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SUSHMA\OneDrive\Desktop\my excel work\"/>
    </mc:Choice>
  </mc:AlternateContent>
  <xr:revisionPtr revIDLastSave="0" documentId="8_{0289142A-9455-48CA-B092-13E0D6703C0B}" xr6:coauthVersionLast="47" xr6:coauthVersionMax="47" xr10:uidLastSave="{00000000-0000-0000-0000-000000000000}"/>
  <bookViews>
    <workbookView xWindow="-108" yWindow="-108" windowWidth="23256" windowHeight="12456" activeTab="1" xr2:uid="{25E8BBDE-1F37-4605-AB4F-A4188BAD94F1}"/>
  </bookViews>
  <sheets>
    <sheet name="KPI AND REPORTS" sheetId="2" r:id="rId1"/>
    <sheet name="DASHBOARD" sheetId="11" r:id="rId2"/>
    <sheet name="CLEAN DATA" sheetId="1" r:id="rId3"/>
  </sheets>
  <definedNames>
    <definedName name="_xlchart.v1.0" hidden="1">'KPI AND REPORTS'!$D$90:$D$93</definedName>
    <definedName name="_xlchart.v1.1" hidden="1">'KPI AND REPORTS'!$E$89</definedName>
    <definedName name="_xlchart.v1.10" hidden="1">'KPI AND REPORTS'!$D$55:$D$58</definedName>
    <definedName name="_xlchart.v1.11" hidden="1">'KPI AND REPORTS'!$E$54</definedName>
    <definedName name="_xlchart.v1.12" hidden="1">'KPI AND REPORTS'!$E$55:$E$58</definedName>
    <definedName name="_xlchart.v1.13" hidden="1">'KPI AND REPORTS'!$F$54</definedName>
    <definedName name="_xlchart.v1.14" hidden="1">'KPI AND REPORTS'!$F$55:$F$58</definedName>
    <definedName name="_xlchart.v1.2" hidden="1">'KPI AND REPORTS'!$E$90:$E$93</definedName>
    <definedName name="_xlchart.v1.3" hidden="1">'KPI AND REPORTS'!$F$89</definedName>
    <definedName name="_xlchart.v1.4" hidden="1">'KPI AND REPORTS'!$F$90:$F$93</definedName>
    <definedName name="_xlchart.v1.5" hidden="1">'KPI AND REPORTS'!$D$55:$D$58</definedName>
    <definedName name="_xlchart.v1.6" hidden="1">'KPI AND REPORTS'!$E$54</definedName>
    <definedName name="_xlchart.v1.7" hidden="1">'KPI AND REPORTS'!$E$55:$E$58</definedName>
    <definedName name="_xlchart.v1.8" hidden="1">'KPI AND REPORTS'!$F$54</definedName>
    <definedName name="_xlchart.v1.9" hidden="1">'KPI AND REPORTS'!$F$55:$F$58</definedName>
    <definedName name="NativeTimeline_Date">#N/A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0" i="2" l="1"/>
  <c r="G32" i="2"/>
  <c r="G44" i="2"/>
  <c r="G34" i="2"/>
  <c r="A8" i="2"/>
  <c r="F55" i="2"/>
  <c r="F41" i="2"/>
  <c r="G35" i="2"/>
  <c r="C2" i="2"/>
  <c r="C25" i="2"/>
  <c r="G43" i="2"/>
  <c r="D25" i="2"/>
  <c r="F58" i="2"/>
  <c r="C24" i="2"/>
  <c r="G38" i="2"/>
  <c r="F32" i="2"/>
  <c r="G40" i="2"/>
  <c r="C26" i="2"/>
  <c r="E56" i="2"/>
  <c r="F38" i="2"/>
  <c r="E90" i="2"/>
  <c r="F92" i="2"/>
  <c r="F43" i="2"/>
  <c r="E57" i="2"/>
  <c r="G37" i="2"/>
  <c r="E93" i="2"/>
  <c r="F33" i="2"/>
  <c r="D27" i="2"/>
  <c r="F35" i="2"/>
  <c r="F44" i="2"/>
  <c r="F91" i="2"/>
  <c r="D23" i="2"/>
  <c r="D26" i="2"/>
  <c r="C23" i="2"/>
  <c r="E58" i="2"/>
  <c r="F37" i="2"/>
  <c r="F34" i="2"/>
  <c r="F57" i="2"/>
  <c r="E91" i="2"/>
  <c r="G39" i="2"/>
  <c r="C27" i="2"/>
  <c r="E55" i="2"/>
  <c r="G42" i="2"/>
  <c r="E92" i="2"/>
  <c r="A2" i="2"/>
  <c r="F36" i="2"/>
  <c r="F42" i="2"/>
  <c r="E59" i="2"/>
  <c r="F90" i="2"/>
  <c r="F40" i="2"/>
  <c r="D24" i="2"/>
  <c r="G36" i="2"/>
  <c r="F56" i="2"/>
  <c r="G41" i="2"/>
  <c r="E94" i="2"/>
  <c r="G33" i="2"/>
  <c r="F93" i="2"/>
  <c r="F39" i="2"/>
  <c r="C8" i="2"/>
  <c r="C28" i="2" l="1"/>
  <c r="D28" i="2"/>
  <c r="F45" i="2"/>
  <c r="G45" i="2"/>
</calcChain>
</file>

<file path=xl/sharedStrings.xml><?xml version="1.0" encoding="utf-8"?>
<sst xmlns="http://schemas.openxmlformats.org/spreadsheetml/2006/main" count="120139" uniqueCount="33375">
  <si>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</si>
  <si>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</si>
  <si>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</si>
  <si>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</si>
  <si>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</si>
  <si>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</si>
  <si>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</si>
  <si>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</si>
  <si>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</si>
  <si>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</si>
  <si>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</si>
  <si>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</si>
  <si>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</si>
  <si>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</si>
  <si>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</si>
  <si>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</si>
  <si>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</si>
  <si>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</si>
  <si>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</si>
  <si>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</si>
  <si>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</si>
  <si>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</si>
  <si>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2575</t>
  </si>
  <si>
    <t>CUST5207</t>
  </si>
  <si>
    <t>Central</t>
  </si>
  <si>
    <t>Hyderabad</t>
  </si>
  <si>
    <t>Online</t>
  </si>
  <si>
    <t>Beauty</t>
  </si>
  <si>
    <t>Perfume</t>
  </si>
  <si>
    <t>Perfume Model-420</t>
  </si>
  <si>
    <t>PROD5054</t>
  </si>
  <si>
    <t>UPI</t>
  </si>
  <si>
    <t>Delivered</t>
  </si>
  <si>
    <t>ORD2025000002</t>
  </si>
  <si>
    <t>Customer 396</t>
  </si>
  <si>
    <t>CUST3600</t>
  </si>
  <si>
    <t>East</t>
  </si>
  <si>
    <t>Kolkata</t>
  </si>
  <si>
    <t>Perfume Model-995</t>
  </si>
  <si>
    <t>PROD1783</t>
  </si>
  <si>
    <t>ORD2025000003</t>
  </si>
  <si>
    <t>Customer 2633</t>
  </si>
  <si>
    <t>CUST2800</t>
  </si>
  <si>
    <t>South</t>
  </si>
  <si>
    <t>Pune</t>
  </si>
  <si>
    <t>Electronics</t>
  </si>
  <si>
    <t>Mobile</t>
  </si>
  <si>
    <t>Mobile Model-532</t>
  </si>
  <si>
    <t>PROD9618</t>
  </si>
  <si>
    <t>Net Banking</t>
  </si>
  <si>
    <t>Returned</t>
  </si>
  <si>
    <t>ORD2025000004</t>
  </si>
  <si>
    <t>Customer 1613</t>
  </si>
  <si>
    <t>CUST5951</t>
  </si>
  <si>
    <t>West</t>
  </si>
  <si>
    <t>Home Decor</t>
  </si>
  <si>
    <t>Lamp</t>
  </si>
  <si>
    <t>Lamp Model-832</t>
  </si>
  <si>
    <t>PROD4287</t>
  </si>
  <si>
    <t>COD</t>
  </si>
  <si>
    <t>Cancelled</t>
  </si>
  <si>
    <t>ORD2025000005</t>
  </si>
  <si>
    <t>Customer 2555</t>
  </si>
  <si>
    <t>CUST3744</t>
  </si>
  <si>
    <t>Chandigarh</t>
  </si>
  <si>
    <t>Laptop</t>
  </si>
  <si>
    <t>Laptop Model-879</t>
  </si>
  <si>
    <t>PROD9924</t>
  </si>
  <si>
    <t>ORD2025000006</t>
  </si>
  <si>
    <t>Customer 141</t>
  </si>
  <si>
    <t>CUST5855</t>
  </si>
  <si>
    <t>Bangalore</t>
  </si>
  <si>
    <t>Clothing</t>
  </si>
  <si>
    <t>Jeans</t>
  </si>
  <si>
    <t>Jeans Model-767</t>
  </si>
  <si>
    <t>PROD1120</t>
  </si>
  <si>
    <t>Wallet</t>
  </si>
  <si>
    <t>In-Transit</t>
  </si>
  <si>
    <t>ORD2025000007</t>
  </si>
  <si>
    <t>Customer 4815</t>
  </si>
  <si>
    <t>CUST3364</t>
  </si>
  <si>
    <t>Offline</t>
  </si>
  <si>
    <t>Perfume Model-869</t>
  </si>
  <si>
    <t>PROD8987</t>
  </si>
  <si>
    <t>ORD2025000008</t>
  </si>
  <si>
    <t>Customer 2403</t>
  </si>
  <si>
    <t>CUST9971</t>
  </si>
  <si>
    <t>Bhopal</t>
  </si>
  <si>
    <t>Lamp Model-603</t>
  </si>
  <si>
    <t>PROD9304</t>
  </si>
  <si>
    <t>ORD2025000009</t>
  </si>
  <si>
    <t>Customer 1957</t>
  </si>
  <si>
    <t>CUST9401</t>
  </si>
  <si>
    <t>Face Cream</t>
  </si>
  <si>
    <t>Face Cream Model-733</t>
  </si>
  <si>
    <t>PROD8629</t>
  </si>
  <si>
    <t>ORD2025000010</t>
  </si>
  <si>
    <t>Customer 3041</t>
  </si>
  <si>
    <t>CUST8011</t>
  </si>
  <si>
    <t>Raipur</t>
  </si>
  <si>
    <t>Curtain</t>
  </si>
  <si>
    <t>Curtain Model-477</t>
  </si>
  <si>
    <t>PROD3457</t>
  </si>
  <si>
    <t>ORD2025000011</t>
  </si>
  <si>
    <t>Customer 1629</t>
  </si>
  <si>
    <t>CUST8833</t>
  </si>
  <si>
    <t>Shirt</t>
  </si>
  <si>
    <t>Shirt Model-194</t>
  </si>
  <si>
    <t>PROD6152</t>
  </si>
  <si>
    <t>ORD2025000012</t>
  </si>
  <si>
    <t>Customer 52</t>
  </si>
  <si>
    <t>CUST2959</t>
  </si>
  <si>
    <t>Ahmedabad</t>
  </si>
  <si>
    <t>Smartwatch</t>
  </si>
  <si>
    <t>Smartwatch Model-658</t>
  </si>
  <si>
    <t>PROD5173</t>
  </si>
  <si>
    <t>ORD2025000013</t>
  </si>
  <si>
    <t>Customer 907</t>
  </si>
  <si>
    <t>CUST1063</t>
  </si>
  <si>
    <t>Lucknow</t>
  </si>
  <si>
    <t>Laptop Model-865</t>
  </si>
  <si>
    <t>PROD7927</t>
  </si>
  <si>
    <t>ORD2025000014</t>
  </si>
  <si>
    <t>Customer 4097</t>
  </si>
  <si>
    <t>CUST1125</t>
  </si>
  <si>
    <t>Perfume Model-221</t>
  </si>
  <si>
    <t>PROD6332</t>
  </si>
  <si>
    <t>ORD2025000015</t>
  </si>
  <si>
    <t>Customer 1769</t>
  </si>
  <si>
    <t>CUST9810</t>
  </si>
  <si>
    <t>Sofa</t>
  </si>
  <si>
    <t>Sofa Model-957</t>
  </si>
  <si>
    <t>PROD6275</t>
  </si>
  <si>
    <t>ORD2025000016</t>
  </si>
  <si>
    <t>Customer 4520</t>
  </si>
  <si>
    <t>CUST6335</t>
  </si>
  <si>
    <t>Headphones</t>
  </si>
  <si>
    <t>Headphones Model-622</t>
  </si>
  <si>
    <t>PROD4515</t>
  </si>
  <si>
    <t>ORD2025000017</t>
  </si>
  <si>
    <t>Customer 994</t>
  </si>
  <si>
    <t>CUST4166</t>
  </si>
  <si>
    <t>North</t>
  </si>
  <si>
    <t>Mumbai</t>
  </si>
  <si>
    <t>Tablet</t>
  </si>
  <si>
    <t>Tablet Model-589</t>
  </si>
  <si>
    <t>PROD3811</t>
  </si>
  <si>
    <t>ORD2025000018</t>
  </si>
  <si>
    <t>Customer 1208</t>
  </si>
  <si>
    <t>CUST9367</t>
  </si>
  <si>
    <t>Jacket</t>
  </si>
  <si>
    <t>Jacket Model-160</t>
  </si>
  <si>
    <t>PROD7485</t>
  </si>
  <si>
    <t>ORD2025000019</t>
  </si>
  <si>
    <t>Customer 2886</t>
  </si>
  <si>
    <t>CUST3118</t>
  </si>
  <si>
    <t>Delhi</t>
  </si>
  <si>
    <t>Lipstick</t>
  </si>
  <si>
    <t>Lipstick Model-986</t>
  </si>
  <si>
    <t>PROD1556</t>
  </si>
  <si>
    <t>ORD2025000020</t>
  </si>
  <si>
    <t>Customer 1795</t>
  </si>
  <si>
    <t>CUST2401</t>
  </si>
  <si>
    <t>Nagpur</t>
  </si>
  <si>
    <t>Headphones Model-731</t>
  </si>
  <si>
    <t>PROD7824</t>
  </si>
  <si>
    <t>ORD2025000021</t>
  </si>
  <si>
    <t>Customer 2754</t>
  </si>
  <si>
    <t>CUST4724</t>
  </si>
  <si>
    <t>Laptop Model-393</t>
  </si>
  <si>
    <t>PROD8853</t>
  </si>
  <si>
    <t>ORD2025000022</t>
  </si>
  <si>
    <t>Customer 2399</t>
  </si>
  <si>
    <t>CUST4991</t>
  </si>
  <si>
    <t>Shirt Model-456</t>
  </si>
  <si>
    <t>PROD2056</t>
  </si>
  <si>
    <t>Card</t>
  </si>
  <si>
    <t>ORD2025000023</t>
  </si>
  <si>
    <t>Customer 1924</t>
  </si>
  <si>
    <t>CUST7951</t>
  </si>
  <si>
    <t>Jacket Model-655</t>
  </si>
  <si>
    <t>PROD6829</t>
  </si>
  <si>
    <t>ORD2025000024</t>
  </si>
  <si>
    <t>Customer 4792</t>
  </si>
  <si>
    <t>CUST1539</t>
  </si>
  <si>
    <t>Shoes</t>
  </si>
  <si>
    <t>Shoes Model-233</t>
  </si>
  <si>
    <t>PROD7152</t>
  </si>
  <si>
    <t>ORD2025000025</t>
  </si>
  <si>
    <t>Customer 2923</t>
  </si>
  <si>
    <t>CUST1457</t>
  </si>
  <si>
    <t>Sofa Model-379</t>
  </si>
  <si>
    <t>PROD2745</t>
  </si>
  <si>
    <t>ORD2025000026</t>
  </si>
  <si>
    <t>Customer 548</t>
  </si>
  <si>
    <t>CUST3914</t>
  </si>
  <si>
    <t>Lamp Model-336</t>
  </si>
  <si>
    <t>PROD2354</t>
  </si>
  <si>
    <t>ORD2025000027</t>
  </si>
  <si>
    <t>Customer 2594</t>
  </si>
  <si>
    <t>CUST8742</t>
  </si>
  <si>
    <t>Shoes Model-359</t>
  </si>
  <si>
    <t>PROD6396</t>
  </si>
  <si>
    <t>ORD2025000028</t>
  </si>
  <si>
    <t>Customer 4561</t>
  </si>
  <si>
    <t>CUST6362</t>
  </si>
  <si>
    <t>Smartwatch Model-189</t>
  </si>
  <si>
    <t>PROD8522</t>
  </si>
  <si>
    <t>ORD2025000029</t>
  </si>
  <si>
    <t>Customer 3581</t>
  </si>
  <si>
    <t>CUST6691</t>
  </si>
  <si>
    <t>Lamp Model-300</t>
  </si>
  <si>
    <t>PROD3747</t>
  </si>
  <si>
    <t>ORD2025000030</t>
  </si>
  <si>
    <t>Customer 3573</t>
  </si>
  <si>
    <t>CUST4013</t>
  </si>
  <si>
    <t>Face Cream Model-405</t>
  </si>
  <si>
    <t>PROD8320</t>
  </si>
  <si>
    <t>ORD2025000031</t>
  </si>
  <si>
    <t>Customer 1410</t>
  </si>
  <si>
    <t>CUST6918</t>
  </si>
  <si>
    <t>Sofa Model-673</t>
  </si>
  <si>
    <t>PROD5208</t>
  </si>
  <si>
    <t>ORD2025000032</t>
  </si>
  <si>
    <t>Customer 4273</t>
  </si>
  <si>
    <t>CUST6396</t>
  </si>
  <si>
    <t>Headphones Model-442</t>
  </si>
  <si>
    <t>PROD4461</t>
  </si>
  <si>
    <t>ORD2025000033</t>
  </si>
  <si>
    <t>Customer 2584</t>
  </si>
  <si>
    <t>CUST3308</t>
  </si>
  <si>
    <t>Laptop Model-894</t>
  </si>
  <si>
    <t>PROD1596</t>
  </si>
  <si>
    <t>ORD2025000034</t>
  </si>
  <si>
    <t>Customer 4747</t>
  </si>
  <si>
    <t>CUST4747</t>
  </si>
  <si>
    <t>Sofa Model-816</t>
  </si>
  <si>
    <t>PROD9843</t>
  </si>
  <si>
    <t>ORD2025000035</t>
  </si>
  <si>
    <t>Customer 3830</t>
  </si>
  <si>
    <t>CUST2056</t>
  </si>
  <si>
    <t>Face Cream Model-555</t>
  </si>
  <si>
    <t>PROD2964</t>
  </si>
  <si>
    <t>ORD2025000036</t>
  </si>
  <si>
    <t>Customer 1981</t>
  </si>
  <si>
    <t>CUST4283</t>
  </si>
  <si>
    <t>Mobile Model-836</t>
  </si>
  <si>
    <t>PROD8301</t>
  </si>
  <si>
    <t>ORD2025000037</t>
  </si>
  <si>
    <t>Customer 4924</t>
  </si>
  <si>
    <t>CUST9380</t>
  </si>
  <si>
    <t>Perfume Model-227</t>
  </si>
  <si>
    <t>PROD8988</t>
  </si>
  <si>
    <t>ORD2025000038</t>
  </si>
  <si>
    <t>Customer 4361</t>
  </si>
  <si>
    <t>CUST7938</t>
  </si>
  <si>
    <t>Headphones Model-510</t>
  </si>
  <si>
    <t>PROD1426</t>
  </si>
  <si>
    <t>ORD2025000039</t>
  </si>
  <si>
    <t>Customer 868</t>
  </si>
  <si>
    <t>CUST1667</t>
  </si>
  <si>
    <t>Jeans Model-502</t>
  </si>
  <si>
    <t>PROD1059</t>
  </si>
  <si>
    <t>ORD2025000040</t>
  </si>
  <si>
    <t>Customer 3046</t>
  </si>
  <si>
    <t>CUST6111</t>
  </si>
  <si>
    <t>Shoes Model-809</t>
  </si>
  <si>
    <t>PROD2040</t>
  </si>
  <si>
    <t>ORD2025000041</t>
  </si>
  <si>
    <t>Customer 2607</t>
  </si>
  <si>
    <t>CUST7061</t>
  </si>
  <si>
    <t>Jeans Model-520</t>
  </si>
  <si>
    <t>PROD6141</t>
  </si>
  <si>
    <t>ORD2025000042</t>
  </si>
  <si>
    <t>Customer 3285</t>
  </si>
  <si>
    <t>CUST2968</t>
  </si>
  <si>
    <t>Jeans Model-470</t>
  </si>
  <si>
    <t>PROD8383</t>
  </si>
  <si>
    <t>ORD2025000043</t>
  </si>
  <si>
    <t>Customer 1367</t>
  </si>
  <si>
    <t>CUST6099</t>
  </si>
  <si>
    <t>Face Cream Model-105</t>
  </si>
  <si>
    <t>PROD4390</t>
  </si>
  <si>
    <t>ORD2025000044</t>
  </si>
  <si>
    <t>Customer 3256</t>
  </si>
  <si>
    <t>CUST1713</t>
  </si>
  <si>
    <t>Perfume Model-407</t>
  </si>
  <si>
    <t>PROD8297</t>
  </si>
  <si>
    <t>ORD2025000045</t>
  </si>
  <si>
    <t>Customer 4378</t>
  </si>
  <si>
    <t>CUST2449</t>
  </si>
  <si>
    <t>Curtain Model-479</t>
  </si>
  <si>
    <t>PROD2504</t>
  </si>
  <si>
    <t>ORD2025000046</t>
  </si>
  <si>
    <t>Customer 1319</t>
  </si>
  <si>
    <t>CUST4789</t>
  </si>
  <si>
    <t>Shoes Model-713</t>
  </si>
  <si>
    <t>PROD7720</t>
  </si>
  <si>
    <t>ORD2025000047</t>
  </si>
  <si>
    <t>Customer 1424</t>
  </si>
  <si>
    <t>CUST9327</t>
  </si>
  <si>
    <t>Sofa Model-123</t>
  </si>
  <si>
    <t>PROD6233</t>
  </si>
  <si>
    <t>ORD2025000048</t>
  </si>
  <si>
    <t>Customer 1368</t>
  </si>
  <si>
    <t>CUST2103</t>
  </si>
  <si>
    <t>Lamp Model-384</t>
  </si>
  <si>
    <t>PROD5081</t>
  </si>
  <si>
    <t>ORD2025000049</t>
  </si>
  <si>
    <t>Customer 1252</t>
  </si>
  <si>
    <t>CUST4985</t>
  </si>
  <si>
    <t>Lipstick Model-918</t>
  </si>
  <si>
    <t>PROD8581</t>
  </si>
  <si>
    <t>ORD2025000050</t>
  </si>
  <si>
    <t>Customer 4398</t>
  </si>
  <si>
    <t>CUST7893</t>
  </si>
  <si>
    <t>PROD1025</t>
  </si>
  <si>
    <t>ORD2025000051</t>
  </si>
  <si>
    <t>Customer 4364</t>
  </si>
  <si>
    <t>CUST8858</t>
  </si>
  <si>
    <t>Lamp Model-537</t>
  </si>
  <si>
    <t>PROD7354</t>
  </si>
  <si>
    <t>ORD2025000052</t>
  </si>
  <si>
    <t>Customer 4321</t>
  </si>
  <si>
    <t>CUST3696</t>
  </si>
  <si>
    <t>Lamp Model-581</t>
  </si>
  <si>
    <t>PROD3806</t>
  </si>
  <si>
    <t>ORD2025000053</t>
  </si>
  <si>
    <t>Customer 4793</t>
  </si>
  <si>
    <t>CUST5232</t>
  </si>
  <si>
    <t>Lipstick Model-196</t>
  </si>
  <si>
    <t>PROD6674</t>
  </si>
  <si>
    <t>ORD2025000054</t>
  </si>
  <si>
    <t>Customer 453</t>
  </si>
  <si>
    <t>CUST4100</t>
  </si>
  <si>
    <t>Face Cream Model-180</t>
  </si>
  <si>
    <t>PROD6810</t>
  </si>
  <si>
    <t>ORD2025000055</t>
  </si>
  <si>
    <t>Customer 372</t>
  </si>
  <si>
    <t>CUST3693</t>
  </si>
  <si>
    <t>Jeans Model-901</t>
  </si>
  <si>
    <t>PROD5990</t>
  </si>
  <si>
    <t>ORD2025000056</t>
  </si>
  <si>
    <t>Customer 4485</t>
  </si>
  <si>
    <t>CUST4491</t>
  </si>
  <si>
    <t>Shoes Model-498</t>
  </si>
  <si>
    <t>PROD9712</t>
  </si>
  <si>
    <t>ORD2025000057</t>
  </si>
  <si>
    <t>Customer 4166</t>
  </si>
  <si>
    <t>CUST7732</t>
  </si>
  <si>
    <t>Curtain Model-183</t>
  </si>
  <si>
    <t>PROD2337</t>
  </si>
  <si>
    <t>ORD2025000058</t>
  </si>
  <si>
    <t>Customer 2093</t>
  </si>
  <si>
    <t>CUST7505</t>
  </si>
  <si>
    <t>Jeans Model-145</t>
  </si>
  <si>
    <t>PROD6618</t>
  </si>
  <si>
    <t>ORD2025000059</t>
  </si>
  <si>
    <t>Customer 1926</t>
  </si>
  <si>
    <t>CUST3967</t>
  </si>
  <si>
    <t>Shoes Model-675</t>
  </si>
  <si>
    <t>PROD4842</t>
  </si>
  <si>
    <t>ORD2025000060</t>
  </si>
  <si>
    <t>Customer 3790</t>
  </si>
  <si>
    <t>CUST9180</t>
  </si>
  <si>
    <t>Lamp Model-343</t>
  </si>
  <si>
    <t>PROD3198</t>
  </si>
  <si>
    <t>ORD2025000061</t>
  </si>
  <si>
    <t>Customer 4049</t>
  </si>
  <si>
    <t>CUST2631</t>
  </si>
  <si>
    <t>Chennai</t>
  </si>
  <si>
    <t>Sofa Model-276</t>
  </si>
  <si>
    <t>PROD5079</t>
  </si>
  <si>
    <t>ORD2025000062</t>
  </si>
  <si>
    <t>Customer 2486</t>
  </si>
  <si>
    <t>CUST4174</t>
  </si>
  <si>
    <t>Sofa Model-339</t>
  </si>
  <si>
    <t>PROD4020</t>
  </si>
  <si>
    <t>ORD2025000063</t>
  </si>
  <si>
    <t>Customer 4391</t>
  </si>
  <si>
    <t>CUST2814</t>
  </si>
  <si>
    <t>Perfume Model-423</t>
  </si>
  <si>
    <t>ORD2025000064</t>
  </si>
  <si>
    <t>Customer 2168</t>
  </si>
  <si>
    <t>CUST9477</t>
  </si>
  <si>
    <t>Face Cream Model-428</t>
  </si>
  <si>
    <t>PROD1712</t>
  </si>
  <si>
    <t>ORD2025000065</t>
  </si>
  <si>
    <t>Customer 547</t>
  </si>
  <si>
    <t>CUST2128</t>
  </si>
  <si>
    <t>Laptop Model-294</t>
  </si>
  <si>
    <t>PROD7681</t>
  </si>
  <si>
    <t>ORD2025000066</t>
  </si>
  <si>
    <t>Customer 2333</t>
  </si>
  <si>
    <t>CUST5564</t>
  </si>
  <si>
    <t>Shoes Model-583</t>
  </si>
  <si>
    <t>PROD7096</t>
  </si>
  <si>
    <t>ORD2025000067</t>
  </si>
  <si>
    <t>Customer 1130</t>
  </si>
  <si>
    <t>CUST4723</t>
  </si>
  <si>
    <t>Perfume Model-290</t>
  </si>
  <si>
    <t>PROD5056</t>
  </si>
  <si>
    <t>ORD2025000068</t>
  </si>
  <si>
    <t>Customer 294</t>
  </si>
  <si>
    <t>CUST6189</t>
  </si>
  <si>
    <t>Smartwatch Model-965</t>
  </si>
  <si>
    <t>PROD8459</t>
  </si>
  <si>
    <t>ORD2025000069</t>
  </si>
  <si>
    <t>Customer 1989</t>
  </si>
  <si>
    <t>CUST6780</t>
  </si>
  <si>
    <t>Jacket Model-650</t>
  </si>
  <si>
    <t>PROD6775</t>
  </si>
  <si>
    <t>ORD2025000070</t>
  </si>
  <si>
    <t>Customer 3494</t>
  </si>
  <si>
    <t>CUST7687</t>
  </si>
  <si>
    <t>Curtain Model-483</t>
  </si>
  <si>
    <t>PROD6600</t>
  </si>
  <si>
    <t>ORD2025000071</t>
  </si>
  <si>
    <t>Customer 1585</t>
  </si>
  <si>
    <t>CUST5121</t>
  </si>
  <si>
    <t>Jacket Model-786</t>
  </si>
  <si>
    <t>PROD4815</t>
  </si>
  <si>
    <t>ORD2025000072</t>
  </si>
  <si>
    <t>Customer 3477</t>
  </si>
  <si>
    <t>CUST1770</t>
  </si>
  <si>
    <t>Lipstick Model-650</t>
  </si>
  <si>
    <t>PROD3046</t>
  </si>
  <si>
    <t>ORD2025000073</t>
  </si>
  <si>
    <t>Customer 4408</t>
  </si>
  <si>
    <t>CUST8153</t>
  </si>
  <si>
    <t>Smartwatch Model-838</t>
  </si>
  <si>
    <t>PROD7755</t>
  </si>
  <si>
    <t>ORD2025000074</t>
  </si>
  <si>
    <t>Customer 4703</t>
  </si>
  <si>
    <t>CUST7978</t>
  </si>
  <si>
    <t>Lipstick Model-623</t>
  </si>
  <si>
    <t>PROD7547</t>
  </si>
  <si>
    <t>ORD2025000075</t>
  </si>
  <si>
    <t>Customer 1722</t>
  </si>
  <si>
    <t>CUST7359</t>
  </si>
  <si>
    <t>Lipstick Model-808</t>
  </si>
  <si>
    <t>PROD2340</t>
  </si>
  <si>
    <t>ORD2025000076</t>
  </si>
  <si>
    <t>Customer 2061</t>
  </si>
  <si>
    <t>CUST2121</t>
  </si>
  <si>
    <t>Smartwatch Model-329</t>
  </si>
  <si>
    <t>PROD4886</t>
  </si>
  <si>
    <t>ORD2025000077</t>
  </si>
  <si>
    <t>Customer 482</t>
  </si>
  <si>
    <t>CUST4036</t>
  </si>
  <si>
    <t>Sofa Model-753</t>
  </si>
  <si>
    <t>PROD1927</t>
  </si>
  <si>
    <t>ORD2025000078</t>
  </si>
  <si>
    <t>Customer 1885</t>
  </si>
  <si>
    <t>CUST4022</t>
  </si>
  <si>
    <t>Lamp Model-924</t>
  </si>
  <si>
    <t>PROD3200</t>
  </si>
  <si>
    <t>ORD2025000079</t>
  </si>
  <si>
    <t>Customer 3335</t>
  </si>
  <si>
    <t>CUST1614</t>
  </si>
  <si>
    <t>Perfume Model-997</t>
  </si>
  <si>
    <t>PROD9940</t>
  </si>
  <si>
    <t>ORD2025000080</t>
  </si>
  <si>
    <t>Customer 522</t>
  </si>
  <si>
    <t>CUST8549</t>
  </si>
  <si>
    <t>Sofa Model-848</t>
  </si>
  <si>
    <t>PROD1671</t>
  </si>
  <si>
    <t>ORD2025000081</t>
  </si>
  <si>
    <t>Customer 4814</t>
  </si>
  <si>
    <t>CUST8345</t>
  </si>
  <si>
    <t>Shirt Model-527</t>
  </si>
  <si>
    <t>PROD1232</t>
  </si>
  <si>
    <t>ORD2025000082</t>
  </si>
  <si>
    <t>Customer 4319</t>
  </si>
  <si>
    <t>CUST2094</t>
  </si>
  <si>
    <t>Sofa Model-953</t>
  </si>
  <si>
    <t>PROD7695</t>
  </si>
  <si>
    <t>ORD2025000083</t>
  </si>
  <si>
    <t>Customer 4008</t>
  </si>
  <si>
    <t>CUST7686</t>
  </si>
  <si>
    <t>Jeans Model-749</t>
  </si>
  <si>
    <t>PROD4066</t>
  </si>
  <si>
    <t>ORD2025000084</t>
  </si>
  <si>
    <t>Customer 2185</t>
  </si>
  <si>
    <t>CUST5633</t>
  </si>
  <si>
    <t>Jeans Model-119</t>
  </si>
  <si>
    <t>PROD4538</t>
  </si>
  <si>
    <t>ORD2025000085</t>
  </si>
  <si>
    <t>Customer 612</t>
  </si>
  <si>
    <t>CUST7672</t>
  </si>
  <si>
    <t>Lamp Model-602</t>
  </si>
  <si>
    <t>PROD4836</t>
  </si>
  <si>
    <t>ORD2025000086</t>
  </si>
  <si>
    <t>Customer 561</t>
  </si>
  <si>
    <t>CUST6744</t>
  </si>
  <si>
    <t>Smartwatch Model-689</t>
  </si>
  <si>
    <t>PROD4526</t>
  </si>
  <si>
    <t>ORD2025000087</t>
  </si>
  <si>
    <t>Customer 199</t>
  </si>
  <si>
    <t>CUST7719</t>
  </si>
  <si>
    <t>Tablet Model-263</t>
  </si>
  <si>
    <t>PROD4737</t>
  </si>
  <si>
    <t>ORD2025000088</t>
  </si>
  <si>
    <t>Customer 615</t>
  </si>
  <si>
    <t>CUST2268</t>
  </si>
  <si>
    <t>Headphones Model-955</t>
  </si>
  <si>
    <t>PROD2025</t>
  </si>
  <si>
    <t>ORD2025000089</t>
  </si>
  <si>
    <t>Customer 3868</t>
  </si>
  <si>
    <t>CUST8070</t>
  </si>
  <si>
    <t>Lipstick Model-778</t>
  </si>
  <si>
    <t>PROD7416</t>
  </si>
  <si>
    <t>ORD2025000090</t>
  </si>
  <si>
    <t>Customer 1171</t>
  </si>
  <si>
    <t>CUST5895</t>
  </si>
  <si>
    <t>Tablet Model-140</t>
  </si>
  <si>
    <t>PROD1024</t>
  </si>
  <si>
    <t>ORD2025000091</t>
  </si>
  <si>
    <t>Customer 2625</t>
  </si>
  <si>
    <t>CUST1630</t>
  </si>
  <si>
    <t>Face Cream Model-350</t>
  </si>
  <si>
    <t>PROD6759</t>
  </si>
  <si>
    <t>ORD2025000092</t>
  </si>
  <si>
    <t>Customer 4614</t>
  </si>
  <si>
    <t>CUST4095</t>
  </si>
  <si>
    <t>Tablet Model-450</t>
  </si>
  <si>
    <t>PROD3697</t>
  </si>
  <si>
    <t>ORD2025000093</t>
  </si>
  <si>
    <t>Customer 3708</t>
  </si>
  <si>
    <t>CUST6778</t>
  </si>
  <si>
    <t>Curtain Model-522</t>
  </si>
  <si>
    <t>PROD1488</t>
  </si>
  <si>
    <t>ORD2025000094</t>
  </si>
  <si>
    <t>Customer 3013</t>
  </si>
  <si>
    <t>CUST4912</t>
  </si>
  <si>
    <t>Mobile Model-148</t>
  </si>
  <si>
    <t>PROD6693</t>
  </si>
  <si>
    <t>ORD2025000095</t>
  </si>
  <si>
    <t>Customer 579</t>
  </si>
  <si>
    <t>CUST2696</t>
  </si>
  <si>
    <t>Shirt Model-607</t>
  </si>
  <si>
    <t>PROD6567</t>
  </si>
  <si>
    <t>ORD2025000096</t>
  </si>
  <si>
    <t>Customer 1330</t>
  </si>
  <si>
    <t>CUST9218</t>
  </si>
  <si>
    <t>Laptop Model-857</t>
  </si>
  <si>
    <t>PROD9138</t>
  </si>
  <si>
    <t>ORD2025000097</t>
  </si>
  <si>
    <t>Customer 4757</t>
  </si>
  <si>
    <t>CUST1992</t>
  </si>
  <si>
    <t>Tablet Model-651</t>
  </si>
  <si>
    <t>PROD3856</t>
  </si>
  <si>
    <t>ORD2025000098</t>
  </si>
  <si>
    <t>Customer 4519</t>
  </si>
  <si>
    <t>CUST3805</t>
  </si>
  <si>
    <t>Smartwatch Model-995</t>
  </si>
  <si>
    <t>PROD1797</t>
  </si>
  <si>
    <t>ORD2025000099</t>
  </si>
  <si>
    <t>Customer 738</t>
  </si>
  <si>
    <t>CUST4467</t>
  </si>
  <si>
    <t>Headphones Model-596</t>
  </si>
  <si>
    <t>PROD6352</t>
  </si>
  <si>
    <t>ORD2025000100</t>
  </si>
  <si>
    <t>Customer 1089</t>
  </si>
  <si>
    <t>Lipstick Model-677</t>
  </si>
  <si>
    <t>PROD3675</t>
  </si>
  <si>
    <t>ORD2025000101</t>
  </si>
  <si>
    <t>Customer 1744</t>
  </si>
  <si>
    <t>CUST6440</t>
  </si>
  <si>
    <t>Lipstick Model-461</t>
  </si>
  <si>
    <t>PROD8632</t>
  </si>
  <si>
    <t>ORD2025000102</t>
  </si>
  <si>
    <t>Customer 1859</t>
  </si>
  <si>
    <t>CUST7591</t>
  </si>
  <si>
    <t>Face Cream Model-127</t>
  </si>
  <si>
    <t>PROD7576</t>
  </si>
  <si>
    <t>ORD2025000103</t>
  </si>
  <si>
    <t>Customer 1531</t>
  </si>
  <si>
    <t>CUST9763</t>
  </si>
  <si>
    <t>Lipstick Model-900</t>
  </si>
  <si>
    <t>PROD7964</t>
  </si>
  <si>
    <t>ORD2025000104</t>
  </si>
  <si>
    <t>Customer 2559</t>
  </si>
  <si>
    <t>CUST2451</t>
  </si>
  <si>
    <t>Shoes Model-209</t>
  </si>
  <si>
    <t>PROD7620</t>
  </si>
  <si>
    <t>ORD2025000105</t>
  </si>
  <si>
    <t>Customer 3423</t>
  </si>
  <si>
    <t>CUST5414</t>
  </si>
  <si>
    <t>Perfume Model-440</t>
  </si>
  <si>
    <t>PROD2736</t>
  </si>
  <si>
    <t>ORD2025000106</t>
  </si>
  <si>
    <t>Customer 1801</t>
  </si>
  <si>
    <t>CUST1242</t>
  </si>
  <si>
    <t>Jacket Model-303</t>
  </si>
  <si>
    <t>PROD9156</t>
  </si>
  <si>
    <t>ORD2025000107</t>
  </si>
  <si>
    <t>Customer 4791</t>
  </si>
  <si>
    <t>CUST8617</t>
  </si>
  <si>
    <t>Face Cream Model-554</t>
  </si>
  <si>
    <t>PROD9905</t>
  </si>
  <si>
    <t>ORD2025000108</t>
  </si>
  <si>
    <t>Customer 1350</t>
  </si>
  <si>
    <t>CUST6495</t>
  </si>
  <si>
    <t>Face Cream Model-129</t>
  </si>
  <si>
    <t>PROD1893</t>
  </si>
  <si>
    <t>ORD2025000109</t>
  </si>
  <si>
    <t>Customer 2243</t>
  </si>
  <si>
    <t>CUST5391</t>
  </si>
  <si>
    <t>Curtain Model-486</t>
  </si>
  <si>
    <t>PROD3440</t>
  </si>
  <si>
    <t>ORD2025000110</t>
  </si>
  <si>
    <t>Customer 927</t>
  </si>
  <si>
    <t>CUST8836</t>
  </si>
  <si>
    <t>Shoes Model-924</t>
  </si>
  <si>
    <t>PROD5701</t>
  </si>
  <si>
    <t>ORD2025000111</t>
  </si>
  <si>
    <t>Customer 4940</t>
  </si>
  <si>
    <t>CUST7414</t>
  </si>
  <si>
    <t>Perfume Model-940</t>
  </si>
  <si>
    <t>PROD4459</t>
  </si>
  <si>
    <t>ORD2025000112</t>
  </si>
  <si>
    <t>Customer 2101</t>
  </si>
  <si>
    <t>CUST6525</t>
  </si>
  <si>
    <t>Sofa Model-279</t>
  </si>
  <si>
    <t>PROD4813</t>
  </si>
  <si>
    <t>ORD2025000113</t>
  </si>
  <si>
    <t>Customer 4771</t>
  </si>
  <si>
    <t>CUST4921</t>
  </si>
  <si>
    <t>Shoes Model-678</t>
  </si>
  <si>
    <t>PROD3948</t>
  </si>
  <si>
    <t>ORD2025000114</t>
  </si>
  <si>
    <t>Customer 339</t>
  </si>
  <si>
    <t>CUST4860</t>
  </si>
  <si>
    <t>Jacket Model-328</t>
  </si>
  <si>
    <t>PROD2740</t>
  </si>
  <si>
    <t>ORD2025000115</t>
  </si>
  <si>
    <t>Customer 2970</t>
  </si>
  <si>
    <t>CUST2911</t>
  </si>
  <si>
    <t>Sofa Model-400</t>
  </si>
  <si>
    <t>ORD2025000116</t>
  </si>
  <si>
    <t>Customer 2686</t>
  </si>
  <si>
    <t>CUST7907</t>
  </si>
  <si>
    <t>Mobile Model-777</t>
  </si>
  <si>
    <t>PROD4200</t>
  </si>
  <si>
    <t>ORD2025000117</t>
  </si>
  <si>
    <t>Customer 276</t>
  </si>
  <si>
    <t>CUST1788</t>
  </si>
  <si>
    <t>Lamp Model-386</t>
  </si>
  <si>
    <t>PROD8321</t>
  </si>
  <si>
    <t>ORD2025000118</t>
  </si>
  <si>
    <t>Customer 3757</t>
  </si>
  <si>
    <t>CUST3157</t>
  </si>
  <si>
    <t>Face Cream Model-444</t>
  </si>
  <si>
    <t>PROD7021</t>
  </si>
  <si>
    <t>ORD2025000119</t>
  </si>
  <si>
    <t>Customer 1256</t>
  </si>
  <si>
    <t>CUST4997</t>
  </si>
  <si>
    <t>Lipstick Model-167</t>
  </si>
  <si>
    <t>PROD2324</t>
  </si>
  <si>
    <t>ORD2025000120</t>
  </si>
  <si>
    <t>Customer 987</t>
  </si>
  <si>
    <t>CUST5027</t>
  </si>
  <si>
    <t>Mobile Model-269</t>
  </si>
  <si>
    <t>PROD6330</t>
  </si>
  <si>
    <t>ORD2025000121</t>
  </si>
  <si>
    <t>Customer 4332</t>
  </si>
  <si>
    <t>CUST2300</t>
  </si>
  <si>
    <t>Mobile Model-407</t>
  </si>
  <si>
    <t>PROD4315</t>
  </si>
  <si>
    <t>ORD2025000122</t>
  </si>
  <si>
    <t>CUST2571</t>
  </si>
  <si>
    <t>Jacket Model-914</t>
  </si>
  <si>
    <t>PROD2315</t>
  </si>
  <si>
    <t>ORD2025000123</t>
  </si>
  <si>
    <t>Customer 318</t>
  </si>
  <si>
    <t>CUST3938</t>
  </si>
  <si>
    <t>Jeans Model-473</t>
  </si>
  <si>
    <t>PROD3029</t>
  </si>
  <si>
    <t>ORD2025000124</t>
  </si>
  <si>
    <t>Customer 2606</t>
  </si>
  <si>
    <t>CUST2376</t>
  </si>
  <si>
    <t>Tablet Model-331</t>
  </si>
  <si>
    <t>PROD7741</t>
  </si>
  <si>
    <t>ORD2025000125</t>
  </si>
  <si>
    <t>Customer 2094</t>
  </si>
  <si>
    <t>CUST6475</t>
  </si>
  <si>
    <t>Perfume Model-187</t>
  </si>
  <si>
    <t>PROD7257</t>
  </si>
  <si>
    <t>ORD2025000126</t>
  </si>
  <si>
    <t>Customer 1881</t>
  </si>
  <si>
    <t>CUST4825</t>
  </si>
  <si>
    <t>Shoes Model-501</t>
  </si>
  <si>
    <t>PROD5746</t>
  </si>
  <si>
    <t>ORD2025000127</t>
  </si>
  <si>
    <t>Customer 1162</t>
  </si>
  <si>
    <t>CUST5809</t>
  </si>
  <si>
    <t>Face Cream Model-517</t>
  </si>
  <si>
    <t>PROD8966</t>
  </si>
  <si>
    <t>ORD2025000128</t>
  </si>
  <si>
    <t>Customer 48</t>
  </si>
  <si>
    <t>CUST1801</t>
  </si>
  <si>
    <t>Tablet Model-312</t>
  </si>
  <si>
    <t>PROD5373</t>
  </si>
  <si>
    <t>ORD2025000129</t>
  </si>
  <si>
    <t>Customer 3330</t>
  </si>
  <si>
    <t>CUST3492</t>
  </si>
  <si>
    <t>Laptop Model-696</t>
  </si>
  <si>
    <t>PROD3641</t>
  </si>
  <si>
    <t>ORD2025000130</t>
  </si>
  <si>
    <t>Customer 3272</t>
  </si>
  <si>
    <t>CUST5791</t>
  </si>
  <si>
    <t>Headphones Model-809</t>
  </si>
  <si>
    <t>PROD9506</t>
  </si>
  <si>
    <t>ORD2025000131</t>
  </si>
  <si>
    <t>Customer 229</t>
  </si>
  <si>
    <t>CUST5107</t>
  </si>
  <si>
    <t>Lamp Model-860</t>
  </si>
  <si>
    <t>PROD6318</t>
  </si>
  <si>
    <t>ORD2025000132</t>
  </si>
  <si>
    <t>Customer 2820</t>
  </si>
  <si>
    <t>CUST8065</t>
  </si>
  <si>
    <t>Jeans Model-827</t>
  </si>
  <si>
    <t>PROD5819</t>
  </si>
  <si>
    <t>ORD2025000133</t>
  </si>
  <si>
    <t>Customer 2438</t>
  </si>
  <si>
    <t>CUST3049</t>
  </si>
  <si>
    <t>Jeans Model-566</t>
  </si>
  <si>
    <t>PROD5549</t>
  </si>
  <si>
    <t>ORD2025000134</t>
  </si>
  <si>
    <t>Customer 687</t>
  </si>
  <si>
    <t>CUST3842</t>
  </si>
  <si>
    <t>Lamp Model-107</t>
  </si>
  <si>
    <t>PROD3018</t>
  </si>
  <si>
    <t>ORD2025000135</t>
  </si>
  <si>
    <t>Customer 2907</t>
  </si>
  <si>
    <t>CUST6275</t>
  </si>
  <si>
    <t>Jeans Model-286</t>
  </si>
  <si>
    <t>PROD6166</t>
  </si>
  <si>
    <t>ORD2025000136</t>
  </si>
  <si>
    <t>Customer 4289</t>
  </si>
  <si>
    <t>CUST6416</t>
  </si>
  <si>
    <t>Curtain Model-681</t>
  </si>
  <si>
    <t>PROD9563</t>
  </si>
  <si>
    <t>ORD2025000137</t>
  </si>
  <si>
    <t>Customer 2379</t>
  </si>
  <si>
    <t>CUST6332</t>
  </si>
  <si>
    <t>Lamp Model-427</t>
  </si>
  <si>
    <t>PROD3568</t>
  </si>
  <si>
    <t>ORD2025000138</t>
  </si>
  <si>
    <t>Customer 823</t>
  </si>
  <si>
    <t>CUST3501</t>
  </si>
  <si>
    <t>Shoes Model-317</t>
  </si>
  <si>
    <t>PROD4601</t>
  </si>
  <si>
    <t>ORD2025000139</t>
  </si>
  <si>
    <t>Customer 1980</t>
  </si>
  <si>
    <t>CUST8922</t>
  </si>
  <si>
    <t>Shirt Model-886</t>
  </si>
  <si>
    <t>PROD6392</t>
  </si>
  <si>
    <t>ORD2025000140</t>
  </si>
  <si>
    <t>Customer 3111</t>
  </si>
  <si>
    <t>CUST3243</t>
  </si>
  <si>
    <t>Mobile Model-242</t>
  </si>
  <si>
    <t>PROD1446</t>
  </si>
  <si>
    <t>ORD2025000141</t>
  </si>
  <si>
    <t>Customer 4350</t>
  </si>
  <si>
    <t>CUST7427</t>
  </si>
  <si>
    <t>Sofa Model-461</t>
  </si>
  <si>
    <t>PROD7102</t>
  </si>
  <si>
    <t>ORD2025000142</t>
  </si>
  <si>
    <t>Customer 3288</t>
  </si>
  <si>
    <t>CUST4904</t>
  </si>
  <si>
    <t>Face Cream Model-580</t>
  </si>
  <si>
    <t>PROD5354</t>
  </si>
  <si>
    <t>ORD2025000143</t>
  </si>
  <si>
    <t>Customer 1831</t>
  </si>
  <si>
    <t>CUST1477</t>
  </si>
  <si>
    <t>PROD9316</t>
  </si>
  <si>
    <t>ORD2025000144</t>
  </si>
  <si>
    <t>Customer 3756</t>
  </si>
  <si>
    <t>CUST1326</t>
  </si>
  <si>
    <t>Laptop Model-951</t>
  </si>
  <si>
    <t>PROD8543</t>
  </si>
  <si>
    <t>ORD2025000145</t>
  </si>
  <si>
    <t>Customer 1329</t>
  </si>
  <si>
    <t>CUST3649</t>
  </si>
  <si>
    <t>Curtain Model-542</t>
  </si>
  <si>
    <t>PROD7517</t>
  </si>
  <si>
    <t>ORD2025000146</t>
  </si>
  <si>
    <t>Customer 2581</t>
  </si>
  <si>
    <t>CUST5974</t>
  </si>
  <si>
    <t>Curtain Model-142</t>
  </si>
  <si>
    <t>PROD2132</t>
  </si>
  <si>
    <t>ORD2025000147</t>
  </si>
  <si>
    <t>Customer 2374</t>
  </si>
  <si>
    <t>CUST7174</t>
  </si>
  <si>
    <t>Laptop Model-675</t>
  </si>
  <si>
    <t>PROD3272</t>
  </si>
  <si>
    <t>ORD2025000148</t>
  </si>
  <si>
    <t>Customer 465</t>
  </si>
  <si>
    <t>CUST1395</t>
  </si>
  <si>
    <t>Curtain Model-728</t>
  </si>
  <si>
    <t>PROD3593</t>
  </si>
  <si>
    <t>ORD2025000149</t>
  </si>
  <si>
    <t>Customer 2017</t>
  </si>
  <si>
    <t>CUST7323</t>
  </si>
  <si>
    <t>Shirt Model-638</t>
  </si>
  <si>
    <t>PROD5464</t>
  </si>
  <si>
    <t>ORD2025000150</t>
  </si>
  <si>
    <t>Customer 2693</t>
  </si>
  <si>
    <t>CUST6904</t>
  </si>
  <si>
    <t>Face Cream Model-395</t>
  </si>
  <si>
    <t>PROD4862</t>
  </si>
  <si>
    <t>ORD2025000151</t>
  </si>
  <si>
    <t>Customer 955</t>
  </si>
  <si>
    <t>CUST2002</t>
  </si>
  <si>
    <t>Lipstick Model-945</t>
  </si>
  <si>
    <t>PROD8766</t>
  </si>
  <si>
    <t>ORD2025000152</t>
  </si>
  <si>
    <t>Customer 3126</t>
  </si>
  <si>
    <t>CUST5615</t>
  </si>
  <si>
    <t>Mobile Model-503</t>
  </si>
  <si>
    <t>PROD4388</t>
  </si>
  <si>
    <t>ORD2025000153</t>
  </si>
  <si>
    <t>Customer 2614</t>
  </si>
  <si>
    <t>CUST7707</t>
  </si>
  <si>
    <t>Mobile Model-530</t>
  </si>
  <si>
    <t>PROD3098</t>
  </si>
  <si>
    <t>ORD2025000154</t>
  </si>
  <si>
    <t>Customer 3138</t>
  </si>
  <si>
    <t>CUST8761</t>
  </si>
  <si>
    <t>Jacket Model-564</t>
  </si>
  <si>
    <t>PROD1748</t>
  </si>
  <si>
    <t>ORD2025000155</t>
  </si>
  <si>
    <t>Customer 3353</t>
  </si>
  <si>
    <t>CUST1260</t>
  </si>
  <si>
    <t>Mobile Model-715</t>
  </si>
  <si>
    <t>PROD4271</t>
  </si>
  <si>
    <t>ORD2025000156</t>
  </si>
  <si>
    <t>Customer 3793</t>
  </si>
  <si>
    <t>CUST2780</t>
  </si>
  <si>
    <t>Mobile Model-144</t>
  </si>
  <si>
    <t>PROD2442</t>
  </si>
  <si>
    <t>ORD2025000157</t>
  </si>
  <si>
    <t>Customer 3883</t>
  </si>
  <si>
    <t>CUST6641</t>
  </si>
  <si>
    <t>Lipstick Model-978</t>
  </si>
  <si>
    <t>PROD7116</t>
  </si>
  <si>
    <t>ORD2025000158</t>
  </si>
  <si>
    <t>Customer 3338</t>
  </si>
  <si>
    <t>CUST2770</t>
  </si>
  <si>
    <t>Headphones Model-830</t>
  </si>
  <si>
    <t>PROD4296</t>
  </si>
  <si>
    <t>ORD2025000159</t>
  </si>
  <si>
    <t>Customer 1886</t>
  </si>
  <si>
    <t>CUST6207</t>
  </si>
  <si>
    <t>Jeans Model-462</t>
  </si>
  <si>
    <t>PROD7827</t>
  </si>
  <si>
    <t>ORD2025000160</t>
  </si>
  <si>
    <t>Customer 4224</t>
  </si>
  <si>
    <t>CUST3887</t>
  </si>
  <si>
    <t>Sofa Model-860</t>
  </si>
  <si>
    <t>PROD6552</t>
  </si>
  <si>
    <t>ORD2025000161</t>
  </si>
  <si>
    <t>Customer 845</t>
  </si>
  <si>
    <t>CUST4711</t>
  </si>
  <si>
    <t>Tablet Model-262</t>
  </si>
  <si>
    <t>ORD2025000162</t>
  </si>
  <si>
    <t>Customer 616</t>
  </si>
  <si>
    <t>CUST7021</t>
  </si>
  <si>
    <t>Mobile Model-858</t>
  </si>
  <si>
    <t>PROD4631</t>
  </si>
  <si>
    <t>ORD2025000163</t>
  </si>
  <si>
    <t>Customer 3336</t>
  </si>
  <si>
    <t>CUST6122</t>
  </si>
  <si>
    <t>Face Cream Model-620</t>
  </si>
  <si>
    <t>PROD9872</t>
  </si>
  <si>
    <t>ORD2025000164</t>
  </si>
  <si>
    <t>Customer 3092</t>
  </si>
  <si>
    <t>CUST8934</t>
  </si>
  <si>
    <t>Jeans Model-938</t>
  </si>
  <si>
    <t>PROD4801</t>
  </si>
  <si>
    <t>ORD2025000165</t>
  </si>
  <si>
    <t>Customer 4594</t>
  </si>
  <si>
    <t>CUST2985</t>
  </si>
  <si>
    <t>Face Cream Model-161</t>
  </si>
  <si>
    <t>PROD8461</t>
  </si>
  <si>
    <t>ORD2025000166</t>
  </si>
  <si>
    <t>Customer 2916</t>
  </si>
  <si>
    <t>CUST9566</t>
  </si>
  <si>
    <t>Perfume Model-690</t>
  </si>
  <si>
    <t>PROD1915</t>
  </si>
  <si>
    <t>ORD2025000167</t>
  </si>
  <si>
    <t>Customer 4326</t>
  </si>
  <si>
    <t>CUST4620</t>
  </si>
  <si>
    <t>Curtain Model-366</t>
  </si>
  <si>
    <t>ORD2025000168</t>
  </si>
  <si>
    <t>Customer 55</t>
  </si>
  <si>
    <t>CUST4787</t>
  </si>
  <si>
    <t>Lamp Model-359</t>
  </si>
  <si>
    <t>PROD6243</t>
  </si>
  <si>
    <t>ORD2025000169</t>
  </si>
  <si>
    <t>Customer 3715</t>
  </si>
  <si>
    <t>CUST5901</t>
  </si>
  <si>
    <t>Headphones Model-865</t>
  </si>
  <si>
    <t>PROD4939</t>
  </si>
  <si>
    <t>ORD2025000170</t>
  </si>
  <si>
    <t>Customer 942</t>
  </si>
  <si>
    <t>CUST4151</t>
  </si>
  <si>
    <t>Mobile Model-119</t>
  </si>
  <si>
    <t>PROD1013</t>
  </si>
  <si>
    <t>ORD2025000171</t>
  </si>
  <si>
    <t>Customer 3765</t>
  </si>
  <si>
    <t>CUST4588</t>
  </si>
  <si>
    <t>Shoes Model-301</t>
  </si>
  <si>
    <t>PROD8962</t>
  </si>
  <si>
    <t>ORD2025000172</t>
  </si>
  <si>
    <t>Customer 157</t>
  </si>
  <si>
    <t>CUST8272</t>
  </si>
  <si>
    <t>Perfume Model-842</t>
  </si>
  <si>
    <t>PROD6876</t>
  </si>
  <si>
    <t>ORD2025000173</t>
  </si>
  <si>
    <t>Customer 4786</t>
  </si>
  <si>
    <t>CUST5480</t>
  </si>
  <si>
    <t>Shirt Model-691</t>
  </si>
  <si>
    <t>PROD8071</t>
  </si>
  <si>
    <t>ORD2025000174</t>
  </si>
  <si>
    <t>Customer 2866</t>
  </si>
  <si>
    <t>CUST8592</t>
  </si>
  <si>
    <t>Perfume Model-922</t>
  </si>
  <si>
    <t>PROD6594</t>
  </si>
  <si>
    <t>ORD2025000175</t>
  </si>
  <si>
    <t>Customer 3694</t>
  </si>
  <si>
    <t>CUST5936</t>
  </si>
  <si>
    <t>Shoes Model-716</t>
  </si>
  <si>
    <t>PROD1731</t>
  </si>
  <si>
    <t>ORD2025000176</t>
  </si>
  <si>
    <t>Customer 191</t>
  </si>
  <si>
    <t>CUST6984</t>
  </si>
  <si>
    <t>Lipstick Model-814</t>
  </si>
  <si>
    <t>PROD4978</t>
  </si>
  <si>
    <t>ORD2025000177</t>
  </si>
  <si>
    <t>Customer 2147</t>
  </si>
  <si>
    <t>CUST2342</t>
  </si>
  <si>
    <t>Laptop Model-517</t>
  </si>
  <si>
    <t>PROD7916</t>
  </si>
  <si>
    <t>ORD2025000178</t>
  </si>
  <si>
    <t>Customer 2250</t>
  </si>
  <si>
    <t>CUST3067</t>
  </si>
  <si>
    <t>Shoes Model-781</t>
  </si>
  <si>
    <t>PROD4763</t>
  </si>
  <si>
    <t>ORD2025000179</t>
  </si>
  <si>
    <t>Customer 3220</t>
  </si>
  <si>
    <t>CUST2435</t>
  </si>
  <si>
    <t>Sofa Model-411</t>
  </si>
  <si>
    <t>PROD8899</t>
  </si>
  <si>
    <t>ORD2025000180</t>
  </si>
  <si>
    <t>Customer 2353</t>
  </si>
  <si>
    <t>CUST5123</t>
  </si>
  <si>
    <t>Laptop Model-364</t>
  </si>
  <si>
    <t>PROD4698</t>
  </si>
  <si>
    <t>ORD2025000181</t>
  </si>
  <si>
    <t>Customer 1759</t>
  </si>
  <si>
    <t>CUST1519</t>
  </si>
  <si>
    <t>Smartwatch Model-858</t>
  </si>
  <si>
    <t>PROD7570</t>
  </si>
  <si>
    <t>ORD2025000182</t>
  </si>
  <si>
    <t>Customer 4837</t>
  </si>
  <si>
    <t>CUST9476</t>
  </si>
  <si>
    <t>Mobile Model-170</t>
  </si>
  <si>
    <t>PROD4407</t>
  </si>
  <si>
    <t>ORD2025000183</t>
  </si>
  <si>
    <t>Customer 1306</t>
  </si>
  <si>
    <t>CUST8892</t>
  </si>
  <si>
    <t>Tablet Model-468</t>
  </si>
  <si>
    <t>PROD4915</t>
  </si>
  <si>
    <t>ORD2025000184</t>
  </si>
  <si>
    <t>Customer 3745</t>
  </si>
  <si>
    <t>CUST1616</t>
  </si>
  <si>
    <t>Mobile Model-336</t>
  </si>
  <si>
    <t>PROD9679</t>
  </si>
  <si>
    <t>ORD2025000185</t>
  </si>
  <si>
    <t>Customer 4647</t>
  </si>
  <si>
    <t>CUST1479</t>
  </si>
  <si>
    <t>Jeans Model-344</t>
  </si>
  <si>
    <t>PROD8627</t>
  </si>
  <si>
    <t>ORD2025000186</t>
  </si>
  <si>
    <t>Customer 3660</t>
  </si>
  <si>
    <t>CUST9370</t>
  </si>
  <si>
    <t>Mobile Model-105</t>
  </si>
  <si>
    <t>PROD1228</t>
  </si>
  <si>
    <t>ORD2025000187</t>
  </si>
  <si>
    <t>Customer 2329</t>
  </si>
  <si>
    <t>CUST8685</t>
  </si>
  <si>
    <t>Laptop Model-939</t>
  </si>
  <si>
    <t>PROD5015</t>
  </si>
  <si>
    <t>ORD2025000188</t>
  </si>
  <si>
    <t>Customer 3541</t>
  </si>
  <si>
    <t>CUST1699</t>
  </si>
  <si>
    <t>Jacket Model-886</t>
  </si>
  <si>
    <t>PROD3138</t>
  </si>
  <si>
    <t>ORD2025000189</t>
  </si>
  <si>
    <t>Customer 4881</t>
  </si>
  <si>
    <t>CUST3866</t>
  </si>
  <si>
    <t>Smartwatch Model-114</t>
  </si>
  <si>
    <t>PROD6444</t>
  </si>
  <si>
    <t>ORD2025000190</t>
  </si>
  <si>
    <t>Customer 2669</t>
  </si>
  <si>
    <t>CUST4568</t>
  </si>
  <si>
    <t>Perfume Model-524</t>
  </si>
  <si>
    <t>PROD8887</t>
  </si>
  <si>
    <t>ORD2025000191</t>
  </si>
  <si>
    <t>Customer 2714</t>
  </si>
  <si>
    <t>CUST9884</t>
  </si>
  <si>
    <t>Jeans Model-832</t>
  </si>
  <si>
    <t>PROD9481</t>
  </si>
  <si>
    <t>ORD2025000192</t>
  </si>
  <si>
    <t>Customer 95</t>
  </si>
  <si>
    <t>CUST5437</t>
  </si>
  <si>
    <t>Perfume Model-992</t>
  </si>
  <si>
    <t>PROD9153</t>
  </si>
  <si>
    <t>ORD2025000193</t>
  </si>
  <si>
    <t>Customer 2163</t>
  </si>
  <si>
    <t>CUST6851</t>
  </si>
  <si>
    <t>Curtain Model-384</t>
  </si>
  <si>
    <t>PROD3559</t>
  </si>
  <si>
    <t>ORD2025000194</t>
  </si>
  <si>
    <t>Customer 2629</t>
  </si>
  <si>
    <t>CUST7351</t>
  </si>
  <si>
    <t>Face Cream Model-936</t>
  </si>
  <si>
    <t>PROD6231</t>
  </si>
  <si>
    <t>ORD2025000195</t>
  </si>
  <si>
    <t>Customer 3127</t>
  </si>
  <si>
    <t>CUST3038</t>
  </si>
  <si>
    <t>Lamp Model-612</t>
  </si>
  <si>
    <t>PROD2743</t>
  </si>
  <si>
    <t>ORD2025000196</t>
  </si>
  <si>
    <t>Customer 3332</t>
  </si>
  <si>
    <t>CUST2648</t>
  </si>
  <si>
    <t>Mobile Model-949</t>
  </si>
  <si>
    <t>PROD8984</t>
  </si>
  <si>
    <t>ORD2025000197</t>
  </si>
  <si>
    <t>Customer 3566</t>
  </si>
  <si>
    <t>CUST3225</t>
  </si>
  <si>
    <t>Curtain Model-934</t>
  </si>
  <si>
    <t>PROD5295</t>
  </si>
  <si>
    <t>ORD2025000198</t>
  </si>
  <si>
    <t>Customer 4908</t>
  </si>
  <si>
    <t>CUST7521</t>
  </si>
  <si>
    <t>Sofa Model-831</t>
  </si>
  <si>
    <t>PROD7005</t>
  </si>
  <si>
    <t>ORD2025000199</t>
  </si>
  <si>
    <t>Customer 1135</t>
  </si>
  <si>
    <t>CUST7482</t>
  </si>
  <si>
    <t>Sofa Model-615</t>
  </si>
  <si>
    <t>PROD8439</t>
  </si>
  <si>
    <t>ORD2025000200</t>
  </si>
  <si>
    <t>Customer 4981</t>
  </si>
  <si>
    <t>CUST7649</t>
  </si>
  <si>
    <t>Face Cream Model-767</t>
  </si>
  <si>
    <t>PROD3664</t>
  </si>
  <si>
    <t>ORD2025000201</t>
  </si>
  <si>
    <t>Customer 4189</t>
  </si>
  <si>
    <t>CUST3758</t>
  </si>
  <si>
    <t>Lamp Model-607</t>
  </si>
  <si>
    <t>PROD7817</t>
  </si>
  <si>
    <t>ORD2025000202</t>
  </si>
  <si>
    <t>Customer 2986</t>
  </si>
  <si>
    <t>CUST7867</t>
  </si>
  <si>
    <t>Face Cream Model-490</t>
  </si>
  <si>
    <t>PROD7873</t>
  </si>
  <si>
    <t>ORD2025000203</t>
  </si>
  <si>
    <t>Customer 1666</t>
  </si>
  <si>
    <t>CUST8203</t>
  </si>
  <si>
    <t>Shirt Model-863</t>
  </si>
  <si>
    <t>PROD9446</t>
  </si>
  <si>
    <t>ORD2025000204</t>
  </si>
  <si>
    <t>Customer 348</t>
  </si>
  <si>
    <t>CUST7915</t>
  </si>
  <si>
    <t>Mobile Model-143</t>
  </si>
  <si>
    <t>PROD2493</t>
  </si>
  <si>
    <t>ORD2025000205</t>
  </si>
  <si>
    <t>Customer 1814</t>
  </si>
  <si>
    <t>Curtain Model-322</t>
  </si>
  <si>
    <t>PROD2607</t>
  </si>
  <si>
    <t>ORD2025000206</t>
  </si>
  <si>
    <t>Customer 3981</t>
  </si>
  <si>
    <t>CUST7484</t>
  </si>
  <si>
    <t>Lamp Model-775</t>
  </si>
  <si>
    <t>PROD1315</t>
  </si>
  <si>
    <t>ORD2025000207</t>
  </si>
  <si>
    <t>CUST9022</t>
  </si>
  <si>
    <t>Face Cream Model-399</t>
  </si>
  <si>
    <t>PROD3657</t>
  </si>
  <si>
    <t>ORD2025000208</t>
  </si>
  <si>
    <t>Customer 3427</t>
  </si>
  <si>
    <t>CUST8422</t>
  </si>
  <si>
    <t>Shirt Model-892</t>
  </si>
  <si>
    <t>PROD4188</t>
  </si>
  <si>
    <t>ORD2025000209</t>
  </si>
  <si>
    <t>Customer 3977</t>
  </si>
  <si>
    <t>CUST1396</t>
  </si>
  <si>
    <t>Laptop Model-274</t>
  </si>
  <si>
    <t>PROD5603</t>
  </si>
  <si>
    <t>ORD2025000210</t>
  </si>
  <si>
    <t>Customer 1662</t>
  </si>
  <si>
    <t>CUST6640</t>
  </si>
  <si>
    <t>Lipstick Model-161</t>
  </si>
  <si>
    <t>PROD4029</t>
  </si>
  <si>
    <t>ORD2025000211</t>
  </si>
  <si>
    <t>Customer 1214</t>
  </si>
  <si>
    <t>CUST2938</t>
  </si>
  <si>
    <t>Jacket Model-310</t>
  </si>
  <si>
    <t>PROD3334</t>
  </si>
  <si>
    <t>ORD2025000212</t>
  </si>
  <si>
    <t>Customer 2842</t>
  </si>
  <si>
    <t>CUST7740</t>
  </si>
  <si>
    <t>Shoes Model-173</t>
  </si>
  <si>
    <t>PROD3544</t>
  </si>
  <si>
    <t>ORD2025000213</t>
  </si>
  <si>
    <t>Customer 4401</t>
  </si>
  <si>
    <t>CUST6905</t>
  </si>
  <si>
    <t>Sofa Model-119</t>
  </si>
  <si>
    <t>PROD2534</t>
  </si>
  <si>
    <t>ORD2025000214</t>
  </si>
  <si>
    <t>Customer 1078</t>
  </si>
  <si>
    <t>CUST3782</t>
  </si>
  <si>
    <t>Face Cream Model-968</t>
  </si>
  <si>
    <t>PROD6153</t>
  </si>
  <si>
    <t>ORD2025000215</t>
  </si>
  <si>
    <t>Customer 3087</t>
  </si>
  <si>
    <t>CUST3211</t>
  </si>
  <si>
    <t>Jacket Model-941</t>
  </si>
  <si>
    <t>PROD9486</t>
  </si>
  <si>
    <t>ORD2025000216</t>
  </si>
  <si>
    <t>Customer 3325</t>
  </si>
  <si>
    <t>CUST4705</t>
  </si>
  <si>
    <t>Jacket Model-490</t>
  </si>
  <si>
    <t>PROD2873</t>
  </si>
  <si>
    <t>ORD2025000217</t>
  </si>
  <si>
    <t>Customer 2504</t>
  </si>
  <si>
    <t>CUST4219</t>
  </si>
  <si>
    <t>Curtain Model-610</t>
  </si>
  <si>
    <t>PROD9402</t>
  </si>
  <si>
    <t>ORD2025000218</t>
  </si>
  <si>
    <t>Customer 3416</t>
  </si>
  <si>
    <t>CUST1870</t>
  </si>
  <si>
    <t>Jeans Model-553</t>
  </si>
  <si>
    <t>PROD9483</t>
  </si>
  <si>
    <t>ORD2025000219</t>
  </si>
  <si>
    <t>Customer 4437</t>
  </si>
  <si>
    <t>CUST6766</t>
  </si>
  <si>
    <t>Headphones Model-704</t>
  </si>
  <si>
    <t>PROD8229</t>
  </si>
  <si>
    <t>ORD2025000220</t>
  </si>
  <si>
    <t>Customer 256</t>
  </si>
  <si>
    <t>CUST2477</t>
  </si>
  <si>
    <t>Laptop Model-614</t>
  </si>
  <si>
    <t>PROD8338</t>
  </si>
  <si>
    <t>ORD2025000221</t>
  </si>
  <si>
    <t>Customer 234</t>
  </si>
  <si>
    <t>CUST6540</t>
  </si>
  <si>
    <t>Shirt Model-254</t>
  </si>
  <si>
    <t>PROD4669</t>
  </si>
  <si>
    <t>ORD2025000222</t>
  </si>
  <si>
    <t>Customer 2139</t>
  </si>
  <si>
    <t>CUST9686</t>
  </si>
  <si>
    <t>Headphones Model-674</t>
  </si>
  <si>
    <t>PROD7187</t>
  </si>
  <si>
    <t>ORD2025000223</t>
  </si>
  <si>
    <t>Customer 4509</t>
  </si>
  <si>
    <t>CUST1705</t>
  </si>
  <si>
    <t>Perfume Model-633</t>
  </si>
  <si>
    <t>PROD7172</t>
  </si>
  <si>
    <t>ORD2025000224</t>
  </si>
  <si>
    <t>Customer 3497</t>
  </si>
  <si>
    <t>CUST9615</t>
  </si>
  <si>
    <t>Laptop Model-341</t>
  </si>
  <si>
    <t>PROD1956</t>
  </si>
  <si>
    <t>ORD2025000225</t>
  </si>
  <si>
    <t>Customer 4033</t>
  </si>
  <si>
    <t>CUST5943</t>
  </si>
  <si>
    <t>Shoes Model-354</t>
  </si>
  <si>
    <t>PROD6251</t>
  </si>
  <si>
    <t>ORD2025000226</t>
  </si>
  <si>
    <t>Customer 1289</t>
  </si>
  <si>
    <t>CUST2044</t>
  </si>
  <si>
    <t>Shirt Model-694</t>
  </si>
  <si>
    <t>PROD8384</t>
  </si>
  <si>
    <t>ORD2025000227</t>
  </si>
  <si>
    <t>Customer 4943</t>
  </si>
  <si>
    <t>CUST6106</t>
  </si>
  <si>
    <t>Shirt Model-165</t>
  </si>
  <si>
    <t>PROD4282</t>
  </si>
  <si>
    <t>ORD2025000228</t>
  </si>
  <si>
    <t>Customer 1816</t>
  </si>
  <si>
    <t>Face Cream Model-239</t>
  </si>
  <si>
    <t>PROD2472</t>
  </si>
  <si>
    <t>ORD2025000229</t>
  </si>
  <si>
    <t>Customer 3225</t>
  </si>
  <si>
    <t>CUST7904</t>
  </si>
  <si>
    <t>Sofa Model-512</t>
  </si>
  <si>
    <t>PROD8015</t>
  </si>
  <si>
    <t>ORD2025000230</t>
  </si>
  <si>
    <t>Customer 3925</t>
  </si>
  <si>
    <t>CUST5557</t>
  </si>
  <si>
    <t>Face Cream Model-296</t>
  </si>
  <si>
    <t>PROD8260</t>
  </si>
  <si>
    <t>ORD2025000231</t>
  </si>
  <si>
    <t>Customer 4211</t>
  </si>
  <si>
    <t>CUST8138</t>
  </si>
  <si>
    <t>Curtain Model-185</t>
  </si>
  <si>
    <t>PROD3407</t>
  </si>
  <si>
    <t>ORD2025000232</t>
  </si>
  <si>
    <t>Customer 2229</t>
  </si>
  <si>
    <t>CUST9242</t>
  </si>
  <si>
    <t>Mobile Model-892</t>
  </si>
  <si>
    <t>PROD5258</t>
  </si>
  <si>
    <t>ORD2025000233</t>
  </si>
  <si>
    <t>Customer 4275</t>
  </si>
  <si>
    <t>CUST3394</t>
  </si>
  <si>
    <t>Lamp Model-346</t>
  </si>
  <si>
    <t>PROD1921</t>
  </si>
  <si>
    <t>ORD2025000234</t>
  </si>
  <si>
    <t>Customer 3206</t>
  </si>
  <si>
    <t>CUST3555</t>
  </si>
  <si>
    <t>Mobile Model-450</t>
  </si>
  <si>
    <t>PROD3855</t>
  </si>
  <si>
    <t>ORD2025000235</t>
  </si>
  <si>
    <t>Customer 3106</t>
  </si>
  <si>
    <t>CUST5109</t>
  </si>
  <si>
    <t>Smartwatch Model-428</t>
  </si>
  <si>
    <t>PROD8541</t>
  </si>
  <si>
    <t>ORD2025000236</t>
  </si>
  <si>
    <t>Customer 3172</t>
  </si>
  <si>
    <t>CUST4501</t>
  </si>
  <si>
    <t>Headphones Model-848</t>
  </si>
  <si>
    <t>PROD6420</t>
  </si>
  <si>
    <t>ORD2025000237</t>
  </si>
  <si>
    <t>Customer 4462</t>
  </si>
  <si>
    <t>CUST3660</t>
  </si>
  <si>
    <t>Mobile Model-288</t>
  </si>
  <si>
    <t>PROD8157</t>
  </si>
  <si>
    <t>ORD2025000238</t>
  </si>
  <si>
    <t>Customer 2937</t>
  </si>
  <si>
    <t>CUST1506</t>
  </si>
  <si>
    <t>Sofa Model-468</t>
  </si>
  <si>
    <t>PROD2474</t>
  </si>
  <si>
    <t>ORD2025000239</t>
  </si>
  <si>
    <t>Customer 242</t>
  </si>
  <si>
    <t>CUST7992</t>
  </si>
  <si>
    <t>Smartwatch Model-400</t>
  </si>
  <si>
    <t>PROD4102</t>
  </si>
  <si>
    <t>ORD2025000240</t>
  </si>
  <si>
    <t>Customer 84</t>
  </si>
  <si>
    <t>CUST5883</t>
  </si>
  <si>
    <t>Mobile Model-482</t>
  </si>
  <si>
    <t>PROD1143</t>
  </si>
  <si>
    <t>ORD2025000241</t>
  </si>
  <si>
    <t>Customer 2529</t>
  </si>
  <si>
    <t>CUST9889</t>
  </si>
  <si>
    <t>Sofa Model-932</t>
  </si>
  <si>
    <t>PROD8783</t>
  </si>
  <si>
    <t>ORD2025000242</t>
  </si>
  <si>
    <t>Customer 915</t>
  </si>
  <si>
    <t>CUST7836</t>
  </si>
  <si>
    <t>Tablet Model-395</t>
  </si>
  <si>
    <t>PROD4222</t>
  </si>
  <si>
    <t>ORD2025000243</t>
  </si>
  <si>
    <t>Customer 2962</t>
  </si>
  <si>
    <t>CUST3535</t>
  </si>
  <si>
    <t>Perfume Model-165</t>
  </si>
  <si>
    <t>PROD5133</t>
  </si>
  <si>
    <t>ORD2025000244</t>
  </si>
  <si>
    <t>Customer 1773</t>
  </si>
  <si>
    <t>CUST2234</t>
  </si>
  <si>
    <t>Face Cream Model-360</t>
  </si>
  <si>
    <t>PROD2096</t>
  </si>
  <si>
    <t>ORD2025000245</t>
  </si>
  <si>
    <t>Customer 3775</t>
  </si>
  <si>
    <t>CUST6864</t>
  </si>
  <si>
    <t>Headphones Model-414</t>
  </si>
  <si>
    <t>PROD7302</t>
  </si>
  <si>
    <t>ORD2025000246</t>
  </si>
  <si>
    <t>Customer 830</t>
  </si>
  <si>
    <t>CUST5186</t>
  </si>
  <si>
    <t>Lipstick Model-818</t>
  </si>
  <si>
    <t>PROD7301</t>
  </si>
  <si>
    <t>ORD2025000247</t>
  </si>
  <si>
    <t>Customer 1478</t>
  </si>
  <si>
    <t>CUST5598</t>
  </si>
  <si>
    <t>Smartwatch Model-662</t>
  </si>
  <si>
    <t>PROD2202</t>
  </si>
  <si>
    <t>ORD2025000248</t>
  </si>
  <si>
    <t>Customer 1640</t>
  </si>
  <si>
    <t>CUST4616</t>
  </si>
  <si>
    <t>Jacket Model-174</t>
  </si>
  <si>
    <t>PROD6780</t>
  </si>
  <si>
    <t>ORD2025000249</t>
  </si>
  <si>
    <t>Customer 2148</t>
  </si>
  <si>
    <t>CUST9774</t>
  </si>
  <si>
    <t>Shoes Model-261</t>
  </si>
  <si>
    <t>PROD7778</t>
  </si>
  <si>
    <t>ORD2025000250</t>
  </si>
  <si>
    <t>Customer 457</t>
  </si>
  <si>
    <t>CUST2409</t>
  </si>
  <si>
    <t>Jeans Model-128</t>
  </si>
  <si>
    <t>PROD1580</t>
  </si>
  <si>
    <t>ORD2025000251</t>
  </si>
  <si>
    <t>Customer 1539</t>
  </si>
  <si>
    <t>CUST1933</t>
  </si>
  <si>
    <t>Face Cream Model-261</t>
  </si>
  <si>
    <t>PROD6526</t>
  </si>
  <si>
    <t>ORD2025000252</t>
  </si>
  <si>
    <t>Customer 1514</t>
  </si>
  <si>
    <t>CUST8175</t>
  </si>
  <si>
    <t>Smartwatch Model-484</t>
  </si>
  <si>
    <t>PROD4012</t>
  </si>
  <si>
    <t>ORD2025000253</t>
  </si>
  <si>
    <t>Customer 2084</t>
  </si>
  <si>
    <t>CUST1085</t>
  </si>
  <si>
    <t>Curtain Model-612</t>
  </si>
  <si>
    <t>PROD9662</t>
  </si>
  <si>
    <t>ORD2025000254</t>
  </si>
  <si>
    <t>Customer 464</t>
  </si>
  <si>
    <t>CUST5453</t>
  </si>
  <si>
    <t>Sofa Model-958</t>
  </si>
  <si>
    <t>PROD5335</t>
  </si>
  <si>
    <t>ORD2025000255</t>
  </si>
  <si>
    <t>Customer 3471</t>
  </si>
  <si>
    <t>CUST1984</t>
  </si>
  <si>
    <t>Face Cream Model-312</t>
  </si>
  <si>
    <t>PROD2446</t>
  </si>
  <si>
    <t>ORD2025000256</t>
  </si>
  <si>
    <t>Customer 3677</t>
  </si>
  <si>
    <t>CUST1175</t>
  </si>
  <si>
    <t>Jacket Model-326</t>
  </si>
  <si>
    <t>PROD7332</t>
  </si>
  <si>
    <t>ORD2025000257</t>
  </si>
  <si>
    <t>Customer 1380</t>
  </si>
  <si>
    <t>CUST8326</t>
  </si>
  <si>
    <t>Perfume Model-725</t>
  </si>
  <si>
    <t>PROD6399</t>
  </si>
  <si>
    <t>ORD2025000258</t>
  </si>
  <si>
    <t>Customer 4508</t>
  </si>
  <si>
    <t>CUST1183</t>
  </si>
  <si>
    <t>Headphones Model-664</t>
  </si>
  <si>
    <t>PROD6273</t>
  </si>
  <si>
    <t>ORD2025000259</t>
  </si>
  <si>
    <t>Customer 1784</t>
  </si>
  <si>
    <t>CUST6118</t>
  </si>
  <si>
    <t>Lamp Model-124</t>
  </si>
  <si>
    <t>PROD5630</t>
  </si>
  <si>
    <t>ORD2025000260</t>
  </si>
  <si>
    <t>Customer 1389</t>
  </si>
  <si>
    <t>CUST8803</t>
  </si>
  <si>
    <t>Sofa Model-791</t>
  </si>
  <si>
    <t>PROD8634</t>
  </si>
  <si>
    <t>ORD2025000261</t>
  </si>
  <si>
    <t>Customer 1687</t>
  </si>
  <si>
    <t>CUST6026</t>
  </si>
  <si>
    <t>Lipstick Model-878</t>
  </si>
  <si>
    <t>PROD6315</t>
  </si>
  <si>
    <t>ORD2025000262</t>
  </si>
  <si>
    <t>Customer 3950</t>
  </si>
  <si>
    <t>CUST8941</t>
  </si>
  <si>
    <t>Mobile Model-758</t>
  </si>
  <si>
    <t>PROD2177</t>
  </si>
  <si>
    <t>ORD2025000263</t>
  </si>
  <si>
    <t>Customer 3802</t>
  </si>
  <si>
    <t>CUST8180</t>
  </si>
  <si>
    <t>Perfume Model-569</t>
  </si>
  <si>
    <t>PROD7804</t>
  </si>
  <si>
    <t>ORD2025000264</t>
  </si>
  <si>
    <t>Customer 1056</t>
  </si>
  <si>
    <t>CUST4622</t>
  </si>
  <si>
    <t>Lipstick Model-626</t>
  </si>
  <si>
    <t>PROD9512</t>
  </si>
  <si>
    <t>ORD2025000265</t>
  </si>
  <si>
    <t>Customer 1913</t>
  </si>
  <si>
    <t>CUST9761</t>
  </si>
  <si>
    <t>Shoes Model-114</t>
  </si>
  <si>
    <t>PROD9935</t>
  </si>
  <si>
    <t>ORD2025000266</t>
  </si>
  <si>
    <t>Customer 321</t>
  </si>
  <si>
    <t>CUST5579</t>
  </si>
  <si>
    <t>Lamp Model-664</t>
  </si>
  <si>
    <t>PROD6492</t>
  </si>
  <si>
    <t>ORD2025000267</t>
  </si>
  <si>
    <t>Customer 4381</t>
  </si>
  <si>
    <t>CUST5240</t>
  </si>
  <si>
    <t>Smartwatch Model-162</t>
  </si>
  <si>
    <t>PROD3600</t>
  </si>
  <si>
    <t>ORD2025000268</t>
  </si>
  <si>
    <t>Customer 2307</t>
  </si>
  <si>
    <t>CUST9340</t>
  </si>
  <si>
    <t>Jeans Model-877</t>
  </si>
  <si>
    <t>PROD8273</t>
  </si>
  <si>
    <t>ORD2025000269</t>
  </si>
  <si>
    <t>Customer 4478</t>
  </si>
  <si>
    <t>CUST2583</t>
  </si>
  <si>
    <t>Shirt Model-119</t>
  </si>
  <si>
    <t>PROD2805</t>
  </si>
  <si>
    <t>ORD2025000270</t>
  </si>
  <si>
    <t>Customer 1123</t>
  </si>
  <si>
    <t>CUST6880</t>
  </si>
  <si>
    <t>Jeans Model-241</t>
  </si>
  <si>
    <t>PROD7875</t>
  </si>
  <si>
    <t>ORD2025000271</t>
  </si>
  <si>
    <t>Customer 1237</t>
  </si>
  <si>
    <t>CUST5540</t>
  </si>
  <si>
    <t>Face Cream Model-969</t>
  </si>
  <si>
    <t>ORD2025000272</t>
  </si>
  <si>
    <t>Customer 1254</t>
  </si>
  <si>
    <t>CUST5822</t>
  </si>
  <si>
    <t>Curtain Model-626</t>
  </si>
  <si>
    <t>PROD6665</t>
  </si>
  <si>
    <t>ORD2025000273</t>
  </si>
  <si>
    <t>Customer 3090</t>
  </si>
  <si>
    <t>CUST6446</t>
  </si>
  <si>
    <t>Sofa Model-210</t>
  </si>
  <si>
    <t>PROD8466</t>
  </si>
  <si>
    <t>ORD2025000274</t>
  </si>
  <si>
    <t>Customer 153</t>
  </si>
  <si>
    <t>CUST9028</t>
  </si>
  <si>
    <t>Tablet Model-282</t>
  </si>
  <si>
    <t>PROD3447</t>
  </si>
  <si>
    <t>ORD2025000275</t>
  </si>
  <si>
    <t>Customer 4093</t>
  </si>
  <si>
    <t>CUST8633</t>
  </si>
  <si>
    <t>Face Cream Model-570</t>
  </si>
  <si>
    <t>PROD2818</t>
  </si>
  <si>
    <t>ORD2025000276</t>
  </si>
  <si>
    <t>Customer 1361</t>
  </si>
  <si>
    <t>CUST3208</t>
  </si>
  <si>
    <t>Lipstick Model-841</t>
  </si>
  <si>
    <t>PROD5203</t>
  </si>
  <si>
    <t>ORD2025000277</t>
  </si>
  <si>
    <t>Customer 2843</t>
  </si>
  <si>
    <t>CUST1781</t>
  </si>
  <si>
    <t>Shirt Model-975</t>
  </si>
  <si>
    <t>PROD9088</t>
  </si>
  <si>
    <t>ORD2025000278</t>
  </si>
  <si>
    <t>Customer 121</t>
  </si>
  <si>
    <t>CUST6225</t>
  </si>
  <si>
    <t>Curtain Model-531</t>
  </si>
  <si>
    <t>PROD4465</t>
  </si>
  <si>
    <t>ORD2025000279</t>
  </si>
  <si>
    <t>Customer 1109</t>
  </si>
  <si>
    <t>CUST3122</t>
  </si>
  <si>
    <t>Lamp Model-262</t>
  </si>
  <si>
    <t>PROD6075</t>
  </si>
  <si>
    <t>ORD2025000280</t>
  </si>
  <si>
    <t>Customer 1503</t>
  </si>
  <si>
    <t>CUST3035</t>
  </si>
  <si>
    <t>Perfume Model-206</t>
  </si>
  <si>
    <t>PROD3803</t>
  </si>
  <si>
    <t>ORD2025000281</t>
  </si>
  <si>
    <t>Customer 714</t>
  </si>
  <si>
    <t>CUST4872</t>
  </si>
  <si>
    <t>Face Cream Model-952</t>
  </si>
  <si>
    <t>PROD1135</t>
  </si>
  <si>
    <t>ORD2025000282</t>
  </si>
  <si>
    <t>Customer 369</t>
  </si>
  <si>
    <t>CUST6850</t>
  </si>
  <si>
    <t>Sofa Model-331</t>
  </si>
  <si>
    <t>PROD8511</t>
  </si>
  <si>
    <t>ORD2025000283</t>
  </si>
  <si>
    <t>Customer 26</t>
  </si>
  <si>
    <t>CUST9572</t>
  </si>
  <si>
    <t>Perfume Model-164</t>
  </si>
  <si>
    <t>PROD2605</t>
  </si>
  <si>
    <t>ORD2025000284</t>
  </si>
  <si>
    <t>Customer 4420</t>
  </si>
  <si>
    <t>CUST5593</t>
  </si>
  <si>
    <t>Perfume Model-758</t>
  </si>
  <si>
    <t>PROD9859</t>
  </si>
  <si>
    <t>ORD2025000285</t>
  </si>
  <si>
    <t>Customer 3515</t>
  </si>
  <si>
    <t>CUST9705</t>
  </si>
  <si>
    <t>Perfume Model-614</t>
  </si>
  <si>
    <t>PROD4353</t>
  </si>
  <si>
    <t>ORD2025000286</t>
  </si>
  <si>
    <t>Customer 840</t>
  </si>
  <si>
    <t>CUST5281</t>
  </si>
  <si>
    <t>Jeans Model-713</t>
  </si>
  <si>
    <t>PROD2732</t>
  </si>
  <si>
    <t>ORD2025000287</t>
  </si>
  <si>
    <t>Customer 4783</t>
  </si>
  <si>
    <t>CUST5257</t>
  </si>
  <si>
    <t>Perfume Model-129</t>
  </si>
  <si>
    <t>PROD7181</t>
  </si>
  <si>
    <t>ORD2025000288</t>
  </si>
  <si>
    <t>Customer 2294</t>
  </si>
  <si>
    <t>CUST3344</t>
  </si>
  <si>
    <t>Mobile Model-463</t>
  </si>
  <si>
    <t>PROD5823</t>
  </si>
  <si>
    <t>ORD2025000289</t>
  </si>
  <si>
    <t>CUST7975</t>
  </si>
  <si>
    <t>Perfume Model-257</t>
  </si>
  <si>
    <t>PROD2409</t>
  </si>
  <si>
    <t>ORD2025000290</t>
  </si>
  <si>
    <t>Customer 4921</t>
  </si>
  <si>
    <t>CUST5144</t>
  </si>
  <si>
    <t>Jacket Model-804</t>
  </si>
  <si>
    <t>PROD2352</t>
  </si>
  <si>
    <t>ORD2025000291</t>
  </si>
  <si>
    <t>Customer 2949</t>
  </si>
  <si>
    <t>CUST4885</t>
  </si>
  <si>
    <t>Curtain Model-813</t>
  </si>
  <si>
    <t>PROD5506</t>
  </si>
  <si>
    <t>ORD2025000292</t>
  </si>
  <si>
    <t>CUST6060</t>
  </si>
  <si>
    <t>Jeans Model-339</t>
  </si>
  <si>
    <t>PROD4430</t>
  </si>
  <si>
    <t>ORD2025000293</t>
  </si>
  <si>
    <t>Customer 4913</t>
  </si>
  <si>
    <t>CUST5184</t>
  </si>
  <si>
    <t>Shirt Model-661</t>
  </si>
  <si>
    <t>PROD6131</t>
  </si>
  <si>
    <t>ORD2025000294</t>
  </si>
  <si>
    <t>Customer 4352</t>
  </si>
  <si>
    <t>CUST5335</t>
  </si>
  <si>
    <t>Curtain Model-500</t>
  </si>
  <si>
    <t>PROD4721</t>
  </si>
  <si>
    <t>ORD2025000295</t>
  </si>
  <si>
    <t>Customer 3348</t>
  </si>
  <si>
    <t>CUST8786</t>
  </si>
  <si>
    <t>Curtain Model-235</t>
  </si>
  <si>
    <t>PROD8609</t>
  </si>
  <si>
    <t>ORD2025000296</t>
  </si>
  <si>
    <t>Customer 138</t>
  </si>
  <si>
    <t>CUST3477</t>
  </si>
  <si>
    <t>Sofa Model-242</t>
  </si>
  <si>
    <t>PROD7087</t>
  </si>
  <si>
    <t>ORD2025000297</t>
  </si>
  <si>
    <t>Customer 2914</t>
  </si>
  <si>
    <t>CUST6815</t>
  </si>
  <si>
    <t>Shirt Model-500</t>
  </si>
  <si>
    <t>PROD1336</t>
  </si>
  <si>
    <t>ORD2025000298</t>
  </si>
  <si>
    <t>Customer 3286</t>
  </si>
  <si>
    <t>CUST5803</t>
  </si>
  <si>
    <t>Lipstick Model-169</t>
  </si>
  <si>
    <t>PROD9279</t>
  </si>
  <si>
    <t>ORD2025000299</t>
  </si>
  <si>
    <t>Customer 344</t>
  </si>
  <si>
    <t>CUST4137</t>
  </si>
  <si>
    <t>Headphones Model-754</t>
  </si>
  <si>
    <t>PROD7267</t>
  </si>
  <si>
    <t>ORD2025000300</t>
  </si>
  <si>
    <t>Customer 2933</t>
  </si>
  <si>
    <t>CUST8033</t>
  </si>
  <si>
    <t>Jeans Model-315</t>
  </si>
  <si>
    <t>PROD7047</t>
  </si>
  <si>
    <t>ORD2025000301</t>
  </si>
  <si>
    <t>Customer 4759</t>
  </si>
  <si>
    <t>CUST6185</t>
  </si>
  <si>
    <t>Laptop Model-569</t>
  </si>
  <si>
    <t>PROD6391</t>
  </si>
  <si>
    <t>ORD2025000302</t>
  </si>
  <si>
    <t>Customer 4037</t>
  </si>
  <si>
    <t>CUST5732</t>
  </si>
  <si>
    <t>Perfume Model-234</t>
  </si>
  <si>
    <t>PROD6272</t>
  </si>
  <si>
    <t>ORD2025000303</t>
  </si>
  <si>
    <t>Customer 2135</t>
  </si>
  <si>
    <t>CUST8137</t>
  </si>
  <si>
    <t>Mobile Model-185</t>
  </si>
  <si>
    <t>ORD2025000304</t>
  </si>
  <si>
    <t>Customer 4896</t>
  </si>
  <si>
    <t>CUST7746</t>
  </si>
  <si>
    <t>Lamp Model-867</t>
  </si>
  <si>
    <t>PROD7662</t>
  </si>
  <si>
    <t>ORD2025000305</t>
  </si>
  <si>
    <t>Customer 1986</t>
  </si>
  <si>
    <t>CUST1542</t>
  </si>
  <si>
    <t>Shoes Model-825</t>
  </si>
  <si>
    <t>PROD6241</t>
  </si>
  <si>
    <t>ORD2025000306</t>
  </si>
  <si>
    <t>Customer 4249</t>
  </si>
  <si>
    <t>CUST5249</t>
  </si>
  <si>
    <t>Perfume Model-384</t>
  </si>
  <si>
    <t>PROD6735</t>
  </si>
  <si>
    <t>ORD2025000307</t>
  </si>
  <si>
    <t>Customer 1685</t>
  </si>
  <si>
    <t>CUST6665</t>
  </si>
  <si>
    <t>Perfume Model-229</t>
  </si>
  <si>
    <t>PROD9119</t>
  </si>
  <si>
    <t>ORD2025000308</t>
  </si>
  <si>
    <t>Customer 4600</t>
  </si>
  <si>
    <t>CUST7814</t>
  </si>
  <si>
    <t>Shoes Model-689</t>
  </si>
  <si>
    <t>PROD8091</t>
  </si>
  <si>
    <t>ORD2025000309</t>
  </si>
  <si>
    <t>Customer 953</t>
  </si>
  <si>
    <t>CUST3320</t>
  </si>
  <si>
    <t>Lamp Model-765</t>
  </si>
  <si>
    <t>PROD7629</t>
  </si>
  <si>
    <t>ORD2025000310</t>
  </si>
  <si>
    <t>Customer 4248</t>
  </si>
  <si>
    <t>CUST2527</t>
  </si>
  <si>
    <t>Jacket Model-618</t>
  </si>
  <si>
    <t>PROD7650</t>
  </si>
  <si>
    <t>ORD2025000311</t>
  </si>
  <si>
    <t>Customer 3671</t>
  </si>
  <si>
    <t>CUST2710</t>
  </si>
  <si>
    <t>Face Cream Model-719</t>
  </si>
  <si>
    <t>PROD9388</t>
  </si>
  <si>
    <t>ORD2025000312</t>
  </si>
  <si>
    <t>Customer 3032</t>
  </si>
  <si>
    <t>CUST1274</t>
  </si>
  <si>
    <t>Lipstick Model-571</t>
  </si>
  <si>
    <t>PROD5204</t>
  </si>
  <si>
    <t>ORD2025000313</t>
  </si>
  <si>
    <t>Customer 1785</t>
  </si>
  <si>
    <t>CUST6871</t>
  </si>
  <si>
    <t>Jeans Model-146</t>
  </si>
  <si>
    <t>PROD5426</t>
  </si>
  <si>
    <t>ORD2025000314</t>
  </si>
  <si>
    <t>Customer 970</t>
  </si>
  <si>
    <t>CUST2858</t>
  </si>
  <si>
    <t>Lipstick Model-922</t>
  </si>
  <si>
    <t>PROD4772</t>
  </si>
  <si>
    <t>ORD2025000315</t>
  </si>
  <si>
    <t>CUST3218</t>
  </si>
  <si>
    <t>Face Cream Model-144</t>
  </si>
  <si>
    <t>PROD2719</t>
  </si>
  <si>
    <t>ORD2025000316</t>
  </si>
  <si>
    <t>Customer 4347</t>
  </si>
  <si>
    <t>CUST8796</t>
  </si>
  <si>
    <t>Sofa Model-335</t>
  </si>
  <si>
    <t>PROD1124</t>
  </si>
  <si>
    <t>ORD2025000317</t>
  </si>
  <si>
    <t>Customer 4098</t>
  </si>
  <si>
    <t>CUST5609</t>
  </si>
  <si>
    <t>Perfume Model-494</t>
  </si>
  <si>
    <t>PROD2307</t>
  </si>
  <si>
    <t>ORD2025000318</t>
  </si>
  <si>
    <t>Customer 2260</t>
  </si>
  <si>
    <t>CUST4642</t>
  </si>
  <si>
    <t>Curtain Model-243</t>
  </si>
  <si>
    <t>PROD2109</t>
  </si>
  <si>
    <t>ORD2025000319</t>
  </si>
  <si>
    <t>Customer 3980</t>
  </si>
  <si>
    <t>CUST9564</t>
  </si>
  <si>
    <t>Curtain Model-613</t>
  </si>
  <si>
    <t>PROD7676</t>
  </si>
  <si>
    <t>ORD2025000320</t>
  </si>
  <si>
    <t>Customer 4507</t>
  </si>
  <si>
    <t>CUST3875</t>
  </si>
  <si>
    <t>Jacket Model-250</t>
  </si>
  <si>
    <t>PROD6144</t>
  </si>
  <si>
    <t>ORD2025000321</t>
  </si>
  <si>
    <t>Customer 2599</t>
  </si>
  <si>
    <t>CUST4858</t>
  </si>
  <si>
    <t>Shirt Model-794</t>
  </si>
  <si>
    <t>PROD4577</t>
  </si>
  <si>
    <t>ORD2025000322</t>
  </si>
  <si>
    <t>CUST8970</t>
  </si>
  <si>
    <t>Sofa Model-608</t>
  </si>
  <si>
    <t>PROD4695</t>
  </si>
  <si>
    <t>ORD2025000323</t>
  </si>
  <si>
    <t>Customer 1788</t>
  </si>
  <si>
    <t>CUST6946</t>
  </si>
  <si>
    <t>Shoes Model-244</t>
  </si>
  <si>
    <t>PROD6226</t>
  </si>
  <si>
    <t>ORD2025000324</t>
  </si>
  <si>
    <t>Customer 373</t>
  </si>
  <si>
    <t>CUST4412</t>
  </si>
  <si>
    <t>Tablet Model-752</t>
  </si>
  <si>
    <t>PROD8879</t>
  </si>
  <si>
    <t>ORD2025000325</t>
  </si>
  <si>
    <t>Customer 3955</t>
  </si>
  <si>
    <t>CUST7280</t>
  </si>
  <si>
    <t>Headphones Model-826</t>
  </si>
  <si>
    <t>PROD7296</t>
  </si>
  <si>
    <t>ORD2025000326</t>
  </si>
  <si>
    <t>Customer 1394</t>
  </si>
  <si>
    <t>CUST3027</t>
  </si>
  <si>
    <t>Perfume Model-590</t>
  </si>
  <si>
    <t>ORD2025000327</t>
  </si>
  <si>
    <t>Customer 3510</t>
  </si>
  <si>
    <t>CUST6317</t>
  </si>
  <si>
    <t>Laptop Model-927</t>
  </si>
  <si>
    <t>PROD7616</t>
  </si>
  <si>
    <t>ORD2025000328</t>
  </si>
  <si>
    <t>Customer 3532</t>
  </si>
  <si>
    <t>CUST3627</t>
  </si>
  <si>
    <t>Perfume Model-448</t>
  </si>
  <si>
    <t>PROD8128</t>
  </si>
  <si>
    <t>ORD2025000329</t>
  </si>
  <si>
    <t>Customer 2113</t>
  </si>
  <si>
    <t>CUST1921</t>
  </si>
  <si>
    <t>Headphones Model-980</t>
  </si>
  <si>
    <t>PROD2075</t>
  </si>
  <si>
    <t>ORD2025000330</t>
  </si>
  <si>
    <t>Customer 1126</t>
  </si>
  <si>
    <t>CUST7734</t>
  </si>
  <si>
    <t>Jeans Model-454</t>
  </si>
  <si>
    <t>PROD2244</t>
  </si>
  <si>
    <t>ORD2025000331</t>
  </si>
  <si>
    <t>Customer 4102</t>
  </si>
  <si>
    <t>CUST5318</t>
  </si>
  <si>
    <t>Shirt Model-487</t>
  </si>
  <si>
    <t>PROD7063</t>
  </si>
  <si>
    <t>ORD2025000332</t>
  </si>
  <si>
    <t>Customer 653</t>
  </si>
  <si>
    <t>CUST4327</t>
  </si>
  <si>
    <t>Perfume Model-890</t>
  </si>
  <si>
    <t>PROD3038</t>
  </si>
  <si>
    <t>ORD2025000333</t>
  </si>
  <si>
    <t>CUST5736</t>
  </si>
  <si>
    <t>Perfume Model-849</t>
  </si>
  <si>
    <t>PROD9455</t>
  </si>
  <si>
    <t>ORD2025000334</t>
  </si>
  <si>
    <t>Customer 1201</t>
  </si>
  <si>
    <t>CUST1504</t>
  </si>
  <si>
    <t>Lipstick Model-782</t>
  </si>
  <si>
    <t>ORD2025000335</t>
  </si>
  <si>
    <t>Customer 1458</t>
  </si>
  <si>
    <t>CUST7379</t>
  </si>
  <si>
    <t>Jacket Model-462</t>
  </si>
  <si>
    <t>PROD7217</t>
  </si>
  <si>
    <t>ORD2025000336</t>
  </si>
  <si>
    <t>Customer 2107</t>
  </si>
  <si>
    <t>CUST9661</t>
  </si>
  <si>
    <t>Lipstick Model-402</t>
  </si>
  <si>
    <t>PROD3750</t>
  </si>
  <si>
    <t>ORD2025000337</t>
  </si>
  <si>
    <t>Customer 4958</t>
  </si>
  <si>
    <t>CUST6033</t>
  </si>
  <si>
    <t>Lamp Model-679</t>
  </si>
  <si>
    <t>PROD3125</t>
  </si>
  <si>
    <t>ORD2025000338</t>
  </si>
  <si>
    <t>Customer 394</t>
  </si>
  <si>
    <t>CUST6492</t>
  </si>
  <si>
    <t>Shoes Model-451</t>
  </si>
  <si>
    <t>PROD1016</t>
  </si>
  <si>
    <t>ORD2025000339</t>
  </si>
  <si>
    <t>Customer 2089</t>
  </si>
  <si>
    <t>CUST5872</t>
  </si>
  <si>
    <t>Shirt Model-980</t>
  </si>
  <si>
    <t>PROD8738</t>
  </si>
  <si>
    <t>ORD2025000340</t>
  </si>
  <si>
    <t>Customer 502</t>
  </si>
  <si>
    <t>CUST9149</t>
  </si>
  <si>
    <t>Jeans Model-626</t>
  </si>
  <si>
    <t>PROD5075</t>
  </si>
  <si>
    <t>ORD2025000341</t>
  </si>
  <si>
    <t>CUST9917</t>
  </si>
  <si>
    <t>Jeans Model-816</t>
  </si>
  <si>
    <t>ORD2025000342</t>
  </si>
  <si>
    <t>Customer 4789</t>
  </si>
  <si>
    <t>CUST5554</t>
  </si>
  <si>
    <t>Smartwatch Model-285</t>
  </si>
  <si>
    <t>PROD3286</t>
  </si>
  <si>
    <t>ORD2025000343</t>
  </si>
  <si>
    <t>Customer 3247</t>
  </si>
  <si>
    <t>CUST6139</t>
  </si>
  <si>
    <t>Lamp Model-666</t>
  </si>
  <si>
    <t>PROD3196</t>
  </si>
  <si>
    <t>ORD2025000344</t>
  </si>
  <si>
    <t>Customer 648</t>
  </si>
  <si>
    <t>CUST3048</t>
  </si>
  <si>
    <t>Shoes Model-341</t>
  </si>
  <si>
    <t>PROD5268</t>
  </si>
  <si>
    <t>ORD2025000345</t>
  </si>
  <si>
    <t>Customer 2682</t>
  </si>
  <si>
    <t>CUST4318</t>
  </si>
  <si>
    <t>Lamp Model-212</t>
  </si>
  <si>
    <t>PROD3933</t>
  </si>
  <si>
    <t>ORD2025000346</t>
  </si>
  <si>
    <t>Customer 831</t>
  </si>
  <si>
    <t>CUST3253</t>
  </si>
  <si>
    <t>Shoes Model-245</t>
  </si>
  <si>
    <t>PROD3982</t>
  </si>
  <si>
    <t>ORD2025000347</t>
  </si>
  <si>
    <t>Customer 2751</t>
  </si>
  <si>
    <t>Laptop Model-871</t>
  </si>
  <si>
    <t>PROD8861</t>
  </si>
  <si>
    <t>ORD2025000348</t>
  </si>
  <si>
    <t>Customer 1654</t>
  </si>
  <si>
    <t>CUST3334</t>
  </si>
  <si>
    <t>Jeans Model-549</t>
  </si>
  <si>
    <t>PROD4112</t>
  </si>
  <si>
    <t>ORD2025000349</t>
  </si>
  <si>
    <t>Customer 1177</t>
  </si>
  <si>
    <t>CUST7301</t>
  </si>
  <si>
    <t>Shoes Model-229</t>
  </si>
  <si>
    <t>PROD6460</t>
  </si>
  <si>
    <t>ORD2025000350</t>
  </si>
  <si>
    <t>Customer 78</t>
  </si>
  <si>
    <t>CUST6138</t>
  </si>
  <si>
    <t>Curtain Model-654</t>
  </si>
  <si>
    <t>PROD1628</t>
  </si>
  <si>
    <t>ORD2025000351</t>
  </si>
  <si>
    <t>Customer 4418</t>
  </si>
  <si>
    <t>CUST4049</t>
  </si>
  <si>
    <t>Mobile Model-925</t>
  </si>
  <si>
    <t>PROD4210</t>
  </si>
  <si>
    <t>ORD2025000352</t>
  </si>
  <si>
    <t>Customer 1912</t>
  </si>
  <si>
    <t>CUST7629</t>
  </si>
  <si>
    <t>Mobile Model-958</t>
  </si>
  <si>
    <t>PROD1819</t>
  </si>
  <si>
    <t>ORD2025000353</t>
  </si>
  <si>
    <t>CUST2156</t>
  </si>
  <si>
    <t>Mobile Model-465</t>
  </si>
  <si>
    <t>ORD2025000354</t>
  </si>
  <si>
    <t>Customer 4302</t>
  </si>
  <si>
    <t>CUST4417</t>
  </si>
  <si>
    <t>Lamp Model-412</t>
  </si>
  <si>
    <t>PROD9526</t>
  </si>
  <si>
    <t>ORD2025000355</t>
  </si>
  <si>
    <t>Customer 3465</t>
  </si>
  <si>
    <t>CUST4869</t>
  </si>
  <si>
    <t>Smartwatch Model-504</t>
  </si>
  <si>
    <t>PROD6165</t>
  </si>
  <si>
    <t>ORD2025000356</t>
  </si>
  <si>
    <t>Customer 4601</t>
  </si>
  <si>
    <t>CUST1937</t>
  </si>
  <si>
    <t>Shoes Model-665</t>
  </si>
  <si>
    <t>PROD8022</t>
  </si>
  <si>
    <t>ORD2025000357</t>
  </si>
  <si>
    <t>Customer 964</t>
  </si>
  <si>
    <t>CUST7170</t>
  </si>
  <si>
    <t>Jacket Model-355</t>
  </si>
  <si>
    <t>PROD8331</t>
  </si>
  <si>
    <t>ORD2025000358</t>
  </si>
  <si>
    <t>Customer 749</t>
  </si>
  <si>
    <t>CUST1950</t>
  </si>
  <si>
    <t>Perfume Model-744</t>
  </si>
  <si>
    <t>PROD3050</t>
  </si>
  <si>
    <t>ORD2025000359</t>
  </si>
  <si>
    <t>Customer 2969</t>
  </si>
  <si>
    <t>CUST3747</t>
  </si>
  <si>
    <t>Lipstick Model-962</t>
  </si>
  <si>
    <t>PROD8919</t>
  </si>
  <si>
    <t>ORD2025000360</t>
  </si>
  <si>
    <t>Customer 817</t>
  </si>
  <si>
    <t>CUST9794</t>
  </si>
  <si>
    <t>Lipstick Model-325</t>
  </si>
  <si>
    <t>PROD7533</t>
  </si>
  <si>
    <t>ORD2025000361</t>
  </si>
  <si>
    <t>Customer 4154</t>
  </si>
  <si>
    <t>CUST1208</t>
  </si>
  <si>
    <t>Face Cream Model-821</t>
  </si>
  <si>
    <t>PROD1027</t>
  </si>
  <si>
    <t>ORD2025000362</t>
  </si>
  <si>
    <t>Customer 4048</t>
  </si>
  <si>
    <t>CUST6015</t>
  </si>
  <si>
    <t>Perfume Model-903</t>
  </si>
  <si>
    <t>PROD1954</t>
  </si>
  <si>
    <t>ORD2025000363</t>
  </si>
  <si>
    <t>Customer 2480</t>
  </si>
  <si>
    <t>CUST3359</t>
  </si>
  <si>
    <t>Smartwatch Model-861</t>
  </si>
  <si>
    <t>PROD4975</t>
  </si>
  <si>
    <t>ORD2025000364</t>
  </si>
  <si>
    <t>Customer 3596</t>
  </si>
  <si>
    <t>Shoes Model-340</t>
  </si>
  <si>
    <t>PROD8437</t>
  </si>
  <si>
    <t>ORD2025000365</t>
  </si>
  <si>
    <t>Customer 1022</t>
  </si>
  <si>
    <t>CUST1227</t>
  </si>
  <si>
    <t>Laptop Model-327</t>
  </si>
  <si>
    <t>PROD1462</t>
  </si>
  <si>
    <t>ORD2025000366</t>
  </si>
  <si>
    <t>Customer 1970</t>
  </si>
  <si>
    <t>CUST2506</t>
  </si>
  <si>
    <t>Curtain Model-502</t>
  </si>
  <si>
    <t>PROD9031</t>
  </si>
  <si>
    <t>ORD2025000367</t>
  </si>
  <si>
    <t>Customer 711</t>
  </si>
  <si>
    <t>CUST2942</t>
  </si>
  <si>
    <t>Curtain Model-225</t>
  </si>
  <si>
    <t>PROD8056</t>
  </si>
  <si>
    <t>ORD2025000368</t>
  </si>
  <si>
    <t>Customer 1891</t>
  </si>
  <si>
    <t>CUST5751</t>
  </si>
  <si>
    <t>Sofa Model-868</t>
  </si>
  <si>
    <t>PROD1897</t>
  </si>
  <si>
    <t>ORD2025000369</t>
  </si>
  <si>
    <t>Customer 2808</t>
  </si>
  <si>
    <t>CUST6048</t>
  </si>
  <si>
    <t>Mobile Model-216</t>
  </si>
  <si>
    <t>PROD9584</t>
  </si>
  <si>
    <t>ORD2025000370</t>
  </si>
  <si>
    <t>Customer 1615</t>
  </si>
  <si>
    <t>CUST5629</t>
  </si>
  <si>
    <t>Smartwatch Model-316</t>
  </si>
  <si>
    <t>PROD6992</t>
  </si>
  <si>
    <t>ORD2025000371</t>
  </si>
  <si>
    <t>Customer 3638</t>
  </si>
  <si>
    <t>CUST2338</t>
  </si>
  <si>
    <t>Shirt Model-716</t>
  </si>
  <si>
    <t>PROD2113</t>
  </si>
  <si>
    <t>ORD2025000372</t>
  </si>
  <si>
    <t>Shoes Model-452</t>
  </si>
  <si>
    <t>PROD9519</t>
  </si>
  <si>
    <t>ORD2025000373</t>
  </si>
  <si>
    <t>Customer 560</t>
  </si>
  <si>
    <t>CUST2011</t>
  </si>
  <si>
    <t>Smartwatch Model-610</t>
  </si>
  <si>
    <t>PROD9752</t>
  </si>
  <si>
    <t>ORD2025000374</t>
  </si>
  <si>
    <t>CUST2360</t>
  </si>
  <si>
    <t>Lamp Model-609</t>
  </si>
  <si>
    <t>PROD1056</t>
  </si>
  <si>
    <t>ORD2025000375</t>
  </si>
  <si>
    <t>Customer 1631</t>
  </si>
  <si>
    <t>CUST8716</t>
  </si>
  <si>
    <t>Lamp Model-953</t>
  </si>
  <si>
    <t>PROD1274</t>
  </si>
  <si>
    <t>ORD2025000376</t>
  </si>
  <si>
    <t>Customer 94</t>
  </si>
  <si>
    <t>CUST4425</t>
  </si>
  <si>
    <t>Mobile Model-420</t>
  </si>
  <si>
    <t>PROD1183</t>
  </si>
  <si>
    <t>ORD2025000377</t>
  </si>
  <si>
    <t>Customer 3937</t>
  </si>
  <si>
    <t>CUST4329</t>
  </si>
  <si>
    <t>Face Cream Model-332</t>
  </si>
  <si>
    <t>PROD1495</t>
  </si>
  <si>
    <t>ORD2025000378</t>
  </si>
  <si>
    <t>Customer 2371</t>
  </si>
  <si>
    <t>CUST3312</t>
  </si>
  <si>
    <t>Smartwatch Model-380</t>
  </si>
  <si>
    <t>ORD2025000379</t>
  </si>
  <si>
    <t>Customer 1568</t>
  </si>
  <si>
    <t>CUST3624</t>
  </si>
  <si>
    <t>Curtain Model-586</t>
  </si>
  <si>
    <t>PROD4580</t>
  </si>
  <si>
    <t>ORD2025000380</t>
  </si>
  <si>
    <t>Customer 271</t>
  </si>
  <si>
    <t>CUST1141</t>
  </si>
  <si>
    <t>Smartwatch Model-749</t>
  </si>
  <si>
    <t>PROD5487</t>
  </si>
  <si>
    <t>ORD2025000381</t>
  </si>
  <si>
    <t>Customer 1026</t>
  </si>
  <si>
    <t>CUST3776</t>
  </si>
  <si>
    <t>Shirt Model-605</t>
  </si>
  <si>
    <t>ORD2025000382</t>
  </si>
  <si>
    <t>Customer 1241</t>
  </si>
  <si>
    <t>CUST8433</t>
  </si>
  <si>
    <t>Lipstick Model-151</t>
  </si>
  <si>
    <t>PROD5454</t>
  </si>
  <si>
    <t>ORD2025000383</t>
  </si>
  <si>
    <t>Customer 2908</t>
  </si>
  <si>
    <t>CUST8938</t>
  </si>
  <si>
    <t>Shirt Model-212</t>
  </si>
  <si>
    <t>PROD9165</t>
  </si>
  <si>
    <t>ORD2025000384</t>
  </si>
  <si>
    <t>Customer 4443</t>
  </si>
  <si>
    <t>CUST5194</t>
  </si>
  <si>
    <t>Mobile Model-792</t>
  </si>
  <si>
    <t>PROD5750</t>
  </si>
  <si>
    <t>ORD2025000385</t>
  </si>
  <si>
    <t>Customer 2704</t>
  </si>
  <si>
    <t>CUST3987</t>
  </si>
  <si>
    <t>Smartwatch Model-238</t>
  </si>
  <si>
    <t>PROD8568</t>
  </si>
  <si>
    <t>ORD2025000386</t>
  </si>
  <si>
    <t>Customer 454</t>
  </si>
  <si>
    <t>CUST8151</t>
  </si>
  <si>
    <t>Lipstick Model-747</t>
  </si>
  <si>
    <t>PROD4904</t>
  </si>
  <si>
    <t>ORD2025000387</t>
  </si>
  <si>
    <t>CUST9660</t>
  </si>
  <si>
    <t>Perfume Model-466</t>
  </si>
  <si>
    <t>PROD5402</t>
  </si>
  <si>
    <t>ORD2025000388</t>
  </si>
  <si>
    <t>Customer 1781</t>
  </si>
  <si>
    <t>CUST1999</t>
  </si>
  <si>
    <t>Tablet Model-427</t>
  </si>
  <si>
    <t>PROD5809</t>
  </si>
  <si>
    <t>ORD2025000389</t>
  </si>
  <si>
    <t>Customer 3058</t>
  </si>
  <si>
    <t>CUST4696</t>
  </si>
  <si>
    <t>Jacket Model-446</t>
  </si>
  <si>
    <t>PROD8729</t>
  </si>
  <si>
    <t>ORD2025000390</t>
  </si>
  <si>
    <t>CUST1624</t>
  </si>
  <si>
    <t>Perfume Model-667</t>
  </si>
  <si>
    <t>PROD3788</t>
  </si>
  <si>
    <t>ORD2025000391</t>
  </si>
  <si>
    <t>Customer 991</t>
  </si>
  <si>
    <t>CUST3862</t>
  </si>
  <si>
    <t>Face Cream Model-363</t>
  </si>
  <si>
    <t>PROD5672</t>
  </si>
  <si>
    <t>ORD2025000392</t>
  </si>
  <si>
    <t>Customer 1272</t>
  </si>
  <si>
    <t>CUST4079</t>
  </si>
  <si>
    <t>Mobile Model-145</t>
  </si>
  <si>
    <t>PROD3823</t>
  </si>
  <si>
    <t>ORD2025000393</t>
  </si>
  <si>
    <t>CUST1106</t>
  </si>
  <si>
    <t>Tablet Model-412</t>
  </si>
  <si>
    <t>PROD1686</t>
  </si>
  <si>
    <t>ORD2025000394</t>
  </si>
  <si>
    <t>Customer 2048</t>
  </si>
  <si>
    <t>CUST6285</t>
  </si>
  <si>
    <t>Lamp Model-466</t>
  </si>
  <si>
    <t>PROD7700</t>
  </si>
  <si>
    <t>ORD2025000395</t>
  </si>
  <si>
    <t>Customer 1934</t>
  </si>
  <si>
    <t>CUST8031</t>
  </si>
  <si>
    <t>Jacket Model-720</t>
  </si>
  <si>
    <t>PROD3924</t>
  </si>
  <si>
    <t>ORD2025000396</t>
  </si>
  <si>
    <t>Customer 4059</t>
  </si>
  <si>
    <t>CUST4818</t>
  </si>
  <si>
    <t>Smartwatch Model-109</t>
  </si>
  <si>
    <t>PROD5183</t>
  </si>
  <si>
    <t>ORD2025000397</t>
  </si>
  <si>
    <t>Customer 3057</t>
  </si>
  <si>
    <t>CUST4606</t>
  </si>
  <si>
    <t>Sofa Model-389</t>
  </si>
  <si>
    <t>PROD4528</t>
  </si>
  <si>
    <t>ORD2025000398</t>
  </si>
  <si>
    <t>Customer 4243</t>
  </si>
  <si>
    <t>CUST2446</t>
  </si>
  <si>
    <t>Lipstick Model-666</t>
  </si>
  <si>
    <t>PROD2526</t>
  </si>
  <si>
    <t>ORD2025000399</t>
  </si>
  <si>
    <t>Customer 2527</t>
  </si>
  <si>
    <t>CUST3963</t>
  </si>
  <si>
    <t>Curtain Model-605</t>
  </si>
  <si>
    <t>PROD7038</t>
  </si>
  <si>
    <t>ORD2025000400</t>
  </si>
  <si>
    <t>Customer 3672</t>
  </si>
  <si>
    <t>CUST9690</t>
  </si>
  <si>
    <t>Tablet Model-832</t>
  </si>
  <si>
    <t>PROD4853</t>
  </si>
  <si>
    <t>ORD2025000401</t>
  </si>
  <si>
    <t>Customer 2501</t>
  </si>
  <si>
    <t>CUST5708</t>
  </si>
  <si>
    <t>Laptop Model-362</t>
  </si>
  <si>
    <t>PROD5362</t>
  </si>
  <si>
    <t>ORD2025000402</t>
  </si>
  <si>
    <t>Customer 4579</t>
  </si>
  <si>
    <t>CUST7330</t>
  </si>
  <si>
    <t>Tablet Model-923</t>
  </si>
  <si>
    <t>PROD2087</t>
  </si>
  <si>
    <t>ORD2025000403</t>
  </si>
  <si>
    <t>Customer 1538</t>
  </si>
  <si>
    <t>CUST8091</t>
  </si>
  <si>
    <t>Sofa Model-445</t>
  </si>
  <si>
    <t>PROD8135</t>
  </si>
  <si>
    <t>ORD2025000404</t>
  </si>
  <si>
    <t>Customer 4266</t>
  </si>
  <si>
    <t>CUST2857</t>
  </si>
  <si>
    <t>Face Cream Model-721</t>
  </si>
  <si>
    <t>PROD7461</t>
  </si>
  <si>
    <t>ORD2025000405</t>
  </si>
  <si>
    <t>Customer 3991</t>
  </si>
  <si>
    <t>CUST1897</t>
  </si>
  <si>
    <t>PROD8720</t>
  </si>
  <si>
    <t>ORD2025000406</t>
  </si>
  <si>
    <t>Customer 380</t>
  </si>
  <si>
    <t>CUST5927</t>
  </si>
  <si>
    <t>Shirt Model-318</t>
  </si>
  <si>
    <t>ORD2025000407</t>
  </si>
  <si>
    <t>Customer 4723</t>
  </si>
  <si>
    <t>CUST3726</t>
  </si>
  <si>
    <t>Mobile Model-125</t>
  </si>
  <si>
    <t>PROD8630</t>
  </si>
  <si>
    <t>ORD2025000408</t>
  </si>
  <si>
    <t>Customer 3867</t>
  </si>
  <si>
    <t>CUST1877</t>
  </si>
  <si>
    <t>Headphones Model-521</t>
  </si>
  <si>
    <t>PROD4248</t>
  </si>
  <si>
    <t>ORD2025000409</t>
  </si>
  <si>
    <t>Customer 2772</t>
  </si>
  <si>
    <t>CUST3892</t>
  </si>
  <si>
    <t>Curtain Model-668</t>
  </si>
  <si>
    <t>PROD9473</t>
  </si>
  <si>
    <t>ORD2025000410</t>
  </si>
  <si>
    <t>Customer 3345</t>
  </si>
  <si>
    <t>CUST6342</t>
  </si>
  <si>
    <t>Sofa Model-291</t>
  </si>
  <si>
    <t>PROD6569</t>
  </si>
  <si>
    <t>ORD2025000411</t>
  </si>
  <si>
    <t>Customer 1667</t>
  </si>
  <si>
    <t>CUST9676</t>
  </si>
  <si>
    <t>Shirt Model-967</t>
  </si>
  <si>
    <t>PROD4985</t>
  </si>
  <si>
    <t>ORD2025000412</t>
  </si>
  <si>
    <t>CUST7218</t>
  </si>
  <si>
    <t>Shoes Model-315</t>
  </si>
  <si>
    <t>PROD7507</t>
  </si>
  <si>
    <t>ORD2025000413</t>
  </si>
  <si>
    <t>Customer 3712</t>
  </si>
  <si>
    <t>CUST7044</t>
  </si>
  <si>
    <t>Face Cream Model-660</t>
  </si>
  <si>
    <t>ORD2025000414</t>
  </si>
  <si>
    <t>Customer 4623</t>
  </si>
  <si>
    <t>CUST2922</t>
  </si>
  <si>
    <t>PROD3480</t>
  </si>
  <si>
    <t>ORD2025000415</t>
  </si>
  <si>
    <t>CUST7361</t>
  </si>
  <si>
    <t>Perfume Model-969</t>
  </si>
  <si>
    <t>ORD2025000416</t>
  </si>
  <si>
    <t>CUST4051</t>
  </si>
  <si>
    <t>PROD5785</t>
  </si>
  <si>
    <t>ORD2025000417</t>
  </si>
  <si>
    <t>Customer 2312</t>
  </si>
  <si>
    <t>CUST6041</t>
  </si>
  <si>
    <t>Lamp Model-842</t>
  </si>
  <si>
    <t>PROD2654</t>
  </si>
  <si>
    <t>ORD2025000418</t>
  </si>
  <si>
    <t>Customer 3418</t>
  </si>
  <si>
    <t>CUST9384</t>
  </si>
  <si>
    <t>Jeans Model-927</t>
  </si>
  <si>
    <t>PROD9869</t>
  </si>
  <si>
    <t>ORD2025000419</t>
  </si>
  <si>
    <t>Customer 1159</t>
  </si>
  <si>
    <t>CUST6977</t>
  </si>
  <si>
    <t>Lamp Model-798</t>
  </si>
  <si>
    <t>PROD5773</t>
  </si>
  <si>
    <t>ORD2025000420</t>
  </si>
  <si>
    <t>Customer 474</t>
  </si>
  <si>
    <t>CUST7745</t>
  </si>
  <si>
    <t>Jacket Model-794</t>
  </si>
  <si>
    <t>PROD8832</t>
  </si>
  <si>
    <t>ORD2025000421</t>
  </si>
  <si>
    <t>Customer 1402</t>
  </si>
  <si>
    <t>CUST2765</t>
  </si>
  <si>
    <t>Sofa Model-744</t>
  </si>
  <si>
    <t>PROD8875</t>
  </si>
  <si>
    <t>ORD2025000422</t>
  </si>
  <si>
    <t>Customer 4221</t>
  </si>
  <si>
    <t>CUST4797</t>
  </si>
  <si>
    <t>Sofa Model-795</t>
  </si>
  <si>
    <t>PROD5706</t>
  </si>
  <si>
    <t>ORD2025000423</t>
  </si>
  <si>
    <t>Customer 1042</t>
  </si>
  <si>
    <t>CUST9186</t>
  </si>
  <si>
    <t>Jeans Model-464</t>
  </si>
  <si>
    <t>PROD9831</t>
  </si>
  <si>
    <t>ORD2025000424</t>
  </si>
  <si>
    <t>Customer 3754</t>
  </si>
  <si>
    <t>CUST1296</t>
  </si>
  <si>
    <t>Face Cream Model-195</t>
  </si>
  <si>
    <t>PROD5915</t>
  </si>
  <si>
    <t>ORD2025000425</t>
  </si>
  <si>
    <t>Customer 2822</t>
  </si>
  <si>
    <t>CUST6200</t>
  </si>
  <si>
    <t>Mobile Model-252</t>
  </si>
  <si>
    <t>PROD5653</t>
  </si>
  <si>
    <t>ORD2025000426</t>
  </si>
  <si>
    <t>Customer 2624</t>
  </si>
  <si>
    <t>CUST2986</t>
  </si>
  <si>
    <t>Tablet Model-797</t>
  </si>
  <si>
    <t>PROD8795</t>
  </si>
  <si>
    <t>ORD2025000427</t>
  </si>
  <si>
    <t>Customer 2464</t>
  </si>
  <si>
    <t>CUST6453</t>
  </si>
  <si>
    <t>Jacket Model-634</t>
  </si>
  <si>
    <t>PROD6826</t>
  </si>
  <si>
    <t>ORD2025000428</t>
  </si>
  <si>
    <t>Customer 550</t>
  </si>
  <si>
    <t>CUST7255</t>
  </si>
  <si>
    <t>Shirt Model-777</t>
  </si>
  <si>
    <t>PROD9089</t>
  </si>
  <si>
    <t>ORD2025000429</t>
  </si>
  <si>
    <t>Customer 788</t>
  </si>
  <si>
    <t>CUST4405</t>
  </si>
  <si>
    <t>Shoes Model-849</t>
  </si>
  <si>
    <t>PROD4661</t>
  </si>
  <si>
    <t>ORD2025000430</t>
  </si>
  <si>
    <t>Customer 513</t>
  </si>
  <si>
    <t>CUST3097</t>
  </si>
  <si>
    <t>Laptop Model-473</t>
  </si>
  <si>
    <t>PROD8959</t>
  </si>
  <si>
    <t>ORD2025000431</t>
  </si>
  <si>
    <t>CUST1367</t>
  </si>
  <si>
    <t>Face Cream Model-138</t>
  </si>
  <si>
    <t>PROD2314</t>
  </si>
  <si>
    <t>ORD2025000432</t>
  </si>
  <si>
    <t>Customer 851</t>
  </si>
  <si>
    <t>CUST9715</t>
  </si>
  <si>
    <t>Jeans Model-690</t>
  </si>
  <si>
    <t>PROD1520</t>
  </si>
  <si>
    <t>ORD2025000433</t>
  </si>
  <si>
    <t>Customer 933</t>
  </si>
  <si>
    <t>CUST4330</t>
  </si>
  <si>
    <t>Mobile Model-734</t>
  </si>
  <si>
    <t>PROD8707</t>
  </si>
  <si>
    <t>ORD2025000434</t>
  </si>
  <si>
    <t>Customer 2755</t>
  </si>
  <si>
    <t>CUST3779</t>
  </si>
  <si>
    <t>Curtain Model-326</t>
  </si>
  <si>
    <t>PROD7640</t>
  </si>
  <si>
    <t>ORD2025000435</t>
  </si>
  <si>
    <t>Customer 856</t>
  </si>
  <si>
    <t>CUST3490</t>
  </si>
  <si>
    <t>Face Cream Model-732</t>
  </si>
  <si>
    <t>PROD7121</t>
  </si>
  <si>
    <t>ORD2025000436</t>
  </si>
  <si>
    <t>Customer 2358</t>
  </si>
  <si>
    <t>CUST9290</t>
  </si>
  <si>
    <t>Mobile Model-318</t>
  </si>
  <si>
    <t>PROD5907</t>
  </si>
  <si>
    <t>ORD2025000437</t>
  </si>
  <si>
    <t>Customer 2072</t>
  </si>
  <si>
    <t>CUST8457</t>
  </si>
  <si>
    <t>Shoes Model-860</t>
  </si>
  <si>
    <t>PROD8831</t>
  </si>
  <si>
    <t>ORD2025000438</t>
  </si>
  <si>
    <t>CUST9946</t>
  </si>
  <si>
    <t>Sofa Model-826</t>
  </si>
  <si>
    <t>PROD9933</t>
  </si>
  <si>
    <t>ORD2025000439</t>
  </si>
  <si>
    <t>Customer 4692</t>
  </si>
  <si>
    <t>Jeans Model-293</t>
  </si>
  <si>
    <t>PROD9421</t>
  </si>
  <si>
    <t>ORD2025000440</t>
  </si>
  <si>
    <t>Customer 1825</t>
  </si>
  <si>
    <t>CUST9371</t>
  </si>
  <si>
    <t>Face Cream Model-831</t>
  </si>
  <si>
    <t>PROD5873</t>
  </si>
  <si>
    <t>ORD2025000441</t>
  </si>
  <si>
    <t>Customer 1842</t>
  </si>
  <si>
    <t>CUST5213</t>
  </si>
  <si>
    <t>Lamp Model-772</t>
  </si>
  <si>
    <t>PROD3790</t>
  </si>
  <si>
    <t>ORD2025000442</t>
  </si>
  <si>
    <t>Customer 2441</t>
  </si>
  <si>
    <t>CUST7625</t>
  </si>
  <si>
    <t>Shirt Model-102</t>
  </si>
  <si>
    <t>PROD6523</t>
  </si>
  <si>
    <t>ORD2025000443</t>
  </si>
  <si>
    <t>Customer 1534</t>
  </si>
  <si>
    <t>CUST7475</t>
  </si>
  <si>
    <t>Headphones Model-221</t>
  </si>
  <si>
    <t>PROD7974</t>
  </si>
  <si>
    <t>ORD2025000444</t>
  </si>
  <si>
    <t>Customer 4710</t>
  </si>
  <si>
    <t>Sofa Model-206</t>
  </si>
  <si>
    <t>PROD3868</t>
  </si>
  <si>
    <t>ORD2025000445</t>
  </si>
  <si>
    <t>CUST1467</t>
  </si>
  <si>
    <t>Headphones Model-743</t>
  </si>
  <si>
    <t>PROD7016</t>
  </si>
  <si>
    <t>ORD2025000446</t>
  </si>
  <si>
    <t>Customer 3083</t>
  </si>
  <si>
    <t>CUST3505</t>
  </si>
  <si>
    <t>Curtain Model-385</t>
  </si>
  <si>
    <t>PROD4682</t>
  </si>
  <si>
    <t>ORD2025000447</t>
  </si>
  <si>
    <t>Customer 4989</t>
  </si>
  <si>
    <t>CUST9824</t>
  </si>
  <si>
    <t>Shoes Model-185</t>
  </si>
  <si>
    <t>PROD2169</t>
  </si>
  <si>
    <t>ORD2025000448</t>
  </si>
  <si>
    <t>Customer 10</t>
  </si>
  <si>
    <t>CUST5439</t>
  </si>
  <si>
    <t>Lamp Model-451</t>
  </si>
  <si>
    <t>PROD4738</t>
  </si>
  <si>
    <t>ORD2025000449</t>
  </si>
  <si>
    <t>Customer 3468</t>
  </si>
  <si>
    <t>CUST8669</t>
  </si>
  <si>
    <t>Face Cream Model-911</t>
  </si>
  <si>
    <t>PROD3183</t>
  </si>
  <si>
    <t>ORD2025000450</t>
  </si>
  <si>
    <t>CUST8393</t>
  </si>
  <si>
    <t>Lipstick Model-572</t>
  </si>
  <si>
    <t>PROD5717</t>
  </si>
  <si>
    <t>ORD2025000451</t>
  </si>
  <si>
    <t>Customer 4410</t>
  </si>
  <si>
    <t>CUST2897</t>
  </si>
  <si>
    <t>Jacket Model-799</t>
  </si>
  <si>
    <t>PROD5437</t>
  </si>
  <si>
    <t>ORD2025000452</t>
  </si>
  <si>
    <t>Customer 258</t>
  </si>
  <si>
    <t>CUST2490</t>
  </si>
  <si>
    <t>Shoes Model-677</t>
  </si>
  <si>
    <t>PROD6586</t>
  </si>
  <si>
    <t>ORD2025000453</t>
  </si>
  <si>
    <t>Customer 2198</t>
  </si>
  <si>
    <t>CUST1370</t>
  </si>
  <si>
    <t>Perfume Model-760</t>
  </si>
  <si>
    <t>PROD2141</t>
  </si>
  <si>
    <t>ORD2025000454</t>
  </si>
  <si>
    <t>Customer 903</t>
  </si>
  <si>
    <t>CUST7177</t>
  </si>
  <si>
    <t>Perfume Model-676</t>
  </si>
  <si>
    <t>PROD5485</t>
  </si>
  <si>
    <t>ORD2025000455</t>
  </si>
  <si>
    <t>Customer 3826</t>
  </si>
  <si>
    <t>CUST4817</t>
  </si>
  <si>
    <t>Tablet Model-872</t>
  </si>
  <si>
    <t>ORD2025000456</t>
  </si>
  <si>
    <t>Customer 1532</t>
  </si>
  <si>
    <t>CUST4609</t>
  </si>
  <si>
    <t>Curtain Model-367</t>
  </si>
  <si>
    <t>ORD2025000457</t>
  </si>
  <si>
    <t>Customer 3051</t>
  </si>
  <si>
    <t>CUST1923</t>
  </si>
  <si>
    <t>Lamp Model-202</t>
  </si>
  <si>
    <t>PROD3851</t>
  </si>
  <si>
    <t>ORD2025000458</t>
  </si>
  <si>
    <t>Customer 939</t>
  </si>
  <si>
    <t>CUST8707</t>
  </si>
  <si>
    <t>Shoes Model-433</t>
  </si>
  <si>
    <t>PROD8597</t>
  </si>
  <si>
    <t>ORD2025000459</t>
  </si>
  <si>
    <t>Customer 2427</t>
  </si>
  <si>
    <t>CUST8050</t>
  </si>
  <si>
    <t>Headphones Model-519</t>
  </si>
  <si>
    <t>ORD2025000460</t>
  </si>
  <si>
    <t>Customer 1605</t>
  </si>
  <si>
    <t>CUST5359</t>
  </si>
  <si>
    <t>Face Cream Model-189</t>
  </si>
  <si>
    <t>PROD2414</t>
  </si>
  <si>
    <t>ORD2025000461</t>
  </si>
  <si>
    <t>Customer 1373</t>
  </si>
  <si>
    <t>CUST1698</t>
  </si>
  <si>
    <t>Lipstick Model-136</t>
  </si>
  <si>
    <t>PROD6948</t>
  </si>
  <si>
    <t>ORD2025000462</t>
  </si>
  <si>
    <t>Customer 298</t>
  </si>
  <si>
    <t>CUST2993</t>
  </si>
  <si>
    <t>Face Cream Model-919</t>
  </si>
  <si>
    <t>PROD2932</t>
  </si>
  <si>
    <t>ORD2025000463</t>
  </si>
  <si>
    <t>Customer 1883</t>
  </si>
  <si>
    <t>CUST5000</t>
  </si>
  <si>
    <t>Curtain Model-766</t>
  </si>
  <si>
    <t>PROD8489</t>
  </si>
  <si>
    <t>ORD2025000464</t>
  </si>
  <si>
    <t>Customer 3007</t>
  </si>
  <si>
    <t>CUST3540</t>
  </si>
  <si>
    <t>Jacket Model-978</t>
  </si>
  <si>
    <t>PROD1107</t>
  </si>
  <si>
    <t>ORD2025000465</t>
  </si>
  <si>
    <t>Customer 4544</t>
  </si>
  <si>
    <t>CUST7690</t>
  </si>
  <si>
    <t>Shoes Model-289</t>
  </si>
  <si>
    <t>PROD3492</t>
  </si>
  <si>
    <t>ORD2025000466</t>
  </si>
  <si>
    <t>Customer 2159</t>
  </si>
  <si>
    <t>CUST2239</t>
  </si>
  <si>
    <t>Tablet Model-991</t>
  </si>
  <si>
    <t>PROD7721</t>
  </si>
  <si>
    <t>ORD2025000467</t>
  </si>
  <si>
    <t>Customer 1678</t>
  </si>
  <si>
    <t>CUST1438</t>
  </si>
  <si>
    <t>Curtain Model-356</t>
  </si>
  <si>
    <t>PROD5996</t>
  </si>
  <si>
    <t>ORD2025000468</t>
  </si>
  <si>
    <t>Customer 1747</t>
  </si>
  <si>
    <t>CUST3871</t>
  </si>
  <si>
    <t>Shoes Model-800</t>
  </si>
  <si>
    <t>PROD3452</t>
  </si>
  <si>
    <t>ORD2025000469</t>
  </si>
  <si>
    <t>Customer 965</t>
  </si>
  <si>
    <t>CUST2967</t>
  </si>
  <si>
    <t>Laptop Model-724</t>
  </si>
  <si>
    <t>PROD5475</t>
  </si>
  <si>
    <t>ORD2025000470</t>
  </si>
  <si>
    <t>Customer 3553</t>
  </si>
  <si>
    <t>CUST9278</t>
  </si>
  <si>
    <t>Perfume Model-874</t>
  </si>
  <si>
    <t>PROD6752</t>
  </si>
  <si>
    <t>ORD2025000471</t>
  </si>
  <si>
    <t>Customer 4585</t>
  </si>
  <si>
    <t>CUST1825</t>
  </si>
  <si>
    <t>Lipstick Model-933</t>
  </si>
  <si>
    <t>PROD3887</t>
  </si>
  <si>
    <t>ORD2025000472</t>
  </si>
  <si>
    <t>Customer 1230</t>
  </si>
  <si>
    <t>CUST8581</t>
  </si>
  <si>
    <t>Face Cream Model-544</t>
  </si>
  <si>
    <t>PROD5983</t>
  </si>
  <si>
    <t>ORD2025000473</t>
  </si>
  <si>
    <t>Customer 3898</t>
  </si>
  <si>
    <t>CUST4138</t>
  </si>
  <si>
    <t>Jacket Model-646</t>
  </si>
  <si>
    <t>PROD9899</t>
  </si>
  <si>
    <t>ORD2025000474</t>
  </si>
  <si>
    <t>Customer 1107</t>
  </si>
  <si>
    <t>CUST2782</t>
  </si>
  <si>
    <t>Tablet Model-702</t>
  </si>
  <si>
    <t>PROD9017</t>
  </si>
  <si>
    <t>ORD2025000475</t>
  </si>
  <si>
    <t>Customer 688</t>
  </si>
  <si>
    <t>CUST5094</t>
  </si>
  <si>
    <t>Jacket Model-721</t>
  </si>
  <si>
    <t>PROD3039</t>
  </si>
  <si>
    <t>ORD2025000476</t>
  </si>
  <si>
    <t>Customer 1708</t>
  </si>
  <si>
    <t>CUST1304</t>
  </si>
  <si>
    <t>Lipstick Model-262</t>
  </si>
  <si>
    <t>PROD3621</t>
  </si>
  <si>
    <t>ORD2025000477</t>
  </si>
  <si>
    <t>Customer 3693</t>
  </si>
  <si>
    <t>CUST7443</t>
  </si>
  <si>
    <t>Sofa Model-951</t>
  </si>
  <si>
    <t>PROD4912</t>
  </si>
  <si>
    <t>ORD2025000478</t>
  </si>
  <si>
    <t>Customer 2306</t>
  </si>
  <si>
    <t>CUST6081</t>
  </si>
  <si>
    <t>Shoes Model-429</t>
  </si>
  <si>
    <t>PROD4202</t>
  </si>
  <si>
    <t>ORD2025000479</t>
  </si>
  <si>
    <t>Customer 2586</t>
  </si>
  <si>
    <t>CUST7610</t>
  </si>
  <si>
    <t>Lipstick Model-703</t>
  </si>
  <si>
    <t>PROD2427</t>
  </si>
  <si>
    <t>ORD2025000480</t>
  </si>
  <si>
    <t>Customer 3545</t>
  </si>
  <si>
    <t>CUST6069</t>
  </si>
  <si>
    <t>Shoes Model-683</t>
  </si>
  <si>
    <t>PROD5403</t>
  </si>
  <si>
    <t>ORD2025000481</t>
  </si>
  <si>
    <t>Customer 4433</t>
  </si>
  <si>
    <t>CUST6685</t>
  </si>
  <si>
    <t>Laptop Model-651</t>
  </si>
  <si>
    <t>PROD7828</t>
  </si>
  <si>
    <t>ORD2025000482</t>
  </si>
  <si>
    <t>Customer 725</t>
  </si>
  <si>
    <t>CUST6278</t>
  </si>
  <si>
    <t>Shirt Model-337</t>
  </si>
  <si>
    <t>PROD5904</t>
  </si>
  <si>
    <t>ORD2025000483</t>
  </si>
  <si>
    <t>Customer 2156</t>
  </si>
  <si>
    <t>CUST4582</t>
  </si>
  <si>
    <t>Smartwatch Model-367</t>
  </si>
  <si>
    <t>PROD1170</t>
  </si>
  <si>
    <t>ORD2025000484</t>
  </si>
  <si>
    <t>Customer 192</t>
  </si>
  <si>
    <t>CUST7572</t>
  </si>
  <si>
    <t>Shoes Model-738</t>
  </si>
  <si>
    <t>PROD1702</t>
  </si>
  <si>
    <t>ORD2025000485</t>
  </si>
  <si>
    <t>Customer 659</t>
  </si>
  <si>
    <t>CUST2553</t>
  </si>
  <si>
    <t>Lipstick Model-311</t>
  </si>
  <si>
    <t>PROD6064</t>
  </si>
  <si>
    <t>ORD2025000486</t>
  </si>
  <si>
    <t>CUST4600</t>
  </si>
  <si>
    <t>Perfume Model-400</t>
  </si>
  <si>
    <t>PROD5776</t>
  </si>
  <si>
    <t>ORD2025000487</t>
  </si>
  <si>
    <t>Customer 422</t>
  </si>
  <si>
    <t>CUST8045</t>
  </si>
  <si>
    <t>Face Cream Model-416</t>
  </si>
  <si>
    <t>PROD4566</t>
  </si>
  <si>
    <t>ORD2025000488</t>
  </si>
  <si>
    <t>Customer 4681</t>
  </si>
  <si>
    <t>CUST1498</t>
  </si>
  <si>
    <t>Lamp Model-242</t>
  </si>
  <si>
    <t>PROD1134</t>
  </si>
  <si>
    <t>ORD2025000489</t>
  </si>
  <si>
    <t>CUST2587</t>
  </si>
  <si>
    <t>Shirt Model-524</t>
  </si>
  <si>
    <t>PROD3465</t>
  </si>
  <si>
    <t>ORD2025000490</t>
  </si>
  <si>
    <t>Customer 1315</t>
  </si>
  <si>
    <t>CUST8022</t>
  </si>
  <si>
    <t>Headphones Model-554</t>
  </si>
  <si>
    <t>PROD6305</t>
  </si>
  <si>
    <t>ORD2025000491</t>
  </si>
  <si>
    <t>Customer 2876</t>
  </si>
  <si>
    <t>PROD8189</t>
  </si>
  <si>
    <t>ORD2025000492</t>
  </si>
  <si>
    <t>Customer 4673</t>
  </si>
  <si>
    <t>CUST5066</t>
  </si>
  <si>
    <t>Shoes Model-544</t>
  </si>
  <si>
    <t>PROD7081</t>
  </si>
  <si>
    <t>ORD2025000493</t>
  </si>
  <si>
    <t>Customer 1541</t>
  </si>
  <si>
    <t>CUST5618</t>
  </si>
  <si>
    <t>Jacket Model-185</t>
  </si>
  <si>
    <t>PROD9993</t>
  </si>
  <si>
    <t>ORD2025000494</t>
  </si>
  <si>
    <t>Customer 847</t>
  </si>
  <si>
    <t>CUST1717</t>
  </si>
  <si>
    <t>Shirt Model-776</t>
  </si>
  <si>
    <t>PROD8008</t>
  </si>
  <si>
    <t>ORD2025000495</t>
  </si>
  <si>
    <t>Customer 4187</t>
  </si>
  <si>
    <t>CUST7180</t>
  </si>
  <si>
    <t>Perfume Model-111</t>
  </si>
  <si>
    <t>PROD6668</t>
  </si>
  <si>
    <t>ORD2025000496</t>
  </si>
  <si>
    <t>Customer 3190</t>
  </si>
  <si>
    <t>Lamp Model-157</t>
  </si>
  <si>
    <t>ORD2025000497</t>
  </si>
  <si>
    <t>Customer 3862</t>
  </si>
  <si>
    <t>Jeans Model-942</t>
  </si>
  <si>
    <t>PROD1998</t>
  </si>
  <si>
    <t>ORD2025000498</t>
  </si>
  <si>
    <t>Customer 3719</t>
  </si>
  <si>
    <t>CUST7433</t>
  </si>
  <si>
    <t>Laptop Model-707</t>
  </si>
  <si>
    <t>PROD3530</t>
  </si>
  <si>
    <t>ORD2025000499</t>
  </si>
  <si>
    <t>Customer 1511</t>
  </si>
  <si>
    <t>CUST1813</t>
  </si>
  <si>
    <t>Tablet Model-732</t>
  </si>
  <si>
    <t>PROD7201</t>
  </si>
  <si>
    <t>ORD2025000500</t>
  </si>
  <si>
    <t>Customer 2769</t>
  </si>
  <si>
    <t>CUST9786</t>
  </si>
  <si>
    <t>PROD5406</t>
  </si>
  <si>
    <t>ORD2025000501</t>
  </si>
  <si>
    <t>Customer 3697</t>
  </si>
  <si>
    <t>CUST9328</t>
  </si>
  <si>
    <t>Jeans Model-902</t>
  </si>
  <si>
    <t>PROD3710</t>
  </si>
  <si>
    <t>ORD2025000502</t>
  </si>
  <si>
    <t>Perfume Model-453</t>
  </si>
  <si>
    <t>PROD8198</t>
  </si>
  <si>
    <t>ORD2025000503</t>
  </si>
  <si>
    <t>CUST3456</t>
  </si>
  <si>
    <t>Curtain Model-303</t>
  </si>
  <si>
    <t>PROD1249</t>
  </si>
  <si>
    <t>ORD2025000504</t>
  </si>
  <si>
    <t>Customer 247</t>
  </si>
  <si>
    <t>Smartwatch Model-487</t>
  </si>
  <si>
    <t>PROD1977</t>
  </si>
  <si>
    <t>ORD2025000505</t>
  </si>
  <si>
    <t>CUST7655</t>
  </si>
  <si>
    <t>Lipstick Model-876</t>
  </si>
  <si>
    <t>PROD1063</t>
  </si>
  <si>
    <t>ORD2025000506</t>
  </si>
  <si>
    <t>Customer 2598</t>
  </si>
  <si>
    <t>CUST8052</t>
  </si>
  <si>
    <t>Lipstick Model-733</t>
  </si>
  <si>
    <t>PROD5569</t>
  </si>
  <si>
    <t>ORD2025000507</t>
  </si>
  <si>
    <t>CUST7299</t>
  </si>
  <si>
    <t>Curtain Model-920</t>
  </si>
  <si>
    <t>PROD2256</t>
  </si>
  <si>
    <t>ORD2025000508</t>
  </si>
  <si>
    <t>Customer 919</t>
  </si>
  <si>
    <t>CUST5983</t>
  </si>
  <si>
    <t>Jeans Model-641</t>
  </si>
  <si>
    <t>PROD1160</t>
  </si>
  <si>
    <t>ORD2025000509</t>
  </si>
  <si>
    <t>Customer 4956</t>
  </si>
  <si>
    <t>CUST9861</t>
  </si>
  <si>
    <t>Shirt Model-100</t>
  </si>
  <si>
    <t>ORD2025000510</t>
  </si>
  <si>
    <t>Customer 1761</t>
  </si>
  <si>
    <t>CUST7743</t>
  </si>
  <si>
    <t>PROD1240</t>
  </si>
  <si>
    <t>ORD2025000511</t>
  </si>
  <si>
    <t>Customer 2877</t>
  </si>
  <si>
    <t>CUST2194</t>
  </si>
  <si>
    <t>Face Cream Model-147</t>
  </si>
  <si>
    <t>PROD9548</t>
  </si>
  <si>
    <t>ORD2025000512</t>
  </si>
  <si>
    <t>Customer 439</t>
  </si>
  <si>
    <t>CUST2970</t>
  </si>
  <si>
    <t>Laptop Model-352</t>
  </si>
  <si>
    <t>PROD3291</t>
  </si>
  <si>
    <t>ORD2025000513</t>
  </si>
  <si>
    <t>Customer 4905</t>
  </si>
  <si>
    <t>CUST3849</t>
  </si>
  <si>
    <t>Jacket Model-559</t>
  </si>
  <si>
    <t>ORD2025000514</t>
  </si>
  <si>
    <t>Customer 3914</t>
  </si>
  <si>
    <t>CUST9671</t>
  </si>
  <si>
    <t>Shirt Model-856</t>
  </si>
  <si>
    <t>PROD5690</t>
  </si>
  <si>
    <t>ORD2025000515</t>
  </si>
  <si>
    <t>Customer 2959</t>
  </si>
  <si>
    <t>CUST9417</t>
  </si>
  <si>
    <t>Sofa Model-373</t>
  </si>
  <si>
    <t>PROD1869</t>
  </si>
  <si>
    <t>ORD2025000516</t>
  </si>
  <si>
    <t>Customer 3805</t>
  </si>
  <si>
    <t>CUST4494</t>
  </si>
  <si>
    <t>Smartwatch Model-887</t>
  </si>
  <si>
    <t>ORD2025000517</t>
  </si>
  <si>
    <t>CUST4388</t>
  </si>
  <si>
    <t>Lamp Model-507</t>
  </si>
  <si>
    <t>PROD2093</t>
  </si>
  <si>
    <t>ORD2025000518</t>
  </si>
  <si>
    <t>Customer 800</t>
  </si>
  <si>
    <t>CUST6719</t>
  </si>
  <si>
    <t>Lipstick Model-103</t>
  </si>
  <si>
    <t>PROD1679</t>
  </si>
  <si>
    <t>ORD2025000519</t>
  </si>
  <si>
    <t>CUST8518</t>
  </si>
  <si>
    <t>Sofa Model-185</t>
  </si>
  <si>
    <t>PROD2678</t>
  </si>
  <si>
    <t>ORD2025000520</t>
  </si>
  <si>
    <t>Customer 173</t>
  </si>
  <si>
    <t>Sofa Model-742</t>
  </si>
  <si>
    <t>PROD9274</t>
  </si>
  <si>
    <t>ORD2025000521</t>
  </si>
  <si>
    <t>Customer 3915</t>
  </si>
  <si>
    <t>CUST3787</t>
  </si>
  <si>
    <t>Lipstick Model-816</t>
  </si>
  <si>
    <t>PROD1010</t>
  </si>
  <si>
    <t>ORD2025000522</t>
  </si>
  <si>
    <t>Customer 3803</t>
  </si>
  <si>
    <t>CUST4349</t>
  </si>
  <si>
    <t>Lamp Model-876</t>
  </si>
  <si>
    <t>PROD5650</t>
  </si>
  <si>
    <t>ORD2025000523</t>
  </si>
  <si>
    <t>Customer 4371</t>
  </si>
  <si>
    <t>CUST8245</t>
  </si>
  <si>
    <t>Laptop Model-347</t>
  </si>
  <si>
    <t>ORD2025000524</t>
  </si>
  <si>
    <t>Customer 4270</t>
  </si>
  <si>
    <t>CUST4561</t>
  </si>
  <si>
    <t>Smartwatch Model-837</t>
  </si>
  <si>
    <t>PROD8430</t>
  </si>
  <si>
    <t>ORD2025000525</t>
  </si>
  <si>
    <t>Customer 3877</t>
  </si>
  <si>
    <t>CUST4636</t>
  </si>
  <si>
    <t>Sofa Model-517</t>
  </si>
  <si>
    <t>PROD3975</t>
  </si>
  <si>
    <t>ORD2025000526</t>
  </si>
  <si>
    <t>Customer 2946</t>
  </si>
  <si>
    <t>CUST5893</t>
  </si>
  <si>
    <t>Curtain Model-810</t>
  </si>
  <si>
    <t>PROD8380</t>
  </si>
  <si>
    <t>ORD2025000527</t>
  </si>
  <si>
    <t>Customer 1742</t>
  </si>
  <si>
    <t>CUST3223</t>
  </si>
  <si>
    <t>Sofa Model-629</t>
  </si>
  <si>
    <t>PROD5849</t>
  </si>
  <si>
    <t>ORD2025000528</t>
  </si>
  <si>
    <t>Customer 1930</t>
  </si>
  <si>
    <t>CUST2813</t>
  </si>
  <si>
    <t>Laptop Model-222</t>
  </si>
  <si>
    <t>PROD1300</t>
  </si>
  <si>
    <t>ORD2025000529</t>
  </si>
  <si>
    <t>Customer 4735</t>
  </si>
  <si>
    <t>CUST3468</t>
  </si>
  <si>
    <t>Perfume Model-755</t>
  </si>
  <si>
    <t>PROD8617</t>
  </si>
  <si>
    <t>ORD2025000530</t>
  </si>
  <si>
    <t>Customer 105</t>
  </si>
  <si>
    <t>CUST5280</t>
  </si>
  <si>
    <t>Jacket Model-339</t>
  </si>
  <si>
    <t>PROD2419</t>
  </si>
  <si>
    <t>ORD2025000531</t>
  </si>
  <si>
    <t>Customer 480</t>
  </si>
  <si>
    <t>CUST3677</t>
  </si>
  <si>
    <t>Sofa Model-585</t>
  </si>
  <si>
    <t>PROD2271</t>
  </si>
  <si>
    <t>ORD2025000532</t>
  </si>
  <si>
    <t>Perfume Model-864</t>
  </si>
  <si>
    <t>PROD6328</t>
  </si>
  <si>
    <t>ORD2025000533</t>
  </si>
  <si>
    <t>Customer 2391</t>
  </si>
  <si>
    <t>CUST2381</t>
  </si>
  <si>
    <t>Face Cream Model-576</t>
  </si>
  <si>
    <t>PROD9717</t>
  </si>
  <si>
    <t>ORD2025000534</t>
  </si>
  <si>
    <t>Customer 1619</t>
  </si>
  <si>
    <t>CUST3599</t>
  </si>
  <si>
    <t>Lamp Model-843</t>
  </si>
  <si>
    <t>PROD7385</t>
  </si>
  <si>
    <t>ORD2025000535</t>
  </si>
  <si>
    <t>Customer 1351</t>
  </si>
  <si>
    <t>CUST6013</t>
  </si>
  <si>
    <t>Shoes Model-548</t>
  </si>
  <si>
    <t>PROD7503</t>
  </si>
  <si>
    <t>ORD2025000536</t>
  </si>
  <si>
    <t>Customer 1266</t>
  </si>
  <si>
    <t>CUST3768</t>
  </si>
  <si>
    <t>Smartwatch Model-181</t>
  </si>
  <si>
    <t>PROD8219</t>
  </si>
  <si>
    <t>ORD2025000537</t>
  </si>
  <si>
    <t>Customer 2815</t>
  </si>
  <si>
    <t>CUST9140</t>
  </si>
  <si>
    <t>Lipstick Model-362</t>
  </si>
  <si>
    <t>PROD8896</t>
  </si>
  <si>
    <t>ORD2025000538</t>
  </si>
  <si>
    <t>Customer 1879</t>
  </si>
  <si>
    <t>CUST6482</t>
  </si>
  <si>
    <t>Jacket Model-325</t>
  </si>
  <si>
    <t>PROD3371</t>
  </si>
  <si>
    <t>ORD2025000539</t>
  </si>
  <si>
    <t>Customer 4880</t>
  </si>
  <si>
    <t>CUST8723</t>
  </si>
  <si>
    <t>Lamp Model-794</t>
  </si>
  <si>
    <t>PROD8508</t>
  </si>
  <si>
    <t>ORD2025000540</t>
  </si>
  <si>
    <t>Customer 785</t>
  </si>
  <si>
    <t>CUST8174</t>
  </si>
  <si>
    <t>Face Cream Model-119</t>
  </si>
  <si>
    <t>PROD6120</t>
  </si>
  <si>
    <t>ORD2025000541</t>
  </si>
  <si>
    <t>Customer 992</t>
  </si>
  <si>
    <t>CUST1429</t>
  </si>
  <si>
    <t>Perfume Model-724</t>
  </si>
  <si>
    <t>PROD2303</t>
  </si>
  <si>
    <t>ORD2025000542</t>
  </si>
  <si>
    <t>Customer 2665</t>
  </si>
  <si>
    <t>CUST8737</t>
  </si>
  <si>
    <t>Jeans Model-620</t>
  </si>
  <si>
    <t>PROD7312</t>
  </si>
  <si>
    <t>ORD2025000543</t>
  </si>
  <si>
    <t>Customer 4201</t>
  </si>
  <si>
    <t>CUST4736</t>
  </si>
  <si>
    <t>Shoes Model-774</t>
  </si>
  <si>
    <t>PROD1389</t>
  </si>
  <si>
    <t>ORD2025000544</t>
  </si>
  <si>
    <t>Customer 2337</t>
  </si>
  <si>
    <t>CUST5483</t>
  </si>
  <si>
    <t>Laptop Model-658</t>
  </si>
  <si>
    <t>PROD7292</t>
  </si>
  <si>
    <t>ORD2025000545</t>
  </si>
  <si>
    <t>CUST2386</t>
  </si>
  <si>
    <t>Face Cream Model-518</t>
  </si>
  <si>
    <t>PROD3197</t>
  </si>
  <si>
    <t>ORD2025000546</t>
  </si>
  <si>
    <t>Customer 1084</t>
  </si>
  <si>
    <t>Shoes Model-562</t>
  </si>
  <si>
    <t>PROD2920</t>
  </si>
  <si>
    <t>ORD2025000547</t>
  </si>
  <si>
    <t>Customer 3012</t>
  </si>
  <si>
    <t>CUST6230</t>
  </si>
  <si>
    <t>Lipstick Model-871</t>
  </si>
  <si>
    <t>PROD6627</t>
  </si>
  <si>
    <t>ORD2025000548</t>
  </si>
  <si>
    <t>Customer 4948</t>
  </si>
  <si>
    <t>CUST2101</t>
  </si>
  <si>
    <t>Face Cream Model-641</t>
  </si>
  <si>
    <t>PROD3701</t>
  </si>
  <si>
    <t>ORD2025000549</t>
  </si>
  <si>
    <t>Customer 669</t>
  </si>
  <si>
    <t>CUST6193</t>
  </si>
  <si>
    <t>Face Cream Model-493</t>
  </si>
  <si>
    <t>PROD9390</t>
  </si>
  <si>
    <t>ORD2025000550</t>
  </si>
  <si>
    <t>Customer 3810</t>
  </si>
  <si>
    <t>CUST1062</t>
  </si>
  <si>
    <t>Shoes Model-258</t>
  </si>
  <si>
    <t>PROD7054</t>
  </si>
  <si>
    <t>ORD2025000551</t>
  </si>
  <si>
    <t>Customer 1399</t>
  </si>
  <si>
    <t>CUST9292</t>
  </si>
  <si>
    <t>Shoes Model-201</t>
  </si>
  <si>
    <t>PROD1769</t>
  </si>
  <si>
    <t>ORD2025000552</t>
  </si>
  <si>
    <t>Customer 170</t>
  </si>
  <si>
    <t>CUST9619</t>
  </si>
  <si>
    <t>Sofa Model-511</t>
  </si>
  <si>
    <t>PROD6954</t>
  </si>
  <si>
    <t>ORD2025000553</t>
  </si>
  <si>
    <t>Customer 1649</t>
  </si>
  <si>
    <t>CUST6700</t>
  </si>
  <si>
    <t>Lipstick Model-574</t>
  </si>
  <si>
    <t>PROD9827</t>
  </si>
  <si>
    <t>ORD2025000554</t>
  </si>
  <si>
    <t>Customer 3931</t>
  </si>
  <si>
    <t>CUST4972</t>
  </si>
  <si>
    <t>Jacket Model-765</t>
  </si>
  <si>
    <t>PROD4435</t>
  </si>
  <si>
    <t>ORD2025000555</t>
  </si>
  <si>
    <t>CUST8313</t>
  </si>
  <si>
    <t>Lipstick Model-390</t>
  </si>
  <si>
    <t>PROD2371</t>
  </si>
  <si>
    <t>ORD2025000556</t>
  </si>
  <si>
    <t>Customer 1779</t>
  </si>
  <si>
    <t>CUST9699</t>
  </si>
  <si>
    <t>PROD8142</t>
  </si>
  <si>
    <t>ORD2025000557</t>
  </si>
  <si>
    <t>Customer 3151</t>
  </si>
  <si>
    <t>CUST4812</t>
  </si>
  <si>
    <t>Tablet Model-861</t>
  </si>
  <si>
    <t>PROD1464</t>
  </si>
  <si>
    <t>ORD2025000558</t>
  </si>
  <si>
    <t>Customer 3098</t>
  </si>
  <si>
    <t>CUST8268</t>
  </si>
  <si>
    <t>Sofa Model-326</t>
  </si>
  <si>
    <t>PROD1733</t>
  </si>
  <si>
    <t>ORD2025000559</t>
  </si>
  <si>
    <t>Customer 1204</t>
  </si>
  <si>
    <t>CUST3188</t>
  </si>
  <si>
    <t>Mobile Model-983</t>
  </si>
  <si>
    <t>PROD9532</t>
  </si>
  <si>
    <t>ORD2025000560</t>
  </si>
  <si>
    <t>Customer 3216</t>
  </si>
  <si>
    <t>CUST9273</t>
  </si>
  <si>
    <t>Jeans Model-532</t>
  </si>
  <si>
    <t>PROD4796</t>
  </si>
  <si>
    <t>ORD2025000561</t>
  </si>
  <si>
    <t>Customer 587</t>
  </si>
  <si>
    <t>CUST1276</t>
  </si>
  <si>
    <t>Jacket Model-147</t>
  </si>
  <si>
    <t>PROD1212</t>
  </si>
  <si>
    <t>ORD2025000562</t>
  </si>
  <si>
    <t>Customer 53</t>
  </si>
  <si>
    <t>CUST8172</t>
  </si>
  <si>
    <t>Laptop Model-880</t>
  </si>
  <si>
    <t>PROD4597</t>
  </si>
  <si>
    <t>ORD2025000563</t>
  </si>
  <si>
    <t>Customer 2368</t>
  </si>
  <si>
    <t>CUST2384</t>
  </si>
  <si>
    <t>Sofa Model-243</t>
  </si>
  <si>
    <t>PROD7375</t>
  </si>
  <si>
    <t>ORD2025000564</t>
  </si>
  <si>
    <t>Customer 3211</t>
  </si>
  <si>
    <t>CUST1632</t>
  </si>
  <si>
    <t>Smartwatch Model-450</t>
  </si>
  <si>
    <t>PROD9131</t>
  </si>
  <si>
    <t>ORD2025000565</t>
  </si>
  <si>
    <t>CUST6971</t>
  </si>
  <si>
    <t>Smartwatch Model-120</t>
  </si>
  <si>
    <t>PROD8839</t>
  </si>
  <si>
    <t>ORD2025000566</t>
  </si>
  <si>
    <t>Customer 472</t>
  </si>
  <si>
    <t>CUST2191</t>
  </si>
  <si>
    <t>Lipstick Model-150</t>
  </si>
  <si>
    <t>PROD6469</t>
  </si>
  <si>
    <t>ORD2025000567</t>
  </si>
  <si>
    <t>Customer 2767</t>
  </si>
  <si>
    <t>CUST9376</t>
  </si>
  <si>
    <t>Lipstick Model-526</t>
  </si>
  <si>
    <t>PROD1903</t>
  </si>
  <si>
    <t>ORD2025000568</t>
  </si>
  <si>
    <t>Customer 756</t>
  </si>
  <si>
    <t>CUST5515</t>
  </si>
  <si>
    <t>Sofa Model-492</t>
  </si>
  <si>
    <t>PROD6565</t>
  </si>
  <si>
    <t>ORD2025000569</t>
  </si>
  <si>
    <t>CUST6651</t>
  </si>
  <si>
    <t>Mobile Model-390</t>
  </si>
  <si>
    <t>PROD8065</t>
  </si>
  <si>
    <t>ORD2025000570</t>
  </si>
  <si>
    <t>Customer 2794</t>
  </si>
  <si>
    <t>CUST5385</t>
  </si>
  <si>
    <t>Jacket Model-581</t>
  </si>
  <si>
    <t>PROD9358</t>
  </si>
  <si>
    <t>ORD2025000571</t>
  </si>
  <si>
    <t>CUST6954</t>
  </si>
  <si>
    <t>Laptop Model-787</t>
  </si>
  <si>
    <t>PROD2017</t>
  </si>
  <si>
    <t>ORD2025000572</t>
  </si>
  <si>
    <t>CUST4855</t>
  </si>
  <si>
    <t>Sofa Model-431</t>
  </si>
  <si>
    <t>PROD4291</t>
  </si>
  <si>
    <t>ORD2025000573</t>
  </si>
  <si>
    <t>Customer 4897</t>
  </si>
  <si>
    <t>CUST3945</t>
  </si>
  <si>
    <t>Lamp Model-475</t>
  </si>
  <si>
    <t>PROD6706</t>
  </si>
  <si>
    <t>ORD2025000574</t>
  </si>
  <si>
    <t>CUST8642</t>
  </si>
  <si>
    <t>Perfume Model-552</t>
  </si>
  <si>
    <t>PROD3858</t>
  </si>
  <si>
    <t>ORD2025000575</t>
  </si>
  <si>
    <t>Customer 2921</t>
  </si>
  <si>
    <t>CUST5334</t>
  </si>
  <si>
    <t>Curtain Model-412</t>
  </si>
  <si>
    <t>PROD5171</t>
  </si>
  <si>
    <t>ORD2025000576</t>
  </si>
  <si>
    <t>Customer 2836</t>
  </si>
  <si>
    <t>CUST1339</t>
  </si>
  <si>
    <t>Shoes Model-957</t>
  </si>
  <si>
    <t>PROD8153</t>
  </si>
  <si>
    <t>ORD2025000577</t>
  </si>
  <si>
    <t>Customer 2950</t>
  </si>
  <si>
    <t>CUST4316</t>
  </si>
  <si>
    <t>Face Cream Model-668</t>
  </si>
  <si>
    <t>PROD7813</t>
  </si>
  <si>
    <t>ORD2025000578</t>
  </si>
  <si>
    <t>Customer 3588</t>
  </si>
  <si>
    <t>CUST5856</t>
  </si>
  <si>
    <t>Lipstick Model-929</t>
  </si>
  <si>
    <t>PROD7987</t>
  </si>
  <si>
    <t>ORD2025000579</t>
  </si>
  <si>
    <t>Customer 4836</t>
  </si>
  <si>
    <t>CUST8464</t>
  </si>
  <si>
    <t>Lamp Model-721</t>
  </si>
  <si>
    <t>PROD1559</t>
  </si>
  <si>
    <t>ORD2025000580</t>
  </si>
  <si>
    <t>Customer 913</t>
  </si>
  <si>
    <t>CUST1268</t>
  </si>
  <si>
    <t>Lipstick Model-601</t>
  </si>
  <si>
    <t>PROD1898</t>
  </si>
  <si>
    <t>ORD2025000581</t>
  </si>
  <si>
    <t>Customer 3440</t>
  </si>
  <si>
    <t>CUST7717</t>
  </si>
  <si>
    <t>Sofa Model-948</t>
  </si>
  <si>
    <t>PROD8595</t>
  </si>
  <si>
    <t>ORD2025000582</t>
  </si>
  <si>
    <t>Customer 4027</t>
  </si>
  <si>
    <t>CUST4993</t>
  </si>
  <si>
    <t>Headphones Model-568</t>
  </si>
  <si>
    <t>PROD7869</t>
  </si>
  <si>
    <t>ORD2025000583</t>
  </si>
  <si>
    <t>Customer 3162</t>
  </si>
  <si>
    <t>CUST2297</t>
  </si>
  <si>
    <t>Sofa Model-805</t>
  </si>
  <si>
    <t>PROD6922</t>
  </si>
  <si>
    <t>ORD2025000584</t>
  </si>
  <si>
    <t>Customer 4064</t>
  </si>
  <si>
    <t>CUST2716</t>
  </si>
  <si>
    <t>Mobile Model-990</t>
  </si>
  <si>
    <t>ORD2025000585</t>
  </si>
  <si>
    <t>Lipstick Model-953</t>
  </si>
  <si>
    <t>PROD8491</t>
  </si>
  <si>
    <t>ORD2025000586</t>
  </si>
  <si>
    <t>CUST8041</t>
  </si>
  <si>
    <t>Sofa Model-108</t>
  </si>
  <si>
    <t>PROD6671</t>
  </si>
  <si>
    <t>ORD2025000587</t>
  </si>
  <si>
    <t>Customer 3089</t>
  </si>
  <si>
    <t>CUST1976</t>
  </si>
  <si>
    <t>Shoes Model-113</t>
  </si>
  <si>
    <t>PROD7128</t>
  </si>
  <si>
    <t>ORD2025000588</t>
  </si>
  <si>
    <t>Customer 1900</t>
  </si>
  <si>
    <t>CUST5782</t>
  </si>
  <si>
    <t>Face Cream Model-383</t>
  </si>
  <si>
    <t>PROD5864</t>
  </si>
  <si>
    <t>ORD2025000589</t>
  </si>
  <si>
    <t>Customer 719</t>
  </si>
  <si>
    <t>CUST6886</t>
  </si>
  <si>
    <t>Jacket Model-735</t>
  </si>
  <si>
    <t>PROD6573</t>
  </si>
  <si>
    <t>ORD2025000590</t>
  </si>
  <si>
    <t>Customer 1138</t>
  </si>
  <si>
    <t>CUST8905</t>
  </si>
  <si>
    <t>Shirt Model-138</t>
  </si>
  <si>
    <t>PROD8420</t>
  </si>
  <si>
    <t>ORD2025000591</t>
  </si>
  <si>
    <t>Customer 145</t>
  </si>
  <si>
    <t>CUST1676</t>
  </si>
  <si>
    <t>Headphones Model-716</t>
  </si>
  <si>
    <t>PROD8232</t>
  </si>
  <si>
    <t>ORD2025000592</t>
  </si>
  <si>
    <t>Customer 1006</t>
  </si>
  <si>
    <t>CUST2510</t>
  </si>
  <si>
    <t>Headphones Model-891</t>
  </si>
  <si>
    <t>PROD7692</t>
  </si>
  <si>
    <t>ORD2025000593</t>
  </si>
  <si>
    <t>Customer 1760</t>
  </si>
  <si>
    <t>CUST6228</t>
  </si>
  <si>
    <t>Shirt Model-615</t>
  </si>
  <si>
    <t>PROD7540</t>
  </si>
  <si>
    <t>ORD2025000594</t>
  </si>
  <si>
    <t>Customer 2909</t>
  </si>
  <si>
    <t>CUST4469</t>
  </si>
  <si>
    <t>Perfume Model-443</t>
  </si>
  <si>
    <t>PROD4613</t>
  </si>
  <si>
    <t>ORD2025000595</t>
  </si>
  <si>
    <t>CUST3572</t>
  </si>
  <si>
    <t>Headphones Model-352</t>
  </si>
  <si>
    <t>PROD3619</t>
  </si>
  <si>
    <t>ORD2025000596</t>
  </si>
  <si>
    <t>Customer 4469</t>
  </si>
  <si>
    <t>CUST1724</t>
  </si>
  <si>
    <t>Face Cream Model-278</t>
  </si>
  <si>
    <t>PROD4404</t>
  </si>
  <si>
    <t>ORD2025000597</t>
  </si>
  <si>
    <t>Customer 3640</t>
  </si>
  <si>
    <t>CUST5305</t>
  </si>
  <si>
    <t>Sofa Model-338</t>
  </si>
  <si>
    <t>PROD2393</t>
  </si>
  <si>
    <t>ORD2025000598</t>
  </si>
  <si>
    <t>Customer 4168</t>
  </si>
  <si>
    <t>CUST1746</t>
  </si>
  <si>
    <t>Shirt Model-509</t>
  </si>
  <si>
    <t>PROD9428</t>
  </si>
  <si>
    <t>ORD2025000599</t>
  </si>
  <si>
    <t>Customer 485</t>
  </si>
  <si>
    <t>CUST7970</t>
  </si>
  <si>
    <t>PROD3570</t>
  </si>
  <si>
    <t>ORD2025000600</t>
  </si>
  <si>
    <t>Customer 2071</t>
  </si>
  <si>
    <t>CUST8350</t>
  </si>
  <si>
    <t>Shirt Model-519</t>
  </si>
  <si>
    <t>PROD8822</t>
  </si>
  <si>
    <t>ORD2025000601</t>
  </si>
  <si>
    <t>Customer 1007</t>
  </si>
  <si>
    <t>CUST7110</t>
  </si>
  <si>
    <t>Sofa Model-698</t>
  </si>
  <si>
    <t>PROD8657</t>
  </si>
  <si>
    <t>ORD2025000602</t>
  </si>
  <si>
    <t>Customer 4066</t>
  </si>
  <si>
    <t>CUST6470</t>
  </si>
  <si>
    <t>Smartwatch Model-555</t>
  </si>
  <si>
    <t>PROD9432</t>
  </si>
  <si>
    <t>ORD2025000603</t>
  </si>
  <si>
    <t>Customer 4416</t>
  </si>
  <si>
    <t>CUST8462</t>
  </si>
  <si>
    <t>Shoes Model-103</t>
  </si>
  <si>
    <t>PROD2960</t>
  </si>
  <si>
    <t>ORD2025000604</t>
  </si>
  <si>
    <t>Customer 2508</t>
  </si>
  <si>
    <t>CUST7353</t>
  </si>
  <si>
    <t>Lamp Model-974</t>
  </si>
  <si>
    <t>PROD5647</t>
  </si>
  <si>
    <t>ORD2025000605</t>
  </si>
  <si>
    <t>Customer 61</t>
  </si>
  <si>
    <t>CUST2436</t>
  </si>
  <si>
    <t>Lipstick Model-233</t>
  </si>
  <si>
    <t>PROD6269</t>
  </si>
  <si>
    <t>ORD2025000606</t>
  </si>
  <si>
    <t>Customer 1712</t>
  </si>
  <si>
    <t>CUST9426</t>
  </si>
  <si>
    <t>Sofa Model-346</t>
  </si>
  <si>
    <t>PROD7625</t>
  </si>
  <si>
    <t>ORD2025000607</t>
  </si>
  <si>
    <t>CUST4179</t>
  </si>
  <si>
    <t>Shirt Model-244</t>
  </si>
  <si>
    <t>PROD6353</t>
  </si>
  <si>
    <t>ORD2025000608</t>
  </si>
  <si>
    <t>Customer 388</t>
  </si>
  <si>
    <t>CUST7640</t>
  </si>
  <si>
    <t>Headphones Model-890</t>
  </si>
  <si>
    <t>PROD4641</t>
  </si>
  <si>
    <t>ORD2025000609</t>
  </si>
  <si>
    <t>Customer 3565</t>
  </si>
  <si>
    <t>CUST5442</t>
  </si>
  <si>
    <t>Tablet Model-777</t>
  </si>
  <si>
    <t>PROD9777</t>
  </si>
  <si>
    <t>ORD2025000610</t>
  </si>
  <si>
    <t>Customer 2679</t>
  </si>
  <si>
    <t>CUST4432</t>
  </si>
  <si>
    <t>Sofa Model-476</t>
  </si>
  <si>
    <t>PROD2227</t>
  </si>
  <si>
    <t>ORD2025000611</t>
  </si>
  <si>
    <t>Customer 2232</t>
  </si>
  <si>
    <t>CUST8483</t>
  </si>
  <si>
    <t>Tablet Model-285</t>
  </si>
  <si>
    <t>PROD1069</t>
  </si>
  <si>
    <t>ORD2025000612</t>
  </si>
  <si>
    <t>Customer 2047</t>
  </si>
  <si>
    <t>CUST3915</t>
  </si>
  <si>
    <t>Smartwatch Model-426</t>
  </si>
  <si>
    <t>PROD8013</t>
  </si>
  <si>
    <t>ORD2025000613</t>
  </si>
  <si>
    <t>Customer 1067</t>
  </si>
  <si>
    <t>CUST9795</t>
  </si>
  <si>
    <t>Perfume Model-352</t>
  </si>
  <si>
    <t>PROD2280</t>
  </si>
  <si>
    <t>ORD2025000614</t>
  </si>
  <si>
    <t>Customer 3318</t>
  </si>
  <si>
    <t>CUST7500</t>
  </si>
  <si>
    <t>Headphones Model-572</t>
  </si>
  <si>
    <t>PROD8603</t>
  </si>
  <si>
    <t>ORD2025000615</t>
  </si>
  <si>
    <t>Customer 222</t>
  </si>
  <si>
    <t>CUST7985</t>
  </si>
  <si>
    <t>Perfume Model-369</t>
  </si>
  <si>
    <t>PROD1467</t>
  </si>
  <si>
    <t>ORD2025000616</t>
  </si>
  <si>
    <t>Customer 4239</t>
  </si>
  <si>
    <t>CUST6777</t>
  </si>
  <si>
    <t>Lamp Model-236</t>
  </si>
  <si>
    <t>PROD8412</t>
  </si>
  <si>
    <t>ORD2025000617</t>
  </si>
  <si>
    <t>Customer 3741</t>
  </si>
  <si>
    <t>CUST3146</t>
  </si>
  <si>
    <t>Tablet Model-595</t>
  </si>
  <si>
    <t>PROD2501</t>
  </si>
  <si>
    <t>ORD2025000618</t>
  </si>
  <si>
    <t>Customer 1580</t>
  </si>
  <si>
    <t>CUST9685</t>
  </si>
  <si>
    <t>Lipstick Model-375</t>
  </si>
  <si>
    <t>PROD6325</t>
  </si>
  <si>
    <t>ORD2025000619</t>
  </si>
  <si>
    <t>Customer 87</t>
  </si>
  <si>
    <t>CUST6238</t>
  </si>
  <si>
    <t>Lipstick Model-606</t>
  </si>
  <si>
    <t>PROD3016</t>
  </si>
  <si>
    <t>ORD2025000620</t>
  </si>
  <si>
    <t>Customer 1596</t>
  </si>
  <si>
    <t>CUST6047</t>
  </si>
  <si>
    <t>Laptop Model-683</t>
  </si>
  <si>
    <t>PROD5005</t>
  </si>
  <si>
    <t>ORD2025000621</t>
  </si>
  <si>
    <t>Customer 1326</t>
  </si>
  <si>
    <t>CUST2492</t>
  </si>
  <si>
    <t>Shoes Model-813</t>
  </si>
  <si>
    <t>PROD2690</t>
  </si>
  <si>
    <t>ORD2025000622</t>
  </si>
  <si>
    <t>Customer 2613</t>
  </si>
  <si>
    <t>CUST6208</t>
  </si>
  <si>
    <t>Laptop Model-250</t>
  </si>
  <si>
    <t>PROD1807</t>
  </si>
  <si>
    <t>ORD2025000623</t>
  </si>
  <si>
    <t>Customer 3540</t>
  </si>
  <si>
    <t>CUST8261</t>
  </si>
  <si>
    <t>Perfume Model-921</t>
  </si>
  <si>
    <t>PROD3549</t>
  </si>
  <si>
    <t>ORD2025000624</t>
  </si>
  <si>
    <t>Customer 3549</t>
  </si>
  <si>
    <t>CUST7624</t>
  </si>
  <si>
    <t>Sofa Model-317</t>
  </si>
  <si>
    <t>PROD6986</t>
  </si>
  <si>
    <t>ORD2025000625</t>
  </si>
  <si>
    <t>Customer 4807</t>
  </si>
  <si>
    <t>CUST9783</t>
  </si>
  <si>
    <t>PROD5190</t>
  </si>
  <si>
    <t>ORD2025000626</t>
  </si>
  <si>
    <t>Customer 4656</t>
  </si>
  <si>
    <t>CUST1312</t>
  </si>
  <si>
    <t>Mobile Model-961</t>
  </si>
  <si>
    <t>PROD2171</t>
  </si>
  <si>
    <t>ORD2025000627</t>
  </si>
  <si>
    <t>Customer 24</t>
  </si>
  <si>
    <t>CUST9584</t>
  </si>
  <si>
    <t>Jeans Model-741</t>
  </si>
  <si>
    <t>PROD8658</t>
  </si>
  <si>
    <t>ORD2025000628</t>
  </si>
  <si>
    <t>Customer 1244</t>
  </si>
  <si>
    <t>CUST2564</t>
  </si>
  <si>
    <t>PROD9129</t>
  </si>
  <si>
    <t>ORD2025000629</t>
  </si>
  <si>
    <t>Customer 2484</t>
  </si>
  <si>
    <t>CUST1516</t>
  </si>
  <si>
    <t>PROD1689</t>
  </si>
  <si>
    <t>ORD2025000630</t>
  </si>
  <si>
    <t>Customer 3011</t>
  </si>
  <si>
    <t>CUST1021</t>
  </si>
  <si>
    <t>Laptop Model-530</t>
  </si>
  <si>
    <t>PROD3707</t>
  </si>
  <si>
    <t>ORD2025000631</t>
  </si>
  <si>
    <t>Customer 885</t>
  </si>
  <si>
    <t>CUST6454</t>
  </si>
  <si>
    <t>Face Cream Model-615</t>
  </si>
  <si>
    <t>PROD1363</t>
  </si>
  <si>
    <t>ORD2025000632</t>
  </si>
  <si>
    <t>Customer 4970</t>
  </si>
  <si>
    <t>CUST7639</t>
  </si>
  <si>
    <t>Jeans Model-855</t>
  </si>
  <si>
    <t>PROD6200</t>
  </si>
  <si>
    <t>ORD2025000633</t>
  </si>
  <si>
    <t>Customer 3889</t>
  </si>
  <si>
    <t>CUST7117</t>
  </si>
  <si>
    <t>Sofa Model-273</t>
  </si>
  <si>
    <t>PROD4655</t>
  </si>
  <si>
    <t>ORD2025000634</t>
  </si>
  <si>
    <t>Customer 3767</t>
  </si>
  <si>
    <t>CUST5773</t>
  </si>
  <si>
    <t>Shoes Model-896</t>
  </si>
  <si>
    <t>PROD9005</t>
  </si>
  <si>
    <t>ORD2025000635</t>
  </si>
  <si>
    <t>Customer 1068</t>
  </si>
  <si>
    <t>CUST4566</t>
  </si>
  <si>
    <t>Lipstick Model-443</t>
  </si>
  <si>
    <t>PROD9445</t>
  </si>
  <si>
    <t>ORD2025000636</t>
  </si>
  <si>
    <t>Customer 4842</t>
  </si>
  <si>
    <t>CUST9832</t>
  </si>
  <si>
    <t>Lipstick Model-570</t>
  </si>
  <si>
    <t>PROD7622</t>
  </si>
  <si>
    <t>ORD2025000637</t>
  </si>
  <si>
    <t>Sofa Model-526</t>
  </si>
  <si>
    <t>ORD2025000638</t>
  </si>
  <si>
    <t>CUST7496</t>
  </si>
  <si>
    <t>Smartwatch Model-827</t>
  </si>
  <si>
    <t>PROD7799</t>
  </si>
  <si>
    <t>ORD2025000639</t>
  </si>
  <si>
    <t>Customer 3003</t>
  </si>
  <si>
    <t>CUST2111</t>
  </si>
  <si>
    <t>Face Cream Model-637</t>
  </si>
  <si>
    <t>PROD7718</t>
  </si>
  <si>
    <t>ORD2025000640</t>
  </si>
  <si>
    <t>Customer 2037</t>
  </si>
  <si>
    <t>CUST4406</t>
  </si>
  <si>
    <t>Lamp Model-828</t>
  </si>
  <si>
    <t>PROD8635</t>
  </si>
  <si>
    <t>ORD2025000641</t>
  </si>
  <si>
    <t>CUST5065</t>
  </si>
  <si>
    <t>Lamp Model-318</t>
  </si>
  <si>
    <t>PROD1988</t>
  </si>
  <si>
    <t>ORD2025000642</t>
  </si>
  <si>
    <t>Customer 1417</t>
  </si>
  <si>
    <t>CUST1491</t>
  </si>
  <si>
    <t>Curtain Model-494</t>
  </si>
  <si>
    <t>PROD2339</t>
  </si>
  <si>
    <t>ORD2025000643</t>
  </si>
  <si>
    <t>Customer 1384</t>
  </si>
  <si>
    <t>CUST3728</t>
  </si>
  <si>
    <t>PROD7397</t>
  </si>
  <si>
    <t>ORD2025000644</t>
  </si>
  <si>
    <t>Customer 2708</t>
  </si>
  <si>
    <t>CUST5538</t>
  </si>
  <si>
    <t>Mobile Model-829</t>
  </si>
  <si>
    <t>PROD4968</t>
  </si>
  <si>
    <t>ORD2025000645</t>
  </si>
  <si>
    <t>Customer 4834</t>
  </si>
  <si>
    <t>CUST7132</t>
  </si>
  <si>
    <t>Jeans Model-224</t>
  </si>
  <si>
    <t>PROD5911</t>
  </si>
  <si>
    <t>ORD2025000646</t>
  </si>
  <si>
    <t>Customer 1281</t>
  </si>
  <si>
    <t>CUST5899</t>
  </si>
  <si>
    <t>PROD9215</t>
  </si>
  <si>
    <t>ORD2025000647</t>
  </si>
  <si>
    <t>Customer 4955</t>
  </si>
  <si>
    <t>CUST7688</t>
  </si>
  <si>
    <t>Perfume Model-350</t>
  </si>
  <si>
    <t>PROD5707</t>
  </si>
  <si>
    <t>ORD2025000648</t>
  </si>
  <si>
    <t>Customer 1894</t>
  </si>
  <si>
    <t>CUST3538</t>
  </si>
  <si>
    <t>Mobile Model-785</t>
  </si>
  <si>
    <t>PROD6854</t>
  </si>
  <si>
    <t>ORD2025000649</t>
  </si>
  <si>
    <t>Customer 3381</t>
  </si>
  <si>
    <t>CUST5887</t>
  </si>
  <si>
    <t>Shirt Model-220</t>
  </si>
  <si>
    <t>PROD3814</t>
  </si>
  <si>
    <t>ORD2025000650</t>
  </si>
  <si>
    <t>Customer 1427</t>
  </si>
  <si>
    <t>CUST7196</t>
  </si>
  <si>
    <t>Curtain Model-958</t>
  </si>
  <si>
    <t>PROD1593</t>
  </si>
  <si>
    <t>ORD2025000651</t>
  </si>
  <si>
    <t>Customer 2612</t>
  </si>
  <si>
    <t>CUST8973</t>
  </si>
  <si>
    <t>Shirt Model-258</t>
  </si>
  <si>
    <t>PROD8914</t>
  </si>
  <si>
    <t>ORD2025000652</t>
  </si>
  <si>
    <t>Customer 677</t>
  </si>
  <si>
    <t>CUST7894</t>
  </si>
  <si>
    <t>Sofa Model-662</t>
  </si>
  <si>
    <t>PROD6342</t>
  </si>
  <si>
    <t>ORD2025000653</t>
  </si>
  <si>
    <t>Customer 1271</t>
  </si>
  <si>
    <t>CUST1426</t>
  </si>
  <si>
    <t>Curtain Model-311</t>
  </si>
  <si>
    <t>PROD5388</t>
  </si>
  <si>
    <t>ORD2025000654</t>
  </si>
  <si>
    <t>Customer 3711</t>
  </si>
  <si>
    <t>CUST3590</t>
  </si>
  <si>
    <t>Curtain Model-720</t>
  </si>
  <si>
    <t>PROD8872</t>
  </si>
  <si>
    <t>ORD2025000655</t>
  </si>
  <si>
    <t>Customer 3482</t>
  </si>
  <si>
    <t>CUST8911</t>
  </si>
  <si>
    <t>Lamp Model-493</t>
  </si>
  <si>
    <t>PROD9511</t>
  </si>
  <si>
    <t>ORD2025000656</t>
  </si>
  <si>
    <t>Customer 68</t>
  </si>
  <si>
    <t>CUST8596</t>
  </si>
  <si>
    <t>Lamp Model-604</t>
  </si>
  <si>
    <t>PROD5935</t>
  </si>
  <si>
    <t>ORD2025000657</t>
  </si>
  <si>
    <t>CUST4678</t>
  </si>
  <si>
    <t>Curtain Model-980</t>
  </si>
  <si>
    <t>PROD6862</t>
  </si>
  <si>
    <t>ORD2025000658</t>
  </si>
  <si>
    <t>Customer 2681</t>
  </si>
  <si>
    <t>CUST9688</t>
  </si>
  <si>
    <t>Tablet Model-253</t>
  </si>
  <si>
    <t>PROD4344</t>
  </si>
  <si>
    <t>ORD2025000659</t>
  </si>
  <si>
    <t>Customer 1976</t>
  </si>
  <si>
    <t>CUST7557</t>
  </si>
  <si>
    <t>Smartwatch Model-595</t>
  </si>
  <si>
    <t>PROD3515</t>
  </si>
  <si>
    <t>ORD2025000660</t>
  </si>
  <si>
    <t>Customer 1545</t>
  </si>
  <si>
    <t>CUST8643</t>
  </si>
  <si>
    <t>Shoes Model-653</t>
  </si>
  <si>
    <t>PROD2278</t>
  </si>
  <si>
    <t>ORD2025000661</t>
  </si>
  <si>
    <t>Customer 332</t>
  </si>
  <si>
    <t>CUST6872</t>
  </si>
  <si>
    <t>Laptop Model-809</t>
  </si>
  <si>
    <t>ORD2025000662</t>
  </si>
  <si>
    <t>Customer 2314</t>
  </si>
  <si>
    <t>CUST8733</t>
  </si>
  <si>
    <t>Sofa Model-845</t>
  </si>
  <si>
    <t>PROD9354</t>
  </si>
  <si>
    <t>ORD2025000663</t>
  </si>
  <si>
    <t>Laptop Model-922</t>
  </si>
  <si>
    <t>PROD6684</t>
  </si>
  <si>
    <t>ORD2025000664</t>
  </si>
  <si>
    <t>Customer 4088</t>
  </si>
  <si>
    <t>CUST8005</t>
  </si>
  <si>
    <t>Headphones Model-672</t>
  </si>
  <si>
    <t>ORD2025000665</t>
  </si>
  <si>
    <t>CUST9775</t>
  </si>
  <si>
    <t>Jacket Model-512</t>
  </si>
  <si>
    <t>PROD3634</t>
  </si>
  <si>
    <t>ORD2025000666</t>
  </si>
  <si>
    <t>Customer 1442</t>
  </si>
  <si>
    <t>CUST6336</t>
  </si>
  <si>
    <t>Smartwatch Model-951</t>
  </si>
  <si>
    <t>PROD4266</t>
  </si>
  <si>
    <t>ORD2025000667</t>
  </si>
  <si>
    <t>Customer 2823</t>
  </si>
  <si>
    <t>CUST3237</t>
  </si>
  <si>
    <t>Curtain Model-313</t>
  </si>
  <si>
    <t>PROD7025</t>
  </si>
  <si>
    <t>ORD2025000668</t>
  </si>
  <si>
    <t>Customer 986</t>
  </si>
  <si>
    <t>CUST8828</t>
  </si>
  <si>
    <t>Tablet Model-483</t>
  </si>
  <si>
    <t>PROD6893</t>
  </si>
  <si>
    <t>ORD2025000669</t>
  </si>
  <si>
    <t>Customer 300</t>
  </si>
  <si>
    <t>CUST6523</t>
  </si>
  <si>
    <t>Face Cream Model-434</t>
  </si>
  <si>
    <t>ORD2025000670</t>
  </si>
  <si>
    <t>Customer 4464</t>
  </si>
  <si>
    <t>CUST8320</t>
  </si>
  <si>
    <t>Mobile Model-456</t>
  </si>
  <si>
    <t>PROD8231</t>
  </si>
  <si>
    <t>ORD2025000671</t>
  </si>
  <si>
    <t>Customer 2589</t>
  </si>
  <si>
    <t>CUST7422</t>
  </si>
  <si>
    <t>Lamp Model-937</t>
  </si>
  <si>
    <t>PROD6882</t>
  </si>
  <si>
    <t>ORD2025000672</t>
  </si>
  <si>
    <t>CUST7955</t>
  </si>
  <si>
    <t>Jeans Model-407</t>
  </si>
  <si>
    <t>PROD2293</t>
  </si>
  <si>
    <t>ORD2025000673</t>
  </si>
  <si>
    <t>Customer 4117</t>
  </si>
  <si>
    <t>CUST7865</t>
  </si>
  <si>
    <t>Face Cream Model-128</t>
  </si>
  <si>
    <t>PROD4130</t>
  </si>
  <si>
    <t>ORD2025000674</t>
  </si>
  <si>
    <t>CUST9984</t>
  </si>
  <si>
    <t>Curtain Model-283</t>
  </si>
  <si>
    <t>PROD8575</t>
  </si>
  <si>
    <t>ORD2025000675</t>
  </si>
  <si>
    <t>Customer 1908</t>
  </si>
  <si>
    <t>CUST9315</t>
  </si>
  <si>
    <t>Lipstick Model-302</t>
  </si>
  <si>
    <t>PROD8060</t>
  </si>
  <si>
    <t>ORD2025000676</t>
  </si>
  <si>
    <t>Customer 3763</t>
  </si>
  <si>
    <t>CUST3824</t>
  </si>
  <si>
    <t>Lamp Model-278</t>
  </si>
  <si>
    <t>PROD2359</t>
  </si>
  <si>
    <t>ORD2025000677</t>
  </si>
  <si>
    <t>Customer 3916</t>
  </si>
  <si>
    <t>CUST1065</t>
  </si>
  <si>
    <t>Shirt Model-522</t>
  </si>
  <si>
    <t>PROD7215</t>
  </si>
  <si>
    <t>ORD2025000678</t>
  </si>
  <si>
    <t>CUST4961</t>
  </si>
  <si>
    <t>Lamp Model-736</t>
  </si>
  <si>
    <t>PROD8686</t>
  </si>
  <si>
    <t>ORD2025000679</t>
  </si>
  <si>
    <t>Customer 2395</t>
  </si>
  <si>
    <t>Headphones Model-198</t>
  </si>
  <si>
    <t>PROD3724</t>
  </si>
  <si>
    <t>ORD2025000680</t>
  </si>
  <si>
    <t>Customer 4860</t>
  </si>
  <si>
    <t>CUST1403</t>
  </si>
  <si>
    <t>Curtain Model-187</t>
  </si>
  <si>
    <t>PROD7371</t>
  </si>
  <si>
    <t>ORD2025000681</t>
  </si>
  <si>
    <t>Customer 4411</t>
  </si>
  <si>
    <t>CUST8972</t>
  </si>
  <si>
    <t>Smartwatch Model-559</t>
  </si>
  <si>
    <t>PROD4263</t>
  </si>
  <si>
    <t>ORD2025000682</t>
  </si>
  <si>
    <t>Customer 3853</t>
  </si>
  <si>
    <t>CUST3533</t>
  </si>
  <si>
    <t>Tablet Model-327</t>
  </si>
  <si>
    <t>PROD6439</t>
  </si>
  <si>
    <t>ORD2025000683</t>
  </si>
  <si>
    <t>Customer 313</t>
  </si>
  <si>
    <t>CUST2149</t>
  </si>
  <si>
    <t>Lamp Model-883</t>
  </si>
  <si>
    <t>PROD8681</t>
  </si>
  <si>
    <t>ORD2025000684</t>
  </si>
  <si>
    <t>Customer 4740</t>
  </si>
  <si>
    <t>CUST9598</t>
  </si>
  <si>
    <t>Face Cream Model-322</t>
  </si>
  <si>
    <t>PROD1817</t>
  </si>
  <si>
    <t>ORD2025000685</t>
  </si>
  <si>
    <t>Customer 1573</t>
  </si>
  <si>
    <t>CUST8219</t>
  </si>
  <si>
    <t>Face Cream Model-666</t>
  </si>
  <si>
    <t>PROD7592</t>
  </si>
  <si>
    <t>ORD2025000686</t>
  </si>
  <si>
    <t>CUST5158</t>
  </si>
  <si>
    <t>Face Cream Model-245</t>
  </si>
  <si>
    <t>PROD9595</t>
  </si>
  <si>
    <t>ORD2025000687</t>
  </si>
  <si>
    <t>Customer 637</t>
  </si>
  <si>
    <t>CUST4803</t>
  </si>
  <si>
    <t>Shoes Model-950</t>
  </si>
  <si>
    <t>PROD4992</t>
  </si>
  <si>
    <t>ORD2025000688</t>
  </si>
  <si>
    <t>Customer 4200</t>
  </si>
  <si>
    <t>CUST1680</t>
  </si>
  <si>
    <t>Lipstick Model-716</t>
  </si>
  <si>
    <t>PROD6578</t>
  </si>
  <si>
    <t>ORD2025000689</t>
  </si>
  <si>
    <t>Customer 3801</t>
  </si>
  <si>
    <t>CUST3439</t>
  </si>
  <si>
    <t>Mobile Model-149</t>
  </si>
  <si>
    <t>ORD2025000690</t>
  </si>
  <si>
    <t>Customer 1444</t>
  </si>
  <si>
    <t>CUST3966</t>
  </si>
  <si>
    <t>Lipstick Model-655</t>
  </si>
  <si>
    <t>PROD5589</t>
  </si>
  <si>
    <t>ORD2025000691</t>
  </si>
  <si>
    <t>Customer 692</t>
  </si>
  <si>
    <t>CUST8400</t>
  </si>
  <si>
    <t>Curtain Model-508</t>
  </si>
  <si>
    <t>PROD5348</t>
  </si>
  <si>
    <t>ORD2025000692</t>
  </si>
  <si>
    <t>CUST8764</t>
  </si>
  <si>
    <t>Perfume Model-508</t>
  </si>
  <si>
    <t>PROD4856</t>
  </si>
  <si>
    <t>ORD2025000693</t>
  </si>
  <si>
    <t>Customer 2214</t>
  </si>
  <si>
    <t>CUST3464</t>
  </si>
  <si>
    <t>Smartwatch Model-163</t>
  </si>
  <si>
    <t>ORD2025000694</t>
  </si>
  <si>
    <t>Customer 644</t>
  </si>
  <si>
    <t>CUST4567</t>
  </si>
  <si>
    <t>Mobile Model-351</t>
  </si>
  <si>
    <t>PROD1930</t>
  </si>
  <si>
    <t>ORD2025000695</t>
  </si>
  <si>
    <t>CUST2640</t>
  </si>
  <si>
    <t>Face Cream Model-251</t>
  </si>
  <si>
    <t>PROD1891</t>
  </si>
  <si>
    <t>ORD2025000696</t>
  </si>
  <si>
    <t>Customer 752</t>
  </si>
  <si>
    <t>CUST9522</t>
  </si>
  <si>
    <t>Shirt Model-539</t>
  </si>
  <si>
    <t>PROD3034</t>
  </si>
  <si>
    <t>ORD2025000697</t>
  </si>
  <si>
    <t>Customer 263</t>
  </si>
  <si>
    <t>CUST6443</t>
  </si>
  <si>
    <t>Smartwatch Model-219</t>
  </si>
  <si>
    <t>PROD9399</t>
  </si>
  <si>
    <t>ORD2025000698</t>
  </si>
  <si>
    <t>Customer 3017</t>
  </si>
  <si>
    <t>CUST3412</t>
  </si>
  <si>
    <t>Lipstick Model-474</t>
  </si>
  <si>
    <t>PROD4051</t>
  </si>
  <si>
    <t>ORD2025000699</t>
  </si>
  <si>
    <t>Customer 1483</t>
  </si>
  <si>
    <t>CUST9818</t>
  </si>
  <si>
    <t>Face Cream Model-289</t>
  </si>
  <si>
    <t>PROD4064</t>
  </si>
  <si>
    <t>ORD2025000700</t>
  </si>
  <si>
    <t>Customer 3734</t>
  </si>
  <si>
    <t>CUST2007</t>
  </si>
  <si>
    <t>Sofa Model-633</t>
  </si>
  <si>
    <t>ORD2025000701</t>
  </si>
  <si>
    <t>Customer 3132</t>
  </si>
  <si>
    <t>CUST6005</t>
  </si>
  <si>
    <t>Shoes Model-874</t>
  </si>
  <si>
    <t>PROD6855</t>
  </si>
  <si>
    <t>ORD2025000702</t>
  </si>
  <si>
    <t>Customer 3244</t>
  </si>
  <si>
    <t>CUST1364</t>
  </si>
  <si>
    <t>Smartwatch Model-566</t>
  </si>
  <si>
    <t>PROD9407</t>
  </si>
  <si>
    <t>ORD2025000703</t>
  </si>
  <si>
    <t>Customer 678</t>
  </si>
  <si>
    <t>CUST2127</t>
  </si>
  <si>
    <t>Perfume Model-100</t>
  </si>
  <si>
    <t>PROD1565</t>
  </si>
  <si>
    <t>ORD2025000704</t>
  </si>
  <si>
    <t>Customer 4736</t>
  </si>
  <si>
    <t>Lipstick Model-801</t>
  </si>
  <si>
    <t>PROD4651</t>
  </si>
  <si>
    <t>ORD2025000705</t>
  </si>
  <si>
    <t>Headphones Model-377</t>
  </si>
  <si>
    <t>PROD7101</t>
  </si>
  <si>
    <t>ORD2025000706</t>
  </si>
  <si>
    <t>Customer 3179</t>
  </si>
  <si>
    <t>CUST4940</t>
  </si>
  <si>
    <t>Lipstick Model-809</t>
  </si>
  <si>
    <t>PROD3742</t>
  </si>
  <si>
    <t>ORD2025000707</t>
  </si>
  <si>
    <t>Customer 1993</t>
  </si>
  <si>
    <t>CUST1850</t>
  </si>
  <si>
    <t>PROD4635</t>
  </si>
  <si>
    <t>ORD2025000708</t>
  </si>
  <si>
    <t>CUST3275</t>
  </si>
  <si>
    <t>Lipstick Model-159</t>
  </si>
  <si>
    <t>PROD8945</t>
  </si>
  <si>
    <t>ORD2025000709</t>
  </si>
  <si>
    <t>Customer 3725</t>
  </si>
  <si>
    <t>Curtain Model-984</t>
  </si>
  <si>
    <t>PROD8085</t>
  </si>
  <si>
    <t>ORD2025000710</t>
  </si>
  <si>
    <t>Customer 1062</t>
  </si>
  <si>
    <t>CUST2733</t>
  </si>
  <si>
    <t>Curtain Model-973</t>
  </si>
  <si>
    <t>ORD2025000711</t>
  </si>
  <si>
    <t>Customer 188</t>
  </si>
  <si>
    <t>CUST7924</t>
  </si>
  <si>
    <t>Shirt Model-388</t>
  </si>
  <si>
    <t>PROD3838</t>
  </si>
  <si>
    <t>ORD2025000712</t>
  </si>
  <si>
    <t>Customer 2160</t>
  </si>
  <si>
    <t>CUST4152</t>
  </si>
  <si>
    <t>Sofa Model-548</t>
  </si>
  <si>
    <t>PROD8403</t>
  </si>
  <si>
    <t>ORD2025000713</t>
  </si>
  <si>
    <t>Customer 2282</t>
  </si>
  <si>
    <t>Lamp Model-489</t>
  </si>
  <si>
    <t>PROD7550</t>
  </si>
  <si>
    <t>ORD2025000714</t>
  </si>
  <si>
    <t>Customer 19</t>
  </si>
  <si>
    <t>CUST1874</t>
  </si>
  <si>
    <t>Curtain Model-256</t>
  </si>
  <si>
    <t>PROD5833</t>
  </si>
  <si>
    <t>ORD2025000715</t>
  </si>
  <si>
    <t>Customer 1659</t>
  </si>
  <si>
    <t>CUST9867</t>
  </si>
  <si>
    <t>Lipstick Model-263</t>
  </si>
  <si>
    <t>PROD1402</t>
  </si>
  <si>
    <t>ORD2025000716</t>
  </si>
  <si>
    <t>Customer 1286</t>
  </si>
  <si>
    <t>CUST4870</t>
  </si>
  <si>
    <t>Jeans Model-960</t>
  </si>
  <si>
    <t>PROD5297</t>
  </si>
  <si>
    <t>ORD2025000717</t>
  </si>
  <si>
    <t>Customer 4566</t>
  </si>
  <si>
    <t>CUST7824</t>
  </si>
  <si>
    <t>Curtain Model-630</t>
  </si>
  <si>
    <t>PROD2211</t>
  </si>
  <si>
    <t>ORD2025000718</t>
  </si>
  <si>
    <t>Customer 1892</t>
  </si>
  <si>
    <t>Mobile Model-511</t>
  </si>
  <si>
    <t>PROD8492</t>
  </si>
  <si>
    <t>ORD2025000719</t>
  </si>
  <si>
    <t>Customer 778</t>
  </si>
  <si>
    <t>CUST3474</t>
  </si>
  <si>
    <t>Jeans Model-882</t>
  </si>
  <si>
    <t>PROD7126</t>
  </si>
  <si>
    <t>ORD2025000720</t>
  </si>
  <si>
    <t>Customer 1714</t>
  </si>
  <si>
    <t>CUST9689</t>
  </si>
  <si>
    <t>Jacket Model-223</t>
  </si>
  <si>
    <t>PROD8768</t>
  </si>
  <si>
    <t>ORD2025000721</t>
  </si>
  <si>
    <t>Customer 4114</t>
  </si>
  <si>
    <t>CUST3155</t>
  </si>
  <si>
    <t>Lamp Model-879</t>
  </si>
  <si>
    <t>PROD5243</t>
  </si>
  <si>
    <t>ORD2025000722</t>
  </si>
  <si>
    <t>CUST3680</t>
  </si>
  <si>
    <t>Shirt Model-510</t>
  </si>
  <si>
    <t>PROD1962</t>
  </si>
  <si>
    <t>ORD2025000723</t>
  </si>
  <si>
    <t>Customer 2734</t>
  </si>
  <si>
    <t>CUST9562</t>
  </si>
  <si>
    <t>Jeans Model-678</t>
  </si>
  <si>
    <t>PROD5609</t>
  </si>
  <si>
    <t>ORD2025000724</t>
  </si>
  <si>
    <t>Customer 3517</t>
  </si>
  <si>
    <t>CUST9879</t>
  </si>
  <si>
    <t>Mobile Model-643</t>
  </si>
  <si>
    <t>PROD8284</t>
  </si>
  <si>
    <t>ORD2025000725</t>
  </si>
  <si>
    <t>Customer 887</t>
  </si>
  <si>
    <t>CUST6693</t>
  </si>
  <si>
    <t>Lamp Model-376</t>
  </si>
  <si>
    <t>PROD4820</t>
  </si>
  <si>
    <t>ORD2025000726</t>
  </si>
  <si>
    <t>Customer 139</t>
  </si>
  <si>
    <t>Lipstick Model-777</t>
  </si>
  <si>
    <t>PROD1652</t>
  </si>
  <si>
    <t>ORD2025000727</t>
  </si>
  <si>
    <t>CUST5049</t>
  </si>
  <si>
    <t>Lamp Model-640</t>
  </si>
  <si>
    <t>PROD8313</t>
  </si>
  <si>
    <t>ORD2025000728</t>
  </si>
  <si>
    <t>Customer 2176</t>
  </si>
  <si>
    <t>CUST9103</t>
  </si>
  <si>
    <t>Headphones Model-660</t>
  </si>
  <si>
    <t>PROD1217</t>
  </si>
  <si>
    <t>ORD2025000729</t>
  </si>
  <si>
    <t>Customer 333</t>
  </si>
  <si>
    <t>CUST9772</t>
  </si>
  <si>
    <t>Shirt Model-499</t>
  </si>
  <si>
    <t>ORD2025000730</t>
  </si>
  <si>
    <t>Customer 1651</t>
  </si>
  <si>
    <t>CUST5668</t>
  </si>
  <si>
    <t>Lipstick Model-135</t>
  </si>
  <si>
    <t>PROD4579</t>
  </si>
  <si>
    <t>ORD2025000731</t>
  </si>
  <si>
    <t>Customer 1705</t>
  </si>
  <si>
    <t>CUST5382</t>
  </si>
  <si>
    <t>Laptop Model-371</t>
  </si>
  <si>
    <t>PROD1297</t>
  </si>
  <si>
    <t>ORD2025000732</t>
  </si>
  <si>
    <t>CUST6817</t>
  </si>
  <si>
    <t>Tablet Model-819</t>
  </si>
  <si>
    <t>PROD5508</t>
  </si>
  <si>
    <t>ORD2025000733</t>
  </si>
  <si>
    <t>Customer 4192</t>
  </si>
  <si>
    <t>CUST3704</t>
  </si>
  <si>
    <t>Laptop Model-755</t>
  </si>
  <si>
    <t>PROD9133</t>
  </si>
  <si>
    <t>ORD2025000734</t>
  </si>
  <si>
    <t>CUST4272</t>
  </si>
  <si>
    <t>Mobile Model-896</t>
  </si>
  <si>
    <t>PROD5001</t>
  </si>
  <si>
    <t>ORD2025000735</t>
  </si>
  <si>
    <t>Customer 529</t>
  </si>
  <si>
    <t>CUST1778</t>
  </si>
  <si>
    <t>Lipstick Model-118</t>
  </si>
  <si>
    <t>PROD9654</t>
  </si>
  <si>
    <t>ORD2025000736</t>
  </si>
  <si>
    <t>Customer 310</t>
  </si>
  <si>
    <t>CUST9888</t>
  </si>
  <si>
    <t>Lipstick Model-396</t>
  </si>
  <si>
    <t>PROD3025</t>
  </si>
  <si>
    <t>ORD2025000737</t>
  </si>
  <si>
    <t>CUST1112</t>
  </si>
  <si>
    <t>Curtain Model-354</t>
  </si>
  <si>
    <t>PROD8268</t>
  </si>
  <si>
    <t>ORD2025000738</t>
  </si>
  <si>
    <t>Customer 1553</t>
  </si>
  <si>
    <t>CUST1142</t>
  </si>
  <si>
    <t>Lamp Model-839</t>
  </si>
  <si>
    <t>PROD2883</t>
  </si>
  <si>
    <t>ORD2025000739</t>
  </si>
  <si>
    <t>Customer 2721</t>
  </si>
  <si>
    <t>CUST5817</t>
  </si>
  <si>
    <t>Shirt Model-876</t>
  </si>
  <si>
    <t>PROD5535</t>
  </si>
  <si>
    <t>ORD2025000740</t>
  </si>
  <si>
    <t>Customer 958</t>
  </si>
  <si>
    <t>CUST7884</t>
  </si>
  <si>
    <t>Shoes Model-602</t>
  </si>
  <si>
    <t>PROD6333</t>
  </si>
  <si>
    <t>ORD2025000741</t>
  </si>
  <si>
    <t>Customer 1702</t>
  </si>
  <si>
    <t>CUST6559</t>
  </si>
  <si>
    <t>PROD9382</t>
  </si>
  <si>
    <t>ORD2025000742</t>
  </si>
  <si>
    <t>CUST5833</t>
  </si>
  <si>
    <t>Sofa Model-288</t>
  </si>
  <si>
    <t>PROD5562</t>
  </si>
  <si>
    <t>ORD2025000743</t>
  </si>
  <si>
    <t>Customer 3063</t>
  </si>
  <si>
    <t>CUST1951</t>
  </si>
  <si>
    <t>Curtain Model-981</t>
  </si>
  <si>
    <t>PROD5658</t>
  </si>
  <si>
    <t>ORD2025000744</t>
  </si>
  <si>
    <t>Customer 4080</t>
  </si>
  <si>
    <t>CUST5473</t>
  </si>
  <si>
    <t>Headphones Model-598</t>
  </si>
  <si>
    <t>PROD9479</t>
  </si>
  <si>
    <t>ORD2025000745</t>
  </si>
  <si>
    <t>CUST1913</t>
  </si>
  <si>
    <t>Sofa Model-196</t>
  </si>
  <si>
    <t>PROD2769</t>
  </si>
  <si>
    <t>ORD2025000746</t>
  </si>
  <si>
    <t>Customer 3153</t>
  </si>
  <si>
    <t>CUST2948</t>
  </si>
  <si>
    <t>Jeans Model-292</t>
  </si>
  <si>
    <t>PROD4802</t>
  </si>
  <si>
    <t>ORD2025000747</t>
  </si>
  <si>
    <t>Customer 3628</t>
  </si>
  <si>
    <t>CUST4120</t>
  </si>
  <si>
    <t>Lipstick Model-278</t>
  </si>
  <si>
    <t>PROD8103</t>
  </si>
  <si>
    <t>ORD2025000748</t>
  </si>
  <si>
    <t>Customer 2800</t>
  </si>
  <si>
    <t>CUST5363</t>
  </si>
  <si>
    <t>Sofa Model-484</t>
  </si>
  <si>
    <t>PROD2464</t>
  </si>
  <si>
    <t>ORD2025000749</t>
  </si>
  <si>
    <t>Customer 4568</t>
  </si>
  <si>
    <t>Shirt Model-481</t>
  </si>
  <si>
    <t>PROD1663</t>
  </si>
  <si>
    <t>ORD2025000750</t>
  </si>
  <si>
    <t>CUST6301</t>
  </si>
  <si>
    <t>PROD3035</t>
  </si>
  <si>
    <t>ORD2025000751</t>
  </si>
  <si>
    <t>Customer 685</t>
  </si>
  <si>
    <t>CUST7112</t>
  </si>
  <si>
    <t>Lamp Model-926</t>
  </si>
  <si>
    <t>PROD6344</t>
  </si>
  <si>
    <t>ORD2025000752</t>
  </si>
  <si>
    <t>Customer 4808</t>
  </si>
  <si>
    <t>CUST4334</t>
  </si>
  <si>
    <t>Headphones Model-781</t>
  </si>
  <si>
    <t>ORD2025000753</t>
  </si>
  <si>
    <t>Customer 2855</t>
  </si>
  <si>
    <t>CUST4389</t>
  </si>
  <si>
    <t>Sofa Model-487</t>
  </si>
  <si>
    <t>PROD1519</t>
  </si>
  <si>
    <t>ORD2025000754</t>
  </si>
  <si>
    <t>Customer 1601</t>
  </si>
  <si>
    <t>CUST2789</t>
  </si>
  <si>
    <t>Lamp Model-665</t>
  </si>
  <si>
    <t>PROD6643</t>
  </si>
  <si>
    <t>ORD2025000755</t>
  </si>
  <si>
    <t>Customer 3514</t>
  </si>
  <si>
    <t>CUST4246</t>
  </si>
  <si>
    <t>Shoes Model-655</t>
  </si>
  <si>
    <t>PROD4304</t>
  </si>
  <si>
    <t>ORD2025000756</t>
  </si>
  <si>
    <t>Customer 3289</t>
  </si>
  <si>
    <t>CUST3951</t>
  </si>
  <si>
    <t>Tablet Model-481</t>
  </si>
  <si>
    <t>PROD9046</t>
  </si>
  <si>
    <t>ORD2025000757</t>
  </si>
  <si>
    <t>Customer 1320</t>
  </si>
  <si>
    <t>Lipstick Model-585</t>
  </si>
  <si>
    <t>PROD4794</t>
  </si>
  <si>
    <t>ORD2025000758</t>
  </si>
  <si>
    <t>CUST4374</t>
  </si>
  <si>
    <t>Lamp Model-991</t>
  </si>
  <si>
    <t>PROD9510</t>
  </si>
  <si>
    <t>ORD2025000759</t>
  </si>
  <si>
    <t>CUST1559</t>
  </si>
  <si>
    <t>Sofa Model-687</t>
  </si>
  <si>
    <t>PROD8751</t>
  </si>
  <si>
    <t>ORD2025000760</t>
  </si>
  <si>
    <t>Customer 3078</t>
  </si>
  <si>
    <t>CUST1916</t>
  </si>
  <si>
    <t>Face Cream Model-210</t>
  </si>
  <si>
    <t>PROD6663</t>
  </si>
  <si>
    <t>ORD2025000761</t>
  </si>
  <si>
    <t>Customer 1504</t>
  </si>
  <si>
    <t>Smartwatch Model-152</t>
  </si>
  <si>
    <t>PROD9559</t>
  </si>
  <si>
    <t>ORD2025000762</t>
  </si>
  <si>
    <t>CUST7327</t>
  </si>
  <si>
    <t>Perfume Model-521</t>
  </si>
  <si>
    <t>ORD2025000763</t>
  </si>
  <si>
    <t>Customer 775</t>
  </si>
  <si>
    <t>CUST5156</t>
  </si>
  <si>
    <t>Face Cream Model-288</t>
  </si>
  <si>
    <t>PROD3862</t>
  </si>
  <si>
    <t>ORD2025000764</t>
  </si>
  <si>
    <t>Customer 2695</t>
  </si>
  <si>
    <t>Sofa Model-712</t>
  </si>
  <si>
    <t>PROD8172</t>
  </si>
  <si>
    <t>ORD2025000765</t>
  </si>
  <si>
    <t>Customer 4115</t>
  </si>
  <si>
    <t>CUST5928</t>
  </si>
  <si>
    <t>Mobile Model-720</t>
  </si>
  <si>
    <t>PROD5377</t>
  </si>
  <si>
    <t>ORD2025000766</t>
  </si>
  <si>
    <t>Customer 4790</t>
  </si>
  <si>
    <t>CUST2525</t>
  </si>
  <si>
    <t>Perfume Model-530</t>
  </si>
  <si>
    <t>PROD2101</t>
  </si>
  <si>
    <t>ORD2025000767</t>
  </si>
  <si>
    <t>Customer 4887</t>
  </si>
  <si>
    <t>CUST1265</t>
  </si>
  <si>
    <t>Perfume Model-534</t>
  </si>
  <si>
    <t>PROD9045</t>
  </si>
  <si>
    <t>ORD2025000768</t>
  </si>
  <si>
    <t>Customer 4555</t>
  </si>
  <si>
    <t>CUST5949</t>
  </si>
  <si>
    <t>Tablet Model-155</t>
  </si>
  <si>
    <t>PROD6016</t>
  </si>
  <si>
    <t>ORD2025000769</t>
  </si>
  <si>
    <t>Customer 3583</t>
  </si>
  <si>
    <t>CUST8232</t>
  </si>
  <si>
    <t>Face Cream Model-559</t>
  </si>
  <si>
    <t>ORD2025000770</t>
  </si>
  <si>
    <t>Customer 4324</t>
  </si>
  <si>
    <t>CUST3405</t>
  </si>
  <si>
    <t>Laptop Model-961</t>
  </si>
  <si>
    <t>PROD1640</t>
  </si>
  <si>
    <t>ORD2025000771</t>
  </si>
  <si>
    <t>Customer 4323</t>
  </si>
  <si>
    <t>CUST4714</t>
  </si>
  <si>
    <t>Face Cream Model-368</t>
  </si>
  <si>
    <t>PROD8906</t>
  </si>
  <si>
    <t>ORD2025000772</t>
  </si>
  <si>
    <t>Customer 698</t>
  </si>
  <si>
    <t>CUST6382</t>
  </si>
  <si>
    <t>Jacket Model-604</t>
  </si>
  <si>
    <t>PROD4242</t>
  </si>
  <si>
    <t>ORD2025000773</t>
  </si>
  <si>
    <t>Customer 2181</t>
  </si>
  <si>
    <t>CUST2110</t>
  </si>
  <si>
    <t>Jacket Model-507</t>
  </si>
  <si>
    <t>PROD1423</t>
  </si>
  <si>
    <t>ORD2025000774</t>
  </si>
  <si>
    <t>Customer 1890</t>
  </si>
  <si>
    <t>CUST1689</t>
  </si>
  <si>
    <t>Lipstick Model-417</t>
  </si>
  <si>
    <t>PROD4199</t>
  </si>
  <si>
    <t>ORD2025000775</t>
  </si>
  <si>
    <t>Customer 4684</t>
  </si>
  <si>
    <t>CUST6884</t>
  </si>
  <si>
    <t>Shoes Model-843</t>
  </si>
  <si>
    <t>PROD8884</t>
  </si>
  <si>
    <t>ORD2025000776</t>
  </si>
  <si>
    <t>Customer 2659</t>
  </si>
  <si>
    <t>CUST6141</t>
  </si>
  <si>
    <t>PROD2637</t>
  </si>
  <si>
    <t>ORD2025000777</t>
  </si>
  <si>
    <t>Customer 2747</t>
  </si>
  <si>
    <t>CUST2918</t>
  </si>
  <si>
    <t>PROD3437</t>
  </si>
  <si>
    <t>ORD2025000778</t>
  </si>
  <si>
    <t>Customer 2020</t>
  </si>
  <si>
    <t>CUST1235</t>
  </si>
  <si>
    <t>Headphones Model-611</t>
  </si>
  <si>
    <t>PROD8477</t>
  </si>
  <si>
    <t>ORD2025000779</t>
  </si>
  <si>
    <t>Customer 44</t>
  </si>
  <si>
    <t>CUST4091</t>
  </si>
  <si>
    <t>Lipstick Model-956</t>
  </si>
  <si>
    <t>PROD8377</t>
  </si>
  <si>
    <t>ORD2025000780</t>
  </si>
  <si>
    <t>Customer 3196</t>
  </si>
  <si>
    <t>CUST4195</t>
  </si>
  <si>
    <t>Jacket Model-284</t>
  </si>
  <si>
    <t>ORD2025000781</t>
  </si>
  <si>
    <t>Customer 2046</t>
  </si>
  <si>
    <t>CUST6472</t>
  </si>
  <si>
    <t>Perfume Model-945</t>
  </si>
  <si>
    <t>PROD5631</t>
  </si>
  <si>
    <t>ORD2025000782</t>
  </si>
  <si>
    <t>CUST8559</t>
  </si>
  <si>
    <t>Sofa Model-384</t>
  </si>
  <si>
    <t>PROD1152</t>
  </si>
  <si>
    <t>ORD2025000783</t>
  </si>
  <si>
    <t>Customer 2701</t>
  </si>
  <si>
    <t>CUST6657</t>
  </si>
  <si>
    <t>Laptop Model-700</t>
  </si>
  <si>
    <t>PROD5590</t>
  </si>
  <si>
    <t>ORD2025000784</t>
  </si>
  <si>
    <t>Customer 1938</t>
  </si>
  <si>
    <t>CUST2706</t>
  </si>
  <si>
    <t>Shirt Model-724</t>
  </si>
  <si>
    <t>PROD3301</t>
  </si>
  <si>
    <t>ORD2025000785</t>
  </si>
  <si>
    <t>CUST2689</t>
  </si>
  <si>
    <t>Perfume Model-688</t>
  </si>
  <si>
    <t>PROD1131</t>
  </si>
  <si>
    <t>ORD2025000786</t>
  </si>
  <si>
    <t>Customer 1205</t>
  </si>
  <si>
    <t>CUST7857</t>
  </si>
  <si>
    <t>Tablet Model-121</t>
  </si>
  <si>
    <t>PROD9265</t>
  </si>
  <si>
    <t>ORD2025000787</t>
  </si>
  <si>
    <t>Customer 98</t>
  </si>
  <si>
    <t>CUST3403</t>
  </si>
  <si>
    <t>Curtain Model-466</t>
  </si>
  <si>
    <t>PROD6179</t>
  </si>
  <si>
    <t>ORD2025000788</t>
  </si>
  <si>
    <t>Customer 3861</t>
  </si>
  <si>
    <t>CUST9674</t>
  </si>
  <si>
    <t>Sofa Model-176</t>
  </si>
  <si>
    <t>PROD1741</t>
  </si>
  <si>
    <t>ORD2025000789</t>
  </si>
  <si>
    <t>CUST8604</t>
  </si>
  <si>
    <t>Lipstick Model-306</t>
  </si>
  <si>
    <t>PROD8414</t>
  </si>
  <si>
    <t>ORD2025000790</t>
  </si>
  <si>
    <t>Customer 693</t>
  </si>
  <si>
    <t>CUST3986</t>
  </si>
  <si>
    <t>Tablet Model-154</t>
  </si>
  <si>
    <t>PROD5774</t>
  </si>
  <si>
    <t>ORD2025000791</t>
  </si>
  <si>
    <t>Customer 2347</t>
  </si>
  <si>
    <t>CUST5757</t>
  </si>
  <si>
    <t>Lamp Model-395</t>
  </si>
  <si>
    <t>PROD2601</t>
  </si>
  <si>
    <t>ORD2025000792</t>
  </si>
  <si>
    <t>Customer 2083</t>
  </si>
  <si>
    <t>CUST4175</t>
  </si>
  <si>
    <t>Tablet Model-249</t>
  </si>
  <si>
    <t>PROD2180</t>
  </si>
  <si>
    <t>ORD2025000793</t>
  </si>
  <si>
    <t>Customer 4550</t>
  </si>
  <si>
    <t>CUST3299</t>
  </si>
  <si>
    <t>Sofa Model-534</t>
  </si>
  <si>
    <t>PROD2779</t>
  </si>
  <si>
    <t>ORD2025000794</t>
  </si>
  <si>
    <t>Customer 1363</t>
  </si>
  <si>
    <t>CUST7093</t>
  </si>
  <si>
    <t>Perfume Model-623</t>
  </si>
  <si>
    <t>PROD4105</t>
  </si>
  <si>
    <t>ORD2025000795</t>
  </si>
  <si>
    <t>Customer 2144</t>
  </si>
  <si>
    <t>CUST6501</t>
  </si>
  <si>
    <t>Sofa Model-888</t>
  </si>
  <si>
    <t>PROD8474</t>
  </si>
  <si>
    <t>ORD2025000796</t>
  </si>
  <si>
    <t>Customer 2495</t>
  </si>
  <si>
    <t>CUST6423</t>
  </si>
  <si>
    <t>Laptop Model-835</t>
  </si>
  <si>
    <t>PROD6929</t>
  </si>
  <si>
    <t>ORD2025000797</t>
  </si>
  <si>
    <t>Customer 706</t>
  </si>
  <si>
    <t>CUST3002</t>
  </si>
  <si>
    <t>Shirt Model-431</t>
  </si>
  <si>
    <t>PROD1169</t>
  </si>
  <si>
    <t>ORD2025000798</t>
  </si>
  <si>
    <t>Customer 2798</t>
  </si>
  <si>
    <t>Mobile Model-124</t>
  </si>
  <si>
    <t>PROD5365</t>
  </si>
  <si>
    <t>ORD2025000799</t>
  </si>
  <si>
    <t>Customer 2642</t>
  </si>
  <si>
    <t>CUST5479</t>
  </si>
  <si>
    <t>Tablet Model-970</t>
  </si>
  <si>
    <t>PROD3581</t>
  </si>
  <si>
    <t>ORD2025000800</t>
  </si>
  <si>
    <t>Customer 3475</t>
  </si>
  <si>
    <t>Jeans Model-991</t>
  </si>
  <si>
    <t>PROD5970</t>
  </si>
  <si>
    <t>ORD2025000801</t>
  </si>
  <si>
    <t>Customer 371</t>
  </si>
  <si>
    <t>CUST6091</t>
  </si>
  <si>
    <t>Jacket Model-697</t>
  </si>
  <si>
    <t>PROD6767</t>
  </si>
  <si>
    <t>ORD2025000802</t>
  </si>
  <si>
    <t>Customer 1049</t>
  </si>
  <si>
    <t>CUST9721</t>
  </si>
  <si>
    <t>Lipstick Model-137</t>
  </si>
  <si>
    <t>PROD2218</t>
  </si>
  <si>
    <t>ORD2025000803</t>
  </si>
  <si>
    <t>Customer 2472</t>
  </si>
  <si>
    <t>CUST9076</t>
  </si>
  <si>
    <t>Curtain Model-644</t>
  </si>
  <si>
    <t>PROD9492</t>
  </si>
  <si>
    <t>ORD2025000804</t>
  </si>
  <si>
    <t>Customer 634</t>
  </si>
  <si>
    <t>CUST8351</t>
  </si>
  <si>
    <t>Shirt Model-559</t>
  </si>
  <si>
    <t>PROD8837</t>
  </si>
  <si>
    <t>ORD2025000805</t>
  </si>
  <si>
    <t>Customer 4916</t>
  </si>
  <si>
    <t>CUST7722</t>
  </si>
  <si>
    <t>Sofa Model-866</t>
  </si>
  <si>
    <t>PROD3332</t>
  </si>
  <si>
    <t>ORD2025000806</t>
  </si>
  <si>
    <t>Customer 1486</t>
  </si>
  <si>
    <t>CUST2604</t>
  </si>
  <si>
    <t>Lipstick Model-821</t>
  </si>
  <si>
    <t>PROD2329</t>
  </si>
  <si>
    <t>ORD2025000807</t>
  </si>
  <si>
    <t>Customer 4291</t>
  </si>
  <si>
    <t>CUST8445</t>
  </si>
  <si>
    <t>Smartwatch Model-804</t>
  </si>
  <si>
    <t>ORD2025000808</t>
  </si>
  <si>
    <t>CUST4707</t>
  </si>
  <si>
    <t>Lamp Model-993</t>
  </si>
  <si>
    <t>PROD6129</t>
  </si>
  <si>
    <t>ORD2025000809</t>
  </si>
  <si>
    <t>Customer 1562</t>
  </si>
  <si>
    <t>CUST6579</t>
  </si>
  <si>
    <t>Headphones Model-957</t>
  </si>
  <si>
    <t>PROD3720</t>
  </si>
  <si>
    <t>ORD2025000810</t>
  </si>
  <si>
    <t>Customer 1013</t>
  </si>
  <si>
    <t>Shirt Model-940</t>
  </si>
  <si>
    <t>ORD2025000811</t>
  </si>
  <si>
    <t>Customer 1610</t>
  </si>
  <si>
    <t>CUST9834</t>
  </si>
  <si>
    <t>Shoes Model-426</t>
  </si>
  <si>
    <t>PROD5909</t>
  </si>
  <si>
    <t>ORD2025000812</t>
  </si>
  <si>
    <t>Customer 2932</t>
  </si>
  <si>
    <t>CUST7889</t>
  </si>
  <si>
    <t>Shoes Model-942</t>
  </si>
  <si>
    <t>PROD1999</t>
  </si>
  <si>
    <t>ORD2025000813</t>
  </si>
  <si>
    <t>Customer 4343</t>
  </si>
  <si>
    <t>CUST5962</t>
  </si>
  <si>
    <t>Perfume Model-238</t>
  </si>
  <si>
    <t>PROD9615</t>
  </si>
  <si>
    <t>ORD2025000814</t>
  </si>
  <si>
    <t>Customer 1155</t>
  </si>
  <si>
    <t>CUST8816</t>
  </si>
  <si>
    <t>Face Cream Model-812</t>
  </si>
  <si>
    <t>PROD8517</t>
  </si>
  <si>
    <t>ORD2025000815</t>
  </si>
  <si>
    <t>Mobile Model-174</t>
  </si>
  <si>
    <t>PROD1865</t>
  </si>
  <si>
    <t>ORD2025000816</t>
  </si>
  <si>
    <t>Customer 2517</t>
  </si>
  <si>
    <t>CUST6748</t>
  </si>
  <si>
    <t>Lamp Model-260</t>
  </si>
  <si>
    <t>PROD8523</t>
  </si>
  <si>
    <t>ORD2025000817</t>
  </si>
  <si>
    <t>Customer 1302</t>
  </si>
  <si>
    <t>CUST2142</t>
  </si>
  <si>
    <t>PROD7508</t>
  </si>
  <si>
    <t>ORD2025000818</t>
  </si>
  <si>
    <t>Customer 136</t>
  </si>
  <si>
    <t>CUST1661</t>
  </si>
  <si>
    <t>Shoes Model-464</t>
  </si>
  <si>
    <t>ORD2025000819</t>
  </si>
  <si>
    <t>Lamp Model-132</t>
  </si>
  <si>
    <t>PROD3725</t>
  </si>
  <si>
    <t>ORD2025000820</t>
  </si>
  <si>
    <t>Customer 2053</t>
  </si>
  <si>
    <t>Face Cream Model-272</t>
  </si>
  <si>
    <t>PROD5497</t>
  </si>
  <si>
    <t>ORD2025000821</t>
  </si>
  <si>
    <t>CUST6143</t>
  </si>
  <si>
    <t>Jacket Model-585</t>
  </si>
  <si>
    <t>PROD6010</t>
  </si>
  <si>
    <t>ORD2025000822</t>
  </si>
  <si>
    <t>Customer 4484</t>
  </si>
  <si>
    <t>CUST9779</t>
  </si>
  <si>
    <t>Laptop Model-313</t>
  </si>
  <si>
    <t>PROD9987</t>
  </si>
  <si>
    <t>ORD2025000823</t>
  </si>
  <si>
    <t>CUST6826</t>
  </si>
  <si>
    <t>Shirt Model-462</t>
  </si>
  <si>
    <t>PROD9123</t>
  </si>
  <si>
    <t>ORD2025000824</t>
  </si>
  <si>
    <t>Customer 3743</t>
  </si>
  <si>
    <t>CUST9148</t>
  </si>
  <si>
    <t>Curtain Model-903</t>
  </si>
  <si>
    <t>PROD2089</t>
  </si>
  <si>
    <t>ORD2025000825</t>
  </si>
  <si>
    <t>Customer 2680</t>
  </si>
  <si>
    <t>CUST8066</t>
  </si>
  <si>
    <t>Lamp Model-582</t>
  </si>
  <si>
    <t>PROD2431</t>
  </si>
  <si>
    <t>ORD2025000826</t>
  </si>
  <si>
    <t>Customer 2075</t>
  </si>
  <si>
    <t>CUST1677</t>
  </si>
  <si>
    <t>Lipstick Model-548</t>
  </si>
  <si>
    <t>PROD5643</t>
  </si>
  <si>
    <t>ORD2025000827</t>
  </si>
  <si>
    <t>CUST7779</t>
  </si>
  <si>
    <t>Headphones Model-479</t>
  </si>
  <si>
    <t>PROD2698</t>
  </si>
  <si>
    <t>ORD2025000828</t>
  </si>
  <si>
    <t>Customer 2405</t>
  </si>
  <si>
    <t>CUST8481</t>
  </si>
  <si>
    <t>Perfume Model-109</t>
  </si>
  <si>
    <t>PROD7607</t>
  </si>
  <si>
    <t>ORD2025000829</t>
  </si>
  <si>
    <t>Customer 2298</t>
  </si>
  <si>
    <t>CUST1800</t>
  </si>
  <si>
    <t>Jacket Model-442</t>
  </si>
  <si>
    <t>PROD7114</t>
  </si>
  <si>
    <t>ORD2025000830</t>
  </si>
  <si>
    <t>Customer 1846</t>
  </si>
  <si>
    <t>CUST3458</t>
  </si>
  <si>
    <t>Mobile Model-300</t>
  </si>
  <si>
    <t>PROD7119</t>
  </si>
  <si>
    <t>ORD2025000831</t>
  </si>
  <si>
    <t>Customer 3460</t>
  </si>
  <si>
    <t>Curtain Model-769</t>
  </si>
  <si>
    <t>PROD7743</t>
  </si>
  <si>
    <t>ORD2025000832</t>
  </si>
  <si>
    <t>Customer 4606</t>
  </si>
  <si>
    <t>CUST9400</t>
  </si>
  <si>
    <t>Sofa Model-975</t>
  </si>
  <si>
    <t>PROD8036</t>
  </si>
  <si>
    <t>ORD2025000833</t>
  </si>
  <si>
    <t>Customer 2013</t>
  </si>
  <si>
    <t>CUST3052</t>
  </si>
  <si>
    <t>Curtain Model-835</t>
  </si>
  <si>
    <t>PROD4357</t>
  </si>
  <si>
    <t>ORD2025000834</t>
  </si>
  <si>
    <t>Customer 4256</t>
  </si>
  <si>
    <t>CUST6052</t>
  </si>
  <si>
    <t>Jacket Model-412</t>
  </si>
  <si>
    <t>PROD7043</t>
  </si>
  <si>
    <t>ORD2025000835</t>
  </si>
  <si>
    <t>Customer 3223</t>
  </si>
  <si>
    <t>CUST6460</t>
  </si>
  <si>
    <t>PROD9318</t>
  </si>
  <si>
    <t>ORD2025000836</t>
  </si>
  <si>
    <t>Customer 2223</t>
  </si>
  <si>
    <t>CUST4200</t>
  </si>
  <si>
    <t>Curtain Model-364</t>
  </si>
  <si>
    <t>PROD7153</t>
  </si>
  <si>
    <t>ORD2025000837</t>
  </si>
  <si>
    <t>Customer 2414</t>
  </si>
  <si>
    <t>CUST4003</t>
  </si>
  <si>
    <t>Lamp Model-623</t>
  </si>
  <si>
    <t>ORD2025000838</t>
  </si>
  <si>
    <t>Customer 2732</t>
  </si>
  <si>
    <t>CUST5499</t>
  </si>
  <si>
    <t>Shoes Model-225</t>
  </si>
  <si>
    <t>PROD3746</t>
  </si>
  <si>
    <t>ORD2025000839</t>
  </si>
  <si>
    <t>Customer 4668</t>
  </si>
  <si>
    <t>CUST2259</t>
  </si>
  <si>
    <t>Laptop Model-329</t>
  </si>
  <si>
    <t>PROD6518</t>
  </si>
  <si>
    <t>ORD2025000840</t>
  </si>
  <si>
    <t>CUST8327</t>
  </si>
  <si>
    <t>Perfume Model-297</t>
  </si>
  <si>
    <t>PROD8958</t>
  </si>
  <si>
    <t>ORD2025000841</t>
  </si>
  <si>
    <t>Jeans Model-498</t>
  </si>
  <si>
    <t>PROD9674</t>
  </si>
  <si>
    <t>ORD2025000842</t>
  </si>
  <si>
    <t>CUST1782</t>
  </si>
  <si>
    <t>Perfume Model-959</t>
  </si>
  <si>
    <t>PROD4637</t>
  </si>
  <si>
    <t>ORD2025000843</t>
  </si>
  <si>
    <t>Customer 119</t>
  </si>
  <si>
    <t>CUST9537</t>
  </si>
  <si>
    <t>Lipstick Model-470</t>
  </si>
  <si>
    <t>PROD6246</t>
  </si>
  <si>
    <t>ORD2025000844</t>
  </si>
  <si>
    <t>Customer 2841</t>
  </si>
  <si>
    <t>CUST3302</t>
  </si>
  <si>
    <t>Mobile Model-196</t>
  </si>
  <si>
    <t>PROD7758</t>
  </si>
  <si>
    <t>ORD2025000845</t>
  </si>
  <si>
    <t>CUST9681</t>
  </si>
  <si>
    <t>Mobile Model-627</t>
  </si>
  <si>
    <t>ORD2025000846</t>
  </si>
  <si>
    <t>Customer 4038</t>
  </si>
  <si>
    <t>CUST3112</t>
  </si>
  <si>
    <t>Sofa Model-941</t>
  </si>
  <si>
    <t>PROD2715</t>
  </si>
  <si>
    <t>ORD2025000847</t>
  </si>
  <si>
    <t>Customer 3962</t>
  </si>
  <si>
    <t>CUST7305</t>
  </si>
  <si>
    <t>PROD4726</t>
  </si>
  <si>
    <t>ORD2025000848</t>
  </si>
  <si>
    <t>Customer 1841</t>
  </si>
  <si>
    <t>CUST3010</t>
  </si>
  <si>
    <t>Face Cream Model-495</t>
  </si>
  <si>
    <t>PROD2848</t>
  </si>
  <si>
    <t>ORD2025000849</t>
  </si>
  <si>
    <t>Customer 3568</t>
  </si>
  <si>
    <t>CUST7928</t>
  </si>
  <si>
    <t>Face Cream Model-481</t>
  </si>
  <si>
    <t>PROD1136</t>
  </si>
  <si>
    <t>ORD2025000850</t>
  </si>
  <si>
    <t>CUST7647</t>
  </si>
  <si>
    <t>Headphones Model-636</t>
  </si>
  <si>
    <t>PROD9493</t>
  </si>
  <si>
    <t>ORD2025000851</t>
  </si>
  <si>
    <t>CUST1475</t>
  </si>
  <si>
    <t>Lipstick Model-941</t>
  </si>
  <si>
    <t>PROD1552</t>
  </si>
  <si>
    <t>ORD2025000852</t>
  </si>
  <si>
    <t>Customer 3495</t>
  </si>
  <si>
    <t>CUST8188</t>
  </si>
  <si>
    <t>Lipstick Model-370</t>
  </si>
  <si>
    <t>PROD8643</t>
  </si>
  <si>
    <t>ORD2025000853</t>
  </si>
  <si>
    <t>Customer 4562</t>
  </si>
  <si>
    <t>CUST4943</t>
  </si>
  <si>
    <t>Headphones Model-263</t>
  </si>
  <si>
    <t>PROD6232</t>
  </si>
  <si>
    <t>ORD2025000854</t>
  </si>
  <si>
    <t>Customer 4748</t>
  </si>
  <si>
    <t>CUST9379</t>
  </si>
  <si>
    <t>PROD1506</t>
  </si>
  <si>
    <t>ORD2025000855</t>
  </si>
  <si>
    <t>Customer 3493</t>
  </si>
  <si>
    <t>CUST5160</t>
  </si>
  <si>
    <t>Tablet Model-607</t>
  </si>
  <si>
    <t>PROD9784</t>
  </si>
  <si>
    <t>ORD2025000856</t>
  </si>
  <si>
    <t>Customer 4133</t>
  </si>
  <si>
    <t>CUST4248</t>
  </si>
  <si>
    <t>Shoes Model-466</t>
  </si>
  <si>
    <t>PROD6847</t>
  </si>
  <si>
    <t>ORD2025000857</t>
  </si>
  <si>
    <t>CUST3113</t>
  </si>
  <si>
    <t>Lipstick Model-811</t>
  </si>
  <si>
    <t>PROD5824</t>
  </si>
  <si>
    <t>ORD2025000858</t>
  </si>
  <si>
    <t>Customer 4644</t>
  </si>
  <si>
    <t>CUST3673</t>
  </si>
  <si>
    <t>Mobile Model-150</t>
  </si>
  <si>
    <t>PROD9516</t>
  </si>
  <si>
    <t>ORD2025000859</t>
  </si>
  <si>
    <t>CUST7812</t>
  </si>
  <si>
    <t>Mobile Model-286</t>
  </si>
  <si>
    <t>PROD5325</t>
  </si>
  <si>
    <t>ORD2025000860</t>
  </si>
  <si>
    <t>CUST4930</t>
  </si>
  <si>
    <t>Jacket Model-935</t>
  </si>
  <si>
    <t>PROD9939</t>
  </si>
  <si>
    <t>ORD2025000861</t>
  </si>
  <si>
    <t>Customer 4972</t>
  </si>
  <si>
    <t>CUST2657</t>
  </si>
  <si>
    <t>Curtain Model-596</t>
  </si>
  <si>
    <t>PROD3095</t>
  </si>
  <si>
    <t>ORD2025000862</t>
  </si>
  <si>
    <t>CUST7733</t>
  </si>
  <si>
    <t>Face Cream Model-115</t>
  </si>
  <si>
    <t>ORD2025000863</t>
  </si>
  <si>
    <t>Customer 4992</t>
  </si>
  <si>
    <t>CUST9980</t>
  </si>
  <si>
    <t>Mobile Model-941</t>
  </si>
  <si>
    <t>PROD3394</t>
  </si>
  <si>
    <t>ORD2025000864</t>
  </si>
  <si>
    <t>Customer 2417</t>
  </si>
  <si>
    <t>CUST7994</t>
  </si>
  <si>
    <t>Headphones Model-184</t>
  </si>
  <si>
    <t>PROD9258</t>
  </si>
  <si>
    <t>ORD2025000865</t>
  </si>
  <si>
    <t>Customer 3646</t>
  </si>
  <si>
    <t>CUST7757</t>
  </si>
  <si>
    <t>Tablet Model-660</t>
  </si>
  <si>
    <t>PROD1330</t>
  </si>
  <si>
    <t>ORD2025000866</t>
  </si>
  <si>
    <t>Customer 3002</t>
  </si>
  <si>
    <t>CUST8439</t>
  </si>
  <si>
    <t>Lipstick Model-228</t>
  </si>
  <si>
    <t>PROD2153</t>
  </si>
  <si>
    <t>ORD2025000867</t>
  </si>
  <si>
    <t>Customer 4664</t>
  </si>
  <si>
    <t>CUST3093</t>
  </si>
  <si>
    <t>Curtain Model-226</t>
  </si>
  <si>
    <t>PROD9353</t>
  </si>
  <si>
    <t>ORD2025000868</t>
  </si>
  <si>
    <t>Customer 1223</t>
  </si>
  <si>
    <t>CUST4897</t>
  </si>
  <si>
    <t>Perfume Model-251</t>
  </si>
  <si>
    <t>PROD8055</t>
  </si>
  <si>
    <t>ORD2025000869</t>
  </si>
  <si>
    <t>Customer 4700</t>
  </si>
  <si>
    <t>CUST9577</t>
  </si>
  <si>
    <t>Lipstick Model-909</t>
  </si>
  <si>
    <t>ORD2025000870</t>
  </si>
  <si>
    <t>Customer 2012</t>
  </si>
  <si>
    <t>CUST4286</t>
  </si>
  <si>
    <t>Laptop Model-130</t>
  </si>
  <si>
    <t>PROD6465</t>
  </si>
  <si>
    <t>ORD2025000871</t>
  </si>
  <si>
    <t>Customer 1990</t>
  </si>
  <si>
    <t>CUST9758</t>
  </si>
  <si>
    <t>Sofa Model-168</t>
  </si>
  <si>
    <t>PROD7109</t>
  </si>
  <si>
    <t>ORD2025000872</t>
  </si>
  <si>
    <t>Customer 4846</t>
  </si>
  <si>
    <t>CUST9947</t>
  </si>
  <si>
    <t>Perfume Model-857</t>
  </si>
  <si>
    <t>PROD4273</t>
  </si>
  <si>
    <t>ORD2025000873</t>
  </si>
  <si>
    <t>Customer 532</t>
  </si>
  <si>
    <t>CUST2326</t>
  </si>
  <si>
    <t>Mobile Model-239</t>
  </si>
  <si>
    <t>PROD5315</t>
  </si>
  <si>
    <t>ORD2025000874</t>
  </si>
  <si>
    <t>CUST7239</t>
  </si>
  <si>
    <t>Jacket Model-112</t>
  </si>
  <si>
    <t>PROD9429</t>
  </si>
  <si>
    <t>ORD2025000875</t>
  </si>
  <si>
    <t>Customer 357</t>
  </si>
  <si>
    <t>CUST2133</t>
  </si>
  <si>
    <t>Perfume Model-756</t>
  </si>
  <si>
    <t>PROD9417</t>
  </si>
  <si>
    <t>ORD2025000876</t>
  </si>
  <si>
    <t>Customer 4676</t>
  </si>
  <si>
    <t>CUST8365</t>
  </si>
  <si>
    <t>Shirt Model-455</t>
  </si>
  <si>
    <t>PROD7687</t>
  </si>
  <si>
    <t>ORD2025000877</t>
  </si>
  <si>
    <t>Customer 1157</t>
  </si>
  <si>
    <t>CUST2702</t>
  </si>
  <si>
    <t>Lipstick Model-713</t>
  </si>
  <si>
    <t>ORD2025000878</t>
  </si>
  <si>
    <t>Customer 4663</t>
  </si>
  <si>
    <t>CUST4037</t>
  </si>
  <si>
    <t>Face Cream Model-310</t>
  </si>
  <si>
    <t>PROD6911</t>
  </si>
  <si>
    <t>ORD2025000879</t>
  </si>
  <si>
    <t>Customer 4109</t>
  </si>
  <si>
    <t>CUST6975</t>
  </si>
  <si>
    <t>Curtain Model-153</t>
  </si>
  <si>
    <t>PROD8836</t>
  </si>
  <si>
    <t>ORD2025000880</t>
  </si>
  <si>
    <t>Customer 3056</t>
  </si>
  <si>
    <t>CUST1320</t>
  </si>
  <si>
    <t>Lipstick Model-600</t>
  </si>
  <si>
    <t>PROD2963</t>
  </si>
  <si>
    <t>ORD2025000881</t>
  </si>
  <si>
    <t>CUST7856</t>
  </si>
  <si>
    <t>Headphones Model-240</t>
  </si>
  <si>
    <t>PROD8183</t>
  </si>
  <si>
    <t>ORD2025000882</t>
  </si>
  <si>
    <t>Customer 2964</t>
  </si>
  <si>
    <t>CUST9307</t>
  </si>
  <si>
    <t>Tablet Model-299</t>
  </si>
  <si>
    <t>PROD2394</t>
  </si>
  <si>
    <t>ORD2025000883</t>
  </si>
  <si>
    <t>Customer 3255</t>
  </si>
  <si>
    <t>CUST5041</t>
  </si>
  <si>
    <t>Jeans Model-445</t>
  </si>
  <si>
    <t>PROD9688</t>
  </si>
  <si>
    <t>ORD2025000884</t>
  </si>
  <si>
    <t>Customer 4440</t>
  </si>
  <si>
    <t>CUST4453</t>
  </si>
  <si>
    <t>Shoes Model-533</t>
  </si>
  <si>
    <t>PROD7887</t>
  </si>
  <si>
    <t>ORD2025000885</t>
  </si>
  <si>
    <t>Customer 1978</t>
  </si>
  <si>
    <t>CUST6986</t>
  </si>
  <si>
    <t>Lamp Model-732</t>
  </si>
  <si>
    <t>PROD9350</t>
  </si>
  <si>
    <t>ORD2025000886</t>
  </si>
  <si>
    <t>Customer 4738</t>
  </si>
  <si>
    <t>CUST3475</t>
  </si>
  <si>
    <t>Face Cream Model-108</t>
  </si>
  <si>
    <t>ORD2025000887</t>
  </si>
  <si>
    <t>Customer 2448</t>
  </si>
  <si>
    <t>Lipstick Model-751</t>
  </si>
  <si>
    <t>PROD3166</t>
  </si>
  <si>
    <t>ORD2025000888</t>
  </si>
  <si>
    <t>CUST9904</t>
  </si>
  <si>
    <t>Lamp Model-570</t>
  </si>
  <si>
    <t>PROD1536</t>
  </si>
  <si>
    <t>ORD2025000889</t>
  </si>
  <si>
    <t>CUST2721</t>
  </si>
  <si>
    <t>Shoes Model-470</t>
  </si>
  <si>
    <t>PROD9035</t>
  </si>
  <si>
    <t>ORD2025000890</t>
  </si>
  <si>
    <t>Customer 2882</t>
  </si>
  <si>
    <t>CUST9178</t>
  </si>
  <si>
    <t>Shirt Model-488</t>
  </si>
  <si>
    <t>PROD9819</t>
  </si>
  <si>
    <t>ORD2025000891</t>
  </si>
  <si>
    <t>CUST9188</t>
  </si>
  <si>
    <t>Curtain Model-764</t>
  </si>
  <si>
    <t>PROD1383</t>
  </si>
  <si>
    <t>ORD2025000892</t>
  </si>
  <si>
    <t>Customer 3023</t>
  </si>
  <si>
    <t>CUST7507</t>
  </si>
  <si>
    <t>Shirt Model-631</t>
  </si>
  <si>
    <t>ORD2025000893</t>
  </si>
  <si>
    <t>Customer 934</t>
  </si>
  <si>
    <t>CUST7531</t>
  </si>
  <si>
    <t>PROD4351</t>
  </si>
  <si>
    <t>ORD2025000894</t>
  </si>
  <si>
    <t>CUST9716</t>
  </si>
  <si>
    <t>PROD1912</t>
  </si>
  <si>
    <t>ORD2025000895</t>
  </si>
  <si>
    <t>Customer 1622</t>
  </si>
  <si>
    <t>Smartwatch Model-717</t>
  </si>
  <si>
    <t>PROD8819</t>
  </si>
  <si>
    <t>ORD2025000896</t>
  </si>
  <si>
    <t>CUST7184</t>
  </si>
  <si>
    <t>PROD6503</t>
  </si>
  <si>
    <t>ORD2025000897</t>
  </si>
  <si>
    <t>Customer 506</t>
  </si>
  <si>
    <t>CUST2472</t>
  </si>
  <si>
    <t>Face Cream Model-466</t>
  </si>
  <si>
    <t>PROD5031</t>
  </si>
  <si>
    <t>ORD2025000898</t>
  </si>
  <si>
    <t>Customer 4557</t>
  </si>
  <si>
    <t>CUST9812</t>
  </si>
  <si>
    <t>Jeans Model-639</t>
  </si>
  <si>
    <t>PROD5227</t>
  </si>
  <si>
    <t>ORD2025000899</t>
  </si>
  <si>
    <t>Customer 4250</t>
  </si>
  <si>
    <t>CUST6645</t>
  </si>
  <si>
    <t>Lipstick Model-674</t>
  </si>
  <si>
    <t>ORD2025000900</t>
  </si>
  <si>
    <t>CUST3487</t>
  </si>
  <si>
    <t>Sofa Model-782</t>
  </si>
  <si>
    <t>PROD2801</t>
  </si>
  <si>
    <t>ORD2025000901</t>
  </si>
  <si>
    <t>Customer 700</t>
  </si>
  <si>
    <t>CUST2108</t>
  </si>
  <si>
    <t>Headphones Model-866</t>
  </si>
  <si>
    <t>ORD2025000902</t>
  </si>
  <si>
    <t>CUST4104</t>
  </si>
  <si>
    <t>Lamp Model-556</t>
  </si>
  <si>
    <t>PROD6123</t>
  </si>
  <si>
    <t>ORD2025000903</t>
  </si>
  <si>
    <t>CUST3028</t>
  </si>
  <si>
    <t>Shirt Model-469</t>
  </si>
  <si>
    <t>PROD1754</t>
  </si>
  <si>
    <t>ORD2025000904</t>
  </si>
  <si>
    <t>Customer 23</t>
  </si>
  <si>
    <t>Face Cream Model-904</t>
  </si>
  <si>
    <t>PROD9509</t>
  </si>
  <si>
    <t>ORD2025000905</t>
  </si>
  <si>
    <t>Customer 1516</t>
  </si>
  <si>
    <t>CUST6983</t>
  </si>
  <si>
    <t>Mobile Model-851</t>
  </si>
  <si>
    <t>PROD9693</t>
  </si>
  <si>
    <t>ORD2025000906</t>
  </si>
  <si>
    <t>Customer 2797</t>
  </si>
  <si>
    <t>CUST4088</t>
  </si>
  <si>
    <t>Perfume Model-825</t>
  </si>
  <si>
    <t>PROD9084</t>
  </si>
  <si>
    <t>ORD2025000907</t>
  </si>
  <si>
    <t>Customer 2649</t>
  </si>
  <si>
    <t>CUST4792</t>
  </si>
  <si>
    <t>Lipstick Model-341</t>
  </si>
  <si>
    <t>PROD4965</t>
  </si>
  <si>
    <t>ORD2025000908</t>
  </si>
  <si>
    <t>CUST5050</t>
  </si>
  <si>
    <t>Mobile Model-467</t>
  </si>
  <si>
    <t>ORD2025000909</t>
  </si>
  <si>
    <t>Customer 4868</t>
  </si>
  <si>
    <t>CUST8739</t>
  </si>
  <si>
    <t>Lamp Model-328</t>
  </si>
  <si>
    <t>PROD3159</t>
  </si>
  <si>
    <t>ORD2025000910</t>
  </si>
  <si>
    <t>Customer 197</t>
  </si>
  <si>
    <t>CUST1965</t>
  </si>
  <si>
    <t>Lamp Model-830</t>
  </si>
  <si>
    <t>PROD2633</t>
  </si>
  <si>
    <t>ORD2025000911</t>
  </si>
  <si>
    <t>CUST4068</t>
  </si>
  <si>
    <t>Perfume Model-806</t>
  </si>
  <si>
    <t>PROD2887</t>
  </si>
  <si>
    <t>ORD2025000912</t>
  </si>
  <si>
    <t>CUST3881</t>
  </si>
  <si>
    <t>PROD9305</t>
  </si>
  <si>
    <t>ORD2025000913</t>
  </si>
  <si>
    <t>Customer 567</t>
  </si>
  <si>
    <t>CUST1222</t>
  </si>
  <si>
    <t>Smartwatch Model-655</t>
  </si>
  <si>
    <t>PROD8138</t>
  </si>
  <si>
    <t>ORD2025000914</t>
  </si>
  <si>
    <t>Customer 2551</t>
  </si>
  <si>
    <t>Face Cream Model-238</t>
  </si>
  <si>
    <t>PROD4702</t>
  </si>
  <si>
    <t>ORD2025000915</t>
  </si>
  <si>
    <t>Customer 1342</t>
  </si>
  <si>
    <t>CUST8388</t>
  </si>
  <si>
    <t>Curtain Model-543</t>
  </si>
  <si>
    <t>PROD3623</t>
  </si>
  <si>
    <t>ORD2025000916</t>
  </si>
  <si>
    <t>CUST8947</t>
  </si>
  <si>
    <t>Jeans Model-661</t>
  </si>
  <si>
    <t>PROD7386</t>
  </si>
  <si>
    <t>ORD2025000917</t>
  </si>
  <si>
    <t>Customer 154</t>
  </si>
  <si>
    <t>Smartwatch Model-605</t>
  </si>
  <si>
    <t>PROD7633</t>
  </si>
  <si>
    <t>ORD2025000918</t>
  </si>
  <si>
    <t>CUST8383</t>
  </si>
  <si>
    <t>Mobile Model-819</t>
  </si>
  <si>
    <t>PROD1259</t>
  </si>
  <si>
    <t>ORD2025000919</t>
  </si>
  <si>
    <t>Customer 3673</t>
  </si>
  <si>
    <t>CUST5952</t>
  </si>
  <si>
    <t>Lamp Model-471</t>
  </si>
  <si>
    <t>PROD1613</t>
  </si>
  <si>
    <t>ORD2025000920</t>
  </si>
  <si>
    <t>Sofa Model-157</t>
  </si>
  <si>
    <t>PROD4155</t>
  </si>
  <si>
    <t>ORD2025000921</t>
  </si>
  <si>
    <t>Customer 2291</t>
  </si>
  <si>
    <t>CUST8668</t>
  </si>
  <si>
    <t>Headphones Model-462</t>
  </si>
  <si>
    <t>PROD5699</t>
  </si>
  <si>
    <t>ORD2025000922</t>
  </si>
  <si>
    <t>Customer 1472</t>
  </si>
  <si>
    <t>CUST3550</t>
  </si>
  <si>
    <t>Shirt Model-650</t>
  </si>
  <si>
    <t>PROD4977</t>
  </si>
  <si>
    <t>ORD2025000923</t>
  </si>
  <si>
    <t>Customer 4459</t>
  </si>
  <si>
    <t>CUST4102</t>
  </si>
  <si>
    <t>Headphones Model-466</t>
  </si>
  <si>
    <t>PROD6696</t>
  </si>
  <si>
    <t>ORD2025000924</t>
  </si>
  <si>
    <t>Customer 2386</t>
  </si>
  <si>
    <t>CUST1902</t>
  </si>
  <si>
    <t>Jeans Model-636</t>
  </si>
  <si>
    <t>PROD6329</t>
  </si>
  <si>
    <t>ORD2025000925</t>
  </si>
  <si>
    <t>Customer 4003</t>
  </si>
  <si>
    <t>CUST8897</t>
  </si>
  <si>
    <t>Jeans Model-837</t>
  </si>
  <si>
    <t>ORD2025000926</t>
  </si>
  <si>
    <t>Customer 3762</t>
  </si>
  <si>
    <t>CUST8883</t>
  </si>
  <si>
    <t>Lipstick Model-639</t>
  </si>
  <si>
    <t>PROD9981</t>
  </si>
  <si>
    <t>ORD2025000927</t>
  </si>
  <si>
    <t>Customer 632</t>
  </si>
  <si>
    <t>CUST5164</t>
  </si>
  <si>
    <t>Sofa Model-380</t>
  </si>
  <si>
    <t>PROD8604</t>
  </si>
  <si>
    <t>ORD2025000928</t>
  </si>
  <si>
    <t>Customer 1713</t>
  </si>
  <si>
    <t>CUST2842</t>
  </si>
  <si>
    <t>Laptop Model-527</t>
  </si>
  <si>
    <t>PROD6449</t>
  </si>
  <si>
    <t>ORD2025000929</t>
  </si>
  <si>
    <t>Customer 382</t>
  </si>
  <si>
    <t>CUST1185</t>
  </si>
  <si>
    <t>Tablet Model-958</t>
  </si>
  <si>
    <t>PROD9203</t>
  </si>
  <si>
    <t>ORD2025000930</t>
  </si>
  <si>
    <t>Customer 431</t>
  </si>
  <si>
    <t>CUST8651</t>
  </si>
  <si>
    <t>Lipstick Model-726</t>
  </si>
  <si>
    <t>PROD7512</t>
  </si>
  <si>
    <t>ORD2025000931</t>
  </si>
  <si>
    <t>Customer 2453</t>
  </si>
  <si>
    <t>CUST4565</t>
  </si>
  <si>
    <t>Lamp Model-106</t>
  </si>
  <si>
    <t>PROD9571</t>
  </si>
  <si>
    <t>ORD2025000932</t>
  </si>
  <si>
    <t>Customer 2928</t>
  </si>
  <si>
    <t>CUST2756</t>
  </si>
  <si>
    <t>Curtain Model-504</t>
  </si>
  <si>
    <t>PROD8476</t>
  </si>
  <si>
    <t>ORD2025000933</t>
  </si>
  <si>
    <t>Customer 1094</t>
  </si>
  <si>
    <t>CUST3150</t>
  </si>
  <si>
    <t>Shoes Model-994</t>
  </si>
  <si>
    <t>PROD4521</t>
  </si>
  <si>
    <t>ORD2025000934</t>
  </si>
  <si>
    <t>Customer 514</t>
  </si>
  <si>
    <t>CUST8981</t>
  </si>
  <si>
    <t>Jeans Model-432</t>
  </si>
  <si>
    <t>PROD7082</t>
  </si>
  <si>
    <t>ORD2025000935</t>
  </si>
  <si>
    <t>Customer 122</t>
  </si>
  <si>
    <t>CUST5750</t>
  </si>
  <si>
    <t>Shoes Model-535</t>
  </si>
  <si>
    <t>ORD2025000936</t>
  </si>
  <si>
    <t>CUST8574</t>
  </si>
  <si>
    <t>Sofa Model-441</t>
  </si>
  <si>
    <t>PROD4624</t>
  </si>
  <si>
    <t>ORD2025000937</t>
  </si>
  <si>
    <t>Customer 2535</t>
  </si>
  <si>
    <t>CUST3602</t>
  </si>
  <si>
    <t>Perfume Model-799</t>
  </si>
  <si>
    <t>PROD6532</t>
  </si>
  <si>
    <t>ORD2025000938</t>
  </si>
  <si>
    <t>Customer 3928</t>
  </si>
  <si>
    <t>CUST3930</t>
  </si>
  <si>
    <t>Jeans Model-488</t>
  </si>
  <si>
    <t>PROD2073</t>
  </si>
  <si>
    <t>ORD2025000939</t>
  </si>
  <si>
    <t>Customer 1181</t>
  </si>
  <si>
    <t>CUST2399</t>
  </si>
  <si>
    <t>Mobile Model-534</t>
  </si>
  <si>
    <t>PROD8648</t>
  </si>
  <si>
    <t>ORD2025000940</t>
  </si>
  <si>
    <t>Customer 3496</t>
  </si>
  <si>
    <t>CUST3959</t>
  </si>
  <si>
    <t>Jacket Model-367</t>
  </si>
  <si>
    <t>PROD2296</t>
  </si>
  <si>
    <t>ORD2025000941</t>
  </si>
  <si>
    <t>Customer 3425</t>
  </si>
  <si>
    <t>CUST4776</t>
  </si>
  <si>
    <t>Lipstick Model-253</t>
  </si>
  <si>
    <t>ORD2025000942</t>
  </si>
  <si>
    <t>Customer 4138</t>
  </si>
  <si>
    <t>CUST2927</t>
  </si>
  <si>
    <t>PROD7711</t>
  </si>
  <si>
    <t>ORD2025000943</t>
  </si>
  <si>
    <t>Customer 922</t>
  </si>
  <si>
    <t>CUST9133</t>
  </si>
  <si>
    <t>ORD2025000944</t>
  </si>
  <si>
    <t>Customer 4060</t>
  </si>
  <si>
    <t>CUST1739</t>
  </si>
  <si>
    <t>Lipstick Model-415</t>
  </si>
  <si>
    <t>PROD4995</t>
  </si>
  <si>
    <t>ORD2025000945</t>
  </si>
  <si>
    <t>Customer 85</t>
  </si>
  <si>
    <t>CUST3575</t>
  </si>
  <si>
    <t>Curtain Model-951</t>
  </si>
  <si>
    <t>PROD8877</t>
  </si>
  <si>
    <t>ORD2025000946</t>
  </si>
  <si>
    <t>Customer 2645</t>
  </si>
  <si>
    <t>CUST2620</t>
  </si>
  <si>
    <t>PROD2953</t>
  </si>
  <si>
    <t>ORD2025000947</t>
  </si>
  <si>
    <t>Customer 4959</t>
  </si>
  <si>
    <t>CUST7104</t>
  </si>
  <si>
    <t>Jacket Model-903</t>
  </si>
  <si>
    <t>PROD4290</t>
  </si>
  <si>
    <t>ORD2025000948</t>
  </si>
  <si>
    <t>Customer 982</t>
  </si>
  <si>
    <t>CUST7203</t>
  </si>
  <si>
    <t>Curtain Model-660</t>
  </si>
  <si>
    <t>PROD4211</t>
  </si>
  <si>
    <t>ORD2025000949</t>
  </si>
  <si>
    <t>Customer 2430</t>
  </si>
  <si>
    <t>CUST6061</t>
  </si>
  <si>
    <t>Face Cream Model-230</t>
  </si>
  <si>
    <t>ORD2025000950</t>
  </si>
  <si>
    <t>Customer 590</t>
  </si>
  <si>
    <t>CUST1678</t>
  </si>
  <si>
    <t>Headphones Model-676</t>
  </si>
  <si>
    <t>PROD4474</t>
  </si>
  <si>
    <t>ORD2025000951</t>
  </si>
  <si>
    <t>Customer 2852</t>
  </si>
  <si>
    <t>CUST7706</t>
  </si>
  <si>
    <t>Shoes Model-977</t>
  </si>
  <si>
    <t>PROD9730</t>
  </si>
  <si>
    <t>ORD2025000952</t>
  </si>
  <si>
    <t>CUST9600</t>
  </si>
  <si>
    <t>Curtain Model-866</t>
  </si>
  <si>
    <t>PROD1877</t>
  </si>
  <si>
    <t>ORD2025000953</t>
  </si>
  <si>
    <t>Sofa Model-396</t>
  </si>
  <si>
    <t>PROD7728</t>
  </si>
  <si>
    <t>ORD2025000954</t>
  </si>
  <si>
    <t>Customer 2280</t>
  </si>
  <si>
    <t>Tablet Model-473</t>
  </si>
  <si>
    <t>PROD5193</t>
  </si>
  <si>
    <t>ORD2025000955</t>
  </si>
  <si>
    <t>Customer 1186</t>
  </si>
  <si>
    <t>CUST8223</t>
  </si>
  <si>
    <t>Smartwatch Model-427</t>
  </si>
  <si>
    <t>PROD9126</t>
  </si>
  <si>
    <t>ORD2025000956</t>
  </si>
  <si>
    <t>Customer 1327</t>
  </si>
  <si>
    <t>CUST3705</t>
  </si>
  <si>
    <t>Face Cream Model-396</t>
  </si>
  <si>
    <t>PROD5948</t>
  </si>
  <si>
    <t>ORD2025000957</t>
  </si>
  <si>
    <t>Customer 565</t>
  </si>
  <si>
    <t>CUST2005</t>
  </si>
  <si>
    <t>Curtain Model-977</t>
  </si>
  <si>
    <t>PROD2023</t>
  </si>
  <si>
    <t>ORD2025000958</t>
  </si>
  <si>
    <t>Headphones Model-945</t>
  </si>
  <si>
    <t>ORD2025000959</t>
  </si>
  <si>
    <t>CUST6644</t>
  </si>
  <si>
    <t>Smartwatch Model-809</t>
  </si>
  <si>
    <t>PROD5927</t>
  </si>
  <si>
    <t>ORD2025000960</t>
  </si>
  <si>
    <t>Customer 598</t>
  </si>
  <si>
    <t>CUST8646</t>
  </si>
  <si>
    <t>Smartwatch Model-498</t>
  </si>
  <si>
    <t>PROD1994</t>
  </si>
  <si>
    <t>ORD2025000961</t>
  </si>
  <si>
    <t>Customer 2674</t>
  </si>
  <si>
    <t>CUST6040</t>
  </si>
  <si>
    <t>Sofa Model-894</t>
  </si>
  <si>
    <t>PROD1674</t>
  </si>
  <si>
    <t>ORD2025000962</t>
  </si>
  <si>
    <t>CUST2724</t>
  </si>
  <si>
    <t>Perfume Model-880</t>
  </si>
  <si>
    <t>PROD1211</t>
  </si>
  <si>
    <t>ORD2025000963</t>
  </si>
  <si>
    <t>Customer 4947</t>
  </si>
  <si>
    <t>CUST7768</t>
  </si>
  <si>
    <t>PROD7745</t>
  </si>
  <si>
    <t>ORD2025000964</t>
  </si>
  <si>
    <t>Customer 3806</t>
  </si>
  <si>
    <t>CUST3140</t>
  </si>
  <si>
    <t>Face Cream Model-685</t>
  </si>
  <si>
    <t>PROD9853</t>
  </si>
  <si>
    <t>ORD2025000965</t>
  </si>
  <si>
    <t>Customer 3612</t>
  </si>
  <si>
    <t>CUST3637</t>
  </si>
  <si>
    <t>Lipstick Model-882</t>
  </si>
  <si>
    <t>PROD6785</t>
  </si>
  <si>
    <t>ORD2025000966</t>
  </si>
  <si>
    <t>Customer 430</t>
  </si>
  <si>
    <t>CUST4833</t>
  </si>
  <si>
    <t>Face Cream Model-430</t>
  </si>
  <si>
    <t>PROD1527</t>
  </si>
  <si>
    <t>ORD2025000967</t>
  </si>
  <si>
    <t>Customer 790</t>
  </si>
  <si>
    <t>CUST3580</t>
  </si>
  <si>
    <t>Perfume Model-284</t>
  </si>
  <si>
    <t>PROD5627</t>
  </si>
  <si>
    <t>ORD2025000968</t>
  </si>
  <si>
    <t>Customer 1796</t>
  </si>
  <si>
    <t>CUST7527</t>
  </si>
  <si>
    <t>Lipstick Model-792</t>
  </si>
  <si>
    <t>PROD1896</t>
  </si>
  <si>
    <t>ORD2025000969</t>
  </si>
  <si>
    <t>Customer 4918</t>
  </si>
  <si>
    <t>CUST2115</t>
  </si>
  <si>
    <t>PROD3081</t>
  </si>
  <si>
    <t>ORD2025000970</t>
  </si>
  <si>
    <t>Customer 665</t>
  </si>
  <si>
    <t>CUST3044</t>
  </si>
  <si>
    <t>Lipstick Model-538</t>
  </si>
  <si>
    <t>PROD5998</t>
  </si>
  <si>
    <t>ORD2025000971</t>
  </si>
  <si>
    <t>CUST6384</t>
  </si>
  <si>
    <t>Shoes Model-388</t>
  </si>
  <si>
    <t>PROD8991</t>
  </si>
  <si>
    <t>ORD2025000972</t>
  </si>
  <si>
    <t>Customer 3988</t>
  </si>
  <si>
    <t>CUST7669</t>
  </si>
  <si>
    <t>Jeans Model-666</t>
  </si>
  <si>
    <t>ORD2025000973</t>
  </si>
  <si>
    <t>Customer 4690</t>
  </si>
  <si>
    <t>CUST3557</t>
  </si>
  <si>
    <t>Shoes Model-440</t>
  </si>
  <si>
    <t>PROD4047</t>
  </si>
  <si>
    <t>ORD2025000974</t>
  </si>
  <si>
    <t>Customer 2365</t>
  </si>
  <si>
    <t>CUST6057</t>
  </si>
  <si>
    <t>Curtain Model-116</t>
  </si>
  <si>
    <t>PROD5738</t>
  </si>
  <si>
    <t>ORD2025000975</t>
  </si>
  <si>
    <t>Customer 3927</t>
  </si>
  <si>
    <t>CUST2758</t>
  </si>
  <si>
    <t>Tablet Model-428</t>
  </si>
  <si>
    <t>PROD5117</t>
  </si>
  <si>
    <t>ORD2025000976</t>
  </si>
  <si>
    <t>Customer 1772</t>
  </si>
  <si>
    <t>CUST4357</t>
  </si>
  <si>
    <t>Shoes Model-668</t>
  </si>
  <si>
    <t>PROD6421</t>
  </si>
  <si>
    <t>ORD2025000977</t>
  </si>
  <si>
    <t>Customer 2393</t>
  </si>
  <si>
    <t>CUST1511</t>
  </si>
  <si>
    <t>Tablet Model-295</t>
  </si>
  <si>
    <t>ORD2025000978</t>
  </si>
  <si>
    <t>CUST5201</t>
  </si>
  <si>
    <t>Jacket Model-752</t>
  </si>
  <si>
    <t>PROD4264</t>
  </si>
  <si>
    <t>ORD2025000979</t>
  </si>
  <si>
    <t>CUST9168</t>
  </si>
  <si>
    <t>Perfume Model-638</t>
  </si>
  <si>
    <t>PROD3007</t>
  </si>
  <si>
    <t>ORD2025000980</t>
  </si>
  <si>
    <t>Customer 282</t>
  </si>
  <si>
    <t>CUST4929</t>
  </si>
  <si>
    <t>Sofa Model-271</t>
  </si>
  <si>
    <t>PROD8350</t>
  </si>
  <si>
    <t>ORD2025000981</t>
  </si>
  <si>
    <t>Customer 1607</t>
  </si>
  <si>
    <t>CUST3432</t>
  </si>
  <si>
    <t>Shoes Model-833</t>
  </si>
  <si>
    <t>PROD7000</t>
  </si>
  <si>
    <t>ORD2025000982</t>
  </si>
  <si>
    <t>Customer 3764</t>
  </si>
  <si>
    <t>CUST1917</t>
  </si>
  <si>
    <t>Perfume Model-707</t>
  </si>
  <si>
    <t>PROD4123</t>
  </si>
  <si>
    <t>ORD2025000983</t>
  </si>
  <si>
    <t>CUST6790</t>
  </si>
  <si>
    <t>PROD5275</t>
  </si>
  <si>
    <t>ORD2025000984</t>
  </si>
  <si>
    <t>Customer 3444</t>
  </si>
  <si>
    <t>CUST6597</t>
  </si>
  <si>
    <t>Lipstick Model-357</t>
  </si>
  <si>
    <t>PROD9566</t>
  </si>
  <si>
    <t>ORD2025000985</t>
  </si>
  <si>
    <t>Customer 4548</t>
  </si>
  <si>
    <t>CUST4512</t>
  </si>
  <si>
    <t>Lipstick Model-628</t>
  </si>
  <si>
    <t>PROD2886</t>
  </si>
  <si>
    <t>ORD2025000986</t>
  </si>
  <si>
    <t>Customer 470</t>
  </si>
  <si>
    <t>CUST3833</t>
  </si>
  <si>
    <t>Headphones Model-986</t>
  </si>
  <si>
    <t>PROD1323</t>
  </si>
  <si>
    <t>ORD2025000987</t>
  </si>
  <si>
    <t>Customer 4734</t>
  </si>
  <si>
    <t>CUST8621</t>
  </si>
  <si>
    <t>Headphones Model-854</t>
  </si>
  <si>
    <t>PROD9149</t>
  </si>
  <si>
    <t>ORD2025000988</t>
  </si>
  <si>
    <t>Customer 820</t>
  </si>
  <si>
    <t>Perfume Model-337</t>
  </si>
  <si>
    <t>PROD1868</t>
  </si>
  <si>
    <t>ORD2025000989</t>
  </si>
  <si>
    <t>Customer 897</t>
  </si>
  <si>
    <t>CUST5091</t>
  </si>
  <si>
    <t>Lipstick Model-768</t>
  </si>
  <si>
    <t>PROD8080</t>
  </si>
  <si>
    <t>ORD2025000990</t>
  </si>
  <si>
    <t>Customer 2609</t>
  </si>
  <si>
    <t>CUST8253</t>
  </si>
  <si>
    <t>Laptop Model-342</t>
  </si>
  <si>
    <t>PROD2788</t>
  </si>
  <si>
    <t>ORD2025000991</t>
  </si>
  <si>
    <t>CUST8841</t>
  </si>
  <si>
    <t>Shirt Model-195</t>
  </si>
  <si>
    <t>PROD3491</t>
  </si>
  <si>
    <t>ORD2025000992</t>
  </si>
  <si>
    <t>Customer 1755</t>
  </si>
  <si>
    <t>CUST5151</t>
  </si>
  <si>
    <t>Jacket Model-840</t>
  </si>
  <si>
    <t>ORD2025000993</t>
  </si>
  <si>
    <t>Customer 176</t>
  </si>
  <si>
    <t>CUST9345</t>
  </si>
  <si>
    <t>Jeans Model-363</t>
  </si>
  <si>
    <t>PROD7637</t>
  </si>
  <si>
    <t>ORD2025000994</t>
  </si>
  <si>
    <t>CUST9960</t>
  </si>
  <si>
    <t>Shirt Model-183</t>
  </si>
  <si>
    <t>PROD3195</t>
  </si>
  <si>
    <t>ORD2025000995</t>
  </si>
  <si>
    <t>Customer 2826</t>
  </si>
  <si>
    <t>CUST6537</t>
  </si>
  <si>
    <t>Shirt Model-735</t>
  </si>
  <si>
    <t>PROD8668</t>
  </si>
  <si>
    <t>ORD2025000996</t>
  </si>
  <si>
    <t>Customer 4575</t>
  </si>
  <si>
    <t>CUST7622</t>
  </si>
  <si>
    <t>Perfume Model-855</t>
  </si>
  <si>
    <t>PROD9655</t>
  </si>
  <si>
    <t>ORD2025000997</t>
  </si>
  <si>
    <t>Customer 238</t>
  </si>
  <si>
    <t>CUST4307</t>
  </si>
  <si>
    <t>Jacket Model-280</t>
  </si>
  <si>
    <t>PROD9804</t>
  </si>
  <si>
    <t>ORD2025000998</t>
  </si>
  <si>
    <t>Customer 2240</t>
  </si>
  <si>
    <t>CUST9717</t>
  </si>
  <si>
    <t>Laptop Model-259</t>
  </si>
  <si>
    <t>PROD1726</t>
  </si>
  <si>
    <t>ORD2025000999</t>
  </si>
  <si>
    <t>Customer 1592</t>
  </si>
  <si>
    <t>CUST7488</t>
  </si>
  <si>
    <t>Laptop Model-735</t>
  </si>
  <si>
    <t>PROD9306</t>
  </si>
  <si>
    <t>ORD2025001000</t>
  </si>
  <si>
    <t>Customer 4495</t>
  </si>
  <si>
    <t>CUST5636</t>
  </si>
  <si>
    <t>Face Cream Model-451</t>
  </si>
  <si>
    <t>PROD2404</t>
  </si>
  <si>
    <t>ORD2025001001</t>
  </si>
  <si>
    <t>CUST6420</t>
  </si>
  <si>
    <t>Lamp Model-693</t>
  </si>
  <si>
    <t>PROD6450</t>
  </si>
  <si>
    <t>ORD2025001002</t>
  </si>
  <si>
    <t>CUST8725</t>
  </si>
  <si>
    <t>Shoes Model-903</t>
  </si>
  <si>
    <t>PROD1696</t>
  </si>
  <si>
    <t>ORD2025001003</t>
  </si>
  <si>
    <t>Customer 2729</t>
  </si>
  <si>
    <t>CUST6037</t>
  </si>
  <si>
    <t>Lipstick Model-719</t>
  </si>
  <si>
    <t>PROD8257</t>
  </si>
  <si>
    <t>ORD2025001004</t>
  </si>
  <si>
    <t>Customer 492</t>
  </si>
  <si>
    <t>CUST6995</t>
  </si>
  <si>
    <t>Shoes Model-402</t>
  </si>
  <si>
    <t>PROD9002</t>
  </si>
  <si>
    <t>ORD2025001005</t>
  </si>
  <si>
    <t>Customer 4595</t>
  </si>
  <si>
    <t>CUST8853</t>
  </si>
  <si>
    <t>Lamp Model-683</t>
  </si>
  <si>
    <t>PROD7589</t>
  </si>
  <si>
    <t>ORD2025001006</t>
  </si>
  <si>
    <t>Customer 4161</t>
  </si>
  <si>
    <t>CUST5858</t>
  </si>
  <si>
    <t>PROD4600</t>
  </si>
  <si>
    <t>ORD2025001007</t>
  </si>
  <si>
    <t>Customer 1593</t>
  </si>
  <si>
    <t>Lamp Model-335</t>
  </si>
  <si>
    <t>ORD2025001008</t>
  </si>
  <si>
    <t>CUST3366</t>
  </si>
  <si>
    <t>Perfume Model-182</t>
  </si>
  <si>
    <t>PROD1497</t>
  </si>
  <si>
    <t>ORD2025001009</t>
  </si>
  <si>
    <t>Customer 672</t>
  </si>
  <si>
    <t>CUST8122</t>
  </si>
  <si>
    <t>Mobile Model-631</t>
  </si>
  <si>
    <t>PROD1439</t>
  </si>
  <si>
    <t>ORD2025001010</t>
  </si>
  <si>
    <t>Customer 1148</t>
  </si>
  <si>
    <t>CUST2543</t>
  </si>
  <si>
    <t>Face Cream Model-409</t>
  </si>
  <si>
    <t>PROD7226</t>
  </si>
  <si>
    <t>ORD2025001011</t>
  </si>
  <si>
    <t>CUST4473</t>
  </si>
  <si>
    <t>Curtain Model-820</t>
  </si>
  <si>
    <t>PROD1190</t>
  </si>
  <si>
    <t>ORD2025001012</t>
  </si>
  <si>
    <t>Customer 3198</t>
  </si>
  <si>
    <t>CUST8843</t>
  </si>
  <si>
    <t>Shirt Model-806</t>
  </si>
  <si>
    <t>PROD6613</t>
  </si>
  <si>
    <t>ORD2025001013</t>
  </si>
  <si>
    <t>Customer 2657</t>
  </si>
  <si>
    <t>CUST1352</t>
  </si>
  <si>
    <t>Curtain Model-123</t>
  </si>
  <si>
    <t>PROD3616</t>
  </si>
  <si>
    <t>ORD2025001014</t>
  </si>
  <si>
    <t>Customer 3849</t>
  </si>
  <si>
    <t>CUST2315</t>
  </si>
  <si>
    <t>Perfume Model-840</t>
  </si>
  <si>
    <t>PROD4259</t>
  </si>
  <si>
    <t>ORD2025001015</t>
  </si>
  <si>
    <t>Customer 2558</t>
  </si>
  <si>
    <t>CUST5657</t>
  </si>
  <si>
    <t>Face Cream Model-623</t>
  </si>
  <si>
    <t>PROD5894</t>
  </si>
  <si>
    <t>ORD2025001016</t>
  </si>
  <si>
    <t>Customer 3901</t>
  </si>
  <si>
    <t>PROD3468</t>
  </si>
  <si>
    <t>ORD2025001017</t>
  </si>
  <si>
    <t>Customer 3828</t>
  </si>
  <si>
    <t>CUST1997</t>
  </si>
  <si>
    <t>Headphones Model-384</t>
  </si>
  <si>
    <t>PROD8935</t>
  </si>
  <si>
    <t>ORD2025001018</t>
  </si>
  <si>
    <t>Customer 1193</t>
  </si>
  <si>
    <t>CUST6150</t>
  </si>
  <si>
    <t>Sofa Model-456</t>
  </si>
  <si>
    <t>PROD1948</t>
  </si>
  <si>
    <t>ORD2025001019</t>
  </si>
  <si>
    <t>Customer 1838</t>
  </si>
  <si>
    <t>CUST3428</t>
  </si>
  <si>
    <t>Jacket Model-998</t>
  </si>
  <si>
    <t>PROD6553</t>
  </si>
  <si>
    <t>ORD2025001020</t>
  </si>
  <si>
    <t>Customer 27</t>
  </si>
  <si>
    <t>CUST1177</t>
  </si>
  <si>
    <t>Tablet Model-849</t>
  </si>
  <si>
    <t>PROD5966</t>
  </si>
  <si>
    <t>ORD2025001021</t>
  </si>
  <si>
    <t>Customer 3267</t>
  </si>
  <si>
    <t>CUST3835</t>
  </si>
  <si>
    <t>Face Cream Model-628</t>
  </si>
  <si>
    <t>PROD7422</t>
  </si>
  <si>
    <t>ORD2025001022</t>
  </si>
  <si>
    <t>Customer 403</t>
  </si>
  <si>
    <t>CUST2349</t>
  </si>
  <si>
    <t>Smartwatch Model-461</t>
  </si>
  <si>
    <t>PROD5471</t>
  </si>
  <si>
    <t>ORD2025001023</t>
  </si>
  <si>
    <t>Jacket Model-993</t>
  </si>
  <si>
    <t>PROD6069</t>
  </si>
  <si>
    <t>ORD2025001024</t>
  </si>
  <si>
    <t>Customer 2847</t>
  </si>
  <si>
    <t>CUST3968</t>
  </si>
  <si>
    <t>PROD6105</t>
  </si>
  <si>
    <t>ORD2025001025</t>
  </si>
  <si>
    <t>Customer 2897</t>
  </si>
  <si>
    <t>CUST6184</t>
  </si>
  <si>
    <t>Lipstick Model-914</t>
  </si>
  <si>
    <t>PROD2814</t>
  </si>
  <si>
    <t>ORD2025001026</t>
  </si>
  <si>
    <t>Customer 1370</t>
  </si>
  <si>
    <t>Shirt Model-162</t>
  </si>
  <si>
    <t>PROD7309</t>
  </si>
  <si>
    <t>ORD2025001027</t>
  </si>
  <si>
    <t>Customer 39</t>
  </si>
  <si>
    <t>CUST1543</t>
  </si>
  <si>
    <t>Jacket Model-479</t>
  </si>
  <si>
    <t>PROD3048</t>
  </si>
  <si>
    <t>ORD2025001028</t>
  </si>
  <si>
    <t>CUST3529</t>
  </si>
  <si>
    <t>Curtain Model-910</t>
  </si>
  <si>
    <t>PROD5620</t>
  </si>
  <si>
    <t>ORD2025001029</t>
  </si>
  <si>
    <t>Customer 2251</t>
  </si>
  <si>
    <t>Lipstick Model-523</t>
  </si>
  <si>
    <t>PROD4389</t>
  </si>
  <si>
    <t>ORD2025001030</t>
  </si>
  <si>
    <t>Customer 3670</t>
  </si>
  <si>
    <t>CUST2327</t>
  </si>
  <si>
    <t>Curtain Model-193</t>
  </si>
  <si>
    <t>ORD2025001031</t>
  </si>
  <si>
    <t>Customer 3501</t>
  </si>
  <si>
    <t>CUST1590</t>
  </si>
  <si>
    <t>Shoes Model-441</t>
  </si>
  <si>
    <t>PROD7009</t>
  </si>
  <si>
    <t>ORD2025001032</t>
  </si>
  <si>
    <t>Customer 3888</t>
  </si>
  <si>
    <t>CUST2117</t>
  </si>
  <si>
    <t>PROD9941</t>
  </si>
  <si>
    <t>ORD2025001033</t>
  </si>
  <si>
    <t>Customer 886</t>
  </si>
  <si>
    <t>CUST3385</t>
  </si>
  <si>
    <t>Shoes Model-527</t>
  </si>
  <si>
    <t>PROD9746</t>
  </si>
  <si>
    <t>ORD2025001034</t>
  </si>
  <si>
    <t>Customer 1583</t>
  </si>
  <si>
    <t>CUST9193</t>
  </si>
  <si>
    <t>ORD2025001035</t>
  </si>
  <si>
    <t>Customer 517</t>
  </si>
  <si>
    <t>CUST1013</t>
  </si>
  <si>
    <t>Jacket Model-508</t>
  </si>
  <si>
    <t>PROD9139</t>
  </si>
  <si>
    <t>ORD2025001036</t>
  </si>
  <si>
    <t>Customer 4424</t>
  </si>
  <si>
    <t>CUST1134</t>
  </si>
  <si>
    <t>Tablet Model-610</t>
  </si>
  <si>
    <t>PROD3595</t>
  </si>
  <si>
    <t>ORD2025001037</t>
  </si>
  <si>
    <t>Customer 2554</t>
  </si>
  <si>
    <t>CUST2367</t>
  </si>
  <si>
    <t>Lamp Model-711</t>
  </si>
  <si>
    <t>PROD5434</t>
  </si>
  <si>
    <t>ORD2025001038</t>
  </si>
  <si>
    <t>Customer 2305</t>
  </si>
  <si>
    <t>Perfume Model-301</t>
  </si>
  <si>
    <t>PROD8891</t>
  </si>
  <si>
    <t>ORD2025001039</t>
  </si>
  <si>
    <t>CUST5457</t>
  </si>
  <si>
    <t>PROD8302</t>
  </si>
  <si>
    <t>ORD2025001040</t>
  </si>
  <si>
    <t>Customer 1707</t>
  </si>
  <si>
    <t>CUST3657</t>
  </si>
  <si>
    <t>Tablet Model-302</t>
  </si>
  <si>
    <t>ORD2025001041</t>
  </si>
  <si>
    <t>CUST3363</t>
  </si>
  <si>
    <t>Face Cream Model-723</t>
  </si>
  <si>
    <t>PROD8614</t>
  </si>
  <si>
    <t>ORD2025001042</t>
  </si>
  <si>
    <t>CUST4882</t>
  </si>
  <si>
    <t>Face Cream Model-539</t>
  </si>
  <si>
    <t>ORD2025001043</t>
  </si>
  <si>
    <t>Customer 3647</t>
  </si>
  <si>
    <t>CUST3642</t>
  </si>
  <si>
    <t>Tablet Model-867</t>
  </si>
  <si>
    <t>PROD7036</t>
  </si>
  <si>
    <t>ORD2025001044</t>
  </si>
  <si>
    <t>Customer 573</t>
  </si>
  <si>
    <t>CUST9559</t>
  </si>
  <si>
    <t>Curtain Model-916</t>
  </si>
  <si>
    <t>PROD4139</t>
  </si>
  <si>
    <t>ORD2025001045</t>
  </si>
  <si>
    <t>Customer 4446</t>
  </si>
  <si>
    <t>CUST4763</t>
  </si>
  <si>
    <t>Smartwatch Model-115</t>
  </si>
  <si>
    <t>PROD3386</t>
  </si>
  <si>
    <t>ORD2025001046</t>
  </si>
  <si>
    <t>Customer 2119</t>
  </si>
  <si>
    <t>CUST5028</t>
  </si>
  <si>
    <t>Laptop Model-392</t>
  </si>
  <si>
    <t>PROD6698</t>
  </si>
  <si>
    <t>ORD2025001047</t>
  </si>
  <si>
    <t>Customer 2758</t>
  </si>
  <si>
    <t>CUST1896</t>
  </si>
  <si>
    <t>Headphones Model-131</t>
  </si>
  <si>
    <t>PROD6563</t>
  </si>
  <si>
    <t>ORD2025001048</t>
  </si>
  <si>
    <t>Customer 4</t>
  </si>
  <si>
    <t>CUST9523</t>
  </si>
  <si>
    <t>Shoes Model-391</t>
  </si>
  <si>
    <t>PROD4336</t>
  </si>
  <si>
    <t>ORD2025001049</t>
  </si>
  <si>
    <t>CUST9682</t>
  </si>
  <si>
    <t>Curtain Model-537</t>
  </si>
  <si>
    <t>PROD5106</t>
  </si>
  <si>
    <t>ORD2025001050</t>
  </si>
  <si>
    <t>Customer 751</t>
  </si>
  <si>
    <t>CUST7000</t>
  </si>
  <si>
    <t>Lipstick Model-143</t>
  </si>
  <si>
    <t>PROD8926</t>
  </si>
  <si>
    <t>ORD2025001051</t>
  </si>
  <si>
    <t>Face Cream Model-608</t>
  </si>
  <si>
    <t>PROD3017</t>
  </si>
  <si>
    <t>ORD2025001052</t>
  </si>
  <si>
    <t>CUST9488</t>
  </si>
  <si>
    <t>Shoes Model-324</t>
  </si>
  <si>
    <t>PROD5902</t>
  </si>
  <si>
    <t>ORD2025001053</t>
  </si>
  <si>
    <t>Customer 1443</t>
  </si>
  <si>
    <t>CUST3055</t>
  </si>
  <si>
    <t>Curtain Model-545</t>
  </si>
  <si>
    <t>PROD8733</t>
  </si>
  <si>
    <t>ORD2025001054</t>
  </si>
  <si>
    <t>Customer 3073</t>
  </si>
  <si>
    <t>CUST8283</t>
  </si>
  <si>
    <t>Jeans Model-793</t>
  </si>
  <si>
    <t>PROD3076</t>
  </si>
  <si>
    <t>ORD2025001055</t>
  </si>
  <si>
    <t>Customer 3366</t>
  </si>
  <si>
    <t>CUST2262</t>
  </si>
  <si>
    <t>PROD8258</t>
  </si>
  <si>
    <t>ORD2025001056</t>
  </si>
  <si>
    <t>Customer 2759</t>
  </si>
  <si>
    <t>CUST5214</t>
  </si>
  <si>
    <t>Curtain Model-343</t>
  </si>
  <si>
    <t>PROD8399</t>
  </si>
  <si>
    <t>ORD2025001057</t>
  </si>
  <si>
    <t>CUST7905</t>
  </si>
  <si>
    <t>Shoes Model-619</t>
  </si>
  <si>
    <t>PROD7573</t>
  </si>
  <si>
    <t>ORD2025001058</t>
  </si>
  <si>
    <t>Customer 2481</t>
  </si>
  <si>
    <t>CUST5612</t>
  </si>
  <si>
    <t>Lamp Model-448</t>
  </si>
  <si>
    <t>PROD2033</t>
  </si>
  <si>
    <t>ORD2025001059</t>
  </si>
  <si>
    <t>Customer 434</t>
  </si>
  <si>
    <t>CUST7854</t>
  </si>
  <si>
    <t>Lamp Model-981</t>
  </si>
  <si>
    <t>PROD2503</t>
  </si>
  <si>
    <t>ORD2025001060</t>
  </si>
  <si>
    <t>Customer 201</t>
  </si>
  <si>
    <t>CUST7896</t>
  </si>
  <si>
    <t>Sofa Model-722</t>
  </si>
  <si>
    <t>PROD9380</t>
  </si>
  <si>
    <t>ORD2025001061</t>
  </si>
  <si>
    <t>Customer 4551</t>
  </si>
  <si>
    <t>CUST7235</t>
  </si>
  <si>
    <t>Jacket Model-390</t>
  </si>
  <si>
    <t>PROD2100</t>
  </si>
  <si>
    <t>ORD2025001062</t>
  </si>
  <si>
    <t>Customer 1312</t>
  </si>
  <si>
    <t>CUST8512</t>
  </si>
  <si>
    <t>Laptop Model-307</t>
  </si>
  <si>
    <t>PROD7673</t>
  </si>
  <si>
    <t>ORD2025001063</t>
  </si>
  <si>
    <t>Customer 3759</t>
  </si>
  <si>
    <t>CUST7213</t>
  </si>
  <si>
    <t>Smartwatch Model-268</t>
  </si>
  <si>
    <t>PROD1200</t>
  </si>
  <si>
    <t>ORD2025001064</t>
  </si>
  <si>
    <t>Customer 3811</t>
  </si>
  <si>
    <t>CUST7283</t>
  </si>
  <si>
    <t>Face Cream Model-996</t>
  </si>
  <si>
    <t>ORD2025001065</t>
  </si>
  <si>
    <t>Customer 858</t>
  </si>
  <si>
    <t>CUST1806</t>
  </si>
  <si>
    <t>Perfume Model-425</t>
  </si>
  <si>
    <t>PROD7364</t>
  </si>
  <si>
    <t>ORD2025001066</t>
  </si>
  <si>
    <t>Customer 1695</t>
  </si>
  <si>
    <t>CUST6068</t>
  </si>
  <si>
    <t>Jeans Model-796</t>
  </si>
  <si>
    <t>ORD2025001067</t>
  </si>
  <si>
    <t>Customer 2177</t>
  </si>
  <si>
    <t>CUST5877</t>
  </si>
  <si>
    <t>Smartwatch Model-813</t>
  </si>
  <si>
    <t>PROD8401</t>
  </si>
  <si>
    <t>ORD2025001068</t>
  </si>
  <si>
    <t>CUST6114</t>
  </si>
  <si>
    <t>Smartwatch Model-469</t>
  </si>
  <si>
    <t>PROD3844</t>
  </si>
  <si>
    <t>ORD2025001069</t>
  </si>
  <si>
    <t>Customer 809</t>
  </si>
  <si>
    <t>CUST8348</t>
  </si>
  <si>
    <t>Lipstick Model-880</t>
  </si>
  <si>
    <t>PROD5826</t>
  </si>
  <si>
    <t>ORD2025001070</t>
  </si>
  <si>
    <t>Customer 998</t>
  </si>
  <si>
    <t>CUST1651</t>
  </si>
  <si>
    <t>Shirt Model-323</t>
  </si>
  <si>
    <t>PROD8943</t>
  </si>
  <si>
    <t>ORD2025001071</t>
  </si>
  <si>
    <t>CUST2306</t>
  </si>
  <si>
    <t>Shirt Model-571</t>
  </si>
  <si>
    <t>PROD9732</t>
  </si>
  <si>
    <t>ORD2025001072</t>
  </si>
  <si>
    <t>Customer 2552</t>
  </si>
  <si>
    <t>CUST2772</t>
  </si>
  <si>
    <t>Face Cream Model-468</t>
  </si>
  <si>
    <t>ORD2025001073</t>
  </si>
  <si>
    <t>Customer 3528</t>
  </si>
  <si>
    <t>CUST2291</t>
  </si>
  <si>
    <t>Lipstick Model-589</t>
  </si>
  <si>
    <t>PROD1264</t>
  </si>
  <si>
    <t>ORD2025001074</t>
  </si>
  <si>
    <t>CUST6126</t>
  </si>
  <si>
    <t>Shoes Model-880</t>
  </si>
  <si>
    <t>PROD1420</t>
  </si>
  <si>
    <t>ORD2025001075</t>
  </si>
  <si>
    <t>Customer 4867</t>
  </si>
  <si>
    <t>CUST1635</t>
  </si>
  <si>
    <t>Shirt Model-520</t>
  </si>
  <si>
    <t>PROD3121</t>
  </si>
  <si>
    <t>ORD2025001076</t>
  </si>
  <si>
    <t>Customer 4001</t>
  </si>
  <si>
    <t>CUST5627</t>
  </si>
  <si>
    <t>Headphones Model-558</t>
  </si>
  <si>
    <t>PROD8763</t>
  </si>
  <si>
    <t>ORD2025001077</t>
  </si>
  <si>
    <t>Customer 1428</t>
  </si>
  <si>
    <t>Curtain Model-546</t>
  </si>
  <si>
    <t>PROD9329</t>
  </si>
  <si>
    <t>ORD2025001078</t>
  </si>
  <si>
    <t>Customer 3259</t>
  </si>
  <si>
    <t>CUST9280</t>
  </si>
  <si>
    <t>Jacket Model-963</t>
  </si>
  <si>
    <t>PROD1275</t>
  </si>
  <si>
    <t>ORD2025001079</t>
  </si>
  <si>
    <t>Customer 2520</t>
  </si>
  <si>
    <t>CUST3450</t>
  </si>
  <si>
    <t>Mobile Model-322</t>
  </si>
  <si>
    <t>PROD3111</t>
  </si>
  <si>
    <t>ORD2025001080</t>
  </si>
  <si>
    <t>Customer 2180</t>
  </si>
  <si>
    <t>CUST5471</t>
  </si>
  <si>
    <t>Tablet Model-162</t>
  </si>
  <si>
    <t>PROD8226</t>
  </si>
  <si>
    <t>ORD2025001081</t>
  </si>
  <si>
    <t>Customer 4500</t>
  </si>
  <si>
    <t>CUST1684</t>
  </si>
  <si>
    <t>Laptop Model-728</t>
  </si>
  <si>
    <t>PROD7185</t>
  </si>
  <si>
    <t>ORD2025001082</t>
  </si>
  <si>
    <t>Customer 2132</t>
  </si>
  <si>
    <t>CUST6937</t>
  </si>
  <si>
    <t>Jeans Model-505</t>
  </si>
  <si>
    <t>PROD7067</t>
  </si>
  <si>
    <t>ORD2025001083</t>
  </si>
  <si>
    <t>Customer 365</t>
  </si>
  <si>
    <t>CUST3443</t>
  </si>
  <si>
    <t>Curtain Model-137</t>
  </si>
  <si>
    <t>PROD5191</t>
  </si>
  <si>
    <t>ORD2025001084</t>
  </si>
  <si>
    <t>CUST7430</t>
  </si>
  <si>
    <t>Mobile Model-320</t>
  </si>
  <si>
    <t>PROD6486</t>
  </si>
  <si>
    <t>ORD2025001085</t>
  </si>
  <si>
    <t>Customer 2242</t>
  </si>
  <si>
    <t>Jacket Model-215</t>
  </si>
  <si>
    <t>PROD7805</t>
  </si>
  <si>
    <t>ORD2025001086</t>
  </si>
  <si>
    <t>Customer 140</t>
  </si>
  <si>
    <t>CUST8852</t>
  </si>
  <si>
    <t>Curtain Model-597</t>
  </si>
  <si>
    <t>PROD3416</t>
  </si>
  <si>
    <t>ORD2025001087</t>
  </si>
  <si>
    <t>Customer 748</t>
  </si>
  <si>
    <t>CUST7285</t>
  </si>
  <si>
    <t>Curtain Model-879</t>
  </si>
  <si>
    <t>PROD1644</t>
  </si>
  <si>
    <t>ORD2025001088</t>
  </si>
  <si>
    <t>Customer 2666</t>
  </si>
  <si>
    <t>CUST3814</t>
  </si>
  <si>
    <t>Lamp Model-748</t>
  </si>
  <si>
    <t>PROD1213</t>
  </si>
  <si>
    <t>ORD2025001089</t>
  </si>
  <si>
    <t>Customer 1655</t>
  </si>
  <si>
    <t>CUST4956</t>
  </si>
  <si>
    <t>Headphones Model-368</t>
  </si>
  <si>
    <t>PROD3551</t>
  </si>
  <si>
    <t>ORD2025001090</t>
  </si>
  <si>
    <t>Customer 2019</t>
  </si>
  <si>
    <t>CUST9662</t>
  </si>
  <si>
    <t>Perfume Model-147</t>
  </si>
  <si>
    <t>PROD3409</t>
  </si>
  <si>
    <t>ORD2025001091</t>
  </si>
  <si>
    <t>Customer 3836</t>
  </si>
  <si>
    <t>CUST6265</t>
  </si>
  <si>
    <t>Face Cream Model-975</t>
  </si>
  <si>
    <t>PROD5548</t>
  </si>
  <si>
    <t>ORD2025001092</t>
  </si>
  <si>
    <t>Customer 1430</t>
  </si>
  <si>
    <t>CUST2141</t>
  </si>
  <si>
    <t>Lipstick Model-641</t>
  </si>
  <si>
    <t>PROD5587</t>
  </si>
  <si>
    <t>ORD2025001093</t>
  </si>
  <si>
    <t>Customer 4012</t>
  </si>
  <si>
    <t>CUST3960</t>
  </si>
  <si>
    <t>Shoes Model-367</t>
  </si>
  <si>
    <t>PROD1459</t>
  </si>
  <si>
    <t>ORD2025001094</t>
  </si>
  <si>
    <t>CUST4168</t>
  </si>
  <si>
    <t>Shirt Model-252</t>
  </si>
  <si>
    <t>ORD2025001095</t>
  </si>
  <si>
    <t>Customer 4165</t>
  </si>
  <si>
    <t>CUST5348</t>
  </si>
  <si>
    <t>Sofa Model-560</t>
  </si>
  <si>
    <t>PROD3077</t>
  </si>
  <si>
    <t>ORD2025001096</t>
  </si>
  <si>
    <t>Customer 2571</t>
  </si>
  <si>
    <t>CUST7731</t>
  </si>
  <si>
    <t>Curtain Model-247</t>
  </si>
  <si>
    <t>PROD3354</t>
  </si>
  <si>
    <t>ORD2025001097</t>
  </si>
  <si>
    <t>Customer 940</t>
  </si>
  <si>
    <t>CUST5245</t>
  </si>
  <si>
    <t>Headphones Model-747</t>
  </si>
  <si>
    <t>PROD9873</t>
  </si>
  <si>
    <t>ORD2025001098</t>
  </si>
  <si>
    <t>Customer 1793</t>
  </si>
  <si>
    <t>CUST1424</t>
  </si>
  <si>
    <t>PROD5625</t>
  </si>
  <si>
    <t>ORD2025001099</t>
  </si>
  <si>
    <t>Customer 3403</t>
  </si>
  <si>
    <t>CUST8465</t>
  </si>
  <si>
    <t>Tablet Model-128</t>
  </si>
  <si>
    <t>PROD1799</t>
  </si>
  <si>
    <t>ORD2025001100</t>
  </si>
  <si>
    <t>Customer 3865</t>
  </si>
  <si>
    <t>CUST3888</t>
  </si>
  <si>
    <t>PROD9812</t>
  </si>
  <si>
    <t>ORD2025001101</t>
  </si>
  <si>
    <t>CUST4523</t>
  </si>
  <si>
    <t>Curtain Model-114</t>
  </si>
  <si>
    <t>PROD7133</t>
  </si>
  <si>
    <t>ORD2025001102</t>
  </si>
  <si>
    <t>Customer 2422</t>
  </si>
  <si>
    <t>CUST4769</t>
  </si>
  <si>
    <t>Lipstick Model-139</t>
  </si>
  <si>
    <t>PROD2123</t>
  </si>
  <si>
    <t>ORD2025001103</t>
  </si>
  <si>
    <t>CUST3473</t>
  </si>
  <si>
    <t>Shoes Model-606</t>
  </si>
  <si>
    <t>PROD5231</t>
  </si>
  <si>
    <t>ORD2025001104</t>
  </si>
  <si>
    <t>Customer 2302</t>
  </si>
  <si>
    <t>CUST7126</t>
  </si>
  <si>
    <t>Mobile Model-215</t>
  </si>
  <si>
    <t>PROD5289</t>
  </si>
  <si>
    <t>ORD2025001105</t>
  </si>
  <si>
    <t>Customer 4965</t>
  </si>
  <si>
    <t>CUST8557</t>
  </si>
  <si>
    <t>Curtain Model-211</t>
  </si>
  <si>
    <t>PROD5394</t>
  </si>
  <si>
    <t>ORD2025001106</t>
  </si>
  <si>
    <t>Customer 1940</t>
  </si>
  <si>
    <t>Shirt Model-271</t>
  </si>
  <si>
    <t>PROD4069</t>
  </si>
  <si>
    <t>ORD2025001107</t>
  </si>
  <si>
    <t>Customer 4755</t>
  </si>
  <si>
    <t>CUST9206</t>
  </si>
  <si>
    <t>Sofa Model-713</t>
  </si>
  <si>
    <t>PROD3276</t>
  </si>
  <si>
    <t>ORD2025001108</t>
  </si>
  <si>
    <t>Customer 4218</t>
  </si>
  <si>
    <t>CUST5903</t>
  </si>
  <si>
    <t>Jacket Model-574</t>
  </si>
  <si>
    <t>PROD7223</t>
  </si>
  <si>
    <t>ORD2025001109</t>
  </si>
  <si>
    <t>Customer 2705</t>
  </si>
  <si>
    <t>CUST7667</t>
  </si>
  <si>
    <t>Jeans Model-526</t>
  </si>
  <si>
    <t>PROD8672</t>
  </si>
  <si>
    <t>ORD2025001110</t>
  </si>
  <si>
    <t>Customer 1269</t>
  </si>
  <si>
    <t>CUST8698</t>
  </si>
  <si>
    <t>Curtain Model-383</t>
  </si>
  <si>
    <t>ORD2025001111</t>
  </si>
  <si>
    <t>Customer 4998</t>
  </si>
  <si>
    <t>CUST2683</t>
  </si>
  <si>
    <t>Headphones Model-276</t>
  </si>
  <si>
    <t>PROD1012</t>
  </si>
  <si>
    <t>ORD2025001112</t>
  </si>
  <si>
    <t>Customer 1844</t>
  </si>
  <si>
    <t>CUST3382</t>
  </si>
  <si>
    <t>Jacket Model-347</t>
  </si>
  <si>
    <t>PROD9464</t>
  </si>
  <si>
    <t>ORD2025001113</t>
  </si>
  <si>
    <t>Customer 2906</t>
  </si>
  <si>
    <t>CUST6133</t>
  </si>
  <si>
    <t>Headphones Model-475</t>
  </si>
  <si>
    <t>PROD1457</t>
  </si>
  <si>
    <t>ORD2025001114</t>
  </si>
  <si>
    <t>Customer 1509</t>
  </si>
  <si>
    <t>CUST7849</t>
  </si>
  <si>
    <t>Jeans Model-729</t>
  </si>
  <si>
    <t>PROD2062</t>
  </si>
  <si>
    <t>ORD2025001115</t>
  </si>
  <si>
    <t>CUST9645</t>
  </si>
  <si>
    <t>Face Cream Model-805</t>
  </si>
  <si>
    <t>PROD1374</t>
  </si>
  <si>
    <t>ORD2025001116</t>
  </si>
  <si>
    <t>Customer 4626</t>
  </si>
  <si>
    <t>CUST1823</t>
  </si>
  <si>
    <t>PROD1127</t>
  </si>
  <si>
    <t>ORD2025001117</t>
  </si>
  <si>
    <t>Customer 210</t>
  </si>
  <si>
    <t>CUST7910</t>
  </si>
  <si>
    <t>Face Cream Model-214</t>
  </si>
  <si>
    <t>ORD2025001118</t>
  </si>
  <si>
    <t>Customer 633</t>
  </si>
  <si>
    <t>CUST4105</t>
  </si>
  <si>
    <t>Curtain Model-690</t>
  </si>
  <si>
    <t>PROD9160</t>
  </si>
  <si>
    <t>ORD2025001119</t>
  </si>
  <si>
    <t>Customer 2078</t>
  </si>
  <si>
    <t>CUST9932</t>
  </si>
  <si>
    <t>Smartwatch Model-172</t>
  </si>
  <si>
    <t>PROD8011</t>
  </si>
  <si>
    <t>ORD2025001120</t>
  </si>
  <si>
    <t>Customer 1997</t>
  </si>
  <si>
    <t>CUST7029</t>
  </si>
  <si>
    <t>Sofa Model-936</t>
  </si>
  <si>
    <t>PROD5062</t>
  </si>
  <si>
    <t>ORD2025001121</t>
  </si>
  <si>
    <t>Customer 2001</t>
  </si>
  <si>
    <t>CUST5311</t>
  </si>
  <si>
    <t>Shirt Model-866</t>
  </si>
  <si>
    <t>ORD2025001122</t>
  </si>
  <si>
    <t>CUST7397</t>
  </si>
  <si>
    <t>Smartwatch Model-743</t>
  </si>
  <si>
    <t>PROD4445</t>
  </si>
  <si>
    <t>ORD2025001123</t>
  </si>
  <si>
    <t>Customer 2711</t>
  </si>
  <si>
    <t>CUST4247</t>
  </si>
  <si>
    <t>Sofa Model-774</t>
  </si>
  <si>
    <t>ORD2025001124</t>
  </si>
  <si>
    <t>CUST2812</t>
  </si>
  <si>
    <t>Lipstick Model-987</t>
  </si>
  <si>
    <t>PROD5333</t>
  </si>
  <si>
    <t>ORD2025001125</t>
  </si>
  <si>
    <t>Customer 4330</t>
  </si>
  <si>
    <t>Lamp Model-776</t>
  </si>
  <si>
    <t>PROD4491</t>
  </si>
  <si>
    <t>ORD2025001126</t>
  </si>
  <si>
    <t>Customer 4452</t>
  </si>
  <si>
    <t>CUST8163</t>
  </si>
  <si>
    <t>Jeans Model-481</t>
  </si>
  <si>
    <t>PROD9437</t>
  </si>
  <si>
    <t>ORD2025001127</t>
  </si>
  <si>
    <t>Customer 3093</t>
  </si>
  <si>
    <t>CUST7291</t>
  </si>
  <si>
    <t>Smartwatch Model-934</t>
  </si>
  <si>
    <t>PROD4369</t>
  </si>
  <si>
    <t>ORD2025001128</t>
  </si>
  <si>
    <t>Customer 497</t>
  </si>
  <si>
    <t>Lamp Model-390</t>
  </si>
  <si>
    <t>PROD5770</t>
  </si>
  <si>
    <t>ORD2025001129</t>
  </si>
  <si>
    <t>Customer 1264</t>
  </si>
  <si>
    <t>CUST5849</t>
  </si>
  <si>
    <t>ORD2025001130</t>
  </si>
  <si>
    <t>Customer 3492</t>
  </si>
  <si>
    <t>CUST6593</t>
  </si>
  <si>
    <t>Shoes Model-328</t>
  </si>
  <si>
    <t>PROD3735</t>
  </si>
  <si>
    <t>ORD2025001131</t>
  </si>
  <si>
    <t>Customer 3326</t>
  </si>
  <si>
    <t>CUST8561</t>
  </si>
  <si>
    <t>Curtain Model-599</t>
  </si>
  <si>
    <t>PROD9374</t>
  </si>
  <si>
    <t>ORD2025001132</t>
  </si>
  <si>
    <t>Customer 3778</t>
  </si>
  <si>
    <t>Lamp Model-422</t>
  </si>
  <si>
    <t>PROD6964</t>
  </si>
  <si>
    <t>ORD2025001133</t>
  </si>
  <si>
    <t>Customer 2502</t>
  </si>
  <si>
    <t>CUST2513</t>
  </si>
  <si>
    <t>Sofa Model-140</t>
  </si>
  <si>
    <t>PROD4773</t>
  </si>
  <si>
    <t>ORD2025001134</t>
  </si>
  <si>
    <t>Customer 3606</t>
  </si>
  <si>
    <t>Tablet Model-968</t>
  </si>
  <si>
    <t>PROD4654</t>
  </si>
  <si>
    <t>ORD2025001135</t>
  </si>
  <si>
    <t>Customer 530</t>
  </si>
  <si>
    <t>CUST8010</t>
  </si>
  <si>
    <t>Perfume Model-264</t>
  </si>
  <si>
    <t>PROD3884</t>
  </si>
  <si>
    <t>ORD2025001136</t>
  </si>
  <si>
    <t>CUST4427</t>
  </si>
  <si>
    <t>Jacket Model-351</t>
  </si>
  <si>
    <t>PROD5428</t>
  </si>
  <si>
    <t>ORD2025001137</t>
  </si>
  <si>
    <t>Customer 2506</t>
  </si>
  <si>
    <t>Shoes Model-541</t>
  </si>
  <si>
    <t>ORD2025001138</t>
  </si>
  <si>
    <t>Customer 2128</t>
  </si>
  <si>
    <t>CUST3288</t>
  </si>
  <si>
    <t>Lipstick Model-952</t>
  </si>
  <si>
    <t>PROD7384</t>
  </si>
  <si>
    <t>ORD2025001139</t>
  </si>
  <si>
    <t>Customer 3071</t>
  </si>
  <si>
    <t>Shoes Model-308</t>
  </si>
  <si>
    <t>PROD7154</t>
  </si>
  <si>
    <t>ORD2025001140</t>
  </si>
  <si>
    <t>Customer 1090</t>
  </si>
  <si>
    <t>CUST8341</t>
  </si>
  <si>
    <t>Shoes Model-320</t>
  </si>
  <si>
    <t>PROD5283</t>
  </si>
  <si>
    <t>ORD2025001141</t>
  </si>
  <si>
    <t>Customer 1202</t>
  </si>
  <si>
    <t>CUST5721</t>
  </si>
  <si>
    <t>Lamp Model-650</t>
  </si>
  <si>
    <t>PROD5708</t>
  </si>
  <si>
    <t>ORD2025001142</t>
  </si>
  <si>
    <t>Customer 1869</t>
  </si>
  <si>
    <t>CUST2928</t>
  </si>
  <si>
    <t>Sofa Model-375</t>
  </si>
  <si>
    <t>PROD6551</t>
  </si>
  <si>
    <t>ORD2025001143</t>
  </si>
  <si>
    <t>Customer 1950</t>
  </si>
  <si>
    <t>CUST2626</t>
  </si>
  <si>
    <t>Perfume Model-450</t>
  </si>
  <si>
    <t>PROD9961</t>
  </si>
  <si>
    <t>ORD2025001144</t>
  </si>
  <si>
    <t>Customer 731</t>
  </si>
  <si>
    <t>CUST9174</t>
  </si>
  <si>
    <t>Headphones Model-423</t>
  </si>
  <si>
    <t>PROD6146</t>
  </si>
  <si>
    <t>ORD2025001145</t>
  </si>
  <si>
    <t>Customer 1087</t>
  </si>
  <si>
    <t>CUST2607</t>
  </si>
  <si>
    <t>Lipstick Model-203</t>
  </si>
  <si>
    <t>PROD2615</t>
  </si>
  <si>
    <t>ORD2025001146</t>
  </si>
  <si>
    <t>Customer 611</t>
  </si>
  <si>
    <t>CUST9630</t>
  </si>
  <si>
    <t>Jacket Model-953</t>
  </si>
  <si>
    <t>ORD2025001147</t>
  </si>
  <si>
    <t>Customer 2247</t>
  </si>
  <si>
    <t>CUST8396</t>
  </si>
  <si>
    <t>Lipstick Model-565</t>
  </si>
  <si>
    <t>PROD4209</t>
  </si>
  <si>
    <t>ORD2025001148</t>
  </si>
  <si>
    <t>CUST2059</t>
  </si>
  <si>
    <t>Face Cream Model-738</t>
  </si>
  <si>
    <t>PROD7428</t>
  </si>
  <si>
    <t>ORD2025001149</t>
  </si>
  <si>
    <t>Customer 2635</t>
  </si>
  <si>
    <t>CUST7148</t>
  </si>
  <si>
    <t>Headphones Model-400</t>
  </si>
  <si>
    <t>PROD9427</t>
  </si>
  <si>
    <t>ORD2025001150</t>
  </si>
  <si>
    <t>Customer 1240</t>
  </si>
  <si>
    <t>CUST3483</t>
  </si>
  <si>
    <t>Mobile Model-109</t>
  </si>
  <si>
    <t>PROD8034</t>
  </si>
  <si>
    <t>ORD2025001151</t>
  </si>
  <si>
    <t>Customer 980</t>
  </si>
  <si>
    <t>CUST6614</t>
  </si>
  <si>
    <t>Curtain Model-523</t>
  </si>
  <si>
    <t>PROD1938</t>
  </si>
  <si>
    <t>ORD2025001152</t>
  </si>
  <si>
    <t>Customer 1182</t>
  </si>
  <si>
    <t>CUST8690</t>
  </si>
  <si>
    <t>Lamp Model-219</t>
  </si>
  <si>
    <t>PROD2487</t>
  </si>
  <si>
    <t>ORD2025001153</t>
  </si>
  <si>
    <t>Customer 2388</t>
  </si>
  <si>
    <t>CUST7007</t>
  </si>
  <si>
    <t>Shirt Model-302</t>
  </si>
  <si>
    <t>PROD6404</t>
  </si>
  <si>
    <t>ORD2025001154</t>
  </si>
  <si>
    <t>CUST3309</t>
  </si>
  <si>
    <t>Mobile Model-271</t>
  </si>
  <si>
    <t>PROD8181</t>
  </si>
  <si>
    <t>ORD2025001155</t>
  </si>
  <si>
    <t>Customer 2673</t>
  </si>
  <si>
    <t>CUST9347</t>
  </si>
  <si>
    <t>Laptop Model-159</t>
  </si>
  <si>
    <t>ORD2025001156</t>
  </si>
  <si>
    <t>Customer 3617</t>
  </si>
  <si>
    <t>CUST3655</t>
  </si>
  <si>
    <t>Jacket Model-847</t>
  </si>
  <si>
    <t>PROD5038</t>
  </si>
  <si>
    <t>ORD2025001157</t>
  </si>
  <si>
    <t>CUST5891</t>
  </si>
  <si>
    <t>Shoes Model-753</t>
  </si>
  <si>
    <t>PROD7521</t>
  </si>
  <si>
    <t>ORD2025001158</t>
  </si>
  <si>
    <t>CUST3853</t>
  </si>
  <si>
    <t>Jacket Model-688</t>
  </si>
  <si>
    <t>PROD7478</t>
  </si>
  <si>
    <t>ORD2025001159</t>
  </si>
  <si>
    <t>Customer 2821</t>
  </si>
  <si>
    <t>CUST1400</t>
  </si>
  <si>
    <t>Sofa Model-280</t>
  </si>
  <si>
    <t>PROD2783</t>
  </si>
  <si>
    <t>ORD2025001160</t>
  </si>
  <si>
    <t>Customer 2957</t>
  </si>
  <si>
    <t>PROD3510</t>
  </si>
  <si>
    <t>ORD2025001161</t>
  </si>
  <si>
    <t>Customer 2731</t>
  </si>
  <si>
    <t>CUST9199</t>
  </si>
  <si>
    <t>Headphones Model-988</t>
  </si>
  <si>
    <t>PROD6140</t>
  </si>
  <si>
    <t>ORD2025001162</t>
  </si>
  <si>
    <t>Customer 120</t>
  </si>
  <si>
    <t>CUST3732</t>
  </si>
  <si>
    <t>Jacket Model-472</t>
  </si>
  <si>
    <t>ORD2025001163</t>
  </si>
  <si>
    <t>Customer 4105</t>
  </si>
  <si>
    <t>CUST5531</t>
  </si>
  <si>
    <t>Perfume Model-630</t>
  </si>
  <si>
    <t>PROD2121</t>
  </si>
  <si>
    <t>ORD2025001164</t>
  </si>
  <si>
    <t>CUST7980</t>
  </si>
  <si>
    <t>Sofa Model-347</t>
  </si>
  <si>
    <t>PROD5273</t>
  </si>
  <si>
    <t>ORD2025001165</t>
  </si>
  <si>
    <t>CUST2243</t>
  </si>
  <si>
    <t>Face Cream Model-569</t>
  </si>
  <si>
    <t>PROD4787</t>
  </si>
  <si>
    <t>ORD2025001166</t>
  </si>
  <si>
    <t>Customer 799</t>
  </si>
  <si>
    <t>CUST8497</t>
  </si>
  <si>
    <t>Curtain Model-847</t>
  </si>
  <si>
    <t>PROD2485</t>
  </si>
  <si>
    <t>ORD2025001167</t>
  </si>
  <si>
    <t>Customer 4044</t>
  </si>
  <si>
    <t>CUST3170</t>
  </si>
  <si>
    <t>Laptop Model-705</t>
  </si>
  <si>
    <t>ORD2025001168</t>
  </si>
  <si>
    <t>Customer 4797</t>
  </si>
  <si>
    <t>CUST3347</t>
  </si>
  <si>
    <t>Shirt Model-257</t>
  </si>
  <si>
    <t>PROD7219</t>
  </si>
  <si>
    <t>ORD2025001169</t>
  </si>
  <si>
    <t>CUST7804</t>
  </si>
  <si>
    <t>Perfume Model-697</t>
  </si>
  <si>
    <t>PROD3628</t>
  </si>
  <si>
    <t>ORD2025001170</t>
  </si>
  <si>
    <t>Customer 225</t>
  </si>
  <si>
    <t>CUST6960</t>
  </si>
  <si>
    <t>Sofa Model-277</t>
  </si>
  <si>
    <t>PROD6547</t>
  </si>
  <si>
    <t>ORD2025001171</t>
  </si>
  <si>
    <t>Customer 1195</t>
  </si>
  <si>
    <t>CUST4107</t>
  </si>
  <si>
    <t>Curtain Model-721</t>
  </si>
  <si>
    <t>PROD9251</t>
  </si>
  <si>
    <t>ORD2025001172</t>
  </si>
  <si>
    <t>Customer 3591</t>
  </si>
  <si>
    <t>CUST8667</t>
  </si>
  <si>
    <t>Laptop Model-986</t>
  </si>
  <si>
    <t>PROD3714</t>
  </si>
  <si>
    <t>ORD2025001173</t>
  </si>
  <si>
    <t>CUST2871</t>
  </si>
  <si>
    <t>Face Cream Model-511</t>
  </si>
  <si>
    <t>PROD6089</t>
  </si>
  <si>
    <t>ORD2025001174</t>
  </si>
  <si>
    <t>Customer 2544</t>
  </si>
  <si>
    <t>CUST7752</t>
  </si>
  <si>
    <t>Perfume Model-836</t>
  </si>
  <si>
    <t>ORD2025001175</t>
  </si>
  <si>
    <t>Customer 1285</t>
  </si>
  <si>
    <t>CUST7155</t>
  </si>
  <si>
    <t>Shoes Model-564</t>
  </si>
  <si>
    <t>PROD8324</t>
  </si>
  <si>
    <t>ORD2025001176</t>
  </si>
  <si>
    <t>Customer 2415</t>
  </si>
  <si>
    <t>CUST6692</t>
  </si>
  <si>
    <t>Jacket Model-743</t>
  </si>
  <si>
    <t>PROD1924</t>
  </si>
  <si>
    <t>ORD2025001177</t>
  </si>
  <si>
    <t>Customer 3337</t>
  </si>
  <si>
    <t>CUST3043</t>
  </si>
  <si>
    <t>Shoes Model-482</t>
  </si>
  <si>
    <t>PROD3040</t>
  </si>
  <si>
    <t>ORD2025001178</t>
  </si>
  <si>
    <t>Customer 487</t>
  </si>
  <si>
    <t>CUST6083</t>
  </si>
  <si>
    <t>PROD9680</t>
  </si>
  <si>
    <t>ORD2025001179</t>
  </si>
  <si>
    <t>Face Cream Model-907</t>
  </si>
  <si>
    <t>PROD7017</t>
  </si>
  <si>
    <t>ORD2025001180</t>
  </si>
  <si>
    <t>Customer 2987</t>
  </si>
  <si>
    <t>CUST2269</t>
  </si>
  <si>
    <t>Headphones Model-925</t>
  </si>
  <si>
    <t>PROD9585</t>
  </si>
  <si>
    <t>ORD2025001181</t>
  </si>
  <si>
    <t>Customer 2273</t>
  </si>
  <si>
    <t>CUST1338</t>
  </si>
  <si>
    <t>Smartwatch Model-354</t>
  </si>
  <si>
    <t>PROD5959</t>
  </si>
  <si>
    <t>ORD2025001182</t>
  </si>
  <si>
    <t>Customer 4202</t>
  </si>
  <si>
    <t>CUST9698</t>
  </si>
  <si>
    <t>PROD3905</t>
  </si>
  <si>
    <t>ORD2025001183</t>
  </si>
  <si>
    <t>Customer 3773</t>
  </si>
  <si>
    <t>CUST7723</t>
  </si>
  <si>
    <t>Jeans Model-691</t>
  </si>
  <si>
    <t>ORD2025001184</t>
  </si>
  <si>
    <t>Customer 3113</t>
  </si>
  <si>
    <t>CUST8409</t>
  </si>
  <si>
    <t>Lipstick Model-339</t>
  </si>
  <si>
    <t>PROD4416</t>
  </si>
  <si>
    <t>ORD2025001185</t>
  </si>
  <si>
    <t>Customer 1500</t>
  </si>
  <si>
    <t>Smartwatch Model-676</t>
  </si>
  <si>
    <t>PROD6061</t>
  </si>
  <si>
    <t>ORD2025001186</t>
  </si>
  <si>
    <t>Customer 2627</t>
  </si>
  <si>
    <t>CUST8140</t>
  </si>
  <si>
    <t>Lipstick Model-968</t>
  </si>
  <si>
    <t>PROD1141</t>
  </si>
  <si>
    <t>ORD2025001187</t>
  </si>
  <si>
    <t>Customer 1704</t>
  </si>
  <si>
    <t>CUST3194</t>
  </si>
  <si>
    <t>Shoes Model-276</t>
  </si>
  <si>
    <t>PROD1007</t>
  </si>
  <si>
    <t>ORD2025001188</t>
  </si>
  <si>
    <t>CUST5377</t>
  </si>
  <si>
    <t>Mobile Model-894</t>
  </si>
  <si>
    <t>PROD5174</t>
  </si>
  <si>
    <t>ORD2025001189</t>
  </si>
  <si>
    <t>Customer 2043</t>
  </si>
  <si>
    <t>CUST7005</t>
  </si>
  <si>
    <t>PROD8771</t>
  </si>
  <si>
    <t>ORD2025001190</t>
  </si>
  <si>
    <t>Customer 2067</t>
  </si>
  <si>
    <t>CUST6135</t>
  </si>
  <si>
    <t>Face Cream Model-724</t>
  </si>
  <si>
    <t>PROD8094</t>
  </si>
  <si>
    <t>ORD2025001191</t>
  </si>
  <si>
    <t>Customer 1564</t>
  </si>
  <si>
    <t>CUST3962</t>
  </si>
  <si>
    <t>Sofa Model-103</t>
  </si>
  <si>
    <t>ORD2025001192</t>
  </si>
  <si>
    <t>Customer 4987</t>
  </si>
  <si>
    <t>CUST8821</t>
  </si>
  <si>
    <t>Smartwatch Model-415</t>
  </si>
  <si>
    <t>PROD5024</t>
  </si>
  <si>
    <t>ORD2025001193</t>
  </si>
  <si>
    <t>Customer 750</t>
  </si>
  <si>
    <t>CUST7677</t>
  </si>
  <si>
    <t>Laptop Model-479</t>
  </si>
  <si>
    <t>PROD8235</t>
  </si>
  <si>
    <t>ORD2025001194</t>
  </si>
  <si>
    <t>Customer 4100</t>
  </si>
  <si>
    <t>CUST5610</t>
  </si>
  <si>
    <t>Lamp Model-383</t>
  </si>
  <si>
    <t>PROD5791</t>
  </si>
  <si>
    <t>ORD2025001195</t>
  </si>
  <si>
    <t>Customer 4125</t>
  </si>
  <si>
    <t>CUST9696</t>
  </si>
  <si>
    <t>Shirt Model-385</t>
  </si>
  <si>
    <t>PROD9531</t>
  </si>
  <si>
    <t>ORD2025001196</t>
  </si>
  <si>
    <t>Customer 370</t>
  </si>
  <si>
    <t>CUST1318</t>
  </si>
  <si>
    <t>Shoes Model-808</t>
  </si>
  <si>
    <t>PROD5353</t>
  </si>
  <si>
    <t>ORD2025001197</t>
  </si>
  <si>
    <t>CUST8430</t>
  </si>
  <si>
    <t>Perfume Model-348</t>
  </si>
  <si>
    <t>PROD9327</t>
  </si>
  <si>
    <t>ORD2025001198</t>
  </si>
  <si>
    <t>Customer 558</t>
  </si>
  <si>
    <t>Lipstick Model-140</t>
  </si>
  <si>
    <t>PROD9932</t>
  </si>
  <si>
    <t>ORD2025001199</t>
  </si>
  <si>
    <t>CUST6673</t>
  </si>
  <si>
    <t>PROD4223</t>
  </si>
  <si>
    <t>ORD2025001200</t>
  </si>
  <si>
    <t>CUST4542</t>
  </si>
  <si>
    <t>Smartwatch Model-409</t>
  </si>
  <si>
    <t>ORD2025001201</t>
  </si>
  <si>
    <t>CUST7101</t>
  </si>
  <si>
    <t>Curtain Model-635</t>
  </si>
  <si>
    <t>PROD5197</t>
  </si>
  <si>
    <t>ORD2025001202</t>
  </si>
  <si>
    <t>Customer 4190</t>
  </si>
  <si>
    <t>CUST7555</t>
  </si>
  <si>
    <t>Lipstick Model-216</t>
  </si>
  <si>
    <t>PROD3418</t>
  </si>
  <si>
    <t>ORD2025001203</t>
  </si>
  <si>
    <t>CUST6921</t>
  </si>
  <si>
    <t>Headphones Model-371</t>
  </si>
  <si>
    <t>PROD1773</t>
  </si>
  <si>
    <t>ORD2025001204</t>
  </si>
  <si>
    <t>Customer 3245</t>
  </si>
  <si>
    <t>Jeans Model-352</t>
  </si>
  <si>
    <t>PROD2573</t>
  </si>
  <si>
    <t>ORD2025001205</t>
  </si>
  <si>
    <t>Customer 4912</t>
  </si>
  <si>
    <t>CUST3420</t>
  </si>
  <si>
    <t>Lamp Model-681</t>
  </si>
  <si>
    <t>ORD2025001206</t>
  </si>
  <si>
    <t>Customer 4172</t>
  </si>
  <si>
    <t>Shirt Model-160</t>
  </si>
  <si>
    <t>PROD2285</t>
  </si>
  <si>
    <t>ORD2025001207</t>
  </si>
  <si>
    <t>Customer 3053</t>
  </si>
  <si>
    <t>CUST6953</t>
  </si>
  <si>
    <t>Shoes Model-989</t>
  </si>
  <si>
    <t>PROD9268</t>
  </si>
  <si>
    <t>ORD2025001208</t>
  </si>
  <si>
    <t>Customer 91</t>
  </si>
  <si>
    <t>CUST6839</t>
  </si>
  <si>
    <t>Jacket Model-264</t>
  </si>
  <si>
    <t>ORD2025001209</t>
  </si>
  <si>
    <t>Customer 2900</t>
  </si>
  <si>
    <t>CUST9435</t>
  </si>
  <si>
    <t>Laptop Model-246</t>
  </si>
  <si>
    <t>PROD2977</t>
  </si>
  <si>
    <t>ORD2025001210</t>
  </si>
  <si>
    <t>Customer 3498</t>
  </si>
  <si>
    <t>CUST5396</t>
  </si>
  <si>
    <t>Jeans Model-539</t>
  </si>
  <si>
    <t>PROD9929</t>
  </si>
  <si>
    <t>ORD2025001211</t>
  </si>
  <si>
    <t>CUST7780</t>
  </si>
  <si>
    <t>Shirt Model-690</t>
  </si>
  <si>
    <t>PROD2149</t>
  </si>
  <si>
    <t>ORD2025001212</t>
  </si>
  <si>
    <t>Customer 227</t>
  </si>
  <si>
    <t>CUST8097</t>
  </si>
  <si>
    <t>Smartwatch Model-212</t>
  </si>
  <si>
    <t>PROD6292</t>
  </si>
  <si>
    <t>ORD2025001213</t>
  </si>
  <si>
    <t>Customer 2562</t>
  </si>
  <si>
    <t>CUST7596</t>
  </si>
  <si>
    <t>Smartwatch Model-503</t>
  </si>
  <si>
    <t>PROD8889</t>
  </si>
  <si>
    <t>ORD2025001214</t>
  </si>
  <si>
    <t>CUST5484</t>
  </si>
  <si>
    <t>Face Cream Model-371</t>
  </si>
  <si>
    <t>PROD9900</t>
  </si>
  <si>
    <t>ORD2025001215</t>
  </si>
  <si>
    <t>Customer 3131</t>
  </si>
  <si>
    <t>CUST8871</t>
  </si>
  <si>
    <t>Tablet Model-766</t>
  </si>
  <si>
    <t>PROD7943</t>
  </si>
  <si>
    <t>ORD2025001216</t>
  </si>
  <si>
    <t>Customer 4029</t>
  </si>
  <si>
    <t>CUST1755</t>
  </si>
  <si>
    <t>Shoes Model-241</t>
  </si>
  <si>
    <t>PROD3726</t>
  </si>
  <si>
    <t>ORD2025001217</t>
  </si>
  <si>
    <t>Customer 3397</t>
  </si>
  <si>
    <t>Lamp Model-731</t>
  </si>
  <si>
    <t>PROD5080</t>
  </si>
  <si>
    <t>ORD2025001218</t>
  </si>
  <si>
    <t>Customer 638</t>
  </si>
  <si>
    <t>Jeans Model-328</t>
  </si>
  <si>
    <t>PROD2799</t>
  </si>
  <si>
    <t>ORD2025001219</t>
  </si>
  <si>
    <t>Customer 2766</t>
  </si>
  <si>
    <t>CUST6782</t>
  </si>
  <si>
    <t>Smartwatch Model-588</t>
  </si>
  <si>
    <t>PROD2947</t>
  </si>
  <si>
    <t>ORD2025001220</t>
  </si>
  <si>
    <t>Customer 4506</t>
  </si>
  <si>
    <t>CUST9360</t>
  </si>
  <si>
    <t>Curtain Model-160</t>
  </si>
  <si>
    <t>ORD2025001221</t>
  </si>
  <si>
    <t>Customer 421</t>
  </si>
  <si>
    <t>CUST1756</t>
  </si>
  <si>
    <t>Jeans Model-173</t>
  </si>
  <si>
    <t>PROD3602</t>
  </si>
  <si>
    <t>ORD2025001222</t>
  </si>
  <si>
    <t>Customer 3052</t>
  </si>
  <si>
    <t>CUST9638</t>
  </si>
  <si>
    <t>PROD7253</t>
  </si>
  <si>
    <t>ORD2025001223</t>
  </si>
  <si>
    <t>Customer 126</t>
  </si>
  <si>
    <t>CUST3103</t>
  </si>
  <si>
    <t>Jeans Model-154</t>
  </si>
  <si>
    <t>PROD3662</t>
  </si>
  <si>
    <t>ORD2025001224</t>
  </si>
  <si>
    <t>CUST8055</t>
  </si>
  <si>
    <t>Jeans Model-601</t>
  </si>
  <si>
    <t>PROD7324</t>
  </si>
  <si>
    <t>ORD2025001225</t>
  </si>
  <si>
    <t>Customer 4453</t>
  </si>
  <si>
    <t>Sofa Model-622</t>
  </si>
  <si>
    <t>PROD5113</t>
  </si>
  <si>
    <t>ORD2025001226</t>
  </si>
  <si>
    <t>CUST2035</t>
  </si>
  <si>
    <t>Tablet Model-301</t>
  </si>
  <si>
    <t>PROD2967</t>
  </si>
  <si>
    <t>ORD2025001227</t>
  </si>
  <si>
    <t>CUST9894</t>
  </si>
  <si>
    <t>Laptop Model-123</t>
  </si>
  <si>
    <t>PROD3170</t>
  </si>
  <si>
    <t>ORD2025001228</t>
  </si>
  <si>
    <t>Customer 2929</t>
  </si>
  <si>
    <t>CUST6371</t>
  </si>
  <si>
    <t>Lamp Model-161</t>
  </si>
  <si>
    <t>PROD9470</t>
  </si>
  <si>
    <t>ORD2025001229</t>
  </si>
  <si>
    <t>Customer 3118</t>
  </si>
  <si>
    <t>CUST4960</t>
  </si>
  <si>
    <t>Shirt Model-512</t>
  </si>
  <si>
    <t>PROD4368</t>
  </si>
  <si>
    <t>ORD2025001230</t>
  </si>
  <si>
    <t>Customer 549</t>
  </si>
  <si>
    <t>CUST1270</t>
  </si>
  <si>
    <t>Headphones Model-388</t>
  </si>
  <si>
    <t>PROD3247</t>
  </si>
  <si>
    <t>ORD2025001231</t>
  </si>
  <si>
    <t>Customer 3797</t>
  </si>
  <si>
    <t>Shirt Model-106</t>
  </si>
  <si>
    <t>PROD8626</t>
  </si>
  <si>
    <t>ORD2025001232</t>
  </si>
  <si>
    <t>Customer 2348</t>
  </si>
  <si>
    <t>CUST9245</t>
  </si>
  <si>
    <t>Perfume Model-362</t>
  </si>
  <si>
    <t>PROD3947</t>
  </si>
  <si>
    <t>ORD2025001233</t>
  </si>
  <si>
    <t>Customer 870</t>
  </si>
  <si>
    <t>CUST5009</t>
  </si>
  <si>
    <t>Jeans Model-912</t>
  </si>
  <si>
    <t>PROD7224</t>
  </si>
  <si>
    <t>ORD2025001234</t>
  </si>
  <si>
    <t>Customer 4339</t>
  </si>
  <si>
    <t>CUST2933</t>
  </si>
  <si>
    <t>Perfume Model-250</t>
  </si>
  <si>
    <t>PROD2090</t>
  </si>
  <si>
    <t>ORD2025001235</t>
  </si>
  <si>
    <t>Customer 2742</t>
  </si>
  <si>
    <t>CUST8967</t>
  </si>
  <si>
    <t>Curtain Model-429</t>
  </si>
  <si>
    <t>PROD2353</t>
  </si>
  <si>
    <t>ORD2025001236</t>
  </si>
  <si>
    <t>CUST1206</t>
  </si>
  <si>
    <t>Headphones Model-537</t>
  </si>
  <si>
    <t>PROD1532</t>
  </si>
  <si>
    <t>ORD2025001237</t>
  </si>
  <si>
    <t>Customer 1164</t>
  </si>
  <si>
    <t>CUST8898</t>
  </si>
  <si>
    <t>Face Cream Model-450</t>
  </si>
  <si>
    <t>PROD9235</t>
  </si>
  <si>
    <t>ORD2025001238</t>
  </si>
  <si>
    <t>Customer 4604</t>
  </si>
  <si>
    <t>CUST7871</t>
  </si>
  <si>
    <t>Curtain Model-959</t>
  </si>
  <si>
    <t>PROD4382</t>
  </si>
  <si>
    <t>ORD2025001239</t>
  </si>
  <si>
    <t>Customer 2918</t>
  </si>
  <si>
    <t>CUST4959</t>
  </si>
  <si>
    <t>Perfume Model-695</t>
  </si>
  <si>
    <t>PROD5050</t>
  </si>
  <si>
    <t>ORD2025001240</t>
  </si>
  <si>
    <t>Customer 2655</t>
  </si>
  <si>
    <t>CUST2135</t>
  </si>
  <si>
    <t>Lamp Model-345</t>
  </si>
  <si>
    <t>PROD5798</t>
  </si>
  <si>
    <t>ORD2025001241</t>
  </si>
  <si>
    <t>Customer 64</t>
  </si>
  <si>
    <t>CUST7268</t>
  </si>
  <si>
    <t>Mobile Model-365</t>
  </si>
  <si>
    <t>PROD6199</t>
  </si>
  <si>
    <t>ORD2025001242</t>
  </si>
  <si>
    <t>Customer 4223</t>
  </si>
  <si>
    <t>CUST2614</t>
  </si>
  <si>
    <t>Sofa Model-632</t>
  </si>
  <si>
    <t>PROD8443</t>
  </si>
  <si>
    <t>ORD2025001243</t>
  </si>
  <si>
    <t>Customer 2770</t>
  </si>
  <si>
    <t>CUST6031</t>
  </si>
  <si>
    <t>Curtain Model-520</t>
  </si>
  <si>
    <t>PROD5605</t>
  </si>
  <si>
    <t>ORD2025001244</t>
  </si>
  <si>
    <t>Customer 144</t>
  </si>
  <si>
    <t>CUST5269</t>
  </si>
  <si>
    <t>Shoes Model-178</t>
  </si>
  <si>
    <t>ORD2025001245</t>
  </si>
  <si>
    <t>Mobile Model-278</t>
  </si>
  <si>
    <t>PROD8901</t>
  </si>
  <si>
    <t>ORD2025001246</t>
  </si>
  <si>
    <t>Customer 3951</t>
  </si>
  <si>
    <t>Shirt Model-646</t>
  </si>
  <si>
    <t>PROD5165</t>
  </si>
  <si>
    <t>ORD2025001247</t>
  </si>
  <si>
    <t>Customer 1044</t>
  </si>
  <si>
    <t>CUST6594</t>
  </si>
  <si>
    <t>PROD5924</t>
  </si>
  <si>
    <t>ORD2025001248</t>
  </si>
  <si>
    <t>CUST1039</t>
  </si>
  <si>
    <t>Sofa Model-351</t>
  </si>
  <si>
    <t>PROD9835</t>
  </si>
  <si>
    <t>ORD2025001249</t>
  </si>
  <si>
    <t>Customer 1575</t>
  </si>
  <si>
    <t>CUST2161</t>
  </si>
  <si>
    <t>Lipstick Model-820</t>
  </si>
  <si>
    <t>PROD7417</t>
  </si>
  <si>
    <t>ORD2025001250</t>
  </si>
  <si>
    <t>Customer 1291</t>
  </si>
  <si>
    <t>CUST7902</t>
  </si>
  <si>
    <t>PROD4642</t>
  </si>
  <si>
    <t>ORD2025001251</t>
  </si>
  <si>
    <t>CUST2313</t>
  </si>
  <si>
    <t>Shirt Model-899</t>
  </si>
  <si>
    <t>PROD1828</t>
  </si>
  <si>
    <t>ORD2025001252</t>
  </si>
  <si>
    <t>Customer 2713</t>
  </si>
  <si>
    <t>Jeans Model-887</t>
  </si>
  <si>
    <t>PROD4898</t>
  </si>
  <si>
    <t>ORD2025001253</t>
  </si>
  <si>
    <t>Customer 2292</t>
  </si>
  <si>
    <t>CUST7553</t>
  </si>
  <si>
    <t>Jeans Model-730</t>
  </si>
  <si>
    <t>PROD2012</t>
  </si>
  <si>
    <t>ORD2025001254</t>
  </si>
  <si>
    <t>Customer 2938</t>
  </si>
  <si>
    <t>CUST1365</t>
  </si>
  <si>
    <t>Tablet Model-989</t>
  </si>
  <si>
    <t>ORD2025001255</t>
  </si>
  <si>
    <t>Customer 4355</t>
  </si>
  <si>
    <t>CUST7792</t>
  </si>
  <si>
    <t>Jeans Model-986</t>
  </si>
  <si>
    <t>PROD5949</t>
  </si>
  <si>
    <t>ORD2025001256</t>
  </si>
  <si>
    <t>Customer 3355</t>
  </si>
  <si>
    <t>CUST4992</t>
  </si>
  <si>
    <t>Lamp Model-687</t>
  </si>
  <si>
    <t>ORD2025001257</t>
  </si>
  <si>
    <t>Customer 3575</t>
  </si>
  <si>
    <t>CUST4422</t>
  </si>
  <si>
    <t>PROD3351</t>
  </si>
  <si>
    <t>ORD2025001258</t>
  </si>
  <si>
    <t>Customer 22</t>
  </si>
  <si>
    <t>CUST2521</t>
  </si>
  <si>
    <t>Tablet Model-927</t>
  </si>
  <si>
    <t>PROD2112</t>
  </si>
  <si>
    <t>ORD2025001259</t>
  </si>
  <si>
    <t>Customer 1523</t>
  </si>
  <si>
    <t>Sofa Model-184</t>
  </si>
  <si>
    <t>PROD9626</t>
  </si>
  <si>
    <t>ORD2025001260</t>
  </si>
  <si>
    <t>Customer 2597</t>
  </si>
  <si>
    <t>Sofa Model-999</t>
  </si>
  <si>
    <t>PROD2443</t>
  </si>
  <si>
    <t>ORD2025001261</t>
  </si>
  <si>
    <t>Sofa Model-172</t>
  </si>
  <si>
    <t>PROD5769</t>
  </si>
  <si>
    <t>ORD2025001262</t>
  </si>
  <si>
    <t>Customer 1627</t>
  </si>
  <si>
    <t>CUST1798</t>
  </si>
  <si>
    <t>Sofa Model-246</t>
  </si>
  <si>
    <t>PROD9720</t>
  </si>
  <si>
    <t>ORD2025001263</t>
  </si>
  <si>
    <t>Customer 2718</t>
  </si>
  <si>
    <t>CUST1081</t>
  </si>
  <si>
    <t>Perfume Model-637</t>
  </si>
  <si>
    <t>PROD8677</t>
  </si>
  <si>
    <t>ORD2025001264</t>
  </si>
  <si>
    <t>Customer 3433</t>
  </si>
  <si>
    <t>CUST3905</t>
  </si>
  <si>
    <t>Lamp Model-454</t>
  </si>
  <si>
    <t>PROD8680</t>
  </si>
  <si>
    <t>ORD2025001265</t>
  </si>
  <si>
    <t>CUST8129</t>
  </si>
  <si>
    <t>Face Cream Model-133</t>
  </si>
  <si>
    <t>PROD5512</t>
  </si>
  <si>
    <t>ORD2025001266</t>
  </si>
  <si>
    <t>Customer 1569</t>
  </si>
  <si>
    <t>CUST1461</t>
  </si>
  <si>
    <t>Headphones Model-468</t>
  </si>
  <si>
    <t>PROD9647</t>
  </si>
  <si>
    <t>ORD2025001267</t>
  </si>
  <si>
    <t>Customer 3768</t>
  </si>
  <si>
    <t>CUST7236</t>
  </si>
  <si>
    <t>Lipstick Model-595</t>
  </si>
  <si>
    <t>PROD9308</t>
  </si>
  <si>
    <t>ORD2025001268</t>
  </si>
  <si>
    <t>CUST5001</t>
  </si>
  <si>
    <t>Curtain Model-434</t>
  </si>
  <si>
    <t>PROD9175</t>
  </si>
  <si>
    <t>ORD2025001269</t>
  </si>
  <si>
    <t>Customer 747</t>
  </si>
  <si>
    <t>CUST3595</t>
  </si>
  <si>
    <t>Smartwatch Model-413</t>
  </si>
  <si>
    <t>PROD5339</t>
  </si>
  <si>
    <t>ORD2025001270</t>
  </si>
  <si>
    <t>Customer 1180</t>
  </si>
  <si>
    <t>CUST8745</t>
  </si>
  <si>
    <t>Lipstick Model-338</t>
  </si>
  <si>
    <t>ORD2025001271</t>
  </si>
  <si>
    <t>Customer 4175</t>
  </si>
  <si>
    <t>CUST7949</t>
  </si>
  <si>
    <t>Sofa Model-390</t>
  </si>
  <si>
    <t>PROD7066</t>
  </si>
  <si>
    <t>ORD2025001272</t>
  </si>
  <si>
    <t>Customer 1382</t>
  </si>
  <si>
    <t>CUST3688</t>
  </si>
  <si>
    <t>ORD2025001273</t>
  </si>
  <si>
    <t>Sofa Model-223</t>
  </si>
  <si>
    <t>PROD4880</t>
  </si>
  <si>
    <t>ORD2025001274</t>
  </si>
  <si>
    <t>Customer 3794</t>
  </si>
  <si>
    <t>CUST2865</t>
  </si>
  <si>
    <t>Lamp Model-790</t>
  </si>
  <si>
    <t>PROD4335</t>
  </si>
  <si>
    <t>ORD2025001275</t>
  </si>
  <si>
    <t>Customer 49</t>
  </si>
  <si>
    <t>CUST9073</t>
  </si>
  <si>
    <t>Tablet Model-573</t>
  </si>
  <si>
    <t>PROD6925</t>
  </si>
  <si>
    <t>ORD2025001276</t>
  </si>
  <si>
    <t>CUST5475</t>
  </si>
  <si>
    <t>Smartwatch Model-630</t>
  </si>
  <si>
    <t>PROD1304</t>
  </si>
  <si>
    <t>ORD2025001277</t>
  </si>
  <si>
    <t>CUST1514</t>
  </si>
  <si>
    <t>Smartwatch Model-465</t>
  </si>
  <si>
    <t>PROD4827</t>
  </si>
  <si>
    <t>ORD2025001278</t>
  </si>
  <si>
    <t>Customer 1041</t>
  </si>
  <si>
    <t>CUST4969</t>
  </si>
  <si>
    <t>Shirt Model-159</t>
  </si>
  <si>
    <t>PROD6306</t>
  </si>
  <si>
    <t>ORD2025001279</t>
  </si>
  <si>
    <t>Customer 3698</t>
  </si>
  <si>
    <t>Face Cream Model-152</t>
  </si>
  <si>
    <t>PROD4334</t>
  </si>
  <si>
    <t>ORD2025001280</t>
  </si>
  <si>
    <t>Customer 3704</t>
  </si>
  <si>
    <t>CUST4553</t>
  </si>
  <si>
    <t>Laptop Model-435</t>
  </si>
  <si>
    <t>PROD3464</t>
  </si>
  <si>
    <t>ORD2025001281</t>
  </si>
  <si>
    <t>Customer 2995</t>
  </si>
  <si>
    <t>CUST5339</t>
  </si>
  <si>
    <t>Lamp Model-941</t>
  </si>
  <si>
    <t>PROD5559</t>
  </si>
  <si>
    <t>ORD2025001282</t>
  </si>
  <si>
    <t>Customer 3313</t>
  </si>
  <si>
    <t>CUST8781</t>
  </si>
  <si>
    <t>Face Cream Model-386</t>
  </si>
  <si>
    <t>PROD9397</t>
  </si>
  <si>
    <t>ORD2025001283</t>
  </si>
  <si>
    <t>CUST5673</t>
  </si>
  <si>
    <t>Perfume Model-605</t>
  </si>
  <si>
    <t>PROD8804</t>
  </si>
  <si>
    <t>ORD2025001284</t>
  </si>
  <si>
    <t>Customer 510</t>
  </si>
  <si>
    <t>Sofa Model-518</t>
  </si>
  <si>
    <t>PROD1098</t>
  </si>
  <si>
    <t>ORD2025001285</t>
  </si>
  <si>
    <t>Customer 1151</t>
  </si>
  <si>
    <t>CUST4089</t>
  </si>
  <si>
    <t>PROD5265</t>
  </si>
  <si>
    <t>ORD2025001286</t>
  </si>
  <si>
    <t>CUST2080</t>
  </si>
  <si>
    <t>Lipstick Model-897</t>
  </si>
  <si>
    <t>PROD1838</t>
  </si>
  <si>
    <t>ORD2025001287</t>
  </si>
  <si>
    <t>CUST6757</t>
  </si>
  <si>
    <t>Perfume Model-486</t>
  </si>
  <si>
    <t>PROD6190</t>
  </si>
  <si>
    <t>ORD2025001288</t>
  </si>
  <si>
    <t>CUST7428</t>
  </si>
  <si>
    <t>Jeans Model-676</t>
  </si>
  <si>
    <t>PROD2840</t>
  </si>
  <si>
    <t>ORD2025001289</t>
  </si>
  <si>
    <t>CUST3821</t>
  </si>
  <si>
    <t>Tablet Model-985</t>
  </si>
  <si>
    <t>PROD6488</t>
  </si>
  <si>
    <t>ORD2025001290</t>
  </si>
  <si>
    <t>CUST9578</t>
  </si>
  <si>
    <t>Jacket Model-854</t>
  </si>
  <si>
    <t>PROD9252</t>
  </si>
  <si>
    <t>ORD2025001291</t>
  </si>
  <si>
    <t>Customer 337</t>
  </si>
  <si>
    <t>CUST6863</t>
  </si>
  <si>
    <t>Jacket Model-905</t>
  </si>
  <si>
    <t>PROD8175</t>
  </si>
  <si>
    <t>ORD2025001292</t>
  </si>
  <si>
    <t>Customer 4479</t>
  </si>
  <si>
    <t>CUST1887</t>
  </si>
  <si>
    <t>Headphones Model-609</t>
  </si>
  <si>
    <t>PROD7783</t>
  </si>
  <si>
    <t>ORD2025001293</t>
  </si>
  <si>
    <t>CUST7098</t>
  </si>
  <si>
    <t>Tablet Model-902</t>
  </si>
  <si>
    <t>PROD6361</t>
  </si>
  <si>
    <t>ORD2025001294</t>
  </si>
  <si>
    <t>CUST7455</t>
  </si>
  <si>
    <t>Headphones Model-702</t>
  </si>
  <si>
    <t>PROD9942</t>
  </si>
  <si>
    <t>ORD2025001295</t>
  </si>
  <si>
    <t>Customer 3437</t>
  </si>
  <si>
    <t>CUST2987</t>
  </si>
  <si>
    <t>Sofa Model-327</t>
  </si>
  <si>
    <t>ORD2025001296</t>
  </si>
  <si>
    <t>Customer 3370</t>
  </si>
  <si>
    <t>CUST1707</t>
  </si>
  <si>
    <t>Laptop Model-308</t>
  </si>
  <si>
    <t>PROD8190</t>
  </si>
  <si>
    <t>ORD2025001297</t>
  </si>
  <si>
    <t>Customer 1409</t>
  </si>
  <si>
    <t>CUST2405</t>
  </si>
  <si>
    <t>Face Cream Model-207</t>
  </si>
  <si>
    <t>PROD1258</t>
  </si>
  <si>
    <t>ORD2025001298</t>
  </si>
  <si>
    <t>Customer 2028</t>
  </si>
  <si>
    <t>CUST4761</t>
  </si>
  <si>
    <t>Curtain Model-147</t>
  </si>
  <si>
    <t>ORD2025001299</t>
  </si>
  <si>
    <t>Customer 4034</t>
  </si>
  <si>
    <t>CUST3634</t>
  </si>
  <si>
    <t>Lipstick Model-806</t>
  </si>
  <si>
    <t>PROD2210</t>
  </si>
  <si>
    <t>ORD2025001300</t>
  </si>
  <si>
    <t>Customer 1550</t>
  </si>
  <si>
    <t>CUST6957</t>
  </si>
  <si>
    <t>Face Cream Model-692</t>
  </si>
  <si>
    <t>PROD2663</t>
  </si>
  <si>
    <t>ORD2025001301</t>
  </si>
  <si>
    <t>CUST4712</t>
  </si>
  <si>
    <t>Curtain Model-361</t>
  </si>
  <si>
    <t>ORD2025001302</t>
  </si>
  <si>
    <t>Customer 4014</t>
  </si>
  <si>
    <t>CUST5285</t>
  </si>
  <si>
    <t>Laptop Model-271</t>
  </si>
  <si>
    <t>PROD6228</t>
  </si>
  <si>
    <t>ORD2025001303</t>
  </si>
  <si>
    <t>Customer 1095</t>
  </si>
  <si>
    <t>CUST5302</t>
  </si>
  <si>
    <t>Tablet Model-909</t>
  </si>
  <si>
    <t>ORD2025001304</t>
  </si>
  <si>
    <t>Customer 4612</t>
  </si>
  <si>
    <t>CUST9123</t>
  </si>
  <si>
    <t>Curtain Model-413</t>
  </si>
  <si>
    <t>PROD5947</t>
  </si>
  <si>
    <t>ORD2025001305</t>
  </si>
  <si>
    <t>Customer 505</t>
  </si>
  <si>
    <t>CUST8771</t>
  </si>
  <si>
    <t>Headphones Model-859</t>
  </si>
  <si>
    <t>PROD6279</t>
  </si>
  <si>
    <t>ORD2025001306</t>
  </si>
  <si>
    <t>Customer 3714</t>
  </si>
  <si>
    <t>CUST4173</t>
  </si>
  <si>
    <t>Shirt Model-111</t>
  </si>
  <si>
    <t>PROD8992</t>
  </si>
  <si>
    <t>ORD2025001307</t>
  </si>
  <si>
    <t>Customer 3990</t>
  </si>
  <si>
    <t>CUST7568</t>
  </si>
  <si>
    <t>Lipstick Model-906</t>
  </si>
  <si>
    <t>ORD2025001308</t>
  </si>
  <si>
    <t>Customer 2883</t>
  </si>
  <si>
    <t>Perfume Model-272</t>
  </si>
  <si>
    <t>PROD6434</t>
  </si>
  <si>
    <t>ORD2025001309</t>
  </si>
  <si>
    <t>Customer 3461</t>
  </si>
  <si>
    <t>CUST5057</t>
  </si>
  <si>
    <t>Headphones Model-246</t>
  </si>
  <si>
    <t>PROD5869</t>
  </si>
  <si>
    <t>ORD2025001310</t>
  </si>
  <si>
    <t>Customer 3735</t>
  </si>
  <si>
    <t>CUST8218</t>
  </si>
  <si>
    <t>Jeans Model-759</t>
  </si>
  <si>
    <t>PROD1057</t>
  </si>
  <si>
    <t>ORD2025001311</t>
  </si>
  <si>
    <t>Customer 1260</t>
  </si>
  <si>
    <t>Face Cream Model-702</t>
  </si>
  <si>
    <t>PROD7787</t>
  </si>
  <si>
    <t>ORD2025001312</t>
  </si>
  <si>
    <t>Customer 3421</t>
  </si>
  <si>
    <t>CUST4161</t>
  </si>
  <si>
    <t>Headphones Model-972</t>
  </si>
  <si>
    <t>PROD6664</t>
  </si>
  <si>
    <t>ORD2025001313</t>
  </si>
  <si>
    <t>CUST7489</t>
  </si>
  <si>
    <t>Jeans Model-783</t>
  </si>
  <si>
    <t>PROD1481</t>
  </si>
  <si>
    <t>ORD2025001314</t>
  </si>
  <si>
    <t>CUST2453</t>
  </si>
  <si>
    <t>Jeans Model-567</t>
  </si>
  <si>
    <t>PROD2682</t>
  </si>
  <si>
    <t>ORD2025001315</t>
  </si>
  <si>
    <t>CUST9966</t>
  </si>
  <si>
    <t>Perfume Model-694</t>
  </si>
  <si>
    <t>PROD7591</t>
  </si>
  <si>
    <t>ORD2025001316</t>
  </si>
  <si>
    <t>Customer 879</t>
  </si>
  <si>
    <t>CUST7830</t>
  </si>
  <si>
    <t>PROD9253</t>
  </si>
  <si>
    <t>ORD2025001317</t>
  </si>
  <si>
    <t>CUST8125</t>
  </si>
  <si>
    <t>Jacket Model-188</t>
  </si>
  <si>
    <t>PROD1137</t>
  </si>
  <si>
    <t>ORD2025001318</t>
  </si>
  <si>
    <t>Customer 2951</t>
  </si>
  <si>
    <t>Perfume Model-471</t>
  </si>
  <si>
    <t>PROD2500</t>
  </si>
  <si>
    <t>ORD2025001319</t>
  </si>
  <si>
    <t>Customer 4762</t>
  </si>
  <si>
    <t>Lipstick Model-438</t>
  </si>
  <si>
    <t>PROD1460</t>
  </si>
  <si>
    <t>ORD2025001320</t>
  </si>
  <si>
    <t>Customer 4654</t>
  </si>
  <si>
    <t>CUST1146</t>
  </si>
  <si>
    <t>Shoes Model-266</t>
  </si>
  <si>
    <t>PROD4892</t>
  </si>
  <si>
    <t>ORD2025001321</t>
  </si>
  <si>
    <t>Customer 466</t>
  </si>
  <si>
    <t>Face Cream Model-751</t>
  </si>
  <si>
    <t>ORD2025001322</t>
  </si>
  <si>
    <t>Customer 1387</t>
  </si>
  <si>
    <t>CUST9651</t>
  </si>
  <si>
    <t>Shirt Model-282</t>
  </si>
  <si>
    <t>PROD2523</t>
  </si>
  <si>
    <t>ORD2025001323</t>
  </si>
  <si>
    <t>Customer 1548</t>
  </si>
  <si>
    <t>CUST1922</t>
  </si>
  <si>
    <t>Mobile Model-257</t>
  </si>
  <si>
    <t>PROD4557</t>
  </si>
  <si>
    <t>ORD2025001324</t>
  </si>
  <si>
    <t>Customer 4450</t>
  </si>
  <si>
    <t>CUST6198</t>
  </si>
  <si>
    <t>Lipstick Model-766</t>
  </si>
  <si>
    <t>PROD7915</t>
  </si>
  <si>
    <t>ORD2025001325</t>
  </si>
  <si>
    <t>Customer 3929</t>
  </si>
  <si>
    <t>CUST4853</t>
  </si>
  <si>
    <t>Lipstick Model-712</t>
  </si>
  <si>
    <t>PROD9277</t>
  </si>
  <si>
    <t>ORD2025001326</t>
  </si>
  <si>
    <t>Customer 4331</t>
  </si>
  <si>
    <t>CUST1643</t>
  </si>
  <si>
    <t>Headphones Model-709</t>
  </si>
  <si>
    <t>PROD1981</t>
  </si>
  <si>
    <t>ORD2025001327</t>
  </si>
  <si>
    <t>Customer 2956</t>
  </si>
  <si>
    <t>CUST9873</t>
  </si>
  <si>
    <t>Perfume Model-979</t>
  </si>
  <si>
    <t>PROD6761</t>
  </si>
  <si>
    <t>ORD2025001328</t>
  </si>
  <si>
    <t>CUST3203</t>
  </si>
  <si>
    <t>Sofa Model-614</t>
  </si>
  <si>
    <t>PROD8075</t>
  </si>
  <si>
    <t>ORD2025001329</t>
  </si>
  <si>
    <t>Customer 2150</t>
  </si>
  <si>
    <t>CUST6988</t>
  </si>
  <si>
    <t>Perfume Model-261</t>
  </si>
  <si>
    <t>PROD4145</t>
  </si>
  <si>
    <t>ORD2025001330</t>
  </si>
  <si>
    <t>Customer 2936</t>
  </si>
  <si>
    <t>CUST9942</t>
  </si>
  <si>
    <t>Jacket Model-755</t>
  </si>
  <si>
    <t>PROD2203</t>
  </si>
  <si>
    <t>ORD2025001331</t>
  </si>
  <si>
    <t>Customer 773</t>
  </si>
  <si>
    <t>CUST5681</t>
  </si>
  <si>
    <t>Face Cream Model-244</t>
  </si>
  <si>
    <t>ORD2025001332</t>
  </si>
  <si>
    <t>Customer 3291</t>
  </si>
  <si>
    <t>CUST4667</t>
  </si>
  <si>
    <t>Mobile Model-774</t>
  </si>
  <si>
    <t>PROD7586</t>
  </si>
  <si>
    <t>ORD2025001333</t>
  </si>
  <si>
    <t>Customer 1498</t>
  </si>
  <si>
    <t>CUST4073</t>
  </si>
  <si>
    <t>Laptop Model-878</t>
  </si>
  <si>
    <t>PROD2994</t>
  </si>
  <si>
    <t>ORD2025001334</t>
  </si>
  <si>
    <t>Customer 400</t>
  </si>
  <si>
    <t>CUST3586</t>
  </si>
  <si>
    <t>Perfume Model-300</t>
  </si>
  <si>
    <t>PROD4095</t>
  </si>
  <si>
    <t>ORD2025001335</t>
  </si>
  <si>
    <t>Customer 2382</t>
  </si>
  <si>
    <t>CUST8099</t>
  </si>
  <si>
    <t>Lamp Model-596</t>
  </si>
  <si>
    <t>PROD6195</t>
  </si>
  <si>
    <t>ORD2025001336</t>
  </si>
  <si>
    <t>Customer 1352</t>
  </si>
  <si>
    <t>CUST5842</t>
  </si>
  <si>
    <t>Lipstick Model-510</t>
  </si>
  <si>
    <t>PROD4502</t>
  </si>
  <si>
    <t>ORD2025001337</t>
  </si>
  <si>
    <t>Laptop Model-913</t>
  </si>
  <si>
    <t>PROD5852</t>
  </si>
  <si>
    <t>ORD2025001338</t>
  </si>
  <si>
    <t>Customer 2803</t>
  </si>
  <si>
    <t>CUST9144</t>
  </si>
  <si>
    <t>Perfume Model-650</t>
  </si>
  <si>
    <t>PROD8394</t>
  </si>
  <si>
    <t>ORD2025001339</t>
  </si>
  <si>
    <t>Customer 1604</t>
  </si>
  <si>
    <t>CUST6819</t>
  </si>
  <si>
    <t>Mobile Model-907</t>
  </si>
  <si>
    <t>PROD5856</t>
  </si>
  <si>
    <t>ORD2025001340</t>
  </si>
  <si>
    <t>Customer 1973</t>
  </si>
  <si>
    <t>Jacket Model-706</t>
  </si>
  <si>
    <t>PROD4688</t>
  </si>
  <si>
    <t>ORD2025001341</t>
  </si>
  <si>
    <t>Customer 4813</t>
  </si>
  <si>
    <t>CUST7713</t>
  </si>
  <si>
    <t>Lipstick Model-337</t>
  </si>
  <si>
    <t>PROD5010</t>
  </si>
  <si>
    <t>ORD2025001342</t>
  </si>
  <si>
    <t>Customer 3511</t>
  </si>
  <si>
    <t>CUST2821</t>
  </si>
  <si>
    <t>Laptop Model-802</t>
  </si>
  <si>
    <t>PROD8290</t>
  </si>
  <si>
    <t>ORD2025001343</t>
  </si>
  <si>
    <t>Customer 826</t>
  </si>
  <si>
    <t>CUST3332</t>
  </si>
  <si>
    <t>Curtain Model-349</t>
  </si>
  <si>
    <t>PROD3574</t>
  </si>
  <si>
    <t>ORD2025001344</t>
  </si>
  <si>
    <t>Mobile Model-464</t>
  </si>
  <si>
    <t>PROD1704</t>
  </si>
  <si>
    <t>ORD2025001345</t>
  </si>
  <si>
    <t>CUST1375</t>
  </si>
  <si>
    <t>Shoes Model-854</t>
  </si>
  <si>
    <t>PROD5389</t>
  </si>
  <si>
    <t>ORD2025001346</t>
  </si>
  <si>
    <t>Customer 622</t>
  </si>
  <si>
    <t>CUST1373</t>
  </si>
  <si>
    <t>Headphones Model-496</t>
  </si>
  <si>
    <t>PROD7694</t>
  </si>
  <si>
    <t>ORD2025001347</t>
  </si>
  <si>
    <t>Customer 4574</t>
  </si>
  <si>
    <t>CUST8662</t>
  </si>
  <si>
    <t>Shirt Model-101</t>
  </si>
  <si>
    <t>PROD2567</t>
  </si>
  <si>
    <t>ORD2025001348</t>
  </si>
  <si>
    <t>Customer 628</t>
  </si>
  <si>
    <t>Headphones Model-765</t>
  </si>
  <si>
    <t>PROD8161</t>
  </si>
  <si>
    <t>ORD2025001349</t>
  </si>
  <si>
    <t>CUST8212</t>
  </si>
  <si>
    <t>Perfume Model-397</t>
  </si>
  <si>
    <t>PROD9144</t>
  </si>
  <si>
    <t>ORD2025001350</t>
  </si>
  <si>
    <t>CUST4321</t>
  </si>
  <si>
    <t>Lamp Model-232</t>
  </si>
  <si>
    <t>PROD1391</t>
  </si>
  <si>
    <t>ORD2025001351</t>
  </si>
  <si>
    <t>Customer 930</t>
  </si>
  <si>
    <t>CUST3823</t>
  </si>
  <si>
    <t>Perfume Model-526</t>
  </si>
  <si>
    <t>ORD2025001352</t>
  </si>
  <si>
    <t>Curtain Model-180</t>
  </si>
  <si>
    <t>PROD6678</t>
  </si>
  <si>
    <t>ORD2025001353</t>
  </si>
  <si>
    <t>Lamp Model-118</t>
  </si>
  <si>
    <t>ORD2025001354</t>
  </si>
  <si>
    <t>Customer 2639</t>
  </si>
  <si>
    <t>CUST5098</t>
  </si>
  <si>
    <t>Face Cream Model-737</t>
  </si>
  <si>
    <t>ORD2025001355</t>
  </si>
  <si>
    <t>Customer 3180</t>
  </si>
  <si>
    <t>CUST2012</t>
  </si>
  <si>
    <t>Curtain Model-393</t>
  </si>
  <si>
    <t>PROD7909</t>
  </si>
  <si>
    <t>ORD2025001356</t>
  </si>
  <si>
    <t>Customer 3624</t>
  </si>
  <si>
    <t>CUST4305</t>
  </si>
  <si>
    <t>Shirt Model-470</t>
  </si>
  <si>
    <t>PROD6415</t>
  </si>
  <si>
    <t>ORD2025001357</t>
  </si>
  <si>
    <t>Customer 1160</t>
  </si>
  <si>
    <t>CUST4474</t>
  </si>
  <si>
    <t>Lipstick Model-235</t>
  </si>
  <si>
    <t>PROD4084</t>
  </si>
  <si>
    <t>ORD2025001358</t>
  </si>
  <si>
    <t>Customer 2392</t>
  </si>
  <si>
    <t>CUST3024</t>
  </si>
  <si>
    <t>Lipstick Model-796</t>
  </si>
  <si>
    <t>PROD5438</t>
  </si>
  <si>
    <t>ORD2025001359</t>
  </si>
  <si>
    <t>Customer 2376</t>
  </si>
  <si>
    <t>CUST3813</t>
  </si>
  <si>
    <t>Face Cream Model-538</t>
  </si>
  <si>
    <t>ORD2025001360</t>
  </si>
  <si>
    <t>Customer 2109</t>
  </si>
  <si>
    <t>Smartwatch Model-653</t>
  </si>
  <si>
    <t>PROD2530</t>
  </si>
  <si>
    <t>ORD2025001361</t>
  </si>
  <si>
    <t>Customer 2875</t>
  </si>
  <si>
    <t>CUST3270</t>
  </si>
  <si>
    <t>Jeans Model-861</t>
  </si>
  <si>
    <t>PROD4396</t>
  </si>
  <si>
    <t>ORD2025001362</t>
  </si>
  <si>
    <t>CUST1212</t>
  </si>
  <si>
    <t>Sofa Model-382</t>
  </si>
  <si>
    <t>PROD2213</t>
  </si>
  <si>
    <t>ORD2025001363</t>
  </si>
  <si>
    <t>Customer 441</t>
  </si>
  <si>
    <t>CUST7563</t>
  </si>
  <si>
    <t>Lamp Model-952</t>
  </si>
  <si>
    <t>PROD5918</t>
  </si>
  <si>
    <t>ORD2025001364</t>
  </si>
  <si>
    <t>Customer 1608</t>
  </si>
  <si>
    <t>CUST7823</t>
  </si>
  <si>
    <t>Jacket Model-821</t>
  </si>
  <si>
    <t>PROD8369</t>
  </si>
  <si>
    <t>ORD2025001365</t>
  </si>
  <si>
    <t>Shirt Model-180</t>
  </si>
  <si>
    <t>PROD4001</t>
  </si>
  <si>
    <t>ORD2025001366</t>
  </si>
  <si>
    <t>Customer 4386</t>
  </si>
  <si>
    <t>Tablet Model-316</t>
  </si>
  <si>
    <t>PROD2651</t>
  </si>
  <si>
    <t>ORD2025001367</t>
  </si>
  <si>
    <t>Customer 132</t>
  </si>
  <si>
    <t>CUST9713</t>
  </si>
  <si>
    <t>Shirt Model-327</t>
  </si>
  <si>
    <t>PROD7413</t>
  </si>
  <si>
    <t>ORD2025001368</t>
  </si>
  <si>
    <t>Customer 4988</t>
  </si>
  <si>
    <t>CUST7154</t>
  </si>
  <si>
    <t>Laptop Model-454</t>
  </si>
  <si>
    <t>PROD2053</t>
  </si>
  <si>
    <t>ORD2025001369</t>
  </si>
  <si>
    <t>Customer 2248</t>
  </si>
  <si>
    <t>CUST8820</t>
  </si>
  <si>
    <t>Lamp Model-193</t>
  </si>
  <si>
    <t>PROD4875</t>
  </si>
  <si>
    <t>ORD2025001370</t>
  </si>
  <si>
    <t>Tablet Model-210</t>
  </si>
  <si>
    <t>PROD9204</t>
  </si>
  <si>
    <t>ORD2025001371</t>
  </si>
  <si>
    <t>CUST6660</t>
  </si>
  <si>
    <t>Curtain Model-711</t>
  </si>
  <si>
    <t>PROD5700</t>
  </si>
  <si>
    <t>ORD2025001372</t>
  </si>
  <si>
    <t>Customer 577</t>
  </si>
  <si>
    <t>CUST9752</t>
  </si>
  <si>
    <t>Sofa Model-188</t>
  </si>
  <si>
    <t>PROD1202</t>
  </si>
  <si>
    <t>ORD2025001373</t>
  </si>
  <si>
    <t>Customer 2999</t>
  </si>
  <si>
    <t>CUST4497</t>
  </si>
  <si>
    <t>Lamp Model-319</t>
  </si>
  <si>
    <t>ORD2025001374</t>
  </si>
  <si>
    <t>Customer 1</t>
  </si>
  <si>
    <t>CUST3611</t>
  </si>
  <si>
    <t>Sofa Model-737</t>
  </si>
  <si>
    <t>ORD2025001375</t>
  </si>
  <si>
    <t>CUST4393</t>
  </si>
  <si>
    <t>Headphones Model-639</t>
  </si>
  <si>
    <t>PROD7866</t>
  </si>
  <si>
    <t>ORD2025001376</t>
  </si>
  <si>
    <t>Customer 2574</t>
  </si>
  <si>
    <t>CUST3816</t>
  </si>
  <si>
    <t>Sofa Model-504</t>
  </si>
  <si>
    <t>PROD6517</t>
  </si>
  <si>
    <t>ORD2025001377</t>
  </si>
  <si>
    <t>Customer 4263</t>
  </si>
  <si>
    <t>CUST7595</t>
  </si>
  <si>
    <t>Lipstick Model-631</t>
  </si>
  <si>
    <t>ORD2025001378</t>
  </si>
  <si>
    <t>Customer 4426</t>
  </si>
  <si>
    <t>CUST5993</t>
  </si>
  <si>
    <t>Jacket Model-399</t>
  </si>
  <si>
    <t>PROD6020</t>
  </si>
  <si>
    <t>ORD2025001379</t>
  </si>
  <si>
    <t>Customer 649</t>
  </si>
  <si>
    <t>CUST6468</t>
  </si>
  <si>
    <t>Curtain Model-188</t>
  </si>
  <si>
    <t>PROD7011</t>
  </si>
  <si>
    <t>ORD2025001380</t>
  </si>
  <si>
    <t>Customer 4191</t>
  </si>
  <si>
    <t>CUST9936</t>
  </si>
  <si>
    <t>Shoes Model-306</t>
  </si>
  <si>
    <t>ORD2025001381</t>
  </si>
  <si>
    <t>Customer 290</t>
  </si>
  <si>
    <t>CUST1593</t>
  </si>
  <si>
    <t>Curtain Model-437</t>
  </si>
  <si>
    <t>PROD8869</t>
  </si>
  <si>
    <t>ORD2025001382</t>
  </si>
  <si>
    <t>Customer 4111</t>
  </si>
  <si>
    <t>CUST7954</t>
  </si>
  <si>
    <t>Sofa Model-352</t>
  </si>
  <si>
    <t>PROD7683</t>
  </si>
  <si>
    <t>ORD2025001383</t>
  </si>
  <si>
    <t>CUST7885</t>
  </si>
  <si>
    <t>Shoes Model-951</t>
  </si>
  <si>
    <t>ORD2025001384</t>
  </si>
  <si>
    <t>Customer 3881</t>
  </si>
  <si>
    <t>CUST7401</t>
  </si>
  <si>
    <t>Face Cream Model-303</t>
  </si>
  <si>
    <t>PROD5928</t>
  </si>
  <si>
    <t>ORD2025001385</t>
  </si>
  <si>
    <t>Customer 1192</t>
  </si>
  <si>
    <t>CUST6252</t>
  </si>
  <si>
    <t>Jacket Model-994</t>
  </si>
  <si>
    <t>PROD2384</t>
  </si>
  <si>
    <t>ORD2025001386</t>
  </si>
  <si>
    <t>Customer 1340</t>
  </si>
  <si>
    <t>CUST1591</t>
  </si>
  <si>
    <t>Shoes Model-123</t>
  </si>
  <si>
    <t>PROD4439</t>
  </si>
  <si>
    <t>ORD2025001387</t>
  </si>
  <si>
    <t>Customer 4141</t>
  </si>
  <si>
    <t>CUST2707</t>
  </si>
  <si>
    <t>Mobile Model-651</t>
  </si>
  <si>
    <t>ORD2025001388</t>
  </si>
  <si>
    <t>Customer 1729</t>
  </si>
  <si>
    <t>CUST2768</t>
  </si>
  <si>
    <t>Lamp Model-810</t>
  </si>
  <si>
    <t>PROD1385</t>
  </si>
  <si>
    <t>ORD2025001389</t>
  </si>
  <si>
    <t>Customer 4007</t>
  </si>
  <si>
    <t>CUST6846</t>
  </si>
  <si>
    <t>Mobile Model-841</t>
  </si>
  <si>
    <t>PROD8194</t>
  </si>
  <si>
    <t>ORD2025001390</t>
  </si>
  <si>
    <t>Customer 47</t>
  </si>
  <si>
    <t>CUST5583</t>
  </si>
  <si>
    <t>Sofa Model-286</t>
  </si>
  <si>
    <t>PROD3760</t>
  </si>
  <si>
    <t>ORD2025001391</t>
  </si>
  <si>
    <t>Customer 730</t>
  </si>
  <si>
    <t>CUST4520</t>
  </si>
  <si>
    <t>Headphones Model-629</t>
  </si>
  <si>
    <t>PROD3375</t>
  </si>
  <si>
    <t>ORD2025001392</t>
  </si>
  <si>
    <t>CUST8944</t>
  </si>
  <si>
    <t>Curtain Model-858</t>
  </si>
  <si>
    <t>ORD2025001393</t>
  </si>
  <si>
    <t>Customer 2670</t>
  </si>
  <si>
    <t>CUST7676</t>
  </si>
  <si>
    <t>Smartwatch Model-820</t>
  </si>
  <si>
    <t>PROD5436</t>
  </si>
  <si>
    <t>ORD2025001394</t>
  </si>
  <si>
    <t>CUST7664</t>
  </si>
  <si>
    <t>Jeans Model-722</t>
  </si>
  <si>
    <t>ORD2025001395</t>
  </si>
  <si>
    <t>Customer 2142</t>
  </si>
  <si>
    <t>CUST9197</t>
  </si>
  <si>
    <t>Curtain Model-946</t>
  </si>
  <si>
    <t>PROD2064</t>
  </si>
  <si>
    <t>ORD2025001396</t>
  </si>
  <si>
    <t>Customer 45</t>
  </si>
  <si>
    <t>CUST2144</t>
  </si>
  <si>
    <t>Headphones Model-486</t>
  </si>
  <si>
    <t>PROD4415</t>
  </si>
  <si>
    <t>ORD2025001397</t>
  </si>
  <si>
    <t>Customer 2186</t>
  </si>
  <si>
    <t>CUST8479</t>
  </si>
  <si>
    <t>PROD7018</t>
  </si>
  <si>
    <t>ORD2025001398</t>
  </si>
  <si>
    <t>Customer 4134</t>
  </si>
  <si>
    <t>CUST2350</t>
  </si>
  <si>
    <t>Smartwatch Model-366</t>
  </si>
  <si>
    <t>PROD3748</t>
  </si>
  <si>
    <t>ORD2025001399</t>
  </si>
  <si>
    <t>Customer 2303</t>
  </si>
  <si>
    <t>CUST2325</t>
  </si>
  <si>
    <t>Smartwatch Model-970</t>
  </si>
  <si>
    <t>PROD7862</t>
  </si>
  <si>
    <t>ORD2025001400</t>
  </si>
  <si>
    <t>CUST9284</t>
  </si>
  <si>
    <t>Laptop Model-841</t>
  </si>
  <si>
    <t>PROD2562</t>
  </si>
  <si>
    <t>ORD2025001401</t>
  </si>
  <si>
    <t>Customer 3084</t>
  </si>
  <si>
    <t>CUST6359</t>
  </si>
  <si>
    <t>Jeans Model-373</t>
  </si>
  <si>
    <t>PROD7168</t>
  </si>
  <si>
    <t>ORD2025001402</t>
  </si>
  <si>
    <t>Curtain Model-739</t>
  </si>
  <si>
    <t>PROD1936</t>
  </si>
  <si>
    <t>ORD2025001403</t>
  </si>
  <si>
    <t>Customer 1698</t>
  </si>
  <si>
    <t>CUST9042</t>
  </si>
  <si>
    <t>Tablet Model-126</t>
  </si>
  <si>
    <t>PROD3784</t>
  </si>
  <si>
    <t>ORD2025001404</t>
  </si>
  <si>
    <t>CUST2018</t>
  </si>
  <si>
    <t>Curtain Model-571</t>
  </si>
  <si>
    <t>PROD3989</t>
  </si>
  <si>
    <t>ORD2025001405</t>
  </si>
  <si>
    <t>Customer 657</t>
  </si>
  <si>
    <t>CUST2907</t>
  </si>
  <si>
    <t>Laptop Model-224</t>
  </si>
  <si>
    <t>PROD5764</t>
  </si>
  <si>
    <t>ORD2025001406</t>
  </si>
  <si>
    <t>CUST4285</t>
  </si>
  <si>
    <t>Lamp Model-569</t>
  </si>
  <si>
    <t>PROD1011</t>
  </si>
  <si>
    <t>ORD2025001407</t>
  </si>
  <si>
    <t>Customer 1643</t>
  </si>
  <si>
    <t>CUST2036</t>
  </si>
  <si>
    <t>Perfume Model-331</t>
  </si>
  <si>
    <t>PROD3087</t>
  </si>
  <si>
    <t>ORD2025001408</t>
  </si>
  <si>
    <t>Customer 152</t>
  </si>
  <si>
    <t>CUST1981</t>
  </si>
  <si>
    <t>Jeans Model-306</t>
  </si>
  <si>
    <t>PROD2543</t>
  </si>
  <si>
    <t>ORD2025001409</t>
  </si>
  <si>
    <t>Customer 179</t>
  </si>
  <si>
    <t>CUST1091</t>
  </si>
  <si>
    <t>Tablet Model-173</t>
  </si>
  <si>
    <t>PROD7073</t>
  </si>
  <si>
    <t>ORD2025001410</t>
  </si>
  <si>
    <t>CUST6807</t>
  </si>
  <si>
    <t>Curtain Model-780</t>
  </si>
  <si>
    <t>PROD7719</t>
  </si>
  <si>
    <t>ORD2025001411</t>
  </si>
  <si>
    <t>CUST7332</t>
  </si>
  <si>
    <t>Jacket Model-791</t>
  </si>
  <si>
    <t>PROD4299</t>
  </si>
  <si>
    <t>ORD2025001412</t>
  </si>
  <si>
    <t>Customer 4112</t>
  </si>
  <si>
    <t>CUST3582</t>
  </si>
  <si>
    <t>Shoes Model-867</t>
  </si>
  <si>
    <t>ORD2025001413</t>
  </si>
  <si>
    <t>Customer 1715</t>
  </si>
  <si>
    <t>CUST2407</t>
  </si>
  <si>
    <t>Lamp Model-999</t>
  </si>
  <si>
    <t>PROD5351</t>
  </si>
  <si>
    <t>ORD2025001414</t>
  </si>
  <si>
    <t>CUST2901</t>
  </si>
  <si>
    <t>Face Cream Model-800</t>
  </si>
  <si>
    <t>ORD2025001415</t>
  </si>
  <si>
    <t>Customer 1597</t>
  </si>
  <si>
    <t>CUST4397</t>
  </si>
  <si>
    <t>Sofa Model-224</t>
  </si>
  <si>
    <t>PROD7037</t>
  </si>
  <si>
    <t>ORD2025001416</t>
  </si>
  <si>
    <t>Customer 1161</t>
  </si>
  <si>
    <t>Jacket Model-771</t>
  </si>
  <si>
    <t>PROD5443</t>
  </si>
  <si>
    <t>ORD2025001417</t>
  </si>
  <si>
    <t>Customer 1255</t>
  </si>
  <si>
    <t>PROD4017</t>
  </si>
  <si>
    <t>ORD2025001418</t>
  </si>
  <si>
    <t>CUST3484</t>
  </si>
  <si>
    <t>Face Cream Model-414</t>
  </si>
  <si>
    <t>ORD2025001419</t>
  </si>
  <si>
    <t>Customer 1434</t>
  </si>
  <si>
    <t>CUST2912</t>
  </si>
  <si>
    <t>Jacket Model-137</t>
  </si>
  <si>
    <t>PROD3333</t>
  </si>
  <si>
    <t>ORD2025001420</t>
  </si>
  <si>
    <t>CUST9437</t>
  </si>
  <si>
    <t>Perfume Model-562</t>
  </si>
  <si>
    <t>PROD1227</t>
  </si>
  <si>
    <t>ORD2025001421</t>
  </si>
  <si>
    <t>Customer 62</t>
  </si>
  <si>
    <t>CUST8523</t>
  </si>
  <si>
    <t>Face Cream Model-168</t>
  </si>
  <si>
    <t>PROD3295</t>
  </si>
  <si>
    <t>ORD2025001422</t>
  </si>
  <si>
    <t>Customer 1388</t>
  </si>
  <si>
    <t>CUST4124</t>
  </si>
  <si>
    <t>Headphones Model-738</t>
  </si>
  <si>
    <t>PROD8035</t>
  </si>
  <si>
    <t>ORD2025001423</t>
  </si>
  <si>
    <t>Customer 4471</t>
  </si>
  <si>
    <t>CUST6789</t>
  </si>
  <si>
    <t>Jeans Model-627</t>
  </si>
  <si>
    <t>PROD7975</t>
  </si>
  <si>
    <t>ORD2025001424</t>
  </si>
  <si>
    <t>CUST9893</t>
  </si>
  <si>
    <t>Curtain Model-319</t>
  </si>
  <si>
    <t>PROD6715</t>
  </si>
  <si>
    <t>ORD2025001425</t>
  </si>
  <si>
    <t>Customer 4821</t>
  </si>
  <si>
    <t>Smartwatch Model-506</t>
  </si>
  <si>
    <t>PROD1175</t>
  </si>
  <si>
    <t>ORD2025001426</t>
  </si>
  <si>
    <t>CUST8300</t>
  </si>
  <si>
    <t>Lipstick Model-245</t>
  </si>
  <si>
    <t>PROD5854</t>
  </si>
  <si>
    <t>ORD2025001427</t>
  </si>
  <si>
    <t>Customer 959</t>
  </si>
  <si>
    <t>CUST9175</t>
  </si>
  <si>
    <t>Sofa Model-234</t>
  </si>
  <si>
    <t>ORD2025001428</t>
  </si>
  <si>
    <t>Customer 1328</t>
  </si>
  <si>
    <t>CUST9372</t>
  </si>
  <si>
    <t>Sofa Model-996</t>
  </si>
  <si>
    <t>PROD1178</t>
  </si>
  <si>
    <t>ORD2025001429</t>
  </si>
  <si>
    <t>Customer 2944</t>
  </si>
  <si>
    <t>CUST1048</t>
  </si>
  <si>
    <t>Smartwatch Model-844</t>
  </si>
  <si>
    <t>PROD5903</t>
  </si>
  <si>
    <t>ORD2025001430</t>
  </si>
  <si>
    <t>Customer 3746</t>
  </si>
  <si>
    <t>CUST7023</t>
  </si>
  <si>
    <t>Lamp Model-182</t>
  </si>
  <si>
    <t>PROD4432</t>
  </si>
  <si>
    <t>ORD2025001431</t>
  </si>
  <si>
    <t>Customer 1080</t>
  </si>
  <si>
    <t>CUST7546</t>
  </si>
  <si>
    <t>Lipstick Model-852</t>
  </si>
  <si>
    <t>ORD2025001432</t>
  </si>
  <si>
    <t>Customer 812</t>
  </si>
  <si>
    <t>CUST1858</t>
  </si>
  <si>
    <t>Shirt Model-842</t>
  </si>
  <si>
    <t>PROD7966</t>
  </si>
  <si>
    <t>ORD2025001433</t>
  </si>
  <si>
    <t>Customer 3691</t>
  </si>
  <si>
    <t>CUST2123</t>
  </si>
  <si>
    <t>Perfume Model-883</t>
  </si>
  <si>
    <t>PROD3123</t>
  </si>
  <si>
    <t>ORD2025001434</t>
  </si>
  <si>
    <t>Customer 3415</t>
  </si>
  <si>
    <t>Jacket Model-969</t>
  </si>
  <si>
    <t>PROD1172</t>
  </si>
  <si>
    <t>ORD2025001435</t>
  </si>
  <si>
    <t>CUST2019</t>
  </si>
  <si>
    <t>Sofa Model-685</t>
  </si>
  <si>
    <t>PROD3221</t>
  </si>
  <si>
    <t>ORD2025001436</t>
  </si>
  <si>
    <t>CUST9405</t>
  </si>
  <si>
    <t>Lipstick Model-313</t>
  </si>
  <si>
    <t>PROD9518</t>
  </si>
  <si>
    <t>ORD2025001437</t>
  </si>
  <si>
    <t>Customer 4344</t>
  </si>
  <si>
    <t>Mobile Model-462</t>
  </si>
  <si>
    <t>PROD8129</t>
  </si>
  <si>
    <t>ORD2025001438</t>
  </si>
  <si>
    <t>Customer 127</t>
  </si>
  <si>
    <t>CUST3894</t>
  </si>
  <si>
    <t>Lipstick Model-277</t>
  </si>
  <si>
    <t>PROD4729</t>
  </si>
  <si>
    <t>ORD2025001439</t>
  </si>
  <si>
    <t>Customer 65</t>
  </si>
  <si>
    <t>CUST4551</t>
  </si>
  <si>
    <t>Perfume Model-536</t>
  </si>
  <si>
    <t>PROD3674</t>
  </si>
  <si>
    <t>ORD2025001440</t>
  </si>
  <si>
    <t>Customer 511</t>
  </si>
  <si>
    <t>Perfume Model-740</t>
  </si>
  <si>
    <t>PROD7443</t>
  </si>
  <si>
    <t>ORD2025001441</t>
  </si>
  <si>
    <t>Customer 2778</t>
  </si>
  <si>
    <t>PROD3839</t>
  </si>
  <si>
    <t>ORD2025001442</t>
  </si>
  <si>
    <t>Customer 576</t>
  </si>
  <si>
    <t>CUST4485</t>
  </si>
  <si>
    <t>Face Cream Model-337</t>
  </si>
  <si>
    <t>PROD7639</t>
  </si>
  <si>
    <t>ORD2025001443</t>
  </si>
  <si>
    <t>Customer 3080</t>
  </si>
  <si>
    <t>CUST3830</t>
  </si>
  <si>
    <t>Curtain Model-756</t>
  </si>
  <si>
    <t>PROD1509</t>
  </si>
  <si>
    <t>ORD2025001444</t>
  </si>
  <si>
    <t>Customer 340</t>
  </si>
  <si>
    <t>Jacket Model-598</t>
  </si>
  <si>
    <t>ORD2025001445</t>
  </si>
  <si>
    <t>Customer 3334</t>
  </si>
  <si>
    <t>CUST4238</t>
  </si>
  <si>
    <t>PROD4221</t>
  </si>
  <si>
    <t>ORD2025001446</t>
  </si>
  <si>
    <t>Customer 4902</t>
  </si>
  <si>
    <t>CUST4986</t>
  </si>
  <si>
    <t>Mobile Model-646</t>
  </si>
  <si>
    <t>PROD2944</t>
  </si>
  <si>
    <t>ORD2025001447</t>
  </si>
  <si>
    <t>Customer 2966</t>
  </si>
  <si>
    <t>CUST8825</t>
  </si>
  <si>
    <t>Perfume Model-153</t>
  </si>
  <si>
    <t>PROD9774</t>
  </si>
  <si>
    <t>ORD2025001448</t>
  </si>
  <si>
    <t>Customer 2450</t>
  </si>
  <si>
    <t>CUST9985</t>
  </si>
  <si>
    <t>PROD1941</t>
  </si>
  <si>
    <t>ORD2025001449</t>
  </si>
  <si>
    <t>Customer 2473</t>
  </si>
  <si>
    <t>CUST8027</t>
  </si>
  <si>
    <t>Face Cream Model-309</t>
  </si>
  <si>
    <t>PROD6289</t>
  </si>
  <si>
    <t>ORD2025001450</t>
  </si>
  <si>
    <t>Customer 4257</t>
  </si>
  <si>
    <t>CUST3545</t>
  </si>
  <si>
    <t>Lamp Model-245</t>
  </si>
  <si>
    <t>PROD4636</t>
  </si>
  <si>
    <t>ORD2025001451</t>
  </si>
  <si>
    <t>Customer 3827</t>
  </si>
  <si>
    <t>CUST7611</t>
  </si>
  <si>
    <t>Jeans Model-295</t>
  </si>
  <si>
    <t>PROD3225</t>
  </si>
  <si>
    <t>ORD2025001452</t>
  </si>
  <si>
    <t>Customer 1621</t>
  </si>
  <si>
    <t>Smartwatch Model-331</t>
  </si>
  <si>
    <t>PROD2702</t>
  </si>
  <si>
    <t>ORD2025001453</t>
  </si>
  <si>
    <t>CUST6847</t>
  </si>
  <si>
    <t>Shirt Model-681</t>
  </si>
  <si>
    <t>PROD8341</t>
  </si>
  <si>
    <t>ORD2025001454</t>
  </si>
  <si>
    <t>CUST5691</t>
  </si>
  <si>
    <t>Shirt Model-609</t>
  </si>
  <si>
    <t>PROD4146</t>
  </si>
  <si>
    <t>ORD2025001455</t>
  </si>
  <si>
    <t>Customer 1189</t>
  </si>
  <si>
    <t>CUST7312</t>
  </si>
  <si>
    <t>Shoes Model-906</t>
  </si>
  <si>
    <t>PROD7907</t>
  </si>
  <si>
    <t>ORD2025001456</t>
  </si>
  <si>
    <t>CUST4560</t>
  </si>
  <si>
    <t>Lipstick Model-643</t>
  </si>
  <si>
    <t>PROD7313</t>
  </si>
  <si>
    <t>ORD2025001457</t>
  </si>
  <si>
    <t>Customer 4847</t>
  </si>
  <si>
    <t>Jeans Model-811</t>
  </si>
  <si>
    <t>PROD5151</t>
  </si>
  <si>
    <t>ORD2025001458</t>
  </si>
  <si>
    <t>Customer 663</t>
  </si>
  <si>
    <t>CUST5584</t>
  </si>
  <si>
    <t>Laptop Model-918</t>
  </si>
  <si>
    <t>PROD8117</t>
  </si>
  <si>
    <t>ORD2025001459</t>
  </si>
  <si>
    <t>CUST2497</t>
  </si>
  <si>
    <t>Lamp Model-520</t>
  </si>
  <si>
    <t>PROD6205</t>
  </si>
  <si>
    <t>ORD2025001460</t>
  </si>
  <si>
    <t>Customer 774</t>
  </si>
  <si>
    <t>CUST6408</t>
  </si>
  <si>
    <t>Shirt Model-587</t>
  </si>
  <si>
    <t>PROD6700</t>
  </si>
  <si>
    <t>ORD2025001461</t>
  </si>
  <si>
    <t>Customer 2888</t>
  </si>
  <si>
    <t>CUST9256</t>
  </si>
  <si>
    <t>Laptop Model-575</t>
  </si>
  <si>
    <t>PROD6164</t>
  </si>
  <si>
    <t>ORD2025001462</t>
  </si>
  <si>
    <t>Customer 793</t>
  </si>
  <si>
    <t>CUST7279</t>
  </si>
  <si>
    <t>Face Cream Model-589</t>
  </si>
  <si>
    <t>PROD8027</t>
  </si>
  <si>
    <t>ORD2025001463</t>
  </si>
  <si>
    <t>CUST5168</t>
  </si>
  <si>
    <t>Jacket Model-341</t>
  </si>
  <si>
    <t>PROD6143</t>
  </si>
  <si>
    <t>ORD2025001464</t>
  </si>
  <si>
    <t>Customer 1282</t>
  </si>
  <si>
    <t>CUST6170</t>
  </si>
  <si>
    <t>Face Cream Model-300</t>
  </si>
  <si>
    <t>PROD5657</t>
  </si>
  <si>
    <t>ORD2025001465</t>
  </si>
  <si>
    <t>Customer 956</t>
  </si>
  <si>
    <t>CUST2077</t>
  </si>
  <si>
    <t>Jeans Model-870</t>
  </si>
  <si>
    <t>PROD6981</t>
  </si>
  <si>
    <t>ORD2025001466</t>
  </si>
  <si>
    <t>CUST6303</t>
  </si>
  <si>
    <t>Shoes Model-640</t>
  </si>
  <si>
    <t>PROD7304</t>
  </si>
  <si>
    <t>ORD2025001467</t>
  </si>
  <si>
    <t>Customer 2676</t>
  </si>
  <si>
    <t>CUST2947</t>
  </si>
  <si>
    <t>Jeans Model-573</t>
  </si>
  <si>
    <t>PROD3799</t>
  </si>
  <si>
    <t>ORD2025001468</t>
  </si>
  <si>
    <t>Customer 1754</t>
  </si>
  <si>
    <t>PROD7973</t>
  </si>
  <si>
    <t>ORD2025001469</t>
  </si>
  <si>
    <t>Customer 3635</t>
  </si>
  <si>
    <t>CUST4080</t>
  </si>
  <si>
    <t>Perfume Model-611</t>
  </si>
  <si>
    <t>PROD8702</t>
  </si>
  <si>
    <t>ORD2025001470</t>
  </si>
  <si>
    <t>Customer 1267</t>
  </si>
  <si>
    <t>CUST5071</t>
  </si>
  <si>
    <t>Headphones Model-730</t>
  </si>
  <si>
    <t>PROD3764</t>
  </si>
  <si>
    <t>ORD2025001471</t>
  </si>
  <si>
    <t>Customer 4637</t>
  </si>
  <si>
    <t>ORD2025001472</t>
  </si>
  <si>
    <t>Customer 1502</t>
  </si>
  <si>
    <t>CUST4014</t>
  </si>
  <si>
    <t>Jeans Model-703</t>
  </si>
  <si>
    <t>PROD8451</t>
  </si>
  <si>
    <t>ORD2025001473</t>
  </si>
  <si>
    <t>Customer 4441</t>
  </si>
  <si>
    <t>CUST4401</t>
  </si>
  <si>
    <t>Shirt Model-902</t>
  </si>
  <si>
    <t>ORD2025001474</t>
  </si>
  <si>
    <t>Customer 190</t>
  </si>
  <si>
    <t>CUST7621</t>
  </si>
  <si>
    <t>ORD2025001475</t>
  </si>
  <si>
    <t>Customer 1175</t>
  </si>
  <si>
    <t>Mobile Model-485</t>
  </si>
  <si>
    <t>PROD5891</t>
  </si>
  <si>
    <t>ORD2025001476</t>
  </si>
  <si>
    <t>Customer 543</t>
  </si>
  <si>
    <t>CUST6254</t>
  </si>
  <si>
    <t>Perfume Model-958</t>
  </si>
  <si>
    <t>PROD7566</t>
  </si>
  <si>
    <t>ORD2025001477</t>
  </si>
  <si>
    <t>Customer 67</t>
  </si>
  <si>
    <t>CUST8294</t>
  </si>
  <si>
    <t>Face Cream Model-604</t>
  </si>
  <si>
    <t>ORD2025001478</t>
  </si>
  <si>
    <t>Customer 2724</t>
  </si>
  <si>
    <t>CUST2031</t>
  </si>
  <si>
    <t>Laptop Model-654</t>
  </si>
  <si>
    <t>PROD2460</t>
  </si>
  <si>
    <t>ORD2025001479</t>
  </si>
  <si>
    <t>Customer 1025</t>
  </si>
  <si>
    <t>Smartwatch Model-656</t>
  </si>
  <si>
    <t>ORD2025001480</t>
  </si>
  <si>
    <t>CUST5563</t>
  </si>
  <si>
    <t>Mobile Model-942</t>
  </si>
  <si>
    <t>PROD3023</t>
  </si>
  <si>
    <t>ORD2025001481</t>
  </si>
  <si>
    <t>CUST8994</t>
  </si>
  <si>
    <t>ORD2025001482</t>
  </si>
  <si>
    <t>CUST4527</t>
  </si>
  <si>
    <t>Lipstick Model-395</t>
  </si>
  <si>
    <t>ORD2025001483</t>
  </si>
  <si>
    <t>Customer 2458</t>
  </si>
  <si>
    <t>CUST3944</t>
  </si>
  <si>
    <t>Laptop Model-161</t>
  </si>
  <si>
    <t>PROD3925</t>
  </si>
  <si>
    <t>ORD2025001484</t>
  </si>
  <si>
    <t>Customer 2027</t>
  </si>
  <si>
    <t>CUST5068</t>
  </si>
  <si>
    <t>Lamp Model-644</t>
  </si>
  <si>
    <t>PROD7985</t>
  </si>
  <si>
    <t>ORD2025001485</t>
  </si>
  <si>
    <t>Customer 1035</t>
  </si>
  <si>
    <t>CUST7249</t>
  </si>
  <si>
    <t>PROD3182</t>
  </si>
  <si>
    <t>ORD2025001486</t>
  </si>
  <si>
    <t>Customer 1120</t>
  </si>
  <si>
    <t>Jacket Model-336</t>
  </si>
  <si>
    <t>PROD9803</t>
  </si>
  <si>
    <t>ORD2025001487</t>
  </si>
  <si>
    <t>Customer 3036</t>
  </si>
  <si>
    <t>Shirt Model-310</t>
  </si>
  <si>
    <t>PROD5663</t>
  </si>
  <si>
    <t>ORD2025001488</t>
  </si>
  <si>
    <t>Perfume Model-191</t>
  </si>
  <si>
    <t>PROD6839</t>
  </si>
  <si>
    <t>ORD2025001489</t>
  </si>
  <si>
    <t>Customer 1506</t>
  </si>
  <si>
    <t>CUST5975</t>
  </si>
  <si>
    <t>PROD9747</t>
  </si>
  <si>
    <t>ORD2025001490</t>
  </si>
  <si>
    <t>Customer 1249</t>
  </si>
  <si>
    <t>CUST3265</t>
  </si>
  <si>
    <t>Laptop Model-863</t>
  </si>
  <si>
    <t>PROD7602</t>
  </si>
  <si>
    <t>ORD2025001491</t>
  </si>
  <si>
    <t>CUST4046</t>
  </si>
  <si>
    <t>Headphones Model-799</t>
  </si>
  <si>
    <t>PROD3069</t>
  </si>
  <si>
    <t>ORD2025001492</t>
  </si>
  <si>
    <t>Customer 4017</t>
  </si>
  <si>
    <t>CUST2934</t>
  </si>
  <si>
    <t>Perfume Model-255</t>
  </si>
  <si>
    <t>ORD2025001493</t>
  </si>
  <si>
    <t>Customer 2505</t>
  </si>
  <si>
    <t>CUST7758</t>
  </si>
  <si>
    <t>Shirt Model-105</t>
  </si>
  <si>
    <t>PROD4168</t>
  </si>
  <si>
    <t>ORD2025001494</t>
  </si>
  <si>
    <t>CUST1000</t>
  </si>
  <si>
    <t>Sofa Model-611</t>
  </si>
  <si>
    <t>PROD9565</t>
  </si>
  <si>
    <t>ORD2025001495</t>
  </si>
  <si>
    <t>Customer 4914</t>
  </si>
  <si>
    <t>CUST5631</t>
  </si>
  <si>
    <t>Sofa Model-949</t>
  </si>
  <si>
    <t>PROD3478</t>
  </si>
  <si>
    <t>ORD2025001496</t>
  </si>
  <si>
    <t>Customer 3026</t>
  </si>
  <si>
    <t>CUST3017</t>
  </si>
  <si>
    <t>Perfume Model-408</t>
  </si>
  <si>
    <t>PROD7338</t>
  </si>
  <si>
    <t>ORD2025001497</t>
  </si>
  <si>
    <t>CUST5291</t>
  </si>
  <si>
    <t>Mobile Model-548</t>
  </si>
  <si>
    <t>PROD1181</t>
  </si>
  <si>
    <t>ORD2025001498</t>
  </si>
  <si>
    <t>Customer 4969</t>
  </si>
  <si>
    <t>CUST2855</t>
  </si>
  <si>
    <t>Perfume Model-792</t>
  </si>
  <si>
    <t>PROD3399</t>
  </si>
  <si>
    <t>ORD2025001499</t>
  </si>
  <si>
    <t>CUST6039</t>
  </si>
  <si>
    <t>Headphones Model-576</t>
  </si>
  <si>
    <t>PROD1153</t>
  </si>
  <si>
    <t>ORD2025001500</t>
  </si>
  <si>
    <t>CUST5341</t>
  </si>
  <si>
    <t>PROD7451</t>
  </si>
  <si>
    <t>ORD2025001501</t>
  </si>
  <si>
    <t>Customer 864</t>
  </si>
  <si>
    <t>CUST3645</t>
  </si>
  <si>
    <t>Perfume Model-832</t>
  </si>
  <si>
    <t>PROD8067</t>
  </si>
  <si>
    <t>ORD2025001502</t>
  </si>
  <si>
    <t>Customer 2700</t>
  </si>
  <si>
    <t>CUST7100</t>
  </si>
  <si>
    <t>Sofa Model-639</t>
  </si>
  <si>
    <t>PROD9286</t>
  </si>
  <si>
    <t>ORD2025001503</t>
  </si>
  <si>
    <t>Customer 804</t>
  </si>
  <si>
    <t>Lipstick Model-529</t>
  </si>
  <si>
    <t>PROD8436</t>
  </si>
  <si>
    <t>ORD2025001504</t>
  </si>
  <si>
    <t>CUST4910</t>
  </si>
  <si>
    <t>Lamp Model-135</t>
  </si>
  <si>
    <t>PROD5366</t>
  </si>
  <si>
    <t>ORD2025001505</t>
  </si>
  <si>
    <t>Customer 3662</t>
  </si>
  <si>
    <t>Lipstick Model-724</t>
  </si>
  <si>
    <t>PROD1100</t>
  </si>
  <si>
    <t>ORD2025001506</t>
  </si>
  <si>
    <t>Customer 1717</t>
  </si>
  <si>
    <t>CUST4150</t>
  </si>
  <si>
    <t>Perfume Model-332</t>
  </si>
  <si>
    <t>PROD3193</t>
  </si>
  <si>
    <t>ORD2025001507</t>
  </si>
  <si>
    <t>Customer 4193</t>
  </si>
  <si>
    <t>CUST6392</t>
  </si>
  <si>
    <t>Jacket Model-571</t>
  </si>
  <si>
    <t>PROD6644</t>
  </si>
  <si>
    <t>ORD2025001508</t>
  </si>
  <si>
    <t>Customer 3780</t>
  </si>
  <si>
    <t>CUST9135</t>
  </si>
  <si>
    <t>Sofa Model-315</t>
  </si>
  <si>
    <t>PROD2598</t>
  </si>
  <si>
    <t>ORD2025001509</t>
  </si>
  <si>
    <t>Customer 3197</t>
  </si>
  <si>
    <t>CUST2726</t>
  </si>
  <si>
    <t>Face Cream Model-438</t>
  </si>
  <si>
    <t>PROD6972</t>
  </si>
  <si>
    <t>ORD2025001510</t>
  </si>
  <si>
    <t>CUST5616</t>
  </si>
  <si>
    <t>Shirt Model-971</t>
  </si>
  <si>
    <t>PROD9989</t>
  </si>
  <si>
    <t>ORD2025001511</t>
  </si>
  <si>
    <t>Customer 25</t>
  </si>
  <si>
    <t>CUST8390</t>
  </si>
  <si>
    <t>Perfume Model-620</t>
  </si>
  <si>
    <t>PROD5202</t>
  </si>
  <si>
    <t>ORD2025001512</t>
  </si>
  <si>
    <t>Customer 171</t>
  </si>
  <si>
    <t>CUST8751</t>
  </si>
  <si>
    <t>PROD5719</t>
  </si>
  <si>
    <t>ORD2025001513</t>
  </si>
  <si>
    <t>Customer 3483</t>
  </si>
  <si>
    <t>CUST7451</t>
  </si>
  <si>
    <t>Lamp Model-573</t>
  </si>
  <si>
    <t>PROD5572</t>
  </si>
  <si>
    <t>ORD2025001514</t>
  </si>
  <si>
    <t>CUST3057</t>
  </si>
  <si>
    <t>Sofa Model-889</t>
  </si>
  <si>
    <t>PROD1422</t>
  </si>
  <si>
    <t>ORD2025001515</t>
  </si>
  <si>
    <t>Customer 2065</t>
  </si>
  <si>
    <t>CUST9871</t>
  </si>
  <si>
    <t>Lamp Model-434</t>
  </si>
  <si>
    <t>PROD4422</t>
  </si>
  <si>
    <t>ORD2025001516</t>
  </si>
  <si>
    <t>Customer 1122</t>
  </si>
  <si>
    <t>CUST2185</t>
  </si>
  <si>
    <t>Sofa Model-921</t>
  </si>
  <si>
    <t>PROD5345</t>
  </si>
  <si>
    <t>ORD2025001517</t>
  </si>
  <si>
    <t>CUST7287</t>
  </si>
  <si>
    <t>Perfume Model-904</t>
  </si>
  <si>
    <t>ORD2025001518</t>
  </si>
  <si>
    <t>Customer 2213</t>
  </si>
  <si>
    <t>CUST9142</t>
  </si>
  <si>
    <t>Jacket Model-177</t>
  </si>
  <si>
    <t>PROD2031</t>
  </si>
  <si>
    <t>ORD2025001519</t>
  </si>
  <si>
    <t>Customer 929</t>
  </si>
  <si>
    <t>CUST6229</t>
  </si>
  <si>
    <t>Tablet Model-139</t>
  </si>
  <si>
    <t>PROD8271</t>
  </si>
  <si>
    <t>ORD2025001520</t>
  </si>
  <si>
    <t>Customer 2563</t>
  </si>
  <si>
    <t>CUST2129</t>
  </si>
  <si>
    <t>PROD3300</t>
  </si>
  <si>
    <t>ORD2025001521</t>
  </si>
  <si>
    <t>Customer 4743</t>
  </si>
  <si>
    <t>CUST3583</t>
  </si>
  <si>
    <t>Face Cream Model-469</t>
  </si>
  <si>
    <t>ORD2025001522</t>
  </si>
  <si>
    <t>CUST8056</t>
  </si>
  <si>
    <t>Tablet Model-630</t>
  </si>
  <si>
    <t>PROD7729</t>
  </si>
  <si>
    <t>ORD2025001523</t>
  </si>
  <si>
    <t>Customer 1119</t>
  </si>
  <si>
    <t>CUST3539</t>
  </si>
  <si>
    <t>Curtain Model-360</t>
  </si>
  <si>
    <t>ORD2025001524</t>
  </si>
  <si>
    <t>Headphones Model-884</t>
  </si>
  <si>
    <t>PROD9661</t>
  </si>
  <si>
    <t>ORD2025001525</t>
  </si>
  <si>
    <t>Customer 3306</t>
  </si>
  <si>
    <t>CUST1240</t>
  </si>
  <si>
    <t>Perfume Model-170</t>
  </si>
  <si>
    <t>ORD2025001526</t>
  </si>
  <si>
    <t>Customer 1750</t>
  </si>
  <si>
    <t>ORD2025001527</t>
  </si>
  <si>
    <t>Customer 2227</t>
  </si>
  <si>
    <t>CUST7666</t>
  </si>
  <si>
    <t>Jacket Model-904</t>
  </si>
  <si>
    <t>ORD2025001528</t>
  </si>
  <si>
    <t>Customer 2367</t>
  </si>
  <si>
    <t>CUST5389</t>
  </si>
  <si>
    <t>Laptop Model-173</t>
  </si>
  <si>
    <t>ORD2025001529</t>
  </si>
  <si>
    <t>CUST3345</t>
  </si>
  <si>
    <t>Curtain Model-475</t>
  </si>
  <si>
    <t>PROD6635</t>
  </si>
  <si>
    <t>ORD2025001530</t>
  </si>
  <si>
    <t>Laptop Model-832</t>
  </si>
  <si>
    <t>PROD1490</t>
  </si>
  <si>
    <t>ORD2025001531</t>
  </si>
  <si>
    <t>CUST1785</t>
  </si>
  <si>
    <t>Shirt Model-550</t>
  </si>
  <si>
    <t>PROD8843</t>
  </si>
  <si>
    <t>ORD2025001532</t>
  </si>
  <si>
    <t>Customer 413</t>
  </si>
  <si>
    <t>CUST4820</t>
  </si>
  <si>
    <t>Shirt Model-791</t>
  </si>
  <si>
    <t>PROD4993</t>
  </si>
  <si>
    <t>ORD2025001533</t>
  </si>
  <si>
    <t>Customer 1133</t>
  </si>
  <si>
    <t>CUST1445</t>
  </si>
  <si>
    <t>Curtain Model-806</t>
  </si>
  <si>
    <t>PROD5089</t>
  </si>
  <si>
    <t>ORD2025001534</t>
  </si>
  <si>
    <t>CUST4742</t>
  </si>
  <si>
    <t>Lamp Model-169</t>
  </si>
  <si>
    <t>PROD1039</t>
  </si>
  <si>
    <t>ORD2025001535</t>
  </si>
  <si>
    <t>Customer 2322</t>
  </si>
  <si>
    <t>CUST1324</t>
  </si>
  <si>
    <t>Face Cream Model-299</t>
  </si>
  <si>
    <t>ORD2025001536</t>
  </si>
  <si>
    <t>Customer 2707</t>
  </si>
  <si>
    <t>CUST6774</t>
  </si>
  <si>
    <t>Shoes Model-118</t>
  </si>
  <si>
    <t>PROD7117</t>
  </si>
  <si>
    <t>ORD2025001537</t>
  </si>
  <si>
    <t>Customer 1490</t>
  </si>
  <si>
    <t>CUST9352</t>
  </si>
  <si>
    <t>Perfume Model-131</t>
  </si>
  <si>
    <t>PROD9185</t>
  </si>
  <si>
    <t>ORD2025001538</t>
  </si>
  <si>
    <t>Customer 1663</t>
  </si>
  <si>
    <t>CUST2577</t>
  </si>
  <si>
    <t>Jacket Model-475</t>
  </si>
  <si>
    <t>ORD2025001539</t>
  </si>
  <si>
    <t>Customer 3188</t>
  </si>
  <si>
    <t>CUST3994</t>
  </si>
  <si>
    <t>Perfume Model-296</t>
  </si>
  <si>
    <t>PROD7713</t>
  </si>
  <si>
    <t>ORD2025001540</t>
  </si>
  <si>
    <t>CUST6407</t>
  </si>
  <si>
    <t>Lipstick Model-119</t>
  </si>
  <si>
    <t>PROD5136</t>
  </si>
  <si>
    <t>ORD2025001541</t>
  </si>
  <si>
    <t>Customer 588</t>
  </si>
  <si>
    <t>Jeans Model-395</t>
  </si>
  <si>
    <t>PROD4717</t>
  </si>
  <si>
    <t>ORD2025001542</t>
  </si>
  <si>
    <t>Customer 1560</t>
  </si>
  <si>
    <t>CUST8514</t>
  </si>
  <si>
    <t>PROD2331</t>
  </si>
  <si>
    <t>ORD2025001543</t>
  </si>
  <si>
    <t>Customer 1652</t>
  </si>
  <si>
    <t>CUST6639</t>
  </si>
  <si>
    <t>ORD2025001544</t>
  </si>
  <si>
    <t>CUST9625</t>
  </si>
  <si>
    <t>Tablet Model-687</t>
  </si>
  <si>
    <t>PROD9055</t>
  </si>
  <si>
    <t>ORD2025001545</t>
  </si>
  <si>
    <t>Customer 4530</t>
  </si>
  <si>
    <t>CUST7643</t>
  </si>
  <si>
    <t>Lamp Model-691</t>
  </si>
  <si>
    <t>PROD1529</t>
  </si>
  <si>
    <t>ORD2025001546</t>
  </si>
  <si>
    <t>CUST8501</t>
  </si>
  <si>
    <t>Shoes Model-148</t>
  </si>
  <si>
    <t>PROD6151</t>
  </si>
  <si>
    <t>ORD2025001547</t>
  </si>
  <si>
    <t>Customer 1392</t>
  </si>
  <si>
    <t>CUST4375</t>
  </si>
  <si>
    <t>Smartwatch Model-874</t>
  </si>
  <si>
    <t>PROD6773</t>
  </si>
  <si>
    <t>ORD2025001548</t>
  </si>
  <si>
    <t>CUST6428</t>
  </si>
  <si>
    <t>ORD2025001549</t>
  </si>
  <si>
    <t>Customer 2436</t>
  </si>
  <si>
    <t>CUST7250</t>
  </si>
  <si>
    <t>Jacket Model-365</t>
  </si>
  <si>
    <t>PROD1944</t>
  </si>
  <si>
    <t>ORD2025001550</t>
  </si>
  <si>
    <t>Customer 4658</t>
  </si>
  <si>
    <t>CUST3769</t>
  </si>
  <si>
    <t>Sofa Model-717</t>
  </si>
  <si>
    <t>PROD1761</t>
  </si>
  <si>
    <t>ORD2025001551</t>
  </si>
  <si>
    <t>Perfume Model-510</t>
  </si>
  <si>
    <t>PROD9864</t>
  </si>
  <si>
    <t>ORD2025001552</t>
  </si>
  <si>
    <t>Customer 3642</t>
  </si>
  <si>
    <t>CUST1720</t>
  </si>
  <si>
    <t>Sofa Model-430</t>
  </si>
  <si>
    <t>ORD2025001553</t>
  </si>
  <si>
    <t>Customer 1054</t>
  </si>
  <si>
    <t>CUST7221</t>
  </si>
  <si>
    <t>Laptop Model-512</t>
  </si>
  <si>
    <t>PROD9381</t>
  </si>
  <si>
    <t>ORD2025001554</t>
  </si>
  <si>
    <t>CUST9154</t>
  </si>
  <si>
    <t>Jeans Model-813</t>
  </si>
  <si>
    <t>PROD7411</t>
  </si>
  <si>
    <t>ORD2025001555</t>
  </si>
  <si>
    <t>Customer 4885</t>
  </si>
  <si>
    <t>CUST2220</t>
  </si>
  <si>
    <t>Shoes Model-704</t>
  </si>
  <si>
    <t>PROD1005</t>
  </si>
  <si>
    <t>ORD2025001556</t>
  </si>
  <si>
    <t>CUST2465</t>
  </si>
  <si>
    <t>Sofa Model-787</t>
  </si>
  <si>
    <t>PROD7432</t>
  </si>
  <si>
    <t>ORD2025001557</t>
  </si>
  <si>
    <t>Customer 4714</t>
  </si>
  <si>
    <t>CUST7308</t>
  </si>
  <si>
    <t>Lipstick Model-819</t>
  </si>
  <si>
    <t>PROD7666</t>
  </si>
  <si>
    <t>ORD2025001558</t>
  </si>
  <si>
    <t>Customer 2787</t>
  </si>
  <si>
    <t>CUST3996</t>
  </si>
  <si>
    <t>Shoes Model-962</t>
  </si>
  <si>
    <t>PROD8323</t>
  </si>
  <si>
    <t>ORD2025001559</t>
  </si>
  <si>
    <t>CUST1833</t>
  </si>
  <si>
    <t>Laptop Model-600</t>
  </si>
  <si>
    <t>PROD3153</t>
  </si>
  <si>
    <t>ORD2025001560</t>
  </si>
  <si>
    <t>Customer 3840</t>
  </si>
  <si>
    <t>CUST9087</t>
  </si>
  <si>
    <t>Lamp Model-562</t>
  </si>
  <si>
    <t>ORD2025001561</t>
  </si>
  <si>
    <t>Customer 3372</t>
  </si>
  <si>
    <t>CUST6236</t>
  </si>
  <si>
    <t>Shoes Model-890</t>
  </si>
  <si>
    <t>PROD1655</t>
  </si>
  <si>
    <t>ORD2025001562</t>
  </si>
  <si>
    <t>Customer 4423</t>
  </si>
  <si>
    <t>CUST4215</t>
  </si>
  <si>
    <t>Headphones Model-673</t>
  </si>
  <si>
    <t>PROD7647</t>
  </si>
  <si>
    <t>ORD2025001563</t>
  </si>
  <si>
    <t>CUST2951</t>
  </si>
  <si>
    <t>Smartwatch Model-778</t>
  </si>
  <si>
    <t>PROD7048</t>
  </si>
  <si>
    <t>ORD2025001564</t>
  </si>
  <si>
    <t>Tablet Model-106</t>
  </si>
  <si>
    <t>PROD5502</t>
  </si>
  <si>
    <t>ORD2025001565</t>
  </si>
  <si>
    <t>Customer 3956</t>
  </si>
  <si>
    <t>CUST1868</t>
  </si>
  <si>
    <t>Curtain Model-762</t>
  </si>
  <si>
    <t>PROD6244</t>
  </si>
  <si>
    <t>ORD2025001566</t>
  </si>
  <si>
    <t>Customer 2677</t>
  </si>
  <si>
    <t>Shoes Model-883</t>
  </si>
  <si>
    <t>ORD2025001567</t>
  </si>
  <si>
    <t>Customer 2746</t>
  </si>
  <si>
    <t>CUST9944</t>
  </si>
  <si>
    <t>Jacket Model-524</t>
  </si>
  <si>
    <t>PROD9343</t>
  </si>
  <si>
    <t>ORD2025001568</t>
  </si>
  <si>
    <t>Customer 3213</t>
  </si>
  <si>
    <t>CUST9568</t>
  </si>
  <si>
    <t>Smartwatch Model-968</t>
  </si>
  <si>
    <t>PROD1677</t>
  </si>
  <si>
    <t>ORD2025001569</t>
  </si>
  <si>
    <t>Customer 3969</t>
  </si>
  <si>
    <t>CUST2387</t>
  </si>
  <si>
    <t>Tablet Model-508</t>
  </si>
  <si>
    <t>PROD8918</t>
  </si>
  <si>
    <t>ORD2025001570</t>
  </si>
  <si>
    <t>Curtain Model-772</t>
  </si>
  <si>
    <t>PROD2479</t>
  </si>
  <si>
    <t>ORD2025001571</t>
  </si>
  <si>
    <t>Customer 2869</t>
  </si>
  <si>
    <t>CUST4939</t>
  </si>
  <si>
    <t>Sofa Model-847</t>
  </si>
  <si>
    <t>PROD3940</t>
  </si>
  <si>
    <t>ORD2025001572</t>
  </si>
  <si>
    <t>CUST5444</t>
  </si>
  <si>
    <t>PROD7814</t>
  </si>
  <si>
    <t>ORD2025001573</t>
  </si>
  <si>
    <t>Customer 3713</t>
  </si>
  <si>
    <t>CUST9804</t>
  </si>
  <si>
    <t>PROD2002</t>
  </si>
  <si>
    <t>ORD2025001574</t>
  </si>
  <si>
    <t>Lipstick Model-754</t>
  </si>
  <si>
    <t>PROD7030</t>
  </si>
  <si>
    <t>ORD2025001575</t>
  </si>
  <si>
    <t>Customer 4586</t>
  </si>
  <si>
    <t>CUST2686</t>
  </si>
  <si>
    <t>PROD8940</t>
  </si>
  <si>
    <t>ORD2025001576</t>
  </si>
  <si>
    <t>Customer 322</t>
  </si>
  <si>
    <t>CUST8240</t>
  </si>
  <si>
    <t>Perfume Model-583</t>
  </si>
  <si>
    <t>PROD4659</t>
  </si>
  <si>
    <t>ORD2025001577</t>
  </si>
  <si>
    <t>Customer 582</t>
  </si>
  <si>
    <t>CUST3077</t>
  </si>
  <si>
    <t>Shoes Model-794</t>
  </si>
  <si>
    <t>PROD2104</t>
  </si>
  <si>
    <t>ORD2025001578</t>
  </si>
  <si>
    <t>Customer 3903</t>
  </si>
  <si>
    <t>CUST6262</t>
  </si>
  <si>
    <t>Face Cream Model-858</t>
  </si>
  <si>
    <t>PROD5621</t>
  </si>
  <si>
    <t>ORD2025001579</t>
  </si>
  <si>
    <t>CUST7333</t>
  </si>
  <si>
    <t>Laptop Model-718</t>
  </si>
  <si>
    <t>PROD4614</t>
  </si>
  <si>
    <t>ORD2025001580</t>
  </si>
  <si>
    <t>CUST6496</t>
  </si>
  <si>
    <t>Face Cream Model-302</t>
  </si>
  <si>
    <t>PROD6284</t>
  </si>
  <si>
    <t>ORD2025001581</t>
  </si>
  <si>
    <t>CUST3022</t>
  </si>
  <si>
    <t>Perfume Model-188</t>
  </si>
  <si>
    <t>PROD4499</t>
  </si>
  <si>
    <t>ORD2025001582</t>
  </si>
  <si>
    <t>CUST9222</t>
  </si>
  <si>
    <t>Lamp Model-174</t>
  </si>
  <si>
    <t>PROD5936</t>
  </si>
  <si>
    <t>ORD2025001583</t>
  </si>
  <si>
    <t>CUST9281</t>
  </si>
  <si>
    <t>Curtain Model-103</t>
  </si>
  <si>
    <t>PROD8167</t>
  </si>
  <si>
    <t>ORD2025001584</t>
  </si>
  <si>
    <t>Customer 4144</t>
  </si>
  <si>
    <t>CUST4337</t>
  </si>
  <si>
    <t>Curtain Model-821</t>
  </si>
  <si>
    <t>PROD3792</t>
  </si>
  <si>
    <t>ORD2025001585</t>
  </si>
  <si>
    <t>Customer 1559</t>
  </si>
  <si>
    <t>CUST1494</t>
  </si>
  <si>
    <t>ORD2025001586</t>
  </si>
  <si>
    <t>Customer 1670</t>
  </si>
  <si>
    <t>CUST5935</t>
  </si>
  <si>
    <t>Sofa Model-781</t>
  </si>
  <si>
    <t>PROD2694</t>
  </si>
  <si>
    <t>ORD2025001587</t>
  </si>
  <si>
    <t>Customer 1226</t>
  </si>
  <si>
    <t>CUST7448</t>
  </si>
  <si>
    <t>Jacket Model-809</t>
  </si>
  <si>
    <t>PROD4447</t>
  </si>
  <si>
    <t>ORD2025001588</t>
  </si>
  <si>
    <t>CUST5488</t>
  </si>
  <si>
    <t>Smartwatch Model-587</t>
  </si>
  <si>
    <t>PROD4326</t>
  </si>
  <si>
    <t>ORD2025001589</t>
  </si>
  <si>
    <t>Customer 2577</t>
  </si>
  <si>
    <t>CUST1451</t>
  </si>
  <si>
    <t>Jacket Model-123</t>
  </si>
  <si>
    <t>PROD2539</t>
  </si>
  <si>
    <t>ORD2025001590</t>
  </si>
  <si>
    <t>Customer 1341</t>
  </si>
  <si>
    <t>CUST7911</t>
  </si>
  <si>
    <t>Lamp Model-989</t>
  </si>
  <si>
    <t>PROD5424</t>
  </si>
  <si>
    <t>ORD2025001591</t>
  </si>
  <si>
    <t>Customer 4670</t>
  </si>
  <si>
    <t>Smartwatch Model-402</t>
  </si>
  <si>
    <t>PROD2316</t>
  </si>
  <si>
    <t>ORD2025001592</t>
  </si>
  <si>
    <t>Customer 4246</t>
  </si>
  <si>
    <t>CUST6526</t>
  </si>
  <si>
    <t>Lamp Model-265</t>
  </si>
  <si>
    <t>PROD3661</t>
  </si>
  <si>
    <t>ORD2025001593</t>
  </si>
  <si>
    <t>Customer 3033</t>
  </si>
  <si>
    <t>CUST4284</t>
  </si>
  <si>
    <t>Curtain Model-427</t>
  </si>
  <si>
    <t>PROD6265</t>
  </si>
  <si>
    <t>ORD2025001594</t>
  </si>
  <si>
    <t>Customer 4051</t>
  </si>
  <si>
    <t>CUST2152</t>
  </si>
  <si>
    <t>Headphones Model-105</t>
  </si>
  <si>
    <t>PROD1566</t>
  </si>
  <si>
    <t>ORD2025001595</t>
  </si>
  <si>
    <t>Customer 2725</t>
  </si>
  <si>
    <t>CUST4044</t>
  </si>
  <si>
    <t>Shoes Model-358</t>
  </si>
  <si>
    <t>PROD5693</t>
  </si>
  <si>
    <t>ORD2025001596</t>
  </si>
  <si>
    <t>Customer 1735</t>
  </si>
  <si>
    <t>CUST8142</t>
  </si>
  <si>
    <t>PROD2390</t>
  </si>
  <si>
    <t>ORD2025001597</t>
  </si>
  <si>
    <t>Customer 1920</t>
  </si>
  <si>
    <t>CUST7064</t>
  </si>
  <si>
    <t>PROD4954</t>
  </si>
  <si>
    <t>ORD2025001598</t>
  </si>
  <si>
    <t>Customer 836</t>
  </si>
  <si>
    <t>CUST1588</t>
  </si>
  <si>
    <t>Lamp Model-558</t>
  </si>
  <si>
    <t>PROD8093</t>
  </si>
  <si>
    <t>ORD2025001599</t>
  </si>
  <si>
    <t>Customer 213</t>
  </si>
  <si>
    <t>Perfume Model-491</t>
  </si>
  <si>
    <t>ORD2025001600</t>
  </si>
  <si>
    <t>Customer 4569</t>
  </si>
  <si>
    <t>CUST8628</t>
  </si>
  <si>
    <t>Tablet Model-420</t>
  </si>
  <si>
    <t>PROD4972</t>
  </si>
  <si>
    <t>ORD2025001601</t>
  </si>
  <si>
    <t>Customer 4865</t>
  </si>
  <si>
    <t>Jeans Model-815</t>
  </si>
  <si>
    <t>PROD6621</t>
  </si>
  <si>
    <t>ORD2025001602</t>
  </si>
  <si>
    <t>CUST1492</t>
  </si>
  <si>
    <t>Mobile Model-927</t>
  </si>
  <si>
    <t>ORD2025001603</t>
  </si>
  <si>
    <t>Customer 4217</t>
  </si>
  <si>
    <t>CUST3356</t>
  </si>
  <si>
    <t>Sofa Model-760</t>
  </si>
  <si>
    <t>ORD2025001604</t>
  </si>
  <si>
    <t>CUST8599</t>
  </si>
  <si>
    <t>PROD1627</t>
  </si>
  <si>
    <t>ORD2025001605</t>
  </si>
  <si>
    <t>Customer 2689</t>
  </si>
  <si>
    <t>Headphones Model-546</t>
  </si>
  <si>
    <t>PROD2277</t>
  </si>
  <si>
    <t>ORD2025001606</t>
  </si>
  <si>
    <t>CUST5197</t>
  </si>
  <si>
    <t>Face Cream Model-164</t>
  </si>
  <si>
    <t>PROD7924</t>
  </si>
  <si>
    <t>ORD2025001607</t>
  </si>
  <si>
    <t>CUST1376</t>
  </si>
  <si>
    <t>PROD1922</t>
  </si>
  <si>
    <t>ORD2025001608</t>
  </si>
  <si>
    <t>Customer 3822</t>
  </si>
  <si>
    <t>CUST8323</t>
  </si>
  <si>
    <t>Lamp Model-646</t>
  </si>
  <si>
    <t>PROD9577</t>
  </si>
  <si>
    <t>ORD2025001609</t>
  </si>
  <si>
    <t>Customer 3971</t>
  </si>
  <si>
    <t>CUST3712</t>
  </si>
  <si>
    <t>Jeans Model-743</t>
  </si>
  <si>
    <t>PROD2986</t>
  </si>
  <si>
    <t>ORD2025001610</t>
  </si>
  <si>
    <t>Customer 4385</t>
  </si>
  <si>
    <t>CUST6551</t>
  </si>
  <si>
    <t>Lamp Model-718</t>
  </si>
  <si>
    <t>ORD2025001611</t>
  </si>
  <si>
    <t>Customer 3047</t>
  </si>
  <si>
    <t>CUST6328</t>
  </si>
  <si>
    <t>Jeans Model-343</t>
  </si>
  <si>
    <t>PROD4761</t>
  </si>
  <si>
    <t>ORD2025001612</t>
  </si>
  <si>
    <t>Customer 2873</t>
  </si>
  <si>
    <t>CUST5570</t>
  </si>
  <si>
    <t>Shirt Model-280</t>
  </si>
  <si>
    <t>PROD8001</t>
  </si>
  <si>
    <t>ORD2025001613</t>
  </si>
  <si>
    <t>CUST3902</t>
  </si>
  <si>
    <t>PROD7999</t>
  </si>
  <si>
    <t>ORD2025001614</t>
  </si>
  <si>
    <t>Customer 3835</t>
  </si>
  <si>
    <t>CUST2356</t>
  </si>
  <si>
    <t>Sofa Model-779</t>
  </si>
  <si>
    <t>ORD2025001615</t>
  </si>
  <si>
    <t>Customer 2010</t>
  </si>
  <si>
    <t>CUST5400</t>
  </si>
  <si>
    <t>Perfume Model-118</t>
  </si>
  <si>
    <t>PROD6428</t>
  </si>
  <si>
    <t>ORD2025001616</t>
  </si>
  <si>
    <t>CUST6021</t>
  </si>
  <si>
    <t>Jacket Model-119</t>
  </si>
  <si>
    <t>PROD8440</t>
  </si>
  <si>
    <t>ORD2025001617</t>
  </si>
  <si>
    <t>Customer 2672</t>
  </si>
  <si>
    <t>CUST9800</t>
  </si>
  <si>
    <t>Perfume Model-189</t>
  </si>
  <si>
    <t>PROD9487</t>
  </si>
  <si>
    <t>ORD2025001618</t>
  </si>
  <si>
    <t>Customer 3607</t>
  </si>
  <si>
    <t>CUST7171</t>
  </si>
  <si>
    <t>Shirt Model-347</t>
  </si>
  <si>
    <t>PROD8351</t>
  </si>
  <si>
    <t>ORD2025001619</t>
  </si>
  <si>
    <t>Customer 4669</t>
  </si>
  <si>
    <t>CUST1810</t>
  </si>
  <si>
    <t>Lamp Model-518</t>
  </si>
  <si>
    <t>PROD1392</t>
  </si>
  <si>
    <t>ORD2025001620</t>
  </si>
  <si>
    <t>Customer 1470</t>
  </si>
  <si>
    <t>CUST9072</t>
  </si>
  <si>
    <t>Face Cream Model-914</t>
  </si>
  <si>
    <t>PROD1721</t>
  </si>
  <si>
    <t>ORD2025001621</t>
  </si>
  <si>
    <t>Customer 4228</t>
  </si>
  <si>
    <t>CUST6290</t>
  </si>
  <si>
    <t>Headphones Model-616</t>
  </si>
  <si>
    <t>ORD2025001622</t>
  </si>
  <si>
    <t>Customer 1215</t>
  </si>
  <si>
    <t>Tablet Model-225</t>
  </si>
  <si>
    <t>PROD7281</t>
  </si>
  <si>
    <t>ORD2025001623</t>
  </si>
  <si>
    <t>Customer 2166</t>
  </si>
  <si>
    <t>CUST6733</t>
  </si>
  <si>
    <t>Sofa Model-304</t>
  </si>
  <si>
    <t>PROD1995</t>
  </si>
  <si>
    <t>ORD2025001624</t>
  </si>
  <si>
    <t>Customer 3294</t>
  </si>
  <si>
    <t>CUST8554</t>
  </si>
  <si>
    <t>Lamp Model-848</t>
  </si>
  <si>
    <t>PROD8908</t>
  </si>
  <si>
    <t>ORD2025001625</t>
  </si>
  <si>
    <t>Customer 149</t>
  </si>
  <si>
    <t>Face Cream Model-546</t>
  </si>
  <si>
    <t>PROD1489</t>
  </si>
  <si>
    <t>ORD2025001626</t>
  </si>
  <si>
    <t>Customer 1977</t>
  </si>
  <si>
    <t>CUST3095</t>
  </si>
  <si>
    <t>Jeans Model-442</t>
  </si>
  <si>
    <t>PROD6738</t>
  </si>
  <si>
    <t>ORD2025001627</t>
  </si>
  <si>
    <t>CUST5841</t>
  </si>
  <si>
    <t>Perfume Model-327</t>
  </si>
  <si>
    <t>PROD5220</t>
  </si>
  <si>
    <t>ORD2025001628</t>
  </si>
  <si>
    <t>Customer 2398</t>
  </si>
  <si>
    <t>CUST6327</t>
  </si>
  <si>
    <t>ORD2025001629</t>
  </si>
  <si>
    <t>CUST7486</t>
  </si>
  <si>
    <t>ORD2025001630</t>
  </si>
  <si>
    <t>Customer 2838</t>
  </si>
  <si>
    <t>CUST3901</t>
  </si>
  <si>
    <t>ORD2025001631</t>
  </si>
  <si>
    <t>Customer 1907</t>
  </si>
  <si>
    <t>CUST1354</t>
  </si>
  <si>
    <t>Perfume Model-652</t>
  </si>
  <si>
    <t>PROD1867</t>
  </si>
  <si>
    <t>ORD2025001632</t>
  </si>
  <si>
    <t>Customer 3766</t>
  </si>
  <si>
    <t>CUST8209</t>
  </si>
  <si>
    <t>Lamp Model-391</t>
  </si>
  <si>
    <t>ORD2025001633</t>
  </si>
  <si>
    <t>CUST2605</t>
  </si>
  <si>
    <t>Jacket Model-360</t>
  </si>
  <si>
    <t>PROD7284</t>
  </si>
  <si>
    <t>ORD2025001634</t>
  </si>
  <si>
    <t>CUST5881</t>
  </si>
  <si>
    <t>Perfume Model-682</t>
  </si>
  <si>
    <t>ORD2025001635</t>
  </si>
  <si>
    <t>Customer 204</t>
  </si>
  <si>
    <t>Headphones Model-790</t>
  </si>
  <si>
    <t>PROD3448</t>
  </si>
  <si>
    <t>ORD2025001636</t>
  </si>
  <si>
    <t>Customer 4811</t>
  </si>
  <si>
    <t>CUST3826</t>
  </si>
  <si>
    <t>Jeans Model-381</t>
  </si>
  <si>
    <t>PROD5597</t>
  </si>
  <si>
    <t>ORD2025001637</t>
  </si>
  <si>
    <t>CUST8329</t>
  </si>
  <si>
    <t>PROD4027</t>
  </si>
  <si>
    <t>ORD2025001638</t>
  </si>
  <si>
    <t>Customer 2288</t>
  </si>
  <si>
    <t>CUST4999</t>
  </si>
  <si>
    <t>Tablet Model-153</t>
  </si>
  <si>
    <t>ORD2025001639</t>
  </si>
  <si>
    <t>Customer 172</t>
  </si>
  <si>
    <t>CUST3519</t>
  </si>
  <si>
    <t>PROD9267</t>
  </si>
  <si>
    <t>ORD2025001640</t>
  </si>
  <si>
    <t>Customer 557</t>
  </si>
  <si>
    <t>CUST3381</t>
  </si>
  <si>
    <t>Lamp Model-304</t>
  </si>
  <si>
    <t>ORD2025001641</t>
  </si>
  <si>
    <t>Customer 2690</t>
  </si>
  <si>
    <t>CUST8741</t>
  </si>
  <si>
    <t>Face Cream Model-704</t>
  </si>
  <si>
    <t>PROD5567</t>
  </si>
  <si>
    <t>ORD2025001642</t>
  </si>
  <si>
    <t>Customer 1365</t>
  </si>
  <si>
    <t>CUST6112</t>
  </si>
  <si>
    <t>Jacket Model-391</t>
  </si>
  <si>
    <t>PROD6478</t>
  </si>
  <si>
    <t>ORD2025001643</t>
  </si>
  <si>
    <t>Customer 1063</t>
  </si>
  <si>
    <t>CUST5915</t>
  </si>
  <si>
    <t>Lamp Model-492</t>
  </si>
  <si>
    <t>ORD2025001644</t>
  </si>
  <si>
    <t>Customer 1783</t>
  </si>
  <si>
    <t>CUST3393</t>
  </si>
  <si>
    <t>Jacket Model-159</t>
  </si>
  <si>
    <t>PROD7235</t>
  </si>
  <si>
    <t>ORD2025001645</t>
  </si>
  <si>
    <t>Customer 3954</t>
  </si>
  <si>
    <t>CUST2186</t>
  </si>
  <si>
    <t>Tablet Model-404</t>
  </si>
  <si>
    <t>PROD9550</t>
  </si>
  <si>
    <t>ORD2025001646</t>
  </si>
  <si>
    <t>Customer 4039</t>
  </si>
  <si>
    <t>CUST7670</t>
  </si>
  <si>
    <t>PROD1763</t>
  </si>
  <si>
    <t>ORD2025001647</t>
  </si>
  <si>
    <t>Customer 4926</t>
  </si>
  <si>
    <t>CUST6348</t>
  </si>
  <si>
    <t>Perfume Model-406</t>
  </si>
  <si>
    <t>PROD8573</t>
  </si>
  <si>
    <t>ORD2025001648</t>
  </si>
  <si>
    <t>Customer 3474</t>
  </si>
  <si>
    <t>CUST5189</t>
  </si>
  <si>
    <t>Perfume Model-967</t>
  </si>
  <si>
    <t>PROD3571</t>
  </si>
  <si>
    <t>ORD2025001649</t>
  </si>
  <si>
    <t>Customer 4547</t>
  </si>
  <si>
    <t>CUST4319</t>
  </si>
  <si>
    <t>Smartwatch Model-244</t>
  </si>
  <si>
    <t>PROD1458</t>
  </si>
  <si>
    <t>ORD2025001650</t>
  </si>
  <si>
    <t>Customer 1060</t>
  </si>
  <si>
    <t>CUST3636</t>
  </si>
  <si>
    <t>Sofa Model-412</t>
  </si>
  <si>
    <t>PROD1703</t>
  </si>
  <si>
    <t>ORD2025001651</t>
  </si>
  <si>
    <t>Customer 2832</t>
  </si>
  <si>
    <t>CUST7391</t>
  </si>
  <si>
    <t>Mobile Model-710</t>
  </si>
  <si>
    <t>PROD4356</t>
  </si>
  <si>
    <t>ORD2025001652</t>
  </si>
  <si>
    <t>Customer 4718</t>
  </si>
  <si>
    <t>CUST1909</t>
  </si>
  <si>
    <t>Smartwatch Model-799</t>
  </si>
  <si>
    <t>PROD6004</t>
  </si>
  <si>
    <t>ORD2025001653</t>
  </si>
  <si>
    <t>Customer 1257</t>
  </si>
  <si>
    <t>CUST7373</t>
  </si>
  <si>
    <t>Jeans Model-223</t>
  </si>
  <si>
    <t>PROD9314</t>
  </si>
  <si>
    <t>ORD2025001654</t>
  </si>
  <si>
    <t>Customer 4650</t>
  </si>
  <si>
    <t>CUST5392</t>
  </si>
  <si>
    <t>PROD1942</t>
  </si>
  <si>
    <t>ORD2025001655</t>
  </si>
  <si>
    <t>Customer 2865</t>
  </si>
  <si>
    <t>CUST7513</t>
  </si>
  <si>
    <t>Mobile Model-709</t>
  </si>
  <si>
    <t>PROD2638</t>
  </si>
  <si>
    <t>ORD2025001656</t>
  </si>
  <si>
    <t>Customer 245</t>
  </si>
  <si>
    <t>CUST7599</t>
  </si>
  <si>
    <t>Sofa Model-212</t>
  </si>
  <si>
    <t>PROD7543</t>
  </si>
  <si>
    <t>ORD2025001657</t>
  </si>
  <si>
    <t>Customer 3134</t>
  </si>
  <si>
    <t>CUST6132</t>
  </si>
  <si>
    <t>Lipstick Model-735</t>
  </si>
  <si>
    <t>ORD2025001658</t>
  </si>
  <si>
    <t>Customer 825</t>
  </si>
  <si>
    <t>CUST1873</t>
  </si>
  <si>
    <t>Face Cream Model-967</t>
  </si>
  <si>
    <t>PROD5828</t>
  </si>
  <si>
    <t>ORD2025001659</t>
  </si>
  <si>
    <t>Customer 4685</t>
  </si>
  <si>
    <t>CUST4347</t>
  </si>
  <si>
    <t>Jeans Model-165</t>
  </si>
  <si>
    <t>ORD2025001660</t>
  </si>
  <si>
    <t>CUST1729</t>
  </si>
  <si>
    <t>Perfume Model-173</t>
  </si>
  <si>
    <t>PROD3129</t>
  </si>
  <si>
    <t>ORD2025001661</t>
  </si>
  <si>
    <t>Customer 3570</t>
  </si>
  <si>
    <t>CUST2045</t>
  </si>
  <si>
    <t>Face Cream Model-176</t>
  </si>
  <si>
    <t>PROD8158</t>
  </si>
  <si>
    <t>ORD2025001662</t>
  </si>
  <si>
    <t>Customer 4819</t>
  </si>
  <si>
    <t>Perfume Model-709</t>
  </si>
  <si>
    <t>PROD2411</t>
  </si>
  <si>
    <t>ORD2025001663</t>
  </si>
  <si>
    <t>Customer 3327</t>
  </si>
  <si>
    <t>CUST5733</t>
  </si>
  <si>
    <t>PROD3863</t>
  </si>
  <si>
    <t>ORD2025001664</t>
  </si>
  <si>
    <t>Customer 1776</t>
  </si>
  <si>
    <t>CUST5332</t>
  </si>
  <si>
    <t>ORD2025001665</t>
  </si>
  <si>
    <t>Customer 4936</t>
  </si>
  <si>
    <t>CUST4768</t>
  </si>
  <si>
    <t>Lipstick Model-681</t>
  </si>
  <si>
    <t>PROD4747</t>
  </si>
  <si>
    <t>ORD2025001666</t>
  </si>
  <si>
    <t>Customer 4949</t>
  </si>
  <si>
    <t>Face Cream Model-796</t>
  </si>
  <si>
    <t>PROD6974</t>
  </si>
  <si>
    <t>ORD2025001667</t>
  </si>
  <si>
    <t>Customer 1684</t>
  </si>
  <si>
    <t>CUST2070</t>
  </si>
  <si>
    <t>Perfume Model-819</t>
  </si>
  <si>
    <t>PROD6977</t>
  </si>
  <si>
    <t>ORD2025001668</t>
  </si>
  <si>
    <t>CUST4753</t>
  </si>
  <si>
    <t>Perfume Model-416</t>
  </si>
  <si>
    <t>ORD2025001669</t>
  </si>
  <si>
    <t>Customer 31</t>
  </si>
  <si>
    <t>CUST2270</t>
  </si>
  <si>
    <t>Perfume Model-769</t>
  </si>
  <si>
    <t>PROD6481</t>
  </si>
  <si>
    <t>ORD2025001670</t>
  </si>
  <si>
    <t>Customer 4619</t>
  </si>
  <si>
    <t>CUST5662</t>
  </si>
  <si>
    <t>Perfume Model-746</t>
  </si>
  <si>
    <t>PROD6832</t>
  </si>
  <si>
    <t>ORD2025001671</t>
  </si>
  <si>
    <t>Customer 2483</t>
  </si>
  <si>
    <t>Headphones Model-115</t>
  </si>
  <si>
    <t>PROD3015</t>
  </si>
  <si>
    <t>ORD2025001672</t>
  </si>
  <si>
    <t>Customer 4904</t>
  </si>
  <si>
    <t>CUST8907</t>
  </si>
  <si>
    <t>PROD6625</t>
  </si>
  <si>
    <t>ORD2025001673</t>
  </si>
  <si>
    <t>Customer 1658</t>
  </si>
  <si>
    <t>CUST1187</t>
  </si>
  <si>
    <t>Curtain Model-812</t>
  </si>
  <si>
    <t>PROD4757</t>
  </si>
  <si>
    <t>ORD2025001674</t>
  </si>
  <si>
    <t>Customer 1954</t>
  </si>
  <si>
    <t>CUST4109</t>
  </si>
  <si>
    <t>Jacket Model-245</t>
  </si>
  <si>
    <t>PROD2403</t>
  </si>
  <si>
    <t>ORD2025001675</t>
  </si>
  <si>
    <t>Customer 444</t>
  </si>
  <si>
    <t>CUST4964</t>
  </si>
  <si>
    <t>PROD6645</t>
  </si>
  <si>
    <t>ORD2025001676</t>
  </si>
  <si>
    <t>CUST7696</t>
  </si>
  <si>
    <t>Smartwatch Model-657</t>
  </si>
  <si>
    <t>PROD2024</t>
  </si>
  <si>
    <t>ORD2025001677</t>
  </si>
  <si>
    <t>Customer 898</t>
  </si>
  <si>
    <t>CUST9595</t>
  </si>
  <si>
    <t>PROD4983</t>
  </si>
  <si>
    <t>ORD2025001678</t>
  </si>
  <si>
    <t>CUST6861</t>
  </si>
  <si>
    <t>PROD2107</t>
  </si>
  <si>
    <t>ORD2025001679</t>
  </si>
  <si>
    <t>Customer 4874</t>
  </si>
  <si>
    <t>Tablet Model-372</t>
  </si>
  <si>
    <t>PROD2993</t>
  </si>
  <si>
    <t>ORD2025001680</t>
  </si>
  <si>
    <t>CUST2953</t>
  </si>
  <si>
    <t>Lipstick Model-254</t>
  </si>
  <si>
    <t>PROD5866</t>
  </si>
  <si>
    <t>ORD2025001681</t>
  </si>
  <si>
    <t>Customer 2828</t>
  </si>
  <si>
    <t>CUST6610</t>
  </si>
  <si>
    <t>Sofa Model-834</t>
  </si>
  <si>
    <t>PROD4927</t>
  </si>
  <si>
    <t>ORD2025001682</t>
  </si>
  <si>
    <t>Customer 1170</t>
  </si>
  <si>
    <t>CUST9466</t>
  </si>
  <si>
    <t>Jeans Model-401</t>
  </si>
  <si>
    <t>PROD5037</t>
  </si>
  <si>
    <t>ORD2025001683</t>
  </si>
  <si>
    <t>Customer 2452</t>
  </si>
  <si>
    <t>CUST7636</t>
  </si>
  <si>
    <t>PROD5610</t>
  </si>
  <si>
    <t>ORD2025001684</t>
  </si>
  <si>
    <t>Customer 872</t>
  </si>
  <si>
    <t>CUST4617</t>
  </si>
  <si>
    <t>Shirt Model-348</t>
  </si>
  <si>
    <t>PROD6822</t>
  </si>
  <si>
    <t>ORD2025001685</t>
  </si>
  <si>
    <t>CUST3455</t>
  </si>
  <si>
    <t>Shirt Model-692</t>
  </si>
  <si>
    <t>ORD2025001686</t>
  </si>
  <si>
    <t>Customer 2111</t>
  </si>
  <si>
    <t>CUST2562</t>
  </si>
  <si>
    <t>Shoes Model-273</t>
  </si>
  <si>
    <t>PROD6800</t>
  </si>
  <si>
    <t>ORD2025001687</t>
  </si>
  <si>
    <t>Headphones Model-517</t>
  </si>
  <si>
    <t>PROD3573</t>
  </si>
  <si>
    <t>ORD2025001688</t>
  </si>
  <si>
    <t>Customer 3864</t>
  </si>
  <si>
    <t>CUST1537</t>
  </si>
  <si>
    <t>Shirt Model-808</t>
  </si>
  <si>
    <t>ORD2025001689</t>
  </si>
  <si>
    <t>Customer 198</t>
  </si>
  <si>
    <t>CUST4086</t>
  </si>
  <si>
    <t>PROD4997</t>
  </si>
  <si>
    <t>ORD2025001690</t>
  </si>
  <si>
    <t>CUST9040</t>
  </si>
  <si>
    <t>Perfume Model-876</t>
  </si>
  <si>
    <t>PROD9902</t>
  </si>
  <si>
    <t>ORD2025001691</t>
  </si>
  <si>
    <t>CUST2598</t>
  </si>
  <si>
    <t>Shirt Model-583</t>
  </si>
  <si>
    <t>PROD1272</t>
  </si>
  <si>
    <t>ORD2025001692</t>
  </si>
  <si>
    <t>Customer 4835</t>
  </si>
  <si>
    <t>Tablet Model-993</t>
  </si>
  <si>
    <t>PROD5721</t>
  </si>
  <si>
    <t>ORD2025001693</t>
  </si>
  <si>
    <t>Customer 2236</t>
  </si>
  <si>
    <t>CUST9576</t>
  </si>
  <si>
    <t>Tablet Model-772</t>
  </si>
  <si>
    <t>PROD6821</t>
  </si>
  <si>
    <t>ORD2025001694</t>
  </si>
  <si>
    <t>Customer 4961</t>
  </si>
  <si>
    <t>CUST7395</t>
  </si>
  <si>
    <t>Sofa Model-923</t>
  </si>
  <si>
    <t>PROD7191</t>
  </si>
  <si>
    <t>ORD2025001695</t>
  </si>
  <si>
    <t>Customer 185</t>
  </si>
  <si>
    <t>CUST4332</t>
  </si>
  <si>
    <t>Lamp Model-636</t>
  </si>
  <si>
    <t>ORD2025001696</t>
  </si>
  <si>
    <t>Customer 1876</t>
  </si>
  <si>
    <t>Shoes Model-821</t>
  </si>
  <si>
    <t>PROD5563</t>
  </si>
  <si>
    <t>ORD2025001697</t>
  </si>
  <si>
    <t>Customer 135</t>
  </si>
  <si>
    <t>CUST7182</t>
  </si>
  <si>
    <t>Face Cream Model-523</t>
  </si>
  <si>
    <t>PROD7892</t>
  </si>
  <si>
    <t>ORD2025001698</t>
  </si>
  <si>
    <t>Customer 335</t>
  </si>
  <si>
    <t>CUST1696</t>
  </si>
  <si>
    <t>Lamp Model-294</t>
  </si>
  <si>
    <t>PROD3604</t>
  </si>
  <si>
    <t>ORD2025001699</t>
  </si>
  <si>
    <t>CUST4907</t>
  </si>
  <si>
    <t>Tablet Model-692</t>
  </si>
  <si>
    <t>PROD1589</t>
  </si>
  <si>
    <t>ORD2025001700</t>
  </si>
  <si>
    <t>Customer 299</t>
  </si>
  <si>
    <t>CUST8655</t>
  </si>
  <si>
    <t>Tablet Model-810</t>
  </si>
  <si>
    <t>PROD2976</t>
  </si>
  <si>
    <t>ORD2025001701</t>
  </si>
  <si>
    <t>Customer 2149</t>
  </si>
  <si>
    <t>Lipstick Model-157</t>
  </si>
  <si>
    <t>PROD2321</t>
  </si>
  <si>
    <t>ORD2025001702</t>
  </si>
  <si>
    <t>Customer 3365</t>
  </si>
  <si>
    <t>CUST6136</t>
  </si>
  <si>
    <t>Laptop Model-171</t>
  </si>
  <si>
    <t>PROD2727</t>
  </si>
  <si>
    <t>ORD2025001703</t>
  </si>
  <si>
    <t>Customer 1510</t>
  </si>
  <si>
    <t>CUST2295</t>
  </si>
  <si>
    <t>Sofa Model-930</t>
  </si>
  <si>
    <t>ORD2025001704</t>
  </si>
  <si>
    <t>CUST2714</t>
  </si>
  <si>
    <t>Curtain Model-583</t>
  </si>
  <si>
    <t>PROD1065</t>
  </si>
  <si>
    <t>ORD2025001705</t>
  </si>
  <si>
    <t>Customer 3632</t>
  </si>
  <si>
    <t>Lipstick Model-559</t>
  </si>
  <si>
    <t>PROD4113</t>
  </si>
  <si>
    <t>ORD2025001706</t>
  </si>
  <si>
    <t>Lamp Model-677</t>
  </si>
  <si>
    <t>ORD2025001707</t>
  </si>
  <si>
    <t>Customer 3203</t>
  </si>
  <si>
    <t>ORD2025001708</t>
  </si>
  <si>
    <t>CUST4638</t>
  </si>
  <si>
    <t>Smartwatch Model-873</t>
  </si>
  <si>
    <t>PROD5960</t>
  </si>
  <si>
    <t>ORD2025001709</t>
  </si>
  <si>
    <t>Customer 2543</t>
  </si>
  <si>
    <t>CUST4148</t>
  </si>
  <si>
    <t>Tablet Model-831</t>
  </si>
  <si>
    <t>PROD8169</t>
  </si>
  <si>
    <t>ORD2025001710</t>
  </si>
  <si>
    <t>Customer 3302</t>
  </si>
  <si>
    <t>CUST1035</t>
  </si>
  <si>
    <t>PROD2521</t>
  </si>
  <si>
    <t>ORD2025001711</t>
  </si>
  <si>
    <t>CUST8562</t>
  </si>
  <si>
    <t>Perfume Model-503</t>
  </si>
  <si>
    <t>PROD5419</t>
  </si>
  <si>
    <t>ORD2025001712</t>
  </si>
  <si>
    <t>Face Cream Model-807</t>
  </si>
  <si>
    <t>ORD2025001713</t>
  </si>
  <si>
    <t>CUST1173</t>
  </si>
  <si>
    <t>Jacket Model-338</t>
  </si>
  <si>
    <t>ORD2025001714</t>
  </si>
  <si>
    <t>Customer 3938</t>
  </si>
  <si>
    <t>CUST8075</t>
  </si>
  <si>
    <t>ORD2025001715</t>
  </si>
  <si>
    <t>CUST5649</t>
  </si>
  <si>
    <t>Lamp Model-496</t>
  </si>
  <si>
    <t>PROD6511</t>
  </si>
  <si>
    <t>ORD2025001716</t>
  </si>
  <si>
    <t>Customer 3859</t>
  </si>
  <si>
    <t>CUST5263</t>
  </si>
  <si>
    <t>PROD4092</t>
  </si>
  <si>
    <t>ORD2025001717</t>
  </si>
  <si>
    <t>Customer 4882</t>
  </si>
  <si>
    <t>CUST9801</t>
  </si>
  <si>
    <t>Lipstick Model-967</t>
  </si>
  <si>
    <t>PROD6178</t>
  </si>
  <si>
    <t>ORD2025001718</t>
  </si>
  <si>
    <t>Customer 718</t>
  </si>
  <si>
    <t>CUST3054</t>
  </si>
  <si>
    <t>Sofa Model-440</t>
  </si>
  <si>
    <t>PROD9634</t>
  </si>
  <si>
    <t>ORD2025001719</t>
  </si>
  <si>
    <t>CUST8552</t>
  </si>
  <si>
    <t>Sofa Model-218</t>
  </si>
  <si>
    <t>ORD2025001720</t>
  </si>
  <si>
    <t>Customer 2009</t>
  </si>
  <si>
    <t>CUST4934</t>
  </si>
  <si>
    <t>Shoes Model-940</t>
  </si>
  <si>
    <t>PROD9561</t>
  </si>
  <si>
    <t>ORD2025001721</t>
  </si>
  <si>
    <t>Customer 3413</t>
  </si>
  <si>
    <t>CUST8304</t>
  </si>
  <si>
    <t>Jeans Model-218</t>
  </si>
  <si>
    <t>PROD4821</t>
  </si>
  <si>
    <t>ORD2025001722</t>
  </si>
  <si>
    <t>Customer 767</t>
  </si>
  <si>
    <t>CUST7940</t>
  </si>
  <si>
    <t>PROD4869</t>
  </si>
  <si>
    <t>ORD2025001723</t>
  </si>
  <si>
    <t>Customer 4311</t>
  </si>
  <si>
    <t>CUST4009</t>
  </si>
  <si>
    <t>Perfume Model-968</t>
  </si>
  <si>
    <t>PROD8213</t>
  </si>
  <si>
    <t>ORD2025001724</t>
  </si>
  <si>
    <t>Customer 35</t>
  </si>
  <si>
    <t>CUST4925</t>
  </si>
  <si>
    <t>PROD5205</t>
  </si>
  <si>
    <t>ORD2025001725</t>
  </si>
  <si>
    <t>Customer 3992</t>
  </si>
  <si>
    <t>Jeans Model-354</t>
  </si>
  <si>
    <t>PROD6787</t>
  </si>
  <si>
    <t>ORD2025001726</t>
  </si>
  <si>
    <t>Customer 2239</t>
  </si>
  <si>
    <t>CUST9728</t>
  </si>
  <si>
    <t>Lamp Model-517</t>
  </si>
  <si>
    <t>PROD1394</t>
  </si>
  <si>
    <t>ORD2025001727</t>
  </si>
  <si>
    <t>Customer 307</t>
  </si>
  <si>
    <t>CUST2042</t>
  </si>
  <si>
    <t>Tablet Model-977</t>
  </si>
  <si>
    <t>PROD2844</t>
  </si>
  <si>
    <t>ORD2025001728</t>
  </si>
  <si>
    <t>Customer 4120</t>
  </si>
  <si>
    <t>CUST3841</t>
  </si>
  <si>
    <t>Perfume Model-253</t>
  </si>
  <si>
    <t>ORD2025001729</t>
  </si>
  <si>
    <t>Customer 1358</t>
  </si>
  <si>
    <t>CUST3687</t>
  </si>
  <si>
    <t>Sofa Model-646</t>
  </si>
  <si>
    <t>PROD1291</t>
  </si>
  <si>
    <t>ORD2025001730</t>
  </si>
  <si>
    <t>Customer 4414</t>
  </si>
  <si>
    <t>CUST6762</t>
  </si>
  <si>
    <t>Face Cream Model-614</t>
  </si>
  <si>
    <t>ORD2025001731</t>
  </si>
  <si>
    <t>Customer 1016</t>
  </si>
  <si>
    <t>Sofa Model-630</t>
  </si>
  <si>
    <t>ORD2025001732</t>
  </si>
  <si>
    <t>Customer 4222</t>
  </si>
  <si>
    <t>CUST2394</t>
  </si>
  <si>
    <t>Tablet Model-694</t>
  </si>
  <si>
    <t>PROD6919</t>
  </si>
  <si>
    <t>ORD2025001733</t>
  </si>
  <si>
    <t>Customer 1343</t>
  </si>
  <si>
    <t>CUST1497</t>
  </si>
  <si>
    <t>Headphones Model-536</t>
  </si>
  <si>
    <t>PROD6066</t>
  </si>
  <si>
    <t>ORD2025001734</t>
  </si>
  <si>
    <t>Customer 363</t>
  </si>
  <si>
    <t>CUST3182</t>
  </si>
  <si>
    <t>Perfume Model-371</t>
  </si>
  <si>
    <t>PROD5640</t>
  </si>
  <si>
    <t>ORD2025001735</t>
  </si>
  <si>
    <t>Shoes Model-658</t>
  </si>
  <si>
    <t>PROD8478</t>
  </si>
  <si>
    <t>ORD2025001736</t>
  </si>
  <si>
    <t>Customer 962</t>
  </si>
  <si>
    <t>CUST8217</t>
  </si>
  <si>
    <t>Jeans Model-974</t>
  </si>
  <si>
    <t>ORD2025001737</t>
  </si>
  <si>
    <t>Customer 3727</t>
  </si>
  <si>
    <t>CUST8705</t>
  </si>
  <si>
    <t>Curtain Model-478</t>
  </si>
  <si>
    <t>PROD7821</t>
  </si>
  <si>
    <t>ORD2025001738</t>
  </si>
  <si>
    <t>Customer 1602</t>
  </si>
  <si>
    <t>Curtain Model-506</t>
  </si>
  <si>
    <t>ORD2025001739</t>
  </si>
  <si>
    <t>Customer 1671</t>
  </si>
  <si>
    <t>CUST5714</t>
  </si>
  <si>
    <t>Smartwatch Model-736</t>
  </si>
  <si>
    <t>ORD2025001740</t>
  </si>
  <si>
    <t>Customer 1332</t>
  </si>
  <si>
    <t>CUST5774</t>
  </si>
  <si>
    <t>Shoes Model-215</t>
  </si>
  <si>
    <t>PROD4908</t>
  </si>
  <si>
    <t>ORD2025001741</t>
  </si>
  <si>
    <t>Customer 215</t>
  </si>
  <si>
    <t>CUST9387</t>
  </si>
  <si>
    <t>Smartwatch Model-533</t>
  </si>
  <si>
    <t>PROD8090</t>
  </si>
  <si>
    <t>ORD2025001742</t>
  </si>
  <si>
    <t>Customer 4265</t>
  </si>
  <si>
    <t>CUST2109</t>
  </si>
  <si>
    <t>PROD5308</t>
  </si>
  <si>
    <t>ORD2025001743</t>
  </si>
  <si>
    <t>Customer 83</t>
  </si>
  <si>
    <t>CUST3201</t>
  </si>
  <si>
    <t>Shoes Model-705</t>
  </si>
  <si>
    <t>PROD9977</t>
  </si>
  <si>
    <t>ORD2025001744</t>
  </si>
  <si>
    <t>Customer 1699</t>
  </si>
  <si>
    <t>CUST3499</t>
  </si>
  <si>
    <t>Laptop Model-204</t>
  </si>
  <si>
    <t>PROD7610</t>
  </si>
  <si>
    <t>ORD2025001745</t>
  </si>
  <si>
    <t>Smartwatch Model-849</t>
  </si>
  <si>
    <t>PROD3830</t>
  </si>
  <si>
    <t>ORD2025001746</t>
  </si>
  <si>
    <t>Customer 2193</t>
  </si>
  <si>
    <t>CUST9257</t>
  </si>
  <si>
    <t>Face Cream Model-149</t>
  </si>
  <si>
    <t>PROD4408</t>
  </si>
  <si>
    <t>ORD2025001747</t>
  </si>
  <si>
    <t>CUST9675</t>
  </si>
  <si>
    <t>Tablet Model-908</t>
  </si>
  <si>
    <t>PROD9434</t>
  </si>
  <si>
    <t>ORD2025001748</t>
  </si>
  <si>
    <t>Customer 412</t>
  </si>
  <si>
    <t>CUST3491</t>
  </si>
  <si>
    <t>Shirt Model-801</t>
  </si>
  <si>
    <t>ORD2025001749</t>
  </si>
  <si>
    <t>Customer 364</t>
  </si>
  <si>
    <t>CUST6999</t>
  </si>
  <si>
    <t>Mobile Model-859</t>
  </si>
  <si>
    <t>PROD6454</t>
  </si>
  <si>
    <t>ORD2025001750</t>
  </si>
  <si>
    <t>Customer 1449</t>
  </si>
  <si>
    <t>CUST7665</t>
  </si>
  <si>
    <t>Shoes Model-992</t>
  </si>
  <si>
    <t>PROD6932</t>
  </si>
  <si>
    <t>ORD2025001751</t>
  </si>
  <si>
    <t>CUST4399</t>
  </si>
  <si>
    <t>Shoes Model-612</t>
  </si>
  <si>
    <t>PROD6724</t>
  </si>
  <si>
    <t>ORD2025001752</t>
  </si>
  <si>
    <t>Customer 3817</t>
  </si>
  <si>
    <t>CUST6458</t>
  </si>
  <si>
    <t>Tablet Model-710</t>
  </si>
  <si>
    <t>ORD2025001753</t>
  </si>
  <si>
    <t>Face Cream Model-937</t>
  </si>
  <si>
    <t>PROD3282</t>
  </si>
  <si>
    <t>ORD2025001754</t>
  </si>
  <si>
    <t>PROD2917</t>
  </si>
  <si>
    <t>ORD2025001755</t>
  </si>
  <si>
    <t>Customer 1117</t>
  </si>
  <si>
    <t>CUST7524</t>
  </si>
  <si>
    <t>Jacket Model-629</t>
  </si>
  <si>
    <t>PROD3127</t>
  </si>
  <si>
    <t>ORD2025001756</t>
  </si>
  <si>
    <t>Customer 1960</t>
  </si>
  <si>
    <t>CUST9527</t>
  </si>
  <si>
    <t>Shirt Model-153</t>
  </si>
  <si>
    <t>PROD5016</t>
  </si>
  <si>
    <t>ORD2025001757</t>
  </si>
  <si>
    <t>Customer 4466</t>
  </si>
  <si>
    <t>CUST6209</t>
  </si>
  <si>
    <t>Lamp Model-191</t>
  </si>
  <si>
    <t>PROD6238</t>
  </si>
  <si>
    <t>ORD2025001758</t>
  </si>
  <si>
    <t>Customer 1242</t>
  </si>
  <si>
    <t>CUST3559</t>
  </si>
  <si>
    <t>Smartwatch Model-641</t>
  </si>
  <si>
    <t>PROD8197</t>
  </si>
  <si>
    <t>ORD2025001759</t>
  </si>
  <si>
    <t>CUST7774</t>
  </si>
  <si>
    <t>Laptop Model-744</t>
  </si>
  <si>
    <t>PROD8066</t>
  </si>
  <si>
    <t>ORD2025001760</t>
  </si>
  <si>
    <t>Customer 4152</t>
  </si>
  <si>
    <t>CUST8403</t>
  </si>
  <si>
    <t>Laptop Model-381</t>
  </si>
  <si>
    <t>PROD4067</t>
  </si>
  <si>
    <t>ORD2025001761</t>
  </si>
  <si>
    <t>Customer 4489</t>
  </si>
  <si>
    <t>CUST6240</t>
  </si>
  <si>
    <t>Tablet Model-281</t>
  </si>
  <si>
    <t>ORD2025001762</t>
  </si>
  <si>
    <t>CUST7376</t>
  </si>
  <si>
    <t>Smartwatch Model-509</t>
  </si>
  <si>
    <t>PROD2712</t>
  </si>
  <si>
    <t>ORD2025001763</t>
  </si>
  <si>
    <t>Customer 3195</t>
  </si>
  <si>
    <t>PROD9852</t>
  </si>
  <si>
    <t>ORD2025001764</t>
  </si>
  <si>
    <t>CUST7247</t>
  </si>
  <si>
    <t>Shirt Model-260</t>
  </si>
  <si>
    <t>PROD2418</t>
  </si>
  <si>
    <t>ORD2025001765</t>
  </si>
  <si>
    <t>CUST7363</t>
  </si>
  <si>
    <t>Jeans Model-893</t>
  </si>
  <si>
    <t>PROD8856</t>
  </si>
  <si>
    <t>ORD2025001766</t>
  </si>
  <si>
    <t>Customer 432</t>
  </si>
  <si>
    <t>Mobile Model-348</t>
  </si>
  <si>
    <t>PROD7815</t>
  </si>
  <si>
    <t>ORD2025001767</t>
  </si>
  <si>
    <t>Customer 3779</t>
  </si>
  <si>
    <t>CUST1602</t>
  </si>
  <si>
    <t>Lipstick Model-656</t>
  </si>
  <si>
    <t>PROD9742</t>
  </si>
  <si>
    <t>ORD2025001768</t>
  </si>
  <si>
    <t>Customer 3454</t>
  </si>
  <si>
    <t>CUST5010</t>
  </si>
  <si>
    <t>Lipstick Model-493</t>
  </si>
  <si>
    <t>PROD5303</t>
  </si>
  <si>
    <t>ORD2025001769</t>
  </si>
  <si>
    <t>Customer 237</t>
  </si>
  <si>
    <t>Jacket Model-667</t>
  </si>
  <si>
    <t>PROD3961</t>
  </si>
  <si>
    <t>ORD2025001770</t>
  </si>
  <si>
    <t>CUST7890</t>
  </si>
  <si>
    <t>Smartwatch Model-911</t>
  </si>
  <si>
    <t>PROD2733</t>
  </si>
  <si>
    <t>ORD2025001771</t>
  </si>
  <si>
    <t>Customer 4301</t>
  </si>
  <si>
    <t>CUST5938</t>
  </si>
  <si>
    <t>Sofa Model-446</t>
  </si>
  <si>
    <t>PROD3826</t>
  </si>
  <si>
    <t>ORD2025001772</t>
  </si>
  <si>
    <t>Customer 1634</t>
  </si>
  <si>
    <t>Curtain Model-128</t>
  </si>
  <si>
    <t>PROD3257</t>
  </si>
  <si>
    <t>ORD2025001773</t>
  </si>
  <si>
    <t>CUST1987</t>
  </si>
  <si>
    <t>Face Cream Model-769</t>
  </si>
  <si>
    <t>PROD1453</t>
  </si>
  <si>
    <t>ORD2025001774</t>
  </si>
  <si>
    <t>CUST3080</t>
  </si>
  <si>
    <t>Jeans Model-201</t>
  </si>
  <si>
    <t>PROD1537</t>
  </si>
  <si>
    <t>ORD2025001775</t>
  </si>
  <si>
    <t>Customer 1956</t>
  </si>
  <si>
    <t>CUST1771</t>
  </si>
  <si>
    <t>Lipstick Model-453</t>
  </si>
  <si>
    <t>PROD6891</t>
  </si>
  <si>
    <t>ORD2025001776</t>
  </si>
  <si>
    <t>Customer 3009</t>
  </si>
  <si>
    <t>CUST6311</t>
  </si>
  <si>
    <t>Curtain Model-574</t>
  </si>
  <si>
    <t>ORD2025001777</t>
  </si>
  <si>
    <t>Customer 1556</t>
  </si>
  <si>
    <t>CUST9554</t>
  </si>
  <si>
    <t>Curtain Model-324</t>
  </si>
  <si>
    <t>PROD6782</t>
  </si>
  <si>
    <t>ORD2025001778</t>
  </si>
  <si>
    <t>Customer 1971</t>
  </si>
  <si>
    <t>PROD7982</t>
  </si>
  <si>
    <t>ORD2025001779</t>
  </si>
  <si>
    <t>Customer 2359</t>
  </si>
  <si>
    <t>Curtain Model-403</t>
  </si>
  <si>
    <t>PROD8953</t>
  </si>
  <si>
    <t>ORD2025001780</t>
  </si>
  <si>
    <t>Customer 2831</t>
  </si>
  <si>
    <t>CUST7922</t>
  </si>
  <si>
    <t>Lamp Model-308</t>
  </si>
  <si>
    <t>PROD9749</t>
  </si>
  <si>
    <t>ORD2025001781</t>
  </si>
  <si>
    <t>Customer 3880</t>
  </si>
  <si>
    <t>PROD1781</t>
  </si>
  <si>
    <t>ORD2025001782</t>
  </si>
  <si>
    <t>Customer 1324</t>
  </si>
  <si>
    <t>CUST4471</t>
  </si>
  <si>
    <t>Mobile Model-852</t>
  </si>
  <si>
    <t>PROD5715</t>
  </si>
  <si>
    <t>ORD2025001783</t>
  </si>
  <si>
    <t>CUST4300</t>
  </si>
  <si>
    <t>Shoes Model-561</t>
  </si>
  <si>
    <t>ORD2025001784</t>
  </si>
  <si>
    <t>Customer 4282</t>
  </si>
  <si>
    <t>CUST9923</t>
  </si>
  <si>
    <t>Mobile Model-615</t>
  </si>
  <si>
    <t>PROD9885</t>
  </si>
  <si>
    <t>ORD2025001785</t>
  </si>
  <si>
    <t>CUST2334</t>
  </si>
  <si>
    <t>Perfume Model-151</t>
  </si>
  <si>
    <t>PROD7103</t>
  </si>
  <si>
    <t>ORD2025001786</t>
  </si>
  <si>
    <t>Customer 2490</t>
  </si>
  <si>
    <t>CUST6355</t>
  </si>
  <si>
    <t>Lamp Model-512</t>
  </si>
  <si>
    <t>PROD8780</t>
  </si>
  <si>
    <t>ORD2025001787</t>
  </si>
  <si>
    <t>Customer 4050</t>
  </si>
  <si>
    <t>CUST9939</t>
  </si>
  <si>
    <t>PROD3876</t>
  </si>
  <si>
    <t>ORD2025001788</t>
  </si>
  <si>
    <t>Customer 305</t>
  </si>
  <si>
    <t>CUST8421</t>
  </si>
  <si>
    <t>PROD8641</t>
  </si>
  <si>
    <t>ORD2025001789</t>
  </si>
  <si>
    <t>CUST5727</t>
  </si>
  <si>
    <t>Perfume Model-329</t>
  </si>
  <si>
    <t>PROD7028</t>
  </si>
  <si>
    <t>ORD2025001790</t>
  </si>
  <si>
    <t>Customer 1331</t>
  </si>
  <si>
    <t>CUST1737</t>
  </si>
  <si>
    <t>Lipstick Model-409</t>
  </si>
  <si>
    <t>PROD3261</t>
  </si>
  <si>
    <t>ORD2025001791</t>
  </si>
  <si>
    <t>Customer 728</t>
  </si>
  <si>
    <t>CUST4890</t>
  </si>
  <si>
    <t>Lamp Model-455</t>
  </si>
  <si>
    <t>PROD1262</t>
  </si>
  <si>
    <t>ORD2025001792</t>
  </si>
  <si>
    <t>Customer 789</t>
  </si>
  <si>
    <t>CUST9012</t>
  </si>
  <si>
    <t>Tablet Model-990</t>
  </si>
  <si>
    <t>ORD2025001793</t>
  </si>
  <si>
    <t>CUST5946</t>
  </si>
  <si>
    <t>Smartwatch Model-755</t>
  </si>
  <si>
    <t>PROD1983</t>
  </si>
  <si>
    <t>ORD2025001794</t>
  </si>
  <si>
    <t>Customer 1721</t>
  </si>
  <si>
    <t>CUST2097</t>
  </si>
  <si>
    <t>Curtain Model-290</t>
  </si>
  <si>
    <t>PROD8937</t>
  </si>
  <si>
    <t>ORD2025001795</t>
  </si>
  <si>
    <t>CUST9228</t>
  </si>
  <si>
    <t>Laptop Model-943</t>
  </si>
  <si>
    <t>PROD7484</t>
  </si>
  <si>
    <t>ORD2025001796</t>
  </si>
  <si>
    <t>Customer 4244</t>
  </si>
  <si>
    <t>CUST6261</t>
  </si>
  <si>
    <t>Jacket Model-612</t>
  </si>
  <si>
    <t>ORD2025001797</t>
  </si>
  <si>
    <t>Customer 1169</t>
  </si>
  <si>
    <t>Lipstick Model-293</t>
  </si>
  <si>
    <t>PROD2086</t>
  </si>
  <si>
    <t>ORD2025001798</t>
  </si>
  <si>
    <t>CUST5361</t>
  </si>
  <si>
    <t>Perfume Model-295</t>
  </si>
  <si>
    <t>PROD4488</t>
  </si>
  <si>
    <t>ORD2025001799</t>
  </si>
  <si>
    <t>Customer 2611</t>
  </si>
  <si>
    <t>CUST9593</t>
  </si>
  <si>
    <t>Lamp Model-588</t>
  </si>
  <si>
    <t>PROD1855</t>
  </si>
  <si>
    <t>ORD2025001800</t>
  </si>
  <si>
    <t>Perfume Model-184</t>
  </si>
  <si>
    <t>PROD2590</t>
  </si>
  <si>
    <t>ORD2025001801</t>
  </si>
  <si>
    <t>Customer 319</t>
  </si>
  <si>
    <t>CUST4585</t>
  </si>
  <si>
    <t>Lipstick Model-578</t>
  </si>
  <si>
    <t>ORD2025001802</t>
  </si>
  <si>
    <t>Customer 58</t>
  </si>
  <si>
    <t>CUST8851</t>
  </si>
  <si>
    <t>Jacket Model-684</t>
  </si>
  <si>
    <t>PROD6043</t>
  </si>
  <si>
    <t>ORD2025001803</t>
  </si>
  <si>
    <t>Customer 4157</t>
  </si>
  <si>
    <t>CUST1064</t>
  </si>
  <si>
    <t>Lipstick Model-822</t>
  </si>
  <si>
    <t>PROD9813</t>
  </si>
  <si>
    <t>ORD2025001804</t>
  </si>
  <si>
    <t>Customer 4536</t>
  </si>
  <si>
    <t>CUST3147</t>
  </si>
  <si>
    <t>PROD3737</t>
  </si>
  <si>
    <t>ORD2025001805</t>
  </si>
  <si>
    <t>CUST5726</t>
  </si>
  <si>
    <t>Lipstick Model-971</t>
  </si>
  <si>
    <t>ORD2025001806</t>
  </si>
  <si>
    <t>Customer 802</t>
  </si>
  <si>
    <t>CUST4314</t>
  </si>
  <si>
    <t>Lipstick Model-791</t>
  </si>
  <si>
    <t>PROD2022</t>
  </si>
  <si>
    <t>ORD2025001807</t>
  </si>
  <si>
    <t>Customer 6</t>
  </si>
  <si>
    <t>CUST7646</t>
  </si>
  <si>
    <t>Curtain Model-643</t>
  </si>
  <si>
    <t>PROD1862</t>
  </si>
  <si>
    <t>ORD2025001808</t>
  </si>
  <si>
    <t>Customer 2812</t>
  </si>
  <si>
    <t>CUST8419</t>
  </si>
  <si>
    <t>Sofa Model-452</t>
  </si>
  <si>
    <t>ORD2025001809</t>
  </si>
  <si>
    <t>Customer 3958</t>
  </si>
  <si>
    <t>CUST1828</t>
  </si>
  <si>
    <t>Smartwatch Model-384</t>
  </si>
  <si>
    <t>PROD2765</t>
  </si>
  <si>
    <t>ORD2025001810</t>
  </si>
  <si>
    <t>Customer 4153</t>
  </si>
  <si>
    <t>CUST5848</t>
  </si>
  <si>
    <t>PROD8512</t>
  </si>
  <si>
    <t>ORD2025001811</t>
  </si>
  <si>
    <t>CUST1636</t>
  </si>
  <si>
    <t>Smartwatch Model-832</t>
  </si>
  <si>
    <t>ORD2025001812</t>
  </si>
  <si>
    <t>Customer 3730</t>
  </si>
  <si>
    <t>CUST5274</t>
  </si>
  <si>
    <t>Mobile Model-470</t>
  </si>
  <si>
    <t>PROD9974</t>
  </si>
  <si>
    <t>ORD2025001813</t>
  </si>
  <si>
    <t>Customer 3204</t>
  </si>
  <si>
    <t>CUST8699</t>
  </si>
  <si>
    <t>Perfume Model-345</t>
  </si>
  <si>
    <t>ORD2025001814</t>
  </si>
  <si>
    <t>Customer 3792</t>
  </si>
  <si>
    <t>CUST5908</t>
  </si>
  <si>
    <t>Jeans Model-347</t>
  </si>
  <si>
    <t>PROD7777</t>
  </si>
  <si>
    <t>ORD2025001815</t>
  </si>
  <si>
    <t>Customer 948</t>
  </si>
  <si>
    <t>CUST9709</t>
  </si>
  <si>
    <t>Face Cream Model-111</t>
  </si>
  <si>
    <t>PROD6204</t>
  </si>
  <si>
    <t>ORD2025001816</t>
  </si>
  <si>
    <t>Customer 4283</t>
  </si>
  <si>
    <t>Sofa Model-397</t>
  </si>
  <si>
    <t>PROD8000</t>
  </si>
  <si>
    <t>ORD2025001817</t>
  </si>
  <si>
    <t>Customer 3592</t>
  </si>
  <si>
    <t>CUST2526</t>
  </si>
  <si>
    <t>Shoes Model-163</t>
  </si>
  <si>
    <t>PROD2389</t>
  </si>
  <si>
    <t>ORD2025001818</t>
  </si>
  <si>
    <t>Customer 1305</t>
  </si>
  <si>
    <t>Sofa Model-498</t>
  </si>
  <si>
    <t>ORD2025001819</t>
  </si>
  <si>
    <t>Customer 3430</t>
  </si>
  <si>
    <t>CUST1500</t>
  </si>
  <si>
    <t>Face Cream Model-870</t>
  </si>
  <si>
    <t>PROD3639</t>
  </si>
  <si>
    <t>ORD2025001820</t>
  </si>
  <si>
    <t>Headphones Model-723</t>
  </si>
  <si>
    <t>PROD1524</t>
  </si>
  <si>
    <t>ORD2025001821</t>
  </si>
  <si>
    <t>Customer 3105</t>
  </si>
  <si>
    <t>CUST2750</t>
  </si>
  <si>
    <t>Headphones Model-396</t>
  </si>
  <si>
    <t>PROD3696</t>
  </si>
  <si>
    <t>ORD2025001822</t>
  </si>
  <si>
    <t>Customer 281</t>
  </si>
  <si>
    <t>CUST6406</t>
  </si>
  <si>
    <t>Lamp Model-824</t>
  </si>
  <si>
    <t>PROD8152</t>
  </si>
  <si>
    <t>ORD2025001823</t>
  </si>
  <si>
    <t>CUST1644</t>
  </si>
  <si>
    <t>Lipstick Model-992</t>
  </si>
  <si>
    <t>PROD2658</t>
  </si>
  <si>
    <t>ORD2025001824</t>
  </si>
  <si>
    <t>Customer 4021</t>
  </si>
  <si>
    <t>Headphones Model-833</t>
  </si>
  <si>
    <t>ORD2025001825</t>
  </si>
  <si>
    <t>Customer 4122</t>
  </si>
  <si>
    <t>CUST3806</t>
  </si>
  <si>
    <t>Jeans Model-408</t>
  </si>
  <si>
    <t>PROD3912</t>
  </si>
  <si>
    <t>ORD2025001826</t>
  </si>
  <si>
    <t>CUST3258</t>
  </si>
  <si>
    <t>Face Cream Model-295</t>
  </si>
  <si>
    <t>PROD2869</t>
  </si>
  <si>
    <t>ORD2025001827</t>
  </si>
  <si>
    <t>Customer 246</t>
  </si>
  <si>
    <t>CUST3187</t>
  </si>
  <si>
    <t>Curtain Model-345</t>
  </si>
  <si>
    <t>PROD9401</t>
  </si>
  <si>
    <t>ORD2025001828</t>
  </si>
  <si>
    <t>Customer 2782</t>
  </si>
  <si>
    <t>CUST3675</t>
  </si>
  <si>
    <t>ORD2025001829</t>
  </si>
  <si>
    <t>Customer 1700</t>
  </si>
  <si>
    <t>CUST3772</t>
  </si>
  <si>
    <t>Lipstick Model-824</t>
  </si>
  <si>
    <t>PROD4699</t>
  </si>
  <si>
    <t>ORD2025001830</t>
  </si>
  <si>
    <t>CUST1164</t>
  </si>
  <si>
    <t>PROD5898</t>
  </si>
  <si>
    <t>ORD2025001831</t>
  </si>
  <si>
    <t>Customer 3675</t>
  </si>
  <si>
    <t>CUST4916</t>
  </si>
  <si>
    <t>Tablet Model-665</t>
  </si>
  <si>
    <t>PROD9598</t>
  </si>
  <si>
    <t>ORD2025001832</t>
  </si>
  <si>
    <t>Customer 1540</t>
  </si>
  <si>
    <t>Lamp Model-344</t>
  </si>
  <si>
    <t>ORD2025001833</t>
  </si>
  <si>
    <t>Customer 3987</t>
  </si>
  <si>
    <t>CUST4000</t>
  </si>
  <si>
    <t>Sofa Model-638</t>
  </si>
  <si>
    <t>PROD4897</t>
  </si>
  <si>
    <t>ORD2025001834</t>
  </si>
  <si>
    <t>Customer 3655</t>
  </si>
  <si>
    <t>CUST2876</t>
  </si>
  <si>
    <t>Laptop Model-121</t>
  </si>
  <si>
    <t>PROD4911</t>
  </si>
  <si>
    <t>ORD2025001835</t>
  </si>
  <si>
    <t>CUST2843</t>
  </si>
  <si>
    <t>Sofa Model-401</t>
  </si>
  <si>
    <t>ORD2025001836</t>
  </si>
  <si>
    <t>CUST1647</t>
  </si>
  <si>
    <t>PROD9027</t>
  </si>
  <si>
    <t>ORD2025001837</t>
  </si>
  <si>
    <t>Customer 272</t>
  </si>
  <si>
    <t>CUST8412</t>
  </si>
  <si>
    <t>Tablet Model-620</t>
  </si>
  <si>
    <t>ORD2025001838</t>
  </si>
  <si>
    <t>Customer 2913</t>
  </si>
  <si>
    <t>CUST6172</t>
  </si>
  <si>
    <t>Smartwatch Model-540</t>
  </si>
  <si>
    <t>PROD8752</t>
  </si>
  <si>
    <t>ORD2025001839</t>
  </si>
  <si>
    <t>CUST3909</t>
  </si>
  <si>
    <t>Lipstick Model-714</t>
  </si>
  <si>
    <t>ORD2025001840</t>
  </si>
  <si>
    <t>Customer 3319</t>
  </si>
  <si>
    <t>CUST1067</t>
  </si>
  <si>
    <t>Perfume Model-478</t>
  </si>
  <si>
    <t>PROD4924</t>
  </si>
  <si>
    <t>ORD2025001841</t>
  </si>
  <si>
    <t>Customer 232</t>
  </si>
  <si>
    <t>Curtain Model-752</t>
  </si>
  <si>
    <t>ORD2025001842</t>
  </si>
  <si>
    <t>CUST8015</t>
  </si>
  <si>
    <t>Curtain Model-140</t>
  </si>
  <si>
    <t>ORD2025001843</t>
  </si>
  <si>
    <t>Customer 2211</t>
  </si>
  <si>
    <t>CUST8520</t>
  </si>
  <si>
    <t>Face Cream Model-413</t>
  </si>
  <si>
    <t>ORD2025001844</t>
  </si>
  <si>
    <t>Customer 1108</t>
  </si>
  <si>
    <t>CUST1314</t>
  </si>
  <si>
    <t>Shoes Model-532</t>
  </si>
  <si>
    <t>PROD7316</t>
  </si>
  <si>
    <t>ORD2025001845</t>
  </si>
  <si>
    <t>Customer 3234</t>
  </si>
  <si>
    <t>CUST9254</t>
  </si>
  <si>
    <t>ORD2025001846</t>
  </si>
  <si>
    <t>Customer 2340</t>
  </si>
  <si>
    <t>CUST9324</t>
  </si>
  <si>
    <t>Headphones Model-264</t>
  </si>
  <si>
    <t>PROD1816</t>
  </si>
  <si>
    <t>ORD2025001847</t>
  </si>
  <si>
    <t>Curtain Model-595</t>
  </si>
  <si>
    <t>PROD1267</t>
  </si>
  <si>
    <t>ORD2025001848</t>
  </si>
  <si>
    <t>CUST1020</t>
  </si>
  <si>
    <t>Smartwatch Model-208</t>
  </si>
  <si>
    <t>PROD2184</t>
  </si>
  <si>
    <t>ORD2025001849</t>
  </si>
  <si>
    <t>Customer 516</t>
  </si>
  <si>
    <t>Jacket Model-712</t>
  </si>
  <si>
    <t>PROD9357</t>
  </si>
  <si>
    <t>ORD2025001850</t>
  </si>
  <si>
    <t>Customer 2696</t>
  </si>
  <si>
    <t>Shoes Model-450</t>
  </si>
  <si>
    <t>PROD5896</t>
  </si>
  <si>
    <t>ORD2025001851</t>
  </si>
  <si>
    <t>Customer 4024</t>
  </si>
  <si>
    <t>CUST9010</t>
  </si>
  <si>
    <t>Perfume Model-936</t>
  </si>
  <si>
    <t>ORD2025001852</t>
  </si>
  <si>
    <t>CUST4802</t>
  </si>
  <si>
    <t>Shirt Model-536</t>
  </si>
  <si>
    <t>PROD6666</t>
  </si>
  <si>
    <t>ORD2025001853</t>
  </si>
  <si>
    <t>Customer 995</t>
  </si>
  <si>
    <t>ORD2025001854</t>
  </si>
  <si>
    <t>Customer 1065</t>
  </si>
  <si>
    <t>CUST9558</t>
  </si>
  <si>
    <t>Lamp Model-201</t>
  </si>
  <si>
    <t>PROD2007</t>
  </si>
  <si>
    <t>ORD2025001855</t>
  </si>
  <si>
    <t>Customer 1600</t>
  </si>
  <si>
    <t>CUST9398</t>
  </si>
  <si>
    <t>Perfume Model-117</t>
  </si>
  <si>
    <t>PROD3561</t>
  </si>
  <si>
    <t>ORD2025001856</t>
  </si>
  <si>
    <t>Customer 3358</t>
  </si>
  <si>
    <t>Face Cream Model-404</t>
  </si>
  <si>
    <t>PROD7510</t>
  </si>
  <si>
    <t>ORD2025001857</t>
  </si>
  <si>
    <t>Customer 3401</t>
  </si>
  <si>
    <t>CUST1421</t>
  </si>
  <si>
    <t>ORD2025001858</t>
  </si>
  <si>
    <t>Customer 564</t>
  </si>
  <si>
    <t>CUST1389</t>
  </si>
  <si>
    <t>ORD2025001859</t>
  </si>
  <si>
    <t>Laptop Model-736</t>
  </si>
  <si>
    <t>PROD2125</t>
  </si>
  <si>
    <t>ORD2025001860</t>
  </si>
  <si>
    <t>Customer 883</t>
  </si>
  <si>
    <t>CUST7929</t>
  </si>
  <si>
    <t>PROD5799</t>
  </si>
  <si>
    <t>ORD2025001861</t>
  </si>
  <si>
    <t>Customer 4639</t>
  </si>
  <si>
    <t>Smartwatch Model-839</t>
  </si>
  <si>
    <t>PROD3469</t>
  </si>
  <si>
    <t>ORD2025001862</t>
  </si>
  <si>
    <t>Customer 667</t>
  </si>
  <si>
    <t>CUST6571</t>
  </si>
  <si>
    <t>Lipstick Model-501</t>
  </si>
  <si>
    <t>PROD9291</t>
  </si>
  <si>
    <t>ORD2025001863</t>
  </si>
  <si>
    <t>Customer 2618</t>
  </si>
  <si>
    <t>CUST7691</t>
  </si>
  <si>
    <t>Curtain Model-843</t>
  </si>
  <si>
    <t>PROD2586</t>
  </si>
  <si>
    <t>ORD2025001864</t>
  </si>
  <si>
    <t>Customer 4753</t>
  </si>
  <si>
    <t>CUST3748</t>
  </si>
  <si>
    <t>Lipstick Model-456</t>
  </si>
  <si>
    <t>PROD8137</t>
  </si>
  <si>
    <t>ORD2025001865</t>
  </si>
  <si>
    <t>Customer 3215</t>
  </si>
  <si>
    <t>CUST2489</t>
  </si>
  <si>
    <t>Curtain Model-833</t>
  </si>
  <si>
    <t>ORD2025001866</t>
  </si>
  <si>
    <t>Customer 2270</t>
  </si>
  <si>
    <t>CUST5288</t>
  </si>
  <si>
    <t>Shoes Model-205</t>
  </si>
  <si>
    <t>PROD2777</t>
  </si>
  <si>
    <t>ORD2025001867</t>
  </si>
  <si>
    <t>Customer 1183</t>
  </si>
  <si>
    <t>CUST7237</t>
  </si>
  <si>
    <t>PROD7194</t>
  </si>
  <si>
    <t>ORD2025001868</t>
  </si>
  <si>
    <t>Customer 690</t>
  </si>
  <si>
    <t>CUST7644</t>
  </si>
  <si>
    <t>Curtain Model-382</t>
  </si>
  <si>
    <t>PROD9891</t>
  </si>
  <si>
    <t>ORD2025001869</t>
  </si>
  <si>
    <t>CUST7566</t>
  </si>
  <si>
    <t>Curtain Model-484</t>
  </si>
  <si>
    <t>PROD4073</t>
  </si>
  <si>
    <t>ORD2025001870</t>
  </si>
  <si>
    <t>Headphones Model-497</t>
  </si>
  <si>
    <t>PROD6805</t>
  </si>
  <si>
    <t>ORD2025001871</t>
  </si>
  <si>
    <t>Customer 448</t>
  </si>
  <si>
    <t>CUST4710</t>
  </si>
  <si>
    <t>Perfume Model-203</t>
  </si>
  <si>
    <t>PROD7567</t>
  </si>
  <si>
    <t>ORD2025001872</t>
  </si>
  <si>
    <t>Jeans Model-731</t>
  </si>
  <si>
    <t>ORD2025001873</t>
  </si>
  <si>
    <t>CUST2759</t>
  </si>
  <si>
    <t>Lamp Model-324</t>
  </si>
  <si>
    <t>ORD2025001874</t>
  </si>
  <si>
    <t>Customer 3075</t>
  </si>
  <si>
    <t>CUST6227</t>
  </si>
  <si>
    <t>Headphones Model-795</t>
  </si>
  <si>
    <t>PROD4622</t>
  </si>
  <si>
    <t>ORD2025001875</t>
  </si>
  <si>
    <t>Customer 3207</t>
  </si>
  <si>
    <t>CUST5923</t>
  </si>
  <si>
    <t>Sofa Model-881</t>
  </si>
  <si>
    <t>PROD8241</t>
  </si>
  <si>
    <t>ORD2025001876</t>
  </si>
  <si>
    <t>Customer 4107</t>
  </si>
  <si>
    <t>CUST2793</t>
  </si>
  <si>
    <t>Perfume Model-484</t>
  </si>
  <si>
    <t>PROD4398</t>
  </si>
  <si>
    <t>ORD2025001877</t>
  </si>
  <si>
    <t>CUST8912</t>
  </si>
  <si>
    <t>Tablet Model-107</t>
  </si>
  <si>
    <t>PROD2961</t>
  </si>
  <si>
    <t>ORD2025001878</t>
  </si>
  <si>
    <t>Customer 397</t>
  </si>
  <si>
    <t>Curtain Model-919</t>
  </si>
  <si>
    <t>PROD9042</t>
  </si>
  <si>
    <t>ORD2025001879</t>
  </si>
  <si>
    <t>Customer 4862</t>
  </si>
  <si>
    <t>CUST9880</t>
  </si>
  <si>
    <t>Laptop Model-830</t>
  </si>
  <si>
    <t>PROD8727</t>
  </si>
  <si>
    <t>ORD2025001880</t>
  </si>
  <si>
    <t>Customer 2172</t>
  </si>
  <si>
    <t>CUST7209</t>
  </si>
  <si>
    <t>Sofa Model-648</t>
  </si>
  <si>
    <t>ORD2025001881</t>
  </si>
  <si>
    <t>Customer 3503</t>
  </si>
  <si>
    <t>CUST4290</t>
  </si>
  <si>
    <t>Curtain Model-275</t>
  </si>
  <si>
    <t>PROD3223</t>
  </si>
  <si>
    <t>ORD2025001882</t>
  </si>
  <si>
    <t>Customer 4216</t>
  </si>
  <si>
    <t>CUST7377</t>
  </si>
  <si>
    <t>Headphones Model-675</t>
  </si>
  <si>
    <t>PROD1573</t>
  </si>
  <si>
    <t>ORD2025001883</t>
  </si>
  <si>
    <t>Customer 476</t>
  </si>
  <si>
    <t>CUST6867</t>
  </si>
  <si>
    <t>Jacket Model-455</t>
  </si>
  <si>
    <t>PROD1333</t>
  </si>
  <si>
    <t>ORD2025001884</t>
  </si>
  <si>
    <t>Customer 1479</t>
  </si>
  <si>
    <t>CUST1397</t>
  </si>
  <si>
    <t>Smartwatch Model-552</t>
  </si>
  <si>
    <t>PROD8314</t>
  </si>
  <si>
    <t>ORD2025001885</t>
  </si>
  <si>
    <t>Customer 1947</t>
  </si>
  <si>
    <t>CUST8960</t>
  </si>
  <si>
    <t>Face Cream Model-912</t>
  </si>
  <si>
    <t>PROD1319</t>
  </si>
  <si>
    <t>ORD2025001886</t>
  </si>
  <si>
    <t>Customer 1158</t>
  </si>
  <si>
    <t>CUST9355</t>
  </si>
  <si>
    <t>Perfume Model-388</t>
  </si>
  <si>
    <t>PROD3180</t>
  </si>
  <si>
    <t>ORD2025001887</t>
  </si>
  <si>
    <t>CUST5078</t>
  </si>
  <si>
    <t>Shoes Model-508</t>
  </si>
  <si>
    <t>PROD3387</t>
  </si>
  <si>
    <t>ORD2025001888</t>
  </si>
  <si>
    <t>Customer 1040</t>
  </si>
  <si>
    <t>CUST7682</t>
  </si>
  <si>
    <t>Tablet Model-722</t>
  </si>
  <si>
    <t>PROD1666</t>
  </si>
  <si>
    <t>ORD2025001889</t>
  </si>
  <si>
    <t>Customer 4739</t>
  </si>
  <si>
    <t>CUST3317</t>
  </si>
  <si>
    <t>Curtain Model-849</t>
  </si>
  <si>
    <t>PROD5463</t>
  </si>
  <si>
    <t>ORD2025001890</t>
  </si>
  <si>
    <t>Customer 2246</t>
  </si>
  <si>
    <t>CUST4920</t>
  </si>
  <si>
    <t>Jacket Model-271</t>
  </si>
  <si>
    <t>PROD1664</t>
  </si>
  <si>
    <t>ORD2025001891</t>
  </si>
  <si>
    <t>Customer 2301</t>
  </si>
  <si>
    <t>Lamp Model-153</t>
  </si>
  <si>
    <t>ORD2025001892</t>
  </si>
  <si>
    <t>Perfume Model-719</t>
  </si>
  <si>
    <t>PROD4128</t>
  </si>
  <si>
    <t>ORD2025001893</t>
  </si>
  <si>
    <t>Customer 2099</t>
  </si>
  <si>
    <t>CUST8535</t>
  </si>
  <si>
    <t>Jacket Model-183</t>
  </si>
  <si>
    <t>PROD3470</t>
  </si>
  <si>
    <t>ORD2025001894</t>
  </si>
  <si>
    <t>Face Cream Model-313</t>
  </si>
  <si>
    <t>PROD6206</t>
  </si>
  <si>
    <t>ORD2025001895</t>
  </si>
  <si>
    <t>Customer 4538</t>
  </si>
  <si>
    <t>Face Cream Model-199</t>
  </si>
  <si>
    <t>PROD2094</t>
  </si>
  <si>
    <t>ORD2025001896</t>
  </si>
  <si>
    <t>Customer 1314</t>
  </si>
  <si>
    <t>CUST5477</t>
  </si>
  <si>
    <t>Lipstick Model-582</t>
  </si>
  <si>
    <t>ORD2025001897</t>
  </si>
  <si>
    <t>Customer 4993</t>
  </si>
  <si>
    <t>CUST5916</t>
  </si>
  <si>
    <t>Perfume Model-951</t>
  </si>
  <si>
    <t>PROD7995</t>
  </si>
  <si>
    <t>ORD2025001898</t>
  </si>
  <si>
    <t>Customer 761</t>
  </si>
  <si>
    <t>CUST5293</t>
  </si>
  <si>
    <t>Sofa Model-247</t>
  </si>
  <si>
    <t>PROD9495</t>
  </si>
  <si>
    <t>ORD2025001899</t>
  </si>
  <si>
    <t>CUST2610</t>
  </si>
  <si>
    <t>Smartwatch Model-782</t>
  </si>
  <si>
    <t>ORD2025001900</t>
  </si>
  <si>
    <t>CUST1881</t>
  </si>
  <si>
    <t>PROD2042</t>
  </si>
  <si>
    <t>ORD2025001901</t>
  </si>
  <si>
    <t>Customer 1379</t>
  </si>
  <si>
    <t>CUST1158</t>
  </si>
  <si>
    <t>PROD2981</t>
  </si>
  <si>
    <t>ORD2025001902</t>
  </si>
  <si>
    <t>CUST7076</t>
  </si>
  <si>
    <t>PROD8674</t>
  </si>
  <si>
    <t>ORD2025001903</t>
  </si>
  <si>
    <t>CUST3608</t>
  </si>
  <si>
    <t>Smartwatch Model-101</t>
  </si>
  <si>
    <t>PROD9648</t>
  </si>
  <si>
    <t>ORD2025001904</t>
  </si>
  <si>
    <t>Customer 3241</t>
  </si>
  <si>
    <t>CUST2630</t>
  </si>
  <si>
    <t>Shoes Model-237</t>
  </si>
  <si>
    <t>PROD6201</t>
  </si>
  <si>
    <t>ORD2025001905</t>
  </si>
  <si>
    <t>Customer 724</t>
  </si>
  <si>
    <t>CUST2603</t>
  </si>
  <si>
    <t>PROD9015</t>
  </si>
  <si>
    <t>ORD2025001906</t>
  </si>
  <si>
    <t>Customer 545</t>
  </si>
  <si>
    <t>CUST8355</t>
  </si>
  <si>
    <t>Perfume Model-259</t>
  </si>
  <si>
    <t>PROD2381</t>
  </si>
  <si>
    <t>ORD2025001907</t>
  </si>
  <si>
    <t>Customer 1676</t>
  </si>
  <si>
    <t>CUST6720</t>
  </si>
  <si>
    <t>Laptop Model-357</t>
  </si>
  <si>
    <t>PROD1451</t>
  </si>
  <si>
    <t>ORD2025001908</t>
  </si>
  <si>
    <t>CUST5084</t>
  </si>
  <si>
    <t>PROD2766</t>
  </si>
  <si>
    <t>ORD2025001909</t>
  </si>
  <si>
    <t>Customer 1679</t>
  </si>
  <si>
    <t>CUST2727</t>
  </si>
  <si>
    <t>Perfume Model-914</t>
  </si>
  <si>
    <t>ORD2025001910</t>
  </si>
  <si>
    <t>Customer 3716</t>
  </si>
  <si>
    <t>CUST5651</t>
  </si>
  <si>
    <t>Smartwatch Model-984</t>
  </si>
  <si>
    <t>PROD6830</t>
  </si>
  <si>
    <t>ORD2025001911</t>
  </si>
  <si>
    <t>Customer 2418</t>
  </si>
  <si>
    <t>CUST6014</t>
  </si>
  <si>
    <t>Jeans Model-616</t>
  </si>
  <si>
    <t>ORD2025001912</t>
  </si>
  <si>
    <t>Customer 3627</t>
  </si>
  <si>
    <t>CUST5178</t>
  </si>
  <si>
    <t>Face Cream Model-338</t>
  </si>
  <si>
    <t>ORD2025001913</t>
  </si>
  <si>
    <t>Customer 4643</t>
  </si>
  <si>
    <t>CUST3059</t>
  </si>
  <si>
    <t>Lipstick Model-100</t>
  </si>
  <si>
    <t>ORD2025001914</t>
  </si>
  <si>
    <t>Customer 1823</t>
  </si>
  <si>
    <t>CUST8387</t>
  </si>
  <si>
    <t>Sofa Model-705</t>
  </si>
  <si>
    <t>PROD2135</t>
  </si>
  <si>
    <t>ORD2025001915</t>
  </si>
  <si>
    <t>Customer 180</t>
  </si>
  <si>
    <t>CUST1682</t>
  </si>
  <si>
    <t>Headphones Model-703</t>
  </si>
  <si>
    <t>PROD1250</t>
  </si>
  <si>
    <t>ORD2025001916</t>
  </si>
  <si>
    <t>CUST2175</t>
  </si>
  <si>
    <t>PROD6464</t>
  </si>
  <si>
    <t>ORD2025001917</t>
  </si>
  <si>
    <t>Customer 2031</t>
  </si>
  <si>
    <t>CUST4358</t>
  </si>
  <si>
    <t>Lipstick Model-256</t>
  </si>
  <si>
    <t>PROD7132</t>
  </si>
  <si>
    <t>ORD2025001918</t>
  </si>
  <si>
    <t>CUST1879</t>
  </si>
  <si>
    <t>PROD2204</t>
  </si>
  <si>
    <t>ORD2025001919</t>
  </si>
  <si>
    <t>Customer 3595</t>
  </si>
  <si>
    <t>CUST2230</t>
  </si>
  <si>
    <t>PROD7346</t>
  </si>
  <si>
    <t>ORD2025001920</t>
  </si>
  <si>
    <t>CUST7864</t>
  </si>
  <si>
    <t>Sofa Model-433</t>
  </si>
  <si>
    <t>PROD5834</t>
  </si>
  <si>
    <t>ORD2025001921</t>
  </si>
  <si>
    <t>Customer 1803</t>
  </si>
  <si>
    <t>CUST9156</t>
  </si>
  <si>
    <t>Shoes Model-537</t>
  </si>
  <si>
    <t>PROD5825</t>
  </si>
  <si>
    <t>ORD2025001922</t>
  </si>
  <si>
    <t>Customer 3720</t>
  </si>
  <si>
    <t>CUST3998</t>
  </si>
  <si>
    <t>Lipstick Model-535</t>
  </si>
  <si>
    <t>PROD3227</t>
  </si>
  <si>
    <t>ORD2025001923</t>
  </si>
  <si>
    <t>Customer 2219</t>
  </si>
  <si>
    <t>CUST5241</t>
  </si>
  <si>
    <t>Jeans Model-679</t>
  </si>
  <si>
    <t>PROD1109</t>
  </si>
  <si>
    <t>ORD2025001924</t>
  </si>
  <si>
    <t>Customer 2258</t>
  </si>
  <si>
    <t>CUST1962</t>
  </si>
  <si>
    <t>Smartwatch Model-608</t>
  </si>
  <si>
    <t>PROD7698</t>
  </si>
  <si>
    <t>ORD2025001925</t>
  </si>
  <si>
    <t>Customer 4802</t>
  </si>
  <si>
    <t>CUST5116</t>
  </si>
  <si>
    <t>Face Cream Model-370</t>
  </si>
  <si>
    <t>PROD1688</t>
  </si>
  <si>
    <t>ORD2025001926</t>
  </si>
  <si>
    <t>Customer 880</t>
  </si>
  <si>
    <t>CUST6287</t>
  </si>
  <si>
    <t>Face Cream Model-841</t>
  </si>
  <si>
    <t>PROD6109</t>
  </si>
  <si>
    <t>ORD2025001927</t>
  </si>
  <si>
    <t>CUST2061</t>
  </si>
  <si>
    <t>Shirt Model-685</t>
  </si>
  <si>
    <t>PROD2861</t>
  </si>
  <si>
    <t>ORD2025001928</t>
  </si>
  <si>
    <t>CUST9274</t>
  </si>
  <si>
    <t>Curtain Model-975</t>
  </si>
  <si>
    <t>PROD4442</t>
  </si>
  <si>
    <t>ORD2025001929</t>
  </si>
  <si>
    <t>Customer 2615</t>
  </si>
  <si>
    <t>Tablet Model-763</t>
  </si>
  <si>
    <t>ORD2025001930</t>
  </si>
  <si>
    <t>Customer 401</t>
  </si>
  <si>
    <t>CUST2753</t>
  </si>
  <si>
    <t>Sofa Model-333</t>
  </si>
  <si>
    <t>PROD9072</t>
  </si>
  <si>
    <t>ORD2025001931</t>
  </si>
  <si>
    <t>Customer 4857</t>
  </si>
  <si>
    <t>Jacket Model-726</t>
  </si>
  <si>
    <t>PROD7230</t>
  </si>
  <si>
    <t>ORD2025001932</t>
  </si>
  <si>
    <t>Customer 4318</t>
  </si>
  <si>
    <t>PROD1470</t>
  </si>
  <si>
    <t>ORD2025001933</t>
  </si>
  <si>
    <t>Sofa Model-944</t>
  </si>
  <si>
    <t>PROD7477</t>
  </si>
  <si>
    <t>ORD2025001934</t>
  </si>
  <si>
    <t>Customer 3293</t>
  </si>
  <si>
    <t>Mobile Model-930</t>
  </si>
  <si>
    <t>PROD6237</t>
  </si>
  <si>
    <t>ORD2025001935</t>
  </si>
  <si>
    <t>Customer 1982</t>
  </si>
  <si>
    <t>Shirt Model-396</t>
  </si>
  <si>
    <t>PROD7753</t>
  </si>
  <si>
    <t>ORD2025001936</t>
  </si>
  <si>
    <t>Customer 4140</t>
  </si>
  <si>
    <t>Sofa Model-528</t>
  </si>
  <si>
    <t>ORD2025001937</t>
  </si>
  <si>
    <t>Customer 2857</t>
  </si>
  <si>
    <t>CUST4680</t>
  </si>
  <si>
    <t>PROD5326</t>
  </si>
  <si>
    <t>ORD2025001938</t>
  </si>
  <si>
    <t>Customer 1743</t>
  </si>
  <si>
    <t>CUST1009</t>
  </si>
  <si>
    <t>PROD7542</t>
  </si>
  <si>
    <t>ORD2025001939</t>
  </si>
  <si>
    <t>CUST1010</t>
  </si>
  <si>
    <t>Jacket Model-984</t>
  </si>
  <si>
    <t>PROD4190</t>
  </si>
  <si>
    <t>ORD2025001940</t>
  </si>
  <si>
    <t>CUST8482</t>
  </si>
  <si>
    <t>Jacket Model-545</t>
  </si>
  <si>
    <t>PROD7555</t>
  </si>
  <si>
    <t>ORD2025001941</t>
  </si>
  <si>
    <t>Customer 3604</t>
  </si>
  <si>
    <t>CUST2981</t>
  </si>
  <si>
    <t>Shirt Model-308</t>
  </si>
  <si>
    <t>PROD4015</t>
  </si>
  <si>
    <t>ORD2025001942</t>
  </si>
  <si>
    <t>Customer 2118</t>
  </si>
  <si>
    <t>CUST8920</t>
  </si>
  <si>
    <t>Lipstick Model-539</t>
  </si>
  <si>
    <t>PROD9718</t>
  </si>
  <si>
    <t>ORD2025001943</t>
  </si>
  <si>
    <t>CUST5141</t>
  </si>
  <si>
    <t>Curtain Model-220</t>
  </si>
  <si>
    <t>PROD5415</t>
  </si>
  <si>
    <t>ORD2025001944</t>
  </si>
  <si>
    <t>CUST2467</t>
  </si>
  <si>
    <t>Lipstick Model-483</t>
  </si>
  <si>
    <t>ORD2025001945</t>
  </si>
  <si>
    <t>Customer 279</t>
  </si>
  <si>
    <t>CUST8931</t>
  </si>
  <si>
    <t>Laptop Model-468</t>
  </si>
  <si>
    <t>PROD7929</t>
  </si>
  <si>
    <t>ORD2025001946</t>
  </si>
  <si>
    <t>Customer 2807</t>
  </si>
  <si>
    <t>CUST9848</t>
  </si>
  <si>
    <t>Sofa Model-813</t>
  </si>
  <si>
    <t>PROD1186</t>
  </si>
  <si>
    <t>ORD2025001947</t>
  </si>
  <si>
    <t>Customer 614</t>
  </si>
  <si>
    <t>CUST1108</t>
  </si>
  <si>
    <t>Shoes Model-614</t>
  </si>
  <si>
    <t>PROD9345</t>
  </si>
  <si>
    <t>ORD2025001948</t>
  </si>
  <si>
    <t>CUST4874</t>
  </si>
  <si>
    <t>Face Cream Model-633</t>
  </si>
  <si>
    <t>PROD7738</t>
  </si>
  <si>
    <t>ORD2025001949</t>
  </si>
  <si>
    <t>CUST3120</t>
  </si>
  <si>
    <t>Face Cream Model-267</t>
  </si>
  <si>
    <t>PROD7448</t>
  </si>
  <si>
    <t>ORD2025001950</t>
  </si>
  <si>
    <t>Smartwatch Model-846</t>
  </si>
  <si>
    <t>PROD9065</t>
  </si>
  <si>
    <t>ORD2025001951</t>
  </si>
  <si>
    <t>CUST8738</t>
  </si>
  <si>
    <t>Laptop Model-418</t>
  </si>
  <si>
    <t>ORD2025001952</t>
  </si>
  <si>
    <t>CUST3794</t>
  </si>
  <si>
    <t>Perfume Model-217</t>
  </si>
  <si>
    <t>ORD2025001953</t>
  </si>
  <si>
    <t>CUST1592</t>
  </si>
  <si>
    <t>Tablet Model-940</t>
  </si>
  <si>
    <t>PROD5954</t>
  </si>
  <si>
    <t>ORD2025001954</t>
  </si>
  <si>
    <t>Customer 2286</t>
  </si>
  <si>
    <t>Curtain Model-816</t>
  </si>
  <si>
    <t>PROD5286</t>
  </si>
  <si>
    <t>ORD2025001955</t>
  </si>
  <si>
    <t>Customer 1313</t>
  </si>
  <si>
    <t>CUST1170</t>
  </si>
  <si>
    <t>Headphones Model-173</t>
  </si>
  <si>
    <t>PROD1990</t>
  </si>
  <si>
    <t>ORD2025001956</t>
  </si>
  <si>
    <t>CUST3684</t>
  </si>
  <si>
    <t>Perfume Model-949</t>
  </si>
  <si>
    <t>PROD1361</t>
  </si>
  <si>
    <t>ORD2025001957</t>
  </si>
  <si>
    <t>Customer 1307</t>
  </si>
  <si>
    <t>PROD7806</t>
  </si>
  <si>
    <t>ORD2025001958</t>
  </si>
  <si>
    <t>Customer 4170</t>
  </si>
  <si>
    <t>CUST2950</t>
  </si>
  <si>
    <t>Tablet Model-969</t>
  </si>
  <si>
    <t>PROD7196</t>
  </si>
  <si>
    <t>ORD2025001959</t>
  </si>
  <si>
    <t>Customer 2859</t>
  </si>
  <si>
    <t>CUST8613</t>
  </si>
  <si>
    <t>Shirt Model-947</t>
  </si>
  <si>
    <t>ORD2025001960</t>
  </si>
  <si>
    <t>Customer 1999</t>
  </si>
  <si>
    <t>CUST2720</t>
  </si>
  <si>
    <t>Mobile Model-342</t>
  </si>
  <si>
    <t>PROD1260</t>
  </si>
  <si>
    <t>ORD2025001961</t>
  </si>
  <si>
    <t>Customer 1873</t>
  </si>
  <si>
    <t>CUST7434</t>
  </si>
  <si>
    <t>Laptop Model-572</t>
  </si>
  <si>
    <t>PROD1880</t>
  </si>
  <si>
    <t>ORD2025001962</t>
  </si>
  <si>
    <t>Customer 3253</t>
  </si>
  <si>
    <t>CUST8415</t>
  </si>
  <si>
    <t>Mobile Model-793</t>
  </si>
  <si>
    <t>PROD1472</t>
  </si>
  <si>
    <t>ORD2025001963</t>
  </si>
  <si>
    <t>Customer 4535</t>
  </si>
  <si>
    <t>CUST5469</t>
  </si>
  <si>
    <t>Headphones Model-737</t>
  </si>
  <si>
    <t>PROD7265</t>
  </si>
  <si>
    <t>ORD2025001964</t>
  </si>
  <si>
    <t>Customer 2330</t>
  </si>
  <si>
    <t>Smartwatch Model-144</t>
  </si>
  <si>
    <t>ORD2025001965</t>
  </si>
  <si>
    <t>Mobile Model-432</t>
  </si>
  <si>
    <t>PROD1601</t>
  </si>
  <si>
    <t>ORD2025001966</t>
  </si>
  <si>
    <t>CUST6678</t>
  </si>
  <si>
    <t>Lamp Model-901</t>
  </si>
  <si>
    <t>PROD2228</t>
  </si>
  <si>
    <t>ORD2025001967</t>
  </si>
  <si>
    <t>PROD7303</t>
  </si>
  <si>
    <t>ORD2025001968</t>
  </si>
  <si>
    <t>Customer 3420</t>
  </si>
  <si>
    <t>Face Cream Model-126</t>
  </si>
  <si>
    <t>PROD8969</t>
  </si>
  <si>
    <t>ORD2025001969</t>
  </si>
  <si>
    <t>Customer 4199</t>
  </si>
  <si>
    <t>CUST2894</t>
  </si>
  <si>
    <t>Perfume Model-730</t>
  </si>
  <si>
    <t>ORD2025001970</t>
  </si>
  <si>
    <t>CUST4002</t>
  </si>
  <si>
    <t>Shoes Model-652</t>
  </si>
  <si>
    <t>ORD2025001971</t>
  </si>
  <si>
    <t>Customer 4854</t>
  </si>
  <si>
    <t>CUST2043</t>
  </si>
  <si>
    <t>Sofa Model-594</t>
  </si>
  <si>
    <t>ORD2025001972</t>
  </si>
  <si>
    <t>Customer 1325</t>
  </si>
  <si>
    <t>CUST4029</t>
  </si>
  <si>
    <t>Tablet Model-270</t>
  </si>
  <si>
    <t>PROD2234</t>
  </si>
  <si>
    <t>ORD2025001973</t>
  </si>
  <si>
    <t>Customer 1946</t>
  </si>
  <si>
    <t>CUST3219</t>
  </si>
  <si>
    <t>Jeans Model-319</t>
  </si>
  <si>
    <t>PROD9991</t>
  </si>
  <si>
    <t>ORD2025001974</t>
  </si>
  <si>
    <t>Customer 1091</t>
  </si>
  <si>
    <t>Jeans Model-434</t>
  </si>
  <si>
    <t>PROD4900</t>
  </si>
  <si>
    <t>ORD2025001975</t>
  </si>
  <si>
    <t>Customer 34</t>
  </si>
  <si>
    <t>CUST2856</t>
  </si>
  <si>
    <t>Smartwatch Model-129</t>
  </si>
  <si>
    <t>PROD4864</t>
  </si>
  <si>
    <t>ORD2025001976</t>
  </si>
  <si>
    <t>Customer 183</t>
  </si>
  <si>
    <t>PROD4236</t>
  </si>
  <si>
    <t>ORD2025001977</t>
  </si>
  <si>
    <t>Customer 3394</t>
  </si>
  <si>
    <t>CUST4490</t>
  </si>
  <si>
    <t>Jeans Model-368</t>
  </si>
  <si>
    <t>PROD4589</t>
  </si>
  <si>
    <t>ORD2025001978</t>
  </si>
  <si>
    <t>Customer 888</t>
  </si>
  <si>
    <t>CUST2071</t>
  </si>
  <si>
    <t>Sofa Model-628</t>
  </si>
  <si>
    <t>PROD8520</t>
  </si>
  <si>
    <t>ORD2025001979</t>
  </si>
  <si>
    <t>Customer 2643</t>
  </si>
  <si>
    <t>CUST5819</t>
  </si>
  <si>
    <t>Lipstick Model-300</t>
  </si>
  <si>
    <t>PROD6632</t>
  </si>
  <si>
    <t>ORD2025001980</t>
  </si>
  <si>
    <t>Customer 214</t>
  </si>
  <si>
    <t>CUST3663</t>
  </si>
  <si>
    <t>Perfume Model-379</t>
  </si>
  <si>
    <t>PROD9010</t>
  </si>
  <si>
    <t>ORD2025001981</t>
  </si>
  <si>
    <t>Customer 3260</t>
  </si>
  <si>
    <t>CUST6945</t>
  </si>
  <si>
    <t>PROD6304</t>
  </si>
  <si>
    <t>ORD2025001982</t>
  </si>
  <si>
    <t>Customer 4935</t>
  </si>
  <si>
    <t>CUST4235</t>
  </si>
  <si>
    <t>Shoes Model-323</t>
  </si>
  <si>
    <t>PROD5532</t>
  </si>
  <si>
    <t>ORD2025001983</t>
  </si>
  <si>
    <t>CUST3089</t>
  </si>
  <si>
    <t>Jacket Model-380</t>
  </si>
  <si>
    <t>PROD4782</t>
  </si>
  <si>
    <t>ORD2025001984</t>
  </si>
  <si>
    <t>Customer 875</t>
  </si>
  <si>
    <t>CUST6948</t>
  </si>
  <si>
    <t>Headphones Model-253</t>
  </si>
  <si>
    <t>PROD6335</t>
  </si>
  <si>
    <t>ORD2025001985</t>
  </si>
  <si>
    <t>Customer 1528</t>
  </si>
  <si>
    <t>Mobile Model-361</t>
  </si>
  <si>
    <t>ORD2025001986</t>
  </si>
  <si>
    <t>Customer 508</t>
  </si>
  <si>
    <t>CUST6168</t>
  </si>
  <si>
    <t>Shoes Model-302</t>
  </si>
  <si>
    <t>PROD7398</t>
  </si>
  <si>
    <t>ORD2025001987</t>
  </si>
  <si>
    <t>Customer 570</t>
  </si>
  <si>
    <t>CUST4507</t>
  </si>
  <si>
    <t>Smartwatch Model-342</t>
  </si>
  <si>
    <t>PROD8308</t>
  </si>
  <si>
    <t>ORD2025001988</t>
  </si>
  <si>
    <t>CUST2660</t>
  </si>
  <si>
    <t>Headphones Model-791</t>
  </si>
  <si>
    <t>PROD8333</t>
  </si>
  <si>
    <t>ORD2025001989</t>
  </si>
  <si>
    <t>Customer 3529</t>
  </si>
  <si>
    <t>CUST1885</t>
  </si>
  <si>
    <t>Face Cream Model-588</t>
  </si>
  <si>
    <t>PROD5413</t>
  </si>
  <si>
    <t>ORD2025001990</t>
  </si>
  <si>
    <t>CUST6686</t>
  </si>
  <si>
    <t>Jacket Model-416</t>
  </si>
  <si>
    <t>PROD7383</t>
  </si>
  <si>
    <t>ORD2025001991</t>
  </si>
  <si>
    <t>CUST1733</t>
  </si>
  <si>
    <t>Curtain Model-397</t>
  </si>
  <si>
    <t>PROD8584</t>
  </si>
  <si>
    <t>ORD2025001992</t>
  </si>
  <si>
    <t>Customer 1533</t>
  </si>
  <si>
    <t>CUST2197</t>
  </si>
  <si>
    <t>Mobile Model-767</t>
  </si>
  <si>
    <t>ORD2025001993</t>
  </si>
  <si>
    <t>Customer 3050</t>
  </si>
  <si>
    <t>CUST3084</t>
  </si>
  <si>
    <t>Shoes Model-522</t>
  </si>
  <si>
    <t>PROD5214</t>
  </si>
  <si>
    <t>ORD2025001994</t>
  </si>
  <si>
    <t>Customer 4607</t>
  </si>
  <si>
    <t>CUST6305</t>
  </si>
  <si>
    <t>Laptop Model-898</t>
  </si>
  <si>
    <t>PROD1841</t>
  </si>
  <si>
    <t>ORD2025001995</t>
  </si>
  <si>
    <t>PROD5790</t>
  </si>
  <si>
    <t>ORD2025001996</t>
  </si>
  <si>
    <t>Customer 4749</t>
  </si>
  <si>
    <t>CUST3273</t>
  </si>
  <si>
    <t>Smartwatch Model-224</t>
  </si>
  <si>
    <t>PROD7685</t>
  </si>
  <si>
    <t>ORD2025001997</t>
  </si>
  <si>
    <t>Customer 2531</t>
  </si>
  <si>
    <t>Laptop Model-185</t>
  </si>
  <si>
    <t>PROD4028</t>
  </si>
  <si>
    <t>ORD2025001998</t>
  </si>
  <si>
    <t>Customer 265</t>
  </si>
  <si>
    <t>CUST3719</t>
  </si>
  <si>
    <t>Perfume Model-518</t>
  </si>
  <si>
    <t>ORD2025001999</t>
  </si>
  <si>
    <t>Customer 3908</t>
  </si>
  <si>
    <t>CUST4016</t>
  </si>
  <si>
    <t>PROD1009</t>
  </si>
  <si>
    <t>ORD2025002000</t>
  </si>
  <si>
    <t>Customer 1475</t>
  </si>
  <si>
    <t>CUST9594</t>
  </si>
  <si>
    <t>Jeans Model-602</t>
  </si>
  <si>
    <t>PROD8501</t>
  </si>
  <si>
    <t>ORD2025002001</t>
  </si>
  <si>
    <t>Customer 166</t>
  </si>
  <si>
    <t>CUST4578</t>
  </si>
  <si>
    <t>PROD5763</t>
  </si>
  <si>
    <t>ORD2025002002</t>
  </si>
  <si>
    <t>Customer 2021</t>
  </si>
  <si>
    <t>CUST6572</t>
  </si>
  <si>
    <t>Curtain Model-567</t>
  </si>
  <si>
    <t>ORD2025002003</t>
  </si>
  <si>
    <t>Customer 2634</t>
  </si>
  <si>
    <t>CUST2893</t>
  </si>
  <si>
    <t>Shoes Model-762</t>
  </si>
  <si>
    <t>PROD8079</t>
  </si>
  <si>
    <t>ORD2025002004</t>
  </si>
  <si>
    <t>CUST3703</t>
  </si>
  <si>
    <t>Shirt Model-906</t>
  </si>
  <si>
    <t>PROD1986</t>
  </si>
  <si>
    <t>ORD2025002005</t>
  </si>
  <si>
    <t>Customer 4870</t>
  </si>
  <si>
    <t>PROD1215</t>
  </si>
  <si>
    <t>ORD2025002006</t>
  </si>
  <si>
    <t>Customer 4101</t>
  </si>
  <si>
    <t>CUST5412</t>
  </si>
  <si>
    <t>Curtain Model-149</t>
  </si>
  <si>
    <t>ORD2025002007</t>
  </si>
  <si>
    <t>CUST9247</t>
  </si>
  <si>
    <t>Shirt Model-893</t>
  </si>
  <si>
    <t>PROD5101</t>
  </si>
  <si>
    <t>ORD2025002008</t>
  </si>
  <si>
    <t>Customer 1079</t>
  </si>
  <si>
    <t>Smartwatch Model-784</t>
  </si>
  <si>
    <t>PROD6778</t>
  </si>
  <si>
    <t>ORD2025002009</t>
  </si>
  <si>
    <t>CUST3882</t>
  </si>
  <si>
    <t>Jeans Model-374</t>
  </si>
  <si>
    <t>PROD8870</t>
  </si>
  <si>
    <t>ORD2025002010</t>
  </si>
  <si>
    <t>Customer 390</t>
  </si>
  <si>
    <t>Headphones Model-476</t>
  </si>
  <si>
    <t>PROD2949</t>
  </si>
  <si>
    <t>ORD2025002011</t>
  </si>
  <si>
    <t>Customer 4715</t>
  </si>
  <si>
    <t>CUST8076</t>
  </si>
  <si>
    <t>ORD2025002012</t>
  </si>
  <si>
    <t>Customer 3674</t>
  </si>
  <si>
    <t>CUST1603</t>
  </si>
  <si>
    <t>Jacket Model-494</t>
  </si>
  <si>
    <t>PROD9725</t>
  </si>
  <si>
    <t>ORD2025002013</t>
  </si>
  <si>
    <t>Customer 2325</t>
  </si>
  <si>
    <t>CUST7881</t>
  </si>
  <si>
    <t>Face Cream Model-695</t>
  </si>
  <si>
    <t>PROD9451</t>
  </si>
  <si>
    <t>ORD2025002014</t>
  </si>
  <si>
    <t>CUST1665</t>
  </si>
  <si>
    <t>Jacket Model-254</t>
  </si>
  <si>
    <t>PROD2927</t>
  </si>
  <si>
    <t>ORD2025002015</t>
  </si>
  <si>
    <t>Customer 2620</t>
  </si>
  <si>
    <t>Jeans Model-252</t>
  </si>
  <si>
    <t>PROD3490</t>
  </si>
  <si>
    <t>ORD2025002016</t>
  </si>
  <si>
    <t>Shoes Model-750</t>
  </si>
  <si>
    <t>PROD5660</t>
  </si>
  <si>
    <t>ORD2025002017</t>
  </si>
  <si>
    <t>Customer 46</t>
  </si>
  <si>
    <t>CUST3701</t>
  </si>
  <si>
    <t>Shirt Model-770</t>
  </si>
  <si>
    <t>PROD3441</t>
  </si>
  <si>
    <t>ORD2025002018</t>
  </si>
  <si>
    <t>Jeans Model-871</t>
  </si>
  <si>
    <t>ORD2025002019</t>
  </si>
  <si>
    <t>Customer 4632</t>
  </si>
  <si>
    <t>Perfume Model-872</t>
  </si>
  <si>
    <t>PROD3359</t>
  </si>
  <si>
    <t>ORD2025002020</t>
  </si>
  <si>
    <t>Customer 4402</t>
  </si>
  <si>
    <t>CUST4794</t>
  </si>
  <si>
    <t>Shirt Model-362</t>
  </si>
  <si>
    <t>PROD5613</t>
  </si>
  <si>
    <t>ORD2025002021</t>
  </si>
  <si>
    <t>Customer 4599</t>
  </si>
  <si>
    <t>CUST4786</t>
  </si>
  <si>
    <t>Curtain Model-201</t>
  </si>
  <si>
    <t>PROD7480</t>
  </si>
  <si>
    <t>ORD2025002022</t>
  </si>
  <si>
    <t>Customer 3142</t>
  </si>
  <si>
    <t>CUST5422</t>
  </si>
  <si>
    <t>Lipstick Model-697</t>
  </si>
  <si>
    <t>PROD4917</t>
  </si>
  <si>
    <t>ORD2025002023</t>
  </si>
  <si>
    <t>CUST7790</t>
  </si>
  <si>
    <t>Smartwatch Model-766</t>
  </si>
  <si>
    <t>PROD3317</t>
  </si>
  <si>
    <t>ORD2025002024</t>
  </si>
  <si>
    <t>Customer 3125</t>
  </si>
  <si>
    <t>CUST5630</t>
  </si>
  <si>
    <t>Perfume Model-587</t>
  </si>
  <si>
    <t>PROD4843</t>
  </si>
  <si>
    <t>ORD2025002025</t>
  </si>
  <si>
    <t>CUST5259</t>
  </si>
  <si>
    <t>Lipstick Model-241</t>
  </si>
  <si>
    <t>PROD5259</t>
  </si>
  <si>
    <t>ORD2025002026</t>
  </si>
  <si>
    <t>CUST3071</t>
  </si>
  <si>
    <t>Shirt Model-158</t>
  </si>
  <si>
    <t>ORD2025002027</t>
  </si>
  <si>
    <t>Customer 51</t>
  </si>
  <si>
    <t>Shirt Model-703</t>
  </si>
  <si>
    <t>ORD2025002028</t>
  </si>
  <si>
    <t>Customer 1609</t>
  </si>
  <si>
    <t>CUST3127</t>
  </si>
  <si>
    <t>Shoes Model-571</t>
  </si>
  <si>
    <t>ORD2025002029</t>
  </si>
  <si>
    <t>CUST5827</t>
  </si>
  <si>
    <t>Curtain Model-222</t>
  </si>
  <si>
    <t>ORD2025002030</t>
  </si>
  <si>
    <t>CUST1275</t>
  </si>
  <si>
    <t>Shirt Model-786</t>
  </si>
  <si>
    <t>PROD5277</t>
  </si>
  <si>
    <t>ORD2025002031</t>
  </si>
  <si>
    <t>CUST5581</t>
  </si>
  <si>
    <t>Sofa Model-267</t>
  </si>
  <si>
    <t>PROD8936</t>
  </si>
  <si>
    <t>ORD2025002032</t>
  </si>
  <si>
    <t>Customer 1128</t>
  </si>
  <si>
    <t>CUST1640</t>
  </si>
  <si>
    <t>Headphones Model-870</t>
  </si>
  <si>
    <t>PROD1949</t>
  </si>
  <si>
    <t>ORD2025002033</t>
  </si>
  <si>
    <t>Customer 977</t>
  </si>
  <si>
    <t>CUST2827</t>
  </si>
  <si>
    <t>Shirt Model-474</t>
  </si>
  <si>
    <t>PROD1416</t>
  </si>
  <si>
    <t>ORD2025002034</t>
  </si>
  <si>
    <t>Customer 996</t>
  </si>
  <si>
    <t>CUST8154</t>
  </si>
  <si>
    <t>Face Cream Model-676</t>
  </si>
  <si>
    <t>PROD8020</t>
  </si>
  <si>
    <t>ORD2025002035</t>
  </si>
  <si>
    <t>CUST9756</t>
  </si>
  <si>
    <t>Lipstick Model-567</t>
  </si>
  <si>
    <t>PROD9896</t>
  </si>
  <si>
    <t>ORD2025002036</t>
  </si>
  <si>
    <t>Customer 3445</t>
  </si>
  <si>
    <t>CUST1458</t>
  </si>
  <si>
    <t>PROD5041</t>
  </si>
  <si>
    <t>ORD2025002037</t>
  </si>
  <si>
    <t>CUST6280</t>
  </si>
  <si>
    <t>Mobile Model-935</t>
  </si>
  <si>
    <t>PROD9694</t>
  </si>
  <si>
    <t>ORD2025002038</t>
  </si>
  <si>
    <t>Customer 1810</t>
  </si>
  <si>
    <t>Jeans Model-523</t>
  </si>
  <si>
    <t>PROD2588</t>
  </si>
  <si>
    <t>ORD2025002039</t>
  </si>
  <si>
    <t>Customer 2984</t>
  </si>
  <si>
    <t>CUST9901</t>
  </si>
  <si>
    <t>Lipstick Model-622</t>
  </si>
  <si>
    <t>PROD3322</t>
  </si>
  <si>
    <t>ORD2025002040</t>
  </si>
  <si>
    <t>Shirt Model-960</t>
  </si>
  <si>
    <t>PROD7823</t>
  </si>
  <si>
    <t>ORD2025002041</t>
  </si>
  <si>
    <t>Customer 2081</t>
  </si>
  <si>
    <t>CUST1114</t>
  </si>
  <si>
    <t>PROD7563</t>
  </si>
  <si>
    <t>ORD2025002042</t>
  </si>
  <si>
    <t>Customer 2738</t>
  </si>
  <si>
    <t>Shirt Model-402</t>
  </si>
  <si>
    <t>PROD5522</t>
  </si>
  <si>
    <t>ORD2025002043</t>
  </si>
  <si>
    <t>Customer 2935</t>
  </si>
  <si>
    <t>CUST8291</t>
  </si>
  <si>
    <t>Face Cream Model-965</t>
  </si>
  <si>
    <t>PROD8465</t>
  </si>
  <si>
    <t>ORD2025002044</t>
  </si>
  <si>
    <t>Customer 4826</t>
  </si>
  <si>
    <t>CUST9734</t>
  </si>
  <si>
    <t>Shirt Model-319</t>
  </si>
  <si>
    <t>PROD5480</t>
  </si>
  <si>
    <t>ORD2025002045</t>
  </si>
  <si>
    <t>Customer 4296</t>
  </si>
  <si>
    <t>CUST2752</t>
  </si>
  <si>
    <t>Perfume Model-626</t>
  </si>
  <si>
    <t>PROD2929</t>
  </si>
  <si>
    <t>ORD2025002046</t>
  </si>
  <si>
    <t>Customer 3120</t>
  </si>
  <si>
    <t>CUST9275</t>
  </si>
  <si>
    <t>Lamp Model-717</t>
  </si>
  <si>
    <t>PROD5473</t>
  </si>
  <si>
    <t>ORD2025002047</t>
  </si>
  <si>
    <t>Customer 4260</t>
  </si>
  <si>
    <t>Lamp Model-783</t>
  </si>
  <si>
    <t>PROD4804</t>
  </si>
  <si>
    <t>ORD2025002048</t>
  </si>
  <si>
    <t>Customer 4688</t>
  </si>
  <si>
    <t>CUST4524</t>
  </si>
  <si>
    <t>Lipstick Model-843</t>
  </si>
  <si>
    <t>PROD8310</t>
  </si>
  <si>
    <t>ORD2025002049</t>
  </si>
  <si>
    <t>Customer 3654</t>
  </si>
  <si>
    <t>CUST3650</t>
  </si>
  <si>
    <t>PROD5844</t>
  </si>
  <si>
    <t>ORD2025002050</t>
  </si>
  <si>
    <t>Customer 3287</t>
  </si>
  <si>
    <t>CUST9172</t>
  </si>
  <si>
    <t>Smartwatch Model-993</t>
  </si>
  <si>
    <t>ORD2025002051</t>
  </si>
  <si>
    <t>CUST5199</t>
  </si>
  <si>
    <t>Mobile Model-276</t>
  </si>
  <si>
    <t>PROD8633</t>
  </si>
  <si>
    <t>ORD2025002052</t>
  </si>
  <si>
    <t>Customer 1535</t>
  </si>
  <si>
    <t>Shirt Model-656</t>
  </si>
  <si>
    <t>PROD3326</t>
  </si>
  <si>
    <t>ORD2025002053</t>
  </si>
  <si>
    <t>CUST3576</t>
  </si>
  <si>
    <t>Face Cream Model-648</t>
  </si>
  <si>
    <t>PROD7426</t>
  </si>
  <si>
    <t>ORD2025002054</t>
  </si>
  <si>
    <t>Customer 230</t>
  </si>
  <si>
    <t>CUST7736</t>
  </si>
  <si>
    <t>Perfume Model-747</t>
  </si>
  <si>
    <t>PROD8881</t>
  </si>
  <si>
    <t>ORD2025002055</t>
  </si>
  <si>
    <t>Customer 631</t>
  </si>
  <si>
    <t>CUST9150</t>
  </si>
  <si>
    <t>ORD2025002056</t>
  </si>
  <si>
    <t>Customer 4397</t>
  </si>
  <si>
    <t>Face Cream Model-711</t>
  </si>
  <si>
    <t>ORD2025002057</t>
  </si>
  <si>
    <t>CUST4281</t>
  </si>
  <si>
    <t>Jeans Model-896</t>
  </si>
  <si>
    <t>PROD6875</t>
  </si>
  <si>
    <t>ORD2025002058</t>
  </si>
  <si>
    <t>CUST1738</t>
  </si>
  <si>
    <t>Lamp Model-823</t>
  </si>
  <si>
    <t>PROD4811</t>
  </si>
  <si>
    <t>ORD2025002059</t>
  </si>
  <si>
    <t>CUST2877</t>
  </si>
  <si>
    <t>PROD8145</t>
  </si>
  <si>
    <t>ORD2025002060</t>
  </si>
  <si>
    <t>Customer 1877</t>
  </si>
  <si>
    <t>CUST5527</t>
  </si>
  <si>
    <t>PROD6136</t>
  </si>
  <si>
    <t>ORD2025002061</t>
  </si>
  <si>
    <t>CUST2244</t>
  </si>
  <si>
    <t>Lamp Model-639</t>
  </si>
  <si>
    <t>ORD2025002062</t>
  </si>
  <si>
    <t>Customer 283</t>
  </si>
  <si>
    <t>CUST7648</t>
  </si>
  <si>
    <t>Jeans Model-985</t>
  </si>
  <si>
    <t>PROD3262</t>
  </si>
  <si>
    <t>ORD2025002063</t>
  </si>
  <si>
    <t>CUST7436</t>
  </si>
  <si>
    <t>Jacket Model-210</t>
  </si>
  <si>
    <t>PROD5017</t>
  </si>
  <si>
    <t>ORD2025002064</t>
  </si>
  <si>
    <t>Customer 2116</t>
  </si>
  <si>
    <t>Shoes Model-729</t>
  </si>
  <si>
    <t>PROD4588</t>
  </si>
  <si>
    <t>ORD2025002065</t>
  </si>
  <si>
    <t>Customer 2553</t>
  </si>
  <si>
    <t>CUST8325</t>
  </si>
  <si>
    <t>Jeans Model-801</t>
  </si>
  <si>
    <t>PROD1585</t>
  </si>
  <si>
    <t>ORD2025002066</t>
  </si>
  <si>
    <t>CUST2672</t>
  </si>
  <si>
    <t>Lamp Model-477</t>
  </si>
  <si>
    <t>PROD2186</t>
  </si>
  <si>
    <t>ORD2025002067</t>
  </si>
  <si>
    <t>Customer 2621</t>
  </si>
  <si>
    <t>CUST4951</t>
  </si>
  <si>
    <t>Lipstick Model-866</t>
  </si>
  <si>
    <t>PROD5162</t>
  </si>
  <si>
    <t>ORD2025002068</t>
  </si>
  <si>
    <t>Customer 1451</t>
  </si>
  <si>
    <t>CUST9191</t>
  </si>
  <si>
    <t>Jeans Model-845</t>
  </si>
  <si>
    <t>ORD2025002069</t>
  </si>
  <si>
    <t>Customer 3913</t>
  </si>
  <si>
    <t>CUST6499</t>
  </si>
  <si>
    <t>Lipstick Model-758</t>
  </si>
  <si>
    <t>PROD5104</t>
  </si>
  <si>
    <t>ORD2025002070</t>
  </si>
  <si>
    <t>CUST5535</t>
  </si>
  <si>
    <t>Jacket Model-560</t>
  </si>
  <si>
    <t>ORD2025002071</t>
  </si>
  <si>
    <t>Customer 4805</t>
  </si>
  <si>
    <t>CUST4654</t>
  </si>
  <si>
    <t>Headphones Model-942</t>
  </si>
  <si>
    <t>ORD2025002072</t>
  </si>
  <si>
    <t>Curtain Model-859</t>
  </si>
  <si>
    <t>ORD2025002073</t>
  </si>
  <si>
    <t>Customer 4013</t>
  </si>
  <si>
    <t>CUST6628</t>
  </si>
  <si>
    <t>Mobile Model-652</t>
  </si>
  <si>
    <t>PROD9744</t>
  </si>
  <si>
    <t>ORD2025002074</t>
  </si>
  <si>
    <t>Customer 2345</t>
  </si>
  <si>
    <t>CUST9510</t>
  </si>
  <si>
    <t>Perfume Model-859</t>
  </si>
  <si>
    <t>PROD5236</t>
  </si>
  <si>
    <t>ORD2025002075</t>
  </si>
  <si>
    <t>Customer 2903</t>
  </si>
  <si>
    <t>CUST8663</t>
  </si>
  <si>
    <t>PROD3357</t>
  </si>
  <si>
    <t>ORD2025002076</t>
  </si>
  <si>
    <t>Customer 194</t>
  </si>
  <si>
    <t>CUST2250</t>
  </si>
  <si>
    <t>Face Cream Model-899</t>
  </si>
  <si>
    <t>PROD1145</t>
  </si>
  <si>
    <t>ORD2025002077</t>
  </si>
  <si>
    <t>Customer 744</t>
  </si>
  <si>
    <t>CUST6623</t>
  </si>
  <si>
    <t>Perfume Model-722</t>
  </si>
  <si>
    <t>PROD7618</t>
  </si>
  <si>
    <t>ORD2025002078</t>
  </si>
  <si>
    <t>Customer 1571</t>
  </si>
  <si>
    <t>CUST8587</t>
  </si>
  <si>
    <t>PROD9339</t>
  </si>
  <si>
    <t>ORD2025002079</t>
  </si>
  <si>
    <t>Customer 4290</t>
  </si>
  <si>
    <t>CUST4954</t>
  </si>
  <si>
    <t>Tablet Model-579</t>
  </si>
  <si>
    <t>PROD8487</t>
  </si>
  <si>
    <t>ORD2025002080</t>
  </si>
  <si>
    <t>Customer 2789</t>
  </si>
  <si>
    <t>CUST8729</t>
  </si>
  <si>
    <t>Jeans Model-989</t>
  </si>
  <si>
    <t>ORD2025002081</t>
  </si>
  <si>
    <t>Customer 3941</t>
  </si>
  <si>
    <t>CUST2642</t>
  </si>
  <si>
    <t>PROD9651</t>
  </si>
  <si>
    <t>ORD2025002082</t>
  </si>
  <si>
    <t>Customer 737</t>
  </si>
  <si>
    <t>CUST1722</t>
  </si>
  <si>
    <t>ORD2025002083</t>
  </si>
  <si>
    <t>Customer 3064</t>
  </si>
  <si>
    <t>CUST4838</t>
  </si>
  <si>
    <t>PROD9570</t>
  </si>
  <si>
    <t>ORD2025002084</t>
  </si>
  <si>
    <t>Customer 4068</t>
  </si>
  <si>
    <t>CUST4532</t>
  </si>
  <si>
    <t>Tablet Model-344</t>
  </si>
  <si>
    <t>PROD5456</t>
  </si>
  <si>
    <t>ORD2025002085</t>
  </si>
  <si>
    <t>Customer 3948</t>
  </si>
  <si>
    <t>CUST4545</t>
  </si>
  <si>
    <t>Face Cream Model-283</t>
  </si>
  <si>
    <t>PROD6331</t>
  </si>
  <si>
    <t>ORD2025002086</t>
  </si>
  <si>
    <t>Customer 1036</t>
  </si>
  <si>
    <t>CUST9106</t>
  </si>
  <si>
    <t>Perfume Model-432</t>
  </si>
  <si>
    <t>PROD8307</t>
  </si>
  <si>
    <t>ORD2025002087</t>
  </si>
  <si>
    <t>CUST2218</t>
  </si>
  <si>
    <t>Jeans Model-872</t>
  </si>
  <si>
    <t>PROD4666</t>
  </si>
  <si>
    <t>ORD2025002088</t>
  </si>
  <si>
    <t>Customer 252</t>
  </si>
  <si>
    <t>Sofa Model-827</t>
  </si>
  <si>
    <t>PROD7978</t>
  </si>
  <si>
    <t>ORD2025002089</t>
  </si>
  <si>
    <t>Customer 1012</t>
  </si>
  <si>
    <t>CUST7577</t>
  </si>
  <si>
    <t>Curtain Model-159</t>
  </si>
  <si>
    <t>ORD2025002090</t>
  </si>
  <si>
    <t>Customer 235</t>
  </si>
  <si>
    <t>PROD2866</t>
  </si>
  <si>
    <t>ORD2025002091</t>
  </si>
  <si>
    <t>CUST1578</t>
  </si>
  <si>
    <t>Laptop Model-407</t>
  </si>
  <si>
    <t>ORD2025002092</t>
  </si>
  <si>
    <t>Customer 16</t>
  </si>
  <si>
    <t>CUST3357</t>
  </si>
  <si>
    <t>Lipstick Model-481</t>
  </si>
  <si>
    <t>PROD2771</t>
  </si>
  <si>
    <t>ORD2025002093</t>
  </si>
  <si>
    <t>Customer 2179</t>
  </si>
  <si>
    <t>CUST9037</t>
  </si>
  <si>
    <t>Jacket Model-430</t>
  </si>
  <si>
    <t>PROD9659</t>
  </si>
  <si>
    <t>ORD2025002094</t>
  </si>
  <si>
    <t>Customer 3535</t>
  </si>
  <si>
    <t>CUST9897</t>
  </si>
  <si>
    <t>Tablet Model-747</t>
  </si>
  <si>
    <t>PROD7241</t>
  </si>
  <si>
    <t>ORD2025002095</t>
  </si>
  <si>
    <t>Customer 4686</t>
  </si>
  <si>
    <t>Lipstick Model-336</t>
  </si>
  <si>
    <t>PROD1450</t>
  </si>
  <si>
    <t>ORD2025002096</t>
  </si>
  <si>
    <t>CUST5510</t>
  </si>
  <si>
    <t>Curtain Model-532</t>
  </si>
  <si>
    <t>PROD2158</t>
  </si>
  <si>
    <t>ORD2025002097</t>
  </si>
  <si>
    <t>CUST3088</t>
  </si>
  <si>
    <t>Smartwatch Model-853</t>
  </si>
  <si>
    <t>PROD1737</t>
  </si>
  <si>
    <t>ORD2025002098</t>
  </si>
  <si>
    <t>Customer 3838</t>
  </si>
  <si>
    <t>Laptop Model-350</t>
  </si>
  <si>
    <t>PROD6130</t>
  </si>
  <si>
    <t>ORD2025002099</t>
  </si>
  <si>
    <t>CUST1325</t>
  </si>
  <si>
    <t>Lipstick Model-191</t>
  </si>
  <si>
    <t>ORD2025002100</t>
  </si>
  <si>
    <t>Customer 2432</t>
  </si>
  <si>
    <t>CUST8671</t>
  </si>
  <si>
    <t>Tablet Model-865</t>
  </si>
  <si>
    <t>PROD9086</t>
  </si>
  <si>
    <t>ORD2025002101</t>
  </si>
  <si>
    <t>Customer 4030</t>
  </si>
  <si>
    <t>CUST9862</t>
  </si>
  <si>
    <t>Laptop Model-291</t>
  </si>
  <si>
    <t>PROD4362</t>
  </si>
  <si>
    <t>ORD2025002102</t>
  </si>
  <si>
    <t>Customer 1525</t>
  </si>
  <si>
    <t>CUST6942</t>
  </si>
  <si>
    <t>Jacket Model-589</t>
  </si>
  <si>
    <t>PROD3910</t>
  </si>
  <si>
    <t>ORD2025002103</t>
  </si>
  <si>
    <t>Customer 1200</t>
  </si>
  <si>
    <t>Tablet Model-472</t>
  </si>
  <si>
    <t>PROD6766</t>
  </si>
  <si>
    <t>ORD2025002104</t>
  </si>
  <si>
    <t>Customer 2864</t>
  </si>
  <si>
    <t>CUST9194</t>
  </si>
  <si>
    <t>Sofa Model-249</t>
  </si>
  <si>
    <t>PROD6155</t>
  </si>
  <si>
    <t>ORD2025002105</t>
  </si>
  <si>
    <t>Shoes Model-756</t>
  </si>
  <si>
    <t>PROD7751</t>
  </si>
  <si>
    <t>ORD2025002106</t>
  </si>
  <si>
    <t>Customer 4717</t>
  </si>
  <si>
    <t>CUST5656</t>
  </si>
  <si>
    <t>Jeans Model-346</t>
  </si>
  <si>
    <t>PROD1443</t>
  </si>
  <si>
    <t>ORD2025002107</t>
  </si>
  <si>
    <t>Customer 4094</t>
  </si>
  <si>
    <t>CUST2443</t>
  </si>
  <si>
    <t>PROD6653</t>
  </si>
  <si>
    <t>ORD2025002108</t>
  </si>
  <si>
    <t>Customer 1415</t>
  </si>
  <si>
    <t>CUST1435</t>
  </si>
  <si>
    <t>Lamp Model-142</t>
  </si>
  <si>
    <t>ORD2025002109</t>
  </si>
  <si>
    <t>Customer 410</t>
  </si>
  <si>
    <t>CUST4165</t>
  </si>
  <si>
    <t>Curtain Model-751</t>
  </si>
  <si>
    <t>PROD7905</t>
  </si>
  <si>
    <t>ORD2025002110</t>
  </si>
  <si>
    <t>Customer 1962</t>
  </si>
  <si>
    <t>Laptop Model-870</t>
  </si>
  <si>
    <t>PROD7040</t>
  </si>
  <si>
    <t>ORD2025002111</t>
  </si>
  <si>
    <t>Customer 3311</t>
  </si>
  <si>
    <t>Smartwatch Model-879</t>
  </si>
  <si>
    <t>ORD2025002112</t>
  </si>
  <si>
    <t>Customer 3356</t>
  </si>
  <si>
    <t>CUST3579</t>
  </si>
  <si>
    <t>Lipstick Model-633</t>
  </si>
  <si>
    <t>ORD2025002113</t>
  </si>
  <si>
    <t>CUST3948</t>
  </si>
  <si>
    <t>Smartwatch Model-522</t>
  </si>
  <si>
    <t>PROD9855</t>
  </si>
  <si>
    <t>ORD2025002114</t>
  </si>
  <si>
    <t>Customer 79</t>
  </si>
  <si>
    <t>CUST7032</t>
  </si>
  <si>
    <t>Lipstick Model-985</t>
  </si>
  <si>
    <t>PROD1352</t>
  </si>
  <si>
    <t>ORD2025002115</t>
  </si>
  <si>
    <t>Customer 2688</t>
  </si>
  <si>
    <t>Mobile Model-195</t>
  </si>
  <si>
    <t>PROD3774</t>
  </si>
  <si>
    <t>ORD2025002116</t>
  </si>
  <si>
    <t>Lamp Model-849</t>
  </si>
  <si>
    <t>PROD8620</t>
  </si>
  <si>
    <t>ORD2025002117</t>
  </si>
  <si>
    <t>CUST9708</t>
  </si>
  <si>
    <t>PROD5155</t>
  </si>
  <si>
    <t>ORD2025002118</t>
  </si>
  <si>
    <t>Customer 675</t>
  </si>
  <si>
    <t>CUST5443</t>
  </si>
  <si>
    <t>Mobile Model-944</t>
  </si>
  <si>
    <t>PROD9551</t>
  </si>
  <si>
    <t>ORD2025002119</t>
  </si>
  <si>
    <t>Customer 409</t>
  </si>
  <si>
    <t>CUST3588</t>
  </si>
  <si>
    <t>Smartwatch Model-957</t>
  </si>
  <si>
    <t>PROD1647</t>
  </si>
  <si>
    <t>ORD2025002120</t>
  </si>
  <si>
    <t>CUST6707</t>
  </si>
  <si>
    <t>Jeans Model-891</t>
  </si>
  <si>
    <t>PROD9736</t>
  </si>
  <si>
    <t>ORD2025002121</t>
  </si>
  <si>
    <t>Customer 4351</t>
  </si>
  <si>
    <t>CUST9189</t>
  </si>
  <si>
    <t>Jacket Model-322</t>
  </si>
  <si>
    <t>PROD3336</t>
  </si>
  <si>
    <t>ORD2025002122</t>
  </si>
  <si>
    <t>Customer 2130</t>
  </si>
  <si>
    <t>CUST3797</t>
  </si>
  <si>
    <t>Jacket Model-776</t>
  </si>
  <si>
    <t>ORD2025002123</t>
  </si>
  <si>
    <t>Headphones Model-527</t>
  </si>
  <si>
    <t>PROD1206</t>
  </si>
  <si>
    <t>ORD2025002124</t>
  </si>
  <si>
    <t>Customer 498</t>
  </si>
  <si>
    <t>CUST2423</t>
  </si>
  <si>
    <t>Mobile Model-549</t>
  </si>
  <si>
    <t>PROD5194</t>
  </si>
  <si>
    <t>ORD2025002125</t>
  </si>
  <si>
    <t>Customer 2825</t>
  </si>
  <si>
    <t>PROD7724</t>
  </si>
  <si>
    <t>ORD2025002126</t>
  </si>
  <si>
    <t>Customer 4009</t>
  </si>
  <si>
    <t>CUST1087</t>
  </si>
  <si>
    <t>Lipstick Model-640</t>
  </si>
  <si>
    <t>PROD1888</t>
  </si>
  <si>
    <t>ORD2025002127</t>
  </si>
  <si>
    <t>Customer 4307</t>
  </si>
  <si>
    <t>CUST2957</t>
  </si>
  <si>
    <t>Jacket Model-513</t>
  </si>
  <si>
    <t>ORD2025002128</t>
  </si>
  <si>
    <t>Customer 2989</t>
  </si>
  <si>
    <t>CUST6574</t>
  </si>
  <si>
    <t>Sofa Model-751</t>
  </si>
  <si>
    <t>PROD9066</t>
  </si>
  <si>
    <t>ORD2025002129</t>
  </si>
  <si>
    <t>Customer 1703</t>
  </si>
  <si>
    <t>CUST7293</t>
  </si>
  <si>
    <t>PROD6662</t>
  </si>
  <si>
    <t>ORD2025002130</t>
  </si>
  <si>
    <t>CUST3568</t>
  </si>
  <si>
    <t>Laptop Model-721</t>
  </si>
  <si>
    <t>PROD7430</t>
  </si>
  <si>
    <t>ORD2025002131</t>
  </si>
  <si>
    <t>Shoes Model-734</t>
  </si>
  <si>
    <t>PROD1786</t>
  </si>
  <si>
    <t>ORD2025002132</t>
  </si>
  <si>
    <t>Customer 863</t>
  </si>
  <si>
    <t>CUST4226</t>
  </si>
  <si>
    <t>Laptop Model-390</t>
  </si>
  <si>
    <t>PROD5043</t>
  </si>
  <si>
    <t>ORD2025002133</t>
  </si>
  <si>
    <t>Customer 4184</t>
  </si>
  <si>
    <t>CUST9501</t>
  </si>
  <si>
    <t>Jeans Model-899</t>
  </si>
  <si>
    <t>PROD7658</t>
  </si>
  <si>
    <t>ORD2025002134</t>
  </si>
  <si>
    <t>Customer 3783</t>
  </si>
  <si>
    <t>Shirt Model-963</t>
  </si>
  <si>
    <t>PROD2242</t>
  </si>
  <si>
    <t>ORD2025002135</t>
  </si>
  <si>
    <t>CUST4156</t>
  </si>
  <si>
    <t>Laptop Model-593</t>
  </si>
  <si>
    <t>PROD2589</t>
  </si>
  <si>
    <t>ORD2025002136</t>
  </si>
  <si>
    <t>Customer 2595</t>
  </si>
  <si>
    <t>CUST2935</t>
  </si>
  <si>
    <t>Curtain Model-511</t>
  </si>
  <si>
    <t>PROD7895</t>
  </si>
  <si>
    <t>ORD2025002137</t>
  </si>
  <si>
    <t>CUST9668</t>
  </si>
  <si>
    <t>PROD3968</t>
  </si>
  <si>
    <t>ORD2025002138</t>
  </si>
  <si>
    <t>CUST7360</t>
  </si>
  <si>
    <t>Curtain Model-411</t>
  </si>
  <si>
    <t>ORD2025002139</t>
  </si>
  <si>
    <t>Customer 2878</t>
  </si>
  <si>
    <t>CUST7003</t>
  </si>
  <si>
    <t>Jacket Model-939</t>
  </si>
  <si>
    <t>PROD1533</t>
  </si>
  <si>
    <t>ORD2025002140</t>
  </si>
  <si>
    <t>CUST4078</t>
  </si>
  <si>
    <t>Jacket Model-485</t>
  </si>
  <si>
    <t>ORD2025002141</t>
  </si>
  <si>
    <t>Customer 3395</t>
  </si>
  <si>
    <t>CUST2519</t>
  </si>
  <si>
    <t>Mobile Model-746</t>
  </si>
  <si>
    <t>PROD6067</t>
  </si>
  <si>
    <t>ORD2025002142</t>
  </si>
  <si>
    <t>Customer 3429</t>
  </si>
  <si>
    <t>CUST7897</t>
  </si>
  <si>
    <t>Face Cream Model-639</t>
  </si>
  <si>
    <t>PROD6728</t>
  </si>
  <si>
    <t>ORD2025002143</t>
  </si>
  <si>
    <t>Customer 334</t>
  </si>
  <si>
    <t>CUST6985</t>
  </si>
  <si>
    <t>Jeans Model-950</t>
  </si>
  <si>
    <t>PROD6499</t>
  </si>
  <si>
    <t>ORD2025002144</t>
  </si>
  <si>
    <t>Customer 4919</t>
  </si>
  <si>
    <t>CUST9102</t>
  </si>
  <si>
    <t>Tablet Model-370</t>
  </si>
  <si>
    <t>ORD2025002145</t>
  </si>
  <si>
    <t>Customer 436</t>
  </si>
  <si>
    <t>CUST1618</t>
  </si>
  <si>
    <t>Jeans Model-892</t>
  </si>
  <si>
    <t>PROD2723</t>
  </si>
  <si>
    <t>ORD2025002146</t>
  </si>
  <si>
    <t>Shoes Model-366</t>
  </si>
  <si>
    <t>PROD3985</t>
  </si>
  <si>
    <t>ORD2025002147</t>
  </si>
  <si>
    <t>Curtain Model-582</t>
  </si>
  <si>
    <t>PROD5694</t>
  </si>
  <si>
    <t>ORD2025002148</t>
  </si>
  <si>
    <t>Customer 1746</t>
  </si>
  <si>
    <t>CUST5911</t>
  </si>
  <si>
    <t>Jacket Model-460</t>
  </si>
  <si>
    <t>PROD3638</t>
  </si>
  <si>
    <t>ORD2025002149</t>
  </si>
  <si>
    <t>Customer 2895</t>
  </si>
  <si>
    <t>CUST1196</t>
  </si>
  <si>
    <t>Lamp Model-160</t>
  </si>
  <si>
    <t>PROD4171</t>
  </si>
  <si>
    <t>ORD2025002150</t>
  </si>
  <si>
    <t>Customer 4346</t>
  </si>
  <si>
    <t>CUST6449</t>
  </si>
  <si>
    <t>Tablet Model-286</t>
  </si>
  <si>
    <t>PROD3130</t>
  </si>
  <si>
    <t>ORD2025002151</t>
  </si>
  <si>
    <t>Customer 269</t>
  </si>
  <si>
    <t>Lipstick Model-802</t>
  </si>
  <si>
    <t>PROD6215</t>
  </si>
  <si>
    <t>ORD2025002152</t>
  </si>
  <si>
    <t>Mobile Model-994</t>
  </si>
  <si>
    <t>PROD4797</t>
  </si>
  <si>
    <t>ORD2025002153</t>
  </si>
  <si>
    <t>Customer 3852</t>
  </si>
  <si>
    <t>CUST9240</t>
  </si>
  <si>
    <t>Shoes Model-124</t>
  </si>
  <si>
    <t>ORD2025002154</t>
  </si>
  <si>
    <t>CUST8681</t>
  </si>
  <si>
    <t>Smartwatch Model-515</t>
  </si>
  <si>
    <t>PROD7125</t>
  </si>
  <si>
    <t>ORD2025002155</t>
  </si>
  <si>
    <t>Customer 2592</t>
  </si>
  <si>
    <t>CUST2853</t>
  </si>
  <si>
    <t>Perfume Model-632</t>
  </si>
  <si>
    <t>ORD2025002156</t>
  </si>
  <si>
    <t>Customer 239</t>
  </si>
  <si>
    <t>PROD7762</t>
  </si>
  <si>
    <t>ORD2025002157</t>
  </si>
  <si>
    <t>Customer 2616</t>
  </si>
  <si>
    <t>CUST1535</t>
  </si>
  <si>
    <t>Headphones Model-288</t>
  </si>
  <si>
    <t>PROD3673</t>
  </si>
  <si>
    <t>ORD2025002158</t>
  </si>
  <si>
    <t>CUST7328</t>
  </si>
  <si>
    <t>PROD4466</t>
  </si>
  <si>
    <t>ORD2025002159</t>
  </si>
  <si>
    <t>Customer 3020</t>
  </si>
  <si>
    <t>CUST7869</t>
  </si>
  <si>
    <t>Smartwatch Model-303</t>
  </si>
  <si>
    <t>PROD3284</t>
  </si>
  <si>
    <t>ORD2025002160</t>
  </si>
  <si>
    <t>Customer 3539</t>
  </si>
  <si>
    <t>CUST2999</t>
  </si>
  <si>
    <t>Face Cream Model-993</t>
  </si>
  <si>
    <t>PROD8355</t>
  </si>
  <si>
    <t>ORD2025002161</t>
  </si>
  <si>
    <t>Customer 4721</t>
  </si>
  <si>
    <t>CUST3465</t>
  </si>
  <si>
    <t>Sofa Model-546</t>
  </si>
  <si>
    <t>PROD2885</t>
  </si>
  <si>
    <t>ORD2025002162</t>
  </si>
  <si>
    <t>Customer 1918</t>
  </si>
  <si>
    <t>CUST5851</t>
  </si>
  <si>
    <t>Perfume Model-621</t>
  </si>
  <si>
    <t>PROD2830</t>
  </si>
  <si>
    <t>ORD2025002163</t>
  </si>
  <si>
    <t>Customer 1969</t>
  </si>
  <si>
    <t>Jacket Model-438</t>
  </si>
  <si>
    <t>PROD7330</t>
  </si>
  <si>
    <t>ORD2025002164</t>
  </si>
  <si>
    <t>Customer 4608</t>
  </si>
  <si>
    <t>Shoes Model-468</t>
  </si>
  <si>
    <t>ORD2025002165</t>
  </si>
  <si>
    <t>Customer 2626</t>
  </si>
  <si>
    <t>CUST2207</t>
  </si>
  <si>
    <t>Laptop Model-267</t>
  </si>
  <si>
    <t>PROD1672</t>
  </si>
  <si>
    <t>ORD2025002166</t>
  </si>
  <si>
    <t>Customer 212</t>
  </si>
  <si>
    <t>CUST8242</t>
  </si>
  <si>
    <t>Jeans Model-444</t>
  </si>
  <si>
    <t>PROD3500</t>
  </si>
  <si>
    <t>ORD2025002167</t>
  </si>
  <si>
    <t>Customer 4941</t>
  </si>
  <si>
    <t>CUST1090</t>
  </si>
  <si>
    <t>Lamp Model-152</t>
  </si>
  <si>
    <t>PROD2235</t>
  </si>
  <si>
    <t>ORD2025002168</t>
  </si>
  <si>
    <t>Customer 705</t>
  </si>
  <si>
    <t>CUST4440</t>
  </si>
  <si>
    <t>Perfume Model-918</t>
  </si>
  <si>
    <t>PROD5507</t>
  </si>
  <si>
    <t>ORD2025002169</t>
  </si>
  <si>
    <t>Customer 3467</t>
  </si>
  <si>
    <t>Lipstick Model-274</t>
  </si>
  <si>
    <t>ORD2025002170</t>
  </si>
  <si>
    <t>Customer 4492</t>
  </si>
  <si>
    <t>CUST7407</t>
  </si>
  <si>
    <t>Sofa Model-545</t>
  </si>
  <si>
    <t>PROD4506</t>
  </si>
  <si>
    <t>ORD2025002171</t>
  </si>
  <si>
    <t>Customer 1987</t>
  </si>
  <si>
    <t>Lamp Model-506</t>
  </si>
  <si>
    <t>PROD7393</t>
  </si>
  <si>
    <t>ORD2025002172</t>
  </si>
  <si>
    <t>Customer 592</t>
  </si>
  <si>
    <t>CUST5747</t>
  </si>
  <si>
    <t>Sofa Model-432</t>
  </si>
  <si>
    <t>PROD6527</t>
  </si>
  <si>
    <t>ORD2025002173</t>
  </si>
  <si>
    <t>Mobile Model-586</t>
  </si>
  <si>
    <t>PROD8883</t>
  </si>
  <si>
    <t>ORD2025002174</t>
  </si>
  <si>
    <t>Customer 1466</t>
  </si>
  <si>
    <t>Curtain Model-390</t>
  </si>
  <si>
    <t>PROD7812</t>
  </si>
  <si>
    <t>ORD2025002175</t>
  </si>
  <si>
    <t>Customer 4558</t>
  </si>
  <si>
    <t>PROD3136</t>
  </si>
  <si>
    <t>ORD2025002176</t>
  </si>
  <si>
    <t>CUST6653</t>
  </si>
  <si>
    <t>Lipstick Model-921</t>
  </si>
  <si>
    <t>PROD9319</t>
  </si>
  <si>
    <t>ORD2025002177</t>
  </si>
  <si>
    <t>Customer 3665</t>
  </si>
  <si>
    <t>CUST3348</t>
  </si>
  <si>
    <t>Sofa Model-593</t>
  </si>
  <si>
    <t>PROD3945</t>
  </si>
  <si>
    <t>ORD2025002178</t>
  </si>
  <si>
    <t>Customer 3485</t>
  </si>
  <si>
    <t>CUST3976</t>
  </si>
  <si>
    <t>Headphones Model-652</t>
  </si>
  <si>
    <t>ORD2025002179</t>
  </si>
  <si>
    <t>Customer 4907</t>
  </si>
  <si>
    <t>CUST5795</t>
  </si>
  <si>
    <t>Sofa Model-903</t>
  </si>
  <si>
    <t>PROD8054</t>
  </si>
  <si>
    <t>ORD2025002180</t>
  </si>
  <si>
    <t>Customer 2278</t>
  </si>
  <si>
    <t>CUST3101</t>
  </si>
  <si>
    <t>PROD5278</t>
  </si>
  <si>
    <t>ORD2025002181</t>
  </si>
  <si>
    <t>Customer 1914</t>
  </si>
  <si>
    <t>CUST9117</t>
  </si>
  <si>
    <t>Face Cream Model-645</t>
  </si>
  <si>
    <t>PROD6149</t>
  </si>
  <si>
    <t>ORD2025002182</t>
  </si>
  <si>
    <t>Customer 3186</t>
  </si>
  <si>
    <t>CUST7072</t>
  </si>
  <si>
    <t>Lamp Model-655</t>
  </si>
  <si>
    <t>PROD4527</t>
  </si>
  <si>
    <t>ORD2025002183</t>
  </si>
  <si>
    <t>Customer 3029</t>
  </si>
  <si>
    <t>Sofa Model-799</t>
  </si>
  <si>
    <t>ORD2025002184</t>
  </si>
  <si>
    <t>CUST9643</t>
  </si>
  <si>
    <t>Sofa Model-842</t>
  </si>
  <si>
    <t>PROD9823</t>
  </si>
  <si>
    <t>ORD2025002185</t>
  </si>
  <si>
    <t>CUST6221</t>
  </si>
  <si>
    <t>PROD6871</t>
  </si>
  <si>
    <t>ORD2025002186</t>
  </si>
  <si>
    <t>Customer 295</t>
  </si>
  <si>
    <t>CUST9666</t>
  </si>
  <si>
    <t>Shirt Model-938</t>
  </si>
  <si>
    <t>ORD2025002187</t>
  </si>
  <si>
    <t>Customer 4932</t>
  </si>
  <si>
    <t>Smartwatch Model-868</t>
  </si>
  <si>
    <t>ORD2025002188</t>
  </si>
  <si>
    <t>CUST6367</t>
  </si>
  <si>
    <t>Perfume Model-174</t>
  </si>
  <si>
    <t>PROD3051</t>
  </si>
  <si>
    <t>ORD2025002189</t>
  </si>
  <si>
    <t>Customer 1932</t>
  </si>
  <si>
    <t>CUST9987</t>
  </si>
  <si>
    <t>Jacket Model-915</t>
  </si>
  <si>
    <t>ORD2025002190</t>
  </si>
  <si>
    <t>Customer 1508</t>
  </si>
  <si>
    <t>CUST7315</t>
  </si>
  <si>
    <t>PROD3422</t>
  </si>
  <si>
    <t>ORD2025002191</t>
  </si>
  <si>
    <t>Jacket Model-601</t>
  </si>
  <si>
    <t>PROD1093</t>
  </si>
  <si>
    <t>ORD2025002192</t>
  </si>
  <si>
    <t>CUST7004</t>
  </si>
  <si>
    <t>Shoes Model-347</t>
  </si>
  <si>
    <t>PROD8579</t>
  </si>
  <si>
    <t>ORD2025002193</t>
  </si>
  <si>
    <t>Customer 4384</t>
  </si>
  <si>
    <t>CUST3322</t>
  </si>
  <si>
    <t>Shoes Model-128</t>
  </si>
  <si>
    <t>PROD4619</t>
  </si>
  <si>
    <t>ORD2025002194</t>
  </si>
  <si>
    <t>Customer 5</t>
  </si>
  <si>
    <t>CUST6553</t>
  </si>
  <si>
    <t>Sofa Model-919</t>
  </si>
  <si>
    <t>PROD4936</t>
  </si>
  <si>
    <t>ORD2025002195</t>
  </si>
  <si>
    <t>Customer 3961</t>
  </si>
  <si>
    <t>CUST6023</t>
  </si>
  <si>
    <t>ORD2025002196</t>
  </si>
  <si>
    <t>CUST7549</t>
  </si>
  <si>
    <t>PROD4255</t>
  </si>
  <si>
    <t>ORD2025002197</t>
  </si>
  <si>
    <t>Customer 3077</t>
  </si>
  <si>
    <t>CUST6025</t>
  </si>
  <si>
    <t>Lipstick Model-860</t>
  </si>
  <si>
    <t>PROD6840</t>
  </si>
  <si>
    <t>ORD2025002198</t>
  </si>
  <si>
    <t>Customer 1584</t>
  </si>
  <si>
    <t>CUST3119</t>
  </si>
  <si>
    <t>Jacket Model-659</t>
  </si>
  <si>
    <t>ORD2025002199</t>
  </si>
  <si>
    <t>PROD2320</t>
  </si>
  <si>
    <t>ORD2025002200</t>
  </si>
  <si>
    <t>Curtain Model-575</t>
  </si>
  <si>
    <t>PROD4644</t>
  </si>
  <si>
    <t>ORD2025002201</t>
  </si>
  <si>
    <t>CUST3392</t>
  </si>
  <si>
    <t>Mobile Model-101</t>
  </si>
  <si>
    <t>PROD9468</t>
  </si>
  <si>
    <t>ORD2025002202</t>
  </si>
  <si>
    <t>Customer 4934</t>
  </si>
  <si>
    <t>CUST1604</t>
  </si>
  <si>
    <t>PROD9293</t>
  </si>
  <si>
    <t>ORD2025002203</t>
  </si>
  <si>
    <t>CUST9636</t>
  </si>
  <si>
    <t>Smartwatch Model-119</t>
  </si>
  <si>
    <t>PROD7083</t>
  </si>
  <si>
    <t>ORD2025002204</t>
  </si>
  <si>
    <t>CUST9232</t>
  </si>
  <si>
    <t>PROD5670</t>
  </si>
  <si>
    <t>ORD2025002205</t>
  </si>
  <si>
    <t>CUST8948</t>
  </si>
  <si>
    <t>Jeans Model-542</t>
  </si>
  <si>
    <t>PROD4099</t>
  </si>
  <si>
    <t>ORD2025002206</t>
  </si>
  <si>
    <t>Customer 495</t>
  </si>
  <si>
    <t>Laptop Model-620</t>
  </si>
  <si>
    <t>PROD5885</t>
  </si>
  <si>
    <t>ORD2025002207</t>
  </si>
  <si>
    <t>Customer 2402</t>
  </si>
  <si>
    <t>CUST8929</t>
  </si>
  <si>
    <t>Headphones Model-918</t>
  </si>
  <si>
    <t>PROD1503</t>
  </si>
  <si>
    <t>ORD2025002208</t>
  </si>
  <si>
    <t>PROD7498</t>
  </si>
  <si>
    <t>ORD2025002209</t>
  </si>
  <si>
    <t>Customer 4806</t>
  </si>
  <si>
    <t>CUST8597</t>
  </si>
  <si>
    <t>Sofa Model-368</t>
  </si>
  <si>
    <t>ORD2025002210</t>
  </si>
  <si>
    <t>Customer 50</t>
  </si>
  <si>
    <t>CUST7749</t>
  </si>
  <si>
    <t>Sofa Model-950</t>
  </si>
  <si>
    <t>ORD2025002211</t>
  </si>
  <si>
    <t>Customer 562</t>
  </si>
  <si>
    <t>CUST6421</t>
  </si>
  <si>
    <t>Tablet Model-774</t>
  </si>
  <si>
    <t>PROD7619</t>
  </si>
  <si>
    <t>ORD2025002212</t>
  </si>
  <si>
    <t>Customer 3422</t>
  </si>
  <si>
    <t>CUST7882</t>
  </si>
  <si>
    <t>ORD2025002213</t>
  </si>
  <si>
    <t>Lamp Model-203</t>
  </si>
  <si>
    <t>ORD2025002214</t>
  </si>
  <si>
    <t>CUST7303</t>
  </si>
  <si>
    <t>ORD2025002215</t>
  </si>
  <si>
    <t>CUST8757</t>
  </si>
  <si>
    <t>Curtain Model-648</t>
  </si>
  <si>
    <t>ORD2025002216</t>
  </si>
  <si>
    <t>Customer 4399</t>
  </si>
  <si>
    <t>CUST6424</t>
  </si>
  <si>
    <t>Curtain Model-341</t>
  </si>
  <si>
    <t>PROD1744</t>
  </si>
  <si>
    <t>ORD2025002217</t>
  </si>
  <si>
    <t>CUST6950</t>
  </si>
  <si>
    <t>Jacket Model-164</t>
  </si>
  <si>
    <t>PROD5474</t>
  </si>
  <si>
    <t>ORD2025002218</t>
  </si>
  <si>
    <t>Customer 2175</t>
  </si>
  <si>
    <t>CUST6483</t>
  </si>
  <si>
    <t>Laptop Model-480</t>
  </si>
  <si>
    <t>PROD8645</t>
  </si>
  <si>
    <t>ORD2025002219</t>
  </si>
  <si>
    <t>Customer 1963</t>
  </si>
  <si>
    <t>CUST6848</t>
  </si>
  <si>
    <t>Lipstick Model-764</t>
  </si>
  <si>
    <t>PROD9622</t>
  </si>
  <si>
    <t>ORD2025002220</t>
  </si>
  <si>
    <t>CUST5095</t>
  </si>
  <si>
    <t>PROD3140</t>
  </si>
  <si>
    <t>ORD2025002221</t>
  </si>
  <si>
    <t>CUST3235</t>
  </si>
  <si>
    <t>Lamp Model-305</t>
  </si>
  <si>
    <t>ORD2025002222</t>
  </si>
  <si>
    <t>Headphones Model-760</t>
  </si>
  <si>
    <t>ORD2025002223</t>
  </si>
  <si>
    <t>Customer 4445</t>
  </si>
  <si>
    <t>CUST9333</t>
  </si>
  <si>
    <t>Lamp Model-354</t>
  </si>
  <si>
    <t>PROD2458</t>
  </si>
  <si>
    <t>ORD2025002224</t>
  </si>
  <si>
    <t>Customer 1462</t>
  </si>
  <si>
    <t>CUST3306</t>
  </si>
  <si>
    <t>Lipstick Model-525</t>
  </si>
  <si>
    <t>PROD3617</t>
  </si>
  <si>
    <t>ORD2025002225</t>
  </si>
  <si>
    <t>Customer 325</t>
  </si>
  <si>
    <t>Perfume Model-696</t>
  </si>
  <si>
    <t>PROD8649</t>
  </si>
  <si>
    <t>ORD2025002226</t>
  </si>
  <si>
    <t>CUST7712</t>
  </si>
  <si>
    <t>Shoes Model-817</t>
  </si>
  <si>
    <t>PROD8616</t>
  </si>
  <si>
    <t>ORD2025002227</t>
  </si>
  <si>
    <t>CUST1836</t>
  </si>
  <si>
    <t>Curtain Model-170</t>
  </si>
  <si>
    <t>PROD6387</t>
  </si>
  <si>
    <t>ORD2025002228</t>
  </si>
  <si>
    <t>CUST9773</t>
  </si>
  <si>
    <t>Smartwatch Model-254</t>
  </si>
  <si>
    <t>PROD2811</t>
  </si>
  <si>
    <t>ORD2025002229</t>
  </si>
  <si>
    <t>Customer 859</t>
  </si>
  <si>
    <t>CUST4185</t>
  </si>
  <si>
    <t>Shoes Model-941</t>
  </si>
  <si>
    <t>ORD2025002230</t>
  </si>
  <si>
    <t>Smartwatch Model-437</t>
  </si>
  <si>
    <t>ORD2025002231</t>
  </si>
  <si>
    <t>Customer 1905</t>
  </si>
  <si>
    <t>CUST6508</t>
  </si>
  <si>
    <t>PROD1283</t>
  </si>
  <si>
    <t>ORD2025002232</t>
  </si>
  <si>
    <t>Customer 2189</t>
  </si>
  <si>
    <t>CUST2226</t>
  </si>
  <si>
    <t>Jacket Model-387</t>
  </si>
  <si>
    <t>PROD5358</t>
  </si>
  <si>
    <t>ORD2025002233</t>
  </si>
  <si>
    <t>Customer 1639</t>
  </si>
  <si>
    <t>CUST8082</t>
  </si>
  <si>
    <t>Sofa Model-846</t>
  </si>
  <si>
    <t>PROD3719</t>
  </si>
  <si>
    <t>ORD2025002234</t>
  </si>
  <si>
    <t>Customer 336</t>
  </si>
  <si>
    <t>ORD2025002235</t>
  </si>
  <si>
    <t>CUST5088</t>
  </si>
  <si>
    <t>Lamp Model-358</t>
  </si>
  <si>
    <t>PROD4503</t>
  </si>
  <si>
    <t>ORD2025002236</t>
  </si>
  <si>
    <t>Customer 3659</t>
  </si>
  <si>
    <t>CUST9276</t>
  </si>
  <si>
    <t>Jacket Model-445</t>
  </si>
  <si>
    <t>PROD1415</t>
  </si>
  <si>
    <t>ORD2025002237</t>
  </si>
  <si>
    <t>Customer 147</t>
  </si>
  <si>
    <t>Jeans Model-393</t>
  </si>
  <si>
    <t>PROD2466</t>
  </si>
  <si>
    <t>ORD2025002238</t>
  </si>
  <si>
    <t>Customer 148</t>
  </si>
  <si>
    <t>CUST3500</t>
  </si>
  <si>
    <t>Curtain Model-747</t>
  </si>
  <si>
    <t>PROD1594</t>
  </si>
  <si>
    <t>ORD2025002239</t>
  </si>
  <si>
    <t>Customer 4377</t>
  </si>
  <si>
    <t>CUST9402</t>
  </si>
  <si>
    <t>PROD5449</t>
  </si>
  <si>
    <t>ORD2025002240</t>
  </si>
  <si>
    <t>CUST9445</t>
  </si>
  <si>
    <t>Mobile Model-183</t>
  </si>
  <si>
    <t>ORD2025002241</t>
  </si>
  <si>
    <t>CUST4363</t>
  </si>
  <si>
    <t>Face Cream Model-354</t>
  </si>
  <si>
    <t>ORD2025002242</t>
  </si>
  <si>
    <t>CUST2805</t>
  </si>
  <si>
    <t>PROD4652</t>
  </si>
  <si>
    <t>ORD2025002243</t>
  </si>
  <si>
    <t>Customer 142</t>
  </si>
  <si>
    <t>CUST6456</t>
  </si>
  <si>
    <t>PROD7908</t>
  </si>
  <si>
    <t>ORD2025002244</t>
  </si>
  <si>
    <t>Customer 3171</t>
  </si>
  <si>
    <t>CUST6858</t>
  </si>
  <si>
    <t>Perfume Model-248</t>
  </si>
  <si>
    <t>PROD7482</t>
  </si>
  <si>
    <t>ORD2025002245</t>
  </si>
  <si>
    <t>CUST2438</t>
  </si>
  <si>
    <t>Sofa Model-830</t>
  </si>
  <si>
    <t>ORD2025002246</t>
  </si>
  <si>
    <t>Customer 146</t>
  </si>
  <si>
    <t>CUST2828</t>
  </si>
  <si>
    <t>Jacket Model-532</t>
  </si>
  <si>
    <t>ORD2025002247</t>
  </si>
  <si>
    <t>CUST7446</t>
  </si>
  <si>
    <t>Curtain Model-869</t>
  </si>
  <si>
    <t>PROD9889</t>
  </si>
  <si>
    <t>ORD2025002248</t>
  </si>
  <si>
    <t>Customer 4800</t>
  </si>
  <si>
    <t>Lamp Model-168</t>
  </si>
  <si>
    <t>ORD2025002249</t>
  </si>
  <si>
    <t>Customer 4890</t>
  </si>
  <si>
    <t>CUST1159</t>
  </si>
  <si>
    <t>Tablet Model-924</t>
  </si>
  <si>
    <t>PROD4765</t>
  </si>
  <si>
    <t>ORD2025002250</t>
  </si>
  <si>
    <t>CUST8397</t>
  </si>
  <si>
    <t>Smartwatch Model-164</t>
  </si>
  <si>
    <t>PROD9222</t>
  </si>
  <si>
    <t>ORD2025002251</t>
  </si>
  <si>
    <t>Customer 829</t>
  </si>
  <si>
    <t>CUST8058</t>
  </si>
  <si>
    <t>Mobile Model-223</t>
  </si>
  <si>
    <t>PROD6701</t>
  </si>
  <si>
    <t>ORD2025002252</t>
  </si>
  <si>
    <t>Customer 925</t>
  </si>
  <si>
    <t>CUST4942</t>
  </si>
  <si>
    <t>Shirt Model-398</t>
  </si>
  <si>
    <t>PROD4213</t>
  </si>
  <si>
    <t>ORD2025002253</t>
  </si>
  <si>
    <t>Customer 2540</t>
  </si>
  <si>
    <t>CUST3542</t>
  </si>
  <si>
    <t>Perfume Model-224</t>
  </si>
  <si>
    <t>PROD5490</t>
  </si>
  <si>
    <t>ORD2025002254</t>
  </si>
  <si>
    <t>Customer 4188</t>
  </si>
  <si>
    <t>CUST3955</t>
  </si>
  <si>
    <t>Jeans Model-138</t>
  </si>
  <si>
    <t>PROD2979</t>
  </si>
  <si>
    <t>ORD2025002255</t>
  </si>
  <si>
    <t>CUST4387</t>
  </si>
  <si>
    <t>Perfume Model-728</t>
  </si>
  <si>
    <t>PROD4884</t>
  </si>
  <si>
    <t>ORD2025002256</t>
  </si>
  <si>
    <t>CUST8999</t>
  </si>
  <si>
    <t>Headphones Model-792</t>
  </si>
  <si>
    <t>PROD4891</t>
  </si>
  <si>
    <t>ORD2025002257</t>
  </si>
  <si>
    <t>Customer 4448</t>
  </si>
  <si>
    <t>Jeans Model-489</t>
  </si>
  <si>
    <t>PROD4926</t>
  </si>
  <si>
    <t>ORD2025002258</t>
  </si>
  <si>
    <t>Customer 4942</t>
  </si>
  <si>
    <t>Tablet Model-880</t>
  </si>
  <si>
    <t>PROD9430</t>
  </si>
  <si>
    <t>ORD2025002259</t>
  </si>
  <si>
    <t>Customer 4137</t>
  </si>
  <si>
    <t>PROD9115</t>
  </si>
  <si>
    <t>ORD2025002260</t>
  </si>
  <si>
    <t>Jeans Model-397</t>
  </si>
  <si>
    <t>PROD7031</t>
  </si>
  <si>
    <t>ORD2025002261</t>
  </si>
  <si>
    <t>Customer 3398</t>
  </si>
  <si>
    <t>CUST9767</t>
  </si>
  <si>
    <t>Sofa Model-426</t>
  </si>
  <si>
    <t>PROD5537</t>
  </si>
  <si>
    <t>ORD2025002262</t>
  </si>
  <si>
    <t>CUST5567</t>
  </si>
  <si>
    <t>Jacket Model-427</t>
  </si>
  <si>
    <t>PROD6956</t>
  </si>
  <si>
    <t>ORD2025002263</t>
  </si>
  <si>
    <t>Customer 4407</t>
  </si>
  <si>
    <t>CUST8026</t>
  </si>
  <si>
    <t>Lipstick Model-385</t>
  </si>
  <si>
    <t>PROD6881</t>
  </si>
  <si>
    <t>ORD2025002264</t>
  </si>
  <si>
    <t>Customer 443</t>
  </si>
  <si>
    <t>CUST3510</t>
  </si>
  <si>
    <t>PROD7299</t>
  </si>
  <si>
    <t>ORD2025002265</t>
  </si>
  <si>
    <t>Customer 112</t>
  </si>
  <si>
    <t>CUST8626</t>
  </si>
  <si>
    <t>Shoes Model-119</t>
  </si>
  <si>
    <t>PROD9944</t>
  </si>
  <si>
    <t>ORD2025002266</t>
  </si>
  <si>
    <t>Customer 3999</t>
  </si>
  <si>
    <t>CUST9341</t>
  </si>
  <si>
    <t>PROD5498</t>
  </si>
  <si>
    <t>ORD2025002267</t>
  </si>
  <si>
    <t>CUST4979</t>
  </si>
  <si>
    <t>Lipstick Model-289</t>
  </si>
  <si>
    <t>PROD9543</t>
  </si>
  <si>
    <t>ORD2025002268</t>
  </si>
  <si>
    <t>CUST6696</t>
  </si>
  <si>
    <t>Smartwatch Model-606</t>
  </si>
  <si>
    <t>PROD4629</t>
  </si>
  <si>
    <t>ORD2025002269</t>
  </si>
  <si>
    <t>Customer 1335</t>
  </si>
  <si>
    <t>CUST1380</t>
  </si>
  <si>
    <t>Mobile Model-760</t>
  </si>
  <si>
    <t>ORD2025002270</t>
  </si>
  <si>
    <t>Customer 895</t>
  </si>
  <si>
    <t>CUST1120</t>
  </si>
  <si>
    <t>Lamp Model-222</t>
  </si>
  <si>
    <t>PROD2254</t>
  </si>
  <si>
    <t>ORD2025002271</t>
  </si>
  <si>
    <t>Customer 4150</t>
  </si>
  <si>
    <t>CUST6055</t>
  </si>
  <si>
    <t>Laptop Model-694</t>
  </si>
  <si>
    <t>PROD4594</t>
  </si>
  <si>
    <t>ORD2025002272</t>
  </si>
  <si>
    <t>Customer 881</t>
  </si>
  <si>
    <t>Mobile Model-788</t>
  </si>
  <si>
    <t>PROD8006</t>
  </si>
  <si>
    <t>ORD2025002273</t>
  </si>
  <si>
    <t>CUST6000</t>
  </si>
  <si>
    <t>Lamp Model-702</t>
  </si>
  <si>
    <t>ORD2025002274</t>
  </si>
  <si>
    <t>Customer 1480</t>
  </si>
  <si>
    <t>CUST1336</t>
  </si>
  <si>
    <t>Face Cream Model-202</t>
  </si>
  <si>
    <t>PROD6076</t>
  </si>
  <si>
    <t>ORD2025002275</t>
  </si>
  <si>
    <t>Customer 4827</t>
  </si>
  <si>
    <t>CUST4683</t>
  </si>
  <si>
    <t>ORD2025002276</t>
  </si>
  <si>
    <t>Customer 1166</t>
  </si>
  <si>
    <t>Lipstick Model-358</t>
  </si>
  <si>
    <t>PROD4104</t>
  </si>
  <si>
    <t>ORD2025002277</t>
  </si>
  <si>
    <t>Customer 3781</t>
  </si>
  <si>
    <t>CUST1174</t>
  </si>
  <si>
    <t>Perfume Model-642</t>
  </si>
  <si>
    <t>ORD2025002278</t>
  </si>
  <si>
    <t>Customer 3658</t>
  </si>
  <si>
    <t>CUST1434</t>
  </si>
  <si>
    <t>Smartwatch Model-204</t>
  </si>
  <si>
    <t>PROD2556</t>
  </si>
  <si>
    <t>ORD2025002279</t>
  </si>
  <si>
    <t>Customer 2833</t>
  </si>
  <si>
    <t>CUST2664</t>
  </si>
  <si>
    <t>Perfume Model-487</t>
  </si>
  <si>
    <t>ORD2025002280</t>
  </si>
  <si>
    <t>Customer 1102</t>
  </si>
  <si>
    <t>CUST2829</t>
  </si>
  <si>
    <t>Jacket Model-402</t>
  </si>
  <si>
    <t>PROD9422</t>
  </si>
  <si>
    <t>ORD2025002281</t>
  </si>
  <si>
    <t>Customer 3855</t>
  </si>
  <si>
    <t>Face Cream Model-287</t>
  </si>
  <si>
    <t>ORD2025002282</t>
  </si>
  <si>
    <t>Customer 3163</t>
  </si>
  <si>
    <t>CUST8901</t>
  </si>
  <si>
    <t>Sofa Model-183</t>
  </si>
  <si>
    <t>PROD5518</t>
  </si>
  <si>
    <t>ORD2025002283</t>
  </si>
  <si>
    <t>Customer 4129</t>
  </si>
  <si>
    <t>CUST7775</t>
  </si>
  <si>
    <t>Mobile Model-840</t>
  </si>
  <si>
    <t>PROD6283</t>
  </si>
  <si>
    <t>ORD2025002284</t>
  </si>
  <si>
    <t>CUST9294</t>
  </si>
  <si>
    <t>Lamp Model-754</t>
  </si>
  <si>
    <t>PROD9257</t>
  </si>
  <si>
    <t>ORD2025002285</t>
  </si>
  <si>
    <t>Smartwatch Model-541</t>
  </si>
  <si>
    <t>PROD5730</t>
  </si>
  <si>
    <t>ORD2025002286</t>
  </si>
  <si>
    <t>Customer 1347</t>
  </si>
  <si>
    <t>Face Cream Model-534</t>
  </si>
  <si>
    <t>PROD5427</t>
  </si>
  <si>
    <t>ORD2025002287</t>
  </si>
  <si>
    <t>CUST9237</t>
  </si>
  <si>
    <t>Lipstick Model-679</t>
  </si>
  <si>
    <t>ORD2025002288</t>
  </si>
  <si>
    <t>Customer 420</t>
  </si>
  <si>
    <t>CUST8744</t>
  </si>
  <si>
    <t>Jeans Model-333</t>
  </si>
  <si>
    <t>PROD8426</t>
  </si>
  <si>
    <t>ORD2025002289</t>
  </si>
  <si>
    <t>Customer 29</t>
  </si>
  <si>
    <t>Mobile Model-833</t>
  </si>
  <si>
    <t>PROD6602</t>
  </si>
  <si>
    <t>ORD2025002290</t>
  </si>
  <si>
    <t>Customer 1674</t>
  </si>
  <si>
    <t>CUST2520</t>
  </si>
  <si>
    <t>PROD2038</t>
  </si>
  <si>
    <t>ORD2025002291</t>
  </si>
  <si>
    <t>Customer 4264</t>
  </si>
  <si>
    <t>CUST2980</t>
  </si>
  <si>
    <t>Sofa Model-531</t>
  </si>
  <si>
    <t>PROD5292</t>
  </si>
  <si>
    <t>ORD2025002292</t>
  </si>
  <si>
    <t>Customer 4979</t>
  </si>
  <si>
    <t>Laptop Model-303</t>
  </si>
  <si>
    <t>PROD3906</t>
  </si>
  <si>
    <t>ORD2025002293</t>
  </si>
  <si>
    <t>Customer 4634</t>
  </si>
  <si>
    <t>PROD7850</t>
  </si>
  <si>
    <t>ORD2025002294</t>
  </si>
  <si>
    <t>Customer 4720</t>
  </si>
  <si>
    <t>CUST3551</t>
  </si>
  <si>
    <t>Jeans Model-778</t>
  </si>
  <si>
    <t>PROD3488</t>
  </si>
  <si>
    <t>ORD2025002295</t>
  </si>
  <si>
    <t>Lipstick Model-598</t>
  </si>
  <si>
    <t>PROD6132</t>
  </si>
  <si>
    <t>ORD2025002296</t>
  </si>
  <si>
    <t>Customer 3054</t>
  </si>
  <si>
    <t>Shoes Model-210</t>
  </si>
  <si>
    <t>PROD8981</t>
  </si>
  <si>
    <t>ORD2025002297</t>
  </si>
  <si>
    <t>Customer 1051</t>
  </si>
  <si>
    <t>Shirt Model-137</t>
  </si>
  <si>
    <t>PROD5687</t>
  </si>
  <si>
    <t>ORD2025002298</t>
  </si>
  <si>
    <t>Customer 1086</t>
  </si>
  <si>
    <t>Mobile Model-787</t>
  </si>
  <si>
    <t>PROD7938</t>
  </si>
  <si>
    <t>ORD2025002299</t>
  </si>
  <si>
    <t>Customer 4148</t>
  </si>
  <si>
    <t>CUST8752</t>
  </si>
  <si>
    <t>Sofa Model-898</t>
  </si>
  <si>
    <t>PROD6739</t>
  </si>
  <si>
    <t>ORD2025002300</t>
  </si>
  <si>
    <t>Customer 338</t>
  </si>
  <si>
    <t>Shirt Model-408</t>
  </si>
  <si>
    <t>PROD2249</t>
  </si>
  <si>
    <t>ORD2025002301</t>
  </si>
  <si>
    <t>Customer 2341</t>
  </si>
  <si>
    <t>PROD8488</t>
  </si>
  <si>
    <t>ORD2025002302</t>
  </si>
  <si>
    <t>Customer 124</t>
  </si>
  <si>
    <t>Sofa Model-587</t>
  </si>
  <si>
    <t>PROD8076</t>
  </si>
  <si>
    <t>ORD2025002303</t>
  </si>
  <si>
    <t>CUST9520</t>
  </si>
  <si>
    <t>Perfume Model-791</t>
  </si>
  <si>
    <t>PROD6317</t>
  </si>
  <si>
    <t>ORD2025002304</t>
  </si>
  <si>
    <t>Customer 164</t>
  </si>
  <si>
    <t>CUST7047</t>
  </si>
  <si>
    <t>Shirt Model-334</t>
  </si>
  <si>
    <t>PROD7656</t>
  </si>
  <si>
    <t>ORD2025002305</t>
  </si>
  <si>
    <t>Customer 473</t>
  </si>
  <si>
    <t>CUST6397</t>
  </si>
  <si>
    <t>Face Cream Model-893</t>
  </si>
  <si>
    <t>PROD6836</t>
  </si>
  <si>
    <t>ORD2025002306</t>
  </si>
  <si>
    <t>Customer 195</t>
  </si>
  <si>
    <t>CUST7031</t>
  </si>
  <si>
    <t>PROD7024</t>
  </si>
  <si>
    <t>ORD2025002307</t>
  </si>
  <si>
    <t>Customer 3040</t>
  </si>
  <si>
    <t>CUST8331</t>
  </si>
  <si>
    <t>Perfume Model-213</t>
  </si>
  <si>
    <t>PROD3582</t>
  </si>
  <si>
    <t>ORD2025002308</t>
  </si>
  <si>
    <t>CUST2072</t>
  </si>
  <si>
    <t>PROD8311</t>
  </si>
  <si>
    <t>ORD2025002309</t>
  </si>
  <si>
    <t>CUST9900</t>
  </si>
  <si>
    <t>PROD3636</t>
  </si>
  <si>
    <t>ORD2025002310</t>
  </si>
  <si>
    <t>CUST8509</t>
  </si>
  <si>
    <t>Lipstick Model-131</t>
  </si>
  <si>
    <t>ORD2025002311</t>
  </si>
  <si>
    <t>CUST1166</t>
  </si>
  <si>
    <t>Lipstick Model-954</t>
  </si>
  <si>
    <t>ORD2025002312</t>
  </si>
  <si>
    <t>Customer 2460</t>
  </si>
  <si>
    <t>CUST8666</t>
  </si>
  <si>
    <t>PROD9837</t>
  </si>
  <si>
    <t>ORD2025002313</t>
  </si>
  <si>
    <t>Customer 835</t>
  </si>
  <si>
    <t>CUST5728</t>
  </si>
  <si>
    <t>Mobile Model-493</t>
  </si>
  <si>
    <t>PROD2247</t>
  </si>
  <si>
    <t>ORD2025002314</t>
  </si>
  <si>
    <t>Customer 1664</t>
  </si>
  <si>
    <t>CUST9305</t>
  </si>
  <si>
    <t>Tablet Model-396</t>
  </si>
  <si>
    <t>PROD1555</t>
  </si>
  <si>
    <t>ORD2025002315</t>
  </si>
  <si>
    <t>CUST5163</t>
  </si>
  <si>
    <t>Face Cream Model-242</t>
  </si>
  <si>
    <t>PROD1546</t>
  </si>
  <si>
    <t>ORD2025002316</t>
  </si>
  <si>
    <t>PROD1286</t>
  </si>
  <si>
    <t>ORD2025002317</t>
  </si>
  <si>
    <t>Customer 4928</t>
  </si>
  <si>
    <t>CUST8492</t>
  </si>
  <si>
    <t>Mobile Model-319</t>
  </si>
  <si>
    <t>PROD7965</t>
  </si>
  <si>
    <t>ORD2025002318</t>
  </si>
  <si>
    <t>CUST7409</t>
  </si>
  <si>
    <t>PROD7319</t>
  </si>
  <si>
    <t>ORD2025002319</t>
  </si>
  <si>
    <t>Customer 797</t>
  </si>
  <si>
    <t>Lamp Model-221</t>
  </si>
  <si>
    <t>PROD1106</t>
  </si>
  <si>
    <t>ORD2025002320</t>
  </si>
  <si>
    <t>Customer 2284</t>
  </si>
  <si>
    <t>CUST6124</t>
  </si>
  <si>
    <t>PROD6011</t>
  </si>
  <si>
    <t>ORD2025002321</t>
  </si>
  <si>
    <t>CUST7241</t>
  </si>
  <si>
    <t>Headphones Model-869</t>
  </si>
  <si>
    <t>PROD8424</t>
  </si>
  <si>
    <t>ORD2025002322</t>
  </si>
  <si>
    <t>CUST9129</t>
  </si>
  <si>
    <t>Perfume Model-808</t>
  </si>
  <si>
    <t>PROD1465</t>
  </si>
  <si>
    <t>ORD2025002323</t>
  </si>
  <si>
    <t>Customer 500</t>
  </si>
  <si>
    <t>CUST1055</t>
  </si>
  <si>
    <t>ORD2025002324</t>
  </si>
  <si>
    <t>Customer 3732</t>
  </si>
  <si>
    <t>CUST5966</t>
  </si>
  <si>
    <t>Jacket Model-922</t>
  </si>
  <si>
    <t>ORD2025002325</t>
  </si>
  <si>
    <t>Lipstick Model-176</t>
  </si>
  <si>
    <t>PROD3493</t>
  </si>
  <si>
    <t>ORD2025002326</t>
  </si>
  <si>
    <t>CUST7959</t>
  </si>
  <si>
    <t>Jacket Model-120</t>
  </si>
  <si>
    <t>ORD2025002327</t>
  </si>
  <si>
    <t>Customer 4680</t>
  </si>
  <si>
    <t>Jeans Model-139</t>
  </si>
  <si>
    <t>PROD8759</t>
  </si>
  <si>
    <t>ORD2025002328</t>
  </si>
  <si>
    <t>CUST1245</t>
  </si>
  <si>
    <t>Sofa Model-931</t>
  </si>
  <si>
    <t>PROD6616</t>
  </si>
  <si>
    <t>ORD2025002329</t>
  </si>
  <si>
    <t>Customer 375</t>
  </si>
  <si>
    <t>CUST3865</t>
  </si>
  <si>
    <t>Shoes Model-760</t>
  </si>
  <si>
    <t>PROD8100</t>
  </si>
  <si>
    <t>ORD2025002330</t>
  </si>
  <si>
    <t>Jacket Model-580</t>
  </si>
  <si>
    <t>PROD8660</t>
  </si>
  <si>
    <t>ORD2025002331</t>
  </si>
  <si>
    <t>Customer 1015</t>
  </si>
  <si>
    <t>CUST7467</t>
  </si>
  <si>
    <t>Tablet Model-806</t>
  </si>
  <si>
    <t>PROD8905</t>
  </si>
  <si>
    <t>ORD2025002332</t>
  </si>
  <si>
    <t>Customer 1386</t>
  </si>
  <si>
    <t>CUST3184</t>
  </si>
  <si>
    <t>Mobile Model-680</t>
  </si>
  <si>
    <t>ORD2025002333</t>
  </si>
  <si>
    <t>CUST3129</t>
  </si>
  <si>
    <t>Curtain Model-453</t>
  </si>
  <si>
    <t>PROD2357</t>
  </si>
  <si>
    <t>ORD2025002334</t>
  </si>
  <si>
    <t>CUST3004</t>
  </si>
  <si>
    <t>Jacket Model-230</t>
  </si>
  <si>
    <t>PROD6646</t>
  </si>
  <si>
    <t>ORD2025002335</t>
  </si>
  <si>
    <t>Customer 772</t>
  </si>
  <si>
    <t>CUST4576</t>
  </si>
  <si>
    <t>Laptop Model-959</t>
  </si>
  <si>
    <t>PROD7433</t>
  </si>
  <si>
    <t>ORD2025002336</t>
  </si>
  <si>
    <t>Customer 1050</t>
  </si>
  <si>
    <t>CUST9886</t>
  </si>
  <si>
    <t>Laptop Model-276</t>
  </si>
  <si>
    <t>PROD9980</t>
  </si>
  <si>
    <t>ORD2025002337</t>
  </si>
  <si>
    <t>Headphones Model-460</t>
  </si>
  <si>
    <t>PROD9818</t>
  </si>
  <si>
    <t>ORD2025002338</t>
  </si>
  <si>
    <t>CUST5062</t>
  </si>
  <si>
    <t>ORD2025002339</t>
  </si>
  <si>
    <t>Customer 5000</t>
  </si>
  <si>
    <t>PROD3895</t>
  </si>
  <si>
    <t>ORD2025002340</t>
  </si>
  <si>
    <t>Shoes Model-242</t>
  </si>
  <si>
    <t>PROD7715</t>
  </si>
  <si>
    <t>ORD2025002341</t>
  </si>
  <si>
    <t>Customer 896</t>
  </si>
  <si>
    <t>CUST6289</t>
  </si>
  <si>
    <t>Lipstick Model-464</t>
  </si>
  <si>
    <t>PROD5399</t>
  </si>
  <si>
    <t>ORD2025002342</t>
  </si>
  <si>
    <t>CUST2798</t>
  </si>
  <si>
    <t>Laptop Model-272</t>
  </si>
  <si>
    <t>PROD9871</t>
  </si>
  <si>
    <t>ORD2025002343</t>
  </si>
  <si>
    <t>Customer 4020</t>
  </si>
  <si>
    <t>CUST8201</t>
  </si>
  <si>
    <t>Jeans Model-817</t>
  </si>
  <si>
    <t>PROD1440</t>
  </si>
  <si>
    <t>ORD2025002344</t>
  </si>
  <si>
    <t>Customer 395</t>
  </si>
  <si>
    <t>PROD5566</t>
  </si>
  <si>
    <t>ORD2025002345</t>
  </si>
  <si>
    <t>Customer 4630</t>
  </si>
  <si>
    <t>CUST6838</t>
  </si>
  <si>
    <t>Shoes Model-930</t>
  </si>
  <si>
    <t>PROD3445</t>
  </si>
  <si>
    <t>ORD2025002346</t>
  </si>
  <si>
    <t>CUST5131</t>
  </si>
  <si>
    <t>Mobile Model-923</t>
  </si>
  <si>
    <t>PROD5000</t>
  </si>
  <si>
    <t>ORD2025002347</t>
  </si>
  <si>
    <t>Customer 4376</t>
  </si>
  <si>
    <t>CUST6511</t>
  </si>
  <si>
    <t>Headphones Model-145</t>
  </si>
  <si>
    <t>PROD2780</t>
  </si>
  <si>
    <t>ORD2025002348</t>
  </si>
  <si>
    <t>CUST2682</t>
  </si>
  <si>
    <t>Face Cream Model-671</t>
  </si>
  <si>
    <t>PROD4513</t>
  </si>
  <si>
    <t>ORD2025002349</t>
  </si>
  <si>
    <t>CUST2851</t>
  </si>
  <si>
    <t>PROD4559</t>
  </si>
  <si>
    <t>ORD2025002350</t>
  </si>
  <si>
    <t>Customer 4368</t>
  </si>
  <si>
    <t>PROD9209</t>
  </si>
  <si>
    <t>ORD2025002351</t>
  </si>
  <si>
    <t>Customer 1069</t>
  </si>
  <si>
    <t>CUST1030</t>
  </si>
  <si>
    <t>Mobile Model-459</t>
  </si>
  <si>
    <t>PROD9814</t>
  </si>
  <si>
    <t>ORD2025002352</t>
  </si>
  <si>
    <t>Customer 3751</t>
  </si>
  <si>
    <t>CUST8319</t>
  </si>
  <si>
    <t>Shoes Model-207</t>
  </si>
  <si>
    <t>ORD2025002353</t>
  </si>
  <si>
    <t>CUST4390</t>
  </si>
  <si>
    <t>Jacket Model-253</t>
  </si>
  <si>
    <t>ORD2025002354</t>
  </si>
  <si>
    <t>Customer 2870</t>
  </si>
  <si>
    <t>Mobile Model-332</t>
  </si>
  <si>
    <t>PROD9128</t>
  </si>
  <si>
    <t>ORD2025002355</t>
  </si>
  <si>
    <t>Customer 2115</t>
  </si>
  <si>
    <t>CUST8271</t>
  </si>
  <si>
    <t>Lipstick Model-454</t>
  </si>
  <si>
    <t>ORD2025002356</t>
  </si>
  <si>
    <t>Customer 1150</t>
  </si>
  <si>
    <t>CUST3827</t>
  </si>
  <si>
    <t>PROD4583</t>
  </si>
  <si>
    <t>ORD2025002357</t>
  </si>
  <si>
    <t>Customer 1141</t>
  </si>
  <si>
    <t>CUST2792</t>
  </si>
  <si>
    <t>Sofa Model-739</t>
  </si>
  <si>
    <t>ORD2025002358</t>
  </si>
  <si>
    <t>Jeans Model-711</t>
  </si>
  <si>
    <t>PROD3511</t>
  </si>
  <si>
    <t>ORD2025002359</t>
  </si>
  <si>
    <t>CUST8255</t>
  </si>
  <si>
    <t>Shirt Model-246</t>
  </si>
  <si>
    <t>ORD2025002360</t>
  </si>
  <si>
    <t>Customer 783</t>
  </si>
  <si>
    <t>Jeans Model-554</t>
  </si>
  <si>
    <t>ORD2025002361</t>
  </si>
  <si>
    <t>Customer 2470</t>
  </si>
  <si>
    <t>CUST2528</t>
  </si>
  <si>
    <t>Sofa Model-383</t>
  </si>
  <si>
    <t>ORD2025002362</t>
  </si>
  <si>
    <t>Customer 2487</t>
  </si>
  <si>
    <t>CUST3662</t>
  </si>
  <si>
    <t>Tablet Model-221</t>
  </si>
  <si>
    <t>PROD4189</t>
  </si>
  <si>
    <t>ORD2025002363</t>
  </si>
  <si>
    <t>Customer 917</t>
  </si>
  <si>
    <t>CUST4773</t>
  </si>
  <si>
    <t>Smartwatch Model-382</t>
  </si>
  <si>
    <t>PROD4367</t>
  </si>
  <si>
    <t>ORD2025002364</t>
  </si>
  <si>
    <t>CUST3246</t>
  </si>
  <si>
    <t>Curtain Model-417</t>
  </si>
  <si>
    <t>PROD3668</t>
  </si>
  <si>
    <t>ORD2025002365</t>
  </si>
  <si>
    <t>CUST8432</t>
  </si>
  <si>
    <t>Face Cream Model-698</t>
  </si>
  <si>
    <t>PROD5886</t>
  </si>
  <si>
    <t>ORD2025002366</t>
  </si>
  <si>
    <t>CUST5365</t>
  </si>
  <si>
    <t>Jacket Model-384</t>
  </si>
  <si>
    <t>PROD5241</t>
  </si>
  <si>
    <t>ORD2025002367</t>
  </si>
  <si>
    <t>CUST2308</t>
  </si>
  <si>
    <t>Jeans Model-723</t>
  </si>
  <si>
    <t>PROD7242</t>
  </si>
  <si>
    <t>ORD2025002368</t>
  </si>
  <si>
    <t>Customer 4225</t>
  </si>
  <si>
    <t>CUST3078</t>
  </si>
  <si>
    <t>Lamp Model-813</t>
  </si>
  <si>
    <t>PROD1813</t>
  </si>
  <si>
    <t>ORD2025002369</t>
  </si>
  <si>
    <t>Customer 1075</t>
  </si>
  <si>
    <t>CUST3925</t>
  </si>
  <si>
    <t>Curtain Model-880</t>
  </si>
  <si>
    <t>PROD7365</t>
  </si>
  <si>
    <t>ORD2025002370</t>
  </si>
  <si>
    <t>Customer 1727</t>
  </si>
  <si>
    <t>Tablet Model-925</t>
  </si>
  <si>
    <t>ORD2025002371</t>
  </si>
  <si>
    <t>CUST8001</t>
  </si>
  <si>
    <t>ORD2025002372</t>
  </si>
  <si>
    <t>CUST7228</t>
  </si>
  <si>
    <t>Lipstick Model-798</t>
  </si>
  <si>
    <t>ORD2025002373</t>
  </si>
  <si>
    <t>CUST6429</t>
  </si>
  <si>
    <t>Curtain Model-699</t>
  </si>
  <si>
    <t>PROD3817</t>
  </si>
  <si>
    <t>ORD2025002374</t>
  </si>
  <si>
    <t>Customer 1072</t>
  </si>
  <si>
    <t>CUST1071</t>
  </si>
  <si>
    <t>Lamp Model-614</t>
  </si>
  <si>
    <t>ORD2025002375</t>
  </si>
  <si>
    <t>Customer 324</t>
  </si>
  <si>
    <t>CUST5159</t>
  </si>
  <si>
    <t>Lamp Model-796</t>
  </si>
  <si>
    <t>ORD2025002376</t>
  </si>
  <si>
    <t>Customer 4373</t>
  </si>
  <si>
    <t>CUST1658</t>
  </si>
  <si>
    <t>Jacket Model-572</t>
  </si>
  <si>
    <t>PROD2091</t>
  </si>
  <si>
    <t>ORD2025002377</t>
  </si>
  <si>
    <t>CUST9330</t>
  </si>
  <si>
    <t>PROD5407</t>
  </si>
  <si>
    <t>ORD2025002378</t>
  </si>
  <si>
    <t>Customer 2647</t>
  </si>
  <si>
    <t>CUST7053</t>
  </si>
  <si>
    <t>Jeans Model-132</t>
  </si>
  <si>
    <t>PROD6887</t>
  </si>
  <si>
    <t>ORD2025002379</t>
  </si>
  <si>
    <t>Customer 2428</t>
  </si>
  <si>
    <t>Jacket Model-544</t>
  </si>
  <si>
    <t>PROD1614</t>
  </si>
  <si>
    <t>ORD2025002380</t>
  </si>
  <si>
    <t>Customer 4054</t>
  </si>
  <si>
    <t>CUST8318</t>
  </si>
  <si>
    <t>Shirt Model-574</t>
  </si>
  <si>
    <t>ORD2025002381</t>
  </si>
  <si>
    <t>CUST8210</t>
  </si>
  <si>
    <t>Shirt Model-790</t>
  </si>
  <si>
    <t>PROD2191</t>
  </si>
  <si>
    <t>ORD2025002382</t>
  </si>
  <si>
    <t>Customer 2974</t>
  </si>
  <si>
    <t>CUST3241</t>
  </si>
  <si>
    <t>Shirt Model-288</t>
  </si>
  <si>
    <t>ORD2025002383</t>
  </si>
  <si>
    <t>Customer 2967</t>
  </si>
  <si>
    <t>CUST7120</t>
  </si>
  <si>
    <t>Lipstick Model-344</t>
  </si>
  <si>
    <t>PROD6239</t>
  </si>
  <si>
    <t>ORD2025002384</t>
  </si>
  <si>
    <t>Customer 4425</t>
  </si>
  <si>
    <t>CUST5995</t>
  </si>
  <si>
    <t>Lipstick Model-275</t>
  </si>
  <si>
    <t>PROD8115</t>
  </si>
  <si>
    <t>ORD2025002385</t>
  </si>
  <si>
    <t>Customer 406</t>
  </si>
  <si>
    <t>CUST3263</t>
  </si>
  <si>
    <t>Mobile Model-962</t>
  </si>
  <si>
    <t>PROD1895</t>
  </si>
  <si>
    <t>ORD2025002386</t>
  </si>
  <si>
    <t>Customer 4380</t>
  </si>
  <si>
    <t>CUST2515</t>
  </si>
  <si>
    <t>Mobile Model-517</t>
  </si>
  <si>
    <t>ORD2025002387</t>
  </si>
  <si>
    <t>Customer 97</t>
  </si>
  <si>
    <t>CUST1454</t>
  </si>
  <si>
    <t>Lipstick Model-186</t>
  </si>
  <si>
    <t>PROD9700</t>
  </si>
  <si>
    <t>ORD2025002388</t>
  </si>
  <si>
    <t>Mobile Model-567</t>
  </si>
  <si>
    <t>PROD9244</t>
  </si>
  <si>
    <t>ORD2025002389</t>
  </si>
  <si>
    <t>Customer 2370</t>
  </si>
  <si>
    <t>CUST7592</t>
  </si>
  <si>
    <t>Face Cream Model-201</t>
  </si>
  <si>
    <t>PROD5370</t>
  </si>
  <si>
    <t>ORD2025002390</t>
  </si>
  <si>
    <t>CUST9243</t>
  </si>
  <si>
    <t>Lipstick Model-785</t>
  </si>
  <si>
    <t>PROD8675</t>
  </si>
  <si>
    <t>ORD2025002391</t>
  </si>
  <si>
    <t>Customer 4171</t>
  </si>
  <si>
    <t>Tablet Model-515</t>
  </si>
  <si>
    <t>ORD2025002392</t>
  </si>
  <si>
    <t>CUST5737</t>
  </si>
  <si>
    <t>Face Cream Model-627</t>
  </si>
  <si>
    <t>PROD4711</t>
  </si>
  <si>
    <t>ORD2025002393</t>
  </si>
  <si>
    <t>Customer 228</t>
  </si>
  <si>
    <t>Shirt Model-120</t>
  </si>
  <si>
    <t>ORD2025002394</t>
  </si>
  <si>
    <t>Customer 1578</t>
  </si>
  <si>
    <t>CUST4745</t>
  </si>
  <si>
    <t>Shirt Model-988</t>
  </si>
  <si>
    <t>PROD1139</t>
  </si>
  <si>
    <t>ORD2025002395</t>
  </si>
  <si>
    <t>Customer 3257</t>
  </si>
  <si>
    <t>CUST6187</t>
  </si>
  <si>
    <t>Headphones Model-444</t>
  </si>
  <si>
    <t>PROD8687</t>
  </si>
  <si>
    <t>ORD2025002396</t>
  </si>
  <si>
    <t>CUST3695</t>
  </si>
  <si>
    <t>Jeans Model-971</t>
  </si>
  <si>
    <t>ORD2025002397</t>
  </si>
  <si>
    <t>Customer 4353</t>
  </si>
  <si>
    <t>CUST1901</t>
  </si>
  <si>
    <t>Sofa Model-759</t>
  </si>
  <si>
    <t>PROD5579</t>
  </si>
  <si>
    <t>ORD2025002398</t>
  </si>
  <si>
    <t>Customer 1419</t>
  </si>
  <si>
    <t>Headphones Model-910</t>
  </si>
  <si>
    <t>PROD8340</t>
  </si>
  <si>
    <t>ORD2025002399</t>
  </si>
  <si>
    <t>Customer 2154</t>
  </si>
  <si>
    <t>CUST4004</t>
  </si>
  <si>
    <t>PROD5216</t>
  </si>
  <si>
    <t>ORD2025002400</t>
  </si>
  <si>
    <t>CUST5700</t>
  </si>
  <si>
    <t>Sofa Model-672</t>
  </si>
  <si>
    <t>PROD7326</t>
  </si>
  <si>
    <t>ORD2025002401</t>
  </si>
  <si>
    <t>CUST5961</t>
  </si>
  <si>
    <t>Face Cream Model-790</t>
  </si>
  <si>
    <t>PROD8454</t>
  </si>
  <si>
    <t>ORD2025002402</t>
  </si>
  <si>
    <t>CUST2718</t>
  </si>
  <si>
    <t>Perfume Model-457</t>
  </si>
  <si>
    <t>ORD2025002403</t>
  </si>
  <si>
    <t>Customer 4234</t>
  </si>
  <si>
    <t>Curtain Model-348</t>
  </si>
  <si>
    <t>PROD9178</t>
  </si>
  <si>
    <t>ORD2025002404</t>
  </si>
  <si>
    <t>CUST7494</t>
  </si>
  <si>
    <t>PROD9999</t>
  </si>
  <si>
    <t>ORD2025002405</t>
  </si>
  <si>
    <t>Customer 3349</t>
  </si>
  <si>
    <t>CUST7641</t>
  </si>
  <si>
    <t>PROD8070</t>
  </si>
  <si>
    <t>ORD2025002406</t>
  </si>
  <si>
    <t>Headphones Model-339</t>
  </si>
  <si>
    <t>PROD1210</t>
  </si>
  <si>
    <t>ORD2025002407</t>
  </si>
  <si>
    <t>Customer 1448</t>
  </si>
  <si>
    <t>CUST5749</t>
  </si>
  <si>
    <t>Jacket Model-168</t>
  </si>
  <si>
    <t>PROD1104</t>
  </si>
  <si>
    <t>ORD2025002408</t>
  </si>
  <si>
    <t>CUST6788</t>
  </si>
  <si>
    <t>Tablet Model-334</t>
  </si>
  <si>
    <t>ORD2025002409</t>
  </si>
  <si>
    <t>Customer 1455</t>
  </si>
  <si>
    <t>Jeans Model-968</t>
  </si>
  <si>
    <t>PROD5486</t>
  </si>
  <si>
    <t>ORD2025002410</t>
  </si>
  <si>
    <t>Customer 2426</t>
  </si>
  <si>
    <t>CUST7803</t>
  </si>
  <si>
    <t>Jeans Model-435</t>
  </si>
  <si>
    <t>PROD8317</t>
  </si>
  <si>
    <t>ORD2025002411</t>
  </si>
  <si>
    <t>Customer 4794</t>
  </si>
  <si>
    <t>CUST2962</t>
  </si>
  <si>
    <t>ORD2025002412</t>
  </si>
  <si>
    <t>Customer 4195</t>
  </si>
  <si>
    <t>Shoes Model-806</t>
  </si>
  <si>
    <t>PROD5109</t>
  </si>
  <si>
    <t>ORD2025002413</t>
  </si>
  <si>
    <t>Customer 2439</t>
  </si>
  <si>
    <t>CUST4686</t>
  </si>
  <si>
    <t>Lipstick Model-903</t>
  </si>
  <si>
    <t>PROD1710</t>
  </si>
  <si>
    <t>ORD2025002414</t>
  </si>
  <si>
    <t>CUST8215</t>
  </si>
  <si>
    <t>Curtain Model-983</t>
  </si>
  <si>
    <t>PROD1074</t>
  </si>
  <si>
    <t>ORD2025002415</t>
  </si>
  <si>
    <t>Customer 4208</t>
  </si>
  <si>
    <t>CUST5580</t>
  </si>
  <si>
    <t>Sofa Model-137</t>
  </si>
  <si>
    <t>PROD4691</t>
  </si>
  <si>
    <t>ORD2025002416</t>
  </si>
  <si>
    <t>Customer 4624</t>
  </si>
  <si>
    <t>CUST8247</t>
  </si>
  <si>
    <t>Jacket Model-287</t>
  </si>
  <si>
    <t>PROD3216</t>
  </si>
  <si>
    <t>ORD2025002417</t>
  </si>
  <si>
    <t>CUST1552</t>
  </si>
  <si>
    <t>Shoes Model-454</t>
  </si>
  <si>
    <t>PROD1174</t>
  </si>
  <si>
    <t>ORD2025002418</t>
  </si>
  <si>
    <t>Shoes Model-142</t>
  </si>
  <si>
    <t>PROD5749</t>
  </si>
  <si>
    <t>ORD2025002419</t>
  </si>
  <si>
    <t>ORD2025002420</t>
  </si>
  <si>
    <t>Customer 3446</t>
  </si>
  <si>
    <t>Perfume Model-403</t>
  </si>
  <si>
    <t>ORD2025002421</t>
  </si>
  <si>
    <t>Customer 1493</t>
  </si>
  <si>
    <t>CUST2731</t>
  </si>
  <si>
    <t>Face Cream Model-258</t>
  </si>
  <si>
    <t>PROD4156</t>
  </si>
  <si>
    <t>ORD2025002422</t>
  </si>
  <si>
    <t>CUST1812</t>
  </si>
  <si>
    <t>PROD3030</t>
  </si>
  <si>
    <t>ORD2025002423</t>
  </si>
  <si>
    <t>Customer 483</t>
  </si>
  <si>
    <t>CUST8204</t>
  </si>
  <si>
    <t>Curtain Model-893</t>
  </si>
  <si>
    <t>ORD2025002424</t>
  </si>
  <si>
    <t>Customer 4691</t>
  </si>
  <si>
    <t>CUST3323</t>
  </si>
  <si>
    <t>Face Cream Model-798</t>
  </si>
  <si>
    <t>PROD7801</t>
  </si>
  <si>
    <t>ORD2025002425</t>
  </si>
  <si>
    <t>Customer 1207</t>
  </si>
  <si>
    <t>Mobile Model-845</t>
  </si>
  <si>
    <t>PROD4645</t>
  </si>
  <si>
    <t>ORD2025002426</t>
  </si>
  <si>
    <t>Customer 361</t>
  </si>
  <si>
    <t>CUST3838</t>
  </si>
  <si>
    <t>Smartwatch Model-298</t>
  </si>
  <si>
    <t>ORD2025002427</t>
  </si>
  <si>
    <t>Customer 3489</t>
  </si>
  <si>
    <t>CUST8312</t>
  </si>
  <si>
    <t>PROD1036</t>
  </si>
  <si>
    <t>ORD2025002428</t>
  </si>
  <si>
    <t>CUST5493</t>
  </si>
  <si>
    <t>Jeans Model-638</t>
  </si>
  <si>
    <t>PROD1824</t>
  </si>
  <si>
    <t>ORD2025002429</t>
  </si>
  <si>
    <t>Customer 1088</t>
  </si>
  <si>
    <t>Tablet Model-846</t>
  </si>
  <si>
    <t>PROD6027</t>
  </si>
  <si>
    <t>ORD2025002430</t>
  </si>
  <si>
    <t>Customer 3769</t>
  </si>
  <si>
    <t>CUST1763</t>
  </si>
  <si>
    <t>Curtain Model-692</t>
  </si>
  <si>
    <t>PROD6885</t>
  </si>
  <si>
    <t>ORD2025002431</t>
  </si>
  <si>
    <t>Customer 1822</t>
  </si>
  <si>
    <t>PROD2945</t>
  </si>
  <si>
    <t>ORD2025002432</t>
  </si>
  <si>
    <t>Customer 1896</t>
  </si>
  <si>
    <t>CUST9730</t>
  </si>
  <si>
    <t>ORD2025002433</t>
  </si>
  <si>
    <t>Customer 906</t>
  </si>
  <si>
    <t>Curtain Model-435</t>
  </si>
  <si>
    <t>ORD2025002434</t>
  </si>
  <si>
    <t>CUST9416</t>
  </si>
  <si>
    <t>Smartwatch Model-796</t>
  </si>
  <si>
    <t>PROD7106</t>
  </si>
  <si>
    <t>ORD2025002435</t>
  </si>
  <si>
    <t>CUST6077</t>
  </si>
  <si>
    <t>ORD2025002436</t>
  </si>
  <si>
    <t>CUST4113</t>
  </si>
  <si>
    <t>Laptop Model-491</t>
  </si>
  <si>
    <t>PROD1662</t>
  </si>
  <si>
    <t>ORD2025002437</t>
  </si>
  <si>
    <t>Customer 2205</t>
  </si>
  <si>
    <t>CUST1512</t>
  </si>
  <si>
    <t>Jeans Model-725</t>
  </si>
  <si>
    <t>ORD2025002438</t>
  </si>
  <si>
    <t>Customer 2058</t>
  </si>
  <si>
    <t>CUST2904</t>
  </si>
  <si>
    <t>Lamp Model-498</t>
  </si>
  <si>
    <t>PROD2856</t>
  </si>
  <si>
    <t>ORD2025002439</t>
  </si>
  <si>
    <t>CUST9825</t>
  </si>
  <si>
    <t>PROD1270</t>
  </si>
  <si>
    <t>ORD2025002440</t>
  </si>
  <si>
    <t>Customer 2190</t>
  </si>
  <si>
    <t>CUST2332</t>
  </si>
  <si>
    <t>Mobile Model-203</t>
  </si>
  <si>
    <t>ORD2025002441</t>
  </si>
  <si>
    <t>Customer 2727</t>
  </si>
  <si>
    <t>CUST6520</t>
  </si>
  <si>
    <t>PROD1945</t>
  </si>
  <si>
    <t>ORD2025002442</t>
  </si>
  <si>
    <t>CUST9670</t>
  </si>
  <si>
    <t>Shirt Model-346</t>
  </si>
  <si>
    <t>PROD2338</t>
  </si>
  <si>
    <t>ORD2025002443</t>
  </si>
  <si>
    <t>Customer 2896</t>
  </si>
  <si>
    <t>CUST3384</t>
  </si>
  <si>
    <t>Perfume Model-436</t>
  </si>
  <si>
    <t>PROD5868</t>
  </si>
  <si>
    <t>ORD2025002444</t>
  </si>
  <si>
    <t>Lipstick Model-551</t>
  </si>
  <si>
    <t>PROD8744</t>
  </si>
  <si>
    <t>ORD2025002445</t>
  </si>
  <si>
    <t>Customer 4104</t>
  </si>
  <si>
    <t>CUST9475</t>
  </si>
  <si>
    <t>Laptop Model-404</t>
  </si>
  <si>
    <t>ORD2025002446</t>
  </si>
  <si>
    <t>Customer 3799</t>
  </si>
  <si>
    <t>PROD7345</t>
  </si>
  <si>
    <t>ORD2025002447</t>
  </si>
  <si>
    <t>Customer 407</t>
  </si>
  <si>
    <t>CUST6654</t>
  </si>
  <si>
    <t>PROD2568</t>
  </si>
  <si>
    <t>ORD2025002448</t>
  </si>
  <si>
    <t>Shoes Model-700</t>
  </si>
  <si>
    <t>ORD2025002449</t>
  </si>
  <si>
    <t>Customer 3191</t>
  </si>
  <si>
    <t>Face Cream Model-558</t>
  </si>
  <si>
    <t>ORD2025002450</t>
  </si>
  <si>
    <t>Customer 2952</t>
  </si>
  <si>
    <t>CUST7673</t>
  </si>
  <si>
    <t>Mobile Model-599</t>
  </si>
  <si>
    <t>ORD2025002451</t>
  </si>
  <si>
    <t>Face Cream Model-900</t>
  </si>
  <si>
    <t>PROD1602</t>
  </si>
  <si>
    <t>ORD2025002452</t>
  </si>
  <si>
    <t>Customer 4045</t>
  </si>
  <si>
    <t>CUST3215</t>
  </si>
  <si>
    <t>Curtain Model-126</t>
  </si>
  <si>
    <t>PROD2859</t>
  </si>
  <si>
    <t>ORD2025002453</t>
  </si>
  <si>
    <t>Customer 4473</t>
  </si>
  <si>
    <t>CUST2469</t>
  </si>
  <si>
    <t>Shirt Model-985</t>
  </si>
  <si>
    <t>PROD6225</t>
  </si>
  <si>
    <t>ORD2025002454</t>
  </si>
  <si>
    <t>ORD2025002455</t>
  </si>
  <si>
    <t>CUST4708</t>
  </si>
  <si>
    <t>Tablet Model-602</t>
  </si>
  <si>
    <t>PROD2877</t>
  </si>
  <si>
    <t>ORD2025002456</t>
  </si>
  <si>
    <t>Customer 267</t>
  </si>
  <si>
    <t>CUST8030</t>
  </si>
  <si>
    <t>PROD8104</t>
  </si>
  <si>
    <t>ORD2025002457</t>
  </si>
  <si>
    <t>CUST7393</t>
  </si>
  <si>
    <t>PROD8480</t>
  </si>
  <si>
    <t>ORD2025002458</t>
  </si>
  <si>
    <t>Customer 3857</t>
  </si>
  <si>
    <t>CUST4533</t>
  </si>
  <si>
    <t>Lipstick Model-815</t>
  </si>
  <si>
    <t>PROD6506</t>
  </si>
  <si>
    <t>ORD2025002459</t>
  </si>
  <si>
    <t>Customer 1544</t>
  </si>
  <si>
    <t>CUST5196</t>
  </si>
  <si>
    <t>Smartwatch Model-145</t>
  </si>
  <si>
    <t>PROD5368</t>
  </si>
  <si>
    <t>ORD2025002460</t>
  </si>
  <si>
    <t>Customer 3643</t>
  </si>
  <si>
    <t>CUST5910</t>
  </si>
  <si>
    <t>ORD2025002461</t>
  </si>
  <si>
    <t>Face Cream Model-170</t>
  </si>
  <si>
    <t>ORD2025002462</t>
  </si>
  <si>
    <t>Customer 202</t>
  </si>
  <si>
    <t>Jacket Model-972</t>
  </si>
  <si>
    <t>ORD2025002463</t>
  </si>
  <si>
    <t>Customer 1403</t>
  </si>
  <si>
    <t>CUST4007</t>
  </si>
  <si>
    <t>Mobile Model-846</t>
  </si>
  <si>
    <t>PROD2261</t>
  </si>
  <si>
    <t>ORD2025002464</t>
  </si>
  <si>
    <t>Customer 2056</t>
  </si>
  <si>
    <t>Smartwatch Model-762</t>
  </si>
  <si>
    <t>PROD9183</t>
  </si>
  <si>
    <t>ORD2025002465</t>
  </si>
  <si>
    <t>Shoes Model-838</t>
  </si>
  <si>
    <t>PROD9037</t>
  </si>
  <si>
    <t>ORD2025002466</t>
  </si>
  <si>
    <t>Customer 4973</t>
  </si>
  <si>
    <t>CUST8471</t>
  </si>
  <si>
    <t>Jeans Model-235</t>
  </si>
  <si>
    <t>ORD2025002467</t>
  </si>
  <si>
    <t>Customer 2124</t>
  </si>
  <si>
    <t>CUST2421</t>
  </si>
  <si>
    <t>Headphones Model-345</t>
  </si>
  <si>
    <t>PROD5992</t>
  </si>
  <si>
    <t>ORD2025002468</t>
  </si>
  <si>
    <t>Customer 309</t>
  </si>
  <si>
    <t>CUST2153</t>
  </si>
  <si>
    <t>Sofa Model-565</t>
  </si>
  <si>
    <t>ORD2025002469</t>
  </si>
  <si>
    <t>Customer 652</t>
  </si>
  <si>
    <t>ORD2025002470</t>
  </si>
  <si>
    <t>CUST5745</t>
  </si>
  <si>
    <t>Lipstick Model-865</t>
  </si>
  <si>
    <t>PROD1682</t>
  </si>
  <si>
    <t>ORD2025002471</t>
  </si>
  <si>
    <t>CUST8181</t>
  </si>
  <si>
    <t>Curtain Model-203</t>
  </si>
  <si>
    <t>PROD5792</t>
  </si>
  <si>
    <t>ORD2025002472</t>
  </si>
  <si>
    <t>CUST6589</t>
  </si>
  <si>
    <t>PROD9734</t>
  </si>
  <si>
    <t>ORD2025002473</t>
  </si>
  <si>
    <t>Customer 581</t>
  </si>
  <si>
    <t>CUST6158</t>
  </si>
  <si>
    <t>PROD1449</t>
  </si>
  <si>
    <t>ORD2025002474</t>
  </si>
  <si>
    <t>Customer 3001</t>
  </si>
  <si>
    <t>CUST3191</t>
  </si>
  <si>
    <t>Tablet Model-425</t>
  </si>
  <si>
    <t>PROD5036</t>
  </si>
  <si>
    <t>ORD2025002475</t>
  </si>
  <si>
    <t>CUST8801</t>
  </si>
  <si>
    <t>Shirt Model-897</t>
  </si>
  <si>
    <t>ORD2025002476</t>
  </si>
  <si>
    <t>Customer 1967</t>
  </si>
  <si>
    <t>CUST8541</t>
  </si>
  <si>
    <t>Jeans Model-249</t>
  </si>
  <si>
    <t>PROD9631</t>
  </si>
  <si>
    <t>ORD2025002477</t>
  </si>
  <si>
    <t>CUST9791</t>
  </si>
  <si>
    <t>Sofa Model-922</t>
  </si>
  <si>
    <t>PROD8570</t>
  </si>
  <si>
    <t>ORD2025002478</t>
  </si>
  <si>
    <t>Customer 2263</t>
  </si>
  <si>
    <t>CUST8431</t>
  </si>
  <si>
    <t>Jeans Model-388</t>
  </si>
  <si>
    <t>ORD2025002479</t>
  </si>
  <si>
    <t>Customer 4774</t>
  </si>
  <si>
    <t>CUST4289</t>
  </si>
  <si>
    <t>Sofa Model-588</t>
  </si>
  <si>
    <t>PROD4964</t>
  </si>
  <si>
    <t>ORD2025002480</t>
  </si>
  <si>
    <t>Smartwatch Model-579</t>
  </si>
  <si>
    <t>PROD9064</t>
  </si>
  <si>
    <t>ORD2025002481</t>
  </si>
  <si>
    <t>Customer 2994</t>
  </si>
  <si>
    <t>CUST7590</t>
  </si>
  <si>
    <t>Laptop Model-408</t>
  </si>
  <si>
    <t>PROD8343</t>
  </si>
  <si>
    <t>ORD2025002482</t>
  </si>
  <si>
    <t>Customer 1887</t>
  </si>
  <si>
    <t>CUST9085</t>
  </si>
  <si>
    <t>Mobile Model-839</t>
  </si>
  <si>
    <t>ORD2025002483</t>
  </si>
  <si>
    <t>Customer 3476</t>
  </si>
  <si>
    <t>CUST6366</t>
  </si>
  <si>
    <t>Mobile Model-304</t>
  </si>
  <si>
    <t>ORD2025002484</t>
  </si>
  <si>
    <t>CUST1399</t>
  </si>
  <si>
    <t>Jeans Model-589</t>
  </si>
  <si>
    <t>PROD8370</t>
  </si>
  <si>
    <t>ORD2025002485</t>
  </si>
  <si>
    <t>CUST3375</t>
  </si>
  <si>
    <t>PROD2322</t>
  </si>
  <si>
    <t>ORD2025002486</t>
  </si>
  <si>
    <t>Customer 3731</t>
  </si>
  <si>
    <t>CUST2293</t>
  </si>
  <si>
    <t>Face Cream Model-390</t>
  </si>
  <si>
    <t>PROD6286</t>
  </si>
  <si>
    <t>ORD2025002487</t>
  </si>
  <si>
    <t>CUST8896</t>
  </si>
  <si>
    <t>PROD4317</t>
  </si>
  <si>
    <t>ORD2025002488</t>
  </si>
  <si>
    <t>Customer 2542</t>
  </si>
  <si>
    <t>CUST8499</t>
  </si>
  <si>
    <t>Face Cream Model-794</t>
  </si>
  <si>
    <t>PROD6937</t>
  </si>
  <si>
    <t>ORD2025002489</t>
  </si>
  <si>
    <t>Customer 4095</t>
  </si>
  <si>
    <t>CUST8704</t>
  </si>
  <si>
    <t>Sofa Model-677</t>
  </si>
  <si>
    <t>PROD5879</t>
  </si>
  <si>
    <t>ORD2025002490</t>
  </si>
  <si>
    <t>Customer 2323</t>
  </si>
  <si>
    <t>CUST3335</t>
  </si>
  <si>
    <t>Jeans Model-426</t>
  </si>
  <si>
    <t>PROD2553</t>
  </si>
  <si>
    <t>ORD2025002491</t>
  </si>
  <si>
    <t>Customer 3406</t>
  </si>
  <si>
    <t>CUST2522</t>
  </si>
  <si>
    <t>Lamp Model-457</t>
  </si>
  <si>
    <t>ORD2025002492</t>
  </si>
  <si>
    <t>Customer 481</t>
  </si>
  <si>
    <t>CUST5204</t>
  </si>
  <si>
    <t>Lamp Model-610</t>
  </si>
  <si>
    <t>PROD3915</t>
  </si>
  <si>
    <t>ORD2025002493</t>
  </si>
  <si>
    <t>Customer 4960</t>
  </si>
  <si>
    <t>CUST3565</t>
  </si>
  <si>
    <t>Tablet Model-996</t>
  </si>
  <si>
    <t>PROD5801</t>
  </si>
  <si>
    <t>ORD2025002494</t>
  </si>
  <si>
    <t>CUST4739</t>
  </si>
  <si>
    <t>Face Cream Model-626</t>
  </si>
  <si>
    <t>PROD8405</t>
  </si>
  <si>
    <t>ORD2025002495</t>
  </si>
  <si>
    <t>CUST8873</t>
  </si>
  <si>
    <t>Jacket Model-665</t>
  </si>
  <si>
    <t>PROD2974</t>
  </si>
  <si>
    <t>ORD2025002496</t>
  </si>
  <si>
    <t>CUST9181</t>
  </si>
  <si>
    <t>Perfume Model-659</t>
  </si>
  <si>
    <t>PROD7880</t>
  </si>
  <si>
    <t>ORD2025002497</t>
  </si>
  <si>
    <t>Customer 8</t>
  </si>
  <si>
    <t>Jeans Model-712</t>
  </si>
  <si>
    <t>PROD3289</t>
  </si>
  <si>
    <t>ORD2025002498</t>
  </si>
  <si>
    <t>CUST1250</t>
  </si>
  <si>
    <t>Face Cream Model-250</t>
  </si>
  <si>
    <t>PROD9136</t>
  </si>
  <si>
    <t>ORD2025002499</t>
  </si>
  <si>
    <t>Customer 4182</t>
  </si>
  <si>
    <t>Jacket Model-901</t>
  </si>
  <si>
    <t>ORD2025002500</t>
  </si>
  <si>
    <t>Customer 3038</t>
  </si>
  <si>
    <t>CUST3040</t>
  </si>
  <si>
    <t>Shoes Model-839</t>
  </si>
  <si>
    <t>PROD8121</t>
  </si>
  <si>
    <t>ORD2025002501</t>
  </si>
  <si>
    <t>CUST9110</t>
  </si>
  <si>
    <t>Lipstick Model-879</t>
  </si>
  <si>
    <t>PROD6624</t>
  </si>
  <si>
    <t>ORD2025002502</t>
  </si>
  <si>
    <t>CUST9967</t>
  </si>
  <si>
    <t>Face Cream Model-223</t>
  </si>
  <si>
    <t>PROD9605</t>
  </si>
  <si>
    <t>ORD2025002503</t>
  </si>
  <si>
    <t>Customer 1995</t>
  </si>
  <si>
    <t>CUST4793</t>
  </si>
  <si>
    <t>Sofa Model-985</t>
  </si>
  <si>
    <t>PROD7100</t>
  </si>
  <si>
    <t>ORD2025002504</t>
  </si>
  <si>
    <t>CUST6585</t>
  </si>
  <si>
    <t>Shirt Model-824</t>
  </si>
  <si>
    <t>PROD4364</t>
  </si>
  <si>
    <t>ORD2025002505</t>
  </si>
  <si>
    <t>PROD1177</t>
  </si>
  <si>
    <t>ORD2025002506</t>
  </si>
  <si>
    <t>Customer 1577</t>
  </si>
  <si>
    <t>CUST5652</t>
  </si>
  <si>
    <t>PROD1244</t>
  </si>
  <si>
    <t>ORD2025002507</t>
  </si>
  <si>
    <t>Customer 1318</t>
  </si>
  <si>
    <t>CUST6631</t>
  </si>
  <si>
    <t>Jeans Model-931</t>
  </si>
  <si>
    <t>ORD2025002508</t>
  </si>
  <si>
    <t>Customer 209</t>
  </si>
  <si>
    <t>CUST3851</t>
  </si>
  <si>
    <t>PROD9504</t>
  </si>
  <si>
    <t>ORD2025002509</t>
  </si>
  <si>
    <t>Customer 4625</t>
  </si>
  <si>
    <t>Sofa Model-419</t>
  </si>
  <si>
    <t>ORD2025002510</t>
  </si>
  <si>
    <t>Customer 3904</t>
  </si>
  <si>
    <t>Sofa Model-324</t>
  </si>
  <si>
    <t>ORD2025002511</t>
  </si>
  <si>
    <t>Customer 3602</t>
  </si>
  <si>
    <t>CUST9543</t>
  </si>
  <si>
    <t>Sofa Model-113</t>
  </si>
  <si>
    <t>PROD5832</t>
  </si>
  <si>
    <t>ORD2025002512</t>
  </si>
  <si>
    <t>Customer 4173</t>
  </si>
  <si>
    <t>Face Cream Model-979</t>
  </si>
  <si>
    <t>PROD1609</t>
  </si>
  <si>
    <t>ORD2025002513</t>
  </si>
  <si>
    <t>CUST9454</t>
  </si>
  <si>
    <t>Jeans Model-787</t>
  </si>
  <si>
    <t>ORD2025002514</t>
  </si>
  <si>
    <t>CUST6477</t>
  </si>
  <si>
    <t>Headphones Model-178</t>
  </si>
  <si>
    <t>PROD2251</t>
  </si>
  <si>
    <t>ORD2025002515</t>
  </si>
  <si>
    <t>Customer 3139</t>
  </si>
  <si>
    <t>Jeans Model-550</t>
  </si>
  <si>
    <t>PROD1073</t>
  </si>
  <si>
    <t>ORD2025002516</t>
  </si>
  <si>
    <t>CUST8719</t>
  </si>
  <si>
    <t>Lamp Model-789</t>
  </si>
  <si>
    <t>PROD7476</t>
  </si>
  <si>
    <t>ORD2025002517</t>
  </si>
  <si>
    <t>Customer 115</t>
  </si>
  <si>
    <t>CUST4439</t>
  </si>
  <si>
    <t>Sofa Model-228</t>
  </si>
  <si>
    <t>PROD3575</t>
  </si>
  <si>
    <t>ORD2025002518</t>
  </si>
  <si>
    <t>CUST9601</t>
  </si>
  <si>
    <t>PROD3306</t>
  </si>
  <si>
    <t>ORD2025002519</t>
  </si>
  <si>
    <t>Customer 3265</t>
  </si>
  <si>
    <t>CUST2662</t>
  </si>
  <si>
    <t>Smartwatch Model-433</t>
  </si>
  <si>
    <t>ORD2025002520</t>
  </si>
  <si>
    <t>CUST4782</t>
  </si>
  <si>
    <t>Laptop Model-471</t>
  </si>
  <si>
    <t>ORD2025002521</t>
  </si>
  <si>
    <t>Customer 4031</t>
  </si>
  <si>
    <t>CUST5534</t>
  </si>
  <si>
    <t>Jeans Model-819</t>
  </si>
  <si>
    <t>PROD6744</t>
  </si>
  <si>
    <t>ORD2025002522</t>
  </si>
  <si>
    <t>Customer 1290</t>
  </si>
  <si>
    <t>CUST8427</t>
  </si>
  <si>
    <t>Curtain Model-308</t>
  </si>
  <si>
    <t>PROD8529</t>
  </si>
  <si>
    <t>ORD2025002523</t>
  </si>
  <si>
    <t>Shirt Model-752</t>
  </si>
  <si>
    <t>PROD6419</t>
  </si>
  <si>
    <t>ORD2025002524</t>
  </si>
  <si>
    <t>Customer 2493</t>
  </si>
  <si>
    <t>CUST7947</t>
  </si>
  <si>
    <t>PROD6182</t>
  </si>
  <si>
    <t>ORD2025002525</t>
  </si>
  <si>
    <t>CUST6566</t>
  </si>
  <si>
    <t>Lamp Model-955</t>
  </si>
  <si>
    <t>PROD3625</t>
  </si>
  <si>
    <t>ORD2025002526</t>
  </si>
  <si>
    <t>Customer 1757</t>
  </si>
  <si>
    <t>CUST7219</t>
  </si>
  <si>
    <t>Shirt Model-340</t>
  </si>
  <si>
    <t>ORD2025002527</t>
  </si>
  <si>
    <t>Curtain Model-708</t>
  </si>
  <si>
    <t>ORD2025002528</t>
  </si>
  <si>
    <t>CUST6613</t>
  </si>
  <si>
    <t>PROD1403</t>
  </si>
  <si>
    <t>ORD2025002529</t>
  </si>
  <si>
    <t>Customer 429</t>
  </si>
  <si>
    <t>Laptop Model-255</t>
  </si>
  <si>
    <t>PROD6769</t>
  </si>
  <si>
    <t>ORD2025002530</t>
  </si>
  <si>
    <t>CUST6806</t>
  </si>
  <si>
    <t>Mobile Model-317</t>
  </si>
  <si>
    <t>PROD2183</t>
  </si>
  <si>
    <t>ORD2025002531</t>
  </si>
  <si>
    <t>Customer 1680</t>
  </si>
  <si>
    <t>CUST7326</t>
  </si>
  <si>
    <t>Face Cream Model-699</t>
  </si>
  <si>
    <t>PROD7761</t>
  </si>
  <si>
    <t>ORD2025002532</t>
  </si>
  <si>
    <t>Face Cream Model-472</t>
  </si>
  <si>
    <t>PROD4953</t>
  </si>
  <si>
    <t>ORD2025002533</t>
  </si>
  <si>
    <t>CUST7084</t>
  </si>
  <si>
    <t>Headphones Model-924</t>
  </si>
  <si>
    <t>PROD2772</t>
  </si>
  <si>
    <t>ORD2025002534</t>
  </si>
  <si>
    <t>Customer 4496</t>
  </si>
  <si>
    <t>CUST4777</t>
  </si>
  <si>
    <t>Lipstick Model-825</t>
  </si>
  <si>
    <t>PROD1669</t>
  </si>
  <si>
    <t>ORD2025002535</t>
  </si>
  <si>
    <t>Customer 4227</t>
  </si>
  <si>
    <t>CUST9973</t>
  </si>
  <si>
    <t>Curtain Model-293</t>
  </si>
  <si>
    <t>ORD2025002536</t>
  </si>
  <si>
    <t>Jacket Model-476</t>
  </si>
  <si>
    <t>PROD3475</t>
  </si>
  <si>
    <t>ORD2025002537</t>
  </si>
  <si>
    <t>Customer 4226</t>
  </si>
  <si>
    <t>CUST8013</t>
  </si>
  <si>
    <t>Mobile Model-717</t>
  </si>
  <si>
    <t>PROD8735</t>
  </si>
  <si>
    <t>ORD2025002538</t>
  </si>
  <si>
    <t>CUST8230</t>
  </si>
  <si>
    <t>Laptop Model-367</t>
  </si>
  <si>
    <t>PROD6631</t>
  </si>
  <si>
    <t>ORD2025002539</t>
  </si>
  <si>
    <t>CUST5229</t>
  </si>
  <si>
    <t>Shirt Model-855</t>
  </si>
  <si>
    <t>ORD2025002540</t>
  </si>
  <si>
    <t>Customer 1173</t>
  </si>
  <si>
    <t>Face Cream Model-477</t>
  </si>
  <si>
    <t>PROD7363</t>
  </si>
  <si>
    <t>ORD2025002541</t>
  </si>
  <si>
    <t>CUST2596</t>
  </si>
  <si>
    <t>Laptop Model-650</t>
  </si>
  <si>
    <t>PROD7190</t>
  </si>
  <si>
    <t>ORD2025002542</t>
  </si>
  <si>
    <t>Curtain Model-295</t>
  </si>
  <si>
    <t>PROD6554</t>
  </si>
  <si>
    <t>ORD2025002543</t>
  </si>
  <si>
    <t>CUST1407</t>
  </si>
  <si>
    <t>Curtain Model-875</t>
  </si>
  <si>
    <t>PROD2692</t>
  </si>
  <si>
    <t>ORD2025002544</t>
  </si>
  <si>
    <t>PROD9741</t>
  </si>
  <si>
    <t>ORD2025002545</t>
  </si>
  <si>
    <t>CUST6002</t>
  </si>
  <si>
    <t>Mobile Model-632</t>
  </si>
  <si>
    <t>ORD2025002546</t>
  </si>
  <si>
    <t>Customer 254</t>
  </si>
  <si>
    <t>CUST3890</t>
  </si>
  <si>
    <t>PROD2538</t>
  </si>
  <si>
    <t>ORD2025002547</t>
  </si>
  <si>
    <t>Customer 2034</t>
  </si>
  <si>
    <t>CUST2961</t>
  </si>
  <si>
    <t>Face Cream Model-117</t>
  </si>
  <si>
    <t>ORD2025002548</t>
  </si>
  <si>
    <t>Customer 206</t>
  </si>
  <si>
    <t>CUST9983</t>
  </si>
  <si>
    <t>Jacket Model-623</t>
  </si>
  <si>
    <t>PROD3281</t>
  </si>
  <si>
    <t>ORD2025002549</t>
  </si>
  <si>
    <t>Customer 566</t>
  </si>
  <si>
    <t>PROD4033</t>
  </si>
  <si>
    <t>ORD2025002550</t>
  </si>
  <si>
    <t>Customer 2735</t>
  </si>
  <si>
    <t>CUST5585</t>
  </si>
  <si>
    <t>Curtain Model-166</t>
  </si>
  <si>
    <t>PROD2360</t>
  </si>
  <si>
    <t>ORD2025002551</t>
  </si>
  <si>
    <t>Customer 134</t>
  </si>
  <si>
    <t>CUST1323</t>
  </si>
  <si>
    <t>Perfume Model-913</t>
  </si>
  <si>
    <t>ORD2025002552</t>
  </si>
  <si>
    <t>CUST1207</t>
  </si>
  <si>
    <t>Shirt Model-815</t>
  </si>
  <si>
    <t>PROD6468</t>
  </si>
  <si>
    <t>ORD2025002553</t>
  </si>
  <si>
    <t>Customer 1323</t>
  </si>
  <si>
    <t>CUST5576</t>
  </si>
  <si>
    <t>Tablet Model-929</t>
  </si>
  <si>
    <t>PROD2270</t>
  </si>
  <si>
    <t>ORD2025002554</t>
  </si>
  <si>
    <t>CUST8324</t>
  </si>
  <si>
    <t>Perfume Model-157</t>
  </si>
  <si>
    <t>PROD1979</t>
  </si>
  <si>
    <t>ORD2025002555</t>
  </si>
  <si>
    <t>Customer 2003</t>
  </si>
  <si>
    <t>Shirt Model-525</t>
  </si>
  <si>
    <t>PROD4560</t>
  </si>
  <si>
    <t>ORD2025002556</t>
  </si>
  <si>
    <t>Customer 2192</t>
  </si>
  <si>
    <t>CUST3949</t>
  </si>
  <si>
    <t>Perfume Model-426</t>
  </si>
  <si>
    <t>PROD8904</t>
  </si>
  <si>
    <t>ORD2025002557</t>
  </si>
  <si>
    <t>Customer 3469</t>
  </si>
  <si>
    <t>PROD2767</t>
  </si>
  <si>
    <t>ORD2025002558</t>
  </si>
  <si>
    <t>Customer 3997</t>
  </si>
  <si>
    <t>CUST6232</t>
  </si>
  <si>
    <t>Shoes Model-477</t>
  </si>
  <si>
    <t>PROD9112</t>
  </si>
  <si>
    <t>ORD2025002559</t>
  </si>
  <si>
    <t>CUST5682</t>
  </si>
  <si>
    <t>Jeans Model-316</t>
  </si>
  <si>
    <t>PROD3846</t>
  </si>
  <si>
    <t>ORD2025002560</t>
  </si>
  <si>
    <t>CUST7828</t>
  </si>
  <si>
    <t>Lipstick Model-926</t>
  </si>
  <si>
    <t>PROD6111</t>
  </si>
  <si>
    <t>ORD2025002561</t>
  </si>
  <si>
    <t>Customer 4251</t>
  </si>
  <si>
    <t>CUST8510</t>
  </si>
  <si>
    <t>Smartwatch Model-895</t>
  </si>
  <si>
    <t>PROD1332</t>
  </si>
  <si>
    <t>ORD2025002562</t>
  </si>
  <si>
    <t>Customer 2576</t>
  </si>
  <si>
    <t>Lamp Model-713</t>
  </si>
  <si>
    <t>PROD5912</t>
  </si>
  <si>
    <t>ORD2025002563</t>
  </si>
  <si>
    <t>Customer 2902</t>
  </si>
  <si>
    <t>PROD6473</t>
  </si>
  <si>
    <t>ORD2025002564</t>
  </si>
  <si>
    <t>Customer 2641</t>
  </si>
  <si>
    <t>CUST3355</t>
  </si>
  <si>
    <t>Smartwatch Model-414</t>
  </si>
  <si>
    <t>PROD4542</t>
  </si>
  <si>
    <t>ORD2025002565</t>
  </si>
  <si>
    <t>Customer 1024</t>
  </si>
  <si>
    <t>CUST7821</t>
  </si>
  <si>
    <t>Shoes Model-913</t>
  </si>
  <si>
    <t>PROD7288</t>
  </si>
  <si>
    <t>ORD2025002566</t>
  </si>
  <si>
    <t>Customer 1805</t>
  </si>
  <si>
    <t>CUST2804</t>
  </si>
  <si>
    <t>Lamp Model-987</t>
  </si>
  <si>
    <t>PROD5817</t>
  </si>
  <si>
    <t>ORD2025002567</t>
  </si>
  <si>
    <t>CUST9211</t>
  </si>
  <si>
    <t>PROD2761</t>
  </si>
  <si>
    <t>ORD2025002568</t>
  </si>
  <si>
    <t>Customer 4006</t>
  </si>
  <si>
    <t>CUST4241</t>
  </si>
  <si>
    <t>Mobile Model-292</t>
  </si>
  <si>
    <t>ORD2025002569</t>
  </si>
  <si>
    <t>Customer 1167</t>
  </si>
  <si>
    <t>CUST5501</t>
  </si>
  <si>
    <t>Curtain Model-281</t>
  </si>
  <si>
    <t>PROD6435</t>
  </si>
  <si>
    <t>ORD2025002570</t>
  </si>
  <si>
    <t>Customer 1632</t>
  </si>
  <si>
    <t>CUST4699</t>
  </si>
  <si>
    <t>PROD4700</t>
  </si>
  <si>
    <t>ORD2025002571</t>
  </si>
  <si>
    <t>CUST7698</t>
  </si>
  <si>
    <t>Sofa Model-413</t>
  </si>
  <si>
    <t>PROD3056</t>
  </si>
  <si>
    <t>ORD2025002572</t>
  </si>
  <si>
    <t>CUST3997</t>
  </si>
  <si>
    <t>Perfume Model-947</t>
  </si>
  <si>
    <t>ORD2025002573</t>
  </si>
  <si>
    <t>CUST6160</t>
  </si>
  <si>
    <t>Perfume Model-972</t>
  </si>
  <si>
    <t>ORD2025002574</t>
  </si>
  <si>
    <t>Headphones Model-571</t>
  </si>
  <si>
    <t>PROD9194</t>
  </si>
  <si>
    <t>ORD2025002575</t>
  </si>
  <si>
    <t>PROD1351</t>
  </si>
  <si>
    <t>ORD2025002576</t>
  </si>
  <si>
    <t>Customer 515</t>
  </si>
  <si>
    <t>CUST6105</t>
  </si>
  <si>
    <t>Shirt Model-792</t>
  </si>
  <si>
    <t>ORD2025002577</t>
  </si>
  <si>
    <t>Customer 159</t>
  </si>
  <si>
    <t>PROD8975</t>
  </si>
  <si>
    <t>ORD2025002578</t>
  </si>
  <si>
    <t>Customer 1529</t>
  </si>
  <si>
    <t>CUST5866</t>
  </si>
  <si>
    <t>PROD8655</t>
  </si>
  <si>
    <t>ORD2025002579</t>
  </si>
  <si>
    <t>Customer 1728</t>
  </si>
  <si>
    <t>CUST5807</t>
  </si>
  <si>
    <t>Smartwatch Model-112</t>
  </si>
  <si>
    <t>PROD9101</t>
  </si>
  <si>
    <t>ORD2025002580</t>
  </si>
  <si>
    <t>Customer 1360</t>
  </si>
  <si>
    <t>CUST2083</t>
  </si>
  <si>
    <t>Headphones Model-934</t>
  </si>
  <si>
    <t>PROD6936</t>
  </si>
  <si>
    <t>ORD2025002581</t>
  </si>
  <si>
    <t>Customer 4724</t>
  </si>
  <si>
    <t>CUST6358</t>
  </si>
  <si>
    <t>Smartwatch Model-780</t>
  </si>
  <si>
    <t>PROD4000</t>
  </si>
  <si>
    <t>ORD2025002582</t>
  </si>
  <si>
    <t>Customer 1834</t>
  </si>
  <si>
    <t>Laptop Model-977</t>
  </si>
  <si>
    <t>PROD1499</t>
  </si>
  <si>
    <t>ORD2025002583</t>
  </si>
  <si>
    <t>CUST7988</t>
  </si>
  <si>
    <t>Headphones Model-764</t>
  </si>
  <si>
    <t>ORD2025002584</t>
  </si>
  <si>
    <t>CUST5485</t>
  </si>
  <si>
    <t>ORD2025002585</t>
  </si>
  <si>
    <t>Customer 4127</t>
  </si>
  <si>
    <t>CUST2542</t>
  </si>
  <si>
    <t>Laptop Model-507</t>
  </si>
  <si>
    <t>PROD8144</t>
  </si>
  <si>
    <t>ORD2025002586</t>
  </si>
  <si>
    <t>Customer 4877</t>
  </si>
  <si>
    <t>CUST9976</t>
  </si>
  <si>
    <t>Perfume Model-750</t>
  </si>
  <si>
    <t>PROD2691</t>
  </si>
  <si>
    <t>ORD2025002587</t>
  </si>
  <si>
    <t>Customer 1277</t>
  </si>
  <si>
    <t>CUST1200</t>
  </si>
  <si>
    <t>Laptop Model-791</t>
  </si>
  <si>
    <t>PROD8206</t>
  </si>
  <si>
    <t>ORD2025002588</t>
  </si>
  <si>
    <t>Customer 4139</t>
  </si>
  <si>
    <t>Shoes Model-947</t>
  </si>
  <si>
    <t>ORD2025002589</t>
  </si>
  <si>
    <t>Customer 4929</t>
  </si>
  <si>
    <t>CUST6991</t>
  </si>
  <si>
    <t>Shirt Model-274</t>
  </si>
  <si>
    <t>ORD2025002590</t>
  </si>
  <si>
    <t>CUST7498</t>
  </si>
  <si>
    <t>Laptop Model-890</t>
  </si>
  <si>
    <t>ORD2025002591</t>
  </si>
  <si>
    <t>Customer 1959</t>
  </si>
  <si>
    <t>Curtain Model-830</t>
  </si>
  <si>
    <t>PROD8808</t>
  </si>
  <si>
    <t>ORD2025002592</t>
  </si>
  <si>
    <t>Customer 2764</t>
  </si>
  <si>
    <t>CUST1565</t>
  </si>
  <si>
    <t>Tablet Model-224</t>
  </si>
  <si>
    <t>PROD5153</t>
  </si>
  <si>
    <t>ORD2025002593</t>
  </si>
  <si>
    <t>Face Cream Model-508</t>
  </si>
  <si>
    <t>PROD8599</t>
  </si>
  <si>
    <t>ORD2025002594</t>
  </si>
  <si>
    <t>CUST9528</t>
  </si>
  <si>
    <t>PROD2955</t>
  </si>
  <si>
    <t>ORD2025002595</t>
  </si>
  <si>
    <t>Customer 3404</t>
  </si>
  <si>
    <t>Lipstick Model-845</t>
  </si>
  <si>
    <t>PROD9013</t>
  </si>
  <si>
    <t>ORD2025002596</t>
  </si>
  <si>
    <t>PROD6834</t>
  </si>
  <si>
    <t>ORD2025002597</t>
  </si>
  <si>
    <t>Customer 1308</t>
  </si>
  <si>
    <t>CUST9793</t>
  </si>
  <si>
    <t>Jeans Model-406</t>
  </si>
  <si>
    <t>PROD9590</t>
  </si>
  <si>
    <t>ORD2025002598</t>
  </si>
  <si>
    <t>Customer 3994</t>
  </si>
  <si>
    <t>CUST8398</t>
  </si>
  <si>
    <t>Sofa Model-952</t>
  </si>
  <si>
    <t>ORD2025002599</t>
  </si>
  <si>
    <t>CUST8488</t>
  </si>
  <si>
    <t>Lamp Model-601</t>
  </si>
  <si>
    <t>ORD2025002600</t>
  </si>
  <si>
    <t>Customer 1638</t>
  </si>
  <si>
    <t>CUST3406</t>
  </si>
  <si>
    <t>Face Cream Model-324</t>
  </si>
  <si>
    <t>PROD4322</t>
  </si>
  <si>
    <t>ORD2025002601</t>
  </si>
  <si>
    <t>Customer 360</t>
  </si>
  <si>
    <t>CUST2632</t>
  </si>
  <si>
    <t>Headphones Model-359</t>
  </si>
  <si>
    <t>ORD2025002602</t>
  </si>
  <si>
    <t>CUST4466</t>
  </si>
  <si>
    <t>Jeans Model-136</t>
  </si>
  <si>
    <t>PROD9698</t>
  </si>
  <si>
    <t>ORD2025002603</t>
  </si>
  <si>
    <t>CUST1985</t>
  </si>
  <si>
    <t>Jacket Model-392</t>
  </si>
  <si>
    <t>PROD2794</t>
  </si>
  <si>
    <t>ORD2025002604</t>
  </si>
  <si>
    <t>PROD1180</t>
  </si>
  <si>
    <t>ORD2025002605</t>
  </si>
  <si>
    <t>CUST4414</t>
  </si>
  <si>
    <t>Mobile Model-402</t>
  </si>
  <si>
    <t>ORD2025002606</t>
  </si>
  <si>
    <t>Customer 2568</t>
  </si>
  <si>
    <t>CUST9050</t>
  </si>
  <si>
    <t>Perfume Model-574</t>
  </si>
  <si>
    <t>PROD2008</t>
  </si>
  <si>
    <t>ORD2025002607</t>
  </si>
  <si>
    <t>CUST6914</t>
  </si>
  <si>
    <t>Jacket Model-268</t>
  </si>
  <si>
    <t>PROD3531</t>
  </si>
  <si>
    <t>ORD2025002608</t>
  </si>
  <si>
    <t>Customer 3170</t>
  </si>
  <si>
    <t>CUST7341</t>
  </si>
  <si>
    <t>Smartwatch Model-405</t>
  </si>
  <si>
    <t>PROD3258</t>
  </si>
  <si>
    <t>ORD2025002609</t>
  </si>
  <si>
    <t>ORD2025002610</t>
  </si>
  <si>
    <t>CUST8250</t>
  </si>
  <si>
    <t>Perfume Model-104</t>
  </si>
  <si>
    <t>PROD4673</t>
  </si>
  <si>
    <t>ORD2025002611</t>
  </si>
  <si>
    <t>Customer 1185</t>
  </si>
  <si>
    <t>CUST4911</t>
  </si>
  <si>
    <t>Laptop Model-179</t>
  </si>
  <si>
    <t>PROD8255</t>
  </si>
  <si>
    <t>ORD2025002612</t>
  </si>
  <si>
    <t>Customer 2454</t>
  </si>
  <si>
    <t>CUST6588</t>
  </si>
  <si>
    <t>Jacket Model-705</t>
  </si>
  <si>
    <t>PROD9438</t>
  </si>
  <si>
    <t>ORD2025002613</t>
  </si>
  <si>
    <t>CUST4815</t>
  </si>
  <si>
    <t>Shirt Model-418</t>
  </si>
  <si>
    <t>ORD2025002614</t>
  </si>
  <si>
    <t>Customer 3505</t>
  </si>
  <si>
    <t>Curtain Model-540</t>
  </si>
  <si>
    <t>PROD3425</t>
  </si>
  <si>
    <t>ORD2025002615</t>
  </si>
  <si>
    <t>Customer 3117</t>
  </si>
  <si>
    <t>CUST6427</t>
  </si>
  <si>
    <t>Laptop Model-906</t>
  </si>
  <si>
    <t>PROD8757</t>
  </si>
  <si>
    <t>ORD2025002616</t>
  </si>
  <si>
    <t>Customer 4281</t>
  </si>
  <si>
    <t>CUST2385</t>
  </si>
  <si>
    <t>PROD4568</t>
  </si>
  <si>
    <t>ORD2025002617</t>
  </si>
  <si>
    <t>Customer 3141</t>
  </si>
  <si>
    <t>Mobile Model-507</t>
  </si>
  <si>
    <t>PROD2174</t>
  </si>
  <si>
    <t>ORD2025002618</t>
  </si>
  <si>
    <t>CUST9782</t>
  </si>
  <si>
    <t>ORD2025002619</t>
  </si>
  <si>
    <t>CUST7502</t>
  </si>
  <si>
    <t>Perfume Model-274</t>
  </si>
  <si>
    <t>PROD3778</t>
  </si>
  <si>
    <t>ORD2025002620</t>
  </si>
  <si>
    <t>Customer 2922</t>
  </si>
  <si>
    <t>CUST2790</t>
  </si>
  <si>
    <t>PROD4694</t>
  </si>
  <si>
    <t>ORD2025002621</t>
  </si>
  <si>
    <t>Customer 4927</t>
  </si>
  <si>
    <t>CUST9701</t>
  </si>
  <si>
    <t>PROD6088</t>
  </si>
  <si>
    <t>ORD2025002622</t>
  </si>
  <si>
    <t>Customer 3174</t>
  </si>
  <si>
    <t>Sofa Model-311</t>
  </si>
  <si>
    <t>ORD2025002623</t>
  </si>
  <si>
    <t>Customer 327</t>
  </si>
  <si>
    <t>CUST9747</t>
  </si>
  <si>
    <t>Sofa Model-105</t>
  </si>
  <si>
    <t>PROD9180</t>
  </si>
  <si>
    <t>ORD2025002624</t>
  </si>
  <si>
    <t>Customer 346</t>
  </si>
  <si>
    <t>CUST6873</t>
  </si>
  <si>
    <t>PROD8247</t>
  </si>
  <si>
    <t>ORD2025002625</t>
  </si>
  <si>
    <t>CUST4917</t>
  </si>
  <si>
    <t>Lipstick Model-389</t>
  </si>
  <si>
    <t>PROD7279</t>
  </si>
  <si>
    <t>ORD2025002626</t>
  </si>
  <si>
    <t>CUST7365</t>
  </si>
  <si>
    <t>Headphones Model-255</t>
  </si>
  <si>
    <t>PROD2952</t>
  </si>
  <si>
    <t>ORD2025002627</t>
  </si>
  <si>
    <t>Customer 3507</t>
  </si>
  <si>
    <t>CUST8382</t>
  </si>
  <si>
    <t>Jeans Model-402</t>
  </si>
  <si>
    <t>PROD9011</t>
  </si>
  <si>
    <t>ORD2025002628</t>
  </si>
  <si>
    <t>Customer 4785</t>
  </si>
  <si>
    <t>CUST6437</t>
  </si>
  <si>
    <t>Shirt Model-698</t>
  </si>
  <si>
    <t>PROD3438</t>
  </si>
  <si>
    <t>ORD2025002629</t>
  </si>
  <si>
    <t>Customer 3194</t>
  </si>
  <si>
    <t>CUST2723</t>
  </si>
  <si>
    <t>PROD5200</t>
  </si>
  <si>
    <t>ORD2025002630</t>
  </si>
  <si>
    <t>Customer 4362</t>
  </si>
  <si>
    <t>CUST6007</t>
  </si>
  <si>
    <t>Smartwatch Model-326</t>
  </si>
  <si>
    <t>PROD9525</t>
  </si>
  <si>
    <t>ORD2025002631</t>
  </si>
  <si>
    <t>CUST7167</t>
  </si>
  <si>
    <t>PROD2452</t>
  </si>
  <si>
    <t>ORD2025002632</t>
  </si>
  <si>
    <t>Customer 4653</t>
  </si>
  <si>
    <t>CUST8119</t>
  </si>
  <si>
    <t>Mobile Model-722</t>
  </si>
  <si>
    <t>PROD4555</t>
  </si>
  <si>
    <t>ORD2025002633</t>
  </si>
  <si>
    <t>Customer 3156</t>
  </si>
  <si>
    <t>CUST1284</t>
  </si>
  <si>
    <t>Laptop Model-143</t>
  </si>
  <si>
    <t>PROD7310</t>
  </si>
  <si>
    <t>ORD2025002634</t>
  </si>
  <si>
    <t>Customer 1948</t>
  </si>
  <si>
    <t>CUST8762</t>
  </si>
  <si>
    <t>Shirt Model-533</t>
  </si>
  <si>
    <t>PROD2735</t>
  </si>
  <si>
    <t>ORD2025002635</t>
  </si>
  <si>
    <t>Customer 607</t>
  </si>
  <si>
    <t>Shoes Model-503</t>
  </si>
  <si>
    <t>ORD2025002636</t>
  </si>
  <si>
    <t>CUST2034</t>
  </si>
  <si>
    <t>Perfume Model-544</t>
  </si>
  <si>
    <t>PROD2641</t>
  </si>
  <si>
    <t>ORD2025002637</t>
  </si>
  <si>
    <t>Customer 4043</t>
  </si>
  <si>
    <t>CUST2137</t>
  </si>
  <si>
    <t>Smartwatch Model-277</t>
  </si>
  <si>
    <t>PROD8039</t>
  </si>
  <si>
    <t>ORD2025002638</t>
  </si>
  <si>
    <t>Customer 4552</t>
  </si>
  <si>
    <t>CUST6699</t>
  </si>
  <si>
    <t>Curtain Model-199</t>
  </si>
  <si>
    <t>PROD8685</t>
  </si>
  <si>
    <t>ORD2025002639</t>
  </si>
  <si>
    <t>Customer 2872</t>
  </si>
  <si>
    <t>CUST9297</t>
  </si>
  <si>
    <t>Face Cream Model-943</t>
  </si>
  <si>
    <t>PROD6940</t>
  </si>
  <si>
    <t>ORD2025002640</t>
  </si>
  <si>
    <t>CUST4653</t>
  </si>
  <si>
    <t>Sofa Model-746</t>
  </si>
  <si>
    <t>PROD3783</t>
  </si>
  <si>
    <t>ORD2025002641</t>
  </si>
  <si>
    <t>Customer 2819</t>
  </si>
  <si>
    <t>PROD4384</t>
  </si>
  <si>
    <t>ORD2025002642</t>
  </si>
  <si>
    <t>Customer 4773</t>
  </si>
  <si>
    <t>Jacket Model-942</t>
  </si>
  <si>
    <t>PROD8691</t>
  </si>
  <si>
    <t>ORD2025002643</t>
  </si>
  <si>
    <t>Customer 4447</t>
  </si>
  <si>
    <t>CUST6130</t>
  </si>
  <si>
    <t>Jeans Model-558</t>
  </si>
  <si>
    <t>PROD7977</t>
  </si>
  <si>
    <t>ORD2025002644</t>
  </si>
  <si>
    <t>CUST7139</t>
  </si>
  <si>
    <t>Laptop Model-226</t>
  </si>
  <si>
    <t>PROD3112</t>
  </si>
  <si>
    <t>ORD2025002645</t>
  </si>
  <si>
    <t>CUST5492</t>
  </si>
  <si>
    <t>Lipstick Model-939</t>
  </si>
  <si>
    <t>ORD2025002646</t>
  </si>
  <si>
    <t>CUST8239</t>
  </si>
  <si>
    <t>Lipstick Model-586</t>
  </si>
  <si>
    <t>ORD2025002647</t>
  </si>
  <si>
    <t>Customer 4019</t>
  </si>
  <si>
    <t>Face Cream Model-651</t>
  </si>
  <si>
    <t>PROD4065</t>
  </si>
  <si>
    <t>ORD2025002648</t>
  </si>
  <si>
    <t>CUST5246</t>
  </si>
  <si>
    <t>Headphones Model-919</t>
  </si>
  <si>
    <t>PROD4620</t>
  </si>
  <si>
    <t>ORD2025002649</t>
  </si>
  <si>
    <t>Customer 1147</t>
  </si>
  <si>
    <t>PROD6230</t>
  </si>
  <si>
    <t>ORD2025002650</t>
  </si>
  <si>
    <t>Customer 4667</t>
  </si>
  <si>
    <t>PROD4245</t>
  </si>
  <si>
    <t>ORD2025002651</t>
  </si>
  <si>
    <t>CUST1884</t>
  </si>
  <si>
    <t>Sofa Model-989</t>
  </si>
  <si>
    <t>PROD9938</t>
  </si>
  <si>
    <t>ORD2025002652</t>
  </si>
  <si>
    <t>CUST7329</t>
  </si>
  <si>
    <t>Shirt Model-217</t>
  </si>
  <si>
    <t>PROD5580</t>
  </si>
  <si>
    <t>ORD2025002653</t>
  </si>
  <si>
    <t>Customer 496</t>
  </si>
  <si>
    <t>Tablet Model-193</t>
  </si>
  <si>
    <t>PROD7182</t>
  </si>
  <si>
    <t>ORD2025002654</t>
  </si>
  <si>
    <t>Customer 1492</t>
  </si>
  <si>
    <t>CUST4706</t>
  </si>
  <si>
    <t>PROD6846</t>
  </si>
  <si>
    <t>ORD2025002655</t>
  </si>
  <si>
    <t>Customer 3579</t>
  </si>
  <si>
    <t>CUST7028</t>
  </si>
  <si>
    <t>Curtain Model-701</t>
  </si>
  <si>
    <t>PROD4839</t>
  </si>
  <si>
    <t>ORD2025002656</t>
  </si>
  <si>
    <t>Customer 4160</t>
  </si>
  <si>
    <t>CUST2803</t>
  </si>
  <si>
    <t>Lipstick Model-928</t>
  </si>
  <si>
    <t>PROD5356</t>
  </si>
  <si>
    <t>ORD2025002657</t>
  </si>
  <si>
    <t>Customer 4128</t>
  </si>
  <si>
    <t>CUST2508</t>
  </si>
  <si>
    <t>Smartwatch Model-787</t>
  </si>
  <si>
    <t>PROD3538</t>
  </si>
  <si>
    <t>ORD2025002658</t>
  </si>
  <si>
    <t>CUST9304</t>
  </si>
  <si>
    <t>Face Cream Model-190</t>
  </si>
  <si>
    <t>ORD2025002659</t>
  </si>
  <si>
    <t>Customer 1446</t>
  </si>
  <si>
    <t>Curtain Model-600</t>
  </si>
  <si>
    <t>PROD2611</t>
  </si>
  <si>
    <t>ORD2025002660</t>
  </si>
  <si>
    <t>Customer 1591</t>
  </si>
  <si>
    <t>Curtain Model-498</t>
  </si>
  <si>
    <t>ORD2025002661</t>
  </si>
  <si>
    <t>Customer 808</t>
  </si>
  <si>
    <t>CUST3531</t>
  </si>
  <si>
    <t>PROD7306</t>
  </si>
  <si>
    <t>ORD2025002662</t>
  </si>
  <si>
    <t>Customer 2272</t>
  </si>
  <si>
    <t>CUST9177</t>
  </si>
  <si>
    <t>Face Cream Model-130</t>
  </si>
  <si>
    <t>ORD2025002663</t>
  </si>
  <si>
    <t>Customer 629</t>
  </si>
  <si>
    <t>Jeans Model-221</t>
  </si>
  <si>
    <t>ORD2025002664</t>
  </si>
  <si>
    <t>Customer 1771</t>
  </si>
  <si>
    <t>CUST9461</t>
  </si>
  <si>
    <t>Jacket Model-148</t>
  </si>
  <si>
    <t>PROD6125</t>
  </si>
  <si>
    <t>ORD2025002665</t>
  </si>
  <si>
    <t>Customer 2086</t>
  </si>
  <si>
    <t>CUST4039</t>
  </si>
  <si>
    <t>PROD4784</t>
  </si>
  <si>
    <t>ORD2025002666</t>
  </si>
  <si>
    <t>Customer 4151</t>
  </si>
  <si>
    <t>CUST2639</t>
  </si>
  <si>
    <t>Sofa Model-966</t>
  </si>
  <si>
    <t>PROD4087</t>
  </si>
  <si>
    <t>ORD2025002667</t>
  </si>
  <si>
    <t>CUST4651</t>
  </si>
  <si>
    <t>Laptop Model-111</t>
  </si>
  <si>
    <t>PROD7222</t>
  </si>
  <si>
    <t>ORD2025002668</t>
  </si>
  <si>
    <t>Customer 3923</t>
  </si>
  <si>
    <t>Curtain Model-246</t>
  </si>
  <si>
    <t>ORD2025002669</t>
  </si>
  <si>
    <t>Customer 3837</t>
  </si>
  <si>
    <t>CUST6272</t>
  </si>
  <si>
    <t>Perfume Model-665</t>
  </si>
  <si>
    <t>PROD4078</t>
  </si>
  <si>
    <t>ORD2025002670</t>
  </si>
  <si>
    <t>Customer 4267</t>
  </si>
  <si>
    <t>CUST8159</t>
  </si>
  <si>
    <t>Sofa Model-657</t>
  </si>
  <si>
    <t>PROD5111</t>
  </si>
  <si>
    <t>ORD2025002671</t>
  </si>
  <si>
    <t>Customer 2318</t>
  </si>
  <si>
    <t>CUST2694</t>
  </si>
  <si>
    <t>Lipstick Model-185</t>
  </si>
  <si>
    <t>ORD2025002672</t>
  </si>
  <si>
    <t>Customer 13</t>
  </si>
  <si>
    <t>CUST2886</t>
  </si>
  <si>
    <t>Lamp Model-756</t>
  </si>
  <si>
    <t>PROD5262</t>
  </si>
  <si>
    <t>ORD2025002673</t>
  </si>
  <si>
    <t>CUST5338</t>
  </si>
  <si>
    <t>Jacket Model-533</t>
  </si>
  <si>
    <t>PROD6002</t>
  </si>
  <si>
    <t>ORD2025002674</t>
  </si>
  <si>
    <t>Lamp Model-495</t>
  </si>
  <si>
    <t>ORD2025002675</t>
  </si>
  <si>
    <t>Customer 2255</t>
  </si>
  <si>
    <t>CUST4142</t>
  </si>
  <si>
    <t>Sofa Model-828</t>
  </si>
  <si>
    <t>PROD4914</t>
  </si>
  <si>
    <t>ORD2025002676</t>
  </si>
  <si>
    <t>Customer 1258</t>
  </si>
  <si>
    <t>CUST4646</t>
  </si>
  <si>
    <t>Smartwatch Model-700</t>
  </si>
  <si>
    <t>ORD2025002677</t>
  </si>
  <si>
    <t>Headphones Model-533</t>
  </si>
  <si>
    <t>ORD2025002678</t>
  </si>
  <si>
    <t>CUST3006</t>
  </si>
  <si>
    <t>Sofa Model-852</t>
  </si>
  <si>
    <t>PROD4727</t>
  </si>
  <si>
    <t>ORD2025002679</t>
  </si>
  <si>
    <t>Customer 909</t>
  </si>
  <si>
    <t>CUST2698</t>
  </si>
  <si>
    <t>Lamp Model-327</t>
  </si>
  <si>
    <t>ORD2025002680</t>
  </si>
  <si>
    <t>CUST1272</t>
  </si>
  <si>
    <t>Curtain Model-871</t>
  </si>
  <si>
    <t>ORD2025002681</t>
  </si>
  <si>
    <t>Customer 2057</t>
  </si>
  <si>
    <t>CUST9741</t>
  </si>
  <si>
    <t>Shoes Model-832</t>
  </si>
  <si>
    <t>PROD9029</t>
  </si>
  <si>
    <t>ORD2025002682</t>
  </si>
  <si>
    <t>CUST8349</t>
  </si>
  <si>
    <t>Shirt Model-627</t>
  </si>
  <si>
    <t>PROD2547</t>
  </si>
  <si>
    <t>ORD2025002683</t>
  </si>
  <si>
    <t>Customer 2593</t>
  </si>
  <si>
    <t>CUST1377</t>
  </si>
  <si>
    <t>Laptop Model-101</t>
  </si>
  <si>
    <t>PROD3757</t>
  </si>
  <si>
    <t>ORD2025002684</t>
  </si>
  <si>
    <t>Customer 533</t>
  </si>
  <si>
    <t>CUST7587</t>
  </si>
  <si>
    <t>Lipstick Model-807</t>
  </si>
  <si>
    <t>PROD3442</t>
  </si>
  <si>
    <t>ORD2025002685</t>
  </si>
  <si>
    <t>CUST1875</t>
  </si>
  <si>
    <t>ORD2025002686</t>
  </si>
  <si>
    <t>CUST4202</t>
  </si>
  <si>
    <t>Lamp Model-840</t>
  </si>
  <si>
    <t>ORD2025002687</t>
  </si>
  <si>
    <t>CUST1541</t>
  </si>
  <si>
    <t>Sofa Model-321</t>
  </si>
  <si>
    <t>PROD6880</t>
  </si>
  <si>
    <t>ORD2025002688</t>
  </si>
  <si>
    <t>Face Cream Model-100</t>
  </si>
  <si>
    <t>ORD2025002689</t>
  </si>
  <si>
    <t>CUST7965</t>
  </si>
  <si>
    <t>Tablet Model-869</t>
  </si>
  <si>
    <t>PROD1791</t>
  </si>
  <si>
    <t>ORD2025002690</t>
  </si>
  <si>
    <t>Customer 3261</t>
  </si>
  <si>
    <t>PROD4584</t>
  </si>
  <si>
    <t>ORD2025002691</t>
  </si>
  <si>
    <t>Customer 1780</t>
  </si>
  <si>
    <t>Shoes Model-135</t>
  </si>
  <si>
    <t>PROD7266</t>
  </si>
  <si>
    <t>ORD2025002692</t>
  </si>
  <si>
    <t>Customer 1641</t>
  </si>
  <si>
    <t>Jacket Model-825</t>
  </si>
  <si>
    <t>PROD5813</t>
  </si>
  <si>
    <t>ORD2025002693</t>
  </si>
  <si>
    <t>Customer 3873</t>
  </si>
  <si>
    <t>CUST3094</t>
  </si>
  <si>
    <t>PROD5217</t>
  </si>
  <si>
    <t>ORD2025002694</t>
  </si>
  <si>
    <t>Customer 1928</t>
  </si>
  <si>
    <t>Headphones Model-725</t>
  </si>
  <si>
    <t>PROD1905</t>
  </si>
  <si>
    <t>ORD2025002695</t>
  </si>
  <si>
    <t>Customer 3479</t>
  </si>
  <si>
    <t>Face Cream Model-688</t>
  </si>
  <si>
    <t>ORD2025002696</t>
  </si>
  <si>
    <t>CUST6832</t>
  </si>
  <si>
    <t>Tablet Model-382</t>
  </si>
  <si>
    <t>PROD2787</t>
  </si>
  <si>
    <t>ORD2025002697</t>
  </si>
  <si>
    <t>Customer 2503</t>
  </si>
  <si>
    <t>CUST4690</t>
  </si>
  <si>
    <t>Face Cream Model-453</t>
  </si>
  <si>
    <t>PROD6658</t>
  </si>
  <si>
    <t>ORD2025002698</t>
  </si>
  <si>
    <t>CUST7324</t>
  </si>
  <si>
    <t>Tablet Model-131</t>
  </si>
  <si>
    <t>PROD5510</t>
  </si>
  <si>
    <t>ORD2025002699</t>
  </si>
  <si>
    <t>Customer 3825</t>
  </si>
  <si>
    <t>CUST3692</t>
  </si>
  <si>
    <t>Shoes Model-695</t>
  </si>
  <si>
    <t>PROD6982</t>
  </si>
  <si>
    <t>ORD2025002700</t>
  </si>
  <si>
    <t>Customer 2271</t>
  </si>
  <si>
    <t>CUST8710</t>
  </si>
  <si>
    <t>PROD8433</t>
  </si>
  <si>
    <t>ORD2025002701</t>
  </si>
  <si>
    <t>CUST8456</t>
  </si>
  <si>
    <t>PROD6692</t>
  </si>
  <si>
    <t>ORD2025002702</t>
  </si>
  <si>
    <t>Customer 2</t>
  </si>
  <si>
    <t>CUST5134</t>
  </si>
  <si>
    <t>Tablet Model-871</t>
  </si>
  <si>
    <t>ORD2025002703</t>
  </si>
  <si>
    <t>CUST5686</t>
  </si>
  <si>
    <t>Lamp Model-579</t>
  </si>
  <si>
    <t>PROD2319</t>
  </si>
  <si>
    <t>ORD2025002704</t>
  </si>
  <si>
    <t>CUST4537</t>
  </si>
  <si>
    <t>PROD4758</t>
  </si>
  <si>
    <t>ORD2025002705</t>
  </si>
  <si>
    <t>Customer 3488</t>
  </si>
  <si>
    <t>CUST7945</t>
  </si>
  <si>
    <t>PROD9920</t>
  </si>
  <si>
    <t>ORD2025002706</t>
  </si>
  <si>
    <t>Customer 4356</t>
  </si>
  <si>
    <t>CUST8072</t>
  </si>
  <si>
    <t>Jacket Model-448</t>
  </si>
  <si>
    <t>PROD8003</t>
  </si>
  <si>
    <t>ORD2025002707</t>
  </si>
  <si>
    <t>Customer 3774</t>
  </si>
  <si>
    <t>CUST4756</t>
  </si>
  <si>
    <t>Sofa Model-535</t>
  </si>
  <si>
    <t>ORD2025002708</t>
  </si>
  <si>
    <t>Customer 4572</t>
  </si>
  <si>
    <t>CUST1988</t>
  </si>
  <si>
    <t>PROD9503</t>
  </si>
  <si>
    <t>ORD2025002709</t>
  </si>
  <si>
    <t>Customer 1227</t>
  </si>
  <si>
    <t>CUST1544</t>
  </si>
  <si>
    <t>Mobile Model-435</t>
  </si>
  <si>
    <t>PROD8391</t>
  </si>
  <si>
    <t>ORD2025002710</t>
  </si>
  <si>
    <t>Customer 3935</t>
  </si>
  <si>
    <t>CUST6529</t>
  </si>
  <si>
    <t>Mobile Model-813</t>
  </si>
  <si>
    <t>PROD6716</t>
  </si>
  <si>
    <t>ORD2025002711</t>
  </si>
  <si>
    <t>Customer 3749</t>
  </si>
  <si>
    <t>CUST3207</t>
  </si>
  <si>
    <t>Face Cream Model-906</t>
  </si>
  <si>
    <t>PROD6550</t>
  </si>
  <si>
    <t>ORD2025002712</t>
  </si>
  <si>
    <t>Customer 3699</t>
  </si>
  <si>
    <t>CUST9678</t>
  </si>
  <si>
    <t>Jacket Model-465</t>
  </si>
  <si>
    <t>PROD6150</t>
  </si>
  <si>
    <t>ORD2025002713</t>
  </si>
  <si>
    <t>Customer 3438</t>
  </si>
  <si>
    <t>CUST9714</t>
  </si>
  <si>
    <t>Jacket Model-103</t>
  </si>
  <si>
    <t>ORD2025002714</t>
  </si>
  <si>
    <t>Customer 1851</t>
  </si>
  <si>
    <t>Mobile Model-649</t>
  </si>
  <si>
    <t>ORD2025002715</t>
  </si>
  <si>
    <t>CUST1880</t>
  </si>
  <si>
    <t>PROD9829</t>
  </si>
  <si>
    <t>ORD2025002716</t>
  </si>
  <si>
    <t>Shirt Model-262</t>
  </si>
  <si>
    <t>PROD3655</t>
  </si>
  <si>
    <t>ORD2025002717</t>
  </si>
  <si>
    <t>Customer 4666</t>
  </si>
  <si>
    <t>CUST8265</t>
  </si>
  <si>
    <t>Shirt Model-496</t>
  </si>
  <si>
    <t>PROD7252</t>
  </si>
  <si>
    <t>ORD2025002718</t>
  </si>
  <si>
    <t>Sofa Model-792</t>
  </si>
  <si>
    <t>PROD6385</t>
  </si>
  <si>
    <t>ORD2025002719</t>
  </si>
  <si>
    <t>CUST5496</t>
  </si>
  <si>
    <t>Tablet Model-873</t>
  </si>
  <si>
    <t>ORD2025002720</t>
  </si>
  <si>
    <t>CUST4844</t>
  </si>
  <si>
    <t>Sofa Model-707</t>
  </si>
  <si>
    <t>ORD2025002721</t>
  </si>
  <si>
    <t>Laptop Model-776</t>
  </si>
  <si>
    <t>ORD2025002722</t>
  </si>
  <si>
    <t>CUST4313</t>
  </si>
  <si>
    <t>PROD1934</t>
  </si>
  <si>
    <t>ORD2025002723</t>
  </si>
  <si>
    <t>CUST8337</t>
  </si>
  <si>
    <t>PROD7526</t>
  </si>
  <si>
    <t>ORD2025002724</t>
  </si>
  <si>
    <t>Customer 4394</t>
  </si>
  <si>
    <t>CUST2638</t>
  </si>
  <si>
    <t>Jacket Model-296</t>
  </si>
  <si>
    <t>ORD2025002725</t>
  </si>
  <si>
    <t>Customer 352</t>
  </si>
  <si>
    <t>CUST3463</t>
  </si>
  <si>
    <t>Curtain Model-803</t>
  </si>
  <si>
    <t>PROD9748</t>
  </si>
  <si>
    <t>ORD2025002726</t>
  </si>
  <si>
    <t>Customer 3692</t>
  </si>
  <si>
    <t>CUST9136</t>
  </si>
  <si>
    <t>Face Cream Model-585</t>
  </si>
  <si>
    <t>PROD9419</t>
  </si>
  <si>
    <t>ORD2025002727</t>
  </si>
  <si>
    <t>Customer 2698</t>
  </si>
  <si>
    <t>CUST5036</t>
  </si>
  <si>
    <t>Perfume Model-312</t>
  </si>
  <si>
    <t>PROD8571</t>
  </si>
  <si>
    <t>ORD2025002728</t>
  </si>
  <si>
    <t>CUST1938</t>
  </si>
  <si>
    <t>Face Cream Model-689</t>
  </si>
  <si>
    <t>PROD8395</t>
  </si>
  <si>
    <t>ORD2025002729</t>
  </si>
  <si>
    <t>Curtain Model-396</t>
  </si>
  <si>
    <t>ORD2025002730</t>
  </si>
  <si>
    <t>Customer 2853</t>
  </si>
  <si>
    <t>PROD9958</t>
  </si>
  <si>
    <t>ORD2025002731</t>
  </si>
  <si>
    <t>CUST5965</t>
  </si>
  <si>
    <t>Curtain Model-194</t>
  </si>
  <si>
    <t>ORD2025002732</t>
  </si>
  <si>
    <t>CUST7548</t>
  </si>
  <si>
    <t>Face Cream Model-319</t>
  </si>
  <si>
    <t>PROD2061</t>
  </si>
  <si>
    <t>ORD2025002733</t>
  </si>
  <si>
    <t>ORD2025002734</t>
  </si>
  <si>
    <t>Customer 4460</t>
  </si>
  <si>
    <t>Sofa Model-652</t>
  </si>
  <si>
    <t>ORD2025002735</t>
  </si>
  <si>
    <t>PROD2439</t>
  </si>
  <si>
    <t>ORD2025002736</t>
  </si>
  <si>
    <t>Customer 3374</t>
  </si>
  <si>
    <t>CUST2742</t>
  </si>
  <si>
    <t>Shoes Model-638</t>
  </si>
  <si>
    <t>PROD1767</t>
  </si>
  <si>
    <t>ORD2025002737</t>
  </si>
  <si>
    <t>Customer 3663</t>
  </si>
  <si>
    <t>CUST5572</t>
  </si>
  <si>
    <t>Tablet Model-259</t>
  </si>
  <si>
    <t>ORD2025002738</t>
  </si>
  <si>
    <t>CUST8636</t>
  </si>
  <si>
    <t>Tablet Model-688</t>
  </si>
  <si>
    <t>PROD3398</t>
  </si>
  <si>
    <t>ORD2025002739</t>
  </si>
  <si>
    <t>CUST2533</t>
  </si>
  <si>
    <t>Face Cream Model-691</t>
  </si>
  <si>
    <t>PROD8421</t>
  </si>
  <si>
    <t>ORD2025002740</t>
  </si>
  <si>
    <t>Customer 284</t>
  </si>
  <si>
    <t>CUST5944</t>
  </si>
  <si>
    <t>Lipstick Model-166</t>
  </si>
  <si>
    <t>PROD9048</t>
  </si>
  <si>
    <t>ORD2025002741</t>
  </si>
  <si>
    <t>CUST9192</t>
  </si>
  <si>
    <t>Curtain Model-884</t>
  </si>
  <si>
    <t>PROD7760</t>
  </si>
  <si>
    <t>ORD2025002742</t>
  </si>
  <si>
    <t>Customer 80</t>
  </si>
  <si>
    <t>Perfume Model-414</t>
  </si>
  <si>
    <t>PROD7923</t>
  </si>
  <si>
    <t>ORD2025002743</t>
  </si>
  <si>
    <t>Customer 3812</t>
  </si>
  <si>
    <t>Jeans Model-588</t>
  </si>
  <si>
    <t>PROD1539</t>
  </si>
  <si>
    <t>ORD2025002744</t>
  </si>
  <si>
    <t>Customer 4474</t>
  </si>
  <si>
    <t>CUST1876</t>
  </si>
  <si>
    <t>Sofa Model-240</t>
  </si>
  <si>
    <t>ORD2025002745</t>
  </si>
  <si>
    <t>Customer 4611</t>
  </si>
  <si>
    <t>Tablet Model-148</t>
  </si>
  <si>
    <t>PROD7429</t>
  </si>
  <si>
    <t>ORD2025002746</t>
  </si>
  <si>
    <t>Customer 2827</t>
  </si>
  <si>
    <t>Curtain Model-617</t>
  </si>
  <si>
    <t>PROD5582</t>
  </si>
  <si>
    <t>ORD2025002747</t>
  </si>
  <si>
    <t>CUST2868</t>
  </si>
  <si>
    <t>Face Cream Model-412</t>
  </si>
  <si>
    <t>PROD1324</t>
  </si>
  <si>
    <t>ORD2025002748</t>
  </si>
  <si>
    <t>Customer 4752</t>
  </si>
  <si>
    <t>CUST9383</t>
  </si>
  <si>
    <t>Shirt Model-972</t>
  </si>
  <si>
    <t>PROD6593</t>
  </si>
  <si>
    <t>ORD2025002749</t>
  </si>
  <si>
    <t>Customer 2026</t>
  </si>
  <si>
    <t>Jacket Model-766</t>
  </si>
  <si>
    <t>PROD7749</t>
  </si>
  <si>
    <t>ORD2025002750</t>
  </si>
  <si>
    <t>Customer 3513</t>
  </si>
  <si>
    <t>CUST9877</t>
  </si>
  <si>
    <t>Shoes Model-375</t>
  </si>
  <si>
    <t>PROD7369</t>
  </si>
  <si>
    <t>ORD2025002751</t>
  </si>
  <si>
    <t>Customer 4782</t>
  </si>
  <si>
    <t>CUST8079</t>
  </si>
  <si>
    <t>Headphones Model-303</t>
  </si>
  <si>
    <t>PROD6637</t>
  </si>
  <si>
    <t>ORD2025002752</t>
  </si>
  <si>
    <t>Perfume Model-684</t>
  </si>
  <si>
    <t>PROD2066</t>
  </si>
  <si>
    <t>ORD2025002753</t>
  </si>
  <si>
    <t>Customer 211</t>
  </si>
  <si>
    <t>CUST9244</t>
  </si>
  <si>
    <t>Curtain Model-415</t>
  </si>
  <si>
    <t>PROD9484</t>
  </si>
  <si>
    <t>ORD2025002754</t>
  </si>
  <si>
    <t>Customer 1115</t>
  </si>
  <si>
    <t>CUST4536</t>
  </si>
  <si>
    <t>PROD4426</t>
  </si>
  <si>
    <t>ORD2025002755</t>
  </si>
  <si>
    <t>Customer 2945</t>
  </si>
  <si>
    <t>Jacket Model-874</t>
  </si>
  <si>
    <t>PROD6175</t>
  </si>
  <si>
    <t>ORD2025002756</t>
  </si>
  <si>
    <t>CUST4341</t>
  </si>
  <si>
    <t>Perfume Model-733</t>
  </si>
  <si>
    <t>PROD4762</t>
  </si>
  <si>
    <t>ORD2025002757</t>
  </si>
  <si>
    <t>CUST9621</t>
  </si>
  <si>
    <t>PROD4205</t>
  </si>
  <si>
    <t>ORD2025002758</t>
  </si>
  <si>
    <t>Customer 1019</t>
  </si>
  <si>
    <t>CUST5058</t>
  </si>
  <si>
    <t>Face Cream Model-675</t>
  </si>
  <si>
    <t>PROD4063</t>
  </si>
  <si>
    <t>ORD2025002759</t>
  </si>
  <si>
    <t>CUST3958</t>
  </si>
  <si>
    <t>Perfume Model-717</t>
  </si>
  <si>
    <t>PROD7997</t>
  </si>
  <si>
    <t>ORD2025002760</t>
  </si>
  <si>
    <t>Customer 1815</t>
  </si>
  <si>
    <t>CUST8505</t>
  </si>
  <si>
    <t>Lipstick Model-183</t>
  </si>
  <si>
    <t>PROD2367</t>
  </si>
  <si>
    <t>ORD2025002761</t>
  </si>
  <si>
    <t>Customer 1586</t>
  </si>
  <si>
    <t>CUST3544</t>
  </si>
  <si>
    <t>Lamp Model-983</t>
  </si>
  <si>
    <t>ORD2025002762</t>
  </si>
  <si>
    <t>Customer 1599</t>
  </si>
  <si>
    <t>CUST2658</t>
  </si>
  <si>
    <t>Curtain Model-716</t>
  </si>
  <si>
    <t>PROD5503</t>
  </si>
  <si>
    <t>ORD2025002763</t>
  </si>
  <si>
    <t>CUST6478</t>
  </si>
  <si>
    <t>Lamp Model-499</t>
  </si>
  <si>
    <t>PROD3680</t>
  </si>
  <si>
    <t>ORD2025002764</t>
  </si>
  <si>
    <t>Customer 766</t>
  </si>
  <si>
    <t>CUST6797</t>
  </si>
  <si>
    <t>Perfume Model-532</t>
  </si>
  <si>
    <t>ORD2025002765</t>
  </si>
  <si>
    <t>Customer 1210</t>
  </si>
  <si>
    <t>Face Cream Model-726</t>
  </si>
  <si>
    <t>ORD2025002766</t>
  </si>
  <si>
    <t>Customer 4620</t>
  </si>
  <si>
    <t>PROD5182</t>
  </si>
  <si>
    <t>ORD2025002767</t>
  </si>
  <si>
    <t>Customer 1820</t>
  </si>
  <si>
    <t>CUST9938</t>
  </si>
  <si>
    <t>PROD8168</t>
  </si>
  <si>
    <t>ORD2025002768</t>
  </si>
  <si>
    <t>Customer 1944</t>
  </si>
  <si>
    <t>CUST7473</t>
  </si>
  <si>
    <t>Lipstick Model-387</t>
  </si>
  <si>
    <t>ORD2025002769</t>
  </si>
  <si>
    <t>Customer 1245</t>
  </si>
  <si>
    <t>CUST4445</t>
  </si>
  <si>
    <t>Curtain Model-797</t>
  </si>
  <si>
    <t>ORD2025002770</t>
  </si>
  <si>
    <t>Customer 3048</t>
  </si>
  <si>
    <t>PROD6436</t>
  </si>
  <si>
    <t>ORD2025002771</t>
  </si>
  <si>
    <t>Customer 1179</t>
  </si>
  <si>
    <t>CUST1540</t>
  </si>
  <si>
    <t>Lamp Model-594</t>
  </si>
  <si>
    <t>PROD4050</t>
  </si>
  <si>
    <t>ORD2025002772</t>
  </si>
  <si>
    <t>Customer 704</t>
  </si>
  <si>
    <t>CUST6302</t>
  </si>
  <si>
    <t>Jeans Model-624</t>
  </si>
  <si>
    <t>PROD9337</t>
  </si>
  <si>
    <t>ORD2025002773</t>
  </si>
  <si>
    <t>CUST7256</t>
  </si>
  <si>
    <t>Jeans Model-208</t>
  </si>
  <si>
    <t>ORD2025002774</t>
  </si>
  <si>
    <t>Customer 1732</t>
  </si>
  <si>
    <t>Jacket Model-115</t>
  </si>
  <si>
    <t>PROD3102</t>
  </si>
  <si>
    <t>ORD2025002775</t>
  </si>
  <si>
    <t>CUST3506</t>
  </si>
  <si>
    <t>Sofa Model-555</t>
  </si>
  <si>
    <t>ORD2025002776</t>
  </si>
  <si>
    <t>Jacket Model-810</t>
  </si>
  <si>
    <t>PROD9599</t>
  </si>
  <si>
    <t>ORD2025002777</t>
  </si>
  <si>
    <t>CUST9859</t>
  </si>
  <si>
    <t>Lipstick Model-507</t>
  </si>
  <si>
    <t>ORD2025002778</t>
  </si>
  <si>
    <t>Customer 3657</t>
  </si>
  <si>
    <t>CUST7689</t>
  </si>
  <si>
    <t>Lamp Model-896</t>
  </si>
  <si>
    <t>PROD5232</t>
  </si>
  <si>
    <t>ORD2025002779</t>
  </si>
  <si>
    <t>Customer 3192</t>
  </si>
  <si>
    <t>CUST2983</t>
  </si>
  <si>
    <t>Shoes Model-322</t>
  </si>
  <si>
    <t>PROD9193</t>
  </si>
  <si>
    <t>ORD2025002780</t>
  </si>
  <si>
    <t>CUST8200</t>
  </si>
  <si>
    <t>PROD6542</t>
  </si>
  <si>
    <t>ORD2025002781</t>
  </si>
  <si>
    <t>Customer 231</t>
  </si>
  <si>
    <t>CUST5702</t>
  </si>
  <si>
    <t>Tablet Model-360</t>
  </si>
  <si>
    <t>PROD4556</t>
  </si>
  <si>
    <t>ORD2025002782</t>
  </si>
  <si>
    <t>Customer 3159</t>
  </si>
  <si>
    <t>PROD8500</t>
  </si>
  <si>
    <t>ORD2025002783</t>
  </si>
  <si>
    <t>CUST3754</t>
  </si>
  <si>
    <t>Laptop Model-985</t>
  </si>
  <si>
    <t>PROD5198</t>
  </si>
  <si>
    <t>ORD2025002784</t>
  </si>
  <si>
    <t>Customer 2550</t>
  </si>
  <si>
    <t>Tablet Model-565</t>
  </si>
  <si>
    <t>PROD1857</t>
  </si>
  <si>
    <t>ORD2025002785</t>
  </si>
  <si>
    <t>CUST4169</t>
  </si>
  <si>
    <t>Face Cream Model-581</t>
  </si>
  <si>
    <t>PROD2288</t>
  </si>
  <si>
    <t>ORD2025002786</t>
  </si>
  <si>
    <t>Customer 4515</t>
  </si>
  <si>
    <t>CUST6878</t>
  </si>
  <si>
    <t>Curtain Model-164</t>
  </si>
  <si>
    <t>ORD2025002787</t>
  </si>
  <si>
    <t>CUST4429</t>
  </si>
  <si>
    <t>ORD2025002788</t>
  </si>
  <si>
    <t>Lamp Model-393</t>
  </si>
  <si>
    <t>PROD4664</t>
  </si>
  <si>
    <t>ORD2025002789</t>
  </si>
  <si>
    <t>Customer 4458</t>
  </si>
  <si>
    <t>CUST7701</t>
  </si>
  <si>
    <t>Mobile Model-225</t>
  </si>
  <si>
    <t>PROD5980</t>
  </si>
  <si>
    <t>ORD2025002790</t>
  </si>
  <si>
    <t>Customer 3091</t>
  </si>
  <si>
    <t>Jacket Model-213</t>
  </si>
  <si>
    <t>ORD2025002791</t>
  </si>
  <si>
    <t>Customer 4046</t>
  </si>
  <si>
    <t>CUST1688</t>
  </si>
  <si>
    <t>Lipstick Model-904</t>
  </si>
  <si>
    <t>PROD7464</t>
  </si>
  <si>
    <t>ORD2025002792</t>
  </si>
  <si>
    <t>Customer 2079</t>
  </si>
  <si>
    <t>CUST4441</t>
  </si>
  <si>
    <t>Lipstick Model-763</t>
  </si>
  <si>
    <t>ORD2025002793</t>
  </si>
  <si>
    <t>Customer 4893</t>
  </si>
  <si>
    <t>CUST7584</t>
  </si>
  <si>
    <t>Mobile Model-622</t>
  </si>
  <si>
    <t>PROD4703</t>
  </si>
  <si>
    <t>ORD2025002794</t>
  </si>
  <si>
    <t>Customer 3832</t>
  </si>
  <si>
    <t>CUST8260</t>
  </si>
  <si>
    <t>PROD5652</t>
  </si>
  <si>
    <t>ORD2025002795</t>
  </si>
  <si>
    <t>CUST9855</t>
  </si>
  <si>
    <t>Sofa Model-994</t>
  </si>
  <si>
    <t>PROD4428</t>
  </si>
  <si>
    <t>ORD2025002796</t>
  </si>
  <si>
    <t>CUST5846</t>
  </si>
  <si>
    <t>Shirt Model-769</t>
  </si>
  <si>
    <t>PROD6751</t>
  </si>
  <si>
    <t>ORD2025002797</t>
  </si>
  <si>
    <t>Jacket Model-851</t>
  </si>
  <si>
    <t>PROD8214</t>
  </si>
  <si>
    <t>ORD2025002798</t>
  </si>
  <si>
    <t>CUST6063</t>
  </si>
  <si>
    <t>Jacket Model-333</t>
  </si>
  <si>
    <t>PROD9231</t>
  </si>
  <si>
    <t>ORD2025002799</t>
  </si>
  <si>
    <t>Customer 3187</t>
  </si>
  <si>
    <t>CUST8111</t>
  </si>
  <si>
    <t>Lamp Model-104</t>
  </si>
  <si>
    <t>PROD7377</t>
  </si>
  <si>
    <t>ORD2025002800</t>
  </si>
  <si>
    <t>CUST3609</t>
  </si>
  <si>
    <t>Laptop Model-621</t>
  </si>
  <si>
    <t>PROD2717</t>
  </si>
  <si>
    <t>ORD2025002801</t>
  </si>
  <si>
    <t>Customer 647</t>
  </si>
  <si>
    <t>Lamp Model-971</t>
  </si>
  <si>
    <t>PROD7597</t>
  </si>
  <si>
    <t>ORD2025002802</t>
  </si>
  <si>
    <t>CUST8652</t>
  </si>
  <si>
    <t>Sofa Model-747</t>
  </si>
  <si>
    <t>PROD4866</t>
  </si>
  <si>
    <t>ORD2025002803</t>
  </si>
  <si>
    <t>Customer 1058</t>
  </si>
  <si>
    <t>CUST1804</t>
  </si>
  <si>
    <t>Lamp Model-491</t>
  </si>
  <si>
    <t>PROD3896</t>
  </si>
  <si>
    <t>ORD2025002804</t>
  </si>
  <si>
    <t>Customer 4005</t>
  </si>
  <si>
    <t>CUST5433</t>
  </si>
  <si>
    <t>Jacket Model-187</t>
  </si>
  <si>
    <t>PROD1739</t>
  </si>
  <si>
    <t>ORD2025002805</t>
  </si>
  <si>
    <t>Face Cream Model-355</t>
  </si>
  <si>
    <t>PROD3711</t>
  </si>
  <si>
    <t>ORD2025002806</t>
  </si>
  <si>
    <t>Customer 2085</t>
  </si>
  <si>
    <t>CUST5718</t>
  </si>
  <si>
    <t>Lipstick Model-195</t>
  </si>
  <si>
    <t>ORD2025002807</t>
  </si>
  <si>
    <t>Customer 3580</t>
  </si>
  <si>
    <t>Laptop Model-496</t>
  </si>
  <si>
    <t>ORD2025002808</t>
  </si>
  <si>
    <t>CUST9250</t>
  </si>
  <si>
    <t>Shoes Model-418</t>
  </si>
  <si>
    <t>PROD3446</t>
  </si>
  <si>
    <t>ORD2025002809</t>
  </si>
  <si>
    <t>Customer 2668</t>
  </si>
  <si>
    <t>CUST5940</t>
  </si>
  <si>
    <t>Lipstick Model-248</t>
  </si>
  <si>
    <t>PROD1501</t>
  </si>
  <si>
    <t>ORD2025002810</t>
  </si>
  <si>
    <t>Customer 1790</t>
  </si>
  <si>
    <t>CUST7958</t>
  </si>
  <si>
    <t>Mobile Model-167</t>
  </si>
  <si>
    <t>PROD3267</t>
  </si>
  <si>
    <t>ORD2025002811</t>
  </si>
  <si>
    <t>Tablet Model-486</t>
  </si>
  <si>
    <t>PROD3368</t>
  </si>
  <si>
    <t>ORD2025002812</t>
  </si>
  <si>
    <t>Customer 3796</t>
  </si>
  <si>
    <t>CUST9790</t>
  </si>
  <si>
    <t>PROD4524</t>
  </si>
  <si>
    <t>ORD2025002813</t>
  </si>
  <si>
    <t>Customer 4047</t>
  </si>
  <si>
    <t>CUST7334</t>
  </si>
  <si>
    <t>Curtain Model-278</t>
  </si>
  <si>
    <t>PROD1004</t>
  </si>
  <si>
    <t>ORD2025002814</t>
  </si>
  <si>
    <t>CUST5786</t>
  </si>
  <si>
    <t>PROD6347</t>
  </si>
  <si>
    <t>ORD2025002815</t>
  </si>
  <si>
    <t>Customer 4312</t>
  </si>
  <si>
    <t>CUST8664</t>
  </si>
  <si>
    <t>Sofa Model-728</t>
  </si>
  <si>
    <t>ORD2025002816</t>
  </si>
  <si>
    <t>PROD8131</t>
  </si>
  <si>
    <t>ORD2025002817</t>
  </si>
  <si>
    <t>Customer 4490</t>
  </si>
  <si>
    <t>CUST4593</t>
  </si>
  <si>
    <t>Lipstick Model-749</t>
  </si>
  <si>
    <t>PROD3513</t>
  </si>
  <si>
    <t>ORD2025002818</t>
  </si>
  <si>
    <t>CUST4555</t>
  </si>
  <si>
    <t>Shirt Model-283</t>
  </si>
  <si>
    <t>PROD6466</t>
  </si>
  <si>
    <t>ORD2025002819</t>
  </si>
  <si>
    <t>CUST2441</t>
  </si>
  <si>
    <t>Face Cream Model-823</t>
  </si>
  <si>
    <t>ORD2025002820</t>
  </si>
  <si>
    <t>Customer 3237</t>
  </si>
  <si>
    <t>CUST3429</t>
  </si>
  <si>
    <t>PROD8894</t>
  </si>
  <si>
    <t>ORD2025002821</t>
  </si>
  <si>
    <t>Customer 4971</t>
  </si>
  <si>
    <t>Perfume Model-376</t>
  </si>
  <si>
    <t>PROD3401</t>
  </si>
  <si>
    <t>ORD2025002822</t>
  </si>
  <si>
    <t>CUST1855</t>
  </si>
  <si>
    <t>PROD3339</t>
  </si>
  <si>
    <t>ORD2025002823</t>
  </si>
  <si>
    <t>Customer 4605</t>
  </si>
  <si>
    <t>PROD9815</t>
  </si>
  <si>
    <t>ORD2025002824</t>
  </si>
  <si>
    <t>CUST3819</t>
  </si>
  <si>
    <t>Jacket Model-464</t>
  </si>
  <si>
    <t>ORD2025002825</t>
  </si>
  <si>
    <t>Customer 1668</t>
  </si>
  <si>
    <t>CUST1374</t>
  </si>
  <si>
    <t>Face Cream Model-764</t>
  </si>
  <si>
    <t>ORD2025002826</t>
  </si>
  <si>
    <t>CUST4531</t>
  </si>
  <si>
    <t>Shirt Model-998</t>
  </si>
  <si>
    <t>PROD8033</t>
  </si>
  <si>
    <t>ORD2025002827</t>
  </si>
  <si>
    <t>Customer 3684</t>
  </si>
  <si>
    <t>CUST1204</t>
  </si>
  <si>
    <t>Shirt Model-935</t>
  </si>
  <si>
    <t>PROD7390</t>
  </si>
  <si>
    <t>ORD2025002828</t>
  </si>
  <si>
    <t>CUST8491</t>
  </si>
  <si>
    <t>PROD6628</t>
  </si>
  <si>
    <t>ORD2025002829</t>
  </si>
  <si>
    <t>Customer 540</t>
  </si>
  <si>
    <t>CUST7030</t>
  </si>
  <si>
    <t>Perfume Model-517</t>
  </si>
  <si>
    <t>PROD6641</t>
  </si>
  <si>
    <t>ORD2025002830</t>
  </si>
  <si>
    <t>Customer 4768</t>
  </si>
  <si>
    <t>PROD7155</t>
  </si>
  <si>
    <t>ORD2025002831</t>
  </si>
  <si>
    <t>Customer 1915</t>
  </si>
  <si>
    <t>CUST7199</t>
  </si>
  <si>
    <t>Mobile Model-799</t>
  </si>
  <si>
    <t>PROD6274</t>
  </si>
  <si>
    <t>ORD2025002832</t>
  </si>
  <si>
    <t>Face Cream Model-476</t>
  </si>
  <si>
    <t>PROD8859</t>
  </si>
  <si>
    <t>ORD2025002833</t>
  </si>
  <si>
    <t>Customer 4578</t>
  </si>
  <si>
    <t>CUST5559</t>
  </si>
  <si>
    <t>Jeans Model-875</t>
  </si>
  <si>
    <t>PROD6966</t>
  </si>
  <si>
    <t>ORD2025002834</t>
  </si>
  <si>
    <t>Customer 1074</t>
  </si>
  <si>
    <t>Shoes Model-879</t>
  </si>
  <si>
    <t>ORD2025002835</t>
  </si>
  <si>
    <t>CUST6242</t>
  </si>
  <si>
    <t>Face Cream Model-407</t>
  </si>
  <si>
    <t>PROD9255</t>
  </si>
  <si>
    <t>ORD2025002836</t>
  </si>
  <si>
    <t>Laptop Model-195</t>
  </si>
  <si>
    <t>PROD3709</t>
  </si>
  <si>
    <t>ORD2025002837</t>
  </si>
  <si>
    <t>Customer 2397</t>
  </si>
  <si>
    <t>CUST8798</t>
  </si>
  <si>
    <t>Jeans Model-784</t>
  </si>
  <si>
    <t>ORD2025002838</t>
  </si>
  <si>
    <t>CUST4591</t>
  </si>
  <si>
    <t>Perfume Model-892</t>
  </si>
  <si>
    <t>PROD3233</t>
  </si>
  <si>
    <t>ORD2025002839</t>
  </si>
  <si>
    <t>Customer 2749</t>
  </si>
  <si>
    <t>CUST4530</t>
  </si>
  <si>
    <t>Shoes Model-784</t>
  </si>
  <si>
    <t>PROD9923</t>
  </si>
  <si>
    <t>ORD2025002840</t>
  </si>
  <si>
    <t>Customer 2608</t>
  </si>
  <si>
    <t>CUST9627</t>
  </si>
  <si>
    <t>Smartwatch Model-192</t>
  </si>
  <si>
    <t>PROD4878</t>
  </si>
  <si>
    <t>ORD2025002841</t>
  </si>
  <si>
    <t>Customer 4990</t>
  </si>
  <si>
    <t>Mobile Model-495</t>
  </si>
  <si>
    <t>PROD3389</t>
  </si>
  <si>
    <t>ORD2025002842</t>
  </si>
  <si>
    <t>CUST8147</t>
  </si>
  <si>
    <t>Lamp Model-146</t>
  </si>
  <si>
    <t>PROD9549</t>
  </si>
  <si>
    <t>ORD2025002843</t>
  </si>
  <si>
    <t>Customer 4387</t>
  </si>
  <si>
    <t>CUST9599</t>
  </si>
  <si>
    <t>Shoes Model-975</t>
  </si>
  <si>
    <t>ORD2025002844</t>
  </si>
  <si>
    <t>Customer 4994</t>
  </si>
  <si>
    <t>CUST7795</t>
  </si>
  <si>
    <t>Curtain Model-480</t>
  </si>
  <si>
    <t>PROD6046</t>
  </si>
  <si>
    <t>ORD2025002845</t>
  </si>
  <si>
    <t>Customer 3818</t>
  </si>
  <si>
    <t>CUST9949</t>
  </si>
  <si>
    <t>Tablet Model-922</t>
  </si>
  <si>
    <t>PROD2870</t>
  </si>
  <si>
    <t>ORD2025002846</t>
  </si>
  <si>
    <t>Customer 1683</t>
  </si>
  <si>
    <t>Mobile Model-480</t>
  </si>
  <si>
    <t>PROD9897</t>
  </si>
  <si>
    <t>ORD2025002847</t>
  </si>
  <si>
    <t>CUST1568</t>
  </si>
  <si>
    <t>Tablet Model-513</t>
  </si>
  <si>
    <t>PROD3704</t>
  </si>
  <si>
    <t>ORD2025002848</t>
  </si>
  <si>
    <t>CUST2830</t>
  </si>
  <si>
    <t>Face Cream Model-325</t>
  </si>
  <si>
    <t>PROD7022</t>
  </si>
  <si>
    <t>ORD2025002849</t>
  </si>
  <si>
    <t>Customer 4682</t>
  </si>
  <si>
    <t>CUST8923</t>
  </si>
  <si>
    <t>Curtain Model-380</t>
  </si>
  <si>
    <t>PROD3537</t>
  </si>
  <si>
    <t>ORD2025002850</t>
  </si>
  <si>
    <t>Customer 4621</t>
  </si>
  <si>
    <t>CUST5110</t>
  </si>
  <si>
    <t>Lipstick Model-309</t>
  </si>
  <si>
    <t>PROD9757</t>
  </si>
  <si>
    <t>ORD2025002851</t>
  </si>
  <si>
    <t>Customer 4675</t>
  </si>
  <si>
    <t>Smartwatch Model-128</t>
  </si>
  <si>
    <t>ORD2025002852</t>
  </si>
  <si>
    <t>Customer 3538</t>
  </si>
  <si>
    <t>CUST9941</t>
  </si>
  <si>
    <t>PROD2679</t>
  </si>
  <si>
    <t>ORD2025002853</t>
  </si>
  <si>
    <t>CUST6833</t>
  </si>
  <si>
    <t>Jacket Model-327</t>
  </si>
  <si>
    <t>ORD2025002854</t>
  </si>
  <si>
    <t>CUST9954</t>
  </si>
  <si>
    <t>Shoes Model-624</t>
  </si>
  <si>
    <t>PROD6334</t>
  </si>
  <si>
    <t>ORD2025002855</t>
  </si>
  <si>
    <t>CUST5296</t>
  </si>
  <si>
    <t>PROD7636</t>
  </si>
  <si>
    <t>ORD2025002856</t>
  </si>
  <si>
    <t>Customer 3509</t>
  </si>
  <si>
    <t>Tablet Model-875</t>
  </si>
  <si>
    <t>PROD7709</t>
  </si>
  <si>
    <t>ORD2025002857</t>
  </si>
  <si>
    <t>CUST6582</t>
  </si>
  <si>
    <t>Shirt Model-654</t>
  </si>
  <si>
    <t>PROD3585</t>
  </si>
  <si>
    <t>ORD2025002858</t>
  </si>
  <si>
    <t>Customer 524</t>
  </si>
  <si>
    <t>CUST2180</t>
  </si>
  <si>
    <t>ORD2025002859</t>
  </si>
  <si>
    <t>Customer 2911</t>
  </si>
  <si>
    <t>CUST6606</t>
  </si>
  <si>
    <t>PROD9130</t>
  </si>
  <si>
    <t>ORD2025002860</t>
  </si>
  <si>
    <t>CUST7705</t>
  </si>
  <si>
    <t>PROD5029</t>
  </si>
  <si>
    <t>ORD2025002861</t>
  </si>
  <si>
    <t>Customer 4057</t>
  </si>
  <si>
    <t>CUST6188</t>
  </si>
  <si>
    <t>Jacket Model-118</t>
  </si>
  <si>
    <t>PROD2850</t>
  </si>
  <si>
    <t>ORD2025002862</t>
  </si>
  <si>
    <t>CUST1579</t>
  </si>
  <si>
    <t>Shoes Model-937</t>
  </si>
  <si>
    <t>PROD5022</t>
  </si>
  <si>
    <t>ORD2025002863</t>
  </si>
  <si>
    <t>CUST6812</t>
  </si>
  <si>
    <t>Shirt Model-372</t>
  </si>
  <si>
    <t>PROD2893</t>
  </si>
  <si>
    <t>ORD2025002864</t>
  </si>
  <si>
    <t>CUST2206</t>
  </si>
  <si>
    <t>Smartwatch Model-819</t>
  </si>
  <si>
    <t>ORD2025002865</t>
  </si>
  <si>
    <t>CUST8309</t>
  </si>
  <si>
    <t>Perfume Model-269</t>
  </si>
  <si>
    <t>PROD7857</t>
  </si>
  <si>
    <t>ORD2025002866</t>
  </si>
  <si>
    <t>CUST4679</t>
  </si>
  <si>
    <t>PROD5213</t>
  </si>
  <si>
    <t>ORD2025002867</t>
  </si>
  <si>
    <t>Shirt Model-249</t>
  </si>
  <si>
    <t>PROD6861</t>
  </si>
  <si>
    <t>ORD2025002868</t>
  </si>
  <si>
    <t>Customer 849</t>
  </si>
  <si>
    <t>CUST7850</t>
  </si>
  <si>
    <t>PROD9786</t>
  </si>
  <si>
    <t>ORD2025002869</t>
  </si>
  <si>
    <t>CUST6930</t>
  </si>
  <si>
    <t>Laptop Model-577</t>
  </si>
  <si>
    <t>ORD2025002870</t>
  </si>
  <si>
    <t>Customer 1888</t>
  </si>
  <si>
    <t>PROD5906</t>
  </si>
  <si>
    <t>ORD2025002871</t>
  </si>
  <si>
    <t>CUST8775</t>
  </si>
  <si>
    <t>Curtain Model-422</t>
  </si>
  <si>
    <t>ORD2025002872</t>
  </si>
  <si>
    <t>Sofa Model-589</t>
  </si>
  <si>
    <t>PROD7655</t>
  </si>
  <si>
    <t>ORD2025002873</t>
  </si>
  <si>
    <t>CUST6591</t>
  </si>
  <si>
    <t>Shirt Model-845</t>
  </si>
  <si>
    <t>PROD4265</t>
  </si>
  <si>
    <t>ORD2025002874</t>
  </si>
  <si>
    <t>Customer 42</t>
  </si>
  <si>
    <t>CUST9031</t>
  </si>
  <si>
    <t>Face Cream Model-358</t>
  </si>
  <si>
    <t>PROD2118</t>
  </si>
  <si>
    <t>ORD2025002875</t>
  </si>
  <si>
    <t>Sofa Model-483</t>
  </si>
  <si>
    <t>PROD2614</t>
  </si>
  <si>
    <t>ORD2025002876</t>
  </si>
  <si>
    <t>Customer 4701</t>
  </si>
  <si>
    <t>CUST6325</t>
  </si>
  <si>
    <t>ORD2025002877</t>
  </si>
  <si>
    <t>Customer 720</t>
  </si>
  <si>
    <t>CUST7956</t>
  </si>
  <si>
    <t>Jacket Model-957</t>
  </si>
  <si>
    <t>PROD3259</t>
  </si>
  <si>
    <t>ORD2025002878</t>
  </si>
  <si>
    <t>Customer 2331</t>
  </si>
  <si>
    <t>Curtain Model-441</t>
  </si>
  <si>
    <t>ORD2025002879</t>
  </si>
  <si>
    <t>CUST6547</t>
  </si>
  <si>
    <t>Perfume Model-648</t>
  </si>
  <si>
    <t>PROD7034</t>
  </si>
  <si>
    <t>ORD2025002880</t>
  </si>
  <si>
    <t>Customer 2387</t>
  </si>
  <si>
    <t>CUST3725</t>
  </si>
  <si>
    <t>Shirt Model-449</t>
  </si>
  <si>
    <t>PROD7311</t>
  </si>
  <si>
    <t>ORD2025002881</t>
  </si>
  <si>
    <t>Customer 1642</t>
  </si>
  <si>
    <t>CUST3563</t>
  </si>
  <si>
    <t>Lipstick Model-621</t>
  </si>
  <si>
    <t>PROD1653</t>
  </si>
  <si>
    <t>ORD2025002882</t>
  </si>
  <si>
    <t>Tablet Model-448</t>
  </si>
  <si>
    <t>ORD2025002883</t>
  </si>
  <si>
    <t>Customer 137</t>
  </si>
  <si>
    <t>CUST2775</t>
  </si>
  <si>
    <t>Headphones Model-420</t>
  </si>
  <si>
    <t>ORD2025002884</t>
  </si>
  <si>
    <t>Customer 389</t>
  </si>
  <si>
    <t>CUST8900</t>
  </si>
  <si>
    <t>Lamp Model-825</t>
  </si>
  <si>
    <t>ORD2025002885</t>
  </si>
  <si>
    <t>Customer 771</t>
  </si>
  <si>
    <t>Perfume Model-786</t>
  </si>
  <si>
    <t>PROD9348</t>
  </si>
  <si>
    <t>ORD2025002886</t>
  </si>
  <si>
    <t>Customer 2434</t>
  </si>
  <si>
    <t>CUST4392</t>
  </si>
  <si>
    <t>Headphones Model-250</t>
  </si>
  <si>
    <t>PROD6438</t>
  </si>
  <si>
    <t>ORD2025002887</t>
  </si>
  <si>
    <t>Customer 2000</t>
  </si>
  <si>
    <t>CUST2988</t>
  </si>
  <si>
    <t>Perfume Model-727</t>
  </si>
  <si>
    <t>ORD2025002888</t>
  </si>
  <si>
    <t>CUST7866</t>
  </si>
  <si>
    <t>PROD1241</t>
  </si>
  <si>
    <t>ORD2025002889</t>
  </si>
  <si>
    <t>Customer 2474</t>
  </si>
  <si>
    <t>CUST1509</t>
  </si>
  <si>
    <t>Jeans Model-782</t>
  </si>
  <si>
    <t>PROD6988</t>
  </si>
  <si>
    <t>ORD2025002890</t>
  </si>
  <si>
    <t>CUST5684</t>
  </si>
  <si>
    <t>Perfume Model-905</t>
  </si>
  <si>
    <t>PROD1616</t>
  </si>
  <si>
    <t>ORD2025002891</t>
  </si>
  <si>
    <t>Customer 2201</t>
  </si>
  <si>
    <t>CUST8416</t>
  </si>
  <si>
    <t>Lipstick Model-560</t>
  </si>
  <si>
    <t>PROD8379</t>
  </si>
  <si>
    <t>ORD2025002892</t>
  </si>
  <si>
    <t>CUST4849</t>
  </si>
  <si>
    <t>Shoes Model-988</t>
  </si>
  <si>
    <t>PROD6408</t>
  </si>
  <si>
    <t>ORD2025002893</t>
  </si>
  <si>
    <t>Customer 572</t>
  </si>
  <si>
    <t>CUST2722</t>
  </si>
  <si>
    <t>PROD9808</t>
  </si>
  <si>
    <t>ORD2025002894</t>
  </si>
  <si>
    <t>Customer 3037</t>
  </si>
  <si>
    <t>CUST6543</t>
  </si>
  <si>
    <t>ORD2025002895</t>
  </si>
  <si>
    <t>PROD3047</t>
  </si>
  <si>
    <t>ORD2025002896</t>
  </si>
  <si>
    <t>Customer 3436</t>
  </si>
  <si>
    <t>CUST4952</t>
  </si>
  <si>
    <t>Mobile Model-617</t>
  </si>
  <si>
    <t>PROD3055</t>
  </si>
  <si>
    <t>ORD2025002897</t>
  </si>
  <si>
    <t>Customer 3834</t>
  </si>
  <si>
    <t>CUST4867</t>
  </si>
  <si>
    <t>Jacket Model-730</t>
  </si>
  <si>
    <t>PROD3740</t>
  </si>
  <si>
    <t>ORD2025002898</t>
  </si>
  <si>
    <t>Customer 3239</t>
  </si>
  <si>
    <t>CUST5758</t>
  </si>
  <si>
    <t>Lipstick Model-528</t>
  </si>
  <si>
    <t>ORD2025002899</t>
  </si>
  <si>
    <t>Smartwatch Model-558</t>
  </si>
  <si>
    <t>PROD5862</t>
  </si>
  <si>
    <t>ORD2025002900</t>
  </si>
  <si>
    <t>Sofa Model-869</t>
  </si>
  <si>
    <t>ORD2025002901</t>
  </si>
  <si>
    <t>Customer 1383</t>
  </si>
  <si>
    <t>CUST5372</t>
  </si>
  <si>
    <t>Curtain Model-179</t>
  </si>
  <si>
    <t>PROD7830</t>
  </si>
  <si>
    <t>ORD2025002902</t>
  </si>
  <si>
    <t>Customer 4087</t>
  </si>
  <si>
    <t>CUST5575</t>
  </si>
  <si>
    <t>Mobile Model-808</t>
  </si>
  <si>
    <t>PROD4268</t>
  </si>
  <si>
    <t>ORD2025002903</t>
  </si>
  <si>
    <t>CUST1815</t>
  </si>
  <si>
    <t>Jeans Model-302</t>
  </si>
  <si>
    <t>ORD2025002904</t>
  </si>
  <si>
    <t>Shoes Model-355</t>
  </si>
  <si>
    <t>ORD2025002905</t>
  </si>
  <si>
    <t>CUST9738</t>
  </si>
  <si>
    <t>PROD5249</t>
  </si>
  <si>
    <t>ORD2025002906</t>
  </si>
  <si>
    <t>Customer 4966</t>
  </si>
  <si>
    <t>CUST1061</t>
  </si>
  <si>
    <t>Smartwatch Model-526</t>
  </si>
  <si>
    <t>PROD6169</t>
  </si>
  <si>
    <t>ORD2025002907</t>
  </si>
  <si>
    <t>Shoes Model-316</t>
  </si>
  <si>
    <t>PROD8468</t>
  </si>
  <si>
    <t>ORD2025002908</t>
  </si>
  <si>
    <t>CUST4324</t>
  </si>
  <si>
    <t>Headphones Model-266</t>
  </si>
  <si>
    <t>ORD2025002909</t>
  </si>
  <si>
    <t>CUST4798</t>
  </si>
  <si>
    <t>Jeans Model-375</t>
  </si>
  <si>
    <t>PROD7256</t>
  </si>
  <si>
    <t>ORD2025002910</t>
  </si>
  <si>
    <t>Customer 4113</t>
  </si>
  <si>
    <t>CUST5929</t>
  </si>
  <si>
    <t>Headphones Model-428</t>
  </si>
  <si>
    <t>ORD2025002911</t>
  </si>
  <si>
    <t>CUST6681</t>
  </si>
  <si>
    <t>Jacket Model-528</t>
  </si>
  <si>
    <t>ORD2025002912</t>
  </si>
  <si>
    <t>Customer 3871</t>
  </si>
  <si>
    <t>CUST4808</t>
  </si>
  <si>
    <t>Perfume Model-566</t>
  </si>
  <si>
    <t>ORD2025002913</t>
  </si>
  <si>
    <t>CUST4689</t>
  </si>
  <si>
    <t>Lipstick Model-797</t>
  </si>
  <si>
    <t>ORD2025002914</t>
  </si>
  <si>
    <t>Customer 151</t>
  </si>
  <si>
    <t>Shirt Model-489</t>
  </si>
  <si>
    <t>PROD5146</t>
  </si>
  <si>
    <t>ORD2025002915</t>
  </si>
  <si>
    <t>CUST6662</t>
  </si>
  <si>
    <t>PROD1909</t>
  </si>
  <si>
    <t>ORD2025002916</t>
  </si>
  <si>
    <t>CUST7754</t>
  </si>
  <si>
    <t>Face Cream Model-646</t>
  </si>
  <si>
    <t>PROD9960</t>
  </si>
  <si>
    <t>ORD2025002917</t>
  </si>
  <si>
    <t>Customer 3728</t>
  </si>
  <si>
    <t>CUST5519</t>
  </si>
  <si>
    <t>Perfume Model-731</t>
  </si>
  <si>
    <t>PROD1796</t>
  </si>
  <si>
    <t>ORD2025002918</t>
  </si>
  <si>
    <t>CUST3643</t>
  </si>
  <si>
    <t>Smartwatch Model-438</t>
  </si>
  <si>
    <t>PROD1504</t>
  </si>
  <si>
    <t>ORD2025002919</t>
  </si>
  <si>
    <t>Customer 1949</t>
  </si>
  <si>
    <t>Mobile Model-120</t>
  </si>
  <si>
    <t>ORD2025002920</t>
  </si>
  <si>
    <t>Customer 3025</t>
  </si>
  <si>
    <t>CUST5292</t>
  </si>
  <si>
    <t>Lamp Model-361</t>
  </si>
  <si>
    <t>PROD8327</t>
  </si>
  <si>
    <t>ORD2025002921</t>
  </si>
  <si>
    <t>Customer 1730</t>
  </si>
  <si>
    <t>CUST9301</t>
  </si>
  <si>
    <t>Lamp Model-893</t>
  </si>
  <si>
    <t>PROD8102</t>
  </si>
  <si>
    <t>ORD2025002922</t>
  </si>
  <si>
    <t>Customer 3018</t>
  </si>
  <si>
    <t>CUST5150</t>
  </si>
  <si>
    <t>Laptop Model-626</t>
  </si>
  <si>
    <t>ORD2025002923</t>
  </si>
  <si>
    <t>CUST6153</t>
  </si>
  <si>
    <t>Shoes Model-694</t>
  </si>
  <si>
    <t>ORD2025002924</t>
  </si>
  <si>
    <t>Customer 1333</t>
  </si>
  <si>
    <t>CUST7729</t>
  </si>
  <si>
    <t>ORD2025002925</t>
  </si>
  <si>
    <t>Customer 1725</t>
  </si>
  <si>
    <t>CUST7876</t>
  </si>
  <si>
    <t>Curtain Model-330</t>
  </si>
  <si>
    <t>PROD9946</t>
  </si>
  <si>
    <t>ORD2025002926</t>
  </si>
  <si>
    <t>CUST5931</t>
  </si>
  <si>
    <t>Shoes Model-956</t>
  </si>
  <si>
    <t>PROD6849</t>
  </si>
  <si>
    <t>ORD2025002927</t>
  </si>
  <si>
    <t>CUST8306</t>
  </si>
  <si>
    <t>Laptop Model-775</t>
  </si>
  <si>
    <t>ORD2025002928</t>
  </si>
  <si>
    <t>Customer 4286</t>
  </si>
  <si>
    <t>CUST2298</t>
  </si>
  <si>
    <t>ORD2025002929</t>
  </si>
  <si>
    <t>CUST9585</t>
  </si>
  <si>
    <t>Jeans Model-304</t>
  </si>
  <si>
    <t>PROD8761</t>
  </si>
  <si>
    <t>ORD2025002930</t>
  </si>
  <si>
    <t>Customer 3724</t>
  </si>
  <si>
    <t>CUST6869</t>
  </si>
  <si>
    <t>PROD6281</t>
  </si>
  <si>
    <t>ORD2025002931</t>
  </si>
  <si>
    <t>CUST6836</t>
  </si>
  <si>
    <t>Jacket Model-470</t>
  </si>
  <si>
    <t>PROD7810</t>
  </si>
  <si>
    <t>ORD2025002932</t>
  </si>
  <si>
    <t>Customer 3109</t>
  </si>
  <si>
    <t>CUST4456</t>
  </si>
  <si>
    <t>PROD3147</t>
  </si>
  <si>
    <t>ORD2025002933</t>
  </si>
  <si>
    <t>Customer 316</t>
  </si>
  <si>
    <t>CUST1306</t>
  </si>
  <si>
    <t>Shoes Model-987</t>
  </si>
  <si>
    <t>PROD9586</t>
  </si>
  <si>
    <t>ORD2025002934</t>
  </si>
  <si>
    <t>Customer 910</t>
  </si>
  <si>
    <t>CUST2969</t>
  </si>
  <si>
    <t>Shoes Model-701</t>
  </si>
  <si>
    <t>PROD4175</t>
  </si>
  <si>
    <t>ORD2025002935</t>
  </si>
  <si>
    <t>Customer 3813</t>
  </si>
  <si>
    <t>CUST7202</t>
  </si>
  <si>
    <t>Smartwatch Model-904</t>
  </si>
  <si>
    <t>PROD6587</t>
  </si>
  <si>
    <t>ORD2025002936</t>
  </si>
  <si>
    <t>CUST1363</t>
  </si>
  <si>
    <t>ORD2025002937</t>
  </si>
  <si>
    <t>Curtain Model-325</t>
  </si>
  <si>
    <t>PROD1735</t>
  </si>
  <si>
    <t>ORD2025002938</t>
  </si>
  <si>
    <t>Customer 296</t>
  </si>
  <si>
    <t>CUST3507</t>
  </si>
  <si>
    <t>Sofa Model-790</t>
  </si>
  <si>
    <t>PROD6688</t>
  </si>
  <si>
    <t>ORD2025002939</t>
  </si>
  <si>
    <t>Customer 3182</t>
  </si>
  <si>
    <t>CUST4437</t>
  </si>
  <si>
    <t>Jeans Model-681</t>
  </si>
  <si>
    <t>PROD1856</t>
  </si>
  <si>
    <t>ORD2025002940</t>
  </si>
  <si>
    <t>Customer 3682</t>
  </si>
  <si>
    <t>CUST4292</t>
  </si>
  <si>
    <t>PROD4793</t>
  </si>
  <si>
    <t>ORD2025002941</t>
  </si>
  <si>
    <t>CUST3561</t>
  </si>
  <si>
    <t>Smartwatch Model-485</t>
  </si>
  <si>
    <t>ORD2025002942</t>
  </si>
  <si>
    <t>CUST6333</t>
  </si>
  <si>
    <t>Lamp Model-929</t>
  </si>
  <si>
    <t>PROD5839</t>
  </si>
  <si>
    <t>ORD2025002943</t>
  </si>
  <si>
    <t>Customer 2930</t>
  </si>
  <si>
    <t>CUST1143</t>
  </si>
  <si>
    <t>Tablet Model-943</t>
  </si>
  <si>
    <t>PROD9574</t>
  </si>
  <si>
    <t>ORD2025002944</t>
  </si>
  <si>
    <t>Customer 2971</t>
  </si>
  <si>
    <t>CUST7759</t>
  </si>
  <si>
    <t>Shoes Model-720</t>
  </si>
  <si>
    <t>PROD6049</t>
  </si>
  <si>
    <t>ORD2025002945</t>
  </si>
  <si>
    <t>CUST6889</t>
  </si>
  <si>
    <t>ORD2025002946</t>
  </si>
  <si>
    <t>Customer 2953</t>
  </si>
  <si>
    <t>CUST1952</t>
  </si>
  <si>
    <t>PROD1201</t>
  </si>
  <si>
    <t>ORD2025002947</t>
  </si>
  <si>
    <t>CUST7628</t>
  </si>
  <si>
    <t>PROD4197</t>
  </si>
  <si>
    <t>ORD2025002948</t>
  </si>
  <si>
    <t>Customer 3352</t>
  </si>
  <si>
    <t>Curtain Model-902</t>
  </si>
  <si>
    <t>PROD5957</t>
  </si>
  <si>
    <t>ORD2025002949</t>
  </si>
  <si>
    <t>Customer 1105</t>
  </si>
  <si>
    <t>CUST4790</t>
  </si>
  <si>
    <t>Curtain Model-178</t>
  </si>
  <si>
    <t>PROD9122</t>
  </si>
  <si>
    <t>ORD2025002950</t>
  </si>
  <si>
    <t>CUST4340</t>
  </si>
  <si>
    <t>Sofa Model-429</t>
  </si>
  <si>
    <t>PROD7775</t>
  </si>
  <si>
    <t>ORD2025002951</t>
  </si>
  <si>
    <t>Customer 890</t>
  </si>
  <si>
    <t>CUST1589</t>
  </si>
  <si>
    <t>Lipstick Model-736</t>
  </si>
  <si>
    <t>PROD5379</t>
  </si>
  <si>
    <t>ORD2025002952</t>
  </si>
  <si>
    <t>Customer 1197</t>
  </si>
  <si>
    <t>Perfume Model-873</t>
  </si>
  <si>
    <t>PROD1582</t>
  </si>
  <si>
    <t>ORD2025002953</t>
  </si>
  <si>
    <t>Curtain Model-853</t>
  </si>
  <si>
    <t>PROD7489</t>
  </si>
  <si>
    <t>ORD2025002954</t>
  </si>
  <si>
    <t>Customer 1484</t>
  </si>
  <si>
    <t>CUST5536</t>
  </si>
  <si>
    <t>Shirt Model-436</t>
  </si>
  <si>
    <t>PROD8092</t>
  </si>
  <si>
    <t>ORD2025002955</t>
  </si>
  <si>
    <t>CUST7917</t>
  </si>
  <si>
    <t>PROD8606</t>
  </si>
  <si>
    <t>ORD2025002956</t>
  </si>
  <si>
    <t>Customer 1856</t>
  </si>
  <si>
    <t>Lamp Model-762</t>
  </si>
  <si>
    <t>PROD1413</t>
  </si>
  <si>
    <t>ORD2025002957</t>
  </si>
  <si>
    <t>Customer 2269</t>
  </si>
  <si>
    <t>Jeans Model-709</t>
  </si>
  <si>
    <t>PROD1248</t>
  </si>
  <si>
    <t>ORD2025002958</t>
  </si>
  <si>
    <t>CUST1666</t>
  </si>
  <si>
    <t>Lipstick Model-657</t>
  </si>
  <si>
    <t>PROD3889</t>
  </si>
  <si>
    <t>ORD2025002959</t>
  </si>
  <si>
    <t>Customer 1406</t>
  </si>
  <si>
    <t>Face Cream Model-632</t>
  </si>
  <si>
    <t>PROD8155</t>
  </si>
  <si>
    <t>ORD2025002960</t>
  </si>
  <si>
    <t>CUST8408</t>
  </si>
  <si>
    <t>Sofa Model-979</t>
  </si>
  <si>
    <t>PROD1961</t>
  </si>
  <si>
    <t>ORD2025002961</t>
  </si>
  <si>
    <t>Lamp Model-282</t>
  </si>
  <si>
    <t>PROD9307</t>
  </si>
  <si>
    <t>ORD2025002962</t>
  </si>
  <si>
    <t>Customer 3114</t>
  </si>
  <si>
    <t>CUST9068</t>
  </si>
  <si>
    <t>PROD7373</t>
  </si>
  <si>
    <t>ORD2025002963</t>
  </si>
  <si>
    <t>Customer 1028</t>
  </si>
  <si>
    <t>CUST1307</t>
  </si>
  <si>
    <t>Sofa Model-554</t>
  </si>
  <si>
    <t>ORD2025002964</t>
  </si>
  <si>
    <t>Customer 4317</t>
  </si>
  <si>
    <t>CUST6705</t>
  </si>
  <si>
    <t>Jacket Model-535</t>
  </si>
  <si>
    <t>PROD4941</t>
  </si>
  <si>
    <t>ORD2025002965</t>
  </si>
  <si>
    <t>Customer 459</t>
  </si>
  <si>
    <t>CUST9837</t>
  </si>
  <si>
    <t>Mobile Model-502</t>
  </si>
  <si>
    <t>ORD2025002966</t>
  </si>
  <si>
    <t>Customer 2447</t>
  </si>
  <si>
    <t>Face Cream Model-962</t>
  </si>
  <si>
    <t>ORD2025002967</t>
  </si>
  <si>
    <t>Customer 3258</t>
  </si>
  <si>
    <t>Lamp Model-564</t>
  </si>
  <si>
    <t>PROD9328</t>
  </si>
  <si>
    <t>ORD2025002968</t>
  </si>
  <si>
    <t>Customer 2817</t>
  </si>
  <si>
    <t>Perfume Model-584</t>
  </si>
  <si>
    <t>ORD2025002969</t>
  </si>
  <si>
    <t>CUST1099</t>
  </si>
  <si>
    <t>ORD2025002970</t>
  </si>
  <si>
    <t>Customer 4952</t>
  </si>
  <si>
    <t>CUST8024</t>
  </si>
  <si>
    <t>Lamp Model-379</t>
  </si>
  <si>
    <t>PROD6044</t>
  </si>
  <si>
    <t>ORD2025002971</t>
  </si>
  <si>
    <t>CUST6151</t>
  </si>
  <si>
    <t>Tablet Model-492</t>
  </si>
  <si>
    <t>ORD2025002972</t>
  </si>
  <si>
    <t>Curtain Model-593</t>
  </si>
  <si>
    <t>PROD3869</t>
  </si>
  <si>
    <t>ORD2025002973</t>
  </si>
  <si>
    <t>Customer 3097</t>
  </si>
  <si>
    <t>CUST1404</t>
  </si>
  <si>
    <t>Curtain Model-609</t>
  </si>
  <si>
    <t>PROD5586</t>
  </si>
  <si>
    <t>ORD2025002974</t>
  </si>
  <si>
    <t>Customer 2804</t>
  </si>
  <si>
    <t>CUST4662</t>
  </si>
  <si>
    <t>PROD4484</t>
  </si>
  <si>
    <t>ORD2025002975</t>
  </si>
  <si>
    <t>CUST1335</t>
  </si>
  <si>
    <t>Face Cream Model-634</t>
  </si>
  <si>
    <t>ORD2025002976</t>
  </si>
  <si>
    <t>Customer 107</t>
  </si>
  <si>
    <t>CUST9335</t>
  </si>
  <si>
    <t>Shirt Model-451</t>
  </si>
  <si>
    <t>ORD2025002977</t>
  </si>
  <si>
    <t>Customer 501</t>
  </si>
  <si>
    <t>Shoes Model-551</t>
  </si>
  <si>
    <t>PROD3692</t>
  </si>
  <si>
    <t>ORD2025002978</t>
  </si>
  <si>
    <t>Customer 1763</t>
  </si>
  <si>
    <t>CUST2158</t>
  </si>
  <si>
    <t>ORD2025002979</t>
  </si>
  <si>
    <t>Customer 274</t>
  </si>
  <si>
    <t>CUST2628</t>
  </si>
  <si>
    <t>PROD4402</t>
  </si>
  <si>
    <t>ORD2025002980</t>
  </si>
  <si>
    <t>Customer 3350</t>
  </si>
  <si>
    <t>CUST5963</t>
  </si>
  <si>
    <t>Lipstick Model-130</t>
  </si>
  <si>
    <t>PROD4626</t>
  </si>
  <si>
    <t>ORD2025002981</t>
  </si>
  <si>
    <t>Customer 1630</t>
  </si>
  <si>
    <t>Mobile Model-847</t>
  </si>
  <si>
    <t>ORD2025002982</t>
  </si>
  <si>
    <t>Customer 4259</t>
  </si>
  <si>
    <t>Jacket Model-246</t>
  </si>
  <si>
    <t>PROD2059</t>
  </si>
  <si>
    <t>ORD2025002983</t>
  </si>
  <si>
    <t>Customer 169</t>
  </si>
  <si>
    <t>CUST4383</t>
  </si>
  <si>
    <t>Jacket Model-736</t>
  </si>
  <si>
    <t>PROD9410</t>
  </si>
  <si>
    <t>ORD2025002984</t>
  </si>
  <si>
    <t>Jeans Model-858</t>
  </si>
  <si>
    <t>ORD2025002985</t>
  </si>
  <si>
    <t>Face Cream Model-553</t>
  </si>
  <si>
    <t>PROD9020</t>
  </si>
  <si>
    <t>ORD2025002986</t>
  </si>
  <si>
    <t>Customer 1097</t>
  </si>
  <si>
    <t>Sofa Model-482</t>
  </si>
  <si>
    <t>PROD3117</t>
  </si>
  <si>
    <t>ORD2025002987</t>
  </si>
  <si>
    <t>Customer 4849</t>
  </si>
  <si>
    <t>CUST8104</t>
  </si>
  <si>
    <t>Sofa Model-169</t>
  </si>
  <si>
    <t>PROD4110</t>
  </si>
  <si>
    <t>ORD2025002988</t>
  </si>
  <si>
    <t>Customer 1106</t>
  </si>
  <si>
    <t>CUST1518</t>
  </si>
  <si>
    <t>Jacket Model-698</t>
  </si>
  <si>
    <t>PROD8119</t>
  </si>
  <si>
    <t>ORD2025002989</t>
  </si>
  <si>
    <t>CUST1726</t>
  </si>
  <si>
    <t>ORD2025002990</t>
  </si>
  <si>
    <t>CUST9271</t>
  </si>
  <si>
    <t>Curtain Model-562</t>
  </si>
  <si>
    <t>PROD2317</t>
  </si>
  <si>
    <t>ORD2025002991</t>
  </si>
  <si>
    <t>CUST6745</t>
  </si>
  <si>
    <t>Face Cream Model-656</t>
  </si>
  <si>
    <t>PROD7094</t>
  </si>
  <si>
    <t>ORD2025002992</t>
  </si>
  <si>
    <t>Headphones Model-104</t>
  </si>
  <si>
    <t>PROD3443</t>
  </si>
  <si>
    <t>ORD2025002993</t>
  </si>
  <si>
    <t>Customer 3266</t>
  </si>
  <si>
    <t>CUST9104</t>
  </si>
  <si>
    <t>Jacket Model-515</t>
  </si>
  <si>
    <t>PROD2009</t>
  </si>
  <si>
    <t>ORD2025002994</t>
  </si>
  <si>
    <t>Customer 3733</t>
  </si>
  <si>
    <t>PROD7877</t>
  </si>
  <si>
    <t>ORD2025002995</t>
  </si>
  <si>
    <t>Customer 4844</t>
  </si>
  <si>
    <t>CUST2062</t>
  </si>
  <si>
    <t>Laptop Model-989</t>
  </si>
  <si>
    <t>PROD6357</t>
  </si>
  <si>
    <t>ORD2025002996</t>
  </si>
  <si>
    <t>CUST1273</t>
  </si>
  <si>
    <t>Jacket Model-891</t>
  </si>
  <si>
    <t>PROD8130</t>
  </si>
  <si>
    <t>ORD2025002997</t>
  </si>
  <si>
    <t>CUST7744</t>
  </si>
  <si>
    <t>Jacket Model-486</t>
  </si>
  <si>
    <t>PROD7141</t>
  </si>
  <si>
    <t>ORD2025002998</t>
  </si>
  <si>
    <t>CUST3132</t>
  </si>
  <si>
    <t>Smartwatch Model-218</t>
  </si>
  <si>
    <t>ORD2025002999</t>
  </si>
  <si>
    <t>Lipstick Model-329</t>
  </si>
  <si>
    <t>PROD7634</t>
  </si>
  <si>
    <t>ORD2025003000</t>
  </si>
  <si>
    <t>Laptop Model-991</t>
  </si>
  <si>
    <t>PROD1091</t>
  </si>
  <si>
    <t>ORD2025003001</t>
  </si>
  <si>
    <t>Lipstick Model-227</t>
  </si>
  <si>
    <t>PROD3718</t>
  </si>
  <si>
    <t>ORD2025003002</t>
  </si>
  <si>
    <t>Customer 3933</t>
  </si>
  <si>
    <t>CUST3371</t>
  </si>
  <si>
    <t>Mobile Model-498</t>
  </si>
  <si>
    <t>PROD1116</t>
  </si>
  <si>
    <t>ORD2025003003</t>
  </si>
  <si>
    <t>CUST8674</t>
  </si>
  <si>
    <t>Smartwatch Model-399</t>
  </si>
  <si>
    <t>PROD8968</t>
  </si>
  <si>
    <t>ORD2025003004</t>
  </si>
  <si>
    <t>CUST8473</t>
  </si>
  <si>
    <t>Smartwatch Model-894</t>
  </si>
  <si>
    <t>PROD6121</t>
  </si>
  <si>
    <t>ORD2025003005</t>
  </si>
  <si>
    <t>Customer 3070</t>
  </si>
  <si>
    <t>CUST6567</t>
  </si>
  <si>
    <t>Jacket Model-190</t>
  </si>
  <si>
    <t>PROD2518</t>
  </si>
  <si>
    <t>ORD2025003006</t>
  </si>
  <si>
    <t>Customer 2385</t>
  </si>
  <si>
    <t>CUST5524</t>
  </si>
  <si>
    <t>Shoes Model-365</t>
  </si>
  <si>
    <t>PROD6022</t>
  </si>
  <si>
    <t>ORD2025003007</t>
  </si>
  <si>
    <t>CUST8627</t>
  </si>
  <si>
    <t>Curtain Model-616</t>
  </si>
  <si>
    <t>PROD8690</t>
  </si>
  <si>
    <t>ORD2025003008</t>
  </si>
  <si>
    <t>Customer 1221</t>
  </si>
  <si>
    <t>CUST4692</t>
  </si>
  <si>
    <t>Lipstick Model-413</t>
  </si>
  <si>
    <t>PROD7572</t>
  </si>
  <si>
    <t>ORD2025003009</t>
  </si>
  <si>
    <t>Customer 4136</t>
  </si>
  <si>
    <t>CUST1822</t>
  </si>
  <si>
    <t>Jeans Model-939</t>
  </si>
  <si>
    <t>PROD1971</t>
  </si>
  <si>
    <t>ORD2025003010</t>
  </si>
  <si>
    <t>Customer 106</t>
  </si>
  <si>
    <t>CUST8233</t>
  </si>
  <si>
    <t>Lipstick Model-707</t>
  </si>
  <si>
    <t>ORD2025003011</t>
  </si>
  <si>
    <t>CUST6711</t>
  </si>
  <si>
    <t>PROD9271</t>
  </si>
  <si>
    <t>ORD2025003012</t>
  </si>
  <si>
    <t>Customer 2663</t>
  </si>
  <si>
    <t>CUST9516</t>
  </si>
  <si>
    <t>Jeans Model-862</t>
  </si>
  <si>
    <t>PROD1624</t>
  </si>
  <si>
    <t>ORD2025003013</t>
  </si>
  <si>
    <t>CUST2580</t>
  </si>
  <si>
    <t>Perfume Model-777</t>
  </si>
  <si>
    <t>PROD6412</t>
  </si>
  <si>
    <t>ORD2025003014</t>
  </si>
  <si>
    <t>Customer 2719</t>
  </si>
  <si>
    <t>Lamp Model-785</t>
  </si>
  <si>
    <t>ORD2025003015</t>
  </si>
  <si>
    <t>CUST9108</t>
  </si>
  <si>
    <t>Mobile Model-580</t>
  </si>
  <si>
    <t>PROD9466</t>
  </si>
  <si>
    <t>ORD2025003016</t>
  </si>
  <si>
    <t>Customer 1574</t>
  </si>
  <si>
    <t>ORD2025003017</t>
  </si>
  <si>
    <t>Mobile Model-895</t>
  </si>
  <si>
    <t>PROD5383</t>
  </si>
  <si>
    <t>ORD2025003018</t>
  </si>
  <si>
    <t>CUST4221</t>
  </si>
  <si>
    <t>ORD2025003019</t>
  </si>
  <si>
    <t>Customer 3346</t>
  </si>
  <si>
    <t>CUST7903</t>
  </si>
  <si>
    <t>Lamp Model-994</t>
  </si>
  <si>
    <t>PROD3435</t>
  </si>
  <si>
    <t>ORD2025003020</t>
  </si>
  <si>
    <t>Headphones Model-458</t>
  </si>
  <si>
    <t>ORD2025003021</t>
  </si>
  <si>
    <t>PROD6282</t>
  </si>
  <si>
    <t>ORD2025003022</t>
  </si>
  <si>
    <t>Customer 2171</t>
  </si>
  <si>
    <t>CUST3110</t>
  </si>
  <si>
    <t>PROD8143</t>
  </si>
  <si>
    <t>ORD2025003023</t>
  </si>
  <si>
    <t>CUST5672</t>
  </si>
  <si>
    <t>Jeans Model-243</t>
  </si>
  <si>
    <t>PROD5459</t>
  </si>
  <si>
    <t>ORD2025003024</t>
  </si>
  <si>
    <t>CUST9831</t>
  </si>
  <si>
    <t>Tablet Model-416</t>
  </si>
  <si>
    <t>PROD4808</t>
  </si>
  <si>
    <t>ORD2025003025</t>
  </si>
  <si>
    <t>Customer 4891</t>
  </si>
  <si>
    <t>CUST7457</t>
  </si>
  <si>
    <t>PROD4599</t>
  </si>
  <si>
    <t>ORD2025003026</t>
  </si>
  <si>
    <t>Customer 4582</t>
  </si>
  <si>
    <t>CUST5353</t>
  </si>
  <si>
    <t>Tablet Model-697</t>
  </si>
  <si>
    <t>PROD9102</t>
  </si>
  <si>
    <t>ORD2025003027</t>
  </si>
  <si>
    <t>CUST9957</t>
  </si>
  <si>
    <t>Jeans Model-752</t>
  </si>
  <si>
    <t>PROD6559</t>
  </si>
  <si>
    <t>ORD2025003028</t>
  </si>
  <si>
    <t>CUST6096</t>
  </si>
  <si>
    <t>Sofa Model-365</t>
  </si>
  <si>
    <t>PROD7216</t>
  </si>
  <si>
    <t>ORD2025003029</t>
  </si>
  <si>
    <t>Customer 595</t>
  </si>
  <si>
    <t>CUST6095</t>
  </si>
  <si>
    <t>Shirt Model-926</t>
  </si>
  <si>
    <t>PROD6186</t>
  </si>
  <si>
    <t>ORD2025003030</t>
  </si>
  <si>
    <t>Customer 2740</t>
  </si>
  <si>
    <t>CUST4475</t>
  </si>
  <si>
    <t>Shirt Model-263</t>
  </si>
  <si>
    <t>PROD7410</t>
  </si>
  <si>
    <t>ORD2025003031</t>
  </si>
  <si>
    <t>Tablet Model-214</t>
  </si>
  <si>
    <t>PROD1342</t>
  </si>
  <si>
    <t>ORD2025003032</t>
  </si>
  <si>
    <t>Customer 589</t>
  </si>
  <si>
    <t>CUST7863</t>
  </si>
  <si>
    <t>Perfume Model-585</t>
  </si>
  <si>
    <t>PROD2968</t>
  </si>
  <si>
    <t>ORD2025003033</t>
  </si>
  <si>
    <t>Customer 643</t>
  </si>
  <si>
    <t>Mobile Model-916</t>
  </si>
  <si>
    <t>PROD8673</t>
  </si>
  <si>
    <t>ORD2025003034</t>
  </si>
  <si>
    <t>CUST7614</t>
  </si>
  <si>
    <t>Lamp Model-963</t>
  </si>
  <si>
    <t>PROD3681</t>
  </si>
  <si>
    <t>ORD2025003035</t>
  </si>
  <si>
    <t>Customer 2080</t>
  </si>
  <si>
    <t>CUST2825</t>
  </si>
  <si>
    <t>Jacket Model-567</t>
  </si>
  <si>
    <t>PROD9077</t>
  </si>
  <si>
    <t>ORD2025003036</t>
  </si>
  <si>
    <t>CUST4376</t>
  </si>
  <si>
    <t>ORD2025003037</t>
  </si>
  <si>
    <t>Customer 1103</t>
  </si>
  <si>
    <t>CUST4823</t>
  </si>
  <si>
    <t>Mobile Model-560</t>
  </si>
  <si>
    <t>PROD8708</t>
  </si>
  <si>
    <t>ORD2025003038</t>
  </si>
  <si>
    <t>Customer 59</t>
  </si>
  <si>
    <t>CUST9616</t>
  </si>
  <si>
    <t>Tablet Model-542</t>
  </si>
  <si>
    <t>PROD2515</t>
  </si>
  <si>
    <t>ORD2025003039</t>
  </si>
  <si>
    <t>Customer 3717</t>
  </si>
  <si>
    <t>Sofa Model-503</t>
  </si>
  <si>
    <t>PROD5976</t>
  </si>
  <si>
    <t>ORD2025003040</t>
  </si>
  <si>
    <t>CUST7490</t>
  </si>
  <si>
    <t>Curtain Model-260</t>
  </si>
  <si>
    <t>PROD8796</t>
  </si>
  <si>
    <t>ORD2025003041</t>
  </si>
  <si>
    <t>CUST6174</t>
  </si>
  <si>
    <t>Lipstick Model-787</t>
  </si>
  <si>
    <t>ORD2025003042</t>
  </si>
  <si>
    <t>Customer 3856</t>
  </si>
  <si>
    <t>CUST9396</t>
  </si>
  <si>
    <t>Lipstick Model-891</t>
  </si>
  <si>
    <t>PROD3682</t>
  </si>
  <si>
    <t>ORD2025003043</t>
  </si>
  <si>
    <t>CUST7306</t>
  </si>
  <si>
    <t>Perfume Model-123</t>
  </si>
  <si>
    <t>ORD2025003044</t>
  </si>
  <si>
    <t>Customer 865</t>
  </si>
  <si>
    <t>PROD4253</t>
  </si>
  <si>
    <t>ORD2025003045</t>
  </si>
  <si>
    <t>CUST2609</t>
  </si>
  <si>
    <t>PROD1384</t>
  </si>
  <si>
    <t>ORD2025003046</t>
  </si>
  <si>
    <t>Customer 1112</t>
  </si>
  <si>
    <t>CUST3880</t>
  </si>
  <si>
    <t>PROD8217</t>
  </si>
  <si>
    <t>ORD2025003047</t>
  </si>
  <si>
    <t>Customer 3340</t>
  </si>
  <si>
    <t>Curtain Model-861</t>
  </si>
  <si>
    <t>PROD5119</t>
  </si>
  <si>
    <t>ORD2025003048</t>
  </si>
  <si>
    <t>CUST3073</t>
  </si>
  <si>
    <t>Shoes Model-481</t>
  </si>
  <si>
    <t>ORD2025003049</t>
  </si>
  <si>
    <t>CUST9344</t>
  </si>
  <si>
    <t>Perfume Model-394</t>
  </si>
  <si>
    <t>ORD2025003050</t>
  </si>
  <si>
    <t>Lamp Model-904</t>
  </si>
  <si>
    <t>PROD4097</t>
  </si>
  <si>
    <t>ORD2025003051</t>
  </si>
  <si>
    <t>Curtain Model-515</t>
  </si>
  <si>
    <t>ORD2025003052</t>
  </si>
  <si>
    <t>ORD2025003053</t>
  </si>
  <si>
    <t>CUST5701</t>
  </si>
  <si>
    <t>Jeans Model-557</t>
  </si>
  <si>
    <t>PROD2536</t>
  </si>
  <si>
    <t>ORD2025003054</t>
  </si>
  <si>
    <t>CUST6570</t>
  </si>
  <si>
    <t>Lamp Model-273</t>
  </si>
  <si>
    <t>PROD8009</t>
  </si>
  <si>
    <t>ORD2025003055</t>
  </si>
  <si>
    <t>Customer 3696</t>
  </si>
  <si>
    <t>CUST1499</t>
  </si>
  <si>
    <t>Lipstick Model-695</t>
  </si>
  <si>
    <t>PROD8046</t>
  </si>
  <si>
    <t>ORD2025003056</t>
  </si>
  <si>
    <t>CUST4573</t>
  </si>
  <si>
    <t>Shoes Model-964</t>
  </si>
  <si>
    <t>PROD1575</t>
  </si>
  <si>
    <t>ORD2025003057</t>
  </si>
  <si>
    <t>Customer 2603</t>
  </si>
  <si>
    <t>CUST8117</t>
  </si>
  <si>
    <t>Shoes Model-311</t>
  </si>
  <si>
    <t>PROD6218</t>
  </si>
  <si>
    <t>ORD2025003058</t>
  </si>
  <si>
    <t>Customer 4077</t>
  </si>
  <si>
    <t>CUST4975</t>
  </si>
  <si>
    <t>Lamp Model-459</t>
  </si>
  <si>
    <t>ORD2025003059</t>
  </si>
  <si>
    <t>CUST4996</t>
  </si>
  <si>
    <t>Headphones Model-166</t>
  </si>
  <si>
    <t>ORD2025003060</t>
  </si>
  <si>
    <t>Customer 1811</t>
  </si>
  <si>
    <t>CUST8679</t>
  </si>
  <si>
    <t>Sofa Model-745</t>
  </si>
  <si>
    <t>PROD2931</t>
  </si>
  <si>
    <t>ORD2025003061</t>
  </si>
  <si>
    <t>Customer 4269</t>
  </si>
  <si>
    <t>CUST1082</t>
  </si>
  <si>
    <t>Shirt Model-259</t>
  </si>
  <si>
    <t>ORD2025003062</t>
  </si>
  <si>
    <t>Customer 74</t>
  </si>
  <si>
    <t>CUST4845</t>
  </si>
  <si>
    <t>Jacket Model-910</t>
  </si>
  <si>
    <t>ORD2025003063</t>
  </si>
  <si>
    <t>Customer 3424</t>
  </si>
  <si>
    <t>CUST3652</t>
  </si>
  <si>
    <t>Sofa Model-269</t>
  </si>
  <si>
    <t>PROD4425</t>
  </si>
  <si>
    <t>ORD2025003064</t>
  </si>
  <si>
    <t>Customer 4348</t>
  </si>
  <si>
    <t>Lamp Model-885</t>
  </si>
  <si>
    <t>PROD6386</t>
  </si>
  <si>
    <t>ORD2025003065</t>
  </si>
  <si>
    <t>Customer 1953</t>
  </si>
  <si>
    <t>PROD8716</t>
  </si>
  <si>
    <t>ORD2025003066</t>
  </si>
  <si>
    <t>Jeans Model-534</t>
  </si>
  <si>
    <t>ORD2025003067</t>
  </si>
  <si>
    <t>PROD1418</t>
  </si>
  <si>
    <t>ORD2025003068</t>
  </si>
  <si>
    <t>CUST3297</t>
  </si>
  <si>
    <t>Shirt Model-169</t>
  </si>
  <si>
    <t>PROD5877</t>
  </si>
  <si>
    <t>ORD2025003069</t>
  </si>
  <si>
    <t>CUST5683</t>
  </si>
  <si>
    <t>Lipstick Model-108</t>
  </si>
  <si>
    <t>PROD7842</t>
  </si>
  <si>
    <t>ORD2025003070</t>
  </si>
  <si>
    <t>CUST2523</t>
  </si>
  <si>
    <t>Jeans Model-148</t>
  </si>
  <si>
    <t>ORD2025003071</t>
  </si>
  <si>
    <t>CUST2659</t>
  </si>
  <si>
    <t>PROD3434</t>
  </si>
  <si>
    <t>ORD2025003072</t>
  </si>
  <si>
    <t>Shirt Model-573</t>
  </si>
  <si>
    <t>ORD2025003073</t>
  </si>
  <si>
    <t>Customer 3455</t>
  </si>
  <si>
    <t>CUST8566</t>
  </si>
  <si>
    <t>Mobile Model-682</t>
  </si>
  <si>
    <t>PROD7992</t>
  </si>
  <si>
    <t>ORD2025003074</t>
  </si>
  <si>
    <t>CUST5921</t>
  </si>
  <si>
    <t>Lipstick Model-351</t>
  </si>
  <si>
    <t>PROD7932</t>
  </si>
  <si>
    <t>ORD2025003075</t>
  </si>
  <si>
    <t>Customer 4000</t>
  </si>
  <si>
    <t>CUST2537</t>
  </si>
  <si>
    <t>Lamp Model-624</t>
  </si>
  <si>
    <t>PROD5254</t>
  </si>
  <si>
    <t>ORD2025003076</t>
  </si>
  <si>
    <t>Customer 3030</t>
  </si>
  <si>
    <t>CUST6177</t>
  </si>
  <si>
    <t>Sofa Model-488</t>
  </si>
  <si>
    <t>PROD7173</t>
  </si>
  <si>
    <t>ORD2025003077</t>
  </si>
  <si>
    <t>PROD1515</t>
  </si>
  <si>
    <t>ORD2025003078</t>
  </si>
  <si>
    <t>Laptop Model-441</t>
  </si>
  <si>
    <t>ORD2025003079</t>
  </si>
  <si>
    <t>CUST3387</t>
  </si>
  <si>
    <t>Smartwatch Model-815</t>
  </si>
  <si>
    <t>PROD1053</t>
  </si>
  <si>
    <t>ORD2025003080</t>
  </si>
  <si>
    <t>Customer 1767</t>
  </si>
  <si>
    <t>CUST8169</t>
  </si>
  <si>
    <t>PROD5361</t>
  </si>
  <si>
    <t>ORD2025003081</t>
  </si>
  <si>
    <t>Tablet Model-264</t>
  </si>
  <si>
    <t>PROD9482</t>
  </si>
  <si>
    <t>ORD2025003082</t>
  </si>
  <si>
    <t>Customer 4776</t>
  </si>
  <si>
    <t>CUST7264</t>
  </si>
  <si>
    <t>Smartwatch Model-626</t>
  </si>
  <si>
    <t>PROD7349</t>
  </si>
  <si>
    <t>ORD2025003083</t>
  </si>
  <si>
    <t>Customer 3611</t>
  </si>
  <si>
    <t>CUST8924</t>
  </si>
  <si>
    <t>Jeans Model-900</t>
  </si>
  <si>
    <t>PROD6888</t>
  </si>
  <si>
    <t>ORD2025003084</t>
  </si>
  <si>
    <t>CUST4121</t>
  </si>
  <si>
    <t>Jeans Model-232</t>
  </si>
  <si>
    <t>PROD4675</t>
  </si>
  <si>
    <t>ORD2025003085</t>
  </si>
  <si>
    <t>CUST6201</t>
  </si>
  <si>
    <t>Face Cream Model-835</t>
  </si>
  <si>
    <t>PROD6303</t>
  </si>
  <si>
    <t>ORD2025003086</t>
  </si>
  <si>
    <t>Customer 552</t>
  </si>
  <si>
    <t>Curtain Model-627</t>
  </si>
  <si>
    <t>PROD6432</t>
  </si>
  <si>
    <t>ORD2025003087</t>
  </si>
  <si>
    <t>Customer 3148</t>
  </si>
  <si>
    <t>Lipstick Model-345</t>
  </si>
  <si>
    <t>ORD2025003088</t>
  </si>
  <si>
    <t>Headphones Model-222</t>
  </si>
  <si>
    <t>PROD9351</t>
  </si>
  <si>
    <t>ORD2025003089</t>
  </si>
  <si>
    <t>CUST3331</t>
  </si>
  <si>
    <t>PROD3676</t>
  </si>
  <si>
    <t>ORD2025003090</t>
  </si>
  <si>
    <t>Jeans Model-546</t>
  </si>
  <si>
    <t>PROD4232</t>
  </si>
  <si>
    <t>ORD2025003091</t>
  </si>
  <si>
    <t>Customer 2904</t>
  </si>
  <si>
    <t>CUST2958</t>
  </si>
  <si>
    <t>Sofa Model-147</t>
  </si>
  <si>
    <t>PROD8857</t>
  </si>
  <si>
    <t>ORD2025003092</t>
  </si>
  <si>
    <t>Customer 745</t>
  </si>
  <si>
    <t>CUST3504</t>
  </si>
  <si>
    <t>Lamp Model-749</t>
  </si>
  <si>
    <t>ORD2025003093</t>
  </si>
  <si>
    <t>Mobile Model-166</t>
  </si>
  <si>
    <t>PROD8110</t>
  </si>
  <si>
    <t>ORD2025003094</t>
  </si>
  <si>
    <t>CUST5892</t>
  </si>
  <si>
    <t>Face Cream Model-575</t>
  </si>
  <si>
    <t>PROD2217</t>
  </si>
  <si>
    <t>ORD2025003095</t>
  </si>
  <si>
    <t>CUST2799</t>
  </si>
  <si>
    <t>Lamp Model-779</t>
  </si>
  <si>
    <t>ORD2025003096</t>
  </si>
  <si>
    <t>Jeans Model-673</t>
  </si>
  <si>
    <t>PROD9925</t>
  </si>
  <si>
    <t>ORD2025003097</t>
  </si>
  <si>
    <t>CUST3167</t>
  </si>
  <si>
    <t>Perfume Model-402</t>
  </si>
  <si>
    <t>PROD7362</t>
  </si>
  <si>
    <t>ORD2025003098</t>
  </si>
  <si>
    <t>Customer 4974</t>
  </si>
  <si>
    <t>CUST8285</t>
  </si>
  <si>
    <t>Lamp Model-312</t>
  </si>
  <si>
    <t>PROD1771</t>
  </si>
  <si>
    <t>ORD2025003099</t>
  </si>
  <si>
    <t>CUST6997</t>
  </si>
  <si>
    <t>Lamp Model-719</t>
  </si>
  <si>
    <t>PROD5028</t>
  </si>
  <si>
    <t>ORD2025003100</t>
  </si>
  <si>
    <t>CUST8244</t>
  </si>
  <si>
    <t>Sofa Model-406</t>
  </si>
  <si>
    <t>PROD3415</t>
  </si>
  <si>
    <t>ORD2025003101</t>
  </si>
  <si>
    <t>CUST3924</t>
  </si>
  <si>
    <t>PROD7663</t>
  </si>
  <si>
    <t>ORD2025003102</t>
  </si>
  <si>
    <t>Shirt Model-424</t>
  </si>
  <si>
    <t>ORD2025003103</t>
  </si>
  <si>
    <t>Customer 4382</t>
  </si>
  <si>
    <t>CUST6596</t>
  </si>
  <si>
    <t>Smartwatch Model-560</t>
  </si>
  <si>
    <t>PROD9801</t>
  </si>
  <si>
    <t>ORD2025003104</t>
  </si>
  <si>
    <t>Customer 781</t>
  </si>
  <si>
    <t>CUST7392</t>
  </si>
  <si>
    <t>Sofa Model-180</t>
  </si>
  <si>
    <t>ORD2025003105</t>
  </si>
  <si>
    <t>Customer 43</t>
  </si>
  <si>
    <t>CUST6663</t>
  </si>
  <si>
    <t>Perfume Model-481</t>
  </si>
  <si>
    <t>PROD6528</t>
  </si>
  <si>
    <t>ORD2025003106</t>
  </si>
  <si>
    <t>CUST4064</t>
  </si>
  <si>
    <t>PROD9471</t>
  </si>
  <si>
    <t>ORD2025003107</t>
  </si>
  <si>
    <t>Customer 3432</t>
  </si>
  <si>
    <t>CUST6430</t>
  </si>
  <si>
    <t>Lipstick Model-718</t>
  </si>
  <si>
    <t>ORD2025003108</t>
  </si>
  <si>
    <t>Customer 3986</t>
  </si>
  <si>
    <t>CUST9045</t>
  </si>
  <si>
    <t>Lamp Model-771</t>
  </si>
  <si>
    <t>PROD7767</t>
  </si>
  <si>
    <t>ORD2025003109</t>
  </si>
  <si>
    <t>Customer 3685</t>
  </si>
  <si>
    <t>Lamp Model-692</t>
  </si>
  <si>
    <t>PROD8030</t>
  </si>
  <si>
    <t>ORD2025003110</t>
  </si>
  <si>
    <t>Customer 2683</t>
  </si>
  <si>
    <t>Sofa Model-486</t>
  </si>
  <si>
    <t>PROD3370</t>
  </si>
  <si>
    <t>ORD2025003111</t>
  </si>
  <si>
    <t>ORD2025003112</t>
  </si>
  <si>
    <t>Shoes Model-521</t>
  </si>
  <si>
    <t>PROD6873</t>
  </si>
  <si>
    <t>ORD2025003113</t>
  </si>
  <si>
    <t>Customer 947</t>
  </si>
  <si>
    <t>CUST5588</t>
  </si>
  <si>
    <t>ORD2025003114</t>
  </si>
  <si>
    <t>Customer 3268</t>
  </si>
  <si>
    <t>CUST3743</t>
  </si>
  <si>
    <t>PROD2046</t>
  </si>
  <si>
    <t>ORD2025003115</t>
  </si>
  <si>
    <t>CUST2251</t>
  </si>
  <si>
    <t>Tablet Model-756</t>
  </si>
  <si>
    <t>PROD4504</t>
  </si>
  <si>
    <t>ORD2025003116</t>
  </si>
  <si>
    <t>CUST2278</t>
  </si>
  <si>
    <t>Smartwatch Model-967</t>
  </si>
  <si>
    <t>PROD9490</t>
  </si>
  <si>
    <t>ORD2025003117</t>
  </si>
  <si>
    <t>Customer 4022</t>
  </si>
  <si>
    <t>CUST7081</t>
  </si>
  <si>
    <t>PROD6536</t>
  </si>
  <si>
    <t>ORD2025003118</t>
  </si>
  <si>
    <t>Customer 1835</t>
  </si>
  <si>
    <t>CUST6870</t>
  </si>
  <si>
    <t>Jacket Model-456</t>
  </si>
  <si>
    <t>PROD2077</t>
  </si>
  <si>
    <t>ORD2025003119</t>
  </si>
  <si>
    <t>Customer 1407</t>
  </si>
  <si>
    <t>Jacket Model-970</t>
  </si>
  <si>
    <t>PROD2386</t>
  </si>
  <si>
    <t>ORD2025003120</t>
  </si>
  <si>
    <t>Lipstick Model-127</t>
  </si>
  <si>
    <t>ORD2025003121</t>
  </si>
  <si>
    <t>PROD4823</t>
  </si>
  <si>
    <t>ORD2025003122</t>
  </si>
  <si>
    <t>Customer 3400</t>
  </si>
  <si>
    <t>CUST8576</t>
  </si>
  <si>
    <t>PROD9558</t>
  </si>
  <si>
    <t>ORD2025003123</t>
  </si>
  <si>
    <t>CUST2576</t>
  </si>
  <si>
    <t>Shoes Model-219</t>
  </si>
  <si>
    <t>PROD6437</t>
  </si>
  <si>
    <t>ORD2025003124</t>
  </si>
  <si>
    <t>CUST2280</t>
  </si>
  <si>
    <t>PROD9069</t>
  </si>
  <si>
    <t>ORD2025003125</t>
  </si>
  <si>
    <t>Mobile Model-323</t>
  </si>
  <si>
    <t>PROD7263</t>
  </si>
  <si>
    <t>ORD2025003126</t>
  </si>
  <si>
    <t>CUST6131</t>
  </si>
  <si>
    <t>Smartwatch Model-764</t>
  </si>
  <si>
    <t>PROD9665</t>
  </si>
  <si>
    <t>ORD2025003127</t>
  </si>
  <si>
    <t>Customer 2316</t>
  </si>
  <si>
    <t>Lipstick Model-854</t>
  </si>
  <si>
    <t>PROD5500</t>
  </si>
  <si>
    <t>ORD2025003128</t>
  </si>
  <si>
    <t>Customer 374</t>
  </si>
  <si>
    <t>Shoes Model-692</t>
  </si>
  <si>
    <t>PROD3255</t>
  </si>
  <si>
    <t>ORD2025003129</t>
  </si>
  <si>
    <t>Customer 3383</t>
  </si>
  <si>
    <t>CUST6694</t>
  </si>
  <si>
    <t>Shirt Model-264</t>
  </si>
  <si>
    <t>PROD1978</t>
  </si>
  <si>
    <t>ORD2025003130</t>
  </si>
  <si>
    <t>Headphones Model-651</t>
  </si>
  <si>
    <t>PROD7946</t>
  </si>
  <si>
    <t>ORD2025003131</t>
  </si>
  <si>
    <t>Customer 2351</t>
  </si>
  <si>
    <t>CUST2691</t>
  </si>
  <si>
    <t>ORD2025003132</t>
  </si>
  <si>
    <t>Customer 2266</t>
  </si>
  <si>
    <t>Smartwatch Model-678</t>
  </si>
  <si>
    <t>PROD3479</t>
  </si>
  <si>
    <t>ORD2025003133</t>
  </si>
  <si>
    <t>CUST9920</t>
  </si>
  <si>
    <t>Face Cream Model-583</t>
  </si>
  <si>
    <t>PROD3652</t>
  </si>
  <si>
    <t>ORD2025003134</t>
  </si>
  <si>
    <t>Customer 3481</t>
  </si>
  <si>
    <t>CUST4431</t>
  </si>
  <si>
    <t>Sofa Model-904</t>
  </si>
  <si>
    <t>PROD5887</t>
  </si>
  <si>
    <t>ORD2025003135</t>
  </si>
  <si>
    <t>Customer 3480</t>
  </si>
  <si>
    <t>CUST8149</t>
  </si>
  <si>
    <t>Perfume Model-458</t>
  </si>
  <si>
    <t>PROD2696</t>
  </si>
  <si>
    <t>ORD2025003136</t>
  </si>
  <si>
    <t>Shirt Model-548</t>
  </si>
  <si>
    <t>PROD6461</t>
  </si>
  <si>
    <t>ORD2025003137</t>
  </si>
  <si>
    <t>Customer 4363</t>
  </si>
  <si>
    <t>CUST7160</t>
  </si>
  <si>
    <t>Jeans Model-115</t>
  </si>
  <si>
    <t>PROD3773</t>
  </si>
  <si>
    <t>ORD2025003138</t>
  </si>
  <si>
    <t>Customer 4276</t>
  </si>
  <si>
    <t>CUST9911</t>
  </si>
  <si>
    <t>Jacket Model-423</t>
  </si>
  <si>
    <t>PROD6750</t>
  </si>
  <si>
    <t>ORD2025003139</t>
  </si>
  <si>
    <t>CUST5138</t>
  </si>
  <si>
    <t>Laptop Model-789</t>
  </si>
  <si>
    <t>ORD2025003140</t>
  </si>
  <si>
    <t>Customer 4032</t>
  </si>
  <si>
    <t>CUST7514</t>
  </si>
  <si>
    <t>Lamp Model-181</t>
  </si>
  <si>
    <t>PROD9844</t>
  </si>
  <si>
    <t>ORD2025003141</t>
  </si>
  <si>
    <t>Customer 3314</t>
  </si>
  <si>
    <t>CUST7711</t>
  </si>
  <si>
    <t>Lipstick Model-771</t>
  </si>
  <si>
    <t>PROD2483</t>
  </si>
  <si>
    <t>ORD2025003142</t>
  </si>
  <si>
    <t>Customer 818</t>
  </si>
  <si>
    <t>CUST3374</t>
  </si>
  <si>
    <t>Laptop Model-581</t>
  </si>
  <si>
    <t>PROD9082</t>
  </si>
  <si>
    <t>ORD2025003143</t>
  </si>
  <si>
    <t>Customer 4858</t>
  </si>
  <si>
    <t>Laptop Model-467</t>
  </si>
  <si>
    <t>ORD2025003144</t>
  </si>
  <si>
    <t>Customer 1972</t>
  </si>
  <si>
    <t>CUST2214</t>
  </si>
  <si>
    <t>Smartwatch Model-161</t>
  </si>
  <si>
    <t>PROD4074</t>
  </si>
  <si>
    <t>ORD2025003145</t>
  </si>
  <si>
    <t>Customer 449</t>
  </si>
  <si>
    <t>Curtain Model-976</t>
  </si>
  <si>
    <t>PROD9713</t>
  </si>
  <si>
    <t>ORD2025003146</t>
  </si>
  <si>
    <t>Customer 1710</t>
  </si>
  <si>
    <t>CUST3100</t>
  </si>
  <si>
    <t>Shirt Model-941</t>
  </si>
  <si>
    <t>PROD9323</t>
  </si>
  <si>
    <t>ORD2025003147</t>
  </si>
  <si>
    <t>Customer 3472</t>
  </si>
  <si>
    <t>CUST8012</t>
  </si>
  <si>
    <t>PROD4518</t>
  </si>
  <si>
    <t>ORD2025003148</t>
  </si>
  <si>
    <t>Shirt Model-733</t>
  </si>
  <si>
    <t>PROD5626</t>
  </si>
  <si>
    <t>ORD2025003149</t>
  </si>
  <si>
    <t>CUST8455</t>
  </si>
  <si>
    <t>Lamp Model-105</t>
  </si>
  <si>
    <t>PROD4376</t>
  </si>
  <si>
    <t>ORD2025003150</t>
  </si>
  <si>
    <t>Mobile Model-272</t>
  </si>
  <si>
    <t>ORD2025003151</t>
  </si>
  <si>
    <t>Customer 4549</t>
  </si>
  <si>
    <t>Sofa Model-609</t>
  </si>
  <si>
    <t>ORD2025003152</t>
  </si>
  <si>
    <t>Customer 3721</t>
  </si>
  <si>
    <t>CUST8067</t>
  </si>
  <si>
    <t>Smartwatch Model-387</t>
  </si>
  <si>
    <t>PROD9863</t>
  </si>
  <si>
    <t>ORD2025003153</t>
  </si>
  <si>
    <t>Customer 4559</t>
  </si>
  <si>
    <t>Sofa Model-619</t>
  </si>
  <si>
    <t>PROD6890</t>
  </si>
  <si>
    <t>ORD2025003154</t>
  </si>
  <si>
    <t>Customer 4497</t>
  </si>
  <si>
    <t>CUST6723</t>
  </si>
  <si>
    <t>PROD5164</t>
  </si>
  <si>
    <t>ORD2025003155</t>
  </si>
  <si>
    <t>Customer 2801</t>
  </si>
  <si>
    <t>CUST8603</t>
  </si>
  <si>
    <t>Mobile Model-241</t>
  </si>
  <si>
    <t>PROD7717</t>
  </si>
  <si>
    <t>ORD2025003156</t>
  </si>
  <si>
    <t>Customer 944</t>
  </si>
  <si>
    <t>Shirt Model-837</t>
  </si>
  <si>
    <t>ORD2025003157</t>
  </si>
  <si>
    <t>Customer 3795</t>
  </si>
  <si>
    <t>CUST8453</t>
  </si>
  <si>
    <t>Sofa Model-653</t>
  </si>
  <si>
    <t>PROD9761</t>
  </si>
  <si>
    <t>ORD2025003158</t>
  </si>
  <si>
    <t>CUST9762</t>
  </si>
  <si>
    <t>Lamp Model-296</t>
  </si>
  <si>
    <t>PROD4244</t>
  </si>
  <si>
    <t>ORD2025003159</t>
  </si>
  <si>
    <t>CUST5592</t>
  </si>
  <si>
    <t>Face Cream Model-572</t>
  </si>
  <si>
    <t>PROD1302</t>
  </si>
  <si>
    <t>ORD2025003160</t>
  </si>
  <si>
    <t>CUST8615</t>
  </si>
  <si>
    <t>Headphones Model-365</t>
  </si>
  <si>
    <t>PROD5933</t>
  </si>
  <si>
    <t>ORD2025003161</t>
  </si>
  <si>
    <t>Customer 4372</t>
  </si>
  <si>
    <t>CUST6546</t>
  </si>
  <si>
    <t>ORD2025003162</t>
  </si>
  <si>
    <t>Customer 3321</t>
  </si>
  <si>
    <t>CUST3164</t>
  </si>
  <si>
    <t>Jeans Model-919</t>
  </si>
  <si>
    <t>PROD5541</t>
  </si>
  <si>
    <t>ORD2025003163</t>
  </si>
  <si>
    <t>CUST3193</t>
  </si>
  <si>
    <t>Curtain Model-864</t>
  </si>
  <si>
    <t>PROD3679</t>
  </si>
  <si>
    <t>ORD2025003164</t>
  </si>
  <si>
    <t>CUST4648</t>
  </si>
  <si>
    <t>Shirt Model-915</t>
  </si>
  <si>
    <t>ORD2025003165</t>
  </si>
  <si>
    <t>Customer 2887</t>
  </si>
  <si>
    <t>CUST6029</t>
  </si>
  <si>
    <t>Curtain Model-467</t>
  </si>
  <si>
    <t>PROD5984</t>
  </si>
  <si>
    <t>ORD2025003166</t>
  </si>
  <si>
    <t>CUST6326</t>
  </si>
  <si>
    <t>Headphones Model-412</t>
  </si>
  <si>
    <t>PROD9721</t>
  </si>
  <si>
    <t>ORD2025003167</t>
  </si>
  <si>
    <t>Customer 1196</t>
  </si>
  <si>
    <t>CUST4804</t>
  </si>
  <si>
    <t>Sofa Model-164</t>
  </si>
  <si>
    <t>PROD2011</t>
  </si>
  <si>
    <t>ORD2025003168</t>
  </si>
  <si>
    <t>Customer 3945</t>
  </si>
  <si>
    <t>CUST6655</t>
  </si>
  <si>
    <t>ORD2025003169</t>
  </si>
  <si>
    <t>Lipstick Model-442</t>
  </si>
  <si>
    <t>PROD4120</t>
  </si>
  <si>
    <t>ORD2025003170</t>
  </si>
  <si>
    <t>CUST1668</t>
  </si>
  <si>
    <t>ORD2025003171</t>
  </si>
  <si>
    <t>CUST1072</t>
  </si>
  <si>
    <t>PROD5331</t>
  </si>
  <si>
    <t>ORD2025003172</t>
  </si>
  <si>
    <t>CUST3229</t>
  </si>
  <si>
    <t>Sofa Model-227</t>
  </si>
  <si>
    <t>PROD5179</t>
  </si>
  <si>
    <t>ORD2025003173</t>
  </si>
  <si>
    <t>Customer 2146</t>
  </si>
  <si>
    <t>CUST1528</t>
  </si>
  <si>
    <t>Sofa Model-899</t>
  </si>
  <si>
    <t>PROD3752</t>
  </si>
  <si>
    <t>ORD2025003174</t>
  </si>
  <si>
    <t>Customer 4457</t>
  </si>
  <si>
    <t>CUST1754</t>
  </si>
  <si>
    <t>PROD2831</t>
  </si>
  <si>
    <t>ORD2025003175</t>
  </si>
  <si>
    <t>CUST4356</t>
  </si>
  <si>
    <t>Shirt Model-936</t>
  </si>
  <si>
    <t>ORD2025003176</t>
  </si>
  <si>
    <t>Customer 3895</t>
  </si>
  <si>
    <t>Perfume Model-181</t>
  </si>
  <si>
    <t>PROD9051</t>
  </si>
  <si>
    <t>ORD2025003177</t>
  </si>
  <si>
    <t>CUST5919</t>
  </si>
  <si>
    <t>Laptop Model-691</t>
  </si>
  <si>
    <t>PROD1904</t>
  </si>
  <si>
    <t>ORD2025003178</t>
  </si>
  <si>
    <t>Customer 4615</t>
  </si>
  <si>
    <t>CUST4741</t>
  </si>
  <si>
    <t>PROD7803</t>
  </si>
  <si>
    <t>ORD2025003179</t>
  </si>
  <si>
    <t>Customer 3526</t>
  </si>
  <si>
    <t>CUST3222</t>
  </si>
  <si>
    <t>ORD2025003180</t>
  </si>
  <si>
    <t>Customer 691</t>
  </si>
  <si>
    <t>CUST3130</t>
  </si>
  <si>
    <t>Jeans Model-499</t>
  </si>
  <si>
    <t>PROD2004</t>
  </si>
  <si>
    <t>ORD2025003181</t>
  </si>
  <si>
    <t>Customer 4206</t>
  </si>
  <si>
    <t>CUST1719</t>
  </si>
  <si>
    <t>Jacket Model-591</t>
  </si>
  <si>
    <t>PROD5112</t>
  </si>
  <si>
    <t>ORD2025003182</t>
  </si>
  <si>
    <t>CUST5831</t>
  </si>
  <si>
    <t>PROD3483</t>
  </si>
  <si>
    <t>ORD2025003183</t>
  </si>
  <si>
    <t>CUST3472</t>
  </si>
  <si>
    <t>PROD1483</t>
  </si>
  <si>
    <t>ORD2025003184</t>
  </si>
  <si>
    <t>Sofa Model-661</t>
  </si>
  <si>
    <t>PROD5441</t>
  </si>
  <si>
    <t>ORD2025003185</t>
  </si>
  <si>
    <t>Customer 161</t>
  </si>
  <si>
    <t>PROD9644</t>
  </si>
  <si>
    <t>ORD2025003186</t>
  </si>
  <si>
    <t>Customer 1004</t>
  </si>
  <si>
    <t>Laptop Model-252</t>
  </si>
  <si>
    <t>PROD6360</t>
  </si>
  <si>
    <t>ORD2025003187</t>
  </si>
  <si>
    <t>Customer 3815</t>
  </si>
  <si>
    <t>CUST7254</t>
  </si>
  <si>
    <t>Laptop Model-806</t>
  </si>
  <si>
    <t>PROD4671</t>
  </si>
  <si>
    <t>ORD2025003188</t>
  </si>
  <si>
    <t>Customer 1682</t>
  </si>
  <si>
    <t>Lamp Model-888</t>
  </si>
  <si>
    <t>ORD2025003189</t>
  </si>
  <si>
    <t>Customer 2653</t>
  </si>
  <si>
    <t>CUST2299</t>
  </si>
  <si>
    <t>Laptop Model-783</t>
  </si>
  <si>
    <t>ORD2025003190</t>
  </si>
  <si>
    <t>Customer 4454</t>
  </si>
  <si>
    <t>CUST5602</t>
  </si>
  <si>
    <t>Curtain Model-682</t>
  </si>
  <si>
    <t>PROD8534</t>
  </si>
  <si>
    <t>ORD2025003191</t>
  </si>
  <si>
    <t>Customer 2165</t>
  </si>
  <si>
    <t>Shoes Model-744</t>
  </si>
  <si>
    <t>ORD2025003192</t>
  </si>
  <si>
    <t>Customer 425</t>
  </si>
  <si>
    <t>CUST9511</t>
  </si>
  <si>
    <t>Face Cream Model-596</t>
  </si>
  <si>
    <t>PROD8212</t>
  </si>
  <si>
    <t>ORD2025003193</t>
  </si>
  <si>
    <t>Customer 302</t>
  </si>
  <si>
    <t>CUST9702</t>
  </si>
  <si>
    <t>PROD1579</t>
  </si>
  <si>
    <t>ORD2025003194</t>
  </si>
  <si>
    <t>Customer 4472</t>
  </si>
  <si>
    <t>CUST7398</t>
  </si>
  <si>
    <t>Tablet Model-290</t>
  </si>
  <si>
    <t>PROD1899</t>
  </si>
  <si>
    <t>ORD2025003195</t>
  </si>
  <si>
    <t>Customer 2601</t>
  </si>
  <si>
    <t>Smartwatch Model-544</t>
  </si>
  <si>
    <t>ORD2025003196</t>
  </si>
  <si>
    <t>Customer 3367</t>
  </si>
  <si>
    <t>Headphones Model-895</t>
  </si>
  <si>
    <t>ORD2025003197</t>
  </si>
  <si>
    <t>Customer 1218</t>
  </si>
  <si>
    <t>Sofa Model-502</t>
  </si>
  <si>
    <t>PROD8841</t>
  </si>
  <si>
    <t>ORD2025003198</t>
  </si>
  <si>
    <t>CUST3437</t>
  </si>
  <si>
    <t>PROD9690</t>
  </si>
  <si>
    <t>ORD2025003199</t>
  </si>
  <si>
    <t>Customer 4314</t>
  </si>
  <si>
    <t>CUST5997</t>
  </si>
  <si>
    <t>Shoes Model-816</t>
  </si>
  <si>
    <t>PROD7612</t>
  </si>
  <si>
    <t>ORD2025003200</t>
  </si>
  <si>
    <t>Customer 2523</t>
  </si>
  <si>
    <t>CUST6370</t>
  </si>
  <si>
    <t>Sofa Model-363</t>
  </si>
  <si>
    <t>ORD2025003201</t>
  </si>
  <si>
    <t>Jacket Model-375</t>
  </si>
  <si>
    <t>ORD2025003202</t>
  </si>
  <si>
    <t>ORD2025003203</t>
  </si>
  <si>
    <t>Customer 504</t>
  </si>
  <si>
    <t>CUST5426</t>
  </si>
  <si>
    <t>Perfume Model-762</t>
  </si>
  <si>
    <t>ORD2025003204</t>
  </si>
  <si>
    <t>Shoes Model-292</t>
  </si>
  <si>
    <t>PROD7789</t>
  </si>
  <si>
    <t>ORD2025003205</t>
  </si>
  <si>
    <t>Customer 4374</t>
  </si>
  <si>
    <t>CUST7208</t>
  </si>
  <si>
    <t>Lamp Model-437</t>
  </si>
  <si>
    <t>PROD9362</t>
  </si>
  <si>
    <t>ORD2025003206</t>
  </si>
  <si>
    <t>Customer 4004</t>
  </si>
  <si>
    <t>CUST6895</t>
  </si>
  <si>
    <t>Shirt Model-996</t>
  </si>
  <si>
    <t>PROD1848</t>
  </si>
  <si>
    <t>ORD2025003207</t>
  </si>
  <si>
    <t>Customer 3500</t>
  </si>
  <si>
    <t>CUST1843</t>
  </si>
  <si>
    <t>Face Cream Model-227</t>
  </si>
  <si>
    <t>ORD2025003208</t>
  </si>
  <si>
    <t>Perfume Model-907</t>
  </si>
  <si>
    <t>PROD5997</t>
  </si>
  <si>
    <t>ORD2025003209</t>
  </si>
  <si>
    <t>Customer 640</t>
  </si>
  <si>
    <t>CUST1908</t>
  </si>
  <si>
    <t>Smartwatch Model-482</t>
  </si>
  <si>
    <t>PROD1701</t>
  </si>
  <si>
    <t>ORD2025003210</t>
  </si>
  <si>
    <t>Customer 1414</t>
  </si>
  <si>
    <t>CUST4947</t>
  </si>
  <si>
    <t>Headphones Model-812</t>
  </si>
  <si>
    <t>PROD9151</t>
  </si>
  <si>
    <t>ORD2025003211</t>
  </si>
  <si>
    <t>CUST7602</t>
  </si>
  <si>
    <t>Shoes Model-490</t>
  </si>
  <si>
    <t>PROD1637</t>
  </si>
  <si>
    <t>ORD2025003212</t>
  </si>
  <si>
    <t>CUST4944</t>
  </si>
  <si>
    <t>ORD2025003213</t>
  </si>
  <si>
    <t>CUST8980</t>
  </si>
  <si>
    <t>Shoes Model-101</t>
  </si>
  <si>
    <t>ORD2025003214</t>
  </si>
  <si>
    <t>CUST3790</t>
  </si>
  <si>
    <t>Lamp Model-310</t>
  </si>
  <si>
    <t>ORD2025003215</t>
  </si>
  <si>
    <t>Customer 2449</t>
  </si>
  <si>
    <t>CUST9061</t>
  </si>
  <si>
    <t>Lipstick Model-541</t>
  </si>
  <si>
    <t>ORD2025003216</t>
  </si>
  <si>
    <t>Customer 3896</t>
  </si>
  <si>
    <t>CUST3037</t>
  </si>
  <si>
    <t>Shirt Model-437</t>
  </si>
  <si>
    <t>PROD5293</t>
  </si>
  <si>
    <t>ORD2025003217</t>
  </si>
  <si>
    <t>CUST4900</t>
  </si>
  <si>
    <t>Shoes Model-445</t>
  </si>
  <si>
    <t>PROD6588</t>
  </si>
  <si>
    <t>ORD2025003218</t>
  </si>
  <si>
    <t>CUST4580</t>
  </si>
  <si>
    <t>Lamp Model-128</t>
  </si>
  <si>
    <t>PROD6167</t>
  </si>
  <si>
    <t>ORD2025003219</t>
  </si>
  <si>
    <t>CUST3469</t>
  </si>
  <si>
    <t>Smartwatch Model-519</t>
  </si>
  <si>
    <t>ORD2025003220</t>
  </si>
  <si>
    <t>Lamp Model-878</t>
  </si>
  <si>
    <t>ORD2025003221</t>
  </si>
  <si>
    <t>CUST4746</t>
  </si>
  <si>
    <t>PROD7156</t>
  </si>
  <si>
    <t>ORD2025003222</t>
  </si>
  <si>
    <t>Customer 646</t>
  </si>
  <si>
    <t>Sofa Model-195</t>
  </si>
  <si>
    <t>PROD1006</t>
  </si>
  <si>
    <t>ORD2025003223</t>
  </si>
  <si>
    <t>PROD9462</t>
  </si>
  <si>
    <t>ORD2025003224</t>
  </si>
  <si>
    <t>Jeans Model-338</t>
  </si>
  <si>
    <t>PROD9276</t>
  </si>
  <si>
    <t>ORD2025003225</t>
  </si>
  <si>
    <t>CUST6233</t>
  </si>
  <si>
    <t>Lamp Model-930</t>
  </si>
  <si>
    <t>PROD3137</t>
  </si>
  <si>
    <t>ORD2025003226</t>
  </si>
  <si>
    <t>Customer 9</t>
  </si>
  <si>
    <t>CUST3828</t>
  </si>
  <si>
    <t>Lipstick Model-847</t>
  </si>
  <si>
    <t>ORD2025003227</t>
  </si>
  <si>
    <t>Customer 2437</t>
  </si>
  <si>
    <t>CUST6331</t>
  </si>
  <si>
    <t>PROD5301</t>
  </si>
  <si>
    <t>ORD2025003228</t>
  </si>
  <si>
    <t>CUST3952</t>
  </si>
  <si>
    <t>Tablet Model-232</t>
  </si>
  <si>
    <t>PROD2714</t>
  </si>
  <si>
    <t>ORD2025003229</t>
  </si>
  <si>
    <t>CUST7559</t>
  </si>
  <si>
    <t>Lamp Model-389</t>
  </si>
  <si>
    <t>ORD2025003230</t>
  </si>
  <si>
    <t>CUST2460</t>
  </si>
  <si>
    <t>Mobile Model-499</t>
  </si>
  <si>
    <t>PROD7970</t>
  </si>
  <si>
    <t>ORD2025003231</t>
  </si>
  <si>
    <t>Customer 71</t>
  </si>
  <si>
    <t>CUST1978</t>
  </si>
  <si>
    <t>Jeans Model-392</t>
  </si>
  <si>
    <t>PROD2192</t>
  </si>
  <si>
    <t>ORD2025003232</t>
  </si>
  <si>
    <t>Customer 4463</t>
  </si>
  <si>
    <t>CUST8748</t>
  </si>
  <si>
    <t>Lipstick Model-379</t>
  </si>
  <si>
    <t>PROD2790</t>
  </si>
  <si>
    <t>ORD2025003233</t>
  </si>
  <si>
    <t>Customer 1697</t>
  </si>
  <si>
    <t>CUST3068</t>
  </si>
  <si>
    <t>Shoes Model-714</t>
  </si>
  <si>
    <t>PROD7497</t>
  </si>
  <si>
    <t>ORD2025003234</t>
  </si>
  <si>
    <t>CUST6855</t>
  </si>
  <si>
    <t>PROD4918</t>
  </si>
  <si>
    <t>ORD2025003235</t>
  </si>
  <si>
    <t>Lipstick Model-573</t>
  </si>
  <si>
    <t>PROD3481</t>
  </si>
  <si>
    <t>ORD2025003236</t>
  </si>
  <si>
    <t>Customer 2187</t>
  </si>
  <si>
    <t>Smartwatch Model-614</t>
  </si>
  <si>
    <t>PROD8915</t>
  </si>
  <si>
    <t>ORD2025003237</t>
  </si>
  <si>
    <t>CUST3268</t>
  </si>
  <si>
    <t>PROD1572</t>
  </si>
  <si>
    <t>ORD2025003238</t>
  </si>
  <si>
    <t>CUST4033</t>
  </si>
  <si>
    <t>Mobile Model-577</t>
  </si>
  <si>
    <t>PROD8319</t>
  </si>
  <si>
    <t>ORD2025003239</t>
  </si>
  <si>
    <t>Customer 3417</t>
  </si>
  <si>
    <t>CUST2319</t>
  </si>
  <si>
    <t>Sofa Model-386</t>
  </si>
  <si>
    <t>PROD6277</t>
  </si>
  <si>
    <t>ORD2025003240</t>
  </si>
  <si>
    <t>Customer 3434</t>
  </si>
  <si>
    <t>CUST6557</t>
  </si>
  <si>
    <t>Jacket Model-205</t>
  </si>
  <si>
    <t>PROD7635</t>
  </si>
  <si>
    <t>ORD2025003241</t>
  </si>
  <si>
    <t>Jacket Model-801</t>
  </si>
  <si>
    <t>PROD8838</t>
  </si>
  <si>
    <t>ORD2025003242</t>
  </si>
  <si>
    <t>CUST5390</t>
  </si>
  <si>
    <t>Smartwatch Model-584</t>
  </si>
  <si>
    <t>PROD9750</t>
  </si>
  <si>
    <t>ORD2025003243</t>
  </si>
  <si>
    <t>CUST7130</t>
  </si>
  <si>
    <t>Mobile Model-903</t>
  </si>
  <si>
    <t>ORD2025003244</t>
  </si>
  <si>
    <t>CUST7375</t>
  </si>
  <si>
    <t>Lamp Model-641</t>
  </si>
  <si>
    <t>PROD3237</t>
  </si>
  <si>
    <t>ORD2025003245</t>
  </si>
  <si>
    <t>Customer 133</t>
  </si>
  <si>
    <t>CUST1862</t>
  </si>
  <si>
    <t>ORD2025003246</t>
  </si>
  <si>
    <t>Customer 841</t>
  </si>
  <si>
    <t>CUST5818</t>
  </si>
  <si>
    <t>Lamp Model-890</t>
  </si>
  <si>
    <t>PROD8699</t>
  </si>
  <si>
    <t>ORD2025003247</t>
  </si>
  <si>
    <t>Shirt Model-438</t>
  </si>
  <si>
    <t>PROD4547</t>
  </si>
  <si>
    <t>ORD2025003248</t>
  </si>
  <si>
    <t>Customer 673</t>
  </si>
  <si>
    <t>CUST5458</t>
  </si>
  <si>
    <t>Smartwatch Model-166</t>
  </si>
  <si>
    <t>ORD2025003249</t>
  </si>
  <si>
    <t>CUST5402</t>
  </si>
  <si>
    <t>Lamp Model-542</t>
  </si>
  <si>
    <t>PROD4179</t>
  </si>
  <si>
    <t>ORD2025003250</t>
  </si>
  <si>
    <t>CUST4569</t>
  </si>
  <si>
    <t>Lamp Model-714</t>
  </si>
  <si>
    <t>PROD4952</t>
  </si>
  <si>
    <t>ORD2025003251</t>
  </si>
  <si>
    <t>CUST2581</t>
  </si>
  <si>
    <t>Curtain Model-216</t>
  </si>
  <si>
    <t>PROD3566</t>
  </si>
  <si>
    <t>ORD2025003252</t>
  </si>
  <si>
    <t>Customer 1681</t>
  </si>
  <si>
    <t>CUST1068</t>
  </si>
  <si>
    <t>Lipstick Model-286</t>
  </si>
  <si>
    <t>PROD9030</t>
  </si>
  <si>
    <t>ORD2025003253</t>
  </si>
  <si>
    <t>Curtain Model-726</t>
  </si>
  <si>
    <t>PROD5042</t>
  </si>
  <si>
    <t>ORD2025003254</t>
  </si>
  <si>
    <t>CUST8526</t>
  </si>
  <si>
    <t>PROD1894</t>
  </si>
  <si>
    <t>ORD2025003255</t>
  </si>
  <si>
    <t>CUST8696</t>
  </si>
  <si>
    <t>Jacket Model-699</t>
  </si>
  <si>
    <t>PROD8415</t>
  </si>
  <si>
    <t>ORD2025003256</t>
  </si>
  <si>
    <t>CUST9100</t>
  </si>
  <si>
    <t>Smartwatch Model-102</t>
  </si>
  <si>
    <t>PROD9978</t>
  </si>
  <si>
    <t>ORD2025003257</t>
  </si>
  <si>
    <t>Customer 3556</t>
  </si>
  <si>
    <t>CUST8443</t>
  </si>
  <si>
    <t>Lamp Model-659</t>
  </si>
  <si>
    <t>PROD2508</t>
  </si>
  <si>
    <t>ORD2025003258</t>
  </si>
  <si>
    <t>Customer 1778</t>
  </si>
  <si>
    <t>CUST1683</t>
  </si>
  <si>
    <t>Shoes Model-410</t>
  </si>
  <si>
    <t>ORD2025003259</t>
  </si>
  <si>
    <t>Customer 4593</t>
  </si>
  <si>
    <t>CUST4694</t>
  </si>
  <si>
    <t>Curtain Model-436</t>
  </si>
  <si>
    <t>ORD2025003260</t>
  </si>
  <si>
    <t>Customer 2104</t>
  </si>
  <si>
    <t>CUST6178</t>
  </si>
  <si>
    <t>Perfume Model-336</t>
  </si>
  <si>
    <t>ORD2025003261</t>
  </si>
  <si>
    <t>PROD7003</t>
  </si>
  <si>
    <t>ORD2025003262</t>
  </si>
  <si>
    <t>Customer 3574</t>
  </si>
  <si>
    <t>CUST3114</t>
  </si>
  <si>
    <t>Smartwatch Model-483</t>
  </si>
  <si>
    <t>PROD7350</t>
  </si>
  <si>
    <t>ORD2025003263</t>
  </si>
  <si>
    <t>CUST1702</t>
  </si>
  <si>
    <t>Lipstick Model-605</t>
  </si>
  <si>
    <t>PROD9826</t>
  </si>
  <si>
    <t>ORD2025003264</t>
  </si>
  <si>
    <t>Shoes Model-387</t>
  </si>
  <si>
    <t>PROD3325</t>
  </si>
  <si>
    <t>ORD2025003265</t>
  </si>
  <si>
    <t>Customer 2868</t>
  </si>
  <si>
    <t>CUST2422</t>
  </si>
  <si>
    <t>Jeans Model-739</t>
  </si>
  <si>
    <t>ORD2025003266</t>
  </si>
  <si>
    <t>Customer 1513</t>
  </si>
  <si>
    <t>Shoes Model-162</t>
  </si>
  <si>
    <t>PROD7693</t>
  </si>
  <si>
    <t>ORD2025003267</t>
  </si>
  <si>
    <t>Customer 2363</t>
  </si>
  <si>
    <t>CUST5179</t>
  </si>
  <si>
    <t>Mobile Model-219</t>
  </si>
  <si>
    <t>ORD2025003268</t>
  </si>
  <si>
    <t>Customer 3523</t>
  </si>
  <si>
    <t>CUST6439</t>
  </si>
  <si>
    <t>Face Cream Model-818</t>
  </si>
  <si>
    <t>ORD2025003269</t>
  </si>
  <si>
    <t>Customer 4696</t>
  </si>
  <si>
    <t>CUST1993</t>
  </si>
  <si>
    <t>Perfume Model-485</t>
  </si>
  <si>
    <t>ORD2025003270</t>
  </si>
  <si>
    <t>PROD6463</t>
  </si>
  <si>
    <t>ORD2025003271</t>
  </si>
  <si>
    <t>PROD8551</t>
  </si>
  <si>
    <t>ORD2025003272</t>
  </si>
  <si>
    <t>Customer 650</t>
  </si>
  <si>
    <t>CUST5399</t>
  </si>
  <si>
    <t>Tablet Model-583</t>
  </si>
  <si>
    <t>PROD6994</t>
  </si>
  <si>
    <t>ORD2025003273</t>
  </si>
  <si>
    <t>Customer 662</t>
  </si>
  <si>
    <t>CUST1233</t>
  </si>
  <si>
    <t>PROD8810</t>
  </si>
  <si>
    <t>ORD2025003274</t>
  </si>
  <si>
    <t>Customer 805</t>
  </si>
  <si>
    <t>CUST7067</t>
  </si>
  <si>
    <t>Tablet Model-966</t>
  </si>
  <si>
    <t>ORD2025003275</t>
  </si>
  <si>
    <t>PROD9601</t>
  </si>
  <si>
    <t>ORD2025003276</t>
  </si>
  <si>
    <t>Customer 899</t>
  </si>
  <si>
    <t>CUST6476</t>
  </si>
  <si>
    <t>Shoes Model-380</t>
  </si>
  <si>
    <t>ORD2025003277</t>
  </si>
  <si>
    <t>CUST7319</t>
  </si>
  <si>
    <t>Headphones Model-317</t>
  </si>
  <si>
    <t>PROD6946</t>
  </si>
  <si>
    <t>ORD2025003278</t>
  </si>
  <si>
    <t>Customer 1239</t>
  </si>
  <si>
    <t>PROD6742</t>
  </si>
  <si>
    <t>ORD2025003279</t>
  </si>
  <si>
    <t>CUST5879</t>
  </si>
  <si>
    <t>Curtain Model-829</t>
  </si>
  <si>
    <t>ORD2025003280</t>
  </si>
  <si>
    <t>Customer 2409</t>
  </si>
  <si>
    <t>CUST7796</t>
  </si>
  <si>
    <t>ORD2025003281</t>
  </si>
  <si>
    <t>Customer 2394</t>
  </si>
  <si>
    <t>CUST1550</t>
  </si>
  <si>
    <t>Shoes Model-230</t>
  </si>
  <si>
    <t>PROD5051</t>
  </si>
  <si>
    <t>ORD2025003282</t>
  </si>
  <si>
    <t>CUST9452</t>
  </si>
  <si>
    <t>Jeans Model-137</t>
  </si>
  <si>
    <t>ORD2025003283</t>
  </si>
  <si>
    <t>Customer 3393</t>
  </si>
  <si>
    <t>Shirt Model-736</t>
  </si>
  <si>
    <t>PROD1121</t>
  </si>
  <si>
    <t>ORD2025003284</t>
  </si>
  <si>
    <t>Customer 681</t>
  </si>
  <si>
    <t>CUST3923</t>
  </si>
  <si>
    <t>Sofa Model-599</t>
  </si>
  <si>
    <t>PROD6261</t>
  </si>
  <si>
    <t>ORD2025003285</t>
  </si>
  <si>
    <t>Customer 968</t>
  </si>
  <si>
    <t>CUST9316</t>
  </si>
  <si>
    <t>Perfume Model-294</t>
  </si>
  <si>
    <t>ORD2025003286</t>
  </si>
  <si>
    <t>CUST1195</t>
  </si>
  <si>
    <t>Mobile Model-538</t>
  </si>
  <si>
    <t>PROD2689</t>
  </si>
  <si>
    <t>ORD2025003287</t>
  </si>
  <si>
    <t>CUST8835</t>
  </si>
  <si>
    <t>Shoes Model-181</t>
  </si>
  <si>
    <t>PROD8051</t>
  </si>
  <si>
    <t>ORD2025003288</t>
  </si>
  <si>
    <t>CUST3943</t>
  </si>
  <si>
    <t>Curtain Model-255</t>
  </si>
  <si>
    <t>PROD7447</t>
  </si>
  <si>
    <t>ORD2025003289</t>
  </si>
  <si>
    <t>CUST9484</t>
  </si>
  <si>
    <t>Curtain Model-400</t>
  </si>
  <si>
    <t>ORD2025003290</t>
  </si>
  <si>
    <t>CUST7135</t>
  </si>
  <si>
    <t>PROD4901</t>
  </si>
  <si>
    <t>ORD2025003291</t>
  </si>
  <si>
    <t>CUST6347</t>
  </si>
  <si>
    <t>Face Cream Model-124</t>
  </si>
  <si>
    <t>PROD8806</t>
  </si>
  <si>
    <t>ORD2025003292</t>
  </si>
  <si>
    <t>CUST5674</t>
  </si>
  <si>
    <t>ORD2025003293</t>
  </si>
  <si>
    <t>CUST8914</t>
  </si>
  <si>
    <t>Face Cream Model-293</t>
  </si>
  <si>
    <t>PROD1758</t>
  </si>
  <si>
    <t>ORD2025003294</t>
  </si>
  <si>
    <t>CUST2796</t>
  </si>
  <si>
    <t>Smartwatch Model-694</t>
  </si>
  <si>
    <t>PROD1632</t>
  </si>
  <si>
    <t>ORD2025003295</t>
  </si>
  <si>
    <t>Customer 1527</t>
  </si>
  <si>
    <t>CUST9143</t>
  </si>
  <si>
    <t>Smartwatch Model-745</t>
  </si>
  <si>
    <t>PROD6074</t>
  </si>
  <si>
    <t>ORD2025003296</t>
  </si>
  <si>
    <t>Customer 167</t>
  </si>
  <si>
    <t>CUST5821</t>
  </si>
  <si>
    <t>Lipstick Model-701</t>
  </si>
  <si>
    <t>ORD2025003297</t>
  </si>
  <si>
    <t>Sofa Model-857</t>
  </si>
  <si>
    <t>PROD2085</t>
  </si>
  <si>
    <t>ORD2025003298</t>
  </si>
  <si>
    <t>Customer 1010</t>
  </si>
  <si>
    <t>CUST2353</t>
  </si>
  <si>
    <t>PROD6264</t>
  </si>
  <si>
    <t>ORD2025003299</t>
  </si>
  <si>
    <t>CUST4888</t>
  </si>
  <si>
    <t>Tablet Model-821</t>
  </si>
  <si>
    <t>PROD2430</t>
  </si>
  <si>
    <t>ORD2025003300</t>
  </si>
  <si>
    <t>CUST4732</t>
  </si>
  <si>
    <t>Face Cream Model-388</t>
  </si>
  <si>
    <t>PROD3525</t>
  </si>
  <si>
    <t>ORD2025003301</t>
  </si>
  <si>
    <t>Customer 72</t>
  </si>
  <si>
    <t>CUST6503</t>
  </si>
  <si>
    <t>Lamp Model-821</t>
  </si>
  <si>
    <t>PROD8602</t>
  </si>
  <si>
    <t>ORD2025003302</t>
  </si>
  <si>
    <t>Customer 4864</t>
  </si>
  <si>
    <t>CUST2909</t>
  </si>
  <si>
    <t>ORD2025003303</t>
  </si>
  <si>
    <t>Customer 4822</t>
  </si>
  <si>
    <t>Sofa Model-160</t>
  </si>
  <si>
    <t>PROD9375</t>
  </si>
  <si>
    <t>ORD2025003304</t>
  </si>
  <si>
    <t>Customer 754</t>
  </si>
  <si>
    <t>CUST9391</t>
  </si>
  <si>
    <t>Jeans Model-425</t>
  </si>
  <si>
    <t>ORD2025003305</t>
  </si>
  <si>
    <t>Customer 2874</t>
  </si>
  <si>
    <t>CUST5008</t>
  </si>
  <si>
    <t>Perfume Model-523</t>
  </si>
  <si>
    <t>PROD8903</t>
  </si>
  <si>
    <t>ORD2025003306</t>
  </si>
  <si>
    <t>CUST6259</t>
  </si>
  <si>
    <t>PROD7885</t>
  </si>
  <si>
    <t>ORD2025003307</t>
  </si>
  <si>
    <t>CUST4946</t>
  </si>
  <si>
    <t>Shirt Model-480</t>
  </si>
  <si>
    <t>ORD2025003308</t>
  </si>
  <si>
    <t>Customer 3613</t>
  </si>
  <si>
    <t>CUST9629</t>
  </si>
  <si>
    <t>Lipstick Model-721</t>
  </si>
  <si>
    <t>ORD2025003309</t>
  </si>
  <si>
    <t>Customer 1719</t>
  </si>
  <si>
    <t>CUST4310</t>
  </si>
  <si>
    <t>Sofa Model-275</t>
  </si>
  <si>
    <t>PROD5982</t>
  </si>
  <si>
    <t>ORD2025003310</t>
  </si>
  <si>
    <t>CUST4382</t>
  </si>
  <si>
    <t>Lamp Model-120</t>
  </si>
  <si>
    <t>PROD4540</t>
  </si>
  <si>
    <t>ORD2025003311</t>
  </si>
  <si>
    <t>Customer 2161</t>
  </si>
  <si>
    <t>CUST5456</t>
  </si>
  <si>
    <t>ORD2025003312</t>
  </si>
  <si>
    <t>CUST7964</t>
  </si>
  <si>
    <t>Headphones Model-299</t>
  </si>
  <si>
    <t>PROD4706</t>
  </si>
  <si>
    <t>ORD2025003313</t>
  </si>
  <si>
    <t>Jeans Model-910</t>
  </si>
  <si>
    <t>PROD8516</t>
  </si>
  <si>
    <t>ORD2025003314</t>
  </si>
  <si>
    <t>Customer 1008</t>
  </si>
  <si>
    <t>Sofa Model-349</t>
  </si>
  <si>
    <t>ORD2025003315</t>
  </si>
  <si>
    <t>CUST6702</t>
  </si>
  <si>
    <t>PROD2510</t>
  </si>
  <si>
    <t>ORD2025003316</t>
  </si>
  <si>
    <t>Customer 2723</t>
  </si>
  <si>
    <t>CUST6792</t>
  </si>
  <si>
    <t>Lamp Model-567</t>
  </si>
  <si>
    <t>PROD8949</t>
  </si>
  <si>
    <t>ORD2025003317</t>
  </si>
  <si>
    <t>PROD4899</t>
  </si>
  <si>
    <t>ORD2025003318</t>
  </si>
  <si>
    <t>CUST6672</t>
  </si>
  <si>
    <t>Mobile Model-330</t>
  </si>
  <si>
    <t>PROD4930</t>
  </si>
  <si>
    <t>ORD2025003319</t>
  </si>
  <si>
    <t>CUST2090</t>
  </si>
  <si>
    <t>Jacket Model-952</t>
  </si>
  <si>
    <t>PROD2624</t>
  </si>
  <si>
    <t>ORD2025003320</t>
  </si>
  <si>
    <t>Smartwatch Model-140</t>
  </si>
  <si>
    <t>PROD1776</t>
  </si>
  <si>
    <t>ORD2025003321</t>
  </si>
  <si>
    <t>Customer 3199</t>
  </si>
  <si>
    <t>CUST1947</t>
  </si>
  <si>
    <t>ORD2025003322</t>
  </si>
  <si>
    <t>Customer 3918</t>
  </si>
  <si>
    <t>CUST2232</t>
  </si>
  <si>
    <t>Laptop Model-941</t>
  </si>
  <si>
    <t>ORD2025003323</t>
  </si>
  <si>
    <t>CUST8560</t>
  </si>
  <si>
    <t>PROD8868</t>
  </si>
  <si>
    <t>ORD2025003324</t>
  </si>
  <si>
    <t>Mobile Model-998</t>
  </si>
  <si>
    <t>PROD1171</t>
  </si>
  <si>
    <t>ORD2025003325</t>
  </si>
  <si>
    <t>Customer 4366</t>
  </si>
  <si>
    <t>CUST6329</t>
  </si>
  <si>
    <t>ORD2025003326</t>
  </si>
  <si>
    <t>Customer 2320</t>
  </si>
  <si>
    <t>ORD2025003327</t>
  </si>
  <si>
    <t>Perfume Model-470</t>
  </si>
  <si>
    <t>PROD8063</t>
  </si>
  <si>
    <t>ORD2025003328</t>
  </si>
  <si>
    <t>CUST5561</t>
  </si>
  <si>
    <t>Headphones Model-881</t>
  </si>
  <si>
    <t>ORD2025003329</t>
  </si>
  <si>
    <t>Customer 4261</t>
  </si>
  <si>
    <t>CUST7043</t>
  </si>
  <si>
    <t>Face Cream Model-560</t>
  </si>
  <si>
    <t>PROD2847</t>
  </si>
  <si>
    <t>ORD2025003330</t>
  </si>
  <si>
    <t>CUST3409</t>
  </si>
  <si>
    <t>Shoes Model-369</t>
  </si>
  <si>
    <t>PROD5895</t>
  </si>
  <si>
    <t>ORD2025003331</t>
  </si>
  <si>
    <t>Lamp Model-349</t>
  </si>
  <si>
    <t>ORD2025003332</t>
  </si>
  <si>
    <t>CUST9926</t>
  </si>
  <si>
    <t>Curtain Model-992</t>
  </si>
  <si>
    <t>PROD6398</t>
  </si>
  <si>
    <t>ORD2025003333</t>
  </si>
  <si>
    <t>CUST5897</t>
  </si>
  <si>
    <t>Smartwatch Model-691</t>
  </si>
  <si>
    <t>PROD8731</t>
  </si>
  <si>
    <t>ORD2025003334</t>
  </si>
  <si>
    <t>Customer 2512</t>
  </si>
  <si>
    <t>CUST9693</t>
  </si>
  <si>
    <t>Jeans Model-860</t>
  </si>
  <si>
    <t>PROD1547</t>
  </si>
  <si>
    <t>ORD2025003335</t>
  </si>
  <si>
    <t>Customer 1209</t>
  </si>
  <si>
    <t>CUST3296</t>
  </si>
  <si>
    <t>Curtain Model-421</t>
  </si>
  <si>
    <t>ORD2025003336</t>
  </si>
  <si>
    <t>Headphones Model-999</t>
  </si>
  <si>
    <t>PROD2916</t>
  </si>
  <si>
    <t>ORD2025003337</t>
  </si>
  <si>
    <t>CUST8357</t>
  </si>
  <si>
    <t>Tablet Model-104</t>
  </si>
  <si>
    <t>ORD2025003338</t>
  </si>
  <si>
    <t>Customer 165</t>
  </si>
  <si>
    <t>CUST5838</t>
  </si>
  <si>
    <t>Perfume Model-128</t>
  </si>
  <si>
    <t>ORD2025003339</t>
  </si>
  <si>
    <t>Customer 4255</t>
  </si>
  <si>
    <t>CUST4599</t>
  </si>
  <si>
    <t>PROD5244</t>
  </si>
  <si>
    <t>ORD2025003340</t>
  </si>
  <si>
    <t>CUST9866</t>
  </si>
  <si>
    <t>Tablet Model-840</t>
  </si>
  <si>
    <t>PROD8897</t>
  </si>
  <si>
    <t>ORD2025003341</t>
  </si>
  <si>
    <t>Customer 4215</t>
  </si>
  <si>
    <t>Curtain Model-631</t>
  </si>
  <si>
    <t>PROD2926</t>
  </si>
  <si>
    <t>ORD2025003342</t>
  </si>
  <si>
    <t>CUST7051</t>
  </si>
  <si>
    <t>Shoes Model-256</t>
  </si>
  <si>
    <t>PROD3555</t>
  </si>
  <si>
    <t>ORD2025003343</t>
  </si>
  <si>
    <t>CUST8530</t>
  </si>
  <si>
    <t>Smartwatch Model-785</t>
  </si>
  <si>
    <t>PROD8288</t>
  </si>
  <si>
    <t>ORD2025003344</t>
  </si>
  <si>
    <t>Jacket Model-871</t>
  </si>
  <si>
    <t>PROD7951</t>
  </si>
  <si>
    <t>ORD2025003345</t>
  </si>
  <si>
    <t>Customer 3748</t>
  </si>
  <si>
    <t>CUST1934</t>
  </si>
  <si>
    <t>Shirt Model-564</t>
  </si>
  <si>
    <t>ORD2025003346</t>
  </si>
  <si>
    <t>Customer 702</t>
  </si>
  <si>
    <t>CUST7253</t>
  </si>
  <si>
    <t>PROD3338</t>
  </si>
  <si>
    <t>ORD2025003347</t>
  </si>
  <si>
    <t>Customer 125</t>
  </si>
  <si>
    <t>CUST2431</t>
  </si>
  <si>
    <t>Sofa Model-151</t>
  </si>
  <si>
    <t>PROD9842</t>
  </si>
  <si>
    <t>ORD2025003348</t>
  </si>
  <si>
    <t>CUST1466</t>
  </si>
  <si>
    <t>Laptop Model-225</t>
  </si>
  <si>
    <t>ORD2025003349</t>
  </si>
  <si>
    <t>Customer 518</t>
  </si>
  <si>
    <t>CUST2184</t>
  </si>
  <si>
    <t>Perfume Model-615</t>
  </si>
  <si>
    <t>PROD7791</t>
  </si>
  <si>
    <t>ORD2025003350</t>
  </si>
  <si>
    <t>Customer 4706</t>
  </si>
  <si>
    <t>CUST4733</t>
  </si>
  <si>
    <t>Lamp Model-398</t>
  </si>
  <si>
    <t>PROD2405</t>
  </si>
  <si>
    <t>ORD2025003351</t>
  </si>
  <si>
    <t>Customer 1317</t>
  </si>
  <si>
    <t>CUST5125</t>
  </si>
  <si>
    <t>Perfume Model-591</t>
  </si>
  <si>
    <t>PROD2841</t>
  </si>
  <si>
    <t>ORD2025003352</t>
  </si>
  <si>
    <t>Laptop Model-102</t>
  </si>
  <si>
    <t>ORD2025003353</t>
  </si>
  <si>
    <t>Customer 4116</t>
  </si>
  <si>
    <t>CUST9462</t>
  </si>
  <si>
    <t>Mobile Model-729</t>
  </si>
  <si>
    <t>PROD9643</t>
  </si>
  <si>
    <t>ORD2025003354</t>
  </si>
  <si>
    <t>Customer 3576</t>
  </si>
  <si>
    <t>CUST7895</t>
  </si>
  <si>
    <t>ORD2025003355</t>
  </si>
  <si>
    <t>Customer 4861</t>
  </si>
  <si>
    <t>Sofa Model-961</t>
  </si>
  <si>
    <t>PROD7075</t>
  </si>
  <si>
    <t>ORD2025003356</t>
  </si>
  <si>
    <t>Customer 1211</t>
  </si>
  <si>
    <t>Jeans Model-459</t>
  </si>
  <si>
    <t>ORD2025003357</t>
  </si>
  <si>
    <t>Customer 1274</t>
  </si>
  <si>
    <t>CUST7898</t>
  </si>
  <si>
    <t>PROD9212</t>
  </si>
  <si>
    <t>ORD2025003358</t>
  </si>
  <si>
    <t>CUST9680</t>
  </si>
  <si>
    <t>Mobile Model-921</t>
  </si>
  <si>
    <t>ORD2025003359</t>
  </si>
  <si>
    <t>CUST6675</t>
  </si>
  <si>
    <t>Lamp Model-261</t>
  </si>
  <si>
    <t>ORD2025003360</t>
  </si>
  <si>
    <t>Customer 2671</t>
  </si>
  <si>
    <t>CUST9312</t>
  </si>
  <si>
    <t>Jacket Model-959</t>
  </si>
  <si>
    <t>ORD2025003361</t>
  </si>
  <si>
    <t>Lipstick Model-319</t>
  </si>
  <si>
    <t>ORD2025003362</t>
  </si>
  <si>
    <t>Customer 343</t>
  </si>
  <si>
    <t>Smartwatch Model-636</t>
  </si>
  <si>
    <t>PROD6726</t>
  </si>
  <si>
    <t>ORD2025003363</t>
  </si>
  <si>
    <t>CUST1178</t>
  </si>
  <si>
    <t>Headphones Model-383</t>
  </si>
  <si>
    <t>PROD5797</t>
  </si>
  <si>
    <t>ORD2025003364</t>
  </si>
  <si>
    <t>CUST1254</t>
  </si>
  <si>
    <t>PROD7195</t>
  </si>
  <si>
    <t>ORD2025003365</t>
  </si>
  <si>
    <t>CUST2363</t>
  </si>
  <si>
    <t>Lamp Model-697</t>
  </si>
  <si>
    <t>PROD3310</t>
  </si>
  <si>
    <t>ORD2025003366</t>
  </si>
  <si>
    <t>CUST5705</t>
  </si>
  <si>
    <t>Jacket Model-404</t>
  </si>
  <si>
    <t>ORD2025003367</t>
  </si>
  <si>
    <t>CUST4595</t>
  </si>
  <si>
    <t>Lamp Model-270</t>
  </si>
  <si>
    <t>PROD9508</t>
  </si>
  <si>
    <t>ORD2025003368</t>
  </si>
  <si>
    <t>Customer 1572</t>
  </si>
  <si>
    <t>CUST7872</t>
  </si>
  <si>
    <t>Perfume Model-271</t>
  </si>
  <si>
    <t>PROD7355</t>
  </si>
  <si>
    <t>ORD2025003369</t>
  </si>
  <si>
    <t>Lipstick Model-950</t>
  </si>
  <si>
    <t>ORD2025003370</t>
  </si>
  <si>
    <t>Customer 2636</t>
  </si>
  <si>
    <t>CUST1131</t>
  </si>
  <si>
    <t>PROD8773</t>
  </si>
  <si>
    <t>ORD2025003371</t>
  </si>
  <si>
    <t>Customer 463</t>
  </si>
  <si>
    <t>CUST8301</t>
  </si>
  <si>
    <t>ORD2025003372</t>
  </si>
  <si>
    <t>Customer 2356</t>
  </si>
  <si>
    <t>Smartwatch Model-959</t>
  </si>
  <si>
    <t>PROD1219</t>
  </si>
  <si>
    <t>ORD2025003373</t>
  </si>
  <si>
    <t>CUST9677</t>
  </si>
  <si>
    <t>Curtain Model-987</t>
  </si>
  <si>
    <t>PROD2647</t>
  </si>
  <si>
    <t>ORD2025003374</t>
  </si>
  <si>
    <t>Lamp Model-415</t>
  </si>
  <si>
    <t>PROD8563</t>
  </si>
  <si>
    <t>ORD2025003375</t>
  </si>
  <si>
    <t>Customer 4766</t>
  </si>
  <si>
    <t>Tablet Model-556</t>
  </si>
  <si>
    <t>ORD2025003376</t>
  </si>
  <si>
    <t>Lamp Model-968</t>
  </si>
  <si>
    <t>ORD2025003377</t>
  </si>
  <si>
    <t>Customer 2830</t>
  </si>
  <si>
    <t>CUST6018</t>
  </si>
  <si>
    <t>Lamp Model-561</t>
  </si>
  <si>
    <t>PROD8548</t>
  </si>
  <si>
    <t>ORD2025003378</t>
  </si>
  <si>
    <t>Headphones Model-354</t>
  </si>
  <si>
    <t>PROD9685</t>
  </si>
  <si>
    <t>ORD2025003379</t>
  </si>
  <si>
    <t>Customer 1429</t>
  </si>
  <si>
    <t>Sofa Model-955</t>
  </si>
  <si>
    <t>PROD4192</t>
  </si>
  <si>
    <t>ORD2025003380</t>
  </si>
  <si>
    <t>CUST2977</t>
  </si>
  <si>
    <t>Lamp Model-753</t>
  </si>
  <si>
    <t>PROD5392</t>
  </si>
  <si>
    <t>ORD2025003381</t>
  </si>
  <si>
    <t>Customer 1497</t>
  </si>
  <si>
    <t>CUST1198</t>
  </si>
  <si>
    <t>Perfume Model-672</t>
  </si>
  <si>
    <t>PROD8207</t>
  </si>
  <si>
    <t>ORD2025003382</t>
  </si>
  <si>
    <t>CUST2547</t>
  </si>
  <si>
    <t>Perfume Model-681</t>
  </si>
  <si>
    <t>ORD2025003383</t>
  </si>
  <si>
    <t>Customer 2809</t>
  </si>
  <si>
    <t>CUST8885</t>
  </si>
  <si>
    <t>PROD7800</t>
  </si>
  <si>
    <t>ORD2025003384</t>
  </si>
  <si>
    <t>Customer 1295</t>
  </si>
  <si>
    <t>Perfume Model-994</t>
  </si>
  <si>
    <t>PROD2015</t>
  </si>
  <si>
    <t>ORD2025003385</t>
  </si>
  <si>
    <t>CUST4856</t>
  </si>
  <si>
    <t>Sofa Model-480</t>
  </si>
  <si>
    <t>PROD8525</t>
  </si>
  <si>
    <t>ORD2025003386</t>
  </si>
  <si>
    <t>Customer 4828</t>
  </si>
  <si>
    <t>CUST3489</t>
  </si>
  <si>
    <t>Curtain Model-223</t>
  </si>
  <si>
    <t>PROD4163</t>
  </si>
  <si>
    <t>ORD2025003387</t>
  </si>
  <si>
    <t>Curtain Model-965</t>
  </si>
  <si>
    <t>PROD4548</t>
  </si>
  <si>
    <t>ORD2025003388</t>
  </si>
  <si>
    <t>CUST5667</t>
  </si>
  <si>
    <t>Laptop Model-375</t>
  </si>
  <si>
    <t>PROD6877</t>
  </si>
  <si>
    <t>ORD2025003389</t>
  </si>
  <si>
    <t>Customer 1991</t>
  </si>
  <si>
    <t>Curtain Model-876</t>
  </si>
  <si>
    <t>PROD5908</t>
  </si>
  <si>
    <t>ORD2025003390</t>
  </si>
  <si>
    <t>Customer 2204</t>
  </si>
  <si>
    <t>CUST6435</t>
  </si>
  <si>
    <t>Jeans Model-757</t>
  </si>
  <si>
    <t>ORD2025003391</t>
  </si>
  <si>
    <t>CUST5295</t>
  </si>
  <si>
    <t>Lipstick Model-957</t>
  </si>
  <si>
    <t>PROD9034</t>
  </si>
  <si>
    <t>ORD2025003392</t>
  </si>
  <si>
    <t>CUST2675</t>
  </si>
  <si>
    <t>ORD2025003393</t>
  </si>
  <si>
    <t>Customer 3608</t>
  </si>
  <si>
    <t>ORD2025003394</t>
  </si>
  <si>
    <t>CUST6690</t>
  </si>
  <si>
    <t>Curtain Model-979</t>
  </si>
  <si>
    <t>PROD8829</t>
  </si>
  <si>
    <t>ORD2025003395</t>
  </si>
  <si>
    <t>Customer 3165</t>
  </si>
  <si>
    <t>Jeans Model-471</t>
  </si>
  <si>
    <t>PROD4044</t>
  </si>
  <si>
    <t>ORD2025003396</t>
  </si>
  <si>
    <t>Customer 4661</t>
  </si>
  <si>
    <t>CUST6497</t>
  </si>
  <si>
    <t>ORD2025003397</t>
  </si>
  <si>
    <t>CUST8989</t>
  </si>
  <si>
    <t>PROD2655</t>
  </si>
  <si>
    <t>ORD2025003398</t>
  </si>
  <si>
    <t>Customer 814</t>
  </si>
  <si>
    <t>Shirt Model-586</t>
  </si>
  <si>
    <t>PROD3797</t>
  </si>
  <si>
    <t>ORD2025003399</t>
  </si>
  <si>
    <t>Headphones Model-805</t>
  </si>
  <si>
    <t>ORD2025003400</t>
  </si>
  <si>
    <t>Customer 3807</t>
  </si>
  <si>
    <t>CUST9263</t>
  </si>
  <si>
    <t>Curtain Model-702</t>
  </si>
  <si>
    <t>PROD6765</t>
  </si>
  <si>
    <t>ORD2025003401</t>
  </si>
  <si>
    <t>Mobile Model-231</t>
  </si>
  <si>
    <t>ORD2025003402</t>
  </si>
  <si>
    <t>ORD2025003403</t>
  </si>
  <si>
    <t>Customer 3633</t>
  </si>
  <si>
    <t>CUST9286</t>
  </si>
  <si>
    <t>Lamp Model-259</t>
  </si>
  <si>
    <t>ORD2025003404</t>
  </si>
  <si>
    <t>PROD5055</t>
  </si>
  <si>
    <t>ORD2025003405</t>
  </si>
  <si>
    <t>CUST8524</t>
  </si>
  <si>
    <t>Headphones Model-514</t>
  </si>
  <si>
    <t>PROD5418</t>
  </si>
  <si>
    <t>ORD2025003406</t>
  </si>
  <si>
    <t>CUST3427</t>
  </si>
  <si>
    <t>Smartwatch Model-374</t>
  </si>
  <si>
    <t>PROD3453</t>
  </si>
  <si>
    <t>ORD2025003407</t>
  </si>
  <si>
    <t>Customer 1616</t>
  </si>
  <si>
    <t>Sofa Model-239</t>
  </si>
  <si>
    <t>PROD4749</t>
  </si>
  <si>
    <t>ORD2025003408</t>
  </si>
  <si>
    <t>Customer 150</t>
  </si>
  <si>
    <t>CUST9003</t>
  </si>
  <si>
    <t>Smartwatch Model-222</t>
  </si>
  <si>
    <t>PROD3665</t>
  </si>
  <si>
    <t>ORD2025003409</t>
  </si>
  <si>
    <t>CUST6577</t>
  </si>
  <si>
    <t>Laptop Model-484</t>
  </si>
  <si>
    <t>ORD2025003410</t>
  </si>
  <si>
    <t>Customer 2174</t>
  </si>
  <si>
    <t>CUST3964</t>
  </si>
  <si>
    <t>PROD5944</t>
  </si>
  <si>
    <t>ORD2025003411</t>
  </si>
  <si>
    <t>Customer 1009</t>
  </si>
  <si>
    <t>CUST9295</t>
  </si>
  <si>
    <t>Tablet Model-982</t>
  </si>
  <si>
    <t>PROD1357</t>
  </si>
  <si>
    <t>ORD2025003412</t>
  </si>
  <si>
    <t>CUST1191</t>
  </si>
  <si>
    <t>Jacket Model-454</t>
  </si>
  <si>
    <t>ORD2025003413</t>
  </si>
  <si>
    <t>CUST6882</t>
  </si>
  <si>
    <t>Perfume Model-283</t>
  </si>
  <si>
    <t>PROD5812</t>
  </si>
  <si>
    <t>ORD2025003414</t>
  </si>
  <si>
    <t>CUST8334</t>
  </si>
  <si>
    <t>Lipstick Model-683</t>
  </si>
  <si>
    <t>ORD2025003415</t>
  </si>
  <si>
    <t>Customer 3135</t>
  </si>
  <si>
    <t>ORD2025003416</t>
  </si>
  <si>
    <t>CUST1417</t>
  </si>
  <si>
    <t>Sofa Model-649</t>
  </si>
  <si>
    <t>PROD7269</t>
  </si>
  <si>
    <t>ORD2025003417</t>
  </si>
  <si>
    <t>Customer 4627</t>
  </si>
  <si>
    <t>CUST3495</t>
  </si>
  <si>
    <t>ORD2025003418</t>
  </si>
  <si>
    <t>CUST4170</t>
  </si>
  <si>
    <t>Curtain Model-795</t>
  </si>
  <si>
    <t>ORD2025003419</t>
  </si>
  <si>
    <t>Customer 574</t>
  </si>
  <si>
    <t>Face Cream Model-402</t>
  </si>
  <si>
    <t>ORD2025003420</t>
  </si>
  <si>
    <t>ORD2025003421</t>
  </si>
  <si>
    <t>PROD8669</t>
  </si>
  <si>
    <t>ORD2025003422</t>
  </si>
  <si>
    <t>CUST5642</t>
  </si>
  <si>
    <t>Face Cream Model-961</t>
  </si>
  <si>
    <t>PROD8670</t>
  </si>
  <si>
    <t>ORD2025003423</t>
  </si>
  <si>
    <t>PROD5755</t>
  </si>
  <si>
    <t>ORD2025003424</t>
  </si>
  <si>
    <t>CUST3021</t>
  </si>
  <si>
    <t>PROD2377</t>
  </si>
  <si>
    <t>ORD2025003425</t>
  </si>
  <si>
    <t>Lamp Model-164</t>
  </si>
  <si>
    <t>PROD1019</t>
  </si>
  <si>
    <t>ORD2025003426</t>
  </si>
  <si>
    <t>CUST4418</t>
  </si>
  <si>
    <t>PROD2326</t>
  </si>
  <si>
    <t>ORD2025003427</t>
  </si>
  <si>
    <t>Customer 969</t>
  </si>
  <si>
    <t>Curtain Model-151</t>
  </si>
  <si>
    <t>ORD2025003428</t>
  </si>
  <si>
    <t>Customer 2361</t>
  </si>
  <si>
    <t>CUST3628</t>
  </si>
  <si>
    <t>Tablet Model-964</t>
  </si>
  <si>
    <t>ORD2025003429</t>
  </si>
  <si>
    <t>Tablet Model-195</t>
  </si>
  <si>
    <t>PROD1541</t>
  </si>
  <si>
    <t>ORD2025003430</t>
  </si>
  <si>
    <t>CUST9525</t>
  </si>
  <si>
    <t>Headphones Model-373</t>
  </si>
  <si>
    <t>PROD4501</t>
  </si>
  <si>
    <t>ORD2025003431</t>
  </si>
  <si>
    <t>Customer 3238</t>
  </si>
  <si>
    <t>CUST9070</t>
  </si>
  <si>
    <t>ORD2025003432</t>
  </si>
  <si>
    <t>Customer 3152</t>
  </si>
  <si>
    <t>CUST7534</t>
  </si>
  <si>
    <t>Shoes Model-182</t>
  </si>
  <si>
    <t>PROD2185</t>
  </si>
  <si>
    <t>ORD2025003433</t>
  </si>
  <si>
    <t>CUST8287</t>
  </si>
  <si>
    <t>Shoes Model-299</t>
  </si>
  <si>
    <t>PROD2237</t>
  </si>
  <si>
    <t>ORD2025003434</t>
  </si>
  <si>
    <t>Jeans Model-746</t>
  </si>
  <si>
    <t>PROD3777</t>
  </si>
  <si>
    <t>ORD2025003435</t>
  </si>
  <si>
    <t>Customer 3099</t>
  </si>
  <si>
    <t>CUST4879</t>
  </si>
  <si>
    <t>ORD2025003436</t>
  </si>
  <si>
    <t>Customer 4699</t>
  </si>
  <si>
    <t>CUST1508</t>
  </si>
  <si>
    <t>Tablet Model-177</t>
  </si>
  <si>
    <t>PROD8944</t>
  </si>
  <si>
    <t>ORD2025003437</t>
  </si>
  <si>
    <t>CUST2136</t>
  </si>
  <si>
    <t>Lipstick Model-607</t>
  </si>
  <si>
    <t>PROD5520</t>
  </si>
  <si>
    <t>ORD2025003438</t>
  </si>
  <si>
    <t>Customer 2261</t>
  </si>
  <si>
    <t>CUST7764</t>
  </si>
  <si>
    <t>Shirt Model-835</t>
  </si>
  <si>
    <t>PROD3466</t>
  </si>
  <si>
    <t>ORD2025003439</t>
  </si>
  <si>
    <t>CUST6263</t>
  </si>
  <si>
    <t>Smartwatch Model-225</t>
  </si>
  <si>
    <t>ORD2025003440</t>
  </si>
  <si>
    <t>CUST8877</t>
  </si>
  <si>
    <t>Jeans Model-527</t>
  </si>
  <si>
    <t>PROD6924</t>
  </si>
  <si>
    <t>ORD2025003441</t>
  </si>
  <si>
    <t>CUST8468</t>
  </si>
  <si>
    <t>ORD2025003442</t>
  </si>
  <si>
    <t>Customer 4056</t>
  </si>
  <si>
    <t>CUST2654</t>
  </si>
  <si>
    <t>PROD5601</t>
  </si>
  <si>
    <t>ORD2025003443</t>
  </si>
  <si>
    <t>ORD2025003444</t>
  </si>
  <si>
    <t>Customer 3978</t>
  </si>
  <si>
    <t>CUST5759</t>
  </si>
  <si>
    <t>Lamp Model-121</t>
  </si>
  <si>
    <t>PROD9019</t>
  </si>
  <si>
    <t>ORD2025003445</t>
  </si>
  <si>
    <t>Customer 4521</t>
  </si>
  <si>
    <t>CUST9134</t>
  </si>
  <si>
    <t>PROD4544</t>
  </si>
  <si>
    <t>ORD2025003446</t>
  </si>
  <si>
    <t>Customer 3222</t>
  </si>
  <si>
    <t>CUST9041</t>
  </si>
  <si>
    <t>Smartwatch Model-248</t>
  </si>
  <si>
    <t>PROD3753</t>
  </si>
  <si>
    <t>ORD2025003447</t>
  </si>
  <si>
    <t>Customer 2287</t>
  </si>
  <si>
    <t>CUST9589</t>
  </si>
  <si>
    <t>Lipstick Model-737</t>
  </si>
  <si>
    <t>ORD2025003448</t>
  </si>
  <si>
    <t>Customer 537</t>
  </si>
  <si>
    <t>CUST7222</t>
  </si>
  <si>
    <t>Sofa Model-558</t>
  </si>
  <si>
    <t>ORD2025003449</t>
  </si>
  <si>
    <t>Customer 3133</t>
  </si>
  <si>
    <t>CUST4041</t>
  </si>
  <si>
    <t>Shirt Model-918</t>
  </si>
  <si>
    <t>PROD6843</t>
  </si>
  <si>
    <t>ORD2025003450</t>
  </si>
  <si>
    <t>CUST5624</t>
  </si>
  <si>
    <t>PROD7405</t>
  </si>
  <si>
    <t>ORD2025003451</t>
  </si>
  <si>
    <t>Customer 4788</t>
  </si>
  <si>
    <t>CUST6219</t>
  </si>
  <si>
    <t>PROD1075</t>
  </si>
  <si>
    <t>ORD2025003452</t>
  </si>
  <si>
    <t>Customer 2451</t>
  </si>
  <si>
    <t>CUST2314</t>
  </si>
  <si>
    <t>Headphones Model-567</t>
  </si>
  <si>
    <t>ORD2025003453</t>
  </si>
  <si>
    <t>Lamp Model-409</t>
  </si>
  <si>
    <t>ORD2025003454</t>
  </si>
  <si>
    <t>Customer 297</t>
  </si>
  <si>
    <t>Tablet Model-531</t>
  </si>
  <si>
    <t>ORD2025003455</t>
  </si>
  <si>
    <t>Customer 2863</t>
  </si>
  <si>
    <t>CUST3918</t>
  </si>
  <si>
    <t>Sofa Model-532</t>
  </si>
  <si>
    <t>PROD4319</t>
  </si>
  <si>
    <t>ORD2025003456</t>
  </si>
  <si>
    <t>Customer 4422</t>
  </si>
  <si>
    <t>CUST9596</t>
  </si>
  <si>
    <t>Face Cream Model-775</t>
  </si>
  <si>
    <t>PROD6271</t>
  </si>
  <si>
    <t>ORD2025003457</t>
  </si>
  <si>
    <t>Shirt Model-997</t>
  </si>
  <si>
    <t>PROD5053</t>
  </si>
  <si>
    <t>ORD2025003458</t>
  </si>
  <si>
    <t>Customer 96</t>
  </si>
  <si>
    <t>CUST2222</t>
  </si>
  <si>
    <t>Sofa Model-992</t>
  </si>
  <si>
    <t>ORD2025003459</t>
  </si>
  <si>
    <t>CUST7114</t>
  </si>
  <si>
    <t>Lipstick Model-144</t>
  </si>
  <si>
    <t>PROD7518</t>
  </si>
  <si>
    <t>ORD2025003460</t>
  </si>
  <si>
    <t>CUST1161</t>
  </si>
  <si>
    <t>Lamp Model-482</t>
  </si>
  <si>
    <t>PROD4443</t>
  </si>
  <si>
    <t>ORD2025003461</t>
  </si>
  <si>
    <t>Customer 4086</t>
  </si>
  <si>
    <t>CUST6009</t>
  </si>
  <si>
    <t>Smartwatch Model-950</t>
  </si>
  <si>
    <t>PROD1313</t>
  </si>
  <si>
    <t>ORD2025003462</t>
  </si>
  <si>
    <t>CUST6418</t>
  </si>
  <si>
    <t>PROD7580</t>
  </si>
  <si>
    <t>ORD2025003463</t>
  </si>
  <si>
    <t>CUST3972</t>
  </si>
  <si>
    <t>PROD3974</t>
  </si>
  <si>
    <t>ORD2025003464</t>
  </si>
  <si>
    <t>Customer 2228</t>
  </si>
  <si>
    <t>CUST9869</t>
  </si>
  <si>
    <t>Face Cream Model-389</t>
  </si>
  <si>
    <t>ORD2025003465</t>
  </si>
  <si>
    <t>CUST8391</t>
  </si>
  <si>
    <t>Curtain Model-440</t>
  </si>
  <si>
    <t>ORD2025003466</t>
  </si>
  <si>
    <t>CUST4306</t>
  </si>
  <si>
    <t>Headphones Model-422</t>
  </si>
  <si>
    <t>PROD8928</t>
  </si>
  <si>
    <t>ORD2025003467</t>
  </si>
  <si>
    <t>CUST4394</t>
  </si>
  <si>
    <t>Jacket Model-473</t>
  </si>
  <si>
    <t>PROD5114</t>
  </si>
  <si>
    <t>ORD2025003468</t>
  </si>
  <si>
    <t>Customer 1895</t>
  </si>
  <si>
    <t>CUST3172</t>
  </si>
  <si>
    <t>Jeans Model-258</t>
  </si>
  <si>
    <t>PROD2301</t>
  </si>
  <si>
    <t>ORD2025003469</t>
  </si>
  <si>
    <t>CUST9592</t>
  </si>
  <si>
    <t>Lamp Model-992</t>
  </si>
  <si>
    <t>ORD2025003470</t>
  </si>
  <si>
    <t>Customer 3271</t>
  </si>
  <si>
    <t>CUST8971</t>
  </si>
  <si>
    <t>Tablet Model-376</t>
  </si>
  <si>
    <t>PROD5937</t>
  </si>
  <si>
    <t>ORD2025003471</t>
  </si>
  <si>
    <t>CUST7859</t>
  </si>
  <si>
    <t>Shirt Model-843</t>
  </si>
  <si>
    <t>ORD2025003472</t>
  </si>
  <si>
    <t>Customer 2469</t>
  </si>
  <si>
    <t>CUST7169</t>
  </si>
  <si>
    <t>Curtain Model-913</t>
  </si>
  <si>
    <t>PROD8077</t>
  </si>
  <si>
    <t>ORD2025003473</t>
  </si>
  <si>
    <t>Customer 3791</t>
  </si>
  <si>
    <t>Face Cream Model-813</t>
  </si>
  <si>
    <t>PROD9692</t>
  </si>
  <si>
    <t>ORD2025003474</t>
  </si>
  <si>
    <t>Laptop Model-740</t>
  </si>
  <si>
    <t>ORD2025003475</t>
  </si>
  <si>
    <t>Customer 240</t>
  </si>
  <si>
    <t>CUST3820</t>
  </si>
  <si>
    <t>Jacket Model-431</t>
  </si>
  <si>
    <t>PROD7644</t>
  </si>
  <si>
    <t>ORD2025003476</t>
  </si>
  <si>
    <t>ORD2025003477</t>
  </si>
  <si>
    <t>Customer 3984</t>
  </si>
  <si>
    <t>Mobile Model-966</t>
  </si>
  <si>
    <t>ORD2025003478</t>
  </si>
  <si>
    <t>Jeans Model-608</t>
  </si>
  <si>
    <t>PROD5255</t>
  </si>
  <si>
    <t>ORD2025003479</t>
  </si>
  <si>
    <t>CUST3467</t>
  </si>
  <si>
    <t>Mobile Model-656</t>
  </si>
  <si>
    <t>PROD4218</t>
  </si>
  <si>
    <t>ORD2025003480</t>
  </si>
  <si>
    <t>Curtain Model-169</t>
  </si>
  <si>
    <t>PROD3001</t>
  </si>
  <si>
    <t>ORD2025003481</t>
  </si>
  <si>
    <t>PROD9285</t>
  </si>
  <si>
    <t>ORD2025003482</t>
  </si>
  <si>
    <t>Shirt Model-329</t>
  </si>
  <si>
    <t>PROD3132</t>
  </si>
  <si>
    <t>ORD2025003483</t>
  </si>
  <si>
    <t>CUST8199</t>
  </si>
  <si>
    <t>Tablet Model-638</t>
  </si>
  <si>
    <t>PROD1576</t>
  </si>
  <si>
    <t>ORD2025003484</t>
  </si>
  <si>
    <t>Tablet Model-606</t>
  </si>
  <si>
    <t>PROD8299</t>
  </si>
  <si>
    <t>ORD2025003485</t>
  </si>
  <si>
    <t>Customer 1518</t>
  </si>
  <si>
    <t>CUST1928</t>
  </si>
  <si>
    <t>Face Cream Model-140</t>
  </si>
  <si>
    <t>PROD4119</t>
  </si>
  <si>
    <t>ORD2025003486</t>
  </si>
  <si>
    <t>Customer 1304</t>
  </si>
  <si>
    <t>CUST6768</t>
  </si>
  <si>
    <t>Tablet Model-917</t>
  </si>
  <si>
    <t>PROD3449</t>
  </si>
  <si>
    <t>ORD2025003487</t>
  </si>
  <si>
    <t>CUST4199</t>
  </si>
  <si>
    <t>Mobile Model-772</t>
  </si>
  <si>
    <t>PROD6084</t>
  </si>
  <si>
    <t>ORD2025003488</t>
  </si>
  <si>
    <t>Customer 1933</t>
  </si>
  <si>
    <t>CUST5011</t>
  </si>
  <si>
    <t>Shoes Model-911</t>
  </si>
  <si>
    <t>ORD2025003489</t>
  </si>
  <si>
    <t>Customer 635</t>
  </si>
  <si>
    <t>Jeans Model-255</t>
  </si>
  <si>
    <t>PROD6633</t>
  </si>
  <si>
    <t>ORD2025003490</t>
  </si>
  <si>
    <t>CUST2565</t>
  </si>
  <si>
    <t>Sofa Model-322</t>
  </si>
  <si>
    <t>ORD2025003491</t>
  </si>
  <si>
    <t>Customer 4617</t>
  </si>
  <si>
    <t>Lamp Model-134</t>
  </si>
  <si>
    <t>ORD2025003492</t>
  </si>
  <si>
    <t>Customer 3839</t>
  </si>
  <si>
    <t>CUST3251</t>
  </si>
  <si>
    <t>Face Cream Model-122</t>
  </si>
  <si>
    <t>PROD6923</t>
  </si>
  <si>
    <t>ORD2025003493</t>
  </si>
  <si>
    <t>Customer 4392</t>
  </si>
  <si>
    <t>Lamp Model-626</t>
  </si>
  <si>
    <t>ORD2025003494</t>
  </si>
  <si>
    <t>Customer 3844</t>
  </si>
  <si>
    <t>CUST4836</t>
  </si>
  <si>
    <t>Curtain Model-424</t>
  </si>
  <si>
    <t>ORD2025003495</t>
  </si>
  <si>
    <t>Customer 3173</t>
  </si>
  <si>
    <t>Lipstick Model-394</t>
  </si>
  <si>
    <t>ORD2025003496</t>
  </si>
  <si>
    <t>CUST1566</t>
  </si>
  <si>
    <t>PROD4489</t>
  </si>
  <si>
    <t>ORD2025003497</t>
  </si>
  <si>
    <t>CUST5219</t>
  </si>
  <si>
    <t>Perfume Model-363</t>
  </si>
  <si>
    <t>PROD2548</t>
  </si>
  <si>
    <t>ORD2025003498</t>
  </si>
  <si>
    <t>Shirt Model-376</t>
  </si>
  <si>
    <t>PROD1052</t>
  </si>
  <si>
    <t>ORD2025003499</t>
  </si>
  <si>
    <t>CUST1315</t>
  </si>
  <si>
    <t>Perfume Model-514</t>
  </si>
  <si>
    <t>PROD3529</t>
  </si>
  <si>
    <t>ORD2025003500</t>
  </si>
  <si>
    <t>Jacket Model-991</t>
  </si>
  <si>
    <t>ORD2025003501</t>
  </si>
  <si>
    <t>CUST2737</t>
  </si>
  <si>
    <t>ORD2025003502</t>
  </si>
  <si>
    <t>Customer 2741</t>
  </si>
  <si>
    <t>Jacket Model-614</t>
  </si>
  <si>
    <t>PROD6608</t>
  </si>
  <si>
    <t>ORD2025003503</t>
  </si>
  <si>
    <t>Customer 36</t>
  </si>
  <si>
    <t>CUST9381</t>
  </si>
  <si>
    <t>Laptop Model-974</t>
  </si>
  <si>
    <t>PROD9821</t>
  </si>
  <si>
    <t>ORD2025003504</t>
  </si>
  <si>
    <t>CUST9819</t>
  </si>
  <si>
    <t>Smartwatch Model-702</t>
  </si>
  <si>
    <t>ORD2025003505</t>
  </si>
  <si>
    <t>Customer 4946</t>
  </si>
  <si>
    <t>CUST3126</t>
  </si>
  <si>
    <t>Lipstick Model-745</t>
  </si>
  <si>
    <t>ORD2025003506</t>
  </si>
  <si>
    <t>Customer 4365</t>
  </si>
  <si>
    <t>CUST6941</t>
  </si>
  <si>
    <t>ORD2025003507</t>
  </si>
  <si>
    <t>Jacket Model-852</t>
  </si>
  <si>
    <t>ORD2025003508</t>
  </si>
  <si>
    <t>CUST9208</t>
  </si>
  <si>
    <t>PROD1173</t>
  </si>
  <si>
    <t>ORD2025003509</t>
  </si>
  <si>
    <t>CUST1954</t>
  </si>
  <si>
    <t>Jeans Model-357</t>
  </si>
  <si>
    <t>PROD5938</t>
  </si>
  <si>
    <t>ORD2025003510</t>
  </si>
  <si>
    <t>CUST6248</t>
  </si>
  <si>
    <t>Lamp Model-411</t>
  </si>
  <si>
    <t>PROD1762</t>
  </si>
  <si>
    <t>ORD2025003511</t>
  </si>
  <si>
    <t>Customer 624</t>
  </si>
  <si>
    <t>CUST1236</t>
  </si>
  <si>
    <t>Shirt Model-126</t>
  </si>
  <si>
    <t>PROD6000</t>
  </si>
  <si>
    <t>ORD2025003512</t>
  </si>
  <si>
    <t>Customer 3419</t>
  </si>
  <si>
    <t>CUST7529</t>
  </si>
  <si>
    <t>PROD7315</t>
  </si>
  <si>
    <t>ORD2025003513</t>
  </si>
  <si>
    <t>CUST2021</t>
  </si>
  <si>
    <t>ORD2025003514</t>
  </si>
  <si>
    <t>Mobile Model-850</t>
  </si>
  <si>
    <t>PROD2912</t>
  </si>
  <si>
    <t>ORD2025003515</t>
  </si>
  <si>
    <t>CUST4419</t>
  </si>
  <si>
    <t>Lamp Model-940</t>
  </si>
  <si>
    <t>PROD5711</t>
  </si>
  <si>
    <t>ORD2025003516</t>
  </si>
  <si>
    <t>PROD2173</t>
  </si>
  <si>
    <t>ORD2025003517</t>
  </si>
  <si>
    <t>Customer 4167</t>
  </si>
  <si>
    <t>CUST2588</t>
  </si>
  <si>
    <t>Shoes Model-254</t>
  </si>
  <si>
    <t>ORD2025003518</t>
  </si>
  <si>
    <t>Customer 4252</t>
  </si>
  <si>
    <t>Mobile Model-347</t>
  </si>
  <si>
    <t>ORD2025003519</t>
  </si>
  <si>
    <t>Customer 3891</t>
  </si>
  <si>
    <t>PROD5390</t>
  </si>
  <si>
    <t>ORD2025003520</t>
  </si>
  <si>
    <t>Customer 974</t>
  </si>
  <si>
    <t>Curtain Model-670</t>
  </si>
  <si>
    <t>PROD2582</t>
  </si>
  <si>
    <t>ORD2025003521</t>
  </si>
  <si>
    <t>Customer 3771</t>
  </si>
  <si>
    <t>CUST2221</t>
  </si>
  <si>
    <t>Shirt Model-118</t>
  </si>
  <si>
    <t>PROD7139</t>
  </si>
  <si>
    <t>ORD2025003522</t>
  </si>
  <si>
    <t>Customer 156</t>
  </si>
  <si>
    <t>CUST4528</t>
  </si>
  <si>
    <t>Sofa Model-225</t>
  </si>
  <si>
    <t>PROD5091</t>
  </si>
  <si>
    <t>ORD2025003523</t>
  </si>
  <si>
    <t>CUST2273</t>
  </si>
  <si>
    <t>PROD1980</t>
  </si>
  <si>
    <t>ORD2025003524</t>
  </si>
  <si>
    <t>CUST1050</t>
  </si>
  <si>
    <t>PROD6112</t>
  </si>
  <si>
    <t>ORD2025003525</t>
  </si>
  <si>
    <t>Customer 4769</t>
  </si>
  <si>
    <t>PROD5161</t>
  </si>
  <si>
    <t>ORD2025003526</t>
  </si>
  <si>
    <t>Customer 784</t>
  </si>
  <si>
    <t>Perfume Model-793</t>
  </si>
  <si>
    <t>ORD2025003527</t>
  </si>
  <si>
    <t>CUST6875</t>
  </si>
  <si>
    <t>Sofa Model-336</t>
  </si>
  <si>
    <t>PROD3527</t>
  </si>
  <si>
    <t>ORD2025003528</t>
  </si>
  <si>
    <t>CUST7402</t>
  </si>
  <si>
    <t>Face Cream Model-811</t>
  </si>
  <si>
    <t>PROD8934</t>
  </si>
  <si>
    <t>ORD2025003529</t>
  </si>
  <si>
    <t>Customer 4467</t>
  </si>
  <si>
    <t>Jeans Model-310</t>
  </si>
  <si>
    <t>ORD2025003530</t>
  </si>
  <si>
    <t>Customer 2867</t>
  </si>
  <si>
    <t>CUST8346</t>
  </si>
  <si>
    <t>Lipstick Model-383</t>
  </si>
  <si>
    <t>PROD2027</t>
  </si>
  <si>
    <t>ORD2025003531</t>
  </si>
  <si>
    <t>CUST6634</t>
  </si>
  <si>
    <t>Sofa Model-654</t>
  </si>
  <si>
    <t>ORD2025003532</t>
  </si>
  <si>
    <t>Customer 1547</t>
  </si>
  <si>
    <t>Curtain Model-463</t>
  </si>
  <si>
    <t>ORD2025003533</t>
  </si>
  <si>
    <t>Customer 2983</t>
  </si>
  <si>
    <t>CUST4196</t>
  </si>
  <si>
    <t>Sofa Model-730</t>
  </si>
  <si>
    <t>PROD1312</t>
  </si>
  <si>
    <t>ORD2025003534</t>
  </si>
  <si>
    <t>Customer 379</t>
  </si>
  <si>
    <t>Face Cream Model-543</t>
  </si>
  <si>
    <t>PROD8423</t>
  </si>
  <si>
    <t>ORD2025003535</t>
  </si>
  <si>
    <t>Customer 3357</t>
  </si>
  <si>
    <t>CUST3023</t>
  </si>
  <si>
    <t>Sofa Model-844</t>
  </si>
  <si>
    <t>ORD2025003536</t>
  </si>
  <si>
    <t>Customer 1901</t>
  </si>
  <si>
    <t>CUST3092</t>
  </si>
  <si>
    <t>Lamp Model-894</t>
  </si>
  <si>
    <t>PROD7855</t>
  </si>
  <si>
    <t>ORD2025003537</t>
  </si>
  <si>
    <t>Lamp Model-366</t>
  </si>
  <si>
    <t>PROD8023</t>
  </si>
  <si>
    <t>ORD2025003538</t>
  </si>
  <si>
    <t>Customer 2462</t>
  </si>
  <si>
    <t>CUST8127</t>
  </si>
  <si>
    <t>Jacket Model-169</t>
  </si>
  <si>
    <t>ORD2025003539</t>
  </si>
  <si>
    <t>CUST9423</t>
  </si>
  <si>
    <t>Curtain Model-321</t>
  </si>
  <si>
    <t>PROD6411</t>
  </si>
  <si>
    <t>ORD2025003540</t>
  </si>
  <si>
    <t>Sofa Model-885</t>
  </si>
  <si>
    <t>PROD5253</t>
  </si>
  <si>
    <t>ORD2025003541</t>
  </si>
  <si>
    <t>Jeans Model-747</t>
  </si>
  <si>
    <t>PROD8329</t>
  </si>
  <si>
    <t>ORD2025003542</t>
  </si>
  <si>
    <t>Customer 405</t>
  </si>
  <si>
    <t>CUST9821</t>
  </si>
  <si>
    <t>Laptop Model-617</t>
  </si>
  <si>
    <t>PROD5120</t>
  </si>
  <si>
    <t>ORD2025003543</t>
  </si>
  <si>
    <t>Customer 509</t>
  </si>
  <si>
    <t>CUST8609</t>
  </si>
  <si>
    <t>Curtain Model-124</t>
  </si>
  <si>
    <t>PROD7193</t>
  </si>
  <si>
    <t>ORD2025003544</t>
  </si>
  <si>
    <t>Shirt Model-743</t>
  </si>
  <si>
    <t>PROD9640</t>
  </si>
  <si>
    <t>ORD2025003545</t>
  </si>
  <si>
    <t>CUST9744</t>
  </si>
  <si>
    <t>Jeans Model-314</t>
  </si>
  <si>
    <t>PROD6417</t>
  </si>
  <si>
    <t>ORD2025003546</t>
  </si>
  <si>
    <t>ORD2025003547</t>
  </si>
  <si>
    <t>Jacket Model-283</t>
  </si>
  <si>
    <t>PROD7277</t>
  </si>
  <si>
    <t>ORD2025003548</t>
  </si>
  <si>
    <t>Customer 1048</t>
  </si>
  <si>
    <t>CUST1645</t>
  </si>
  <si>
    <t>Shirt Model-311</t>
  </si>
  <si>
    <t>ORD2025003549</t>
  </si>
  <si>
    <t>Customer 3176</t>
  </si>
  <si>
    <t>Jacket Model-317</t>
  </si>
  <si>
    <t>ORD2025003550</t>
  </si>
  <si>
    <t>Mobile Model-634</t>
  </si>
  <si>
    <t>PROD4770</t>
  </si>
  <si>
    <t>ORD2025003551</t>
  </si>
  <si>
    <t>Customer 2532</t>
  </si>
  <si>
    <t>Curtain Model-375</t>
  </si>
  <si>
    <t>ORD2025003552</t>
  </si>
  <si>
    <t>Customer 3373</t>
  </si>
  <si>
    <t>Laptop Model-221</t>
  </si>
  <si>
    <t>ORD2025003553</t>
  </si>
  <si>
    <t>CUST9697</t>
  </si>
  <si>
    <t>ORD2025003554</t>
  </si>
  <si>
    <t>PROD5677</t>
  </si>
  <si>
    <t>ORD2025003555</t>
  </si>
  <si>
    <t>Sofa Model-395</t>
  </si>
  <si>
    <t>PROD3812</t>
  </si>
  <si>
    <t>ORD2025003556</t>
  </si>
  <si>
    <t>CUST6911</t>
  </si>
  <si>
    <t>ORD2025003557</t>
  </si>
  <si>
    <t>Customer 811</t>
  </si>
  <si>
    <t>CUST1084</t>
  </si>
  <si>
    <t>Jeans Model-423</t>
  </si>
  <si>
    <t>ORD2025003558</t>
  </si>
  <si>
    <t>CUST1759</t>
  </si>
  <si>
    <t>Lipstick Model-246</t>
  </si>
  <si>
    <t>PROD8960</t>
  </si>
  <si>
    <t>ORD2025003559</t>
  </si>
  <si>
    <t>CUST8262</t>
  </si>
  <si>
    <t>Shoes Model-378</t>
  </si>
  <si>
    <t>PROD7136</t>
  </si>
  <si>
    <t>ORD2025003560</t>
  </si>
  <si>
    <t>Mobile Model-152</t>
  </si>
  <si>
    <t>ORD2025003561</t>
  </si>
  <si>
    <t>Curtain Model-581</t>
  </si>
  <si>
    <t>PROD1782</t>
  </si>
  <si>
    <t>ORD2025003562</t>
  </si>
  <si>
    <t>CUST6938</t>
  </si>
  <si>
    <t>Headphones Model-816</t>
  </si>
  <si>
    <t>PROD5951</t>
  </si>
  <si>
    <t>ORD2025003563</t>
  </si>
  <si>
    <t>CUST3722</t>
  </si>
  <si>
    <t>Jeans Model-733</t>
  </si>
  <si>
    <t>PROD8862</t>
  </si>
  <si>
    <t>ORD2025003564</t>
  </si>
  <si>
    <t>Customer 610</t>
  </si>
  <si>
    <t>CUST3186</t>
  </si>
  <si>
    <t>Lipstick Model-359</t>
  </si>
  <si>
    <t>PROD4638</t>
  </si>
  <si>
    <t>ORD2025003565</t>
  </si>
  <si>
    <t>Customer 1992</t>
  </si>
  <si>
    <t>CUST2347</t>
  </si>
  <si>
    <t>Shoes Model-168</t>
  </si>
  <si>
    <t>PROD8141</t>
  </si>
  <si>
    <t>ORD2025003566</t>
  </si>
  <si>
    <t>Sofa Model-837</t>
  </si>
  <si>
    <t>PROD4164</t>
  </si>
  <si>
    <t>ORD2025003567</t>
  </si>
  <si>
    <t>Customer 1974</t>
  </si>
  <si>
    <t>CUST4682</t>
  </si>
  <si>
    <t>Jeans Model-895</t>
  </si>
  <si>
    <t>ORD2025003568</t>
  </si>
  <si>
    <t>CUST6045</t>
  </si>
  <si>
    <t>Headphones Model-843</t>
  </si>
  <si>
    <t>PROD4215</t>
  </si>
  <si>
    <t>ORD2025003569</t>
  </si>
  <si>
    <t>Customer 2283</t>
  </si>
  <si>
    <t>CUST8975</t>
  </si>
  <si>
    <t>ORD2025003570</t>
  </si>
  <si>
    <t>CUST8500</t>
  </si>
  <si>
    <t>ORD2025003571</t>
  </si>
  <si>
    <t>Customer 1391</t>
  </si>
  <si>
    <t>CUST6568</t>
  </si>
  <si>
    <t>Lamp Model-446</t>
  </si>
  <si>
    <t>ORD2025003572</t>
  </si>
  <si>
    <t>Jeans Model-227</t>
  </si>
  <si>
    <t>ORD2025003573</t>
  </si>
  <si>
    <t>Customer 4640</t>
  </si>
  <si>
    <t>CUST9007</t>
  </si>
  <si>
    <t>PROD4707</t>
  </si>
  <si>
    <t>ORD2025003574</t>
  </si>
  <si>
    <t>Customer 4818</t>
  </si>
  <si>
    <t>Curtain Model-770</t>
  </si>
  <si>
    <t>ORD2025003575</t>
  </si>
  <si>
    <t>CUST8371</t>
  </si>
  <si>
    <t>Face Cream Model-333</t>
  </si>
  <si>
    <t>ORD2025003576</t>
  </si>
  <si>
    <t>CUST5884</t>
  </si>
  <si>
    <t>PROD4024</t>
  </si>
  <si>
    <t>ORD2025003577</t>
  </si>
  <si>
    <t>Face Cream Model-787</t>
  </si>
  <si>
    <t>ORD2025003578</t>
  </si>
  <si>
    <t>Customer 304</t>
  </si>
  <si>
    <t>CUST7083</t>
  </si>
  <si>
    <t>Sofa Model-800</t>
  </si>
  <si>
    <t>ORD2025003579</t>
  </si>
  <si>
    <t>CUST1642</t>
  </si>
  <si>
    <t>Face Cream Model-644</t>
  </si>
  <si>
    <t>PROD2456</t>
  </si>
  <si>
    <t>ORD2025003580</t>
  </si>
  <si>
    <t>Customer 3875</t>
  </si>
  <si>
    <t>Sofa Model-908</t>
  </si>
  <si>
    <t>PROD5645</t>
  </si>
  <si>
    <t>ORD2025003581</t>
  </si>
  <si>
    <t>CUST7987</t>
  </si>
  <si>
    <t>Perfume Model-865</t>
  </si>
  <si>
    <t>PROD2287</t>
  </si>
  <si>
    <t>ORD2025003582</t>
  </si>
  <si>
    <t>CUST3214</t>
  </si>
  <si>
    <t>Jacket Model-729</t>
  </si>
  <si>
    <t>PROD5782</t>
  </si>
  <si>
    <t>ORD2025003583</t>
  </si>
  <si>
    <t>Customer 416</t>
  </si>
  <si>
    <t>Curtain Model-873</t>
  </si>
  <si>
    <t>PROD7594</t>
  </si>
  <si>
    <t>ORD2025003584</t>
  </si>
  <si>
    <t>Customer 224</t>
  </si>
  <si>
    <t>CUST7703</t>
  </si>
  <si>
    <t>Jacket Model-488</t>
  </si>
  <si>
    <t>PROD3800</t>
  </si>
  <si>
    <t>ORD2025003585</t>
  </si>
  <si>
    <t>Jeans Model-268</t>
  </si>
  <si>
    <t>PROD8530</t>
  </si>
  <si>
    <t>ORD2025003586</t>
  </si>
  <si>
    <t>CUST3801</t>
  </si>
  <si>
    <t>PROD3835</t>
  </si>
  <si>
    <t>ORD2025003587</t>
  </si>
  <si>
    <t>Tablet Model-823</t>
  </si>
  <si>
    <t>PROD2646</t>
  </si>
  <si>
    <t>ORD2025003588</t>
  </si>
  <si>
    <t>Customer 666</t>
  </si>
  <si>
    <t>CUST7642</t>
  </si>
  <si>
    <t>Headphones Model-367</t>
  </si>
  <si>
    <t>PROD3916</t>
  </si>
  <si>
    <t>ORD2025003589</t>
  </si>
  <si>
    <t>Customer 3344</t>
  </si>
  <si>
    <t>Lamp Model-593</t>
  </si>
  <si>
    <t>PROD2522</t>
  </si>
  <si>
    <t>ORD2025003590</t>
  </si>
  <si>
    <t>Customer 1246</t>
  </si>
  <si>
    <t>CUST6344</t>
  </si>
  <si>
    <t>Headphones Model-319</t>
  </si>
  <si>
    <t>PROD5722</t>
  </si>
  <si>
    <t>ORD2025003591</t>
  </si>
  <si>
    <t>Customer 1853</t>
  </si>
  <si>
    <t>CUST2067</t>
  </si>
  <si>
    <t>Shirt Model-701</t>
  </si>
  <si>
    <t>PROD2710</t>
  </si>
  <si>
    <t>ORD2025003592</t>
  </si>
  <si>
    <t>Customer 4564</t>
  </si>
  <si>
    <t>Jeans Model-495</t>
  </si>
  <si>
    <t>PROD8086</t>
  </si>
  <si>
    <t>ORD2025003593</t>
  </si>
  <si>
    <t>Customer 2684</t>
  </si>
  <si>
    <t>ORD2025003594</t>
  </si>
  <si>
    <t>Curtain Model-405</t>
  </si>
  <si>
    <t>PROD8925</t>
  </si>
  <si>
    <t>ORD2025003595</t>
  </si>
  <si>
    <t>Customer 4629</t>
  </si>
  <si>
    <t>Headphones Model-993</t>
  </si>
  <si>
    <t>ORD2025003596</t>
  </si>
  <si>
    <t>CUST4526</t>
  </si>
  <si>
    <t>PROD1030</t>
  </si>
  <si>
    <t>ORD2025003597</t>
  </si>
  <si>
    <t>CUST9092</t>
  </si>
  <si>
    <t>Perfume Model-965</t>
  </si>
  <si>
    <t>PROD7552</t>
  </si>
  <si>
    <t>ORD2025003598</t>
  </si>
  <si>
    <t>Customer 1872</t>
  </si>
  <si>
    <t>CUST2434</t>
  </si>
  <si>
    <t>PROD1474</t>
  </si>
  <si>
    <t>ORD2025003599</t>
  </si>
  <si>
    <t>Customer 4503</t>
  </si>
  <si>
    <t>CUST3452</t>
  </si>
  <si>
    <t>Curtain Model-786</t>
  </si>
  <si>
    <t>ORD2025003600</t>
  </si>
  <si>
    <t>Customer 630</t>
  </si>
  <si>
    <t>Jacket Model-769</t>
  </si>
  <si>
    <t>PROD6580</t>
  </si>
  <si>
    <t>ORD2025003601</t>
  </si>
  <si>
    <t>Customer 4494</t>
  </si>
  <si>
    <t>CUST5195</t>
  </si>
  <si>
    <t>Lamp Model-945</t>
  </si>
  <si>
    <t>PROD1325</t>
  </si>
  <si>
    <t>ORD2025003602</t>
  </si>
  <si>
    <t>CUST1991</t>
  </si>
  <si>
    <t>PROD5143</t>
  </si>
  <si>
    <t>ORD2025003603</t>
  </si>
  <si>
    <t>Customer 3870</t>
  </si>
  <si>
    <t>CUST8251</t>
  </si>
  <si>
    <t>Jacket Model-793</t>
  </si>
  <si>
    <t>ORD2025003604</t>
  </si>
  <si>
    <t>Customer 1213</t>
  </si>
  <si>
    <t>Lipstick Model-960</t>
  </si>
  <si>
    <t>PROD7900</t>
  </si>
  <si>
    <t>ORD2025003605</t>
  </si>
  <si>
    <t>Customer 392</t>
  </si>
  <si>
    <t>CUST1515</t>
  </si>
  <si>
    <t>Jeans Model-198</t>
  </si>
  <si>
    <t>PROD7157</t>
  </si>
  <si>
    <t>ORD2025003606</t>
  </si>
  <si>
    <t>CUST5544</t>
  </si>
  <si>
    <t>Face Cream Model-665</t>
  </si>
  <si>
    <t>PROD1571</t>
  </si>
  <si>
    <t>ORD2025003607</t>
  </si>
  <si>
    <t>Shoes Model-990</t>
  </si>
  <si>
    <t>PROD1687</t>
  </si>
  <si>
    <t>ORD2025003608</t>
  </si>
  <si>
    <t>CUST6737</t>
  </si>
  <si>
    <t>Jeans Model-297</t>
  </si>
  <si>
    <t>ORD2025003609</t>
  </si>
  <si>
    <t>CUST1366</t>
  </si>
  <si>
    <t>Laptop Model-356</t>
  </si>
  <si>
    <t>ORD2025003610</t>
  </si>
  <si>
    <t>CUST5950</t>
  </si>
  <si>
    <t>Shirt Model-606</t>
  </si>
  <si>
    <t>ORD2025003611</t>
  </si>
  <si>
    <t>Customer 1153</t>
  </si>
  <si>
    <t>CUST1888</t>
  </si>
  <si>
    <t>PROD2762</t>
  </si>
  <si>
    <t>ORD2025003612</t>
  </si>
  <si>
    <t>CUST2797</t>
  </si>
  <si>
    <t>PROD2082</t>
  </si>
  <si>
    <t>ORD2025003613</t>
  </si>
  <si>
    <t>CUST8211</t>
  </si>
  <si>
    <t>PROD3539</t>
  </si>
  <si>
    <t>ORD2025003614</t>
  </si>
  <si>
    <t>CUST4230</t>
  </si>
  <si>
    <t>Perfume Model-537</t>
  </si>
  <si>
    <t>ORD2025003615</t>
  </si>
  <si>
    <t>CUST2902</t>
  </si>
  <si>
    <t>PROD4385</t>
  </si>
  <si>
    <t>ORD2025003616</t>
  </si>
  <si>
    <t>CUST4627</t>
  </si>
  <si>
    <t>PROD2661</t>
  </si>
  <si>
    <t>ORD2025003617</t>
  </si>
  <si>
    <t>Customer 3178</t>
  </si>
  <si>
    <t>Jacket Model-692</t>
  </si>
  <si>
    <t>ORD2025003618</t>
  </si>
  <si>
    <t>CUST5368</t>
  </si>
  <si>
    <t>Lamp Model-661</t>
  </si>
  <si>
    <t>PROD8460</t>
  </si>
  <si>
    <t>ORD2025003619</t>
  </si>
  <si>
    <t>Customer 3280</t>
  </si>
  <si>
    <t>CUST5403</t>
  </si>
  <si>
    <t>Mobile Model-363</t>
  </si>
  <si>
    <t>ORD2025003620</t>
  </si>
  <si>
    <t>Customer 4581</t>
  </si>
  <si>
    <t>Shoes Model-894</t>
  </si>
  <si>
    <t>PROD5489</t>
  </si>
  <si>
    <t>ORD2025003621</t>
  </si>
  <si>
    <t>Customer 3843</t>
  </si>
  <si>
    <t>CUST7470</t>
  </si>
  <si>
    <t>Perfume Model-987</t>
  </si>
  <si>
    <t>ORD2025003622</t>
  </si>
  <si>
    <t>CUST8225</t>
  </si>
  <si>
    <t>Lamp Model-102</t>
  </si>
  <si>
    <t>PROD4070</t>
  </si>
  <si>
    <t>ORD2025003623</t>
  </si>
  <si>
    <t>CUST3667</t>
  </si>
  <si>
    <t>Lamp Model-329</t>
  </si>
  <si>
    <t>PROD5900</t>
  </si>
  <si>
    <t>ORD2025003624</t>
  </si>
  <si>
    <t>Shoes Model-759</t>
  </si>
  <si>
    <t>ORD2025003625</t>
  </si>
  <si>
    <t>CUST8020</t>
  </si>
  <si>
    <t>Sofa Model-283</t>
  </si>
  <si>
    <t>PROD7137</t>
  </si>
  <si>
    <t>ORD2025003626</t>
  </si>
  <si>
    <t>CUST6103</t>
  </si>
  <si>
    <t>Laptop Model-537</t>
  </si>
  <si>
    <t>ORD2025003627</t>
  </si>
  <si>
    <t>Customer 3848</t>
  </si>
  <si>
    <t>CUST2245</t>
  </si>
  <si>
    <t>Headphones Model-465</t>
  </si>
  <si>
    <t>PROD4863</t>
  </si>
  <si>
    <t>ORD2025003628</t>
  </si>
  <si>
    <t>CUST1153</t>
  </si>
  <si>
    <t>ORD2025003629</t>
  </si>
  <si>
    <t>PROD1148</t>
  </si>
  <si>
    <t>ORD2025003630</t>
  </si>
  <si>
    <t>Customer 1416</t>
  </si>
  <si>
    <t>Perfume Model-419</t>
  </si>
  <si>
    <t>PROD9623</t>
  </si>
  <si>
    <t>ORD2025003631</t>
  </si>
  <si>
    <t>CUST7016</t>
  </si>
  <si>
    <t>Perfume Model-516</t>
  </si>
  <si>
    <t>ORD2025003632</t>
  </si>
  <si>
    <t>Customer 4839</t>
  </si>
  <si>
    <t>CUST2380</t>
  </si>
  <si>
    <t>Lamp Model-234</t>
  </si>
  <si>
    <t>ORD2025003633</t>
  </si>
  <si>
    <t>Customer 3248</t>
  </si>
  <si>
    <t>CUST6932</t>
  </si>
  <si>
    <t>ORD2025003634</t>
  </si>
  <si>
    <t>Customer 1405</t>
  </si>
  <si>
    <t>CUST9066</t>
  </si>
  <si>
    <t>ORD2025003635</t>
  </si>
  <si>
    <t>CUST9035</t>
  </si>
  <si>
    <t>Face Cream Model-983</t>
  </si>
  <si>
    <t>PROD5585</t>
  </si>
  <si>
    <t>ORD2025003636</t>
  </si>
  <si>
    <t>Customer 2569</t>
  </si>
  <si>
    <t>PROD3091</t>
  </si>
  <si>
    <t>ORD2025003637</t>
  </si>
  <si>
    <t>Customer 1014</t>
  </si>
  <si>
    <t>CUST9707</t>
  </si>
  <si>
    <t>Jacket Model-405</t>
  </si>
  <si>
    <t>ORD2025003638</t>
  </si>
  <si>
    <t>CUST6019</t>
  </si>
  <si>
    <t>Mobile Model-398</t>
  </si>
  <si>
    <t>PROD1830</t>
  </si>
  <si>
    <t>ORD2025003639</t>
  </si>
  <si>
    <t>CUST1685</t>
  </si>
  <si>
    <t>Lamp Model-114</t>
  </si>
  <si>
    <t>ORD2025003640</t>
  </si>
  <si>
    <t>CUST5960</t>
  </si>
  <si>
    <t>Jeans Model-213</t>
  </si>
  <si>
    <t>PROD9120</t>
  </si>
  <si>
    <t>ORD2025003641</t>
  </si>
  <si>
    <t>CUST9586</t>
  </si>
  <si>
    <t>Perfume Model-813</t>
  </si>
  <si>
    <t>PROD7123</t>
  </si>
  <si>
    <t>ORD2025003642</t>
  </si>
  <si>
    <t>Customer 3572</t>
  </si>
  <si>
    <t>Lamp Model-758</t>
  </si>
  <si>
    <t>PROD9964</t>
  </si>
  <si>
    <t>ORD2025003643</t>
  </si>
  <si>
    <t>Customer 1143</t>
  </si>
  <si>
    <t>CUST2118</t>
  </si>
  <si>
    <t>Jacket Model-481</t>
  </si>
  <si>
    <t>ORD2025003644</t>
  </si>
  <si>
    <t>Smartwatch Model-955</t>
  </si>
  <si>
    <t>PROD9660</t>
  </si>
  <si>
    <t>ORD2025003645</t>
  </si>
  <si>
    <t>Customer 1355</t>
  </si>
  <si>
    <t>Jacket Model-682</t>
  </si>
  <si>
    <t>ORD2025003646</t>
  </si>
  <si>
    <t>CUST9751</t>
  </si>
  <si>
    <t>Lamp Model-469</t>
  </si>
  <si>
    <t>ORD2025003647</t>
  </si>
  <si>
    <t>CUST4322</t>
  </si>
  <si>
    <t>PROD4187</t>
  </si>
  <si>
    <t>ORD2025003648</t>
  </si>
  <si>
    <t>CUST7979</t>
  </si>
  <si>
    <t>Face Cream Model-741</t>
  </si>
  <si>
    <t>ORD2025003649</t>
  </si>
  <si>
    <t>Face Cream Model-359</t>
  </si>
  <si>
    <t>ORD2025003650</t>
  </si>
  <si>
    <t>Customer 4651</t>
  </si>
  <si>
    <t>Curtain Model-618</t>
  </si>
  <si>
    <t>ORD2025003651</t>
  </si>
  <si>
    <t>Customer 1552</t>
  </si>
  <si>
    <t>CUST7091</t>
  </si>
  <si>
    <t>ORD2025003652</t>
  </si>
  <si>
    <t>Customer 846</t>
  </si>
  <si>
    <t>CUST2174</t>
  </si>
  <si>
    <t>Shoes Model-218</t>
  </si>
  <si>
    <t>PROD3472</t>
  </si>
  <si>
    <t>ORD2025003653</t>
  </si>
  <si>
    <t>CUST9017</t>
  </si>
  <si>
    <t>ORD2025003654</t>
  </si>
  <si>
    <t>CUST2921</t>
  </si>
  <si>
    <t>Perfume Model-917</t>
  </si>
  <si>
    <t>ORD2025003655</t>
  </si>
  <si>
    <t>Customer 1624</t>
  </si>
  <si>
    <t>Jeans Model-490</t>
  </si>
  <si>
    <t>ORD2025003656</t>
  </si>
  <si>
    <t>CUST5529</t>
  </si>
  <si>
    <t>Sofa Model-656</t>
  </si>
  <si>
    <t>PROD8845</t>
  </si>
  <si>
    <t>ORD2025003657</t>
  </si>
  <si>
    <t>Customer 1899</t>
  </si>
  <si>
    <t>Shoes Model-826</t>
  </si>
  <si>
    <t>PROD7725</t>
  </si>
  <si>
    <t>ORD2025003658</t>
  </si>
  <si>
    <t>Customer 488</t>
  </si>
  <si>
    <t>CUST2006</t>
  </si>
  <si>
    <t>PROD8166</t>
  </si>
  <si>
    <t>ORD2025003659</t>
  </si>
  <si>
    <t>Customer 433</t>
  </si>
  <si>
    <t>CUST3953</t>
  </si>
  <si>
    <t>Curtain Model-456</t>
  </si>
  <si>
    <t>ORD2025003660</t>
  </si>
  <si>
    <t>Customer 1880</t>
  </si>
  <si>
    <t>CUST8919</t>
  </si>
  <si>
    <t>Laptop Model-868</t>
  </si>
  <si>
    <t>PROD6475</t>
  </si>
  <si>
    <t>ORD2025003661</t>
  </si>
  <si>
    <t>Lamp Model-101</t>
  </si>
  <si>
    <t>ORD2025003662</t>
  </si>
  <si>
    <t>CUST6701</t>
  </si>
  <si>
    <t>Curtain Model-182</t>
  </si>
  <si>
    <t>PROD9485</t>
  </si>
  <si>
    <t>ORD2025003663</t>
  </si>
  <si>
    <t>CUST2351</t>
  </si>
  <si>
    <t>ORD2025003664</t>
  </si>
  <si>
    <t>Customer 1739</t>
  </si>
  <si>
    <t>Headphones Model-963</t>
  </si>
  <si>
    <t>PROD3489</t>
  </si>
  <si>
    <t>ORD2025003665</t>
  </si>
  <si>
    <t>Customer 4477</t>
  </si>
  <si>
    <t>CUST7374</t>
  </si>
  <si>
    <t>Laptop Model-436</t>
  </si>
  <si>
    <t>PROD4142</t>
  </si>
  <si>
    <t>ORD2025003666</t>
  </si>
  <si>
    <t>Customer 1301</t>
  </si>
  <si>
    <t>CUST8601</t>
  </si>
  <si>
    <t>Jeans Model-906</t>
  </si>
  <si>
    <t>ORD2025003667</t>
  </si>
  <si>
    <t>Customer 3024</t>
  </si>
  <si>
    <t>Perfume Model-497</t>
  </si>
  <si>
    <t>PROD9098</t>
  </si>
  <si>
    <t>ORD2025003668</t>
  </si>
  <si>
    <t>Customer 3185</t>
  </si>
  <si>
    <t>CUST1381</t>
  </si>
  <si>
    <t>Lamp Model-898</t>
  </si>
  <si>
    <t>ORD2025003669</t>
  </si>
  <si>
    <t>Customer 2440</t>
  </si>
  <si>
    <t>Perfume Model-954</t>
  </si>
  <si>
    <t>PROD5168</t>
  </si>
  <si>
    <t>ORD2025003670</t>
  </si>
  <si>
    <t>CUST7378</t>
  </si>
  <si>
    <t>Face Cream Model-749</t>
  </si>
  <si>
    <t>PROD3864</t>
  </si>
  <si>
    <t>ORD2025003671</t>
  </si>
  <si>
    <t>CUST7750</t>
  </si>
  <si>
    <t>Lipstick Model-295</t>
  </si>
  <si>
    <t>ORD2025003672</t>
  </si>
  <si>
    <t>Customer 4931</t>
  </si>
  <si>
    <t>CUST9411</t>
  </si>
  <si>
    <t>Shirt Model-275</t>
  </si>
  <si>
    <t>PROD4243</t>
  </si>
  <si>
    <t>ORD2025003673</t>
  </si>
  <si>
    <t>Customer 3850</t>
  </si>
  <si>
    <t>CUST4278</t>
  </si>
  <si>
    <t>Shoes Model-912</t>
  </si>
  <si>
    <t>PROD3741</t>
  </si>
  <si>
    <t>ORD2025003674</t>
  </si>
  <si>
    <t>Customer 266</t>
  </si>
  <si>
    <t>Perfume Model-168</t>
  </si>
  <si>
    <t>PROD5591</t>
  </si>
  <si>
    <t>ORD2025003675</t>
  </si>
  <si>
    <t>Customer 4146</t>
  </si>
  <si>
    <t>Shirt Model-218</t>
  </si>
  <si>
    <t>PROD1122</t>
  </si>
  <si>
    <t>ORD2025003676</t>
  </si>
  <si>
    <t>Customer 2570</t>
  </si>
  <si>
    <t>CUST4106</t>
  </si>
  <si>
    <t>PROD3802</t>
  </si>
  <si>
    <t>ORD2025003677</t>
  </si>
  <si>
    <t>CUST4460</t>
  </si>
  <si>
    <t>ORD2025003678</t>
  </si>
  <si>
    <t>Customer 4130</t>
  </si>
  <si>
    <t>Lamp Model-807</t>
  </si>
  <si>
    <t>PROD1085</t>
  </si>
  <si>
    <t>ORD2025003679</t>
  </si>
  <si>
    <t>Customer 586</t>
  </si>
  <si>
    <t>CUST7152</t>
  </si>
  <si>
    <t>Tablet Model-741</t>
  </si>
  <si>
    <t>PROD5649</t>
  </si>
  <si>
    <t>ORD2025003680</t>
  </si>
  <si>
    <t>Customer 4518</t>
  </si>
  <si>
    <t>CUST8866</t>
  </si>
  <si>
    <t>Shoes Model-945</t>
  </si>
  <si>
    <t>ORD2025003681</t>
  </si>
  <si>
    <t>Customer 4708</t>
  </si>
  <si>
    <t>CUST9557</t>
  </si>
  <si>
    <t>Shirt Model-371</t>
  </si>
  <si>
    <t>ORD2025003682</t>
  </si>
  <si>
    <t>ORD2025003683</t>
  </si>
  <si>
    <t>CUST2949</t>
  </si>
  <si>
    <t>Sofa Model-547</t>
  </si>
  <si>
    <t>PROD8434</t>
  </si>
  <si>
    <t>ORD2025003684</t>
  </si>
  <si>
    <t>Customer 4156</t>
  </si>
  <si>
    <t>CUST3137</t>
  </si>
  <si>
    <t>PROD5843</t>
  </si>
  <si>
    <t>ORD2025003685</t>
  </si>
  <si>
    <t>Customer 3739</t>
  </si>
  <si>
    <t>CUST1210</t>
  </si>
  <si>
    <t>Lamp Model-914</t>
  </si>
  <si>
    <t>PROD7991</t>
  </si>
  <si>
    <t>ORD2025003686</t>
  </si>
  <si>
    <t>CUST1849</t>
  </si>
  <si>
    <t>Curtain Model-801</t>
  </si>
  <si>
    <t>PROD7401</t>
  </si>
  <si>
    <t>ORD2025003687</t>
  </si>
  <si>
    <t>Mobile Model-313</t>
  </si>
  <si>
    <t>PROD6677</t>
  </si>
  <si>
    <t>ORD2025003688</t>
  </si>
  <si>
    <t>CUST7190</t>
  </si>
  <si>
    <t>PROD8479</t>
  </si>
  <si>
    <t>ORD2025003689</t>
  </si>
  <si>
    <t>Customer 1426</t>
  </si>
  <si>
    <t>ORD2025003690</t>
  </si>
  <si>
    <t>CUST1362</t>
  </si>
  <si>
    <t>PROD8497</t>
  </si>
  <si>
    <t>ORD2025003691</t>
  </si>
  <si>
    <t>Customer 3930</t>
  </si>
  <si>
    <t>Headphones Model-586</t>
  </si>
  <si>
    <t>ORD2025003692</t>
  </si>
  <si>
    <t>Jeans Model-156</t>
  </si>
  <si>
    <t>ORD2025003693</t>
  </si>
  <si>
    <t>Customer 4889</t>
  </si>
  <si>
    <t>Perfume Model-154</t>
  </si>
  <si>
    <t>PROD9236</t>
  </si>
  <si>
    <t>ORD2025003694</t>
  </si>
  <si>
    <t>Customer 1911</t>
  </si>
  <si>
    <t>CUST1135</t>
  </si>
  <si>
    <t>Curtain Model-911</t>
  </si>
  <si>
    <t>ORD2025003695</t>
  </si>
  <si>
    <t>CUST9864</t>
  </si>
  <si>
    <t>Lamp Model-302</t>
  </si>
  <si>
    <t>PROD7165</t>
  </si>
  <si>
    <t>ORD2025003696</t>
  </si>
  <si>
    <t>Customer 2536</t>
  </si>
  <si>
    <t>CUST6323</t>
  </si>
  <si>
    <t>Lipstick Model-122</t>
  </si>
  <si>
    <t>PROD4085</t>
  </si>
  <si>
    <t>ORD2025003697</t>
  </si>
  <si>
    <t>Customer 904</t>
  </si>
  <si>
    <t>CUST1138</t>
  </si>
  <si>
    <t>Mobile Model-308</t>
  </si>
  <si>
    <t>ORD2025003698</t>
  </si>
  <si>
    <t>CUST1182</t>
  </si>
  <si>
    <t>PROD5271</t>
  </si>
  <si>
    <t>ORD2025003699</t>
  </si>
  <si>
    <t>Customer 262</t>
  </si>
  <si>
    <t>CUST5798</t>
  </si>
  <si>
    <t>Jacket Model-167</t>
  </si>
  <si>
    <t>ORD2025003700</t>
  </si>
  <si>
    <t>Customer 3823</t>
  </si>
  <si>
    <t>CUST5680</t>
  </si>
  <si>
    <t>Face Cream Model-684</t>
  </si>
  <si>
    <t>PROD2436</t>
  </si>
  <si>
    <t>ORD2025003701</t>
  </si>
  <si>
    <t>Customer 4303</t>
  </si>
  <si>
    <t>CUST8463</t>
  </si>
  <si>
    <t>Mobile Model-492</t>
  </si>
  <si>
    <t>ORD2025003702</t>
  </si>
  <si>
    <t>Perfume Model-533</t>
  </si>
  <si>
    <t>ORD2025003703</t>
  </si>
  <si>
    <t>Customer 3034</t>
  </si>
  <si>
    <t>CUST6432</t>
  </si>
  <si>
    <t>Mobile Model-964</t>
  </si>
  <si>
    <t>PROD1491</t>
  </si>
  <si>
    <t>ORD2025003704</t>
  </si>
  <si>
    <t>Customer 2378</t>
  </si>
  <si>
    <t>CUST9008</t>
  </si>
  <si>
    <t>PROD5085</t>
  </si>
  <si>
    <t>ORD2025003705</t>
  </si>
  <si>
    <t>Lamp Model-927</t>
  </si>
  <si>
    <t>ORD2025003706</t>
  </si>
  <si>
    <t>CUST1058</t>
  </si>
  <si>
    <t>PROD9904</t>
  </si>
  <si>
    <t>ORD2025003707</t>
  </si>
  <si>
    <t>Customer 3636</t>
  </si>
  <si>
    <t>CUST8303</t>
  </si>
  <si>
    <t>Tablet Model-216</t>
  </si>
  <si>
    <t>PROD5040</t>
  </si>
  <si>
    <t>ORD2025003708</t>
  </si>
  <si>
    <t>PROD9217</t>
  </si>
  <si>
    <t>ORD2025003709</t>
  </si>
  <si>
    <t>Customer 3168</t>
  </si>
  <si>
    <t>CUST9530</t>
  </si>
  <si>
    <t>PROD7883</t>
  </si>
  <si>
    <t>ORD2025003710</t>
  </si>
  <si>
    <t>Mobile Model-417</t>
  </si>
  <si>
    <t>PROD1931</t>
  </si>
  <si>
    <t>ORD2025003711</t>
  </si>
  <si>
    <t>Lipstick Model-561</t>
  </si>
  <si>
    <t>PROD2506</t>
  </si>
  <si>
    <t>ORD2025003712</t>
  </si>
  <si>
    <t>Customer 1113</t>
  </si>
  <si>
    <t>Shoes Model-965</t>
  </si>
  <si>
    <t>PROD6545</t>
  </si>
  <si>
    <t>ORD2025003713</t>
  </si>
  <si>
    <t>Customer 2183</t>
  </si>
  <si>
    <t>Lamp Model-392</t>
  </si>
  <si>
    <t>ORD2025003714</t>
  </si>
  <si>
    <t>CUST3589</t>
  </si>
  <si>
    <t>Lipstick Model-756</t>
  </si>
  <si>
    <t>PROD3834</t>
  </si>
  <si>
    <t>ORD2025003715</t>
  </si>
  <si>
    <t>Customer 4856</t>
  </si>
  <si>
    <t>Lamp Model-540</t>
  </si>
  <si>
    <t>PROD2095</t>
  </si>
  <si>
    <t>ORD2025003716</t>
  </si>
  <si>
    <t>Customer 3678</t>
  </si>
  <si>
    <t>CUST5802</t>
  </si>
  <si>
    <t>Shirt Model-379</t>
  </si>
  <si>
    <t>PROD4539</t>
  </si>
  <si>
    <t>ORD2025003717</t>
  </si>
  <si>
    <t>Customer 679</t>
  </si>
  <si>
    <t>CUST9394</t>
  </si>
  <si>
    <t>Perfume Model-588</t>
  </si>
  <si>
    <t>PROD5594</t>
  </si>
  <si>
    <t>ORD2025003718</t>
  </si>
  <si>
    <t>Customer 1618</t>
  </si>
  <si>
    <t>CUST8570</t>
  </si>
  <si>
    <t>Lipstick Model-380</t>
  </si>
  <si>
    <t>PROD3815</t>
  </si>
  <si>
    <t>ORD2025003719</t>
  </si>
  <si>
    <t>Customer 3315</t>
  </si>
  <si>
    <t>Laptop Model-768</t>
  </si>
  <si>
    <t>ORD2025003720</t>
  </si>
  <si>
    <t>CUST4472</t>
  </si>
  <si>
    <t>Shirt Model-697</t>
  </si>
  <si>
    <t>PROD9450</t>
  </si>
  <si>
    <t>ORD2025003721</t>
  </si>
  <si>
    <t>Customer 2125</t>
  </si>
  <si>
    <t>CUST2767</t>
  </si>
  <si>
    <t>Shoes Model-469</t>
  </si>
  <si>
    <t>PROD4680</t>
  </si>
  <si>
    <t>ORD2025003722</t>
  </si>
  <si>
    <t>Customer 77</t>
  </si>
  <si>
    <t>CUST7613</t>
  </si>
  <si>
    <t>Curtain Model-930</t>
  </si>
  <si>
    <t>PROD8882</t>
  </si>
  <si>
    <t>ORD2025003723</t>
  </si>
  <si>
    <t>CUST8808</t>
  </si>
  <si>
    <t>Shirt Model-593</t>
  </si>
  <si>
    <t>ORD2025003724</t>
  </si>
  <si>
    <t>Customer 1488</t>
  </si>
  <si>
    <t>CUST2502</t>
  </si>
  <si>
    <t>PROD1933</t>
  </si>
  <si>
    <t>ORD2025003725</t>
  </si>
  <si>
    <t>CUST2224</t>
  </si>
  <si>
    <t>Face Cream Model-179</t>
  </si>
  <si>
    <t>ORD2025003726</t>
  </si>
  <si>
    <t>Customer 3205</t>
  </si>
  <si>
    <t>CUST4635</t>
  </si>
  <si>
    <t>PROD8713</t>
  </si>
  <si>
    <t>ORD2025003727</t>
  </si>
  <si>
    <t>ORD2025003728</t>
  </si>
  <si>
    <t>Customer 759</t>
  </si>
  <si>
    <t>CUST8630</t>
  </si>
  <si>
    <t>Sofa Model-213</t>
  </si>
  <si>
    <t>PROD8322</t>
  </si>
  <si>
    <t>ORD2025003729</t>
  </si>
  <si>
    <t>Customer 1053</t>
  </si>
  <si>
    <t>CUST1126</t>
  </si>
  <si>
    <t>Perfume Model-289</t>
  </si>
  <si>
    <t>ORD2025003730</t>
  </si>
  <si>
    <t>CUST3906</t>
  </si>
  <si>
    <t>PROD4280</t>
  </si>
  <si>
    <t>ORD2025003731</t>
  </si>
  <si>
    <t>CUST1415</t>
  </si>
  <si>
    <t>Lipstick Model-265</t>
  </si>
  <si>
    <t>PROD3879</t>
  </si>
  <si>
    <t>ORD2025003732</t>
  </si>
  <si>
    <t>CUST7185</t>
  </si>
  <si>
    <t>Shirt Model-823</t>
  </si>
  <si>
    <t>PROD3501</t>
  </si>
  <si>
    <t>ORD2025003733</t>
  </si>
  <si>
    <t>Customer 4922</t>
  </si>
  <si>
    <t>CUST9238</t>
  </si>
  <si>
    <t>Jacket Model-200</t>
  </si>
  <si>
    <t>ORD2025003734</t>
  </si>
  <si>
    <t>Customer 4106</t>
  </si>
  <si>
    <t>CUST4592</t>
  </si>
  <si>
    <t>Tablet Model-340</t>
  </si>
  <si>
    <t>PROD6496</t>
  </si>
  <si>
    <t>ORD2025003735</t>
  </si>
  <si>
    <t>Customer 2136</t>
  </si>
  <si>
    <t>Lipstick Model-374</t>
  </si>
  <si>
    <t>PROD8316</t>
  </si>
  <si>
    <t>ORD2025003736</t>
  </si>
  <si>
    <t>Laptop Model-117</t>
  </si>
  <si>
    <t>PROD5125</t>
  </si>
  <si>
    <t>ORD2025003737</t>
  </si>
  <si>
    <t>Customer 193</t>
  </si>
  <si>
    <t>Headphones Model-260</t>
  </si>
  <si>
    <t>PROD4734</t>
  </si>
  <si>
    <t>ORD2025003738</t>
  </si>
  <si>
    <t>CUST7144</t>
  </si>
  <si>
    <t>ORD2025003739</t>
  </si>
  <si>
    <t>Customer 2748</t>
  </si>
  <si>
    <t>CUST5566</t>
  </si>
  <si>
    <t>PROD6135</t>
  </si>
  <si>
    <t>ORD2025003740</t>
  </si>
  <si>
    <t>CUST8760</t>
  </si>
  <si>
    <t>Sofa Model-815</t>
  </si>
  <si>
    <t>PROD8390</t>
  </si>
  <si>
    <t>ORD2025003741</t>
  </si>
  <si>
    <t>CUST4323</t>
  </si>
  <si>
    <t>PROD1243</t>
  </si>
  <si>
    <t>ORD2025003742</t>
  </si>
  <si>
    <t>Customer 4084</t>
  </si>
  <si>
    <t>Headphones Model-136</t>
  </si>
  <si>
    <t>ORD2025003743</t>
  </si>
  <si>
    <t>CUST9719</t>
  </si>
  <si>
    <t>ORD2025003744</t>
  </si>
  <si>
    <t>CUST7931</t>
  </si>
  <si>
    <t>Laptop Model-963</t>
  </si>
  <si>
    <t>PROD6180</t>
  </si>
  <si>
    <t>ORD2025003745</t>
  </si>
  <si>
    <t>CUST3434</t>
  </si>
  <si>
    <t>Smartwatch Model-908</t>
  </si>
  <si>
    <t>ORD2025003746</t>
  </si>
  <si>
    <t>CUST3977</t>
  </si>
  <si>
    <t>Tablet Model-771</t>
  </si>
  <si>
    <t>PROD9079</t>
  </si>
  <si>
    <t>ORD2025003747</t>
  </si>
  <si>
    <t>Tablet Model-138</t>
  </si>
  <si>
    <t>PROD2441</t>
  </si>
  <si>
    <t>ORD2025003748</t>
  </si>
  <si>
    <t>Customer 3235</t>
  </si>
  <si>
    <t>PROD8074</t>
  </si>
  <si>
    <t>ORD2025003749</t>
  </si>
  <si>
    <t>Customer 2818</t>
  </si>
  <si>
    <t>CUST6089</t>
  </si>
  <si>
    <t>ORD2025003750</t>
  </si>
  <si>
    <t>CUST9895</t>
  </si>
  <si>
    <t>Lamp Model-144</t>
  </si>
  <si>
    <t>PROD8295</t>
  </si>
  <si>
    <t>ORD2025003751</t>
  </si>
  <si>
    <t>Face Cream Model-712</t>
  </si>
  <si>
    <t>PROD2267</t>
  </si>
  <si>
    <t>ORD2025003752</t>
  </si>
  <si>
    <t>Customer 2235</t>
  </si>
  <si>
    <t>PROD2803</t>
  </si>
  <si>
    <t>ORD2025003753</t>
  </si>
  <si>
    <t>CUST8747</t>
  </si>
  <si>
    <t>Laptop Model-846</t>
  </si>
  <si>
    <t>ORD2025003754</t>
  </si>
  <si>
    <t>Tablet Model-421</t>
  </si>
  <si>
    <t>ORD2025003755</t>
  </si>
  <si>
    <t>CUST7452</t>
  </si>
  <si>
    <t>Curtain Model-966</t>
  </si>
  <si>
    <t>PROD4774</t>
  </si>
  <si>
    <t>ORD2025003756</t>
  </si>
  <si>
    <t>Customer 4727</t>
  </si>
  <si>
    <t>Perfume Model-851</t>
  </si>
  <si>
    <t>PROD8134</t>
  </si>
  <si>
    <t>ORD2025003757</t>
  </si>
  <si>
    <t>CUST8189</t>
  </si>
  <si>
    <t>PROD8043</t>
  </si>
  <si>
    <t>ORD2025003758</t>
  </si>
  <si>
    <t>CUST7539</t>
  </si>
  <si>
    <t>Lamp Model-224</t>
  </si>
  <si>
    <t>PROD8286</t>
  </si>
  <si>
    <t>ORD2025003759</t>
  </si>
  <si>
    <t>Customer 3598</t>
  </si>
  <si>
    <t>CUST1517</t>
  </si>
  <si>
    <t>ORD2025003760</t>
  </si>
  <si>
    <t>Customer 596</t>
  </si>
  <si>
    <t>CUST2593</t>
  </si>
  <si>
    <t>Sofa Model-890</t>
  </si>
  <si>
    <t>PROD9391</t>
  </si>
  <si>
    <t>ORD2025003761</t>
  </si>
  <si>
    <t>Customer 3104</t>
  </si>
  <si>
    <t>Laptop Model-360</t>
  </si>
  <si>
    <t>ORD2025003762</t>
  </si>
  <si>
    <t>CUST4025</t>
  </si>
  <si>
    <t>Lipstick Model-114</t>
  </si>
  <si>
    <t>PROD5796</t>
  </si>
  <si>
    <t>ORD2025003763</t>
  </si>
  <si>
    <t>Perfume Model-258</t>
  </si>
  <si>
    <t>PROD6904</t>
  </si>
  <si>
    <t>ORD2025003764</t>
  </si>
  <si>
    <t>Customer 1821</t>
  </si>
  <si>
    <t>CUST1018</t>
  </si>
  <si>
    <t>Jeans Model-234</t>
  </si>
  <si>
    <t>PROD6504</t>
  </si>
  <si>
    <t>ORD2025003765</t>
  </si>
  <si>
    <t>Customer 4186</t>
  </si>
  <si>
    <t>CUST8580</t>
  </si>
  <si>
    <t>Mobile Model-275</t>
  </si>
  <si>
    <t>PROD4406</t>
  </si>
  <si>
    <t>ORD2025003766</t>
  </si>
  <si>
    <t>Customer 1464</t>
  </si>
  <si>
    <t>CUST9422</t>
  </si>
  <si>
    <t>Lipstick Model-296</t>
  </si>
  <si>
    <t>PROD6968</t>
  </si>
  <si>
    <t>ORD2025003767</t>
  </si>
  <si>
    <t>Shirt Model-965</t>
  </si>
  <si>
    <t>PROD3897</t>
  </si>
  <si>
    <t>ORD2025003768</t>
  </si>
  <si>
    <t>Lamp Model-568</t>
  </si>
  <si>
    <t>PROD3618</t>
  </si>
  <si>
    <t>ORD2025003769</t>
  </si>
  <si>
    <t>Smartwatch Model-518</t>
  </si>
  <si>
    <t>PROD3597</t>
  </si>
  <si>
    <t>ORD2025003770</t>
  </si>
  <si>
    <t>CUST4345</t>
  </si>
  <si>
    <t>Jeans Model-779</t>
  </si>
  <si>
    <t>PROD2775</t>
  </si>
  <si>
    <t>ORD2025003771</t>
  </si>
  <si>
    <t>Customer 1188</t>
  </si>
  <si>
    <t>PROD9053</t>
  </si>
  <si>
    <t>ORD2025003772</t>
  </si>
  <si>
    <t>CUST8864</t>
  </si>
  <si>
    <t>Laptop Model-983</t>
  </si>
  <si>
    <t>ORD2025003773</t>
  </si>
  <si>
    <t>CUST9299</t>
  </si>
  <si>
    <t>Perfume Model-720</t>
  </si>
  <si>
    <t>PROD8052</t>
  </si>
  <si>
    <t>ORD2025003774</t>
  </si>
  <si>
    <t>Customer 4149</t>
  </si>
  <si>
    <t>CUST4702</t>
  </si>
  <si>
    <t>Lipstick Model-830</t>
  </si>
  <si>
    <t>PROD6584</t>
  </si>
  <si>
    <t>ORD2025003775</t>
  </si>
  <si>
    <t>Customer 571</t>
  </si>
  <si>
    <t>CUST1229</t>
  </si>
  <si>
    <t>Lamp Model-373</t>
  </si>
  <si>
    <t>ORD2025003776</t>
  </si>
  <si>
    <t>CUST2466</t>
  </si>
  <si>
    <t>Smartwatch Model-704</t>
  </si>
  <si>
    <t>PROD2914</t>
  </si>
  <si>
    <t>ORD2025003777</t>
  </si>
  <si>
    <t>CUST8730</t>
  </si>
  <si>
    <t>Lamp Model-897</t>
  </si>
  <si>
    <t>PROD3222</t>
  </si>
  <si>
    <t>ORD2025003778</t>
  </si>
  <si>
    <t>Customer 810</t>
  </si>
  <si>
    <t>CUST3912</t>
  </si>
  <si>
    <t>ORD2025003779</t>
  </si>
  <si>
    <t>CUST9846</t>
  </si>
  <si>
    <t>ORD2025003780</t>
  </si>
  <si>
    <t>Customer 1673</t>
  </si>
  <si>
    <t>Lamp Model-621</t>
  </si>
  <si>
    <t>PROD5298</t>
  </si>
  <si>
    <t>ORD2025003781</t>
  </si>
  <si>
    <t>Customer 1752</t>
  </si>
  <si>
    <t>CUST9248</t>
  </si>
  <si>
    <t>Shoes Model-846</t>
  </si>
  <si>
    <t>PROD7294</t>
  </si>
  <si>
    <t>ORD2025003782</t>
  </si>
  <si>
    <t>Smartwatch Model-462</t>
  </si>
  <si>
    <t>ORD2025003783</t>
  </si>
  <si>
    <t>Customer 1958</t>
  </si>
  <si>
    <t>Face Cream Model-109</t>
  </si>
  <si>
    <t>ORD2025003784</t>
  </si>
  <si>
    <t>CUST2998</t>
  </si>
  <si>
    <t>Jeans Model-196</t>
  </si>
  <si>
    <t>PROD8774</t>
  </si>
  <si>
    <t>ORD2025003785</t>
  </si>
  <si>
    <t>CUST8038</t>
  </si>
  <si>
    <t>Curtain Model-136</t>
  </si>
  <si>
    <t>PROD2965</t>
  </si>
  <si>
    <t>ORD2025003786</t>
  </si>
  <si>
    <t>CUST7961</t>
  </si>
  <si>
    <t>ORD2025003787</t>
  </si>
  <si>
    <t>Customer 928</t>
  </si>
  <si>
    <t>CUST2700</t>
  </si>
  <si>
    <t>Face Cream Model-640</t>
  </si>
  <si>
    <t>PROD9856</t>
  </si>
  <si>
    <t>ORD2025003788</t>
  </si>
  <si>
    <t>Customer 4576</t>
  </si>
  <si>
    <t>CUST8824</t>
  </si>
  <si>
    <t>Laptop Model-389</t>
  </si>
  <si>
    <t>PROD8724</t>
  </si>
  <si>
    <t>ORD2025003789</t>
  </si>
  <si>
    <t>Customer 92</t>
  </si>
  <si>
    <t>Jacket Model-263</t>
  </si>
  <si>
    <t>PROD9111</t>
  </si>
  <si>
    <t>ORD2025003790</t>
  </si>
  <si>
    <t>Customer 236</t>
  </si>
  <si>
    <t>CUST4085</t>
  </si>
  <si>
    <t>Lamp Model-207</t>
  </si>
  <si>
    <t>ORD2025003791</t>
  </si>
  <si>
    <t>Customer 1840</t>
  </si>
  <si>
    <t>PROD6393</t>
  </si>
  <si>
    <t>ORD2025003792</t>
  </si>
  <si>
    <t>CUST8376</t>
  </si>
  <si>
    <t>Jeans Model-541</t>
  </si>
  <si>
    <t>ORD2025003793</t>
  </si>
  <si>
    <t>Customer 4491</t>
  </si>
  <si>
    <t>CUST2480</t>
  </si>
  <si>
    <t>Lamp Model-850</t>
  </si>
  <si>
    <t>PROD1079</t>
  </si>
  <si>
    <t>ORD2025003794</t>
  </si>
  <si>
    <t>Customer 312</t>
  </si>
  <si>
    <t>CUST3158</t>
  </si>
  <si>
    <t>Lamp Model-555</t>
  </si>
  <si>
    <t>PROD1557</t>
  </si>
  <si>
    <t>ORD2025003795</t>
  </si>
  <si>
    <t>PROD1233</t>
  </si>
  <si>
    <t>ORD2025003796</t>
  </si>
  <si>
    <t>Customer 528</t>
  </si>
  <si>
    <t>CUST1345</t>
  </si>
  <si>
    <t>Lamp Model-922</t>
  </si>
  <si>
    <t>PROD7162</t>
  </si>
  <si>
    <t>ORD2025003797</t>
  </si>
  <si>
    <t>Customer 128</t>
  </si>
  <si>
    <t>Shirt Model-884</t>
  </si>
  <si>
    <t>PROD6537</t>
  </si>
  <si>
    <t>ORD2025003798</t>
  </si>
  <si>
    <t>Tablet Model-839</t>
  </si>
  <si>
    <t>PROD4186</t>
  </si>
  <si>
    <t>ORD2025003799</t>
  </si>
  <si>
    <t>Customer 2207</t>
  </si>
  <si>
    <t>Shirt Model-190</t>
  </si>
  <si>
    <t>PROD8834</t>
  </si>
  <si>
    <t>ORD2025003800</t>
  </si>
  <si>
    <t>Lamp Model-293</t>
  </si>
  <si>
    <t>ORD2025003801</t>
  </si>
  <si>
    <t>Customer 1219</t>
  </si>
  <si>
    <t>CUST2023</t>
  </si>
  <si>
    <t>Tablet Model-245</t>
  </si>
  <si>
    <t>ORD2025003802</t>
  </si>
  <si>
    <t>Shoes Model-267</t>
  </si>
  <si>
    <t>PROD9219</t>
  </si>
  <si>
    <t>ORD2025003803</t>
  </si>
  <si>
    <t>CUST2676</t>
  </si>
  <si>
    <t>Lipstick Model-378</t>
  </si>
  <si>
    <t>ORD2025003804</t>
  </si>
  <si>
    <t>Customer 3283</t>
  </si>
  <si>
    <t>CUST7233</t>
  </si>
  <si>
    <t>Face Cream Model-678</t>
  </si>
  <si>
    <t>PROD9393</t>
  </si>
  <si>
    <t>ORD2025003805</t>
  </si>
  <si>
    <t>CUST5678</t>
  </si>
  <si>
    <t>PROD3923</t>
  </si>
  <si>
    <t>ORD2025003806</t>
  </si>
  <si>
    <t>Curtain Model-696</t>
  </si>
  <si>
    <t>ORD2025003807</t>
  </si>
  <si>
    <t>Customer 4838</t>
  </si>
  <si>
    <t>Sofa Model-158</t>
  </si>
  <si>
    <t>PROD4166</t>
  </si>
  <si>
    <t>ORD2025003808</t>
  </si>
  <si>
    <t>CUST5450</t>
  </si>
  <si>
    <t>PROD2417</t>
  </si>
  <si>
    <t>ORD2025003809</t>
  </si>
  <si>
    <t>Customer 1764</t>
  </si>
  <si>
    <t>CUST1710</t>
  </si>
  <si>
    <t>PROD6092</t>
  </si>
  <si>
    <t>ORD2025003810</t>
  </si>
  <si>
    <t>Customer 715</t>
  </si>
  <si>
    <t>CUST7941</t>
  </si>
  <si>
    <t>Perfume Model-830</t>
  </si>
  <si>
    <t>PROD5922</t>
  </si>
  <si>
    <t>ORD2025003811</t>
  </si>
  <si>
    <t>Customer 4181</t>
  </si>
  <si>
    <t>Mobile Model-681</t>
  </si>
  <si>
    <t>PROD5009</t>
  </si>
  <si>
    <t>ORD2025003812</t>
  </si>
  <si>
    <t>CUST3884</t>
  </si>
  <si>
    <t>Shirt Model-439</t>
  </si>
  <si>
    <t>ORD2025003813</t>
  </si>
  <si>
    <t>Customer 1463</t>
  </si>
  <si>
    <t>Sofa Model-910</t>
  </si>
  <si>
    <t>PROD7913</t>
  </si>
  <si>
    <t>ORD2025003814</t>
  </si>
  <si>
    <t>CUST8619</t>
  </si>
  <si>
    <t>Lipstick Model-899</t>
  </si>
  <si>
    <t>PROD8193</t>
  </si>
  <si>
    <t>ORD2025003815</t>
  </si>
  <si>
    <t>CUST2484</t>
  </si>
  <si>
    <t>Tablet Model-201</t>
  </si>
  <si>
    <t>PROD2130</t>
  </si>
  <si>
    <t>ORD2025003816</t>
  </si>
  <si>
    <t>CUST3486</t>
  </si>
  <si>
    <t>Sofa Model-734</t>
  </si>
  <si>
    <t>ORD2025003817</t>
  </si>
  <si>
    <t>Customer 4322</t>
  </si>
  <si>
    <t>CUST5780</t>
  </si>
  <si>
    <t>Sofa Model-735</t>
  </si>
  <si>
    <t>ORD2025003818</t>
  </si>
  <si>
    <t>CUST3328</t>
  </si>
  <si>
    <t>PROD4292</t>
  </si>
  <si>
    <t>ORD2025003819</t>
  </si>
  <si>
    <t>CUST1098</t>
  </si>
  <si>
    <t>Perfume Model-308</t>
  </si>
  <si>
    <t>PROD4643</t>
  </si>
  <si>
    <t>ORD2025003820</t>
  </si>
  <si>
    <t>CUST2075</t>
  </si>
  <si>
    <t>Lipstick Model-772</t>
  </si>
  <si>
    <t>ORD2025003821</t>
  </si>
  <si>
    <t>Customer 4843</t>
  </si>
  <si>
    <t>Perfume Model-346</t>
  </si>
  <si>
    <t>PROD1094</t>
  </si>
  <si>
    <t>ORD2025003822</t>
  </si>
  <si>
    <t>CUST6677</t>
  </si>
  <si>
    <t>Jeans Model-605</t>
  </si>
  <si>
    <t>PROD8954</t>
  </si>
  <si>
    <t>ORD2025003823</t>
  </si>
  <si>
    <t>CUST7441</t>
  </si>
  <si>
    <t>Face Cream Model-631</t>
  </si>
  <si>
    <t>PROD7462</t>
  </si>
  <si>
    <t>ORD2025003824</t>
  </si>
  <si>
    <t>Customer 1633</t>
  </si>
  <si>
    <t>CUST7681</t>
  </si>
  <si>
    <t>Curtain Model-817</t>
  </si>
  <si>
    <t>ORD2025003825</t>
  </si>
  <si>
    <t>Customer 1476</t>
  </si>
  <si>
    <t>Jeans Model-412</t>
  </si>
  <si>
    <t>PROD9515</t>
  </si>
  <si>
    <t>ORD2025003826</t>
  </si>
  <si>
    <t>Customer 4873</t>
  </si>
  <si>
    <t>CUST6615</t>
  </si>
  <si>
    <t>Sofa Model-427</t>
  </si>
  <si>
    <t>PROD8388</t>
  </si>
  <si>
    <t>ORD2025003827</t>
  </si>
  <si>
    <t>CUST8077</t>
  </si>
  <si>
    <t>Shoes Model-386</t>
  </si>
  <si>
    <t>PROD3648</t>
  </si>
  <si>
    <t>ORD2025003828</t>
  </si>
  <si>
    <t>ORD2025003829</t>
  </si>
  <si>
    <t>Tablet Model-560</t>
  </si>
  <si>
    <t>PROD4893</t>
  </si>
  <si>
    <t>ORD2025003830</t>
  </si>
  <si>
    <t>Smartwatch Model-198</t>
  </si>
  <si>
    <t>PROD4429</t>
  </si>
  <si>
    <t>ORD2025003831</t>
  </si>
  <si>
    <t>Customer 1563</t>
  </si>
  <si>
    <t>CUST7065</t>
  </si>
  <si>
    <t>Perfume Model-850</t>
  </si>
  <si>
    <t>PROD2382</t>
  </si>
  <si>
    <t>ORD2025003832</t>
  </si>
  <si>
    <t>Jacket Model-962</t>
  </si>
  <si>
    <t>PROD5523</t>
  </si>
  <si>
    <t>ORD2025003833</t>
  </si>
  <si>
    <t>Customer 4284</t>
  </si>
  <si>
    <t>CUST4251</t>
  </si>
  <si>
    <t>Sofa Model-856</t>
  </si>
  <si>
    <t>PROD5859</t>
  </si>
  <si>
    <t>ORD2025003834</t>
  </si>
  <si>
    <t>CUST8946</t>
  </si>
  <si>
    <t>ORD2025003835</t>
  </si>
  <si>
    <t>Customer 4429</t>
  </si>
  <si>
    <t>Mobile Model-890</t>
  </si>
  <si>
    <t>ORD2025003836</t>
  </si>
  <si>
    <t>Customer 447</t>
  </si>
  <si>
    <t>PROD2440</t>
  </si>
  <si>
    <t>ORD2025003837</t>
  </si>
  <si>
    <t>Laptop Model-446</t>
  </si>
  <si>
    <t>PROD5110</t>
  </si>
  <si>
    <t>ORD2025003838</t>
  </si>
  <si>
    <t>CUST6260</t>
  </si>
  <si>
    <t>PROD7278</t>
  </si>
  <si>
    <t>ORD2025003839</t>
  </si>
  <si>
    <t>Customer 4405</t>
  </si>
  <si>
    <t>CUST2082</t>
  </si>
  <si>
    <t>Face Cream Model-422</t>
  </si>
  <si>
    <t>ORD2025003840</t>
  </si>
  <si>
    <t>Customer 2573</t>
  </si>
  <si>
    <t>Jacket Model-693</t>
  </si>
  <si>
    <t>PROD9202</t>
  </si>
  <si>
    <t>ORD2025003841</t>
  </si>
  <si>
    <t>Shirt Model-460</t>
  </si>
  <si>
    <t>PROD7127</t>
  </si>
  <si>
    <t>ORD2025003842</t>
  </si>
  <si>
    <t>Customer 101</t>
  </si>
  <si>
    <t>Sofa Model-117</t>
  </si>
  <si>
    <t>ORD2025003843</t>
  </si>
  <si>
    <t>Customer 2334</t>
  </si>
  <si>
    <t>CUST3639</t>
  </si>
  <si>
    <t>PROD9886</t>
  </si>
  <si>
    <t>ORD2025003844</t>
  </si>
  <si>
    <t>CUST1743</t>
  </si>
  <si>
    <t>Curtain Model-761</t>
  </si>
  <si>
    <t>PROD5913</t>
  </si>
  <si>
    <t>ORD2025003845</t>
  </si>
  <si>
    <t>Lamp Model-333</t>
  </si>
  <si>
    <t>ORD2025003846</t>
  </si>
  <si>
    <t>Jacket Model-374</t>
  </si>
  <si>
    <t>PROD3556</t>
  </si>
  <si>
    <t>ORD2025003847</t>
  </si>
  <si>
    <t>CUST7348</t>
  </si>
  <si>
    <t>PROD4649</t>
  </si>
  <si>
    <t>ORD2025003848</t>
  </si>
  <si>
    <t>Customer 66</t>
  </si>
  <si>
    <t>CUST1532</t>
  </si>
  <si>
    <t>ORD2025003849</t>
  </si>
  <si>
    <t>Customer 345</t>
  </si>
  <si>
    <t>CUST5679</t>
  </si>
  <si>
    <t>Tablet Model-276</t>
  </si>
  <si>
    <t>PROD1128</t>
  </si>
  <si>
    <t>ORD2025003850</t>
  </si>
  <si>
    <t>CUST5699</t>
  </si>
  <si>
    <t>Shirt Model-423</t>
  </si>
  <si>
    <t>PROD7522</t>
  </si>
  <si>
    <t>ORD2025003851</t>
  </si>
  <si>
    <t>Lipstick Model-352</t>
  </si>
  <si>
    <t>PROD1512</t>
  </si>
  <si>
    <t>ORD2025003852</t>
  </si>
  <si>
    <t>CUST4303</t>
  </si>
  <si>
    <t>Laptop Model-648</t>
  </si>
  <si>
    <t>PROD9702</t>
  </si>
  <si>
    <t>ORD2025003853</t>
  </si>
  <si>
    <t>Customer 4439</t>
  </si>
  <si>
    <t>CUST9684</t>
  </si>
  <si>
    <t>Curtain Model-455</t>
  </si>
  <si>
    <t>PROD1081</t>
  </si>
  <si>
    <t>ORD2025003854</t>
  </si>
  <si>
    <t>CUST6076</t>
  </si>
  <si>
    <t>Mobile Model-221</t>
  </si>
  <si>
    <t>ORD2025003855</t>
  </si>
  <si>
    <t>Customer 3100</t>
  </si>
  <si>
    <t>CUST5013</t>
  </si>
  <si>
    <t>ORD2025003856</t>
  </si>
  <si>
    <t>CUST6008</t>
  </si>
  <si>
    <t>Face Cream Model-755</t>
  </si>
  <si>
    <t>ORD2025003857</t>
  </si>
  <si>
    <t>CUST8472</t>
  </si>
  <si>
    <t>Headphones Model-467</t>
  </si>
  <si>
    <t>PROD7766</t>
  </si>
  <si>
    <t>ORD2025003858</t>
  </si>
  <si>
    <t>Curtain Model-689</t>
  </si>
  <si>
    <t>PROD1805</t>
  </si>
  <si>
    <t>ORD2025003859</t>
  </si>
  <si>
    <t>CUST2693</t>
  </si>
  <si>
    <t>Headphones Model-457</t>
  </si>
  <si>
    <t>PROD6372</t>
  </si>
  <si>
    <t>ORD2025003860</t>
  </si>
  <si>
    <t>Customer 3068</t>
  </si>
  <si>
    <t>CUST7290</t>
  </si>
  <si>
    <t>Curtain Model-302</t>
  </si>
  <si>
    <t>PROD4377</t>
  </si>
  <si>
    <t>ORD2025003861</t>
  </si>
  <si>
    <t>Customer 1288</t>
  </si>
  <si>
    <t>Lamp Model-292</t>
  </si>
  <si>
    <t>ORD2025003862</t>
  </si>
  <si>
    <t>Sofa Model-162</t>
  </si>
  <si>
    <t>PROD2560</t>
  </si>
  <si>
    <t>ORD2025003863</t>
  </si>
  <si>
    <t>CUST3162</t>
  </si>
  <si>
    <t>Shirt Model-221</t>
  </si>
  <si>
    <t>PROD8880</t>
  </si>
  <si>
    <t>ORD2025003864</t>
  </si>
  <si>
    <t>CUST4228</t>
  </si>
  <si>
    <t>Lamp Model-139</t>
  </si>
  <si>
    <t>PROD4846</t>
  </si>
  <si>
    <t>ORD2025003865</t>
  </si>
  <si>
    <t>Face Cream Model-480</t>
  </si>
  <si>
    <t>PROD6257</t>
  </si>
  <si>
    <t>ORD2025003866</t>
  </si>
  <si>
    <t>CUST9021</t>
  </si>
  <si>
    <t>Laptop Model-339</t>
  </si>
  <si>
    <t>ORD2025003867</t>
  </si>
  <si>
    <t>CUST6784</t>
  </si>
  <si>
    <t>PROD7818</t>
  </si>
  <si>
    <t>ORD2025003868</t>
  </si>
  <si>
    <t>CUST1383</t>
  </si>
  <si>
    <t>PROD4436</t>
  </si>
  <si>
    <t>ORD2025003869</t>
  </si>
  <si>
    <t>Customer 2360</t>
  </si>
  <si>
    <t>CUST9460</t>
  </si>
  <si>
    <t>Laptop Model-602</t>
  </si>
  <si>
    <t>PROD2195</t>
  </si>
  <si>
    <t>ORD2025003870</t>
  </si>
  <si>
    <t>Customer 4954</t>
  </si>
  <si>
    <t>CUST2905</t>
  </si>
  <si>
    <t>Smartwatch Model-532</t>
  </si>
  <si>
    <t>PROD9250</t>
  </si>
  <si>
    <t>ORD2025003871</t>
  </si>
  <si>
    <t>CUST8982</t>
  </si>
  <si>
    <t>Shoes Model-144</t>
  </si>
  <si>
    <t>PROD7359</t>
  </si>
  <si>
    <t>ORD2025003872</t>
  </si>
  <si>
    <t>Customer 2960</t>
  </si>
  <si>
    <t>Lipstick Model-744</t>
  </si>
  <si>
    <t>PROD3763</t>
  </si>
  <si>
    <t>ORD2025003873</t>
  </si>
  <si>
    <t>CUST1693</t>
  </si>
  <si>
    <t>Lamp Model-741</t>
  </si>
  <si>
    <t>PROD3503</t>
  </si>
  <si>
    <t>ORD2025003874</t>
  </si>
  <si>
    <t>PROD8199</t>
  </si>
  <si>
    <t>ORD2025003875</t>
  </si>
  <si>
    <t>Lamp Model-597</t>
  </si>
  <si>
    <t>ORD2025003876</t>
  </si>
  <si>
    <t>Shirt Model-747</t>
  </si>
  <si>
    <t>ORD2025003877</t>
  </si>
  <si>
    <t>CUST6980</t>
  </si>
  <si>
    <t>Shirt Model-452</t>
  </si>
  <si>
    <t>ORD2025003878</t>
  </si>
  <si>
    <t>Customer 3281</t>
  </si>
  <si>
    <t>CUST2939</t>
  </si>
  <si>
    <t>ORD2025003879</t>
  </si>
  <si>
    <t>Customer 1322</t>
  </si>
  <si>
    <t>CUST5315</t>
  </si>
  <si>
    <t>Curtain Model-491</t>
  </si>
  <si>
    <t>PROD1369</t>
  </si>
  <si>
    <t>ORD2025003880</t>
  </si>
  <si>
    <t>Customer 876</t>
  </si>
  <si>
    <t>Headphones Model-707</t>
  </si>
  <si>
    <t>PROD1318</t>
  </si>
  <si>
    <t>ORD2025003881</t>
  </si>
  <si>
    <t>Customer 1800</t>
  </si>
  <si>
    <t>CUST7635</t>
  </si>
  <si>
    <t>Jeans Model-117</t>
  </si>
  <si>
    <t>ORD2025003882</t>
  </si>
  <si>
    <t>Customer 1849</t>
  </si>
  <si>
    <t>CUST5697</t>
  </si>
  <si>
    <t>Jeans Model-166</t>
  </si>
  <si>
    <t>PROD4921</t>
  </si>
  <si>
    <t>ORD2025003883</t>
  </si>
  <si>
    <t>Customer 259</t>
  </si>
  <si>
    <t>CUST9743</t>
  </si>
  <si>
    <t>Mobile Model-226</t>
  </si>
  <si>
    <t>PROD1715</t>
  </si>
  <si>
    <t>ORD2025003884</t>
  </si>
  <si>
    <t>Customer 1875</t>
  </si>
  <si>
    <t>CUST9875</t>
  </si>
  <si>
    <t>PROD2160</t>
  </si>
  <si>
    <t>ORD2025003885</t>
  </si>
  <si>
    <t>Perfume Model-167</t>
  </si>
  <si>
    <t>ORD2025003886</t>
  </si>
  <si>
    <t>Customer 3189</t>
  </si>
  <si>
    <t>Jacket Model-219</t>
  </si>
  <si>
    <t>PROD3349</t>
  </si>
  <si>
    <t>ORD2025003887</t>
  </si>
  <si>
    <t>Customer 1338</t>
  </si>
  <si>
    <t>Headphones Model-997</t>
  </si>
  <si>
    <t>PROD2181</t>
  </si>
  <si>
    <t>ORD2025003888</t>
  </si>
  <si>
    <t>Customer 3892</t>
  </si>
  <si>
    <t>Sofa Model-309</t>
  </si>
  <si>
    <t>PROD8764</t>
  </si>
  <si>
    <t>ORD2025003889</t>
  </si>
  <si>
    <t>CUST7998</t>
  </si>
  <si>
    <t>Jacket Model-257</t>
  </si>
  <si>
    <t>PROD8266</t>
  </si>
  <si>
    <t>ORD2025003890</t>
  </si>
  <si>
    <t>ORD2025003891</t>
  </si>
  <si>
    <t>Customer 3158</t>
  </si>
  <si>
    <t>CUST3832</t>
  </si>
  <si>
    <t>Laptop Model-892</t>
  </si>
  <si>
    <t>ORD2025003892</t>
  </si>
  <si>
    <t>Customer 2208</t>
  </si>
  <si>
    <t>CUST7561</t>
  </si>
  <si>
    <t>Lipstick Model-343</t>
  </si>
  <si>
    <t>PROD7942</t>
  </si>
  <si>
    <t>ORD2025003893</t>
  </si>
  <si>
    <t>Customer 3201</t>
  </si>
  <si>
    <t>CUST1574</t>
  </si>
  <si>
    <t>PROD4961</t>
  </si>
  <si>
    <t>ORD2025003894</t>
  </si>
  <si>
    <t>CUST5772</t>
  </si>
  <si>
    <t>Shirt Model-953</t>
  </si>
  <si>
    <t>ORD2025003895</t>
  </si>
  <si>
    <t>Customer 2210</t>
  </si>
  <si>
    <t>PROD5375</t>
  </si>
  <si>
    <t>ORD2025003896</t>
  </si>
  <si>
    <t>Customer 3062</t>
  </si>
  <si>
    <t>CUST9931</t>
  </si>
  <si>
    <t>ORD2025003897</t>
  </si>
  <si>
    <t>Customer 1011</t>
  </si>
  <si>
    <t>Sofa Model-306</t>
  </si>
  <si>
    <t>ORD2025003898</t>
  </si>
  <si>
    <t>CUST6340</t>
  </si>
  <si>
    <t>Tablet Model-137</t>
  </si>
  <si>
    <t>PROD4668</t>
  </si>
  <si>
    <t>ORD2025003899</t>
  </si>
  <si>
    <t>Customer 3107</t>
  </si>
  <si>
    <t>Perfume Model-770</t>
  </si>
  <si>
    <t>PROD8408</t>
  </si>
  <si>
    <t>ORD2025003900</t>
  </si>
  <si>
    <t>Customer 3375</t>
  </si>
  <si>
    <t>CUST2574</t>
  </si>
  <si>
    <t>Shirt Model-597</t>
  </si>
  <si>
    <t>PROD2356</t>
  </si>
  <si>
    <t>ORD2025003901</t>
  </si>
  <si>
    <t>Face Cream Model-618</t>
  </si>
  <si>
    <t>PROD4158</t>
  </si>
  <si>
    <t>ORD2025003902</t>
  </si>
  <si>
    <t>Customer 2961</t>
  </si>
  <si>
    <t>Mobile Model-757</t>
  </si>
  <si>
    <t>PROD9359</t>
  </si>
  <si>
    <t>ORD2025003903</t>
  </si>
  <si>
    <t>PROD3776</t>
  </si>
  <si>
    <t>ORD2025003904</t>
  </si>
  <si>
    <t>Customer 4233</t>
  </si>
  <si>
    <t>Lamp Model-138</t>
  </si>
  <si>
    <t>PROD6302</t>
  </si>
  <si>
    <t>ORD2025003905</t>
  </si>
  <si>
    <t>Customer 764</t>
  </si>
  <si>
    <t>Curtain Model-625</t>
  </si>
  <si>
    <t>PROD7785</t>
  </si>
  <si>
    <t>ORD2025003906</t>
  </si>
  <si>
    <t>CUST7471</t>
  </si>
  <si>
    <t>Lamp Model-811</t>
  </si>
  <si>
    <t>PROD8769</t>
  </si>
  <si>
    <t>ORD2025003907</t>
  </si>
  <si>
    <t>Face Cream Model-857</t>
  </si>
  <si>
    <t>ORD2025003908</t>
  </si>
  <si>
    <t>CUST9950</t>
  </si>
  <si>
    <t>PROD6610</t>
  </si>
  <si>
    <t>ORD2025003909</t>
  </si>
  <si>
    <t>CUST6462</t>
  </si>
  <si>
    <t>PROD1282</t>
  </si>
  <si>
    <t>ORD2025003910</t>
  </si>
  <si>
    <t>Customer 4603</t>
  </si>
  <si>
    <t>Face Cream Model-391</t>
  </si>
  <si>
    <t>PROD4230</t>
  </si>
  <si>
    <t>ORD2025003911</t>
  </si>
  <si>
    <t>Customer 1076</t>
  </si>
  <si>
    <t>Headphones Model-682</t>
  </si>
  <si>
    <t>PROD9624</t>
  </si>
  <si>
    <t>ORD2025003912</t>
  </si>
  <si>
    <t>Customer 712</t>
  </si>
  <si>
    <t>CUST2690</t>
  </si>
  <si>
    <t>Mobile Model-295</t>
  </si>
  <si>
    <t>ORD2025003913</t>
  </si>
  <si>
    <t>Customer 651</t>
  </si>
  <si>
    <t>CUST9853</t>
  </si>
  <si>
    <t>Lamp Model-497</t>
  </si>
  <si>
    <t>ORD2025003914</t>
  </si>
  <si>
    <t>Customer 1224</t>
  </si>
  <si>
    <t>Shirt Model-726</t>
  </si>
  <si>
    <t>PROD1477</t>
  </si>
  <si>
    <t>ORD2025003915</t>
  </si>
  <si>
    <t>CUST2025</t>
  </si>
  <si>
    <t>Tablet Model-939</t>
  </si>
  <si>
    <t>ORD2025003916</t>
  </si>
  <si>
    <t>Customer 2224</t>
  </si>
  <si>
    <t>PROD5761</t>
  </si>
  <si>
    <t>ORD2025003917</t>
  </si>
  <si>
    <t>Customer 2791</t>
  </si>
  <si>
    <t>CUST4926</t>
  </si>
  <si>
    <t>PROD4182</t>
  </si>
  <si>
    <t>ORD2025003918</t>
  </si>
  <si>
    <t>Customer 3250</t>
  </si>
  <si>
    <t>ORD2025003919</t>
  </si>
  <si>
    <t>CUST2442</t>
  </si>
  <si>
    <t>Jacket Model-913</t>
  </si>
  <si>
    <t>PROD3939</t>
  </si>
  <si>
    <t>ORD2025003920</t>
  </si>
  <si>
    <t>CUST3919</t>
  </si>
  <si>
    <t>Mobile Model-616</t>
  </si>
  <si>
    <t>PROD1890</t>
  </si>
  <si>
    <t>ORD2025003921</t>
  </si>
  <si>
    <t>Customer 3167</t>
  </si>
  <si>
    <t>CUST8206</t>
  </si>
  <si>
    <t>Curtain Model-259</t>
  </si>
  <si>
    <t>PROD4247</t>
  </si>
  <si>
    <t>ORD2025003922</t>
  </si>
  <si>
    <t>CUST1939</t>
  </si>
  <si>
    <t>Lamp Model-861</t>
  </si>
  <si>
    <t>ORD2025003923</t>
  </si>
  <si>
    <t>CUST5215</t>
  </si>
  <si>
    <t>PROD9959</t>
  </si>
  <si>
    <t>ORD2025003924</t>
  </si>
  <si>
    <t>Customer 3949</t>
  </si>
  <si>
    <t>CUST4909</t>
  </si>
  <si>
    <t>Lamp Model-647</t>
  </si>
  <si>
    <t>ORD2025003925</t>
  </si>
  <si>
    <t>Customer 1983</t>
  </si>
  <si>
    <t>Perfume Model-595</t>
  </si>
  <si>
    <t>PROD3494</t>
  </si>
  <si>
    <t>ORD2025003926</t>
  </si>
  <si>
    <t>Jacket Model-439</t>
  </si>
  <si>
    <t>PROD1694</t>
  </si>
  <si>
    <t>ORD2025003927</t>
  </si>
  <si>
    <t>Customer 639</t>
  </si>
  <si>
    <t>CUST8444</t>
  </si>
  <si>
    <t>Curtain Model-990</t>
  </si>
  <si>
    <t>ORD2025003928</t>
  </si>
  <si>
    <t>Customer 1156</t>
  </si>
  <si>
    <t>Mobile Model-366</t>
  </si>
  <si>
    <t>PROD2564</t>
  </si>
  <si>
    <t>ORD2025003929</t>
  </si>
  <si>
    <t>PROD4844</t>
  </si>
  <si>
    <t>ORD2025003930</t>
  </si>
  <si>
    <t>Customer 3700</t>
  </si>
  <si>
    <t>CUST6183</t>
  </si>
  <si>
    <t>Sofa Model-120</t>
  </si>
  <si>
    <t>PROD7632</t>
  </si>
  <si>
    <t>ORD2025003931</t>
  </si>
  <si>
    <t>Customer 1187</t>
  </si>
  <si>
    <t>CUST2240</t>
  </si>
  <si>
    <t>Jeans Model-850</t>
  </si>
  <si>
    <t>ORD2025003932</t>
  </si>
  <si>
    <t>CUST5661</t>
  </si>
  <si>
    <t>PROD1424</t>
  </si>
  <si>
    <t>ORD2025003933</t>
  </si>
  <si>
    <t>Customer 3947</t>
  </si>
  <si>
    <t>PROD1078</t>
  </si>
  <si>
    <t>ORD2025003934</t>
  </si>
  <si>
    <t>CUST7620</t>
  </si>
  <si>
    <t>Lipstick Model-520</t>
  </si>
  <si>
    <t>ORD2025003935</t>
  </si>
  <si>
    <t>Customer 293</t>
  </si>
  <si>
    <t>PROD2346</t>
  </si>
  <si>
    <t>ORD2025003936</t>
  </si>
  <si>
    <t>CUST5423</t>
  </si>
  <si>
    <t>Face Cream Model-901</t>
  </si>
  <si>
    <t>PROD6163</t>
  </si>
  <si>
    <t>ORD2025003937</t>
  </si>
  <si>
    <t>CUST2570</t>
  </si>
  <si>
    <t>Laptop Model-220</t>
  </si>
  <si>
    <t>ORD2025003938</t>
  </si>
  <si>
    <t>CUST9113</t>
  </si>
  <si>
    <t>Lipstick Model-291</t>
  </si>
  <si>
    <t>ORD2025003939</t>
  </si>
  <si>
    <t>Customer 4767</t>
  </si>
  <si>
    <t>CUST4054</t>
  </si>
  <si>
    <t>Lipstick Model-545</t>
  </si>
  <si>
    <t>PROD3873</t>
  </si>
  <si>
    <t>ORD2025003940</t>
  </si>
  <si>
    <t>CUST7576</t>
  </si>
  <si>
    <t>Perfume Model-748</t>
  </si>
  <si>
    <t>PROD7568</t>
  </si>
  <si>
    <t>ORD2025003941</t>
  </si>
  <si>
    <t>Customer 2507</t>
  </si>
  <si>
    <t>CUST2026</t>
  </si>
  <si>
    <t>Jeans Model-280</t>
  </si>
  <si>
    <t>PROD6939</t>
  </si>
  <si>
    <t>ORD2025003942</t>
  </si>
  <si>
    <t>CUST4396</t>
  </si>
  <si>
    <t>ORD2025003943</t>
  </si>
  <si>
    <t>CUST7025</t>
  </si>
  <si>
    <t>Shoes Model-476</t>
  </si>
  <si>
    <t>PROD6368</t>
  </si>
  <si>
    <t>ORD2025003944</t>
  </si>
  <si>
    <t>Customer 2526</t>
  </si>
  <si>
    <t>CUST3898</t>
  </si>
  <si>
    <t>Jeans Model-640</t>
  </si>
  <si>
    <t>PROD1747</t>
  </si>
  <si>
    <t>ORD2025003945</t>
  </si>
  <si>
    <t>Customer 366</t>
  </si>
  <si>
    <t>CUST5243</t>
  </si>
  <si>
    <t>ORD2025003946</t>
  </si>
  <si>
    <t>CUST4509</t>
  </si>
  <si>
    <t>PROD4759</t>
  </si>
  <si>
    <t>ORD2025003947</t>
  </si>
  <si>
    <t>CUST9798</t>
  </si>
  <si>
    <t>PROD5252</t>
  </si>
  <si>
    <t>ORD2025003948</t>
  </si>
  <si>
    <t>Tablet Model-291</t>
  </si>
  <si>
    <t>PROD5264</t>
  </si>
  <si>
    <t>ORD2025003949</t>
  </si>
  <si>
    <t>Customer 244</t>
  </si>
  <si>
    <t>CUST1459</t>
  </si>
  <si>
    <t>PROD9780</t>
  </si>
  <si>
    <t>ORD2025003950</t>
  </si>
  <si>
    <t>CUST9141</t>
  </si>
  <si>
    <t>Curtain Model-565</t>
  </si>
  <si>
    <t>PROD7280</t>
  </si>
  <si>
    <t>ORD2025003951</t>
  </si>
  <si>
    <t>Customer 2424</t>
  </si>
  <si>
    <t>Jeans Model-176</t>
  </si>
  <si>
    <t>PROD9263</t>
  </si>
  <si>
    <t>ORD2025003952</t>
  </si>
  <si>
    <t>Customer 219</t>
  </si>
  <si>
    <t>CUST7426</t>
  </si>
  <si>
    <t>Lipstick Model-660</t>
  </si>
  <si>
    <t>PROD5184</t>
  </si>
  <si>
    <t>ORD2025003953</t>
  </si>
  <si>
    <t>Customer 1124</t>
  </si>
  <si>
    <t>CUST4099</t>
  </si>
  <si>
    <t>Jeans Model-958</t>
  </si>
  <si>
    <t>PROD7621</t>
  </si>
  <si>
    <t>ORD2025003954</t>
  </si>
  <si>
    <t>Customer 544</t>
  </si>
  <si>
    <t>Perfume Model-812</t>
  </si>
  <si>
    <t>ORD2025003955</t>
  </si>
  <si>
    <t>CUST5500</t>
  </si>
  <si>
    <t>Lamp Model-458</t>
  </si>
  <si>
    <t>PROD4748</t>
  </si>
  <si>
    <t>ORD2025003956</t>
  </si>
  <si>
    <t>CUST7242</t>
  </si>
  <si>
    <t>PROD4505</t>
  </si>
  <si>
    <t>ORD2025003957</t>
  </si>
  <si>
    <t>CUST4350</t>
  </si>
  <si>
    <t>Curtain Model-800</t>
  </si>
  <si>
    <t>PROD9572</t>
  </si>
  <si>
    <t>ORD2025003958</t>
  </si>
  <si>
    <t>CUST7742</t>
  </si>
  <si>
    <t>Headphones Model-409</t>
  </si>
  <si>
    <t>ORD2025003959</t>
  </si>
  <si>
    <t>Customer 3386</t>
  </si>
  <si>
    <t>CUST6726</t>
  </si>
  <si>
    <t>Perfume Model-314</t>
  </si>
  <si>
    <t>PROD4562</t>
  </si>
  <si>
    <t>ORD2025003960</t>
  </si>
  <si>
    <t>Customer 2927</t>
  </si>
  <si>
    <t>Sofa Model-772</t>
  </si>
  <si>
    <t>PROD9878</t>
  </si>
  <si>
    <t>ORD2025003961</t>
  </si>
  <si>
    <t>PROD4386</t>
  </si>
  <si>
    <t>ORD2025003962</t>
  </si>
  <si>
    <t>Customer 1420</t>
  </si>
  <si>
    <t>CUST4239</t>
  </si>
  <si>
    <t>Lipstick Model-403</t>
  </si>
  <si>
    <t>PROD2240</t>
  </si>
  <si>
    <t>ORD2025003963</t>
  </si>
  <si>
    <t>CUST8258</t>
  </si>
  <si>
    <t>Shirt Model-208</t>
  </si>
  <si>
    <t>PROD8965</t>
  </si>
  <si>
    <t>ORD2025003964</t>
  </si>
  <si>
    <t>Customer 2583</t>
  </si>
  <si>
    <t>Shoes Model-648</t>
  </si>
  <si>
    <t>PROD9230</t>
  </si>
  <si>
    <t>ORD2025003965</t>
  </si>
  <si>
    <t>Customer 1878</t>
  </si>
  <si>
    <t>CUST2304</t>
  </si>
  <si>
    <t>Face Cream Model-878</t>
  </si>
  <si>
    <t>PROD1906</t>
  </si>
  <si>
    <t>ORD2025003966</t>
  </si>
  <si>
    <t>Customer 4804</t>
  </si>
  <si>
    <t>Jacket Model-293</t>
  </si>
  <si>
    <t>PROD3115</t>
  </si>
  <si>
    <t>ORD2025003967</t>
  </si>
  <si>
    <t>CUST5514</t>
  </si>
  <si>
    <t>Shirt Model-982</t>
  </si>
  <si>
    <t>ORD2025003968</t>
  </si>
  <si>
    <t>CUST2289</t>
  </si>
  <si>
    <t>PROD2052</t>
  </si>
  <si>
    <t>ORD2025003969</t>
  </si>
  <si>
    <t>CUST6365</t>
  </si>
  <si>
    <t>Lamp Model-654</t>
  </si>
  <si>
    <t>PROD4780</t>
  </si>
  <si>
    <t>ORD2025003970</t>
  </si>
  <si>
    <t>Customer 1646</t>
  </si>
  <si>
    <t>Curtain Model-956</t>
  </si>
  <si>
    <t>ORD2025003971</t>
  </si>
  <si>
    <t>Customer 2901</t>
  </si>
  <si>
    <t>CUST5596</t>
  </si>
  <si>
    <t>PROD3816</t>
  </si>
  <si>
    <t>ORD2025003972</t>
  </si>
  <si>
    <t>Customer 2528</t>
  </si>
  <si>
    <t>CUST7173</t>
  </si>
  <si>
    <t>Lipstick Model-543</t>
  </si>
  <si>
    <t>ORD2025003973</t>
  </si>
  <si>
    <t>Mobile Model-967</t>
  </si>
  <si>
    <t>PROD2755</t>
  </si>
  <si>
    <t>ORD2025003974</t>
  </si>
  <si>
    <t>Customer 936</t>
  </si>
  <si>
    <t>Tablet Model-273</t>
  </si>
  <si>
    <t>PROD4378</t>
  </si>
  <si>
    <t>ORD2025003975</t>
  </si>
  <si>
    <t>Customer 710</t>
  </si>
  <si>
    <t>PROD4469</t>
  </si>
  <si>
    <t>ORD2025003976</t>
  </si>
  <si>
    <t>CUST8380</t>
  </si>
  <si>
    <t>Perfume Model-763</t>
  </si>
  <si>
    <t>PROD3658</t>
  </si>
  <si>
    <t>ORD2025003977</t>
  </si>
  <si>
    <t>CUST5508</t>
  </si>
  <si>
    <t>Jeans Model-652</t>
  </si>
  <si>
    <t>PROD2051</t>
  </si>
  <si>
    <t>ORD2025003978</t>
  </si>
  <si>
    <t>CUST4160</t>
  </si>
  <si>
    <t>Shoes Model-392</t>
  </si>
  <si>
    <t>ORD2025003979</t>
  </si>
  <si>
    <t>Customer 1677</t>
  </si>
  <si>
    <t>CUST6730</t>
  </si>
  <si>
    <t>Tablet Model-852</t>
  </si>
  <si>
    <t>PROD4226</t>
  </si>
  <si>
    <t>ORD2025003980</t>
  </si>
  <si>
    <t>CUST7325</t>
  </si>
  <si>
    <t>Laptop Model-995</t>
  </si>
  <si>
    <t>PROD6005</t>
  </si>
  <si>
    <t>ORD2025003981</t>
  </si>
  <si>
    <t>Customer 3516</t>
  </si>
  <si>
    <t>Lipstick Model-696</t>
  </si>
  <si>
    <t>PROD9866</t>
  </si>
  <si>
    <t>ORD2025003982</t>
  </si>
  <si>
    <t>CUST9755</t>
  </si>
  <si>
    <t>Sofa Model-198</t>
  </si>
  <si>
    <t>PROD3791</t>
  </si>
  <si>
    <t>ORD2025003983</t>
  </si>
  <si>
    <t>ORD2025003984</t>
  </si>
  <si>
    <t>Mobile Model-452</t>
  </si>
  <si>
    <t>PROD8547</t>
  </si>
  <si>
    <t>ORD2025003985</t>
  </si>
  <si>
    <t>Customer 3228</t>
  </si>
  <si>
    <t>ORD2025003986</t>
  </si>
  <si>
    <t>CUST6627</t>
  </si>
  <si>
    <t>Mobile Model-310</t>
  </si>
  <si>
    <t>PROD7956</t>
  </si>
  <si>
    <t>ORD2025003987</t>
  </si>
  <si>
    <t>CUST9551</t>
  </si>
  <si>
    <t>Headphones Model-927</t>
  </si>
  <si>
    <t>PROD6259</t>
  </si>
  <si>
    <t>ORD2025003988</t>
  </si>
  <si>
    <t>Customer 4340</t>
  </si>
  <si>
    <t>ORD2025003989</t>
  </si>
  <si>
    <t>Customer 1635</t>
  </si>
  <si>
    <t>Tablet Model-713</t>
  </si>
  <si>
    <t>PROD6382</t>
  </si>
  <si>
    <t>ORD2025003990</t>
  </si>
  <si>
    <t>CUST6743</t>
  </si>
  <si>
    <t>Tablet Model-754</t>
  </si>
  <si>
    <t>PROD2200</t>
  </si>
  <si>
    <t>ORD2025003991</t>
  </si>
  <si>
    <t>Jeans Model-516</t>
  </si>
  <si>
    <t>PROD7958</t>
  </si>
  <si>
    <t>ORD2025003992</t>
  </si>
  <si>
    <t>Tablet Model-838</t>
  </si>
  <si>
    <t>ORD2025003993</t>
  </si>
  <si>
    <t>PROD9945</t>
  </si>
  <si>
    <t>ORD2025003994</t>
  </si>
  <si>
    <t>Customer 2556</t>
  </si>
  <si>
    <t>CUST5640</t>
  </si>
  <si>
    <t>Smartwatch Model-714</t>
  </si>
  <si>
    <t>PROD3832</t>
  </si>
  <si>
    <t>ORD2025003995</t>
  </si>
  <si>
    <t>PROD9238</t>
  </si>
  <si>
    <t>ORD2025003996</t>
  </si>
  <si>
    <t>CUST7172</t>
  </si>
  <si>
    <t>Tablet Model-127</t>
  </si>
  <si>
    <t>ORD2025003997</t>
  </si>
  <si>
    <t>Customer 4432</t>
  </si>
  <si>
    <t>CUST3459</t>
  </si>
  <si>
    <t>Laptop Model-232</t>
  </si>
  <si>
    <t>PROD4873</t>
  </si>
  <si>
    <t>ORD2025003998</t>
  </si>
  <si>
    <t>Customer 854</t>
  </si>
  <si>
    <t>Headphones Model-670</t>
  </si>
  <si>
    <t>PROD1048</t>
  </si>
  <si>
    <t>ORD2025003999</t>
  </si>
  <si>
    <t>Customer 3722</t>
  </si>
  <si>
    <t>CUST1513</t>
  </si>
  <si>
    <t>Shoes Model-865</t>
  </si>
  <si>
    <t>PROD6401</t>
  </si>
  <si>
    <t>ORD2025004000</t>
  </si>
  <si>
    <t>Customer 3459</t>
  </si>
  <si>
    <t>Laptop Model-145</t>
  </si>
  <si>
    <t>ORD2025004001</t>
  </si>
  <si>
    <t>Curtain Model-391</t>
  </si>
  <si>
    <t>PROD6019</t>
  </si>
  <si>
    <t>ORD2025004002</t>
  </si>
  <si>
    <t>Customer 4756</t>
  </si>
  <si>
    <t>CUST3795</t>
  </si>
  <si>
    <t>Face Cream Model-556</t>
  </si>
  <si>
    <t>PROD6491</t>
  </si>
  <si>
    <t>ORD2025004003</t>
  </si>
  <si>
    <t>CUST8118</t>
  </si>
  <si>
    <t>Jacket Model-195</t>
  </si>
  <si>
    <t>PROD8863</t>
  </si>
  <si>
    <t>ORD2025004004</t>
  </si>
  <si>
    <t>ORD2025004005</t>
  </si>
  <si>
    <t>Customer 3407</t>
  </si>
  <si>
    <t>CUST5797</t>
  </si>
  <si>
    <t>Shirt Model-465</t>
  </si>
  <si>
    <t>PROD9754</t>
  </si>
  <si>
    <t>ORD2025004006</t>
  </si>
  <si>
    <t>Customer 832</t>
  </si>
  <si>
    <t>CUST8288</t>
  </si>
  <si>
    <t>ORD2025004007</t>
  </si>
  <si>
    <t>Customer 4665</t>
  </si>
  <si>
    <t>CUST8102</t>
  </si>
  <si>
    <t>Headphones Model-304</t>
  </si>
  <si>
    <t>PROD8188</t>
  </si>
  <si>
    <t>ORD2025004008</t>
  </si>
  <si>
    <t>CUST9267</t>
  </si>
  <si>
    <t>Shirt Model-277</t>
  </si>
  <si>
    <t>ORD2025004009</t>
  </si>
  <si>
    <t>CUST4851</t>
  </si>
  <si>
    <t>ORD2025004010</t>
  </si>
  <si>
    <t>Customer 3854</t>
  </si>
  <si>
    <t>CUST3195</t>
  </si>
  <si>
    <t>Shirt Model-298</t>
  </si>
  <si>
    <t>PROD5019</t>
  </si>
  <si>
    <t>ORD2025004011</t>
  </si>
  <si>
    <t>Tablet Model-798</t>
  </si>
  <si>
    <t>ORD2025004012</t>
  </si>
  <si>
    <t>Customer 4158</t>
  </si>
  <si>
    <t>PROD3305</t>
  </si>
  <si>
    <t>ORD2025004013</t>
  </si>
  <si>
    <t>Customer 3964</t>
  </si>
  <si>
    <t>CUST2140</t>
  </si>
  <si>
    <t>ORD2025004014</t>
  </si>
  <si>
    <t>Customer 2073</t>
  </si>
  <si>
    <t>CUST4875</t>
  </si>
  <si>
    <t>PROD3383</t>
  </si>
  <si>
    <t>ORD2025004015</t>
  </si>
  <si>
    <t>CUST1121</t>
  </si>
  <si>
    <t>Face Cream Model-830</t>
  </si>
  <si>
    <t>PROD7870</t>
  </si>
  <si>
    <t>ORD2025004016</t>
  </si>
  <si>
    <t>CUST9788</t>
  </si>
  <si>
    <t>PROD6935</t>
  </si>
  <si>
    <t>ORD2025004017</t>
  </si>
  <si>
    <t>Customer 4978</t>
  </si>
  <si>
    <t>Perfume Model-513</t>
  </si>
  <si>
    <t>ORD2025004018</t>
  </si>
  <si>
    <t>Customer 4592</t>
  </si>
  <si>
    <t>CUST3670</t>
  </si>
  <si>
    <t>Jeans Model-431</t>
  </si>
  <si>
    <t>PROD1220</t>
  </si>
  <si>
    <t>ORD2025004019</t>
  </si>
  <si>
    <t>CUST3669</t>
  </si>
  <si>
    <t>Mobile Model-260</t>
  </si>
  <si>
    <t>ORD2025004020</t>
  </si>
  <si>
    <t>Customer 2572</t>
  </si>
  <si>
    <t>CUST1005</t>
  </si>
  <si>
    <t>Jacket Model-610</t>
  </si>
  <si>
    <t>PROD4394</t>
  </si>
  <si>
    <t>ORD2025004021</t>
  </si>
  <si>
    <t>Customer 1675</t>
  </si>
  <si>
    <t>Laptop Model-258</t>
  </si>
  <si>
    <t>PROD7790</t>
  </si>
  <si>
    <t>ORD2025004022</t>
  </si>
  <si>
    <t>CUST8238</t>
  </si>
  <si>
    <t>Shirt Model-121</t>
  </si>
  <si>
    <t>PROD2252</t>
  </si>
  <si>
    <t>ORD2025004023</t>
  </si>
  <si>
    <t>CUST4459</t>
  </si>
  <si>
    <t>Perfume Model-447</t>
  </si>
  <si>
    <t>ORD2025004024</t>
  </si>
  <si>
    <t>ORD2025004025</t>
  </si>
  <si>
    <t>CUST5234</t>
  </si>
  <si>
    <t>Lamp Model-787</t>
  </si>
  <si>
    <t>PROD8793</t>
  </si>
  <si>
    <t>ORD2025004026</t>
  </si>
  <si>
    <t>Customer 57</t>
  </si>
  <si>
    <t>Sofa Model-702</t>
  </si>
  <si>
    <t>PROD1360</t>
  </si>
  <si>
    <t>ORD2025004027</t>
  </si>
  <si>
    <t>Customer 4633</t>
  </si>
  <si>
    <t>Jeans Model-842</t>
  </si>
  <si>
    <t>PROD5492</t>
  </si>
  <si>
    <t>ORD2025004028</t>
  </si>
  <si>
    <t>CUST8607</t>
  </si>
  <si>
    <t>Lipstick Model-837</t>
  </si>
  <si>
    <t>PROD6127</t>
  </si>
  <si>
    <t>ORD2025004029</t>
  </si>
  <si>
    <t>Customer 779</t>
  </si>
  <si>
    <t>CUST2787</t>
  </si>
  <si>
    <t>Face Cream Model-816</t>
  </si>
  <si>
    <t>PROD8267</t>
  </si>
  <si>
    <t>ORD2025004030</t>
  </si>
  <si>
    <t>Customer 1603</t>
  </si>
  <si>
    <t>CUST7962</t>
  </si>
  <si>
    <t>PROD9681</t>
  </si>
  <si>
    <t>ORD2025004031</t>
  </si>
  <si>
    <t>CUST1638</t>
  </si>
  <si>
    <t>Jeans Model-866</t>
  </si>
  <si>
    <t>PROD6749</t>
  </si>
  <si>
    <t>ORD2025004032</t>
  </si>
  <si>
    <t>Customer 1346</t>
  </si>
  <si>
    <t>CUST4607</t>
  </si>
  <si>
    <t>Shirt Model-150</t>
  </si>
  <si>
    <t>PROD2480</t>
  </si>
  <si>
    <t>ORD2025004033</t>
  </si>
  <si>
    <t>CUST3619</t>
  </si>
  <si>
    <t>Lipstick Model-477</t>
  </si>
  <si>
    <t>ORD2025004034</t>
  </si>
  <si>
    <t>Customer 921</t>
  </si>
  <si>
    <t>CUST5032</t>
  </si>
  <si>
    <t>Shirt Model-357</t>
  </si>
  <si>
    <t>PROD2815</t>
  </si>
  <si>
    <t>ORD2025004035</t>
  </si>
  <si>
    <t>Customer 3894</t>
  </si>
  <si>
    <t>CUST8692</t>
  </si>
  <si>
    <t>Shoes Model-620</t>
  </si>
  <si>
    <t>ORD2025004036</t>
  </si>
  <si>
    <t>Customer 541</t>
  </si>
  <si>
    <t>Shoes Model-676</t>
  </si>
  <si>
    <t>PROD1943</t>
  </si>
  <si>
    <t>ORD2025004037</t>
  </si>
  <si>
    <t>Lipstick Model-546</t>
  </si>
  <si>
    <t>ORD2025004038</t>
  </si>
  <si>
    <t>CUST6903</t>
  </si>
  <si>
    <t>Face Cream Model-504</t>
  </si>
  <si>
    <t>ORD2025004039</t>
  </si>
  <si>
    <t>CUST4669</t>
  </si>
  <si>
    <t>Jeans Model-706</t>
  </si>
  <si>
    <t>ORD2025004040</t>
  </si>
  <si>
    <t>Customer 3899</t>
  </si>
  <si>
    <t>CUST2252</t>
  </si>
  <si>
    <t>ORD2025004041</t>
  </si>
  <si>
    <t>Customer 2497</t>
  </si>
  <si>
    <t>CUST2549</t>
  </si>
  <si>
    <t>Laptop Model-126</t>
  </si>
  <si>
    <t>PROD3151</t>
  </si>
  <si>
    <t>ORD2025004042</t>
  </si>
  <si>
    <t>Jacket Model-704</t>
  </si>
  <si>
    <t>PROD2584</t>
  </si>
  <si>
    <t>ORD2025004043</t>
  </si>
  <si>
    <t>CUST1561</t>
  </si>
  <si>
    <t>Jeans Model-806</t>
  </si>
  <si>
    <t>ORD2025004044</t>
  </si>
  <si>
    <t>Customer 2862</t>
  </si>
  <si>
    <t>CUST7150</t>
  </si>
  <si>
    <t>ORD2025004045</t>
  </si>
  <si>
    <t>ORD2025004046</t>
  </si>
  <si>
    <t>Jacket Model-520</t>
  </si>
  <si>
    <t>PROD8209</t>
  </si>
  <si>
    <t>ORD2025004047</t>
  </si>
  <si>
    <t>Customer 762</t>
  </si>
  <si>
    <t>PROD7838</t>
  </si>
  <si>
    <t>ORD2025004048</t>
  </si>
  <si>
    <t>Customer 351</t>
  </si>
  <si>
    <t>CUST7347</t>
  </si>
  <si>
    <t>Jacket Model-134</t>
  </si>
  <si>
    <t>PROD4816</t>
  </si>
  <si>
    <t>ORD2025004049</t>
  </si>
  <si>
    <t>CUST6714</t>
  </si>
  <si>
    <t>Smartwatch Model-927</t>
  </si>
  <si>
    <t>PROD6258</t>
  </si>
  <si>
    <t>ORD2025004050</t>
  </si>
  <si>
    <t>Tablet Model-634</t>
  </si>
  <si>
    <t>ORD2025004051</t>
  </si>
  <si>
    <t>Customer 2537</t>
  </si>
  <si>
    <t>CUST1220</t>
  </si>
  <si>
    <t>Perfume Model-341</t>
  </si>
  <si>
    <t>ORD2025004052</t>
  </si>
  <si>
    <t>CUST6258</t>
  </si>
  <si>
    <t>PROD5410</t>
  </si>
  <si>
    <t>ORD2025004053</t>
  </si>
  <si>
    <t>Customer 111</t>
  </si>
  <si>
    <t>CUST4084</t>
  </si>
  <si>
    <t>Shirt Model-538</t>
  </si>
  <si>
    <t>PROD8265</t>
  </si>
  <si>
    <t>ORD2025004054</t>
  </si>
  <si>
    <t>Customer 1003</t>
  </si>
  <si>
    <t>ORD2025004055</t>
  </si>
  <si>
    <t>Shoes Model-590</t>
  </si>
  <si>
    <t>ORD2025004056</t>
  </si>
  <si>
    <t>Customer 4254</t>
  </si>
  <si>
    <t>CUST4548</t>
  </si>
  <si>
    <t>Sofa Model-987</t>
  </si>
  <si>
    <t>PROD2105</t>
  </si>
  <si>
    <t>ORD2025004057</t>
  </si>
  <si>
    <t>Tablet Model-377</t>
  </si>
  <si>
    <t>PROD8024</t>
  </si>
  <si>
    <t>ORD2025004058</t>
  </si>
  <si>
    <t>CUST8578</t>
  </si>
  <si>
    <t>Mobile Model-660</t>
  </si>
  <si>
    <t>ORD2025004059</t>
  </si>
  <si>
    <t>CUST7771</t>
  </si>
  <si>
    <t>Lipstick Model-542</t>
  </si>
  <si>
    <t>PROD2708</t>
  </si>
  <si>
    <t>ORD2025004060</t>
  </si>
  <si>
    <t>Sofa Model-625</t>
  </si>
  <si>
    <t>PROD7836</t>
  </si>
  <si>
    <t>ORD2025004061</t>
  </si>
  <si>
    <t>Customer 4655</t>
  </si>
  <si>
    <t>CUST4772</t>
  </si>
  <si>
    <t>Shirt Model-427</t>
  </si>
  <si>
    <t>PROD9884</t>
  </si>
  <si>
    <t>ORD2025004062</t>
  </si>
  <si>
    <t>CUST7311</t>
  </si>
  <si>
    <t>Shirt Model-976</t>
  </si>
  <si>
    <t>ORD2025004063</t>
  </si>
  <si>
    <t>CUST8036</t>
  </si>
  <si>
    <t>Lamp Model-531</t>
  </si>
  <si>
    <t>PROD1939</t>
  </si>
  <si>
    <t>ORD2025004064</t>
  </si>
  <si>
    <t>Customer 4145</t>
  </si>
  <si>
    <t>CUST7206</t>
  </si>
  <si>
    <t>PROD5845</t>
  </si>
  <si>
    <t>ORD2025004065</t>
  </si>
  <si>
    <t>Customer 4695</t>
  </si>
  <si>
    <t>ORD2025004066</t>
  </si>
  <si>
    <t>Customer 1884</t>
  </si>
  <si>
    <t>CUST1482</t>
  </si>
  <si>
    <t>Sofa Model-114</t>
  </si>
  <si>
    <t>PROD7776</t>
  </si>
  <si>
    <t>ORD2025004067</t>
  </si>
  <si>
    <t>Customer 4400</t>
  </si>
  <si>
    <t>CUST6339</t>
  </si>
  <si>
    <t>PROD5057</t>
  </si>
  <si>
    <t>ORD2025004068</t>
  </si>
  <si>
    <t>Tablet Model-986</t>
  </si>
  <si>
    <t>PROD9050</t>
  </si>
  <si>
    <t>ORD2025004069</t>
  </si>
  <si>
    <t>Customer 911</t>
  </si>
  <si>
    <t>PROD8472</t>
  </si>
  <si>
    <t>ORD2025004070</t>
  </si>
  <si>
    <t>PROD5084</t>
  </si>
  <si>
    <t>ORD2025004071</t>
  </si>
  <si>
    <t>Customer 1731</t>
  </si>
  <si>
    <t>CUST7477</t>
  </si>
  <si>
    <t>Curtain Model-730</t>
  </si>
  <si>
    <t>PROD4397</t>
  </si>
  <si>
    <t>ORD2025004072</t>
  </si>
  <si>
    <t>Customer 3968</t>
  </si>
  <si>
    <t>CUST6256</t>
  </si>
  <si>
    <t>PROD7668</t>
  </si>
  <si>
    <t>ORD2025004073</t>
  </si>
  <si>
    <t>Customer 3210</t>
  </si>
  <si>
    <t>Shoes Model-486</t>
  </si>
  <si>
    <t>ORD2025004074</t>
  </si>
  <si>
    <t>Customer 4338</t>
  </si>
  <si>
    <t>Jacket Model-878</t>
  </si>
  <si>
    <t>PROD8482</t>
  </si>
  <si>
    <t>ORD2025004075</t>
  </si>
  <si>
    <t>Customer 4164</t>
  </si>
  <si>
    <t>CUST6581</t>
  </si>
  <si>
    <t>Lamp Model-502</t>
  </si>
  <si>
    <t>ORD2025004076</t>
  </si>
  <si>
    <t>CUST2590</t>
  </si>
  <si>
    <t>PROD5858</t>
  </si>
  <si>
    <t>ORD2025004077</t>
  </si>
  <si>
    <t>CUST7556</t>
  </si>
  <si>
    <t>Curtain Model-157</t>
  </si>
  <si>
    <t>PROD6713</t>
  </si>
  <si>
    <t>ORD2025004078</t>
  </si>
  <si>
    <t>CUST2839</t>
  </si>
  <si>
    <t>Shirt Model-983</t>
  </si>
  <si>
    <t>PROD9067</t>
  </si>
  <si>
    <t>ORD2025004079</t>
  </si>
  <si>
    <t>CUST1924</t>
  </si>
  <si>
    <t>PROD9297</t>
  </si>
  <si>
    <t>ORD2025004080</t>
  </si>
  <si>
    <t>Customer 696</t>
  </si>
  <si>
    <t>Laptop Model-761</t>
  </si>
  <si>
    <t>PROD4890</t>
  </si>
  <si>
    <t>ORD2025004081</t>
  </si>
  <si>
    <t>Lipstick Model-223</t>
  </si>
  <si>
    <t>PROD9245</t>
  </si>
  <si>
    <t>ORD2025004082</t>
  </si>
  <si>
    <t>Customer 2249</t>
  </si>
  <si>
    <t>CUST5006</t>
  </si>
  <si>
    <t>Jeans Model-686</t>
  </si>
  <si>
    <t>PROD1017</t>
  </si>
  <si>
    <t>ORD2025004083</t>
  </si>
  <si>
    <t>CUST5735</t>
  </si>
  <si>
    <t>Jeans Model-422</t>
  </si>
  <si>
    <t>PROD7979</t>
  </si>
  <si>
    <t>ORD2025004084</t>
  </si>
  <si>
    <t>Customer 1870</t>
  </si>
  <si>
    <t>CUST2495</t>
  </si>
  <si>
    <t>Shirt Model-695</t>
  </si>
  <si>
    <t>PROD5720</t>
  </si>
  <si>
    <t>ORD2025004085</t>
  </si>
  <si>
    <t>CUST1918</t>
  </si>
  <si>
    <t>Curtain Model-887</t>
  </si>
  <si>
    <t>ORD2025004086</t>
  </si>
  <si>
    <t>CUST3511</t>
  </si>
  <si>
    <t>PROD1765</t>
  </si>
  <si>
    <t>ORD2025004087</t>
  </si>
  <si>
    <t>Customer 2990</t>
  </si>
  <si>
    <t>CUST8545</t>
  </si>
  <si>
    <t>Jacket Model-521</t>
  </si>
  <si>
    <t>ORD2025004088</t>
  </si>
  <si>
    <t>Curtain Model-669</t>
  </si>
  <si>
    <t>ORD2025004089</t>
  </si>
  <si>
    <t>Customer 1797</t>
  </si>
  <si>
    <t>CUST8773</t>
  </si>
  <si>
    <t>Smartwatch Model-385</t>
  </si>
  <si>
    <t>PROD3379</t>
  </si>
  <si>
    <t>ORD2025004090</t>
  </si>
  <si>
    <t>Tablet Model-365</t>
  </si>
  <si>
    <t>ORD2025004091</t>
  </si>
  <si>
    <t>Customer 4131</t>
  </si>
  <si>
    <t>CUST3086</t>
  </si>
  <si>
    <t>Smartwatch Model-230</t>
  </si>
  <si>
    <t>PROD3988</t>
  </si>
  <si>
    <t>ORD2025004092</t>
  </si>
  <si>
    <t>ORD2025004093</t>
  </si>
  <si>
    <t>Customer 3784</t>
  </si>
  <si>
    <t>Jeans Model-795</t>
  </si>
  <si>
    <t>PROD8281</t>
  </si>
  <si>
    <t>ORD2025004094</t>
  </si>
  <si>
    <t>Customer 4968</t>
  </si>
  <si>
    <t>CUST1553</t>
  </si>
  <si>
    <t>PROD6804</t>
  </si>
  <si>
    <t>ORD2025004095</t>
  </si>
  <si>
    <t>Customer 674</t>
  </si>
  <si>
    <t>CUST5565</t>
  </si>
  <si>
    <t>Perfume Model-535</t>
  </si>
  <si>
    <t>PROD2784</t>
  </si>
  <si>
    <t>ORD2025004096</t>
  </si>
  <si>
    <t>Customer 2416</t>
  </si>
  <si>
    <t>CUST2288</t>
  </si>
  <si>
    <t>Face Cream Model-502</t>
  </si>
  <si>
    <t>PROD8296</t>
  </si>
  <si>
    <t>ORD2025004097</t>
  </si>
  <si>
    <t>Customer 656</t>
  </si>
  <si>
    <t>CUST8214</t>
  </si>
  <si>
    <t>Perfume Model-571</t>
  </si>
  <si>
    <t>PROD5736</t>
  </si>
  <si>
    <t>ORD2025004098</t>
  </si>
  <si>
    <t>CUST9807</t>
  </si>
  <si>
    <t>Perfume Model-622</t>
  </si>
  <si>
    <t>PROD2342</t>
  </si>
  <si>
    <t>ORD2025004099</t>
  </si>
  <si>
    <t>Laptop Model-946</t>
  </si>
  <si>
    <t>ORD2025004100</t>
  </si>
  <si>
    <t>CUST8308</t>
  </si>
  <si>
    <t>PROD3630</t>
  </si>
  <si>
    <t>ORD2025004101</t>
  </si>
  <si>
    <t>CUST3625</t>
  </si>
  <si>
    <t>PROD3651</t>
  </si>
  <si>
    <t>ORD2025004102</t>
  </si>
  <si>
    <t>CUST7431</t>
  </si>
  <si>
    <t>Face Cream Model-137</t>
  </si>
  <si>
    <t>PROD2867</t>
  </si>
  <si>
    <t>ORD2025004103</t>
  </si>
  <si>
    <t>CUST8322</t>
  </si>
  <si>
    <t>Sofa Model-533</t>
  </si>
  <si>
    <t>ORD2025004104</t>
  </si>
  <si>
    <t>Customer 599</t>
  </si>
  <si>
    <t>CUST5222</t>
  </si>
  <si>
    <t>Jacket Model-956</t>
  </si>
  <si>
    <t>PROD4261</t>
  </si>
  <si>
    <t>ORD2025004105</t>
  </si>
  <si>
    <t>CUST3099</t>
  </si>
  <si>
    <t>Shoes Model-901</t>
  </si>
  <si>
    <t>ORD2025004106</t>
  </si>
  <si>
    <t>Customer 1136</t>
  </si>
  <si>
    <t>CUST1123</t>
  </si>
  <si>
    <t>PROD9190</t>
  </si>
  <si>
    <t>ORD2025004107</t>
  </si>
  <si>
    <t>CUST1218</t>
  </si>
  <si>
    <t>PROD9177</t>
  </si>
  <si>
    <t>ORD2025004108</t>
  </si>
  <si>
    <t>CUST3174</t>
  </si>
  <si>
    <t>Jeans Model-758</t>
  </si>
  <si>
    <t>PROD9883</t>
  </si>
  <si>
    <t>ORD2025004109</t>
  </si>
  <si>
    <t>Headphones Model-321</t>
  </si>
  <si>
    <t>PROD4951</t>
  </si>
  <si>
    <t>ORD2025004110</t>
  </si>
  <si>
    <t>CUST1538</t>
  </si>
  <si>
    <t>ORD2025004111</t>
  </si>
  <si>
    <t>CUST9224</t>
  </si>
  <si>
    <t>Lipstick Model-613</t>
  </si>
  <si>
    <t>PROD3533</t>
  </si>
  <si>
    <t>ORD2025004112</t>
  </si>
  <si>
    <t>CUST5416</t>
  </si>
  <si>
    <t>ORD2025004113</t>
  </si>
  <si>
    <t>Customer 1217</t>
  </si>
  <si>
    <t>Curtain Model-885</t>
  </si>
  <si>
    <t>ORD2025004114</t>
  </si>
  <si>
    <t>Customer 1033</t>
  </si>
  <si>
    <t>CUST8171</t>
  </si>
  <si>
    <t>Shirt Model-961</t>
  </si>
  <si>
    <t>ORD2025004115</t>
  </si>
  <si>
    <t>Customer 585</t>
  </si>
  <si>
    <t>CUST5823</t>
  </si>
  <si>
    <t>Sofa Model-576</t>
  </si>
  <si>
    <t>ORD2025004116</t>
  </si>
  <si>
    <t>Customer 4950</t>
  </si>
  <si>
    <t>CUST5398</t>
  </si>
  <si>
    <t>Perfume Model-282</t>
  </si>
  <si>
    <t>ORD2025004117</t>
  </si>
  <si>
    <t>Customer 3789</t>
  </si>
  <si>
    <t>Shirt Model-634</t>
  </si>
  <si>
    <t>ORD2025004118</t>
  </si>
  <si>
    <t>Customer 4016</t>
  </si>
  <si>
    <t>CUST4552</t>
  </si>
  <si>
    <t>PROD3546</t>
  </si>
  <si>
    <t>ORD2025004119</t>
  </si>
  <si>
    <t>Customer 3014</t>
  </si>
  <si>
    <t>Tablet Model-920</t>
  </si>
  <si>
    <t>ORD2025004120</t>
  </si>
  <si>
    <t>Customer 386</t>
  </si>
  <si>
    <t>CUST7069</t>
  </si>
  <si>
    <t>PROD6720</t>
  </si>
  <si>
    <t>ORD2025004121</t>
  </si>
  <si>
    <t>CUST2310</t>
  </si>
  <si>
    <t>Smartwatch Model-488</t>
  </si>
  <si>
    <t>PROD6529</t>
  </si>
  <si>
    <t>ORD2025004122</t>
  </si>
  <si>
    <t>Customer 178</t>
  </si>
  <si>
    <t>CUST4267</t>
  </si>
  <si>
    <t>Curtain Model-971</t>
  </si>
  <si>
    <t>PROD2653</t>
  </si>
  <si>
    <t>ORD2025004123</t>
  </si>
  <si>
    <t>CUST1883</t>
  </si>
  <si>
    <t>PROD7151</t>
  </si>
  <si>
    <t>ORD2025004124</t>
  </si>
  <si>
    <t>CUST7447</t>
  </si>
  <si>
    <t>Mobile Model-169</t>
  </si>
  <si>
    <t>PROD5967</t>
  </si>
  <si>
    <t>ORD2025004125</t>
  </si>
  <si>
    <t>CUST5569</t>
  </si>
  <si>
    <t>Shoes Model-206</t>
  </si>
  <si>
    <t>PROD8961</t>
  </si>
  <si>
    <t>ORD2025004126</t>
  </si>
  <si>
    <t>Customer 985</t>
  </si>
  <si>
    <t>Mobile Model-413</t>
  </si>
  <si>
    <t>PROD1348</t>
  </si>
  <si>
    <t>ORD2025004127</t>
  </si>
  <si>
    <t>Customer 660</t>
  </si>
  <si>
    <t>Perfume Model-582</t>
  </si>
  <si>
    <t>PROD1015</t>
  </si>
  <si>
    <t>ORD2025004128</t>
  </si>
  <si>
    <t>CUST4973</t>
  </si>
  <si>
    <t>Lipstick Model-489</t>
  </si>
  <si>
    <t>PROD5052</t>
  </si>
  <si>
    <t>ORD2025004129</t>
  </si>
  <si>
    <t>Lamp Model-353</t>
  </si>
  <si>
    <t>PROD7604</t>
  </si>
  <si>
    <t>ORD2025004130</t>
  </si>
  <si>
    <t>CUST8932</t>
  </si>
  <si>
    <t>Jeans Model-786</t>
  </si>
  <si>
    <t>ORD2025004131</t>
  </si>
  <si>
    <t>CUST7390</t>
  </si>
  <si>
    <t>PROD6605</t>
  </si>
  <si>
    <t>ORD2025004132</t>
  </si>
  <si>
    <t>Customer 3361</t>
  </si>
  <si>
    <t>CUST8874</t>
  </si>
  <si>
    <t>Lipstick Model-420</t>
  </si>
  <si>
    <t>ORD2025004133</t>
  </si>
  <si>
    <t>CUST4805</t>
  </si>
  <si>
    <t>ORD2025004134</t>
  </si>
  <si>
    <t>CUST2832</t>
  </si>
  <si>
    <t>Lamp Model-339</t>
  </si>
  <si>
    <t>PROD8561</t>
  </si>
  <si>
    <t>ORD2025004135</t>
  </si>
  <si>
    <t>Customer 3952</t>
  </si>
  <si>
    <t>CUST1605</t>
  </si>
  <si>
    <t>Perfume Model-239</t>
  </si>
  <si>
    <t>ORD2025004136</t>
  </si>
  <si>
    <t>Jeans Model-685</t>
  </si>
  <si>
    <t>PROD6402</t>
  </si>
  <si>
    <t>ORD2025004137</t>
  </si>
  <si>
    <t>Customer 2419</t>
  </si>
  <si>
    <t>CUST8804</t>
  </si>
  <si>
    <t>PROD3712</t>
  </si>
  <si>
    <t>ORD2025004138</t>
  </si>
  <si>
    <t>Customer 3043</t>
  </si>
  <si>
    <t>Lamp Model-559</t>
  </si>
  <si>
    <t>ORD2025004139</t>
  </si>
  <si>
    <t>Customer 4487</t>
  </si>
  <si>
    <t>Perfume Model-737</t>
  </si>
  <si>
    <t>ORD2025004140</t>
  </si>
  <si>
    <t>CUST1571</t>
  </si>
  <si>
    <t>PROD1991</t>
  </si>
  <si>
    <t>ORD2025004141</t>
  </si>
  <si>
    <t>Customer 4636</t>
  </si>
  <si>
    <t>CUST9303</t>
  </si>
  <si>
    <t>PROD2599</t>
  </si>
  <si>
    <t>ORD2025004142</t>
  </si>
  <si>
    <t>Jacket Model-555</t>
  </si>
  <si>
    <t>PROD4374</t>
  </si>
  <si>
    <t>ORD2025004143</t>
  </si>
  <si>
    <t>CUST1802</t>
  </si>
  <si>
    <t>PROD1808</t>
  </si>
  <si>
    <t>ORD2025004144</t>
  </si>
  <si>
    <t>Customer 1154</t>
  </si>
  <si>
    <t>CUST8777</t>
  </si>
  <si>
    <t>ORD2025004145</t>
  </si>
  <si>
    <t>Customer 2521</t>
  </si>
  <si>
    <t>Shirt Model-741</t>
  </si>
  <si>
    <t>ORD2025004146</t>
  </si>
  <si>
    <t>Lipstick Model-221</t>
  </si>
  <si>
    <t>PROD7532</t>
  </si>
  <si>
    <t>ORD2025004147</t>
  </si>
  <si>
    <t>CUST8867</t>
  </si>
  <si>
    <t>Shirt Model-313</t>
  </si>
  <si>
    <t>ORD2025004148</t>
  </si>
  <si>
    <t>Shirt Model-890</t>
  </si>
  <si>
    <t>PROD7769</t>
  </si>
  <si>
    <t>ORD2025004149</t>
  </si>
  <si>
    <t>Customer 4229</t>
  </si>
  <si>
    <t>Perfume Model-963</t>
  </si>
  <si>
    <t>PROD1511</t>
  </si>
  <si>
    <t>ORD2025004150</t>
  </si>
  <si>
    <t>CUST8292</t>
  </si>
  <si>
    <t>Tablet Model-332</t>
  </si>
  <si>
    <t>ORD2025004151</t>
  </si>
  <si>
    <t>CUST1485</t>
  </si>
  <si>
    <t>PROD8431</t>
  </si>
  <si>
    <t>ORD2025004152</t>
  </si>
  <si>
    <t>CUST2212</t>
  </si>
  <si>
    <t>Laptop Model-848</t>
  </si>
  <si>
    <t>ORD2025004153</t>
  </si>
  <si>
    <t>CUST7054</t>
  </si>
  <si>
    <t>Perfume Model-861</t>
  </si>
  <si>
    <t>PROD7889</t>
  </si>
  <si>
    <t>ORD2025004154</t>
  </si>
  <si>
    <t>Customer 4163</t>
  </si>
  <si>
    <t>CUST7086</t>
  </si>
  <si>
    <t>Lipstick Model-308</t>
  </si>
  <si>
    <t>PROD4061</t>
  </si>
  <si>
    <t>ORD2025004155</t>
  </si>
  <si>
    <t>Customer 1027</t>
  </si>
  <si>
    <t>CUST9695</t>
  </si>
  <si>
    <t>Lamp Model-473</t>
  </si>
  <si>
    <t>PROD2757</t>
  </si>
  <si>
    <t>ORD2025004156</t>
  </si>
  <si>
    <t>Customer 3010</t>
  </si>
  <si>
    <t>CUST5424</t>
  </si>
  <si>
    <t>Face Cream Model-590</t>
  </si>
  <si>
    <t>PROD6430</t>
  </si>
  <si>
    <t>ORD2025004157</t>
  </si>
  <si>
    <t>Customer 1231</t>
  </si>
  <si>
    <t>CUST1940</t>
  </si>
  <si>
    <t>Headphones Model-531</t>
  </si>
  <si>
    <t>ORD2025004158</t>
  </si>
  <si>
    <t>PROD3217</t>
  </si>
  <si>
    <t>ORD2025004159</t>
  </si>
  <si>
    <t>Smartwatch Model-174</t>
  </si>
  <si>
    <t>PROD4079</t>
  </si>
  <si>
    <t>ORD2025004160</t>
  </si>
  <si>
    <t>PROD4060</t>
  </si>
  <si>
    <t>ORD2025004161</t>
  </si>
  <si>
    <t>Customer 3015</t>
  </si>
  <si>
    <t>CUST9009</t>
  </si>
  <si>
    <t>Lamp Model-709</t>
  </si>
  <si>
    <t>ORD2025004162</t>
  </si>
  <si>
    <t>Customer 3103</t>
  </si>
  <si>
    <t>CUST9153</t>
  </si>
  <si>
    <t>ORD2025004163</t>
  </si>
  <si>
    <t>Customer 3242</t>
  </si>
  <si>
    <t>CUST6297</t>
  </si>
  <si>
    <t>Jacket Model-615</t>
  </si>
  <si>
    <t>ORD2025004164</t>
  </si>
  <si>
    <t>Customer 2549</t>
  </si>
  <si>
    <t>CUST9970</t>
  </si>
  <si>
    <t>Perfume Model-575</t>
  </si>
  <si>
    <t>ORD2025004165</t>
  </si>
  <si>
    <t>CUST9679</t>
  </si>
  <si>
    <t>PROD1101</t>
  </si>
  <si>
    <t>ORD2025004166</t>
  </si>
  <si>
    <t>CUST8544</t>
  </si>
  <si>
    <t>Lamp Model-400</t>
  </si>
  <si>
    <t>PROD4870</t>
  </si>
  <si>
    <t>ORD2025004167</t>
  </si>
  <si>
    <t>CUST2369</t>
  </si>
  <si>
    <t>Lamp Model-729</t>
  </si>
  <si>
    <t>PROD5021</t>
  </si>
  <si>
    <t>ORD2025004168</t>
  </si>
  <si>
    <t>Customer 3499</t>
  </si>
  <si>
    <t>CUST8059</t>
  </si>
  <si>
    <t>Shirt Model-789</t>
  </si>
  <si>
    <t>ORD2025004169</t>
  </si>
  <si>
    <t>Customer 3846</t>
  </si>
  <si>
    <t>Lipstick Model-619</t>
  </si>
  <si>
    <t>PROD9442</t>
  </si>
  <si>
    <t>ORD2025004170</t>
  </si>
  <si>
    <t>CUST7313</t>
  </si>
  <si>
    <t>PROD4987</t>
  </si>
  <si>
    <t>ORD2025004171</t>
  </si>
  <si>
    <t>CUST9994</t>
  </si>
  <si>
    <t>Lipstick Model-770</t>
  </si>
  <si>
    <t>PROD2507</t>
  </si>
  <si>
    <t>ORD2025004172</t>
  </si>
  <si>
    <t>Customer 2730</t>
  </si>
  <si>
    <t>CUST2841</t>
  </si>
  <si>
    <t>Sofa Model-665</t>
  </si>
  <si>
    <t>ORD2025004173</t>
  </si>
  <si>
    <t>CUST6814</t>
  </si>
  <si>
    <t>Perfume Model-805</t>
  </si>
  <si>
    <t>ORD2025004174</t>
  </si>
  <si>
    <t>Customer 926</t>
  </si>
  <si>
    <t>CUST8585</t>
  </si>
  <si>
    <t>Tablet Model-319</t>
  </si>
  <si>
    <t>PROD8269</t>
  </si>
  <si>
    <t>ORD2025004175</t>
  </si>
  <si>
    <t>Customer 2760</t>
  </si>
  <si>
    <t>Headphones Model-432</t>
  </si>
  <si>
    <t>ORD2025004176</t>
  </si>
  <si>
    <t>Customer 3686</t>
  </si>
  <si>
    <t>CUST5434</t>
  </si>
  <si>
    <t>ORD2025004177</t>
  </si>
  <si>
    <t>PROD4546</t>
  </si>
  <si>
    <t>ORD2025004178</t>
  </si>
  <si>
    <t>CUST3236</t>
  </si>
  <si>
    <t>PROD6422</t>
  </si>
  <si>
    <t>ORD2025004179</t>
  </si>
  <si>
    <t>Customer 278</t>
  </si>
  <si>
    <t>CUST6409</t>
  </si>
  <si>
    <t>PROD3148</t>
  </si>
  <si>
    <t>ORD2025004180</t>
  </si>
  <si>
    <t>CUST2499</t>
  </si>
  <si>
    <t>ORD2025004181</t>
  </si>
  <si>
    <t>ORD2025004182</t>
  </si>
  <si>
    <t>Customer 2257</t>
  </si>
  <si>
    <t>CUST5303</t>
  </si>
  <si>
    <t>Laptop Model-642</t>
  </si>
  <si>
    <t>PROD7198</t>
  </si>
  <si>
    <t>ORD2025004183</t>
  </si>
  <si>
    <t>Customer 4444</t>
  </si>
  <si>
    <t>Lamp Model-887</t>
  </si>
  <si>
    <t>PROD7248</t>
  </si>
  <si>
    <t>ORD2025004184</t>
  </si>
  <si>
    <t>PROD7561</t>
  </si>
  <si>
    <t>ORD2025004185</t>
  </si>
  <si>
    <t>Customer 1336</t>
  </si>
  <si>
    <t>Lamp Model-413</t>
  </si>
  <si>
    <t>ORD2025004186</t>
  </si>
  <si>
    <t>CUST2762</t>
  </si>
  <si>
    <t>Jacket Model-311</t>
  </si>
  <si>
    <t>PROD1028</t>
  </si>
  <si>
    <t>ORD2025004187</t>
  </si>
  <si>
    <t>Customer 1496</t>
  </si>
  <si>
    <t>CUST1025</t>
  </si>
  <si>
    <t>PROD7177</t>
  </si>
  <si>
    <t>ORD2025004188</t>
  </si>
  <si>
    <t>Customer 1566</t>
  </si>
  <si>
    <t>Lipstick Model-678</t>
  </si>
  <si>
    <t>ORD2025004189</t>
  </si>
  <si>
    <t>Jacket Model-607</t>
  </si>
  <si>
    <t>PROD4329</t>
  </si>
  <si>
    <t>ORD2025004190</t>
  </si>
  <si>
    <t>CUST7012</t>
  </si>
  <si>
    <t>Face Cream Model-706</t>
  </si>
  <si>
    <t>PROD2571</t>
  </si>
  <si>
    <t>ORD2025004191</t>
  </si>
  <si>
    <t>Customer 3085</t>
  </si>
  <si>
    <t>Headphones Model-631</t>
  </si>
  <si>
    <t>PROD8637</t>
  </si>
  <si>
    <t>ORD2025004192</t>
  </si>
  <si>
    <t>CUST8822</t>
  </si>
  <si>
    <t>Lamp Model-150</t>
  </si>
  <si>
    <t>PROD5802</t>
  </si>
  <si>
    <t>ORD2025004193</t>
  </si>
  <si>
    <t>CUST1564</t>
  </si>
  <si>
    <t>Perfume Model-776</t>
  </si>
  <si>
    <t>PROD4630</t>
  </si>
  <si>
    <t>ORD2025004194</t>
  </si>
  <si>
    <t>CUST6866</t>
  </si>
  <si>
    <t>ORD2025004195</t>
  </si>
  <si>
    <t>CUST9354</t>
  </si>
  <si>
    <t>Shoes Model-330</t>
  </si>
  <si>
    <t>ORD2025004196</t>
  </si>
  <si>
    <t>CUST1002</t>
  </si>
  <si>
    <t>Shoes Model-892</t>
  </si>
  <si>
    <t>ORD2025004197</t>
  </si>
  <si>
    <t>Customer 2890</t>
  </si>
  <si>
    <t>Lipstick Model-687</t>
  </si>
  <si>
    <t>ORD2025004198</t>
  </si>
  <si>
    <t>Customer 3396</t>
  </si>
  <si>
    <t>CUST5548</t>
  </si>
  <si>
    <t>Curtain Model-877</t>
  </si>
  <si>
    <t>PROD8186</t>
  </si>
  <si>
    <t>ORD2025004199</t>
  </si>
  <si>
    <t>Customer 966</t>
  </si>
  <si>
    <t>CUST2774</t>
  </si>
  <si>
    <t>Lipstick Model-644</t>
  </si>
  <si>
    <t>ORD2025004200</t>
  </si>
  <si>
    <t>Shirt Model-933</t>
  </si>
  <si>
    <t>PROD8509</t>
  </si>
  <si>
    <t>ORD2025004201</t>
  </si>
  <si>
    <t>CUST8071</t>
  </si>
  <si>
    <t>Face Cream Model-181</t>
  </si>
  <si>
    <t>ORD2025004202</t>
  </si>
  <si>
    <t>Customer 3273</t>
  </si>
  <si>
    <t>CUST7697</t>
  </si>
  <si>
    <t>Smartwatch Model-252</t>
  </si>
  <si>
    <t>PROD6963</t>
  </si>
  <si>
    <t>ORD2025004203</t>
  </si>
  <si>
    <t>Customer 4589</t>
  </si>
  <si>
    <t>CUST7485</t>
  </si>
  <si>
    <t>ORD2025004204</t>
  </si>
  <si>
    <t>Laptop Model-580</t>
  </si>
  <si>
    <t>PROD1123</t>
  </si>
  <si>
    <t>ORD2025004205</t>
  </si>
  <si>
    <t>CUST7386</t>
  </si>
  <si>
    <t>PROD1642</t>
  </si>
  <si>
    <t>ORD2025004206</t>
  </si>
  <si>
    <t>CUST1895</t>
  </si>
  <si>
    <t>Lamp Model-961</t>
  </si>
  <si>
    <t>PROD2894</t>
  </si>
  <si>
    <t>ORD2025004207</t>
  </si>
  <si>
    <t>CUST5051</t>
  </si>
  <si>
    <t>Mobile Model-373</t>
  </si>
  <si>
    <t>PROD8823</t>
  </si>
  <si>
    <t>ORD2025004208</t>
  </si>
  <si>
    <t>Lipstick Model-407</t>
  </si>
  <si>
    <t>PROD9838</t>
  </si>
  <si>
    <t>ORD2025004209</t>
  </si>
  <si>
    <t>Customer 1817</t>
  </si>
  <si>
    <t>Sofa Model-924</t>
  </si>
  <si>
    <t>ORD2025004210</t>
  </si>
  <si>
    <t>Customer 1802</t>
  </si>
  <si>
    <t>CUST2038</t>
  </si>
  <si>
    <t>Perfume Model-529</t>
  </si>
  <si>
    <t>PROD3772</t>
  </si>
  <si>
    <t>ORD2025004211</t>
  </si>
  <si>
    <t>Perfume Model-342</t>
  </si>
  <si>
    <t>ORD2025004212</t>
  </si>
  <si>
    <t>CUST9456</t>
  </si>
  <si>
    <t>ORD2025004213</t>
  </si>
  <si>
    <t>Customer 4674</t>
  </si>
  <si>
    <t>CUST9815</t>
  </si>
  <si>
    <t>Jeans Model-717</t>
  </si>
  <si>
    <t>PROD2248</t>
  </si>
  <si>
    <t>ORD2025004214</t>
  </si>
  <si>
    <t>ORD2025004215</t>
  </si>
  <si>
    <t>ORD2025004216</t>
  </si>
  <si>
    <t>Customer 2805</t>
  </si>
  <si>
    <t>CUST7683</t>
  </si>
  <si>
    <t>ORD2025004217</t>
  </si>
  <si>
    <t>Shoes Model-434</t>
  </si>
  <si>
    <t>PROD3894</t>
  </si>
  <si>
    <t>ORD2025004218</t>
  </si>
  <si>
    <t>CUST3096</t>
  </si>
  <si>
    <t>Sofa Model-624</t>
  </si>
  <si>
    <t>ORD2025004219</t>
  </si>
  <si>
    <t>CUST1889</t>
  </si>
  <si>
    <t>Curtain Model-679</t>
  </si>
  <si>
    <t>ORD2025004220</t>
  </si>
  <si>
    <t>CUST6742</t>
  </si>
  <si>
    <t>Lipstick Model-521</t>
  </si>
  <si>
    <t>PROD9298</t>
  </si>
  <si>
    <t>ORD2025004221</t>
  </si>
  <si>
    <t>CUST4344</t>
  </si>
  <si>
    <t>PROD5349</t>
  </si>
  <si>
    <t>ORD2025004222</t>
  </si>
  <si>
    <t>Lamp Model-986</t>
  </si>
  <si>
    <t>PROD1343</t>
  </si>
  <si>
    <t>ORD2025004223</t>
  </si>
  <si>
    <t>Customer 1199</t>
  </si>
  <si>
    <t>CUST3453</t>
  </si>
  <si>
    <t>ORD2025004224</t>
  </si>
  <si>
    <t>Sofa Model-233</t>
  </si>
  <si>
    <t>ORD2025004225</t>
  </si>
  <si>
    <t>Customer 3649</t>
  </si>
  <si>
    <t>CUST3546</t>
  </si>
  <si>
    <t>Lamp Model-583</t>
  </si>
  <si>
    <t>PROD3124</t>
  </si>
  <si>
    <t>ORD2025004226</t>
  </si>
  <si>
    <t>CUST2426</t>
  </si>
  <si>
    <t>Lamp Model-631</t>
  </si>
  <si>
    <t>PROD5942</t>
  </si>
  <si>
    <t>ORD2025004227</t>
  </si>
  <si>
    <t>Customer 2697</t>
  </si>
  <si>
    <t>PROD1155</t>
  </si>
  <si>
    <t>ORD2025004228</t>
  </si>
  <si>
    <t>Customer 2806</t>
  </si>
  <si>
    <t>CUST4924</t>
  </si>
  <si>
    <t>Tablet Model-244</t>
  </si>
  <si>
    <t>PROD2649</t>
  </si>
  <si>
    <t>ORD2025004229</t>
  </si>
  <si>
    <t>Face Cream Model-871</t>
  </si>
  <si>
    <t>PROD8624</t>
  </si>
  <si>
    <t>ORD2025004230</t>
  </si>
  <si>
    <t>CUST7033</t>
  </si>
  <si>
    <t>Face Cream Model-226</t>
  </si>
  <si>
    <t>PROD2774</t>
  </si>
  <si>
    <t>ORD2025004231</t>
  </si>
  <si>
    <t>Customer 3443</t>
  </si>
  <si>
    <t>Laptop Model-908</t>
  </si>
  <si>
    <t>PROD4998</t>
  </si>
  <si>
    <t>ORD2025004232</t>
  </si>
  <si>
    <t>CUST5474</t>
  </si>
  <si>
    <t>Shoes Model-377</t>
  </si>
  <si>
    <t>ORD2025004233</t>
  </si>
  <si>
    <t>Laptop Model-312</t>
  </si>
  <si>
    <t>ORD2025004234</t>
  </si>
  <si>
    <t>CUST8676</t>
  </si>
  <si>
    <t>Shoes Model-293</t>
  </si>
  <si>
    <t>ORD2025004235</t>
  </si>
  <si>
    <t>CUST3367</t>
  </si>
  <si>
    <t>Lipstick Model-303</t>
  </si>
  <si>
    <t>PROD1691</t>
  </si>
  <si>
    <t>ORD2025004236</t>
  </si>
  <si>
    <t>CUST3210</t>
  </si>
  <si>
    <t>Sofa Model-209</t>
  </si>
  <si>
    <t>ORD2025004237</t>
  </si>
  <si>
    <t>CUST2892</t>
  </si>
  <si>
    <t>Mobile Model-582</t>
  </si>
  <si>
    <t>PROD8490</t>
  </si>
  <si>
    <t>ORD2025004238</t>
  </si>
  <si>
    <t>PROD1364</t>
  </si>
  <si>
    <t>ORD2025004239</t>
  </si>
  <si>
    <t>Customer 2947</t>
  </si>
  <si>
    <t>Perfume Model-564</t>
  </si>
  <si>
    <t>PROD7730</t>
  </si>
  <si>
    <t>ORD2025004240</t>
  </si>
  <si>
    <t>Perfume Model-674</t>
  </si>
  <si>
    <t>PROD1265</t>
  </si>
  <si>
    <t>ORD2025004241</t>
  </si>
  <si>
    <t>Customer 3761</t>
  </si>
  <si>
    <t>Tablet Model-933</t>
  </si>
  <si>
    <t>ORD2025004242</t>
  </si>
  <si>
    <t>Customer 2155</t>
  </si>
  <si>
    <t>CUST9723</t>
  </si>
  <si>
    <t>ORD2025004243</t>
  </si>
  <si>
    <t>ORD2025004244</t>
  </si>
  <si>
    <t>Customer 1657</t>
  </si>
  <si>
    <t>ORD2025004245</t>
  </si>
  <si>
    <t>Customer 129</t>
  </si>
  <si>
    <t>CUST9170</t>
  </si>
  <si>
    <t>ORD2025004246</t>
  </si>
  <si>
    <t>CUST2020</t>
  </si>
  <si>
    <t>Lipstick Model-671</t>
  </si>
  <si>
    <t>ORD2025004247</t>
  </si>
  <si>
    <t>Face Cream Model-372</t>
  </si>
  <si>
    <t>PROD1208</t>
  </si>
  <si>
    <t>ORD2025004248</t>
  </si>
  <si>
    <t>CUST5914</t>
  </si>
  <si>
    <t>Lamp Model-185</t>
  </si>
  <si>
    <t>ORD2025004249</t>
  </si>
  <si>
    <t>CUST8048</t>
  </si>
  <si>
    <t>Lamp Model-938</t>
  </si>
  <si>
    <t>ORD2025004250</t>
  </si>
  <si>
    <t>Customer 4878</t>
  </si>
  <si>
    <t>Jeans Model-254</t>
  </si>
  <si>
    <t>PROD6280</t>
  </si>
  <si>
    <t>ORD2025004251</t>
  </si>
  <si>
    <t>Customer 1688</t>
  </si>
  <si>
    <t>CUST6253</t>
  </si>
  <si>
    <t>Jeans Model-141</t>
  </si>
  <si>
    <t>PROD9836</t>
  </si>
  <si>
    <t>ORD2025004252</t>
  </si>
  <si>
    <t>Smartwatch Model-574</t>
  </si>
  <si>
    <t>ORD2025004253</t>
  </si>
  <si>
    <t>CUST5366</t>
  </si>
  <si>
    <t>Jacket Model-675</t>
  </si>
  <si>
    <t>ORD2025004254</t>
  </si>
  <si>
    <t>Sofa Model-152</t>
  </si>
  <si>
    <t>PROD6348</t>
  </si>
  <si>
    <t>ORD2025004255</t>
  </si>
  <si>
    <t>Customer 4726</t>
  </si>
  <si>
    <t>CUST8644</t>
  </si>
  <si>
    <t>Mobile Model-472</t>
  </si>
  <si>
    <t>ORD2025004256</t>
  </si>
  <si>
    <t>Customer 1863</t>
  </si>
  <si>
    <t>Perfume Model-636</t>
  </si>
  <si>
    <t>PROD7059</t>
  </si>
  <si>
    <t>ORD2025004257</t>
  </si>
  <si>
    <t>CUST1914</t>
  </si>
  <si>
    <t>Tablet Model-144</t>
  </si>
  <si>
    <t>ORD2025004258</t>
  </si>
  <si>
    <t>CUST8278</t>
  </si>
  <si>
    <t>Tablet Model-706</t>
  </si>
  <si>
    <t>ORD2025004259</t>
  </si>
  <si>
    <t>CUST5124</t>
  </si>
  <si>
    <t>Shoes Model-560</t>
  </si>
  <si>
    <t>PROD4500</t>
  </si>
  <si>
    <t>ORD2025004260</t>
  </si>
  <si>
    <t>Lamp Model-240</t>
  </si>
  <si>
    <t>PROD6159</t>
  </si>
  <si>
    <t>ORD2025004261</t>
  </si>
  <si>
    <t>Customer 2077</t>
  </si>
  <si>
    <t>Lipstick Model-298</t>
  </si>
  <si>
    <t>PROD9078</t>
  </si>
  <si>
    <t>ORD2025004262</t>
  </si>
  <si>
    <t>CUST2063</t>
  </si>
  <si>
    <t>Jacket Model-785</t>
  </si>
  <si>
    <t>PROD1029</t>
  </si>
  <si>
    <t>ORD2025004263</t>
  </si>
  <si>
    <t>CUST3105</t>
  </si>
  <si>
    <t>ORD2025004264</t>
  </si>
  <si>
    <t>CUST9521</t>
  </si>
  <si>
    <t>Curtain Model-554</t>
  </si>
  <si>
    <t>PROD8182</t>
  </si>
  <si>
    <t>ORD2025004265</t>
  </si>
  <si>
    <t>CUST6951</t>
  </si>
  <si>
    <t>Curtain Model-286</t>
  </si>
  <si>
    <t>ORD2025004266</t>
  </si>
  <si>
    <t>CUST2883</t>
  </si>
  <si>
    <t>Curtain Model-433</t>
  </si>
  <si>
    <t>ORD2025004267</t>
  </si>
  <si>
    <t>Customer 3147</t>
  </si>
  <si>
    <t>CUST1760</t>
  </si>
  <si>
    <t>Jeans Model-664</t>
  </si>
  <si>
    <t>PROD1113</t>
  </si>
  <si>
    <t>ORD2025004268</t>
  </si>
  <si>
    <t>CUST2203</t>
  </si>
  <si>
    <t>Perfume Model-734</t>
  </si>
  <si>
    <t>PROD3612</t>
  </si>
  <si>
    <t>ORD2025004269</t>
  </si>
  <si>
    <t>CUST6094</t>
  </si>
  <si>
    <t>Lamp Model-205</t>
  </si>
  <si>
    <t>ORD2025004270</t>
  </si>
  <si>
    <t>Jacket Model-896</t>
  </si>
  <si>
    <t>PROD1366</t>
  </si>
  <si>
    <t>ORD2025004271</t>
  </si>
  <si>
    <t>Customer 1590</t>
  </si>
  <si>
    <t>CUST6388</t>
  </si>
  <si>
    <t>Laptop Model-289</t>
  </si>
  <si>
    <t>ORD2025004272</t>
  </si>
  <si>
    <t>Customer 3006</t>
  </si>
  <si>
    <t>PROD8373</t>
  </si>
  <si>
    <t>ORD2025004273</t>
  </si>
  <si>
    <t>Smartwatch Model-419</t>
  </si>
  <si>
    <t>PROD7856</t>
  </si>
  <si>
    <t>ORD2025004274</t>
  </si>
  <si>
    <t>Customer 4028</t>
  </si>
  <si>
    <t>CUST2760</t>
  </si>
  <si>
    <t>Headphones Model-374</t>
  </si>
  <si>
    <t>ORD2025004275</t>
  </si>
  <si>
    <t>CUST9300</t>
  </si>
  <si>
    <t>ORD2025004276</t>
  </si>
  <si>
    <t>CUST5490</t>
  </si>
  <si>
    <t>Perfume Model-270</t>
  </si>
  <si>
    <t>PROD9849</t>
  </si>
  <si>
    <t>ORD2025004277</t>
  </si>
  <si>
    <t>CUST5979</t>
  </si>
  <si>
    <t>Sofa Model-470</t>
  </si>
  <si>
    <t>PROD8318</t>
  </si>
  <si>
    <t>ORD2025004278</t>
  </si>
  <si>
    <t>Customer 3648</t>
  </si>
  <si>
    <t>CUST7558</t>
  </si>
  <si>
    <t>PROD8044</t>
  </si>
  <si>
    <t>ORD2025004279</t>
  </si>
  <si>
    <t>CUST1300</t>
  </si>
  <si>
    <t>Shoes Model-895</t>
  </si>
  <si>
    <t>PROD9501</t>
  </si>
  <si>
    <t>ORD2025004280</t>
  </si>
  <si>
    <t>PROD1412</t>
  </si>
  <si>
    <t>ORD2025004281</t>
  </si>
  <si>
    <t>Customer 4504</t>
  </si>
  <si>
    <t>ORD2025004282</t>
  </si>
  <si>
    <t>Customer 3911</t>
  </si>
  <si>
    <t>CUST6067</t>
  </si>
  <si>
    <t>Curtain Model-454</t>
  </si>
  <si>
    <t>PROD5538</t>
  </si>
  <si>
    <t>ORD2025004283</t>
  </si>
  <si>
    <t>CUST8088</t>
  </si>
  <si>
    <t>PROD9074</t>
  </si>
  <si>
    <t>ORD2025004284</t>
  </si>
  <si>
    <t>PROD2473</t>
  </si>
  <si>
    <t>ORD2025004285</t>
  </si>
  <si>
    <t>Sofa Model-307</t>
  </si>
  <si>
    <t>ORD2025004286</t>
  </si>
  <si>
    <t>Customer 2585</t>
  </si>
  <si>
    <t>Perfume Model-207</t>
  </si>
  <si>
    <t>PROD5129</t>
  </si>
  <si>
    <t>ORD2025004287</t>
  </si>
  <si>
    <t>Customer 3464</t>
  </si>
  <si>
    <t>CUST9582</t>
  </si>
  <si>
    <t>ORD2025004288</t>
  </si>
  <si>
    <t>Customer 4099</t>
  </si>
  <si>
    <t>CUST1369</t>
  </si>
  <si>
    <t>Mobile Model-557</t>
  </si>
  <si>
    <t>PROD7714</t>
  </si>
  <si>
    <t>ORD2025004289</t>
  </si>
  <si>
    <t>Customer 2761</t>
  </si>
  <si>
    <t>CUST6929</t>
  </si>
  <si>
    <t>Curtain Model-673</t>
  </si>
  <si>
    <t>ORD2025004290</t>
  </si>
  <si>
    <t>Customer 4214</t>
  </si>
  <si>
    <t>CUST4913</t>
  </si>
  <si>
    <t>Jacket Model-958</t>
  </si>
  <si>
    <t>PROD6210</t>
  </si>
  <si>
    <t>ORD2025004291</t>
  </si>
  <si>
    <t>Customer 3957</t>
  </si>
  <si>
    <t>Shirt Model-270</t>
  </si>
  <si>
    <t>ORD2025004292</t>
  </si>
  <si>
    <t>CUST6907</t>
  </si>
  <si>
    <t>PROD1861</t>
  </si>
  <si>
    <t>ORD2025004293</t>
  </si>
  <si>
    <t>CUST9481</t>
  </si>
  <si>
    <t>ORD2025004294</t>
  </si>
  <si>
    <t>CUST2095</t>
  </si>
  <si>
    <t>Shoes Model-601</t>
  </si>
  <si>
    <t>ORD2025004295</t>
  </si>
  <si>
    <t>Customer 4196</t>
  </si>
  <si>
    <t>Lipstick Model-779</t>
  </si>
  <si>
    <t>ORD2025004296</t>
  </si>
  <si>
    <t>Customer 3589</t>
  </si>
  <si>
    <t>Laptop Model-784</t>
  </si>
  <si>
    <t>PROD4057</t>
  </si>
  <si>
    <t>ORD2025004297</t>
  </si>
  <si>
    <t>Customer 1923</t>
  </si>
  <si>
    <t>CUST7608</t>
  </si>
  <si>
    <t>Lamp Model-931</t>
  </si>
  <si>
    <t>ORD2025004298</t>
  </si>
  <si>
    <t>Customer 4287</t>
  </si>
  <si>
    <t>CUST5021</t>
  </si>
  <si>
    <t>Jacket Model-768</t>
  </si>
  <si>
    <t>ORD2025004299</t>
  </si>
  <si>
    <t>PROD7317</t>
  </si>
  <si>
    <t>ORD2025004300</t>
  </si>
  <si>
    <t>Customer 4705</t>
  </si>
  <si>
    <t>CUST1419</t>
  </si>
  <si>
    <t>Jacket Model-255</t>
  </si>
  <si>
    <t>PROD7910</t>
  </si>
  <si>
    <t>ORD2025004301</t>
  </si>
  <si>
    <t>Customer 118</t>
  </si>
  <si>
    <t>Shirt Model-154</t>
  </si>
  <si>
    <t>PROD3516</t>
  </si>
  <si>
    <t>ORD2025004302</t>
  </si>
  <si>
    <t>CUST5250</t>
  </si>
  <si>
    <t>Lamp Model-663</t>
  </si>
  <si>
    <t>PROD2232</t>
  </si>
  <si>
    <t>ORD2025004303</t>
  </si>
  <si>
    <t>CUST5367</t>
  </si>
  <si>
    <t>Curtain Model-615</t>
  </si>
  <si>
    <t>PROD1870</t>
  </si>
  <si>
    <t>ORD2025004304</t>
  </si>
  <si>
    <t>CUST6224</t>
  </si>
  <si>
    <t>Face Cream Model-950</t>
  </si>
  <si>
    <t>PROD8276</t>
  </si>
  <si>
    <t>ORD2025004305</t>
  </si>
  <si>
    <t>CUST1051</t>
  </si>
  <si>
    <t>Curtain Model-108</t>
  </si>
  <si>
    <t>PROD2166</t>
  </si>
  <si>
    <t>ORD2025004306</t>
  </si>
  <si>
    <t>CUST6197</t>
  </si>
  <si>
    <t>PROD7494</t>
  </si>
  <si>
    <t>ORD2025004307</t>
  </si>
  <si>
    <t>Customer 1425</t>
  </si>
  <si>
    <t>CUST5072</t>
  </si>
  <si>
    <t>Perfume Model-127</t>
  </si>
  <si>
    <t>PROD2122</t>
  </si>
  <si>
    <t>ORD2025004308</t>
  </si>
  <si>
    <t>CUST2725</t>
  </si>
  <si>
    <t>Curtain Model-890</t>
  </si>
  <si>
    <t>PROD3644</t>
  </si>
  <si>
    <t>ORD2025004309</t>
  </si>
  <si>
    <t>Laptop Model-949</t>
  </si>
  <si>
    <t>PROD4332</t>
  </si>
  <si>
    <t>ORD2025004310</t>
  </si>
  <si>
    <t>Curtain Model-431</t>
  </si>
  <si>
    <t>PROD1040</t>
  </si>
  <si>
    <t>ORD2025004311</t>
  </si>
  <si>
    <t>CUST1172</t>
  </si>
  <si>
    <t>Shirt Model-757</t>
  </si>
  <si>
    <t>ORD2025004312</t>
  </si>
  <si>
    <t>Customer 1765</t>
  </si>
  <si>
    <t>CUST2009</t>
  </si>
  <si>
    <t>ORD2025004313</t>
  </si>
  <si>
    <t>Curtain Model-940</t>
  </si>
  <si>
    <t>PROD1108</t>
  </si>
  <si>
    <t>ORD2025004314</t>
  </si>
  <si>
    <t>CUST7518</t>
  </si>
  <si>
    <t>Headphones Model-921</t>
  </si>
  <si>
    <t>PROD1681</t>
  </si>
  <si>
    <t>ORD2025004315</t>
  </si>
  <si>
    <t>Customer 757</t>
  </si>
  <si>
    <t>Smartwatch Model-786</t>
  </si>
  <si>
    <t>PROD1372</t>
  </si>
  <si>
    <t>ORD2025004316</t>
  </si>
  <si>
    <t>Tablet Model-626</t>
  </si>
  <si>
    <t>ORD2025004317</t>
  </si>
  <si>
    <t>Customer 3644</t>
  </si>
  <si>
    <t>ORD2025004318</t>
  </si>
  <si>
    <t>CUST6385</t>
  </si>
  <si>
    <t>PROD1993</t>
  </si>
  <si>
    <t>ORD2025004319</t>
  </si>
  <si>
    <t>Shoes Model-381</t>
  </si>
  <si>
    <t>PROD5455</t>
  </si>
  <si>
    <t>ORD2025004320</t>
  </si>
  <si>
    <t>Customer 3785</t>
  </si>
  <si>
    <t>CUST6684</t>
  </si>
  <si>
    <t>Shoes Model-211</t>
  </si>
  <si>
    <t>PROD1271</t>
  </si>
  <si>
    <t>ORD2025004321</t>
  </si>
  <si>
    <t>PROD1634</t>
  </si>
  <si>
    <t>ORD2025004322</t>
  </si>
  <si>
    <t>Customer 609</t>
  </si>
  <si>
    <t>CUST7168</t>
  </si>
  <si>
    <t>Mobile Model-723</t>
  </si>
  <si>
    <t>ORD2025004323</t>
  </si>
  <si>
    <t>Jacket Model-644</t>
  </si>
  <si>
    <t>ORD2025004324</t>
  </si>
  <si>
    <t>Jacket Model-930</t>
  </si>
  <si>
    <t>PROD7171</t>
  </si>
  <si>
    <t>ORD2025004325</t>
  </si>
  <si>
    <t>Customer 4293</t>
  </si>
  <si>
    <t>CUST9490</t>
  </si>
  <si>
    <t>Lamp Model-450</t>
  </si>
  <si>
    <t>ORD2025004326</t>
  </si>
  <si>
    <t>CUST3734</t>
  </si>
  <si>
    <t>Jacket Model-538</t>
  </si>
  <si>
    <t>ORD2025004327</t>
  </si>
  <si>
    <t>CUST9569</t>
  </si>
  <si>
    <t>PROD6176</t>
  </si>
  <si>
    <t>ORD2025004328</t>
  </si>
  <si>
    <t>Perfume Model-977</t>
  </si>
  <si>
    <t>PROD2260</t>
  </si>
  <si>
    <t>ORD2025004329</t>
  </si>
  <si>
    <t>CUST6901</t>
  </si>
  <si>
    <t>ORD2025004330</t>
  </si>
  <si>
    <t>Shirt Model-648</t>
  </si>
  <si>
    <t>ORD2025004331</t>
  </si>
  <si>
    <t>CUST7260</t>
  </si>
  <si>
    <t>Curtain Model-962</t>
  </si>
  <si>
    <t>PROD5624</t>
  </si>
  <si>
    <t>ORD2025004332</t>
  </si>
  <si>
    <t>Lipstick Model-588</t>
  </si>
  <si>
    <t>PROD2899</t>
  </si>
  <si>
    <t>ORD2025004333</t>
  </si>
  <si>
    <t>Customer 3525</t>
  </si>
  <si>
    <t>CUST5862</t>
  </si>
  <si>
    <t>Lamp Model-995</t>
  </si>
  <si>
    <t>PROD1958</t>
  </si>
  <si>
    <t>ORD2025004334</t>
  </si>
  <si>
    <t>Customer 3729</t>
  </si>
  <si>
    <t>CUST1848</t>
  </si>
  <si>
    <t>Curtain Model-851</t>
  </si>
  <si>
    <t>PROD9535</t>
  </si>
  <si>
    <t>ORD2025004335</t>
  </si>
  <si>
    <t>Customer 2407</t>
  </si>
  <si>
    <t>Perfume Model-775</t>
  </si>
  <si>
    <t>PROD2495</t>
  </si>
  <si>
    <t>ORD2025004336</t>
  </si>
  <si>
    <t>CUST8502</t>
  </si>
  <si>
    <t>Tablet Model-388</t>
  </si>
  <si>
    <t>PROD6581</t>
  </si>
  <si>
    <t>ORD2025004337</t>
  </si>
  <si>
    <t>Customer 4635</t>
  </si>
  <si>
    <t>PROD4719</t>
  </si>
  <si>
    <t>ORD2025004338</t>
  </si>
  <si>
    <t>Customer 4072</t>
  </si>
  <si>
    <t>ORD2025004339</t>
  </si>
  <si>
    <t>Customer 2560</t>
  </si>
  <si>
    <t>CUST5155</t>
  </si>
  <si>
    <t>Shoes Model-566</t>
  </si>
  <si>
    <t>ORD2025004340</t>
  </si>
  <si>
    <t>CUST7809</t>
  </si>
  <si>
    <t>ORD2025004341</t>
  </si>
  <si>
    <t>Shoes Model-585</t>
  </si>
  <si>
    <t>ORD2025004342</t>
  </si>
  <si>
    <t>Headphones Model-298</t>
  </si>
  <si>
    <t>ORD2025004343</t>
  </si>
  <si>
    <t>Customer 3143</t>
  </si>
  <si>
    <t>CUST6255</t>
  </si>
  <si>
    <t>Shoes Model-978</t>
  </si>
  <si>
    <t>PROD3847</t>
  </si>
  <si>
    <t>ORD2025004344</t>
  </si>
  <si>
    <t>CUST7793</t>
  </si>
  <si>
    <t>PROD3766</t>
  </si>
  <si>
    <t>ORD2025004345</t>
  </si>
  <si>
    <t>Customer 3322</t>
  </si>
  <si>
    <t>CUST7760</t>
  </si>
  <si>
    <t>Shoes Model-550</t>
  </si>
  <si>
    <t>ORD2025004346</t>
  </si>
  <si>
    <t>Customer 2463</t>
  </si>
  <si>
    <t>Shoes Model-893</t>
  </si>
  <si>
    <t>ORD2025004347</t>
  </si>
  <si>
    <t>Customer 4513</t>
  </si>
  <si>
    <t>CUST2301</t>
  </si>
  <si>
    <t>ORD2025004348</t>
  </si>
  <si>
    <t>Customer 2350</t>
  </si>
  <si>
    <t>CUST4277</t>
  </si>
  <si>
    <t>Curtain Model-901</t>
  </si>
  <si>
    <t>PROD8611</t>
  </si>
  <si>
    <t>ORD2025004349</t>
  </si>
  <si>
    <t>ORD2025004350</t>
  </si>
  <si>
    <t>CUST3679</t>
  </si>
  <si>
    <t>Jacket Model-819</t>
  </si>
  <si>
    <t>PROD9398</t>
  </si>
  <si>
    <t>ORD2025004351</t>
  </si>
  <si>
    <t>Customer 3922</t>
  </si>
  <si>
    <t>Face Cream Model-213</t>
  </si>
  <si>
    <t>ORD2025004352</t>
  </si>
  <si>
    <t>Lipstick Model-698</t>
  </si>
  <si>
    <t>PROD5530</t>
  </si>
  <si>
    <t>ORD2025004353</t>
  </si>
  <si>
    <t>Customer 4292</t>
  </si>
  <si>
    <t>CUST5619</t>
  </si>
  <si>
    <t>ORD2025004354</t>
  </si>
  <si>
    <t>Headphones Model-205</t>
  </si>
  <si>
    <t>PROD6479</t>
  </si>
  <si>
    <t>ORD2025004355</t>
  </si>
  <si>
    <t>Customer 2296</t>
  </si>
  <si>
    <t>Tablet Model-205</t>
  </si>
  <si>
    <t>PROD4663</t>
  </si>
  <si>
    <t>ORD2025004356</t>
  </si>
  <si>
    <t>CUST2984</t>
  </si>
  <si>
    <t>Shirt Model-641</t>
  </si>
  <si>
    <t>ORD2025004357</t>
  </si>
  <si>
    <t>Customer 3236</t>
  </si>
  <si>
    <t>CUST9956</t>
  </si>
  <si>
    <t>Shirt Model-717</t>
  </si>
  <si>
    <t>ORD2025004358</t>
  </si>
  <si>
    <t>CUST3012</t>
  </si>
  <si>
    <t>PROD3669</t>
  </si>
  <si>
    <t>ORD2025004359</t>
  </si>
  <si>
    <t>Customer 1753</t>
  </si>
  <si>
    <t>CUST1959</t>
  </si>
  <si>
    <t>ORD2025004360</t>
  </si>
  <si>
    <t>Customer 289</t>
  </si>
  <si>
    <t>Lipstick Model-788</t>
  </si>
  <si>
    <t>ORD2025004361</t>
  </si>
  <si>
    <t>Customer 1100</t>
  </si>
  <si>
    <t>CUST5794</t>
  </si>
  <si>
    <t>PROD7670</t>
  </si>
  <si>
    <t>ORD2025004362</t>
  </si>
  <si>
    <t>Customer 733</t>
  </si>
  <si>
    <t>CUST6220</t>
  </si>
  <si>
    <t>Shirt Model-454</t>
  </si>
  <si>
    <t>PROD1639</t>
  </si>
  <si>
    <t>ORD2025004363</t>
  </si>
  <si>
    <t>Customer 1833</t>
  </si>
  <si>
    <t>Laptop Model-331</t>
  </si>
  <si>
    <t>ORD2025004364</t>
  </si>
  <si>
    <t>Customer 3688</t>
  </si>
  <si>
    <t>Jacket Model-988</t>
  </si>
  <si>
    <t>PROD8363</t>
  </si>
  <si>
    <t>ORD2025004365</t>
  </si>
  <si>
    <t>CUST3217</t>
  </si>
  <si>
    <t>ORD2025004366</t>
  </si>
  <si>
    <t>CUST4123</t>
  </si>
  <si>
    <t>Tablet Model-600</t>
  </si>
  <si>
    <t>PROD1288</t>
  </si>
  <si>
    <t>ORD2025004367</t>
  </si>
  <si>
    <t>Customer 1233</t>
  </si>
  <si>
    <t>Mobile Model-561</t>
  </si>
  <si>
    <t>ORD2025004368</t>
  </si>
  <si>
    <t>CUST4898</t>
  </si>
  <si>
    <t>Lamp Model-362</t>
  </si>
  <si>
    <t>ORD2025004369</t>
  </si>
  <si>
    <t>Customer 4898</t>
  </si>
  <si>
    <t>CUST6823</t>
  </si>
  <si>
    <t>Shoes Model-731</t>
  </si>
  <si>
    <t>ORD2025004370</t>
  </si>
  <si>
    <t>Customer 4185</t>
  </si>
  <si>
    <t>CUST4604</t>
  </si>
  <si>
    <t>Jeans Model-189</t>
  </si>
  <si>
    <t>ORD2025004371</t>
  </si>
  <si>
    <t>CUST6356</t>
  </si>
  <si>
    <t>ORD2025004372</t>
  </si>
  <si>
    <t>Customer 2631</t>
  </si>
  <si>
    <t>CUST9542</t>
  </si>
  <si>
    <t>Lamp Model-866</t>
  </si>
  <si>
    <t>ORD2025004373</t>
  </si>
  <si>
    <t>CUST3461</t>
  </si>
  <si>
    <t>Jacket Model-853</t>
  </si>
  <si>
    <t>PROD2229</t>
  </si>
  <si>
    <t>ORD2025004374</t>
  </si>
  <si>
    <t>Customer 1125</t>
  </si>
  <si>
    <t>Shoes Model-435</t>
  </si>
  <si>
    <t>ORD2025004375</t>
  </si>
  <si>
    <t>Customer 1903</t>
  </si>
  <si>
    <t>Mobile Model-104</t>
  </si>
  <si>
    <t>PROD3507</t>
  </si>
  <si>
    <t>ORD2025004376</t>
  </si>
  <si>
    <t>CUST5407</t>
  </si>
  <si>
    <t>PROD7984</t>
  </si>
  <si>
    <t>ORD2025004377</t>
  </si>
  <si>
    <t>CUST1672</t>
  </si>
  <si>
    <t>Sofa Model-469</t>
  </si>
  <si>
    <t>PROD2954</t>
  </si>
  <si>
    <t>ORD2025004378</t>
  </si>
  <si>
    <t>CUST3389</t>
  </si>
  <si>
    <t>PROD3678</t>
  </si>
  <si>
    <t>ORD2025004379</t>
  </si>
  <si>
    <t>Customer 11</t>
  </si>
  <si>
    <t>Curtain Model-557</t>
  </si>
  <si>
    <t>PROD4058</t>
  </si>
  <si>
    <t>ORD2025004380</t>
  </si>
  <si>
    <t>Customer 2771</t>
  </si>
  <si>
    <t>CUST4098</t>
  </si>
  <si>
    <t>Smartwatch Model-130</t>
  </si>
  <si>
    <t>PROD7104</t>
  </si>
  <si>
    <t>ORD2025004381</t>
  </si>
  <si>
    <t>CUST4541</t>
  </si>
  <si>
    <t>Laptop Model-606</t>
  </si>
  <si>
    <t>PROD6786</t>
  </si>
  <si>
    <t>ORD2025004382</t>
  </si>
  <si>
    <t>CUST3179</t>
  </si>
  <si>
    <t>Face Cream Model-647</t>
  </si>
  <si>
    <t>PROD1886</t>
  </si>
  <si>
    <t>ORD2025004383</t>
  </si>
  <si>
    <t>CUST5577</t>
  </si>
  <si>
    <t>Lipstick Model-761</t>
  </si>
  <si>
    <t>PROD9106</t>
  </si>
  <si>
    <t>ORD2025004384</t>
  </si>
  <si>
    <t>Customer 3758</t>
  </si>
  <si>
    <t>Lipstick Model-963</t>
  </si>
  <si>
    <t>ORD2025004385</t>
  </si>
  <si>
    <t>CUST4822</t>
  </si>
  <si>
    <t>Perfume Model-646</t>
  </si>
  <si>
    <t>PROD3236</t>
  </si>
  <si>
    <t>ORD2025004386</t>
  </si>
  <si>
    <t>CUST2679</t>
  </si>
  <si>
    <t>Face Cream Model-897</t>
  </si>
  <si>
    <t>PROD4553</t>
  </si>
  <si>
    <t>ORD2025004387</t>
  </si>
  <si>
    <t>CUST8469</t>
  </si>
  <si>
    <t>Perfume Model-202</t>
  </si>
  <si>
    <t>ORD2025004388</t>
  </si>
  <si>
    <t>CUST7586</t>
  </si>
  <si>
    <t>PROD9108</t>
  </si>
  <si>
    <t>ORD2025004389</t>
  </si>
  <si>
    <t>CUST1971</t>
  </si>
  <si>
    <t>Face Cream Model-617</t>
  </si>
  <si>
    <t>ORD2025004390</t>
  </si>
  <si>
    <t>CUST4544</t>
  </si>
  <si>
    <t>Smartwatch Model-866</t>
  </si>
  <si>
    <t>PROD7366</t>
  </si>
  <si>
    <t>ORD2025004391</t>
  </si>
  <si>
    <t>PROD2684</t>
  </si>
  <si>
    <t>ORD2025004392</t>
  </si>
  <si>
    <t>Customer 4406</t>
  </si>
  <si>
    <t>Shirt Model-482</t>
  </si>
  <si>
    <t>PROD3885</t>
  </si>
  <si>
    <t>ORD2025004393</t>
  </si>
  <si>
    <t>Customer 3387</t>
  </si>
  <si>
    <t>CUST8374</t>
  </si>
  <si>
    <t>PROD4628</t>
  </si>
  <si>
    <t>ORD2025004394</t>
  </si>
  <si>
    <t>Customer 3587</t>
  </si>
  <si>
    <t>CUST7410</t>
  </si>
  <si>
    <t>PROD4984</t>
  </si>
  <si>
    <t>ORD2025004395</t>
  </si>
  <si>
    <t>Customer 1925</t>
  </si>
  <si>
    <t>CUST6738</t>
  </si>
  <si>
    <t>Laptop Model-354</t>
  </si>
  <si>
    <t>PROD8777</t>
  </si>
  <si>
    <t>ORD2025004396</t>
  </si>
  <si>
    <t>Customer 4516</t>
  </si>
  <si>
    <t>CUST1652</t>
  </si>
  <si>
    <t>Face Cream Model-382</t>
  </si>
  <si>
    <t>ORD2025004397</t>
  </si>
  <si>
    <t>CUST3128</t>
  </si>
  <si>
    <t>PROD5958</t>
  </si>
  <si>
    <t>ORD2025004398</t>
  </si>
  <si>
    <t>CUST2809</t>
  </si>
  <si>
    <t>Mobile Model-641</t>
  </si>
  <si>
    <t>PROD1358</t>
  </si>
  <si>
    <t>ORD2025004399</t>
  </si>
  <si>
    <t>Customer 4517</t>
  </si>
  <si>
    <t>CUST7269</t>
  </si>
  <si>
    <t>PROD6549</t>
  </si>
  <si>
    <t>ORD2025004400</t>
  </si>
  <si>
    <t>Customer 3169</t>
  </si>
  <si>
    <t>CUST4570</t>
  </si>
  <si>
    <t>PROD8362</t>
  </si>
  <si>
    <t>ORD2025004401</t>
  </si>
  <si>
    <t>Customer 2033</t>
  </si>
  <si>
    <t>Shoes Model-803</t>
  </si>
  <si>
    <t>ORD2025004402</t>
  </si>
  <si>
    <t>CUST7282</t>
  </si>
  <si>
    <t>Shirt Model-207</t>
  </si>
  <si>
    <t>PROD2632</t>
  </si>
  <si>
    <t>ORD2025004403</t>
  </si>
  <si>
    <t>Mobile Model-818</t>
  </si>
  <si>
    <t>PROD7124</t>
  </si>
  <si>
    <t>ORD2025004404</t>
  </si>
  <si>
    <t>CUST6556</t>
  </si>
  <si>
    <t>Perfume Model-915</t>
  </si>
  <si>
    <t>ORD2025004405</t>
  </si>
  <si>
    <t>Customer 4852</t>
  </si>
  <si>
    <t>CUST3226</t>
  </si>
  <si>
    <t>Curtain Model-598</t>
  </si>
  <si>
    <t>PROD9472</t>
  </si>
  <si>
    <t>ORD2025004406</t>
  </si>
  <si>
    <t>Lipstick Model-913</t>
  </si>
  <si>
    <t>PROD7959</t>
  </si>
  <si>
    <t>ORD2025004407</t>
  </si>
  <si>
    <t>Customer 4065</t>
  </si>
  <si>
    <t>CUST9740</t>
  </si>
  <si>
    <t>ORD2025004408</t>
  </si>
  <si>
    <t>CUST9541</t>
  </si>
  <si>
    <t>Curtain Model-213</t>
  </si>
  <si>
    <t>PROD9166</t>
  </si>
  <si>
    <t>ORD2025004409</t>
  </si>
  <si>
    <t>CUST3410</t>
  </si>
  <si>
    <t>Headphones Model-817</t>
  </si>
  <si>
    <t>PROD9467</t>
  </si>
  <si>
    <t>ORD2025004410</t>
  </si>
  <si>
    <t>Tablet Model-512</t>
  </si>
  <si>
    <t>PROD9081</t>
  </si>
  <si>
    <t>ORD2025004411</t>
  </si>
  <si>
    <t>Customer 17</t>
  </si>
  <si>
    <t>CUST5375</t>
  </si>
  <si>
    <t>Shoes Model-419</t>
  </si>
  <si>
    <t>ORD2025004412</t>
  </si>
  <si>
    <t>CUST1007</t>
  </si>
  <si>
    <t>Smartwatch Model-282</t>
  </si>
  <si>
    <t>ORD2025004413</t>
  </si>
  <si>
    <t>CUST8363</t>
  </si>
  <si>
    <t>Smartwatch Model-195</t>
  </si>
  <si>
    <t>PROD7843</t>
  </si>
  <si>
    <t>ORD2025004414</t>
  </si>
  <si>
    <t>CUST5787</t>
  </si>
  <si>
    <t>PROD8664</t>
  </si>
  <si>
    <t>ORD2025004415</t>
  </si>
  <si>
    <t>Perfume Model-831</t>
  </si>
  <si>
    <t>ORD2025004416</t>
  </si>
  <si>
    <t>ORD2025004417</t>
  </si>
  <si>
    <t>Customer 2054</t>
  </si>
  <si>
    <t>CUST3373</t>
  </si>
  <si>
    <t>Tablet Model-951</t>
  </si>
  <si>
    <t>PROD3601</t>
  </si>
  <si>
    <t>ORD2025004418</t>
  </si>
  <si>
    <t>CUST8330</t>
  </si>
  <si>
    <t>ORD2025004419</t>
  </si>
  <si>
    <t>Customer 4888</t>
  </si>
  <si>
    <t>Lamp Model-467</t>
  </si>
  <si>
    <t>ORD2025004420</t>
  </si>
  <si>
    <t>CUST9467</t>
  </si>
  <si>
    <t>Laptop Model-590</t>
  </si>
  <si>
    <t>ORD2025004421</t>
  </si>
  <si>
    <t>Customer 2338</t>
  </si>
  <si>
    <t>CUST4650</t>
  </si>
  <si>
    <t>PROD3203</t>
  </si>
  <si>
    <t>ORD2025004422</t>
  </si>
  <si>
    <t>CUST5545</t>
  </si>
  <si>
    <t>Sofa Model-659</t>
  </si>
  <si>
    <t>PROD7245</t>
  </si>
  <si>
    <t>ORD2025004423</t>
  </si>
  <si>
    <t>Lamp Model-979</t>
  </si>
  <si>
    <t>PROD4683</t>
  </si>
  <si>
    <t>ORD2025004424</t>
  </si>
  <si>
    <t>Customer 4642</t>
  </si>
  <si>
    <t>CUST1109</t>
  </si>
  <si>
    <t>Lamp Model-463</t>
  </si>
  <si>
    <t>PROD4038</t>
  </si>
  <si>
    <t>ORD2025004425</t>
  </si>
  <si>
    <t>Customer 3450</t>
  </si>
  <si>
    <t>CUST6176</t>
  </si>
  <si>
    <t>Shoes Model-509</t>
  </si>
  <si>
    <t>ORD2025004426</t>
  </si>
  <si>
    <t>Customer 4683</t>
  </si>
  <si>
    <t>CUST3085</t>
  </si>
  <si>
    <t>PROD4025</t>
  </si>
  <si>
    <t>ORD2025004427</t>
  </si>
  <si>
    <t>Customer 221</t>
  </si>
  <si>
    <t>Laptop Model-199</t>
  </si>
  <si>
    <t>PROD7088</t>
  </si>
  <si>
    <t>ORD2025004428</t>
  </si>
  <si>
    <t>Customer 2854</t>
  </si>
  <si>
    <t>CUST9706</t>
  </si>
  <si>
    <t>Headphones Model-492</t>
  </si>
  <si>
    <t>PROD7588</t>
  </si>
  <si>
    <t>ORD2025004429</t>
  </si>
  <si>
    <t>CUST5203</t>
  </si>
  <si>
    <t>Laptop Model-643</t>
  </si>
  <si>
    <t>ORD2025004430</t>
  </si>
  <si>
    <t>CUST2606</t>
  </si>
  <si>
    <t>Face Cream Model-592</t>
  </si>
  <si>
    <t>PROD6134</t>
  </si>
  <si>
    <t>ORD2025004431</t>
  </si>
  <si>
    <t>Jacket Model-110</t>
  </si>
  <si>
    <t>PROD3355</t>
  </si>
  <si>
    <t>ORD2025004432</t>
  </si>
  <si>
    <t>Customer 4638</t>
  </si>
  <si>
    <t>Jacket Model-723</t>
  </si>
  <si>
    <t>ORD2025004433</t>
  </si>
  <si>
    <t>Jeans Model-612</t>
  </si>
  <si>
    <t>PROD9061</t>
  </si>
  <si>
    <t>ORD2025004434</t>
  </si>
  <si>
    <t>Customer 1203</t>
  </si>
  <si>
    <t>CUST9246</t>
  </si>
  <si>
    <t>Shirt Model-349</t>
  </si>
  <si>
    <t>PROD2907</t>
  </si>
  <si>
    <t>ORD2025004435</t>
  </si>
  <si>
    <t>CUST6352</t>
  </si>
  <si>
    <t>Jeans Model-327</t>
  </si>
  <si>
    <t>ORD2025004436</t>
  </si>
  <si>
    <t>CUST7971</t>
  </si>
  <si>
    <t>Jeans Model-777</t>
  </si>
  <si>
    <t>ORD2025004437</t>
  </si>
  <si>
    <t>CUST2227</t>
  </si>
  <si>
    <t>PROD4938</t>
  </si>
  <si>
    <t>ORD2025004438</t>
  </si>
  <si>
    <t>CUST2049</t>
  </si>
  <si>
    <t>Jeans Model-756</t>
  </si>
  <si>
    <t>ORD2025004439</t>
  </si>
  <si>
    <t>CUST5547</t>
  </si>
  <si>
    <t>Jeans Model-970</t>
  </si>
  <si>
    <t>ORD2025004440</t>
  </si>
  <si>
    <t>Customer 328</t>
  </si>
  <si>
    <t>ORD2025004441</t>
  </si>
  <si>
    <t>Customer 2518</t>
  </si>
  <si>
    <t>CUST4465</t>
  </si>
  <si>
    <t>Lamp Model-806</t>
  </si>
  <si>
    <t>ORD2025004442</t>
  </si>
  <si>
    <t>Customer 2963</t>
  </si>
  <si>
    <t>PROD4438</t>
  </si>
  <si>
    <t>ORD2025004443</t>
  </si>
  <si>
    <t>CUST6879</t>
  </si>
  <si>
    <t>Jeans Model-745</t>
  </si>
  <si>
    <t>PROD9645</t>
  </si>
  <si>
    <t>ORD2025004444</t>
  </si>
  <si>
    <t>Customer 4900</t>
  </si>
  <si>
    <t>CUST2937</t>
  </si>
  <si>
    <t>Curtain Model-755</t>
  </si>
  <si>
    <t>PROD4777</t>
  </si>
  <si>
    <t>ORD2025004445</t>
  </si>
  <si>
    <t>Mobile Model-761</t>
  </si>
  <si>
    <t>ORD2025004446</t>
  </si>
  <si>
    <t>Customer 1694</t>
  </si>
  <si>
    <t>Mobile Model-902</t>
  </si>
  <si>
    <t>PROD3545</t>
  </si>
  <si>
    <t>ORD2025004447</t>
  </si>
  <si>
    <t>CUST1955</t>
  </si>
  <si>
    <t>Smartwatch Model-273</t>
  </si>
  <si>
    <t>PROD5573</t>
  </si>
  <si>
    <t>ORD2025004448</t>
  </si>
  <si>
    <t>PROD2167</t>
  </si>
  <si>
    <t>ORD2025004449</t>
  </si>
  <si>
    <t>Customer 2587</t>
  </si>
  <si>
    <t>CUST5724</t>
  </si>
  <si>
    <t>ORD2025004450</t>
  </si>
  <si>
    <t>CUST3850</t>
  </si>
  <si>
    <t>ORD2025004451</t>
  </si>
  <si>
    <t>Customer 3912</t>
  </si>
  <si>
    <t>PROD1266</t>
  </si>
  <si>
    <t>ORD2025004452</t>
  </si>
  <si>
    <t>CUST3285</t>
  </si>
  <si>
    <t>Laptop Model-376</t>
  </si>
  <si>
    <t>PROD5230</t>
  </si>
  <si>
    <t>ORD2025004453</t>
  </si>
  <si>
    <t>Customer 2097</t>
  </si>
  <si>
    <t>CUST8476</t>
  </si>
  <si>
    <t>Laptop Model-386</t>
  </si>
  <si>
    <t>ORD2025004454</t>
  </si>
  <si>
    <t>Customer 684</t>
  </si>
  <si>
    <t>CUST1784</t>
  </si>
  <si>
    <t>Tablet Model-689</t>
  </si>
  <si>
    <t>PROD3659</t>
  </si>
  <si>
    <t>ORD2025004455</t>
  </si>
  <si>
    <t>Customer 317</t>
  </si>
  <si>
    <t>Lamp Model-369</t>
  </si>
  <si>
    <t>PROD9951</t>
  </si>
  <si>
    <t>ORD2025004456</t>
  </si>
  <si>
    <t>CUST7412</t>
  </si>
  <si>
    <t>ORD2025004457</t>
  </si>
  <si>
    <t>Customer 3270</t>
  </si>
  <si>
    <t>CUST3899</t>
  </si>
  <si>
    <t>Face Cream Model-155</t>
  </si>
  <si>
    <t>PROD8594</t>
  </si>
  <si>
    <t>ORD2025004458</t>
  </si>
  <si>
    <t>CUST3260</t>
  </si>
  <si>
    <t>PROD8164</t>
  </si>
  <si>
    <t>ORD2025004459</t>
  </si>
  <si>
    <t>CUST9515</t>
  </si>
  <si>
    <t>Sofa Model-497</t>
  </si>
  <si>
    <t>ORD2025004460</t>
  </si>
  <si>
    <t>Customer 1968</t>
  </si>
  <si>
    <t>Shoes Model-278</t>
  </si>
  <si>
    <t>PROD8132</t>
  </si>
  <si>
    <t>ORD2025004461</t>
  </si>
  <si>
    <t>CUST3291</t>
  </si>
  <si>
    <t>Perfume Model-171</t>
  </si>
  <si>
    <t>ORD2025004462</t>
  </si>
  <si>
    <t>CUST8361</t>
  </si>
  <si>
    <t>Lipstick Model-237</t>
  </si>
  <si>
    <t>PROD8977</t>
  </si>
  <si>
    <t>ORD2025004463</t>
  </si>
  <si>
    <t>Customer 2774</t>
  </si>
  <si>
    <t>CUST8718</t>
  </si>
  <si>
    <t>Shoes Model-530</t>
  </si>
  <si>
    <t>ORD2025004464</t>
  </si>
  <si>
    <t>CUST5568</t>
  </si>
  <si>
    <t>PROD8112</t>
  </si>
  <si>
    <t>ORD2025004465</t>
  </si>
  <si>
    <t>CUST4379</t>
  </si>
  <si>
    <t>ORD2025004466</t>
  </si>
  <si>
    <t>CUST4901</t>
  </si>
  <si>
    <t>Perfume Model-180</t>
  </si>
  <si>
    <t>PROD8644</t>
  </si>
  <si>
    <t>ORD2025004467</t>
  </si>
  <si>
    <t>CUST3494</t>
  </si>
  <si>
    <t>Sofa Model-370</t>
  </si>
  <si>
    <t>PROD5302</t>
  </si>
  <si>
    <t>ORD2025004468</t>
  </si>
  <si>
    <t>Customer 4035</t>
  </si>
  <si>
    <t>CUST7163</t>
  </si>
  <si>
    <t>Sofa Model-116</t>
  </si>
  <si>
    <t>PROD6213</t>
  </si>
  <si>
    <t>ORD2025004469</t>
  </si>
  <si>
    <t>Customer 3546</t>
  </si>
  <si>
    <t>CUST2147</t>
  </si>
  <si>
    <t>PROD2238</t>
  </si>
  <si>
    <t>ORD2025004470</t>
  </si>
  <si>
    <t>CUST8243</t>
  </si>
  <si>
    <t>ORD2025004471</t>
  </si>
  <si>
    <t>CUST6713</t>
  </si>
  <si>
    <t>PROD6848</t>
  </si>
  <si>
    <t>ORD2025004472</t>
  </si>
  <si>
    <t>CUST2701</t>
  </si>
  <si>
    <t>PROD5324</t>
  </si>
  <si>
    <t>ORD2025004473</t>
  </si>
  <si>
    <t>Customer 1031</t>
  </si>
  <si>
    <t>Face Cream Model-924</t>
  </si>
  <si>
    <t>ORD2025004474</t>
  </si>
  <si>
    <t>CUST8470</t>
  </si>
  <si>
    <t>Lipstick Model-106</t>
  </si>
  <si>
    <t>PROD3577</t>
  </si>
  <si>
    <t>ORD2025004475</t>
  </si>
  <si>
    <t>Laptop Model-824</t>
  </si>
  <si>
    <t>PROD4859</t>
  </si>
  <si>
    <t>ORD2025004476</t>
  </si>
  <si>
    <t>CUST8845</t>
  </si>
  <si>
    <t>ORD2025004477</t>
  </si>
  <si>
    <t>Customer 3944</t>
  </si>
  <si>
    <t>Perfume Model-334</t>
  </si>
  <si>
    <t>ORD2025004478</t>
  </si>
  <si>
    <t>CUST8701</t>
  </si>
  <si>
    <t>Shoes Model-346</t>
  </si>
  <si>
    <t>PROD9403</t>
  </si>
  <si>
    <t>ORD2025004479</t>
  </si>
  <si>
    <t>PROD4731</t>
  </si>
  <si>
    <t>ORD2025004480</t>
  </si>
  <si>
    <t>Shirt Model-614</t>
  </si>
  <si>
    <t>ORD2025004481</t>
  </si>
  <si>
    <t>ORD2025004482</t>
  </si>
  <si>
    <t>CUST8401</t>
  </si>
  <si>
    <t>ORD2025004483</t>
  </si>
  <si>
    <t>CUST8263</t>
  </si>
  <si>
    <t>Sofa Model-323</t>
  </si>
  <si>
    <t>ORD2025004484</t>
  </si>
  <si>
    <t>ORD2025004485</t>
  </si>
  <si>
    <t>CUST8551</t>
  </si>
  <si>
    <t>PROD3348</t>
  </si>
  <si>
    <t>ORD2025004486</t>
  </si>
  <si>
    <t>Headphones Model-662</t>
  </si>
  <si>
    <t>ORD2025004487</t>
  </si>
  <si>
    <t>CUST3635</t>
  </si>
  <si>
    <t>Smartwatch Model-724</t>
  </si>
  <si>
    <t>PROD4552</t>
  </si>
  <si>
    <t>ORD2025004488</t>
  </si>
  <si>
    <t>Customer 891</t>
  </si>
  <si>
    <t>PROD7466</t>
  </si>
  <si>
    <t>ORD2025004489</t>
  </si>
  <si>
    <t>CUST2450</t>
  </si>
  <si>
    <t>Curtain Model-402</t>
  </si>
  <si>
    <t>PROD6459</t>
  </si>
  <si>
    <t>ORD2025004490</t>
  </si>
  <si>
    <t>CUST4155</t>
  </si>
  <si>
    <t>Curtain Model-870</t>
  </si>
  <si>
    <t>PROD8245</t>
  </si>
  <si>
    <t>ORD2025004491</t>
  </si>
  <si>
    <t>Lipstick Model-931</t>
  </si>
  <si>
    <t>PROD7352</t>
  </si>
  <si>
    <t>ORD2025004492</t>
  </si>
  <si>
    <t>Customer 2091</t>
  </si>
  <si>
    <t>CUST2859</t>
  </si>
  <si>
    <t>Jacket Model-381</t>
  </si>
  <si>
    <t>ORD2025004493</t>
  </si>
  <si>
    <t>Lamp Model-341</t>
  </si>
  <si>
    <t>PROD6699</t>
  </si>
  <si>
    <t>ORD2025004494</t>
  </si>
  <si>
    <t>Customer 114</t>
  </si>
  <si>
    <t>CUST5171</t>
  </si>
  <si>
    <t>Shoes Model-514</t>
  </si>
  <si>
    <t>ORD2025004495</t>
  </si>
  <si>
    <t>CUST9952</t>
  </si>
  <si>
    <t>Laptop Model-476</t>
  </si>
  <si>
    <t>PROD1611</t>
  </si>
  <si>
    <t>ORD2025004496</t>
  </si>
  <si>
    <t>Customer 2604</t>
  </si>
  <si>
    <t>PROD6248</t>
  </si>
  <si>
    <t>ORD2025004497</t>
  </si>
  <si>
    <t>CUST9482</t>
  </si>
  <si>
    <t>Lipstick Model-977</t>
  </si>
  <si>
    <t>ORD2025004498</t>
  </si>
  <si>
    <t>CUST4672</t>
  </si>
  <si>
    <t>PROD4220</t>
  </si>
  <si>
    <t>ORD2025004499</t>
  </si>
  <si>
    <t>Customer 1865</t>
  </si>
  <si>
    <t>CUST2099</t>
  </si>
  <si>
    <t>Laptop Model-702</t>
  </si>
  <si>
    <t>ORD2025004500</t>
  </si>
  <si>
    <t>ORD2025004501</t>
  </si>
  <si>
    <t>CUST6350</t>
  </si>
  <si>
    <t>Face Cream Model-540</t>
  </si>
  <si>
    <t>ORD2025004502</t>
  </si>
  <si>
    <t>Customer 3308</t>
  </si>
  <si>
    <t>Perfume Model-273</t>
  </si>
  <si>
    <t>PROD4689</t>
  </si>
  <si>
    <t>ORD2025004503</t>
  </si>
  <si>
    <t>Customer 1941</t>
  </si>
  <si>
    <t>Headphones Model-623</t>
  </si>
  <si>
    <t>ORD2025004504</t>
  </si>
  <si>
    <t>Customer 1768</t>
  </si>
  <si>
    <t>Shirt Model-909</t>
  </si>
  <si>
    <t>PROD3207</t>
  </si>
  <si>
    <t>ORD2025004505</t>
  </si>
  <si>
    <t>Customer 2840</t>
  </si>
  <si>
    <t>CUST1489</t>
  </si>
  <si>
    <t>Sofa Model-274</t>
  </si>
  <si>
    <t>PROD2444</t>
  </si>
  <si>
    <t>ORD2025004506</t>
  </si>
  <si>
    <t>CUST3928</t>
  </si>
  <si>
    <t>PROD1953</t>
  </si>
  <si>
    <t>ORD2025004507</t>
  </si>
  <si>
    <t>Customer 578</t>
  </si>
  <si>
    <t>CUST4206</t>
  </si>
  <si>
    <t>Sofa Model-666</t>
  </si>
  <si>
    <t>PROD5328</t>
  </si>
  <si>
    <t>ORD2025004508</t>
  </si>
  <si>
    <t>Customer 4110</t>
  </si>
  <si>
    <t>CUST8220</t>
  </si>
  <si>
    <t>Sofa Model-100</t>
  </si>
  <si>
    <t>ORD2025004509</t>
  </si>
  <si>
    <t>CUST6679</t>
  </si>
  <si>
    <t>Jeans Model-219</t>
  </si>
  <si>
    <t>PROD9918</t>
  </si>
  <si>
    <t>ORD2025004510</t>
  </si>
  <si>
    <t>CUST4905</t>
  </si>
  <si>
    <t>Lipstick Model-497</t>
  </si>
  <si>
    <t>PROD7579</t>
  </si>
  <si>
    <t>ORD2025004511</t>
  </si>
  <si>
    <t>Customer 4147</t>
  </si>
  <si>
    <t>CUST9086</t>
  </si>
  <si>
    <t>Mobile Model-200</t>
  </si>
  <si>
    <t>PROD3833</t>
  </si>
  <si>
    <t>ORD2025004512</t>
  </si>
  <si>
    <t>CUST4619</t>
  </si>
  <si>
    <t>PROD1951</t>
  </si>
  <si>
    <t>ORD2025004513</t>
  </si>
  <si>
    <t>Face Cream Model-810</t>
  </si>
  <si>
    <t>PROD5107</t>
  </si>
  <si>
    <t>ORD2025004514</t>
  </si>
  <si>
    <t>Lamp Model-600</t>
  </si>
  <si>
    <t>PROD6379</t>
  </si>
  <si>
    <t>ORD2025004515</t>
  </si>
  <si>
    <t>Customer 3953</t>
  </si>
  <si>
    <t>Face Cream Model-315</t>
  </si>
  <si>
    <t>ORD2025004516</t>
  </si>
  <si>
    <t>CUST9852</t>
  </si>
  <si>
    <t>Headphones Model-220</t>
  </si>
  <si>
    <t>PROD6931</t>
  </si>
  <si>
    <t>ORD2025004517</t>
  </si>
  <si>
    <t>CUST1570</t>
  </si>
  <si>
    <t>Lipstick Model-424</t>
  </si>
  <si>
    <t>ORD2025004518</t>
  </si>
  <si>
    <t>CUST3956</t>
  </si>
  <si>
    <t>Face Cream Model-377</t>
  </si>
  <si>
    <t>PROD4976</t>
  </si>
  <si>
    <t>ORD2025004519</t>
  </si>
  <si>
    <t>CUST8281</t>
  </si>
  <si>
    <t>PROD3205</t>
  </si>
  <si>
    <t>ORD2025004520</t>
  </si>
  <si>
    <t>CUST7573</t>
  </si>
  <si>
    <t>Tablet Model-102</t>
  </si>
  <si>
    <t>ORD2025004521</t>
  </si>
  <si>
    <t>PROD9246</t>
  </si>
  <si>
    <t>ORD2025004522</t>
  </si>
  <si>
    <t>CUST9881</t>
  </si>
  <si>
    <t>ORD2025004523</t>
  </si>
  <si>
    <t>Sofa Model-443</t>
  </si>
  <si>
    <t>PROD9953</t>
  </si>
  <si>
    <t>ORD2025004524</t>
  </si>
  <si>
    <t>Customer 3920</t>
  </si>
  <si>
    <t>PROD1129</t>
  </si>
  <si>
    <t>ORD2025004525</t>
  </si>
  <si>
    <t>PROD4453</t>
  </si>
  <si>
    <t>ORD2025004526</t>
  </si>
  <si>
    <t>Customer 3623</t>
  </si>
  <si>
    <t>ORD2025004527</t>
  </si>
  <si>
    <t>Customer 1082</t>
  </si>
  <si>
    <t>Shoes Model-325</t>
  </si>
  <si>
    <t>PROD7395</t>
  </si>
  <si>
    <t>ORD2025004528</t>
  </si>
  <si>
    <t>Customer 4610</t>
  </si>
  <si>
    <t>Laptop Model-944</t>
  </si>
  <si>
    <t>PROD1706</t>
  </si>
  <si>
    <t>ORD2025004529</t>
  </si>
  <si>
    <t>Customer 2948</t>
  </si>
  <si>
    <t>CUST1777</t>
  </si>
  <si>
    <t>PROD7519</t>
  </si>
  <si>
    <t>ORD2025004530</t>
  </si>
  <si>
    <t>ORD2025004531</t>
  </si>
  <si>
    <t>CUST4486</t>
  </si>
  <si>
    <t>Headphones Model-719</t>
  </si>
  <si>
    <t>ORD2025004532</t>
  </si>
  <si>
    <t>Customer 3710</t>
  </si>
  <si>
    <t>CUST9842</t>
  </si>
  <si>
    <t>Face Cream Model-426</t>
  </si>
  <si>
    <t>ORD2025004533</t>
  </si>
  <si>
    <t>Customer 1045</t>
  </si>
  <si>
    <t>Face Cream Model-218</t>
  </si>
  <si>
    <t>PROD1346</t>
  </si>
  <si>
    <t>ORD2025004534</t>
  </si>
  <si>
    <t>Customer 4220</t>
  </si>
  <si>
    <t>CUST6909</t>
  </si>
  <si>
    <t>Face Cream Model-561</t>
  </si>
  <si>
    <t>PROD8220</t>
  </si>
  <si>
    <t>ORD2025004535</t>
  </si>
  <si>
    <t>CUST4691</t>
  </si>
  <si>
    <t>Headphones Model-882</t>
  </si>
  <si>
    <t>PROD8746</t>
  </si>
  <si>
    <t>ORD2025004536</t>
  </si>
  <si>
    <t>Mobile Model-111</t>
  </si>
  <si>
    <t>ORD2025004537</t>
  </si>
  <si>
    <t>ORD2025004538</t>
  </si>
  <si>
    <t>CUST2260</t>
  </si>
  <si>
    <t>Lipstick Model-377</t>
  </si>
  <si>
    <t>PROD7076</t>
  </si>
  <si>
    <t>ORD2025004539</t>
  </si>
  <si>
    <t>Customer 2998</t>
  </si>
  <si>
    <t>CUST4209</t>
  </si>
  <si>
    <t>ORD2025004540</t>
  </si>
  <si>
    <t>Customer 3230</t>
  </si>
  <si>
    <t>CUST1780</t>
  </si>
  <si>
    <t>Shirt Model-880</t>
  </si>
  <si>
    <t>PROD1469</t>
  </si>
  <si>
    <t>ORD2025004541</t>
  </si>
  <si>
    <t>CUST3298</t>
  </si>
  <si>
    <t>Shoes Model-471</t>
  </si>
  <si>
    <t>PROD7492</t>
  </si>
  <si>
    <t>ORD2025004542</t>
  </si>
  <si>
    <t>Customer 3341</t>
  </si>
  <si>
    <t>CUST6016</t>
  </si>
  <si>
    <t>Jeans Model-988</t>
  </si>
  <si>
    <t>ORD2025004543</t>
  </si>
  <si>
    <t>Customer 2500</t>
  </si>
  <si>
    <t>CUST4409</t>
  </si>
  <si>
    <t>Lipstick Model-976</t>
  </si>
  <si>
    <t>PROD5642</t>
  </si>
  <si>
    <t>ORD2025004544</t>
  </si>
  <si>
    <t>Mobile Model-613</t>
  </si>
  <si>
    <t>PROD5511</t>
  </si>
  <si>
    <t>ORD2025004545</t>
  </si>
  <si>
    <t>CUST9657</t>
  </si>
  <si>
    <t>Curtain Model-663</t>
  </si>
  <si>
    <t>ORD2025004546</t>
  </si>
  <si>
    <t>CUST9265</t>
  </si>
  <si>
    <t>PROD9488</t>
  </si>
  <si>
    <t>ORD2025004547</t>
  </si>
  <si>
    <t>Perfume Model-116</t>
  </si>
  <si>
    <t>ORD2025004548</t>
  </si>
  <si>
    <t>CUST3654</t>
  </si>
  <si>
    <t>ORD2025004549</t>
  </si>
  <si>
    <t>Jacket Model-278</t>
  </si>
  <si>
    <t>ORD2025004550</t>
  </si>
  <si>
    <t>Tablet Model-343</t>
  </si>
  <si>
    <t>PROD4103</t>
  </si>
  <si>
    <t>ORD2025004551</t>
  </si>
  <si>
    <t>CUST2665</t>
  </si>
  <si>
    <t>Laptop Model-921</t>
  </si>
  <si>
    <t>ORD2025004552</t>
  </si>
  <si>
    <t>Customer 694</t>
  </si>
  <si>
    <t>CUST6288</t>
  </si>
  <si>
    <t>Lamp Model-417</t>
  </si>
  <si>
    <t>ORD2025004553</t>
  </si>
  <si>
    <t>CUST3978</t>
  </si>
  <si>
    <t>Shirt Model-445</t>
  </si>
  <si>
    <t>PROD4360</t>
  </si>
  <si>
    <t>ORD2025004554</t>
  </si>
  <si>
    <t>Customer 1283</t>
  </si>
  <si>
    <t>Shoes Model-286</t>
  </si>
  <si>
    <t>PROD7221</t>
  </si>
  <si>
    <t>ORD2025004555</t>
  </si>
  <si>
    <t>Curtain Model-353</t>
  </si>
  <si>
    <t>ORD2025004556</t>
  </si>
  <si>
    <t>Customer 37</t>
  </si>
  <si>
    <t>CUST8575</t>
  </si>
  <si>
    <t>Shoes Model-902</t>
  </si>
  <si>
    <t>ORD2025004557</t>
  </si>
  <si>
    <t>Customer 527</t>
  </si>
  <si>
    <t>CUST3206</t>
  </si>
  <si>
    <t>Smartwatch Model-176</t>
  </si>
  <si>
    <t>ORD2025004558</t>
  </si>
  <si>
    <t>Customer 1524</t>
  </si>
  <si>
    <t>CUST1708</t>
  </si>
  <si>
    <t>Jacket Model-797</t>
  </si>
  <si>
    <t>PROD4672</t>
  </si>
  <si>
    <t>ORD2025004559</t>
  </si>
  <si>
    <t>Customer 2225</t>
  </si>
  <si>
    <t>Curtain Model-165</t>
  </si>
  <si>
    <t>ORD2025004560</t>
  </si>
  <si>
    <t>CUST1977</t>
  </si>
  <si>
    <t>Perfume Model-871</t>
  </si>
  <si>
    <t>PROD5780</t>
  </si>
  <si>
    <t>ORD2025004561</t>
  </si>
  <si>
    <t>CUST2819</t>
  </si>
  <si>
    <t>PROD2036</t>
  </si>
  <si>
    <t>ORD2025004562</t>
  </si>
  <si>
    <t>CUST2391</t>
  </si>
  <si>
    <t>Smartwatch Model-396</t>
  </si>
  <si>
    <t>ORD2025004563</t>
  </si>
  <si>
    <t>CUST7257</t>
  </si>
  <si>
    <t>PROD2041</t>
  </si>
  <si>
    <t>ORD2025004564</t>
  </si>
  <si>
    <t>Customer 2780</t>
  </si>
  <si>
    <t>Lipstick Model-425</t>
  </si>
  <si>
    <t>PROD9004</t>
  </si>
  <si>
    <t>ORD2025004565</t>
  </si>
  <si>
    <t>CUST5076</t>
  </si>
  <si>
    <t>ORD2025004566</t>
  </si>
  <si>
    <t>CUST5440</t>
  </si>
  <si>
    <t>Smartwatch Model-168</t>
  </si>
  <si>
    <t>ORD2025004567</t>
  </si>
  <si>
    <t>Customer 2596</t>
  </si>
  <si>
    <t>CUST7574</t>
  </si>
  <si>
    <t>PROD5228</t>
  </si>
  <si>
    <t>ORD2025004568</t>
  </si>
  <si>
    <t>CUST3574</t>
  </si>
  <si>
    <t>Perfume Model-305</t>
  </si>
  <si>
    <t>PROD4942</t>
  </si>
  <si>
    <t>ORD2025004569</t>
  </si>
  <si>
    <t>Customer 4689</t>
  </si>
  <si>
    <t>CUST8525</t>
  </si>
  <si>
    <t>Laptop Model-282</t>
  </si>
  <si>
    <t>PROD6690</t>
  </si>
  <si>
    <t>ORD2025004570</t>
  </si>
  <si>
    <t>Customer 4951</t>
  </si>
  <si>
    <t>CUST1267</t>
  </si>
  <si>
    <t>ORD2025004571</t>
  </si>
  <si>
    <t>ORD2025004572</t>
  </si>
  <si>
    <t>PROD9370</t>
  </si>
  <si>
    <t>ORD2025004573</t>
  </si>
  <si>
    <t>Customer 4219</t>
  </si>
  <si>
    <t>PROD8820</t>
  </si>
  <si>
    <t>ORD2025004574</t>
  </si>
  <si>
    <t>Lamp Model-869</t>
  </si>
  <si>
    <t>PROD1461</t>
  </si>
  <si>
    <t>ORD2025004575</t>
  </si>
  <si>
    <t>Customer 676</t>
  </si>
  <si>
    <t>Curtain Model-318</t>
  </si>
  <si>
    <t>ORD2025004576</t>
  </si>
  <si>
    <t>Customer 103</t>
  </si>
  <si>
    <t>CUST8612</t>
  </si>
  <si>
    <t>ORD2025004577</t>
  </si>
  <si>
    <t>CUST1845</t>
  </si>
  <si>
    <t>PROD5713</t>
  </si>
  <si>
    <t>ORD2025004578</t>
  </si>
  <si>
    <t>ORD2025004579</t>
  </si>
  <si>
    <t>CUST4184</t>
  </si>
  <si>
    <t>Lipstick Model-948</t>
  </si>
  <si>
    <t>ORD2025004580</t>
  </si>
  <si>
    <t>CUST5406</t>
  </si>
  <si>
    <t>Shirt Model-825</t>
  </si>
  <si>
    <t>ORD2025004581</t>
  </si>
  <si>
    <t>CUST2372</t>
  </si>
  <si>
    <t>Tablet Model-954</t>
  </si>
  <si>
    <t>PROD3627</t>
  </si>
  <si>
    <t>ORD2025004582</t>
  </si>
  <si>
    <t>CUST6760</t>
  </si>
  <si>
    <t>Tablet Model-658</t>
  </si>
  <si>
    <t>ORD2025004583</t>
  </si>
  <si>
    <t>Customer 2716</t>
  </si>
  <si>
    <t>PROD3967</t>
  </si>
  <si>
    <t>ORD2025004584</t>
  </si>
  <si>
    <t>Customer 4313</t>
  </si>
  <si>
    <t>CUST6050</t>
  </si>
  <si>
    <t>Jacket Model-938</t>
  </si>
  <si>
    <t>PROD5848</t>
  </si>
  <si>
    <t>ORD2025004585</t>
  </si>
  <si>
    <t>CUST2454</t>
  </si>
  <si>
    <t>ORD2025004586</t>
  </si>
  <si>
    <t>CUST7634</t>
  </si>
  <si>
    <t>PROD2451</t>
  </si>
  <si>
    <t>ORD2025004587</t>
  </si>
  <si>
    <t>Laptop Model-324</t>
  </si>
  <si>
    <t>ORD2025004588</t>
  </si>
  <si>
    <t>Customer 1576</t>
  </si>
  <si>
    <t>CUST8141</t>
  </si>
  <si>
    <t>Sofa Model-937</t>
  </si>
  <si>
    <t>PROD9998</t>
  </si>
  <si>
    <t>ORD2025004589</t>
  </si>
  <si>
    <t>CUST6202</t>
  </si>
  <si>
    <t>Lipstick Model-728</t>
  </si>
  <si>
    <t>PROD1245</t>
  </si>
  <si>
    <t>ORD2025004590</t>
  </si>
  <si>
    <t>Tablet Model-406</t>
  </si>
  <si>
    <t>PROD4090</t>
  </si>
  <si>
    <t>ORD2025004591</t>
  </si>
  <si>
    <t>CUST6781</t>
  </si>
  <si>
    <t>PROD9564</t>
  </si>
  <si>
    <t>ORD2025004592</t>
  </si>
  <si>
    <t>Customer 1749</t>
  </si>
  <si>
    <t>CUST1027</t>
  </si>
  <si>
    <t>Laptop Model-833</t>
  </si>
  <si>
    <t>PROD5752</t>
  </si>
  <si>
    <t>ORD2025004593</t>
  </si>
  <si>
    <t>Customer 1748</t>
  </si>
  <si>
    <t>CUST8034</t>
  </si>
  <si>
    <t>ORD2025004594</t>
  </si>
  <si>
    <t>Customer 2753</t>
  </si>
  <si>
    <t>Jeans Model-341</t>
  </si>
  <si>
    <t>ORD2025004595</t>
  </si>
  <si>
    <t>Shoes Model-718</t>
  </si>
  <si>
    <t>PROD2758</t>
  </si>
  <si>
    <t>ORD2025004596</t>
  </si>
  <si>
    <t>Customer 2446</t>
  </si>
  <si>
    <t>CUST9727</t>
  </si>
  <si>
    <t>Jacket Model-363</t>
  </si>
  <si>
    <t>ORD2025004597</t>
  </si>
  <si>
    <t>Jacket Model-990</t>
  </si>
  <si>
    <t>ORD2025004598</t>
  </si>
  <si>
    <t>Customer 384</t>
  </si>
  <si>
    <t>CUST5170</t>
  </si>
  <si>
    <t>Mobile Model-356</t>
  </si>
  <si>
    <t>PROD6833</t>
  </si>
  <si>
    <t>ORD2025004599</t>
  </si>
  <si>
    <t>CUST2817</t>
  </si>
  <si>
    <t>Headphones Model-344</t>
  </si>
  <si>
    <t>PROD2429</t>
  </si>
  <si>
    <t>ORD2025004600</t>
  </si>
  <si>
    <t>ORD2025004601</t>
  </si>
  <si>
    <t>CUST2966</t>
  </si>
  <si>
    <t>PROD5665</t>
  </si>
  <si>
    <t>ORD2025004602</t>
  </si>
  <si>
    <t>CUST9060</t>
  </si>
  <si>
    <t>Lamp Model-352</t>
  </si>
  <si>
    <t>ORD2025004603</t>
  </si>
  <si>
    <t>CUST8600</t>
  </si>
  <si>
    <t>ORD2025004604</t>
  </si>
  <si>
    <t>Jeans Model-230</t>
  </si>
  <si>
    <t>PROD3534</t>
  </si>
  <si>
    <t>ORD2025004605</t>
  </si>
  <si>
    <t>Sofa Model-597</t>
  </si>
  <si>
    <t>PROD1685</t>
  </si>
  <si>
    <t>ORD2025004606</t>
  </si>
  <si>
    <t>Customer 551</t>
  </si>
  <si>
    <t>PROD2514</t>
  </si>
  <si>
    <t>ORD2025004607</t>
  </si>
  <si>
    <t>CUST8068</t>
  </si>
  <si>
    <t>PROD3881</t>
  </si>
  <si>
    <t>ORD2025004608</t>
  </si>
  <si>
    <t>CUST9165</t>
  </si>
  <si>
    <t>PROD5712</t>
  </si>
  <si>
    <t>ORD2025004609</t>
  </si>
  <si>
    <t>PROD3192</t>
  </si>
  <si>
    <t>ORD2025004610</t>
  </si>
  <si>
    <t>Customer 3304</t>
  </si>
  <si>
    <t>CUST9781</t>
  </si>
  <si>
    <t>PROD9637</t>
  </si>
  <si>
    <t>ORD2025004611</t>
  </si>
  <si>
    <t>CUST5218</t>
  </si>
  <si>
    <t>Laptop Model-634</t>
  </si>
  <si>
    <t>PROD5805</t>
  </si>
  <si>
    <t>ORD2025004612</t>
  </si>
  <si>
    <t>Customer 3231</t>
  </si>
  <si>
    <t>PROD3699</t>
  </si>
  <si>
    <t>ORD2025004613</t>
  </si>
  <si>
    <t>CUST5541</t>
  </si>
  <si>
    <t>PROD2569</t>
  </si>
  <si>
    <t>ORD2025004614</t>
  </si>
  <si>
    <t>CUST1319</t>
  </si>
  <si>
    <t>ORD2025004615</t>
  </si>
  <si>
    <t>Customer 33</t>
  </si>
  <si>
    <t>CUST6740</t>
  </si>
  <si>
    <t>Laptop Model-574</t>
  </si>
  <si>
    <t>PROD8240</t>
  </si>
  <si>
    <t>ORD2025004616</t>
  </si>
  <si>
    <t>Customer 4702</t>
  </si>
  <si>
    <t>CUST5861</t>
  </si>
  <si>
    <t>Jeans Model-775</t>
  </si>
  <si>
    <t>PROD5430</t>
  </si>
  <si>
    <t>ORD2025004617</t>
  </si>
  <si>
    <t>Customer 4698</t>
  </si>
  <si>
    <t>PROD3779</t>
  </si>
  <si>
    <t>ORD2025004618</t>
  </si>
  <si>
    <t>Customer 4649</t>
  </si>
  <si>
    <t>CUST2458</t>
  </si>
  <si>
    <t>Shoes Model-136</t>
  </si>
  <si>
    <t>ORD2025004619</t>
  </si>
  <si>
    <t>Customer 542</t>
  </si>
  <si>
    <t>Headphones Model-561</t>
  </si>
  <si>
    <t>ORD2025004620</t>
  </si>
  <si>
    <t>Laptop Model-167</t>
  </si>
  <si>
    <t>ORD2025004621</t>
  </si>
  <si>
    <t>CUST8740</t>
  </si>
  <si>
    <t>PROD6806</t>
  </si>
  <si>
    <t>ORD2025004622</t>
  </si>
  <si>
    <t>Customer 2380</t>
  </si>
  <si>
    <t>Jeans Model-236</t>
  </si>
  <si>
    <t>ORD2025004623</t>
  </si>
  <si>
    <t>CUST3069</t>
  </si>
  <si>
    <t>Perfume Model-370</t>
  </si>
  <si>
    <t>PROD7270</t>
  </si>
  <si>
    <t>ORD2025004624</t>
  </si>
  <si>
    <t>Customer 3750</t>
  </si>
  <si>
    <t>ORD2025004625</t>
  </si>
  <si>
    <t>ORD2025004626</t>
  </si>
  <si>
    <t>Customer 4944</t>
  </si>
  <si>
    <t>CUST3638</t>
  </si>
  <si>
    <t>ORD2025004627</t>
  </si>
  <si>
    <t>Customer 2835</t>
  </si>
  <si>
    <t>PROD9984</t>
  </si>
  <si>
    <t>ORD2025004628</t>
  </si>
  <si>
    <t>Customer 2664</t>
  </si>
  <si>
    <t>ORD2025004629</t>
  </si>
  <si>
    <t>CUST4554</t>
  </si>
  <si>
    <t>Face Cream Model-197</t>
  </si>
  <si>
    <t>PROD1649</t>
  </si>
  <si>
    <t>ORD2025004630</t>
  </si>
  <si>
    <t>Customer 3275</t>
  </si>
  <si>
    <t>CUST1271</t>
  </si>
  <si>
    <t>Sofa Model-668</t>
  </si>
  <si>
    <t>PROD5281</t>
  </si>
  <si>
    <t>ORD2025004631</t>
  </si>
  <si>
    <t>CUST5744</t>
  </si>
  <si>
    <t>Tablet Model-455</t>
  </si>
  <si>
    <t>ORD2025004632</t>
  </si>
  <si>
    <t>Customer 1131</t>
  </si>
  <si>
    <t>CUST2711</t>
  </si>
  <si>
    <t>Laptop Model-363</t>
  </si>
  <si>
    <t>PROD7608</t>
  </si>
  <si>
    <t>ORD2025004633</t>
  </si>
  <si>
    <t>Customer 4945</t>
  </si>
  <si>
    <t>Curtain Model-458</t>
  </si>
  <si>
    <t>ORD2025004634</t>
  </si>
  <si>
    <t>Customer 3782</t>
  </si>
  <si>
    <t>CUST5904</t>
  </si>
  <si>
    <t>Curtain Model-788</t>
  </si>
  <si>
    <t>ORD2025004635</t>
  </si>
  <si>
    <t>CUST1252</t>
  </si>
  <si>
    <t>PROD8441</t>
  </si>
  <si>
    <t>ORD2025004636</t>
  </si>
  <si>
    <t>PROD7149</t>
  </si>
  <si>
    <t>ORD2025004637</t>
  </si>
  <si>
    <t>Customer 2881</t>
  </si>
  <si>
    <t>Sofa Model-647</t>
  </si>
  <si>
    <t>PROD3608</t>
  </si>
  <si>
    <t>ORD2025004638</t>
  </si>
  <si>
    <t>Customer 4018</t>
  </si>
  <si>
    <t>CUST6461</t>
  </si>
  <si>
    <t>PROD2428</t>
  </si>
  <si>
    <t>ORD2025004639</t>
  </si>
  <si>
    <t>CUST5260</t>
  </si>
  <si>
    <t>Mobile Model-856</t>
  </si>
  <si>
    <t>ORD2025004640</t>
  </si>
  <si>
    <t>Tablet Model-320</t>
  </si>
  <si>
    <t>PROD5310</t>
  </si>
  <si>
    <t>ORD2025004641</t>
  </si>
  <si>
    <t>Customer 1222</t>
  </si>
  <si>
    <t>ORD2025004642</t>
  </si>
  <si>
    <t>CUST6502</t>
  </si>
  <si>
    <t>Face Cream Model-183</t>
  </si>
  <si>
    <t>PROD9832</t>
  </si>
  <si>
    <t>ORD2025004643</t>
  </si>
  <si>
    <t>Customer 2088</t>
  </si>
  <si>
    <t>Mobile Model-657</t>
  </si>
  <si>
    <t>ORD2025004644</t>
  </si>
  <si>
    <t>Customer 1174</t>
  </si>
  <si>
    <t>CUST8458</t>
  </si>
  <si>
    <t>Shoes Model-792</t>
  </si>
  <si>
    <t>PROD1809</t>
  </si>
  <si>
    <t>ORD2025004645</t>
  </si>
  <si>
    <t>Customer 4476</t>
  </si>
  <si>
    <t>CUST2779</t>
  </si>
  <si>
    <t>Shirt Model-530</t>
  </si>
  <si>
    <t>ORD2025004646</t>
  </si>
  <si>
    <t>Customer 4962</t>
  </si>
  <si>
    <t>CUST1203</t>
  </si>
  <si>
    <t>Sofa Model-788</t>
  </si>
  <si>
    <t>ORD2025004647</t>
  </si>
  <si>
    <t>CUST9346</t>
  </si>
  <si>
    <t>Jacket Model-676</t>
  </si>
  <si>
    <t>ORD2025004648</t>
  </si>
  <si>
    <t>Customer 3130</t>
  </si>
  <si>
    <t>CUST6383</t>
  </si>
  <si>
    <t>PROD8811</t>
  </si>
  <si>
    <t>ORD2025004649</t>
  </si>
  <si>
    <t>ORD2025004650</t>
  </si>
  <si>
    <t>Face Cream Model-526</t>
  </si>
  <si>
    <t>PROD7056</t>
  </si>
  <si>
    <t>ORD2025004651</t>
  </si>
  <si>
    <t>Customer 1477</t>
  </si>
  <si>
    <t>CUST4556</t>
  </si>
  <si>
    <t>Jacket Model-198</t>
  </si>
  <si>
    <t>ORD2025004652</t>
  </si>
  <si>
    <t>Customer 3533</t>
  </si>
  <si>
    <t>CUST7702</t>
  </si>
  <si>
    <t>Headphones Model-570</t>
  </si>
  <si>
    <t>PROD9278</t>
  </si>
  <si>
    <t>ORD2025004653</t>
  </si>
  <si>
    <t>ORD2025004654</t>
  </si>
  <si>
    <t>CUST1416</t>
  </si>
  <si>
    <t>ORD2025004655</t>
  </si>
  <si>
    <t>PROD5884</t>
  </si>
  <si>
    <t>ORD2025004656</t>
  </si>
  <si>
    <t>CUST4367</t>
  </si>
  <si>
    <t>Perfume Model-957</t>
  </si>
  <si>
    <t>PROD4778</t>
  </si>
  <si>
    <t>ORD2025004657</t>
  </si>
  <si>
    <t>PROD3427</t>
  </si>
  <si>
    <t>ORD2025004658</t>
  </si>
  <si>
    <t>Customer 1819</t>
  </si>
  <si>
    <t>Lamp Model-738</t>
  </si>
  <si>
    <t>PROD7934</t>
  </si>
  <si>
    <t>ORD2025004659</t>
  </si>
  <si>
    <t>CUST4362</t>
  </si>
  <si>
    <t>Jacket Model-863</t>
  </si>
  <si>
    <t>PROD7961</t>
  </si>
  <si>
    <t>ORD2025004660</t>
  </si>
  <si>
    <t>CUST5857</t>
  </si>
  <si>
    <t>Lipstick Model-211</t>
  </si>
  <si>
    <t>PROD5445</t>
  </si>
  <si>
    <t>ORD2025004661</t>
  </si>
  <si>
    <t>CUST2440</t>
  </si>
  <si>
    <t>Perfume Model-654</t>
  </si>
  <si>
    <t>ORD2025004662</t>
  </si>
  <si>
    <t>CUST6313</t>
  </si>
  <si>
    <t>Sofa Model-374</t>
  </si>
  <si>
    <t>PROD5821</t>
  </si>
  <si>
    <t>ORD2025004663</t>
  </si>
  <si>
    <t>Jeans Model-285</t>
  </si>
  <si>
    <t>PROD7689</t>
  </si>
  <si>
    <t>ORD2025004664</t>
  </si>
  <si>
    <t>Customer 3970</t>
  </si>
  <si>
    <t>Headphones Model-877</t>
  </si>
  <si>
    <t>PROD1708</t>
  </si>
  <si>
    <t>ORD2025004665</t>
  </si>
  <si>
    <t>CUST5806</t>
  </si>
  <si>
    <t>Shoes Model-235</t>
  </si>
  <si>
    <t>ORD2025004666</t>
  </si>
  <si>
    <t>CUST1162</t>
  </si>
  <si>
    <t>Shoes Model-726</t>
  </si>
  <si>
    <t>PROD2747</t>
  </si>
  <si>
    <t>ORD2025004667</t>
  </si>
  <si>
    <t>Perfume Model-627</t>
  </si>
  <si>
    <t>ORD2025004668</t>
  </si>
  <si>
    <t>CUST9388</t>
  </si>
  <si>
    <t>ORD2025004669</t>
  </si>
  <si>
    <t>PROD1615</t>
  </si>
  <si>
    <t>ORD2025004670</t>
  </si>
  <si>
    <t>Jacket Model-249</t>
  </si>
  <si>
    <t>PROD1985</t>
  </si>
  <si>
    <t>ORD2025004671</t>
  </si>
  <si>
    <t>Customer 4210</t>
  </si>
  <si>
    <t>CUST5607</t>
  </si>
  <si>
    <t>Laptop Model-459</t>
  </si>
  <si>
    <t>PROD3723</t>
  </si>
  <si>
    <t>ORD2025004672</t>
  </si>
  <si>
    <t>Curtain Model-745</t>
  </si>
  <si>
    <t>ORD2025004673</t>
  </si>
  <si>
    <t>Shoes Model-898</t>
  </si>
  <si>
    <t>PROD4361</t>
  </si>
  <si>
    <t>ORD2025004674</t>
  </si>
  <si>
    <t>Customer 3879</t>
  </si>
  <si>
    <t>Smartwatch Model-972</t>
  </si>
  <si>
    <t>PROD1246</t>
  </si>
  <si>
    <t>ORD2025004675</t>
  </si>
  <si>
    <t>Customer 2041</t>
  </si>
  <si>
    <t>CUST3789</t>
  </si>
  <si>
    <t>Shirt Model-781</t>
  </si>
  <si>
    <t>PROD2019</t>
  </si>
  <si>
    <t>ORD2025004676</t>
  </si>
  <si>
    <t>Customer 1998</t>
  </si>
  <si>
    <t>Curtain Model-200</t>
  </si>
  <si>
    <t>PROD7057</t>
  </si>
  <si>
    <t>ORD2025004677</t>
  </si>
  <si>
    <t>CUST8547</t>
  </si>
  <si>
    <t>ORD2025004678</t>
  </si>
  <si>
    <t>Lipstick Model-734</t>
  </si>
  <si>
    <t>ORD2025004679</t>
  </si>
  <si>
    <t>Customer 3564</t>
  </si>
  <si>
    <t>CUST5765</t>
  </si>
  <si>
    <t>Shirt Model-133</t>
  </si>
  <si>
    <t>PROD2300</t>
  </si>
  <si>
    <t>ORD2025004680</t>
  </si>
  <si>
    <t>CUST4250</t>
  </si>
  <si>
    <t>Sofa Model-877</t>
  </si>
  <si>
    <t>PROD4022</t>
  </si>
  <si>
    <t>ORD2025004681</t>
  </si>
  <si>
    <t>Customer 2796</t>
  </si>
  <si>
    <t>Face Cream Model-187</t>
  </si>
  <si>
    <t>ORD2025004682</t>
  </si>
  <si>
    <t>Customer 93</t>
  </si>
  <si>
    <t>Jacket Model-186</t>
  </si>
  <si>
    <t>PROD7427</t>
  </si>
  <si>
    <t>ORD2025004683</t>
  </si>
  <si>
    <t>CUST2661</t>
  </si>
  <si>
    <t>Jeans Model-355</t>
  </si>
  <si>
    <t>PROD2580</t>
  </si>
  <si>
    <t>ORD2025004684</t>
  </si>
  <si>
    <t>ORD2025004685</t>
  </si>
  <si>
    <t>CUST5410</t>
  </si>
  <si>
    <t>Sofa Model-794</t>
  </si>
  <si>
    <t>ORD2025004686</t>
  </si>
  <si>
    <t>CUST6510</t>
  </si>
  <si>
    <t>ORD2025004687</t>
  </si>
  <si>
    <t>Face Cream Model-234</t>
  </si>
  <si>
    <t>ORD2025004688</t>
  </si>
  <si>
    <t>PROD3520</t>
  </si>
  <si>
    <t>ORD2025004689</t>
  </si>
  <si>
    <t>CUST8316</t>
  </si>
  <si>
    <t>PROD8410</t>
  </si>
  <si>
    <t>ORD2025004690</t>
  </si>
  <si>
    <t>CUST6638</t>
  </si>
  <si>
    <t>Face Cream Model-922</t>
  </si>
  <si>
    <t>PROD8815</t>
  </si>
  <si>
    <t>ORD2025004691</t>
  </si>
  <si>
    <t>Customer 2567</t>
  </si>
  <si>
    <t>CUST7510</t>
  </si>
  <si>
    <t>Face Cream Model-970</t>
  </si>
  <si>
    <t>ORD2025004692</t>
  </si>
  <si>
    <t>Customer 2068</t>
  </si>
  <si>
    <t>Headphones Model-592</t>
  </si>
  <si>
    <t>PROD1126</t>
  </si>
  <si>
    <t>ORD2025004693</t>
  </si>
  <si>
    <t>Customer 2364</t>
  </si>
  <si>
    <t>CUST6082</t>
  </si>
  <si>
    <t>Laptop Model-640</t>
  </si>
  <si>
    <t>PROD9474</t>
  </si>
  <si>
    <t>ORD2025004694</t>
  </si>
  <si>
    <t>Headphones Model-358</t>
  </si>
  <si>
    <t>PROD2366</t>
  </si>
  <si>
    <t>ORD2025004695</t>
  </si>
  <si>
    <t>Customer 1471</t>
  </si>
  <si>
    <t>Smartwatch Model-624</t>
  </si>
  <si>
    <t>PROD5635</t>
  </si>
  <si>
    <t>ORD2025004696</t>
  </si>
  <si>
    <t>Customer 2466</t>
  </si>
  <si>
    <t>Sofa Model-578</t>
  </si>
  <si>
    <t>ORD2025004697</t>
  </si>
  <si>
    <t>CUST6771</t>
  </si>
  <si>
    <t>Sofa Model-603</t>
  </si>
  <si>
    <t>ORD2025004698</t>
  </si>
  <si>
    <t>CUST5840</t>
  </si>
  <si>
    <t>Lamp Model-563</t>
  </si>
  <si>
    <t>PROD9405</t>
  </si>
  <si>
    <t>ORD2025004699</t>
  </si>
  <si>
    <t>Customer 1709</t>
  </si>
  <si>
    <t>CUST2029</t>
  </si>
  <si>
    <t>Perfume Model-387</t>
  </si>
  <si>
    <t>PROD4080</t>
  </si>
  <si>
    <t>ORD2025004700</t>
  </si>
  <si>
    <t>Customer 4177</t>
  </si>
  <si>
    <t>CUST9591</t>
  </si>
  <si>
    <t>Face Cream Model-725</t>
  </si>
  <si>
    <t>PROD6409</t>
  </si>
  <si>
    <t>ORD2025004701</t>
  </si>
  <si>
    <t>CUST5438</t>
  </si>
  <si>
    <t>Jeans Model-485</t>
  </si>
  <si>
    <t>ORD2025004702</t>
  </si>
  <si>
    <t>CUST6516</t>
  </si>
  <si>
    <t>PROD7351</t>
  </si>
  <si>
    <t>ORD2025004703</t>
  </si>
  <si>
    <t>Mobile Model-762</t>
  </si>
  <si>
    <t>ORD2025004704</t>
  </si>
  <si>
    <t>Customer 3224</t>
  </si>
  <si>
    <t>CUST5741</t>
  </si>
  <si>
    <t>Shirt Model-729</t>
  </si>
  <si>
    <t>ORD2025004705</t>
  </si>
  <si>
    <t>CUST4962</t>
  </si>
  <si>
    <t>Curtain Model-425</t>
  </si>
  <si>
    <t>PROD6068</t>
  </si>
  <si>
    <t>ORD2025004706</t>
  </si>
  <si>
    <t>CUST5238</t>
  </si>
  <si>
    <t>PROD4124</t>
  </si>
  <si>
    <t>ORD2025004707</t>
  </si>
  <si>
    <t>CUST6967</t>
  </si>
  <si>
    <t>PROD3606</t>
  </si>
  <si>
    <t>ORD2025004708</t>
  </si>
  <si>
    <t>Customer 2203</t>
  </si>
  <si>
    <t>Smartwatch Model-315</t>
  </si>
  <si>
    <t>ORD2025004709</t>
  </si>
  <si>
    <t>Shoes Model-899</t>
  </si>
  <si>
    <t>ORD2025004710</t>
  </si>
  <si>
    <t>CUST3741</t>
  </si>
  <si>
    <t>Jeans Model-976</t>
  </si>
  <si>
    <t>ORD2025004711</t>
  </si>
  <si>
    <t>CUST5805</t>
  </si>
  <si>
    <t>Jeans Model-847</t>
  </si>
  <si>
    <t>ORD2025004712</t>
  </si>
  <si>
    <t>ORD2025004713</t>
  </si>
  <si>
    <t>CUST4234</t>
  </si>
  <si>
    <t>Lipstick Model-327</t>
  </si>
  <si>
    <t>PROD4075</t>
  </si>
  <si>
    <t>ORD2025004714</t>
  </si>
  <si>
    <t>CUST4280</t>
  </si>
  <si>
    <t>PROD4184</t>
  </si>
  <si>
    <t>ORD2025004715</t>
  </si>
  <si>
    <t>Lipstick Model-564</t>
  </si>
  <si>
    <t>PROD2305</t>
  </si>
  <si>
    <t>ORD2025004716</t>
  </si>
  <si>
    <t>ORD2025004717</t>
  </si>
  <si>
    <t>CUST7011</t>
  </si>
  <si>
    <t>Tablet Model-174</t>
  </si>
  <si>
    <t>PROD6814</t>
  </si>
  <si>
    <t>ORD2025004718</t>
  </si>
  <si>
    <t>CUST4762</t>
  </si>
  <si>
    <t>Sofa Model-337</t>
  </si>
  <si>
    <t>ORD2025004719</t>
  </si>
  <si>
    <t>Laptop Model-916</t>
  </si>
  <si>
    <t>PROD3120</t>
  </si>
  <si>
    <t>ORD2025004720</t>
  </si>
  <si>
    <t>PROD1932</t>
  </si>
  <si>
    <t>ORD2025004721</t>
  </si>
  <si>
    <t>Curtain Model-683</t>
  </si>
  <si>
    <t>PROD4970</t>
  </si>
  <si>
    <t>ORD2025004722</t>
  </si>
  <si>
    <t>CUST3259</t>
  </si>
  <si>
    <t>Shoes Model-680</t>
  </si>
  <si>
    <t>PROD1309</t>
  </si>
  <si>
    <t>ORD2025004723</t>
  </si>
  <si>
    <t>Perfume Model-868</t>
  </si>
  <si>
    <t>PROD7697</t>
  </si>
  <si>
    <t>ORD2025004724</t>
  </si>
  <si>
    <t>Shoes Model-866</t>
  </si>
  <si>
    <t>PROD3248</t>
  </si>
  <si>
    <t>ORD2025004725</t>
  </si>
  <si>
    <t>Tablet Model-808</t>
  </si>
  <si>
    <t>PROD5457</t>
  </si>
  <si>
    <t>ORD2025004726</t>
  </si>
  <si>
    <t>CUST1455</t>
  </si>
  <si>
    <t>Jeans Model-572</t>
  </si>
  <si>
    <t>PROD8254</t>
  </si>
  <si>
    <t>ORD2025004727</t>
  </si>
  <si>
    <t>Customer 1121</t>
  </si>
  <si>
    <t>CUST1671</t>
  </si>
  <si>
    <t>Laptop Model-146</t>
  </si>
  <si>
    <t>ORD2025004728</t>
  </si>
  <si>
    <t>CUST9363</t>
  </si>
  <si>
    <t>Jacket Model-364</t>
  </si>
  <si>
    <t>PROD7035</t>
  </si>
  <si>
    <t>ORD2025004729</t>
  </si>
  <si>
    <t>PROD7645</t>
  </si>
  <si>
    <t>ORD2025004730</t>
  </si>
  <si>
    <t>Customer 3616</t>
  </si>
  <si>
    <t>Shoes Model-910</t>
  </si>
  <si>
    <t>PROD6267</t>
  </si>
  <si>
    <t>ORD2025004731</t>
  </si>
  <si>
    <t>PROD2941</t>
  </si>
  <si>
    <t>ORD2025004732</t>
  </si>
  <si>
    <t>Customer 2406</t>
  </si>
  <si>
    <t>ORD2025004733</t>
  </si>
  <si>
    <t>CUST5070</t>
  </si>
  <si>
    <t>Mobile Model-686</t>
  </si>
  <si>
    <t>ORD2025004734</t>
  </si>
  <si>
    <t>Perfume Model-244</t>
  </si>
  <si>
    <t>PROD9735</t>
  </si>
  <si>
    <t>ORD2025004735</t>
  </si>
  <si>
    <t>Customer 807</t>
  </si>
  <si>
    <t>ORD2025004736</t>
  </si>
  <si>
    <t>CUST8591</t>
  </si>
  <si>
    <t>Perfume Model-107</t>
  </si>
  <si>
    <t>PROD2088</t>
  </si>
  <si>
    <t>ORD2025004737</t>
  </si>
  <si>
    <t>Curtain Model-139</t>
  </si>
  <si>
    <t>PROD5470</t>
  </si>
  <si>
    <t>ORD2025004738</t>
  </si>
  <si>
    <t>CUST1410</t>
  </si>
  <si>
    <t>PROD6413</t>
  </si>
  <si>
    <t>ORD2025004739</t>
  </si>
  <si>
    <t>Customer 4026</t>
  </si>
  <si>
    <t>CUST5813</t>
  </si>
  <si>
    <t>Perfume Model-477</t>
  </si>
  <si>
    <t>ORD2025004740</t>
  </si>
  <si>
    <t>Customer 1660</t>
  </si>
  <si>
    <t>CUST2246</t>
  </si>
  <si>
    <t>Lamp Model-739</t>
  </si>
  <si>
    <t>PROD7039</t>
  </si>
  <si>
    <t>ORD2025004741</t>
  </si>
  <si>
    <t>CUST8629</t>
  </si>
  <si>
    <t>PROD5863</t>
  </si>
  <si>
    <t>ORD2025004742</t>
  </si>
  <si>
    <t>CUST1393</t>
  </si>
  <si>
    <t>Curtain Model-449</t>
  </si>
  <si>
    <t>ORD2025004743</t>
  </si>
  <si>
    <t>CUST4676</t>
  </si>
  <si>
    <t>Face Cream Model-605</t>
  </si>
  <si>
    <t>PROD4194</t>
  </si>
  <si>
    <t>ORD2025004744</t>
  </si>
  <si>
    <t>Perfume Model-901</t>
  </si>
  <si>
    <t>PROD7606</t>
  </si>
  <si>
    <t>ORD2025004745</t>
  </si>
  <si>
    <t>CUST9556</t>
  </si>
  <si>
    <t>Mobile Model-369</t>
  </si>
  <si>
    <t>PROD3943</t>
  </si>
  <si>
    <t>ORD2025004746</t>
  </si>
  <si>
    <t>CUST5435</t>
  </si>
  <si>
    <t>Face Cream Model-722</t>
  </si>
  <si>
    <t>ORD2025004747</t>
  </si>
  <si>
    <t>Customer 99</t>
  </si>
  <si>
    <t>Face Cream Model-779</t>
  </si>
  <si>
    <t>PROD4779</t>
  </si>
  <si>
    <t>ORD2025004748</t>
  </si>
  <si>
    <t>Customer 553</t>
  </si>
  <si>
    <t>CUST8903</t>
  </si>
  <si>
    <t>PROD6609</t>
  </si>
  <si>
    <t>ORD2025004749</t>
  </si>
  <si>
    <t>Customer 2476</t>
  </si>
  <si>
    <t>CUST2634</t>
  </si>
  <si>
    <t>Shirt Model-267</t>
  </si>
  <si>
    <t>PROD7403</t>
  </si>
  <si>
    <t>ORD2025004750</t>
  </si>
  <si>
    <t>CUST3383</t>
  </si>
  <si>
    <t>Headphones Model-262</t>
  </si>
  <si>
    <t>ORD2025004751</t>
  </si>
  <si>
    <t>CUST3536</t>
  </si>
  <si>
    <t>ORD2025004752</t>
  </si>
  <si>
    <t>CUST6222</t>
  </si>
  <si>
    <t>Shirt Model-391</t>
  </si>
  <si>
    <t>PROD9954</t>
  </si>
  <si>
    <t>ORD2025004753</t>
  </si>
  <si>
    <t>Customer 1860</t>
  </si>
  <si>
    <t>CUST9270</t>
  </si>
  <si>
    <t>Face Cream Model-745</t>
  </si>
  <si>
    <t>PROD8411</t>
  </si>
  <si>
    <t>ORD2025004754</t>
  </si>
  <si>
    <t>CUST2579</t>
  </si>
  <si>
    <t>Shirt Model-202</t>
  </si>
  <si>
    <t>PROD5666</t>
  </si>
  <si>
    <t>ORD2025004755</t>
  </si>
  <si>
    <t>Customer 4512</t>
  </si>
  <si>
    <t>CUST1925</t>
  </si>
  <si>
    <t>PROD5892</t>
  </si>
  <si>
    <t>ORD2025004756</t>
  </si>
  <si>
    <t>Shoes Model-733</t>
  </si>
  <si>
    <t>PROD5766</t>
  </si>
  <si>
    <t>ORD2025004757</t>
  </si>
  <si>
    <t>Shirt Model-978</t>
  </si>
  <si>
    <t>PROD8864</t>
  </si>
  <si>
    <t>ORD2025004758</t>
  </si>
  <si>
    <t>PROD9134</t>
  </si>
  <si>
    <t>ORD2025004759</t>
  </si>
  <si>
    <t>CUST4630</t>
  </si>
  <si>
    <t>Mobile Model-575</t>
  </si>
  <si>
    <t>PROD1588</t>
  </si>
  <si>
    <t>ORD2025004760</t>
  </si>
  <si>
    <t>Sofa Model-940</t>
  </si>
  <si>
    <t>PROD9143</t>
  </si>
  <si>
    <t>ORD2025004761</t>
  </si>
  <si>
    <t>Laptop Model-968</t>
  </si>
  <si>
    <t>PROD6755</t>
  </si>
  <si>
    <t>ORD2025004762</t>
  </si>
  <si>
    <t>CUST7464</t>
  </si>
  <si>
    <t>ORD2025004763</t>
  </si>
  <si>
    <t>CUST3708</t>
  </si>
  <si>
    <t>Lamp Model-237</t>
  </si>
  <si>
    <t>ORD2025004764</t>
  </si>
  <si>
    <t>CUST5621</t>
  </si>
  <si>
    <t>PROD6457</t>
  </si>
  <si>
    <t>ORD2025004765</t>
  </si>
  <si>
    <t>CUST5752</t>
  </si>
  <si>
    <t>ORD2025004766</t>
  </si>
  <si>
    <t>CUST4254</t>
  </si>
  <si>
    <t>PROD4874</t>
  </si>
  <si>
    <t>ORD2025004767</t>
  </si>
  <si>
    <t>CUST2003</t>
  </si>
  <si>
    <t>PROD4306</t>
  </si>
  <si>
    <t>ORD2025004768</t>
  </si>
  <si>
    <t>Customer 2178</t>
  </si>
  <si>
    <t>CUST5086</t>
  </si>
  <si>
    <t>Shirt Model-350</t>
  </si>
  <si>
    <t>PROD4281</t>
  </si>
  <si>
    <t>ORD2025004769</t>
  </si>
  <si>
    <t>CUST4258</t>
  </si>
  <si>
    <t>PROD1705</t>
  </si>
  <si>
    <t>ORD2025004770</t>
  </si>
  <si>
    <t>Customer 1587</t>
  </si>
  <si>
    <t>Lipstick Model-990</t>
  </si>
  <si>
    <t>PROD8717</t>
  </si>
  <si>
    <t>ORD2025004771</t>
  </si>
  <si>
    <t>Jacket Model-862</t>
  </si>
  <si>
    <t>ORD2025004772</t>
  </si>
  <si>
    <t>CUST1322</t>
  </si>
  <si>
    <t>Face Cream Model-869</t>
  </si>
  <si>
    <t>PROD5934</t>
  </si>
  <si>
    <t>ORD2025004773</t>
  </si>
  <si>
    <t>Customer 3150</t>
  </si>
  <si>
    <t>Sofa Model-836</t>
  </si>
  <si>
    <t>PROD4076</t>
  </si>
  <si>
    <t>ORD2025004774</t>
  </si>
  <si>
    <t>Customer 3590</t>
  </si>
  <si>
    <t>CUST3109</t>
  </si>
  <si>
    <t>Tablet Model-238</t>
  </si>
  <si>
    <t>PROD9360</t>
  </si>
  <si>
    <t>ORD2025004775</t>
  </si>
  <si>
    <t>Customer 2467</t>
  </si>
  <si>
    <t>PROD6032</t>
  </si>
  <si>
    <t>ORD2025004776</t>
  </si>
  <si>
    <t>CUST1044</t>
  </si>
  <si>
    <t>Jeans Model-714</t>
  </si>
  <si>
    <t>PROD8601</t>
  </si>
  <si>
    <t>ORD2025004777</t>
  </si>
  <si>
    <t>Sofa Model-840</t>
  </si>
  <si>
    <t>PROD4478</t>
  </si>
  <si>
    <t>ORD2025004778</t>
  </si>
  <si>
    <t>Sofa Model-789</t>
  </si>
  <si>
    <t>PROD7920</t>
  </si>
  <si>
    <t>ORD2025004779</t>
  </si>
  <si>
    <t>CUST6731</t>
  </si>
  <si>
    <t>ORD2025004780</t>
  </si>
  <si>
    <t>Customer 3295</t>
  </si>
  <si>
    <t>CUST1444</t>
  </si>
  <si>
    <t>Laptop Model-486</t>
  </si>
  <si>
    <t>PROD9994</t>
  </si>
  <si>
    <t>ORD2025004781</t>
  </si>
  <si>
    <t>Shirt Model-134</t>
  </si>
  <si>
    <t>ORD2025004782</t>
  </si>
  <si>
    <t>CUST7633</t>
  </si>
  <si>
    <t>Face Cream Model-883</t>
  </si>
  <si>
    <t>PROD9210</t>
  </si>
  <si>
    <t>ORD2025004783</t>
  </si>
  <si>
    <t>Face Cream Model-599</t>
  </si>
  <si>
    <t>ORD2025004784</t>
  </si>
  <si>
    <t>Lamp Model-155</t>
  </si>
  <si>
    <t>ORD2025004785</t>
  </si>
  <si>
    <t>Sofa Model-479</t>
  </si>
  <si>
    <t>ORD2025004786</t>
  </si>
  <si>
    <t>Curtain Model-496</t>
  </si>
  <si>
    <t>PROD3986</t>
  </si>
  <si>
    <t>ORD2025004787</t>
  </si>
  <si>
    <t>Laptop Model-462</t>
  </si>
  <si>
    <t>ORD2025004788</t>
  </si>
  <si>
    <t>Customer 2498</t>
  </si>
  <si>
    <t>CUST3430</t>
  </si>
  <si>
    <t>ORD2025004789</t>
  </si>
  <si>
    <t>ORD2025004790</t>
  </si>
  <si>
    <t>Tablet Model-190</t>
  </si>
  <si>
    <t>ORD2025004791</t>
  </si>
  <si>
    <t>Customer 584</t>
  </si>
  <si>
    <t>CUST1069</t>
  </si>
  <si>
    <t>Shoes Model-623</t>
  </si>
  <si>
    <t>PROD1516</t>
  </si>
  <si>
    <t>ORD2025004792</t>
  </si>
  <si>
    <t>Customer 3328</t>
  </si>
  <si>
    <t>CUST2348</t>
  </si>
  <si>
    <t>Shirt Model-492</t>
  </si>
  <si>
    <t>PROD2269</t>
  </si>
  <si>
    <t>ORD2025004793</t>
  </si>
  <si>
    <t>CUST1217</t>
  </si>
  <si>
    <t>Face Cream Model-825</t>
  </si>
  <si>
    <t>PROD2809</t>
  </si>
  <si>
    <t>ORD2025004794</t>
  </si>
  <si>
    <t>CUST5137</t>
  </si>
  <si>
    <t>Headphones Model-229</t>
  </si>
  <si>
    <t>PROD6508</t>
  </si>
  <si>
    <t>ORD2025004795</t>
  </si>
  <si>
    <t>CUST6157</t>
  </si>
  <si>
    <t>ORD2025004796</t>
  </si>
  <si>
    <t>Customer 455</t>
  </si>
  <si>
    <t>CUST5763</t>
  </si>
  <si>
    <t>Lipstick Model-158</t>
  </si>
  <si>
    <t>ORD2025004797</t>
  </si>
  <si>
    <t>Customer 341</t>
  </si>
  <si>
    <t>ORD2025004798</t>
  </si>
  <si>
    <t>CUST9020</t>
  </si>
  <si>
    <t>Curtain Model-785</t>
  </si>
  <si>
    <t>PROD9213</t>
  </si>
  <si>
    <t>ORD2025004799</t>
  </si>
  <si>
    <t>Customer 1689</t>
  </si>
  <si>
    <t>CUST1328</t>
  </si>
  <si>
    <t>Laptop Model-335</t>
  </si>
  <si>
    <t>PROD8387</t>
  </si>
  <si>
    <t>ORD2025004800</t>
  </si>
  <si>
    <t>Lipstick Model-317</t>
  </si>
  <si>
    <t>ORD2025004801</t>
  </si>
  <si>
    <t>Customer 938</t>
  </si>
  <si>
    <t>Tablet Model-631</t>
  </si>
  <si>
    <t>ORD2025004802</t>
  </si>
  <si>
    <t>Customer 3428</t>
  </si>
  <si>
    <t>CUST9975</t>
  </si>
  <si>
    <t>PROD3626</t>
  </si>
  <si>
    <t>ORD2025004803</t>
  </si>
  <si>
    <t>Customer 2811</t>
  </si>
  <si>
    <t>CUST2235</t>
  </si>
  <si>
    <t>Jacket Model-702</t>
  </si>
  <si>
    <t>ORD2025004804</t>
  </si>
  <si>
    <t>Customer 1374</t>
  </si>
  <si>
    <t>PROD9162</t>
  </si>
  <si>
    <t>ORD2025004805</t>
  </si>
  <si>
    <t>Customer 4357</t>
  </si>
  <si>
    <t>CUST4153</t>
  </si>
  <si>
    <t>PROD3667</t>
  </si>
  <si>
    <t>ORD2025004806</t>
  </si>
  <si>
    <t>Tablet Model-228</t>
  </si>
  <si>
    <t>ORD2025004807</t>
  </si>
  <si>
    <t>CUST7215</t>
  </si>
  <si>
    <t>Jacket Model-661</t>
  </si>
  <si>
    <t>PROD2380</t>
  </si>
  <si>
    <t>ORD2025004808</t>
  </si>
  <si>
    <t>Face Cream Model-917</t>
  </si>
  <si>
    <t>ORD2025004809</t>
  </si>
  <si>
    <t>Customer 1296</t>
  </si>
  <si>
    <t>CUST1465</t>
  </si>
  <si>
    <t>PROD8748</t>
  </si>
  <si>
    <t>ORD2025004810</t>
  </si>
  <si>
    <t>Customer 4236</t>
  </si>
  <si>
    <t>CUST7002</t>
  </si>
  <si>
    <t>Curtain Model-787</t>
  </si>
  <si>
    <t>ORD2025004811</t>
  </si>
  <si>
    <t>CUST8130</t>
  </si>
  <si>
    <t>Headphones Model-759</t>
  </si>
  <si>
    <t>ORD2025004812</t>
  </si>
  <si>
    <t>Sofa Model-250</t>
  </si>
  <si>
    <t>PROD4883</t>
  </si>
  <si>
    <t>ORD2025004813</t>
  </si>
  <si>
    <t>CUST2058</t>
  </si>
  <si>
    <t>Face Cream Model-568</t>
  </si>
  <si>
    <t>PROD7389</t>
  </si>
  <si>
    <t>ORD2025004814</t>
  </si>
  <si>
    <t>Customer 2728</t>
  </si>
  <si>
    <t>Face Cream Model-603</t>
  </si>
  <si>
    <t>ORD2025004815</t>
  </si>
  <si>
    <t>CUST9185</t>
  </si>
  <si>
    <t>PROD4517</t>
  </si>
  <si>
    <t>ORD2025004816</t>
  </si>
  <si>
    <t>Customer 2343</t>
  </si>
  <si>
    <t>PROD7491</t>
  </si>
  <si>
    <t>ORD2025004817</t>
  </si>
  <si>
    <t>Customer 1278</t>
  </si>
  <si>
    <t>Curtain Model-724</t>
  </si>
  <si>
    <t>ORD2025004818</t>
  </si>
  <si>
    <t>CUST9287</t>
  </si>
  <si>
    <t>Face Cream Model-403</t>
  </si>
  <si>
    <t>PROD3356</t>
  </si>
  <si>
    <t>ORD2025004819</t>
  </si>
  <si>
    <t>CUST9067</t>
  </si>
  <si>
    <t>ORD2025004820</t>
  </si>
  <si>
    <t>ORD2025004821</t>
  </si>
  <si>
    <t>CUST2884</t>
  </si>
  <si>
    <t>Curtain Model-209</t>
  </si>
  <si>
    <t>PROD8890</t>
  </si>
  <si>
    <t>ORD2025004822</t>
  </si>
  <si>
    <t>Customer 3412</t>
  </si>
  <si>
    <t>CUST2257</t>
  </si>
  <si>
    <t>Face Cream Model-948</t>
  </si>
  <si>
    <t>ORD2025004823</t>
  </si>
  <si>
    <t>Curtain Model-722</t>
  </si>
  <si>
    <t>PROD8665</t>
  </si>
  <si>
    <t>ORD2025004824</t>
  </si>
  <si>
    <t>Jacket Model-670</t>
  </si>
  <si>
    <t>ORD2025004825</t>
  </si>
  <si>
    <t>CUST4011</t>
  </si>
  <si>
    <t>Lamp Model-716</t>
  </si>
  <si>
    <t>ORD2025004826</t>
  </si>
  <si>
    <t>CUST7252</t>
  </si>
  <si>
    <t>ORD2025004827</t>
  </si>
  <si>
    <t>Lamp Model-252</t>
  </si>
  <si>
    <t>PROD8406</t>
  </si>
  <si>
    <t>ORD2025004828</t>
  </si>
  <si>
    <t>ORD2025004829</t>
  </si>
  <si>
    <t>CUST8749</t>
  </si>
  <si>
    <t>Perfume Model-209</t>
  </si>
  <si>
    <t>PROD4135</t>
  </si>
  <si>
    <t>ORD2025004830</t>
  </si>
  <si>
    <t>CUST2524</t>
  </si>
  <si>
    <t>Shirt Model-664</t>
  </si>
  <si>
    <t>ORD2025004831</t>
  </si>
  <si>
    <t>CUST7585</t>
  </si>
  <si>
    <t>Jeans Model-543</t>
  </si>
  <si>
    <t>ORD2025004832</t>
  </si>
  <si>
    <t>Customer 223</t>
  </si>
  <si>
    <t>Lamp Model-254</t>
  </si>
  <si>
    <t>ORD2025004833</t>
  </si>
  <si>
    <t>Tablet Model-669</t>
  </si>
  <si>
    <t>PROD5614</t>
  </si>
  <si>
    <t>ORD2025004834</t>
  </si>
  <si>
    <t>Customer 3821</t>
  </si>
  <si>
    <t>CUST7145</t>
  </si>
  <si>
    <t>PROD9114</t>
  </si>
  <si>
    <t>ORD2025004835</t>
  </si>
  <si>
    <t>Shirt Model-702</t>
  </si>
  <si>
    <t>PROD3822</t>
  </si>
  <si>
    <t>ORD2025004836</t>
  </si>
  <si>
    <t>CUST6818</t>
  </si>
  <si>
    <t>Lamp Model-689</t>
  </si>
  <si>
    <t>PROD8852</t>
  </si>
  <si>
    <t>ORD2025004837</t>
  </si>
  <si>
    <t>PROD4760</t>
  </si>
  <si>
    <t>ORD2025004838</t>
  </si>
  <si>
    <t>CUST1157</t>
  </si>
  <si>
    <t>PROD2465</t>
  </si>
  <si>
    <t>ORD2025004839</t>
  </si>
  <si>
    <t>Laptop Model-864</t>
  </si>
  <si>
    <t>ORD2025004840</t>
  </si>
  <si>
    <t>Customer 445</t>
  </si>
  <si>
    <t>Face Cream Model-734</t>
  </si>
  <si>
    <t>ORD2025004841</t>
  </si>
  <si>
    <t>Customer 4143</t>
  </si>
  <si>
    <t>CUST1691</t>
  </si>
  <si>
    <t>PROD2606</t>
  </si>
  <si>
    <t>ORD2025004842</t>
  </si>
  <si>
    <t>Lipstick Model-850</t>
  </si>
  <si>
    <t>ORD2025004843</t>
  </si>
  <si>
    <t>CUST9906</t>
  </si>
  <si>
    <t>ORD2025004844</t>
  </si>
  <si>
    <t>Customer 2315</t>
  </si>
  <si>
    <t>CUST6196</t>
  </si>
  <si>
    <t>Mobile Model-478</t>
  </si>
  <si>
    <t>PROD1550</t>
  </si>
  <si>
    <t>ORD2025004845</t>
  </si>
  <si>
    <t>Face Cream Model-297</t>
  </si>
  <si>
    <t>ORD2025004846</t>
  </si>
  <si>
    <t>Curtain Model-253</t>
  </si>
  <si>
    <t>PROD9609</t>
  </si>
  <si>
    <t>ORD2025004847</t>
  </si>
  <si>
    <t>CUST2974</t>
  </si>
  <si>
    <t>ORD2025004848</t>
  </si>
  <si>
    <t>Laptop Model-934</t>
  </si>
  <si>
    <t>PROD5077</t>
  </si>
  <si>
    <t>ORD2025004849</t>
  </si>
  <si>
    <t>CUST2488</t>
  </si>
  <si>
    <t>Sofa Model-710</t>
  </si>
  <si>
    <t>ORD2025004850</t>
  </si>
  <si>
    <t>Customer 900</t>
  </si>
  <si>
    <t>CUST3324</t>
  </si>
  <si>
    <t>ORD2025004851</t>
  </si>
  <si>
    <t>Customer 4527</t>
  </si>
  <si>
    <t>Lipstick Model-981</t>
  </si>
  <si>
    <t>PROD6763</t>
  </si>
  <si>
    <t>ORD2025004852</t>
  </si>
  <si>
    <t>CUST2202</t>
  </si>
  <si>
    <t>Sofa Model-238</t>
  </si>
  <si>
    <t>ORD2025004853</t>
  </si>
  <si>
    <t>CUST1041</t>
  </si>
  <si>
    <t>ORD2025004854</t>
  </si>
  <si>
    <t>Perfume Model-761</t>
  </si>
  <si>
    <t>ORD2025004855</t>
  </si>
  <si>
    <t>Customer 1243</t>
  </si>
  <si>
    <t>CUST6078</t>
  </si>
  <si>
    <t>ORD2025004856</t>
  </si>
  <si>
    <t>PROD7406</t>
  </si>
  <si>
    <t>ORD2025004857</t>
  </si>
  <si>
    <t>Customer 554</t>
  </si>
  <si>
    <t>PROD4988</t>
  </si>
  <si>
    <t>ORD2025004858</t>
  </si>
  <si>
    <t>Customer 381</t>
  </si>
  <si>
    <t>Perfume Model-198</t>
  </si>
  <si>
    <t>PROD8029</t>
  </si>
  <si>
    <t>ORD2025004859</t>
  </si>
  <si>
    <t>CUST5042</t>
  </si>
  <si>
    <t>Lipstick Model-284</t>
  </si>
  <si>
    <t>PROD6622</t>
  </si>
  <si>
    <t>ORD2025004860</t>
  </si>
  <si>
    <t>Customer 435</t>
  </si>
  <si>
    <t>Shoes Model-855</t>
  </si>
  <si>
    <t>PROD2527</t>
  </si>
  <si>
    <t>ORD2025004861</t>
  </si>
  <si>
    <t>CUST4005</t>
  </si>
  <si>
    <t>PROD5323</t>
  </si>
  <si>
    <t>ORD2025004862</t>
  </si>
  <si>
    <t>CUST6271</t>
  </si>
  <si>
    <t>Jacket Model-949</t>
  </si>
  <si>
    <t>PROD9216</t>
  </si>
  <si>
    <t>ORD2025004863</t>
  </si>
  <si>
    <t>CUST1264</t>
  </si>
  <si>
    <t>ORD2025004864</t>
  </si>
  <si>
    <t>Customer 2619</t>
  </si>
  <si>
    <t>Curtain Model-794</t>
  </si>
  <si>
    <t>PROD3995</t>
  </si>
  <si>
    <t>ORD2025004865</t>
  </si>
  <si>
    <t>Customer 3502</t>
  </si>
  <si>
    <t>CUST6266</t>
  </si>
  <si>
    <t>Curtain Model-881</t>
  </si>
  <si>
    <t>PROD8866</t>
  </si>
  <si>
    <t>ORD2025004866</t>
  </si>
  <si>
    <t>CUST3399</t>
  </si>
  <si>
    <t>Jeans Model-684</t>
  </si>
  <si>
    <t>PROD4136</t>
  </si>
  <si>
    <t>ORD2025004867</t>
  </si>
  <si>
    <t>CUST1327</t>
  </si>
  <si>
    <t>Perfume Model-275</t>
  </si>
  <si>
    <t>ORD2025004868</t>
  </si>
  <si>
    <t>CUST7205</t>
  </si>
  <si>
    <t>ORD2025004869</t>
  </si>
  <si>
    <t>Lipstick Model-234</t>
  </si>
  <si>
    <t>ORD2025004870</t>
  </si>
  <si>
    <t>Sofa Model-211</t>
  </si>
  <si>
    <t>PROD4959</t>
  </si>
  <si>
    <t>ORD2025004871</t>
  </si>
  <si>
    <t>CUST4645</t>
  </si>
  <si>
    <t>Sofa Model-328</t>
  </si>
  <si>
    <t>PROD2018</t>
  </si>
  <si>
    <t>ORD2025004872</t>
  </si>
  <si>
    <t>CUST3922</t>
  </si>
  <si>
    <t>Headphones Model-499</t>
  </si>
  <si>
    <t>PROD2854</t>
  </si>
  <si>
    <t>ORD2025004873</t>
  </si>
  <si>
    <t>Customer 3385</t>
  </si>
  <si>
    <t>Perfume Model-702</t>
  </si>
  <si>
    <t>ORD2025004874</t>
  </si>
  <si>
    <t>Customer 2342</t>
  </si>
  <si>
    <t>ORD2025004875</t>
  </si>
  <si>
    <t>CUST8827</t>
  </si>
  <si>
    <t>Curtain Model-936</t>
  </si>
  <si>
    <t>PROD7407</t>
  </si>
  <si>
    <t>ORD2025004876</t>
  </si>
  <si>
    <t>Customer 3212</t>
  </si>
  <si>
    <t>Face Cream Model-955</t>
  </si>
  <si>
    <t>ORD2025004877</t>
  </si>
  <si>
    <t>Lipstick Model-393</t>
  </si>
  <si>
    <t>ORD2025004878</t>
  </si>
  <si>
    <t>Customer 2590</t>
  </si>
  <si>
    <t>CUST9916</t>
  </si>
  <si>
    <t>Tablet Model-776</t>
  </si>
  <si>
    <t>ORD2025004879</t>
  </si>
  <si>
    <t>CUST2822</t>
  </si>
  <si>
    <t>Jeans Model-839</t>
  </si>
  <si>
    <t>PROD6093</t>
  </si>
  <si>
    <t>ORD2025004880</t>
  </si>
  <si>
    <t>Customer 3351</t>
  </si>
  <si>
    <t>Headphones Model-441</t>
  </si>
  <si>
    <t>ORD2025004881</t>
  </si>
  <si>
    <t>Laptop Model-912</t>
  </si>
  <si>
    <t>ORD2025004882</t>
  </si>
  <si>
    <t>Customer 3442</t>
  </si>
  <si>
    <t>PROD8566</t>
  </si>
  <si>
    <t>ORD2025004883</t>
  </si>
  <si>
    <t>Face Cream Model-470</t>
  </si>
  <si>
    <t>PROD5702</t>
  </si>
  <si>
    <t>ORD2025004884</t>
  </si>
  <si>
    <t>Customer 1808</t>
  </si>
  <si>
    <t>Lamp Model-306</t>
  </si>
  <si>
    <t>PROD4473</t>
  </si>
  <si>
    <t>ORD2025004885</t>
  </si>
  <si>
    <t>CUST8338</t>
  </si>
  <si>
    <t>Sofa Model-165</t>
  </si>
  <si>
    <t>PROD8195</t>
  </si>
  <si>
    <t>ORD2025004886</t>
  </si>
  <si>
    <t>PROD2246</t>
  </si>
  <si>
    <t>ORD2025004887</t>
  </si>
  <si>
    <t>Customer 1935</t>
  </si>
  <si>
    <t>Face Cream Model-364</t>
  </si>
  <si>
    <t>ORD2025004888</t>
  </si>
  <si>
    <t>Lipstick Model-983</t>
  </si>
  <si>
    <t>PROD2896</t>
  </si>
  <si>
    <t>ORD2025004889</t>
  </si>
  <si>
    <t>Mobile Model-965</t>
  </si>
  <si>
    <t>PROD4647</t>
  </si>
  <si>
    <t>ORD2025004890</t>
  </si>
  <si>
    <t>Customer 3086</t>
  </si>
  <si>
    <t>Curtain Model-628</t>
  </si>
  <si>
    <t>PROD5494</t>
  </si>
  <si>
    <t>ORD2025004891</t>
  </si>
  <si>
    <t>Shirt Model-616</t>
  </si>
  <si>
    <t>PROD1562</t>
  </si>
  <si>
    <t>ORD2025004892</t>
  </si>
  <si>
    <t>Perfume Model-789</t>
  </si>
  <si>
    <t>PROD8053</t>
  </si>
  <si>
    <t>ORD2025004893</t>
  </si>
  <si>
    <t>CUST2236</t>
  </si>
  <si>
    <t>Lamp Model-690</t>
  </si>
  <si>
    <t>ORD2025004894</t>
  </si>
  <si>
    <t>Customer 1465</t>
  </si>
  <si>
    <t>CUST7183</t>
  </si>
  <si>
    <t>ORD2025004895</t>
  </si>
  <si>
    <t>CUST9318</t>
  </si>
  <si>
    <t>Lipstick Model-861</t>
  </si>
  <si>
    <t>ORD2025004896</t>
  </si>
  <si>
    <t>CUST5689</t>
  </si>
  <si>
    <t>Jeans Model-803</t>
  </si>
  <si>
    <t>PROD5547</t>
  </si>
  <si>
    <t>ORD2025004897</t>
  </si>
  <si>
    <t>Customer 1482</t>
  </si>
  <si>
    <t>CUST7020</t>
  </si>
  <si>
    <t>Face Cream Model-984</t>
  </si>
  <si>
    <t>PROD7701</t>
  </si>
  <si>
    <t>ORD2025004898</t>
  </si>
  <si>
    <t>Lipstick Model-496</t>
  </si>
  <si>
    <t>PROD8659</t>
  </si>
  <si>
    <t>ORD2025004899</t>
  </si>
  <si>
    <t>CUST3476</t>
  </si>
  <si>
    <t>Headphones Model-569</t>
  </si>
  <si>
    <t>PROD8160</t>
  </si>
  <si>
    <t>ORD2025004900</t>
  </si>
  <si>
    <t>Customer 1919</t>
  </si>
  <si>
    <t>CUST2517</t>
  </si>
  <si>
    <t>Sofa Model-231</t>
  </si>
  <si>
    <t>ORD2025004901</t>
  </si>
  <si>
    <t>Smartwatch Model-765</t>
  </si>
  <si>
    <t>ORD2025004902</t>
  </si>
  <si>
    <t>Customer 359</t>
  </si>
  <si>
    <t>Curtain Model-107</t>
  </si>
  <si>
    <t>PROD5095</t>
  </si>
  <si>
    <t>ORD2025004903</t>
  </si>
  <si>
    <t>PROD7809</t>
  </si>
  <si>
    <t>ORD2025004904</t>
  </si>
  <si>
    <t>Lamp Model-432</t>
  </si>
  <si>
    <t>PROD9440</t>
  </si>
  <si>
    <t>ORD2025004905</t>
  </si>
  <si>
    <t>CUST9518</t>
  </si>
  <si>
    <t>ORD2025004906</t>
  </si>
  <si>
    <t>CUST3992</t>
  </si>
  <si>
    <t>Mobile Model-311</t>
  </si>
  <si>
    <t>ORD2025004907</t>
  </si>
  <si>
    <t>Customer 3094</t>
  </si>
  <si>
    <t>CUST9534</t>
  </si>
  <si>
    <t>Face Cream Model-120</t>
  </si>
  <si>
    <t>ORD2025004908</t>
  </si>
  <si>
    <t>CUST6791</t>
  </si>
  <si>
    <t>ORD2025004909</t>
  </si>
  <si>
    <t>Customer 1628</t>
  </si>
  <si>
    <t>CUST4819</t>
  </si>
  <si>
    <t>Curtain Model-510</t>
  </si>
  <si>
    <t>PROD3941</t>
  </si>
  <si>
    <t>ORD2025004910</t>
  </si>
  <si>
    <t>CUST5388</t>
  </si>
  <si>
    <t>Shoes Model-333</t>
  </si>
  <si>
    <t>PROD6023</t>
  </si>
  <si>
    <t>ORD2025004911</t>
  </si>
  <si>
    <t>Curtain Model-578</t>
  </si>
  <si>
    <t>ORD2025004912</t>
  </si>
  <si>
    <t>CUST4197</t>
  </si>
  <si>
    <t>Shirt Model-483</t>
  </si>
  <si>
    <t>ORD2025004913</t>
  </si>
  <si>
    <t>CUST4767</t>
  </si>
  <si>
    <t>Face Cream Model-191</t>
  </si>
  <si>
    <t>PROD3524</t>
  </si>
  <si>
    <t>ORD2025004914</t>
  </si>
  <si>
    <t>CUST1700</t>
  </si>
  <si>
    <t>Curtain Model-928</t>
  </si>
  <si>
    <t>PROD7765</t>
  </si>
  <si>
    <t>ORD2025004915</t>
  </si>
  <si>
    <t>Customer 3317</t>
  </si>
  <si>
    <t>ORD2025004916</t>
  </si>
  <si>
    <t>CUST3863</t>
  </si>
  <si>
    <t>Lipstick Model-463</t>
  </si>
  <si>
    <t>ORD2025004917</t>
  </si>
  <si>
    <t>PROD5347</t>
  </si>
  <si>
    <t>ORD2025004918</t>
  </si>
  <si>
    <t>Perfume Model-372</t>
  </si>
  <si>
    <t>ORD2025004919</t>
  </si>
  <si>
    <t>Customer 2290</t>
  </si>
  <si>
    <t>CUST1835</t>
  </si>
  <si>
    <t>ORD2025004920</t>
  </si>
  <si>
    <t>Customer 3652</t>
  </si>
  <si>
    <t>CUST4164</t>
  </si>
  <si>
    <t>ORD2025004921</t>
  </si>
  <si>
    <t>Customer 3637</t>
  </si>
  <si>
    <t>CUST6380</t>
  </si>
  <si>
    <t>Perfume Model-228</t>
  </si>
  <si>
    <t>PROD3749</t>
  </si>
  <si>
    <t>ORD2025004922</t>
  </si>
  <si>
    <t>CUST9433</t>
  </si>
  <si>
    <t>Perfume Model-415</t>
  </si>
  <si>
    <t>PROD7545</t>
  </si>
  <si>
    <t>ORD2025004923</t>
  </si>
  <si>
    <t>Customer 645</t>
  </si>
  <si>
    <t>CUST6718</t>
  </si>
  <si>
    <t>ORD2025004924</t>
  </si>
  <si>
    <t>PROD2364</t>
  </si>
  <si>
    <t>ORD2025004925</t>
  </si>
  <si>
    <t>Customer 4409</t>
  </si>
  <si>
    <t>CUST7538</t>
  </si>
  <si>
    <t>PROD1586</t>
  </si>
  <si>
    <t>ORD2025004926</t>
  </si>
  <si>
    <t>CUST6268</t>
  </si>
  <si>
    <t>PROD5035</t>
  </si>
  <si>
    <t>ORD2025004927</t>
  </si>
  <si>
    <t>PROD2276</t>
  </si>
  <si>
    <t>ORD2025004928</t>
  </si>
  <si>
    <t>Customer 3786</t>
  </si>
  <si>
    <t>PROD1301</t>
  </si>
  <si>
    <t>ORD2025004929</t>
  </si>
  <si>
    <t>PROD3898</t>
  </si>
  <si>
    <t>ORD2025004930</t>
  </si>
  <si>
    <t>Lipstick Model-172</t>
  </si>
  <si>
    <t>PROD7614</t>
  </si>
  <si>
    <t>ORD2025004931</t>
  </si>
  <si>
    <t>CUST9421</t>
  </si>
  <si>
    <t>PROD8963</t>
  </si>
  <si>
    <t>ORD2025004932</t>
  </si>
  <si>
    <t>Jeans Model-279</t>
  </si>
  <si>
    <t>ORD2025004933</t>
  </si>
  <si>
    <t>Mobile Model-719</t>
  </si>
  <si>
    <t>PROD7831</t>
  </si>
  <si>
    <t>ORD2025004934</t>
  </si>
  <si>
    <t>Headphones Model-784</t>
  </si>
  <si>
    <t>ORD2025004935</t>
  </si>
  <si>
    <t>Customer 2889</t>
  </si>
  <si>
    <t>CUST6892</t>
  </si>
  <si>
    <t>Tablet Model-748</t>
  </si>
  <si>
    <t>PROD4032</t>
  </si>
  <si>
    <t>ORD2025004936</t>
  </si>
  <si>
    <t>Customer 601</t>
  </si>
  <si>
    <t>CUST3870</t>
  </si>
  <si>
    <t>PROD1049</t>
  </si>
  <si>
    <t>ORD2025004937</t>
  </si>
  <si>
    <t>CUST8094</t>
  </si>
  <si>
    <t>Jacket Model-775</t>
  </si>
  <si>
    <t>ORD2025004938</t>
  </si>
  <si>
    <t>Customer 3177</t>
  </si>
  <si>
    <t>CUST5105</t>
  </si>
  <si>
    <t>Face Cream Model-113</t>
  </si>
  <si>
    <t>PROD7680</t>
  </si>
  <si>
    <t>ORD2025004939</t>
  </si>
  <si>
    <t>Customer 1565</t>
  </si>
  <si>
    <t>CUST1930</t>
  </si>
  <si>
    <t>Shirt Model-885</t>
  </si>
  <si>
    <t>ORD2025004940</t>
  </si>
  <si>
    <t>PROD2832</t>
  </si>
  <si>
    <t>ORD2025004941</t>
  </si>
  <si>
    <t>CUST1961</t>
  </si>
  <si>
    <t>PROD1854</t>
  </si>
  <si>
    <t>ORD2025004942</t>
  </si>
  <si>
    <t>CUST2647</t>
  </si>
  <si>
    <t>ORD2025004943</t>
  </si>
  <si>
    <t>CUST6142</t>
  </si>
  <si>
    <t>Jacket Model-596</t>
  </si>
  <si>
    <t>ORD2025004944</t>
  </si>
  <si>
    <t>Lamp Model-972</t>
  </si>
  <si>
    <t>PROD4286</t>
  </si>
  <si>
    <t>ORD2025004945</t>
  </si>
  <si>
    <t>Shoes Model-592</t>
  </si>
  <si>
    <t>PROD6774</t>
  </si>
  <si>
    <t>ORD2025004946</t>
  </si>
  <si>
    <t>Customer 658</t>
  </si>
  <si>
    <t>PROD5583</t>
  </si>
  <si>
    <t>ORD2025004947</t>
  </si>
  <si>
    <t>CUST7246</t>
  </si>
  <si>
    <t>PROD9879</t>
  </si>
  <si>
    <t>ORD2025004948</t>
  </si>
  <si>
    <t>Customer 1284</t>
  </si>
  <si>
    <t>ORD2025004949</t>
  </si>
  <si>
    <t>Customer 2579</t>
  </si>
  <si>
    <t>CUST8695</t>
  </si>
  <si>
    <t>Headphones Model-878</t>
  </si>
  <si>
    <t>ORD2025004950</t>
  </si>
  <si>
    <t>Customer 2375</t>
  </si>
  <si>
    <t>CUST7212</t>
  </si>
  <si>
    <t>ORD2025004951</t>
  </si>
  <si>
    <t>Perfume Model-924</t>
  </si>
  <si>
    <t>PROD3960</t>
  </si>
  <si>
    <t>ORD2025004952</t>
  </si>
  <si>
    <t>Shirt Model-161</t>
  </si>
  <si>
    <t>PROD7122</t>
  </si>
  <si>
    <t>ORD2025004953</t>
  </si>
  <si>
    <t>Customer 769</t>
  </si>
  <si>
    <t>CUST4116</t>
  </si>
  <si>
    <t>Face Cream Model-836</t>
  </si>
  <si>
    <t>ORD2025004954</t>
  </si>
  <si>
    <t>Customer 475</t>
  </si>
  <si>
    <t>PROD9629</t>
  </si>
  <si>
    <t>ORD2025004955</t>
  </si>
  <si>
    <t>Tablet Model-864</t>
  </si>
  <si>
    <t>ORD2025004956</t>
  </si>
  <si>
    <t>Customer 4415</t>
  </si>
  <si>
    <t>Jeans Model-562</t>
  </si>
  <si>
    <t>ORD2025004957</t>
  </si>
  <si>
    <t>PROD4122</t>
  </si>
  <si>
    <t>ORD2025004958</t>
  </si>
  <si>
    <t>ORD2025004959</t>
  </si>
  <si>
    <t>CUST4092</t>
  </si>
  <si>
    <t>PROD7329</t>
  </si>
  <si>
    <t>ORD2025004960</t>
  </si>
  <si>
    <t>Customer 4817</t>
  </si>
  <si>
    <t>CUST8231</t>
  </si>
  <si>
    <t>Smartwatch Model-814</t>
  </si>
  <si>
    <t>ORD2025004961</t>
  </si>
  <si>
    <t>Customer 4304</t>
  </si>
  <si>
    <t>CUST5837</t>
  </si>
  <si>
    <t>Lamp Model-670</t>
  </si>
  <si>
    <t>ORD2025004962</t>
  </si>
  <si>
    <t>Jacket Model-890</t>
  </si>
  <si>
    <t>ORD2025004963</t>
  </si>
  <si>
    <t>Customer 2070</t>
  </si>
  <si>
    <t>Face Cream Model-630</t>
  </si>
  <si>
    <t>ORD2025004964</t>
  </si>
  <si>
    <t>Customer 3664</t>
  </si>
  <si>
    <t>CUST5154</t>
  </si>
  <si>
    <t>ORD2025004965</t>
  </si>
  <si>
    <t>Customer 2064</t>
  </si>
  <si>
    <t>PROD5065</t>
  </si>
  <si>
    <t>ORD2025004966</t>
  </si>
  <si>
    <t>CUST4398</t>
  </si>
  <si>
    <t>ORD2025004967</t>
  </si>
  <si>
    <t>ORD2025004968</t>
  </si>
  <si>
    <t>CUST1279</t>
  </si>
  <si>
    <t>ORD2025004969</t>
  </si>
  <si>
    <t>Customer 2582</t>
  </si>
  <si>
    <t>CUST2188</t>
  </si>
  <si>
    <t>Shoes Model-773</t>
  </si>
  <si>
    <t>PROD1608</t>
  </si>
  <si>
    <t>ORD2025004970</t>
  </si>
  <si>
    <t>Customer 525</t>
  </si>
  <si>
    <t>Curtain Model-579</t>
  </si>
  <si>
    <t>ORD2025004971</t>
  </si>
  <si>
    <t>Customer 4541</t>
  </si>
  <si>
    <t>Shirt Model-706</t>
  </si>
  <si>
    <t>PROD5872</t>
  </si>
  <si>
    <t>ORD2025004972</t>
  </si>
  <si>
    <t>Customer 3441</t>
  </si>
  <si>
    <t>ORD2025004973</t>
  </si>
  <si>
    <t>Customer 4622</t>
  </si>
  <si>
    <t>CUST7661</t>
  </si>
  <si>
    <t>Lipstick Model-112</t>
  </si>
  <si>
    <t>PROD2683</t>
  </si>
  <si>
    <t>ORD2025004974</t>
  </si>
  <si>
    <t>CUST6217</t>
  </si>
  <si>
    <t>Jeans Model-204</t>
  </si>
  <si>
    <t>PROD2279</t>
  </si>
  <si>
    <t>ORD2025004975</t>
  </si>
  <si>
    <t>Customer 1520</t>
  </si>
  <si>
    <t>CUST7339</t>
  </si>
  <si>
    <t>Smartwatch Model-985</t>
  </si>
  <si>
    <t>PROD6388</t>
  </si>
  <si>
    <t>ORD2025004976</t>
  </si>
  <si>
    <t>CUST6426</t>
  </si>
  <si>
    <t>Tablet Model-132</t>
  </si>
  <si>
    <t>PROD7736</t>
  </si>
  <si>
    <t>ORD2025004977</t>
  </si>
  <si>
    <t>Lipstick Model-693</t>
  </si>
  <si>
    <t>ORD2025004978</t>
  </si>
  <si>
    <t>CUST9166</t>
  </si>
  <si>
    <t>Shirt Model-127</t>
  </si>
  <si>
    <t>ORD2025004979</t>
  </si>
  <si>
    <t>Customer 2816</t>
  </si>
  <si>
    <t>ORD2025004980</t>
  </si>
  <si>
    <t>Perfume Model-114</t>
  </si>
  <si>
    <t>ORD2025004981</t>
  </si>
  <si>
    <t>Lipstick Model-340</t>
  </si>
  <si>
    <t>ORD2025004982</t>
  </si>
  <si>
    <t>Customer 2685</t>
  </si>
  <si>
    <t>Curtain Model-937</t>
  </si>
  <si>
    <t>ORD2025004983</t>
  </si>
  <si>
    <t>Customer 438</t>
  </si>
  <si>
    <t>CUST4317</t>
  </si>
  <si>
    <t>ORD2025004984</t>
  </si>
  <si>
    <t>Customer 1867</t>
  </si>
  <si>
    <t>Shoes Model-887</t>
  </si>
  <si>
    <t>PROD6913</t>
  </si>
  <si>
    <t>ORD2025004985</t>
  </si>
  <si>
    <t>Jacket Model-582</t>
  </si>
  <si>
    <t>ORD2025004986</t>
  </si>
  <si>
    <t>Shirt Model-872</t>
  </si>
  <si>
    <t>PROD9888</t>
  </si>
  <si>
    <t>ORD2025004987</t>
  </si>
  <si>
    <t>Customer 4539</t>
  </si>
  <si>
    <t>CUST7094</t>
  </si>
  <si>
    <t>Lamp Model-357</t>
  </si>
  <si>
    <t>ORD2025004988</t>
  </si>
  <si>
    <t>Customer 4334</t>
  </si>
  <si>
    <t>Sofa Model-569</t>
  </si>
  <si>
    <t>PROD6884</t>
  </si>
  <si>
    <t>ORD2025004989</t>
  </si>
  <si>
    <t>CUST9777</t>
  </si>
  <si>
    <t>PROD4276</t>
  </si>
  <si>
    <t>ORD2025004990</t>
  </si>
  <si>
    <t>Customer 1549</t>
  </si>
  <si>
    <t>CUST4861</t>
  </si>
  <si>
    <t>ORD2025004991</t>
  </si>
  <si>
    <t>Customer 38</t>
  </si>
  <si>
    <t>CUST6810</t>
  </si>
  <si>
    <t>Headphones Model-907</t>
  </si>
  <si>
    <t>PROD5481</t>
  </si>
  <si>
    <t>ORD2025004992</t>
  </si>
  <si>
    <t>Customer 726</t>
  </si>
  <si>
    <t>CUST2586</t>
  </si>
  <si>
    <t>Shoes Model-247</t>
  </si>
  <si>
    <t>PROD1434</t>
  </si>
  <si>
    <t>ORD2025004993</t>
  </si>
  <si>
    <t>Customer 3669</t>
  </si>
  <si>
    <t>CUST9261</t>
  </si>
  <si>
    <t>Perfume Model-943</t>
  </si>
  <si>
    <t>PROD8562</t>
  </si>
  <si>
    <t>ORD2025004994</t>
  </si>
  <si>
    <t>Tablet Model-516</t>
  </si>
  <si>
    <t>PROD9775</t>
  </si>
  <si>
    <t>ORD2025004995</t>
  </si>
  <si>
    <t>CUST8305</t>
  </si>
  <si>
    <t>Smartwatch Model-563</t>
  </si>
  <si>
    <t>ORD2025004996</t>
  </si>
  <si>
    <t>PROD3966</t>
  </si>
  <si>
    <t>ORD2025004997</t>
  </si>
  <si>
    <t>Customer 699</t>
  </si>
  <si>
    <t>CUST2705</t>
  </si>
  <si>
    <t>Perfume Model-146</t>
  </si>
  <si>
    <t>PROD2836</t>
  </si>
  <si>
    <t>ORD2025004998</t>
  </si>
  <si>
    <t>CUST9833</t>
  </si>
  <si>
    <t>PROD1766</t>
  </si>
  <si>
    <t>ORD2025004999</t>
  </si>
  <si>
    <t>Customer 2737</t>
  </si>
  <si>
    <t>CUST9718</t>
  </si>
  <si>
    <t>Headphones Model-110</t>
  </si>
  <si>
    <t>PROD9199</t>
  </si>
  <si>
    <t>ORD2025005000</t>
  </si>
  <si>
    <t>CUST7131</t>
  </si>
  <si>
    <t>Shirt Model-833</t>
  </si>
  <si>
    <t>ORD2025005001</t>
  </si>
  <si>
    <t>Tablet Model-198</t>
  </si>
  <si>
    <t>PROD3775</t>
  </si>
  <si>
    <t>ORD2025005002</t>
  </si>
  <si>
    <t>CUST6410</t>
  </si>
  <si>
    <t>Smartwatch Model-177</t>
  </si>
  <si>
    <t>PROD1207</t>
  </si>
  <si>
    <t>ORD2025005003</t>
  </si>
  <si>
    <t>CUST1248</t>
  </si>
  <si>
    <t>Jacket Model-843</t>
  </si>
  <si>
    <t>PROD2880</t>
  </si>
  <si>
    <t>ORD2025005004</t>
  </si>
  <si>
    <t>Shoes Model-754</t>
  </si>
  <si>
    <t>PROD3959</t>
  </si>
  <si>
    <t>ORD2025005005</t>
  </si>
  <si>
    <t>CUST4547</t>
  </si>
  <si>
    <t>PROD2343</t>
  </si>
  <si>
    <t>ORD2025005006</t>
  </si>
  <si>
    <t>Customer 2443</t>
  </si>
  <si>
    <t>Face Cream Model-136</t>
  </si>
  <si>
    <t>PROD5606</t>
  </si>
  <si>
    <t>ORD2025005007</t>
  </si>
  <si>
    <t>Face Cream Model-263</t>
  </si>
  <si>
    <t>PROD6603</t>
  </si>
  <si>
    <t>ORD2025005008</t>
  </si>
  <si>
    <t>Customer 2993</t>
  </si>
  <si>
    <t>CUST1425</t>
  </si>
  <si>
    <t>Shoes Model-447</t>
  </si>
  <si>
    <t>ORD2025005009</t>
  </si>
  <si>
    <t>CUST6649</t>
  </si>
  <si>
    <t>Laptop Model-732</t>
  </si>
  <si>
    <t>ORD2025005010</t>
  </si>
  <si>
    <t>Customer 1491</t>
  </si>
  <si>
    <t>Perfume Model-899</t>
  </si>
  <si>
    <t>PROD3395</t>
  </si>
  <si>
    <t>ORD2025005011</t>
  </si>
  <si>
    <t>CUST3904</t>
  </si>
  <si>
    <t>Curtain Model-408</t>
  </si>
  <si>
    <t>ORD2025005012</t>
  </si>
  <si>
    <t>CUST8584</t>
  </si>
  <si>
    <t>ORD2025005013</t>
  </si>
  <si>
    <t>Shoes Model-194</t>
  </si>
  <si>
    <t>ORD2025005014</t>
  </si>
  <si>
    <t>Perfume Model-542</t>
  </si>
  <si>
    <t>PROD6456</t>
  </si>
  <si>
    <t>ORD2025005015</t>
  </si>
  <si>
    <t>Perfume Model-862</t>
  </si>
  <si>
    <t>PROD9376</t>
  </si>
  <si>
    <t>ORD2025005016</t>
  </si>
  <si>
    <t>CUST6963</t>
  </si>
  <si>
    <t>Sofa Model-229</t>
  </si>
  <si>
    <t>ORD2025005017</t>
  </si>
  <si>
    <t>Customer 217</t>
  </si>
  <si>
    <t>CUST2125</t>
  </si>
  <si>
    <t>Face Cream Model-531</t>
  </si>
  <si>
    <t>PROD9310</t>
  </si>
  <si>
    <t>ORD2025005018</t>
  </si>
  <si>
    <t>PROD8449</t>
  </si>
  <si>
    <t>ORD2025005019</t>
  </si>
  <si>
    <t>Customer 780</t>
  </si>
  <si>
    <t>CUST1456</t>
  </si>
  <si>
    <t>Curtain Model-333</t>
  </si>
  <si>
    <t>ORD2025005020</t>
  </si>
  <si>
    <t>Customer 1316</t>
  </si>
  <si>
    <t>CUST8809</t>
  </si>
  <si>
    <t>Perfume Model-463</t>
  </si>
  <si>
    <t>PROD7347</t>
  </si>
  <si>
    <t>ORD2025005021</t>
  </si>
  <si>
    <t>ORD2025005022</t>
  </si>
  <si>
    <t>Customer 3081</t>
  </si>
  <si>
    <t>PROD5218</t>
  </si>
  <si>
    <t>ORD2025005023</t>
  </si>
  <si>
    <t>Customer 4678</t>
  </si>
  <si>
    <t>PROD4288</t>
  </si>
  <si>
    <t>ORD2025005024</t>
  </si>
  <si>
    <t>CUST5344</t>
  </si>
  <si>
    <t>Laptop Model-213</t>
  </si>
  <si>
    <t>ORD2025005025</t>
  </si>
  <si>
    <t>CUST6746</t>
  </si>
  <si>
    <t>Sofa Model-909</t>
  </si>
  <si>
    <t>PROD6220</t>
  </si>
  <si>
    <t>ORD2025005026</t>
  </si>
  <si>
    <t>Face Cream Model-442</t>
  </si>
  <si>
    <t>PROD3646</t>
  </si>
  <si>
    <t>ORD2025005027</t>
  </si>
  <si>
    <t>CUST3605</t>
  </si>
  <si>
    <t>Headphones Model-391</t>
  </si>
  <si>
    <t>PROD3771</t>
  </si>
  <si>
    <t>ORD2025005028</t>
  </si>
  <si>
    <t>Customer 2602</t>
  </si>
  <si>
    <t>CUST1427</t>
  </si>
  <si>
    <t>PROD2410</t>
  </si>
  <si>
    <t>ORD2025005029</t>
  </si>
  <si>
    <t>Customer 641</t>
  </si>
  <si>
    <t>CUST2159</t>
  </si>
  <si>
    <t>Curtain Model-517</t>
  </si>
  <si>
    <t>PROD4233</t>
  </si>
  <si>
    <t>ORD2025005030</t>
  </si>
  <si>
    <t>Customer 723</t>
  </si>
  <si>
    <t>CUST4813</t>
  </si>
  <si>
    <t>ORD2025005031</t>
  </si>
  <si>
    <t>Perfume Model-625</t>
  </si>
  <si>
    <t>PROD9288</t>
  </si>
  <si>
    <t>ORD2025005032</t>
  </si>
  <si>
    <t>CUST5289</t>
  </si>
  <si>
    <t>Perfume Model-214</t>
  </si>
  <si>
    <t>PROD5061</t>
  </si>
  <si>
    <t>ORD2025005033</t>
  </si>
  <si>
    <t>CUST7652</t>
  </si>
  <si>
    <t>Jacket Model-703</t>
  </si>
  <si>
    <t>ORD2025005034</t>
  </si>
  <si>
    <t>Customer 249</t>
  </si>
  <si>
    <t>CUST9403</t>
  </si>
  <si>
    <t>Jacket Model-995</t>
  </si>
  <si>
    <t>ORD2025005035</t>
  </si>
  <si>
    <t>Customer 2980</t>
  </si>
  <si>
    <t>Headphones Model-491</t>
  </si>
  <si>
    <t>ORD2025005036</t>
  </si>
  <si>
    <t>Customer 2638</t>
  </si>
  <si>
    <t>CUST1560</t>
  </si>
  <si>
    <t>Perfume Model-807</t>
  </si>
  <si>
    <t>ORD2025005037</t>
  </si>
  <si>
    <t>Customer 3292</t>
  </si>
  <si>
    <t>CUST5512</t>
  </si>
  <si>
    <t>Perfume Model-382</t>
  </si>
  <si>
    <t>ORD2025005038</t>
  </si>
  <si>
    <t>Jacket Model-741</t>
  </si>
  <si>
    <t>ORD2025005039</t>
  </si>
  <si>
    <t>CUST6910</t>
  </si>
  <si>
    <t>PROD6410</t>
  </si>
  <si>
    <t>ORD2025005040</t>
  </si>
  <si>
    <t>PROD5731</t>
  </si>
  <si>
    <t>ORD2025005041</t>
  </si>
  <si>
    <t>Customer 3934</t>
  </si>
  <si>
    <t>CUST6776</t>
  </si>
  <si>
    <t>Curtain Model-288</t>
  </si>
  <si>
    <t>PROD9170</t>
  </si>
  <si>
    <t>ORD2025005042</t>
  </si>
  <si>
    <t>Customer 4040</t>
  </si>
  <si>
    <t>PROD1328</t>
  </si>
  <si>
    <t>ORD2025005043</t>
  </si>
  <si>
    <t>Lipstick Model-467</t>
  </si>
  <si>
    <t>PROD1500</t>
  </si>
  <si>
    <t>ORD2025005044</t>
  </si>
  <si>
    <t>CUST4365</t>
  </si>
  <si>
    <t>ORD2025005045</t>
  </si>
  <si>
    <t>Customer 1758</t>
  </si>
  <si>
    <t>CUST5142</t>
  </si>
  <si>
    <t>ORD2025005046</t>
  </si>
  <si>
    <t>Customer 2516</t>
  </si>
  <si>
    <t>Lamp Model-125</t>
  </si>
  <si>
    <t>PROD3454</t>
  </si>
  <si>
    <t>ORD2025005047</t>
  </si>
  <si>
    <t>CUST1820</t>
  </si>
  <si>
    <t>Headphones Model-607</t>
  </si>
  <si>
    <t>ORD2025005048</t>
  </si>
  <si>
    <t>Customer 1433</t>
  </si>
  <si>
    <t>CUST7125</t>
  </si>
  <si>
    <t>Lipstick Model-423</t>
  </si>
  <si>
    <t>PROD9597</t>
  </si>
  <si>
    <t>ORD2025005049</t>
  </si>
  <si>
    <t>Lamp Model-488</t>
  </si>
  <si>
    <t>ORD2025005050</t>
  </si>
  <si>
    <t>Customer 2455</t>
  </si>
  <si>
    <t>Face Cream Model-987</t>
  </si>
  <si>
    <t>PROD1256</t>
  </si>
  <si>
    <t>ORD2025005051</t>
  </si>
  <si>
    <t>Customer 2336</t>
  </si>
  <si>
    <t>Smartwatch Model-499</t>
  </si>
  <si>
    <t>PROD3907</t>
  </si>
  <si>
    <t>ORD2025005052</t>
  </si>
  <si>
    <t>ORD2025005053</t>
  </si>
  <si>
    <t>Customer 4268</t>
  </si>
  <si>
    <t>ORD2025005054</t>
  </si>
  <si>
    <t>Headphones Model-520</t>
  </si>
  <si>
    <t>PROD2591</t>
  </si>
  <si>
    <t>ORD2025005055</t>
  </si>
  <si>
    <t>CUST1620</t>
  </si>
  <si>
    <t>Smartwatch Model-240</t>
  </si>
  <si>
    <t>ORD2025005056</t>
  </si>
  <si>
    <t>CUST1911</t>
  </si>
  <si>
    <t>PROD5291</t>
  </si>
  <si>
    <t>ORD2025005057</t>
  </si>
  <si>
    <t>Customer 2640</t>
  </si>
  <si>
    <t>Lamp Model-657</t>
  </si>
  <si>
    <t>ORD2025005058</t>
  </si>
  <si>
    <t>Customer 3833</t>
  </si>
  <si>
    <t>PROD1792</t>
  </si>
  <si>
    <t>ORD2025005059</t>
  </si>
  <si>
    <t>CUST4735</t>
  </si>
  <si>
    <t>Sofa Model-454</t>
  </si>
  <si>
    <t>ORD2025005060</t>
  </si>
  <si>
    <t>Customer 3300</t>
  </si>
  <si>
    <t>CUST2048</t>
  </si>
  <si>
    <t>Curtain Model-285</t>
  </si>
  <si>
    <t>PROD3060</t>
  </si>
  <si>
    <t>ORD2025005061</t>
  </si>
  <si>
    <t>CUST2282</t>
  </si>
  <si>
    <t>Jacket Model-361</t>
  </si>
  <si>
    <t>ORD2025005062</t>
  </si>
  <si>
    <t>CUST4096</t>
  </si>
  <si>
    <t>Lamp Model-227</t>
  </si>
  <si>
    <t>ORD2025005063</t>
  </si>
  <si>
    <t>PROD2454</t>
  </si>
  <si>
    <t>ORD2025005064</t>
  </si>
  <si>
    <t>Customer 3586</t>
  </si>
  <si>
    <t>CUST3674</t>
  </si>
  <si>
    <t>Face Cream Model-253</t>
  </si>
  <si>
    <t>PROD9443</t>
  </si>
  <si>
    <t>ORD2025005065</t>
  </si>
  <si>
    <t>Customer 3354</t>
  </si>
  <si>
    <t>CUST2459</t>
  </si>
  <si>
    <t>Curtain Model-331</t>
  </si>
  <si>
    <t>PROD9447</t>
  </si>
  <si>
    <t>ORD2025005066</t>
  </si>
  <si>
    <t>Customer 833</t>
  </si>
  <si>
    <t>CUST3256</t>
  </si>
  <si>
    <t>Smartwatch Model-793</t>
  </si>
  <si>
    <t>PROD6030</t>
  </si>
  <si>
    <t>ORD2025005067</t>
  </si>
  <si>
    <t>Curtain Model-576</t>
  </si>
  <si>
    <t>PROD2084</t>
  </si>
  <si>
    <t>ORD2025005068</t>
  </si>
  <si>
    <t>Customer 2662</t>
  </si>
  <si>
    <t>CUST5436</t>
  </si>
  <si>
    <t>PROD3131</t>
  </si>
  <si>
    <t>ORD2025005069</t>
  </si>
  <si>
    <t>CUST2649</t>
  </si>
  <si>
    <t>Perfume Model-433</t>
  </si>
  <si>
    <t>ORD2025005070</t>
  </si>
  <si>
    <t>Customer 2275</t>
  </si>
  <si>
    <t>CUST6210</t>
  </si>
  <si>
    <t>PROD1717</t>
  </si>
  <si>
    <t>ORD2025005071</t>
  </si>
  <si>
    <t>Lipstick Model-494</t>
  </si>
  <si>
    <t>ORD2025005072</t>
  </si>
  <si>
    <t>Laptop Model-584</t>
  </si>
  <si>
    <t>PROD7467</t>
  </si>
  <si>
    <t>ORD2025005073</t>
  </si>
  <si>
    <t>CUST9560</t>
  </si>
  <si>
    <t>Jeans Model-102</t>
  </si>
  <si>
    <t>PROD7144</t>
  </si>
  <si>
    <t>ORD2025005074</t>
  </si>
  <si>
    <t>Sofa Model-138</t>
  </si>
  <si>
    <t>ORD2025005075</t>
  </si>
  <si>
    <t>Customer 2404</t>
  </si>
  <si>
    <t>CUST1625</t>
  </si>
  <si>
    <t>Smartwatch Model-713</t>
  </si>
  <si>
    <t>ORD2025005076</t>
  </si>
  <si>
    <t>Mobile Model-437</t>
  </si>
  <si>
    <t>ORD2025005077</t>
  </si>
  <si>
    <t>Customer 1037</t>
  </si>
  <si>
    <t>CUST1147</t>
  </si>
  <si>
    <t>Tablet Model-366</t>
  </si>
  <si>
    <t>ORD2025005078</t>
  </si>
  <si>
    <t>Customer 1692</t>
  </si>
  <si>
    <t>CUST6100</t>
  </si>
  <si>
    <t>PROD9095</t>
  </si>
  <si>
    <t>ORD2025005079</t>
  </si>
  <si>
    <t>PROD2704</t>
  </si>
  <si>
    <t>ORD2025005080</t>
  </si>
  <si>
    <t>CUST8753</t>
  </si>
  <si>
    <t>ORD2025005081</t>
  </si>
  <si>
    <t>CUST1834</t>
  </si>
  <si>
    <t>PROD4819</t>
  </si>
  <si>
    <t>ORD2025005082</t>
  </si>
  <si>
    <t>Customer 1558</t>
  </si>
  <si>
    <t>CUST9565</t>
  </si>
  <si>
    <t>Shoes Model-376</t>
  </si>
  <si>
    <t>ORD2025005083</t>
  </si>
  <si>
    <t>Customer 2066</t>
  </si>
  <si>
    <t>CUST2561</t>
  </si>
  <si>
    <t>Jacket Model-106</t>
  </si>
  <si>
    <t>PROD1205</t>
  </si>
  <si>
    <t>ORD2025005084</t>
  </si>
  <si>
    <t>Customer 350</t>
  </si>
  <si>
    <t>Face Cream Model-257</t>
  </si>
  <si>
    <t>PROD7802</t>
  </si>
  <si>
    <t>ORD2025005085</t>
  </si>
  <si>
    <t>Customer 2628</t>
  </si>
  <si>
    <t>Laptop Model-730</t>
  </si>
  <si>
    <t>PROD8419</t>
  </si>
  <si>
    <t>ORD2025005086</t>
  </si>
  <si>
    <t>CUST7551</t>
  </si>
  <si>
    <t>Mobile Model-812</t>
  </si>
  <si>
    <t>PROD8586</t>
  </si>
  <si>
    <t>ORD2025005087</t>
  </si>
  <si>
    <t>Customer 3408</t>
  </si>
  <si>
    <t>Shirt Model-186</t>
  </si>
  <si>
    <t>PROD1963</t>
  </si>
  <si>
    <t>ORD2025005088</t>
  </si>
  <si>
    <t>Curtain Model-242</t>
  </si>
  <si>
    <t>PROD2231</t>
  </si>
  <si>
    <t>ORD2025005089</t>
  </si>
  <si>
    <t>Customer 546</t>
  </si>
  <si>
    <t>CUST6353</t>
  </si>
  <si>
    <t>Shoes Model-557</t>
  </si>
  <si>
    <t>ORD2025005090</t>
  </si>
  <si>
    <t>Curtain Model-993</t>
  </si>
  <si>
    <t>PROD8794</t>
  </si>
  <si>
    <t>ORD2025005091</t>
  </si>
  <si>
    <t>CUST5562</t>
  </si>
  <si>
    <t>Smartwatch Model-142</t>
  </si>
  <si>
    <t>PROD1884</t>
  </si>
  <si>
    <t>ORD2025005092</t>
  </si>
  <si>
    <t>Lamp Model-658</t>
  </si>
  <si>
    <t>ORD2025005093</t>
  </si>
  <si>
    <t>CUST9990</t>
  </si>
  <si>
    <t>Tablet Model-324</t>
  </si>
  <si>
    <t>PROD3381</t>
  </si>
  <si>
    <t>ORD2025005094</t>
  </si>
  <si>
    <t>CUST3903</t>
  </si>
  <si>
    <t>ORD2025005095</t>
  </si>
  <si>
    <t>CUST4887</t>
  </si>
  <si>
    <t>PROD3498</t>
  </si>
  <si>
    <t>ORD2025005096</t>
  </si>
  <si>
    <t>Face Cream Model-949</t>
  </si>
  <si>
    <t>PROD9320</t>
  </si>
  <si>
    <t>ORD2025005097</t>
  </si>
  <si>
    <t>Customer 4194</t>
  </si>
  <si>
    <t>ORD2025005098</t>
  </si>
  <si>
    <t>Customer 2444</t>
  </si>
  <si>
    <t>CUST8715</t>
  </si>
  <si>
    <t>Jeans Model-403</t>
  </si>
  <si>
    <t>PROD6868</t>
  </si>
  <si>
    <t>ORD2025005099</t>
  </si>
  <si>
    <t>Jeans Model-704</t>
  </si>
  <si>
    <t>PROD3327</t>
  </si>
  <si>
    <t>ORD2025005100</t>
  </si>
  <si>
    <t>Customer 2745</t>
  </si>
  <si>
    <t>Sofa Model-635</t>
  </si>
  <si>
    <t>PROD8986</t>
  </si>
  <si>
    <t>ORD2025005101</t>
  </si>
  <si>
    <t>Customer 2039</t>
  </si>
  <si>
    <t>Face Cream Model-782</t>
  </si>
  <si>
    <t>ORD2025005102</t>
  </si>
  <si>
    <t>CUST9283</t>
  </si>
  <si>
    <t>Shoes Model-279</t>
  </si>
  <si>
    <t>PROD3211</t>
  </si>
  <si>
    <t>ORD2025005103</t>
  </si>
  <si>
    <t>Customer 2357</t>
  </si>
  <si>
    <t>PROD4967</t>
  </si>
  <si>
    <t>ORD2025005104</t>
  </si>
  <si>
    <t>Customer 4677</t>
  </si>
  <si>
    <t>ORD2025005105</t>
  </si>
  <si>
    <t>Customer 3388</t>
  </si>
  <si>
    <t>CUST2784</t>
  </si>
  <si>
    <t>Shoes Model-824</t>
  </si>
  <si>
    <t>PROD5069</t>
  </si>
  <si>
    <t>ORD2025005106</t>
  </si>
  <si>
    <t>Customer 1485</t>
  </si>
  <si>
    <t>Jacket Model-611</t>
  </si>
  <si>
    <t>ORD2025005107</t>
  </si>
  <si>
    <t>Customer 3776</t>
  </si>
  <si>
    <t>PROD2891</t>
  </si>
  <si>
    <t>ORD2025005108</t>
  </si>
  <si>
    <t>Customer 1276</t>
  </si>
  <si>
    <t>CUST2599</t>
  </si>
  <si>
    <t>PROD6484</t>
  </si>
  <si>
    <t>ORD2025005109</t>
  </si>
  <si>
    <t>ORD2025005110</t>
  </si>
  <si>
    <t>CUST4482</t>
  </si>
  <si>
    <t>Lamp Model-103</t>
  </si>
  <si>
    <t>ORD2025005111</t>
  </si>
  <si>
    <t>CUST6893</t>
  </si>
  <si>
    <t>Lamp Model-266</t>
  </si>
  <si>
    <t>PROD5758</t>
  </si>
  <si>
    <t>ORD2025005112</t>
  </si>
  <si>
    <t>PROD8600</t>
  </si>
  <si>
    <t>ORD2025005113</t>
  </si>
  <si>
    <t>Face Cream Model-524</t>
  </si>
  <si>
    <t>PROD1437</t>
  </si>
  <si>
    <t>ORD2025005114</t>
  </si>
  <si>
    <t>CUST9343</t>
  </si>
  <si>
    <t>ORD2025005115</t>
  </si>
  <si>
    <t>ORD2025005116</t>
  </si>
  <si>
    <t>Customer 1847</t>
  </si>
  <si>
    <t>PROD3186</t>
  </si>
  <si>
    <t>ORD2025005117</t>
  </si>
  <si>
    <t>Sofa Model-111</t>
  </si>
  <si>
    <t>PROD7752</t>
  </si>
  <si>
    <t>ORD2025005118</t>
  </si>
  <si>
    <t>CUST4328</t>
  </si>
  <si>
    <t>Face Cream Model-909</t>
  </si>
  <si>
    <t>ORD2025005119</t>
  </si>
  <si>
    <t>Customer 353</t>
  </si>
  <si>
    <t>CUST8185</t>
  </si>
  <si>
    <t>Jeans Model-468</t>
  </si>
  <si>
    <t>PROD5744</t>
  </si>
  <si>
    <t>ORD2025005120</t>
  </si>
  <si>
    <t>Customer 1184</t>
  </si>
  <si>
    <t>CUST3192</t>
  </si>
  <si>
    <t>Lamp Model-274</t>
  </si>
  <si>
    <t>PROD7834</t>
  </si>
  <si>
    <t>ORD2025005121</t>
  </si>
  <si>
    <t>CUST6612</t>
  </si>
  <si>
    <t>Jacket Model-679</t>
  </si>
  <si>
    <t>ORD2025005122</t>
  </si>
  <si>
    <t>Curtain Model-912</t>
  </si>
  <si>
    <t>PROD4705</t>
  </si>
  <si>
    <t>ORD2025005123</t>
  </si>
  <si>
    <t>Curtain Model-197</t>
  </si>
  <si>
    <t>ORD2025005124</t>
  </si>
  <si>
    <t>CUST3058</t>
  </si>
  <si>
    <t>Laptop Model-909</t>
  </si>
  <si>
    <t>PROD6316</t>
  </si>
  <si>
    <t>ORD2025005125</t>
  </si>
  <si>
    <t>PROD6065</t>
  </si>
  <si>
    <t>ORD2025005126</t>
  </si>
  <si>
    <t>Customer 4784</t>
  </si>
  <si>
    <t>CUST7926</t>
  </si>
  <si>
    <t>Tablet Model-833</t>
  </si>
  <si>
    <t>PROD2837</t>
  </si>
  <si>
    <t>ORD2025005127</t>
  </si>
  <si>
    <t>Customer 3943</t>
  </si>
  <si>
    <t>CUST5034</t>
  </si>
  <si>
    <t>Face Cream Model-932</t>
  </si>
  <si>
    <t>ORD2025005128</t>
  </si>
  <si>
    <t>Customer 2499</t>
  </si>
  <si>
    <t>ORD2025005129</t>
  </si>
  <si>
    <t>Customer 2285</t>
  </si>
  <si>
    <t>Smartwatch Model-153</t>
  </si>
  <si>
    <t>PROD4077</t>
  </si>
  <si>
    <t>ORD2025005130</t>
  </si>
  <si>
    <t>Customer 4833</t>
  </si>
  <si>
    <t>CUST9937</t>
  </si>
  <si>
    <t>Sofa Model-201</t>
  </si>
  <si>
    <t>PROD7409</t>
  </si>
  <si>
    <t>ORD2025005131</t>
  </si>
  <si>
    <t>CUST1107</t>
  </si>
  <si>
    <t>Lamp Model-773</t>
  </si>
  <si>
    <t>PROD4767</t>
  </si>
  <si>
    <t>ORD2025005132</t>
  </si>
  <si>
    <t>Customer 393</t>
  </si>
  <si>
    <t>CUST8611</t>
  </si>
  <si>
    <t>ORD2025005133</t>
  </si>
  <si>
    <t>CUST9320</t>
  </si>
  <si>
    <t>Perfume Model-790</t>
  </si>
  <si>
    <t>PROD2345</t>
  </si>
  <si>
    <t>ORD2025005134</t>
  </si>
  <si>
    <t>Customer 2485</t>
  </si>
  <si>
    <t>CUST1303</t>
  </si>
  <si>
    <t>Perfume Model-449</t>
  </si>
  <si>
    <t>ORD2025005135</t>
  </si>
  <si>
    <t>CUST9850</t>
  </si>
  <si>
    <t>Perfume Model-701</t>
  </si>
  <si>
    <t>ORD2025005136</t>
  </si>
  <si>
    <t>ORD2025005137</t>
  </si>
  <si>
    <t>CUST4492</t>
  </si>
  <si>
    <t>Laptop Model-397</t>
  </si>
  <si>
    <t>PROD8802</t>
  </si>
  <si>
    <t>ORD2025005138</t>
  </si>
  <si>
    <t>CUST9039</t>
  </si>
  <si>
    <t>PROD9956</t>
  </si>
  <si>
    <t>ORD2025005139</t>
  </si>
  <si>
    <t>Jacket Model-597</t>
  </si>
  <si>
    <t>PROD2911</t>
  </si>
  <si>
    <t>ORD2025005140</t>
  </si>
  <si>
    <t>Sofa Model-721</t>
  </si>
  <si>
    <t>ORD2025005141</t>
  </si>
  <si>
    <t>CUST2982</t>
  </si>
  <si>
    <t>ORD2025005142</t>
  </si>
  <si>
    <t>CUST4421</t>
  </si>
  <si>
    <t>Tablet Model-761</t>
  </si>
  <si>
    <t>PROD9610</t>
  </si>
  <si>
    <t>ORD2025005143</t>
  </si>
  <si>
    <t>Customer 4481</t>
  </si>
  <si>
    <t>CUST7695</t>
  </si>
  <si>
    <t>ORD2025005144</t>
  </si>
  <si>
    <t>CUST9631</t>
  </si>
  <si>
    <t>Shirt Model-140</t>
  </si>
  <si>
    <t>PROD7665</t>
  </si>
  <si>
    <t>ORD2025005145</t>
  </si>
  <si>
    <t>Shoes Model-253</t>
  </si>
  <si>
    <t>ORD2025005146</t>
  </si>
  <si>
    <t>CUST7266</t>
  </si>
  <si>
    <t>ORD2025005147</t>
  </si>
  <si>
    <t>CUST6394</t>
  </si>
  <si>
    <t>Curtain Model-174</t>
  </si>
  <si>
    <t>ORD2025005148</t>
  </si>
  <si>
    <t>Customer 1931</t>
  </si>
  <si>
    <t>CUST2551</t>
  </si>
  <si>
    <t>Lipstick Model-676</t>
  </si>
  <si>
    <t>PROD5212</t>
  </si>
  <si>
    <t>ORD2025005149</t>
  </si>
  <si>
    <t>Smartwatch Model-617</t>
  </si>
  <si>
    <t>PROD8676</t>
  </si>
  <si>
    <t>ORD2025005150</t>
  </si>
  <si>
    <t>Customer 1736</t>
  </si>
  <si>
    <t>CUST5954</t>
  </si>
  <si>
    <t>ORD2025005151</t>
  </si>
  <si>
    <t>Curtain Model-953</t>
  </si>
  <si>
    <t>PROD4723</t>
  </si>
  <si>
    <t>ORD2025005152</t>
  </si>
  <si>
    <t>Customer 1711</t>
  </si>
  <si>
    <t>PROD2255</t>
  </si>
  <si>
    <t>ORD2025005153</t>
  </si>
  <si>
    <t>Perfume Model-130</t>
  </si>
  <si>
    <t>PROD5018</t>
  </si>
  <si>
    <t>ORD2025005154</t>
  </si>
  <si>
    <t>CUST2014</t>
  </si>
  <si>
    <t>Jacket Model-832</t>
  </si>
  <si>
    <t>PROD2897</t>
  </si>
  <si>
    <t>ORD2025005155</t>
  </si>
  <si>
    <t>Customer 755</t>
  </si>
  <si>
    <t>CUST2584</t>
  </si>
  <si>
    <t>PROD6729</t>
  </si>
  <si>
    <t>ORD2025005156</t>
  </si>
  <si>
    <t>Perfume Model-975</t>
  </si>
  <si>
    <t>ORD2025005157</t>
  </si>
  <si>
    <t>Perfume Model-671</t>
  </si>
  <si>
    <t>PROD6733</t>
  </si>
  <si>
    <t>ORD2025005158</t>
  </si>
  <si>
    <t>CUST4601</t>
  </si>
  <si>
    <t>Sofa Model-453</t>
  </si>
  <si>
    <t>PROD1419</t>
  </si>
  <si>
    <t>ORD2025005159</t>
  </si>
  <si>
    <t>Customer 4917</t>
  </si>
  <si>
    <t>Shirt Model-345</t>
  </si>
  <si>
    <t>PROD1216</t>
  </si>
  <si>
    <t>ORD2025005160</t>
  </si>
  <si>
    <t>Customer 2167</t>
  </si>
  <si>
    <t>CUST4783</t>
  </si>
  <si>
    <t>Sofa Model-870</t>
  </si>
  <si>
    <t>PROD8922</t>
  </si>
  <si>
    <t>ORD2025005161</t>
  </si>
  <si>
    <t>CUST2216</t>
  </si>
  <si>
    <t>Sofa Model-104</t>
  </si>
  <si>
    <t>PROD2078</t>
  </si>
  <si>
    <t>ORD2025005162</t>
  </si>
  <si>
    <t>Perfume Model-291</t>
  </si>
  <si>
    <t>ORD2025005163</t>
  </si>
  <si>
    <t>Customer 844</t>
  </si>
  <si>
    <t>ORD2025005164</t>
  </si>
  <si>
    <t>Lamp Model-211</t>
  </si>
  <si>
    <t>PROD9196</t>
  </si>
  <si>
    <t>ORD2025005165</t>
  </si>
  <si>
    <t>Customer 1070</t>
  </si>
  <si>
    <t>CUST7217</t>
  </si>
  <si>
    <t>Perfume Model-911</t>
  </si>
  <si>
    <t>ORD2025005166</t>
  </si>
  <si>
    <t>CUST9201</t>
  </si>
  <si>
    <t>ORD2025005167</t>
  </si>
  <si>
    <t>CUST1017</t>
  </si>
  <si>
    <t>Sofa Model-253</t>
  </si>
  <si>
    <t>PROD1648</t>
  </si>
  <si>
    <t>ORD2025005168</t>
  </si>
  <si>
    <t>CUST5020</t>
  </si>
  <si>
    <t>Tablet Model-338</t>
  </si>
  <si>
    <t>PROD7085</t>
  </si>
  <si>
    <t>ORD2025005169</t>
  </si>
  <si>
    <t>Customer 960</t>
  </si>
  <si>
    <t>Tablet Model-200</t>
  </si>
  <si>
    <t>PROD5553</t>
  </si>
  <si>
    <t>ORD2025005170</t>
  </si>
  <si>
    <t>Customer 143</t>
  </si>
  <si>
    <t>Face Cream Model-132</t>
  </si>
  <si>
    <t>ORD2025005171</t>
  </si>
  <si>
    <t>Shirt Model-542</t>
  </si>
  <si>
    <t>PROD9912</t>
  </si>
  <si>
    <t>ORD2025005172</t>
  </si>
  <si>
    <t>Customer 4573</t>
  </si>
  <si>
    <t>CUST9062</t>
  </si>
  <si>
    <t>ORD2025005173</t>
  </si>
  <si>
    <t>Customer 1039</t>
  </si>
  <si>
    <t>PROD2445</t>
  </si>
  <si>
    <t>ORD2025005174</t>
  </si>
  <si>
    <t>CUST7035</t>
  </si>
  <si>
    <t>Tablet Model-561</t>
  </si>
  <si>
    <t>PROD1473</t>
  </si>
  <si>
    <t>ORD2025005175</t>
  </si>
  <si>
    <t>Face Cream Model-175</t>
  </si>
  <si>
    <t>ORD2025005176</t>
  </si>
  <si>
    <t>CUST9015</t>
  </si>
  <si>
    <t>Face Cream Model-262</t>
  </si>
  <si>
    <t>PROD8360</t>
  </si>
  <si>
    <t>ORD2025005177</t>
  </si>
  <si>
    <t>ORD2025005178</t>
  </si>
  <si>
    <t>Customer 3651</t>
  </si>
  <si>
    <t>CUST6363</t>
  </si>
  <si>
    <t>Jacket Model-557</t>
  </si>
  <si>
    <t>PROD2578</t>
  </si>
  <si>
    <t>ORD2025005179</t>
  </si>
  <si>
    <t>Jeans Model-635</t>
  </si>
  <si>
    <t>PROD4036</t>
  </si>
  <si>
    <t>ORD2025005180</t>
  </si>
  <si>
    <t>Customer 2622</t>
  </si>
  <si>
    <t>CUST5925</t>
  </si>
  <si>
    <t>Lamp Model-445</t>
  </si>
  <si>
    <t>PROD7442</t>
  </si>
  <si>
    <t>ORD2025005181</t>
  </si>
  <si>
    <t>Customer 606</t>
  </si>
  <si>
    <t>CUST7721</t>
  </si>
  <si>
    <t>Smartwatch Model-775</t>
  </si>
  <si>
    <t>ORD2025005182</t>
  </si>
  <si>
    <t>Customer 2773</t>
  </si>
  <si>
    <t>CUST2112</t>
  </si>
  <si>
    <t>Laptop Model-858</t>
  </si>
  <si>
    <t>ORD2025005183</t>
  </si>
  <si>
    <t>CUST3339</t>
  </si>
  <si>
    <t>Jeans Model-404</t>
  </si>
  <si>
    <t>PROD6036</t>
  </si>
  <si>
    <t>ORD2025005184</t>
  </si>
  <si>
    <t>Customer 842</t>
  </si>
  <si>
    <t>CUST1732</t>
  </si>
  <si>
    <t>Sofa Model-971</t>
  </si>
  <si>
    <t>ORD2025005185</t>
  </si>
  <si>
    <t>CUST7300</t>
  </si>
  <si>
    <t>Headphones Model-538</t>
  </si>
  <si>
    <t>PROD5048</t>
  </si>
  <si>
    <t>ORD2025005186</t>
  </si>
  <si>
    <t>Customer 4985</t>
  </si>
  <si>
    <t>CUST5069</t>
  </si>
  <si>
    <t>Face Cream Model-256</t>
  </si>
  <si>
    <t>ORD2025005187</t>
  </si>
  <si>
    <t>CUST4871</t>
  </si>
  <si>
    <t>Jeans Model-205</t>
  </si>
  <si>
    <t>PROD8272</t>
  </si>
  <si>
    <t>ORD2025005188</t>
  </si>
  <si>
    <t>CUST2371</t>
  </si>
  <si>
    <t>Lamp Model-494</t>
  </si>
  <si>
    <t>PROD7392</t>
  </si>
  <si>
    <t>ORD2025005189</t>
  </si>
  <si>
    <t>Customer 1740</t>
  </si>
  <si>
    <t>CUST6515</t>
  </si>
  <si>
    <t>ORD2025005190</t>
  </si>
  <si>
    <t>Customer 1917</t>
  </si>
  <si>
    <t>Sofa Model-812</t>
  </si>
  <si>
    <t>PROD4154</t>
  </si>
  <si>
    <t>ORD2025005191</t>
  </si>
  <si>
    <t>PROD5741</t>
  </si>
  <si>
    <t>ORD2025005192</t>
  </si>
  <si>
    <t>Customer 2479</t>
  </si>
  <si>
    <t>CUST7826</t>
  </si>
  <si>
    <t>PROD9763</t>
  </si>
  <si>
    <t>ORD2025005193</t>
  </si>
  <si>
    <t>Customer 742</t>
  </si>
  <si>
    <t>CUST7532</t>
  </si>
  <si>
    <t>ORD2025005194</t>
  </si>
  <si>
    <t>Jeans Model-478</t>
  </si>
  <si>
    <t>PROD8285</t>
  </si>
  <si>
    <t>ORD2025005195</t>
  </si>
  <si>
    <t>CUST3460</t>
  </si>
  <si>
    <t>Mobile Model-294</t>
  </si>
  <si>
    <t>PROD3496</t>
  </si>
  <si>
    <t>ORD2025005196</t>
  </si>
  <si>
    <t>CUST5551</t>
  </si>
  <si>
    <t>ORD2025005197</t>
  </si>
  <si>
    <t>PROD9714</t>
  </si>
  <si>
    <t>ORD2025005198</t>
  </si>
  <si>
    <t>CUST8277</t>
  </si>
  <si>
    <t>Shirt Model-922</t>
  </si>
  <si>
    <t>PROD4545</t>
  </si>
  <si>
    <t>ORD2025005199</t>
  </si>
  <si>
    <t>Customer 4436</t>
  </si>
  <si>
    <t>CUST6300</t>
  </si>
  <si>
    <t>Sofa Model-372</t>
  </si>
  <si>
    <t>PROD2138</t>
  </si>
  <si>
    <t>ORD2025005200</t>
  </si>
  <si>
    <t>Laptop Model-682</t>
  </si>
  <si>
    <t>PROD5090</t>
  </si>
  <si>
    <t>ORD2025005201</t>
  </si>
  <si>
    <t>CUST6506</t>
  </si>
  <si>
    <t>Headphones Model-226</t>
  </si>
  <si>
    <t>ORD2025005202</t>
  </si>
  <si>
    <t>Shoes Model-186</t>
  </si>
  <si>
    <t>PROD3315</t>
  </si>
  <si>
    <t>ORD2025005203</t>
  </si>
  <si>
    <t>Laptop Model-931</t>
  </si>
  <si>
    <t>PROD2517</t>
  </si>
  <si>
    <t>ORD2025005204</t>
  </si>
  <si>
    <t>Customer 2892</t>
  </si>
  <si>
    <t>CUST7382</t>
  </si>
  <si>
    <t>Jacket Model-151</t>
  </si>
  <si>
    <t>ORD2025005205</t>
  </si>
  <si>
    <t>ORD2025005206</t>
  </si>
  <si>
    <t>Customer 3202</t>
  </si>
  <si>
    <t>CUST4133</t>
  </si>
  <si>
    <t>Lipstick Model-680</t>
  </si>
  <si>
    <t>ORD2025005207</t>
  </si>
  <si>
    <t>CUST7142</t>
  </si>
  <si>
    <t>ORD2025005208</t>
  </si>
  <si>
    <t>ORD2025005209</t>
  </si>
  <si>
    <t>ORD2025005210</t>
  </si>
  <si>
    <t>Customer 3240</t>
  </si>
  <si>
    <t>ORD2025005211</t>
  </si>
  <si>
    <t>Customer 3343</t>
  </si>
  <si>
    <t>CUST2330</t>
  </si>
  <si>
    <t>ORD2025005212</t>
  </si>
  <si>
    <t>Customer 3603</t>
  </si>
  <si>
    <t>CUST8406</t>
  </si>
  <si>
    <t>ORD2025005213</t>
  </si>
  <si>
    <t>Customer 1827</t>
  </si>
  <si>
    <t>CUST2192</t>
  </si>
  <si>
    <t>Tablet Model-203</t>
  </si>
  <si>
    <t>PROD4498</t>
  </si>
  <si>
    <t>ORD2025005214</t>
  </si>
  <si>
    <t>Customer 1902</t>
  </si>
  <si>
    <t>CUST8537</t>
  </si>
  <si>
    <t>Shoes Model-411</t>
  </si>
  <si>
    <t>PROD7026</t>
  </si>
  <si>
    <t>ORD2025005215</t>
  </si>
  <si>
    <t>Customer 4995</t>
  </si>
  <si>
    <t>CUST6247</t>
  </si>
  <si>
    <t>Jeans Model-751</t>
  </si>
  <si>
    <t>PROD8898</t>
  </si>
  <si>
    <t>ORD2025005216</t>
  </si>
  <si>
    <t>CUST8480</t>
  </si>
  <si>
    <t>Lamp Model-633</t>
  </si>
  <si>
    <t>PROD6320</t>
  </si>
  <si>
    <t>ORD2025005217</t>
  </si>
  <si>
    <t>Jacket Model-201</t>
  </si>
  <si>
    <t>ORD2025005218</t>
  </si>
  <si>
    <t>Customer 873</t>
  </si>
  <si>
    <t>Lipstick Model-406</t>
  </si>
  <si>
    <t>PROD6054</t>
  </si>
  <si>
    <t>ORD2025005219</t>
  </si>
  <si>
    <t>CUST1077</t>
  </si>
  <si>
    <t>Shirt Model-405</t>
  </si>
  <si>
    <t>PROD3688</t>
  </si>
  <si>
    <t>ORD2025005220</t>
  </si>
  <si>
    <t>Sofa Model-549</t>
  </si>
  <si>
    <t>ORD2025005221</t>
  </si>
  <si>
    <t>Jacket Model-357</t>
  </si>
  <si>
    <t>ORD2025005222</t>
  </si>
  <si>
    <t>CUST5294</t>
  </si>
  <si>
    <t>ORD2025005223</t>
  </si>
  <si>
    <t>Customer 668</t>
  </si>
  <si>
    <t>ORD2025005224</t>
  </si>
  <si>
    <t>Mobile Model-364</t>
  </si>
  <si>
    <t>PROD4138</t>
  </si>
  <si>
    <t>ORD2025005225</t>
  </si>
  <si>
    <t>Customer 1441</t>
  </si>
  <si>
    <t>CUST7017</t>
  </si>
  <si>
    <t>Lamp Model-700</t>
  </si>
  <si>
    <t>PROD1950</t>
  </si>
  <si>
    <t>ORD2025005226</t>
  </si>
  <si>
    <t>CUST1704</t>
  </si>
  <si>
    <t>Perfume Model-608</t>
  </si>
  <si>
    <t>ORD2025005227</t>
  </si>
  <si>
    <t>CUST8543</t>
  </si>
  <si>
    <t>Laptop Model-597</t>
  </si>
  <si>
    <t>ORD2025005228</t>
  </si>
  <si>
    <t>Customer 1311</t>
  </si>
  <si>
    <t>CUST2932</t>
  </si>
  <si>
    <t>PROD2063</t>
  </si>
  <si>
    <t>ORD2025005229</t>
  </si>
  <si>
    <t>Customer 3878</t>
  </si>
  <si>
    <t>Tablet Model-445</t>
  </si>
  <si>
    <t>PROD7780</t>
  </si>
  <si>
    <t>ORD2025005230</t>
  </si>
  <si>
    <t>CUST5888</t>
  </si>
  <si>
    <t>Perfume Model-143</t>
  </si>
  <si>
    <t>ORD2025005231</t>
  </si>
  <si>
    <t>Customer 2390</t>
  </si>
  <si>
    <t>CUST3438</t>
  </si>
  <si>
    <t>ORD2025005232</t>
  </si>
  <si>
    <t>Customer 727</t>
  </si>
  <si>
    <t>Sofa Model-595</t>
  </si>
  <si>
    <t>ORD2025005233</t>
  </si>
  <si>
    <t>Customer 3972</t>
  </si>
  <si>
    <t>CUST7763</t>
  </si>
  <si>
    <t>PROD4871</t>
  </si>
  <si>
    <t>ORD2025005234</t>
  </si>
  <si>
    <t>Customer 3390</t>
  </si>
  <si>
    <t>Curtain Model-347</t>
  </si>
  <si>
    <t>PROD3888</t>
  </si>
  <si>
    <t>ORD2025005235</t>
  </si>
  <si>
    <t>Perfume Model-385</t>
  </si>
  <si>
    <t>PROD2341</t>
  </si>
  <si>
    <t>ORD2025005236</t>
  </si>
  <si>
    <t>Customer 2241</t>
  </si>
  <si>
    <t>PROD6762</t>
  </si>
  <si>
    <t>ORD2025005237</t>
  </si>
  <si>
    <t>Customer 1372</t>
  </si>
  <si>
    <t>Sofa Model-626</t>
  </si>
  <si>
    <t>PROD2793</t>
  </si>
  <si>
    <t>ORD2025005238</t>
  </si>
  <si>
    <t>CUST7846</t>
  </si>
  <si>
    <t>ORD2025005239</t>
  </si>
  <si>
    <t>CUST1122</t>
  </si>
  <si>
    <t>PROD7872</t>
  </si>
  <si>
    <t>ORD2025005240</t>
  </si>
  <si>
    <t>Customer 713</t>
  </si>
  <si>
    <t>CUST7883</t>
  </si>
  <si>
    <t>Jeans Model-966</t>
  </si>
  <si>
    <t>PROD2402</t>
  </si>
  <si>
    <t>ORD2025005241</t>
  </si>
  <si>
    <t>Smartwatch Model-297</t>
  </si>
  <si>
    <t>PROD4733</t>
  </si>
  <si>
    <t>ORD2025005242</t>
  </si>
  <si>
    <t>Customer 2488</t>
  </si>
  <si>
    <t>Headphones Model-846</t>
  </si>
  <si>
    <t>PROD9336</t>
  </si>
  <si>
    <t>ORD2025005243</t>
  </si>
  <si>
    <t>Customer 4155</t>
  </si>
  <si>
    <t>CUST5212</t>
  </si>
  <si>
    <t>PROD5979</t>
  </si>
  <si>
    <t>ORD2025005244</t>
  </si>
  <si>
    <t>Customer 768</t>
  </si>
  <si>
    <t>CUST9650</t>
  </si>
  <si>
    <t>Face Cream Model-934</t>
  </si>
  <si>
    <t>PROD3093</t>
  </si>
  <si>
    <t>ORD2025005245</t>
  </si>
  <si>
    <t>PROD6103</t>
  </si>
  <si>
    <t>ORD2025005246</t>
  </si>
  <si>
    <t>Customer 2788</t>
  </si>
  <si>
    <t>Face Cream Model-318</t>
  </si>
  <si>
    <t>PROD1920</t>
  </si>
  <si>
    <t>ORD2025005247</t>
  </si>
  <si>
    <t>Mobile Model-611</t>
  </si>
  <si>
    <t>ORD2025005248</t>
  </si>
  <si>
    <t>CUST7822</t>
  </si>
  <si>
    <t>PROD3666</t>
  </si>
  <si>
    <t>ORD2025005249</t>
  </si>
  <si>
    <t>PROD2581</t>
  </si>
  <si>
    <t>ORD2025005250</t>
  </si>
  <si>
    <t>Customer 2494</t>
  </si>
  <si>
    <t>CUST2674</t>
  </si>
  <si>
    <t>Headphones Model-123</t>
  </si>
  <si>
    <t>ORD2025005251</t>
  </si>
  <si>
    <t>Customer 1927</t>
  </si>
  <si>
    <t>CUST3272</t>
  </si>
  <si>
    <t>Tablet Model-352</t>
  </si>
  <si>
    <t>PROD5098</t>
  </si>
  <si>
    <t>ORD2025005252</t>
  </si>
  <si>
    <t>CUST9766</t>
  </si>
  <si>
    <t>Sofa Model-743</t>
  </si>
  <si>
    <t>PROD2212</t>
  </si>
  <si>
    <t>ORD2025005253</t>
  </si>
  <si>
    <t>PROD9663</t>
  </si>
  <si>
    <t>ORD2025005254</t>
  </si>
  <si>
    <t>CUST3598</t>
  </si>
  <si>
    <t>Curtain Model-430</t>
  </si>
  <si>
    <t>PROD7868</t>
  </si>
  <si>
    <t>ORD2025005255</t>
  </si>
  <si>
    <t>Customer 1945</t>
  </si>
  <si>
    <t>CUST3886</t>
  </si>
  <si>
    <t>PROD1386</t>
  </si>
  <si>
    <t>ORD2025005256</t>
  </si>
  <si>
    <t>ORD2025005257</t>
  </si>
  <si>
    <t>CUST5824</t>
  </si>
  <si>
    <t>ORD2025005258</t>
  </si>
  <si>
    <t>PROD5127</t>
  </si>
  <si>
    <t>ORD2025005259</t>
  </si>
  <si>
    <t>Lipstick Model-290</t>
  </si>
  <si>
    <t>ORD2025005260</t>
  </si>
  <si>
    <t>Customer 1636</t>
  </si>
  <si>
    <t>CUST9365</t>
  </si>
  <si>
    <t>Laptop Model-638</t>
  </si>
  <si>
    <t>ORD2025005261</t>
  </si>
  <si>
    <t>Customer 4176</t>
  </si>
  <si>
    <t>CUST2699</t>
  </si>
  <si>
    <t>Lipstick Model-955</t>
  </si>
  <si>
    <t>PROD2763</t>
  </si>
  <si>
    <t>ORD2025005262</t>
  </si>
  <si>
    <t>PROD6229</t>
  </si>
  <si>
    <t>ORD2025005263</t>
  </si>
  <si>
    <t>ORD2025005264</t>
  </si>
  <si>
    <t>CUST6214</t>
  </si>
  <si>
    <t>Sofa Model-204</t>
  </si>
  <si>
    <t>ORD2025005265</t>
  </si>
  <si>
    <t>CUST5653</t>
  </si>
  <si>
    <t>ORD2025005266</t>
  </si>
  <si>
    <t>CUST7693</t>
  </si>
  <si>
    <t>Lamp Model-248</t>
  </si>
  <si>
    <t>ORD2025005267</t>
  </si>
  <si>
    <t>CUST2173</t>
  </si>
  <si>
    <t>Curtain Model-938</t>
  </si>
  <si>
    <t>ORD2025005268</t>
  </si>
  <si>
    <t>Customer 347</t>
  </si>
  <si>
    <t>PROD1641</t>
  </si>
  <si>
    <t>ORD2025005269</t>
  </si>
  <si>
    <t>CUST7389</t>
  </si>
  <si>
    <t>ORD2025005270</t>
  </si>
  <si>
    <t>Jacket Model-262</t>
  </si>
  <si>
    <t>ORD2025005271</t>
  </si>
  <si>
    <t>Customer 4103</t>
  </si>
  <si>
    <t>CUST4953</t>
  </si>
  <si>
    <t>Lamp Model-348</t>
  </si>
  <si>
    <t>ORD2025005272</t>
  </si>
  <si>
    <t>Customer 3676</t>
  </si>
  <si>
    <t>CUST4698</t>
  </si>
  <si>
    <t>Laptop Model-693</t>
  </si>
  <si>
    <t>ORD2025005273</t>
  </si>
  <si>
    <t>CUST2730</t>
  </si>
  <si>
    <t>PROD9985</t>
  </si>
  <si>
    <t>ORD2025005274</t>
  </si>
  <si>
    <t>Customer 205</t>
  </si>
  <si>
    <t>Jeans Model-898</t>
  </si>
  <si>
    <t>PROD1484</t>
  </si>
  <si>
    <t>ORD2025005275</t>
  </si>
  <si>
    <t>CUST3740</t>
  </si>
  <si>
    <t>Perfume Model-771</t>
  </si>
  <si>
    <t>PROD4525</t>
  </si>
  <si>
    <t>ORD2025005276</t>
  </si>
  <si>
    <t>ORD2025005277</t>
  </si>
  <si>
    <t>Laptop Model-150</t>
  </si>
  <si>
    <t>PROD4267</t>
  </si>
  <si>
    <t>ORD2025005278</t>
  </si>
  <si>
    <t>Customer 4851</t>
  </si>
  <si>
    <t>PROD2230</t>
  </si>
  <si>
    <t>ORD2025005279</t>
  </si>
  <si>
    <t>CUST3350</t>
  </si>
  <si>
    <t>Headphones Model-971</t>
  </si>
  <si>
    <t>ORD2025005280</t>
  </si>
  <si>
    <t>CUST7545</t>
  </si>
  <si>
    <t>Jeans Model-833</t>
  </si>
  <si>
    <t>ORD2025005281</t>
  </si>
  <si>
    <t>Customer 1770</t>
  </si>
  <si>
    <t>CUST9507</t>
  </si>
  <si>
    <t>Face Cream Model-274</t>
  </si>
  <si>
    <t>ORD2025005282</t>
  </si>
  <si>
    <t>CUST4468</t>
  </si>
  <si>
    <t>Smartwatch Model-231</t>
  </si>
  <si>
    <t>PROD9828</t>
  </si>
  <si>
    <t>ORD2025005283</t>
  </si>
  <si>
    <t>Customer 3079</t>
  </si>
  <si>
    <t>Lipstick Model-649</t>
  </si>
  <si>
    <t>PROD7990</t>
  </si>
  <si>
    <t>ORD2025005284</t>
  </si>
  <si>
    <t>Curtain Model-323</t>
  </si>
  <si>
    <t>ORD2025005285</t>
  </si>
  <si>
    <t>CUST9203</t>
  </si>
  <si>
    <t>PROD5172</t>
  </si>
  <si>
    <t>ORD2025005286</t>
  </si>
  <si>
    <t>CUST2089</t>
  </si>
  <si>
    <t>ORD2025005287</t>
  </si>
  <si>
    <t>Customer 4274</t>
  </si>
  <si>
    <t>CUST1388</t>
  </si>
  <si>
    <t>ORD2025005288</t>
  </si>
  <si>
    <t>CUST1775</t>
  </si>
  <si>
    <t>Jacket Model-575</t>
  </si>
  <si>
    <t>ORD2025005289</t>
  </si>
  <si>
    <t>PROD5433</t>
  </si>
  <si>
    <t>ORD2025005290</t>
  </si>
  <si>
    <t>PROD4225</t>
  </si>
  <si>
    <t>ORD2025005291</t>
  </si>
  <si>
    <t>CUST5869</t>
  </si>
  <si>
    <t>Curtain Model-932</t>
  </si>
  <si>
    <t>PROD6823</t>
  </si>
  <si>
    <t>ORD2025005292</t>
  </si>
  <si>
    <t>Customer 2063</t>
  </si>
  <si>
    <t>CUST9816</t>
  </si>
  <si>
    <t>PROD7811</t>
  </si>
  <si>
    <t>ORD2025005293</t>
  </si>
  <si>
    <t>Shoes Model-259</t>
  </si>
  <si>
    <t>PROD9172</t>
  </si>
  <si>
    <t>ORD2025005294</t>
  </si>
  <si>
    <t>CUST1378</t>
  </si>
  <si>
    <t>PROD5401</t>
  </si>
  <si>
    <t>ORD2025005295</t>
  </si>
  <si>
    <t>CUST4971</t>
  </si>
  <si>
    <t>Jacket Model-337</t>
  </si>
  <si>
    <t>PROD2865</t>
  </si>
  <si>
    <t>ORD2025005296</t>
  </si>
  <si>
    <t>CUST1533</t>
  </si>
  <si>
    <t>Shoes Model-848</t>
  </si>
  <si>
    <t>PROD7993</t>
  </si>
  <si>
    <t>ORD2025005297</t>
  </si>
  <si>
    <t>Smartwatch Model-825</t>
  </si>
  <si>
    <t>PROD4411</t>
  </si>
  <si>
    <t>ORD2025005298</t>
  </si>
  <si>
    <t>CUST4931</t>
  </si>
  <si>
    <t>Shirt Model-693</t>
  </si>
  <si>
    <t>PROD6702</t>
  </si>
  <si>
    <t>ORD2025005299</t>
  </si>
  <si>
    <t>CUST8594</t>
  </si>
  <si>
    <t>PROD6524</t>
  </si>
  <si>
    <t>ORD2025005300</t>
  </si>
  <si>
    <t>Shoes Model-134</t>
  </si>
  <si>
    <t>PROD9379</t>
  </si>
  <si>
    <t>ORD2025005301</t>
  </si>
  <si>
    <t>CUST2936</t>
  </si>
  <si>
    <t>ORD2025005302</t>
  </si>
  <si>
    <t>Customer 3363</t>
  </si>
  <si>
    <t>CUST4806</t>
  </si>
  <si>
    <t>Sofa Model-872</t>
  </si>
  <si>
    <t>PROD8270</t>
  </si>
  <si>
    <t>ORD2025005303</t>
  </si>
  <si>
    <t>CUST1430</t>
  </si>
  <si>
    <t>PROD8382</t>
  </si>
  <si>
    <t>ORD2025005304</t>
  </si>
  <si>
    <t>Customer 4316</t>
  </si>
  <si>
    <t>Sofa Model-684</t>
  </si>
  <si>
    <t>PROD8364</t>
  </si>
  <si>
    <t>ORD2025005305</t>
  </si>
  <si>
    <t>Customer 2349</t>
  </si>
  <si>
    <t>CUST1128</t>
  </si>
  <si>
    <t>ORD2025005306</t>
  </si>
  <si>
    <t>PROD9997</t>
  </si>
  <si>
    <t>ORD2025005307</t>
  </si>
  <si>
    <t>Customer 3963</t>
  </si>
  <si>
    <t>CUST6101</t>
  </si>
  <si>
    <t>Shirt Model-793</t>
  </si>
  <si>
    <t>PROD8088</t>
  </si>
  <si>
    <t>ORD2025005308</t>
  </si>
  <si>
    <t>CUST8224</t>
  </si>
  <si>
    <t>Face Cream Model-448</t>
  </si>
  <si>
    <t>PROD6498</t>
  </si>
  <si>
    <t>ORD2025005309</t>
  </si>
  <si>
    <t>CUST3564</t>
  </si>
  <si>
    <t>Mobile Model-725</t>
  </si>
  <si>
    <t>PROD6557</t>
  </si>
  <si>
    <t>ORD2025005310</t>
  </si>
  <si>
    <t>PROD8719</t>
  </si>
  <si>
    <t>ORD2025005311</t>
  </si>
  <si>
    <t>Customer 4277</t>
  </si>
  <si>
    <t>CUST8872</t>
  </si>
  <si>
    <t>Smartwatch Model-801</t>
  </si>
  <si>
    <t>PROD2662</t>
  </si>
  <si>
    <t>ORD2025005312</t>
  </si>
  <si>
    <t>CUST6976</t>
  </si>
  <si>
    <t>Smartwatch Model-523</t>
  </si>
  <si>
    <t>ORD2025005313</t>
  </si>
  <si>
    <t>Customer 3548</t>
  </si>
  <si>
    <t>CUST4114</t>
  </si>
  <si>
    <t>Jeans Model-217</t>
  </si>
  <si>
    <t>ORD2025005314</t>
  </si>
  <si>
    <t>Customer 722</t>
  </si>
  <si>
    <t>CUST4223</t>
  </si>
  <si>
    <t>Laptop Model-570</t>
  </si>
  <si>
    <t>PROD1732</t>
  </si>
  <si>
    <t>ORD2025005315</t>
  </si>
  <si>
    <t>Tablet Model-356</t>
  </si>
  <si>
    <t>ORD2025005316</t>
  </si>
  <si>
    <t>Customer 3484</t>
  </si>
  <si>
    <t>CUST8891</t>
  </si>
  <si>
    <t>Smartwatch Model-597</t>
  </si>
  <si>
    <t>PROD2378</t>
  </si>
  <si>
    <t>ORD2025005317</t>
  </si>
  <si>
    <t>Shirt Model-667</t>
  </si>
  <si>
    <t>PROD3918</t>
  </si>
  <si>
    <t>ORD2025005318</t>
  </si>
  <si>
    <t>CUST5275</t>
  </si>
  <si>
    <t>Lipstick Model-857</t>
  </si>
  <si>
    <t>ORD2025005319</t>
  </si>
  <si>
    <t>CUST4144</t>
  </si>
  <si>
    <t>Jeans Model-977</t>
  </si>
  <si>
    <t>PROD1774</t>
  </si>
  <si>
    <t>ORD2025005320</t>
  </si>
  <si>
    <t>CUST3148</t>
  </si>
  <si>
    <t>ORD2025005321</t>
  </si>
  <si>
    <t>Customer 2429</t>
  </si>
  <si>
    <t>CUST4458</t>
  </si>
  <si>
    <t>PROD2533</t>
  </si>
  <si>
    <t>ORD2025005322</t>
  </si>
  <si>
    <t>Curtain Model-650</t>
  </si>
  <si>
    <t>ORD2025005323</t>
  </si>
  <si>
    <t>Customer 3000</t>
  </si>
  <si>
    <t>CUST4757</t>
  </si>
  <si>
    <t>Headphones Model-507</t>
  </si>
  <si>
    <t>PROD2290</t>
  </si>
  <si>
    <t>ORD2025005324</t>
  </si>
  <si>
    <t>CUST9002</t>
  </si>
  <si>
    <t>PROD1159</t>
  </si>
  <si>
    <t>ORD2025005325</t>
  </si>
  <si>
    <t>CUST3753</t>
  </si>
  <si>
    <t>ORD2025005326</t>
  </si>
  <si>
    <t>Customer 285</t>
  </si>
  <si>
    <t>PROD3789</t>
  </si>
  <si>
    <t>ORD2025005327</t>
  </si>
  <si>
    <t>CUST6119</t>
  </si>
  <si>
    <t>ORD2025005328</t>
  </si>
  <si>
    <t>Customer 3219</t>
  </si>
  <si>
    <t>Mobile Model-427</t>
  </si>
  <si>
    <t>ORD2025005329</t>
  </si>
  <si>
    <t>Customer 4299</t>
  </si>
  <si>
    <t>CUST3408</t>
  </si>
  <si>
    <t>Sofa Model-911</t>
  </si>
  <si>
    <t>ORD2025005330</t>
  </si>
  <si>
    <t>CUST7245</t>
  </si>
  <si>
    <t>PROD5483</t>
  </si>
  <si>
    <t>ORD2025005331</t>
  </si>
  <si>
    <t>CUST5690</t>
  </si>
  <si>
    <t>ORD2025005332</t>
  </si>
  <si>
    <t>Curtain Model-685</t>
  </si>
  <si>
    <t>ORD2025005333</t>
  </si>
  <si>
    <t>CUST9182</t>
  </si>
  <si>
    <t>Face Cream Model-846</t>
  </si>
  <si>
    <t>ORD2025005334</t>
  </si>
  <si>
    <t>CUST5395</t>
  </si>
  <si>
    <t>Perfume Model-649</t>
  </si>
  <si>
    <t>PROD1273</t>
  </si>
  <si>
    <t>ORD2025005335</t>
  </si>
  <si>
    <t>Headphones Model-970</t>
  </si>
  <si>
    <t>ORD2025005336</t>
  </si>
  <si>
    <t>ORD2025005337</t>
  </si>
  <si>
    <t>CUST4737</t>
  </si>
  <si>
    <t>Perfume Model-360</t>
  </si>
  <si>
    <t>PROD1825</t>
  </si>
  <si>
    <t>ORD2025005338</t>
  </si>
  <si>
    <t>Shirt Model-595</t>
  </si>
  <si>
    <t>ORD2025005339</t>
  </si>
  <si>
    <t>CUST6802</t>
  </si>
  <si>
    <t>ORD2025005340</t>
  </si>
  <si>
    <t>Jeans Model-366</t>
  </si>
  <si>
    <t>PROD5917</t>
  </si>
  <si>
    <t>ORD2025005341</t>
  </si>
  <si>
    <t>CUST8328</t>
  </si>
  <si>
    <t>Sofa Model-822</t>
  </si>
  <si>
    <t>ORD2025005342</t>
  </si>
  <si>
    <t>Customer 3753</t>
  </si>
  <si>
    <t>Tablet Model-431</t>
  </si>
  <si>
    <t>PROD5529</t>
  </si>
  <si>
    <t>ORD2025005343</t>
  </si>
  <si>
    <t>Customer 2313</t>
  </si>
  <si>
    <t>CUST3724</t>
  </si>
  <si>
    <t>Perfume Model-232</t>
  </si>
  <si>
    <t>ORD2025005344</t>
  </si>
  <si>
    <t>Customer 3858</t>
  </si>
  <si>
    <t>CUST1648</t>
  </si>
  <si>
    <t>PROD8064</t>
  </si>
  <si>
    <t>ORD2025005345</t>
  </si>
  <si>
    <t>Headphones Model-320</t>
  </si>
  <si>
    <t>PROD9612</t>
  </si>
  <si>
    <t>ORD2025005346</t>
  </si>
  <si>
    <t>Customer 90</t>
  </si>
  <si>
    <t>CUST2264</t>
  </si>
  <si>
    <t>Smartwatch Model-430</t>
  </si>
  <si>
    <t>ORD2025005347</t>
  </si>
  <si>
    <t>CUST6125</t>
  </si>
  <si>
    <t>Jacket Model-774</t>
  </si>
  <si>
    <t>PROD5094</t>
  </si>
  <si>
    <t>ORD2025005348</t>
  </si>
  <si>
    <t>Customer 4801</t>
  </si>
  <si>
    <t>CUST6049</t>
  </si>
  <si>
    <t>ORD2025005349</t>
  </si>
  <si>
    <t>Sofa Model-377</t>
  </si>
  <si>
    <t>PROD7051</t>
  </si>
  <si>
    <t>ORD2025005350</t>
  </si>
  <si>
    <t>PROD8494</t>
  </si>
  <si>
    <t>ORD2025005351</t>
  </si>
  <si>
    <t>Customer 924</t>
  </si>
  <si>
    <t>CUST6959</t>
  </si>
  <si>
    <t>Face Cream Model-260</t>
  </si>
  <si>
    <t>ORD2025005352</t>
  </si>
  <si>
    <t>CUST3778</t>
  </si>
  <si>
    <t>Shoes Model-480</t>
  </si>
  <si>
    <t>PROD7014</t>
  </si>
  <si>
    <t>ORD2025005353</t>
  </si>
  <si>
    <t>Headphones Model-529</t>
  </si>
  <si>
    <t>ORD2025005354</t>
  </si>
  <si>
    <t>Customer 4329</t>
  </si>
  <si>
    <t>PROD7189</t>
  </si>
  <si>
    <t>ORD2025005355</t>
  </si>
  <si>
    <t>Customer 3457</t>
  </si>
  <si>
    <t>PROD2416</t>
  </si>
  <si>
    <t>ORD2025005356</t>
  </si>
  <si>
    <t>Customer 3936</t>
  </si>
  <si>
    <t>ORD2025005357</t>
  </si>
  <si>
    <t>Perfume Model-946</t>
  </si>
  <si>
    <t>ORD2025005358</t>
  </si>
  <si>
    <t>CUST9620</t>
  </si>
  <si>
    <t>ORD2025005359</t>
  </si>
  <si>
    <t>CUST3984</t>
  </si>
  <si>
    <t>Sofa Model-825</t>
  </si>
  <si>
    <t>PROD6717</t>
  </si>
  <si>
    <t>ORD2025005360</t>
  </si>
  <si>
    <t>CUST2739</t>
  </si>
  <si>
    <t>Mobile Model-860</t>
  </si>
  <si>
    <t>PROD5787</t>
  </si>
  <si>
    <t>ORD2025005361</t>
  </si>
  <si>
    <t>CUST7605</t>
  </si>
  <si>
    <t>Jeans Model-670</t>
  </si>
  <si>
    <t>PROD8580</t>
  </si>
  <si>
    <t>ORD2025005362</t>
  </si>
  <si>
    <t>PROD1447</t>
  </si>
  <si>
    <t>ORD2025005363</t>
  </si>
  <si>
    <t>PROD4720</t>
  </si>
  <si>
    <t>ORD2025005364</t>
  </si>
  <si>
    <t>Smartwatch Model-840</t>
  </si>
  <si>
    <t>PROD3382</t>
  </si>
  <si>
    <t>ORD2025005365</t>
  </si>
  <si>
    <t>Perfume Model-660</t>
  </si>
  <si>
    <t>ORD2025005366</t>
  </si>
  <si>
    <t>CUST7275</t>
  </si>
  <si>
    <t>Curtain Model-294</t>
  </si>
  <si>
    <t>PROD9301</t>
  </si>
  <si>
    <t>ORD2025005367</t>
  </si>
  <si>
    <t>Customer 4333</t>
  </si>
  <si>
    <t>Mobile Model-597</t>
  </si>
  <si>
    <t>PROD8289</t>
  </si>
  <si>
    <t>ORD2025005368</t>
  </si>
  <si>
    <t>Customer 682</t>
  </si>
  <si>
    <t>CUST7516</t>
  </si>
  <si>
    <t>Jeans Model-655</t>
  </si>
  <si>
    <t>PROD9524</t>
  </si>
  <si>
    <t>ORD2025005369</t>
  </si>
  <si>
    <t>Customer 2860</t>
  </si>
  <si>
    <t>CUST6605</t>
  </si>
  <si>
    <t>Face Cream Model-334</t>
  </si>
  <si>
    <t>ORD2025005370</t>
  </si>
  <si>
    <t>Customer 1975</t>
  </si>
  <si>
    <t>CUST8969</t>
  </si>
  <si>
    <t>PROD2505</t>
  </si>
  <si>
    <t>ORD2025005371</t>
  </si>
  <si>
    <t>CUST1701</t>
  </si>
  <si>
    <t>Lipstick Model-577</t>
  </si>
  <si>
    <t>PROD9283</t>
  </si>
  <si>
    <t>ORD2025005372</t>
  </si>
  <si>
    <t>Customer 4546</t>
  </si>
  <si>
    <t>Tablet Model-389</t>
  </si>
  <si>
    <t>PROD3067</t>
  </si>
  <si>
    <t>ORD2025005373</t>
  </si>
  <si>
    <t>Customer 1337</t>
  </si>
  <si>
    <t>PROD3269</t>
  </si>
  <si>
    <t>ORD2025005374</t>
  </si>
  <si>
    <t>Customer 3939</t>
  </si>
  <si>
    <t>CUST8694</t>
  </si>
  <si>
    <t>PROD1544</t>
  </si>
  <si>
    <t>ORD2025005375</t>
  </si>
  <si>
    <t>Customer 538</t>
  </si>
  <si>
    <t>PROD3713</t>
  </si>
  <si>
    <t>ORD2025005376</t>
  </si>
  <si>
    <t>Smartwatch Model-262</t>
  </si>
  <si>
    <t>ORD2025005377</t>
  </si>
  <si>
    <t>Lamp Model-770</t>
  </si>
  <si>
    <t>ORD2025005378</t>
  </si>
  <si>
    <t>Sofa Model-912</t>
  </si>
  <si>
    <t>PROD7575</t>
  </si>
  <si>
    <t>ORD2025005379</t>
  </si>
  <si>
    <t>PROD1764</t>
  </si>
  <si>
    <t>ORD2025005380</t>
  </si>
  <si>
    <t>Customer 3112</t>
  </si>
  <si>
    <t>ORD2025005381</t>
  </si>
  <si>
    <t>Customer 4871</t>
  </si>
  <si>
    <t>CUST5301</t>
  </si>
  <si>
    <t>Curtain Model-688</t>
  </si>
  <si>
    <t>ORD2025005382</t>
  </si>
  <si>
    <t>CUST1278</t>
  </si>
  <si>
    <t>Sofa Model-197</t>
  </si>
  <si>
    <t>ORD2025005383</t>
  </si>
  <si>
    <t>Laptop Model-690</t>
  </si>
  <si>
    <t>ORD2025005384</t>
  </si>
  <si>
    <t>Customer 1142</t>
  </si>
  <si>
    <t>CUST8126</t>
  </si>
  <si>
    <t>Headphones Model-196</t>
  </si>
  <si>
    <t>ORD2025005385</t>
  </si>
  <si>
    <t>ORD2025005386</t>
  </si>
  <si>
    <t>Customer 4540</t>
  </si>
  <si>
    <t>CUST7220</t>
  </si>
  <si>
    <t>PROD1221</t>
  </si>
  <si>
    <t>ORD2025005387</t>
  </si>
  <si>
    <t>Smartwatch Model-862</t>
  </si>
  <si>
    <t>PROD3431</t>
  </si>
  <si>
    <t>ORD2025005388</t>
  </si>
  <si>
    <t>Customer 4999</t>
  </si>
  <si>
    <t>CUST8489</t>
  </si>
  <si>
    <t>PROD5039</t>
  </si>
  <si>
    <t>ORD2025005389</t>
  </si>
  <si>
    <t>CUST7984</t>
  </si>
  <si>
    <t>PROD7192</t>
  </si>
  <si>
    <t>ORD2025005390</t>
  </si>
  <si>
    <t>Customer 104</t>
  </si>
  <si>
    <t>PROD3154</t>
  </si>
  <si>
    <t>ORD2025005391</t>
  </si>
  <si>
    <t>Customer 716</t>
  </si>
  <si>
    <t>CUST8702</t>
  </si>
  <si>
    <t>PROD7045</t>
  </si>
  <si>
    <t>ORD2025005392</t>
  </si>
  <si>
    <t>Customer 563</t>
  </si>
  <si>
    <t>CUST3587</t>
  </si>
  <si>
    <t>PROD1432</t>
  </si>
  <si>
    <t>ORD2025005393</t>
  </si>
  <si>
    <t>Face Cream Model-971</t>
  </si>
  <si>
    <t>ORD2025005394</t>
  </si>
  <si>
    <t>Customer 4240</t>
  </si>
  <si>
    <t>CUST9945</t>
  </si>
  <si>
    <t>Curtain Model-684</t>
  </si>
  <si>
    <t>PROD5319</t>
  </si>
  <si>
    <t>ORD2025005395</t>
  </si>
  <si>
    <t>Perfume Model-102</t>
  </si>
  <si>
    <t>PROD3883</t>
  </si>
  <si>
    <t>ORD2025005396</t>
  </si>
  <si>
    <t>Customer 4119</t>
  </si>
  <si>
    <t>ORD2025005397</t>
  </si>
  <si>
    <t>CUST1585</t>
  </si>
  <si>
    <t>Curtain Model-671</t>
  </si>
  <si>
    <t>PROD3957</t>
  </si>
  <si>
    <t>ORD2025005398</t>
  </si>
  <si>
    <t>Customer 2140</t>
  </si>
  <si>
    <t>CUST7263</t>
  </si>
  <si>
    <t>Mobile Model-738</t>
  </si>
  <si>
    <t>ORD2025005399</t>
  </si>
  <si>
    <t>PROD4165</t>
  </si>
  <si>
    <t>ORD2025005400</t>
  </si>
  <si>
    <t>CUST5505</t>
  </si>
  <si>
    <t>PROD9707</t>
  </si>
  <si>
    <t>ORD2025005401</t>
  </si>
  <si>
    <t>Customer 3463</t>
  </si>
  <si>
    <t>CUST6469</t>
  </si>
  <si>
    <t>Jacket Model-388</t>
  </si>
  <si>
    <t>PROD6270</t>
  </si>
  <si>
    <t>ORD2025005402</t>
  </si>
  <si>
    <t>Customer 3470</t>
  </si>
  <si>
    <t>CUST3081</t>
  </si>
  <si>
    <t>Shoes Model-954</t>
  </si>
  <si>
    <t>PROD1393</t>
  </si>
  <si>
    <t>ORD2025005403</t>
  </si>
  <si>
    <t>Customer 3155</t>
  </si>
  <si>
    <t>ORD2025005404</t>
  </si>
  <si>
    <t>CUST1979</t>
  </si>
  <si>
    <t>Lipstick Model-517</t>
  </si>
  <si>
    <t>ORD2025005405</t>
  </si>
  <si>
    <t>CUST8029</t>
  </si>
  <si>
    <t>Perfume Model-757</t>
  </si>
  <si>
    <t>PROD3000</t>
  </si>
  <si>
    <t>ORD2025005406</t>
  </si>
  <si>
    <t>Customer 3324</t>
  </si>
  <si>
    <t>Lamp Model-176</t>
  </si>
  <si>
    <t>PROD7667</t>
  </si>
  <si>
    <t>ORD2025005407</t>
  </si>
  <si>
    <t>Customer 196</t>
  </si>
  <si>
    <t>CUST3939</t>
  </si>
  <si>
    <t>Sofa Model-699</t>
  </si>
  <si>
    <t>PROD3240</t>
  </si>
  <si>
    <t>ORD2025005408</t>
  </si>
  <si>
    <t>ORD2025005409</t>
  </si>
  <si>
    <t>CUST1830</t>
  </si>
  <si>
    <t>Sofa Model-814</t>
  </si>
  <si>
    <t>ORD2025005410</t>
  </si>
  <si>
    <t>Customer 3689</t>
  </si>
  <si>
    <t>Curtain Model-619</t>
  </si>
  <si>
    <t>PROD5560</t>
  </si>
  <si>
    <t>ORD2025005411</t>
  </si>
  <si>
    <t>Customer 3296</t>
  </si>
  <si>
    <t>Mobile Model-828</t>
  </si>
  <si>
    <t>ORD2025005412</t>
  </si>
  <si>
    <t>PROD9514</t>
  </si>
  <si>
    <t>ORD2025005413</t>
  </si>
  <si>
    <t>Customer 4475</t>
  </si>
  <si>
    <t>PROD1188</t>
  </si>
  <si>
    <t>ORD2025005414</t>
  </si>
  <si>
    <t>CUST9561</t>
  </si>
  <si>
    <t>ORD2025005415</t>
  </si>
  <si>
    <t>Customer 1032</t>
  </si>
  <si>
    <t>Laptop Model-668</t>
  </si>
  <si>
    <t>ORD2025005416</t>
  </si>
  <si>
    <t>Customer 275</t>
  </si>
  <si>
    <t>CUST8572</t>
  </si>
  <si>
    <t>Jacket Model-306</t>
  </si>
  <si>
    <t>ORD2025005417</t>
  </si>
  <si>
    <t>Customer 3718</t>
  </si>
  <si>
    <t>Tablet Model-818</t>
  </si>
  <si>
    <t>PROD7904</t>
  </si>
  <si>
    <t>ORD2025005418</t>
  </si>
  <si>
    <t>CUST1615</t>
  </si>
  <si>
    <t>Jacket Model-204</t>
  </si>
  <si>
    <t>ORD2025005419</t>
  </si>
  <si>
    <t>Customer 2202</t>
  </si>
  <si>
    <t>CUST5097</t>
  </si>
  <si>
    <t>PROD4031</t>
  </si>
  <si>
    <t>ORD2025005420</t>
  </si>
  <si>
    <t>Face Cream Model-773</t>
  </si>
  <si>
    <t>ORD2025005421</t>
  </si>
  <si>
    <t>Customer 3976</t>
  </si>
  <si>
    <t>Jacket Model-846</t>
  </si>
  <si>
    <t>ORD2025005422</t>
  </si>
  <si>
    <t>CUST7675</t>
  </si>
  <si>
    <t>ORD2025005423</t>
  </si>
  <si>
    <t>Customer 3166</t>
  </si>
  <si>
    <t>CUST1478</t>
  </si>
  <si>
    <t>Laptop Model-535</t>
  </si>
  <si>
    <t>PROD2959</t>
  </si>
  <si>
    <t>ORD2025005424</t>
  </si>
  <si>
    <t>Customer 3897</t>
  </si>
  <si>
    <t>CUST9854</t>
  </si>
  <si>
    <t>ORD2025005425</t>
  </si>
  <si>
    <t>CUST1905</t>
  </si>
  <si>
    <t>Mobile Model-991</t>
  </si>
  <si>
    <t>ORD2025005426</t>
  </si>
  <si>
    <t>CUST7440</t>
  </si>
  <si>
    <t>Smartwatch Model-116</t>
  </si>
  <si>
    <t>PROD9591</t>
  </si>
  <si>
    <t>ORD2025005427</t>
  </si>
  <si>
    <t>Jacket Model-764</t>
  </si>
  <si>
    <t>PROD5482</t>
  </si>
  <si>
    <t>ORD2025005428</t>
  </si>
  <si>
    <t>Customer 4984</t>
  </si>
  <si>
    <t>PROD8038</t>
  </si>
  <si>
    <t>ORD2025005429</t>
  </si>
  <si>
    <t>Tablet Model-260</t>
  </si>
  <si>
    <t>ORD2025005430</t>
  </si>
  <si>
    <t>CUST5208</t>
  </si>
  <si>
    <t>Lipstick Model-381</t>
  </si>
  <si>
    <t>PROD7840</t>
  </si>
  <si>
    <t>ORD2025005431</t>
  </si>
  <si>
    <t>PROD5867</t>
  </si>
  <si>
    <t>ORD2025005432</t>
  </si>
  <si>
    <t>Shirt Model-811</t>
  </si>
  <si>
    <t>ORD2025005433</t>
  </si>
  <si>
    <t>CUST8735</t>
  </si>
  <si>
    <t>Shirt Model-113</t>
  </si>
  <si>
    <t>ORD2025005434</t>
  </si>
  <si>
    <t>CUST9048</t>
  </si>
  <si>
    <t>ORD2025005435</t>
  </si>
  <si>
    <t>CUST3786</t>
  </si>
  <si>
    <t>ORD2025005436</t>
  </si>
  <si>
    <t>CUST5696</t>
  </si>
  <si>
    <t>PROD9076</t>
  </si>
  <si>
    <t>ORD2025005437</t>
  </si>
  <si>
    <t>Customer 2162</t>
  </si>
  <si>
    <t>ORD2025005438</t>
  </si>
  <si>
    <t>CUST8156</t>
  </si>
  <si>
    <t>Lipstick Model-102</t>
  </si>
  <si>
    <t>PROD1597</t>
  </si>
  <si>
    <t>ORD2025005439</t>
  </si>
  <si>
    <t>Customer 3777</t>
  </si>
  <si>
    <t>CUST7525</t>
  </si>
  <si>
    <t>ORD2025005440</t>
  </si>
  <si>
    <t>Customer 2090</t>
  </si>
  <si>
    <t>Lamp Model-936</t>
  </si>
  <si>
    <t>PROD4974</t>
  </si>
  <si>
    <t>ORD2025005441</t>
  </si>
  <si>
    <t>Lipstick Model-432</t>
  </si>
  <si>
    <t>PROD6781</t>
  </si>
  <si>
    <t>ORD2025005442</t>
  </si>
  <si>
    <t>CUST8049</t>
  </si>
  <si>
    <t>Shirt Model-114</t>
  </si>
  <si>
    <t>ORD2025005443</t>
  </si>
  <si>
    <t>CUST4835</t>
  </si>
  <si>
    <t>ORD2025005444</t>
  </si>
  <si>
    <t>CUST6436</t>
  </si>
  <si>
    <t>ORD2025005445</t>
  </si>
  <si>
    <t>Customer 1588</t>
  </si>
  <si>
    <t>CUST8228</t>
  </si>
  <si>
    <t>Face Cream Model-956</t>
  </si>
  <si>
    <t>ORD2025005446</t>
  </si>
  <si>
    <t>CUST8109</t>
  </si>
  <si>
    <t>Laptop Model-369</t>
  </si>
  <si>
    <t>PROD5496</t>
  </si>
  <si>
    <t>ORD2025005447</t>
  </si>
  <si>
    <t>Customer 1421</t>
  </si>
  <si>
    <t>Jacket Model-818</t>
  </si>
  <si>
    <t>ORD2025005448</t>
  </si>
  <si>
    <t>Laptop Model-520</t>
  </si>
  <si>
    <t>PROD3756</t>
  </si>
  <si>
    <t>ORD2025005449</t>
  </si>
  <si>
    <t>ORD2025005450</t>
  </si>
  <si>
    <t>Jeans Model-274</t>
  </si>
  <si>
    <t>ORD2025005451</t>
  </si>
  <si>
    <t>CUST6809</t>
  </si>
  <si>
    <t>Laptop Model-551</t>
  </si>
  <si>
    <t>ORD2025005452</t>
  </si>
  <si>
    <t>CUST7819</t>
  </si>
  <si>
    <t>Jeans Model-854</t>
  </si>
  <si>
    <t>ORD2025005453</t>
  </si>
  <si>
    <t>Customer 4728</t>
  </si>
  <si>
    <t>CUST4426</t>
  </si>
  <si>
    <t>ORD2025005454</t>
  </si>
  <si>
    <t>Customer 4963</t>
  </si>
  <si>
    <t>CUST1151</t>
  </si>
  <si>
    <t>Face Cream Model-729</t>
  </si>
  <si>
    <t>PROD3350</t>
  </si>
  <si>
    <t>ORD2025005455</t>
  </si>
  <si>
    <t>CUST2132</t>
  </si>
  <si>
    <t>ORD2025005456</t>
  </si>
  <si>
    <t>PROD3998</t>
  </si>
  <si>
    <t>ORD2025005457</t>
  </si>
  <si>
    <t>CUST5340</t>
  </si>
  <si>
    <t>Shoes Model-993</t>
  </si>
  <si>
    <t>PROD5545</t>
  </si>
  <si>
    <t>ORD2025005458</t>
  </si>
  <si>
    <t>CUST3567</t>
  </si>
  <si>
    <t>PROD3118</t>
  </si>
  <si>
    <t>ORD2025005459</t>
  </si>
  <si>
    <t>Mobile Model-279</t>
  </si>
  <si>
    <t>ORD2025005460</t>
  </si>
  <si>
    <t>CUST3032</t>
  </si>
  <si>
    <t>ORD2025005461</t>
  </si>
  <si>
    <t>CUST7296</t>
  </si>
  <si>
    <t>Headphones Model-464</t>
  </si>
  <si>
    <t>ORD2025005462</t>
  </si>
  <si>
    <t>PROD8040</t>
  </si>
  <si>
    <t>ORD2025005463</t>
  </si>
  <si>
    <t>Curtain Model-509</t>
  </si>
  <si>
    <t>PROD9341</t>
  </si>
  <si>
    <t>ORD2025005464</t>
  </si>
  <si>
    <t>Perfume Model-489</t>
  </si>
  <si>
    <t>PROD1089</t>
  </si>
  <si>
    <t>ORD2025005465</t>
  </si>
  <si>
    <t>CUST1024</t>
  </si>
  <si>
    <t>ORD2025005466</t>
  </si>
  <si>
    <t>Laptop Model-733</t>
  </si>
  <si>
    <t>ORD2025005467</t>
  </si>
  <si>
    <t>CUST7645</t>
  </si>
  <si>
    <t>Jacket Model-872</t>
  </si>
  <si>
    <t>PROD2047</t>
  </si>
  <si>
    <t>ORD2025005468</t>
  </si>
  <si>
    <t>Customer 4336</t>
  </si>
  <si>
    <t>Lipstick Model-946</t>
  </si>
  <si>
    <t>PROD3922</t>
  </si>
  <si>
    <t>ORD2025005469</t>
  </si>
  <si>
    <t>PROD7090</t>
  </si>
  <si>
    <t>ORD2025005470</t>
  </si>
  <si>
    <t>ORD2025005471</t>
  </si>
  <si>
    <t>Lipstick Model-844</t>
  </si>
  <si>
    <t>PROD6403</t>
  </si>
  <si>
    <t>ORD2025005472</t>
  </si>
  <si>
    <t>CUST5976</t>
  </si>
  <si>
    <t>PROD7086</t>
  </si>
  <si>
    <t>ORD2025005473</t>
  </si>
  <si>
    <t>Customer 4108</t>
  </si>
  <si>
    <t>CUST4242</t>
  </si>
  <si>
    <t>Jacket Model-653</t>
  </si>
  <si>
    <t>ORD2025005474</t>
  </si>
  <si>
    <t>Shoes Model-603</t>
  </si>
  <si>
    <t>PROD7891</t>
  </si>
  <si>
    <t>ORD2025005475</t>
  </si>
  <si>
    <t>Customer 2173</t>
  </si>
  <si>
    <t>CUST4755</t>
  </si>
  <si>
    <t>Lipstick Model-760</t>
  </si>
  <si>
    <t>ORD2025005476</t>
  </si>
  <si>
    <t>CUST7189</t>
  </si>
  <si>
    <t>Laptop Model-502</t>
  </si>
  <si>
    <t>ORD2025005477</t>
  </si>
  <si>
    <t>Shirt Model-232</t>
  </si>
  <si>
    <t>ORD2025005478</t>
  </si>
  <si>
    <t>Customer 2008</t>
  </si>
  <si>
    <t>PROD8786</t>
  </si>
  <si>
    <t>ORD2025005479</t>
  </si>
  <si>
    <t>PROD9795</t>
  </si>
  <si>
    <t>ORD2025005480</t>
  </si>
  <si>
    <t>CUST7343</t>
  </si>
  <si>
    <t>Jeans Model-506</t>
  </si>
  <si>
    <t>PROD3739</t>
  </si>
  <si>
    <t>ORD2025005481</t>
  </si>
  <si>
    <t>Customer 367</t>
  </si>
  <si>
    <t>CUST3837</t>
  </si>
  <si>
    <t>Mobile Model-354</t>
  </si>
  <si>
    <t>PROD5342</t>
  </si>
  <si>
    <t>ORD2025005482</t>
  </si>
  <si>
    <t>Customer 2795</t>
  </si>
  <si>
    <t>CUST2253</t>
  </si>
  <si>
    <t>Shoes Model-799</t>
  </si>
  <si>
    <t>PROD3410</t>
  </si>
  <si>
    <t>ORD2025005483</t>
  </si>
  <si>
    <t>ORD2025005484</t>
  </si>
  <si>
    <t>Customer 1861</t>
  </si>
  <si>
    <t>CUST5956</t>
  </si>
  <si>
    <t>Lipstick Model-883</t>
  </si>
  <si>
    <t>PROD7988</t>
  </si>
  <si>
    <t>ORD2025005485</t>
  </si>
  <si>
    <t>Customer 3808</t>
  </si>
  <si>
    <t>PROD5516</t>
  </si>
  <si>
    <t>ORD2025005486</t>
  </si>
  <si>
    <t>Customer 1303</t>
  </si>
  <si>
    <t>CUST9753</t>
  </si>
  <si>
    <t>Perfume Model-765</t>
  </si>
  <si>
    <t>ORD2025005487</t>
  </si>
  <si>
    <t>PROD3590</t>
  </si>
  <si>
    <t>ORD2025005488</t>
  </si>
  <si>
    <t>Shirt Model-430</t>
  </si>
  <si>
    <t>PROD9452</t>
  </si>
  <si>
    <t>ORD2025005489</t>
  </si>
  <si>
    <t>CUST2346</t>
  </si>
  <si>
    <t>Jacket Model-369</t>
  </si>
  <si>
    <t>ORD2025005490</t>
  </si>
  <si>
    <t>Perfume Model-759</t>
  </si>
  <si>
    <t>PROD3393</t>
  </si>
  <si>
    <t>ORD2025005491</t>
  </si>
  <si>
    <t>CUST9624</t>
  </si>
  <si>
    <t>PROD5465</t>
  </si>
  <si>
    <t>ORD2025005492</t>
  </si>
  <si>
    <t>Customer 4648</t>
  </si>
  <si>
    <t>ORD2025005493</t>
  </si>
  <si>
    <t>Customer 1775</t>
  </si>
  <si>
    <t>CUST1257</t>
  </si>
  <si>
    <t>Headphones Model-712</t>
  </si>
  <si>
    <t>PROD9658</t>
  </si>
  <si>
    <t>ORD2025005494</t>
  </si>
  <si>
    <t>Face Cream Model-308</t>
  </si>
  <si>
    <t>ORD2025005495</t>
  </si>
  <si>
    <t>CUST4056</t>
  </si>
  <si>
    <t>PROD5435</t>
  </si>
  <si>
    <t>ORD2025005496</t>
  </si>
  <si>
    <t>Customer 1018</t>
  </si>
  <si>
    <t>CUST2776</t>
  </si>
  <si>
    <t>Shirt Model-213</t>
  </si>
  <si>
    <t>PROD3890</t>
  </si>
  <si>
    <t>ORD2025005497</t>
  </si>
  <si>
    <t>Face Cream Model-208</t>
  </si>
  <si>
    <t>PROD1753</t>
  </si>
  <si>
    <t>ORD2025005498</t>
  </si>
  <si>
    <t>Customer 951</t>
  </si>
  <si>
    <t>Sofa Model-298</t>
  </si>
  <si>
    <t>ORD2025005499</t>
  </si>
  <si>
    <t>CUST7310</t>
  </si>
  <si>
    <t>Headphones Model-271</t>
  </si>
  <si>
    <t>ORD2025005500</t>
  </si>
  <si>
    <t>Lipstick Model-846</t>
  </si>
  <si>
    <t>PROD6926</t>
  </si>
  <si>
    <t>ORD2025005501</t>
  </si>
  <si>
    <t>Customer 1614</t>
  </si>
  <si>
    <t>CUST6668</t>
  </si>
  <si>
    <t>PROD4448</t>
  </si>
  <si>
    <t>ORD2025005502</t>
  </si>
  <si>
    <t>Customer 1848</t>
  </si>
  <si>
    <t>CUST6245</t>
  </si>
  <si>
    <t>PROD9988</t>
  </si>
  <si>
    <t>ORD2025005503</t>
  </si>
  <si>
    <t>ORD2025005504</t>
  </si>
  <si>
    <t>Customer 3824</t>
  </si>
  <si>
    <t>CUST7509</t>
  </si>
  <si>
    <t>ORD2025005505</t>
  </si>
  <si>
    <t>Customer 4693</t>
  </si>
  <si>
    <t>CUST9992</t>
  </si>
  <si>
    <t>Sofa Model-145</t>
  </si>
  <si>
    <t>ORD2025005506</t>
  </si>
  <si>
    <t>Customer 3884</t>
  </si>
  <si>
    <t>Laptop Model-660</t>
  </si>
  <si>
    <t>PROD6371</t>
  </si>
  <si>
    <t>ORD2025005507</t>
  </si>
  <si>
    <t>Perfume Model-464</t>
  </si>
  <si>
    <t>PROD4262</t>
  </si>
  <si>
    <t>ORD2025005508</t>
  </si>
  <si>
    <t>Customer 2025</t>
  </si>
  <si>
    <t>CUST1664</t>
  </si>
  <si>
    <t>Mobile Model-414</t>
  </si>
  <si>
    <t>ORD2025005509</t>
  </si>
  <si>
    <t>Customer 2164</t>
  </si>
  <si>
    <t>CUST9851</t>
  </si>
  <si>
    <t>ORD2025005510</t>
  </si>
  <si>
    <t>Face Cream Model-700</t>
  </si>
  <si>
    <t>PROD8663</t>
  </si>
  <si>
    <t>ORD2025005511</t>
  </si>
  <si>
    <t>Customer 949</t>
  </si>
  <si>
    <t>CUST8631</t>
  </si>
  <si>
    <t>Jeans Model-735</t>
  </si>
  <si>
    <t>PROD1820</t>
  </si>
  <si>
    <t>ORD2025005512</t>
  </si>
  <si>
    <t>CUST2625</t>
  </si>
  <si>
    <t>Mobile Model-388</t>
  </si>
  <si>
    <t>PROD4602</t>
  </si>
  <si>
    <t>ORD2025005513</t>
  </si>
  <si>
    <t>CUST4540</t>
  </si>
  <si>
    <t>ORD2025005514</t>
  </si>
  <si>
    <t>PROD5372</t>
  </si>
  <si>
    <t>ORD2025005515</t>
  </si>
  <si>
    <t>CUST2010</t>
  </si>
  <si>
    <t>ORD2025005516</t>
  </si>
  <si>
    <t>ORD2025005517</t>
  </si>
  <si>
    <t>Mobile Model-103</t>
  </si>
  <si>
    <t>PROD4608</t>
  </si>
  <si>
    <t>ORD2025005518</t>
  </si>
  <si>
    <t>Curtain Model-792</t>
  </si>
  <si>
    <t>ORD2025005519</t>
  </si>
  <si>
    <t>CUST4594</t>
  </si>
  <si>
    <t>PROD1197</t>
  </si>
  <si>
    <t>ORD2025005520</t>
  </si>
  <si>
    <t>CUST8957</t>
  </si>
  <si>
    <t>ORD2025005521</t>
  </si>
  <si>
    <t>Customer 3183</t>
  </si>
  <si>
    <t>CUST8450</t>
  </si>
  <si>
    <t>PROD1238</t>
  </si>
  <si>
    <t>ORD2025005522</t>
  </si>
  <si>
    <t>PROD6612</t>
  </si>
  <si>
    <t>ORD2025005523</t>
  </si>
  <si>
    <t>Customer 3866</t>
  </si>
  <si>
    <t>CUST5329</t>
  </si>
  <si>
    <t>PROD4470</t>
  </si>
  <si>
    <t>ORD2025005524</t>
  </si>
  <si>
    <t>CUST2636</t>
  </si>
  <si>
    <t>Face Cream Model-221</t>
  </si>
  <si>
    <t>ORD2025005525</t>
  </si>
  <si>
    <t>PROD2674</t>
  </si>
  <si>
    <t>ORD2025005526</t>
  </si>
  <si>
    <t>CUST2377</t>
  </si>
  <si>
    <t>Jacket Model-694</t>
  </si>
  <si>
    <t>PROD1757</t>
  </si>
  <si>
    <t>ORD2025005527</t>
  </si>
  <si>
    <t>CUST5810</t>
  </si>
  <si>
    <t>PROD5408</t>
  </si>
  <si>
    <t>ORD2025005528</t>
  </si>
  <si>
    <t>CUST6147</t>
  </si>
  <si>
    <t>ORD2025005529</t>
  </si>
  <si>
    <t>CUST4447</t>
  </si>
  <si>
    <t>PROD9290</t>
  </si>
  <si>
    <t>ORD2025005530</t>
  </si>
  <si>
    <t>ORD2025005531</t>
  </si>
  <si>
    <t>Curtain Model-547</t>
  </si>
  <si>
    <t>ORD2025005532</t>
  </si>
  <si>
    <t>CUST4030</t>
  </si>
  <si>
    <t>Face Cream Model-375</t>
  </si>
  <si>
    <t>PROD1622</t>
  </si>
  <si>
    <t>ORD2025005533</t>
  </si>
  <si>
    <t>CUST7753</t>
  </si>
  <si>
    <t>Perfume Model-919</t>
  </si>
  <si>
    <t>ORD2025005534</t>
  </si>
  <si>
    <t>CUST8806</t>
  </si>
  <si>
    <t>ORD2025005535</t>
  </si>
  <si>
    <t>PROD3583</t>
  </si>
  <si>
    <t>ORD2025005536</t>
  </si>
  <si>
    <t>Customer 848</t>
  </si>
  <si>
    <t>CUST2668</t>
  </si>
  <si>
    <t>Jacket Model-252</t>
  </si>
  <si>
    <t>ORD2025005537</t>
  </si>
  <si>
    <t>Customer 1897</t>
  </si>
  <si>
    <t>CUST8237</t>
  </si>
  <si>
    <t>Lamp Model-334</t>
  </si>
  <si>
    <t>PROD3643</t>
  </si>
  <si>
    <t>ORD2025005538</t>
  </si>
  <si>
    <t>Customer 2281</t>
  </si>
  <si>
    <t>Curtain Model-438</t>
  </si>
  <si>
    <t>ORD2025005539</t>
  </si>
  <si>
    <t>CUST3003</t>
  </si>
  <si>
    <t>ORD2025005540</t>
  </si>
  <si>
    <t>CUST3847</t>
  </si>
  <si>
    <t>PROD3032</t>
  </si>
  <si>
    <t>ORD2025005541</t>
  </si>
  <si>
    <t>Jacket Model-908</t>
  </si>
  <si>
    <t>PROD7208</t>
  </si>
  <si>
    <t>ORD2025005542</t>
  </si>
  <si>
    <t>CUST2507</t>
  </si>
  <si>
    <t>PROD2656</t>
  </si>
  <si>
    <t>ORD2025005543</t>
  </si>
  <si>
    <t>Laptop Model-107</t>
  </si>
  <si>
    <t>PROD3663</t>
  </si>
  <si>
    <t>ORD2025005544</t>
  </si>
  <si>
    <t>CUST8890</t>
  </si>
  <si>
    <t>Headphones Model-671</t>
  </si>
  <si>
    <t>ORD2025005545</t>
  </si>
  <si>
    <t>Lipstick Model-416</t>
  </si>
  <si>
    <t>PROD2711</t>
  </si>
  <si>
    <t>ORD2025005546</t>
  </si>
  <si>
    <t>CUST5996</t>
  </si>
  <si>
    <t>Laptop Model-599</t>
  </si>
  <si>
    <t>PROD7535</t>
  </si>
  <si>
    <t>ORD2025005547</t>
  </si>
  <si>
    <t>CUST1948</t>
  </si>
  <si>
    <t>Perfume Model-318</t>
  </si>
  <si>
    <t>PROD2741</t>
  </si>
  <si>
    <t>ORD2025005548</t>
  </si>
  <si>
    <t>Customer 1794</t>
  </si>
  <si>
    <t>ORD2025005549</t>
  </si>
  <si>
    <t>ORD2025005550</t>
  </si>
  <si>
    <t>ORD2025005551</t>
  </si>
  <si>
    <t>CUST8963</t>
  </si>
  <si>
    <t>PROD5340</t>
  </si>
  <si>
    <t>ORD2025005552</t>
  </si>
  <si>
    <t>Tablet Model-967</t>
  </si>
  <si>
    <t>PROD5841</t>
  </si>
  <si>
    <t>ORD2025005553</t>
  </si>
  <si>
    <t>Customer 1376</t>
  </si>
  <si>
    <t>Mobile Model-106</t>
  </si>
  <si>
    <t>ORD2025005554</t>
  </si>
  <si>
    <t>CUST3029</t>
  </si>
  <si>
    <t>PROD1147</t>
  </si>
  <si>
    <t>ORD2025005555</t>
  </si>
  <si>
    <t>Customer 4242</t>
  </si>
  <si>
    <t>Shirt Model-800</t>
  </si>
  <si>
    <t>PROD6619</t>
  </si>
  <si>
    <t>ORD2025005556</t>
  </si>
  <si>
    <t>CUST8112</t>
  </si>
  <si>
    <t>Jacket Model-807</t>
  </si>
  <si>
    <t>PROD3297</t>
  </si>
  <si>
    <t>ORD2025005557</t>
  </si>
  <si>
    <t>PROD5305</t>
  </si>
  <si>
    <t>ORD2025005558</t>
  </si>
  <si>
    <t>CUST7522</t>
  </si>
  <si>
    <t>Smartwatch Model-966</t>
  </si>
  <si>
    <t>PROD8251</t>
  </si>
  <si>
    <t>ORD2025005559</t>
  </si>
  <si>
    <t>Sofa Model-808</t>
  </si>
  <si>
    <t>PROD8455</t>
  </si>
  <si>
    <t>ORD2025005560</t>
  </si>
  <si>
    <t>CUST4115</t>
  </si>
  <si>
    <t>Curtain Model-807</t>
  </si>
  <si>
    <t>ORD2025005561</t>
  </si>
  <si>
    <t>Smartwatch Model-335</t>
  </si>
  <si>
    <t>ORD2025005562</t>
  </si>
  <si>
    <t>PROD6732</t>
  </si>
  <si>
    <t>ORD2025005563</t>
  </si>
  <si>
    <t>CUST7478</t>
  </si>
  <si>
    <t>ORD2025005564</t>
  </si>
  <si>
    <t>Customer 4298</t>
  </si>
  <si>
    <t>CUST8876</t>
  </si>
  <si>
    <t>Smartwatch Model-332</t>
  </si>
  <si>
    <t>PROD6323</t>
  </si>
  <si>
    <t>ORD2025005565</t>
  </si>
  <si>
    <t>CUST6444</t>
  </si>
  <si>
    <t>Shirt Model-312</t>
  </si>
  <si>
    <t>PROD6429</t>
  </si>
  <si>
    <t>ORD2025005566</t>
  </si>
  <si>
    <t>PROD7779</t>
  </si>
  <si>
    <t>ORD2025005567</t>
  </si>
  <si>
    <t>Jacket Model-274</t>
  </si>
  <si>
    <t>ORD2025005568</t>
  </si>
  <si>
    <t>Customer 2786</t>
  </si>
  <si>
    <t>ORD2025005569</t>
  </si>
  <si>
    <t>Shoes Model-517</t>
  </si>
  <si>
    <t>PROD1092</t>
  </si>
  <si>
    <t>ORD2025005570</t>
  </si>
  <si>
    <t>PROD5753</t>
  </si>
  <si>
    <t>ORD2025005571</t>
  </si>
  <si>
    <t>Customer 308</t>
  </si>
  <si>
    <t>CUST6161</t>
  </si>
  <si>
    <t>Lipstick Model-665</t>
  </si>
  <si>
    <t>PROD8336</t>
  </si>
  <si>
    <t>ORD2025005572</t>
  </si>
  <si>
    <t>PROD6737</t>
  </si>
  <si>
    <t>ORD2025005573</t>
  </si>
  <si>
    <t>Shirt Model-814</t>
  </si>
  <si>
    <t>PROD5831</t>
  </si>
  <si>
    <t>ORD2025005574</t>
  </si>
  <si>
    <t>Customer 1412</t>
  </si>
  <si>
    <t>CUST7617</t>
  </si>
  <si>
    <t>PROD2750</t>
  </si>
  <si>
    <t>ORD2025005575</t>
  </si>
  <si>
    <t>CUST8983</t>
  </si>
  <si>
    <t>Tablet Model-757</t>
  </si>
  <si>
    <t>PROD4414</t>
  </si>
  <si>
    <t>ORD2025005576</t>
  </si>
  <si>
    <t>PROD6815</t>
  </si>
  <si>
    <t>ORD2025005577</t>
  </si>
  <si>
    <t>Shirt Model-107</t>
  </si>
  <si>
    <t>PROD9121</t>
  </si>
  <si>
    <t>ORD2025005578</t>
  </si>
  <si>
    <t>CUST5854</t>
  </si>
  <si>
    <t>Lipstick Model-249</t>
  </si>
  <si>
    <t>ORD2025005579</t>
  </si>
  <si>
    <t>Perfume Model-343</t>
  </si>
  <si>
    <t>ORD2025005580</t>
  </si>
  <si>
    <t>CUST2091</t>
  </si>
  <si>
    <t>Face Cream Model-419</t>
  </si>
  <si>
    <t>ORD2025005581</t>
  </si>
  <si>
    <t>CUST9463</t>
  </si>
  <si>
    <t>Smartwatch Model-943</t>
  </si>
  <si>
    <t>ORD2025005582</t>
  </si>
  <si>
    <t>Customer 2381</t>
  </si>
  <si>
    <t>Lamp Model-752</t>
  </si>
  <si>
    <t>ORD2025005583</t>
  </si>
  <si>
    <t>CUST6521</t>
  </si>
  <si>
    <t>PROD9767</t>
  </si>
  <si>
    <t>ORD2025005584</t>
  </si>
  <si>
    <t>Customer 1149</t>
  </si>
  <si>
    <t>CUST9997</t>
  </si>
  <si>
    <t>Face Cream Model-602</t>
  </si>
  <si>
    <t>PROD3901</t>
  </si>
  <si>
    <t>ORD2025005585</t>
  </si>
  <si>
    <t>CUST5421</t>
  </si>
  <si>
    <t>Sofa Model-216</t>
  </si>
  <si>
    <t>ORD2025005586</t>
  </si>
  <si>
    <t>Curtain Model-176</t>
  </si>
  <si>
    <t>PROD2652</t>
  </si>
  <si>
    <t>ORD2025005587</t>
  </si>
  <si>
    <t>Tablet Model-504</t>
  </si>
  <si>
    <t>ORD2025005588</t>
  </si>
  <si>
    <t>Customer 862</t>
  </si>
  <si>
    <t>CUST7309</t>
  </si>
  <si>
    <t>PROD5718</t>
  </si>
  <si>
    <t>ORD2025005589</t>
  </si>
  <si>
    <t>CUST4816</t>
  </si>
  <si>
    <t>Tablet Model-306</t>
  </si>
  <si>
    <t>ORD2025005590</t>
  </si>
  <si>
    <t>Customer 1561</t>
  </si>
  <si>
    <t>Smartwatch Model-860</t>
  </si>
  <si>
    <t>ORD2025005591</t>
  </si>
  <si>
    <t>CUST3425</t>
  </si>
  <si>
    <t>Lipstick Model-342</t>
  </si>
  <si>
    <t>PROD5467</t>
  </si>
  <si>
    <t>ORD2025005592</t>
  </si>
  <si>
    <t>Customer 1567</t>
  </si>
  <si>
    <t>CUST6952</t>
  </si>
  <si>
    <t>PROD2731</t>
  </si>
  <si>
    <t>ORD2025005593</t>
  </si>
  <si>
    <t>CUST1995</t>
  </si>
  <si>
    <t>PROD2716</t>
  </si>
  <si>
    <t>ORD2025005594</t>
  </si>
  <si>
    <t>CUST6795</t>
  </si>
  <si>
    <t>PROD4529</t>
  </si>
  <si>
    <t>ORD2025005595</t>
  </si>
  <si>
    <t>Customer 4967</t>
  </si>
  <si>
    <t>CUST5152</t>
  </si>
  <si>
    <t>PROD1887</t>
  </si>
  <si>
    <t>ORD2025005596</t>
  </si>
  <si>
    <t>CUST6117</t>
  </si>
  <si>
    <t>Tablet Model-501</t>
  </si>
  <si>
    <t>PROD2657</t>
  </si>
  <si>
    <t>ORD2025005597</t>
  </si>
  <si>
    <t>CUST3196</t>
  </si>
  <si>
    <t>Headphones Model-603</t>
  </si>
  <si>
    <t>PROD1466</t>
  </si>
  <si>
    <t>ORD2025005598</t>
  </si>
  <si>
    <t>CUST7070</t>
  </si>
  <si>
    <t>Jacket Model-308</t>
  </si>
  <si>
    <t>ORD2025005599</t>
  </si>
  <si>
    <t>CUST7387</t>
  </si>
  <si>
    <t>PROD4274</t>
  </si>
  <si>
    <t>ORD2025005600</t>
  </si>
  <si>
    <t>Mobile Model-440</t>
  </si>
  <si>
    <t>ORD2025005601</t>
  </si>
  <si>
    <t>Customer 4090</t>
  </si>
  <si>
    <t>CUST5161</t>
  </si>
  <si>
    <t>Lamp Model-874</t>
  </si>
  <si>
    <t>PROD8621</t>
  </si>
  <si>
    <t>ORD2025005602</t>
  </si>
  <si>
    <t>Customer 2991</t>
  </si>
  <si>
    <t>Smartwatch Model-939</t>
  </si>
  <si>
    <t>PROD9249</t>
  </si>
  <si>
    <t>ORD2025005603</t>
  </si>
  <si>
    <t>ORD2025005604</t>
  </si>
  <si>
    <t>Customer 2925</t>
  </si>
  <si>
    <t>ORD2025005605</t>
  </si>
  <si>
    <t>Customer 2848</t>
  </si>
  <si>
    <t>CUST9863</t>
  </si>
  <si>
    <t>ORD2025005606</t>
  </si>
  <si>
    <t>Customer 1555</t>
  </si>
  <si>
    <t>CUST6267</t>
  </si>
  <si>
    <t>PROD3694</t>
  </si>
  <si>
    <t>ORD2025005607</t>
  </si>
  <si>
    <t>CUST4372</t>
  </si>
  <si>
    <t>Perfume Model-390</t>
  </si>
  <si>
    <t>ORD2025005608</t>
  </si>
  <si>
    <t>CUST3336</t>
  </si>
  <si>
    <t>PROD8938</t>
  </si>
  <si>
    <t>ORD2025005609</t>
  </si>
  <si>
    <t>CUST6485</t>
  </si>
  <si>
    <t>Headphones Model-252</t>
  </si>
  <si>
    <t>ORD2025005610</t>
  </si>
  <si>
    <t>Smartwatch Model-726</t>
  </si>
  <si>
    <t>ORD2025005611</t>
  </si>
  <si>
    <t>Customer 2226</t>
  </si>
  <si>
    <t>Jeans Model-822</t>
  </si>
  <si>
    <t>PROD6059</t>
  </si>
  <si>
    <t>ORD2025005612</t>
  </si>
  <si>
    <t>Customer 4510</t>
  </si>
  <si>
    <t>CUST5754</t>
  </si>
  <si>
    <t>Perfume Model-428</t>
  </si>
  <si>
    <t>PROD8515</t>
  </si>
  <si>
    <t>ORD2025005613</t>
  </si>
  <si>
    <t>CUST4129</t>
  </si>
  <si>
    <t>Sofa Model-543</t>
  </si>
  <si>
    <t>ORD2025005614</t>
  </si>
  <si>
    <t>CUST3402</t>
  </si>
  <si>
    <t>Headphones Model-182</t>
  </si>
  <si>
    <t>PROD9926</t>
  </si>
  <si>
    <t>ORD2025005615</t>
  </si>
  <si>
    <t>CUST9289</t>
  </si>
  <si>
    <t>ORD2025005616</t>
  </si>
  <si>
    <t>CUST1736</t>
  </si>
  <si>
    <t>ORD2025005617</t>
  </si>
  <si>
    <t>CUST8731</t>
  </si>
  <si>
    <t>Headphones Model-916</t>
  </si>
  <si>
    <t>ORD2025005618</t>
  </si>
  <si>
    <t>Customer 3557</t>
  </si>
  <si>
    <t>CUST5495</t>
  </si>
  <si>
    <t>Jeans Model-182</t>
  </si>
  <si>
    <t>PROD8057</t>
  </si>
  <si>
    <t>ORD2025005619</t>
  </si>
  <si>
    <t>Customer 4300</t>
  </si>
  <si>
    <t>CUST7116</t>
  </si>
  <si>
    <t>Jacket Model-173</t>
  </si>
  <si>
    <t>ORD2025005620</t>
  </si>
  <si>
    <t>Customer 311</t>
  </si>
  <si>
    <t>Shirt Model-818</t>
  </si>
  <si>
    <t>ORD2025005621</t>
  </si>
  <si>
    <t>CUST3361</t>
  </si>
  <si>
    <t>Lipstick Model-242</t>
  </si>
  <si>
    <t>PROD4902</t>
  </si>
  <si>
    <t>ORD2025005622</t>
  </si>
  <si>
    <t>CUST8916</t>
  </si>
  <si>
    <t>Jacket Model-182</t>
  </si>
  <si>
    <t>PROD3836</t>
  </si>
  <si>
    <t>ORD2025005623</t>
  </si>
  <si>
    <t>Customer 1206</t>
  </si>
  <si>
    <t>CUST7197</t>
  </si>
  <si>
    <t>Perfume Model-381</t>
  </si>
  <si>
    <t>PROD2923</t>
  </si>
  <si>
    <t>ORD2025005624</t>
  </si>
  <si>
    <t>Lipstick Model-331</t>
  </si>
  <si>
    <t>PROD2463</t>
  </si>
  <si>
    <t>ORD2025005625</t>
  </si>
  <si>
    <t>CUST5394</t>
  </si>
  <si>
    <t>PROD9776</t>
  </si>
  <si>
    <t>ORD2025005626</t>
  </si>
  <si>
    <t>PROD4238</t>
  </si>
  <si>
    <t>ORD2025005627</t>
  </si>
  <si>
    <t>Customer 2289</t>
  </si>
  <si>
    <t>ORD2025005628</t>
  </si>
  <si>
    <t>PROD8974</t>
  </si>
  <si>
    <t>ORD2025005629</t>
  </si>
  <si>
    <t>CUST1956</t>
  </si>
  <si>
    <t>PROD9851</t>
  </si>
  <si>
    <t>ORD2025005630</t>
  </si>
  <si>
    <t>CUST9075</t>
  </si>
  <si>
    <t>Lamp Model-880</t>
  </si>
  <si>
    <t>ORD2025005631</t>
  </si>
  <si>
    <t>ORD2025005632</t>
  </si>
  <si>
    <t>Customer 158</t>
  </si>
  <si>
    <t>Lipstick Model-109</t>
  </si>
  <si>
    <t>PROD6997</t>
  </si>
  <si>
    <t>ORD2025005633</t>
  </si>
  <si>
    <t>CUST7739</t>
  </si>
  <si>
    <t>ORD2025005634</t>
  </si>
  <si>
    <t>CUST8686</t>
  </si>
  <si>
    <t>Mobile Model-955</t>
  </si>
  <si>
    <t>ORD2025005635</t>
  </si>
  <si>
    <t>CUST9114</t>
  </si>
  <si>
    <t>Shirt Model-623</t>
  </si>
  <si>
    <t>ORD2025005636</t>
  </si>
  <si>
    <t>CUST5014</t>
  </si>
  <si>
    <t>Jeans Model-385</t>
  </si>
  <si>
    <t>PROD4612</t>
  </si>
  <si>
    <t>ORD2025005637</t>
  </si>
  <si>
    <t>Customer 855</t>
  </si>
  <si>
    <t>CUST3706</t>
  </si>
  <si>
    <t>Shoes Model-126</t>
  </si>
  <si>
    <t>ORD2025005638</t>
  </si>
  <si>
    <t>CUST1735</t>
  </si>
  <si>
    <t>Jacket Model-893</t>
  </si>
  <si>
    <t>ORD2025005639</t>
  </si>
  <si>
    <t>CUST5298</t>
  </si>
  <si>
    <t>Shirt Model-128</t>
  </si>
  <si>
    <t>ORD2025005640</t>
  </si>
  <si>
    <t>Sofa Model-571</t>
  </si>
  <si>
    <t>ORD2025005641</t>
  </si>
  <si>
    <t>CUST2979</t>
  </si>
  <si>
    <t>Headphones Model-511</t>
  </si>
  <si>
    <t>PROD6162</t>
  </si>
  <si>
    <t>ORD2025005642</t>
  </si>
  <si>
    <t>Face Cream Model-873</t>
  </si>
  <si>
    <t>ORD2025005643</t>
  </si>
  <si>
    <t>Lipstick Model-500</t>
  </si>
  <si>
    <t>ORD2025005644</t>
  </si>
  <si>
    <t>CUST8254</t>
  </si>
  <si>
    <t>PROD2843</t>
  </si>
  <si>
    <t>ORD2025005645</t>
  </si>
  <si>
    <t>Customer 1645</t>
  </si>
  <si>
    <t>CUST6587</t>
  </si>
  <si>
    <t>Lamp Model-356</t>
  </si>
  <si>
    <t>PROD8560</t>
  </si>
  <si>
    <t>ORD2025005646</t>
  </si>
  <si>
    <t>Jacket Model-238</t>
  </si>
  <si>
    <t>PROD3535</t>
  </si>
  <si>
    <t>ORD2025005647</t>
  </si>
  <si>
    <t>Customer 3626</t>
  </si>
  <si>
    <t>CUST8442</t>
  </si>
  <si>
    <t>Jacket Model-218</t>
  </si>
  <si>
    <t>PROD7605</t>
  </si>
  <si>
    <t>ORD2025005648</t>
  </si>
  <si>
    <t>Customer 1163</t>
  </si>
  <si>
    <t>CUST7813</t>
  </si>
  <si>
    <t>PROD8849</t>
  </si>
  <si>
    <t>ORD2025005649</t>
  </si>
  <si>
    <t>Customer 1085</t>
  </si>
  <si>
    <t>CUST4810</t>
  </si>
  <si>
    <t>Sofa Model-775</t>
  </si>
  <si>
    <t>PROD7176</t>
  </si>
  <si>
    <t>ORD2025005650</t>
  </si>
  <si>
    <t>ORD2025005651</t>
  </si>
  <si>
    <t>CUST4271</t>
  </si>
  <si>
    <t>Lamp Model-521</t>
  </si>
  <si>
    <t>ORD2025005652</t>
  </si>
  <si>
    <t>Curtain Model-585</t>
  </si>
  <si>
    <t>PROD8019</t>
  </si>
  <si>
    <t>ORD2025005653</t>
  </si>
  <si>
    <t>CUST5533</t>
  </si>
  <si>
    <t>Tablet Model-739</t>
  </si>
  <si>
    <t>PROD7940</t>
  </si>
  <si>
    <t>ORD2025005654</t>
  </si>
  <si>
    <t>CUST5096</t>
  </si>
  <si>
    <t>ORD2025005655</t>
  </si>
  <si>
    <t>CUST9451</t>
  </si>
  <si>
    <t>ORD2025005656</t>
  </si>
  <si>
    <t>CUST7195</t>
  </si>
  <si>
    <t>Headphones Model-923</t>
  </si>
  <si>
    <t>PROD9521</t>
  </si>
  <si>
    <t>ORD2025005657</t>
  </si>
  <si>
    <t>CUST2919</t>
  </si>
  <si>
    <t>PROD2519</t>
  </si>
  <si>
    <t>ORD2025005658</t>
  </si>
  <si>
    <t>ORD2025005659</t>
  </si>
  <si>
    <t>Customer 861</t>
  </si>
  <si>
    <t>CUST3756</t>
  </si>
  <si>
    <t>Lamp Model-131</t>
  </si>
  <si>
    <t>PROD3365</t>
  </si>
  <si>
    <t>ORD2025005660</t>
  </si>
  <si>
    <t>PROD7001</t>
  </si>
  <si>
    <t>ORD2025005661</t>
  </si>
  <si>
    <t>Laptop Model-377</t>
  </si>
  <si>
    <t>PROD8911</t>
  </si>
  <si>
    <t>ORD2025005662</t>
  </si>
  <si>
    <t>Customer 3447</t>
  </si>
  <si>
    <t>Sofa Model-334</t>
  </si>
  <si>
    <t>ORD2025005663</t>
  </si>
  <si>
    <t>CUST7767</t>
  </si>
  <si>
    <t>Sofa Model-750</t>
  </si>
  <si>
    <t>PROD8463</t>
  </si>
  <si>
    <t>ORD2025005664</t>
  </si>
  <si>
    <t>CUST6051</t>
  </si>
  <si>
    <t>Curtain Model-186</t>
  </si>
  <si>
    <t>ORD2025005665</t>
  </si>
  <si>
    <t>Customer 1398</t>
  </si>
  <si>
    <t>CUST7366</t>
  </si>
  <si>
    <t>ORD2025005666</t>
  </si>
  <si>
    <t>CUST5539</t>
  </si>
  <si>
    <t>Headphones Model-804</t>
  </si>
  <si>
    <t>ORD2025005667</t>
  </si>
  <si>
    <t>CUST6923</t>
  </si>
  <si>
    <t>PROD9909</t>
  </si>
  <si>
    <t>ORD2025005668</t>
  </si>
  <si>
    <t>CUST2337</t>
  </si>
  <si>
    <t>PROD9704</t>
  </si>
  <si>
    <t>ORD2025005669</t>
  </si>
  <si>
    <t>Customer 3384</t>
  </si>
  <si>
    <t>CUST4457</t>
  </si>
  <si>
    <t>Mobile Model-750</t>
  </si>
  <si>
    <t>PROD2764</t>
  </si>
  <si>
    <t>ORD2025005670</t>
  </si>
  <si>
    <t>Face Cream Model-817</t>
  </si>
  <si>
    <t>ORD2025005671</t>
  </si>
  <si>
    <t>Customer 1738</t>
  </si>
  <si>
    <t>CUST1202</t>
  </si>
  <si>
    <t>ORD2025005672</t>
  </si>
  <si>
    <t>PROD2304</t>
  </si>
  <si>
    <t>ORD2025005673</t>
  </si>
  <si>
    <t>Customer 4704</t>
  </si>
  <si>
    <t>CUST7868</t>
  </si>
  <si>
    <t>Shirt Model-850</t>
  </si>
  <si>
    <t>ORD2025005674</t>
  </si>
  <si>
    <t>CUST9968</t>
  </si>
  <si>
    <t>Perfume Model-389</t>
  </si>
  <si>
    <t>ORD2025005675</t>
  </si>
  <si>
    <t>Customer 1104</t>
  </si>
  <si>
    <t>Jeans Model-853</t>
  </si>
  <si>
    <t>ORD2025005676</t>
  </si>
  <si>
    <t>CUST6493</t>
  </si>
  <si>
    <t>PROD7731</t>
  </si>
  <si>
    <t>ORD2025005677</t>
  </si>
  <si>
    <t>CUST8637</t>
  </si>
  <si>
    <t>Mobile Model-985</t>
  </si>
  <si>
    <t>PROD6161</t>
  </si>
  <si>
    <t>ORD2025005678</t>
  </si>
  <si>
    <t>CUST9654</t>
  </si>
  <si>
    <t>ORD2025005679</t>
  </si>
  <si>
    <t>Customer 1515</t>
  </si>
  <si>
    <t>Shoes Model-708</t>
  </si>
  <si>
    <t>PROD5023</t>
  </si>
  <si>
    <t>ORD2025005680</t>
  </si>
  <si>
    <t>Customer 2885</t>
  </si>
  <si>
    <t>Shirt Model-555</t>
  </si>
  <si>
    <t>PROD4786</t>
  </si>
  <si>
    <t>ORD2025005681</t>
  </si>
  <si>
    <t>Lipstick Model-323</t>
  </si>
  <si>
    <t>ORD2025005682</t>
  </si>
  <si>
    <t>CUST9329</t>
  </si>
  <si>
    <t>Perfume Model-984</t>
  </si>
  <si>
    <t>PROD1592</t>
  </si>
  <si>
    <t>ORD2025005683</t>
  </si>
  <si>
    <t>Customer 2297</t>
  </si>
  <si>
    <t>Mobile Model-469</t>
  </si>
  <si>
    <t>PROD1727</t>
  </si>
  <si>
    <t>ORD2025005684</t>
  </si>
  <si>
    <t>CUST8221</t>
  </si>
  <si>
    <t>PROD7453</t>
  </si>
  <si>
    <t>ORD2025005685</t>
  </si>
  <si>
    <t>Customer 1216</t>
  </si>
  <si>
    <t>ORD2025005686</t>
  </si>
  <si>
    <t>CUST6722</t>
  </si>
  <si>
    <t>Shirt Model-848</t>
  </si>
  <si>
    <t>PROD1146</t>
  </si>
  <si>
    <t>ORD2025005687</t>
  </si>
  <si>
    <t>CUST5324</t>
  </si>
  <si>
    <t>PROD8028</t>
  </si>
  <si>
    <t>ORD2025005688</t>
  </si>
  <si>
    <t>CUST9390</t>
  </si>
  <si>
    <t>Mobile Model-880</t>
  </si>
  <si>
    <t>PROD4712</t>
  </si>
  <si>
    <t>ORD2025005689</t>
  </si>
  <si>
    <t>CUST6804</t>
  </si>
  <si>
    <t>Shirt Model-760</t>
  </si>
  <si>
    <t>ORD2025005690</t>
  </si>
  <si>
    <t>Customer 796</t>
  </si>
  <si>
    <t>CUST6717</t>
  </si>
  <si>
    <t>Curtain Model-955</t>
  </si>
  <si>
    <t>ORD2025005691</t>
  </si>
  <si>
    <t>Sofa Model-451</t>
  </si>
  <si>
    <t>PROD2821</t>
  </si>
  <si>
    <t>ORD2025005692</t>
  </si>
  <si>
    <t>CUST5217</t>
  </si>
  <si>
    <t>Curtain Model-207</t>
  </si>
  <si>
    <t>ORD2025005693</t>
  </si>
  <si>
    <t>Curtain Model-926</t>
  </si>
  <si>
    <t>PROD2845</t>
  </si>
  <si>
    <t>ORD2025005694</t>
  </si>
  <si>
    <t>CUST7791</t>
  </si>
  <si>
    <t>PROD7559</t>
  </si>
  <si>
    <t>ORD2025005695</t>
  </si>
  <si>
    <t>Customer 1994</t>
  </si>
  <si>
    <t>CUST4894</t>
  </si>
  <si>
    <t>ORD2025005696</t>
  </si>
  <si>
    <t>ORD2025005697</t>
  </si>
  <si>
    <t>Shoes Model-407</t>
  </si>
  <si>
    <t>PROD1130</t>
  </si>
  <si>
    <t>ORD2025005698</t>
  </si>
  <si>
    <t>Shirt Model-166</t>
  </si>
  <si>
    <t>ORD2025005699</t>
  </si>
  <si>
    <t>Customer 2344</t>
  </si>
  <si>
    <t>CUST4899</t>
  </si>
  <si>
    <t>Headphones Model-663</t>
  </si>
  <si>
    <t>ORD2025005700</t>
  </si>
  <si>
    <t>CUST8878</t>
  </si>
  <si>
    <t>Lipstick Model-732</t>
  </si>
  <si>
    <t>ORD2025005701</t>
  </si>
  <si>
    <t>Perfume Model-568</t>
  </si>
  <si>
    <t>ORD2025005702</t>
  </si>
  <si>
    <t>Customer 4652</t>
  </si>
  <si>
    <t>Smartwatch Model-471</t>
  </si>
  <si>
    <t>PROD3599</t>
  </si>
  <si>
    <t>ORD2025005703</t>
  </si>
  <si>
    <t>CUST7716</t>
  </si>
  <si>
    <t>Perfume Model-782</t>
  </si>
  <si>
    <t>PROD4825</t>
  </si>
  <si>
    <t>ORD2025005704</t>
  </si>
  <si>
    <t>CUST9722</t>
  </si>
  <si>
    <t>ORD2025005705</t>
  </si>
  <si>
    <t>CUST9293</t>
  </si>
  <si>
    <t>ORD2025005706</t>
  </si>
  <si>
    <t>CUST8823</t>
  </si>
  <si>
    <t>Lipstick Model-651</t>
  </si>
  <si>
    <t>ORD2025005707</t>
  </si>
  <si>
    <t>CUST8381</t>
  </si>
  <si>
    <t>Smartwatch Model-434</t>
  </si>
  <si>
    <t>PROD5552</t>
  </si>
  <si>
    <t>ORD2025005708</t>
  </si>
  <si>
    <t>CUST2493</t>
  </si>
  <si>
    <t>ORD2025005709</t>
  </si>
  <si>
    <t>Customer 3359</t>
  </si>
  <si>
    <t>ORD2025005710</t>
  </si>
  <si>
    <t>CUST9236</t>
  </si>
  <si>
    <t>Smartwatch Model-855</t>
  </si>
  <si>
    <t>ORD2025005711</t>
  </si>
  <si>
    <t>Customer 1536</t>
  </si>
  <si>
    <t>Curtain Model-723</t>
  </si>
  <si>
    <t>PROD5385</t>
  </si>
  <si>
    <t>ORD2025005712</t>
  </si>
  <si>
    <t>CUST7336</t>
  </si>
  <si>
    <t>Shoes Model-457</t>
  </si>
  <si>
    <t>PROD2206</t>
  </si>
  <si>
    <t>ORD2025005713</t>
  </si>
  <si>
    <t>Customer 3276</t>
  </si>
  <si>
    <t>Lamp Model-852</t>
  </si>
  <si>
    <t>ORD2025005714</t>
  </si>
  <si>
    <t>CUST2285</t>
  </si>
  <si>
    <t>PROD6294</t>
  </si>
  <si>
    <t>ORD2025005715</t>
  </si>
  <si>
    <t>Customer 2410</t>
  </si>
  <si>
    <t>CUST7838</t>
  </si>
  <si>
    <t>PROD1621</t>
  </si>
  <si>
    <t>ORD2025005716</t>
  </si>
  <si>
    <t>Jacket Model-415</t>
  </si>
  <si>
    <t>PROD3388</t>
  </si>
  <si>
    <t>ORD2025005717</t>
  </si>
  <si>
    <t>Customer 850</t>
  </si>
  <si>
    <t>CUST8850</t>
  </si>
  <si>
    <t>Sofa Model-359</t>
  </si>
  <si>
    <t>ORD2025005718</t>
  </si>
  <si>
    <t>Customer 3921</t>
  </si>
  <si>
    <t>CUST7338</t>
  </si>
  <si>
    <t>Perfume Model-404</t>
  </si>
  <si>
    <t>PROD2283</t>
  </si>
  <si>
    <t>ORD2025005719</t>
  </si>
  <si>
    <t>CUST6727</t>
  </si>
  <si>
    <t>Sofa Model-784</t>
  </si>
  <si>
    <t>PROD4541</t>
  </si>
  <si>
    <t>ORD2025005720</t>
  </si>
  <si>
    <t>Customer 2924</t>
  </si>
  <si>
    <t>CUST7609</t>
  </si>
  <si>
    <t>Sofa Model-124</t>
  </si>
  <si>
    <t>ORD2025005721</t>
  </si>
  <si>
    <t>Jacket Model-932</t>
  </si>
  <si>
    <t>PROD7627</t>
  </si>
  <si>
    <t>ORD2025005722</t>
  </si>
  <si>
    <t>Customer 1942</t>
  </si>
  <si>
    <t>CUST3416</t>
  </si>
  <si>
    <t>ORD2025005723</t>
  </si>
  <si>
    <t>ORD2025005724</t>
  </si>
  <si>
    <t>Customer 1589</t>
  </si>
  <si>
    <t>Shirt Model-200</t>
  </si>
  <si>
    <t>PROD5956</t>
  </si>
  <si>
    <t>ORD2025005725</t>
  </si>
  <si>
    <t>CUST4464</t>
  </si>
  <si>
    <t>Mobile Model-939</t>
  </si>
  <si>
    <t>ORD2025005726</t>
  </si>
  <si>
    <t>Mobile Model-816</t>
  </si>
  <si>
    <t>ORD2025005727</t>
  </si>
  <si>
    <t>CUST3971</t>
  </si>
  <si>
    <t>Curtain Model-181</t>
  </si>
  <si>
    <t>PROD1996</t>
  </si>
  <si>
    <t>ORD2025005728</t>
  </si>
  <si>
    <t>Customer 4730</t>
  </si>
  <si>
    <t>Sofa Model-905</t>
  </si>
  <si>
    <t>ORD2025005729</t>
  </si>
  <si>
    <t>CUST3691</t>
  </si>
  <si>
    <t>PROD4370</t>
  </si>
  <si>
    <t>ORD2025005730</t>
  </si>
  <si>
    <t>Headphones Model-772</t>
  </si>
  <si>
    <t>PROD1521</t>
  </si>
  <si>
    <t>ORD2025005731</t>
  </si>
  <si>
    <t>Face Cream Model-418</t>
  </si>
  <si>
    <t>ORD2025005732</t>
  </si>
  <si>
    <t>Mobile Model-705</t>
  </si>
  <si>
    <t>ORD2025005733</t>
  </si>
  <si>
    <t>Customer 2813</t>
  </si>
  <si>
    <t>PROD6656</t>
  </si>
  <si>
    <t>ORD2025005734</t>
  </si>
  <si>
    <t>Lipstick Model-353</t>
  </si>
  <si>
    <t>ORD2025005735</t>
  </si>
  <si>
    <t>Customer 3547</t>
  </si>
  <si>
    <t>CUST4430</t>
  </si>
  <si>
    <t>Smartwatch Model-789</t>
  </si>
  <si>
    <t>PROD2924</t>
  </si>
  <si>
    <t>ORD2025005736</t>
  </si>
  <si>
    <t>CUST9724</t>
  </si>
  <si>
    <t>PROD8801</t>
  </si>
  <si>
    <t>ORD2025005737</t>
  </si>
  <si>
    <t>CUST4748</t>
  </si>
  <si>
    <t>Perfume Model-839</t>
  </si>
  <si>
    <t>PROD5003</t>
  </si>
  <si>
    <t>ORD2025005738</t>
  </si>
  <si>
    <t>Lipstick Model-911</t>
  </si>
  <si>
    <t>PROD2604</t>
  </si>
  <si>
    <t>ORD2025005739</t>
  </si>
  <si>
    <t>Customer 1701</t>
  </si>
  <si>
    <t>CUST3641</t>
  </si>
  <si>
    <t>Face Cream Model-186</t>
  </si>
  <si>
    <t>PROD2176</t>
  </si>
  <si>
    <t>ORD2025005740</t>
  </si>
  <si>
    <t>ORD2025005741</t>
  </si>
  <si>
    <t>Customer 3478</t>
  </si>
  <si>
    <t>CUST6066</t>
  </si>
  <si>
    <t>PROD5570</t>
  </si>
  <si>
    <t>ORD2025005742</t>
  </si>
  <si>
    <t>PROD7079</t>
  </si>
  <si>
    <t>ORD2025005743</t>
  </si>
  <si>
    <t>CUST9635</t>
  </si>
  <si>
    <t>Sofa Model-508</t>
  </si>
  <si>
    <t>PROD8098</t>
  </si>
  <si>
    <t>ORD2025005744</t>
  </si>
  <si>
    <t>Customer 2076</t>
  </si>
  <si>
    <t>CUST1001</t>
  </si>
  <si>
    <t>Shirt Model-785</t>
  </si>
  <si>
    <t>PROD4550</t>
  </si>
  <si>
    <t>ORD2025005745</t>
  </si>
  <si>
    <t>Face Cream Model-114</t>
  </si>
  <si>
    <t>ORD2025005746</t>
  </si>
  <si>
    <t>CUST6849</t>
  </si>
  <si>
    <t>Lipstick Model-348</t>
  </si>
  <si>
    <t>PROD5973</t>
  </si>
  <si>
    <t>ORD2025005747</t>
  </si>
  <si>
    <t>CUST1750</t>
  </si>
  <si>
    <t>Lamp Model-630</t>
  </si>
  <si>
    <t>PROD8505</t>
  </si>
  <si>
    <t>ORD2025005748</t>
  </si>
  <si>
    <t>PROD9669</t>
  </si>
  <si>
    <t>ORD2025005749</t>
  </si>
  <si>
    <t>PROD8833</t>
  </si>
  <si>
    <t>ORD2025005750</t>
  </si>
  <si>
    <t>Customer 1038</t>
  </si>
  <si>
    <t>CUST3497</t>
  </si>
  <si>
    <t>Sofa Model-345</t>
  </si>
  <si>
    <t>PROD6921</t>
  </si>
  <si>
    <t>ORD2025005751</t>
  </si>
  <si>
    <t>PROD9773</t>
  </si>
  <si>
    <t>ORD2025005752</t>
  </si>
  <si>
    <t>Lamp Model-253</t>
  </si>
  <si>
    <t>ORD2025005753</t>
  </si>
  <si>
    <t>Customer 1127</t>
  </si>
  <si>
    <t>CUST5685</t>
  </si>
  <si>
    <t>Jeans Model-955</t>
  </si>
  <si>
    <t>ORD2025005754</t>
  </si>
  <si>
    <t>CUST5716</t>
  </si>
  <si>
    <t>Shoes Model-203</t>
  </si>
  <si>
    <t>PROD9408</t>
  </si>
  <si>
    <t>ORD2025005755</t>
  </si>
  <si>
    <t>PROD4298</t>
  </si>
  <si>
    <t>ORD2025005756</t>
  </si>
  <si>
    <t>CUST2994</t>
  </si>
  <si>
    <t>Sofa Model-806</t>
  </si>
  <si>
    <t>ORD2025005757</t>
  </si>
  <si>
    <t>CUST5371</t>
  </si>
  <si>
    <t>ORD2025005758</t>
  </si>
  <si>
    <t>Shoes Model-651</t>
  </si>
  <si>
    <t>ORD2025005759</t>
  </si>
  <si>
    <t>Customer 1456</t>
  </si>
  <si>
    <t>Mobile Model-189</t>
  </si>
  <si>
    <t>ORD2025005760</t>
  </si>
  <si>
    <t>Customer 2238</t>
  </si>
  <si>
    <t>Shoes Model-982</t>
  </si>
  <si>
    <t>PROD7041</t>
  </si>
  <si>
    <t>ORD2025005761</t>
  </si>
  <si>
    <t>PROD6110</t>
  </si>
  <si>
    <t>ORD2025005762</t>
  </si>
  <si>
    <t>Curtain Model-657</t>
  </si>
  <si>
    <t>PROD3563</t>
  </si>
  <si>
    <t>ORD2025005763</t>
  </si>
  <si>
    <t>Customer 4204</t>
  </si>
  <si>
    <t>CUST3441</t>
  </si>
  <si>
    <t>PROD1680</t>
  </si>
  <si>
    <t>ORD2025005764</t>
  </si>
  <si>
    <t>CUST6486</t>
  </si>
  <si>
    <t>ORD2025005765</t>
  </si>
  <si>
    <t>CUST1686</t>
  </si>
  <si>
    <t>PROD4576</t>
  </si>
  <si>
    <t>ORD2025005766</t>
  </si>
  <si>
    <t>CUST3248</t>
  </si>
  <si>
    <t>ORD2025005767</t>
  </si>
  <si>
    <t>ORD2025005768</t>
  </si>
  <si>
    <t>CUST9830</t>
  </si>
  <si>
    <t>PROD9921</t>
  </si>
  <si>
    <t>ORD2025005769</t>
  </si>
  <si>
    <t>CUST8865</t>
  </si>
  <si>
    <t>Lipstick Model-364</t>
  </si>
  <si>
    <t>ORD2025005770</t>
  </si>
  <si>
    <t>CUST4077</t>
  </si>
  <si>
    <t>ORD2025005771</t>
  </si>
  <si>
    <t>CUST2092</t>
  </si>
  <si>
    <t>Jacket Model-152</t>
  </si>
  <si>
    <t>ORD2025005772</t>
  </si>
  <si>
    <t>CUST5401</t>
  </si>
  <si>
    <t>Sofa Model-392</t>
  </si>
  <si>
    <t>PROD2117</t>
  </si>
  <si>
    <t>ORD2025005773</t>
  </si>
  <si>
    <t>CUST5022</t>
  </si>
  <si>
    <t>Face Cream Model-946</t>
  </si>
  <si>
    <t>PROD4730</t>
  </si>
  <si>
    <t>ORD2025005774</t>
  </si>
  <si>
    <t>Customer 2591</t>
  </si>
  <si>
    <t>Laptop Model-859</t>
  </si>
  <si>
    <t>PROD2415</t>
  </si>
  <si>
    <t>ORD2025005775</t>
  </si>
  <si>
    <t>CUST1944</t>
  </si>
  <si>
    <t>ORD2025005776</t>
  </si>
  <si>
    <t>CUST6973</t>
  </si>
  <si>
    <t>Jacket Model-849</t>
  </si>
  <si>
    <t>ORD2025005777</t>
  </si>
  <si>
    <t>Customer 1059</t>
  </si>
  <si>
    <t>CUST2168</t>
  </si>
  <si>
    <t>PROD8277</t>
  </si>
  <si>
    <t>ORD2025005778</t>
  </si>
  <si>
    <t>CUST8799</t>
  </si>
  <si>
    <t>PROD2433</t>
  </si>
  <si>
    <t>ORD2025005779</t>
  </si>
  <si>
    <t>CUST4847</t>
  </si>
  <si>
    <t>PROD6359</t>
  </si>
  <si>
    <t>ORD2025005780</t>
  </si>
  <si>
    <t>Laptop Model-725</t>
  </si>
  <si>
    <t>PROD8527</t>
  </si>
  <si>
    <t>ORD2025005781</t>
  </si>
  <si>
    <t>CUST9111</t>
  </si>
  <si>
    <t>PROD3423</t>
  </si>
  <si>
    <t>ORD2025005782</t>
  </si>
  <si>
    <t>Customer 1055</t>
  </si>
  <si>
    <t>ORD2025005783</t>
  </si>
  <si>
    <t>Jeans Model-439</t>
  </si>
  <si>
    <t>ORD2025005784</t>
  </si>
  <si>
    <t>CUST6054</t>
  </si>
  <si>
    <t>Shirt Model-167</t>
  </si>
  <si>
    <t>PROD1590</t>
  </si>
  <si>
    <t>ORD2025005785</t>
  </si>
  <si>
    <t>CUST9814</t>
  </si>
  <si>
    <t>Sofa Model-733</t>
  </si>
  <si>
    <t>PROD8159</t>
  </si>
  <si>
    <t>ORD2025005786</t>
  </si>
  <si>
    <t>CUST3065</t>
  </si>
  <si>
    <t>PROD5014</t>
  </si>
  <si>
    <t>ORD2025005787</t>
  </si>
  <si>
    <t>CUST2486</t>
  </si>
  <si>
    <t>Lamp Model-613</t>
  </si>
  <si>
    <t>ORD2025005788</t>
  </si>
  <si>
    <t>Headphones Model-657</t>
  </si>
  <si>
    <t>ORD2025005789</t>
  </si>
  <si>
    <t>Customer 3226</t>
  </si>
  <si>
    <t>Jacket Model-282</t>
  </si>
  <si>
    <t>ORD2025005790</t>
  </si>
  <si>
    <t>Customer 827</t>
  </si>
  <si>
    <t>Jeans Model-251</t>
  </si>
  <si>
    <t>PROD1518</t>
  </si>
  <si>
    <t>ORD2025005791</t>
  </si>
  <si>
    <t>Customer 603</t>
  </si>
  <si>
    <t>CUST9227</t>
  </si>
  <si>
    <t>ORD2025005792</t>
  </si>
  <si>
    <t>Customer 4746</t>
  </si>
  <si>
    <t>PROD3980</t>
  </si>
  <si>
    <t>ORD2025005793</t>
  </si>
  <si>
    <t>Customer 1855</t>
  </si>
  <si>
    <t>CUST5853</t>
  </si>
  <si>
    <t>ORD2025005794</t>
  </si>
  <si>
    <t>ORD2025005795</t>
  </si>
  <si>
    <t>CUST1334</t>
  </si>
  <si>
    <t>Perfume Model-144</t>
  </si>
  <si>
    <t>PROD4178</t>
  </si>
  <si>
    <t>ORD2025005796</t>
  </si>
  <si>
    <t>PROD8693</t>
  </si>
  <si>
    <t>ORD2025005797</t>
  </si>
  <si>
    <t>CUST6979</t>
  </si>
  <si>
    <t>ORD2025005798</t>
  </si>
  <si>
    <t>Customer 2195</t>
  </si>
  <si>
    <t>CUST5695</t>
  </si>
  <si>
    <t>Perfume Model-509</t>
  </si>
  <si>
    <t>PROD2099</t>
  </si>
  <si>
    <t>ORD2025005799</t>
  </si>
  <si>
    <t>CUST9424</t>
  </si>
  <si>
    <t>Mobile Model-251</t>
  </si>
  <si>
    <t>PROD2852</t>
  </si>
  <si>
    <t>ORD2025005800</t>
  </si>
  <si>
    <t>Tablet Model-648</t>
  </si>
  <si>
    <t>ORD2025005801</t>
  </si>
  <si>
    <t>Customer 203</t>
  </si>
  <si>
    <t>PROD1693</t>
  </si>
  <si>
    <t>ORD2025005802</t>
  </si>
  <si>
    <t>Customer 4442</t>
  </si>
  <si>
    <t>Smartwatch Model-811</t>
  </si>
  <si>
    <t>ORD2025005803</t>
  </si>
  <si>
    <t>CUST4110</t>
  </si>
  <si>
    <t>Lamp Model-186</t>
  </si>
  <si>
    <t>PROD7481</t>
  </si>
  <si>
    <t>ORD2025005804</t>
  </si>
  <si>
    <t>Headphones Model-559</t>
  </si>
  <si>
    <t>PROD1673</t>
  </si>
  <si>
    <t>ORD2025005805</t>
  </si>
  <si>
    <t>Customer 4554</t>
  </si>
  <si>
    <t>CUST3135</t>
  </si>
  <si>
    <t>PROD1380</t>
  </si>
  <si>
    <t>ORD2025005806</t>
  </si>
  <si>
    <t>CUST3250</t>
  </si>
  <si>
    <t>Face Cream Model-851</t>
  </si>
  <si>
    <t>ORD2025005807</t>
  </si>
  <si>
    <t>CUST2482</t>
  </si>
  <si>
    <t>Face Cream Model-229</t>
  </si>
  <si>
    <t>ORD2025005808</t>
  </si>
  <si>
    <t>Customer 2024</t>
  </si>
  <si>
    <t>CUST1808</t>
  </si>
  <si>
    <t>ORD2025005809</t>
  </si>
  <si>
    <t>Customer 1937</t>
  </si>
  <si>
    <t>Smartwatch Model-304</t>
  </si>
  <si>
    <t>ORD2025005810</t>
  </si>
  <si>
    <t>PROD4316</t>
  </si>
  <si>
    <t>ORD2025005811</t>
  </si>
  <si>
    <t>Customer 1029</t>
  </si>
  <si>
    <t>CUST6304</t>
  </si>
  <si>
    <t>Jeans Model-961</t>
  </si>
  <si>
    <t>ORD2025005812</t>
  </si>
  <si>
    <t>CUST9933</t>
  </si>
  <si>
    <t>Lipstick Model-441</t>
  </si>
  <si>
    <t>ORD2025005813</t>
  </si>
  <si>
    <t>Customer 2541</t>
  </si>
  <si>
    <t>PROD3208</t>
  </si>
  <si>
    <t>ORD2025005814</t>
  </si>
  <si>
    <t>Customer 2244</t>
  </si>
  <si>
    <t>CUST5812</t>
  </si>
  <si>
    <t>Laptop Model-411</t>
  </si>
  <si>
    <t>ORD2025005815</t>
  </si>
  <si>
    <t>Perfume Model-768</t>
  </si>
  <si>
    <t>PROD7505</t>
  </si>
  <si>
    <t>ORD2025005816</t>
  </si>
  <si>
    <t>ORD2025005817</t>
  </si>
  <si>
    <t>CUST3895</t>
  </si>
  <si>
    <t>Mobile Model-113</t>
  </si>
  <si>
    <t>PROD4852</t>
  </si>
  <si>
    <t>ORD2025005818</t>
  </si>
  <si>
    <t>Lamp Model-163</t>
  </si>
  <si>
    <t>ORD2025005819</t>
  </si>
  <si>
    <t>Customer 2939</t>
  </si>
  <si>
    <t>Lamp Model-351</t>
  </si>
  <si>
    <t>ORD2025005820</t>
  </si>
  <si>
    <t>CUST4859</t>
  </si>
  <si>
    <t>ORD2025005821</t>
  </si>
  <si>
    <t>Sofa Model-711</t>
  </si>
  <si>
    <t>PROD9769</t>
  </si>
  <si>
    <t>ORD2025005822</t>
  </si>
  <si>
    <t>Customer 3845</t>
  </si>
  <si>
    <t>Lipstick Model-266</t>
  </si>
  <si>
    <t>ORD2025005823</t>
  </si>
  <si>
    <t>Face Cream Model-703</t>
  </si>
  <si>
    <t>ORD2025005824</t>
  </si>
  <si>
    <t>Shoes Model-795</t>
  </si>
  <si>
    <t>PROD5002</t>
  </si>
  <si>
    <t>ORD2025005825</t>
  </si>
  <si>
    <t>Mobile Model-240</t>
  </si>
  <si>
    <t>PROD2983</t>
  </si>
  <si>
    <t>ORD2025005826</t>
  </si>
  <si>
    <t>CUST2629</t>
  </si>
  <si>
    <t>Curtain Model-667</t>
  </si>
  <si>
    <t>PROD5564</t>
  </si>
  <si>
    <t>ORD2025005827</t>
  </si>
  <si>
    <t>PROD5121</t>
  </si>
  <si>
    <t>ORD2025005828</t>
  </si>
  <si>
    <t>PROD5698</t>
  </si>
  <si>
    <t>ORD2025005829</t>
  </si>
  <si>
    <t>CUST1411</t>
  </si>
  <si>
    <t>Lipstick Model-690</t>
  </si>
  <si>
    <t>PROD8416</t>
  </si>
  <si>
    <t>ORD2025005830</t>
  </si>
  <si>
    <t>Lamp Model-767</t>
  </si>
  <si>
    <t>ORD2025005831</t>
  </si>
  <si>
    <t>CUST6488</t>
  </si>
  <si>
    <t>PROD4693</t>
  </si>
  <si>
    <t>ORD2025005832</t>
  </si>
  <si>
    <t>CUST1295</t>
  </si>
  <si>
    <t>Sofa Model-221</t>
  </si>
  <si>
    <t>ORD2025005833</t>
  </si>
  <si>
    <t>Customer 1083</t>
  </si>
  <si>
    <t>CUST8882</t>
  </si>
  <si>
    <t>Tablet Model-459</t>
  </si>
  <si>
    <t>PROD4107</t>
  </si>
  <si>
    <t>ORD2025005834</t>
  </si>
  <si>
    <t>Customer 4737</t>
  </si>
  <si>
    <t>CUST9896</t>
  </si>
  <si>
    <t>Headphones Model-578</t>
  </si>
  <si>
    <t>PROD7833</t>
  </si>
  <si>
    <t>ORD2025005835</t>
  </si>
  <si>
    <t>Jacket Model-751</t>
  </si>
  <si>
    <t>ORD2025005836</t>
  </si>
  <si>
    <t>CUST5117</t>
  </si>
  <si>
    <t>PROD9372</t>
  </si>
  <si>
    <t>ORD2025005837</t>
  </si>
  <si>
    <t>Shirt Model-315</t>
  </si>
  <si>
    <t>PROD2686</t>
  </si>
  <si>
    <t>ORD2025005838</t>
  </si>
  <si>
    <t>Customer 3035</t>
  </si>
  <si>
    <t>CUST4633</t>
  </si>
  <si>
    <t>PROD3877</t>
  </si>
  <si>
    <t>ORD2025005839</t>
  </si>
  <si>
    <t>Perfume Model-666</t>
  </si>
  <si>
    <t>PROD5452</t>
  </si>
  <si>
    <t>ORD2025005840</t>
  </si>
  <si>
    <t>Customer 642</t>
  </si>
  <si>
    <t>PROD9628</t>
  </si>
  <si>
    <t>ORD2025005841</t>
  </si>
  <si>
    <t>Headphones Model-550</t>
  </si>
  <si>
    <t>PROD6817</t>
  </si>
  <si>
    <t>ORD2025005842</t>
  </si>
  <si>
    <t>Shirt Model-826</t>
  </si>
  <si>
    <t>ORD2025005843</t>
  </si>
  <si>
    <t>CUST8208</t>
  </si>
  <si>
    <t>Shirt Model-968</t>
  </si>
  <si>
    <t>ORD2025005844</t>
  </si>
  <si>
    <t>CUST8571</t>
  </si>
  <si>
    <t>ORD2025005845</t>
  </si>
  <si>
    <t>CUST2678</t>
  </si>
  <si>
    <t>ORD2025005846</t>
  </si>
  <si>
    <t>CUST9731</t>
  </si>
  <si>
    <t>Face Cream Model-746</t>
  </si>
  <si>
    <t>ORD2025005847</t>
  </si>
  <si>
    <t>Customer 4480</t>
  </si>
  <si>
    <t>Lamp Model-548</t>
  </si>
  <si>
    <t>ORD2025005848</t>
  </si>
  <si>
    <t>Shoes Model-525</t>
  </si>
  <si>
    <t>ORD2025005849</t>
  </si>
  <si>
    <t>PROD7130</t>
  </si>
  <si>
    <t>ORD2025005850</t>
  </si>
  <si>
    <t>CUST2801</t>
  </si>
  <si>
    <t>Lipstick Model-251</t>
  </si>
  <si>
    <t>PROD1567</t>
  </si>
  <si>
    <t>ORD2025005851</t>
  </si>
  <si>
    <t>Curtain Model-328</t>
  </si>
  <si>
    <t>PROD2003</t>
  </si>
  <si>
    <t>ORD2025005852</t>
  </si>
  <si>
    <t>CUST2673</t>
  </si>
  <si>
    <t>Smartwatch Model-421</t>
  </si>
  <si>
    <t>ORD2025005853</t>
  </si>
  <si>
    <t>PROD1255</t>
  </si>
  <si>
    <t>ORD2025005854</t>
  </si>
  <si>
    <t>CUST1348</t>
  </si>
  <si>
    <t>PROD8224</t>
  </si>
  <si>
    <t>ORD2025005855</t>
  </si>
  <si>
    <t>CUST9771</t>
  </si>
  <si>
    <t>ORD2025005856</t>
  </si>
  <si>
    <t>Sofa Model-818</t>
  </si>
  <si>
    <t>ORD2025005857</t>
  </si>
  <si>
    <t>CUST9760</t>
  </si>
  <si>
    <t>Lamp Model-638</t>
  </si>
  <si>
    <t>ORD2025005858</t>
  </si>
  <si>
    <t>CUST4936</t>
  </si>
  <si>
    <t>Smartwatch Model-150</t>
  </si>
  <si>
    <t>PROD7590</t>
  </si>
  <si>
    <t>ORD2025005859</t>
  </si>
  <si>
    <t>Customer 1401</t>
  </si>
  <si>
    <t>CUST9332</t>
  </si>
  <si>
    <t>Lipstick Model-255</t>
  </si>
  <si>
    <t>ORD2025005860</t>
  </si>
  <si>
    <t>Customer 3973</t>
  </si>
  <si>
    <t>CUST9214</t>
  </si>
  <si>
    <t>Smartwatch Model-878</t>
  </si>
  <si>
    <t>ORD2025005861</t>
  </si>
  <si>
    <t>Customer 2545</t>
  </si>
  <si>
    <t>CUST3840</t>
  </si>
  <si>
    <t>PROD7641</t>
  </si>
  <si>
    <t>ORD2025005862</t>
  </si>
  <si>
    <t>Customer 2420</t>
  </si>
  <si>
    <t>Laptop Model-323</t>
  </si>
  <si>
    <t>PROD7844</t>
  </si>
  <si>
    <t>ORD2025005863</t>
  </si>
  <si>
    <t>Sofa Model-126</t>
  </si>
  <si>
    <t>ORD2025005864</t>
  </si>
  <si>
    <t>Customer 3426</t>
  </si>
  <si>
    <t>ORD2025005865</t>
  </si>
  <si>
    <t>PROD9990</t>
  </si>
  <si>
    <t>ORD2025005866</t>
  </si>
  <si>
    <t>PROD2334</t>
  </si>
  <si>
    <t>ORD2025005867</t>
  </si>
  <si>
    <t>Lipstick Model-982</t>
  </si>
  <si>
    <t>PROD7912</t>
  </si>
  <si>
    <t>ORD2025005868</t>
  </si>
  <si>
    <t>Jacket Model-359</t>
  </si>
  <si>
    <t>ORD2025005869</t>
  </si>
  <si>
    <t>Perfume Model-504</t>
  </si>
  <si>
    <t>ORD2025005870</t>
  </si>
  <si>
    <t>CUST3988</t>
  </si>
  <si>
    <t>Perfume Model-256</t>
  </si>
  <si>
    <t>ORD2025005871</t>
  </si>
  <si>
    <t>CUST6925</t>
  </si>
  <si>
    <t>Jeans Model-590</t>
  </si>
  <si>
    <t>ORD2025005872</t>
  </si>
  <si>
    <t>Customer 1909</t>
  </si>
  <si>
    <t>Sofa Model-202</t>
  </si>
  <si>
    <t>ORD2025005873</t>
  </si>
  <si>
    <t>CUST4359</t>
  </si>
  <si>
    <t>PROD9459</t>
  </si>
  <si>
    <t>ORD2025005874</t>
  </si>
  <si>
    <t>Customer 1005</t>
  </si>
  <si>
    <t>ORD2025005875</t>
  </si>
  <si>
    <t>CUST3534</t>
  </si>
  <si>
    <t>ORD2025005876</t>
  </si>
  <si>
    <t>Customer 2231</t>
  </si>
  <si>
    <t>Jacket Model-307</t>
  </si>
  <si>
    <t>PROD2178</t>
  </si>
  <si>
    <t>ORD2025005877</t>
  </si>
  <si>
    <t>PROD1337</t>
  </si>
  <si>
    <t>ORD2025005878</t>
  </si>
  <si>
    <t>Perfume Model-699</t>
  </si>
  <si>
    <t>ORD2025005879</t>
  </si>
  <si>
    <t>Laptop Model-945</t>
  </si>
  <si>
    <t>ORD2025005880</t>
  </si>
  <si>
    <t>Jacket Model-714</t>
  </si>
  <si>
    <t>ORD2025005881</t>
  </si>
  <si>
    <t>CUST5112</t>
  </si>
  <si>
    <t>Sofa Model-882</t>
  </si>
  <si>
    <t>PROD1526</t>
  </si>
  <si>
    <t>ORD2025005882</t>
  </si>
  <si>
    <t>CUST6966</t>
  </si>
  <si>
    <t>Jeans Model-848</t>
  </si>
  <si>
    <t>ORD2025005883</t>
  </si>
  <si>
    <t>Customer 884</t>
  </si>
  <si>
    <t>Sofa Model-537</t>
  </si>
  <si>
    <t>PROD1198</t>
  </si>
  <si>
    <t>ORD2025005884</t>
  </si>
  <si>
    <t>CUST3799</t>
  </si>
  <si>
    <t>ORD2025005885</t>
  </si>
  <si>
    <t>Customer 1921</t>
  </si>
  <si>
    <t>CUST5885</t>
  </si>
  <si>
    <t>ORD2025005886</t>
  </si>
  <si>
    <t>Customer 1868</t>
  </si>
  <si>
    <t>Tablet Model-453</t>
  </si>
  <si>
    <t>ORD2025005887</t>
  </si>
  <si>
    <t>Perfume Model-653</t>
  </si>
  <si>
    <t>PROD1755</t>
  </si>
  <si>
    <t>ORD2025005888</t>
  </si>
  <si>
    <t>Customer 2478</t>
  </si>
  <si>
    <t>Smartwatch Model-848</t>
  </si>
  <si>
    <t>ORD2025005889</t>
  </si>
  <si>
    <t>CUST5153</t>
  </si>
  <si>
    <t>Shirt Model-621</t>
  </si>
  <si>
    <t>PROD8544</t>
  </si>
  <si>
    <t>ORD2025005890</t>
  </si>
  <si>
    <t>Customer 4468</t>
  </si>
  <si>
    <t>CUST7097</t>
  </si>
  <si>
    <t>Mobile Model-901</t>
  </si>
  <si>
    <t>PROD5615</t>
  </si>
  <si>
    <t>ORD2025005891</t>
  </si>
  <si>
    <t>Perfume Model-764</t>
  </si>
  <si>
    <t>ORD2025005892</t>
  </si>
  <si>
    <t>Customer 703</t>
  </si>
  <si>
    <t>Curtain Model-947</t>
  </si>
  <si>
    <t>PROD4405</t>
  </si>
  <si>
    <t>ORD2025005893</t>
  </si>
  <si>
    <t>Customer 1857</t>
  </si>
  <si>
    <t>CUST6841</t>
  </si>
  <si>
    <t>PROD2703</t>
  </si>
  <si>
    <t>ORD2025005894</t>
  </si>
  <si>
    <t>CUST8790</t>
  </si>
  <si>
    <t>Laptop Model-137</t>
  </si>
  <si>
    <t>ORD2025005895</t>
  </si>
  <si>
    <t>CUST2231</t>
  </si>
  <si>
    <t>ORD2025005896</t>
  </si>
  <si>
    <t>Jacket Model-346</t>
  </si>
  <si>
    <t>PROD4881</t>
  </si>
  <si>
    <t>ORD2025005897</t>
  </si>
  <si>
    <t>Jeans Model-710</t>
  </si>
  <si>
    <t>ORD2025005898</t>
  </si>
  <si>
    <t>Laptop Model-398</t>
  </si>
  <si>
    <t>PROD8980</t>
  </si>
  <si>
    <t>ORD2025005899</t>
  </si>
  <si>
    <t>Customer 4470</t>
  </si>
  <si>
    <t>CUST9934</t>
  </si>
  <si>
    <t>Laptop Model-739</t>
  </si>
  <si>
    <t>ORD2025005900</t>
  </si>
  <si>
    <t>CUST5825</t>
  </si>
  <si>
    <t>Jeans Model-812</t>
  </si>
  <si>
    <t>ORD2025005901</t>
  </si>
  <si>
    <t>CUST6292</t>
  </si>
  <si>
    <t>PROD9560</t>
  </si>
  <si>
    <t>ORD2025005902</t>
  </si>
  <si>
    <t>Customer 2846</t>
  </si>
  <si>
    <t>CUST8793</t>
  </si>
  <si>
    <t>Jeans Model-996</t>
  </si>
  <si>
    <t>PROD5881</t>
  </si>
  <si>
    <t>ORD2025005903</t>
  </si>
  <si>
    <t>Customer 1551</t>
  </si>
  <si>
    <t>Headphones Model-126</t>
  </si>
  <si>
    <t>ORD2025005904</t>
  </si>
  <si>
    <t>CUST1094</t>
  </si>
  <si>
    <t>PROD8642</t>
  </si>
  <si>
    <t>ORD2025005905</t>
  </si>
  <si>
    <t>CUST4187</t>
  </si>
  <si>
    <t>PROD3958</t>
  </si>
  <si>
    <t>ORD2025005906</t>
  </si>
  <si>
    <t>CUST3340</t>
  </si>
  <si>
    <t>Shirt Model-463</t>
  </si>
  <si>
    <t>PROD1577</t>
  </si>
  <si>
    <t>ORD2025005907</t>
  </si>
  <si>
    <t>CUST7165</t>
  </si>
  <si>
    <t>Curtain Model-279</t>
  </si>
  <si>
    <t>PROD5581</t>
  </si>
  <si>
    <t>ORD2025005908</t>
  </si>
  <si>
    <t>CUST5012</t>
  </si>
  <si>
    <t>PROD5673</t>
  </si>
  <si>
    <t>ORD2025005909</t>
  </si>
  <si>
    <t>Smartwatch Model-376</t>
  </si>
  <si>
    <t>ORD2025005910</t>
  </si>
  <si>
    <t>ORD2025005911</t>
  </si>
  <si>
    <t>CUST6058</t>
  </si>
  <si>
    <t>Smartwatch Model-944</t>
  </si>
  <si>
    <t>PROD3419</t>
  </si>
  <si>
    <t>ORD2025005912</t>
  </si>
  <si>
    <t>Customer 4824</t>
  </si>
  <si>
    <t>CUST7068</t>
  </si>
  <si>
    <t>Lamp Model-851</t>
  </si>
  <si>
    <t>ORD2025005913</t>
  </si>
  <si>
    <t>CUST2766</t>
  </si>
  <si>
    <t>Mobile Model-108</t>
  </si>
  <si>
    <t>ORD2025005914</t>
  </si>
  <si>
    <t>Tablet Model-847</t>
  </si>
  <si>
    <t>ORD2025005915</t>
  </si>
  <si>
    <t>Laptop Model-489</t>
  </si>
  <si>
    <t>ORD2025005916</t>
  </si>
  <si>
    <t>CUST8196</t>
  </si>
  <si>
    <t>Laptop Model-439</t>
  </si>
  <si>
    <t>ORD2025005917</t>
  </si>
  <si>
    <t>Smartwatch Model-572</t>
  </si>
  <si>
    <t>PROD7686</t>
  </si>
  <si>
    <t>ORD2025005918</t>
  </si>
  <si>
    <t>CUST2016</t>
  </si>
  <si>
    <t>Perfume Model-570</t>
  </si>
  <si>
    <t>PROD9970</t>
  </si>
  <si>
    <t>ORD2025005919</t>
  </si>
  <si>
    <t>Customer 2667</t>
  </si>
  <si>
    <t>CUST8369</t>
  </si>
  <si>
    <t>Face Cream Model-680</t>
  </si>
  <si>
    <t>ORD2025005920</t>
  </si>
  <si>
    <t>CUST3974</t>
  </si>
  <si>
    <t>Headphones Model-665</t>
  </si>
  <si>
    <t>PROD7159</t>
  </si>
  <si>
    <t>ORD2025005921</t>
  </si>
  <si>
    <t>Perfume Model-462</t>
  </si>
  <si>
    <t>ORD2025005922</t>
  </si>
  <si>
    <t>Laptop Model-417</t>
  </si>
  <si>
    <t>PROD1247</t>
  </si>
  <si>
    <t>ORD2025005923</t>
  </si>
  <si>
    <t>Jeans Model-844</t>
  </si>
  <si>
    <t>PROD6540</t>
  </si>
  <si>
    <t>ORD2025005924</t>
  </si>
  <si>
    <t>CUST9158</t>
  </si>
  <si>
    <t>Curtain Model-130</t>
  </si>
  <si>
    <t>ORD2025005925</t>
  </si>
  <si>
    <t>CUST8985</t>
  </si>
  <si>
    <t>PROD8572</t>
  </si>
  <si>
    <t>ORD2025005926</t>
  </si>
  <si>
    <t>CUST4508</t>
  </si>
  <si>
    <t>ORD2025005927</t>
  </si>
  <si>
    <t>Customer 3909</t>
  </si>
  <si>
    <t>Curtain Model-258</t>
  </si>
  <si>
    <t>PROD1305</t>
  </si>
  <si>
    <t>ORD2025005928</t>
  </si>
  <si>
    <t>CUST2392</t>
  </si>
  <si>
    <t>Jacket Model-672</t>
  </si>
  <si>
    <t>ORD2025005929</t>
  </si>
  <si>
    <t>Customer 3537</t>
  </si>
  <si>
    <t>CUST8504</t>
  </si>
  <si>
    <t>Perfume Model-576</t>
  </si>
  <si>
    <t>ORD2025005930</t>
  </si>
  <si>
    <t>Customer 4982</t>
  </si>
  <si>
    <t>Jeans Model-376</t>
  </si>
  <si>
    <t>ORD2025005931</t>
  </si>
  <si>
    <t>Customer 3309</t>
  </si>
  <si>
    <t>Mobile Model-331</t>
  </si>
  <si>
    <t>PROD5622</t>
  </si>
  <si>
    <t>ORD2025005932</t>
  </si>
  <si>
    <t>CUST4411</t>
  </si>
  <si>
    <t>Perfume Model-597</t>
  </si>
  <si>
    <t>ORD2025005933</t>
  </si>
  <si>
    <t>ORD2025005934</t>
  </si>
  <si>
    <t>Face Cream Model-655</t>
  </si>
  <si>
    <t>ORD2025005935</t>
  </si>
  <si>
    <t>Jeans Model-504</t>
  </si>
  <si>
    <t>PROD1837</t>
  </si>
  <si>
    <t>ORD2025005936</t>
  </si>
  <si>
    <t>Shoes Model-462</t>
  </si>
  <si>
    <t>PROD4246</t>
  </si>
  <si>
    <t>ORD2025005937</t>
  </si>
  <si>
    <t>CUST3843</t>
  </si>
  <si>
    <t>Jeans Model-169</t>
  </si>
  <si>
    <t>PROD6440</t>
  </si>
  <si>
    <t>ORD2025005938</t>
  </si>
  <si>
    <t>CUST4373</t>
  </si>
  <si>
    <t>PROD3589</t>
  </si>
  <si>
    <t>ORD2025005939</t>
  </si>
  <si>
    <t>PROD8113</t>
  </si>
  <si>
    <t>ORD2025005940</t>
  </si>
  <si>
    <t>Jacket Model-689</t>
  </si>
  <si>
    <t>ORD2025005941</t>
  </si>
  <si>
    <t>Customer 4041</t>
  </si>
  <si>
    <t>Sofa Model-237</t>
  </si>
  <si>
    <t>PROD2243</t>
  </si>
  <si>
    <t>ORD2025005942</t>
  </si>
  <si>
    <t>Lamp Model-470</t>
  </si>
  <si>
    <t>ORD2025005943</t>
  </si>
  <si>
    <t>CUST1580</t>
  </si>
  <si>
    <t>Laptop Model-125</t>
  </si>
  <si>
    <t>PROD7098</t>
  </si>
  <si>
    <t>ORD2025005944</t>
  </si>
  <si>
    <t>Perfume Model-260</t>
  </si>
  <si>
    <t>ORD2025005945</t>
  </si>
  <si>
    <t>CUST2747</t>
  </si>
  <si>
    <t>PROD2828</t>
  </si>
  <si>
    <t>ORD2025005946</t>
  </si>
  <si>
    <t>CUST3612</t>
  </si>
  <si>
    <t>ORD2025005947</t>
  </si>
  <si>
    <t>CUST8040</t>
  </si>
  <si>
    <t>Headphones Model-756</t>
  </si>
  <si>
    <t>PROD1269</t>
  </si>
  <si>
    <t>ORD2025005948</t>
  </si>
  <si>
    <t>CUST9255</t>
  </si>
  <si>
    <t>Laptop Model-737</t>
  </si>
  <si>
    <t>PROD5945</t>
  </si>
  <si>
    <t>ORD2025005949</t>
  </si>
  <si>
    <t>Smartwatch Model-138</t>
  </si>
  <si>
    <t>ORD2025005950</t>
  </si>
  <si>
    <t>Customer 575</t>
  </si>
  <si>
    <t>CUST4024</t>
  </si>
  <si>
    <t>PROD9352</t>
  </si>
  <si>
    <t>ORD2025005951</t>
  </si>
  <si>
    <t>CUST6592</t>
  </si>
  <si>
    <t>Lipstick Model-197</t>
  </si>
  <si>
    <t>ORD2025005952</t>
  </si>
  <si>
    <t>CUST2105</t>
  </si>
  <si>
    <t>Face Cream Model-449</t>
  </si>
  <si>
    <t>ORD2025005953</t>
  </si>
  <si>
    <t>Customer 385</t>
  </si>
  <si>
    <t>CUST9434</t>
  </si>
  <si>
    <t>Lamp Model-440</t>
  </si>
  <si>
    <t>PROD2295</t>
  </si>
  <si>
    <t>ORD2025005954</t>
  </si>
  <si>
    <t>CUST7119</t>
  </si>
  <si>
    <t>ORD2025005955</t>
  </si>
  <si>
    <t>CUST2997</t>
  </si>
  <si>
    <t>Lipstick Model-890</t>
  </si>
  <si>
    <t>ORD2025005956</t>
  </si>
  <si>
    <t>Face Cream Model-908</t>
  </si>
  <si>
    <t>ORD2025005957</t>
  </si>
  <si>
    <t>CUST2824</t>
  </si>
  <si>
    <t>Shirt Model-737</t>
  </si>
  <si>
    <t>PROD9201</t>
  </si>
  <si>
    <t>ORD2025005958</t>
  </si>
  <si>
    <t>ORD2025005959</t>
  </si>
  <si>
    <t>CUST3897</t>
  </si>
  <si>
    <t>PROD5093</t>
  </si>
  <si>
    <t>ORD2025005960</t>
  </si>
  <si>
    <t>Lamp Model-485</t>
  </si>
  <si>
    <t>ORD2025005961</t>
  </si>
  <si>
    <t>Customer 4404</t>
  </si>
  <si>
    <t>PROD4068</t>
  </si>
  <si>
    <t>ORD2025005962</t>
  </si>
  <si>
    <t>Customer 1279</t>
  </si>
  <si>
    <t>Mobile Model-769</t>
  </si>
  <si>
    <t>PROD5411</t>
  </si>
  <si>
    <t>ORD2025005963</t>
  </si>
  <si>
    <t>Customer 3059</t>
  </si>
  <si>
    <t>CUST9418</t>
  </si>
  <si>
    <t>Shirt Model-517</t>
  </si>
  <si>
    <t>ORD2025005964</t>
  </si>
  <si>
    <t>CUST3690</t>
  </si>
  <si>
    <t>Sofa Model-678</t>
  </si>
  <si>
    <t>ORD2025005965</t>
  </si>
  <si>
    <t>Customer 14</t>
  </si>
  <si>
    <t>ORD2025005966</t>
  </si>
  <si>
    <t>CUST7057</t>
  </si>
  <si>
    <t>Jeans Model-453</t>
  </si>
  <si>
    <t>ORD2025005967</t>
  </si>
  <si>
    <t>CUST1525</t>
  </si>
  <si>
    <t>ORD2025005968</t>
  </si>
  <si>
    <t>Customer 999</t>
  </si>
  <si>
    <t>CUST9792</t>
  </si>
  <si>
    <t>PROD8127</t>
  </si>
  <si>
    <t>ORD2025005969</t>
  </si>
  <si>
    <t>Customer 2005</t>
  </si>
  <si>
    <t>CUST2321</t>
  </si>
  <si>
    <t>PROD1746</t>
  </si>
  <si>
    <t>ORD2025005970</t>
  </si>
  <si>
    <t>Customer 1910</t>
  </si>
  <si>
    <t>CUST6708</t>
  </si>
  <si>
    <t>Sofa Model-926</t>
  </si>
  <si>
    <t>PROD5651</t>
  </si>
  <si>
    <t>ORD2025005971</t>
  </si>
  <si>
    <t>Customer 3027</t>
  </si>
  <si>
    <t>CUST8951</t>
  </si>
  <si>
    <t>Laptop Model-782</t>
  </si>
  <si>
    <t>ORD2025005972</t>
  </si>
  <si>
    <t>CUST5959</t>
  </si>
  <si>
    <t>ORD2025005973</t>
  </si>
  <si>
    <t>CUST3730</t>
  </si>
  <si>
    <t>PROD1000</t>
  </si>
  <si>
    <t>ORD2025005974</t>
  </si>
  <si>
    <t>Customer 4354</t>
  </si>
  <si>
    <t>CUST7571</t>
  </si>
  <si>
    <t>Shoes Model-761</t>
  </si>
  <si>
    <t>PROD6107</t>
  </si>
  <si>
    <t>ORD2025005975</t>
  </si>
  <si>
    <t>CUST3286</t>
  </si>
  <si>
    <t>PROD6879</t>
  </si>
  <si>
    <t>ORD2025005976</t>
  </si>
  <si>
    <t>CUST1111</t>
  </si>
  <si>
    <t>PROD9022</t>
  </si>
  <si>
    <t>ORD2025005977</t>
  </si>
  <si>
    <t>Customer 2736</t>
  </si>
  <si>
    <t>CUST3969</t>
  </si>
  <si>
    <t>Lamp Model-859</t>
  </si>
  <si>
    <t>PROD2289</t>
  </si>
  <si>
    <t>ORD2025005978</t>
  </si>
  <si>
    <t>ORD2025005979</t>
  </si>
  <si>
    <t>PROD1873</t>
  </si>
  <si>
    <t>ORD2025005980</t>
  </si>
  <si>
    <t>Shoes Model-152</t>
  </si>
  <si>
    <t>PROD8964</t>
  </si>
  <si>
    <t>ORD2025005981</t>
  </si>
  <si>
    <t>Customer 2206</t>
  </si>
  <si>
    <t>ORD2025005982</t>
  </si>
  <si>
    <t>Customer 1139</t>
  </si>
  <si>
    <t>Headphones Model-453</t>
  </si>
  <si>
    <t>PROD6313</t>
  </si>
  <si>
    <t>ORD2025005983</t>
  </si>
  <si>
    <t>CUST6441</t>
  </si>
  <si>
    <t>Face Cream Model-397</t>
  </si>
  <si>
    <t>ORD2025005984</t>
  </si>
  <si>
    <t>Laptop Model-583</t>
  </si>
  <si>
    <t>ORD2025005985</t>
  </si>
  <si>
    <t>Laptop Model-855</t>
  </si>
  <si>
    <t>PROD1435</t>
  </si>
  <si>
    <t>ORD2025005986</t>
  </si>
  <si>
    <t>ORD2025005987</t>
  </si>
  <si>
    <t>CUST6958</t>
  </si>
  <si>
    <t>Face Cream Model-143</t>
  </si>
  <si>
    <t>PROD7918</t>
  </si>
  <si>
    <t>ORD2025005988</t>
  </si>
  <si>
    <t>CUST4139</t>
  </si>
  <si>
    <t>ORD2025005989</t>
  </si>
  <si>
    <t>CUST9486</t>
  </si>
  <si>
    <t>PROD7860</t>
  </si>
  <si>
    <t>ORD2025005990</t>
  </si>
  <si>
    <t>CUST2088</t>
  </si>
  <si>
    <t>Perfume Model-199</t>
  </si>
  <si>
    <t>ORD2025005991</t>
  </si>
  <si>
    <t>CUST1621</t>
  </si>
  <si>
    <t>Lipstick Model-831</t>
  </si>
  <si>
    <t>PROD7380</t>
  </si>
  <si>
    <t>ORD2025005992</t>
  </si>
  <si>
    <t>CUST1893</t>
  </si>
  <si>
    <t>Lamp Model-462</t>
  </si>
  <si>
    <t>ORD2025005993</t>
  </si>
  <si>
    <t>ORD2025005994</t>
  </si>
  <si>
    <t>CUST2255</t>
  </si>
  <si>
    <t>Jacket Model-410</t>
  </si>
  <si>
    <t>PROD8557</t>
  </si>
  <si>
    <t>ORD2025005995</t>
  </si>
  <si>
    <t>CUST9200</t>
  </si>
  <si>
    <t>Shoes Model-604</t>
  </si>
  <si>
    <t>PROD2594</t>
  </si>
  <si>
    <t>ORD2025005996</t>
  </si>
  <si>
    <t>CUST4384</t>
  </si>
  <si>
    <t>PROD3283</t>
  </si>
  <si>
    <t>ORD2025005997</t>
  </si>
  <si>
    <t>Curtain Model-446</t>
  </si>
  <si>
    <t>PROD6424</t>
  </si>
  <si>
    <t>ORD2025005998</t>
  </si>
  <si>
    <t>Tablet Model-903</t>
  </si>
  <si>
    <t>ORD2025005999</t>
  </si>
  <si>
    <t>CUST3307</t>
  </si>
  <si>
    <t>ORD2025006000</t>
  </si>
  <si>
    <t>Customer 3221</t>
  </si>
  <si>
    <t>Sofa Model-727</t>
  </si>
  <si>
    <t>ORD2025006001</t>
  </si>
  <si>
    <t>CUST4612</t>
  </si>
  <si>
    <t>Face Cream Model-222</t>
  </si>
  <si>
    <t>ORD2025006002</t>
  </si>
  <si>
    <t>Customer 1706</t>
  </si>
  <si>
    <t>CUST9429</t>
  </si>
  <si>
    <t>ORD2025006003</t>
  </si>
  <si>
    <t>Jeans Model-570</t>
  </si>
  <si>
    <t>ORD2025006004</t>
  </si>
  <si>
    <t>CUST1118</t>
  </si>
  <si>
    <t>Sofa Model-205</t>
  </si>
  <si>
    <t>PROD7609</t>
  </si>
  <si>
    <t>ORD2025006005</t>
  </si>
  <si>
    <t>PROD7674</t>
  </si>
  <si>
    <t>ORD2025006006</t>
  </si>
  <si>
    <t>CUST6306</t>
  </si>
  <si>
    <t>Jacket Model-976</t>
  </si>
  <si>
    <t>PROD6942</t>
  </si>
  <si>
    <t>ORD2025006007</t>
  </si>
  <si>
    <t>Shoes Model-363</t>
  </si>
  <si>
    <t>ORD2025006008</t>
  </si>
  <si>
    <t>Customer 4991</t>
  </si>
  <si>
    <t>Shirt Model-962</t>
  </si>
  <si>
    <t>PROD8326</t>
  </si>
  <si>
    <t>ORD2025006009</t>
  </si>
  <si>
    <t>Customer 3872</t>
  </si>
  <si>
    <t>Perfume Model-267</t>
  </si>
  <si>
    <t>PROD9555</t>
  </si>
  <si>
    <t>ORD2025006010</t>
  </si>
  <si>
    <t>CUST8267</t>
  </si>
  <si>
    <t>Shoes Model-715</t>
  </si>
  <si>
    <t>ORD2025006011</t>
  </si>
  <si>
    <t>Customer 3065</t>
  </si>
  <si>
    <t>CUST9746</t>
  </si>
  <si>
    <t>Sofa Model-627</t>
  </si>
  <si>
    <t>ORD2025006012</t>
  </si>
  <si>
    <t>CUST3585</t>
  </si>
  <si>
    <t>Sofa Model-621</t>
  </si>
  <si>
    <t>PROD6813</t>
  </si>
  <si>
    <t>ORD2025006013</t>
  </si>
  <si>
    <t>Customer 3175</t>
  </si>
  <si>
    <t>CUST4624</t>
  </si>
  <si>
    <t>Lipstick Model-273</t>
  </si>
  <si>
    <t>ORD2025006014</t>
  </si>
  <si>
    <t>PROD6591</t>
  </si>
  <si>
    <t>ORD2025006015</t>
  </si>
  <si>
    <t>CUST5947</t>
  </si>
  <si>
    <t>Jeans Model-564</t>
  </si>
  <si>
    <t>PROD3965</t>
  </si>
  <si>
    <t>ORD2025006016</t>
  </si>
  <si>
    <t>CUST2119</t>
  </si>
  <si>
    <t>Laptop Model-420</t>
  </si>
  <si>
    <t>PROD4569</t>
  </si>
  <si>
    <t>ORD2025006017</t>
  </si>
  <si>
    <t>CUST7921</t>
  </si>
  <si>
    <t>Perfume Model-240</t>
  </si>
  <si>
    <t>PROD1060</t>
  </si>
  <si>
    <t>ORD2025006018</t>
  </si>
  <si>
    <t>Customer 1570</t>
  </si>
  <si>
    <t>Shoes Model-766</t>
  </si>
  <si>
    <t>PROD6731</t>
  </si>
  <si>
    <t>ORD2025006019</t>
  </si>
  <si>
    <t>CUST7862</t>
  </si>
  <si>
    <t>Perfume Model-923</t>
  </si>
  <si>
    <t>PROD2693</t>
  </si>
  <si>
    <t>ORD2025006020</t>
  </si>
  <si>
    <t>Perfume Model-780</t>
  </si>
  <si>
    <t>PROD3171</t>
  </si>
  <si>
    <t>ORD2025006021</t>
  </si>
  <si>
    <t>Shirt Model-360</t>
  </si>
  <si>
    <t>PROD3517</t>
  </si>
  <si>
    <t>ORD2025006022</t>
  </si>
  <si>
    <t>CUST6434</t>
  </si>
  <si>
    <t>Sofa Model-729</t>
  </si>
  <si>
    <t>PROD3717</t>
  </si>
  <si>
    <t>ORD2025006023</t>
  </si>
  <si>
    <t>Customer 2992</t>
  </si>
  <si>
    <t>CUST3060</t>
  </si>
  <si>
    <t>PROD4387</t>
  </si>
  <si>
    <t>ORD2025006024</t>
  </si>
  <si>
    <t>Smartwatch Model-935</t>
  </si>
  <si>
    <t>PROD8730</t>
  </si>
  <si>
    <t>ORD2025006025</t>
  </si>
  <si>
    <t>Customer 559</t>
  </si>
  <si>
    <t>CUST2087</t>
  </si>
  <si>
    <t>Lamp Model-287</t>
  </si>
  <si>
    <t>ORD2025006026</t>
  </si>
  <si>
    <t>Face Cream Model-280</t>
  </si>
  <si>
    <t>ORD2025006027</t>
  </si>
  <si>
    <t>Customer 175</t>
  </si>
  <si>
    <t>CUST3358</t>
  </si>
  <si>
    <t>Sofa Model-495</t>
  </si>
  <si>
    <t>ORD2025006028</t>
  </si>
  <si>
    <t>Perfume Model-139</t>
  </si>
  <si>
    <t>PROD2744</t>
  </si>
  <si>
    <t>ORD2025006029</t>
  </si>
  <si>
    <t>Customer 4522</t>
  </si>
  <si>
    <t>Jeans Model-830</t>
  </si>
  <si>
    <t>ORD2025006030</t>
  </si>
  <si>
    <t>Lipstick Model-635</t>
  </si>
  <si>
    <t>PROD7706</t>
  </si>
  <si>
    <t>ORD2025006031</t>
  </si>
  <si>
    <t>CUST9822</t>
  </si>
  <si>
    <t>PROD3550</t>
  </si>
  <si>
    <t>ORD2025006032</t>
  </si>
  <si>
    <t>Customer 736</t>
  </si>
  <si>
    <t>Jacket Model-739</t>
  </si>
  <si>
    <t>PROD3596</t>
  </si>
  <si>
    <t>ORD2025006033</t>
  </si>
  <si>
    <t>Curtain Model-929</t>
  </si>
  <si>
    <t>ORD2025006034</t>
  </si>
  <si>
    <t>Customer 2295</t>
  </si>
  <si>
    <t>CUST9921</t>
  </si>
  <si>
    <t>Sofa Model-410</t>
  </si>
  <si>
    <t>ORD2025006035</t>
  </si>
  <si>
    <t>CUST2559</t>
  </si>
  <si>
    <t>Perfume Model-287</t>
  </si>
  <si>
    <t>ORD2025006036</t>
  </si>
  <si>
    <t>CUST8926</t>
  </si>
  <si>
    <t>ORD2025006037</t>
  </si>
  <si>
    <t>CUST1163</t>
  </si>
  <si>
    <t>Lipstick Model-996</t>
  </si>
  <si>
    <t>ORD2025006038</t>
  </si>
  <si>
    <t>Customer 4232</t>
  </si>
  <si>
    <t>CUST1436</t>
  </si>
  <si>
    <t>ORD2025006039</t>
  </si>
  <si>
    <t>CUST3076</t>
  </si>
  <si>
    <t>PROD4052</t>
  </si>
  <si>
    <t>ORD2025006040</t>
  </si>
  <si>
    <t>Laptop Model-666</t>
  </si>
  <si>
    <t>PROD6845</t>
  </si>
  <si>
    <t>ORD2025006041</t>
  </si>
  <si>
    <t>CUST6735</t>
  </si>
  <si>
    <t>ORD2025006042</t>
  </si>
  <si>
    <t>PROD7441</t>
  </si>
  <si>
    <t>ORD2025006043</t>
  </si>
  <si>
    <t>Mobile Model-497</t>
  </si>
  <si>
    <t>PROD3502</t>
  </si>
  <si>
    <t>ORD2025006044</t>
  </si>
  <si>
    <t>CUST5188</t>
  </si>
  <si>
    <t>Lipstick Model-682</t>
  </si>
  <si>
    <t>ORD2025006045</t>
  </si>
  <si>
    <t>Laptop Model-987</t>
  </si>
  <si>
    <t>PROD8555</t>
  </si>
  <si>
    <t>ORD2025006046</t>
  </si>
  <si>
    <t>Face Cream Model-454</t>
  </si>
  <si>
    <t>ORD2025006047</t>
  </si>
  <si>
    <t>Lipstick Model-386</t>
  </si>
  <si>
    <t>PROD5682</t>
  </si>
  <si>
    <t>ORD2025006048</t>
  </si>
  <si>
    <t>CUST8414</t>
  </si>
  <si>
    <t>PROD1772</t>
  </si>
  <si>
    <t>ORD2025006049</t>
  </si>
  <si>
    <t>Shoes Model-287</t>
  </si>
  <si>
    <t>PROD6184</t>
  </si>
  <si>
    <t>ORD2025006050</t>
  </si>
  <si>
    <t>Shirt Model-628</t>
  </si>
  <si>
    <t>ORD2025006051</t>
  </si>
  <si>
    <t>Customer 1364</t>
  </si>
  <si>
    <t>CUST7460</t>
  </si>
  <si>
    <t>Shirt Model-903</t>
  </si>
  <si>
    <t>ORD2025006052</t>
  </si>
  <si>
    <t>CUST6167</t>
  </si>
  <si>
    <t>Smartwatch Model-901</t>
  </si>
  <si>
    <t>PROD9664</t>
  </si>
  <si>
    <t>ORD2025006053</t>
  </si>
  <si>
    <t>CUST7036</t>
  </si>
  <si>
    <t>ORD2025006054</t>
  </si>
  <si>
    <t>Lamp Model-577</t>
  </si>
  <si>
    <t>ORD2025006055</t>
  </si>
  <si>
    <t>CUST7129</t>
  </si>
  <si>
    <t>Curtain Model-534</t>
  </si>
  <si>
    <t>ORD2025006056</t>
  </si>
  <si>
    <t>CUST4299</t>
  </si>
  <si>
    <t>Shirt Model-309</t>
  </si>
  <si>
    <t>ORD2025006057</t>
  </si>
  <si>
    <t>CUST2808</t>
  </si>
  <si>
    <t>Face Cream Model-347</t>
  </si>
  <si>
    <t>PROD4227</t>
  </si>
  <si>
    <t>ORD2025006058</t>
  </si>
  <si>
    <t>Shoes Model-263</t>
  </si>
  <si>
    <t>ORD2025006059</t>
  </si>
  <si>
    <t>CUST7680</t>
  </si>
  <si>
    <t>Mobile Model-756</t>
  </si>
  <si>
    <t>ORD2025006060</t>
  </si>
  <si>
    <t>Mobile Model-740</t>
  </si>
  <si>
    <t>ORD2025006061</t>
  </si>
  <si>
    <t>Customer 4052</t>
  </si>
  <si>
    <t>Jacket Model-678</t>
  </si>
  <si>
    <t>ORD2025006062</t>
  </si>
  <si>
    <t>Customer 1952</t>
  </si>
  <si>
    <t>ORD2025006063</t>
  </si>
  <si>
    <t>CUST1036</t>
  </si>
  <si>
    <t>ORD2025006064</t>
  </si>
  <si>
    <t>Jacket Model-856</t>
  </si>
  <si>
    <t>PROD1643</t>
  </si>
  <si>
    <t>ORD2025006065</t>
  </si>
  <si>
    <t>CUST2667</t>
  </si>
  <si>
    <t>Headphones Model-851</t>
  </si>
  <si>
    <t>PROD2435</t>
  </si>
  <si>
    <t>ORD2025006066</t>
  </si>
  <si>
    <t>CUST3597</t>
  </si>
  <si>
    <t>PROD6254</t>
  </si>
  <si>
    <t>ORD2025006067</t>
  </si>
  <si>
    <t>CUST4461</t>
  </si>
  <si>
    <t>PROD7659</t>
  </si>
  <si>
    <t>ORD2025006068</t>
  </si>
  <si>
    <t>Customer 943</t>
  </si>
  <si>
    <t>ORD2025006069</t>
  </si>
  <si>
    <t>PROD9792</t>
  </si>
  <si>
    <t>ORD2025006070</t>
  </si>
  <si>
    <t>CUST4656</t>
  </si>
  <si>
    <t>ORD2025006071</t>
  </si>
  <si>
    <t>ORD2025006072</t>
  </si>
  <si>
    <t>PROD6640</t>
  </si>
  <si>
    <t>ORD2025006073</t>
  </si>
  <si>
    <t>Customer 4567</t>
  </si>
  <si>
    <t>CUST8484</t>
  </si>
  <si>
    <t>Laptop Model-169</t>
  </si>
  <si>
    <t>ORD2025006074</t>
  </si>
  <si>
    <t>Customer 3820</t>
  </si>
  <si>
    <t>Lipstick Model-755</t>
  </si>
  <si>
    <t>ORD2025006075</t>
  </si>
  <si>
    <t>CUST7927</t>
  </si>
  <si>
    <t>Jacket Model-936</t>
  </si>
  <si>
    <t>ORD2025006076</t>
  </si>
  <si>
    <t>Customer 292</t>
  </si>
  <si>
    <t>Perfume Model-881</t>
  </si>
  <si>
    <t>PROD5306</t>
  </si>
  <si>
    <t>ORD2025006077</t>
  </si>
  <si>
    <t>CUST3857</t>
  </si>
  <si>
    <t>Jacket Model-817</t>
  </si>
  <si>
    <t>ORD2025006078</t>
  </si>
  <si>
    <t>Customer 4288</t>
  </si>
  <si>
    <t>CUST8641</t>
  </si>
  <si>
    <t>Face Cream Model-606</t>
  </si>
  <si>
    <t>PROD1279</t>
  </si>
  <si>
    <t>ORD2025006079</t>
  </si>
  <si>
    <t>Customer 3410</t>
  </si>
  <si>
    <t>CUST1311</t>
  </si>
  <si>
    <t>Jeans Model-104</t>
  </si>
  <si>
    <t>ORD2025006080</t>
  </si>
  <si>
    <t>CUST8273</t>
  </si>
  <si>
    <t>Perfume Model-375</t>
  </si>
  <si>
    <t>ORD2025006081</t>
  </si>
  <si>
    <t>Customer 2829</t>
  </si>
  <si>
    <t>CUST1842</t>
  </si>
  <si>
    <t>Headphones Model-470</t>
  </si>
  <si>
    <t>ORD2025006082</t>
  </si>
  <si>
    <t>Laptop Model-754</t>
  </si>
  <si>
    <t>PROD3036</t>
  </si>
  <si>
    <t>ORD2025006083</t>
  </si>
  <si>
    <t>CUST6166</t>
  </si>
  <si>
    <t>PROD9671</t>
  </si>
  <si>
    <t>ORD2025006084</t>
  </si>
  <si>
    <t>CUST5226</t>
  </si>
  <si>
    <t>PROD5219</t>
  </si>
  <si>
    <t>ORD2025006085</t>
  </si>
  <si>
    <t>PROD2773</t>
  </si>
  <si>
    <t>ORD2025006086</t>
  </si>
  <si>
    <t>Lipstick Model-448</t>
  </si>
  <si>
    <t>ORD2025006087</t>
  </si>
  <si>
    <t>CUST4167</t>
  </si>
  <si>
    <t>Sofa Model-112</t>
  </si>
  <si>
    <t>ORD2025006088</t>
  </si>
  <si>
    <t>Headphones Model-302</t>
  </si>
  <si>
    <t>ORD2025006089</t>
  </si>
  <si>
    <t>CUST9118</t>
  </si>
  <si>
    <t>ORD2025006090</t>
  </si>
  <si>
    <t>PROD4894</t>
  </si>
  <si>
    <t>ORD2025006091</t>
  </si>
  <si>
    <t>ORD2025006092</t>
  </si>
  <si>
    <t>CUST1215</t>
  </si>
  <si>
    <t>ORD2025006093</t>
  </si>
  <si>
    <t>Shirt Model-610</t>
  </si>
  <si>
    <t>PROD8425</t>
  </si>
  <si>
    <t>ORD2025006094</t>
  </si>
  <si>
    <t>Curtain Model-516</t>
  </si>
  <si>
    <t>PROD2512</t>
  </si>
  <si>
    <t>ORD2025006095</t>
  </si>
  <si>
    <t>Customer 2654</t>
  </si>
  <si>
    <t>CUST6773</t>
  </si>
  <si>
    <t>ORD2025006096</t>
  </si>
  <si>
    <t>Headphones Model-736</t>
  </si>
  <si>
    <t>PROD3451</t>
  </si>
  <si>
    <t>ORD2025006097</t>
  </si>
  <si>
    <t>Smartwatch Model-593</t>
  </si>
  <si>
    <t>ORD2025006098</t>
  </si>
  <si>
    <t>CUST3771</t>
  </si>
  <si>
    <t>Laptop Model-438</t>
  </si>
  <si>
    <t>ORD2025006099</t>
  </si>
  <si>
    <t>CUST6038</t>
  </si>
  <si>
    <t>ORD2025006100</t>
  </si>
  <si>
    <t>ORD2025006101</t>
  </si>
  <si>
    <t>Customer 160</t>
  </si>
  <si>
    <t>CUST7818</t>
  </si>
  <si>
    <t>ORD2025006102</t>
  </si>
  <si>
    <t>Customer 1826</t>
  </si>
  <si>
    <t>PROD1756</t>
  </si>
  <si>
    <t>ORD2025006103</t>
  </si>
  <si>
    <t>Shirt Model-210</t>
  </si>
  <si>
    <t>PROD4297</t>
  </si>
  <si>
    <t>ORD2025006104</t>
  </si>
  <si>
    <t>Perfume Model-197</t>
  </si>
  <si>
    <t>PROD9670</t>
  </si>
  <si>
    <t>ORD2025006105</t>
  </si>
  <si>
    <t>CUST6372</t>
  </si>
  <si>
    <t>ORD2025006106</t>
  </si>
  <si>
    <t>Customer 3975</t>
  </si>
  <si>
    <t>Lipstick Model-702</t>
  </si>
  <si>
    <t>PROD7367</t>
  </si>
  <si>
    <t>ORD2025006107</t>
  </si>
  <si>
    <t>Mobile Model-742</t>
  </si>
  <si>
    <t>ORD2025006108</t>
  </si>
  <si>
    <t>ORD2025006109</t>
  </si>
  <si>
    <t>Customer 4596</t>
  </si>
  <si>
    <t>CUST9555</t>
  </si>
  <si>
    <t>Tablet Model-288</t>
  </si>
  <si>
    <t>ORD2025006110</t>
  </si>
  <si>
    <t>Customer 2346</t>
  </si>
  <si>
    <t>Sofa Model-573</t>
  </si>
  <si>
    <t>ORD2025006111</t>
  </si>
  <si>
    <t>CUST7544</t>
  </si>
  <si>
    <t>Sofa Model-965</t>
  </si>
  <si>
    <t>PROD3996</t>
  </si>
  <si>
    <t>ORD2025006112</t>
  </si>
  <si>
    <t>CUST7010</t>
  </si>
  <si>
    <t>Perfume Model-405</t>
  </si>
  <si>
    <t>PROD6959</t>
  </si>
  <si>
    <t>ORD2025006113</t>
  </si>
  <si>
    <t>CUST2544</t>
  </si>
  <si>
    <t>Face Cream Model-866</t>
  </si>
  <si>
    <t>ORD2025006114</t>
  </si>
  <si>
    <t>CUST2888</t>
  </si>
  <si>
    <t>Shirt Model-851</t>
  </si>
  <si>
    <t>PROD7989</t>
  </si>
  <si>
    <t>ORD2025006115</t>
  </si>
  <si>
    <t>PROD3119</t>
  </si>
  <si>
    <t>ORD2025006116</t>
  </si>
  <si>
    <t>CUST3549</t>
  </si>
  <si>
    <t>Perfume Model-468</t>
  </si>
  <si>
    <t>ORD2025006117</t>
  </si>
  <si>
    <t>Customer 1397</t>
  </si>
  <si>
    <t>Perfume Model-469</t>
  </si>
  <si>
    <t>ORD2025006118</t>
  </si>
  <si>
    <t>CUST3961</t>
  </si>
  <si>
    <t>ORD2025006119</t>
  </si>
  <si>
    <t>Customer 4262</t>
  </si>
  <si>
    <t>Curtain Model-452</t>
  </si>
  <si>
    <t>PROD7046</t>
  </si>
  <si>
    <t>ORD2025006120</t>
  </si>
  <si>
    <t>Tablet Model-409</t>
  </si>
  <si>
    <t>PROD9225</t>
  </si>
  <si>
    <t>ORD2025006121</t>
  </si>
  <si>
    <t>Shoes Model-298</t>
  </si>
  <si>
    <t>PROD7955</t>
  </si>
  <si>
    <t>ORD2025006122</t>
  </si>
  <si>
    <t>ORD2025006123</t>
  </si>
  <si>
    <t>Customer 2038</t>
  </si>
  <si>
    <t>CUST4784</t>
  </si>
  <si>
    <t>Lamp Model-151</t>
  </si>
  <si>
    <t>PROD9349</t>
  </si>
  <si>
    <t>ORD2025006124</t>
  </si>
  <si>
    <t>CUST6741</t>
  </si>
  <si>
    <t>ORD2025006125</t>
  </si>
  <si>
    <t>CUST6517</t>
  </si>
  <si>
    <t>PROD9906</t>
  </si>
  <si>
    <t>ORD2025006126</t>
  </si>
  <si>
    <t>Laptop Model-216</t>
  </si>
  <si>
    <t>ORD2025006127</t>
  </si>
  <si>
    <t>Customer 1791</t>
  </si>
  <si>
    <t>PROD2808</t>
  </si>
  <si>
    <t>ORD2025006128</t>
  </si>
  <si>
    <t>Customer 2954</t>
  </si>
  <si>
    <t>Curtain Model-758</t>
  </si>
  <si>
    <t>PROD3303</t>
  </si>
  <si>
    <t>ORD2025006129</t>
  </si>
  <si>
    <t>CUST6308</t>
  </si>
  <si>
    <t>ORD2025006130</t>
  </si>
  <si>
    <t>CUST9918</t>
  </si>
  <si>
    <t>Jeans Model-263</t>
  </si>
  <si>
    <t>ORD2025006131</t>
  </si>
  <si>
    <t>Customer 56</t>
  </si>
  <si>
    <t>ORD2025006132</t>
  </si>
  <si>
    <t>CUST4927</t>
  </si>
  <si>
    <t>ORD2025006133</t>
  </si>
  <si>
    <t>Customer 3847</t>
  </si>
  <si>
    <t>CUST1080</t>
  </si>
  <si>
    <t>ORD2025006134</t>
  </si>
  <si>
    <t>CUST1140</t>
  </si>
  <si>
    <t>PROD4743</t>
  </si>
  <si>
    <t>ORD2025006135</t>
  </si>
  <si>
    <t>CUST3783</t>
  </si>
  <si>
    <t>Sofa Model-556</t>
  </si>
  <si>
    <t>ORD2025006136</t>
  </si>
  <si>
    <t>Customer 902</t>
  </si>
  <si>
    <t>CUST8995</t>
  </si>
  <si>
    <t>Curtain Model-649</t>
  </si>
  <si>
    <t>PROD6208</t>
  </si>
  <si>
    <t>ORD2025006137</t>
  </si>
  <si>
    <t>Customer 4237</t>
  </si>
  <si>
    <t>Sofa Model-177</t>
  </si>
  <si>
    <t>ORD2025006138</t>
  </si>
  <si>
    <t>ORD2025006139</t>
  </si>
  <si>
    <t>PROD3372</t>
  </si>
  <si>
    <t>ORD2025006140</t>
  </si>
  <si>
    <t>PROD1780</t>
  </si>
  <si>
    <t>ORD2025006141</t>
  </si>
  <si>
    <t>Sofa Model-129</t>
  </si>
  <si>
    <t>PROD7626</t>
  </si>
  <si>
    <t>ORD2025006142</t>
  </si>
  <si>
    <t>Customer 3906</t>
  </si>
  <si>
    <t>PROD2188</t>
  </si>
  <si>
    <t>ORD2025006143</t>
  </si>
  <si>
    <t>Shoes Model-505</t>
  </si>
  <si>
    <t>ORD2025006144</t>
  </si>
  <si>
    <t>Customer 86</t>
  </si>
  <si>
    <t>CUST8789</t>
  </si>
  <si>
    <t>Jacket Model-885</t>
  </si>
  <si>
    <t>PROD3391</t>
  </si>
  <si>
    <t>ORD2025006145</t>
  </si>
  <si>
    <t>ORD2025006146</t>
  </si>
  <si>
    <t>Customer 1339</t>
  </si>
  <si>
    <t>CUST6231</t>
  </si>
  <si>
    <t>PROD7459</t>
  </si>
  <si>
    <t>ORD2025006147</t>
  </si>
  <si>
    <t>CUST5223</t>
  </si>
  <si>
    <t>Sofa Model-251</t>
  </si>
  <si>
    <t>PROD4440</t>
  </si>
  <si>
    <t>ORD2025006148</t>
  </si>
  <si>
    <t>Customer 4977</t>
  </si>
  <si>
    <t>CUST3198</t>
  </si>
  <si>
    <t>ORD2025006149</t>
  </si>
  <si>
    <t>CUST7756</t>
  </si>
  <si>
    <t>Shoes Model-243</t>
  </si>
  <si>
    <t>ORD2025006150</t>
  </si>
  <si>
    <t>CUST8161</t>
  </si>
  <si>
    <t>Mobile Model-867</t>
  </si>
  <si>
    <t>PROD1253</t>
  </si>
  <si>
    <t>ORD2025006151</t>
  </si>
  <si>
    <t>CUST8608</t>
  </si>
  <si>
    <t>PROD4293</t>
  </si>
  <si>
    <t>ORD2025006152</t>
  </si>
  <si>
    <t>Lamp Model-864</t>
  </si>
  <si>
    <t>ORD2025006153</t>
  </si>
  <si>
    <t>Jacket Model-432</t>
  </si>
  <si>
    <t>ORD2025006154</t>
  </si>
  <si>
    <t>Customer 1235</t>
  </si>
  <si>
    <t>Sofa Model-220</t>
  </si>
  <si>
    <t>ORD2025006155</t>
  </si>
  <si>
    <t>Headphones Model-427</t>
  </si>
  <si>
    <t>ORD2025006156</t>
  </si>
  <si>
    <t>Customer 418</t>
  </si>
  <si>
    <t>PROD1239</t>
  </si>
  <si>
    <t>ORD2025006157</t>
  </si>
  <si>
    <t>Smartwatch Model-828</t>
  </si>
  <si>
    <t>PROD7960</t>
  </si>
  <si>
    <t>ORD2025006158</t>
  </si>
  <si>
    <t>Headphones Model-120</t>
  </si>
  <si>
    <t>PROD5199</t>
  </si>
  <si>
    <t>ORD2025006159</t>
  </si>
  <si>
    <t>Customer 163</t>
  </si>
  <si>
    <t>Lamp Model-147</t>
  </si>
  <si>
    <t>PROD3607</t>
  </si>
  <si>
    <t>ORD2025006160</t>
  </si>
  <si>
    <t>ORD2025006161</t>
  </si>
  <si>
    <t>CUST9351</t>
  </si>
  <si>
    <t>Perfume Model-330</t>
  </si>
  <si>
    <t>PROD5134</t>
  </si>
  <si>
    <t>ORD2025006162</t>
  </si>
  <si>
    <t>Mobile Model-384</t>
  </si>
  <si>
    <t>ORD2025006163</t>
  </si>
  <si>
    <t>PROD2372</t>
  </si>
  <si>
    <t>ORD2025006164</t>
  </si>
  <si>
    <t>CUST4201</t>
  </si>
  <si>
    <t>Curtain Model-939</t>
  </si>
  <si>
    <t>PROD1115</t>
  </si>
  <si>
    <t>ORD2025006165</t>
  </si>
  <si>
    <t>Shoes Model-372</t>
  </si>
  <si>
    <t>PROD4003</t>
  </si>
  <si>
    <t>ORD2025006166</t>
  </si>
  <si>
    <t>Perfume Model-779</t>
  </si>
  <si>
    <t>ORD2025006167</t>
  </si>
  <si>
    <t>PROD1191</t>
  </si>
  <si>
    <t>ORD2025006168</t>
  </si>
  <si>
    <t>PROD3904</t>
  </si>
  <si>
    <t>ORD2025006169</t>
  </si>
  <si>
    <t>Customer 1557</t>
  </si>
  <si>
    <t>ORD2025006170</t>
  </si>
  <si>
    <t>Shirt Model-547</t>
  </si>
  <si>
    <t>ORD2025006171</t>
  </si>
  <si>
    <t>CUST4862</t>
  </si>
  <si>
    <t>PROD9448</t>
  </si>
  <si>
    <t>ORD2025006172</t>
  </si>
  <si>
    <t>CUST3720</t>
  </si>
  <si>
    <t>Tablet Model-439</t>
  </si>
  <si>
    <t>ORD2025006173</t>
  </si>
  <si>
    <t>PROD3245</t>
  </si>
  <si>
    <t>ORD2025006174</t>
  </si>
  <si>
    <t>CUST5762</t>
  </si>
  <si>
    <t>PROD4709</t>
  </si>
  <si>
    <t>ORD2025006175</t>
  </si>
  <si>
    <t>Customer 1287</t>
  </si>
  <si>
    <t>ORD2025006176</t>
  </si>
  <si>
    <t>PROD6718</t>
  </si>
  <si>
    <t>ORD2025006177</t>
  </si>
  <si>
    <t>Customer 1955</t>
  </si>
  <si>
    <t>ORD2025006178</t>
  </si>
  <si>
    <t>Customer 4280</t>
  </si>
  <si>
    <t>CUST3739</t>
  </si>
  <si>
    <t>PROD4307</t>
  </si>
  <si>
    <t>ORD2025006179</t>
  </si>
  <si>
    <t>Curtain Model-236</t>
  </si>
  <si>
    <t>PROD3796</t>
  </si>
  <si>
    <t>ORD2025006180</t>
  </si>
  <si>
    <t>Customer 3666</t>
  </si>
  <si>
    <t>CUST2867</t>
  </si>
  <si>
    <t>ORD2025006181</t>
  </si>
  <si>
    <t>Customer 1461</t>
  </si>
  <si>
    <t>CUST5373</t>
  </si>
  <si>
    <t>ORD2025006182</t>
  </si>
  <si>
    <t>CUST6965</t>
  </si>
  <si>
    <t>ORD2025006183</t>
  </si>
  <si>
    <t>CUST8529</t>
  </si>
  <si>
    <t>ORD2025006184</t>
  </si>
  <si>
    <t>Customer 3551</t>
  </si>
  <si>
    <t>PROD6252</t>
  </si>
  <si>
    <t>ORD2025006185</t>
  </si>
  <si>
    <t>Customer 2158</t>
  </si>
  <si>
    <t>CUST8136</t>
  </si>
  <si>
    <t>Shoes Model-664</t>
  </si>
  <si>
    <t>PROD4592</t>
  </si>
  <si>
    <t>ORD2025006186</t>
  </si>
  <si>
    <t>Mobile Model-887</t>
  </si>
  <si>
    <t>ORD2025006187</t>
  </si>
  <si>
    <t>CUST8302</t>
  </si>
  <si>
    <t>Face Cream Model-861</t>
  </si>
  <si>
    <t>ORD2025006188</t>
  </si>
  <si>
    <t>Customer 2658</t>
  </si>
  <si>
    <t>CUST7416</t>
  </si>
  <si>
    <t>Curtain Model-445</t>
  </si>
  <si>
    <t>PROD4851</t>
  </si>
  <si>
    <t>ORD2025006189</t>
  </si>
  <si>
    <t>CUST3485</t>
  </si>
  <si>
    <t>Sofa Model-214</t>
  </si>
  <si>
    <t>PROD6675</t>
  </si>
  <si>
    <t>ORD2025006190</t>
  </si>
  <si>
    <t>PROD4371</t>
  </si>
  <si>
    <t>ORD2025006191</t>
  </si>
  <si>
    <t>ORD2025006192</t>
  </si>
  <si>
    <t>CUST1371</t>
  </si>
  <si>
    <t>PROD3640</t>
  </si>
  <si>
    <t>ORD2025006193</t>
  </si>
  <si>
    <t>Customer 1460</t>
  </si>
  <si>
    <t>CUST2925</t>
  </si>
  <si>
    <t>Shoes Model-782</t>
  </si>
  <si>
    <t>PROD8546</t>
  </si>
  <si>
    <t>ORD2025006194</t>
  </si>
  <si>
    <t>PROD1911</t>
  </si>
  <si>
    <t>ORD2025006195</t>
  </si>
  <si>
    <t>Customer 526</t>
  </si>
  <si>
    <t>CUST5035</t>
  </si>
  <si>
    <t>Lipstick Model-877</t>
  </si>
  <si>
    <t>ORD2025006196</t>
  </si>
  <si>
    <t>Lamp Model-835</t>
  </si>
  <si>
    <t>PROD6889</t>
  </si>
  <si>
    <t>ORD2025006197</t>
  </si>
  <si>
    <t>Customer 3301</t>
  </si>
  <si>
    <t>Shirt Model-381</t>
  </si>
  <si>
    <t>PROD4817</t>
  </si>
  <si>
    <t>ORD2025006198</t>
  </si>
  <si>
    <t>Customer 4761</t>
  </si>
  <si>
    <t>CUST9491</t>
  </si>
  <si>
    <t>Lipstick Model-287</t>
  </si>
  <si>
    <t>PROD6416</t>
  </si>
  <si>
    <t>ORD2025006199</t>
  </si>
  <si>
    <t>CUST6779</t>
  </si>
  <si>
    <t>Mobile Model-871</t>
  </si>
  <si>
    <t>ORD2025006200</t>
  </si>
  <si>
    <t>CUST8811</t>
  </si>
  <si>
    <t>Curtain Model-957</t>
  </si>
  <si>
    <t>ORD2025006201</t>
  </si>
  <si>
    <t>PROD6157</t>
  </si>
  <si>
    <t>ORD2025006202</t>
  </si>
  <si>
    <t>Customer 1830</t>
  </si>
  <si>
    <t>CUST1190</t>
  </si>
  <si>
    <t>Face Cream Model-824</t>
  </si>
  <si>
    <t>PROD6290</t>
  </si>
  <si>
    <t>ORD2025006203</t>
  </si>
  <si>
    <t>CUST2852</t>
  </si>
  <si>
    <t>ORD2025006204</t>
  </si>
  <si>
    <t>Face Cream Model-754</t>
  </si>
  <si>
    <t>ORD2025006205</t>
  </si>
  <si>
    <t>CUST2445</t>
  </si>
  <si>
    <t>Laptop Model-138</t>
  </si>
  <si>
    <t>PROD9038</t>
  </si>
  <si>
    <t>ORD2025006206</t>
  </si>
  <si>
    <t>Curtain Model-150</t>
  </si>
  <si>
    <t>PROD8628</t>
  </si>
  <si>
    <t>ORD2025006207</t>
  </si>
  <si>
    <t>CUST1772</t>
  </si>
  <si>
    <t>Headphones Model-732</t>
  </si>
  <si>
    <t>PROD2585</t>
  </si>
  <si>
    <t>ORD2025006208</t>
  </si>
  <si>
    <t>Customer 1344</t>
  </si>
  <si>
    <t>Smartwatch Model-228</t>
  </si>
  <si>
    <t>ORD2025006209</t>
  </si>
  <si>
    <t>CUST9308</t>
  </si>
  <si>
    <t>PROD4879</t>
  </si>
  <si>
    <t>ORD2025006210</t>
  </si>
  <si>
    <t>CUST9965</t>
  </si>
  <si>
    <t>Shoes Model-553</t>
  </si>
  <si>
    <t>ORD2025006211</t>
  </si>
  <si>
    <t>CUST2211</t>
  </si>
  <si>
    <t>PROD1396</t>
  </si>
  <si>
    <t>ORD2025006212</t>
  </si>
  <si>
    <t>ORD2025006213</t>
  </si>
  <si>
    <t>CUST2540</t>
  </si>
  <si>
    <t>Shirt Model-921</t>
  </si>
  <si>
    <t>ORD2025006214</t>
  </si>
  <si>
    <t>Customer 273</t>
  </si>
  <si>
    <t>CUST8405</t>
  </si>
  <si>
    <t>Face Cream Model-573</t>
  </si>
  <si>
    <t>PROD5384</t>
  </si>
  <si>
    <t>ORD2025006215</t>
  </si>
  <si>
    <t>Customer 1452</t>
  </si>
  <si>
    <t>CUST6687</t>
  </si>
  <si>
    <t>Perfume Model-644</t>
  </si>
  <si>
    <t>ORD2025006216</t>
  </si>
  <si>
    <t>CUST4632</t>
  </si>
  <si>
    <t>PROD5185</t>
  </si>
  <si>
    <t>ORD2025006217</t>
  </si>
  <si>
    <t>ORD2025006218</t>
  </si>
  <si>
    <t>CUST2138</t>
  </si>
  <si>
    <t>Sofa Model-749</t>
  </si>
  <si>
    <t>PROD1826</t>
  </si>
  <si>
    <t>ORD2025006219</t>
  </si>
  <si>
    <t>Customer 2220</t>
  </si>
  <si>
    <t>Mobile Model-100</t>
  </si>
  <si>
    <t>PROD1578</t>
  </si>
  <si>
    <t>ORD2025006220</t>
  </si>
  <si>
    <t>CUST9368</t>
  </si>
  <si>
    <t>Perfume Model-545</t>
  </si>
  <si>
    <t>PROD7530</t>
  </si>
  <si>
    <t>ORD2025006221</t>
  </si>
  <si>
    <t>CUST5130</t>
  </si>
  <si>
    <t>Lamp Model-524</t>
  </si>
  <si>
    <t>ORD2025006222</t>
  </si>
  <si>
    <t>CUST6137</t>
  </si>
  <si>
    <t>Lamp Model-424</t>
  </si>
  <si>
    <t>PROD5444</t>
  </si>
  <si>
    <t>ORD2025006223</t>
  </si>
  <si>
    <t>Customer 3364</t>
  </si>
  <si>
    <t>CUST1841</t>
  </si>
  <si>
    <t>Shoes Model-479</t>
  </si>
  <si>
    <t>PROD3026</t>
  </si>
  <si>
    <t>ORD2025006224</t>
  </si>
  <si>
    <t>ORD2025006225</t>
  </si>
  <si>
    <t>CUST1231</t>
  </si>
  <si>
    <t>ORD2025006226</t>
  </si>
  <si>
    <t>CUST3083</t>
  </si>
  <si>
    <t>PROD5123</t>
  </si>
  <si>
    <t>ORD2025006227</t>
  </si>
  <si>
    <t>CUST1796</t>
  </si>
  <si>
    <t>Mobile Model-885</t>
  </si>
  <si>
    <t>PROD5386</t>
  </si>
  <si>
    <t>ORD2025006228</t>
  </si>
  <si>
    <t>Smartwatch Model-352</t>
  </si>
  <si>
    <t>PROD6114</t>
  </si>
  <si>
    <t>ORD2025006229</t>
  </si>
  <si>
    <t>Customer 2489</t>
  </si>
  <si>
    <t>CUST1150</t>
  </si>
  <si>
    <t>Laptop Model-873</t>
  </si>
  <si>
    <t>ORD2025006230</t>
  </si>
  <si>
    <t>PROD8711</t>
  </si>
  <si>
    <t>ORD2025006231</t>
  </si>
  <si>
    <t>CUST3815</t>
  </si>
  <si>
    <t>Face Cream Model-895</t>
  </si>
  <si>
    <t>PROD3384</t>
  </si>
  <si>
    <t>ORD2025006232</t>
  </si>
  <si>
    <t>Perfume Model-527</t>
  </si>
  <si>
    <t>PROD5829</t>
  </si>
  <si>
    <t>ORD2025006233</t>
  </si>
  <si>
    <t>Customer 2212</t>
  </si>
  <si>
    <t>CUST1054</t>
  </si>
  <si>
    <t>Jeans Model-719</t>
  </si>
  <si>
    <t>ORD2025006234</t>
  </si>
  <si>
    <t>Customer 1854</t>
  </si>
  <si>
    <t>ORD2025006235</t>
  </si>
  <si>
    <t>CUST2424</t>
  </si>
  <si>
    <t>Laptop Model-556</t>
  </si>
  <si>
    <t>ORD2025006236</t>
  </si>
  <si>
    <t>Customer 2981</t>
  </si>
  <si>
    <t>Tablet Model-443</t>
  </si>
  <si>
    <t>PROD2026</t>
  </si>
  <si>
    <t>ORD2025006237</t>
  </si>
  <si>
    <t>Lamp Model-722</t>
  </si>
  <si>
    <t>ORD2025006238</t>
  </si>
  <si>
    <t>CUST4937</t>
  </si>
  <si>
    <t>Perfume Model-996</t>
  </si>
  <si>
    <t>PROD4648</t>
  </si>
  <si>
    <t>ORD2025006239</t>
  </si>
  <si>
    <t>Customer 3860</t>
  </si>
  <si>
    <t>ORD2025006240</t>
  </si>
  <si>
    <t>Customer 2308</t>
  </si>
  <si>
    <t>CUST2263</t>
  </si>
  <si>
    <t>PROD2224</t>
  </si>
  <si>
    <t>ORD2025006241</t>
  </si>
  <si>
    <t>Customer 3347</t>
  </si>
  <si>
    <t>Curtain Model-898</t>
  </si>
  <si>
    <t>ORD2025006242</t>
  </si>
  <si>
    <t>Lipstick Model-162</t>
  </si>
  <si>
    <t>PROD3252</t>
  </si>
  <si>
    <t>ORD2025006243</t>
  </si>
  <si>
    <t>Customer 3282</t>
  </si>
  <si>
    <t>Headphones Model-248</t>
  </si>
  <si>
    <t>PROD8279</t>
  </si>
  <si>
    <t>ORD2025006244</t>
  </si>
  <si>
    <t>CUST7848</t>
  </si>
  <si>
    <t>ORD2025006245</t>
  </si>
  <si>
    <t>Lamp Model-416</t>
  </si>
  <si>
    <t>PROD9799</t>
  </si>
  <si>
    <t>ORD2025006246</t>
  </si>
  <si>
    <t>Customer 4577</t>
  </si>
  <si>
    <t>CUST6683</t>
  </si>
  <si>
    <t>PROD4127</t>
  </si>
  <si>
    <t>ORD2025006247</t>
  </si>
  <si>
    <t>Customer 376</t>
  </si>
  <si>
    <t>Laptop Model-215</t>
  </si>
  <si>
    <t>PROD7536</t>
  </si>
  <si>
    <t>ORD2025006248</t>
  </si>
  <si>
    <t>PROD9254</t>
  </si>
  <si>
    <t>ORD2025006249</t>
  </si>
  <si>
    <t>PROD9439</t>
  </si>
  <si>
    <t>ORD2025006250</t>
  </si>
  <si>
    <t>Customer 857</t>
  </si>
  <si>
    <t>ORD2025006251</t>
  </si>
  <si>
    <t>Curtain Model-399</t>
  </si>
  <si>
    <t>ORD2025006252</t>
  </si>
  <si>
    <t>CUST2317</t>
  </si>
  <si>
    <t>Shirt Model-699</t>
  </si>
  <si>
    <t>ORD2025006253</t>
  </si>
  <si>
    <t>Customer 2650</t>
  </si>
  <si>
    <t>CUST1043</t>
  </si>
  <si>
    <t>PROD2179</t>
  </si>
  <si>
    <t>ORD2025006254</t>
  </si>
  <si>
    <t>CUST9498</t>
  </si>
  <si>
    <t>Smartwatch Model-581</t>
  </si>
  <si>
    <t>ORD2025006255</t>
  </si>
  <si>
    <t>Customer 3184</t>
  </si>
  <si>
    <t>ORD2025006256</t>
  </si>
  <si>
    <t>Customer 2400</t>
  </si>
  <si>
    <t>Lamp Model-381</t>
  </si>
  <si>
    <t>PROD1365</t>
  </si>
  <si>
    <t>ORD2025006257</t>
  </si>
  <si>
    <t>Customer 494</t>
  </si>
  <si>
    <t>CUST1894</t>
  </si>
  <si>
    <t>PROD3364</t>
  </si>
  <si>
    <t>ORD2025006258</t>
  </si>
  <si>
    <t>Sofa Model-245</t>
  </si>
  <si>
    <t>PROD6802</t>
  </si>
  <si>
    <t>ORD2025006259</t>
  </si>
  <si>
    <t>Customer 3452</t>
  </si>
  <si>
    <t>Jacket Model-248</t>
  </si>
  <si>
    <t>ORD2025006260</t>
  </si>
  <si>
    <t>Lipstick Model-269</t>
  </si>
  <si>
    <t>ORD2025006261</t>
  </si>
  <si>
    <t>ORD2025006262</t>
  </si>
  <si>
    <t>ORD2025006263</t>
  </si>
  <si>
    <t>PROD3921</t>
  </si>
  <si>
    <t>ORD2025006264</t>
  </si>
  <si>
    <t>CUST7923</t>
  </si>
  <si>
    <t>Laptop Model-310</t>
  </si>
  <si>
    <t>ORD2025006265</t>
  </si>
  <si>
    <t>CUST6978</t>
  </si>
  <si>
    <t>ORD2025006266</t>
  </si>
  <si>
    <t>Jeans Model-466</t>
  </si>
  <si>
    <t>PROD7008</t>
  </si>
  <si>
    <t>ORD2025006267</t>
  </si>
  <si>
    <t>CUST3018</t>
  </si>
  <si>
    <t>Jacket Model-822</t>
  </si>
  <si>
    <t>PROD9876</t>
  </si>
  <si>
    <t>ORD2025006268</t>
  </si>
  <si>
    <t>CUST7727</t>
  </si>
  <si>
    <t>Lamp Model-592</t>
  </si>
  <si>
    <t>ORD2025006269</t>
  </si>
  <si>
    <t>Customer 2468</t>
  </si>
  <si>
    <t>CUST8595</t>
  </si>
  <si>
    <t>Tablet Model-953</t>
  </si>
  <si>
    <t>PROD9996</t>
  </si>
  <si>
    <t>ORD2025006270</t>
  </si>
  <si>
    <t>CUST4857</t>
  </si>
  <si>
    <t>Smartwatch Model-346</t>
  </si>
  <si>
    <t>PROD7890</t>
  </si>
  <si>
    <t>ORD2025006271</t>
  </si>
  <si>
    <t>Customer 2309</t>
  </si>
  <si>
    <t>Laptop Model-428</t>
  </si>
  <si>
    <t>PROD4048</t>
  </si>
  <si>
    <t>ORD2025006272</t>
  </si>
  <si>
    <t>CUST2560</t>
  </si>
  <si>
    <t>ORD2025006273</t>
  </si>
  <si>
    <t>Mobile Model-659</t>
  </si>
  <si>
    <t>PROD7378</t>
  </si>
  <si>
    <t>ORD2025006274</t>
  </si>
  <si>
    <t>PROD9947</t>
  </si>
  <si>
    <t>ORD2025006275</t>
  </si>
  <si>
    <t>CUST4287</t>
  </si>
  <si>
    <t>ORD2025006276</t>
  </si>
  <si>
    <t>PROD7763</t>
  </si>
  <si>
    <t>ORD2025006277</t>
  </si>
  <si>
    <t>CUST9119</t>
  </si>
  <si>
    <t>Lipstick Model-220</t>
  </si>
  <si>
    <t>ORD2025006278</t>
  </si>
  <si>
    <t>CUST1613</t>
  </si>
  <si>
    <t>Curtain Model-334</t>
  </si>
  <si>
    <t>PROD3758</t>
  </si>
  <si>
    <t>ORD2025006279</t>
  </si>
  <si>
    <t>Laptop Model-505</t>
  </si>
  <si>
    <t>PROD1749</t>
  </si>
  <si>
    <t>ORD2025006280</t>
  </si>
  <si>
    <t>Smartwatch Model-226</t>
  </si>
  <si>
    <t>ORD2025006281</t>
  </si>
  <si>
    <t>ORD2025006282</t>
  </si>
  <si>
    <t>CUST5729</t>
  </si>
  <si>
    <t>Laptop Model-840</t>
  </si>
  <si>
    <t>PROD6452</t>
  </si>
  <si>
    <t>ORD2025006283</t>
  </si>
  <si>
    <t>Customer 4781</t>
  </si>
  <si>
    <t>Shoes Model-412</t>
  </si>
  <si>
    <t>PROD6188</t>
  </si>
  <si>
    <t>ORD2025006284</t>
  </si>
  <si>
    <t>CUST4886</t>
  </si>
  <si>
    <t>Jeans Model-800</t>
  </si>
  <si>
    <t>ORD2025006285</t>
  </si>
  <si>
    <t>Headphones Model-515</t>
  </si>
  <si>
    <t>PROD9334</t>
  </si>
  <si>
    <t>ORD2025006286</t>
  </si>
  <si>
    <t>PROD9621</t>
  </si>
  <si>
    <t>ORD2025006287</t>
  </si>
  <si>
    <t>CUST8533</t>
  </si>
  <si>
    <t>Tablet Model-750</t>
  </si>
  <si>
    <t>ORD2025006288</t>
  </si>
  <si>
    <t>CUST1289</t>
  </si>
  <si>
    <t>Shoes Model-352</t>
  </si>
  <si>
    <t>PROD2309</t>
  </si>
  <si>
    <t>ORD2025006289</t>
  </si>
  <si>
    <t>Customer 3562</t>
  </si>
  <si>
    <t>PROD1866</t>
  </si>
  <si>
    <t>ORD2025006290</t>
  </si>
  <si>
    <t>Lamp Model-149</t>
  </si>
  <si>
    <t>PROD5395</t>
  </si>
  <si>
    <t>ORD2025006291</t>
  </si>
  <si>
    <t>PROD5469</t>
  </si>
  <si>
    <t>ORD2025006292</t>
  </si>
  <si>
    <t>CUST6391</t>
  </si>
  <si>
    <t>ORD2025006293</t>
  </si>
  <si>
    <t>CUST6531</t>
  </si>
  <si>
    <t>ORD2025006294</t>
  </si>
  <si>
    <t>Customer 4531</t>
  </si>
  <si>
    <t>CUST9132</t>
  </si>
  <si>
    <t>ORD2025006295</t>
  </si>
  <si>
    <t>Customer 1507</t>
  </si>
  <si>
    <t>CUST3204</t>
  </si>
  <si>
    <t>Smartwatch Model-187</t>
  </si>
  <si>
    <t>PROD4303</t>
  </si>
  <si>
    <t>ORD2025006296</t>
  </si>
  <si>
    <t>CUST2896</t>
  </si>
  <si>
    <t>ORD2025006297</t>
  </si>
  <si>
    <t>Customer 4526</t>
  </si>
  <si>
    <t>Curtain Model-804</t>
  </si>
  <si>
    <t>PROD6026</t>
  </si>
  <si>
    <t>ORD2025006298</t>
  </si>
  <si>
    <t>Headphones Model-815</t>
  </si>
  <si>
    <t>ORD2025006299</t>
  </si>
  <si>
    <t>Perfume Model-973</t>
  </si>
  <si>
    <t>ORD2025006300</t>
  </si>
  <si>
    <t>Lamp Model-910</t>
  </si>
  <si>
    <t>ORD2025006301</t>
  </si>
  <si>
    <t>CUST4671</t>
  </si>
  <si>
    <t>PROD4471</t>
  </si>
  <si>
    <t>ORD2025006302</t>
  </si>
  <si>
    <t>Face Cream Model-198</t>
  </si>
  <si>
    <t>PROD3232</t>
  </si>
  <si>
    <t>ORD2025006303</t>
  </si>
  <si>
    <t>CUST3934</t>
  </si>
  <si>
    <t>ORD2025006304</t>
  </si>
  <si>
    <t>Mobile Model-863</t>
  </si>
  <si>
    <t>PROD3615</t>
  </si>
  <si>
    <t>ORD2025006305</t>
  </si>
  <si>
    <t>Customer 4729</t>
  </si>
  <si>
    <t>CUST5297</t>
  </si>
  <si>
    <t>Shirt Model-642</t>
  </si>
  <si>
    <t>PROD6745</t>
  </si>
  <si>
    <t>ORD2025006306</t>
  </si>
  <si>
    <t>CUST6309</t>
  </si>
  <si>
    <t>Perfume Model-138</t>
  </si>
  <si>
    <t>ORD2025006307</t>
  </si>
  <si>
    <t>Customer 2861</t>
  </si>
  <si>
    <t>Lipstick Model-730</t>
  </si>
  <si>
    <t>PROD4198</t>
  </si>
  <si>
    <t>ORD2025006308</t>
  </si>
  <si>
    <t>Customer 1691</t>
  </si>
  <si>
    <t>Sofa Model-725</t>
  </si>
  <si>
    <t>PROD8012</t>
  </si>
  <si>
    <t>ORD2025006309</t>
  </si>
  <si>
    <t>Customer 2858</t>
  </si>
  <si>
    <t>CUST6264</t>
  </si>
  <si>
    <t>Jacket Model-424</t>
  </si>
  <si>
    <t>PROD7742</t>
  </si>
  <si>
    <t>ORD2025006310</t>
  </si>
  <si>
    <t>CUST9843</t>
  </si>
  <si>
    <t>Headphones Model-329</t>
  </si>
  <si>
    <t>ORD2025006311</t>
  </si>
  <si>
    <t>Customer 3161</t>
  </si>
  <si>
    <t>PROD9007</t>
  </si>
  <si>
    <t>ORD2025006312</t>
  </si>
  <si>
    <t>CUST9590</t>
  </si>
  <si>
    <t>PROD6721</t>
  </si>
  <si>
    <t>ORD2025006313</t>
  </si>
  <si>
    <t>Mobile Model-389</t>
  </si>
  <si>
    <t>PROD5874</t>
  </si>
  <si>
    <t>ORD2025006314</t>
  </si>
  <si>
    <t>Customer 2675</t>
  </si>
  <si>
    <t>Jeans Model-792</t>
  </si>
  <si>
    <t>ORD2025006315</t>
  </si>
  <si>
    <t>Tablet Model-111</t>
  </si>
  <si>
    <t>PROD8353</t>
  </si>
  <si>
    <t>ORD2025006316</t>
  </si>
  <si>
    <t>Customer 2133</t>
  </si>
  <si>
    <t>Jacket Model-761</t>
  </si>
  <si>
    <t>PROD2258</t>
  </si>
  <si>
    <t>ORD2025006317</t>
  </si>
  <si>
    <t>Customer 531</t>
  </si>
  <si>
    <t>CUST3836</t>
  </si>
  <si>
    <t>PROD2882</t>
  </si>
  <si>
    <t>ORD2025006318</t>
  </si>
  <si>
    <t>PROD1492</t>
  </si>
  <si>
    <t>ORD2025006319</t>
  </si>
  <si>
    <t>CUST3570</t>
  </si>
  <si>
    <t>Lamp Model-167</t>
  </si>
  <si>
    <t>ORD2025006320</t>
  </si>
  <si>
    <t>ORD2025006321</t>
  </si>
  <si>
    <t>Headphones Model-237</t>
  </si>
  <si>
    <t>PROD5423</t>
  </si>
  <si>
    <t>ORD2025006322</t>
  </si>
  <si>
    <t>Customer 1474</t>
  </si>
  <si>
    <t>CUST8358</t>
  </si>
  <si>
    <t>ORD2025006323</t>
  </si>
  <si>
    <t>CUST5202</t>
  </si>
  <si>
    <t>ORD2025006324</t>
  </si>
  <si>
    <t>Customer 1077</t>
  </si>
  <si>
    <t>CUST2972</t>
  </si>
  <si>
    <t>ORD2025006325</t>
  </si>
  <si>
    <t>ORD2025006326</t>
  </si>
  <si>
    <t>Customer 2712</t>
  </si>
  <si>
    <t>Curtain Model-100</t>
  </si>
  <si>
    <t>PROD9903</t>
  </si>
  <si>
    <t>ORD2025006327</t>
  </si>
  <si>
    <t>CUST7873</t>
  </si>
  <si>
    <t>PROD2725</t>
  </si>
  <si>
    <t>ORD2025006328</t>
  </si>
  <si>
    <t>CUST2432</t>
  </si>
  <si>
    <t>ORD2025006329</t>
  </si>
  <si>
    <t>CUST7638</t>
  </si>
  <si>
    <t>ORD2025006330</t>
  </si>
  <si>
    <t>CUST9610</t>
  </si>
  <si>
    <t>ORD2025006331</t>
  </si>
  <si>
    <t>CUST9493</t>
  </si>
  <si>
    <t>PROD9653</t>
  </si>
  <si>
    <t>ORD2025006332</t>
  </si>
  <si>
    <t>CUST7055</t>
  </si>
  <si>
    <t>ORD2025006333</t>
  </si>
  <si>
    <t>Shoes Model-220</t>
  </si>
  <si>
    <t>PROD5078</t>
  </si>
  <si>
    <t>ORD2025006334</t>
  </si>
  <si>
    <t>Mobile Model-781</t>
  </si>
  <si>
    <t>PROD8381</t>
  </si>
  <si>
    <t>ORD2025006335</t>
  </si>
  <si>
    <t>CUST3785</t>
  </si>
  <si>
    <t>Laptop Model-962</t>
  </si>
  <si>
    <t>ORD2025006336</t>
  </si>
  <si>
    <t>CUST3775</t>
  </si>
  <si>
    <t>PROD9024</t>
  </si>
  <si>
    <t>ORD2025006337</t>
  </si>
  <si>
    <t>CUST1474</t>
  </si>
  <si>
    <t>Lamp Model-277</t>
  </si>
  <si>
    <t>ORD2025006338</t>
  </si>
  <si>
    <t>Customer 2230</t>
  </si>
  <si>
    <t>CUST4213</t>
  </si>
  <si>
    <t>Lamp Model-529</t>
  </si>
  <si>
    <t>ORD2025006339</t>
  </si>
  <si>
    <t>Jeans Model-264</t>
  </si>
  <si>
    <t>PROD4144</t>
  </si>
  <si>
    <t>ORD2025006340</t>
  </si>
  <si>
    <t>ORD2025006341</t>
  </si>
  <si>
    <t>Customer 971</t>
  </si>
  <si>
    <t>ORD2025006342</t>
  </si>
  <si>
    <t>CUST3656</t>
  </si>
  <si>
    <t>Shoes Model-829</t>
  </si>
  <si>
    <t>PROD7146</t>
  </si>
  <si>
    <t>ORD2025006343</t>
  </si>
  <si>
    <t>Customer 1253</t>
  </si>
  <si>
    <t>CUST7346</t>
  </si>
  <si>
    <t>Smartwatch Model-913</t>
  </si>
  <si>
    <t>PROD1341</t>
  </si>
  <si>
    <t>ORD2025006344</t>
  </si>
  <si>
    <t>Customer 1579</t>
  </si>
  <si>
    <t>CUST1350</t>
  </si>
  <si>
    <t>ORD2025006345</t>
  </si>
  <si>
    <t>CUST3907</t>
  </si>
  <si>
    <t>ORD2025006346</t>
  </si>
  <si>
    <t>CUST1428</t>
  </si>
  <si>
    <t>ORD2025006347</t>
  </si>
  <si>
    <t>CUST7899</t>
  </si>
  <si>
    <t>Curtain Model-998</t>
  </si>
  <si>
    <t>ORD2025006348</t>
  </si>
  <si>
    <t>CUST8503</t>
  </si>
  <si>
    <t>Smartwatch Model-407</t>
  </si>
  <si>
    <t>PROD6191</t>
  </si>
  <si>
    <t>ORD2025006349</t>
  </si>
  <si>
    <t>CUST4455</t>
  </si>
  <si>
    <t>Jacket Model-409</t>
  </si>
  <si>
    <t>ORD2025006350</t>
  </si>
  <si>
    <t>ORD2025006351</t>
  </si>
  <si>
    <t>Customer 4997</t>
  </si>
  <si>
    <t>CUST2286</t>
  </si>
  <si>
    <t>Curtain Model-505</t>
  </si>
  <si>
    <t>ORD2025006352</t>
  </si>
  <si>
    <t>CUST4668</t>
  </si>
  <si>
    <t>ORD2025006353</t>
  </si>
  <si>
    <t>CUST1239</t>
  </si>
  <si>
    <t>PROD8005</t>
  </si>
  <si>
    <t>ORD2025006354</t>
  </si>
  <si>
    <t>Tablet Model-700</t>
  </si>
  <si>
    <t>ORD2025006355</t>
  </si>
  <si>
    <t>ORD2025006356</t>
  </si>
  <si>
    <t>Customer 2222</t>
  </si>
  <si>
    <t>CUST8315</t>
  </si>
  <si>
    <t>Jacket Model-107</t>
  </si>
  <si>
    <t>ORD2025006357</t>
  </si>
  <si>
    <t>CUST5356</t>
  </si>
  <si>
    <t>Lamp Model-576</t>
  </si>
  <si>
    <t>PROD6757</t>
  </si>
  <si>
    <t>ORD2025006358</t>
  </si>
  <si>
    <t>Customer 625</t>
  </si>
  <si>
    <t>CUST9644</t>
  </si>
  <si>
    <t>Jeans Model-705</t>
  </si>
  <si>
    <t>ORD2025006359</t>
  </si>
  <si>
    <t>CUST5333</t>
  </si>
  <si>
    <t>PROD7623</t>
  </si>
  <si>
    <t>ORD2025006360</t>
  </si>
  <si>
    <t>CUST5723</t>
  </si>
  <si>
    <t>ORD2025006361</t>
  </si>
  <si>
    <t>Customer 816</t>
  </si>
  <si>
    <t>Jeans Model-259</t>
  </si>
  <si>
    <t>PROD9435</t>
  </si>
  <si>
    <t>ORD2025006362</t>
  </si>
  <si>
    <t>ORD2025006363</t>
  </si>
  <si>
    <t>ORD2025006364</t>
  </si>
  <si>
    <t>PROD7044</t>
  </si>
  <si>
    <t>ORD2025006365</t>
  </si>
  <si>
    <t>Customer 4533</t>
  </si>
  <si>
    <t>Perfume Model-310</t>
  </si>
  <si>
    <t>PROD6949</t>
  </si>
  <si>
    <t>ORD2025006366</t>
  </si>
  <si>
    <t>CUST7383</t>
  </si>
  <si>
    <t>Lipstick Model-562</t>
  </si>
  <si>
    <t>PROD8435</t>
  </si>
  <si>
    <t>ORD2025006367</t>
  </si>
  <si>
    <t>Customer 2274</t>
  </si>
  <si>
    <t>CUST9770</t>
  </si>
  <si>
    <t>Jeans Model-653</t>
  </si>
  <si>
    <t>ORD2025006368</t>
  </si>
  <si>
    <t>CUST2608</t>
  </si>
  <si>
    <t>Lipstick Model-920</t>
  </si>
  <si>
    <t>ORD2025006369</t>
  </si>
  <si>
    <t>Customer 979</t>
  </si>
  <si>
    <t>Curtain Model-171</t>
  </si>
  <si>
    <t>PROD3311</t>
  </si>
  <si>
    <t>ORD2025006370</t>
  </si>
  <si>
    <t>CUST6006</t>
  </si>
  <si>
    <t>ORD2025006371</t>
  </si>
  <si>
    <t>Customer 602</t>
  </si>
  <si>
    <t>Sofa Model-415</t>
  </si>
  <si>
    <t>ORD2025006372</t>
  </si>
  <si>
    <t>PROD9544</t>
  </si>
  <si>
    <t>ORD2025006373</t>
  </si>
  <si>
    <t>CUST3578</t>
  </si>
  <si>
    <t>Mobile Model-920</t>
  </si>
  <si>
    <t>PROD6376</t>
  </si>
  <si>
    <t>ORD2025006374</t>
  </si>
  <si>
    <t>Customer 4758</t>
  </si>
  <si>
    <t>ORD2025006375</t>
  </si>
  <si>
    <t>Customer 2040</t>
  </si>
  <si>
    <t>Mobile Model-674</t>
  </si>
  <si>
    <t>PROD1067</t>
  </si>
  <si>
    <t>ORD2025006376</t>
  </si>
  <si>
    <t>CUST2456</t>
  </si>
  <si>
    <t>PROD1042</t>
  </si>
  <si>
    <t>ORD2025006377</t>
  </si>
  <si>
    <t>CUST1596</t>
  </si>
  <si>
    <t>ORD2025006378</t>
  </si>
  <si>
    <t>CUST5127</t>
  </si>
  <si>
    <t>ORD2025006379</t>
  </si>
  <si>
    <t>CUST3337</t>
  </si>
  <si>
    <t>PROD5046</t>
  </si>
  <si>
    <t>ORD2025006380</t>
  </si>
  <si>
    <t>Customer 3303</t>
  </si>
  <si>
    <t>ORD2025006381</t>
  </si>
  <si>
    <t>CUST4852</t>
  </si>
  <si>
    <t>ORD2025006382</t>
  </si>
  <si>
    <t>Jeans Model-518</t>
  </si>
  <si>
    <t>ORD2025006383</t>
  </si>
  <si>
    <t>Customer 3431</t>
  </si>
  <si>
    <t>Shirt Model-746</t>
  </si>
  <si>
    <t>ORD2025006384</t>
  </si>
  <si>
    <t>Mobile Model-609</t>
  </si>
  <si>
    <t>ORD2025006385</t>
  </si>
  <si>
    <t>Customer 931</t>
  </si>
  <si>
    <t>CUST8146</t>
  </si>
  <si>
    <t>PROD7004</t>
  </si>
  <si>
    <t>ORD2025006386</t>
  </si>
  <si>
    <t>CUST1266</t>
  </si>
  <si>
    <t>PROD6301</t>
  </si>
  <si>
    <t>ORD2025006387</t>
  </si>
  <si>
    <t>CUST6933</t>
  </si>
  <si>
    <t>Sofa Model-439</t>
  </si>
  <si>
    <t>PROD9858</t>
  </si>
  <si>
    <t>ORD2025006388</t>
  </si>
  <si>
    <t>Customer 1191</t>
  </si>
  <si>
    <t>Shirt Model-704</t>
  </si>
  <si>
    <t>ORD2025006389</t>
  </si>
  <si>
    <t>Headphones Model-681</t>
  </si>
  <si>
    <t>PROD2933</t>
  </si>
  <si>
    <t>ORD2025006390</t>
  </si>
  <si>
    <t>Customer 4412</t>
  </si>
  <si>
    <t>ORD2025006391</t>
  </si>
  <si>
    <t>CUST7008</t>
  </si>
  <si>
    <t>Lipstick Model-661</t>
  </si>
  <si>
    <t>ORD2025006392</t>
  </si>
  <si>
    <t>PROD4021</t>
  </si>
  <si>
    <t>ORD2025006393</t>
  </si>
  <si>
    <t>Customer 815</t>
  </si>
  <si>
    <t>CUST5586</t>
  </si>
  <si>
    <t>Curtain Model-677</t>
  </si>
  <si>
    <t>ORD2025006394</t>
  </si>
  <si>
    <t>ORD2025006395</t>
  </si>
  <si>
    <t>ORD2025006396</t>
  </si>
  <si>
    <t>Lamp Model-337</t>
  </si>
  <si>
    <t>ORD2025006397</t>
  </si>
  <si>
    <t>Customer 2120</t>
  </si>
  <si>
    <t>ORD2025006398</t>
  </si>
  <si>
    <t>CUST9322</t>
  </si>
  <si>
    <t>Lamp Model-637</t>
  </si>
  <si>
    <t>ORD2025006399</t>
  </si>
  <si>
    <t>Perfume Model-783</t>
  </si>
  <si>
    <t>PROD4161</t>
  </si>
  <si>
    <t>ORD2025006400</t>
  </si>
  <si>
    <t>Shoes Model-356</t>
  </si>
  <si>
    <t>ORD2025006401</t>
  </si>
  <si>
    <t>ORD2025006402</t>
  </si>
  <si>
    <t>Customer 2372</t>
  </si>
  <si>
    <t>CUST6769</t>
  </si>
  <si>
    <t>ORD2025006403</t>
  </si>
  <si>
    <t>CUST7526</t>
  </si>
  <si>
    <t>ORD2025006404</t>
  </si>
  <si>
    <t>Curtain Model-710</t>
  </si>
  <si>
    <t>PROD8671</t>
  </si>
  <si>
    <t>ORD2025006405</t>
  </si>
  <si>
    <t>Customer 3634</t>
  </si>
  <si>
    <t>CUST6086</t>
  </si>
  <si>
    <t>Lipstick Model-555</t>
  </si>
  <si>
    <t>ORD2025006406</t>
  </si>
  <si>
    <t>Mobile Model-811</t>
  </si>
  <si>
    <t>ORD2025006407</t>
  </si>
  <si>
    <t>Customer 1349</t>
  </si>
  <si>
    <t>Jacket Model-620</t>
  </si>
  <si>
    <t>PROD5696</t>
  </si>
  <si>
    <t>ORD2025006408</t>
  </si>
  <si>
    <t>Jacket Model-889</t>
  </si>
  <si>
    <t>ORD2025006409</t>
  </si>
  <si>
    <t>Customer 1751</t>
  </si>
  <si>
    <t>CUST8090</t>
  </si>
  <si>
    <t>Tablet Model-708</t>
  </si>
  <si>
    <t>ORD2025006410</t>
  </si>
  <si>
    <t>CUST5530</t>
  </si>
  <si>
    <t>Face Cream Model-661</t>
  </si>
  <si>
    <t>PROD9309</t>
  </si>
  <si>
    <t>ORD2025006411</t>
  </si>
  <si>
    <t>CUST7656</t>
  </si>
  <si>
    <t>Jeans Model-964</t>
  </si>
  <si>
    <t>PROD4343</t>
  </si>
  <si>
    <t>ORD2025006412</t>
  </si>
  <si>
    <t>CUST5543</t>
  </si>
  <si>
    <t>ORD2025006413</t>
  </si>
  <si>
    <t>CUST8802</t>
  </si>
  <si>
    <t>ORD2025006414</t>
  </si>
  <si>
    <t>Lamp Model-935</t>
  </si>
  <si>
    <t>PROD6102</t>
  </si>
  <si>
    <t>ORD2025006415</t>
  </si>
  <si>
    <t>Customer 798</t>
  </si>
  <si>
    <t>ORD2025006416</t>
  </si>
  <si>
    <t>CUST9765</t>
  </si>
  <si>
    <t>Lipstick Model-115</t>
  </si>
  <si>
    <t>PROD7143</t>
  </si>
  <si>
    <t>ORD2025006417</t>
  </si>
  <si>
    <t>CUST5248</t>
  </si>
  <si>
    <t>ORD2025006418</t>
  </si>
  <si>
    <t>Mobile Model-442</t>
  </si>
  <si>
    <t>PROD6427</t>
  </si>
  <si>
    <t>ORD2025006419</t>
  </si>
  <si>
    <t>Customer 253</t>
  </si>
  <si>
    <t>CUST3666</t>
  </si>
  <si>
    <t>Headphones Model-482</t>
  </si>
  <si>
    <t>PROD2124</t>
  </si>
  <si>
    <t>ORD2025006420</t>
  </si>
  <si>
    <t>PROD4532</t>
  </si>
  <si>
    <t>ORD2025006421</t>
  </si>
  <si>
    <t>CUST2833</t>
  </si>
  <si>
    <t>Jacket Model-395</t>
  </si>
  <si>
    <t>PROD8335</t>
  </si>
  <si>
    <t>ORD2025006422</t>
  </si>
  <si>
    <t>Face Cream Model-541</t>
  </si>
  <si>
    <t>ORD2025006423</t>
  </si>
  <si>
    <t>Perfume Model-944</t>
  </si>
  <si>
    <t>PROD7871</t>
  </si>
  <si>
    <t>ORD2025006424</t>
  </si>
  <si>
    <t>PROD8518</t>
  </si>
  <si>
    <t>ORD2025006425</t>
  </si>
  <si>
    <t>Tablet Model-733</t>
  </si>
  <si>
    <t>PROD9036</t>
  </si>
  <si>
    <t>ORD2025006426</t>
  </si>
  <si>
    <t>Customer 402</t>
  </si>
  <si>
    <t>CUST1829</t>
  </si>
  <si>
    <t>Shirt Model-624</t>
  </si>
  <si>
    <t>PROD6863</t>
  </si>
  <si>
    <t>ORD2025006427</t>
  </si>
  <si>
    <t>Customer 408</t>
  </si>
  <si>
    <t>CUST3889</t>
  </si>
  <si>
    <t>Sofa Model-466</t>
  </si>
  <si>
    <t>PROD2946</t>
  </si>
  <si>
    <t>ORD2025006428</t>
  </si>
  <si>
    <t>CUST5099</t>
  </si>
  <si>
    <t>Shirt Model-296</t>
  </si>
  <si>
    <t>PROD2065</t>
  </si>
  <si>
    <t>ORD2025006429</t>
  </si>
  <si>
    <t>Customer 2396</t>
  </si>
  <si>
    <t>CUST6786</t>
  </si>
  <si>
    <t>Jeans Model-124</t>
  </si>
  <si>
    <t>ORD2025006430</t>
  </si>
  <si>
    <t>Customer 3772</t>
  </si>
  <si>
    <t>Mobile Model-118</t>
  </si>
  <si>
    <t>ORD2025006431</t>
  </si>
  <si>
    <t>Customer 697</t>
  </si>
  <si>
    <t>CUST8788</t>
  </si>
  <si>
    <t>PROD8689</t>
  </si>
  <si>
    <t>ORD2025006432</t>
  </si>
  <si>
    <t>Mobile Model-415</t>
  </si>
  <si>
    <t>ORD2025006433</t>
  </si>
  <si>
    <t>Mobile Model-694</t>
  </si>
  <si>
    <t>ORD2025006434</t>
  </si>
  <si>
    <t>Customer 2790</t>
  </si>
  <si>
    <t>CUST2476</t>
  </si>
  <si>
    <t>ORD2025006435</t>
  </si>
  <si>
    <t>Headphones Model-258</t>
  </si>
  <si>
    <t>ORD2025006436</t>
  </si>
  <si>
    <t>Customer 1092</t>
  </si>
  <si>
    <t>CUST5792</t>
  </si>
  <si>
    <t>Sofa Model-520</t>
  </si>
  <si>
    <t>ORD2025006437</t>
  </si>
  <si>
    <t>PROD2106</t>
  </si>
  <si>
    <t>ORD2025006438</t>
  </si>
  <si>
    <t>CUST6584</t>
  </si>
  <si>
    <t>Lipstick Model-283</t>
  </si>
  <si>
    <t>ORD2025006439</t>
  </si>
  <si>
    <t>CUST7700</t>
  </si>
  <si>
    <t>Smartwatch Model-299</t>
  </si>
  <si>
    <t>ORD2025006440</t>
  </si>
  <si>
    <t>Customer 655</t>
  </si>
  <si>
    <t>CUST2000</t>
  </si>
  <si>
    <t>Face Cream Model-972</t>
  </si>
  <si>
    <t>ORD2025006441</t>
  </si>
  <si>
    <t>Customer 4002</t>
  </si>
  <si>
    <t>CUST8202</t>
  </si>
  <si>
    <t>Jeans Model-414</t>
  </si>
  <si>
    <t>PROD9553</t>
  </si>
  <si>
    <t>ORD2025006442</t>
  </si>
  <si>
    <t>CUST9356</t>
  </si>
  <si>
    <t>Mobile Model-783</t>
  </si>
  <si>
    <t>PROD8556</t>
  </si>
  <si>
    <t>ORD2025006443</t>
  </si>
  <si>
    <t>CUST2116</t>
  </si>
  <si>
    <t>Jacket Model-386</t>
  </si>
  <si>
    <t>ORD2025006444</t>
  </si>
  <si>
    <t>Headphones Model-827</t>
  </si>
  <si>
    <t>PROD6172</t>
  </si>
  <si>
    <t>ORD2025006445</t>
  </si>
  <si>
    <t>Jacket Model-489</t>
  </si>
  <si>
    <t>PROD1195</t>
  </si>
  <si>
    <t>ORD2025006446</t>
  </si>
  <si>
    <t>CUST7766</t>
  </si>
  <si>
    <t>ORD2025006447</t>
  </si>
  <si>
    <t>CUST1420</t>
  </si>
  <si>
    <t>Smartwatch Model-835</t>
  </si>
  <si>
    <t>PROD5765</t>
  </si>
  <si>
    <t>ORD2025006448</t>
  </si>
  <si>
    <t>CUST4127</t>
  </si>
  <si>
    <t>Face Cream Model-281</t>
  </si>
  <si>
    <t>PROD6548</t>
  </si>
  <si>
    <t>ORD2025006449</t>
  </si>
  <si>
    <t>Customer 3597</t>
  </si>
  <si>
    <t>CUST6390</t>
  </si>
  <si>
    <t>Lipstick Model-328</t>
  </si>
  <si>
    <t>PROD8427</t>
  </si>
  <si>
    <t>ORD2025006450</t>
  </si>
  <si>
    <t>Laptop Model-388</t>
  </si>
  <si>
    <t>ORD2025006451</t>
  </si>
  <si>
    <t>CUST1057</t>
  </si>
  <si>
    <t>Mobile Model-134</t>
  </si>
  <si>
    <t>PROD9261</t>
  </si>
  <si>
    <t>ORD2025006452</t>
  </si>
  <si>
    <t>Customer 2482</t>
  </si>
  <si>
    <t>Perfume Model-427</t>
  </si>
  <si>
    <t>PROD9325</t>
  </si>
  <si>
    <t>ORD2025006453</t>
  </si>
  <si>
    <t>Face Cream Model-483</t>
  </si>
  <si>
    <t>PROD5921</t>
  </si>
  <si>
    <t>ORD2025006454</t>
  </si>
  <si>
    <t>Customer 1263</t>
  </si>
  <si>
    <t>Tablet Model-608</t>
  </si>
  <si>
    <t>ORD2025006455</t>
  </si>
  <si>
    <t>ORD2025006456</t>
  </si>
  <si>
    <t>Customer 1229</t>
  </si>
  <si>
    <t>Shoes Model-238</t>
  </si>
  <si>
    <t>PROD4982</t>
  </si>
  <si>
    <t>ORD2025006457</t>
  </si>
  <si>
    <t>Smartwatch Model-884</t>
  </si>
  <si>
    <t>ORD2025006458</t>
  </si>
  <si>
    <t>Headphones Model-828</t>
  </si>
  <si>
    <t>ORD2025006459</t>
  </si>
  <si>
    <t>ORD2025006460</t>
  </si>
  <si>
    <t>Perfume Model-266</t>
  </si>
  <si>
    <t>PROD4785</t>
  </si>
  <si>
    <t>ORD2025006461</t>
  </si>
  <si>
    <t>CUST9014</t>
  </si>
  <si>
    <t>Laptop Model-421</t>
  </si>
  <si>
    <t>ORD2025006462</t>
  </si>
  <si>
    <t>Customer 1718</t>
  </si>
  <si>
    <t>PROD1633</t>
  </si>
  <si>
    <t>ORD2025006463</t>
  </si>
  <si>
    <t>Curtain Model-305</t>
  </si>
  <si>
    <t>PROD6029</t>
  </si>
  <si>
    <t>ORD2025006464</t>
  </si>
  <si>
    <t>Customer 1251</t>
  </si>
  <si>
    <t>CUST4476</t>
  </si>
  <si>
    <t>Jeans Model-983</t>
  </si>
  <si>
    <t>PROD6902</t>
  </si>
  <si>
    <t>ORD2025006465</t>
  </si>
  <si>
    <t>CUST7062</t>
  </si>
  <si>
    <t>PROD8402</t>
  </si>
  <si>
    <t>ORD2025006466</t>
  </si>
  <si>
    <t>Customer 1418</t>
  </si>
  <si>
    <t>Smartwatch Model-322</t>
  </si>
  <si>
    <t>ORD2025006467</t>
  </si>
  <si>
    <t>Customer 583</t>
  </si>
  <si>
    <t>Curtain Model-512</t>
  </si>
  <si>
    <t>PROD3266</t>
  </si>
  <si>
    <t>ORD2025006468</t>
  </si>
  <si>
    <t>CUST5790</t>
  </si>
  <si>
    <t>PROD4741</t>
  </si>
  <si>
    <t>ORD2025006469</t>
  </si>
  <si>
    <t>CUST6643</t>
  </si>
  <si>
    <t>Headphones Model-874</t>
  </si>
  <si>
    <t>PROD4177</t>
  </si>
  <si>
    <t>ORD2025006470</t>
  </si>
  <si>
    <t>CUST7080</t>
  </si>
  <si>
    <t>ORD2025006471</t>
  </si>
  <si>
    <t>CUST3527</t>
  </si>
  <si>
    <t>Headphones Model-701</t>
  </si>
  <si>
    <t>ORD2025006472</t>
  </si>
  <si>
    <t>CUST4854</t>
  </si>
  <si>
    <t>Headphones Model-480</t>
  </si>
  <si>
    <t>PROD3210</t>
  </si>
  <si>
    <t>ORD2025006473</t>
  </si>
  <si>
    <t>CUST7554</t>
  </si>
  <si>
    <t>ORD2025006474</t>
  </si>
  <si>
    <t>Customer 989</t>
  </si>
  <si>
    <t>CUST2840</t>
  </si>
  <si>
    <t>Sofa Model-515</t>
  </si>
  <si>
    <t>PROD7967</t>
  </si>
  <si>
    <t>ORD2025006475</t>
  </si>
  <si>
    <t>Customer 3841</t>
  </si>
  <si>
    <t>CUST1481</t>
  </si>
  <si>
    <t>Face Cream Model-797</t>
  </si>
  <si>
    <t>ORD2025006476</t>
  </si>
  <si>
    <t>Customer 3149</t>
  </si>
  <si>
    <t>Jeans Model-934</t>
  </si>
  <si>
    <t>ORD2025006477</t>
  </si>
  <si>
    <t>PROD9449</t>
  </si>
  <si>
    <t>ORD2025006478</t>
  </si>
  <si>
    <t>ORD2025006479</t>
  </si>
  <si>
    <t>Shirt Model-231</t>
  </si>
  <si>
    <t>PROD5689</t>
  </si>
  <si>
    <t>ORD2025006480</t>
  </si>
  <si>
    <t>CUST5408</t>
  </si>
  <si>
    <t>Tablet Model-667</t>
  </si>
  <si>
    <t>PROD1429</t>
  </si>
  <si>
    <t>ORD2025006481</t>
  </si>
  <si>
    <t>CUST4237</t>
  </si>
  <si>
    <t>ORD2025006482</t>
  </si>
  <si>
    <t>CUST2204</t>
  </si>
  <si>
    <t>Shoes Model-438</t>
  </si>
  <si>
    <t>ORD2025006483</t>
  </si>
  <si>
    <t>CUST3281</t>
  </si>
  <si>
    <t>Laptop Model-861</t>
  </si>
  <si>
    <t>PROD5327</t>
  </si>
  <si>
    <t>ORD2025006484</t>
  </si>
  <si>
    <t>Face Cream Model-268</t>
  </si>
  <si>
    <t>ORD2025006485</t>
  </si>
  <si>
    <t>Customer 4892</t>
  </si>
  <si>
    <t>CUST8039</t>
  </si>
  <si>
    <t>Sofa Model-236</t>
  </si>
  <si>
    <t>ORD2025006486</t>
  </si>
  <si>
    <t>Customer 4660</t>
  </si>
  <si>
    <t>CUST2316</t>
  </si>
  <si>
    <t>Perfume Model-993</t>
  </si>
  <si>
    <t>PROD8361</t>
  </si>
  <si>
    <t>ORD2025006487</t>
  </si>
  <si>
    <t>PROD2969</t>
  </si>
  <si>
    <t>ORD2025006488</t>
  </si>
  <si>
    <t>Shoes Model-991</t>
  </si>
  <si>
    <t>ORD2025006489</t>
  </si>
  <si>
    <t>CUST1634</t>
  </si>
  <si>
    <t>ORD2025006490</t>
  </si>
  <si>
    <t>Customer 3491</t>
  </si>
  <si>
    <t>Face Cream Model-567</t>
  </si>
  <si>
    <t>PROD8156</t>
  </si>
  <si>
    <t>ORD2025006491</t>
  </si>
  <si>
    <t>Face Cream Model-718</t>
  </si>
  <si>
    <t>PROD6989</t>
  </si>
  <si>
    <t>ORD2025006492</t>
  </si>
  <si>
    <t>Customer 594</t>
  </si>
  <si>
    <t>Sofa Model-529</t>
  </si>
  <si>
    <t>PROD4617</t>
  </si>
  <si>
    <t>ORD2025006493</t>
  </si>
  <si>
    <t>Headphones Model-398</t>
  </si>
  <si>
    <t>ORD2025006494</t>
  </si>
  <si>
    <t>CUST5909</t>
  </si>
  <si>
    <t>PROD7703</t>
  </si>
  <si>
    <t>ORD2025006495</t>
  </si>
  <si>
    <t>CUST8434</t>
  </si>
  <si>
    <t>Jeans Model-192</t>
  </si>
  <si>
    <t>ORD2025006496</t>
  </si>
  <si>
    <t>ORD2025006497</t>
  </si>
  <si>
    <t>CUST3360</t>
  </si>
  <si>
    <t>ORD2025006498</t>
  </si>
  <si>
    <t>PROD3347</t>
  </si>
  <si>
    <t>ORD2025006499</t>
  </si>
  <si>
    <t>CUST8359</t>
  </si>
  <si>
    <t>ORD2025006500</t>
  </si>
  <si>
    <t>Customer 709</t>
  </si>
  <si>
    <t>Sofa Model-766</t>
  </si>
  <si>
    <t>ORD2025006501</t>
  </si>
  <si>
    <t>Customer 2884</t>
  </si>
  <si>
    <t>PROD8222</t>
  </si>
  <si>
    <t>ORD2025006502</t>
  </si>
  <si>
    <t>Perfume Model-304</t>
  </si>
  <si>
    <t>PROD5599</t>
  </si>
  <si>
    <t>ORD2025006503</t>
  </si>
  <si>
    <t>ORD2025006504</t>
  </si>
  <si>
    <t>CUST5785</t>
  </si>
  <si>
    <t>ORD2025006505</t>
  </si>
  <si>
    <t>Shoes Model-632</t>
  </si>
  <si>
    <t>PROD4311</t>
  </si>
  <si>
    <t>ORD2025006506</t>
  </si>
  <si>
    <t>Customer 3804</t>
  </si>
  <si>
    <t>PROD5975</t>
  </si>
  <si>
    <t>ORD2025006507</t>
  </si>
  <si>
    <t>Customer 4779</t>
  </si>
  <si>
    <t>PROD2572</t>
  </si>
  <si>
    <t>ORD2025006508</t>
  </si>
  <si>
    <t>CUST8342</t>
  </si>
  <si>
    <t>Jacket Model-191</t>
  </si>
  <si>
    <t>PROD8126</t>
  </si>
  <si>
    <t>ORD2025006509</t>
  </si>
  <si>
    <t>Customer 2431</t>
  </si>
  <si>
    <t>ORD2025006510</t>
  </si>
  <si>
    <t>Lipstick Model-188</t>
  </si>
  <si>
    <t>ORD2025006511</t>
  </si>
  <si>
    <t>CUST8998</t>
  </si>
  <si>
    <t>Headphones Model-534</t>
  </si>
  <si>
    <t>PROD6028</t>
  </si>
  <si>
    <t>ORD2025006512</t>
  </si>
  <si>
    <t>CUST7833</t>
  </si>
  <si>
    <t>Lipstick Model-658</t>
  </si>
  <si>
    <t>ORD2025006513</t>
  </si>
  <si>
    <t>CUST2498</t>
  </si>
  <si>
    <t>Lamp Model-218</t>
  </si>
  <si>
    <t>PROD4887</t>
  </si>
  <si>
    <t>ORD2025006514</t>
  </si>
  <si>
    <t>CUST6215</t>
  </si>
  <si>
    <t>PROD6783</t>
  </si>
  <si>
    <t>ORD2025006515</t>
  </si>
  <si>
    <t>CUST2311</t>
  </si>
  <si>
    <t>Sofa Model-264</t>
  </si>
  <si>
    <t>ORD2025006516</t>
  </si>
  <si>
    <t>CUST8782</t>
  </si>
  <si>
    <t>Lipstick Model-365</t>
  </si>
  <si>
    <t>ORD2025006517</t>
  </si>
  <si>
    <t>Face Cream Model-475</t>
  </si>
  <si>
    <t>ORD2025006518</t>
  </si>
  <si>
    <t>CUST4685</t>
  </si>
  <si>
    <t>Headphones Model-604</t>
  </si>
  <si>
    <t>ORD2025006519</t>
  </si>
  <si>
    <t>CUST9121</t>
  </si>
  <si>
    <t>PROD3567</t>
  </si>
  <si>
    <t>ORD2025006520</t>
  </si>
  <si>
    <t>CUST7969</t>
  </si>
  <si>
    <t>Lipstick Model-152</t>
  </si>
  <si>
    <t>ORD2025006521</t>
  </si>
  <si>
    <t>CUST7063</t>
  </si>
  <si>
    <t>Sofa Model-301</t>
  </si>
  <si>
    <t>PROD9630</t>
  </si>
  <si>
    <t>ORD2025006522</t>
  </si>
  <si>
    <t>Shoes Model-958</t>
  </si>
  <si>
    <t>PROD8404</t>
  </si>
  <si>
    <t>ORD2025006523</t>
  </si>
  <si>
    <t>Perfume Model-609</t>
  </si>
  <si>
    <t>ORD2025006524</t>
  </si>
  <si>
    <t>CUST5133</t>
  </si>
  <si>
    <t>Jacket Model-973</t>
  </si>
  <si>
    <t>ORD2025006525</t>
  </si>
  <si>
    <t>Customer 3639</t>
  </si>
  <si>
    <t>CUST8984</t>
  </si>
  <si>
    <t>ORD2025006526</t>
  </si>
  <si>
    <t>CUST5498</t>
  </si>
  <si>
    <t>Headphones Model-600</t>
  </si>
  <si>
    <t>ORD2025006527</t>
  </si>
  <si>
    <t>ORD2025006528</t>
  </si>
  <si>
    <t>PROD1307</t>
  </si>
  <si>
    <t>ORD2025006529</t>
  </si>
  <si>
    <t>Customer 3701</t>
  </si>
  <si>
    <t>Headphones Model-886</t>
  </si>
  <si>
    <t>ORD2025006530</t>
  </si>
  <si>
    <t>Customer 2324</t>
  </si>
  <si>
    <t>CUST1687</t>
  </si>
  <si>
    <t>Face Cream Model-266</t>
  </si>
  <si>
    <t>PROD8506</t>
  </si>
  <si>
    <t>ORD2025006531</t>
  </si>
  <si>
    <t>Sofa Model-318</t>
  </si>
  <si>
    <t>PROD5488</t>
  </si>
  <si>
    <t>ORD2025006532</t>
  </si>
  <si>
    <t>CUST5077</t>
  </si>
  <si>
    <t>Shirt Model-591</t>
  </si>
  <si>
    <t>PROD8653</t>
  </si>
  <si>
    <t>ORD2025006533</t>
  </si>
  <si>
    <t>Customer 30</t>
  </si>
  <si>
    <t>ORD2025006534</t>
  </si>
  <si>
    <t>CUST3398</t>
  </si>
  <si>
    <t>Sofa Model-551</t>
  </si>
  <si>
    <t>PROD1463</t>
  </si>
  <si>
    <t>ORD2025006535</t>
  </si>
  <si>
    <t>Customer 1656</t>
  </si>
  <si>
    <t>CUST8622</t>
  </si>
  <si>
    <t>PROD8583</t>
  </si>
  <si>
    <t>ORD2025006536</t>
  </si>
  <si>
    <t>PROD9635</t>
  </si>
  <si>
    <t>ORD2025006537</t>
  </si>
  <si>
    <t>CUST6775</t>
  </si>
  <si>
    <t>PROD2110</t>
  </si>
  <si>
    <t>ORD2025006538</t>
  </si>
  <si>
    <t>Customer 4770</t>
  </si>
  <si>
    <t>PROD5074</t>
  </si>
  <si>
    <t>ORD2025006539</t>
  </si>
  <si>
    <t>Customer 3886</t>
  </si>
  <si>
    <t>Perfume Model-480</t>
  </si>
  <si>
    <t>ORD2025006540</t>
  </si>
  <si>
    <t>ORD2025006541</t>
  </si>
  <si>
    <t>CUST2680</t>
  </si>
  <si>
    <t>ORD2025006542</t>
  </si>
  <si>
    <t>Laptop Model-819</t>
  </si>
  <si>
    <t>ORD2025006543</t>
  </si>
  <si>
    <t>Customer 889</t>
  </si>
  <si>
    <t>CUST6899</t>
  </si>
  <si>
    <t>PROD2054</t>
  </si>
  <si>
    <t>ORD2025006544</t>
  </si>
  <si>
    <t>PROD6784</t>
  </si>
  <si>
    <t>ORD2025006545</t>
  </si>
  <si>
    <t>Smartwatch Model-525</t>
  </si>
  <si>
    <t>PROD8446</t>
  </si>
  <si>
    <t>ORD2025006546</t>
  </si>
  <si>
    <t>Headphones Model-822</t>
  </si>
  <si>
    <t>ORD2025006547</t>
  </si>
  <si>
    <t>ORD2025006548</t>
  </si>
  <si>
    <t>Customer 20</t>
  </si>
  <si>
    <t>Mobile Model-248</t>
  </si>
  <si>
    <t>PROD7438</t>
  </si>
  <si>
    <t>ORD2025006549</t>
  </si>
  <si>
    <t>CUST5093</t>
  </si>
  <si>
    <t>Smartwatch Model-353</t>
  </si>
  <si>
    <t>ORD2025006550</t>
  </si>
  <si>
    <t>PROD3828</t>
  </si>
  <si>
    <t>ORD2025006551</t>
  </si>
  <si>
    <t>PROD7348</t>
  </si>
  <si>
    <t>ORD2025006552</t>
  </si>
  <si>
    <t>CUST1343</t>
  </si>
  <si>
    <t>Tablet Model-211</t>
  </si>
  <si>
    <t>ORD2025006553</t>
  </si>
  <si>
    <t>Customer 1828</t>
  </si>
  <si>
    <t>CUST3716</t>
  </si>
  <si>
    <t>ORD2025006554</t>
  </si>
  <si>
    <t>CUST8840</t>
  </si>
  <si>
    <t>Jacket Model-727</t>
  </si>
  <si>
    <t>ORD2025006555</t>
  </si>
  <si>
    <t>Perfume Model-150</t>
  </si>
  <si>
    <t>ORD2025006556</t>
  </si>
  <si>
    <t>Customer 3200</t>
  </si>
  <si>
    <t>CUST4515</t>
  </si>
  <si>
    <t>Jacket Model-577</t>
  </si>
  <si>
    <t>ORD2025006557</t>
  </si>
  <si>
    <t>Lipstick Model-236</t>
  </si>
  <si>
    <t>ORD2025006558</t>
  </si>
  <si>
    <t>Customer 536</t>
  </si>
  <si>
    <t>CUST7075</t>
  </si>
  <si>
    <t>ORD2025006559</t>
  </si>
  <si>
    <t>Customer 3262</t>
  </si>
  <si>
    <t>CUST8553</t>
  </si>
  <si>
    <t>Tablet Model-517</t>
  </si>
  <si>
    <t>PROD4239</t>
  </si>
  <si>
    <t>ORD2025006560</t>
  </si>
  <si>
    <t>CUST9841</t>
  </si>
  <si>
    <t>Perfume Model-512</t>
  </si>
  <si>
    <t>ORD2025006561</t>
  </si>
  <si>
    <t>Curtain Model-765</t>
  </si>
  <si>
    <t>ORD2025006562</t>
  </si>
  <si>
    <t>Lamp Model-127</t>
  </si>
  <si>
    <t>PROD7336</t>
  </si>
  <si>
    <t>ORD2025006563</t>
  </si>
  <si>
    <t>ORD2025006564</t>
  </si>
  <si>
    <t>Lipstick Model-813</t>
  </si>
  <si>
    <t>ORD2025006565</t>
  </si>
  <si>
    <t>CUST4240</t>
  </si>
  <si>
    <t>Curtain Model-935</t>
  </si>
  <si>
    <t>ORD2025006566</t>
  </si>
  <si>
    <t>ORD2025006567</t>
  </si>
  <si>
    <t>ORD2025006568</t>
  </si>
  <si>
    <t>Customer 3800</t>
  </si>
  <si>
    <t>CUST9969</t>
  </si>
  <si>
    <t>PROD8803</t>
  </si>
  <si>
    <t>ORD2025006569</t>
  </si>
  <si>
    <t>Lipstick Model-451</t>
  </si>
  <si>
    <t>ORD2025006570</t>
  </si>
  <si>
    <t>CUST4338</t>
  </si>
  <si>
    <t>Lamp Model-487</t>
  </si>
  <si>
    <t>PROD9789</t>
  </si>
  <si>
    <t>ORD2025006571</t>
  </si>
  <si>
    <t>Jacket Model-345</t>
  </si>
  <si>
    <t>PROD8587</t>
  </si>
  <si>
    <t>ORD2025006572</t>
  </si>
  <si>
    <t>CUST6843</t>
  </si>
  <si>
    <t>ORD2025006573</t>
  </si>
  <si>
    <t>Shirt Model-745</t>
  </si>
  <si>
    <t>PROD7237</t>
  </si>
  <si>
    <t>ORD2025006574</t>
  </si>
  <si>
    <t>CUST9544</t>
  </si>
  <si>
    <t>Sofa Model-285</t>
  </si>
  <si>
    <t>ORD2025006575</t>
  </si>
  <si>
    <t>CUST7870</t>
  </si>
  <si>
    <t>Jacket Model-731</t>
  </si>
  <si>
    <t>PROD1353</t>
  </si>
  <si>
    <t>ORD2025006576</t>
  </si>
  <si>
    <t>CUST9288</t>
  </si>
  <si>
    <t>PROD3341</t>
  </si>
  <si>
    <t>ORD2025006577</t>
  </si>
  <si>
    <t>Customer 813</t>
  </si>
  <si>
    <t>CUST8353</t>
  </si>
  <si>
    <t>PROD9672</t>
  </si>
  <si>
    <t>ORD2025006578</t>
  </si>
  <si>
    <t>CUST8194</t>
  </si>
  <si>
    <t>PROD8201</t>
  </si>
  <si>
    <t>ORD2025006579</t>
  </si>
  <si>
    <t>Customer 60</t>
  </si>
  <si>
    <t>ORD2025006580</t>
  </si>
  <si>
    <t>CUST5180</t>
  </si>
  <si>
    <t>Face Cream Model-545</t>
  </si>
  <si>
    <t>ORD2025006581</t>
  </si>
  <si>
    <t>Perfume Model-934</t>
  </si>
  <si>
    <t>PROD5460</t>
  </si>
  <si>
    <t>ORD2025006582</t>
  </si>
  <si>
    <t>Customer 2188</t>
  </si>
  <si>
    <t>Smartwatch Model-557</t>
  </si>
  <si>
    <t>PROD2862</t>
  </si>
  <si>
    <t>ORD2025006583</t>
  </si>
  <si>
    <t>PROD9176</t>
  </si>
  <si>
    <t>ORD2025006584</t>
  </si>
  <si>
    <t>Sofa Model-945</t>
  </si>
  <si>
    <t>ORD2025006585</t>
  </si>
  <si>
    <t>Customer 4359</t>
  </si>
  <si>
    <t>CUST3766</t>
  </si>
  <si>
    <t>PROD9054</t>
  </si>
  <si>
    <t>ORD2025006586</t>
  </si>
  <si>
    <t>Headphones Model-613</t>
  </si>
  <si>
    <t>ORD2025006587</t>
  </si>
  <si>
    <t>ORD2025006588</t>
  </si>
  <si>
    <t>CUST4928</t>
  </si>
  <si>
    <t>PROD9094</t>
  </si>
  <si>
    <t>ORD2025006589</t>
  </si>
  <si>
    <t>CUST2398</t>
  </si>
  <si>
    <t>PROD7496</t>
  </si>
  <si>
    <t>ORD2025006590</t>
  </si>
  <si>
    <t>Jacket Model-987</t>
  </si>
  <si>
    <t>ORD2025006591</t>
  </si>
  <si>
    <t>Laptop Model-534</t>
  </si>
  <si>
    <t>PROD4108</t>
  </si>
  <si>
    <t>ORD2025006592</t>
  </si>
  <si>
    <t>Customer 2565</t>
  </si>
  <si>
    <t>ORD2025006593</t>
  </si>
  <si>
    <t>Customer 1693</t>
  </si>
  <si>
    <t>Lamp Model-129</t>
  </si>
  <si>
    <t>PROD1026</t>
  </si>
  <si>
    <t>ORD2025006594</t>
  </si>
  <si>
    <t>CUST6393</t>
  </si>
  <si>
    <t>Smartwatch Model-236</t>
  </si>
  <si>
    <t>PROD2250</t>
  </si>
  <si>
    <t>ORD2025006595</t>
  </si>
  <si>
    <t>CUST8680</t>
  </si>
  <si>
    <t>ORD2025006596</t>
  </si>
  <si>
    <t>CUST9251</t>
  </si>
  <si>
    <t>Jacket Model-708</t>
  </si>
  <si>
    <t>PROD9541</t>
  </si>
  <si>
    <t>ORD2025006597</t>
  </si>
  <si>
    <t>CUST1406</t>
  </si>
  <si>
    <t>Laptop Model-241</t>
  </si>
  <si>
    <t>ORD2025006598</t>
  </si>
  <si>
    <t>ORD2025006599</t>
  </si>
  <si>
    <t>CUST8227</t>
  </si>
  <si>
    <t>Perfume Model-456</t>
  </si>
  <si>
    <t>PROD1752</t>
  </si>
  <si>
    <t>ORD2025006600</t>
  </si>
  <si>
    <t>ORD2025006601</t>
  </si>
  <si>
    <t>Lamp Model-712</t>
  </si>
  <si>
    <t>ORD2025006602</t>
  </si>
  <si>
    <t>Customer 4025</t>
  </si>
  <si>
    <t>ORD2025006603</t>
  </si>
  <si>
    <t>Lamp Model-957</t>
  </si>
  <si>
    <t>ORD2025006604</t>
  </si>
  <si>
    <t>CUST6415</t>
  </si>
  <si>
    <t>PROD8422</t>
  </si>
  <si>
    <t>ORD2025006605</t>
  </si>
  <si>
    <t>Customer 1836</t>
  </si>
  <si>
    <t>CUST1197</t>
  </si>
  <si>
    <t>Face Cream Model-193</t>
  </si>
  <si>
    <t>ORD2025006606</t>
  </si>
  <si>
    <t>Headphones Model-233</t>
  </si>
  <si>
    <t>ORD2025006607</t>
  </si>
  <si>
    <t>CUST3954</t>
  </si>
  <si>
    <t>Headphones Model-415</t>
  </si>
  <si>
    <t>ORD2025006608</t>
  </si>
  <si>
    <t>PROD8788</t>
  </si>
  <si>
    <t>ORD2025006609</t>
  </si>
  <si>
    <t>CUST6451</t>
  </si>
  <si>
    <t>PROD6455</t>
  </si>
  <si>
    <t>ORD2025006610</t>
  </si>
  <si>
    <t>Tablet Model-183</t>
  </si>
  <si>
    <t>ORD2025006611</t>
  </si>
  <si>
    <t>Customer 2311</t>
  </si>
  <si>
    <t>CUST7356</t>
  </si>
  <si>
    <t>Lipstick Model-450</t>
  </si>
  <si>
    <t>ORD2025006612</t>
  </si>
  <si>
    <t>Customer 4063</t>
  </si>
  <si>
    <t>Shirt Model-375</t>
  </si>
  <si>
    <t>PROD7161</t>
  </si>
  <si>
    <t>ORD2025006613</t>
  </si>
  <si>
    <t>PROD3296</t>
  </si>
  <si>
    <t>ORD2025006614</t>
  </si>
  <si>
    <t>Mobile Model-589</t>
  </si>
  <si>
    <t>PROD8924</t>
  </si>
  <si>
    <t>ORD2025006615</t>
  </si>
  <si>
    <t>CUST8939</t>
  </si>
  <si>
    <t>Headphones Model-169</t>
  </si>
  <si>
    <t>ORD2025006616</t>
  </si>
  <si>
    <t>Customer 2706</t>
  </si>
  <si>
    <t>ORD2025006617</t>
  </si>
  <si>
    <t>CUST5323</t>
  </si>
  <si>
    <t>Laptop Model-875</t>
  </si>
  <si>
    <t>PROD2336</t>
  </si>
  <si>
    <t>ORD2025006618</t>
  </si>
  <si>
    <t>CUST3329</t>
  </si>
  <si>
    <t>ORD2025006619</t>
  </si>
  <si>
    <t>CUST7785</t>
  </si>
  <si>
    <t>Curtain Model-899</t>
  </si>
  <si>
    <t>PROD3429</t>
  </si>
  <si>
    <t>ORD2025006620</t>
  </si>
  <si>
    <t>Customer 2196</t>
  </si>
  <si>
    <t>CUST5537</t>
  </si>
  <si>
    <t>Jacket Model-226</t>
  </si>
  <si>
    <t>PROD1790</t>
  </si>
  <si>
    <t>ORD2025006621</t>
  </si>
  <si>
    <t>Customer 3842</t>
  </si>
  <si>
    <t>CUST3592</t>
  </si>
  <si>
    <t>Jacket Model-788</t>
  </si>
  <si>
    <t>PROD4476</t>
  </si>
  <si>
    <t>ORD2025006622</t>
  </si>
  <si>
    <t>Face Cream Model-158</t>
  </si>
  <si>
    <t>PROD9164</t>
  </si>
  <si>
    <t>ORD2025006623</t>
  </si>
  <si>
    <t>ORD2025006624</t>
  </si>
  <si>
    <t>Laptop Model-168</t>
  </si>
  <si>
    <t>ORD2025006625</t>
  </si>
  <si>
    <t>CUST8477</t>
  </si>
  <si>
    <t>ORD2025006626</t>
  </si>
  <si>
    <t>Customer 4884</t>
  </si>
  <si>
    <t>CUST3014</t>
  </si>
  <si>
    <t>ORD2025006627</t>
  </si>
  <si>
    <t>Customer 3536</t>
  </si>
  <si>
    <t>PROD3954</t>
  </si>
  <si>
    <t>ORD2025006628</t>
  </si>
  <si>
    <t>CUST9902</t>
  </si>
  <si>
    <t>ORD2025006629</t>
  </si>
  <si>
    <t>Customer 1071</t>
  </si>
  <si>
    <t>Sofa Model-509</t>
  </si>
  <si>
    <t>ORD2025006630</t>
  </si>
  <si>
    <t>CUST6575</t>
  </si>
  <si>
    <t>Lipstick Model-180</t>
  </si>
  <si>
    <t>ORD2025006631</t>
  </si>
  <si>
    <t>CUST3481</t>
  </si>
  <si>
    <t>Shoes Model-654</t>
  </si>
  <si>
    <t>PROD6406</t>
  </si>
  <si>
    <t>ORD2025006632</t>
  </si>
  <si>
    <t>CUST6961</t>
  </si>
  <si>
    <t>Lipstick Model-980</t>
  </si>
  <si>
    <t>PROD3298</t>
  </si>
  <si>
    <t>ORD2025006633</t>
  </si>
  <si>
    <t>CUST5753</t>
  </si>
  <si>
    <t>ORD2025006634</t>
  </si>
  <si>
    <t>Headphones Model-994</t>
  </si>
  <si>
    <t>ORD2025006635</t>
  </si>
  <si>
    <t>CUST9161</t>
  </si>
  <si>
    <t>PROD2555</t>
  </si>
  <si>
    <t>ORD2025006636</t>
  </si>
  <si>
    <t>CUST2899</t>
  </si>
  <si>
    <t>ORD2025006637</t>
  </si>
  <si>
    <t>Jeans Model-949</t>
  </si>
  <si>
    <t>PROD6211</t>
  </si>
  <si>
    <t>ORD2025006638</t>
  </si>
  <si>
    <t>Headphones Model-669</t>
  </si>
  <si>
    <t>PROD4420</t>
  </si>
  <si>
    <t>ORD2025006639</t>
  </si>
  <si>
    <t>Customer 4602</t>
  </si>
  <si>
    <t>CUST6926</t>
  </si>
  <si>
    <t>ORD2025006640</t>
  </si>
  <si>
    <t>CUST2033</t>
  </si>
  <si>
    <t>PROD2720</t>
  </si>
  <si>
    <t>ORD2025006641</t>
  </si>
  <si>
    <t>Tablet Model-323</t>
  </si>
  <si>
    <t>ORD2025006642</t>
  </si>
  <si>
    <t>PROD1373</t>
  </si>
  <si>
    <t>ORD2025006643</t>
  </si>
  <si>
    <t>CUST7442</t>
  </si>
  <si>
    <t>Headphones Model-280</t>
  </si>
  <si>
    <t>PROD5341</t>
  </si>
  <si>
    <t>ORD2025006644</t>
  </si>
  <si>
    <t>CUST1900</t>
  </si>
  <si>
    <t>Curtain Model-117</t>
  </si>
  <si>
    <t>PROD4776</t>
  </si>
  <si>
    <t>ORD2025006645</t>
  </si>
  <si>
    <t>Lipstick Model-851</t>
  </si>
  <si>
    <t>PROD6116</t>
  </si>
  <si>
    <t>ORD2025006646</t>
  </si>
  <si>
    <t>CUST8778</t>
  </si>
  <si>
    <t>Shoes Model-575</t>
  </si>
  <si>
    <t>PROD4441</t>
  </si>
  <si>
    <t>ORD2025006647</t>
  </si>
  <si>
    <t>Customer 1168</t>
  </si>
  <si>
    <t>ORD2025006648</t>
  </si>
  <si>
    <t>CUST9053</t>
  </si>
  <si>
    <t>Face Cream Model-435</t>
  </si>
  <si>
    <t>ORD2025006649</t>
  </si>
  <si>
    <t>CUST4571</t>
  </si>
  <si>
    <t>ORD2025006650</t>
  </si>
  <si>
    <t>PROD4792</t>
  </si>
  <si>
    <t>ORD2025006651</t>
  </si>
  <si>
    <t>CUST5459</t>
  </si>
  <si>
    <t>Tablet Model-337</t>
  </si>
  <si>
    <t>ORD2025006652</t>
  </si>
  <si>
    <t>Customer 1292</t>
  </si>
  <si>
    <t>Curtain Model-774</t>
  </si>
  <si>
    <t>PROD8170</t>
  </si>
  <si>
    <t>ORD2025006653</t>
  </si>
  <si>
    <t>ORD2025006654</t>
  </si>
  <si>
    <t>Shoes Model-904</t>
  </si>
  <si>
    <t>ORD2025006655</t>
  </si>
  <si>
    <t>Customer 2856</t>
  </si>
  <si>
    <t>PROD8593</t>
  </si>
  <si>
    <t>ORD2025006656</t>
  </si>
  <si>
    <t>CUST5330</t>
  </si>
  <si>
    <t>ORD2025006657</t>
  </si>
  <si>
    <t>Curtain Model-175</t>
  </si>
  <si>
    <t>ORD2025006658</t>
  </si>
  <si>
    <t>Tablet Model-604</t>
  </si>
  <si>
    <t>PROD9745</t>
  </si>
  <si>
    <t>ORD2025006659</t>
  </si>
  <si>
    <t>Perfume Model-219</t>
  </si>
  <si>
    <t>ORD2025006660</t>
  </si>
  <si>
    <t>Customer 89</t>
  </si>
  <si>
    <t>CUST1669</t>
  </si>
  <si>
    <t>ORD2025006661</t>
  </si>
  <si>
    <t>CUST5980</t>
  </si>
  <si>
    <t>Lipstick Model-285</t>
  </si>
  <si>
    <t>ORD2025006662</t>
  </si>
  <si>
    <t>ORD2025006663</t>
  </si>
  <si>
    <t>Laptop Model-382</t>
  </si>
  <si>
    <t>ORD2025006664</t>
  </si>
  <si>
    <t>Customer 2891</t>
  </si>
  <si>
    <t>CUST2777</t>
  </si>
  <si>
    <t>Perfume Model-579</t>
  </si>
  <si>
    <t>PROD4916</t>
  </si>
  <si>
    <t>ORD2025006665</t>
  </si>
  <si>
    <t>ORD2025006666</t>
  </si>
  <si>
    <t>Customer 4812</t>
  </si>
  <si>
    <t>CUST6969</t>
  </si>
  <si>
    <t>Mobile Model-159</t>
  </si>
  <si>
    <t>PROD5196</t>
  </si>
  <si>
    <t>ORD2025006667</t>
  </si>
  <si>
    <t>Customer 806</t>
  </si>
  <si>
    <t>CUST1422</t>
  </si>
  <si>
    <t>Perfume Model-190</t>
  </si>
  <si>
    <t>PROD9908</t>
  </si>
  <si>
    <t>ORD2025006668</t>
  </si>
  <si>
    <t>ORD2025006669</t>
  </si>
  <si>
    <t>CUST2556</t>
  </si>
  <si>
    <t>Jacket Model-757</t>
  </si>
  <si>
    <t>ORD2025006670</t>
  </si>
  <si>
    <t>CUST4262</t>
  </si>
  <si>
    <t>ORD2025006671</t>
  </si>
  <si>
    <t>CUST7627</t>
  </si>
  <si>
    <t>ORD2025006672</t>
  </si>
  <si>
    <t>Customer 4741</t>
  </si>
  <si>
    <t>CUST1026</t>
  </si>
  <si>
    <t>PROD3141</t>
  </si>
  <si>
    <t>ORD2025006673</t>
  </si>
  <si>
    <t>ORD2025006674</t>
  </si>
  <si>
    <t>CUST8997</t>
  </si>
  <si>
    <t>Lipstick Model-630</t>
  </si>
  <si>
    <t>ORD2025006675</t>
  </si>
  <si>
    <t>Customer 1505</t>
  </si>
  <si>
    <t>CUST5611</t>
  </si>
  <si>
    <t>PROD3028</t>
  </si>
  <si>
    <t>ORD2025006676</t>
  </si>
  <si>
    <t>CUST7405</t>
  </si>
  <si>
    <t>Headphones Model-742</t>
  </si>
  <si>
    <t>PROD9706</t>
  </si>
  <si>
    <t>ORD2025006677</t>
  </si>
  <si>
    <t>PROD6541</t>
  </si>
  <si>
    <t>ORD2025006678</t>
  </si>
  <si>
    <t>ORD2025006679</t>
  </si>
  <si>
    <t>CUST9314</t>
  </si>
  <si>
    <t>Smartwatch Model-916</t>
  </si>
  <si>
    <t>ORD2025006680</t>
  </si>
  <si>
    <t>Shirt Model-549</t>
  </si>
  <si>
    <t>ORD2025006681</t>
  </si>
  <si>
    <t>CUST4191</t>
  </si>
  <si>
    <t>Jeans Model-158</t>
  </si>
  <si>
    <t>ORD2025006682</t>
  </si>
  <si>
    <t>CUST3623</t>
  </si>
  <si>
    <t>Headphones Model-300</t>
  </si>
  <si>
    <t>ORD2025006683</t>
  </si>
  <si>
    <t>CUST4336</t>
  </si>
  <si>
    <t>Sofa Model-448</t>
  </si>
  <si>
    <t>ORD2025006684</t>
  </si>
  <si>
    <t>CUST5599</t>
  </si>
  <si>
    <t>Face Cream Model-401</t>
  </si>
  <si>
    <t>ORD2025006685</t>
  </si>
  <si>
    <t>Customer 3706</t>
  </si>
  <si>
    <t>CUST3808</t>
  </si>
  <si>
    <t>ORD2025006686</t>
  </si>
  <si>
    <t>CUST2861</t>
  </si>
  <si>
    <t>Lipstick Model-691</t>
  </si>
  <si>
    <t>PROD9192</t>
  </si>
  <si>
    <t>ORD2025006687</t>
  </si>
  <si>
    <t>Customer 993</t>
  </si>
  <si>
    <t>PROD3808</t>
  </si>
  <si>
    <t>ORD2025006688</t>
  </si>
  <si>
    <t>CUST8990</t>
  </si>
  <si>
    <t>Sofa Model-268</t>
  </si>
  <si>
    <t>PROD6819</t>
  </si>
  <si>
    <t>ORD2025006689</t>
  </si>
  <si>
    <t>Jacket Model-907</t>
  </si>
  <si>
    <t>PROD4756</t>
  </si>
  <si>
    <t>ORD2025006690</t>
  </si>
  <si>
    <t>CUST7912</t>
  </si>
  <si>
    <t>Jeans Model-667</t>
  </si>
  <si>
    <t>ORD2025006691</t>
  </si>
  <si>
    <t>Perfume Model-643</t>
  </si>
  <si>
    <t>ORD2025006692</t>
  </si>
  <si>
    <t>Smartwatch Model-744</t>
  </si>
  <si>
    <t>ORD2025006693</t>
  </si>
  <si>
    <t>Customer 4869</t>
  </si>
  <si>
    <t>Shirt Model-853</t>
  </si>
  <si>
    <t>ORD2025006694</t>
  </si>
  <si>
    <t>Customer 3129</t>
  </si>
  <si>
    <t>ORD2025006695</t>
  </si>
  <si>
    <t>Customer 3453</t>
  </si>
  <si>
    <t>ORD2025006696</t>
  </si>
  <si>
    <t>Customer 428</t>
  </si>
  <si>
    <t>CUST5779</t>
  </si>
  <si>
    <t>Smartwatch Model-491</t>
  </si>
  <si>
    <t>PROD1493</t>
  </si>
  <si>
    <t>ORD2025006697</t>
  </si>
  <si>
    <t>CUST4233</t>
  </si>
  <si>
    <t>ORD2025006698</t>
  </si>
  <si>
    <t>Customer 2121</t>
  </si>
  <si>
    <t>CUST7404</t>
  </si>
  <si>
    <t>Laptop Model-477</t>
  </si>
  <si>
    <t>ORD2025006699</t>
  </si>
  <si>
    <t>CUST5325</t>
  </si>
  <si>
    <t>Jeans Model-894</t>
  </si>
  <si>
    <t>ORD2025006700</t>
  </si>
  <si>
    <t>CUST4577</t>
  </si>
  <si>
    <t>Face Cream Model-341</t>
  </si>
  <si>
    <t>ORD2025006701</t>
  </si>
  <si>
    <t>Jacket Model-286</t>
  </si>
  <si>
    <t>PROD4882</t>
  </si>
  <si>
    <t>ORD2025006702</t>
  </si>
  <si>
    <t>Tablet Model-624</t>
  </si>
  <si>
    <t>PROD1811</t>
  </si>
  <si>
    <t>ORD2025006703</t>
  </si>
  <si>
    <t>Mobile Model-536</t>
  </si>
  <si>
    <t>PROD8910</t>
  </si>
  <si>
    <t>ORD2025006704</t>
  </si>
  <si>
    <t>Lipstick Model-685</t>
  </si>
  <si>
    <t>ORD2025006705</t>
  </si>
  <si>
    <t>Lipstick Model-250</t>
  </si>
  <si>
    <t>ORD2025006706</t>
  </si>
  <si>
    <t>CUST9720</t>
  </si>
  <si>
    <t>PROD5097</t>
  </si>
  <si>
    <t>ORD2025006707</t>
  </si>
  <si>
    <t>Customer 990</t>
  </si>
  <si>
    <t>PROD8723</t>
  </si>
  <si>
    <t>ORD2025006708</t>
  </si>
  <si>
    <t>CUST2589</t>
  </si>
  <si>
    <t>PROD4840</t>
  </si>
  <si>
    <t>ORD2025006709</t>
  </si>
  <si>
    <t>ORD2025006710</t>
  </si>
  <si>
    <t>Face Cream Model-981</t>
  </si>
  <si>
    <t>ORD2025006711</t>
  </si>
  <si>
    <t>Laptop Model-316</t>
  </si>
  <si>
    <t>PROD5724</t>
  </si>
  <si>
    <t>ORD2025006712</t>
  </si>
  <si>
    <t>Customer 12</t>
  </si>
  <si>
    <t>Tablet Model-458</t>
  </si>
  <si>
    <t>ORD2025006713</t>
  </si>
  <si>
    <t>ORD2025006714</t>
  </si>
  <si>
    <t>PROD8442</t>
  </si>
  <si>
    <t>ORD2025006715</t>
  </si>
  <si>
    <t>Customer 3360</t>
  </si>
  <si>
    <t>Tablet Model-649</t>
  </si>
  <si>
    <t>PROD7782</t>
  </si>
  <si>
    <t>ORD2025006716</t>
  </si>
  <si>
    <t>Customer 3279</t>
  </si>
  <si>
    <t>CUST8774</t>
  </si>
  <si>
    <t>Sofa Model-353</t>
  </si>
  <si>
    <t>ORD2025006717</t>
  </si>
  <si>
    <t>Lipstick Model-972</t>
  </si>
  <si>
    <t>PROD9862</t>
  </si>
  <si>
    <t>ORD2025006718</t>
  </si>
  <si>
    <t>ORD2025006719</t>
  </si>
  <si>
    <t>CUST9844</t>
  </si>
  <si>
    <t>Tablet Model-738</t>
  </si>
  <si>
    <t>PROD4670</t>
  </si>
  <si>
    <t>ORD2025006720</t>
  </si>
  <si>
    <t>ORD2025006721</t>
  </si>
  <si>
    <t>Shoes Model-291</t>
  </si>
  <si>
    <t>PROD3224</t>
  </si>
  <si>
    <t>ORD2025006722</t>
  </si>
  <si>
    <t>CUST2057</t>
  </si>
  <si>
    <t>Lamp Model-653</t>
  </si>
  <si>
    <t>ORD2025006723</t>
  </si>
  <si>
    <t>CUST7210</t>
  </si>
  <si>
    <t>ORD2025006724</t>
  </si>
  <si>
    <t>Smartwatch Model-757</t>
  </si>
  <si>
    <t>PROD9976</t>
  </si>
  <si>
    <t>ORD2025006725</t>
  </si>
  <si>
    <t>PROD9583</t>
  </si>
  <si>
    <t>ORD2025006726</t>
  </si>
  <si>
    <t>CUST8495</t>
  </si>
  <si>
    <t>ORD2025006727</t>
  </si>
  <si>
    <t>CUST8051</t>
  </si>
  <si>
    <t>ORD2025006728</t>
  </si>
  <si>
    <t>CUST4291</t>
  </si>
  <si>
    <t>Headphones Model-200</t>
  </si>
  <si>
    <t>PROD6521</t>
  </si>
  <si>
    <t>ORD2025006729</t>
  </si>
  <si>
    <t>PROD3324</t>
  </si>
  <si>
    <t>ORD2025006730</t>
  </si>
  <si>
    <t>ORD2025006731</t>
  </si>
  <si>
    <t>Jacket Model-113</t>
  </si>
  <si>
    <t>PROD6447</t>
  </si>
  <si>
    <t>ORD2025006732</t>
  </si>
  <si>
    <t>Customer 268</t>
  </si>
  <si>
    <t>PROD5972</t>
  </si>
  <si>
    <t>ORD2025006733</t>
  </si>
  <si>
    <t>CUST8003</t>
  </si>
  <si>
    <t>ORD2025006734</t>
  </si>
  <si>
    <t>Curtain Model-889</t>
  </si>
  <si>
    <t>PROD5167</t>
  </si>
  <si>
    <t>ORD2025006735</t>
  </si>
  <si>
    <t>CUST3700</t>
  </si>
  <si>
    <t>PROD5409</t>
  </si>
  <si>
    <t>ORD2025006736</t>
  </si>
  <si>
    <t>PROD8907</t>
  </si>
  <si>
    <t>ORD2025006737</t>
  </si>
  <si>
    <t>CUST5720</t>
  </si>
  <si>
    <t>ORD2025006738</t>
  </si>
  <si>
    <t>PROD8504</t>
  </si>
  <si>
    <t>ORD2025006739</t>
  </si>
  <si>
    <t>Curtain Model-694</t>
  </si>
  <si>
    <t>PROD7184</t>
  </si>
  <si>
    <t>ORD2025006740</t>
  </si>
  <si>
    <t>Mobile Model-877</t>
  </si>
  <si>
    <t>ORD2025006741</t>
  </si>
  <si>
    <t>CUST8485</t>
  </si>
  <si>
    <t>Jacket Model-499</t>
  </si>
  <si>
    <t>ORD2025006742</t>
  </si>
  <si>
    <t>Customer 1046</t>
  </si>
  <si>
    <t>ORD2025006743</t>
  </si>
  <si>
    <t>Customer 3512</t>
  </si>
  <si>
    <t>PROD2333</t>
  </si>
  <si>
    <t>ORD2025006744</t>
  </si>
  <si>
    <t>CUST8028</t>
  </si>
  <si>
    <t>ORD2025006745</t>
  </si>
  <si>
    <t>Customer 2652</t>
  </si>
  <si>
    <t>Shoes Model-494</t>
  </si>
  <si>
    <t>ORD2025006746</t>
  </si>
  <si>
    <t>CUST6888</t>
  </si>
  <si>
    <t>ORD2025006747</t>
  </si>
  <si>
    <t>Headphones Model-159</t>
  </si>
  <si>
    <t>PROD4799</t>
  </si>
  <si>
    <t>ORD2025006748</t>
  </si>
  <si>
    <t>CUST1764</t>
  </si>
  <si>
    <t>ORD2025006749</t>
  </si>
  <si>
    <t>Customer 2095</t>
  </si>
  <si>
    <t>Headphones Model-162</t>
  </si>
  <si>
    <t>PROD7027</t>
  </si>
  <si>
    <t>ORD2025006750</t>
  </si>
  <si>
    <t>CUST9083</t>
  </si>
  <si>
    <t>ORD2025006751</t>
  </si>
  <si>
    <t>CUST5122</t>
  </si>
  <si>
    <t>Sofa Model-579</t>
  </si>
  <si>
    <t>ORD2025006752</t>
  </si>
  <si>
    <t>CUST7853</t>
  </si>
  <si>
    <t>Smartwatch Model-823</t>
  </si>
  <si>
    <t>ORD2025006753</t>
  </si>
  <si>
    <t>CUST8407</t>
  </si>
  <si>
    <t>PROD1133</t>
  </si>
  <si>
    <t>ORD2025006754</t>
  </si>
  <si>
    <t>ORD2025006755</t>
  </si>
  <si>
    <t>ORD2025006756</t>
  </si>
  <si>
    <t>Jeans Model-818</t>
  </si>
  <si>
    <t>PROD4677</t>
  </si>
  <si>
    <t>ORD2025006757</t>
  </si>
  <si>
    <t>CUST3303</t>
  </si>
  <si>
    <t>Sofa Model-998</t>
  </si>
  <si>
    <t>PROD4837</t>
  </si>
  <si>
    <t>ORD2025006758</t>
  </si>
  <si>
    <t>CUST1019</t>
  </si>
  <si>
    <t>Jacket Model-569</t>
  </si>
  <si>
    <t>PROD7175</t>
  </si>
  <si>
    <t>ORD2025006759</t>
  </si>
  <si>
    <t>Customer 2112</t>
  </si>
  <si>
    <t>Curtain Model-233</t>
  </si>
  <si>
    <t>ORD2025006760</t>
  </si>
  <si>
    <t>Jeans Model-671</t>
  </si>
  <si>
    <t>PROD5245</t>
  </si>
  <si>
    <t>ORD2025006761</t>
  </si>
  <si>
    <t>Customer 763</t>
  </si>
  <si>
    <t>CUST9524</t>
  </si>
  <si>
    <t>Smartwatch Model-300</t>
  </si>
  <si>
    <t>PROD2193</t>
  </si>
  <si>
    <t>ORD2025006762</t>
  </si>
  <si>
    <t>Customer 3979</t>
  </si>
  <si>
    <t>CUST7616</t>
  </si>
  <si>
    <t>ORD2025006763</t>
  </si>
  <si>
    <t>Sofa Model-422</t>
  </si>
  <si>
    <t>PROD5270</t>
  </si>
  <si>
    <t>ORD2025006764</t>
  </si>
  <si>
    <t>CUST1551</t>
  </si>
  <si>
    <t>Perfume Model-741</t>
  </si>
  <si>
    <t>PROD4523</t>
  </si>
  <si>
    <t>ORD2025006765</t>
  </si>
  <si>
    <t>Shirt Model-913</t>
  </si>
  <si>
    <t>PROD8037</t>
  </si>
  <si>
    <t>ORD2025006766</t>
  </si>
  <si>
    <t>PROD1368</t>
  </si>
  <si>
    <t>ORD2025006767</t>
  </si>
  <si>
    <t>Headphones Model-621</t>
  </si>
  <si>
    <t>ORD2025006768</t>
  </si>
  <si>
    <t>PROD6844</t>
  </si>
  <si>
    <t>ORD2025006769</t>
  </si>
  <si>
    <t>CUST2913</t>
  </si>
  <si>
    <t>ORD2025006770</t>
  </si>
  <si>
    <t>CUST8384</t>
  </si>
  <si>
    <t>ORD2025006771</t>
  </si>
  <si>
    <t>Lipstick Model-557</t>
  </si>
  <si>
    <t>ORD2025006772</t>
  </si>
  <si>
    <t>Curtain Model-558</t>
  </si>
  <si>
    <t>ORD2025006773</t>
  </si>
  <si>
    <t>Customer 109</t>
  </si>
  <si>
    <t>Perfume Model-743</t>
  </si>
  <si>
    <t>PROD9415</t>
  </si>
  <si>
    <t>ORD2025006774</t>
  </si>
  <si>
    <t>CUST6530</t>
  </si>
  <si>
    <t>Sofa Model-133</t>
  </si>
  <si>
    <t>ORD2025006775</t>
  </si>
  <si>
    <t>CUST7735</t>
  </si>
  <si>
    <t>Lipstick Model-596</t>
  </si>
  <si>
    <t>ORD2025006776</t>
  </si>
  <si>
    <t>Customer 3108</t>
  </si>
  <si>
    <t>Perfume Model-751</t>
  </si>
  <si>
    <t>PROD9266</t>
  </si>
  <si>
    <t>ORD2025006777</t>
  </si>
  <si>
    <t>CUST5052</t>
  </si>
  <si>
    <t>Smartwatch Model-548</t>
  </si>
  <si>
    <t>ORD2025006778</t>
  </si>
  <si>
    <t>Customer 3619</t>
  </si>
  <si>
    <t>CUST2785</t>
  </si>
  <si>
    <t>PROD9768</t>
  </si>
  <si>
    <t>ORD2025006779</t>
  </si>
  <si>
    <t>CUST1673</t>
  </si>
  <si>
    <t>Shirt Model-501</t>
  </si>
  <si>
    <t>ORD2025006780</t>
  </si>
  <si>
    <t>CUST6747</t>
  </si>
  <si>
    <t>ORD2025006781</t>
  </si>
  <si>
    <t>CUST7403</t>
  </si>
  <si>
    <t>Lamp Model-198</t>
  </si>
  <si>
    <t>PROD3560</t>
  </si>
  <si>
    <t>ORD2025006782</t>
  </si>
  <si>
    <t>Jacket Model-235</t>
  </si>
  <si>
    <t>ORD2025006783</t>
  </si>
  <si>
    <t>Customer 3486</t>
  </si>
  <si>
    <t>CUST5053</t>
  </si>
  <si>
    <t>PROD8187</t>
  </si>
  <si>
    <t>ORD2025006784</t>
  </si>
  <si>
    <t>CUST8758</t>
  </si>
  <si>
    <t>Curtain Model-134</t>
  </si>
  <si>
    <t>PROD2699</t>
  </si>
  <si>
    <t>ORD2025006785</t>
  </si>
  <si>
    <t>Headphones Model-448</t>
  </si>
  <si>
    <t>PROD9463</t>
  </si>
  <si>
    <t>ORD2025006786</t>
  </si>
  <si>
    <t>Sofa Model-850</t>
  </si>
  <si>
    <t>ORD2025006787</t>
  </si>
  <si>
    <t>Laptop Model-717</t>
  </si>
  <si>
    <t>ORD2025006788</t>
  </si>
  <si>
    <t>PROD2491</t>
  </si>
  <si>
    <t>ORD2025006789</t>
  </si>
  <si>
    <t>CUST1443</t>
  </si>
  <si>
    <t>Jeans Model-663</t>
  </si>
  <si>
    <t>ORD2025006790</t>
  </si>
  <si>
    <t>Mobile Model-638</t>
  </si>
  <si>
    <t>PROD7704</t>
  </si>
  <si>
    <t>ORD2025006791</t>
  </si>
  <si>
    <t>CUST4263</t>
  </si>
  <si>
    <t>PROD6722</t>
  </si>
  <si>
    <t>ORD2025006792</t>
  </si>
  <si>
    <t>Lamp Model-705</t>
  </si>
  <si>
    <t>ORD2025006793</t>
  </si>
  <si>
    <t>CUST3234</t>
  </si>
  <si>
    <t>PROD9715</t>
  </si>
  <si>
    <t>ORD2025006794</t>
  </si>
  <si>
    <t>CUST5863</t>
  </si>
  <si>
    <t>Sofa Model-215</t>
  </si>
  <si>
    <t>PROD4690</t>
  </si>
  <si>
    <t>ORD2025006795</t>
  </si>
  <si>
    <t>ORD2025006796</t>
  </si>
  <si>
    <t>CUST5173</t>
  </si>
  <si>
    <t>Mobile Model-989</t>
  </si>
  <si>
    <t>ORD2025006797</t>
  </si>
  <si>
    <t>CUST9995</t>
  </si>
  <si>
    <t>Mobile Model-245</t>
  </si>
  <si>
    <t>PROD9895</t>
  </si>
  <si>
    <t>ORD2025006798</t>
  </si>
  <si>
    <t>ORD2025006799</t>
  </si>
  <si>
    <t>CUST8826</t>
  </si>
  <si>
    <t>ORD2025006800</t>
  </si>
  <si>
    <t>Shirt Model-740</t>
  </si>
  <si>
    <t>ORD2025006801</t>
  </si>
  <si>
    <t>Customer 264</t>
  </si>
  <si>
    <t>CUST7807</t>
  </si>
  <si>
    <t>Tablet Model-304</t>
  </si>
  <si>
    <t>PROD8004</t>
  </si>
  <si>
    <t>ORD2025006802</t>
  </si>
  <si>
    <t>CUST1789</t>
  </si>
  <si>
    <t>Face Cream Model-247</t>
  </si>
  <si>
    <t>PROD1728</t>
  </si>
  <si>
    <t>ORD2025006803</t>
  </si>
  <si>
    <t>CUST1731</t>
  </si>
  <si>
    <t>Tablet Model-767</t>
  </si>
  <si>
    <t>ORD2025006804</t>
  </si>
  <si>
    <t>Headphones Model-449</t>
  </si>
  <si>
    <t>ORD2025006805</t>
  </si>
  <si>
    <t>Customer 2709</t>
  </si>
  <si>
    <t>Shoes Model-785</t>
  </si>
  <si>
    <t>PROD9962</t>
  </si>
  <si>
    <t>ORD2025006806</t>
  </si>
  <si>
    <t>CUST5304</t>
  </si>
  <si>
    <t>Jeans Model-579</t>
  </si>
  <si>
    <t>ORD2025006807</t>
  </si>
  <si>
    <t>Customer 1293</t>
  </si>
  <si>
    <t>CUST5934</t>
  </si>
  <si>
    <t>ORD2025006808</t>
  </si>
  <si>
    <t>PROD6914</t>
  </si>
  <si>
    <t>ORD2025006809</t>
  </si>
  <si>
    <t>Mobile Model-392</t>
  </si>
  <si>
    <t>ORD2025006810</t>
  </si>
  <si>
    <t>CUST6561</t>
  </si>
  <si>
    <t>Jacket Model-433</t>
  </si>
  <si>
    <t>ORD2025006811</t>
  </si>
  <si>
    <t>CUST4878</t>
  </si>
  <si>
    <t>Shoes Model-663</t>
  </si>
  <si>
    <t>ORD2025006812</t>
  </si>
  <si>
    <t>Customer 2561</t>
  </si>
  <si>
    <t>ORD2025006813</t>
  </si>
  <si>
    <t>CUST8289</t>
  </si>
  <si>
    <t>Face Cream Model-593</t>
  </si>
  <si>
    <t>PROD2797</t>
  </si>
  <si>
    <t>ORD2025006814</t>
  </si>
  <si>
    <t>CUST7497</t>
  </si>
  <si>
    <t>PROD6985</t>
  </si>
  <si>
    <t>ORD2025006815</t>
  </si>
  <si>
    <t>CUST8904</t>
  </si>
  <si>
    <t>Perfume Model-685</t>
  </si>
  <si>
    <t>PROD4830</t>
  </si>
  <si>
    <t>ORD2025006816</t>
  </si>
  <si>
    <t>Curtain Model-831</t>
  </si>
  <si>
    <t>PROD3052</t>
  </si>
  <si>
    <t>ORD2025006817</t>
  </si>
  <si>
    <t>Customer 605</t>
  </si>
  <si>
    <t>PROD4829</t>
  </si>
  <si>
    <t>ORD2025006818</t>
  </si>
  <si>
    <t>ORD2025006819</t>
  </si>
  <si>
    <t>CUST7176</t>
  </si>
  <si>
    <t>Smartwatch Model-258</t>
  </si>
  <si>
    <t>PROD8026</t>
  </si>
  <si>
    <t>ORD2025006820</t>
  </si>
  <si>
    <t>CUST7619</t>
  </si>
  <si>
    <t>PROD9901</t>
  </si>
  <si>
    <t>ORD2025006821</t>
  </si>
  <si>
    <t>CUST3864</t>
  </si>
  <si>
    <t>ORD2025006822</t>
  </si>
  <si>
    <t>Lamp Model-743</t>
  </si>
  <si>
    <t>PROD6351</t>
  </si>
  <si>
    <t>ORD2025006823</t>
  </si>
  <si>
    <t>Customer 1172</t>
  </si>
  <si>
    <t>Sofa Model-943</t>
  </si>
  <si>
    <t>PROD4800</t>
  </si>
  <si>
    <t>ORD2025006824</t>
  </si>
  <si>
    <t>CUST5476</t>
  </si>
  <si>
    <t>Shoes Model-364</t>
  </si>
  <si>
    <t>PROD7615</t>
  </si>
  <si>
    <t>ORD2025006825</t>
  </si>
  <si>
    <t>CUST2249</t>
  </si>
  <si>
    <t>Mobile Model-138</t>
  </si>
  <si>
    <t>ORD2025006826</t>
  </si>
  <si>
    <t>CUST5625</t>
  </si>
  <si>
    <t>PROD7379</t>
  </si>
  <si>
    <t>ORD2025006827</t>
  </si>
  <si>
    <t>Customer 843</t>
  </si>
  <si>
    <t>PROD2369</t>
  </si>
  <si>
    <t>ORD2025006828</t>
  </si>
  <si>
    <t>CUST6404</t>
  </si>
  <si>
    <t>Sofa Model-854</t>
  </si>
  <si>
    <t>PROD6256</t>
  </si>
  <si>
    <t>ORD2025006829</t>
  </si>
  <si>
    <t>CUST2976</t>
  </si>
  <si>
    <t>Mobile Model-940</t>
  </si>
  <si>
    <t>PROD5883</t>
  </si>
  <si>
    <t>ORD2025006830</t>
  </si>
  <si>
    <t>CUST7096</t>
  </si>
  <si>
    <t>Sofa Model-447</t>
  </si>
  <si>
    <t>ORD2025006831</t>
  </si>
  <si>
    <t>CUST1792</t>
  </si>
  <si>
    <t>Shoes Model-545</t>
  </si>
  <si>
    <t>PROD8538</t>
  </si>
  <si>
    <t>ORD2025006832</t>
  </si>
  <si>
    <t>ORD2025006833</t>
  </si>
  <si>
    <t>Face Cream Model-424</t>
  </si>
  <si>
    <t>ORD2025006834</t>
  </si>
  <si>
    <t>CUST6028</t>
  </si>
  <si>
    <t>Shirt Model-900</t>
  </si>
  <si>
    <t>ORD2025006835</t>
  </si>
  <si>
    <t>CUST5639</t>
  </si>
  <si>
    <t>Shirt Model-498</t>
  </si>
  <si>
    <t>ORD2025006836</t>
  </si>
  <si>
    <t>Customer 1393</t>
  </si>
  <si>
    <t>Face Cream Model-852</t>
  </si>
  <si>
    <t>ORD2025006837</t>
  </si>
  <si>
    <t>Shoes Model-812</t>
  </si>
  <si>
    <t>ORD2025006838</t>
  </si>
  <si>
    <t>ORD2025006839</t>
  </si>
  <si>
    <t>CUST9326</t>
  </si>
  <si>
    <t>PROD3458</t>
  </si>
  <si>
    <t>ORD2025006840</t>
  </si>
  <si>
    <t>ORD2025006841</t>
  </si>
  <si>
    <t>Mobile Model-449</t>
  </si>
  <si>
    <t>ORD2025006842</t>
  </si>
  <si>
    <t>CUST2563</t>
  </si>
  <si>
    <t>PROD3845</t>
  </si>
  <si>
    <t>ORD2025006843</t>
  </si>
  <si>
    <t>Customer 4349</t>
  </si>
  <si>
    <t>CUST8925</t>
  </si>
  <si>
    <t>Face Cream Model-361</t>
  </si>
  <si>
    <t>PROD6582</t>
  </si>
  <si>
    <t>ORD2025006844</t>
  </si>
  <si>
    <t>CUST5553</t>
  </si>
  <si>
    <t>Shoes Model-703</t>
  </si>
  <si>
    <t>PROD8756</t>
  </si>
  <si>
    <t>ORD2025006845</t>
  </si>
  <si>
    <t>CUST1418</t>
  </si>
  <si>
    <t>Shirt Model-771</t>
  </si>
  <si>
    <t>ORD2025006846</t>
  </si>
  <si>
    <t>CUST6936</t>
  </si>
  <si>
    <t>Shirt Model-750</t>
  </si>
  <si>
    <t>PROD9039</t>
  </si>
  <si>
    <t>ORD2025006847</t>
  </si>
  <si>
    <t>Customer 4091</t>
  </si>
  <si>
    <t>CUST8859</t>
  </si>
  <si>
    <t>PROD9001</t>
  </si>
  <si>
    <t>ORD2025006848</t>
  </si>
  <si>
    <t>Customer 4327</t>
  </si>
  <si>
    <t>Jacket Model-920</t>
  </si>
  <si>
    <t>ORD2025006849</t>
  </si>
  <si>
    <t>Perfume Model-891</t>
  </si>
  <si>
    <t>PROD8979</t>
  </si>
  <si>
    <t>ORD2025006850</t>
  </si>
  <si>
    <t>PROD4860</t>
  </si>
  <si>
    <t>ORD2025006851</t>
  </si>
  <si>
    <t>ORD2025006852</t>
  </si>
  <si>
    <t>Sofa Model-423</t>
  </si>
  <si>
    <t>ORD2025006853</t>
  </si>
  <si>
    <t>ORD2025006854</t>
  </si>
  <si>
    <t>Customer 2217</t>
  </si>
  <si>
    <t>Jacket Model-746</t>
  </si>
  <si>
    <t>PROD1901</t>
  </si>
  <si>
    <t>ORD2025006855</t>
  </si>
  <si>
    <t>Jacket Model-105</t>
  </si>
  <si>
    <t>ORD2025006856</t>
  </si>
  <si>
    <t>PROD7200</t>
  </si>
  <si>
    <t>ORD2025006857</t>
  </si>
  <si>
    <t>CUST6721</t>
  </si>
  <si>
    <t>Face Cream Model-888</t>
  </si>
  <si>
    <t>PROD7340</t>
  </si>
  <si>
    <t>ORD2025006858</t>
  </si>
  <si>
    <t>ORD2025006859</t>
  </si>
  <si>
    <t>CUST1387</t>
  </si>
  <si>
    <t>Laptop Model-391</t>
  </si>
  <si>
    <t>ORD2025006860</t>
  </si>
  <si>
    <t>CUST9492</t>
  </si>
  <si>
    <t>Face Cream Model-929</t>
  </si>
  <si>
    <t>PROD2724</t>
  </si>
  <si>
    <t>ORD2025006861</t>
  </si>
  <si>
    <t>CUST4444</t>
  </si>
  <si>
    <t>Face Cream Model-954</t>
  </si>
  <si>
    <t>ORD2025006862</t>
  </si>
  <si>
    <t>PROD5971</t>
  </si>
  <si>
    <t>ORD2025006863</t>
  </si>
  <si>
    <t>Customer 4069</t>
  </si>
  <si>
    <t>PROD6687</t>
  </si>
  <si>
    <t>ORD2025006864</t>
  </si>
  <si>
    <t>CUST8653</t>
  </si>
  <si>
    <t>ORD2025006865</t>
  </si>
  <si>
    <t>CUST7875</t>
  </si>
  <si>
    <t>Jacket Model-742</t>
  </si>
  <si>
    <t>PROD3810</t>
  </si>
  <si>
    <t>ORD2025006866</t>
  </si>
  <si>
    <t>CUST8420</t>
  </si>
  <si>
    <t>ORD2025006867</t>
  </si>
  <si>
    <t>PROD2996</t>
  </si>
  <si>
    <t>ORD2025006868</t>
  </si>
  <si>
    <t>Mobile Model-947</t>
  </si>
  <si>
    <t>ORD2025006869</t>
  </si>
  <si>
    <t>Customer 1178</t>
  </si>
  <si>
    <t>CUST5470</t>
  </si>
  <si>
    <t>ORD2025006870</t>
  </si>
  <si>
    <t>Customer 4306</t>
  </si>
  <si>
    <t>CUST6389</t>
  </si>
  <si>
    <t>Perfume Model-884</t>
  </si>
  <si>
    <t>PROD4071</t>
  </si>
  <si>
    <t>ORD2025006871</t>
  </si>
  <si>
    <t>Customer 2233</t>
  </si>
  <si>
    <t>CUST5149</t>
  </si>
  <si>
    <t>PROD9023</t>
  </si>
  <si>
    <t>ORD2025006872</t>
  </si>
  <si>
    <t>Lipstick Model-225</t>
  </si>
  <si>
    <t>PROD2863</t>
  </si>
  <si>
    <t>ORD2025006873</t>
  </si>
  <si>
    <t>Tablet Model-845</t>
  </si>
  <si>
    <t>PROD3591</t>
  </si>
  <si>
    <t>ORD2025006874</t>
  </si>
  <si>
    <t>Jeans Model-548</t>
  </si>
  <si>
    <t>ORD2025006875</t>
  </si>
  <si>
    <t>CUST8846</t>
  </si>
  <si>
    <t>Lipstick Model-400</t>
  </si>
  <si>
    <t>ORD2025006876</t>
  </si>
  <si>
    <t>CUST5738</t>
  </si>
  <si>
    <t>ORD2025006877</t>
  </si>
  <si>
    <t>Lipstick Model-107</t>
  </si>
  <si>
    <t>PROD5709</t>
  </si>
  <si>
    <t>ORD2025006878</t>
  </si>
  <si>
    <t>Customer 2744</t>
  </si>
  <si>
    <t>Laptop Model-488</t>
  </si>
  <si>
    <t>PROD9456</t>
  </si>
  <si>
    <t>ORD2025006879</t>
  </si>
  <si>
    <t>PROD4355</t>
  </si>
  <si>
    <t>ORD2025006880</t>
  </si>
  <si>
    <t>Customer 2184</t>
  </si>
  <si>
    <t>CUST5860</t>
  </si>
  <si>
    <t>Shirt Model-970</t>
  </si>
  <si>
    <t>PROD4454</t>
  </si>
  <si>
    <t>ORD2025006881</t>
  </si>
  <si>
    <t>Shoes Model-512</t>
  </si>
  <si>
    <t>ORD2025006882</t>
  </si>
  <si>
    <t>CUST1132</t>
  </si>
  <si>
    <t>Jacket Model-552</t>
  </si>
  <si>
    <t>PROD5830</t>
  </si>
  <si>
    <t>ORD2025006883</t>
  </si>
  <si>
    <t>Customer 2401</t>
  </si>
  <si>
    <t>Shirt Model-149</t>
  </si>
  <si>
    <t>PROD8695</t>
  </si>
  <si>
    <t>ORD2025006884</t>
  </si>
  <si>
    <t>PROD8330</t>
  </si>
  <si>
    <t>ORD2025006885</t>
  </si>
  <si>
    <t>Curtain Model-376</t>
  </si>
  <si>
    <t>PROD9113</t>
  </si>
  <si>
    <t>ORD2025006886</t>
  </si>
  <si>
    <t>Customer 4763</t>
  </si>
  <si>
    <t>CUST7060</t>
  </si>
  <si>
    <t>Shirt Model-367</t>
  </si>
  <si>
    <t>PROD2677</t>
  </si>
  <si>
    <t>ORD2025006887</t>
  </si>
  <si>
    <t>CUST7450</t>
  </si>
  <si>
    <t>Lipstick Model-505</t>
  </si>
  <si>
    <t>PROD6634</t>
  </si>
  <si>
    <t>ORD2025006888</t>
  </si>
  <si>
    <t>CUST8399</t>
  </si>
  <si>
    <t>Curtain Model-606</t>
  </si>
  <si>
    <t>ORD2025006889</t>
  </si>
  <si>
    <t>Headphones Model-245</t>
  </si>
  <si>
    <t>ORD2025006890</t>
  </si>
  <si>
    <t>CUST2965</t>
  </si>
  <si>
    <t>ORD2025006891</t>
  </si>
  <si>
    <t>ORD2025006892</t>
  </si>
  <si>
    <t>CUST3254</t>
  </si>
  <si>
    <t>Mobile Model-496</t>
  </si>
  <si>
    <t>ORD2025006893</t>
  </si>
  <si>
    <t>Sofa Model-282</t>
  </si>
  <si>
    <t>ORD2025006894</t>
  </si>
  <si>
    <t>CUST5177</t>
  </si>
  <si>
    <t>Face Cream Model-601</t>
  </si>
  <si>
    <t>ORD2025006895</t>
  </si>
  <si>
    <t>CUST8093</t>
  </si>
  <si>
    <t>PROD2643</t>
  </si>
  <si>
    <t>ORD2025006896</t>
  </si>
  <si>
    <t>Customer 621</t>
  </si>
  <si>
    <t>CUST6354</t>
  </si>
  <si>
    <t>ORD2025006897</t>
  </si>
  <si>
    <t>PROD1317</t>
  </si>
  <si>
    <t>ORD2025006898</t>
  </si>
  <si>
    <t>Customer 3656</t>
  </si>
  <si>
    <t>CUST5800</t>
  </si>
  <si>
    <t>Perfume Model-185</t>
  </si>
  <si>
    <t>ORD2025006899</t>
  </si>
  <si>
    <t>CUST4034</t>
  </si>
  <si>
    <t>Mobile Model-433</t>
  </si>
  <si>
    <t>ORD2025006900</t>
  </si>
  <si>
    <t>Lamp Model-966</t>
  </si>
  <si>
    <t>PROD5534</t>
  </si>
  <si>
    <t>ORD2025006901</t>
  </si>
  <si>
    <t>CUST9691</t>
  </si>
  <si>
    <t>ORD2025006902</t>
  </si>
  <si>
    <t>Customer 4725</t>
  </si>
  <si>
    <t>CUST7694</t>
  </si>
  <si>
    <t>Face Cream Model-205</t>
  </si>
  <si>
    <t>ORD2025006903</t>
  </si>
  <si>
    <t>CUST3999</t>
  </si>
  <si>
    <t>ORD2025006904</t>
  </si>
  <si>
    <t>CUST7413</t>
  </si>
  <si>
    <t>Perfume Model-594</t>
  </si>
  <si>
    <t>PROD6474</t>
  </si>
  <si>
    <t>ORD2025006905</t>
  </si>
  <si>
    <t>Customer 3680</t>
  </si>
  <si>
    <t>Shoes Model-510</t>
  </si>
  <si>
    <t>ORD2025006906</t>
  </si>
  <si>
    <t>Perfume Model-586</t>
  </si>
  <si>
    <t>ORD2025006907</t>
  </si>
  <si>
    <t>Customer 1874</t>
  </si>
  <si>
    <t>Perfume Model-210</t>
  </si>
  <si>
    <t>PROD5431</t>
  </si>
  <si>
    <t>ORD2025006908</t>
  </si>
  <si>
    <t>CUST9051</t>
  </si>
  <si>
    <t>Shoes Model-591</t>
  </si>
  <si>
    <t>PROD9606</t>
  </si>
  <si>
    <t>ORD2025006909</t>
  </si>
  <si>
    <t>PROD3971</t>
  </si>
  <si>
    <t>ORD2025006910</t>
  </si>
  <si>
    <t>Customer 4803</t>
  </si>
  <si>
    <t>Lamp Model-672</t>
  </si>
  <si>
    <t>ORD2025006911</t>
  </si>
  <si>
    <t>Mobile Model-217</t>
  </si>
  <si>
    <t>ORD2025006912</t>
  </si>
  <si>
    <t>CUST5100</t>
  </si>
  <si>
    <t>Shoes Model-579</t>
  </si>
  <si>
    <t>ORD2025006913</t>
  </si>
  <si>
    <t>Customer 3508</t>
  </si>
  <si>
    <t>ORD2025006914</t>
  </si>
  <si>
    <t>CUST7099</t>
  </si>
  <si>
    <t>Shirt Model-942</t>
  </si>
  <si>
    <t>PROD8192</t>
  </si>
  <si>
    <t>ORD2025006915</t>
  </si>
  <si>
    <t>CUST7932</t>
  </si>
  <si>
    <t>Laptop Model-957</t>
  </si>
  <si>
    <t>ORD2025006916</t>
  </si>
  <si>
    <t>CUST8377</t>
  </si>
  <si>
    <t>Lipstick Model-558</t>
  </si>
  <si>
    <t>ORD2025006917</t>
  </si>
  <si>
    <t>Customer 4142</t>
  </si>
  <si>
    <t>Headphones Model-547</t>
  </si>
  <si>
    <t>PROD8371</t>
  </si>
  <si>
    <t>ORD2025006918</t>
  </si>
  <si>
    <t>Jacket Model-385</t>
  </si>
  <si>
    <t>PROD5396</t>
  </si>
  <si>
    <t>ORD2025006919</t>
  </si>
  <si>
    <t>CUST2015</t>
  </si>
  <si>
    <t>Face Cream Model-505</t>
  </si>
  <si>
    <t>PROD3181</t>
  </si>
  <si>
    <t>ORD2025006920</t>
  </si>
  <si>
    <t>PROD7214</t>
  </si>
  <si>
    <t>ORD2025006921</t>
  </si>
  <si>
    <t>CUST1446</t>
  </si>
  <si>
    <t>Jeans Model-105</t>
  </si>
  <si>
    <t>PROD2189</t>
  </si>
  <si>
    <t>ORD2025006922</t>
  </si>
  <si>
    <t>Customer 1837</t>
  </si>
  <si>
    <t>PROD9625</t>
  </si>
  <si>
    <t>ORD2025006923</t>
  </si>
  <si>
    <t>Customer 2200</t>
  </si>
  <si>
    <t>CUST3846</t>
  </si>
  <si>
    <t>PROD5338</t>
  </si>
  <si>
    <t>ORD2025006924</t>
  </si>
  <si>
    <t>Jeans Model-202</t>
  </si>
  <si>
    <t>ORD2025006925</t>
  </si>
  <si>
    <t>Customer 4825</t>
  </si>
  <si>
    <t>PROD7527</t>
  </si>
  <si>
    <t>ORD2025006926</t>
  </si>
  <si>
    <t>Perfume Model-499</t>
  </si>
  <si>
    <t>PROD7444</t>
  </si>
  <si>
    <t>ORD2025006927</t>
  </si>
  <si>
    <t>PROD4433</t>
  </si>
  <si>
    <t>ORD2025006928</t>
  </si>
  <si>
    <t>Shoes Model-727</t>
  </si>
  <si>
    <t>ORD2025006929</t>
  </si>
  <si>
    <t>Customer 2007</t>
  </si>
  <si>
    <t>CUST2093</t>
  </si>
  <si>
    <t>ORD2025006930</t>
  </si>
  <si>
    <t>CUST2247</t>
  </si>
  <si>
    <t>ORD2025006931</t>
  </si>
  <si>
    <t>Customer 2810</t>
  </si>
  <si>
    <t>CUST5634</t>
  </si>
  <si>
    <t>Lipstick Model-486</t>
  </si>
  <si>
    <t>PROD2903</t>
  </si>
  <si>
    <t>ORD2025006932</t>
  </si>
  <si>
    <t>Customer 4258</t>
  </si>
  <si>
    <t>Shoes Model-976</t>
  </si>
  <si>
    <t>PROD6597</t>
  </si>
  <si>
    <t>ORD2025006933</t>
  </si>
  <si>
    <t>Shirt Model-191</t>
  </si>
  <si>
    <t>ORD2025006934</t>
  </si>
  <si>
    <t>Lamp Model-763</t>
  </si>
  <si>
    <t>ORD2025006935</t>
  </si>
  <si>
    <t>CUST1957</t>
  </si>
  <si>
    <t>PROD9538</t>
  </si>
  <si>
    <t>ORD2025006936</t>
  </si>
  <si>
    <t>CUST3261</t>
  </si>
  <si>
    <t>Lipstick Model-437</t>
  </si>
  <si>
    <t>ORD2025006937</t>
  </si>
  <si>
    <t>CUST1440</t>
  </si>
  <si>
    <t>ORD2025006938</t>
  </si>
  <si>
    <t>CUST8418</t>
  </si>
  <si>
    <t>Curtain Model-332</t>
  </si>
  <si>
    <t>PROD1456</t>
  </si>
  <si>
    <t>ORD2025006939</t>
  </si>
  <si>
    <t>Customer 3490</t>
  </si>
  <si>
    <t>PROD3075</t>
  </si>
  <si>
    <t>ORD2025006940</t>
  </si>
  <si>
    <t>Shoes Model-755</t>
  </si>
  <si>
    <t>ORD2025006941</t>
  </si>
  <si>
    <t>ORD2025006942</t>
  </si>
  <si>
    <t>Perfume Model-910</t>
  </si>
  <si>
    <t>ORD2025006943</t>
  </si>
  <si>
    <t>CUST6195</t>
  </si>
  <si>
    <t>PROD3824</t>
  </si>
  <si>
    <t>ORD2025006944</t>
  </si>
  <si>
    <t>Customer 4532</t>
  </si>
  <si>
    <t>ORD2025006945</t>
  </si>
  <si>
    <t>PROD4419</t>
  </si>
  <si>
    <t>ORD2025006946</t>
  </si>
  <si>
    <t>Customer 4062</t>
  </si>
  <si>
    <t>ORD2025006947</t>
  </si>
  <si>
    <t>PROD9070</t>
  </si>
  <si>
    <t>ORD2025006948</t>
  </si>
  <si>
    <t>Tablet Model-336</t>
  </si>
  <si>
    <t>ORD2025006949</t>
  </si>
  <si>
    <t>Laptop Model-646</t>
  </si>
  <si>
    <t>ORD2025006950</t>
  </si>
  <si>
    <t>Laptop Model-510</t>
  </si>
  <si>
    <t>ORD2025006951</t>
  </si>
  <si>
    <t>Customer 961</t>
  </si>
  <si>
    <t>Shirt Model-898</t>
  </si>
  <si>
    <t>ORD2025006952</t>
  </si>
  <si>
    <t>Customer 1354</t>
  </si>
  <si>
    <t>CUST2849</t>
  </si>
  <si>
    <t>Sofa Model-450</t>
  </si>
  <si>
    <t>PROD6471</t>
  </si>
  <si>
    <t>ORD2025006953</t>
  </si>
  <si>
    <t>CUST9043</t>
  </si>
  <si>
    <t>PROD5416</t>
  </si>
  <si>
    <t>ORD2025006954</t>
  </si>
  <si>
    <t>Sofa Model-980</t>
  </si>
  <si>
    <t>ORD2025006955</t>
  </si>
  <si>
    <t>ORD2025006956</t>
  </si>
  <si>
    <t>CUST9963</t>
  </si>
  <si>
    <t>Mobile Model-218</t>
  </si>
  <si>
    <t>ORD2025006957</t>
  </si>
  <si>
    <t>PROD7528</t>
  </si>
  <si>
    <t>ORD2025006958</t>
  </si>
  <si>
    <t>Face Cream Model-653</t>
  </si>
  <si>
    <t>PROD1295</t>
  </si>
  <si>
    <t>ORD2025006959</t>
  </si>
  <si>
    <t>CUST3543</t>
  </si>
  <si>
    <t>Mobile Model-650</t>
  </si>
  <si>
    <t>ORD2025006960</t>
  </si>
  <si>
    <t>CUST5037</t>
  </si>
  <si>
    <t>Tablet Model-844</t>
  </si>
  <si>
    <t>ORD2025006961</t>
  </si>
  <si>
    <t>CUST9505</t>
  </si>
  <si>
    <t>Curtain Model-373</t>
  </si>
  <si>
    <t>PROD2215</t>
  </si>
  <si>
    <t>ORD2025006962</t>
  </si>
  <si>
    <t>CUST8486</t>
  </si>
  <si>
    <t>PROD3426</t>
  </si>
  <si>
    <t>ORD2025006963</t>
  </si>
  <si>
    <t>CUST7019</t>
  </si>
  <si>
    <t>ORD2025006964</t>
  </si>
  <si>
    <t>Customer 2384</t>
  </si>
  <si>
    <t>CUST4539</t>
  </si>
  <si>
    <t>Sofa Model-342</t>
  </si>
  <si>
    <t>ORD2025006965</t>
  </si>
  <si>
    <t>Smartwatch Model-516</t>
  </si>
  <si>
    <t>ORD2025006966</t>
  </si>
  <si>
    <t>CUST2163</t>
  </si>
  <si>
    <t>PROD2827</t>
  </si>
  <si>
    <t>ORD2025006967</t>
  </si>
  <si>
    <t>Customer 4178</t>
  </si>
  <si>
    <t>CUST9204</t>
  </si>
  <si>
    <t>ORD2025006968</t>
  </si>
  <si>
    <t>CUST4982</t>
  </si>
  <si>
    <t>PROD5149</t>
  </si>
  <si>
    <t>ORD2025006969</t>
  </si>
  <si>
    <t>CUST9494</t>
  </si>
  <si>
    <t>Laptop Model-247</t>
  </si>
  <si>
    <t>PROD8623</t>
  </si>
  <si>
    <t>ORD2025006970</t>
  </si>
  <si>
    <t>PROD7744</t>
  </si>
  <si>
    <t>ORD2025006971</t>
  </si>
  <si>
    <t>Headphones Model-974</t>
  </si>
  <si>
    <t>ORD2025006972</t>
  </si>
  <si>
    <t>CUST4224</t>
  </si>
  <si>
    <t>ORD2025006973</t>
  </si>
  <si>
    <t>Headphones Model-402</t>
  </si>
  <si>
    <t>ORD2025006974</t>
  </si>
  <si>
    <t>Customer 2127</t>
  </si>
  <si>
    <t>Shoes Model-331</t>
  </si>
  <si>
    <t>ORD2025006975</t>
  </si>
  <si>
    <t>Customer 3277</t>
  </si>
  <si>
    <t>CUST3257</t>
  </si>
  <si>
    <t>Shoes Model-765</t>
  </si>
  <si>
    <t>PROD7954</t>
  </si>
  <si>
    <t>ORD2025006976</t>
  </si>
  <si>
    <t>Shoes Model-811</t>
  </si>
  <si>
    <t>PROD3509</t>
  </si>
  <si>
    <t>ORD2025006977</t>
  </si>
  <si>
    <t>CUST2358</t>
  </si>
  <si>
    <t>PROD7061</t>
  </si>
  <si>
    <t>ORD2025006978</t>
  </si>
  <si>
    <t>CUST8451</t>
  </si>
  <si>
    <t>Smartwatch Model-583</t>
  </si>
  <si>
    <t>ORD2025006979</t>
  </si>
  <si>
    <t>Customer 288</t>
  </si>
  <si>
    <t>PROD7298</t>
  </si>
  <si>
    <t>ORD2025006980</t>
  </si>
  <si>
    <t>Customer 456</t>
  </si>
  <si>
    <t>CUST9325</t>
  </si>
  <si>
    <t>PROD4176</t>
  </si>
  <si>
    <t>ORD2025006981</t>
  </si>
  <si>
    <t>CUST3883</t>
  </si>
  <si>
    <t>ORD2025006982</t>
  </si>
  <si>
    <t>Lamp Model-509</t>
  </si>
  <si>
    <t>PROD7240</t>
  </si>
  <si>
    <t>ORD2025006983</t>
  </si>
  <si>
    <t>PROD5905</t>
  </si>
  <si>
    <t>ORD2025006984</t>
  </si>
  <si>
    <t>PROD4603</t>
  </si>
  <si>
    <t>ORD2025006985</t>
  </si>
  <si>
    <t>PROD1125</t>
  </si>
  <si>
    <t>ORD2025006986</t>
  </si>
  <si>
    <t>Customer 905</t>
  </si>
  <si>
    <t>CUST2318</t>
  </si>
  <si>
    <t>Sofa Model-173</t>
  </si>
  <si>
    <t>PROD9091</t>
  </si>
  <si>
    <t>ORD2025006987</t>
  </si>
  <si>
    <t>Lipstick Model-123</t>
  </si>
  <si>
    <t>PROD2400</t>
  </si>
  <si>
    <t>ORD2025006988</t>
  </si>
  <si>
    <t>PROD6907</t>
  </si>
  <si>
    <t>ORD2025006989</t>
  </si>
  <si>
    <t>Perfume Model-461</t>
  </si>
  <si>
    <t>PROD5527</t>
  </si>
  <si>
    <t>ORD2025006990</t>
  </si>
  <si>
    <t>Jeans Model-515</t>
  </si>
  <si>
    <t>ORD2025006991</t>
  </si>
  <si>
    <t>Jacket Model-350</t>
  </si>
  <si>
    <t>ORD2025006992</t>
  </si>
  <si>
    <t>CUST9764</t>
  </si>
  <si>
    <t>ORD2025006993</t>
  </si>
  <si>
    <t>Lipstick Model-276</t>
  </si>
  <si>
    <t>ORD2025006994</t>
  </si>
  <si>
    <t>Mobile Model-751</t>
  </si>
  <si>
    <t>ORD2025006995</t>
  </si>
  <si>
    <t>Customer 82</t>
  </si>
  <si>
    <t>Lamp Model-967</t>
  </si>
  <si>
    <t>ORD2025006996</t>
  </si>
  <si>
    <t>Customer 1647</t>
  </si>
  <si>
    <t>CUST4493</t>
  </si>
  <si>
    <t>Lamp Model-710</t>
  </si>
  <si>
    <t>PROD6202</t>
  </si>
  <si>
    <t>ORD2025006997</t>
  </si>
  <si>
    <t>ORD2025006998</t>
  </si>
  <si>
    <t>Customer 2976</t>
  </si>
  <si>
    <t>CUST8032</t>
  </si>
  <si>
    <t>Shoes Model-274</t>
  </si>
  <si>
    <t>ORD2025006999</t>
  </si>
  <si>
    <t>Shirt Model-223</t>
  </si>
  <si>
    <t>PROD3058</t>
  </si>
  <si>
    <t>ORD2025007000</t>
  </si>
  <si>
    <t>ORD2025007001</t>
  </si>
  <si>
    <t>CUST1725</t>
  </si>
  <si>
    <t>Shoes Model-872</t>
  </si>
  <si>
    <t>ORD2025007002</t>
  </si>
  <si>
    <t>CUST6821</t>
  </si>
  <si>
    <t>ORD2025007003</t>
  </si>
  <si>
    <t>Perfume Model-136</t>
  </si>
  <si>
    <t>PROD2753</t>
  </si>
  <si>
    <t>ORD2025007004</t>
  </si>
  <si>
    <t>Headphones Model-683</t>
  </si>
  <si>
    <t>ORD2025007005</t>
  </si>
  <si>
    <t>CUST7533</t>
  </si>
  <si>
    <t>Tablet Model-800</t>
  </si>
  <si>
    <t>PROD7255</t>
  </si>
  <si>
    <t>ORD2025007006</t>
  </si>
  <si>
    <t>CUST7461</t>
  </si>
  <si>
    <t>Perfume Model-475</t>
  </si>
  <si>
    <t>PROD8941</t>
  </si>
  <si>
    <t>ORD2025007007</t>
  </si>
  <si>
    <t>ORD2025007008</t>
  </si>
  <si>
    <t>Customer 2850</t>
  </si>
  <si>
    <t>CUST4957</t>
  </si>
  <si>
    <t>ORD2025007009</t>
  </si>
  <si>
    <t>Headphones Model-284</t>
  </si>
  <si>
    <t>PROD3116</t>
  </si>
  <si>
    <t>ORD2025007010</t>
  </si>
  <si>
    <t>Curtain Model-882</t>
  </si>
  <si>
    <t>ORD2025007011</t>
  </si>
  <si>
    <t>CUST7159</t>
  </si>
  <si>
    <t>Face Cream Model-565</t>
  </si>
  <si>
    <t>ORD2025007012</t>
  </si>
  <si>
    <t>Sofa Model-191</t>
  </si>
  <si>
    <t>ORD2025007013</t>
  </si>
  <si>
    <t>PROD1965</t>
  </si>
  <si>
    <t>ORD2025007014</t>
  </si>
  <si>
    <t>PROD7225</t>
  </si>
  <si>
    <t>ORD2025007015</t>
  </si>
  <si>
    <t>Customer 556</t>
  </si>
  <si>
    <t>CUST2397</t>
  </si>
  <si>
    <t>ORD2025007016</t>
  </si>
  <si>
    <t>Customer 3379</t>
  </si>
  <si>
    <t>Face Cream Model-533</t>
  </si>
  <si>
    <t>ORD2025007017</t>
  </si>
  <si>
    <t>CUST5650</t>
  </si>
  <si>
    <t>Lipstick Model-504</t>
  </si>
  <si>
    <t>PROD5808</t>
  </si>
  <si>
    <t>ORD2025007018</t>
  </si>
  <si>
    <t>Customer 918</t>
  </si>
  <si>
    <t>CUST7976</t>
  </si>
  <si>
    <t>Sofa Model-494</t>
  </si>
  <si>
    <t>ORD2025007019</t>
  </si>
  <si>
    <t>Customer 187</t>
  </si>
  <si>
    <t>Jacket Model-960</t>
  </si>
  <si>
    <t>ORD2025007020</t>
  </si>
  <si>
    <t>ORD2025007021</t>
  </si>
  <si>
    <t>ORD2025007022</t>
  </si>
  <si>
    <t>Laptop Model-108</t>
  </si>
  <si>
    <t>ORD2025007023</t>
  </si>
  <si>
    <t>Smartwatch Model-698</t>
  </si>
  <si>
    <t>ORD2025007024</t>
  </si>
  <si>
    <t>ORD2025007025</t>
  </si>
  <si>
    <t>CUST8411</t>
  </si>
  <si>
    <t>Lamp Model-973</t>
  </si>
  <si>
    <t>ORD2025007026</t>
  </si>
  <si>
    <t>PROD9041</t>
  </si>
  <si>
    <t>ORD2025007027</t>
  </si>
  <si>
    <t>Customer 3641</t>
  </si>
  <si>
    <t>Lamp Model-881</t>
  </si>
  <si>
    <t>PROD5865</t>
  </si>
  <si>
    <t>ORD2025007028</t>
  </si>
  <si>
    <t>CUST8297</t>
  </si>
  <si>
    <t>Curtain Model-239</t>
  </si>
  <si>
    <t>PROD2509</t>
  </si>
  <si>
    <t>ORD2025007029</t>
  </si>
  <si>
    <t>Jeans Model-694</t>
  </si>
  <si>
    <t>ORD2025007030</t>
  </si>
  <si>
    <t>Lipstick Model-912</t>
  </si>
  <si>
    <t>ORD2025007031</t>
  </si>
  <si>
    <t>CUST6761</t>
  </si>
  <si>
    <t>ORD2025007032</t>
  </si>
  <si>
    <t>ORD2025007033</t>
  </si>
  <si>
    <t>CUST6860</t>
  </si>
  <si>
    <t>Shoes Model-827</t>
  </si>
  <si>
    <t>PROD9709</t>
  </si>
  <si>
    <t>ORD2025007034</t>
  </si>
  <si>
    <t>CUST7453</t>
  </si>
  <si>
    <t>PROD4005</t>
  </si>
  <si>
    <t>ORD2025007035</t>
  </si>
  <si>
    <t>CUST2167</t>
  </si>
  <si>
    <t>PROD8282</t>
  </si>
  <si>
    <t>ORD2025007036</t>
  </si>
  <si>
    <t>Curtain Model-339</t>
  </si>
  <si>
    <t>PROD2198</t>
  </si>
  <si>
    <t>ORD2025007037</t>
  </si>
  <si>
    <t>CUST6962</t>
  </si>
  <si>
    <t>Face Cream Model-959</t>
  </si>
  <si>
    <t>ORD2025007038</t>
  </si>
  <si>
    <t>Customer 2898</t>
  </si>
  <si>
    <t>Shirt Model-812</t>
  </si>
  <si>
    <t>ORD2025007039</t>
  </si>
  <si>
    <t>Customer 2533</t>
  </si>
  <si>
    <t>CUST3401</t>
  </si>
  <si>
    <t>Jeans Model-172</t>
  </si>
  <si>
    <t>ORD2025007040</t>
  </si>
  <si>
    <t>Headphones Model-713</t>
  </si>
  <si>
    <t>PROD7468</t>
  </si>
  <si>
    <t>ORD2025007041</t>
  </si>
  <si>
    <t>PROD1568</t>
  </si>
  <si>
    <t>ORD2025007042</t>
  </si>
  <si>
    <t>Smartwatch Model-206</t>
  </si>
  <si>
    <t>PROD8848</t>
  </si>
  <si>
    <t>ORD2025007043</t>
  </si>
  <si>
    <t>Smartwatch Model-201</t>
  </si>
  <si>
    <t>ORD2025007044</t>
  </si>
  <si>
    <t>Lamp Model-504</t>
  </si>
  <si>
    <t>ORD2025007045</t>
  </si>
  <si>
    <t>ORD2025007046</t>
  </si>
  <si>
    <t>CUST9055</t>
  </si>
  <si>
    <t>PROD9361</t>
  </si>
  <si>
    <t>ORD2025007047</t>
  </si>
  <si>
    <t>Customer 3252</t>
  </si>
  <si>
    <t>ORD2025007048</t>
  </si>
  <si>
    <t>Sofa Model-110</t>
  </si>
  <si>
    <t>PROD7283</t>
  </si>
  <si>
    <t>ORD2025007049</t>
  </si>
  <si>
    <t>CUST2076</t>
  </si>
  <si>
    <t>PROD6886</t>
  </si>
  <si>
    <t>ORD2025007050</t>
  </si>
  <si>
    <t>CUST6471</t>
  </si>
  <si>
    <t>Headphones Model-584</t>
  </si>
  <si>
    <t>ORD2025007051</t>
  </si>
  <si>
    <t>Customer 1623</t>
  </si>
  <si>
    <t>CUST6107</t>
  </si>
  <si>
    <t>PROD8223</t>
  </si>
  <si>
    <t>ORD2025007052</t>
  </si>
  <si>
    <t>CUST2898</t>
  </si>
  <si>
    <t>Tablet Model-736</t>
  </si>
  <si>
    <t>ORD2025007053</t>
  </si>
  <si>
    <t>Customer 423</t>
  </si>
  <si>
    <t>Lipstick Model-480</t>
  </si>
  <si>
    <t>ORD2025007054</t>
  </si>
  <si>
    <t>CUST8986</t>
  </si>
  <si>
    <t>PROD4867</t>
  </si>
  <si>
    <t>ORD2025007055</t>
  </si>
  <si>
    <t>Customer 4205</t>
  </si>
  <si>
    <t>CUST5643</t>
  </si>
  <si>
    <t>PROD5192</t>
  </si>
  <si>
    <t>ORD2025007056</t>
  </si>
  <si>
    <t>PROD1935</t>
  </si>
  <si>
    <t>ORD2025007057</t>
  </si>
  <si>
    <t>CUST2890</t>
  </si>
  <si>
    <t>Shoes Model-224</t>
  </si>
  <si>
    <t>ORD2025007058</t>
  </si>
  <si>
    <t>Sofa Model-378</t>
  </si>
  <si>
    <t>ORD2025007059</t>
  </si>
  <si>
    <t>Lamp Model-964</t>
  </si>
  <si>
    <t>PROD1940</t>
  </si>
  <si>
    <t>ORD2025007060</t>
  </si>
  <si>
    <t>ORD2025007061</t>
  </si>
  <si>
    <t>Curtain Model-799</t>
  </si>
  <si>
    <t>ORD2025007062</t>
  </si>
  <si>
    <t>PROD1051</t>
  </si>
  <si>
    <t>ORD2025007063</t>
  </si>
  <si>
    <t>CUST2687</t>
  </si>
  <si>
    <t>Jacket Model-906</t>
  </si>
  <si>
    <t>PROD1832</t>
  </si>
  <si>
    <t>ORD2025007064</t>
  </si>
  <si>
    <t>ORD2025007065</t>
  </si>
  <si>
    <t>Customer 4342</t>
  </si>
  <si>
    <t>CUST7380</t>
  </si>
  <si>
    <t>Sofa Model-562</t>
  </si>
  <si>
    <t>ORD2025007066</t>
  </si>
  <si>
    <t>Customer 1519</t>
  </si>
  <si>
    <t>CUST2439</t>
  </si>
  <si>
    <t>Sofa Model-773</t>
  </si>
  <si>
    <t>ORD2025007067</t>
  </si>
  <si>
    <t>CUST6704</t>
  </si>
  <si>
    <t>Jeans Model-923</t>
  </si>
  <si>
    <t>ORD2025007068</t>
  </si>
  <si>
    <t>ORD2025007069</t>
  </si>
  <si>
    <t>PROD8283</t>
  </si>
  <si>
    <t>ORD2025007070</t>
  </si>
  <si>
    <t>ORD2025007071</t>
  </si>
  <si>
    <t>Curtain Model-750</t>
  </si>
  <si>
    <t>ORD2025007072</t>
  </si>
  <si>
    <t>Mobile Model-178</t>
  </si>
  <si>
    <t>PROD6497</t>
  </si>
  <si>
    <t>ORD2025007073</t>
  </si>
  <si>
    <t>CUST8579</t>
  </si>
  <si>
    <t>PROD8452</t>
  </si>
  <si>
    <t>ORD2025007074</t>
  </si>
  <si>
    <t>Customer 3530</t>
  </si>
  <si>
    <t>Sofa Model-655</t>
  </si>
  <si>
    <t>PROD8448</t>
  </si>
  <si>
    <t>ORD2025007075</t>
  </si>
  <si>
    <t>CUST2995</t>
  </si>
  <si>
    <t>Perfume Model-962</t>
  </si>
  <si>
    <t>ORD2025007076</t>
  </si>
  <si>
    <t>CUST2265</t>
  </si>
  <si>
    <t>Perfume Model-641</t>
  </si>
  <si>
    <t>ORD2025007077</t>
  </si>
  <si>
    <t>CUST6032</t>
  </si>
  <si>
    <t>ORD2025007078</t>
  </si>
  <si>
    <t>PROD9273</t>
  </si>
  <si>
    <t>ORD2025007079</t>
  </si>
  <si>
    <t>CUST7277</t>
  </si>
  <si>
    <t>Laptop Model-623</t>
  </si>
  <si>
    <t>PROD6037</t>
  </si>
  <si>
    <t>ORD2025007080</t>
  </si>
  <si>
    <t>Headphones Model-350</t>
  </si>
  <si>
    <t>PROD7493</t>
  </si>
  <si>
    <t>ORD2025007081</t>
  </si>
  <si>
    <t>CUST3709</t>
  </si>
  <si>
    <t>PROD9425</t>
  </si>
  <si>
    <t>ORD2025007082</t>
  </si>
  <si>
    <t>Shoes Model-184</t>
  </si>
  <si>
    <t>ORD2025007083</t>
  </si>
  <si>
    <t>Smartwatch Model-351</t>
  </si>
  <si>
    <t>PROD1486</t>
  </si>
  <si>
    <t>ORD2025007084</t>
  </si>
  <si>
    <t>Jacket Model-279</t>
  </si>
  <si>
    <t>ORD2025007085</t>
  </si>
  <si>
    <t>CUST2592</t>
  </si>
  <si>
    <t>PROD5238</t>
  </si>
  <si>
    <t>ORD2025007086</t>
  </si>
  <si>
    <t>CUST5004</t>
  </si>
  <si>
    <t>Lipstick Model-663</t>
  </si>
  <si>
    <t>ORD2025007087</t>
  </si>
  <si>
    <t>Customer 3378</t>
  </si>
  <si>
    <t>Shirt Model-109</t>
  </si>
  <si>
    <t>ORD2025007088</t>
  </si>
  <si>
    <t>Customer 3742</t>
  </si>
  <si>
    <t>CUST2271</t>
  </si>
  <si>
    <t>PROD1974</t>
  </si>
  <si>
    <t>ORD2025007089</t>
  </si>
  <si>
    <t>Shoes Model-805</t>
  </si>
  <si>
    <t>PROD5311</t>
  </si>
  <si>
    <t>ORD2025007090</t>
  </si>
  <si>
    <t>Customer 2022</t>
  </si>
  <si>
    <t>PROD1522</t>
  </si>
  <si>
    <t>ORD2025007091</t>
  </si>
  <si>
    <t>CUST1931</t>
  </si>
  <si>
    <t>Tablet Model-962</t>
  </si>
  <si>
    <t>PROD5629</t>
  </si>
  <si>
    <t>ORD2025007092</t>
  </si>
  <si>
    <t>PROD4173</t>
  </si>
  <si>
    <t>ORD2025007093</t>
  </si>
  <si>
    <t>CUST2148</t>
  </si>
  <si>
    <t>ORD2025007094</t>
  </si>
  <si>
    <t>CUST3874</t>
  </si>
  <si>
    <t>PROD3251</t>
  </si>
  <si>
    <t>ORD2025007095</t>
  </si>
  <si>
    <t>Customer 569</t>
  </si>
  <si>
    <t>Shirt Model-666</t>
  </si>
  <si>
    <t>PROD6253</t>
  </si>
  <si>
    <t>ORD2025007096</t>
  </si>
  <si>
    <t>CUST2532</t>
  </si>
  <si>
    <t>Lamp Model-662</t>
  </si>
  <si>
    <t>ORD2025007097</t>
  </si>
  <si>
    <t>CUST5290</t>
  </si>
  <si>
    <t>Shoes Model-370</t>
  </si>
  <si>
    <t>ORD2025007098</t>
  </si>
  <si>
    <t>Jeans Model-907</t>
  </si>
  <si>
    <t>ORD2025007099</t>
  </si>
  <si>
    <t>Face Cream Model-710</t>
  </si>
  <si>
    <t>PROD9179</t>
  </si>
  <si>
    <t>ORD2025007100</t>
  </si>
  <si>
    <t>Customer 4461</t>
  </si>
  <si>
    <t>Lipstick Model-240</t>
  </si>
  <si>
    <t>ORD2025007101</t>
  </si>
  <si>
    <t>PROD8825</t>
  </si>
  <si>
    <t>ORD2025007102</t>
  </si>
  <si>
    <t>Customer 4719</t>
  </si>
  <si>
    <t>Shirt Model-589</t>
  </si>
  <si>
    <t>ORD2025007103</t>
  </si>
  <si>
    <t>CUST7685</t>
  </si>
  <si>
    <t>Face Cream Model-384</t>
  </si>
  <si>
    <t>ORD2025007104</t>
  </si>
  <si>
    <t>Lamp Model-286</t>
  </si>
  <si>
    <t>ORD2025007105</t>
  </si>
  <si>
    <t>Shirt Model-637</t>
  </si>
  <si>
    <t>PROD1804</t>
  </si>
  <si>
    <t>ORD2025007106</t>
  </si>
  <si>
    <t>Customer 117</t>
  </si>
  <si>
    <t>CUST4839</t>
  </si>
  <si>
    <t>PROD7808</t>
  </si>
  <si>
    <t>ORD2025007107</t>
  </si>
  <si>
    <t>Lipstick Model-212</t>
  </si>
  <si>
    <t>ORD2025007108</t>
  </si>
  <si>
    <t>CUST5982</t>
  </si>
  <si>
    <t>Curtain Model-250</t>
  </si>
  <si>
    <t>PROD7382</t>
  </si>
  <si>
    <t>ORD2025007109</t>
  </si>
  <si>
    <t>CUST8953</t>
  </si>
  <si>
    <t>Sofa Model-385</t>
  </si>
  <si>
    <t>PROD6224</t>
  </si>
  <si>
    <t>ORD2025007110</t>
  </si>
  <si>
    <t>ORD2025007111</t>
  </si>
  <si>
    <t>ORD2025007112</t>
  </si>
  <si>
    <t>ORD2025007113</t>
  </si>
  <si>
    <t>CUST9736</t>
  </si>
  <si>
    <t>PROD3931</t>
  </si>
  <si>
    <t>ORD2025007114</t>
  </si>
  <si>
    <t>CUST2887</t>
  </si>
  <si>
    <t>Laptop Model-706</t>
  </si>
  <si>
    <t>ORD2025007115</t>
  </si>
  <si>
    <t>Face Cream Model-774</t>
  </si>
  <si>
    <t>ORD2025007116</t>
  </si>
  <si>
    <t>Smartwatch Model-554</t>
  </si>
  <si>
    <t>ORD2025007117</t>
  </si>
  <si>
    <t>CUST5015</t>
  </si>
  <si>
    <t>Sofa Model-918</t>
  </si>
  <si>
    <t>ORD2025007118</t>
  </si>
  <si>
    <t>CUST3449</t>
  </si>
  <si>
    <t>ORD2025007119</t>
  </si>
  <si>
    <t>Perfume Model-961</t>
  </si>
  <si>
    <t>ORD2025007120</t>
  </si>
  <si>
    <t>PROD1161</t>
  </si>
  <si>
    <t>ORD2025007121</t>
  </si>
  <si>
    <t>Customer 2997</t>
  </si>
  <si>
    <t>CUST5286</t>
  </si>
  <si>
    <t>PROD9797</t>
  </si>
  <si>
    <t>ORD2025007122</t>
  </si>
  <si>
    <t>Customer 740</t>
  </si>
  <si>
    <t>CUST2170</t>
  </si>
  <si>
    <t>Sofa Model-689</t>
  </si>
  <si>
    <t>PROD4308</t>
  </si>
  <si>
    <t>ORD2025007123</t>
  </si>
  <si>
    <t>Shirt Model-486</t>
  </si>
  <si>
    <t>ORD2025007124</t>
  </si>
  <si>
    <t>Face Cream Model-916</t>
  </si>
  <si>
    <t>ORD2025007125</t>
  </si>
  <si>
    <t>CUST1093</t>
  </si>
  <si>
    <t>ORD2025007126</t>
  </si>
  <si>
    <t>Customer 3542</t>
  </si>
  <si>
    <t>Sofa Model-676</t>
  </si>
  <si>
    <t>PROD5137</t>
  </si>
  <si>
    <t>ORD2025007127</t>
  </si>
  <si>
    <t>CUST1854</t>
  </si>
  <si>
    <t>PROD7564</t>
  </si>
  <si>
    <t>ORD2025007128</t>
  </si>
  <si>
    <t>Jeans Model-525</t>
  </si>
  <si>
    <t>ORD2025007129</t>
  </si>
  <si>
    <t>PROD8932</t>
  </si>
  <si>
    <t>ORD2025007130</t>
  </si>
  <si>
    <t>Lamp Model-817</t>
  </si>
  <si>
    <t>PROD7851</t>
  </si>
  <si>
    <t>ORD2025007131</t>
  </si>
  <si>
    <t>Smartwatch Model-347</t>
  </si>
  <si>
    <t>PROD3927</t>
  </si>
  <si>
    <t>ORD2025007132</t>
  </si>
  <si>
    <t>CUST2389</t>
  </si>
  <si>
    <t>PROD4042</t>
  </si>
  <si>
    <t>ORD2025007133</t>
  </si>
  <si>
    <t>PROD3463</t>
  </si>
  <si>
    <t>ORD2025007134</t>
  </si>
  <si>
    <t>CUST1015</t>
  </si>
  <si>
    <t>Sofa Model-913</t>
  </si>
  <si>
    <t>ORD2025007135</t>
  </si>
  <si>
    <t>Shoes Model-139</t>
  </si>
  <si>
    <t>ORD2025007136</t>
  </si>
  <si>
    <t>CUST8917</t>
  </si>
  <si>
    <t>Curtain Model-985</t>
  </si>
  <si>
    <t>ORD2025007137</t>
  </si>
  <si>
    <t>CUST8703</t>
  </si>
  <si>
    <t>Laptop Model-112</t>
  </si>
  <si>
    <t>PROD6967</t>
  </si>
  <si>
    <t>ORD2025007138</t>
  </si>
  <si>
    <t>CUST9337</t>
  </si>
  <si>
    <t>Jacket Model-754</t>
  </si>
  <si>
    <t>ORD2025007139</t>
  </si>
  <si>
    <t>CUST6633</t>
  </si>
  <si>
    <t>PROD7339</t>
  </si>
  <si>
    <t>ORD2025007140</t>
  </si>
  <si>
    <t>Jacket Model-861</t>
  </si>
  <si>
    <t>PROD2671</t>
  </si>
  <si>
    <t>ORD2025007141</t>
  </si>
  <si>
    <t>Tablet Model-813</t>
  </si>
  <si>
    <t>ORD2025007142</t>
  </si>
  <si>
    <t>ORD2025007143</t>
  </si>
  <si>
    <t>Customer 1542</t>
  </si>
  <si>
    <t>CUST7345</t>
  </si>
  <si>
    <t>PROD4685</t>
  </si>
  <si>
    <t>ORD2025007144</t>
  </si>
  <si>
    <t>CUST9019</t>
  </si>
  <si>
    <t>PROD4872</t>
  </si>
  <si>
    <t>ORD2025007145</t>
  </si>
  <si>
    <t>ORD2025007146</t>
  </si>
  <si>
    <t>CUST3123</t>
  </si>
  <si>
    <t>ORD2025007147</t>
  </si>
  <si>
    <t>ORD2025007148</t>
  </si>
  <si>
    <t>Jeans Model-597</t>
  </si>
  <si>
    <t>PROD5794</t>
  </si>
  <si>
    <t>ORD2025007149</t>
  </si>
  <si>
    <t>Customer 2763</t>
  </si>
  <si>
    <t>CUST7006</t>
  </si>
  <si>
    <t>Sofa Model-355</t>
  </si>
  <si>
    <t>PROD2636</t>
  </si>
  <si>
    <t>ORD2025007150</t>
  </si>
  <si>
    <t>CUST6968</t>
  </si>
  <si>
    <t>ORD2025007151</t>
  </si>
  <si>
    <t>CUST5364</t>
  </si>
  <si>
    <t>PROD6727</t>
  </si>
  <si>
    <t>ORD2025007152</t>
  </si>
  <si>
    <t>CUST1529</t>
  </si>
  <si>
    <t>PROD9163</t>
  </si>
  <si>
    <t>ORD2025007153</t>
  </si>
  <si>
    <t>ORD2025007154</t>
  </si>
  <si>
    <t>CUST8861</t>
  </si>
  <si>
    <t>PROD1553</t>
  </si>
  <si>
    <t>ORD2025007155</t>
  </si>
  <si>
    <t>CUST4159</t>
  </si>
  <si>
    <t>Smartwatch Model-319</t>
  </si>
  <si>
    <t>PROD5073</t>
  </si>
  <si>
    <t>ORD2025007156</t>
  </si>
  <si>
    <t>Customer 4938</t>
  </si>
  <si>
    <t>Curtain Model-748</t>
  </si>
  <si>
    <t>ORD2025007157</t>
  </si>
  <si>
    <t>CUST4220</t>
  </si>
  <si>
    <t>Jacket Model-841</t>
  </si>
  <si>
    <t>ORD2025007158</t>
  </si>
  <si>
    <t>PROD9627</t>
  </si>
  <si>
    <t>ORD2025007159</t>
  </si>
  <si>
    <t>Customer 4780</t>
  </si>
  <si>
    <t>CUST7118</t>
  </si>
  <si>
    <t>PROD5525</t>
  </si>
  <si>
    <t>ORD2025007160</t>
  </si>
  <si>
    <t>CUST9215</t>
  </si>
  <si>
    <t>Sofa Model-261</t>
  </si>
  <si>
    <t>PROD1166</t>
  </si>
  <si>
    <t>ORD2025007161</t>
  </si>
  <si>
    <t>Mobile Model-608</t>
  </si>
  <si>
    <t>PROD3728</t>
  </si>
  <si>
    <t>ORD2025007162</t>
  </si>
  <si>
    <t>Jacket Model-781</t>
  </si>
  <si>
    <t>ORD2025007163</t>
  </si>
  <si>
    <t>PROD6564</t>
  </si>
  <si>
    <t>ORD2025007164</t>
  </si>
  <si>
    <t>Customer 4645</t>
  </si>
  <si>
    <t>CUST4017</t>
  </si>
  <si>
    <t>PROD9919</t>
  </si>
  <si>
    <t>ORD2025007165</t>
  </si>
  <si>
    <t>CUST1867</t>
  </si>
  <si>
    <t>ORD2025007166</t>
  </si>
  <si>
    <t>CUST3009</t>
  </si>
  <si>
    <t>Sofa Model-530</t>
  </si>
  <si>
    <t>ORD2025007167</t>
  </si>
  <si>
    <t>CUST2425</t>
  </si>
  <si>
    <t>Jacket Model-616</t>
  </si>
  <si>
    <t>PROD4653</t>
  </si>
  <si>
    <t>ORD2025007168</t>
  </si>
  <si>
    <t>Laptop Model-154</t>
  </si>
  <si>
    <t>PROD2966</t>
  </si>
  <si>
    <t>ORD2025007169</t>
  </si>
  <si>
    <t>CUST2402</t>
  </si>
  <si>
    <t>ORD2025007170</t>
  </si>
  <si>
    <t>Curtain Model-162</t>
  </si>
  <si>
    <t>PROD9174</t>
  </si>
  <si>
    <t>ORD2025007171</t>
  </si>
  <si>
    <t>Customer 4672</t>
  </si>
  <si>
    <t>CUST3015</t>
  </si>
  <si>
    <t>Lamp Model-449</t>
  </si>
  <si>
    <t>PROD9963</t>
  </si>
  <si>
    <t>ORD2025007172</t>
  </si>
  <si>
    <t>PROD1445</t>
  </si>
  <si>
    <t>ORD2025007173</t>
  </si>
  <si>
    <t>Customer 2035</t>
  </si>
  <si>
    <t>PROD3769</t>
  </si>
  <si>
    <t>ORD2025007174</t>
  </si>
  <si>
    <t>CUST4955</t>
  </si>
  <si>
    <t>Perfume Model-437</t>
  </si>
  <si>
    <t>ORD2025007175</t>
  </si>
  <si>
    <t>PROD3962</t>
  </si>
  <si>
    <t>ORD2025007176</t>
  </si>
  <si>
    <t>Lamp Model-188</t>
  </si>
  <si>
    <t>ORD2025007177</t>
  </si>
  <si>
    <t>PROD1176</t>
  </si>
  <si>
    <t>ORD2025007178</t>
  </si>
  <si>
    <t>ORD2025007179</t>
  </si>
  <si>
    <t>Perfume Model-421</t>
  </si>
  <si>
    <t>ORD2025007180</t>
  </si>
  <si>
    <t>Customer 4123</t>
  </si>
  <si>
    <t>Sofa Model-974</t>
  </si>
  <si>
    <t>PROD7205</t>
  </si>
  <si>
    <t>ORD2025007181</t>
  </si>
  <si>
    <t>CUST7193</t>
  </si>
  <si>
    <t>Lamp Model-367</t>
  </si>
  <si>
    <t>ORD2025007182</t>
  </si>
  <si>
    <t>CUST7934</t>
  </si>
  <si>
    <t>Perfume Model-467</t>
  </si>
  <si>
    <t>ORD2025007183</t>
  </si>
  <si>
    <t>CUST7948</t>
  </si>
  <si>
    <t>ORD2025007184</t>
  </si>
  <si>
    <t>PROD9032</t>
  </si>
  <si>
    <t>ORD2025007185</t>
  </si>
  <si>
    <t>PROD9877</t>
  </si>
  <si>
    <t>ORD2025007186</t>
  </si>
  <si>
    <t>Laptop Model-881</t>
  </si>
  <si>
    <t>ORD2025007187</t>
  </si>
  <si>
    <t>Smartwatch Model-324</t>
  </si>
  <si>
    <t>ORD2025007188</t>
  </si>
  <si>
    <t>Customer 803</t>
  </si>
  <si>
    <t>Tablet Model-936</t>
  </si>
  <si>
    <t>ORD2025007189</t>
  </si>
  <si>
    <t>CUST4677</t>
  </si>
  <si>
    <t>ORD2025007190</t>
  </si>
  <si>
    <t>Jacket Model-352</t>
  </si>
  <si>
    <t>ORD2025007191</t>
  </si>
  <si>
    <t>Customer 1481</t>
  </si>
  <si>
    <t>Shirt Model-819</t>
  </si>
  <si>
    <t>ORD2025007192</t>
  </si>
  <si>
    <t>ORD2025007193</t>
  </si>
  <si>
    <t>CUST9407</t>
  </si>
  <si>
    <t>ORD2025007194</t>
  </si>
  <si>
    <t>Headphones Model-820</t>
  </si>
  <si>
    <t>ORD2025007195</t>
  </si>
  <si>
    <t>CUST7350</t>
  </si>
  <si>
    <t>PROD8652</t>
  </si>
  <si>
    <t>ORD2025007196</t>
  </si>
  <si>
    <t>PROD9085</t>
  </si>
  <si>
    <t>ORD2025007197</t>
  </si>
  <si>
    <t>Customer 3055</t>
  </si>
  <si>
    <t>CUST8709</t>
  </si>
  <si>
    <t>Smartwatch Model-381</t>
  </si>
  <si>
    <t>PROD7421</t>
  </si>
  <si>
    <t>ORD2025007198</t>
  </si>
  <si>
    <t>Customer 1431</t>
  </si>
  <si>
    <t>PROD7328</t>
  </si>
  <si>
    <t>ORD2025007199</t>
  </si>
  <si>
    <t>PROD6033</t>
  </si>
  <si>
    <t>ORD2025007200</t>
  </si>
  <si>
    <t>Sofa Model-801</t>
  </si>
  <si>
    <t>ORD2025007201</t>
  </si>
  <si>
    <t>Customer 4430</t>
  </si>
  <si>
    <t>CUST8475</t>
  </si>
  <si>
    <t>PROD8728</t>
  </si>
  <si>
    <t>ORD2025007202</t>
  </si>
  <si>
    <t>Face Cream Model-335</t>
  </si>
  <si>
    <t>PROD5221</t>
  </si>
  <si>
    <t>ORD2025007203</t>
  </si>
  <si>
    <t>Customer 2968</t>
  </si>
  <si>
    <t>Face Cream Model-642</t>
  </si>
  <si>
    <t>PROD5267</t>
  </si>
  <si>
    <t>ORD2025007204</t>
  </si>
  <si>
    <t>CUST1241</t>
  </si>
  <si>
    <t>Shirt Model-266</t>
  </si>
  <si>
    <t>ORD2025007205</t>
  </si>
  <si>
    <t>Customer 4271</t>
  </si>
  <si>
    <t>CUST9951</t>
  </si>
  <si>
    <t>PROD7617</t>
  </si>
  <si>
    <t>ORD2025007206</t>
  </si>
  <si>
    <t>PROD2992</t>
  </si>
  <si>
    <t>ORD2025007207</t>
  </si>
  <si>
    <t>Customer 3544</t>
  </si>
  <si>
    <t>CUST5220</t>
  </si>
  <si>
    <t>ORD2025007208</t>
  </si>
  <si>
    <t>CUST1942</t>
  </si>
  <si>
    <t>Shirt Model-528</t>
  </si>
  <si>
    <t>ORD2025007209</t>
  </si>
  <si>
    <t>CUST9029</t>
  </si>
  <si>
    <t>ORD2025007210</t>
  </si>
  <si>
    <t>Shirt Model-742</t>
  </si>
  <si>
    <t>ORD2025007211</t>
  </si>
  <si>
    <t>CUST3668</t>
  </si>
  <si>
    <t>ORD2025007212</t>
  </si>
  <si>
    <t>CUST3678</t>
  </si>
  <si>
    <t>Smartwatch Model-278</t>
  </si>
  <si>
    <t>PROD6570</t>
  </si>
  <si>
    <t>ORD2025007213</t>
  </si>
  <si>
    <t>Customer 2920</t>
  </si>
  <si>
    <t>Laptop Model-800</t>
  </si>
  <si>
    <t>PROD7204</t>
  </si>
  <si>
    <t>ORD2025007214</t>
  </si>
  <si>
    <t>CUST8103</t>
  </si>
  <si>
    <t>ORD2025007215</t>
  </si>
  <si>
    <t>PROD7107</t>
  </si>
  <si>
    <t>ORD2025007216</t>
  </si>
  <si>
    <t>CUST6955</t>
  </si>
  <si>
    <t>Laptop Model-930</t>
  </si>
  <si>
    <t>ORD2025007217</t>
  </si>
  <si>
    <t>Sofa Model-819</t>
  </si>
  <si>
    <t>PROD7957</t>
  </si>
  <si>
    <t>ORD2025007218</t>
  </si>
  <si>
    <t>Shoes Model-187</t>
  </si>
  <si>
    <t>ORD2025007219</t>
  </si>
  <si>
    <t>CUST4774</t>
  </si>
  <si>
    <t>PROD1045</t>
  </si>
  <si>
    <t>ORD2025007220</t>
  </si>
  <si>
    <t>CUST8829</t>
  </si>
  <si>
    <t>PROD8210</t>
  </si>
  <si>
    <t>ORD2025007221</t>
  </si>
  <si>
    <t>CUST9785</t>
  </si>
  <si>
    <t>Curtain Model-444</t>
  </si>
  <si>
    <t>ORD2025007222</t>
  </si>
  <si>
    <t>Customer 3661</t>
  </si>
  <si>
    <t>Shirt Model-163</t>
  </si>
  <si>
    <t>PROD5568</t>
  </si>
  <si>
    <t>ORD2025007223</t>
  </si>
  <si>
    <t>CUST7914</t>
  </si>
  <si>
    <t>Jeans Model-253</t>
  </si>
  <si>
    <t>PROD6970</t>
  </si>
  <si>
    <t>ORD2025007224</t>
  </si>
  <si>
    <t>Curtain Model-369</t>
  </si>
  <si>
    <t>ORD2025007225</t>
  </si>
  <si>
    <t>Lipstick Model-940</t>
  </si>
  <si>
    <t>PROD9576</t>
  </si>
  <si>
    <t>ORD2025007226</t>
  </si>
  <si>
    <t>Jacket Model-923</t>
  </si>
  <si>
    <t>PROD7562</t>
  </si>
  <si>
    <t>ORD2025007227</t>
  </si>
  <si>
    <t>Jacket Model-718</t>
  </si>
  <si>
    <t>PROD2665</t>
  </si>
  <si>
    <t>ORD2025007228</t>
  </si>
  <si>
    <t>Customer 952</t>
  </si>
  <si>
    <t>PROD1734</t>
  </si>
  <si>
    <t>ORD2025007229</t>
  </si>
  <si>
    <t>Customer 1665</t>
  </si>
  <si>
    <t>CUST8144</t>
  </si>
  <si>
    <t>Face Cream Model-184</t>
  </si>
  <si>
    <t>PROD5070</t>
  </si>
  <si>
    <t>ORD2025007230</t>
  </si>
  <si>
    <t>CUST7581</t>
  </si>
  <si>
    <t>Sofa Model-963</t>
  </si>
  <si>
    <t>PROD3587</t>
  </si>
  <si>
    <t>ORD2025007231</t>
  </si>
  <si>
    <t>Lipstick Model-836</t>
  </si>
  <si>
    <t>ORD2025007232</t>
  </si>
  <si>
    <t>CUST8155</t>
  </si>
  <si>
    <t>Tablet Model-627</t>
  </si>
  <si>
    <t>PROD2450</t>
  </si>
  <si>
    <t>ORD2025007233</t>
  </si>
  <si>
    <t>Customer 2134</t>
  </si>
  <si>
    <t>Shirt Model-234</t>
  </si>
  <si>
    <t>ORD2025007234</t>
  </si>
  <si>
    <t>Customer 1985</t>
  </si>
  <si>
    <t>ORD2025007235</t>
  </si>
  <si>
    <t>CUST4933</t>
  </si>
  <si>
    <t>Headphones Model-275</t>
  </si>
  <si>
    <t>ORD2025007236</t>
  </si>
  <si>
    <t>CUST7887</t>
  </si>
  <si>
    <t>Lipstick Model-372</t>
  </si>
  <si>
    <t>PROD2396</t>
  </si>
  <si>
    <t>ORD2025007237</t>
  </si>
  <si>
    <t>ORD2025007238</t>
  </si>
  <si>
    <t>CUST7411</t>
  </si>
  <si>
    <t>Lipstick Model-773</t>
  </si>
  <si>
    <t>ORD2025007239</t>
  </si>
  <si>
    <t>Customer 4584</t>
  </si>
  <si>
    <t>CUST7626</t>
  </si>
  <si>
    <t>Perfume Model-640</t>
  </si>
  <si>
    <t>ORD2025007240</t>
  </si>
  <si>
    <t>Customer 3254</t>
  </si>
  <si>
    <t>PROD9791</t>
  </si>
  <si>
    <t>ORD2025007241</t>
  </si>
  <si>
    <t>CUST1145</t>
  </si>
  <si>
    <t>Face Cream Model-520</t>
  </si>
  <si>
    <t>PROD4153</t>
  </si>
  <si>
    <t>ORD2025007242</t>
  </si>
  <si>
    <t>ORD2025007243</t>
  </si>
  <si>
    <t>Customer 2525</t>
  </si>
  <si>
    <t>CUST9700</t>
  </si>
  <si>
    <t>Laptop Model-394</t>
  </si>
  <si>
    <t>ORD2025007244</t>
  </si>
  <si>
    <t>Sofa Model-513</t>
  </si>
  <si>
    <t>ORD2025007245</t>
  </si>
  <si>
    <t>CUST2518</t>
  </si>
  <si>
    <t>Lamp Model-856</t>
  </si>
  <si>
    <t>ORD2025007246</t>
  </si>
  <si>
    <t>CUST9350</t>
  </si>
  <si>
    <t>Jeans Model-372</t>
  </si>
  <si>
    <t>ORD2025007247</t>
  </si>
  <si>
    <t>ORD2025007248</t>
  </si>
  <si>
    <t>Mobile Model-393</t>
  </si>
  <si>
    <t>PROD2621</t>
  </si>
  <si>
    <t>ORD2025007249</t>
  </si>
  <si>
    <t>CUST4366</t>
  </si>
  <si>
    <t>Sofa Model-148</t>
  </si>
  <si>
    <t>PROD6583</t>
  </si>
  <si>
    <t>ORD2025007250</t>
  </si>
  <si>
    <t>Perfume Model-617</t>
  </si>
  <si>
    <t>ORD2025007251</t>
  </si>
  <si>
    <t>CUST2703</t>
  </si>
  <si>
    <t>PROD2639</t>
  </si>
  <si>
    <t>ORD2025007252</t>
  </si>
  <si>
    <t>CUST5957</t>
  </si>
  <si>
    <t>Jacket Model-211</t>
  </si>
  <si>
    <t>ORD2025007253</t>
  </si>
  <si>
    <t>Customer 4434</t>
  </si>
  <si>
    <t>PROD2978</t>
  </si>
  <si>
    <t>ORD2025007254</t>
  </si>
  <si>
    <t>Customer 4556</t>
  </si>
  <si>
    <t>CUST8190</t>
  </si>
  <si>
    <t>Lipstick Model-398</t>
  </si>
  <si>
    <t>PROD8739</t>
  </si>
  <si>
    <t>ORD2025007255</t>
  </si>
  <si>
    <t>ORD2025007256</t>
  </si>
  <si>
    <t>Mobile Model-593</t>
  </si>
  <si>
    <t>ORD2025007257</t>
  </si>
  <si>
    <t>Laptop Model-405</t>
  </si>
  <si>
    <t>PROD9840</t>
  </si>
  <si>
    <t>ORD2025007258</t>
  </si>
  <si>
    <t>CUST1302</t>
  </si>
  <si>
    <t>Curtain Model-269</t>
  </si>
  <si>
    <t>ORD2025007259</t>
  </si>
  <si>
    <t>Headphones Model-231</t>
  </si>
  <si>
    <t>PROD3256</t>
  </si>
  <si>
    <t>ORD2025007260</t>
  </si>
  <si>
    <t>Customer 2332</t>
  </si>
  <si>
    <t>PROD8481</t>
  </si>
  <si>
    <t>ORD2025007261</t>
  </si>
  <si>
    <t>PROD2608</t>
  </si>
  <si>
    <t>ORD2025007262</t>
  </si>
  <si>
    <t>CUST8817</t>
  </si>
  <si>
    <t>Sofa Model-471</t>
  </si>
  <si>
    <t>ORD2025007263</t>
  </si>
  <si>
    <t>Mobile Model-917</t>
  </si>
  <si>
    <t>ORD2025007264</t>
  </si>
  <si>
    <t>Lipstick Model-516</t>
  </si>
  <si>
    <t>ORD2025007265</t>
  </si>
  <si>
    <t>Customer 620</t>
  </si>
  <si>
    <t>CUST2331</t>
  </si>
  <si>
    <t>Sofa Model-493</t>
  </si>
  <si>
    <t>ORD2025007266</t>
  </si>
  <si>
    <t>CUST3817</t>
  </si>
  <si>
    <t>Laptop Model-910</t>
  </si>
  <si>
    <t>PROD5044</t>
  </si>
  <si>
    <t>ORD2025007267</t>
  </si>
  <si>
    <t>PROD6772</t>
  </si>
  <si>
    <t>ORD2025007268</t>
  </si>
  <si>
    <t>PROD3805</t>
  </si>
  <si>
    <t>ORD2025007269</t>
  </si>
  <si>
    <t>Smartwatch Model-600</t>
  </si>
  <si>
    <t>ORD2025007270</t>
  </si>
  <si>
    <t>CUST3610</t>
  </si>
  <si>
    <t>Shoes Model-834</t>
  </si>
  <si>
    <t>ORD2025007271</t>
  </si>
  <si>
    <t>ORD2025007272</t>
  </si>
  <si>
    <t>Customer 4483</t>
  </si>
  <si>
    <t>CUST9509</t>
  </si>
  <si>
    <t>Sofa Model-536</t>
  </si>
  <si>
    <t>ORD2025007273</t>
  </si>
  <si>
    <t>Shirt Model-214</t>
  </si>
  <si>
    <t>ORD2025007274</t>
  </si>
  <si>
    <t>CUST3238</t>
  </si>
  <si>
    <t>Mobile Model-736</t>
  </si>
  <si>
    <t>ORD2025007275</t>
  </si>
  <si>
    <t>Customer 2326</t>
  </si>
  <si>
    <t>Sofa Model-658</t>
  </si>
  <si>
    <t>ORD2025007276</t>
  </si>
  <si>
    <t>PROD9578</t>
  </si>
  <si>
    <t>ORD2025007277</t>
  </si>
  <si>
    <t>CUST9296</t>
  </si>
  <si>
    <t>Lamp Model-501</t>
  </si>
  <si>
    <t>PROD8136</t>
  </si>
  <si>
    <t>ORD2025007278</t>
  </si>
  <si>
    <t>Sofa Model-371</t>
  </si>
  <si>
    <t>PROD2616</t>
  </si>
  <si>
    <t>ORD2025007279</t>
  </si>
  <si>
    <t>Customer 486</t>
  </si>
  <si>
    <t>PROD6174</t>
  </si>
  <si>
    <t>ORD2025007280</t>
  </si>
  <si>
    <t>Customer 1378</t>
  </si>
  <si>
    <t>CUST9567</t>
  </si>
  <si>
    <t>Lipstick Model-964</t>
  </si>
  <si>
    <t>ORD2025007281</t>
  </si>
  <si>
    <t>CUST5985</t>
  </si>
  <si>
    <t>PROD5743</t>
  </si>
  <si>
    <t>ORD2025007282</t>
  </si>
  <si>
    <t>CUST1490</t>
  </si>
  <si>
    <t>Tablet Model-949</t>
  </si>
  <si>
    <t>ORD2025007283</t>
  </si>
  <si>
    <t>Customer 2442</t>
  </si>
  <si>
    <t>CUST6885</t>
  </si>
  <si>
    <t>Lipstick Model-615</t>
  </si>
  <si>
    <t>ORD2025007284</t>
  </si>
  <si>
    <t>Curtain Model-905</t>
  </si>
  <si>
    <t>ORD2025007285</t>
  </si>
  <si>
    <t>CUST9529</t>
  </si>
  <si>
    <t>PROD9040</t>
  </si>
  <si>
    <t>ORD2025007286</t>
  </si>
  <si>
    <t>CUST1573</t>
  </si>
  <si>
    <t>Face Cream Model-989</t>
  </si>
  <si>
    <t>ORD2025007287</t>
  </si>
  <si>
    <t>Laptop Model-568</t>
  </si>
  <si>
    <t>PROD1612</t>
  </si>
  <si>
    <t>ORD2025007288</t>
  </si>
  <si>
    <t>CUST3644</t>
  </si>
  <si>
    <t>Jeans Model-257</t>
  </si>
  <si>
    <t>ORD2025007289</t>
  </si>
  <si>
    <t>CUST2177</t>
  </si>
  <si>
    <t>ORD2025007290</t>
  </si>
  <si>
    <t>CUST4935</t>
  </si>
  <si>
    <t>Shoes Model-807</t>
  </si>
  <si>
    <t>ORD2025007291</t>
  </si>
  <si>
    <t>CUST1797</t>
  </si>
  <si>
    <t>PROD1182</t>
  </si>
  <si>
    <t>ORD2025007292</t>
  </si>
  <si>
    <t>ORD2025007293</t>
  </si>
  <si>
    <t>CUST7186</t>
  </si>
  <si>
    <t>Perfume Model-645</t>
  </si>
  <si>
    <t>ORD2025007294</t>
  </si>
  <si>
    <t>Perfume Model-897</t>
  </si>
  <si>
    <t>PROD9200</t>
  </si>
  <si>
    <t>ORD2025007295</t>
  </si>
  <si>
    <t>Lamp Model-342</t>
  </si>
  <si>
    <t>PROD8812</t>
  </si>
  <si>
    <t>ORD2025007296</t>
  </si>
  <si>
    <t>Customer 3989</t>
  </si>
  <si>
    <t>CUST4863</t>
  </si>
  <si>
    <t>Mobile Model-938</t>
  </si>
  <si>
    <t>PROD7646</t>
  </si>
  <si>
    <t>ORD2025007297</t>
  </si>
  <si>
    <t>CUST3985</t>
  </si>
  <si>
    <t>ORD2025007298</t>
  </si>
  <si>
    <t>Jacket Model-737</t>
  </si>
  <si>
    <t>ORD2025007299</t>
  </si>
  <si>
    <t>PROD4018</t>
  </si>
  <si>
    <t>ORD2025007300</t>
  </si>
  <si>
    <t>Face Cream Model-294</t>
  </si>
  <si>
    <t>PROD5754</t>
  </si>
  <si>
    <t>ORD2025007301</t>
  </si>
  <si>
    <t>Customer 2015</t>
  </si>
  <si>
    <t>PROD9552</t>
  </si>
  <si>
    <t>ORD2025007302</t>
  </si>
  <si>
    <t>CUST3803</t>
  </si>
  <si>
    <t>Curtain Model-906</t>
  </si>
  <si>
    <t>PROD1064</t>
  </si>
  <si>
    <t>ORD2025007303</t>
  </si>
  <si>
    <t>Customer 623</t>
  </si>
  <si>
    <t>Laptop Model-198</t>
  </si>
  <si>
    <t>ORD2025007304</t>
  </si>
  <si>
    <t>Tablet Model-464</t>
  </si>
  <si>
    <t>ORD2025007305</t>
  </si>
  <si>
    <t>Lipstick Model-727</t>
  </si>
  <si>
    <t>ORD2025007306</t>
  </si>
  <si>
    <t>PROD7739</t>
  </si>
  <si>
    <t>ORD2025007307</t>
  </si>
  <si>
    <t>Perfume Model-320</t>
  </si>
  <si>
    <t>PROD6686</t>
  </si>
  <si>
    <t>ORD2025007308</t>
  </si>
  <si>
    <t>PROD9206</t>
  </si>
  <si>
    <t>ORD2025007309</t>
  </si>
  <si>
    <t>ORD2025007310</t>
  </si>
  <si>
    <t>CUST7248</t>
  </si>
  <si>
    <t>Face Cream Model-742</t>
  </si>
  <si>
    <t>ORD2025007311</t>
  </si>
  <si>
    <t>ORD2025007312</t>
  </si>
  <si>
    <t>Headphones Model-310</t>
  </si>
  <si>
    <t>PROD5940</t>
  </si>
  <si>
    <t>ORD2025007313</t>
  </si>
  <si>
    <t>CUST9962</t>
  </si>
  <si>
    <t>Jacket Model-400</t>
  </si>
  <si>
    <t>PROD8835</t>
  </si>
  <si>
    <t>ORD2025007314</t>
  </si>
  <si>
    <t>ORD2025007315</t>
  </si>
  <si>
    <t>Jeans Model-753</t>
  </si>
  <si>
    <t>ORD2025007316</t>
  </si>
  <si>
    <t>Mobile Model-578</t>
  </si>
  <si>
    <t>ORD2025007317</t>
  </si>
  <si>
    <t>PROD2080</t>
  </si>
  <si>
    <t>ORD2025007318</t>
  </si>
  <si>
    <t>CUST5462</t>
  </si>
  <si>
    <t>Jeans Model-469</t>
  </si>
  <si>
    <t>ORD2025007319</t>
  </si>
  <si>
    <t>CUST5064</t>
  </si>
  <si>
    <t>Lamp Model-674</t>
  </si>
  <si>
    <t>PROD4969</t>
  </si>
  <si>
    <t>ORD2025007320</t>
  </si>
  <si>
    <t>Jeans Model-644</t>
  </si>
  <si>
    <t>PROD9882</t>
  </si>
  <si>
    <t>ORD2025007321</t>
  </si>
  <si>
    <t>Customer 3798</t>
  </si>
  <si>
    <t>CUST1351</t>
  </si>
  <si>
    <t>Smartwatch Model-536</t>
  </si>
  <si>
    <t>ORD2025007322</t>
  </si>
  <si>
    <t>CUST5386</t>
  </si>
  <si>
    <t>Shoes Model-312</t>
  </si>
  <si>
    <t>PROD8754</t>
  </si>
  <si>
    <t>ORD2025007323</t>
  </si>
  <si>
    <t>CUST1104</t>
  </si>
  <si>
    <t>Curtain Model-602</t>
  </si>
  <si>
    <t>PROD4152</t>
  </si>
  <si>
    <t>ORD2025007324</t>
  </si>
  <si>
    <t>ORD2025007325</t>
  </si>
  <si>
    <t>CUST4826</t>
  </si>
  <si>
    <t>ORD2025007326</t>
  </si>
  <si>
    <t>PROD9332</t>
  </si>
  <si>
    <t>ORD2025007327</t>
  </si>
  <si>
    <t>Jeans Model-802</t>
  </si>
  <si>
    <t>ORD2025007328</t>
  </si>
  <si>
    <t>Customer 1017</t>
  </si>
  <si>
    <t>CUST6234</t>
  </si>
  <si>
    <t>Laptop Model-766</t>
  </si>
  <si>
    <t>ORD2025007329</t>
  </si>
  <si>
    <t>CUST9497</t>
  </si>
  <si>
    <t>Face Cream Model-552</t>
  </si>
  <si>
    <t>PROD1610</t>
  </si>
  <si>
    <t>ORD2025007330</t>
  </si>
  <si>
    <t>Lamp Model-214</t>
  </si>
  <si>
    <t>ORD2025007331</t>
  </si>
  <si>
    <t>Customer 1447</t>
  </si>
  <si>
    <t>ORD2025007332</t>
  </si>
  <si>
    <t>CUST9503</t>
  </si>
  <si>
    <t>ORD2025007333</t>
  </si>
  <si>
    <t>Tablet Model-714</t>
  </si>
  <si>
    <t>ORD2025007334</t>
  </si>
  <si>
    <t>Face Cream Model-847</t>
  </si>
  <si>
    <t>PROD8847</t>
  </si>
  <si>
    <t>ORD2025007335</t>
  </si>
  <si>
    <t>Jacket Model-696</t>
  </si>
  <si>
    <t>ORD2025007336</t>
  </si>
  <si>
    <t>CUST6361</t>
  </si>
  <si>
    <t>PROD1548</t>
  </si>
  <si>
    <t>ORD2025007337</t>
  </si>
  <si>
    <t>Customer 4816</t>
  </si>
  <si>
    <t>Face Cream Model-141</t>
  </si>
  <si>
    <t>PROD4578</t>
  </si>
  <si>
    <t>ORD2025007338</t>
  </si>
  <si>
    <t>CUST7342</t>
  </si>
  <si>
    <t>Curtain Model-854</t>
  </si>
  <si>
    <t>ORD2025007339</t>
  </si>
  <si>
    <t>CUST6239</t>
  </si>
  <si>
    <t>Headphones Model-588</t>
  </si>
  <si>
    <t>ORD2025007340</t>
  </si>
  <si>
    <t>Laptop Model-416</t>
  </si>
  <si>
    <t>ORD2025007341</t>
  </si>
  <si>
    <t>Customer 2557</t>
  </si>
  <si>
    <t>CUST2866</t>
  </si>
  <si>
    <t>ORD2025007342</t>
  </si>
  <si>
    <t>ORD2025007343</t>
  </si>
  <si>
    <t>CUST4018</t>
  </si>
  <si>
    <t>ORD2025007344</t>
  </si>
  <si>
    <t>Customer 3061</t>
  </si>
  <si>
    <t>CUST6084</t>
  </si>
  <si>
    <t>Perfume Model-546</t>
  </si>
  <si>
    <t>ORD2025007345</t>
  </si>
  <si>
    <t>Laptop Model-852</t>
  </si>
  <si>
    <t>PROD2612</t>
  </si>
  <si>
    <t>ORD2025007346</t>
  </si>
  <si>
    <t>Shoes Model-288</t>
  </si>
  <si>
    <t>ORD2025007347</t>
  </si>
  <si>
    <t>CUST8035</t>
  </si>
  <si>
    <t>ORD2025007348</t>
  </si>
  <si>
    <t>Jacket Model-504</t>
  </si>
  <si>
    <t>ORD2025007349</t>
  </si>
  <si>
    <t>CUST3315</t>
  </si>
  <si>
    <t>Shoes Model-949</t>
  </si>
  <si>
    <t>PROD6906</t>
  </si>
  <si>
    <t>ORD2025007350</t>
  </si>
  <si>
    <t>ORD2025007351</t>
  </si>
  <si>
    <t>CUST8691</t>
  </si>
  <si>
    <t>PROD9028</t>
  </si>
  <si>
    <t>ORD2025007352</t>
  </si>
  <si>
    <t>Laptop Model-829</t>
  </si>
  <si>
    <t>ORD2025007353</t>
  </si>
  <si>
    <t>CUST8321</t>
  </si>
  <si>
    <t>Sofa Model-436</t>
  </si>
  <si>
    <t>ORD2025007354</t>
  </si>
  <si>
    <t>CUST6104</t>
  </si>
  <si>
    <t>PROD8177</t>
  </si>
  <si>
    <t>ORD2025007355</t>
  </si>
  <si>
    <t>ORD2025007356</t>
  </si>
  <si>
    <t>Lamp Model-797</t>
  </si>
  <si>
    <t>ORD2025007357</t>
  </si>
  <si>
    <t>Jacket Model-221</t>
  </si>
  <si>
    <t>PROD2312</t>
  </si>
  <si>
    <t>ORD2025007358</t>
  </si>
  <si>
    <t>Laptop Model-816</t>
  </si>
  <si>
    <t>ORD2025007359</t>
  </si>
  <si>
    <t>CUST7630</t>
  </si>
  <si>
    <t>PROD5300</t>
  </si>
  <si>
    <t>ORD2025007360</t>
  </si>
  <si>
    <t>Customer 2511</t>
  </si>
  <si>
    <t>CUST7046</t>
  </si>
  <si>
    <t>ORD2025007361</t>
  </si>
  <si>
    <t>Curtain Model-249</t>
  </si>
  <si>
    <t>ORD2025007362</t>
  </si>
  <si>
    <t>Customer 3448</t>
  </si>
  <si>
    <t>ORD2025007363</t>
  </si>
  <si>
    <t>ORD2025007364</t>
  </si>
  <si>
    <t>Customer 4799</t>
  </si>
  <si>
    <t>ORD2025007365</t>
  </si>
  <si>
    <t>ORD2025007366</t>
  </si>
  <si>
    <t>Customer 908</t>
  </si>
  <si>
    <t>Jacket Model-503</t>
  </si>
  <si>
    <t>ORD2025007367</t>
  </si>
  <si>
    <t>CUST5429</t>
  </si>
  <si>
    <t>Jacket Model-477</t>
  </si>
  <si>
    <t>ORD2025007368</t>
  </si>
  <si>
    <t>CUST8515</t>
  </si>
  <si>
    <t>ORD2025007369</t>
  </si>
  <si>
    <t>CUST3175</t>
  </si>
  <si>
    <t>Tablet Model-826</t>
  </si>
  <si>
    <t>ORD2025007370</t>
  </si>
  <si>
    <t>ORD2025007371</t>
  </si>
  <si>
    <t>Customer 1413</t>
  </si>
  <si>
    <t>PROD3314</t>
  </si>
  <si>
    <t>ORD2025007372</t>
  </si>
  <si>
    <t>CUST5852</t>
  </si>
  <si>
    <t>Lamp Model-634</t>
  </si>
  <si>
    <t>ORD2025007373</t>
  </si>
  <si>
    <t>Customer 1454</t>
  </si>
  <si>
    <t>CUST8389</t>
  </si>
  <si>
    <t>Tablet Model-172</t>
  </si>
  <si>
    <t>PROD8280</t>
  </si>
  <si>
    <t>ORD2025007374</t>
  </si>
  <si>
    <t>Jeans Model-884</t>
  </si>
  <si>
    <t>ORD2025007375</t>
  </si>
  <si>
    <t>Customer 4073</t>
  </si>
  <si>
    <t>PROD1751</t>
  </si>
  <si>
    <t>ORD2025007376</t>
  </si>
  <si>
    <t>CUST6457</t>
  </si>
  <si>
    <t>ORD2025007377</t>
  </si>
  <si>
    <t>PROD7483</t>
  </si>
  <si>
    <t>ORD2025007378</t>
  </si>
  <si>
    <t>CUST3471</t>
  </si>
  <si>
    <t>Smartwatch Model-136</t>
  </si>
  <si>
    <t>PROD6158</t>
  </si>
  <si>
    <t>ORD2025007379</t>
  </si>
  <si>
    <t>CUST5487</t>
  </si>
  <si>
    <t>Jeans Model-748</t>
  </si>
  <si>
    <t>ORD2025007380</t>
  </si>
  <si>
    <t>Smartwatch Model-178</t>
  </si>
  <si>
    <t>PROD9955</t>
  </si>
  <si>
    <t>ORD2025007381</t>
  </si>
  <si>
    <t>PROD5661</t>
  </si>
  <si>
    <t>ORD2025007382</t>
  </si>
  <si>
    <t>ORD2025007383</t>
  </si>
  <si>
    <t>Customer 2514</t>
  </si>
  <si>
    <t>Face Cream Model-939</t>
  </si>
  <si>
    <t>ORD2025007384</t>
  </si>
  <si>
    <t>CUST7292</t>
  </si>
  <si>
    <t>ORD2025007385</t>
  </si>
  <si>
    <t>CUST5722</t>
  </si>
  <si>
    <t>ORD2025007386</t>
  </si>
  <si>
    <t>CUST5761</t>
  </si>
  <si>
    <t>PROD8526</t>
  </si>
  <si>
    <t>ORD2025007387</t>
  </si>
  <si>
    <t>CUST3224</t>
  </si>
  <si>
    <t>ORD2025007388</t>
  </si>
  <si>
    <t>Customer 3323</t>
  </si>
  <si>
    <t>PROD6160</t>
  </si>
  <si>
    <t>ORD2025007389</t>
  </si>
  <si>
    <t>Jeans Model-482</t>
  </si>
  <si>
    <t>PROD2335</t>
  </si>
  <si>
    <t>ORD2025007390</t>
  </si>
  <si>
    <t>Shirt Model-507</t>
  </si>
  <si>
    <t>ORD2025007391</t>
  </si>
  <si>
    <t>PROD6094</t>
  </si>
  <si>
    <t>ORD2025007392</t>
  </si>
  <si>
    <t>CUST1547</t>
  </si>
  <si>
    <t>ORD2025007393</t>
  </si>
  <si>
    <t>Customer 975</t>
  </si>
  <si>
    <t>Lipstick Model-708</t>
  </si>
  <si>
    <t>PROD5815</t>
  </si>
  <si>
    <t>ORD2025007394</t>
  </si>
  <si>
    <t>CUST3333</t>
  </si>
  <si>
    <t>ORD2025007395</t>
  </si>
  <si>
    <t>CUST2734</t>
  </si>
  <si>
    <t>PROD3352</t>
  </si>
  <si>
    <t>ORD2025007396</t>
  </si>
  <si>
    <t>Customer 4465</t>
  </si>
  <si>
    <t>Shoes Model-100</t>
  </si>
  <si>
    <t>PROD7678</t>
  </si>
  <si>
    <t>ORD2025007397</t>
  </si>
  <si>
    <t>CUST1595</t>
  </si>
  <si>
    <t>ORD2025007398</t>
  </si>
  <si>
    <t>Smartwatch Model-880</t>
  </si>
  <si>
    <t>PROD7424</t>
  </si>
  <si>
    <t>ORD2025007399</t>
  </si>
  <si>
    <t>Customer 3932</t>
  </si>
  <si>
    <t>CUST2485</t>
  </si>
  <si>
    <t>ORD2025007400</t>
  </si>
  <si>
    <t>CUST8783</t>
  </si>
  <si>
    <t>PROD6040</t>
  </si>
  <si>
    <t>ORD2025007401</t>
  </si>
  <si>
    <t>CUST1964</t>
  </si>
  <si>
    <t>PROD5648</t>
  </si>
  <si>
    <t>ORD2025007402</t>
  </si>
  <si>
    <t>ORD2025007403</t>
  </si>
  <si>
    <t>Lamp Model-316</t>
  </si>
  <si>
    <t>ORD2025007404</t>
  </si>
  <si>
    <t>CUST4581</t>
  </si>
  <si>
    <t>Lamp Model-751</t>
  </si>
  <si>
    <t>PROD6872</t>
  </si>
  <si>
    <t>ORD2025007405</t>
  </si>
  <si>
    <t>ORD2025007406</t>
  </si>
  <si>
    <t>PROD5668</t>
  </si>
  <si>
    <t>ORD2025007407</t>
  </si>
  <si>
    <t>Lamp Model-371</t>
  </si>
  <si>
    <t>PROD2434</t>
  </si>
  <si>
    <t>ORD2025007408</t>
  </si>
  <si>
    <t>Customer 3687</t>
  </si>
  <si>
    <t>ORD2025007409</t>
  </si>
  <si>
    <t>Customer 4590</t>
  </si>
  <si>
    <t>CUST2100</t>
  </si>
  <si>
    <t>ORD2025007410</t>
  </si>
  <si>
    <t>Customer 2459</t>
  </si>
  <si>
    <t>Curtain Model-978</t>
  </si>
  <si>
    <t>ORD2025007411</t>
  </si>
  <si>
    <t>Customer 181</t>
  </si>
  <si>
    <t>Tablet Model-538</t>
  </si>
  <si>
    <t>PROD7807</t>
  </si>
  <si>
    <t>ORD2025007412</t>
  </si>
  <si>
    <t>Perfume Model-971</t>
  </si>
  <si>
    <t>ORD2025007413</t>
  </si>
  <si>
    <t>CUST9120</t>
  </si>
  <si>
    <t>ORD2025007414</t>
  </si>
  <si>
    <t>CUST2496</t>
  </si>
  <si>
    <t>Smartwatch Model-169</t>
  </si>
  <si>
    <t>PROD2150</t>
  </si>
  <si>
    <t>ORD2025007415</t>
  </si>
  <si>
    <t>ORD2025007416</t>
  </si>
  <si>
    <t>CUST8516</t>
  </si>
  <si>
    <t>ORD2025007417</t>
  </si>
  <si>
    <t>PROD4814</t>
  </si>
  <si>
    <t>ORD2025007418</t>
  </si>
  <si>
    <t>Customer 2926</t>
  </si>
  <si>
    <t>CUST2047</t>
  </si>
  <si>
    <t>ORD2025007419</t>
  </si>
  <si>
    <t>Shirt Model-141</t>
  </si>
  <si>
    <t>PROD2207</t>
  </si>
  <si>
    <t>ORD2025007420</t>
  </si>
  <si>
    <t>CUST8105</t>
  </si>
  <si>
    <t>Perfume Model-268</t>
  </si>
  <si>
    <t>PROD9423</t>
  </si>
  <si>
    <t>ORD2025007421</t>
  </si>
  <si>
    <t>Customer 776</t>
  </si>
  <si>
    <t>CUST2329</t>
  </si>
  <si>
    <t>ORD2025007422</t>
  </si>
  <si>
    <t>CUST2755</t>
  </si>
  <si>
    <t>ORD2025007423</t>
  </si>
  <si>
    <t>CUST7087</t>
  </si>
  <si>
    <t>ORD2025007424</t>
  </si>
  <si>
    <t>ORD2025007425</t>
  </si>
  <si>
    <t>Smartwatch Model-643</t>
  </si>
  <si>
    <t>ORD2025007426</t>
  </si>
  <si>
    <t>Sofa Model-367</t>
  </si>
  <si>
    <t>ORD2025007427</t>
  </si>
  <si>
    <t>CUST3395</t>
  </si>
  <si>
    <t>Laptop Model-237</t>
  </si>
  <si>
    <t>PROD6083</t>
  </si>
  <si>
    <t>ORD2025007428</t>
  </si>
  <si>
    <t>PROD6395</t>
  </si>
  <si>
    <t>ORD2025007429</t>
  </si>
  <si>
    <t>Lamp Model-826</t>
  </si>
  <si>
    <t>PROD9731</t>
  </si>
  <si>
    <t>ORD2025007430</t>
  </si>
  <si>
    <t>PROD4701</t>
  </si>
  <si>
    <t>ORD2025007431</t>
  </si>
  <si>
    <t>Customer 4588</t>
  </si>
  <si>
    <t>Perfume Model-980</t>
  </si>
  <si>
    <t>ORD2025007432</t>
  </si>
  <si>
    <t>CUST3178</t>
  </si>
  <si>
    <t>ORD2025007433</t>
  </si>
  <si>
    <t>CUST4829</t>
  </si>
  <si>
    <t>ORD2025007434</t>
  </si>
  <si>
    <t>Jacket Model-222</t>
  </si>
  <si>
    <t>ORD2025007435</t>
  </si>
  <si>
    <t>Curtain Model-656</t>
  </si>
  <si>
    <t>ORD2025007436</t>
  </si>
  <si>
    <t>CUST5658</t>
  </si>
  <si>
    <t>Shirt Model-250</t>
  </si>
  <si>
    <t>ORD2025007437</t>
  </si>
  <si>
    <t>Curtain Model-351</t>
  </si>
  <si>
    <t>PROD4486</t>
  </si>
  <si>
    <t>ORD2025007438</t>
  </si>
  <si>
    <t>Customer 3380</t>
  </si>
  <si>
    <t>Jeans Model-287</t>
  </si>
  <si>
    <t>PROD9727</t>
  </si>
  <si>
    <t>ORD2025007439</t>
  </si>
  <si>
    <t>Perfume Model-815</t>
  </si>
  <si>
    <t>ORD2025007440</t>
  </si>
  <si>
    <t>ORD2025007441</t>
  </si>
  <si>
    <t>CUST5703</t>
  </si>
  <si>
    <t>ORD2025007442</t>
  </si>
  <si>
    <t>Shoes Model-489</t>
  </si>
  <si>
    <t>ORD2025007443</t>
  </si>
  <si>
    <t>Customer 208</t>
  </si>
  <si>
    <t>Mobile Model-429</t>
  </si>
  <si>
    <t>PROD1406</t>
  </si>
  <si>
    <t>ORD2025007444</t>
  </si>
  <si>
    <t>Customer 4383</t>
  </si>
  <si>
    <t>CUST8226</t>
  </si>
  <si>
    <t>Curtain Model-744</t>
  </si>
  <si>
    <t>ORD2025007445</t>
  </si>
  <si>
    <t>CUST5994</t>
  </si>
  <si>
    <t>Lamp Model-695</t>
  </si>
  <si>
    <t>ORD2025007446</t>
  </si>
  <si>
    <t>Tablet Model-142</t>
  </si>
  <si>
    <t>PROD8715</t>
  </si>
  <si>
    <t>ORD2025007447</t>
  </si>
  <si>
    <t>CUST5283</t>
  </si>
  <si>
    <t>Sofa Model-716</t>
  </si>
  <si>
    <t>ORD2025007448</t>
  </si>
  <si>
    <t>Lamp Model-503</t>
  </si>
  <si>
    <t>ORD2025007449</t>
  </si>
  <si>
    <t>PROD1223</t>
  </si>
  <si>
    <t>ORD2025007450</t>
  </si>
  <si>
    <t>CUST8569</t>
  </si>
  <si>
    <t>ORD2025007451</t>
  </si>
  <si>
    <t>Customer 661</t>
  </si>
  <si>
    <t>Smartwatch Model-470</t>
  </si>
  <si>
    <t>PROD6223</t>
  </si>
  <si>
    <t>ORD2025007452</t>
  </si>
  <si>
    <t>CUST4446</t>
  </si>
  <si>
    <t>Headphones Model-644</t>
  </si>
  <si>
    <t>ORD2025007453</t>
  </si>
  <si>
    <t>CUST1431</t>
  </si>
  <si>
    <t>Lipstick Model-257</t>
  </si>
  <si>
    <t>PROD8304</t>
  </si>
  <si>
    <t>ORD2025007454</t>
  </si>
  <si>
    <t>Customer 182</t>
  </si>
  <si>
    <t>CUST9759</t>
  </si>
  <si>
    <t>Lipstick Model-282</t>
  </si>
  <si>
    <t>PROD5461</t>
  </si>
  <si>
    <t>ORD2025007455</t>
  </si>
  <si>
    <t>ORD2025007456</t>
  </si>
  <si>
    <t>CUST3651</t>
  </si>
  <si>
    <t>Face Cream Model-925</t>
  </si>
  <si>
    <t>PROD5727</t>
  </si>
  <si>
    <t>ORD2025007457</t>
  </si>
  <si>
    <t>CUST8438</t>
  </si>
  <si>
    <t>ORD2025007458</t>
  </si>
  <si>
    <t>PROD3754</t>
  </si>
  <si>
    <t>ORD2025007459</t>
  </si>
  <si>
    <t>ORD2025007460</t>
  </si>
  <si>
    <t>Customer 3614</t>
  </si>
  <si>
    <t>CUST6897</t>
  </si>
  <si>
    <t>Shoes Model-605</t>
  </si>
  <si>
    <t>PROD2675</t>
  </si>
  <si>
    <t>ORD2025007461</t>
  </si>
  <si>
    <t>ORD2025007462</t>
  </si>
  <si>
    <t>Shoes Model-204</t>
  </si>
  <si>
    <t>ORD2025007463</t>
  </si>
  <si>
    <t>CUST8378</t>
  </si>
  <si>
    <t>ORD2025007464</t>
  </si>
  <si>
    <t>Curtain Model-967</t>
  </si>
  <si>
    <t>PROD4204</t>
  </si>
  <si>
    <t>ORD2025007465</t>
  </si>
  <si>
    <t>Smartwatch Model-442</t>
  </si>
  <si>
    <t>ORD2025007466</t>
  </si>
  <si>
    <t>CUST5739</t>
  </si>
  <si>
    <t>ORD2025007467</t>
  </si>
  <si>
    <t>Curtain Model-572</t>
  </si>
  <si>
    <t>ORD2025007468</t>
  </si>
  <si>
    <t>Customer 4524</t>
  </si>
  <si>
    <t>Shoes Model-246</t>
  </si>
  <si>
    <t>PROD6865</t>
  </si>
  <si>
    <t>ORD2025007469</t>
  </si>
  <si>
    <t>Lipstick Model-499</t>
  </si>
  <si>
    <t>PROD8607</t>
  </si>
  <si>
    <t>ORD2025007470</t>
  </si>
  <si>
    <t>CUST8765</t>
  </si>
  <si>
    <t>Mobile Model-205</t>
  </si>
  <si>
    <t>ORD2025007471</t>
  </si>
  <si>
    <t>CUST2903</t>
  </si>
  <si>
    <t>ORD2025007472</t>
  </si>
  <si>
    <t>Lamp Model-911</t>
  </si>
  <si>
    <t>ORD2025007473</t>
  </si>
  <si>
    <t>PROD2266</t>
  </si>
  <si>
    <t>ORD2025007474</t>
  </si>
  <si>
    <t>CUST3378</t>
  </si>
  <si>
    <t>Tablet Model-541</t>
  </si>
  <si>
    <t>ORD2025007475</t>
  </si>
  <si>
    <t>Customer 4511</t>
  </si>
  <si>
    <t>Lamp Model-565</t>
  </si>
  <si>
    <t>ORD2025007476</t>
  </si>
  <si>
    <t>CUST8395</t>
  </si>
  <si>
    <t>Face Cream Model-915</t>
  </si>
  <si>
    <t>PROD6866</t>
  </si>
  <si>
    <t>ORD2025007477</t>
  </si>
  <si>
    <t>ORD2025007478</t>
  </si>
  <si>
    <t>CUST3343</t>
  </si>
  <si>
    <t>ORD2025007479</t>
  </si>
  <si>
    <t>CUST4621</t>
  </si>
  <si>
    <t>PROD4157</t>
  </si>
  <si>
    <t>ORD2025007480</t>
  </si>
  <si>
    <t>PROD2223</t>
  </si>
  <si>
    <t>ORD2025007481</t>
  </si>
  <si>
    <t>CUST2452</t>
  </si>
  <si>
    <t>Jeans Model-876</t>
  </si>
  <si>
    <t>PROD7531</t>
  </si>
  <si>
    <t>ORD2025007482</t>
  </si>
  <si>
    <t>CUST8842</t>
  </si>
  <si>
    <t>PROD7963</t>
  </si>
  <si>
    <t>ORD2025007483</t>
  </si>
  <si>
    <t>PROD7070</t>
  </si>
  <si>
    <t>ORD2025007484</t>
  </si>
  <si>
    <t>Customer 2509</t>
  </si>
  <si>
    <t>CUST4903</t>
  </si>
  <si>
    <t>ORD2025007485</t>
  </si>
  <si>
    <t>CUST3216</t>
  </si>
  <si>
    <t>ORD2025007486</t>
  </si>
  <si>
    <t>Jeans Model-215</t>
  </si>
  <si>
    <t>PROD9049</t>
  </si>
  <si>
    <t>ORD2025007487</t>
  </si>
  <si>
    <t>CUST5969</t>
  </si>
  <si>
    <t>ORD2025007488</t>
  </si>
  <si>
    <t>CUST3742</t>
  </si>
  <si>
    <t>ORD2025007489</t>
  </si>
  <si>
    <t>Perfume Model-845</t>
  </si>
  <si>
    <t>PROD1287</t>
  </si>
  <si>
    <t>ORD2025007490</t>
  </si>
  <si>
    <t>ORD2025007491</t>
  </si>
  <si>
    <t>Smartwatch Model-527</t>
  </si>
  <si>
    <t>ORD2025007492</t>
  </si>
  <si>
    <t>Lamp Model-962</t>
  </si>
  <si>
    <t>ORD2025007493</t>
  </si>
  <si>
    <t>CUST2335</t>
  </si>
  <si>
    <t>ORD2025007494</t>
  </si>
  <si>
    <t>Customer 729</t>
  </si>
  <si>
    <t>Lamp Model-535</t>
  </si>
  <si>
    <t>ORD2025007495</t>
  </si>
  <si>
    <t>Lamp Model-442</t>
  </si>
  <si>
    <t>ORD2025007496</t>
  </si>
  <si>
    <t>Customer 3940</t>
  </si>
  <si>
    <t>CUST5587</t>
  </si>
  <si>
    <t>ORD2025007497</t>
  </si>
  <si>
    <t>CUST9955</t>
  </si>
  <si>
    <t>ORD2025007498</t>
  </si>
  <si>
    <t>PROD9817</t>
  </si>
  <si>
    <t>ORD2025007499</t>
  </si>
  <si>
    <t>CUST4448</t>
  </si>
  <si>
    <t>Mobile Model-357</t>
  </si>
  <si>
    <t>ORD2025007500</t>
  </si>
  <si>
    <t>CUST4759</t>
  </si>
  <si>
    <t>Jacket Model-530</t>
  </si>
  <si>
    <t>ORD2025007501</t>
  </si>
  <si>
    <t>PROD4616</t>
  </si>
  <si>
    <t>ORD2025007502</t>
  </si>
  <si>
    <t>Customer 3320</t>
  </si>
  <si>
    <t>ORD2025007503</t>
  </si>
  <si>
    <t>CUST1953</t>
  </si>
  <si>
    <t>Headphones Model-627</t>
  </si>
  <si>
    <t>PROD2975</t>
  </si>
  <si>
    <t>ORD2025007504</t>
  </si>
  <si>
    <t>Headphones Model-216</t>
  </si>
  <si>
    <t>PROD1603</t>
  </si>
  <si>
    <t>ORD2025007505</t>
  </si>
  <si>
    <t>Lamp Model-209</t>
  </si>
  <si>
    <t>ORD2025007506</t>
  </si>
  <si>
    <t>Mobile Model-362</t>
  </si>
  <si>
    <t>ORD2025007507</t>
  </si>
  <si>
    <t>Customer 2182</t>
  </si>
  <si>
    <t>CUST5552</t>
  </si>
  <si>
    <t>Tablet Model-783</t>
  </si>
  <si>
    <t>ORD2025007508</t>
  </si>
  <si>
    <t>CUST4949</t>
  </si>
  <si>
    <t>ORD2025007509</t>
  </si>
  <si>
    <t>ORD2025007510</t>
  </si>
  <si>
    <t>ORD2025007511</t>
  </si>
  <si>
    <t>ORD2025007512</t>
  </si>
  <si>
    <t>Customer 1116</t>
  </si>
  <si>
    <t>PROD2756</t>
  </si>
  <si>
    <t>ORD2025007513</t>
  </si>
  <si>
    <t>ORD2025007514</t>
  </si>
  <si>
    <t>Customer 1582</t>
  </si>
  <si>
    <t>CUST9924</t>
  </si>
  <si>
    <t>ORD2025007515</t>
  </si>
  <si>
    <t>ORD2025007516</t>
  </si>
  <si>
    <t>PROD7596</t>
  </si>
  <si>
    <t>ORD2025007517</t>
  </si>
  <si>
    <t>Customer 4278</t>
  </si>
  <si>
    <t>Shoes Model-565</t>
  </si>
  <si>
    <t>PROD5662</t>
  </si>
  <si>
    <t>ORD2025007518</t>
  </si>
  <si>
    <t>Lamp Model-116</t>
  </si>
  <si>
    <t>ORD2025007519</t>
  </si>
  <si>
    <t>Shoes Model-608</t>
  </si>
  <si>
    <t>ORD2025007520</t>
  </si>
  <si>
    <t>CUST6763</t>
  </si>
  <si>
    <t>ORD2025007521</t>
  </si>
  <si>
    <t>PROD6711</t>
  </si>
  <si>
    <t>ORD2025007522</t>
  </si>
  <si>
    <t>CUST5595</t>
  </si>
  <si>
    <t>ORD2025007523</t>
  </si>
  <si>
    <t>Jacket Model-297</t>
  </si>
  <si>
    <t>ORD2025007524</t>
  </si>
  <si>
    <t>PROD4206</t>
  </si>
  <si>
    <t>ORD2025007525</t>
  </si>
  <si>
    <t>CUST9712</t>
  </si>
  <si>
    <t>ORD2025007526</t>
  </si>
  <si>
    <t>Perfume Model-347</t>
  </si>
  <si>
    <t>PROD8171</t>
  </si>
  <si>
    <t>ORD2025007527</t>
  </si>
  <si>
    <t>Smartwatch Model-455</t>
  </si>
  <si>
    <t>PROD4573</t>
  </si>
  <si>
    <t>ORD2025007528</t>
  </si>
  <si>
    <t>CUST7829</t>
  </si>
  <si>
    <t>ORD2025007529</t>
  </si>
  <si>
    <t>Customer 786</t>
  </si>
  <si>
    <t>Perfume Model-572</t>
  </si>
  <si>
    <t>ORD2025007530</t>
  </si>
  <si>
    <t>Perfume Model-603</t>
  </si>
  <si>
    <t>PROD9366</t>
  </si>
  <si>
    <t>ORD2025007531</t>
  </si>
  <si>
    <t>ORD2025007532</t>
  </si>
  <si>
    <t>CUST9353</t>
  </si>
  <si>
    <t>ORD2025007533</t>
  </si>
  <si>
    <t>Lamp Model-742</t>
  </si>
  <si>
    <t>PROD4350</t>
  </si>
  <si>
    <t>ORD2025007534</t>
  </si>
  <si>
    <t>Customer 1996</t>
  </si>
  <si>
    <t>Tablet Model-188</t>
  </si>
  <si>
    <t>PROD8154</t>
  </si>
  <si>
    <t>ORD2025007535</t>
  </si>
  <si>
    <t>CUST3016</t>
  </si>
  <si>
    <t>ORD2025007536</t>
  </si>
  <si>
    <t>Customer 2975</t>
  </si>
  <si>
    <t>ORD2025007537</t>
  </si>
  <si>
    <t>CUST9006</t>
  </si>
  <si>
    <t>Perfume Model-455</t>
  </si>
  <si>
    <t>PROD2502</t>
  </si>
  <si>
    <t>ORD2025007538</t>
  </si>
  <si>
    <t>Customer 2335</t>
  </si>
  <si>
    <t>CUST3552</t>
  </si>
  <si>
    <t>Headphones Model-794</t>
  </si>
  <si>
    <t>ORD2025007539</t>
  </si>
  <si>
    <t>CUST9768</t>
  </si>
  <si>
    <t>ORD2025007540</t>
  </si>
  <si>
    <t>Customer 1357</t>
  </si>
  <si>
    <t>CUST1703</t>
  </si>
  <si>
    <t>Lamp Model-766</t>
  </si>
  <si>
    <t>ORD2025007541</t>
  </si>
  <si>
    <t>ORD2025007542</t>
  </si>
  <si>
    <t>Customer 4328</t>
  </si>
  <si>
    <t>Lipstick Model-579</t>
  </si>
  <si>
    <t>ORD2025007543</t>
  </si>
  <si>
    <t>CUST8670</t>
  </si>
  <si>
    <t>Face Cream Model-314</t>
  </si>
  <si>
    <t>ORD2025007544</t>
  </si>
  <si>
    <t>Customer 2110</t>
  </si>
  <si>
    <t>PROD5788</t>
  </si>
  <si>
    <t>ORD2025007545</t>
  </si>
  <si>
    <t>Shoes Model-970</t>
  </si>
  <si>
    <t>ORD2025007546</t>
  </si>
  <si>
    <t>Customer 3208</t>
  </si>
  <si>
    <t>Lipstick Model-428</t>
  </si>
  <si>
    <t>ORD2025007547</t>
  </si>
  <si>
    <t>CUST4740</t>
  </si>
  <si>
    <t>Tablet Model-484</t>
  </si>
  <si>
    <t>PROD2872</t>
  </si>
  <si>
    <t>ORD2025007548</t>
  </si>
  <si>
    <t>Customer 452</t>
  </si>
  <si>
    <t>CUST8976</t>
  </si>
  <si>
    <t>Lipstick Model-120</t>
  </si>
  <si>
    <t>PROD4081</t>
  </si>
  <si>
    <t>ORD2025007549</t>
  </si>
  <si>
    <t>Customer 4750</t>
  </si>
  <si>
    <t>Shoes Model-268</t>
  </si>
  <si>
    <t>ORD2025007550</t>
  </si>
  <si>
    <t>CUST2619</t>
  </si>
  <si>
    <t>PROD1370</t>
  </si>
  <si>
    <t>ORD2025007551</t>
  </si>
  <si>
    <t>PROD1339</t>
  </si>
  <si>
    <t>ORD2025007552</t>
  </si>
  <si>
    <t>ORD2025007553</t>
  </si>
  <si>
    <t>Lipstick Model-591</t>
  </si>
  <si>
    <t>PROD4736</t>
  </si>
  <si>
    <t>ORD2025007554</t>
  </si>
  <si>
    <t>Face Cream Model-624</t>
  </si>
  <si>
    <t>ORD2025007555</t>
  </si>
  <si>
    <t>CUST9663</t>
  </si>
  <si>
    <t>Lipstick Model-429</t>
  </si>
  <si>
    <t>PROD4277</t>
  </si>
  <si>
    <t>ORD2025007556</t>
  </si>
  <si>
    <t>CUST3594</t>
  </si>
  <si>
    <t>Laptop Model-688</t>
  </si>
  <si>
    <t>PROD2164</t>
  </si>
  <si>
    <t>ORD2025007557</t>
  </si>
  <si>
    <t>ORD2025007558</t>
  </si>
  <si>
    <t>Face Cream Model-763</t>
  </si>
  <si>
    <t>ORD2025007559</t>
  </si>
  <si>
    <t>CUST8772</t>
  </si>
  <si>
    <t>ORD2025007560</t>
  </si>
  <si>
    <t>Headphones Model-599</t>
  </si>
  <si>
    <t>PROD2182</t>
  </si>
  <si>
    <t>ORD2025007561</t>
  </si>
  <si>
    <t>Customer 3890</t>
  </si>
  <si>
    <t>Shirt Model-410</t>
  </si>
  <si>
    <t>ORD2025007562</t>
  </si>
  <si>
    <t>Lipstick Model-988</t>
  </si>
  <si>
    <t>ORD2025007563</t>
  </si>
  <si>
    <t>CUST2041</t>
  </si>
  <si>
    <t>ORD2025007564</t>
  </si>
  <si>
    <t>ORD2025007565</t>
  </si>
  <si>
    <t>Customer 988</t>
  </si>
  <si>
    <t>CUST5769</t>
  </si>
  <si>
    <t>Mobile Model-312</t>
  </si>
  <si>
    <t>PROD2455</t>
  </si>
  <si>
    <t>ORD2025007566</t>
  </si>
  <si>
    <t>PROD4328</t>
  </si>
  <si>
    <t>ORD2025007567</t>
  </si>
  <si>
    <t>Customer 3072</t>
  </si>
  <si>
    <t>ORD2025007568</t>
  </si>
  <si>
    <t>ORD2025007569</t>
  </si>
  <si>
    <t>CUST4032</t>
  </si>
  <si>
    <t>PROD5987</t>
  </si>
  <si>
    <t>ORD2025007570</t>
  </si>
  <si>
    <t>Sofa Model-350</t>
  </si>
  <si>
    <t>ORD2025007571</t>
  </si>
  <si>
    <t>CUST3245</t>
  </si>
  <si>
    <t>PROD1768</t>
  </si>
  <si>
    <t>ORD2025007572</t>
  </si>
  <si>
    <t>PROD7648</t>
  </si>
  <si>
    <t>ORD2025007573</t>
  </si>
  <si>
    <t>Perfume Model-498</t>
  </si>
  <si>
    <t>PROD4338</t>
  </si>
  <si>
    <t>ORD2025007574</t>
  </si>
  <si>
    <t>CUST3750</t>
  </si>
  <si>
    <t>Mobile Model-250</t>
  </si>
  <si>
    <t>PROD7962</t>
  </si>
  <si>
    <t>ORD2025007575</t>
  </si>
  <si>
    <t>Customer 3039</t>
  </si>
  <si>
    <t>CUST4652</t>
  </si>
  <si>
    <t>Shirt Model-708</t>
  </si>
  <si>
    <t>PROD9948</t>
  </si>
  <si>
    <t>ORD2025007576</t>
  </si>
  <si>
    <t>CUST8659</t>
  </si>
  <si>
    <t>PROD6118</t>
  </si>
  <si>
    <t>ORD2025007577</t>
  </si>
  <si>
    <t>PROD5757</t>
  </si>
  <si>
    <t>ORD2025007578</t>
  </si>
  <si>
    <t>Customer 3919</t>
  </si>
  <si>
    <t>PROD1376</t>
  </si>
  <si>
    <t>ORD2025007579</t>
  </si>
  <si>
    <t>CUST7316</t>
  </si>
  <si>
    <t>ORD2025007580</t>
  </si>
  <si>
    <t>Customer 2710</t>
  </si>
  <si>
    <t>Curtain Model-154</t>
  </si>
  <si>
    <t>PROD3041</t>
  </si>
  <si>
    <t>ORD2025007581</t>
  </si>
  <si>
    <t>Customer 1774</t>
  </si>
  <si>
    <t>CUST6405</t>
  </si>
  <si>
    <t>Tablet Model-611</t>
  </si>
  <si>
    <t>ORD2025007582</t>
  </si>
  <si>
    <t>CUST1639</t>
  </si>
  <si>
    <t>Jeans Model-669</t>
  </si>
  <si>
    <t>PROD5380</t>
  </si>
  <si>
    <t>ORD2025007583</t>
  </si>
  <si>
    <t>Customer 3435</t>
  </si>
  <si>
    <t>CUST2333</t>
  </si>
  <si>
    <t>ORD2025007584</t>
  </si>
  <si>
    <t>Lipstick Model-472</t>
  </si>
  <si>
    <t>PROD2385</t>
  </si>
  <si>
    <t>ORD2025007585</t>
  </si>
  <si>
    <t>PROD9825</t>
  </si>
  <si>
    <t>ORD2025007586</t>
  </si>
  <si>
    <t>Customer 1979</t>
  </si>
  <si>
    <t>Shirt Model-722</t>
  </si>
  <si>
    <t>PROD8203</t>
  </si>
  <si>
    <t>ORD2025007587</t>
  </si>
  <si>
    <t>ORD2025007588</t>
  </si>
  <si>
    <t>CUST1505</t>
  </si>
  <si>
    <t>Mobile Model-873</t>
  </si>
  <si>
    <t>ORD2025007589</t>
  </si>
  <si>
    <t>Customer 1248</t>
  </si>
  <si>
    <t>PROD4950</t>
  </si>
  <si>
    <t>ORD2025007590</t>
  </si>
  <si>
    <t>Customer 1965</t>
  </si>
  <si>
    <t>ORD2025007591</t>
  </si>
  <si>
    <t>CUST3800</t>
  </si>
  <si>
    <t>PROD1338</t>
  </si>
  <si>
    <t>ORD2025007592</t>
  </si>
  <si>
    <t>CUST4070</t>
  </si>
  <si>
    <t>ORD2025007593</t>
  </si>
  <si>
    <t>Customer 468</t>
  </si>
  <si>
    <t>Shoes Model-971</t>
  </si>
  <si>
    <t>PROD2420</t>
  </si>
  <si>
    <t>ORD2025007594</t>
  </si>
  <si>
    <t>CUST7851</t>
  </si>
  <si>
    <t>ORD2025007595</t>
  </si>
  <si>
    <t>CUST4212</t>
  </si>
  <si>
    <t>PROD5793</t>
  </si>
  <si>
    <t>ORD2025007596</t>
  </si>
  <si>
    <t>CUST1857</t>
  </si>
  <si>
    <t>Lamp Model-110</t>
  </si>
  <si>
    <t>PROD9436</t>
  </si>
  <si>
    <t>ORD2025007597</t>
  </si>
  <si>
    <t>CUST5645</t>
  </si>
  <si>
    <t>Lamp Model-619</t>
  </si>
  <si>
    <t>ORD2025007598</t>
  </si>
  <si>
    <t>PROD9321</t>
  </si>
  <si>
    <t>ORD2025007599</t>
  </si>
  <si>
    <t>PROD2350</t>
  </si>
  <si>
    <t>ORD2025007600</t>
  </si>
  <si>
    <t>Customer 226</t>
  </si>
  <si>
    <t>PROD2055</t>
  </si>
  <si>
    <t>ORD2025007601</t>
  </si>
  <si>
    <t>CUST5740</t>
  </si>
  <si>
    <t>ORD2025007602</t>
  </si>
  <si>
    <t>CUST2931</t>
  </si>
  <si>
    <t>ORD2025007603</t>
  </si>
  <si>
    <t>CUST1226</t>
  </si>
  <si>
    <t>ORD2025007604</t>
  </si>
  <si>
    <t>Face Cream Model-708</t>
  </si>
  <si>
    <t>ORD2025007605</t>
  </si>
  <si>
    <t>Customer 4421</t>
  </si>
  <si>
    <t>CUST1534</t>
  </si>
  <si>
    <t>Laptop Model-174</t>
  </si>
  <si>
    <t>ORD2025007606</t>
  </si>
  <si>
    <t>CUST2568</t>
  </si>
  <si>
    <t>Shoes Model-852</t>
  </si>
  <si>
    <t>PROD8140</t>
  </si>
  <si>
    <t>ORD2025007607</t>
  </si>
  <si>
    <t>Customer 73</t>
  </si>
  <si>
    <t>Lamp Model-560</t>
  </si>
  <si>
    <t>PROD5742</t>
  </si>
  <si>
    <t>ORD2025007608</t>
  </si>
  <si>
    <t>CUST1384</t>
  </si>
  <si>
    <t>Jeans Model-614</t>
  </si>
  <si>
    <t>ORD2025007609</t>
  </si>
  <si>
    <t>CUST9964</t>
  </si>
  <si>
    <t>ORD2025007610</t>
  </si>
  <si>
    <t>PROD1334</t>
  </si>
  <si>
    <t>ORD2025007611</t>
  </si>
  <si>
    <t>Smartwatch Model-961</t>
  </si>
  <si>
    <t>ORD2025007612</t>
  </si>
  <si>
    <t>Sofa Model-863</t>
  </si>
  <si>
    <t>PROD4660</t>
  </si>
  <si>
    <t>ORD2025007613</t>
  </si>
  <si>
    <t>Headphones Model-291</t>
  </si>
  <si>
    <t>ORD2025007614</t>
  </si>
  <si>
    <t>Shoes Model-642</t>
  </si>
  <si>
    <t>PROD3321</t>
  </si>
  <si>
    <t>ORD2025007615</t>
  </si>
  <si>
    <t>Customer 1400</t>
  </si>
  <si>
    <t>PROD2860</t>
  </si>
  <si>
    <t>ORD2025007616</t>
  </si>
  <si>
    <t>CUST5970</t>
  </si>
  <si>
    <t>Headphones Model-273</t>
  </si>
  <si>
    <t>PROD4101</t>
  </si>
  <si>
    <t>ORD2025007617</t>
  </si>
  <si>
    <t>Curtain Model-867</t>
  </si>
  <si>
    <t>ORD2025007618</t>
  </si>
  <si>
    <t>CUST7991</t>
  </si>
  <si>
    <t>Lipstick Model-182</t>
  </si>
  <si>
    <t>PROD1707</t>
  </si>
  <si>
    <t>ORD2025007619</t>
  </si>
  <si>
    <t>Customer 2471</t>
  </si>
  <si>
    <t>CUST9726</t>
  </si>
  <si>
    <t>Lipstick Model-636</t>
  </si>
  <si>
    <t>ORD2025007620</t>
  </si>
  <si>
    <t>PROD6649</t>
  </si>
  <si>
    <t>ORD2025007621</t>
  </si>
  <si>
    <t>Sofa Model-296</t>
  </si>
  <si>
    <t>ORD2025007622</t>
  </si>
  <si>
    <t>Headphones Model-128</t>
  </si>
  <si>
    <t>PROD8216</t>
  </si>
  <si>
    <t>ORD2025007623</t>
  </si>
  <si>
    <t>ORD2025007624</t>
  </si>
  <si>
    <t>ORD2025007625</t>
  </si>
  <si>
    <t>Sofa Model-740</t>
  </si>
  <si>
    <t>ORD2025007626</t>
  </si>
  <si>
    <t>Smartwatch Model-336</t>
  </si>
  <si>
    <t>ORD2025007627</t>
  </si>
  <si>
    <t>Customer 4096</t>
  </si>
  <si>
    <t>ORD2025007628</t>
  </si>
  <si>
    <t>CUST7981</t>
  </si>
  <si>
    <t>Lamp Model-818</t>
  </si>
  <si>
    <t>ORD2025007629</t>
  </si>
  <si>
    <t>Sofa Model-694</t>
  </si>
  <si>
    <t>ORD2025007630</t>
  </si>
  <si>
    <t>CUST3562</t>
  </si>
  <si>
    <t>ORD2025007631</t>
  </si>
  <si>
    <t>Shirt Model-229</t>
  </si>
  <si>
    <t>ORD2025007632</t>
  </si>
  <si>
    <t>CUST1972</t>
  </si>
  <si>
    <t>Lamp Model-868</t>
  </si>
  <si>
    <t>ORD2025007633</t>
  </si>
  <si>
    <t>Laptop Model-813</t>
  </si>
  <si>
    <t>PROD4980</t>
  </si>
  <si>
    <t>ORD2025007634</t>
  </si>
  <si>
    <t>Sofa Model-768</t>
  </si>
  <si>
    <t>PROD1913</t>
  </si>
  <si>
    <t>ORD2025007635</t>
  </si>
  <si>
    <t>ORD2025007636</t>
  </si>
  <si>
    <t>Customer 4976</t>
  </si>
  <si>
    <t>Tablet Model-775</t>
  </si>
  <si>
    <t>ORD2025007637</t>
  </si>
  <si>
    <t>CUST6993</t>
  </si>
  <si>
    <t>ORD2025007638</t>
  </si>
  <si>
    <t>Laptop Model-966</t>
  </si>
  <si>
    <t>ORD2025007639</t>
  </si>
  <si>
    <t>Customer 123</t>
  </si>
  <si>
    <t>Perfume Model-607</t>
  </si>
  <si>
    <t>PROD6300</t>
  </si>
  <si>
    <t>ORD2025007640</t>
  </si>
  <si>
    <t>PROD5526</t>
  </si>
  <si>
    <t>ORD2025007641</t>
  </si>
  <si>
    <t>CUST4778</t>
  </si>
  <si>
    <t>Jeans Model-645</t>
  </si>
  <si>
    <t>ORD2025007642</t>
  </si>
  <si>
    <t>CUST3419</t>
  </si>
  <si>
    <t>Sofa Model-976</t>
  </si>
  <si>
    <t>ORD2025007643</t>
  </si>
  <si>
    <t>CUST9930</t>
  </si>
  <si>
    <t>Perfume Model-927</t>
  </si>
  <si>
    <t>PROD9214</t>
  </si>
  <si>
    <t>ORD2025007644</t>
  </si>
  <si>
    <t>CUST6706</t>
  </si>
  <si>
    <t>PROD1454</t>
  </si>
  <si>
    <t>ORD2025007645</t>
  </si>
  <si>
    <t>CUST4661</t>
  </si>
  <si>
    <t>PROD5533</t>
  </si>
  <si>
    <t>ORD2025007646</t>
  </si>
  <si>
    <t>Customer 4745</t>
  </si>
  <si>
    <t>ORD2025007647</t>
  </si>
  <si>
    <t>CUST5968</t>
  </si>
  <si>
    <t>Headphones Model-490</t>
  </si>
  <si>
    <t>ORD2025007648</t>
  </si>
  <si>
    <t>Customer 4659</t>
  </si>
  <si>
    <t>PROD4172</t>
  </si>
  <si>
    <t>ORD2025007649</t>
  </si>
  <si>
    <t>CUST3470</t>
  </si>
  <si>
    <t>ORD2025007650</t>
  </si>
  <si>
    <t>Laptop Model-876</t>
  </si>
  <si>
    <t>ORD2025007651</t>
  </si>
  <si>
    <t>CUST9750</t>
  </si>
  <si>
    <t>Jacket Model-866</t>
  </si>
  <si>
    <t>ORD2025007652</t>
  </si>
  <si>
    <t>CUST8506</t>
  </si>
  <si>
    <t>Smartwatch Model-379</t>
  </si>
  <si>
    <t>ORD2025007653</t>
  </si>
  <si>
    <t>CUST2578</t>
  </si>
  <si>
    <t>Smartwatch Model-667</t>
  </si>
  <si>
    <t>ORD2025007654</t>
  </si>
  <si>
    <t>CUST7820</t>
  </si>
  <si>
    <t>ORD2025007655</t>
  </si>
  <si>
    <t>CUST1882</t>
  </si>
  <si>
    <t>Jeans Model-552</t>
  </si>
  <si>
    <t>PROD6207</t>
  </si>
  <si>
    <t>ORD2025007656</t>
  </si>
  <si>
    <t>CUST9606</t>
  </si>
  <si>
    <t>Face Cream Model-761</t>
  </si>
  <si>
    <t>ORD2025007657</t>
  </si>
  <si>
    <t>Jacket Model-138</t>
  </si>
  <si>
    <t>ORD2025007658</t>
  </si>
  <si>
    <t>Shoes Model-576</t>
  </si>
  <si>
    <t>ORD2025007659</t>
  </si>
  <si>
    <t>CUST2617</t>
  </si>
  <si>
    <t>Shirt Model-537</t>
  </si>
  <si>
    <t>ORD2025007660</t>
  </si>
  <si>
    <t>Customer 3543</t>
  </si>
  <si>
    <t>ORD2025007661</t>
  </si>
  <si>
    <t>Customer 4777</t>
  </si>
  <si>
    <t>CUST4738</t>
  </si>
  <si>
    <t>Curtain Model-143</t>
  </si>
  <si>
    <t>PROD8106</t>
  </si>
  <si>
    <t>ORD2025007662</t>
  </si>
  <si>
    <t>CUST2550</t>
  </si>
  <si>
    <t>Tablet Model-963</t>
  </si>
  <si>
    <t>ORD2025007663</t>
  </si>
  <si>
    <t>Customer 4285</t>
  </si>
  <si>
    <t>Mobile Model-552</t>
  </si>
  <si>
    <t>PROD5861</t>
  </si>
  <si>
    <t>ORD2025007664</t>
  </si>
  <si>
    <t>CUST6595</t>
  </si>
  <si>
    <t>Mobile Model-800</t>
  </si>
  <si>
    <t>PROD3234</t>
  </si>
  <si>
    <t>ORD2025007665</t>
  </si>
  <si>
    <t>Customer 2491</t>
  </si>
  <si>
    <t>Shoes Model-496</t>
  </si>
  <si>
    <t>ORD2025007666</t>
  </si>
  <si>
    <t>Shirt Model-181</t>
  </si>
  <si>
    <t>ORD2025007667</t>
  </si>
  <si>
    <t>PROD6426</t>
  </si>
  <si>
    <t>ORD2025007668</t>
  </si>
  <si>
    <t>ORD2025007669</t>
  </si>
  <si>
    <t>CUST5834</t>
  </si>
  <si>
    <t>ORD2025007670</t>
  </si>
  <si>
    <t>CUST9506</t>
  </si>
  <si>
    <t>ORD2025007671</t>
  </si>
  <si>
    <t>CUST5613</t>
  </si>
  <si>
    <t>Tablet Model-829</t>
  </si>
  <si>
    <t>ORD2025007672</t>
  </si>
  <si>
    <t>Customer 4305</t>
  </si>
  <si>
    <t>CUST9241</t>
  </si>
  <si>
    <t>PROD6400</t>
  </si>
  <si>
    <t>ORD2025007673</t>
  </si>
  <si>
    <t>CUST7783</t>
  </si>
  <si>
    <t>Laptop Model-114</t>
  </si>
  <si>
    <t>PROD4237</t>
  </si>
  <si>
    <t>ORD2025007674</t>
  </si>
  <si>
    <t>CUST8086</t>
  </si>
  <si>
    <t>Perfume Model-444</t>
  </si>
  <si>
    <t>ORD2025007675</t>
  </si>
  <si>
    <t>Customer 1228</t>
  </si>
  <si>
    <t>Face Cream Model-305</t>
  </si>
  <si>
    <t>ORD2025007676</t>
  </si>
  <si>
    <t>Perfume Model-386</t>
  </si>
  <si>
    <t>PROD2190</t>
  </si>
  <si>
    <t>ORD2025007677</t>
  </si>
  <si>
    <t>Smartwatch Model-790</t>
  </si>
  <si>
    <t>PROD7353</t>
  </si>
  <si>
    <t>ORD2025007678</t>
  </si>
  <si>
    <t>CUST4658</t>
  </si>
  <si>
    <t>PROD6418</t>
  </si>
  <si>
    <t>ORD2025007679</t>
  </si>
  <si>
    <t>CUST3353</t>
  </si>
  <si>
    <t>Shoes Model-453</t>
  </si>
  <si>
    <t>ORD2025007680</t>
  </si>
  <si>
    <t>Perfume Model-435</t>
  </si>
  <si>
    <t>ORD2025007681</t>
  </si>
  <si>
    <t>CUST3620</t>
  </si>
  <si>
    <t>PROD2391</t>
  </si>
  <si>
    <t>ORD2025007682</t>
  </si>
  <si>
    <t>Customer 2656</t>
  </si>
  <si>
    <t>ORD2025007683</t>
  </si>
  <si>
    <t>CUST1774</t>
  </si>
  <si>
    <t>PROD2131</t>
  </si>
  <si>
    <t>ORD2025007684</t>
  </si>
  <si>
    <t>CUST7079</t>
  </si>
  <si>
    <t>Jeans Model-874</t>
  </si>
  <si>
    <t>ORD2025007685</t>
  </si>
  <si>
    <t>CUST7015</t>
  </si>
  <si>
    <t>Face Cream Model-348</t>
  </si>
  <si>
    <t>PROD1377</t>
  </si>
  <si>
    <t>ORD2025007686</t>
  </si>
  <si>
    <t>CUST9058</t>
  </si>
  <si>
    <t>Face Cream Model-776</t>
  </si>
  <si>
    <t>ORD2025007687</t>
  </si>
  <si>
    <t>ORD2025007688</t>
  </si>
  <si>
    <t>CUST1966</t>
  </si>
  <si>
    <t>Jeans Model-309</t>
  </si>
  <si>
    <t>PROD1789</t>
  </si>
  <si>
    <t>ORD2025007689</t>
  </si>
  <si>
    <t>CUST8423</t>
  </si>
  <si>
    <t>Jacket Model-796</t>
  </si>
  <si>
    <t>ORD2025007690</t>
  </si>
  <si>
    <t>CUST9038</t>
  </si>
  <si>
    <t>PROD5322</t>
  </si>
  <si>
    <t>ORD2025007691</t>
  </si>
  <si>
    <t>Jeans Model-330</t>
  </si>
  <si>
    <t>PROD6366</t>
  </si>
  <si>
    <t>ORD2025007692</t>
  </si>
  <si>
    <t>Sofa Model-723</t>
  </si>
  <si>
    <t>ORD2025007693</t>
  </si>
  <si>
    <t>CUST4225</t>
  </si>
  <si>
    <t>PROD4269</t>
  </si>
  <si>
    <t>ORD2025007694</t>
  </si>
  <si>
    <t>CUST2505</t>
  </si>
  <si>
    <t>Perfume Model-323</t>
  </si>
  <si>
    <t>ORD2025007695</t>
  </si>
  <si>
    <t>Headphones Model-419</t>
  </si>
  <si>
    <t>ORD2025007696</t>
  </si>
  <si>
    <t>CUST2601</t>
  </si>
  <si>
    <t>ORD2025007697</t>
  </si>
  <si>
    <t>Customer 1093</t>
  </si>
  <si>
    <t>ORD2025007698</t>
  </si>
  <si>
    <t>ORD2025007699</t>
  </si>
  <si>
    <t>PROD1254</t>
  </si>
  <si>
    <t>ORD2025007700</t>
  </si>
  <si>
    <t>Customer 3102</t>
  </si>
  <si>
    <t>Smartwatch Model-585</t>
  </si>
  <si>
    <t>ORD2025007701</t>
  </si>
  <si>
    <t>ORD2025007702</t>
  </si>
  <si>
    <t>PROD2905</t>
  </si>
  <si>
    <t>ORD2025007703</t>
  </si>
  <si>
    <t>CUST6608</t>
  </si>
  <si>
    <t>PROD2170</t>
  </si>
  <si>
    <t>ORD2025007704</t>
  </si>
  <si>
    <t>CUST6128</t>
  </si>
  <si>
    <t>Face Cream Model-874</t>
  </si>
  <si>
    <t>ORD2025007705</t>
  </si>
  <si>
    <t>Mobile Model-562</t>
  </si>
  <si>
    <t>ORD2025007706</t>
  </si>
  <si>
    <t>Customer 4523</t>
  </si>
  <si>
    <t>Jacket Model-554</t>
  </si>
  <si>
    <t>ORD2025007707</t>
  </si>
  <si>
    <t>PROD5604</t>
  </si>
  <si>
    <t>ORD2025007708</t>
  </si>
  <si>
    <t>Customer 1617</t>
  </si>
  <si>
    <t>PROD3246</t>
  </si>
  <si>
    <t>ORD2025007709</t>
  </si>
  <si>
    <t>CUST6840</t>
  </si>
  <si>
    <t>Smartwatch Model-654</t>
  </si>
  <si>
    <t>ORD2025007710</t>
  </si>
  <si>
    <t>PROD1654</t>
  </si>
  <si>
    <t>ORD2025007711</t>
  </si>
  <si>
    <t>PROD4148</t>
  </si>
  <si>
    <t>ORD2025007712</t>
  </si>
  <si>
    <t>Customer 3044</t>
  </si>
  <si>
    <t>ORD2025007713</t>
  </si>
  <si>
    <t>Customer 4872</t>
  </si>
  <si>
    <t>Headphones Model-135</t>
  </si>
  <si>
    <t>ORD2025007714</t>
  </si>
  <si>
    <t>ORD2025007715</t>
  </si>
  <si>
    <t>Customer 155</t>
  </si>
  <si>
    <t>CUST2878</t>
  </si>
  <si>
    <t>Shoes Model-409</t>
  </si>
  <si>
    <t>PROD6082</t>
  </si>
  <si>
    <t>ORD2025007716</t>
  </si>
  <si>
    <t>ORD2025007717</t>
  </si>
  <si>
    <t>CUST5882</t>
  </si>
  <si>
    <t>Perfume Model-252</t>
  </si>
  <si>
    <t>ORD2025007718</t>
  </si>
  <si>
    <t>CUST5670</t>
  </si>
  <si>
    <t>PROD8706</t>
  </si>
  <si>
    <t>ORD2025007719</t>
  </si>
  <si>
    <t>CUST6120</t>
  </si>
  <si>
    <t>Shirt Model-665</t>
  </si>
  <si>
    <t>PROD9636</t>
  </si>
  <si>
    <t>ORD2025007720</t>
  </si>
  <si>
    <t>CUST8521</t>
  </si>
  <si>
    <t>Shirt Model-749</t>
  </si>
  <si>
    <t>PROD9943</t>
  </si>
  <si>
    <t>ORD2025007721</t>
  </si>
  <si>
    <t>Sofa Model-718</t>
  </si>
  <si>
    <t>ORD2025007722</t>
  </si>
  <si>
    <t>Customer 3333</t>
  </si>
  <si>
    <t>Sofa Model-973</t>
  </si>
  <si>
    <t>ORD2025007723</t>
  </si>
  <si>
    <t>Customer 4428</t>
  </si>
  <si>
    <t>CUST6284</t>
  </si>
  <si>
    <t>Lamp Model-822</t>
  </si>
  <si>
    <t>ORD2025007724</t>
  </si>
  <si>
    <t>Lamp Model-857</t>
  </si>
  <si>
    <t>ORD2025007725</t>
  </si>
  <si>
    <t>ORD2025007726</t>
  </si>
  <si>
    <t>PROD3244</t>
  </si>
  <si>
    <t>ORD2025007727</t>
  </si>
  <si>
    <t>CUST6994</t>
  </si>
  <si>
    <t>Perfume Model-870</t>
  </si>
  <si>
    <t>ORD2025007728</t>
  </si>
  <si>
    <t>ORD2025007729</t>
  </si>
  <si>
    <t>CUST8650</t>
  </si>
  <si>
    <t>Shirt Model-594</t>
  </si>
  <si>
    <t>ORD2025007730</t>
  </si>
  <si>
    <t>CUST5698</t>
  </si>
  <si>
    <t>Perfume Model-902</t>
  </si>
  <si>
    <t>PROD1724</t>
  </si>
  <si>
    <t>ORD2025007731</t>
  </si>
  <si>
    <t>PROD6740</t>
  </si>
  <si>
    <t>ORD2025007732</t>
  </si>
  <si>
    <t>CUST8791</t>
  </si>
  <si>
    <t>PROD8413</t>
  </si>
  <si>
    <t>ORD2025007733</t>
  </si>
  <si>
    <t>Customer 2632</t>
  </si>
  <si>
    <t>Jacket Model-231</t>
  </si>
  <si>
    <t>PROD2795</t>
  </si>
  <si>
    <t>ORD2025007734</t>
  </si>
  <si>
    <t>Customer 2912</t>
  </si>
  <si>
    <t>CUST9116</t>
  </si>
  <si>
    <t>ORD2025007735</t>
  </si>
  <si>
    <t>CUST9358</t>
  </si>
  <si>
    <t>Tablet Model-848</t>
  </si>
  <si>
    <t>PROD5237</t>
  </si>
  <si>
    <t>ORD2025007736</t>
  </si>
  <si>
    <t>Customer 2775</t>
  </si>
  <si>
    <t>CUST7786</t>
  </si>
  <si>
    <t>Perfume Model-380</t>
  </si>
  <si>
    <t>PROD4468</t>
  </si>
  <si>
    <t>ORD2025007737</t>
  </si>
  <si>
    <t>Customer 4733</t>
  </si>
  <si>
    <t>ORD2025007738</t>
  </si>
  <si>
    <t>Customer 2979</t>
  </si>
  <si>
    <t>CUST7238</t>
  </si>
  <si>
    <t>PROD5156</t>
  </si>
  <si>
    <t>ORD2025007739</t>
  </si>
  <si>
    <t>CUST2823</t>
  </si>
  <si>
    <t>PROD2461</t>
  </si>
  <si>
    <t>ORD2025007740</t>
  </si>
  <si>
    <t>Customer 4078</t>
  </si>
  <si>
    <t>Smartwatch Model-350</t>
  </si>
  <si>
    <t>PROD9759</t>
  </si>
  <si>
    <t>ORD2025007741</t>
  </si>
  <si>
    <t>PROD7425</t>
  </si>
  <si>
    <t>ORD2025007742</t>
  </si>
  <si>
    <t>Lipstick Model-975</t>
  </si>
  <si>
    <t>ORD2025007743</t>
  </si>
  <si>
    <t>CUST4060</t>
  </si>
  <si>
    <t>Perfume Model-112</t>
  </si>
  <si>
    <t>ORD2025007744</t>
  </si>
  <si>
    <t>CUST8356</t>
  </si>
  <si>
    <t>Sofa Model-329</t>
  </si>
  <si>
    <t>ORD2025007745</t>
  </si>
  <si>
    <t>ORD2025007746</t>
  </si>
  <si>
    <t>CUST4118</t>
  </si>
  <si>
    <t>PROD6495</t>
  </si>
  <si>
    <t>ORD2025007747</t>
  </si>
  <si>
    <t>Shirt Model-203</t>
  </si>
  <si>
    <t>ORD2025007748</t>
  </si>
  <si>
    <t>Customer 3993</t>
  </si>
  <si>
    <t>CUST4065</t>
  </si>
  <si>
    <t>ORD2025007749</t>
  </si>
  <si>
    <t>ORD2025007750</t>
  </si>
  <si>
    <t>Smartwatch Model-971</t>
  </si>
  <si>
    <t>ORD2025007751</t>
  </si>
  <si>
    <t>Customer 3116</t>
  </si>
  <si>
    <t>CUST8339</t>
  </si>
  <si>
    <t>Jacket Model-989</t>
  </si>
  <si>
    <t>ORD2025007752</t>
  </si>
  <si>
    <t>Customer 1650</t>
  </si>
  <si>
    <t>CUST7492</t>
  </si>
  <si>
    <t>Sofa Model-101</t>
  </si>
  <si>
    <t>ORD2025007753</t>
  </si>
  <si>
    <t>Customer 2045</t>
  </si>
  <si>
    <t>CUST6213</t>
  </si>
  <si>
    <t>Mobile Model-791</t>
  </si>
  <si>
    <t>PROD4348</t>
  </si>
  <si>
    <t>ORD2025007754</t>
  </si>
  <si>
    <t>CUST8133</t>
  </si>
  <si>
    <t>Tablet Model-514</t>
  </si>
  <si>
    <t>ORD2025007755</t>
  </si>
  <si>
    <t>Lipstick Model-519</t>
  </si>
  <si>
    <t>ORD2025007756</t>
  </si>
  <si>
    <t>CUST5830</t>
  </si>
  <si>
    <t>Jacket Model-652</t>
  </si>
  <si>
    <t>PROD2119</t>
  </si>
  <si>
    <t>ORD2025007757</t>
  </si>
  <si>
    <t>CUST2670</t>
  </si>
  <si>
    <t>Perfume Model-539</t>
  </si>
  <si>
    <t>PROD1496</t>
  </si>
  <si>
    <t>ORD2025007758</t>
  </si>
  <si>
    <t>CUST2085</t>
  </si>
  <si>
    <t>Laptop Model-956</t>
  </si>
  <si>
    <t>ORD2025007759</t>
  </si>
  <si>
    <t>CUST9443</t>
  </si>
  <si>
    <t>PROD7233</t>
  </si>
  <si>
    <t>ORD2025007760</t>
  </si>
  <si>
    <t>ORD2025007761</t>
  </si>
  <si>
    <t>ORD2025007762</t>
  </si>
  <si>
    <t>Customer 1595</t>
  </si>
  <si>
    <t>CUST3995</t>
  </si>
  <si>
    <t>PROD4508</t>
  </si>
  <si>
    <t>ORD2025007763</t>
  </si>
  <si>
    <t>CUST6330</t>
  </si>
  <si>
    <t>ORD2025007764</t>
  </si>
  <si>
    <t>Customer 3618</t>
  </si>
  <si>
    <t>Perfume Model-785</t>
  </si>
  <si>
    <t>ORD2025007765</t>
  </si>
  <si>
    <t>Curtain Model-580</t>
  </si>
  <si>
    <t>PROD7845</t>
  </si>
  <si>
    <t>ORD2025007766</t>
  </si>
  <si>
    <t>ORD2025007767</t>
  </si>
  <si>
    <t>Lipstick Model-174</t>
  </si>
  <si>
    <t>PROD4457</t>
  </si>
  <si>
    <t>ORD2025007768</t>
  </si>
  <si>
    <t>CUST5518</t>
  </si>
  <si>
    <t>Smartwatch Model-920</t>
  </si>
  <si>
    <t>ORD2025007769</t>
  </si>
  <si>
    <t>Customer 3154</t>
  </si>
  <si>
    <t>ORD2025007770</t>
  </si>
  <si>
    <t>PROD9097</t>
  </si>
  <si>
    <t>ORD2025007771</t>
  </si>
  <si>
    <t>CUST8459</t>
  </si>
  <si>
    <t>Jeans Model-358</t>
  </si>
  <si>
    <t>ORD2025007772</t>
  </si>
  <si>
    <t>CUST5542</t>
  </si>
  <si>
    <t>Shoes Model-891</t>
  </si>
  <si>
    <t>ORD2025007773</t>
  </si>
  <si>
    <t>Perfume Model-767</t>
  </si>
  <si>
    <t>PROD8710</t>
  </si>
  <si>
    <t>ORD2025007774</t>
  </si>
  <si>
    <t>Jeans Model-190</t>
  </si>
  <si>
    <t>ORD2025007775</t>
  </si>
  <si>
    <t>Headphones Model-686</t>
  </si>
  <si>
    <t>PROD6039</t>
  </si>
  <si>
    <t>ORD2025007776</t>
  </si>
  <si>
    <t>CUST8589</t>
  </si>
  <si>
    <t>Jeans Model-342</t>
  </si>
  <si>
    <t>ORD2025007777</t>
  </si>
  <si>
    <t>CUST9348</t>
  </si>
  <si>
    <t>ORD2025007778</t>
  </si>
  <si>
    <t>CUST4194</t>
  </si>
  <si>
    <t>Shoes Model-427</t>
  </si>
  <si>
    <t>ORD2025007779</t>
  </si>
  <si>
    <t>CUST1548</t>
  </si>
  <si>
    <t>ORD2025007780</t>
  </si>
  <si>
    <t>Customer 3653</t>
  </si>
  <si>
    <t>Curtain Model-146</t>
  </si>
  <si>
    <t>PROD3987</t>
  </si>
  <si>
    <t>ORD2025007781</t>
  </si>
  <si>
    <t>CUST5425</t>
  </si>
  <si>
    <t>Face Cream Model-342</t>
  </si>
  <si>
    <t>PROD2668</t>
  </si>
  <si>
    <t>ORD2025007782</t>
  </si>
  <si>
    <t>Sofa Model-692</t>
  </si>
  <si>
    <t>ORD2025007783</t>
  </si>
  <si>
    <t>ORD2025007784</t>
  </si>
  <si>
    <t>CUST9514</t>
  </si>
  <si>
    <t>Face Cream Model-877</t>
  </si>
  <si>
    <t>ORD2025007785</t>
  </si>
  <si>
    <t>Curtain Model-749</t>
  </si>
  <si>
    <t>PROD5671</t>
  </si>
  <si>
    <t>ORD2025007786</t>
  </si>
  <si>
    <t>CUST1398</t>
  </si>
  <si>
    <t>Perfume Model-833</t>
  </si>
  <si>
    <t>ORD2025007787</t>
  </si>
  <si>
    <t>CUST3269</t>
  </si>
  <si>
    <t>PROD4632</t>
  </si>
  <si>
    <t>ORD2025007788</t>
  </si>
  <si>
    <t>Customer 1309</t>
  </si>
  <si>
    <t>ORD2025007789</t>
  </si>
  <si>
    <t>Shirt Model-881</t>
  </si>
  <si>
    <t>PROD6896</t>
  </si>
  <si>
    <t>ORD2025007790</t>
  </si>
  <si>
    <t>Customer 626</t>
  </si>
  <si>
    <t>Jacket Model-695</t>
  </si>
  <si>
    <t>PROD1167</t>
  </si>
  <si>
    <t>ORD2025007791</t>
  </si>
  <si>
    <t>CUST9309</t>
  </si>
  <si>
    <t>Jeans Model-415</t>
  </si>
  <si>
    <t>PROD4379</t>
  </si>
  <si>
    <t>ORD2025007792</t>
  </si>
  <si>
    <t>Customer 2623</t>
  </si>
  <si>
    <t>Lamp Model-978</t>
  </si>
  <si>
    <t>PROD1531</t>
  </si>
  <si>
    <t>ORD2025007793</t>
  </si>
  <si>
    <t>Jeans Model-744</t>
  </si>
  <si>
    <t>PROD7947</t>
  </si>
  <si>
    <t>ORD2025007794</t>
  </si>
  <si>
    <t>ORD2025007795</t>
  </si>
  <si>
    <t>Jeans Model-980</t>
  </si>
  <si>
    <t>ORD2025007796</t>
  </si>
  <si>
    <t>CUST5608</t>
  </si>
  <si>
    <t>Shirt Model-415</t>
  </si>
  <si>
    <t>PROD4159</t>
  </si>
  <si>
    <t>ORD2025007797</t>
  </si>
  <si>
    <t>CUST1749</t>
  </si>
  <si>
    <t>Headphones Model-242</t>
  </si>
  <si>
    <t>ORD2025007798</t>
  </si>
  <si>
    <t>Curtain Model-954</t>
  </si>
  <si>
    <t>ORD2025007799</t>
  </si>
  <si>
    <t>Customer 3887</t>
  </si>
  <si>
    <t>Smartwatch Model-301</t>
  </si>
  <si>
    <t>PROD7408</t>
  </si>
  <si>
    <t>ORD2025007800</t>
  </si>
  <si>
    <t>Jeans Model-378</t>
  </si>
  <si>
    <t>PROD4219</t>
  </si>
  <si>
    <t>ORD2025007801</t>
  </si>
  <si>
    <t>Curtain Model-587</t>
  </si>
  <si>
    <t>ORD2025007802</t>
  </si>
  <si>
    <t>Face Cream Model-286</t>
  </si>
  <si>
    <t>PROD7092</t>
  </si>
  <si>
    <t>ORD2025007803</t>
  </si>
  <si>
    <t>Customer 1988</t>
  </si>
  <si>
    <t>PROD5656</t>
  </si>
  <si>
    <t>ORD2025007804</t>
  </si>
  <si>
    <t>Curtain Model-653</t>
  </si>
  <si>
    <t>PROD2413</t>
  </si>
  <si>
    <t>ORD2025007805</t>
  </si>
  <si>
    <t>CUST2618</t>
  </si>
  <si>
    <t>PROD2263</t>
  </si>
  <si>
    <t>ORD2025007806</t>
  </si>
  <si>
    <t>PROD7541</t>
  </si>
  <si>
    <t>ORD2025007807</t>
  </si>
  <si>
    <t>PROD8292</t>
  </si>
  <si>
    <t>ORD2025007808</t>
  </si>
  <si>
    <t>Customer 2617</t>
  </si>
  <si>
    <t>Jeans Model-113</t>
  </si>
  <si>
    <t>PROD2673</t>
  </si>
  <si>
    <t>ORD2025007809</t>
  </si>
  <si>
    <t>Lipstick Model-907</t>
  </si>
  <si>
    <t>PROD7293</t>
  </si>
  <si>
    <t>ORD2025007810</t>
  </si>
  <si>
    <t>Customer 4772</t>
  </si>
  <si>
    <t>CUST7251</t>
  </si>
  <si>
    <t>Shoes Model-344</t>
  </si>
  <si>
    <t>PROD2471</t>
  </si>
  <si>
    <t>ORD2025007811</t>
  </si>
  <si>
    <t>Customer 4925</t>
  </si>
  <si>
    <t>CUST6576</t>
  </si>
  <si>
    <t>PROD7068</t>
  </si>
  <si>
    <t>ORD2025007812</t>
  </si>
  <si>
    <t>Mobile Model-399</t>
  </si>
  <si>
    <t>ORD2025007813</t>
  </si>
  <si>
    <t>ORD2025007814</t>
  </si>
  <si>
    <t>CUST3380</t>
  </si>
  <si>
    <t>Face Cream Model-791</t>
  </si>
  <si>
    <t>PROD1444</t>
  </si>
  <si>
    <t>ORD2025007815</t>
  </si>
  <si>
    <t>CUST2771</t>
  </si>
  <si>
    <t>ORD2025007816</t>
  </si>
  <si>
    <t>CUST8295</t>
  </si>
  <si>
    <t>ORD2025007817</t>
  </si>
  <si>
    <t>CUST7769</t>
  </si>
  <si>
    <t>Face Cream Model-503</t>
  </si>
  <si>
    <t>PROD9554</t>
  </si>
  <si>
    <t>ORD2025007818</t>
  </si>
  <si>
    <t>CUST9094</t>
  </si>
  <si>
    <t>Mobile Model-919</t>
  </si>
  <si>
    <t>PROD6938</t>
  </si>
  <si>
    <t>ORD2025007819</t>
  </si>
  <si>
    <t>Customer 1961</t>
  </si>
  <si>
    <t>CUST1119</t>
  </si>
  <si>
    <t>Mobile Model-518</t>
  </si>
  <si>
    <t>PROD3857</t>
  </si>
  <si>
    <t>ORD2025007820</t>
  </si>
  <si>
    <t>Shirt Model-916</t>
  </si>
  <si>
    <t>PROD4674</t>
  </si>
  <si>
    <t>ORD2025007821</t>
  </si>
  <si>
    <t>Tablet Model-220</t>
  </si>
  <si>
    <t>ORD2025007822</t>
  </si>
  <si>
    <t>Curtain Model-862</t>
  </si>
  <si>
    <t>ORD2025007823</t>
  </si>
  <si>
    <t>CUST5358</t>
  </si>
  <si>
    <t>Face Cream Model-271</t>
  </si>
  <si>
    <t>PROD2768</t>
  </si>
  <si>
    <t>ORD2025007824</t>
  </si>
  <si>
    <t>Tablet Model-581</t>
  </si>
  <si>
    <t>ORD2025007825</t>
  </si>
  <si>
    <t>CUST2992</t>
  </si>
  <si>
    <t>PROD7110</t>
  </si>
  <si>
    <t>ORD2025007826</t>
  </si>
  <si>
    <t>Curtain Model-982</t>
  </si>
  <si>
    <t>ORD2025007827</t>
  </si>
  <si>
    <t>Customer 1845</t>
  </si>
  <si>
    <t>Lamp Model-478</t>
  </si>
  <si>
    <t>ORD2025007828</t>
  </si>
  <si>
    <t>Customer 937</t>
  </si>
  <si>
    <t>CUST9268</t>
  </si>
  <si>
    <t>Mobile Model-739</t>
  </si>
  <si>
    <t>PROD5946</t>
  </si>
  <si>
    <t>ORD2025007829</t>
  </si>
  <si>
    <t>ORD2025007830</t>
  </si>
  <si>
    <t>CUST8844</t>
  </si>
  <si>
    <t>Shoes Model-567</t>
  </si>
  <si>
    <t>PROD5332</t>
  </si>
  <si>
    <t>ORD2025007831</t>
  </si>
  <si>
    <t>CUST4298</t>
  </si>
  <si>
    <t>PROD3059</t>
  </si>
  <si>
    <t>ORD2025007832</t>
  </si>
  <si>
    <t>CUST1555</t>
  </si>
  <si>
    <t>PROD3455</t>
  </si>
  <si>
    <t>ORD2025007833</t>
  </si>
  <si>
    <t>Lamp Model-109</t>
  </si>
  <si>
    <t>ORD2025007834</t>
  </si>
  <si>
    <t>Headphones Model-285</t>
  </si>
  <si>
    <t>PROD1992</t>
  </si>
  <si>
    <t>ORD2025007835</t>
  </si>
  <si>
    <t>PROD3396</t>
  </si>
  <si>
    <t>ORD2025007836</t>
  </si>
  <si>
    <t>PROD1471</t>
  </si>
  <si>
    <t>ORD2025007837</t>
  </si>
  <si>
    <t>Customer 404</t>
  </si>
  <si>
    <t>ORD2025007838</t>
  </si>
  <si>
    <t>CUST6856</t>
  </si>
  <si>
    <t>Jacket Model-884</t>
  </si>
  <si>
    <t>ORD2025007839</t>
  </si>
  <si>
    <t>PROD6795</t>
  </si>
  <si>
    <t>ORD2025007840</t>
  </si>
  <si>
    <t>PROD9226</t>
  </si>
  <si>
    <t>ORD2025007841</t>
  </si>
  <si>
    <t>CUST5376</t>
  </si>
  <si>
    <t>PROD8125</t>
  </si>
  <si>
    <t>ORD2025007842</t>
  </si>
  <si>
    <t>Sofa Model-693</t>
  </si>
  <si>
    <t>ORD2025007843</t>
  </si>
  <si>
    <t>CUST3522</t>
  </si>
  <si>
    <t>ORD2025007844</t>
  </si>
  <si>
    <t>ORD2025007845</t>
  </si>
  <si>
    <t>ORD2025007846</t>
  </si>
  <si>
    <t>ORD2025007847</t>
  </si>
  <si>
    <t>PROD1326</t>
  </si>
  <si>
    <t>ORD2025007848</t>
  </si>
  <si>
    <t>Customer 1537</t>
  </si>
  <si>
    <t>CUST6387</t>
  </si>
  <si>
    <t>PROD7387</t>
  </si>
  <si>
    <t>ORD2025007849</t>
  </si>
  <si>
    <t>Curtain Model-729</t>
  </si>
  <si>
    <t>PROD6312</t>
  </si>
  <si>
    <t>ORD2025007850</t>
  </si>
  <si>
    <t>Customer 1261</t>
  </si>
  <si>
    <t>Lamp Model-747</t>
  </si>
  <si>
    <t>PROD8682</t>
  </si>
  <si>
    <t>ORD2025007851</t>
  </si>
  <si>
    <t>CUST3001</t>
  </si>
  <si>
    <t>Jeans Model-668</t>
  </si>
  <si>
    <t>PROD9272</t>
  </si>
  <si>
    <t>ORD2025007852</t>
  </si>
  <si>
    <t>CUST7156</t>
  </si>
  <si>
    <t>ORD2025007853</t>
  </si>
  <si>
    <t>Shoes Model-443</t>
  </si>
  <si>
    <t>ORD2025007854</t>
  </si>
  <si>
    <t>Jeans Model-322</t>
  </si>
  <si>
    <t>ORD2025007855</t>
  </si>
  <si>
    <t>ORD2025007856</t>
  </si>
  <si>
    <t>PROD6156</t>
  </si>
  <si>
    <t>ORD2025007857</t>
  </si>
  <si>
    <t>Customer 3561</t>
  </si>
  <si>
    <t>CUST8893</t>
  </si>
  <si>
    <t>ORD2025007858</t>
  </si>
  <si>
    <t>ORD2025007859</t>
  </si>
  <si>
    <t>PROD2168</t>
  </si>
  <si>
    <t>ORD2025007860</t>
  </si>
  <si>
    <t>Shoes Model-582</t>
  </si>
  <si>
    <t>ORD2025007861</t>
  </si>
  <si>
    <t>CUST8687</t>
  </si>
  <si>
    <t>ORD2025007862</t>
  </si>
  <si>
    <t>CUST4722</t>
  </si>
  <si>
    <t>PROD4783</t>
  </si>
  <si>
    <t>ORD2025007863</t>
  </si>
  <si>
    <t>ORD2025007864</t>
  </si>
  <si>
    <t>ORD2025007865</t>
  </si>
  <si>
    <t>ORD2025007866</t>
  </si>
  <si>
    <t>CUST4828</t>
  </si>
  <si>
    <t>PROD3849</t>
  </si>
  <si>
    <t>ORD2025007867</t>
  </si>
  <si>
    <t>ORD2025007868</t>
  </si>
  <si>
    <t>CUST7211</t>
  </si>
  <si>
    <t>PROD5986</t>
  </si>
  <si>
    <t>ORD2025007869</t>
  </si>
  <si>
    <t>Jacket Model-859</t>
  </si>
  <si>
    <t>ORD2025007870</t>
  </si>
  <si>
    <t>Customer 4859</t>
  </si>
  <si>
    <t>CUST6386</t>
  </si>
  <si>
    <t>Jeans Model-226</t>
  </si>
  <si>
    <t>PROD6052</t>
  </si>
  <si>
    <t>ORD2025007871</t>
  </si>
  <si>
    <t>ORD2025007872</t>
  </si>
  <si>
    <t>ORD2025007873</t>
  </si>
  <si>
    <t>ORD2025007874</t>
  </si>
  <si>
    <t>Customer 3145</t>
  </si>
  <si>
    <t>CUST3844</t>
  </si>
  <si>
    <t>PROD7764</t>
  </si>
  <si>
    <t>ORD2025007875</t>
  </si>
  <si>
    <t>CUST9459</t>
  </si>
  <si>
    <t>Mobile Model-855</t>
  </si>
  <si>
    <t>PROD4091</t>
  </si>
  <si>
    <t>ORD2025007876</t>
  </si>
  <si>
    <t>ORD2025007877</t>
  </si>
  <si>
    <t>Customer 2152</t>
  </si>
  <si>
    <t>CUST3957</t>
  </si>
  <si>
    <t>ORD2025007878</t>
  </si>
  <si>
    <t>Shirt Model-491</t>
  </si>
  <si>
    <t>ORD2025007879</t>
  </si>
  <si>
    <t>ORD2025007880</t>
  </si>
  <si>
    <t>Shoes Model-475</t>
  </si>
  <si>
    <t>ORD2025007881</t>
  </si>
  <si>
    <t>Curtain Model-316</t>
  </si>
  <si>
    <t>ORD2025007882</t>
  </si>
  <si>
    <t>Customer 362</t>
  </si>
  <si>
    <t>CUST3604</t>
  </si>
  <si>
    <t>ORD2025007883</t>
  </si>
  <si>
    <t>PROD1926</t>
  </si>
  <si>
    <t>ORD2025007884</t>
  </si>
  <si>
    <t>CUST1349</t>
  </si>
  <si>
    <t>Lamp Model-841</t>
  </si>
  <si>
    <t>PROD5695</t>
  </si>
  <si>
    <t>ORD2025007885</t>
  </si>
  <si>
    <t>PROD6943</t>
  </si>
  <si>
    <t>ORD2025007886</t>
  </si>
  <si>
    <t>Customer 4829</t>
  </si>
  <si>
    <t>CUST9508</t>
  </si>
  <si>
    <t>Laptop Model-549</t>
  </si>
  <si>
    <t>ORD2025007887</t>
  </si>
  <si>
    <t>CUST4346</t>
  </si>
  <si>
    <t>Shoes Model-955</t>
  </si>
  <si>
    <t>PROD2284</t>
  </si>
  <si>
    <t>ORD2025007888</t>
  </si>
  <si>
    <t>Customer 3942</t>
  </si>
  <si>
    <t>PROD8712</t>
  </si>
  <si>
    <t>ORD2025007889</t>
  </si>
  <si>
    <t>Lipstick Model-124</t>
  </si>
  <si>
    <t>ORD2025007890</t>
  </si>
  <si>
    <t>ORD2025007891</t>
  </si>
  <si>
    <t>PROD1535</t>
  </si>
  <si>
    <t>ORD2025007892</t>
  </si>
  <si>
    <t>Curtain Model-857</t>
  </si>
  <si>
    <t>ORD2025007893</t>
  </si>
  <si>
    <t>CUST1824</t>
  </si>
  <si>
    <t>Shirt Model-578</t>
  </si>
  <si>
    <t>ORD2025007894</t>
  </si>
  <si>
    <t>PROD3010</t>
  </si>
  <si>
    <t>ORD2025007895</t>
  </si>
  <si>
    <t>Customer 4294</t>
  </si>
  <si>
    <t>Mobile Model-349</t>
  </si>
  <si>
    <t>ORD2025007896</t>
  </si>
  <si>
    <t>Customer 670</t>
  </si>
  <si>
    <t>CUST1745</t>
  </si>
  <si>
    <t>ORD2025007897</t>
  </si>
  <si>
    <t>Customer 3123</t>
  </si>
  <si>
    <t>Headphones Model-858</t>
  </si>
  <si>
    <t>PROD4006</t>
  </si>
  <si>
    <t>ORD2025007898</t>
  </si>
  <si>
    <t>CUST8168</t>
  </si>
  <si>
    <t>ORD2025007899</t>
  </si>
  <si>
    <t>Face Cream Model-423</t>
  </si>
  <si>
    <t>PROD1150</t>
  </si>
  <si>
    <t>ORD2025007900</t>
  </si>
  <si>
    <t>Customer 2412</t>
  </si>
  <si>
    <t>CUST3515</t>
  </si>
  <si>
    <t>PROD8147</t>
  </si>
  <si>
    <t>ORD2025007901</t>
  </si>
  <si>
    <t>CUST2155</t>
  </si>
  <si>
    <t>Jeans Model-272</t>
  </si>
  <si>
    <t>ORD2025007902</t>
  </si>
  <si>
    <t>CUST2069</t>
  </si>
  <si>
    <t>Shirt Model-156</t>
  </si>
  <si>
    <t>ORD2025007903</t>
  </si>
  <si>
    <t>Customer 4320</t>
  </si>
  <si>
    <t>CUST5409</t>
  </si>
  <si>
    <t>Face Cream Model-376</t>
  </si>
  <si>
    <t>ORD2025007904</t>
  </si>
  <si>
    <t>ORD2025007905</t>
  </si>
  <si>
    <t>Shoes Model-735</t>
  </si>
  <si>
    <t>PROD8332</t>
  </si>
  <si>
    <t>ORD2025007906</t>
  </si>
  <si>
    <t>Smartwatch Model-661</t>
  </si>
  <si>
    <t>PROD9242</t>
  </si>
  <si>
    <t>ORD2025007907</t>
  </si>
  <si>
    <t>CUST8750</t>
  </si>
  <si>
    <t>Tablet Model-726</t>
  </si>
  <si>
    <t>ORD2025007908</t>
  </si>
  <si>
    <t>CUST5128</t>
  </si>
  <si>
    <t>Sofa Model-519</t>
  </si>
  <si>
    <t>ORD2025007909</t>
  </si>
  <si>
    <t>CUST6734</t>
  </si>
  <si>
    <t>Curtain Model-379</t>
  </si>
  <si>
    <t>PROD4434</t>
  </si>
  <si>
    <t>ORD2025007910</t>
  </si>
  <si>
    <t>CUST1787</t>
  </si>
  <si>
    <t>Perfume Model-978</t>
  </si>
  <si>
    <t>ORD2025007911</t>
  </si>
  <si>
    <t>Jeans Model-763</t>
  </si>
  <si>
    <t>PROD6598</t>
  </si>
  <si>
    <t>ORD2025007912</t>
  </si>
  <si>
    <t>Customer 3</t>
  </si>
  <si>
    <t>Laptop Model-240</t>
  </si>
  <si>
    <t>ORD2025007913</t>
  </si>
  <si>
    <t>ORD2025007914</t>
  </si>
  <si>
    <t>Customer 4716</t>
  </si>
  <si>
    <t>PROD9140</t>
  </si>
  <si>
    <t>ORD2025007915</t>
  </si>
  <si>
    <t>CUST6162</t>
  </si>
  <si>
    <t>PROD7074</t>
  </si>
  <si>
    <t>ORD2025007916</t>
  </si>
  <si>
    <t>Mobile Model-163</t>
  </si>
  <si>
    <t>PROD5007</t>
  </si>
  <si>
    <t>ORD2025007917</t>
  </si>
  <si>
    <t>Headphones Model-118</t>
  </si>
  <si>
    <t>ORD2025007918</t>
  </si>
  <si>
    <t>CUST8657</t>
  </si>
  <si>
    <t>Mobile Model-810</t>
  </si>
  <si>
    <t>PROD2196</t>
  </si>
  <si>
    <t>ORD2025007919</t>
  </si>
  <si>
    <t>Customer 1137</t>
  </si>
  <si>
    <t>Smartwatch Model-888</t>
  </si>
  <si>
    <t>PROD5343</t>
  </si>
  <si>
    <t>ORD2025007920</t>
  </si>
  <si>
    <t>Customer 4279</t>
  </si>
  <si>
    <t>CUST4087</t>
  </si>
  <si>
    <t>PROD1408</t>
  </si>
  <si>
    <t>ORD2025007921</t>
  </si>
  <si>
    <t>Face Cream Model-185</t>
  </si>
  <si>
    <t>PROD5991</t>
  </si>
  <si>
    <t>ORD2025007922</t>
  </si>
  <si>
    <t>CUST6816</t>
  </si>
  <si>
    <t>Face Cream Model-521</t>
  </si>
  <si>
    <t>PROD1661</t>
  </si>
  <si>
    <t>ORD2025007923</t>
  </si>
  <si>
    <t>CUST1360</t>
  </si>
  <si>
    <t>Lipstick Model-947</t>
  </si>
  <si>
    <t>PROD3293</t>
  </si>
  <si>
    <t>ORD2025007924</t>
  </si>
  <si>
    <t>Face Cream Model-926</t>
  </si>
  <si>
    <t>ORD2025007925</t>
  </si>
  <si>
    <t>Headphones Model-857</t>
  </si>
  <si>
    <t>ORD2025007926</t>
  </si>
  <si>
    <t>Jeans Model-377</t>
  </si>
  <si>
    <t>ORD2025007927</t>
  </si>
  <si>
    <t>ORD2025007928</t>
  </si>
  <si>
    <t>CUST2178</t>
  </si>
  <si>
    <t>PROD3586</t>
  </si>
  <si>
    <t>ORD2025007929</t>
  </si>
  <si>
    <t>CUST5601</t>
  </si>
  <si>
    <t>ORD2025007930</t>
  </si>
  <si>
    <t>CUST4984</t>
  </si>
  <si>
    <t>Shirt Model-993</t>
  </si>
  <si>
    <t>PROD1285</t>
  </si>
  <si>
    <t>ORD2025007931</t>
  </si>
  <si>
    <t>Customer 493</t>
  </si>
  <si>
    <t>CUST1405</t>
  </si>
  <si>
    <t>PROD5714</t>
  </si>
  <si>
    <t>ORD2025007932</t>
  </si>
  <si>
    <t>PROD8385</t>
  </si>
  <si>
    <t>ORD2025007933</t>
  </si>
  <si>
    <t>PROD4781</t>
  </si>
  <si>
    <t>ORD2025007934</t>
  </si>
  <si>
    <t>Headphones Model-386</t>
  </si>
  <si>
    <t>ORD2025007935</t>
  </si>
  <si>
    <t>CUST8684</t>
  </si>
  <si>
    <t>Sofa Model-122</t>
  </si>
  <si>
    <t>ORD2025007936</t>
  </si>
  <si>
    <t>Sofa Model-354</t>
  </si>
  <si>
    <t>ORD2025007937</t>
  </si>
  <si>
    <t>Customer 1499</t>
  </si>
  <si>
    <t>Shoes Model-539</t>
  </si>
  <si>
    <t>ORD2025007938</t>
  </si>
  <si>
    <t>ORD2025007939</t>
  </si>
  <si>
    <t>ORD2025007940</t>
  </si>
  <si>
    <t>Curtain Model-394</t>
  </si>
  <si>
    <t>PROD8495</t>
  </si>
  <si>
    <t>ORD2025007941</t>
  </si>
  <si>
    <t>Curtain Model-312</t>
  </si>
  <si>
    <t>ORD2025007942</t>
  </si>
  <si>
    <t>Customer 3124</t>
  </si>
  <si>
    <t>Tablet Model-941</t>
  </si>
  <si>
    <t>ORD2025007943</t>
  </si>
  <si>
    <t>CUST9532</t>
  </si>
  <si>
    <t>Mobile Model-576</t>
  </si>
  <si>
    <t>ORD2025007944</t>
  </si>
  <si>
    <t>ORD2025007945</t>
  </si>
  <si>
    <t>Customer 619</t>
  </si>
  <si>
    <t>CUST8968</t>
  </si>
  <si>
    <t>PROD9701</t>
  </si>
  <si>
    <t>ORD2025007946</t>
  </si>
  <si>
    <t>Customer 1813</t>
  </si>
  <si>
    <t>Lamp Model-284</t>
  </si>
  <si>
    <t>ORD2025007947</t>
  </si>
  <si>
    <t>ORD2025007948</t>
  </si>
  <si>
    <t>Lipstick Model-187</t>
  </si>
  <si>
    <t>ORD2025007949</t>
  </si>
  <si>
    <t>PROD3408</t>
  </si>
  <si>
    <t>ORD2025007950</t>
  </si>
  <si>
    <t>Customer 1134</t>
  </si>
  <si>
    <t>CUST4605</t>
  </si>
  <si>
    <t>Curtain Model-819</t>
  </si>
  <si>
    <t>ORD2025007951</t>
  </si>
  <si>
    <t>CUST5101</t>
  </si>
  <si>
    <t>Perfume Model-647</t>
  </si>
  <si>
    <t>ORD2025007952</t>
  </si>
  <si>
    <t>ORD2025007953</t>
  </si>
  <si>
    <t>Perfume Model-616</t>
  </si>
  <si>
    <t>ORD2025007954</t>
  </si>
  <si>
    <t>Customer 2339</t>
  </si>
  <si>
    <t>ORD2025007955</t>
  </si>
  <si>
    <t>Face Cream Model-385</t>
  </si>
  <si>
    <t>PROD3206</t>
  </si>
  <si>
    <t>ORD2025007956</t>
  </si>
  <si>
    <t>CUST2373</t>
  </si>
  <si>
    <t>PROD3346</t>
  </si>
  <si>
    <t>ORD2025007957</t>
  </si>
  <si>
    <t>CUST5092</t>
  </si>
  <si>
    <t>PROD5148</t>
  </si>
  <si>
    <t>ORD2025007958</t>
  </si>
  <si>
    <t>CUST7181</t>
  </si>
  <si>
    <t>ORD2025007959</t>
  </si>
  <si>
    <t>ORD2025007960</t>
  </si>
  <si>
    <t>ORD2025007961</t>
  </si>
  <si>
    <t>CUST5181</t>
  </si>
  <si>
    <t>Sofa Model-465</t>
  </si>
  <si>
    <t>PROD2136</t>
  </si>
  <si>
    <t>ORD2025007962</t>
  </si>
  <si>
    <t>Face Cream Model-838</t>
  </si>
  <si>
    <t>PROD6024</t>
  </si>
  <si>
    <t>ORD2025007963</t>
  </si>
  <si>
    <t>CUST9065</t>
  </si>
  <si>
    <t>PROD8471</t>
  </si>
  <si>
    <t>ORD2025007964</t>
  </si>
  <si>
    <t>ORD2025007965</t>
  </si>
  <si>
    <t>PROD4958</t>
  </si>
  <si>
    <t>ORD2025007966</t>
  </si>
  <si>
    <t>CUST2272</t>
  </si>
  <si>
    <t>Sofa Model-106</t>
  </si>
  <si>
    <t>PROD5130</t>
  </si>
  <si>
    <t>ORD2025007967</t>
  </si>
  <si>
    <t>CUST9382</t>
  </si>
  <si>
    <t>Tablet Model-742</t>
  </si>
  <si>
    <t>ORD2025007968</t>
  </si>
  <si>
    <t>Customer 3985</t>
  </si>
  <si>
    <t>Curtain Model-306</t>
  </si>
  <si>
    <t>ORD2025007969</t>
  </si>
  <si>
    <t>Customer 1334</t>
  </si>
  <si>
    <t>Jeans Model-929</t>
  </si>
  <si>
    <t>ORD2025007970</t>
  </si>
  <si>
    <t>Customer 1061</t>
  </si>
  <si>
    <t>PROD1638</t>
  </si>
  <si>
    <t>ORD2025007971</t>
  </si>
  <si>
    <t>CUST5255</t>
  </si>
  <si>
    <t>ORD2025007972</t>
  </si>
  <si>
    <t>Smartwatch Model-573</t>
  </si>
  <si>
    <t>ORD2025007973</t>
  </si>
  <si>
    <t>Lipstick Model-452</t>
  </si>
  <si>
    <t>PROD1598</t>
  </si>
  <si>
    <t>ORD2025007974</t>
  </si>
  <si>
    <t>Jacket Model-379</t>
  </si>
  <si>
    <t>ORD2025007975</t>
  </si>
  <si>
    <t>Face Cream Model-584</t>
  </si>
  <si>
    <t>ORD2025007976</t>
  </si>
  <si>
    <t>Customer 1111</t>
  </si>
  <si>
    <t>ORD2025007977</t>
  </si>
  <si>
    <t>CUST9820</t>
  </si>
  <si>
    <t>ORD2025007978</t>
  </si>
  <si>
    <t>PROD4535</t>
  </si>
  <si>
    <t>ORD2025007979</t>
  </si>
  <si>
    <t>CUST7523</t>
  </si>
  <si>
    <t>Jacket Model-578</t>
  </si>
  <si>
    <t>ORD2025007980</t>
  </si>
  <si>
    <t>CUST9291</t>
  </si>
  <si>
    <t>Jeans Model-698</t>
  </si>
  <si>
    <t>ORD2025007981</t>
  </si>
  <si>
    <t>ORD2025007982</t>
  </si>
  <si>
    <t>CUST9145</t>
  </si>
  <si>
    <t>Lipstick Model-645</t>
  </si>
  <si>
    <t>ORD2025007983</t>
  </si>
  <si>
    <t>Laptop Model-134</t>
  </si>
  <si>
    <t>PROD3424</t>
  </si>
  <si>
    <t>ORD2025007984</t>
  </si>
  <si>
    <t>ORD2025007985</t>
  </si>
  <si>
    <t>Customer 664</t>
  </si>
  <si>
    <t>Curtain Model-541</t>
  </si>
  <si>
    <t>ORD2025007986</t>
  </si>
  <si>
    <t>Customer 597</t>
  </si>
  <si>
    <t>CUST5783</t>
  </si>
  <si>
    <t>PROD4096</t>
  </si>
  <si>
    <t>ORD2025007987</t>
  </si>
  <si>
    <t>Shirt Model-366</t>
  </si>
  <si>
    <t>PROD1709</t>
  </si>
  <si>
    <t>ORD2025007988</t>
  </si>
  <si>
    <t>Customer 2783</t>
  </si>
  <si>
    <t>CUST1816</t>
  </si>
  <si>
    <t>ORD2025007989</t>
  </si>
  <si>
    <t>Shoes Model-742</t>
  </si>
  <si>
    <t>ORD2025007990</t>
  </si>
  <si>
    <t>CUST2055</t>
  </si>
  <si>
    <t>ORD2025007991</t>
  </si>
  <si>
    <t>PROD9125</t>
  </si>
  <si>
    <t>ORD2025007992</t>
  </si>
  <si>
    <t>ORD2025007993</t>
  </si>
  <si>
    <t>CUST8610</t>
  </si>
  <si>
    <t>ORD2025007994</t>
  </si>
  <si>
    <t>Headphones Model-251</t>
  </si>
  <si>
    <t>ORD2025007995</t>
  </si>
  <si>
    <t>Sofa Model-449</t>
  </si>
  <si>
    <t>PROD3840</t>
  </si>
  <si>
    <t>ORD2025007996</t>
  </si>
  <si>
    <t>Customer 291</t>
  </si>
  <si>
    <t>ORD2025007997</t>
  </si>
  <si>
    <t>ORD2025007998</t>
  </si>
  <si>
    <t>Customer 4295</t>
  </si>
  <si>
    <t>Headphones Model-447</t>
  </si>
  <si>
    <t>PROD3428</t>
  </si>
  <si>
    <t>ORD2025007999</t>
  </si>
  <si>
    <t>CUST3672</t>
  </si>
  <si>
    <t>ORD2025008000</t>
  </si>
  <si>
    <t>Lamp Model-229</t>
  </si>
  <si>
    <t>ORD2025008001</t>
  </si>
  <si>
    <t>CUST8713</t>
  </si>
  <si>
    <t>Mobile Model-821</t>
  </si>
  <si>
    <t>ORD2025008002</t>
  </si>
  <si>
    <t>ORD2025008003</t>
  </si>
  <si>
    <t>CUST6739</t>
  </si>
  <si>
    <t>PROD8149</t>
  </si>
  <si>
    <t>ORD2025008004</t>
  </si>
  <si>
    <t>ORD2025008005</t>
  </si>
  <si>
    <t>CUST1045</t>
  </si>
  <si>
    <t>ORD2025008006</t>
  </si>
  <si>
    <t>CUST3249</t>
  </si>
  <si>
    <t>ORD2025008007</t>
  </si>
  <si>
    <t>CUST7337</t>
  </si>
  <si>
    <t>ORD2025008008</t>
  </si>
  <si>
    <t>Laptop Model-589</t>
  </si>
  <si>
    <t>PROD3404</t>
  </si>
  <si>
    <t>ORD2025008009</t>
  </si>
  <si>
    <t>CUST4734</t>
  </si>
  <si>
    <t>PROD9861</t>
  </si>
  <si>
    <t>ORD2025008010</t>
  </si>
  <si>
    <t>PROD5495</t>
  </si>
  <si>
    <t>ORD2025008011</t>
  </si>
  <si>
    <t>Customer 3449</t>
  </si>
  <si>
    <t>PROD9294</t>
  </si>
  <si>
    <t>ORD2025008012</t>
  </si>
  <si>
    <t>Headphones Model-381</t>
  </si>
  <si>
    <t>PROD3103</t>
  </si>
  <si>
    <t>ORD2025008013</t>
  </si>
  <si>
    <t>Customer 3645</t>
  </si>
  <si>
    <t>CUST7456</t>
  </si>
  <si>
    <t>ORD2025008014</t>
  </si>
  <si>
    <t>CUST9431</t>
  </si>
  <si>
    <t>PROD4572</t>
  </si>
  <si>
    <t>ORD2025008015</t>
  </si>
  <si>
    <t>CUST1029</t>
  </si>
  <si>
    <t>ORD2025008016</t>
  </si>
  <si>
    <t>CUST4978</t>
  </si>
  <si>
    <t>Curtain Model-273</t>
  </si>
  <si>
    <t>ORD2025008017</t>
  </si>
  <si>
    <t>Shirt Model-991</t>
  </si>
  <si>
    <t>ORD2025008018</t>
  </si>
  <si>
    <t>CUST5896</t>
  </si>
  <si>
    <t>ORD2025008019</t>
  </si>
  <si>
    <t>CUST6811</t>
  </si>
  <si>
    <t>Jeans Model-984</t>
  </si>
  <si>
    <t>PROD8082</t>
  </si>
  <si>
    <t>ORD2025008020</t>
  </si>
  <si>
    <t>Customer 1140</t>
  </si>
  <si>
    <t>ORD2025008021</t>
  </si>
  <si>
    <t>ORD2025008022</t>
  </si>
  <si>
    <t>Mobile Model-658</t>
  </si>
  <si>
    <t>ORD2025008023</t>
  </si>
  <si>
    <t>CUST1332</t>
  </si>
  <si>
    <t>Shirt Model-581</t>
  </si>
  <si>
    <t>PROD4725</t>
  </si>
  <si>
    <t>ORD2025008024</t>
  </si>
  <si>
    <t>CUST8113</t>
  </si>
  <si>
    <t>ORD2025008025</t>
  </si>
  <si>
    <t>Sofa Model-219</t>
  </si>
  <si>
    <t>PROD1574</t>
  </si>
  <si>
    <t>ORD2025008026</t>
  </si>
  <si>
    <t>CUST7424</t>
  </si>
  <si>
    <t>ORD2025008027</t>
  </si>
  <si>
    <t>CUST6412</t>
  </si>
  <si>
    <t>Jacket Model-232</t>
  </si>
  <si>
    <t>ORD2025008028</t>
  </si>
  <si>
    <t>Customer 2837</t>
  </si>
  <si>
    <t>Perfume Model-454</t>
  </si>
  <si>
    <t>ORD2025008029</t>
  </si>
  <si>
    <t>ORD2025008030</t>
  </si>
  <si>
    <t>ORD2025008031</t>
  </si>
  <si>
    <t>Customer 4883</t>
  </si>
  <si>
    <t>Lamp Model-170</t>
  </si>
  <si>
    <t>PROD2701</t>
  </si>
  <si>
    <t>ORD2025008032</t>
  </si>
  <si>
    <t>Customer 287</t>
  </si>
  <si>
    <t>CUST5268</t>
  </si>
  <si>
    <t>Shirt Model-446</t>
  </si>
  <si>
    <t>PROD6991</t>
  </si>
  <si>
    <t>ORD2025008033</t>
  </si>
  <si>
    <t>ORD2025008034</t>
  </si>
  <si>
    <t>ORD2025008035</t>
  </si>
  <si>
    <t>Customer 2941</t>
  </si>
  <si>
    <t>CUST9552</t>
  </si>
  <si>
    <t>ORD2025008036</t>
  </si>
  <si>
    <t>Face Cream Model-522</t>
  </si>
  <si>
    <t>ORD2025008037</t>
  </si>
  <si>
    <t>CUST7224</t>
  </si>
  <si>
    <t>PROD5803</t>
  </si>
  <si>
    <t>ORD2025008038</t>
  </si>
  <si>
    <t>Customer 2267</t>
  </si>
  <si>
    <t>ORD2025008039</t>
  </si>
  <si>
    <t>Customer 2564</t>
  </si>
  <si>
    <t>Shirt Model-709</t>
  </si>
  <si>
    <t>ORD2025008040</t>
  </si>
  <si>
    <t>CUST4236</t>
  </si>
  <si>
    <t>Headphones Model-902</t>
  </si>
  <si>
    <t>ORD2025008041</t>
  </si>
  <si>
    <t>PROD3190</t>
  </si>
  <si>
    <t>ORD2025008042</t>
  </si>
  <si>
    <t>ORD2025008043</t>
  </si>
  <si>
    <t>ORD2025008044</t>
  </si>
  <si>
    <t>Customer 945</t>
  </si>
  <si>
    <t>ORD2025008045</t>
  </si>
  <si>
    <t>Customer 4939</t>
  </si>
  <si>
    <t>PROD4876</t>
  </si>
  <si>
    <t>ORD2025008046</t>
  </si>
  <si>
    <t>Customer 2319</t>
  </si>
  <si>
    <t>Lipstick Model-465</t>
  </si>
  <si>
    <t>PROD7231</t>
  </si>
  <si>
    <t>ORD2025008047</t>
  </si>
  <si>
    <t>CUST2677</t>
  </si>
  <si>
    <t>Shoes Model-919</t>
  </si>
  <si>
    <t>PROD2751</t>
  </si>
  <si>
    <t>ORD2025008048</t>
  </si>
  <si>
    <t>CUST1949</t>
  </si>
  <si>
    <t>Lipstick Model-207</t>
  </si>
  <si>
    <t>ORD2025008049</t>
  </si>
  <si>
    <t>CUST8734</t>
  </si>
  <si>
    <t>Tablet Model-894</t>
  </si>
  <si>
    <t>ORD2025008050</t>
  </si>
  <si>
    <t>Customer 4388</t>
  </si>
  <si>
    <t>ORD2025008051</t>
  </si>
  <si>
    <t>ORD2025008052</t>
  </si>
  <si>
    <t>CUST6175</t>
  </si>
  <si>
    <t>ORD2025008053</t>
  </si>
  <si>
    <t>ORD2025008054</t>
  </si>
  <si>
    <t>CUST7225</t>
  </si>
  <si>
    <t>Curtain Model-144</t>
  </si>
  <si>
    <t>PROD1331</t>
  </si>
  <si>
    <t>ORD2025008055</t>
  </si>
  <si>
    <t>ORD2025008056</t>
  </si>
  <si>
    <t>ORD2025008057</t>
  </si>
  <si>
    <t>Headphones Model-227</t>
  </si>
  <si>
    <t>PROD2275</t>
  </si>
  <si>
    <t>ORD2025008058</t>
  </si>
  <si>
    <t>ORD2025008059</t>
  </si>
  <si>
    <t>CUST5299</t>
  </si>
  <si>
    <t>ORD2025008060</t>
  </si>
  <si>
    <t>Curtain Model-652</t>
  </si>
  <si>
    <t>ORD2025008061</t>
  </si>
  <si>
    <t>CUST2474</t>
  </si>
  <si>
    <t>PROD4718</t>
  </si>
  <si>
    <t>ORD2025008062</t>
  </si>
  <si>
    <t>ORD2025008063</t>
  </si>
  <si>
    <t>CUST1935</t>
  </si>
  <si>
    <t>ORD2025008064</t>
  </si>
  <si>
    <t>Customer 794</t>
  </si>
  <si>
    <t>CUST9079</t>
  </si>
  <si>
    <t>ORD2025008065</t>
  </si>
  <si>
    <t>CUST6296</t>
  </si>
  <si>
    <t>PROD3745</t>
  </si>
  <si>
    <t>ORD2025008066</t>
  </si>
  <si>
    <t>CUST5074</t>
  </si>
  <si>
    <t>ORD2025008067</t>
  </si>
  <si>
    <t>Customer 4618</t>
  </si>
  <si>
    <t>CUST7472</t>
  </si>
  <si>
    <t>Lamp Model-549</t>
  </si>
  <si>
    <t>ORD2025008068</t>
  </si>
  <si>
    <t>Customer 3362</t>
  </si>
  <si>
    <t>CUST8063</t>
  </si>
  <si>
    <t>Jacket Model-240</t>
  </si>
  <si>
    <t>ORD2025008069</t>
  </si>
  <si>
    <t>Jacket Model-413</t>
  </si>
  <si>
    <t>PROD6825</t>
  </si>
  <si>
    <t>ORD2025008070</t>
  </si>
  <si>
    <t>CUST5844</t>
  </si>
  <si>
    <t>Lamp Model-365</t>
  </si>
  <si>
    <t>ORD2025008071</t>
  </si>
  <si>
    <t>CUST2471</t>
  </si>
  <si>
    <t>ORD2025008072</t>
  </si>
  <si>
    <t>Jeans Model-461</t>
  </si>
  <si>
    <t>ORD2025008073</t>
  </si>
  <si>
    <t>Customer 1432</t>
  </si>
  <si>
    <t>Shoes Model-430</t>
  </si>
  <si>
    <t>ORD2025008074</t>
  </si>
  <si>
    <t>CUST1470</t>
  </si>
  <si>
    <t>Headphones Model-322</t>
  </si>
  <si>
    <t>PROD9171</t>
  </si>
  <si>
    <t>ORD2025008075</t>
  </si>
  <si>
    <t>ORD2025008076</t>
  </si>
  <si>
    <t>CUST6070</t>
  </si>
  <si>
    <t>Headphones Model-856</t>
  </si>
  <si>
    <t>ORD2025008077</t>
  </si>
  <si>
    <t>CUST4608</t>
  </si>
  <si>
    <t>Lipstick Model-446</t>
  </si>
  <si>
    <t>ORD2025008078</t>
  </si>
  <si>
    <t>CUST7340</t>
  </si>
  <si>
    <t>Lipstick Model-632</t>
  </si>
  <si>
    <t>PROD2942</t>
  </si>
  <si>
    <t>ORD2025008079</t>
  </si>
  <si>
    <t>CUST8037</t>
  </si>
  <si>
    <t>Laptop Model-365</t>
  </si>
  <si>
    <t>ORD2025008080</t>
  </si>
  <si>
    <t>CUST8959</t>
  </si>
  <si>
    <t>ORD2025008081</t>
  </si>
  <si>
    <t>CUST9179</t>
  </si>
  <si>
    <t>Mobile Model-878</t>
  </si>
  <si>
    <t>PROD5646</t>
  </si>
  <si>
    <t>ORD2025008082</t>
  </si>
  <si>
    <t>Lamp Model-812</t>
  </si>
  <si>
    <t>PROD5288</t>
  </si>
  <si>
    <t>ORD2025008083</t>
  </si>
  <si>
    <t>Curtain Model-462</t>
  </si>
  <si>
    <t>ORD2025008084</t>
  </si>
  <si>
    <t>Sofa Model-574</t>
  </si>
  <si>
    <t>PROD4531</t>
  </si>
  <si>
    <t>ORD2025008085</t>
  </si>
  <si>
    <t>Customer 4980</t>
  </si>
  <si>
    <t>ORD2025008086</t>
  </si>
  <si>
    <t>CUST8139</t>
  </si>
  <si>
    <t>Laptop Model-481</t>
  </si>
  <si>
    <t>PROD5890</t>
  </si>
  <si>
    <t>ORD2025008087</t>
  </si>
  <si>
    <t>ORD2025008088</t>
  </si>
  <si>
    <t>CUST4550</t>
  </si>
  <si>
    <t>Jacket Model-316</t>
  </si>
  <si>
    <t>PROD5618</t>
  </si>
  <si>
    <t>ORD2025008089</t>
  </si>
  <si>
    <t>PROD5187</t>
  </si>
  <si>
    <t>ORD2025008090</t>
  </si>
  <si>
    <t>Mobile Model-235</t>
  </si>
  <si>
    <t>ORD2025008091</t>
  </si>
  <si>
    <t>Face Cream Model-353</t>
  </si>
  <si>
    <t>ORD2025008092</t>
  </si>
  <si>
    <t>CUST6785</t>
  </si>
  <si>
    <t>Shirt Model-966</t>
  </si>
  <si>
    <t>ORD2025008093</t>
  </si>
  <si>
    <t>ORD2025008094</t>
  </si>
  <si>
    <t>ORD2025008095</t>
  </si>
  <si>
    <t>CUST6874</t>
  </si>
  <si>
    <t>Lamp Model-315</t>
  </si>
  <si>
    <t>PROD2592</t>
  </si>
  <si>
    <t>ORD2025008096</t>
  </si>
  <si>
    <t>ORD2025008097</t>
  </si>
  <si>
    <t>CUST1526</t>
  </si>
  <si>
    <t>Perfume Model-186</t>
  </si>
  <si>
    <t>ORD2025008098</t>
  </si>
  <si>
    <t>CUST5183</t>
  </si>
  <si>
    <t>ORD2025008099</t>
  </si>
  <si>
    <t>CUST3936</t>
  </si>
  <si>
    <t>ORD2025008100</t>
  </si>
  <si>
    <t>CUST5005</t>
  </si>
  <si>
    <t>Lamp Model-443</t>
  </si>
  <si>
    <t>PROD4275</t>
  </si>
  <si>
    <t>ORD2025008101</t>
  </si>
  <si>
    <t>Lipstick Model-762</t>
  </si>
  <si>
    <t>PROD5810</t>
  </si>
  <si>
    <t>ORD2025008102</t>
  </si>
  <si>
    <t>ORD2025008103</t>
  </si>
  <si>
    <t>Lipstick Model-637</t>
  </si>
  <si>
    <t>ORD2025008104</t>
  </si>
  <si>
    <t>Jacket Model-273</t>
  </si>
  <si>
    <t>ORD2025008105</t>
  </si>
  <si>
    <t>CUST3277</t>
  </si>
  <si>
    <t>Lamp Model-605</t>
  </si>
  <si>
    <t>ORD2025008106</t>
  </si>
  <si>
    <t>PROD7582</t>
  </si>
  <si>
    <t>ORD2025008107</t>
  </si>
  <si>
    <t>Lamp Model-847</t>
  </si>
  <si>
    <t>PROD4300</t>
  </si>
  <si>
    <t>ORD2025008108</t>
  </si>
  <si>
    <t>Customer 3534</t>
  </si>
  <si>
    <t>ORD2025008109</t>
  </si>
  <si>
    <t>Curtain Model-623</t>
  </si>
  <si>
    <t>PROD4086</t>
  </si>
  <si>
    <t>ORD2025008110</t>
  </si>
  <si>
    <t>Customer 2011</t>
  </si>
  <si>
    <t>CUST9876</t>
  </si>
  <si>
    <t>ORD2025008111</t>
  </si>
  <si>
    <t>Face Cream Model-112</t>
  </si>
  <si>
    <t>ORD2025008112</t>
  </si>
  <si>
    <t>CUST8264</t>
  </si>
  <si>
    <t>PROD3045</t>
  </si>
  <si>
    <t>ORD2025008113</t>
  </si>
  <si>
    <t>Face Cream Model-220</t>
  </si>
  <si>
    <t>ORD2025008114</t>
  </si>
  <si>
    <t>ORD2025008115</t>
  </si>
  <si>
    <t>Mobile Model-820</t>
  </si>
  <si>
    <t>PROD3521</t>
  </si>
  <si>
    <t>ORD2025008116</t>
  </si>
  <si>
    <t>Customer 1581</t>
  </si>
  <si>
    <t>Tablet Model-807</t>
  </si>
  <si>
    <t>ORD2025008117</t>
  </si>
  <si>
    <t>Perfume Model-134</t>
  </si>
  <si>
    <t>PROD6021</t>
  </si>
  <si>
    <t>ORD2025008118</t>
  </si>
  <si>
    <t>Sofa Model-577</t>
  </si>
  <si>
    <t>ORD2025008119</t>
  </si>
  <si>
    <t>CUST6295</t>
  </si>
  <si>
    <t>PROD2906</t>
  </si>
  <si>
    <t>ORD2025008120</t>
  </si>
  <si>
    <t>ORD2025008121</t>
  </si>
  <si>
    <t>ORD2025008122</t>
  </si>
  <si>
    <t>Customer 4657</t>
  </si>
  <si>
    <t>PROD9232</t>
  </si>
  <si>
    <t>ORD2025008123</t>
  </si>
  <si>
    <t>Customer 4765</t>
  </si>
  <si>
    <t>ORD2025008124</t>
  </si>
  <si>
    <t>Jeans Model-483</t>
  </si>
  <si>
    <t>PROD7452</t>
  </si>
  <si>
    <t>ORD2025008125</t>
  </si>
  <si>
    <t>PROD7042</t>
  </si>
  <si>
    <t>ORD2025008126</t>
  </si>
  <si>
    <t>CUST6481</t>
  </si>
  <si>
    <t>ORD2025008127</t>
  </si>
  <si>
    <t>Customer 963</t>
  </si>
  <si>
    <t>Tablet Model-769</t>
  </si>
  <si>
    <t>ORD2025008128</t>
  </si>
  <si>
    <t>Lamp Model-314</t>
  </si>
  <si>
    <t>ORD2025008129</t>
  </si>
  <si>
    <t>CUST2343</t>
  </si>
  <si>
    <t>Smartwatch Model-954</t>
  </si>
  <si>
    <t>ORD2025008130</t>
  </si>
  <si>
    <t>CUST9011</t>
  </si>
  <si>
    <t>Shirt Model-958</t>
  </si>
  <si>
    <t>PROD7239</t>
  </si>
  <si>
    <t>ORD2025008131</t>
  </si>
  <si>
    <t>CUST9389</t>
  </si>
  <si>
    <t>Shoes Model-395</t>
  </si>
  <si>
    <t>PROD7691</t>
  </si>
  <si>
    <t>ORD2025008132</t>
  </si>
  <si>
    <t>Customer 935</t>
  </si>
  <si>
    <t>CUST4704</t>
  </si>
  <si>
    <t>ORD2025008133</t>
  </si>
  <si>
    <t>CUST9013</t>
  </si>
  <si>
    <t>ORD2025008134</t>
  </si>
  <si>
    <t>CUST2773</t>
  </si>
  <si>
    <t>PROD4117</t>
  </si>
  <si>
    <t>ORD2025008135</t>
  </si>
  <si>
    <t>Customer 2100</t>
  </si>
  <si>
    <t>ORD2025008136</t>
  </si>
  <si>
    <t>CUST1655</t>
  </si>
  <si>
    <t>Lamp Model-774</t>
  </si>
  <si>
    <t>ORD2025008137</t>
  </si>
  <si>
    <t>Curtain Model-640</t>
  </si>
  <si>
    <t>PROD9368</t>
  </si>
  <si>
    <t>ORD2025008138</t>
  </si>
  <si>
    <t>Mobile Model-565</t>
  </si>
  <si>
    <t>ORD2025008139</t>
  </si>
  <si>
    <t>CUST3818</t>
  </si>
  <si>
    <t>Sofa Model-187</t>
  </si>
  <si>
    <t>PROD6960</t>
  </si>
  <si>
    <t>ORD2025008140</t>
  </si>
  <si>
    <t>CUST1359</t>
  </si>
  <si>
    <t>Smartwatch Model-869</t>
  </si>
  <si>
    <t>PROD3622</t>
  </si>
  <si>
    <t>ORD2025008141</t>
  </si>
  <si>
    <t>Lipstick Model-951</t>
  </si>
  <si>
    <t>ORD2025008142</t>
  </si>
  <si>
    <t>Customer 3554</t>
  </si>
  <si>
    <t>ORD2025008143</t>
  </si>
  <si>
    <t>Jacket Model-321</t>
  </si>
  <si>
    <t>ORD2025008144</t>
  </si>
  <si>
    <t>CUST3116</t>
  </si>
  <si>
    <t>PROD6501</t>
  </si>
  <si>
    <t>ORD2025008145</t>
  </si>
  <si>
    <t>ORD2025008146</t>
  </si>
  <si>
    <t>CUST2162</t>
  </si>
  <si>
    <t>Smartwatch Model-976</t>
  </si>
  <si>
    <t>ORD2025008147</t>
  </si>
  <si>
    <t>CUST9981</t>
  </si>
  <si>
    <t>Mobile Model-981</t>
  </si>
  <si>
    <t>ORD2025008148</t>
  </si>
  <si>
    <t>Customer 3582</t>
  </si>
  <si>
    <t>PROD3519</t>
  </si>
  <si>
    <t>ORD2025008149</t>
  </si>
  <si>
    <t>CUST5597</t>
  </si>
  <si>
    <t>ORD2025008150</t>
  </si>
  <si>
    <t>CUST5648</t>
  </si>
  <si>
    <t>PROD7358</t>
  </si>
  <si>
    <t>ORD2025008151</t>
  </si>
  <si>
    <t>ORD2025008152</t>
  </si>
  <si>
    <t>CUST4171</t>
  </si>
  <si>
    <t>Face Cream Model-321</t>
  </si>
  <si>
    <t>ORD2025008153</t>
  </si>
  <si>
    <t>CUST3718</t>
  </si>
  <si>
    <t>ORD2025008154</t>
  </si>
  <si>
    <t>ORD2025008155</t>
  </si>
  <si>
    <t>CUST6250</t>
  </si>
  <si>
    <t>Curtain Model-607</t>
  </si>
  <si>
    <t>ORD2025008156</t>
  </si>
  <si>
    <t>Customer 932</t>
  </si>
  <si>
    <t>CUST2475</t>
  </si>
  <si>
    <t>ORD2025008157</t>
  </si>
  <si>
    <t>Customer 4933</t>
  </si>
  <si>
    <t>CUST7399</t>
  </si>
  <si>
    <t>ORD2025008158</t>
  </si>
  <si>
    <t>Customer 3609</t>
  </si>
  <si>
    <t>CUST6580</t>
  </si>
  <si>
    <t>ORD2025008159</t>
  </si>
  <si>
    <t>CUST5111</t>
  </si>
  <si>
    <t>Tablet Model-300</t>
  </si>
  <si>
    <t>PROD8083</t>
  </si>
  <si>
    <t>ORD2025008160</t>
  </si>
  <si>
    <t>CUST2154</t>
  </si>
  <si>
    <t>Lamp Model-918</t>
  </si>
  <si>
    <t>PROD8464</t>
  </si>
  <si>
    <t>ORD2025008161</t>
  </si>
  <si>
    <t>Customer 4431</t>
  </si>
  <si>
    <t>PROD5654</t>
  </si>
  <si>
    <t>ORD2025008162</t>
  </si>
  <si>
    <t>CUST3618</t>
  </si>
  <si>
    <t>Smartwatch Model-104</t>
  </si>
  <si>
    <t>ORD2025008163</t>
  </si>
  <si>
    <t>Lamp Model-574</t>
  </si>
  <si>
    <t>PROD5846</t>
  </si>
  <si>
    <t>ORD2025008164</t>
  </si>
  <si>
    <t>ORD2025008165</t>
  </si>
  <si>
    <t>Perfume Model-829</t>
  </si>
  <si>
    <t>PROD3299</t>
  </si>
  <si>
    <t>ORD2025008166</t>
  </si>
  <si>
    <t>CUST2172</t>
  </si>
  <si>
    <t>ORD2025008167</t>
  </si>
  <si>
    <t>CUST8474</t>
  </si>
  <si>
    <t>Shoes Model-523</t>
  </si>
  <si>
    <t>ORD2025008168</t>
  </si>
  <si>
    <t>CUST1258</t>
  </si>
  <si>
    <t>Curtain Model-292</t>
  </si>
  <si>
    <t>ORD2025008169</t>
  </si>
  <si>
    <t>PROD8519</t>
  </si>
  <si>
    <t>ORD2025008170</t>
  </si>
  <si>
    <t>CUST7089</t>
  </si>
  <si>
    <t>Curtain Model-245</t>
  </si>
  <si>
    <t>ORD2025008171</t>
  </si>
  <si>
    <t>CUST9972</t>
  </si>
  <si>
    <t>PROD1505</t>
  </si>
  <si>
    <t>ORD2025008172</t>
  </si>
  <si>
    <t>CUST2415</t>
  </si>
  <si>
    <t>ORD2025008173</t>
  </si>
  <si>
    <t>CUST1379</t>
  </si>
  <si>
    <t>Shirt Model-515</t>
  </si>
  <si>
    <t>ORD2025008174</t>
  </si>
  <si>
    <t>Shirt Model-543</t>
  </si>
  <si>
    <t>PROD7250</t>
  </si>
  <si>
    <t>ORD2025008175</t>
  </si>
  <si>
    <t>CUST6934</t>
  </si>
  <si>
    <t>ORD2025008176</t>
  </si>
  <si>
    <t>Jeans Model-972</t>
  </si>
  <si>
    <t>ORD2025008177</t>
  </si>
  <si>
    <t>Customer 2955</t>
  </si>
  <si>
    <t>CUST6286</t>
  </si>
  <si>
    <t>Shoes Model-157</t>
  </si>
  <si>
    <t>PROD7282</t>
  </si>
  <si>
    <t>ORD2025008178</t>
  </si>
  <si>
    <t>Customer 2126</t>
  </si>
  <si>
    <t>CUST2552</t>
  </si>
  <si>
    <t>ORD2025008179</t>
  </si>
  <si>
    <t>PROD9116</t>
  </si>
  <si>
    <t>ORD2025008180</t>
  </si>
  <si>
    <t>CUST8336</t>
  </si>
  <si>
    <t>ORD2025008181</t>
  </si>
  <si>
    <t>PROD6250</t>
  </si>
  <si>
    <t>ORD2025008182</t>
  </si>
  <si>
    <t>Shirt Model-778</t>
  </si>
  <si>
    <t>ORD2025008183</t>
  </si>
  <si>
    <t>Laptop Model-686</t>
  </si>
  <si>
    <t>ORD2025008184</t>
  </si>
  <si>
    <t>Customer 3578</t>
  </si>
  <si>
    <t>ORD2025008185</t>
  </si>
  <si>
    <t>Curtain Model-212</t>
  </si>
  <si>
    <t>ORD2025008186</t>
  </si>
  <si>
    <t>CUST9427</t>
  </si>
  <si>
    <t>ORD2025008187</t>
  </si>
  <si>
    <t>ORD2025008188</t>
  </si>
  <si>
    <t>CUST3694</t>
  </si>
  <si>
    <t>PROD7690</t>
  </si>
  <si>
    <t>ORD2025008189</t>
  </si>
  <si>
    <t>ORD2025008190</t>
  </si>
  <si>
    <t>Smartwatch Model-105</t>
  </si>
  <si>
    <t>PROD3767</t>
  </si>
  <si>
    <t>ORD2025008191</t>
  </si>
  <si>
    <t>Customer 853</t>
  </si>
  <si>
    <t>CUST5571</t>
  </si>
  <si>
    <t>ORD2025008192</t>
  </si>
  <si>
    <t>Customer 3622</t>
  </si>
  <si>
    <t>ORD2025008193</t>
  </si>
  <si>
    <t>ORD2025008194</t>
  </si>
  <si>
    <t>PROD4285</t>
  </si>
  <si>
    <t>ORD2025008195</t>
  </si>
  <si>
    <t>Perfume Model-103</t>
  </si>
  <si>
    <t>ORD2025008196</t>
  </si>
  <si>
    <t>ORD2025008197</t>
  </si>
  <si>
    <t>PROD1442</t>
  </si>
  <si>
    <t>ORD2025008198</t>
  </si>
  <si>
    <t>CUST1110</t>
  </si>
  <si>
    <t>ORD2025008199</t>
  </si>
  <si>
    <t>Lipstick Model-936</t>
  </si>
  <si>
    <t>ORD2025008200</t>
  </si>
  <si>
    <t>Perfume Model-558</t>
  </si>
  <si>
    <t>ORD2025008201</t>
  </si>
  <si>
    <t>Customer 4831</t>
  </si>
  <si>
    <t>CUST3621</t>
  </si>
  <si>
    <t>Face Cream Model-784</t>
  </si>
  <si>
    <t>PROD5571</t>
  </si>
  <si>
    <t>ORD2025008202</t>
  </si>
  <si>
    <t>CUST4744</t>
  </si>
  <si>
    <t>ORD2025008203</t>
  </si>
  <si>
    <t>CUST1530</t>
  </si>
  <si>
    <t>ORD2025008204</t>
  </si>
  <si>
    <t>PROD6858</t>
  </si>
  <si>
    <t>ORD2025008205</t>
  </si>
  <si>
    <t>Shoes Model-925</t>
  </si>
  <si>
    <t>ORD2025008206</t>
  </si>
  <si>
    <t>CUST9088</t>
  </si>
  <si>
    <t>Lamp Model-667</t>
  </si>
  <si>
    <t>PROD3150</t>
  </si>
  <si>
    <t>ORD2025008207</t>
  </si>
  <si>
    <t>CUST2281</t>
  </si>
  <si>
    <t>PROD2846</t>
  </si>
  <si>
    <t>ORD2025008208</t>
  </si>
  <si>
    <t>Customer 4010</t>
  </si>
  <si>
    <t>Shoes Model-154</t>
  </si>
  <si>
    <t>PROD7032</t>
  </si>
  <si>
    <t>ORD2025008209</t>
  </si>
  <si>
    <t>ORD2025008210</t>
  </si>
  <si>
    <t>Headphones Model-668</t>
  </si>
  <si>
    <t>ORD2025008211</t>
  </si>
  <si>
    <t>ORD2025008212</t>
  </si>
  <si>
    <t>ORD2025008213</t>
  </si>
  <si>
    <t>Sofa Model-284</t>
  </si>
  <si>
    <t>ORD2025008214</t>
  </si>
  <si>
    <t>PROD2670</t>
  </si>
  <si>
    <t>ORD2025008215</t>
  </si>
  <si>
    <t>CUST5147</t>
  </si>
  <si>
    <t>PROD3027</t>
  </si>
  <si>
    <t>ORD2025008216</t>
  </si>
  <si>
    <t>Jeans Model-180</t>
  </si>
  <si>
    <t>PROD5387</t>
  </si>
  <si>
    <t>ORD2025008217</t>
  </si>
  <si>
    <t>PROD2685</t>
  </si>
  <si>
    <t>ORD2025008218</t>
  </si>
  <si>
    <t>Face Cream Model-323</t>
  </si>
  <si>
    <t>ORD2025008219</t>
  </si>
  <si>
    <t>CUST8314</t>
  </si>
  <si>
    <t>PROD9356</t>
  </si>
  <si>
    <t>ORD2025008220</t>
  </si>
  <si>
    <t>PROD7684</t>
  </si>
  <si>
    <t>ORD2025008221</t>
  </si>
  <si>
    <t>Shoes Model-239</t>
  </si>
  <si>
    <t>ORD2025008222</t>
  </si>
  <si>
    <t>PROD3829</t>
  </si>
  <si>
    <t>ORD2025008223</t>
  </si>
  <si>
    <t>ORD2025008224</t>
  </si>
  <si>
    <t>PROD2626</t>
  </si>
  <si>
    <t>ORD2025008225</t>
  </si>
  <si>
    <t>ORD2025008226</t>
  </si>
  <si>
    <t>PROD2583</t>
  </si>
  <si>
    <t>ORD2025008227</t>
  </si>
  <si>
    <t>ORD2025008228</t>
  </si>
  <si>
    <t>CUST8602</t>
  </si>
  <si>
    <t>ORD2025008229</t>
  </si>
  <si>
    <t>CUST6964</t>
  </si>
  <si>
    <t>ORD2025008230</t>
  </si>
  <si>
    <t>CUST5360</t>
  </si>
  <si>
    <t>ORD2025008231</t>
  </si>
  <si>
    <t>PROD3936</t>
  </si>
  <si>
    <t>ORD2025008232</t>
  </si>
  <si>
    <t>CUST2926</t>
  </si>
  <si>
    <t>ORD2025008233</t>
  </si>
  <si>
    <t>CUST6857</t>
  </si>
  <si>
    <t>ORD2025008234</t>
  </si>
  <si>
    <t>ORD2025008235</t>
  </si>
  <si>
    <t>Lipstick Model-219</t>
  </si>
  <si>
    <t>ORD2025008236</t>
  </si>
  <si>
    <t>Tablet Model-311</t>
  </si>
  <si>
    <t>PROD2722</t>
  </si>
  <si>
    <t>ORD2025008237</t>
  </si>
  <si>
    <t>Face Cream Model-789</t>
  </si>
  <si>
    <t>ORD2025008238</t>
  </si>
  <si>
    <t>PROD9937</t>
  </si>
  <si>
    <t>ORD2025008239</t>
  </si>
  <si>
    <t>Smartwatch Model-854</t>
  </si>
  <si>
    <t>ORD2025008240</t>
  </si>
  <si>
    <t>Customer 2191</t>
  </si>
  <si>
    <t>CUST7542</t>
  </si>
  <si>
    <t>ORD2025008241</t>
  </si>
  <si>
    <t>Curtain Model-485</t>
  </si>
  <si>
    <t>PROD6544</t>
  </si>
  <si>
    <t>ORD2025008242</t>
  </si>
  <si>
    <t>Smartwatch Model-701</t>
  </si>
  <si>
    <t>PROD4045</t>
  </si>
  <si>
    <t>ORD2025008243</t>
  </si>
  <si>
    <t>Customer 471</t>
  </si>
  <si>
    <t>CUST3913</t>
  </si>
  <si>
    <t>Smartwatch Model-905</t>
  </si>
  <si>
    <t>PROD3512</t>
  </si>
  <si>
    <t>ORD2025008244</t>
  </si>
  <si>
    <t>Customer 2750</t>
  </si>
  <si>
    <t>ORD2025008245</t>
  </si>
  <si>
    <t>Mobile Model-881</t>
  </si>
  <si>
    <t>PROD6676</t>
  </si>
  <si>
    <t>ORD2025008246</t>
  </si>
  <si>
    <t>CUST9428</t>
  </si>
  <si>
    <t>Tablet Model-402</t>
  </si>
  <si>
    <t>PROD5364</t>
  </si>
  <si>
    <t>ORD2025008247</t>
  </si>
  <si>
    <t>CUST1803</t>
  </si>
  <si>
    <t>PROD3367</t>
  </si>
  <si>
    <t>ORD2025008248</t>
  </si>
  <si>
    <t>Laptop Model-461</t>
  </si>
  <si>
    <t>ORD2025008249</t>
  </si>
  <si>
    <t>PROD4201</t>
  </si>
  <si>
    <t>ORD2025008250</t>
  </si>
  <si>
    <t>CUST3752</t>
  </si>
  <si>
    <t>Curtain Model-177</t>
  </si>
  <si>
    <t>ORD2025008251</t>
  </si>
  <si>
    <t>Jacket Model-189</t>
  </si>
  <si>
    <t>ORD2025008252</t>
  </si>
  <si>
    <t>Customer 1598</t>
  </si>
  <si>
    <t>PROD7344</t>
  </si>
  <si>
    <t>ORD2025008253</t>
  </si>
  <si>
    <t>Lipstick Model-405</t>
  </si>
  <si>
    <t>PROD6933</t>
  </si>
  <si>
    <t>ORD2025008254</t>
  </si>
  <si>
    <t>ORD2025008255</t>
  </si>
  <si>
    <t>ORD2025008256</t>
  </si>
  <si>
    <t>CUST1967</t>
  </si>
  <si>
    <t>PROD6543</t>
  </si>
  <si>
    <t>ORD2025008257</t>
  </si>
  <si>
    <t>ORD2025008258</t>
  </si>
  <si>
    <t>CUST7569</t>
  </si>
  <si>
    <t>Perfume Model-613</t>
  </si>
  <si>
    <t>ORD2025008259</t>
  </si>
  <si>
    <t>Customer 1799</t>
  </si>
  <si>
    <t>CUST2344</t>
  </si>
  <si>
    <t>ORD2025008260</t>
  </si>
  <si>
    <t>CUST7684</t>
  </si>
  <si>
    <t>ORD2025008261</t>
  </si>
  <si>
    <t>PROD9083</t>
  </si>
  <si>
    <t>ORD2025008262</t>
  </si>
  <si>
    <t>CUST4626</t>
  </si>
  <si>
    <t>ORD2025008263</t>
  </si>
  <si>
    <t>PROD5312</t>
  </si>
  <si>
    <t>ORD2025008264</t>
  </si>
  <si>
    <t>CUST3181</t>
  </si>
  <si>
    <t>Sofa Model-521</t>
  </si>
  <si>
    <t>ORD2025008265</t>
  </si>
  <si>
    <t>CUST8256</t>
  </si>
  <si>
    <t>PROD8993</t>
  </si>
  <si>
    <t>ORD2025008266</t>
  </si>
  <si>
    <t>Shoes Model-850</t>
  </si>
  <si>
    <t>ORD2025008267</t>
  </si>
  <si>
    <t>PROD8429</t>
  </si>
  <si>
    <t>ORD2025008268</t>
  </si>
  <si>
    <t>Customer 1611</t>
  </si>
  <si>
    <t>Curtain Model-252</t>
  </si>
  <si>
    <t>PROD6894</t>
  </si>
  <si>
    <t>ORD2025008269</t>
  </si>
  <si>
    <t>CUST6144</t>
  </si>
  <si>
    <t>ORD2025008270</t>
  </si>
  <si>
    <t>Sofa Model-674</t>
  </si>
  <si>
    <t>ORD2025008271</t>
  </si>
  <si>
    <t>ORD2025008272</t>
  </si>
  <si>
    <t>CUST5713</t>
  </si>
  <si>
    <t>ORD2025008273</t>
  </si>
  <si>
    <t>ORD2025008274</t>
  </si>
  <si>
    <t>CUST7952</t>
  </si>
  <si>
    <t>Face Cream Model-892</t>
  </si>
  <si>
    <t>PROD7308</t>
  </si>
  <si>
    <t>ORD2025008275</t>
  </si>
  <si>
    <t>Face Cream Model-667</t>
  </si>
  <si>
    <t>ORD2025008276</t>
  </si>
  <si>
    <t>CUST9047</t>
  </si>
  <si>
    <t>ORD2025008277</t>
  </si>
  <si>
    <t>CUST3156</t>
  </si>
  <si>
    <t>PROD4016</t>
  </si>
  <si>
    <t>ORD2025008278</t>
  </si>
  <si>
    <t>Tablet Model-566</t>
  </si>
  <si>
    <t>PROD8300</t>
  </si>
  <si>
    <t>ORD2025008279</t>
  </si>
  <si>
    <t>Jacket Model-447</t>
  </si>
  <si>
    <t>ORD2025008280</t>
  </si>
  <si>
    <t>ORD2025008281</t>
  </si>
  <si>
    <t>CUST8889</t>
  </si>
  <si>
    <t>Jeans Model-544</t>
  </si>
  <si>
    <t>ORD2025008282</t>
  </si>
  <si>
    <t>Customer 4795</t>
  </si>
  <si>
    <t>CUST7650</t>
  </si>
  <si>
    <t>ORD2025008283</t>
  </si>
  <si>
    <t>CUST1148</t>
  </si>
  <si>
    <t>ORD2025008284</t>
  </si>
  <si>
    <t>ORD2025008285</t>
  </si>
  <si>
    <t>ORD2025008286</t>
  </si>
  <si>
    <t>CUST6550</t>
  </si>
  <si>
    <t>Curtain Model-315</t>
  </si>
  <si>
    <t>PROD9087</t>
  </si>
  <si>
    <t>ORD2025008287</t>
  </si>
  <si>
    <t>CUST3352</t>
  </si>
  <si>
    <t>Shoes Model-578</t>
  </si>
  <si>
    <t>ORD2025008288</t>
  </si>
  <si>
    <t>CUST5734</t>
  </si>
  <si>
    <t>ORD2025008289</t>
  </si>
  <si>
    <t>ORD2025008290</t>
  </si>
  <si>
    <t>PROD2901</t>
  </si>
  <si>
    <t>ORD2025008291</t>
  </si>
  <si>
    <t>ORD2025008292</t>
  </si>
  <si>
    <t>ORD2025008293</t>
  </si>
  <si>
    <t>CUST5784</t>
  </si>
  <si>
    <t>Shirt Model-478</t>
  </si>
  <si>
    <t>PROD5336</t>
  </si>
  <si>
    <t>ORD2025008294</t>
  </si>
  <si>
    <t>Lamp Model-180</t>
  </si>
  <si>
    <t>ORD2025008295</t>
  </si>
  <si>
    <t>CUST8098</t>
  </si>
  <si>
    <t>ORD2025008296</t>
  </si>
  <si>
    <t>CUST2875</t>
  </si>
  <si>
    <t>ORD2025008297</t>
  </si>
  <si>
    <t>Sofa Model-696</t>
  </si>
  <si>
    <t>ORD2025008298</t>
  </si>
  <si>
    <t>CUST9077</t>
  </si>
  <si>
    <t>PROD9377</t>
  </si>
  <si>
    <t>ORD2025008299</t>
  </si>
  <si>
    <t>CUST4719</t>
  </si>
  <si>
    <t>Mobile Model-749</t>
  </si>
  <si>
    <t>ORD2025008300</t>
  </si>
  <si>
    <t>CUST5503</t>
  </si>
  <si>
    <t>Face Cream Model-429</t>
  </si>
  <si>
    <t>ORD2025008301</t>
  </si>
  <si>
    <t>CUST5663</t>
  </si>
  <si>
    <t>Curtain Model-620</t>
  </si>
  <si>
    <t>ORD2025008302</t>
  </si>
  <si>
    <t>ORD2025008303</t>
  </si>
  <si>
    <t>CUST6609</t>
  </si>
  <si>
    <t>ORD2025008304</t>
  </si>
  <si>
    <t>Lipstick Model-867</t>
  </si>
  <si>
    <t>ORD2025008305</t>
  </si>
  <si>
    <t>CUST2650</t>
  </si>
  <si>
    <t>Jacket Model-261</t>
  </si>
  <si>
    <t>PROD9753</t>
  </si>
  <si>
    <t>ORD2025008306</t>
  </si>
  <si>
    <t>CUST9089</t>
  </si>
  <si>
    <t>Lamp Model-685</t>
  </si>
  <si>
    <t>PROD9766</t>
  </si>
  <si>
    <t>ORD2025008307</t>
  </si>
  <si>
    <t>CUST3745</t>
  </si>
  <si>
    <t>PROD6364</t>
  </si>
  <si>
    <t>ORD2025008308</t>
  </si>
  <si>
    <t>CUST1038</t>
  </si>
  <si>
    <t>ORD2025008309</t>
  </si>
  <si>
    <t>Jeans Model-345</t>
  </si>
  <si>
    <t>ORD2025008310</t>
  </si>
  <si>
    <t>CUST1627</t>
  </si>
  <si>
    <t>PROD2140</t>
  </si>
  <si>
    <t>ORD2025008311</t>
  </si>
  <si>
    <t>ORD2025008312</t>
  </si>
  <si>
    <t>Customer 1073</t>
  </si>
  <si>
    <t>CUST5918</t>
  </si>
  <si>
    <t>Jeans Model-843</t>
  </si>
  <si>
    <t>PROD9600</t>
  </si>
  <si>
    <t>ORD2025008313</t>
  </si>
  <si>
    <t>CUST2575</t>
  </si>
  <si>
    <t>Lamp Model-745</t>
  </si>
  <si>
    <t>ORD2025008314</t>
  </si>
  <si>
    <t>CUST3532</t>
  </si>
  <si>
    <t>Jeans Model-387</t>
  </si>
  <si>
    <t>ORD2025008315</t>
  </si>
  <si>
    <t>Customer 3329</t>
  </si>
  <si>
    <t>CUST6059</t>
  </si>
  <si>
    <t>Headphones Model-552</t>
  </si>
  <si>
    <t>ORD2025008316</t>
  </si>
  <si>
    <t>ORD2025008317</t>
  </si>
  <si>
    <t>Tablet Model-737</t>
  </si>
  <si>
    <t>ORD2025008318</t>
  </si>
  <si>
    <t>CUST1927</t>
  </si>
  <si>
    <t>Tablet Model-804</t>
  </si>
  <si>
    <t>ORD2025008319</t>
  </si>
  <si>
    <t>PROD8696</t>
  </si>
  <si>
    <t>ORD2025008320</t>
  </si>
  <si>
    <t>ORD2025008321</t>
  </si>
  <si>
    <t>CUST2122</t>
  </si>
  <si>
    <t>PROD6756</t>
  </si>
  <si>
    <t>ORD2025008322</t>
  </si>
  <si>
    <t>Shoes Model-599</t>
  </si>
  <si>
    <t>PROD9224</t>
  </si>
  <si>
    <t>ORD2025008323</t>
  </si>
  <si>
    <t>Customer 2051</t>
  </si>
  <si>
    <t>ORD2025008324</t>
  </si>
  <si>
    <t>Headphones Model-336</t>
  </si>
  <si>
    <t>PROD4596</t>
  </si>
  <si>
    <t>ORD2025008325</t>
  </si>
  <si>
    <t>ORD2025008326</t>
  </si>
  <si>
    <t>ORD2025008327</t>
  </si>
  <si>
    <t>CUST6829</t>
  </si>
  <si>
    <t>PROD1236</t>
  </si>
  <si>
    <t>ORD2025008328</t>
  </si>
  <si>
    <t>Shoes Model-669</t>
  </si>
  <si>
    <t>ORD2025008329</t>
  </si>
  <si>
    <t>Perfume Model-496</t>
  </si>
  <si>
    <t>ORD2025008330</t>
  </si>
  <si>
    <t>Laptop Model-156</t>
  </si>
  <si>
    <t>PROD1540</t>
  </si>
  <si>
    <t>ORD2025008331</t>
  </si>
  <si>
    <t>Jeans Model-909</t>
  </si>
  <si>
    <t>ORD2025008332</t>
  </si>
  <si>
    <t>Customer 4845</t>
  </si>
  <si>
    <t>Smartwatch Model-919</t>
  </si>
  <si>
    <t>PROD1230</t>
  </si>
  <si>
    <t>ORD2025008333</t>
  </si>
  <si>
    <t>ORD2025008334</t>
  </si>
  <si>
    <t>Smartwatch Model-917</t>
  </si>
  <si>
    <t>ORD2025008335</t>
  </si>
  <si>
    <t>Customer 4379</t>
  </si>
  <si>
    <t>CUST8447</t>
  </si>
  <si>
    <t>ORD2025008336</t>
  </si>
  <si>
    <t>PROD5981</t>
  </si>
  <si>
    <t>ORD2025008337</t>
  </si>
  <si>
    <t>Perfume Model-553</t>
  </si>
  <si>
    <t>PROD5644</t>
  </si>
  <si>
    <t>ORD2025008338</t>
  </si>
  <si>
    <t>ORD2025008339</t>
  </si>
  <si>
    <t>CUST5912</t>
  </si>
  <si>
    <t>Tablet Model-559</t>
  </si>
  <si>
    <t>ORD2025008340</t>
  </si>
  <si>
    <t>CUST9399</t>
  </si>
  <si>
    <t>ORD2025008341</t>
  </si>
  <si>
    <t>CUST9583</t>
  </si>
  <si>
    <t>Shoes Model-593</t>
  </si>
  <si>
    <t>ORD2025008342</t>
  </si>
  <si>
    <t>Customer 2893</t>
  </si>
  <si>
    <t>Shirt Model-363</t>
  </si>
  <si>
    <t>ORD2025008343</t>
  </si>
  <si>
    <t>Tablet Model-889</t>
  </si>
  <si>
    <t>ORD2025008344</t>
  </si>
  <si>
    <t>PROD5140</t>
  </si>
  <si>
    <t>ORD2025008345</t>
  </si>
  <si>
    <t>Lamp Model-669</t>
  </si>
  <si>
    <t>ORD2025008346</t>
  </si>
  <si>
    <t>Laptop Model-344</t>
  </si>
  <si>
    <t>ORD2025008347</t>
  </si>
  <si>
    <t>CUST3855</t>
  </si>
  <si>
    <t>ORD2025008348</t>
  </si>
  <si>
    <t>CUST8178</t>
  </si>
  <si>
    <t>Curtain Model-374</t>
  </si>
  <si>
    <t>ORD2025008349</t>
  </si>
  <si>
    <t>CUST6527</t>
  </si>
  <si>
    <t>ORD2025008350</t>
  </si>
  <si>
    <t>Sofa Model-564</t>
  </si>
  <si>
    <t>PROD7950</t>
  </si>
  <si>
    <t>ORD2025008351</t>
  </si>
  <si>
    <t>PROD7129</t>
  </si>
  <si>
    <t>ORD2025008352</t>
  </si>
  <si>
    <t>Mobile Model-513</t>
  </si>
  <si>
    <t>PROD2918</t>
  </si>
  <si>
    <t>ORD2025008353</t>
  </si>
  <si>
    <t>Customer 354</t>
  </si>
  <si>
    <t>Laptop Model-297</t>
  </si>
  <si>
    <t>ORD2025008354</t>
  </si>
  <si>
    <t>PROD4549</t>
  </si>
  <si>
    <t>ORD2025008355</t>
  </si>
  <si>
    <t>CUST5748</t>
  </si>
  <si>
    <t>ORD2025008356</t>
  </si>
  <si>
    <t>CUST5415</t>
  </si>
  <si>
    <t>ORD2025008357</t>
  </si>
  <si>
    <t>Jacket Model-592</t>
  </si>
  <si>
    <t>ORD2025008358</t>
  </si>
  <si>
    <t>Laptop Model-924</t>
  </si>
  <si>
    <t>ORD2025008359</t>
  </si>
  <si>
    <t>ORD2025008360</t>
  </si>
  <si>
    <t>CUST9998</t>
  </si>
  <si>
    <t>Perfume Model-247</t>
  </si>
  <si>
    <t>ORD2025008361</t>
  </si>
  <si>
    <t>PROD7675</t>
  </si>
  <si>
    <t>ORD2025008362</t>
  </si>
  <si>
    <t>ORD2025008363</t>
  </si>
  <si>
    <t>Customer 4245</t>
  </si>
  <si>
    <t>Lamp Model-323</t>
  </si>
  <si>
    <t>PROD8742</t>
  </si>
  <si>
    <t>ORD2025008364</t>
  </si>
  <si>
    <t>ORD2025008365</t>
  </si>
  <si>
    <t>Mobile Model-287</t>
  </si>
  <si>
    <t>ORD2025008366</t>
  </si>
  <si>
    <t>Face Cream Model-516</t>
  </si>
  <si>
    <t>PROD9589</t>
  </si>
  <si>
    <t>ORD2025008367</t>
  </si>
  <si>
    <t>Customer 2153</t>
  </si>
  <si>
    <t>CUST4495</t>
  </si>
  <si>
    <t>PROD5176</t>
  </si>
  <si>
    <t>ORD2025008368</t>
  </si>
  <si>
    <t>CUST7957</t>
  </si>
  <si>
    <t>ORD2025008369</t>
  </si>
  <si>
    <t>Perfume Model-265</t>
  </si>
  <si>
    <t>PROD1035</t>
  </si>
  <si>
    <t>ORD2025008370</t>
  </si>
  <si>
    <t>Customer 3600</t>
  </si>
  <si>
    <t>PROD8913</t>
  </si>
  <si>
    <t>ORD2025008371</t>
  </si>
  <si>
    <t>Lamp Model-845</t>
  </si>
  <si>
    <t>PROD7186</t>
  </si>
  <si>
    <t>ORD2025008372</t>
  </si>
  <si>
    <t>CUST7825</t>
  </si>
  <si>
    <t>ORD2025008373</t>
  </si>
  <si>
    <t>Lamp Model-468</t>
  </si>
  <si>
    <t>ORD2025008374</t>
  </si>
  <si>
    <t>PROD6077</t>
  </si>
  <si>
    <t>ORD2025008375</t>
  </si>
  <si>
    <t>Customer 3723</t>
  </si>
  <si>
    <t>CUST3422</t>
  </si>
  <si>
    <t>Smartwatch Model-538</t>
  </si>
  <si>
    <t>PROD1777</t>
  </si>
  <si>
    <t>ORD2025008376</t>
  </si>
  <si>
    <t>CUST6996</t>
  </si>
  <si>
    <t>ORD2025008377</t>
  </si>
  <si>
    <t>Perfume Model-837</t>
  </si>
  <si>
    <t>ORD2025008378</t>
  </si>
  <si>
    <t>Customer 2218</t>
  </si>
  <si>
    <t>ORD2025008379</t>
  </si>
  <si>
    <t>Customer 2036</t>
  </si>
  <si>
    <t>Face Cream Model-172</t>
  </si>
  <si>
    <t>ORD2025008380</t>
  </si>
  <si>
    <t>PROD9433</t>
  </si>
  <si>
    <t>ORD2025008381</t>
  </si>
  <si>
    <t>CUST9495</t>
  </si>
  <si>
    <t>ORD2025008382</t>
  </si>
  <si>
    <t>Face Cream Model-118</t>
  </si>
  <si>
    <t>PROD3212</t>
  </si>
  <si>
    <t>ORD2025008383</t>
  </si>
  <si>
    <t>ORD2025008384</t>
  </si>
  <si>
    <t>Shirt Model-910</t>
  </si>
  <si>
    <t>PROD2311</t>
  </si>
  <si>
    <t>ORD2025008385</t>
  </si>
  <si>
    <t>CUST3877</t>
  </si>
  <si>
    <t>PROD2734</t>
  </si>
  <si>
    <t>ORD2025008386</t>
  </si>
  <si>
    <t>ORD2025008387</t>
  </si>
  <si>
    <t>ORD2025008388</t>
  </si>
  <si>
    <t>ORD2025008389</t>
  </si>
  <si>
    <t>CUST1786</t>
  </si>
  <si>
    <t>PROD9369</t>
  </si>
  <si>
    <t>ORD2025008390</t>
  </si>
  <si>
    <t>CUST5829</t>
  </si>
  <si>
    <t>Smartwatch Model-183</t>
  </si>
  <si>
    <t>PROD1204</t>
  </si>
  <si>
    <t>ORD2025008391</t>
  </si>
  <si>
    <t>Jacket Model-899</t>
  </si>
  <si>
    <t>PROD6539</t>
  </si>
  <si>
    <t>ORD2025008392</t>
  </si>
  <si>
    <t>CUST7604</t>
  </si>
  <si>
    <t>Headphones Model-418</t>
  </si>
  <si>
    <t>PROD6788</t>
  </si>
  <si>
    <t>ORD2025008393</t>
  </si>
  <si>
    <t>PROD1925</t>
  </si>
  <si>
    <t>ORD2025008394</t>
  </si>
  <si>
    <t>CUST1536</t>
  </si>
  <si>
    <t>ORD2025008395</t>
  </si>
  <si>
    <t>Mobile Model-910</t>
  </si>
  <si>
    <t>PROD1032</t>
  </si>
  <si>
    <t>ORD2025008396</t>
  </si>
  <si>
    <t>Smartwatch Model-893</t>
  </si>
  <si>
    <t>ORD2025008397</t>
  </si>
  <si>
    <t>Shirt Model-894</t>
  </si>
  <si>
    <t>ORD2025008398</t>
  </si>
  <si>
    <t>CUST8746</t>
  </si>
  <si>
    <t>Smartwatch Model-988</t>
  </si>
  <si>
    <t>PROD2358</t>
  </si>
  <si>
    <t>ORD2025008399</t>
  </si>
  <si>
    <t>CUST7840</t>
  </si>
  <si>
    <t>PROD8858</t>
  </si>
  <si>
    <t>ORD2025008400</t>
  </si>
  <si>
    <t>PROD3471</t>
  </si>
  <si>
    <t>ORD2025008401</t>
  </si>
  <si>
    <t>CUST8522</t>
  </si>
  <si>
    <t>PROD4754</t>
  </si>
  <si>
    <t>ORD2025008402</t>
  </si>
  <si>
    <t>Smartwatch Model-547</t>
  </si>
  <si>
    <t>PROD4849</t>
  </si>
  <si>
    <t>ORD2025008403</t>
  </si>
  <si>
    <t>PROD3361</t>
  </si>
  <si>
    <t>ORD2025008404</t>
  </si>
  <si>
    <t>Perfume Model-658</t>
  </si>
  <si>
    <t>PROD6993</t>
  </si>
  <si>
    <t>ORD2025008405</t>
  </si>
  <si>
    <t>PROD1037</t>
  </si>
  <si>
    <t>ORD2025008406</t>
  </si>
  <si>
    <t>Customer 4335</t>
  </si>
  <si>
    <t>Curtain Model-825</t>
  </si>
  <si>
    <t>ORD2025008407</t>
  </si>
  <si>
    <t>ORD2025008408</t>
  </si>
  <si>
    <t>ORD2025008409</t>
  </si>
  <si>
    <t>Jacket Model-483</t>
  </si>
  <si>
    <t>PROD9850</t>
  </si>
  <si>
    <t>ORD2025008410</t>
  </si>
  <si>
    <t>CUST2624</t>
  </si>
  <si>
    <t>Sofa Model-416</t>
  </si>
  <si>
    <t>ORD2025008411</t>
  </si>
  <si>
    <t>CUST8848</t>
  </si>
  <si>
    <t>ORD2025008412</t>
  </si>
  <si>
    <t>Headphones Model-739</t>
  </si>
  <si>
    <t>ORD2025008413</t>
  </si>
  <si>
    <t>CUST3045</t>
  </si>
  <si>
    <t>ORD2025008414</t>
  </si>
  <si>
    <t>Sofa Model-871</t>
  </si>
  <si>
    <t>ORD2025008415</t>
  </si>
  <si>
    <t>CUST5778</t>
  </si>
  <si>
    <t>ORD2025008416</t>
  </si>
  <si>
    <t>ORD2025008417</t>
  </si>
  <si>
    <t>CUST1859</t>
  </si>
  <si>
    <t>Tablet Model-633</t>
  </si>
  <si>
    <t>ORD2025008418</t>
  </si>
  <si>
    <t>Tablet Model-973</t>
  </si>
  <si>
    <t>ORD2025008419</t>
  </si>
  <si>
    <t>CUST5265</t>
  </si>
  <si>
    <t>Jacket Model-864</t>
  </si>
  <si>
    <t>PROD7080</t>
  </si>
  <si>
    <t>ORD2025008420</t>
  </si>
  <si>
    <t>CUST1766</t>
  </si>
  <si>
    <t>PROD4132</t>
  </si>
  <si>
    <t>ORD2025008421</t>
  </si>
  <si>
    <t>CUST8720</t>
  </si>
  <si>
    <t>Sofa Model-566</t>
  </si>
  <si>
    <t>ORD2025008422</t>
  </si>
  <si>
    <t>CUST9646</t>
  </si>
  <si>
    <t>Jacket Model-982</t>
  </si>
  <si>
    <t>PROD7213</t>
  </si>
  <si>
    <t>ORD2025008423</t>
  </si>
  <si>
    <t>Lipstick Model-608</t>
  </si>
  <si>
    <t>ORD2025008424</t>
  </si>
  <si>
    <t>Shoes Model-905</t>
  </si>
  <si>
    <t>ORD2025008425</t>
  </si>
  <si>
    <t>Sofa Model-175</t>
  </si>
  <si>
    <t>PROD6952</t>
  </si>
  <si>
    <t>ORD2025008426</t>
  </si>
  <si>
    <t>CUST5973</t>
  </si>
  <si>
    <t>Jeans Model-780</t>
  </si>
  <si>
    <t>ORD2025008427</t>
  </si>
  <si>
    <t>Customer 3629</t>
  </si>
  <si>
    <t>CUST7511</t>
  </si>
  <si>
    <t>Tablet Model-384</t>
  </si>
  <si>
    <t>PROD3946</t>
  </si>
  <si>
    <t>ORD2025008428</t>
  </si>
  <si>
    <t>ORD2025008429</t>
  </si>
  <si>
    <t>ORD2025008430</t>
  </si>
  <si>
    <t>Curtain Model-105</t>
  </si>
  <si>
    <t>PROD8016</t>
  </si>
  <si>
    <t>ORD2025008431</t>
  </si>
  <si>
    <t>CUST8198</t>
  </si>
  <si>
    <t>Lipstick Model-549</t>
  </si>
  <si>
    <t>ORD2025008432</t>
  </si>
  <si>
    <t>Headphones Model-679</t>
  </si>
  <si>
    <t>ORD2025008433</t>
  </si>
  <si>
    <t>Customer 3305</t>
  </si>
  <si>
    <t>CUST1575</t>
  </si>
  <si>
    <t>Perfume Model-723</t>
  </si>
  <si>
    <t>ORD2025008434</t>
  </si>
  <si>
    <t>CUST5384</t>
  </si>
  <si>
    <t>PROD5242</t>
  </si>
  <si>
    <t>ORD2025008435</t>
  </si>
  <si>
    <t>CUST3426</t>
  </si>
  <si>
    <t>ORD2025008436</t>
  </si>
  <si>
    <t>Customer 3101</t>
  </si>
  <si>
    <t>PROD5118</t>
  </si>
  <si>
    <t>ORD2025008437</t>
  </si>
  <si>
    <t>Sofa Model-862</t>
  </si>
  <si>
    <t>PROD3082</t>
  </si>
  <si>
    <t>ORD2025008438</t>
  </si>
  <si>
    <t>Customer 174</t>
  </si>
  <si>
    <t>CUST7085</t>
  </si>
  <si>
    <t>ORD2025008439</t>
  </si>
  <si>
    <t>PROD2426</t>
  </si>
  <si>
    <t>ORD2025008440</t>
  </si>
  <si>
    <t>Lipstick Model-455</t>
  </si>
  <si>
    <t>ORD2025008441</t>
  </si>
  <si>
    <t>PROD9465</t>
  </si>
  <si>
    <t>ORD2025008442</t>
  </si>
  <si>
    <t>ORD2025008443</t>
  </si>
  <si>
    <t>CUST2975</t>
  </si>
  <si>
    <t>Shoes Model-649</t>
  </si>
  <si>
    <t>PROD8976</t>
  </si>
  <si>
    <t>ORD2025008444</t>
  </si>
  <si>
    <t>Face Cream Model-730</t>
  </si>
  <si>
    <t>ORD2025008445</t>
  </si>
  <si>
    <t>ORD2025008446</t>
  </si>
  <si>
    <t>Face Cream Model-542</t>
  </si>
  <si>
    <t>ORD2025008447</t>
  </si>
  <si>
    <t>CUST1641</t>
  </si>
  <si>
    <t>PROD9256</t>
  </si>
  <si>
    <t>ORD2025008448</t>
  </si>
  <si>
    <t>CUST6558</t>
  </si>
  <si>
    <t>ORD2025008449</t>
  </si>
  <si>
    <t>PROD1584</t>
  </si>
  <si>
    <t>ORD2025008450</t>
  </si>
  <si>
    <t>Shoes Model-804</t>
  </si>
  <si>
    <t>PROD9785</t>
  </si>
  <si>
    <t>ORD2025008451</t>
  </si>
  <si>
    <t>ORD2025008452</t>
  </si>
  <si>
    <t>Perfume Model-606</t>
  </si>
  <si>
    <t>ORD2025008453</t>
  </si>
  <si>
    <t>Customer 3456</t>
  </si>
  <si>
    <t>PROD3219</t>
  </si>
  <si>
    <t>ORD2025008454</t>
  </si>
  <si>
    <t>CUST8805</t>
  </si>
  <si>
    <t>PROD7839</t>
  </si>
  <si>
    <t>ORD2025008455</t>
  </si>
  <si>
    <t>CUST6652</t>
  </si>
  <si>
    <t>Face Cream Model-501</t>
  </si>
  <si>
    <t>ORD2025008456</t>
  </si>
  <si>
    <t>Jeans Model-194</t>
  </si>
  <si>
    <t>ORD2025008457</t>
  </si>
  <si>
    <t>Laptop Model-260</t>
  </si>
  <si>
    <t>ORD2025008458</t>
  </si>
  <si>
    <t>PROD3860</t>
  </si>
  <si>
    <t>ORD2025008459</t>
  </si>
  <si>
    <t>ORD2025008460</t>
  </si>
  <si>
    <t>CUST2233</t>
  </si>
  <si>
    <t>ORD2025008461</t>
  </si>
  <si>
    <t>ORD2025008462</t>
  </si>
  <si>
    <t>CUST4351</t>
  </si>
  <si>
    <t>Lamp Model-701</t>
  </si>
  <si>
    <t>ORD2025008463</t>
  </si>
  <si>
    <t>Customer 4760</t>
  </si>
  <si>
    <t>ORD2025008464</t>
  </si>
  <si>
    <t>ORD2025008465</t>
  </si>
  <si>
    <t>CUST7747</t>
  </si>
  <si>
    <t>Tablet Model-656</t>
  </si>
  <si>
    <t>ORD2025008466</t>
  </si>
  <si>
    <t>Perfume Model-316</t>
  </si>
  <si>
    <t>ORD2025008467</t>
  </si>
  <si>
    <t>Customer 3917</t>
  </si>
  <si>
    <t>Jeans Model-721</t>
  </si>
  <si>
    <t>ORD2025008468</t>
  </si>
  <si>
    <t>ORD2025008469</t>
  </si>
  <si>
    <t>CUST1864</t>
  </si>
  <si>
    <t>ORD2025008470</t>
  </si>
  <si>
    <t>Customer 2006</t>
  </si>
  <si>
    <t>Shoes Model-540</t>
  </si>
  <si>
    <t>ORD2025008471</t>
  </si>
  <si>
    <t>Customer 984</t>
  </si>
  <si>
    <t>CUST6698</t>
  </si>
  <si>
    <t>Jeans Model-944</t>
  </si>
  <si>
    <t>ORD2025008472</t>
  </si>
  <si>
    <t>ORD2025008473</t>
  </si>
  <si>
    <t>Customer 2259</t>
  </si>
  <si>
    <t>PROD7980</t>
  </si>
  <si>
    <t>ORD2025008474</t>
  </si>
  <si>
    <t>Sofa Model-679</t>
  </si>
  <si>
    <t>ORD2025008475</t>
  </si>
  <si>
    <t>CUST2277</t>
  </si>
  <si>
    <t>Sofa Model-917</t>
  </si>
  <si>
    <t>PROD9593</t>
  </si>
  <si>
    <t>ORD2025008476</t>
  </si>
  <si>
    <t>PROD3201</t>
  </si>
  <si>
    <t>ORD2025008477</t>
  </si>
  <si>
    <t>ORD2025008478</t>
  </si>
  <si>
    <t>CUST6381</t>
  </si>
  <si>
    <t>ORD2025008479</t>
  </si>
  <si>
    <t>Lamp Model-299</t>
  </si>
  <si>
    <t>ORD2025008480</t>
  </si>
  <si>
    <t>Customer 331</t>
  </si>
  <si>
    <t>CUST4075</t>
  </si>
  <si>
    <t>ORD2025008481</t>
  </si>
  <si>
    <t>CUST4643</t>
  </si>
  <si>
    <t>Curtain Model-221</t>
  </si>
  <si>
    <t>PROD2760</t>
  </si>
  <si>
    <t>ORD2025008482</t>
  </si>
  <si>
    <t>CUST9447</t>
  </si>
  <si>
    <t>Headphones Model-982</t>
  </si>
  <si>
    <t>ORD2025008483</t>
  </si>
  <si>
    <t>CUST2107</t>
  </si>
  <si>
    <t>Jeans Model-133</t>
  </si>
  <si>
    <t>ORD2025008484</t>
  </si>
  <si>
    <t>Customer 2940</t>
  </si>
  <si>
    <t>Face Cream Model-513</t>
  </si>
  <si>
    <t>ORD2025008485</t>
  </si>
  <si>
    <t>CUST1386</t>
  </si>
  <si>
    <t>ORD2025008486</t>
  </si>
  <si>
    <t>CUST6044</t>
  </si>
  <si>
    <t>Mobile Model-335</t>
  </si>
  <si>
    <t>PROD1149</t>
  </si>
  <si>
    <t>ORD2025008487</t>
  </si>
  <si>
    <t>ORD2025008488</t>
  </si>
  <si>
    <t>Customer 4212</t>
  </si>
  <si>
    <t>CUST3011</t>
  </si>
  <si>
    <t>Shoes Model-697</t>
  </si>
  <si>
    <t>ORD2025008489</t>
  </si>
  <si>
    <t>CUST8121</t>
  </si>
  <si>
    <t>Lipstick Model-418</t>
  </si>
  <si>
    <t>PROD8328</t>
  </si>
  <si>
    <t>ORD2025008490</t>
  </si>
  <si>
    <t>ORD2025008491</t>
  </si>
  <si>
    <t>PROD2187</t>
  </si>
  <si>
    <t>ORD2025008492</t>
  </si>
  <si>
    <t>Lipstick Model-224</t>
  </si>
  <si>
    <t>ORD2025008493</t>
  </si>
  <si>
    <t>CUST4023</t>
  </si>
  <si>
    <t>ORD2025008494</t>
  </si>
  <si>
    <t>PROD9846</t>
  </si>
  <si>
    <t>ORD2025008495</t>
  </si>
  <si>
    <t>Lamp Model-586</t>
  </si>
  <si>
    <t>ORD2025008496</t>
  </si>
  <si>
    <t>CUST8317</t>
  </si>
  <si>
    <t>ORD2025008497</t>
  </si>
  <si>
    <t>Jacket Model-236</t>
  </si>
  <si>
    <t>PROD6209</t>
  </si>
  <si>
    <t>ORD2025008498</t>
  </si>
  <si>
    <t>CUST3232</t>
  </si>
  <si>
    <t>Lipstick Model-462</t>
  </si>
  <si>
    <t>ORD2025008499</t>
  </si>
  <si>
    <t>CUST1228</t>
  </si>
  <si>
    <t>Smartwatch Model-696</t>
  </si>
  <si>
    <t>ORD2025008500</t>
  </si>
  <si>
    <t>Tablet Model-488</t>
  </si>
  <si>
    <t>PROD2834</t>
  </si>
  <si>
    <t>ORD2025008501</t>
  </si>
  <si>
    <t>Customer 3399</t>
  </si>
  <si>
    <t>CUST1100</t>
  </si>
  <si>
    <t>Headphones Model-834</t>
  </si>
  <si>
    <t>PROD2737</t>
  </si>
  <si>
    <t>ORD2025008502</t>
  </si>
  <si>
    <t>Customer 4438</t>
  </si>
  <si>
    <t>CUST8436</t>
  </si>
  <si>
    <t>PROD1080</t>
  </si>
  <si>
    <t>ORD2025008503</t>
  </si>
  <si>
    <t>Face Cream Model-649</t>
  </si>
  <si>
    <t>ORD2025008504</t>
  </si>
  <si>
    <t>CUST7583</t>
  </si>
  <si>
    <t>Perfume Model-366</t>
  </si>
  <si>
    <t>ORD2025008505</t>
  </si>
  <si>
    <t>ORD2025008506</t>
  </si>
  <si>
    <t>Customer 1396</t>
  </si>
  <si>
    <t>PROD3793</t>
  </si>
  <si>
    <t>ORD2025008507</t>
  </si>
  <si>
    <t>CUST1394</t>
  </si>
  <si>
    <t>ORD2025008508</t>
  </si>
  <si>
    <t>CUST6450</t>
  </si>
  <si>
    <t>PROD6309</t>
  </si>
  <si>
    <t>ORD2025008509</t>
  </si>
  <si>
    <t>Tablet Model-191</t>
  </si>
  <si>
    <t>PROD4497</t>
  </si>
  <si>
    <t>ORD2025008510</t>
  </si>
  <si>
    <t>CUST8299</t>
  </si>
  <si>
    <t>Shirt Model-447</t>
  </si>
  <si>
    <t>PROD1280</t>
  </si>
  <si>
    <t>ORD2025008511</t>
  </si>
  <si>
    <t>Curtain Model-997</t>
  </si>
  <si>
    <t>PROD1021</t>
  </si>
  <si>
    <t>ORD2025008512</t>
  </si>
  <si>
    <t>CUST2481</t>
  </si>
  <si>
    <t>ORD2025008513</t>
  </si>
  <si>
    <t>Mobile Model-780</t>
  </si>
  <si>
    <t>PROD1417</t>
  </si>
  <si>
    <t>ORD2025008514</t>
  </si>
  <si>
    <t>CUST4182</t>
  </si>
  <si>
    <t>Shoes Model-650</t>
  </si>
  <si>
    <t>PROD9299</t>
  </si>
  <si>
    <t>ORD2025008515</t>
  </si>
  <si>
    <t>ORD2025008516</t>
  </si>
  <si>
    <t>ORD2025008517</t>
  </si>
  <si>
    <t>Mobile Model-403</t>
  </si>
  <si>
    <t>PROD4607</t>
  </si>
  <si>
    <t>ORD2025008518</t>
  </si>
  <si>
    <t>Shoes Model-998</t>
  </si>
  <si>
    <t>PROD2888</t>
  </si>
  <si>
    <t>ORD2025008519</t>
  </si>
  <si>
    <t>Jacket Model-778</t>
  </si>
  <si>
    <t>PROD1214</t>
  </si>
  <si>
    <t>ORD2025008520</t>
  </si>
  <si>
    <t>Customer 2845</t>
  </si>
  <si>
    <t>Tablet Model-426</t>
  </si>
  <si>
    <t>ORD2025008521</t>
  </si>
  <si>
    <t>Customer 1648</t>
  </si>
  <si>
    <t>Curtain Model-368</t>
  </si>
  <si>
    <t>ORD2025008522</t>
  </si>
  <si>
    <t>CUST7438</t>
  </si>
  <si>
    <t>PROD6607</t>
  </si>
  <si>
    <t>ORD2025008523</t>
  </si>
  <si>
    <t>ORD2025008524</t>
  </si>
  <si>
    <t>ORD2025008525</t>
  </si>
  <si>
    <t>Curtain Model-818</t>
  </si>
  <si>
    <t>PROD7174</t>
  </si>
  <si>
    <t>ORD2025008526</t>
  </si>
  <si>
    <t>CUST6877</t>
  </si>
  <si>
    <t>ORD2025008527</t>
  </si>
  <si>
    <t>CUST7001</t>
  </si>
  <si>
    <t>Shirt Model-878</t>
  </si>
  <si>
    <t>PROD4920</t>
  </si>
  <si>
    <t>ORD2025008528</t>
  </si>
  <si>
    <t>CUST4158</t>
  </si>
  <si>
    <t>ORD2025008529</t>
  </si>
  <si>
    <t>PROD6864</t>
  </si>
  <si>
    <t>ORD2025008530</t>
  </si>
  <si>
    <t>ORD2025008531</t>
  </si>
  <si>
    <t>ORD2025008532</t>
  </si>
  <si>
    <t>Customer 3959</t>
  </si>
  <si>
    <t>Face Cream Model-728</t>
  </si>
  <si>
    <t>PROD2422</t>
  </si>
  <si>
    <t>ORD2025008533</t>
  </si>
  <si>
    <t>CUST4103</t>
  </si>
  <si>
    <t>ORD2025008534</t>
  </si>
  <si>
    <t>CUST6097</t>
  </si>
  <si>
    <t>ORD2025008535</t>
  </si>
  <si>
    <t>PROD7544</t>
  </si>
  <si>
    <t>ORD2025008536</t>
  </si>
  <si>
    <t>CUST9336</t>
  </si>
  <si>
    <t>Smartwatch Model-539</t>
  </si>
  <si>
    <t>ORD2025008537</t>
  </si>
  <si>
    <t>Shoes Model-382</t>
  </si>
  <si>
    <t>PROD8923</t>
  </si>
  <si>
    <t>ORD2025008538</t>
  </si>
  <si>
    <t>CUST8556</t>
  </si>
  <si>
    <t>Tablet Model-779</t>
  </si>
  <si>
    <t>PROD9118</t>
  </si>
  <si>
    <t>ORD2025008539</t>
  </si>
  <si>
    <t>Lipstick Model-711</t>
  </si>
  <si>
    <t>ORD2025008540</t>
  </si>
  <si>
    <t>PROD6485</t>
  </si>
  <si>
    <t>ORD2025008541</t>
  </si>
  <si>
    <t>CUST1201</t>
  </si>
  <si>
    <t>ORD2025008542</t>
  </si>
  <si>
    <t>ORD2025008543</t>
  </si>
  <si>
    <t>CUST9872</t>
  </si>
  <si>
    <t>Shirt Model-332</t>
  </si>
  <si>
    <t>ORD2025008544</t>
  </si>
  <si>
    <t>Shoes Model-179</t>
  </si>
  <si>
    <t>PROD6917</t>
  </si>
  <si>
    <t>ORD2025008545</t>
  </si>
  <si>
    <t>ORD2025008546</t>
  </si>
  <si>
    <t>CUST9479</t>
  </si>
  <si>
    <t>PROD9188</t>
  </si>
  <si>
    <t>ORD2025008547</t>
  </si>
  <si>
    <t>Customer 4609</t>
  </si>
  <si>
    <t>PROD4981</t>
  </si>
  <si>
    <t>ORD2025008548</t>
  </si>
  <si>
    <t>CUST2615</t>
  </si>
  <si>
    <t>Shoes Model-935</t>
  </si>
  <si>
    <t>ORD2025008549</t>
  </si>
  <si>
    <t>ORD2025008550</t>
  </si>
  <si>
    <t>Customer 3128</t>
  </si>
  <si>
    <t>PROD8014</t>
  </si>
  <si>
    <t>ORD2025008551</t>
  </si>
  <si>
    <t>Customer 1273</t>
  </si>
  <si>
    <t>Smartwatch Model-398</t>
  </si>
  <si>
    <t>ORD2025008552</t>
  </si>
  <si>
    <t>Customer 40</t>
  </si>
  <si>
    <t>CUST4483</t>
  </si>
  <si>
    <t>Mobile Model-745</t>
  </si>
  <si>
    <t>ORD2025008553</t>
  </si>
  <si>
    <t>Customer 3008</t>
  </si>
  <si>
    <t>Jeans Model-959</t>
  </si>
  <si>
    <t>PROD5950</t>
  </si>
  <si>
    <t>ORD2025008554</t>
  </si>
  <si>
    <t>Customer 2965</t>
  </si>
  <si>
    <t>CUST4245</t>
  </si>
  <si>
    <t>ORD2025008555</t>
  </si>
  <si>
    <t>Mobile Model-110</t>
  </si>
  <si>
    <t>ORD2025008556</t>
  </si>
  <si>
    <t>ORD2025008557</t>
  </si>
  <si>
    <t>Customer 460</t>
  </si>
  <si>
    <t>CUST1169</t>
  </si>
  <si>
    <t>Shoes Model-531</t>
  </si>
  <si>
    <t>PROD5274</t>
  </si>
  <si>
    <t>ORD2025008558</t>
  </si>
  <si>
    <t>PROD5352</t>
  </si>
  <si>
    <t>ORD2025008559</t>
  </si>
  <si>
    <t>Customer 3744</t>
  </si>
  <si>
    <t>CUST5472</t>
  </si>
  <si>
    <t>ORD2025008560</t>
  </si>
  <si>
    <t>Shoes Model-858</t>
  </si>
  <si>
    <t>PROD2332</t>
  </si>
  <si>
    <t>ORD2025008561</t>
  </si>
  <si>
    <t>CUST6399</t>
  </si>
  <si>
    <t>ORD2025008562</t>
  </si>
  <si>
    <t>Customer 3829</t>
  </si>
  <si>
    <t>Headphones Model-798</t>
  </si>
  <si>
    <t>PROD6260</t>
  </si>
  <si>
    <t>ORD2025008563</t>
  </si>
  <si>
    <t>CUST3942</t>
  </si>
  <si>
    <t>Sofa Model-366</t>
  </si>
  <si>
    <t>PROD4126</t>
  </si>
  <si>
    <t>ORD2025008564</t>
  </si>
  <si>
    <t>Customer 1390</t>
  </si>
  <si>
    <t>Jeans Model-992</t>
  </si>
  <si>
    <t>ORD2025008565</t>
  </si>
  <si>
    <t>CUST2106</t>
  </si>
  <si>
    <t>PROD6322</t>
  </si>
  <si>
    <t>ORD2025008566</t>
  </si>
  <si>
    <t>Mobile Model-232</t>
  </si>
  <si>
    <t>ORD2025008567</t>
  </si>
  <si>
    <t>Customer 358</t>
  </si>
  <si>
    <t>CUST3079</t>
  </si>
  <si>
    <t>Face Cream Model-826</t>
  </si>
  <si>
    <t>ORD2025008568</t>
  </si>
  <si>
    <t>ORD2025008569</t>
  </si>
  <si>
    <t>Customer 4297</t>
  </si>
  <si>
    <t>ORD2025008570</t>
  </si>
  <si>
    <t>CUST1032</t>
  </si>
  <si>
    <t>ORD2025008571</t>
  </si>
  <si>
    <t>Shirt Model-209</t>
  </si>
  <si>
    <t>PROD9150</t>
  </si>
  <si>
    <t>ORD2025008572</t>
  </si>
  <si>
    <t>ORD2025008573</t>
  </si>
  <si>
    <t>ORD2025008574</t>
  </si>
  <si>
    <t>Headphones Model-868</t>
  </si>
  <si>
    <t>ORD2025008575</t>
  </si>
  <si>
    <t>ORD2025008576</t>
  </si>
  <si>
    <t>CUST7294</t>
  </si>
  <si>
    <t>Lipstick Model-435</t>
  </si>
  <si>
    <t>PROD6042</t>
  </si>
  <si>
    <t>ORD2025008577</t>
  </si>
  <si>
    <t>Laptop Model-780</t>
  </si>
  <si>
    <t>ORD2025008578</t>
  </si>
  <si>
    <t>Customer 3683</t>
  </si>
  <si>
    <t>Lamp Model-474</t>
  </si>
  <si>
    <t>ORD2025008579</t>
  </si>
  <si>
    <t>Customer 4118</t>
  </si>
  <si>
    <t>CUST4342</t>
  </si>
  <si>
    <t>ORD2025008580</t>
  </si>
  <si>
    <t>CUST9311</t>
  </si>
  <si>
    <t>ORD2025008581</t>
  </si>
  <si>
    <t>PROD8535</t>
  </si>
  <si>
    <t>ORD2025008582</t>
  </si>
  <si>
    <t>CUST9943</t>
  </si>
  <si>
    <t>ORD2025008583</t>
  </si>
  <si>
    <t>CUST5937</t>
  </si>
  <si>
    <t>PROD5577</t>
  </si>
  <si>
    <t>ORD2025008584</t>
  </si>
  <si>
    <t>CUST2418</t>
  </si>
  <si>
    <t>Tablet Model-881</t>
  </si>
  <si>
    <t>PROD3085</t>
  </si>
  <si>
    <t>ORD2025008585</t>
  </si>
  <si>
    <t>ORD2025008586</t>
  </si>
  <si>
    <t>CUST3244</t>
  </si>
  <si>
    <t>PROD7420</t>
  </si>
  <si>
    <t>ORD2025008587</t>
  </si>
  <si>
    <t>CUST4506</t>
  </si>
  <si>
    <t>Laptop Model-311</t>
  </si>
  <si>
    <t>ORD2025008588</t>
  </si>
  <si>
    <t>Customer 4058</t>
  </si>
  <si>
    <t>CUST3091</t>
  </si>
  <si>
    <t>ORD2025008589</t>
  </si>
  <si>
    <t>Shoes Model-627</t>
  </si>
  <si>
    <t>ORD2025008590</t>
  </si>
  <si>
    <t>CUST4980</t>
  </si>
  <si>
    <t>Perfume Model-788</t>
  </si>
  <si>
    <t>ORD2025008591</t>
  </si>
  <si>
    <t>Perfume Model-950</t>
  </si>
  <si>
    <t>PROD1619</t>
  </si>
  <si>
    <t>ORD2025008592</t>
  </si>
  <si>
    <t>Curtain Model-387</t>
  </si>
  <si>
    <t>PROD1844</t>
  </si>
  <si>
    <t>ORD2025008593</t>
  </si>
  <si>
    <t>Smartwatch Model-705</t>
  </si>
  <si>
    <t>PROD3113</t>
  </si>
  <si>
    <t>ORD2025008594</t>
  </si>
  <si>
    <t>Customer 4074</t>
  </si>
  <si>
    <t>CUST7501</t>
  </si>
  <si>
    <t>Headphones Model-424</t>
  </si>
  <si>
    <t>ORD2025008595</t>
  </si>
  <si>
    <t>Sofa Model-934</t>
  </si>
  <si>
    <t>PROD5484</t>
  </si>
  <si>
    <t>ORD2025008596</t>
  </si>
  <si>
    <t>CUST1837</t>
  </si>
  <si>
    <t>ORD2025008597</t>
  </si>
  <si>
    <t>Mobile Model-448</t>
  </si>
  <si>
    <t>PROD9802</t>
  </si>
  <si>
    <t>ORD2025008598</t>
  </si>
  <si>
    <t>Jeans Model-726</t>
  </si>
  <si>
    <t>ORD2025008599</t>
  </si>
  <si>
    <t>Jacket Model-865</t>
  </si>
  <si>
    <t>ORD2025008600</t>
  </si>
  <si>
    <t>CUST1317</t>
  </si>
  <si>
    <t>PROD5678</t>
  </si>
  <si>
    <t>ORD2025008601</t>
  </si>
  <si>
    <t>ORD2025008602</t>
  </si>
  <si>
    <t>CUST6712</t>
  </si>
  <si>
    <t>PROD4676</t>
  </si>
  <si>
    <t>ORD2025008603</t>
  </si>
  <si>
    <t>CUST1149</t>
  </si>
  <si>
    <t>PROD4940</t>
  </si>
  <si>
    <t>ORD2025008604</t>
  </si>
  <si>
    <t>ORD2025008605</t>
  </si>
  <si>
    <t>Shoes Model-528</t>
  </si>
  <si>
    <t>ORD2025008606</t>
  </si>
  <si>
    <t>ORD2025008607</t>
  </si>
  <si>
    <t>CUST9840</t>
  </si>
  <si>
    <t>ORD2025008608</t>
  </si>
  <si>
    <t>Customer 3518</t>
  </si>
  <si>
    <t>ORD2025008609</t>
  </si>
  <si>
    <t>Customer 3910</t>
  </si>
  <si>
    <t>ORD2025008610</t>
  </si>
  <si>
    <t>Smartwatch Model-296</t>
  </si>
  <si>
    <t>ORD2025008611</t>
  </si>
  <si>
    <t>Face Cream Model-320</t>
  </si>
  <si>
    <t>PROD8625</t>
  </si>
  <si>
    <t>ORD2025008612</t>
  </si>
  <si>
    <t>Tablet Model-707</t>
  </si>
  <si>
    <t>ORD2025008613</t>
  </si>
  <si>
    <t>CUST3341</t>
  </si>
  <si>
    <t>Jeans Model-621</t>
  </si>
  <si>
    <t>ORD2025008614</t>
  </si>
  <si>
    <t>ORD2025008615</t>
  </si>
  <si>
    <t>Customer 3667</t>
  </si>
  <si>
    <t>Shoes Model-573</t>
  </si>
  <si>
    <t>ORD2025008616</t>
  </si>
  <si>
    <t>PROD3882</t>
  </si>
  <si>
    <t>ORD2025008617</t>
  </si>
  <si>
    <t>Curtain Model-158</t>
  </si>
  <si>
    <t>PROD9875</t>
  </si>
  <si>
    <t>ORD2025008618</t>
  </si>
  <si>
    <t>CUST9131</t>
  </si>
  <si>
    <t>Shoes Model-102</t>
  </si>
  <si>
    <t>PROD8933</t>
  </si>
  <si>
    <t>ORD2025008619</t>
  </si>
  <si>
    <t>Lamp Model-377</t>
  </si>
  <si>
    <t>ORD2025008620</t>
  </si>
  <si>
    <t>CUST8249</t>
  </si>
  <si>
    <t>ORD2025008621</t>
  </si>
  <si>
    <t>ORD2025008622</t>
  </si>
  <si>
    <t>Jeans Model-998</t>
  </si>
  <si>
    <t>PROD2457</t>
  </si>
  <si>
    <t>ORD2025008623</t>
  </si>
  <si>
    <t>CUST1608</t>
  </si>
  <si>
    <t>Headphones Model-841</t>
  </si>
  <si>
    <t>PROD6219</t>
  </si>
  <si>
    <t>ORD2025008624</t>
  </si>
  <si>
    <t>Customer 2279</t>
  </si>
  <si>
    <t>CUST4302</t>
  </si>
  <si>
    <t>Curtain Model-206</t>
  </si>
  <si>
    <t>ORD2025008625</t>
  </si>
  <si>
    <t>ORD2025008626</t>
  </si>
  <si>
    <t>Lipstick Model-856</t>
  </si>
  <si>
    <t>ORD2025008627</t>
  </si>
  <si>
    <t>Customer 2456</t>
  </si>
  <si>
    <t>CUST9362</t>
  </si>
  <si>
    <t>PROD2835</t>
  </si>
  <si>
    <t>ORD2025008628</t>
  </si>
  <si>
    <t>Sofa Model-938</t>
  </si>
  <si>
    <t>ORD2025008629</t>
  </si>
  <si>
    <t>Customer 4875</t>
  </si>
  <si>
    <t>ORD2025008630</t>
  </si>
  <si>
    <t>Customer 4687</t>
  </si>
  <si>
    <t>Curtain Model-636</t>
  </si>
  <si>
    <t>ORD2025008631</t>
  </si>
  <si>
    <t>CUST9838</t>
  </si>
  <si>
    <t>Mobile Model-796</t>
  </si>
  <si>
    <t>ORD2025008632</t>
  </si>
  <si>
    <t>Perfume Model-809</t>
  </si>
  <si>
    <t>ORD2025008633</t>
  </si>
  <si>
    <t>Customer 4563</t>
  </si>
  <si>
    <t>PROD8428</t>
  </si>
  <si>
    <t>ORD2025008634</t>
  </si>
  <si>
    <t>ORD2025008635</t>
  </si>
  <si>
    <t>PROD1779</t>
  </si>
  <si>
    <t>ORD2025008636</t>
  </si>
  <si>
    <t>Customer 15</t>
  </si>
  <si>
    <t>CUST3514</t>
  </si>
  <si>
    <t>Shoes Model-822</t>
  </si>
  <si>
    <t>ORD2025008637</t>
  </si>
  <si>
    <t>PROD4062</t>
  </si>
  <si>
    <t>ORD2025008638</t>
  </si>
  <si>
    <t>CUST4370</t>
  </si>
  <si>
    <t>PROD7925</t>
  </si>
  <si>
    <t>ORD2025008639</t>
  </si>
  <si>
    <t>Customer 3726</t>
  </si>
  <si>
    <t>CUST6374</t>
  </si>
  <si>
    <t>Lipstick Model-769</t>
  </si>
  <si>
    <t>PROD8049</t>
  </si>
  <si>
    <t>ORD2025008640</t>
  </si>
  <si>
    <t>Lamp Model-326</t>
  </si>
  <si>
    <t>PROD5006</t>
  </si>
  <si>
    <t>ORD2025008641</t>
  </si>
  <si>
    <t>ORD2025008642</t>
  </si>
  <si>
    <t>ORD2025008643</t>
  </si>
  <si>
    <t>ORD2025008644</t>
  </si>
  <si>
    <t>Shoes Model-944</t>
  </si>
  <si>
    <t>ORD2025008645</t>
  </si>
  <si>
    <t>CUST8862</t>
  </si>
  <si>
    <t>Perfume Model-795</t>
  </si>
  <si>
    <t>ORD2025008646</t>
  </si>
  <si>
    <t>CUST9195</t>
  </si>
  <si>
    <t>ORD2025008647</t>
  </si>
  <si>
    <t>Customer 329</t>
  </si>
  <si>
    <t>Smartwatch Model-981</t>
  </si>
  <si>
    <t>PROD8287</t>
  </si>
  <si>
    <t>ORD2025008648</t>
  </si>
  <si>
    <t>Customer 4505</t>
  </si>
  <si>
    <t>CUST1963</t>
  </si>
  <si>
    <t>ORD2025008649</t>
  </si>
  <si>
    <t>CUST4510</t>
  </si>
  <si>
    <t>ORD2025008650</t>
  </si>
  <si>
    <t>Sofa Model-179</t>
  </si>
  <si>
    <t>PROD6324</t>
  </si>
  <si>
    <t>ORD2025008651</t>
  </si>
  <si>
    <t>ORD2025008652</t>
  </si>
  <si>
    <t>ORD2025008653</t>
  </si>
  <si>
    <t>ORD2025008654</t>
  </si>
  <si>
    <t>Shoes Model-485</t>
  </si>
  <si>
    <t>ORD2025008655</t>
  </si>
  <si>
    <t>ORD2025008656</t>
  </si>
  <si>
    <t>ORD2025008657</t>
  </si>
  <si>
    <t>Mobile Model-831</t>
  </si>
  <si>
    <t>ORD2025008658</t>
  </si>
  <si>
    <t>Tablet Model-619</t>
  </si>
  <si>
    <t>PROD3024</t>
  </si>
  <si>
    <t>ORD2025008659</t>
  </si>
  <si>
    <t>ORD2025008660</t>
  </si>
  <si>
    <t>ORD2025008661</t>
  </si>
  <si>
    <t>CUST6090</t>
  </si>
  <si>
    <t>ORD2025008662</t>
  </si>
  <si>
    <t>CUST2030</t>
  </si>
  <si>
    <t>ORD2025008663</t>
  </si>
  <si>
    <t>Mobile Model-876</t>
  </si>
  <si>
    <t>PROD9949</t>
  </si>
  <si>
    <t>ORD2025008664</t>
  </si>
  <si>
    <t>Curtain Model-564</t>
  </si>
  <si>
    <t>ORD2025008665</t>
  </si>
  <si>
    <t>Headphones Model-142</t>
  </si>
  <si>
    <t>ORD2025008666</t>
  </si>
  <si>
    <t>PROD7514</t>
  </si>
  <si>
    <t>ORD2025008667</t>
  </si>
  <si>
    <t>ORD2025008668</t>
  </si>
  <si>
    <t>Face Cream Model-677</t>
  </si>
  <si>
    <t>ORD2025008669</t>
  </si>
  <si>
    <t>CUST1358</t>
  </si>
  <si>
    <t>PROD2770</t>
  </si>
  <si>
    <t>ORD2025008670</t>
  </si>
  <si>
    <t>ORD2025008671</t>
  </si>
  <si>
    <t>PROD6534</t>
  </si>
  <si>
    <t>ORD2025008672</t>
  </si>
  <si>
    <t>Customer 3251</t>
  </si>
  <si>
    <t>Perfume Model-912</t>
  </si>
  <si>
    <t>ORD2025008673</t>
  </si>
  <si>
    <t>CUST3053</t>
  </si>
  <si>
    <t>ORD2025008674</t>
  </si>
  <si>
    <t>ORD2025008675</t>
  </si>
  <si>
    <t>Customer 568</t>
  </si>
  <si>
    <t>CUST9084</t>
  </si>
  <si>
    <t>Face Cream Model-616</t>
  </si>
  <si>
    <t>PROD1031</t>
  </si>
  <si>
    <t>ORD2025008676</t>
  </si>
  <si>
    <t>ORD2025008677</t>
  </si>
  <si>
    <t>CUST8164</t>
  </si>
  <si>
    <t>ORD2025008678</t>
  </si>
  <si>
    <t>Jeans Model-321</t>
  </si>
  <si>
    <t>ORD2025008679</t>
  </si>
  <si>
    <t>Customer 4309</t>
  </si>
  <si>
    <t>PROD8453</t>
  </si>
  <si>
    <t>ORD2025008680</t>
  </si>
  <si>
    <t>ORD2025008681</t>
  </si>
  <si>
    <t>Customer 2252</t>
  </si>
  <si>
    <t>CUST5481</t>
  </si>
  <si>
    <t>Face Cream Model-867</t>
  </si>
  <si>
    <t>PROD5279</t>
  </si>
  <si>
    <t>ORD2025008682</t>
  </si>
  <si>
    <t>CUST1004</t>
  </si>
  <si>
    <t>ORD2025008683</t>
  </si>
  <si>
    <t>ORD2025008684</t>
  </si>
  <si>
    <t>Curtain Model-588</t>
  </si>
  <si>
    <t>ORD2025008685</t>
  </si>
  <si>
    <t>CUST3183</t>
  </si>
  <si>
    <t>ORD2025008686</t>
  </si>
  <si>
    <t>Customer 2475</t>
  </si>
  <si>
    <t>CUST6011</t>
  </si>
  <si>
    <t>ORD2025008687</t>
  </si>
  <si>
    <t>Sofa Model-265</t>
  </si>
  <si>
    <t>ORD2025008688</t>
  </si>
  <si>
    <t>ORD2025008689</t>
  </si>
  <si>
    <t>Customer 1268</t>
  </si>
  <si>
    <t>ORD2025008690</t>
  </si>
  <si>
    <t>ORD2025008691</t>
  </si>
  <si>
    <t>PROD2327</t>
  </si>
  <si>
    <t>ORD2025008692</t>
  </si>
  <si>
    <t>PROD5280</t>
  </si>
  <si>
    <t>ORD2025008693</t>
  </si>
  <si>
    <t>CUST8179</t>
  </si>
  <si>
    <t>Tablet Model-878</t>
  </si>
  <si>
    <t>ORD2025008694</t>
  </si>
  <si>
    <t>Customer 2413</t>
  </si>
  <si>
    <t>CUST4958</t>
  </si>
  <si>
    <t>PROD4455</t>
  </si>
  <si>
    <t>ORD2025008695</t>
  </si>
  <si>
    <t>CUST6813</t>
  </si>
  <si>
    <t>Lipstick Model-149</t>
  </si>
  <si>
    <t>ORD2025008696</t>
  </si>
  <si>
    <t>PROD2998</t>
  </si>
  <si>
    <t>ORD2025008697</t>
  </si>
  <si>
    <t>Customer 301</t>
  </si>
  <si>
    <t>Face Cream Model-369</t>
  </si>
  <si>
    <t>ORD2025008698</t>
  </si>
  <si>
    <t>CUST2952</t>
  </si>
  <si>
    <t>Jeans Model-561</t>
  </si>
  <si>
    <t>PROD1306</t>
  </si>
  <si>
    <t>ORD2025008699</t>
  </si>
  <si>
    <t>Shirt Model-432</t>
  </si>
  <si>
    <t>ORD2025008700</t>
  </si>
  <si>
    <t>Shirt Model-453</t>
  </si>
  <si>
    <t>ORD2025008701</t>
  </si>
  <si>
    <t>ORD2025008702</t>
  </si>
  <si>
    <t>Lipstick Model-938</t>
  </si>
  <si>
    <t>ORD2025008703</t>
  </si>
  <si>
    <t>ORD2025008704</t>
  </si>
  <si>
    <t>Tablet Model-637</t>
  </si>
  <si>
    <t>PROD9154</t>
  </si>
  <si>
    <t>ORD2025008705</t>
  </si>
  <si>
    <t>Customer 707</t>
  </si>
  <si>
    <t>ORD2025008706</t>
  </si>
  <si>
    <t>Lipstick Model-775</t>
  </si>
  <si>
    <t>ORD2025008707</t>
  </si>
  <si>
    <t>Mobile Model-667</t>
  </si>
  <si>
    <t>ORD2025008708</t>
  </si>
  <si>
    <t>Smartwatch Model-259</t>
  </si>
  <si>
    <t>ORD2025008709</t>
  </si>
  <si>
    <t>CUST2646</t>
  </si>
  <si>
    <t>PROD6477</t>
  </si>
  <si>
    <t>ORD2025008710</t>
  </si>
  <si>
    <t>CUST3859</t>
  </si>
  <si>
    <t>ORD2025008711</t>
  </si>
  <si>
    <t>Customer 4841</t>
  </si>
  <si>
    <t>Laptop Model-902</t>
  </si>
  <si>
    <t>ORD2025008712</t>
  </si>
  <si>
    <t>CUST6703</t>
  </si>
  <si>
    <t>Mobile Model-224</t>
  </si>
  <si>
    <t>ORD2025008713</t>
  </si>
  <si>
    <t>CUST2929</t>
  </si>
  <si>
    <t>Smartwatch Model-312</t>
  </si>
  <si>
    <t>ORD2025008714</t>
  </si>
  <si>
    <t>CUST8106</t>
  </si>
  <si>
    <t>Perfume Model-966</t>
  </si>
  <si>
    <t>PROD3342</t>
  </si>
  <si>
    <t>ORD2025008715</t>
  </si>
  <si>
    <t>ORD2025008716</t>
  </si>
  <si>
    <t>CUST9453</t>
  </si>
  <si>
    <t>ORD2025008717</t>
  </si>
  <si>
    <t>CUST7726</t>
  </si>
  <si>
    <t>Smartwatch Model-188</t>
  </si>
  <si>
    <t>PROD8342</t>
  </si>
  <si>
    <t>ORD2025008718</t>
  </si>
  <si>
    <t>Perfume Model-281</t>
  </si>
  <si>
    <t>PROD9124</t>
  </si>
  <si>
    <t>ORD2025008719</t>
  </si>
  <si>
    <t>CUST8425</t>
  </si>
  <si>
    <t>ORD2025008720</t>
  </si>
  <si>
    <t>Laptop Model-647</t>
  </si>
  <si>
    <t>ORD2025008721</t>
  </si>
  <si>
    <t>ORD2025008722</t>
  </si>
  <si>
    <t>CUST5789</t>
  </si>
  <si>
    <t>Lamp Model-996</t>
  </si>
  <si>
    <t>ORD2025008723</t>
  </si>
  <si>
    <t>Customer 3967</t>
  </si>
  <si>
    <t>Sofa Model-442</t>
  </si>
  <si>
    <t>ORD2025008724</t>
  </si>
  <si>
    <t>Customer 2151</t>
  </si>
  <si>
    <t>CUST1496</t>
  </si>
  <si>
    <t>ORD2025008725</t>
  </si>
  <si>
    <t>Shirt Model-355</t>
  </si>
  <si>
    <t>PROD1327</t>
  </si>
  <si>
    <t>ORD2025008726</t>
  </si>
  <si>
    <t>ORD2025008727</t>
  </si>
  <si>
    <t>CUST6180</t>
  </si>
  <si>
    <t>Sofa Model-785</t>
  </si>
  <si>
    <t>PROD3903</t>
  </si>
  <si>
    <t>ORD2025008728</t>
  </si>
  <si>
    <t>Smartwatch Model-601</t>
  </si>
  <si>
    <t>ORD2025008729</t>
  </si>
  <si>
    <t>CUST7480</t>
  </si>
  <si>
    <t>Smartwatch Model-882</t>
  </si>
  <si>
    <t>ORD2025008730</t>
  </si>
  <si>
    <t>Customer 4070</t>
  </si>
  <si>
    <t>PROD3220</t>
  </si>
  <si>
    <t>ORD2025008731</t>
  </si>
  <si>
    <t>ORD2025008732</t>
  </si>
  <si>
    <t>CUST3731</t>
  </si>
  <si>
    <t>PROD7150</t>
  </si>
  <si>
    <t>ORD2025008733</t>
  </si>
  <si>
    <t>CUST3989</t>
  </si>
  <si>
    <t>Lamp Model-858</t>
  </si>
  <si>
    <t>ORD2025008734</t>
  </si>
  <si>
    <t>Sofa Model-289</t>
  </si>
  <si>
    <t>ORD2025008735</t>
  </si>
  <si>
    <t>Customer 277</t>
  </si>
  <si>
    <t>CUST1718</t>
  </si>
  <si>
    <t>ORD2025008736</t>
  </si>
  <si>
    <t>CUST1447</t>
  </si>
  <si>
    <t>Sofa Model-434</t>
  </si>
  <si>
    <t>ORD2025008737</t>
  </si>
  <si>
    <t>ORD2025008738</t>
  </si>
  <si>
    <t>Customer 1893</t>
  </si>
  <si>
    <t>Mobile Model-672</t>
  </si>
  <si>
    <t>ORD2025008739</t>
  </si>
  <si>
    <t>Face Cream Model-715</t>
  </si>
  <si>
    <t>ORD2025008740</t>
  </si>
  <si>
    <t>PROD5246</t>
  </si>
  <si>
    <t>ORD2025008741</t>
  </si>
  <si>
    <t>CUST1998</t>
  </si>
  <si>
    <t>ORD2025008742</t>
  </si>
  <si>
    <t>ORD2025008743</t>
  </si>
  <si>
    <t>ORD2025008744</t>
  </si>
  <si>
    <t>Lamp Model-892</t>
  </si>
  <si>
    <t>ORD2025008745</t>
  </si>
  <si>
    <t>Customer 1299</t>
  </si>
  <si>
    <t>Perfume Model-502</t>
  </si>
  <si>
    <t>PROD8814</t>
  </si>
  <si>
    <t>ORD2025008746</t>
  </si>
  <si>
    <t>Customer 2530</t>
  </si>
  <si>
    <t>CUST3304</t>
  </si>
  <si>
    <t>ORD2025008747</t>
  </si>
  <si>
    <t>Customer 3996</t>
  </si>
  <si>
    <t>CUST7495</t>
  </si>
  <si>
    <t>Smartwatch Model-124</t>
  </si>
  <si>
    <t>ORD2025008748</t>
  </si>
  <si>
    <t>Sofa Model-193</t>
  </si>
  <si>
    <t>PROD6771</t>
  </si>
  <si>
    <t>ORD2025008749</t>
  </si>
  <si>
    <t>Tablet Model-293</t>
  </si>
  <si>
    <t>ORD2025008750</t>
  </si>
  <si>
    <t>Customer 4975</t>
  </si>
  <si>
    <t>CUST7178</t>
  </si>
  <si>
    <t>ORD2025008751</t>
  </si>
  <si>
    <t>PROD7578</t>
  </si>
  <si>
    <t>ORD2025008752</t>
  </si>
  <si>
    <t>ORD2025008753</t>
  </si>
  <si>
    <t>Customer 3621</t>
  </si>
  <si>
    <t>CUST7476</t>
  </si>
  <si>
    <t>ORD2025008754</t>
  </si>
  <si>
    <t>Customer 914</t>
  </si>
  <si>
    <t>Curtain Model-560</t>
  </si>
  <si>
    <t>ORD2025008755</t>
  </si>
  <si>
    <t>Sofa Model-690</t>
  </si>
  <si>
    <t>ORD2025008756</t>
  </si>
  <si>
    <t>Lipstick Model-508</t>
  </si>
  <si>
    <t>ORD2025008757</t>
  </si>
  <si>
    <t>ORD2025008758</t>
  </si>
  <si>
    <t>Customer 2369</t>
  </si>
  <si>
    <t>CUST8062</t>
  </si>
  <si>
    <t>Perfume Model-155</t>
  </si>
  <si>
    <t>ORD2025008759</t>
  </si>
  <si>
    <t>CUST6206</t>
  </si>
  <si>
    <t>PROD7499</t>
  </si>
  <si>
    <t>ORD2025008760</t>
  </si>
  <si>
    <t>CUST4331</t>
  </si>
  <si>
    <t>ORD2025008761</t>
  </si>
  <si>
    <t>Face Cream Model-532</t>
  </si>
  <si>
    <t>ORD2025008762</t>
  </si>
  <si>
    <t>Laptop Model-557</t>
  </si>
  <si>
    <t>ORD2025008763</t>
  </si>
  <si>
    <t>PROD3677</t>
  </si>
  <si>
    <t>ORD2025008764</t>
  </si>
  <si>
    <t>ORD2025008765</t>
  </si>
  <si>
    <t>ORD2025008766</t>
  </si>
  <si>
    <t>ORD2025008767</t>
  </si>
  <si>
    <t>CUST2872</t>
  </si>
  <si>
    <t>ORD2025008768</t>
  </si>
  <si>
    <t>ORD2025008769</t>
  </si>
  <si>
    <t>ORD2025008770</t>
  </si>
  <si>
    <t>Mobile Model-135</t>
  </si>
  <si>
    <t>ORD2025008771</t>
  </si>
  <si>
    <t>CUST9187</t>
  </si>
  <si>
    <t>Shirt Model-632</t>
  </si>
  <si>
    <t>PROD3390</t>
  </si>
  <si>
    <t>ORD2025008772</t>
  </si>
  <si>
    <t>ORD2025008773</t>
  </si>
  <si>
    <t>CUST5523</t>
  </si>
  <si>
    <t>Lipstick Model-198</t>
  </si>
  <si>
    <t>PROD6878</t>
  </si>
  <si>
    <t>ORD2025008774</t>
  </si>
  <si>
    <t>CUST6688</t>
  </si>
  <si>
    <t>PROD8990</t>
  </si>
  <si>
    <t>ORD2025008775</t>
  </si>
  <si>
    <t>Customer 4036</t>
  </si>
  <si>
    <t>Lipstick Model-934</t>
  </si>
  <si>
    <t>ORD2025008776</t>
  </si>
  <si>
    <t>PROD9857</t>
  </si>
  <si>
    <t>ORD2025008777</t>
  </si>
  <si>
    <t>Mobile Model-687</t>
  </si>
  <si>
    <t>ORD2025008778</t>
  </si>
  <si>
    <t>ORD2025008779</t>
  </si>
  <si>
    <t>Jacket Model-209</t>
  </si>
  <si>
    <t>PROD4835</t>
  </si>
  <si>
    <t>ORD2025008780</t>
  </si>
  <si>
    <t>Perfume Model-711</t>
  </si>
  <si>
    <t>ORD2025008781</t>
  </si>
  <si>
    <t>Sofa Model-144</t>
  </si>
  <si>
    <t>ORD2025008782</t>
  </si>
  <si>
    <t>CUST1046</t>
  </si>
  <si>
    <t>Headphones Model-608</t>
  </si>
  <si>
    <t>PROD8173</t>
  </si>
  <si>
    <t>ORD2025008783</t>
  </si>
  <si>
    <t>Mobile Model-177</t>
  </si>
  <si>
    <t>PROD7906</t>
  </si>
  <si>
    <t>ORD2025008784</t>
  </si>
  <si>
    <t>CUST7122</t>
  </si>
  <si>
    <t>ORD2025008785</t>
  </si>
  <si>
    <t>Headphones Model-524</t>
  </si>
  <si>
    <t>ORD2025008786</t>
  </si>
  <si>
    <t>CUST4335</t>
  </si>
  <si>
    <t>PROD5555</t>
  </si>
  <si>
    <t>ORD2025008787</t>
  </si>
  <si>
    <t>Sofa Model-192</t>
  </si>
  <si>
    <t>ORD2025008788</t>
  </si>
  <si>
    <t>Jeans Model-595</t>
  </si>
  <si>
    <t>ORD2025008789</t>
  </si>
  <si>
    <t>CUST2557</t>
  </si>
  <si>
    <t>Lamp Model-268</t>
  </si>
  <si>
    <t>ORD2025008790</t>
  </si>
  <si>
    <t>Customer 1737</t>
  </si>
  <si>
    <t>PROD3820</t>
  </si>
  <si>
    <t>ORD2025008791</t>
  </si>
  <si>
    <t>ORD2025008792</t>
  </si>
  <si>
    <t>ORD2025008793</t>
  </si>
  <si>
    <t>Face Cream Model-217</t>
  </si>
  <si>
    <t>PROD6126</t>
  </si>
  <si>
    <t>ORD2025008794</t>
  </si>
  <si>
    <t>CUST7077</t>
  </si>
  <si>
    <t>ORD2025008795</t>
  </si>
  <si>
    <t>CUST3573</t>
  </si>
  <si>
    <t>PROD3213</t>
  </si>
  <si>
    <t>ORD2025008796</t>
  </si>
  <si>
    <t>ORD2025008797</t>
  </si>
  <si>
    <t>ORD2025008798</t>
  </si>
  <si>
    <t>CUST9823</t>
  </si>
  <si>
    <t>Face Cream Model-663</t>
  </si>
  <si>
    <t>PROD1452</t>
  </si>
  <si>
    <t>ORD2025008799</t>
  </si>
  <si>
    <t>ORD2025008800</t>
  </si>
  <si>
    <t>Face Cream Model-249</t>
  </si>
  <si>
    <t>ORD2025008801</t>
  </si>
  <si>
    <t>CUST9811</t>
  </si>
  <si>
    <t>Smartwatch Model-709</t>
  </si>
  <si>
    <t>ORD2025008802</t>
  </si>
  <si>
    <t>CUST3767</t>
  </si>
  <si>
    <t>PROD2857</t>
  </si>
  <si>
    <t>ORD2025008803</t>
  </si>
  <si>
    <t>Perfume Model-543</t>
  </si>
  <si>
    <t>PROD5011</t>
  </si>
  <si>
    <t>ORD2025008804</t>
  </si>
  <si>
    <t>CUST6765</t>
  </si>
  <si>
    <t>Mobile Model-713</t>
  </si>
  <si>
    <t>PROD7581</t>
  </si>
  <si>
    <t>ORD2025008805</t>
  </si>
  <si>
    <t>Customer 689</t>
  </si>
  <si>
    <t>Jacket Model-719</t>
  </si>
  <si>
    <t>ORD2025008806</t>
  </si>
  <si>
    <t>ORD2025008807</t>
  </si>
  <si>
    <t>ORD2025008808</t>
  </si>
  <si>
    <t>Mobile Model-537</t>
  </si>
  <si>
    <t>PROD4249</t>
  </si>
  <si>
    <t>ORD2025008809</t>
  </si>
  <si>
    <t>ORD2025008810</t>
  </si>
  <si>
    <t>CUST8856</t>
  </si>
  <si>
    <t>Sofa Model-570</t>
  </si>
  <si>
    <t>ORD2025008811</t>
  </si>
  <si>
    <t>Jacket Model-917</t>
  </si>
  <si>
    <t>ORD2025008812</t>
  </si>
  <si>
    <t>Customer 1101</t>
  </si>
  <si>
    <t>Tablet Model-759</t>
  </si>
  <si>
    <t>PROD5875</t>
  </si>
  <si>
    <t>ORD2025008813</t>
  </si>
  <si>
    <t>Customer 1792</t>
  </si>
  <si>
    <t>ORD2025008814</t>
  </si>
  <si>
    <t>ORD2025008815</t>
  </si>
  <si>
    <t>ORD2025008816</t>
  </si>
  <si>
    <t>Headphones Model-459</t>
  </si>
  <si>
    <t>PROD9800</t>
  </si>
  <si>
    <t>ORD2025008817</t>
  </si>
  <si>
    <t>ORD2025008818</t>
  </si>
  <si>
    <t>ORD2025008819</t>
  </si>
  <si>
    <t>CUST5216</t>
  </si>
  <si>
    <t>Curtain Model-783</t>
  </si>
  <si>
    <t>ORD2025008820</t>
  </si>
  <si>
    <t>PROD3841</t>
  </si>
  <si>
    <t>ORD2025008821</t>
  </si>
  <si>
    <t>CUST7699</t>
  </si>
  <si>
    <t>PROD5596</t>
  </si>
  <si>
    <t>ORD2025008822</t>
  </si>
  <si>
    <t>Curtain Model-127</t>
  </si>
  <si>
    <t>PROD3865</t>
  </si>
  <si>
    <t>ORD2025008823</t>
  </si>
  <si>
    <t>Lamp Model-355</t>
  </si>
  <si>
    <t>ORD2025008824</t>
  </si>
  <si>
    <t>PROD3008</t>
  </si>
  <si>
    <t>ORD2025008825</t>
  </si>
  <si>
    <t>ORD2025008826</t>
  </si>
  <si>
    <t>CUST1310</t>
  </si>
  <si>
    <t>Perfume Model-718</t>
  </si>
  <si>
    <t>PROD6983</t>
  </si>
  <si>
    <t>ORD2025008827</t>
  </si>
  <si>
    <t>CUST4995</t>
  </si>
  <si>
    <t>ORD2025008828</t>
  </si>
  <si>
    <t>CUST1521</t>
  </si>
  <si>
    <t>Lamp Model-115</t>
  </si>
  <si>
    <t>ORD2025008829</t>
  </si>
  <si>
    <t>CUST5867</t>
  </si>
  <si>
    <t>Jeans Model-580</t>
  </si>
  <si>
    <t>PROD1620</t>
  </si>
  <si>
    <t>ORD2025008830</t>
  </si>
  <si>
    <t>PROD9148</t>
  </si>
  <si>
    <t>ORD2025008831</t>
  </si>
  <si>
    <t>CUST2534</t>
  </si>
  <si>
    <t>Mobile Model-747</t>
  </si>
  <si>
    <t>ORD2025008832</t>
  </si>
  <si>
    <t>Sofa Model-861</t>
  </si>
  <si>
    <t>ORD2025008833</t>
  </si>
  <si>
    <t>CUST5574</t>
  </si>
  <si>
    <t>ORD2025008834</t>
  </si>
  <si>
    <t>CUST7765</t>
  </si>
  <si>
    <t>ORD2025008835</t>
  </si>
  <si>
    <t>CUST8023</t>
  </si>
  <si>
    <t>ORD2025008836</t>
  </si>
  <si>
    <t>CUST4274</t>
  </si>
  <si>
    <t>ORD2025008837</t>
  </si>
  <si>
    <t>ORD2025008838</t>
  </si>
  <si>
    <t>Shoes Model-164</t>
  </si>
  <si>
    <t>ORD2025008839</t>
  </si>
  <si>
    <t>Smartwatch Model-991</t>
  </si>
  <si>
    <t>ORD2025008840</t>
  </si>
  <si>
    <t>Customer 838</t>
  </si>
  <si>
    <t>PROD6087</t>
  </si>
  <si>
    <t>ORD2025008841</t>
  </si>
  <si>
    <t>CUST7724</t>
  </si>
  <si>
    <t>Headphones Model-981</t>
  </si>
  <si>
    <t>ORD2025008842</t>
  </si>
  <si>
    <t>Perfume Model-828</t>
  </si>
  <si>
    <t>PROD3984</t>
  </si>
  <si>
    <t>ORD2025008843</t>
  </si>
  <si>
    <t>PROD2281</t>
  </si>
  <si>
    <t>ORD2025008844</t>
  </si>
  <si>
    <t>ORD2025008845</t>
  </si>
  <si>
    <t>Laptop Model-218</t>
  </si>
  <si>
    <t>ORD2025008846</t>
  </si>
  <si>
    <t>PROD5256</t>
  </si>
  <si>
    <t>ORD2025008847</t>
  </si>
  <si>
    <t>CUST8965</t>
  </si>
  <si>
    <t>Curtain Model-822</t>
  </si>
  <si>
    <t>ORD2025008848</t>
  </si>
  <si>
    <t>ORD2025008849</t>
  </si>
  <si>
    <t>Lamp Model-235</t>
  </si>
  <si>
    <t>PROD1645</t>
  </si>
  <si>
    <t>ORD2025008850</t>
  </si>
  <si>
    <t>Perfume Model-233</t>
  </si>
  <si>
    <t>ORD2025008851</t>
  </si>
  <si>
    <t>Customer 2215</t>
  </si>
  <si>
    <t>CUST2320</t>
  </si>
  <si>
    <t>Sofa Model-340</t>
  </si>
  <si>
    <t>PROD2619</t>
  </si>
  <si>
    <t>ORD2025008852</t>
  </si>
  <si>
    <t>CUST1524</t>
  </si>
  <si>
    <t>Lipstick Model-789</t>
  </si>
  <si>
    <t>ORD2025008853</t>
  </si>
  <si>
    <t>CUST5172</t>
  </si>
  <si>
    <t>Headphones Model-261</t>
  </si>
  <si>
    <t>PROD8221</t>
  </si>
  <si>
    <t>ORD2025008854</t>
  </si>
  <si>
    <t>ORD2025008855</t>
  </si>
  <si>
    <t>CUST2908</t>
  </si>
  <si>
    <t>PROD4483</t>
  </si>
  <si>
    <t>ORD2025008856</t>
  </si>
  <si>
    <t>Jacket Model-397</t>
  </si>
  <si>
    <t>PROD7899</t>
  </si>
  <si>
    <t>ORD2025008857</t>
  </si>
  <si>
    <t>ORD2025008858</t>
  </si>
  <si>
    <t>CUST9468</t>
  </si>
  <si>
    <t>Shirt Model-907</t>
  </si>
  <si>
    <t>PROD1987</t>
  </si>
  <si>
    <t>ORD2025008859</t>
  </si>
  <si>
    <t>ORD2025008860</t>
  </si>
  <si>
    <t>Customer 3246</t>
  </si>
  <si>
    <t>Tablet Model-310</t>
  </si>
  <si>
    <t>PROD9107</t>
  </si>
  <si>
    <t>ORD2025008861</t>
  </si>
  <si>
    <t>PROD5013</t>
  </si>
  <si>
    <t>ORD2025008862</t>
  </si>
  <si>
    <t>ORD2025008863</t>
  </si>
  <si>
    <t>CUST8813</t>
  </si>
  <si>
    <t>Curtain Model-601</t>
  </si>
  <si>
    <t>ORD2025008864</t>
  </si>
  <si>
    <t>PROD9500</t>
  </si>
  <si>
    <t>ORD2025008865</t>
  </si>
  <si>
    <t>Curtain Model-289</t>
  </si>
  <si>
    <t>ORD2025008866</t>
  </si>
  <si>
    <t>Shoes Model-265</t>
  </si>
  <si>
    <t>ORD2025008867</t>
  </si>
  <si>
    <t>Shirt Model-680</t>
  </si>
  <si>
    <t>PROD9418</t>
  </si>
  <si>
    <t>ORD2025008868</t>
  </si>
  <si>
    <t>CUST9639</t>
  </si>
  <si>
    <t>ORD2025008869</t>
  </si>
  <si>
    <t>Customer 4207</t>
  </si>
  <si>
    <t>Face Cream Model-944</t>
  </si>
  <si>
    <t>ORD2025008870</t>
  </si>
  <si>
    <t>Lamp Model-140</t>
  </si>
  <si>
    <t>PROD3569</t>
  </si>
  <si>
    <t>ORD2025008871</t>
  </si>
  <si>
    <t>Shoes Model-227</t>
  </si>
  <si>
    <t>ORD2025008872</t>
  </si>
  <si>
    <t>ORD2025008873</t>
  </si>
  <si>
    <t>Jacket Model-453</t>
  </si>
  <si>
    <t>PROD3274</t>
  </si>
  <si>
    <t>ORD2025008874</t>
  </si>
  <si>
    <t>Customer 2802</t>
  </si>
  <si>
    <t>Laptop Model-349</t>
  </si>
  <si>
    <t>ORD2025008875</t>
  </si>
  <si>
    <t>CUST4681</t>
  </si>
  <si>
    <t>Tablet Model-207</t>
  </si>
  <si>
    <t>ORD2025008876</t>
  </si>
  <si>
    <t>CUST6074</t>
  </si>
  <si>
    <t>Perfume Model-285</t>
  </si>
  <si>
    <t>ORD2025008877</t>
  </si>
  <si>
    <t>Shoes Model-869</t>
  </si>
  <si>
    <t>ORD2025008878</t>
  </si>
  <si>
    <t>Jacket Model-823</t>
  </si>
  <si>
    <t>PROD8567</t>
  </si>
  <si>
    <t>ORD2025008879</t>
  </si>
  <si>
    <t>Customer 4820</t>
  </si>
  <si>
    <t>Laptop Model-370</t>
  </si>
  <si>
    <t>ORD2025008880</t>
  </si>
  <si>
    <t>CUST7272</t>
  </si>
  <si>
    <t>ORD2025008881</t>
  </si>
  <si>
    <t>ORD2025008882</t>
  </si>
  <si>
    <t>Customer 4502</t>
  </si>
  <si>
    <t>ORD2025008883</t>
  </si>
  <si>
    <t>Customer 2692</t>
  </si>
  <si>
    <t>CUST9563</t>
  </si>
  <si>
    <t>ORD2025008884</t>
  </si>
  <si>
    <t>Lipstick Model-215</t>
  </si>
  <si>
    <t>ORD2025008885</t>
  </si>
  <si>
    <t>Laptop Model-196</t>
  </si>
  <si>
    <t>PROD9530</t>
  </si>
  <si>
    <t>ORD2025008886</t>
  </si>
  <si>
    <t>Perfume Model-442</t>
  </si>
  <si>
    <t>ORD2025008887</t>
  </si>
  <si>
    <t>ORD2025008888</t>
  </si>
  <si>
    <t>Customer 2834</t>
  </si>
  <si>
    <t>ORD2025008889</t>
  </si>
  <si>
    <t>CUST9748</t>
  </si>
  <si>
    <t>ORD2025008890</t>
  </si>
  <si>
    <t>Tablet Model-429</t>
  </si>
  <si>
    <t>PROD4704</t>
  </si>
  <si>
    <t>ORD2025008891</t>
  </si>
  <si>
    <t>PROD9649</t>
  </si>
  <si>
    <t>ORD2025008892</t>
  </si>
  <si>
    <t>Customer 2910</t>
  </si>
  <si>
    <t>Laptop Model-338</t>
  </si>
  <si>
    <t>PROD1558</t>
  </si>
  <si>
    <t>ORD2025008893</t>
  </si>
  <si>
    <t>PROD9284</t>
  </si>
  <si>
    <t>ORD2025008894</t>
  </si>
  <si>
    <t>Lamp Model-158</t>
  </si>
  <si>
    <t>PROD7357</t>
  </si>
  <si>
    <t>ORD2025008895</t>
  </si>
  <si>
    <t>PROD9207</t>
  </si>
  <si>
    <t>ORD2025008896</t>
  </si>
  <si>
    <t>Face Cream Model-864</t>
  </si>
  <si>
    <t>ORD2025008897</t>
  </si>
  <si>
    <t>Customer 3876</t>
  </si>
  <si>
    <t>Jacket Model-543</t>
  </si>
  <si>
    <t>PROD3146</t>
  </si>
  <si>
    <t>ORD2025008898</t>
  </si>
  <si>
    <t>PROD3964</t>
  </si>
  <si>
    <t>ORD2025008899</t>
  </si>
  <si>
    <t>ORD2025008900</t>
  </si>
  <si>
    <t>Customer 1145</t>
  </si>
  <si>
    <t>CUST2287</t>
  </si>
  <si>
    <t>Mobile Model-340</t>
  </si>
  <si>
    <t>PROD4481</t>
  </si>
  <si>
    <t>ORD2025008901</t>
  </si>
  <si>
    <t>CUST3448</t>
  </si>
  <si>
    <t>PROD8684</t>
  </si>
  <si>
    <t>ORD2025008902</t>
  </si>
  <si>
    <t>Lipstick Model-368</t>
  </si>
  <si>
    <t>ORD2025008903</t>
  </si>
  <si>
    <t>Shoes Model-918</t>
  </si>
  <si>
    <t>ORD2025008904</t>
  </si>
  <si>
    <t>Lamp Model-119</t>
  </si>
  <si>
    <t>PROD2800</t>
  </si>
  <si>
    <t>ORD2025008905</t>
  </si>
  <si>
    <t>ORD2025008906</t>
  </si>
  <si>
    <t>Shoes Model-863</t>
  </si>
  <si>
    <t>ORD2025008907</t>
  </si>
  <si>
    <t>Jacket Model-547</t>
  </si>
  <si>
    <t>PROD3012</t>
  </si>
  <si>
    <t>ORD2025008908</t>
  </si>
  <si>
    <t>PROD3899</t>
  </si>
  <si>
    <t>ORD2025008909</t>
  </si>
  <si>
    <t>ORD2025008910</t>
  </si>
  <si>
    <t>CUST1762</t>
  </si>
  <si>
    <t>ORD2025008911</t>
  </si>
  <si>
    <t>Laptop Model-132</t>
  </si>
  <si>
    <t>PROD5952</t>
  </si>
  <si>
    <t>ORD2025008912</t>
  </si>
  <si>
    <t>PROD7084</t>
  </si>
  <si>
    <t>ORD2025008913</t>
  </si>
  <si>
    <t>PROD6895</t>
  </si>
  <si>
    <t>ORD2025008914</t>
  </si>
  <si>
    <t>CUST3848</t>
  </si>
  <si>
    <t>Mobile Model-974</t>
  </si>
  <si>
    <t>ORD2025008915</t>
  </si>
  <si>
    <t>ORD2025008916</t>
  </si>
  <si>
    <t>CUST7331</t>
  </si>
  <si>
    <t>PROD8499</t>
  </si>
  <si>
    <t>ORD2025008917</t>
  </si>
  <si>
    <t>CUST9415</t>
  </si>
  <si>
    <t>PROD8513</t>
  </si>
  <si>
    <t>ORD2025008918</t>
  </si>
  <si>
    <t>Smartwatch Model-209</t>
  </si>
  <si>
    <t>PROD4359</t>
  </si>
  <si>
    <t>ORD2025008919</t>
  </si>
  <si>
    <t>ORD2025008920</t>
  </si>
  <si>
    <t>CUST2831</t>
  </si>
  <si>
    <t>Perfume Model-531</t>
  </si>
  <si>
    <t>PROD7305</t>
  </si>
  <si>
    <t>ORD2025008921</t>
  </si>
  <si>
    <t>Customer 3409</t>
  </si>
  <si>
    <t>CUST5816</t>
  </si>
  <si>
    <t>PROD3786</t>
  </si>
  <si>
    <t>ORD2025008922</t>
  </si>
  <si>
    <t>CUST9171</t>
  </si>
  <si>
    <t>Face Cream Model-148</t>
  </si>
  <si>
    <t>ORD2025008923</t>
  </si>
  <si>
    <t>Smartwatch Model-659</t>
  </si>
  <si>
    <t>ORD2025008924</t>
  </si>
  <si>
    <t>CUST2692</t>
  </si>
  <si>
    <t>Lipstick Model-780</t>
  </si>
  <si>
    <t>ORD2025008925</t>
  </si>
  <si>
    <t>CUST3653</t>
  </si>
  <si>
    <t>Jacket Model-124</t>
  </si>
  <si>
    <t>PROD4412</t>
  </si>
  <si>
    <t>ORD2025008926</t>
  </si>
  <si>
    <t>Laptop Model-440</t>
  </si>
  <si>
    <t>ORD2025008927</t>
  </si>
  <si>
    <t>CUST4208</t>
  </si>
  <si>
    <t>ORD2025008928</t>
  </si>
  <si>
    <t>Customer 2029</t>
  </si>
  <si>
    <t>Headphones Model-698</t>
  </si>
  <si>
    <t>ORD2025008929</t>
  </si>
  <si>
    <t>ORD2025008930</t>
  </si>
  <si>
    <t>ORD2025008931</t>
  </si>
  <si>
    <t>Smartwatch Model-746</t>
  </si>
  <si>
    <t>ORD2025008932</t>
  </si>
  <si>
    <t>PROD7140</t>
  </si>
  <si>
    <t>ORD2025008933</t>
  </si>
  <si>
    <t>Shoes Model-681</t>
  </si>
  <si>
    <t>ORD2025008934</t>
  </si>
  <si>
    <t>Customer 3902</t>
  </si>
  <si>
    <t>Tablet Model-680</t>
  </si>
  <si>
    <t>ORD2025008935</t>
  </si>
  <si>
    <t>Curtain Model-743</t>
  </si>
  <si>
    <t>PROD3768</t>
  </si>
  <si>
    <t>ORD2025008936</t>
  </si>
  <si>
    <t>CUST4781</t>
  </si>
  <si>
    <t>Shoes Model-661</t>
  </si>
  <si>
    <t>ORD2025008937</t>
  </si>
  <si>
    <t>Customer 3005</t>
  </si>
  <si>
    <t>CUST6629</t>
  </si>
  <si>
    <t>ORD2025008938</t>
  </si>
  <si>
    <t>PROD1382</t>
  </si>
  <si>
    <t>ORD2025008939</t>
  </si>
  <si>
    <t>ORD2025008940</t>
  </si>
  <si>
    <t>PROD2587</t>
  </si>
  <si>
    <t>ORD2025008941</t>
  </si>
  <si>
    <t>Laptop Model-175</t>
  </si>
  <si>
    <t>ORD2025008942</t>
  </si>
  <si>
    <t>ORD2025008943</t>
  </si>
  <si>
    <t>CUST2738</t>
  </si>
  <si>
    <t>Shirt Model-117</t>
  </si>
  <si>
    <t>PROD4598</t>
  </si>
  <si>
    <t>ORD2025008944</t>
  </si>
  <si>
    <t>Lamp Model-652</t>
  </si>
  <si>
    <t>ORD2025008945</t>
  </si>
  <si>
    <t>Customer 916</t>
  </si>
  <si>
    <t>ORD2025008946</t>
  </si>
  <si>
    <t>Headphones Model-654</t>
  </si>
  <si>
    <t>PROD9868</t>
  </si>
  <si>
    <t>ORD2025008947</t>
  </si>
  <si>
    <t>Customer 2879</t>
  </si>
  <si>
    <t>ORD2025008948</t>
  </si>
  <si>
    <t>Jacket Model-157</t>
  </si>
  <si>
    <t>ORD2025008949</t>
  </si>
  <si>
    <t>CUST1741</t>
  </si>
  <si>
    <t>Lipstick Model-634</t>
  </si>
  <si>
    <t>ORD2025008950</t>
  </si>
  <si>
    <t>ORD2025008951</t>
  </si>
  <si>
    <t>Shoes Model-613</t>
  </si>
  <si>
    <t>ORD2025008952</t>
  </si>
  <si>
    <t>Customer 458</t>
  </si>
  <si>
    <t>ORD2025008953</t>
  </si>
  <si>
    <t>Perfume Model-896</t>
  </si>
  <si>
    <t>ORD2025008954</t>
  </si>
  <si>
    <t>Customer 3610</t>
  </si>
  <si>
    <t>Lipstick Model-524</t>
  </si>
  <si>
    <t>PROD8662</t>
  </si>
  <si>
    <t>ORD2025008955</t>
  </si>
  <si>
    <t>Lipstick Model-468</t>
  </si>
  <si>
    <t>ORD2025008956</t>
  </si>
  <si>
    <t>Shirt Model-658</t>
  </si>
  <si>
    <t>ORD2025008957</t>
  </si>
  <si>
    <t>CUST5692</t>
  </si>
  <si>
    <t>Smartwatch Model-589</t>
  </si>
  <si>
    <t>ORD2025008958</t>
  </si>
  <si>
    <t>Customer 4417</t>
  </si>
  <si>
    <t>CUST2228</t>
  </si>
  <si>
    <t>PROD7261</t>
  </si>
  <si>
    <t>ORD2025008959</t>
  </si>
  <si>
    <t>Face Cream Model-985</t>
  </si>
  <si>
    <t>PROD2351</t>
  </si>
  <si>
    <t>ORD2025008960</t>
  </si>
  <si>
    <t>ORD2025008961</t>
  </si>
  <si>
    <t>Customer 3650</t>
  </si>
  <si>
    <t>ORD2025008962</t>
  </si>
  <si>
    <t>ORD2025008963</t>
  </si>
  <si>
    <t>PROD5501</t>
  </si>
  <si>
    <t>ORD2025008964</t>
  </si>
  <si>
    <t>CUST8205</t>
  </si>
  <si>
    <t>Jacket Model-136</t>
  </si>
  <si>
    <t>ORD2025008965</t>
  </si>
  <si>
    <t>PROD4072</t>
  </si>
  <si>
    <t>ORD2025008966</t>
  </si>
  <si>
    <t>ORD2025008967</t>
  </si>
  <si>
    <t>ORD2025008968</t>
  </si>
  <si>
    <t>Tablet Model-348</t>
  </si>
  <si>
    <t>PROD6381</t>
  </si>
  <si>
    <t>ORD2025008969</t>
  </si>
  <si>
    <t>Face Cream Model-417</t>
  </si>
  <si>
    <t>PROD3260</t>
  </si>
  <si>
    <t>ORD2025008970</t>
  </si>
  <si>
    <t>Jeans Model-617</t>
  </si>
  <si>
    <t>ORD2025008971</t>
  </si>
  <si>
    <t>Tablet Model-837</t>
  </si>
  <si>
    <t>ORD2025008972</t>
  </si>
  <si>
    <t>CUST3760</t>
  </si>
  <si>
    <t>Sofa Model-499</t>
  </si>
  <si>
    <t>PROD8694</t>
  </si>
  <si>
    <t>ORD2025008973</t>
  </si>
  <si>
    <t>PROD6944</t>
  </si>
  <si>
    <t>ORD2025008974</t>
  </si>
  <si>
    <t>ORD2025008975</t>
  </si>
  <si>
    <t>CUST2713</t>
  </si>
  <si>
    <t>ORD2025008976</t>
  </si>
  <si>
    <t>Customer 3229</t>
  </si>
  <si>
    <t>Jeans Model-411</t>
  </si>
  <si>
    <t>PROD4452</t>
  </si>
  <si>
    <t>ORD2025008977</t>
  </si>
  <si>
    <t>CUST5139</t>
  </si>
  <si>
    <t>Laptop Model-889</t>
  </si>
  <si>
    <t>ORD2025008978</t>
  </si>
  <si>
    <t>CUST1974</t>
  </si>
  <si>
    <t>PROD8248</t>
  </si>
  <si>
    <t>ORD2025008979</t>
  </si>
  <si>
    <t>ORD2025008980</t>
  </si>
  <si>
    <t>PROD2273</t>
  </si>
  <si>
    <t>ORD2025008981</t>
  </si>
  <si>
    <t>Lamp Model-728</t>
  </si>
  <si>
    <t>ORD2025008982</t>
  </si>
  <si>
    <t>Headphones Model-771</t>
  </si>
  <si>
    <t>PROD3107</t>
  </si>
  <si>
    <t>ORD2025008983</t>
  </si>
  <si>
    <t>Customer 1726</t>
  </si>
  <si>
    <t>CUST4178</t>
  </si>
  <si>
    <t>Laptop Model-893</t>
  </si>
  <si>
    <t>ORD2025008984</t>
  </si>
  <si>
    <t>CUST4625</t>
  </si>
  <si>
    <t>Laptop Model-413</t>
  </si>
  <si>
    <t>ORD2025008985</t>
  </si>
  <si>
    <t>Customer 1262</t>
  </si>
  <si>
    <t>CUST1432</t>
  </si>
  <si>
    <t>Headphones Model-861</t>
  </si>
  <si>
    <t>PROD7770</t>
  </si>
  <si>
    <t>ORD2025008986</t>
  </si>
  <si>
    <t>CUST8216</t>
  </si>
  <si>
    <t>PROD3003</t>
  </si>
  <si>
    <t>ORD2025008987</t>
  </si>
  <si>
    <t>CUST7916</t>
  </si>
  <si>
    <t>Jacket Model-748</t>
  </si>
  <si>
    <t>PROD9137</t>
  </si>
  <si>
    <t>ORD2025008988</t>
  </si>
  <si>
    <t>Customer 4711</t>
  </si>
  <si>
    <t>ORD2025008989</t>
  </si>
  <si>
    <t>CUST1891</t>
  </si>
  <si>
    <t>Face Cream Model-743</t>
  </si>
  <si>
    <t>ORD2025008990</t>
  </si>
  <si>
    <t>Customer 1661</t>
  </si>
  <si>
    <t>PROD4089</t>
  </si>
  <si>
    <t>ORD2025008991</t>
  </si>
  <si>
    <t>Customer 2660</t>
  </si>
  <si>
    <t>PROD9141</t>
  </si>
  <si>
    <t>ORD2025008992</t>
  </si>
  <si>
    <t>CUST2274</t>
  </si>
  <si>
    <t>Face Cream Model-720</t>
  </si>
  <si>
    <t>ORD2025008993</t>
  </si>
  <si>
    <t>Shoes Model-138</t>
  </si>
  <si>
    <t>PROD3631</t>
  </si>
  <si>
    <t>ORD2025008994</t>
  </si>
  <si>
    <t>Perfume Model-843</t>
  </si>
  <si>
    <t>PROD4403</t>
  </si>
  <si>
    <t>ORD2025008995</t>
  </si>
  <si>
    <t>CUST3665</t>
  </si>
  <si>
    <t>ORD2025008996</t>
  </si>
  <si>
    <t>CUST9623</t>
  </si>
  <si>
    <t>PROD3956</t>
  </si>
  <si>
    <t>ORD2025008997</t>
  </si>
  <si>
    <t>CUST3326</t>
  </si>
  <si>
    <t>ORD2025008998</t>
  </si>
  <si>
    <t>CUST2483</t>
  </si>
  <si>
    <t>ORD2025008999</t>
  </si>
  <si>
    <t>PROD1218</t>
  </si>
  <si>
    <t>ORD2025009000</t>
  </si>
  <si>
    <t>Curtain Model-604</t>
  </si>
  <si>
    <t>PROD9424</t>
  </si>
  <si>
    <t>ORD2025009001</t>
  </si>
  <si>
    <t>Customer 3707</t>
  </si>
  <si>
    <t>Sofa Model-586</t>
  </si>
  <si>
    <t>ORD2025009002</t>
  </si>
  <si>
    <t>Face Cream Model-248</t>
  </si>
  <si>
    <t>PROD5733</t>
  </si>
  <si>
    <t>ORD2025009003</t>
  </si>
  <si>
    <t>Customer 1034</t>
  </si>
  <si>
    <t>Headphones Model-443</t>
  </si>
  <si>
    <t>PROD6791</t>
  </si>
  <si>
    <t>ORD2025009004</t>
  </si>
  <si>
    <t>ORD2025009005</t>
  </si>
  <si>
    <t>ORD2025009006</t>
  </si>
  <si>
    <t>Customer 834</t>
  </si>
  <si>
    <t>Laptop Model-104</t>
  </si>
  <si>
    <t>ORD2025009007</t>
  </si>
  <si>
    <t>Mobile Model-353</t>
  </si>
  <si>
    <t>ORD2025009008</t>
  </si>
  <si>
    <t>Face Cream Model-681</t>
  </si>
  <si>
    <t>ORD2025009009</t>
  </si>
  <si>
    <t>Shirt Model-412</t>
  </si>
  <si>
    <t>ORD2025009010</t>
  </si>
  <si>
    <t>Perfume Model-990</t>
  </si>
  <si>
    <t>ORD2025009011</t>
  </si>
  <si>
    <t>Headphones Model-333</t>
  </si>
  <si>
    <t>PROD7297</t>
  </si>
  <si>
    <t>ORD2025009012</t>
  </si>
  <si>
    <t>PROD9822</t>
  </si>
  <si>
    <t>ORD2025009013</t>
  </si>
  <si>
    <t>PROD7465</t>
  </si>
  <si>
    <t>ORD2025009014</t>
  </si>
  <si>
    <t>PROD3514</t>
  </si>
  <si>
    <t>ORD2025009015</t>
  </si>
  <si>
    <t>CUST9513</t>
  </si>
  <si>
    <t>PROD6405</t>
  </si>
  <si>
    <t>ORD2025009016</t>
  </si>
  <si>
    <t>Jacket Model-565</t>
  </si>
  <si>
    <t>ORD2025009017</t>
  </si>
  <si>
    <t>Tablet Model-441</t>
  </si>
  <si>
    <t>ORD2025009018</t>
  </si>
  <si>
    <t>CUST7632</t>
  </si>
  <si>
    <t>Face Cream Model-499</t>
  </si>
  <si>
    <t>ORD2025009019</t>
  </si>
  <si>
    <t>CUST5351</t>
  </si>
  <si>
    <t>Tablet Model-133</t>
  </si>
  <si>
    <t>PROD4039</t>
  </si>
  <si>
    <t>ORD2025009020</t>
  </si>
  <si>
    <t>CUST7728</t>
  </si>
  <si>
    <t>ORD2025009021</t>
  </si>
  <si>
    <t>Tablet Model-947</t>
  </si>
  <si>
    <t>PROD6672</t>
  </si>
  <si>
    <t>ORD2025009022</t>
  </si>
  <si>
    <t>Shoes Model-830</t>
  </si>
  <si>
    <t>PROD4935</t>
  </si>
  <si>
    <t>ORD2025009023</t>
  </si>
  <si>
    <t>ORD2025009024</t>
  </si>
  <si>
    <t>Customer 4957</t>
  </si>
  <si>
    <t>CUST9628</t>
  </si>
  <si>
    <t>ORD2025009025</t>
  </si>
  <si>
    <t>ORD2025009026</t>
  </si>
  <si>
    <t>ORD2025009027</t>
  </si>
  <si>
    <t>Customer 782</t>
  </si>
  <si>
    <t>Perfume Model-599</t>
  </si>
  <si>
    <t>ORD2025009028</t>
  </si>
  <si>
    <t>ORD2025009029</t>
  </si>
  <si>
    <t>ORD2025009030</t>
  </si>
  <si>
    <t>Customer 520</t>
  </si>
  <si>
    <t>CUST7234</t>
  </si>
  <si>
    <t>Lamp Model-283</t>
  </si>
  <si>
    <t>ORD2025009031</t>
  </si>
  <si>
    <t>Customer 2170</t>
  </si>
  <si>
    <t>ORD2025009032</t>
  </si>
  <si>
    <t>CUST5452</t>
  </si>
  <si>
    <t>Lamp Model-130</t>
  </si>
  <si>
    <t>PROD8227</t>
  </si>
  <si>
    <t>ORD2025009033</t>
  </si>
  <si>
    <t>Headphones Model-950</t>
  </si>
  <si>
    <t>ORD2025009034</t>
  </si>
  <si>
    <t>CUST8573</t>
  </si>
  <si>
    <t>Sofa Model-552</t>
  </si>
  <si>
    <t>ORD2025009035</t>
  </si>
  <si>
    <t>Smartwatch Model-356</t>
  </si>
  <si>
    <t>PROD3329</t>
  </si>
  <si>
    <t>ORD2025009036</t>
  </si>
  <si>
    <t>Shirt Model-956</t>
  </si>
  <si>
    <t>ORD2025009037</t>
  </si>
  <si>
    <t>CUST8276</t>
  </si>
  <si>
    <t>Laptop Model-529</t>
  </si>
  <si>
    <t>ORD2025009038</t>
  </si>
  <si>
    <t>ORD2025009039</t>
  </si>
  <si>
    <t>ORD2025009040</t>
  </si>
  <si>
    <t>Customer 2030</t>
  </si>
  <si>
    <t>CUST3558</t>
  </si>
  <si>
    <t>ORD2025009041</t>
  </si>
  <si>
    <t>CUST2539</t>
  </si>
  <si>
    <t>Face Cream Model-255</t>
  </si>
  <si>
    <t>PROD6857</t>
  </si>
  <si>
    <t>ORD2025009042</t>
  </si>
  <si>
    <t>CUST6798</t>
  </si>
  <si>
    <t>ORD2025009043</t>
  </si>
  <si>
    <t>ORD2025009044</t>
  </si>
  <si>
    <t>Jeans Model-720</t>
  </si>
  <si>
    <t>PROD2563</t>
  </si>
  <si>
    <t>ORD2025009045</t>
  </si>
  <si>
    <t>ORD2025009046</t>
  </si>
  <si>
    <t>CUST9907</t>
  </si>
  <si>
    <t>ORD2025009047</t>
  </si>
  <si>
    <t>ORD2025009048</t>
  </si>
  <si>
    <t>Customer 218</t>
  </si>
  <si>
    <t>PROD5284</t>
  </si>
  <si>
    <t>ORD2025009049</t>
  </si>
  <si>
    <t>ORD2025009050</t>
  </si>
  <si>
    <t>CUST7408</t>
  </si>
  <si>
    <t>Shirt Model-917</t>
  </si>
  <si>
    <t>ORD2025009051</t>
  </si>
  <si>
    <t>CUST8074</t>
  </si>
  <si>
    <t>Perfume Model-335</t>
  </si>
  <si>
    <t>ORD2025009052</t>
  </si>
  <si>
    <t>ORD2025009053</t>
  </si>
  <si>
    <t>CUST8362</t>
  </si>
  <si>
    <t>Sofa Model-935</t>
  </si>
  <si>
    <t>ORD2025009054</t>
  </si>
  <si>
    <t>Jeans Model-153</t>
  </si>
  <si>
    <t>ORD2025009055</t>
  </si>
  <si>
    <t>Lamp Model-258</t>
  </si>
  <si>
    <t>ORD2025009056</t>
  </si>
  <si>
    <t>CUST9883</t>
  </si>
  <si>
    <t>Jacket Model-163</t>
  </si>
  <si>
    <t>ORD2025009057</t>
  </si>
  <si>
    <t>CUST7515</t>
  </si>
  <si>
    <t>PROD8989</t>
  </si>
  <si>
    <t>ORD2025009058</t>
  </si>
  <si>
    <t>CUST5080</t>
  </si>
  <si>
    <t>ORD2025009059</t>
  </si>
  <si>
    <t>Lipstick Model-624</t>
  </si>
  <si>
    <t>PROD9324</t>
  </si>
  <si>
    <t>ORD2025009060</t>
  </si>
  <si>
    <t>CUST1601</t>
  </si>
  <si>
    <t>ORD2025009061</t>
  </si>
  <si>
    <t>Customer 3137</t>
  </si>
  <si>
    <t>CUST6425</t>
  </si>
  <si>
    <t>Shirt Model-805</t>
  </si>
  <si>
    <t>PROD4971</t>
  </si>
  <si>
    <t>ORD2025009062</t>
  </si>
  <si>
    <t>ORD2025009063</t>
  </si>
  <si>
    <t>Lipstick Model-823</t>
  </si>
  <si>
    <t>ORD2025009064</t>
  </si>
  <si>
    <t>PROD3809</t>
  </si>
  <si>
    <t>ORD2025009065</t>
  </si>
  <si>
    <t>Lamp Model-401</t>
  </si>
  <si>
    <t>ORD2025009066</t>
  </si>
  <si>
    <t>ORD2025009067</t>
  </si>
  <si>
    <t>Customer 4389</t>
  </si>
  <si>
    <t>ORD2025009068</t>
  </si>
  <si>
    <t>CUST5859</t>
  </si>
  <si>
    <t>PROD9322</t>
  </si>
  <si>
    <t>ORD2025009069</t>
  </si>
  <si>
    <t>Customer 3451</t>
  </si>
  <si>
    <t>CUST7601</t>
  </si>
  <si>
    <t>ORD2025009070</t>
  </si>
  <si>
    <t>Jacket Model-461</t>
  </si>
  <si>
    <t>ORD2025009071</t>
  </si>
  <si>
    <t>PROD5636</t>
  </si>
  <si>
    <t>ORD2025009072</t>
  </si>
  <si>
    <t>PROD1263</t>
  </si>
  <si>
    <t>ORD2025009073</t>
  </si>
  <si>
    <t>Customer 2720</t>
  </si>
  <si>
    <t>ORD2025009074</t>
  </si>
  <si>
    <t>CUST1594</t>
  </si>
  <si>
    <t>PROD3785</t>
  </si>
  <si>
    <t>ORD2025009075</t>
  </si>
  <si>
    <t>CUST3697</t>
  </si>
  <si>
    <t>ORD2025009076</t>
  </si>
  <si>
    <t>CUST5693</t>
  </si>
  <si>
    <t>Shoes Model-873</t>
  </si>
  <si>
    <t>PROD5147</t>
  </si>
  <si>
    <t>ORD2025009077</t>
  </si>
  <si>
    <t>Sofa Model-414</t>
  </si>
  <si>
    <t>ORD2025009078</t>
  </si>
  <si>
    <t>CUST3370</t>
  </si>
  <si>
    <t>Mobile Model-972</t>
  </si>
  <si>
    <t>ORD2025009079</t>
  </si>
  <si>
    <t>CUST5826</t>
  </si>
  <si>
    <t>ORD2025009080</t>
  </si>
  <si>
    <t>Customer 3555</t>
  </si>
  <si>
    <t>CUST9446</t>
  </si>
  <si>
    <t>ORD2025009081</t>
  </si>
  <si>
    <t>Perfume Model-276</t>
  </si>
  <si>
    <t>ORD2025009082</t>
  </si>
  <si>
    <t>Headphones Model-838</t>
  </si>
  <si>
    <t>ORD2025009083</t>
  </si>
  <si>
    <t>CUST6001</t>
  </si>
  <si>
    <t>ORD2025009084</t>
  </si>
  <si>
    <t>Lipstick Model-540</t>
  </si>
  <si>
    <t>ORD2025009085</t>
  </si>
  <si>
    <t>Customer 3679</t>
  </si>
  <si>
    <t>Smartwatch Model-792</t>
  </si>
  <si>
    <t>ORD2025009086</t>
  </si>
  <si>
    <t>Customer 2299</t>
  </si>
  <si>
    <t>ORD2025009087</t>
  </si>
  <si>
    <t>PROD2197</t>
  </si>
  <si>
    <t>ORD2025009088</t>
  </si>
  <si>
    <t>Smartwatch Model-167</t>
  </si>
  <si>
    <t>PROD2365</t>
  </si>
  <si>
    <t>ORD2025009089</t>
  </si>
  <si>
    <t>CUST8921</t>
  </si>
  <si>
    <t>PROD4034</t>
  </si>
  <si>
    <t>ORD2025009090</t>
  </si>
  <si>
    <t>CUST9915</t>
  </si>
  <si>
    <t>Lipstick Model-881</t>
  </si>
  <si>
    <t>PROD2448</t>
  </si>
  <si>
    <t>ORD2025009091</t>
  </si>
  <si>
    <t>CUST7963</t>
  </si>
  <si>
    <t>PROD7455</t>
  </si>
  <si>
    <t>ORD2025009092</t>
  </si>
  <si>
    <t>Jacket Model-902</t>
  </si>
  <si>
    <t>PROD2142</t>
  </si>
  <si>
    <t>ORD2025009093</t>
  </si>
  <si>
    <t>CUST2717</t>
  </si>
  <si>
    <t>ORD2025009094</t>
  </si>
  <si>
    <t>ORD2025009095</t>
  </si>
  <si>
    <t>ORD2025009096</t>
  </si>
  <si>
    <t>ORD2025009097</t>
  </si>
  <si>
    <t>Shoes Model-647</t>
  </si>
  <si>
    <t>PROD9787</t>
  </si>
  <si>
    <t>ORD2025009098</t>
  </si>
  <si>
    <t>Customer 1114</t>
  </si>
  <si>
    <t>PROD4937</t>
  </si>
  <si>
    <t>ORD2025009099</t>
  </si>
  <si>
    <t>Smartwatch Model-912</t>
  </si>
  <si>
    <t>ORD2025009100</t>
  </si>
  <si>
    <t>Customer 743</t>
  </si>
  <si>
    <t>Jacket Model-756</t>
  </si>
  <si>
    <t>ORD2025009101</t>
  </si>
  <si>
    <t>Customer 4451</t>
  </si>
  <si>
    <t>CUST6845</t>
  </si>
  <si>
    <t>Tablet Model-916</t>
  </si>
  <si>
    <t>ORD2025009102</t>
  </si>
  <si>
    <t>CUST7370</t>
  </si>
  <si>
    <t>ORD2025009103</t>
  </si>
  <si>
    <t>CUST8908</t>
  </si>
  <si>
    <t>Tablet Model-333</t>
  </si>
  <si>
    <t>ORD2025009104</t>
  </si>
  <si>
    <t>CUST5233</t>
  </si>
  <si>
    <t>Lamp Model-608</t>
  </si>
  <si>
    <t>ORD2025009105</t>
  </si>
  <si>
    <t>CUST5030</t>
  </si>
  <si>
    <t>ORD2025009106</t>
  </si>
  <si>
    <t>CUST3046</t>
  </si>
  <si>
    <t>Laptop Model-189</t>
  </si>
  <si>
    <t>ORD2025009107</t>
  </si>
  <si>
    <t>CUST5717</t>
  </si>
  <si>
    <t>ORD2025009108</t>
  </si>
  <si>
    <t>PROD8392</t>
  </si>
  <si>
    <t>ORD2025009109</t>
  </si>
  <si>
    <t>Customer 521</t>
  </si>
  <si>
    <t>CUST8754</t>
  </si>
  <si>
    <t>ORD2025009110</t>
  </si>
  <si>
    <t>PROD5150</t>
  </si>
  <si>
    <t>ORD2025009111</t>
  </si>
  <si>
    <t>Lamp Model-761</t>
  </si>
  <si>
    <t>ORD2025009112</t>
  </si>
  <si>
    <t>CUST4143</t>
  </si>
  <si>
    <t>ORD2025009113</t>
  </si>
  <si>
    <t>PROD7272</t>
  </si>
  <si>
    <t>ORD2025009114</t>
  </si>
  <si>
    <t>CUST1945</t>
  </si>
  <si>
    <t>ORD2025009115</t>
  </si>
  <si>
    <t>Jeans Model-831</t>
  </si>
  <si>
    <t>PROD2999</t>
  </si>
  <si>
    <t>ORD2025009116</t>
  </si>
  <si>
    <t>ORD2025009117</t>
  </si>
  <si>
    <t>PROD9687</t>
  </si>
  <si>
    <t>ORD2025009118</t>
  </si>
  <si>
    <t>CUST6241</t>
  </si>
  <si>
    <t>Curtain Model-488</t>
  </si>
  <si>
    <t>ORD2025009119</t>
  </si>
  <si>
    <t>Curtain Model-674</t>
  </si>
  <si>
    <t>PROD4456</t>
  </si>
  <si>
    <t>ORD2025009120</t>
  </si>
  <si>
    <t>CUST7276</t>
  </si>
  <si>
    <t>Tablet Model-614</t>
  </si>
  <si>
    <t>ORD2025009121</t>
  </si>
  <si>
    <t>CUST6199</t>
  </si>
  <si>
    <t>PROD3518</t>
  </si>
  <si>
    <t>ORD2025009122</t>
  </si>
  <si>
    <t>Perfume Model-823</t>
  </si>
  <si>
    <t>ORD2025009123</t>
  </si>
  <si>
    <t>CUST5573</t>
  </si>
  <si>
    <t>PROD6708</t>
  </si>
  <si>
    <t>ORD2025009124</t>
  </si>
  <si>
    <t>Jeans Model-326</t>
  </si>
  <si>
    <t>PROD6227</t>
  </si>
  <si>
    <t>ORD2025009125</t>
  </si>
  <si>
    <t>CUST2818</t>
  </si>
  <si>
    <t>Sofa Model-290</t>
  </si>
  <si>
    <t>ORD2025009126</t>
  </si>
  <si>
    <t>CUST3496</t>
  </si>
  <si>
    <t>Jacket Model-636</t>
  </si>
  <si>
    <t>ORD2025009127</t>
  </si>
  <si>
    <t>CUST5019</t>
  </si>
  <si>
    <t>Tablet Model-342</t>
  </si>
  <si>
    <t>PROD6177</t>
  </si>
  <si>
    <t>ORD2025009128</t>
  </si>
  <si>
    <t>ORD2025009129</t>
  </si>
  <si>
    <t>CUST7770</t>
  </si>
  <si>
    <t>Perfume Model-538</t>
  </si>
  <si>
    <t>PROD7914</t>
  </si>
  <si>
    <t>ORD2025009130</t>
  </si>
  <si>
    <t>Customer 4076</t>
  </si>
  <si>
    <t>Shirt Model-714</t>
  </si>
  <si>
    <t>ORD2025009131</t>
  </si>
  <si>
    <t>CUST3205</t>
  </si>
  <si>
    <t>PROD5135</t>
  </si>
  <si>
    <t>ORD2025009132</t>
  </si>
  <si>
    <t>ORD2025009133</t>
  </si>
  <si>
    <t>CUST3617</t>
  </si>
  <si>
    <t>Headphones Model-966</t>
  </si>
  <si>
    <t>ORD2025009134</t>
  </si>
  <si>
    <t>Shirt Model-588</t>
  </si>
  <si>
    <t>PROD4301</t>
  </si>
  <si>
    <t>ORD2025009135</t>
  </si>
  <si>
    <t>Customer 2122</t>
  </si>
  <si>
    <t>PROD5574</t>
  </si>
  <si>
    <t>ORD2025009136</t>
  </si>
  <si>
    <t>ORD2025009137</t>
  </si>
  <si>
    <t>Sofa Model-796</t>
  </si>
  <si>
    <t>PROD4962</t>
  </si>
  <si>
    <t>ORD2025009138</t>
  </si>
  <si>
    <t>Customer 1798</t>
  </si>
  <si>
    <t>CUST2024</t>
  </si>
  <si>
    <t>Tablet Model-178</t>
  </si>
  <si>
    <t>ORD2025009139</t>
  </si>
  <si>
    <t>Customer 2880</t>
  </si>
  <si>
    <t>CUST2740</t>
  </si>
  <si>
    <t>PROD5432</t>
  </si>
  <si>
    <t>ORD2025009140</t>
  </si>
  <si>
    <t>Sofa Model-262</t>
  </si>
  <si>
    <t>PROD5632</t>
  </si>
  <si>
    <t>ORD2025009141</t>
  </si>
  <si>
    <t>Face Cream Model-672</t>
  </si>
  <si>
    <t>ORD2025009142</t>
  </si>
  <si>
    <t>CUST4479</t>
  </si>
  <si>
    <t>ORD2025009143</t>
  </si>
  <si>
    <t>CUST4216</t>
  </si>
  <si>
    <t>Shirt Model-148</t>
  </si>
  <si>
    <t>ORD2025009144</t>
  </si>
  <si>
    <t>CUST2052</t>
  </si>
  <si>
    <t>PROD2274</t>
  </si>
  <si>
    <t>ORD2025009145</t>
  </si>
  <si>
    <t>CUST3316</t>
  </si>
  <si>
    <t>ORD2025009146</t>
  </si>
  <si>
    <t>ORD2025009147</t>
  </si>
  <si>
    <t>Shoes Model-474</t>
  </si>
  <si>
    <t>ORD2025009148</t>
  </si>
  <si>
    <t>CUST1073</t>
  </si>
  <si>
    <t>Mobile Model-862</t>
  </si>
  <si>
    <t>PROD3909</t>
  </si>
  <si>
    <t>ORD2025009149</t>
  </si>
  <si>
    <t>Jeans Model-114</t>
  </si>
  <si>
    <t>ORD2025009150</t>
  </si>
  <si>
    <t>Customer 2799</t>
  </si>
  <si>
    <t>CUST3537</t>
  </si>
  <si>
    <t>Sofa Model-843</t>
  </si>
  <si>
    <t>ORD2025009151</t>
  </si>
  <si>
    <t>ORD2025009152</t>
  </si>
  <si>
    <t>CUST6674</t>
  </si>
  <si>
    <t>Mobile Model-151</t>
  </si>
  <si>
    <t>PROD7361</t>
  </si>
  <si>
    <t>ORD2025009153</t>
  </si>
  <si>
    <t>CUST1577</t>
  </si>
  <si>
    <t>ORD2025009154</t>
  </si>
  <si>
    <t>ORD2025009155</t>
  </si>
  <si>
    <t>CUST1034</t>
  </si>
  <si>
    <t>ORD2025009156</t>
  </si>
  <si>
    <t>Mobile Model-423</t>
  </si>
  <si>
    <t>ORD2025009157</t>
  </si>
  <si>
    <t>Curtain Model-443</t>
  </si>
  <si>
    <t>ORD2025009158</t>
  </si>
  <si>
    <t>CUST5277</t>
  </si>
  <si>
    <t>Sofa Model-171</t>
  </si>
  <si>
    <t>PROD7167</t>
  </si>
  <si>
    <t>ORD2025009159</t>
  </si>
  <si>
    <t>CUST8800</t>
  </si>
  <si>
    <t>Shirt Model-601</t>
  </si>
  <si>
    <t>ORD2025009160</t>
  </si>
  <si>
    <t>CUST1711</t>
  </si>
  <si>
    <t>Lipstick Model-326</t>
  </si>
  <si>
    <t>PROD5565</t>
  </si>
  <si>
    <t>ORD2025009161</t>
  </si>
  <si>
    <t>CUST1653</t>
  </si>
  <si>
    <t>PROD1834</t>
  </si>
  <si>
    <t>ORD2025009162</t>
  </si>
  <si>
    <t>ORD2025009163</t>
  </si>
  <si>
    <t>CUST9455</t>
  </si>
  <si>
    <t>PROD6099</t>
  </si>
  <si>
    <t>ORD2025009164</t>
  </si>
  <si>
    <t>ORD2025009165</t>
  </si>
  <si>
    <t>CUST9064</t>
  </si>
  <si>
    <t>ORD2025009166</t>
  </si>
  <si>
    <t>ORD2025009167</t>
  </si>
  <si>
    <t>ORD2025009168</t>
  </si>
  <si>
    <t>Customer 4082</t>
  </si>
  <si>
    <t>Jacket Model-288</t>
  </si>
  <si>
    <t>PROD3243</t>
  </si>
  <si>
    <t>ORD2025009169</t>
  </si>
  <si>
    <t>Customer 3709</t>
  </si>
  <si>
    <t>CUST9517</t>
  </si>
  <si>
    <t>Mobile Model-992</t>
  </si>
  <si>
    <t>PROD9073</t>
  </si>
  <si>
    <t>ORD2025009170</t>
  </si>
  <si>
    <t>ORD2025009171</t>
  </si>
  <si>
    <t>CUST3834</t>
  </si>
  <si>
    <t>Laptop Model-223</t>
  </si>
  <si>
    <t>ORD2025009172</t>
  </si>
  <si>
    <t>ORD2025009173</t>
  </si>
  <si>
    <t>Customer 2253</t>
  </si>
  <si>
    <t>PROD7142</t>
  </si>
  <si>
    <t>ORD2025009174</t>
  </si>
  <si>
    <t>PROD5285</t>
  </si>
  <si>
    <t>ORD2025009175</t>
  </si>
  <si>
    <t>CUST2854</t>
  </si>
  <si>
    <t>PROD4656</t>
  </si>
  <si>
    <t>ORD2025009176</t>
  </si>
  <si>
    <t>ORD2025009177</t>
  </si>
  <si>
    <t>CUST7018</t>
  </si>
  <si>
    <t>ORD2025009178</t>
  </si>
  <si>
    <t>Customer 1395</t>
  </si>
  <si>
    <t>ORD2025009179</t>
  </si>
  <si>
    <t>Customer 3339</t>
  </si>
  <si>
    <t>CUST5326</t>
  </si>
  <si>
    <t>ORD2025009180</t>
  </si>
  <si>
    <t>Smartwatch Model-707</t>
  </si>
  <si>
    <t>ORD2025009181</t>
  </si>
  <si>
    <t>Mobile Model-301</t>
  </si>
  <si>
    <t>PROD8228</t>
  </si>
  <si>
    <t>ORD2025009182</t>
  </si>
  <si>
    <t>Jacket Model-522</t>
  </si>
  <si>
    <t>ORD2025009183</t>
  </si>
  <si>
    <t>ORD2025009184</t>
  </si>
  <si>
    <t>ORD2025009185</t>
  </si>
  <si>
    <t>Face Cream Model-758</t>
  </si>
  <si>
    <t>ORD2025009186</t>
  </si>
  <si>
    <t>Smartwatch Model-953</t>
  </si>
  <si>
    <t>PROD1840</t>
  </si>
  <si>
    <t>ORD2025009187</t>
  </si>
  <si>
    <t>Customer 200</t>
  </si>
  <si>
    <t>ORD2025009188</t>
  </si>
  <si>
    <t>CUST3136</t>
  </si>
  <si>
    <t>ORD2025009189</t>
  </si>
  <si>
    <t>CUST6072</t>
  </si>
  <si>
    <t>ORD2025009190</t>
  </si>
  <si>
    <t>CUST9230</t>
  </si>
  <si>
    <t>PROD4739</t>
  </si>
  <si>
    <t>ORD2025009191</t>
  </si>
  <si>
    <t>Customer 2265</t>
  </si>
  <si>
    <t>PROD2147</t>
  </si>
  <si>
    <t>ORD2025009192</t>
  </si>
  <si>
    <t>Customer 378</t>
  </si>
  <si>
    <t>ORD2025009193</t>
  </si>
  <si>
    <t>Lipstick Model-153</t>
  </si>
  <si>
    <t>ORD2025009194</t>
  </si>
  <si>
    <t>Shoes Model-959</t>
  </si>
  <si>
    <t>ORD2025009195</t>
  </si>
  <si>
    <t>Smartwatch Model-942</t>
  </si>
  <si>
    <t>PROD6734</t>
  </si>
  <si>
    <t>ORD2025009196</t>
  </si>
  <si>
    <t>ORD2025009197</t>
  </si>
  <si>
    <t>CUST9469</t>
  </si>
  <si>
    <t>PROD4314</t>
  </si>
  <si>
    <t>ORD2025009198</t>
  </si>
  <si>
    <t>Curtain Model-838</t>
  </si>
  <si>
    <t>PROD8902</t>
  </si>
  <si>
    <t>ORD2025009199</t>
  </si>
  <si>
    <t>CUST3873</t>
  </si>
  <si>
    <t>Curtain Model-113</t>
  </si>
  <si>
    <t>PROD1629</t>
  </si>
  <si>
    <t>ORD2025009200</t>
  </si>
  <si>
    <t>CUST7041</t>
  </si>
  <si>
    <t>Shirt Model-541</t>
  </si>
  <si>
    <t>ORD2025009201</t>
  </si>
  <si>
    <t>PROD8921</t>
  </si>
  <si>
    <t>ORD2025009202</t>
  </si>
  <si>
    <t>Smartwatch Model-665</t>
  </si>
  <si>
    <t>ORD2025009203</t>
  </si>
  <si>
    <t>ORD2025009204</t>
  </si>
  <si>
    <t>Lipstick Model-210</t>
  </si>
  <si>
    <t>PROD7238</t>
  </si>
  <si>
    <t>ORD2025009205</t>
  </si>
  <si>
    <t>CUST5939</t>
  </si>
  <si>
    <t>ORD2025009206</t>
  </si>
  <si>
    <t>Customer 978</t>
  </si>
  <si>
    <t>CUST7284</t>
  </si>
  <si>
    <t>Jeans Model-551</t>
  </si>
  <si>
    <t>ORD2025009207</t>
  </si>
  <si>
    <t>Customer 2106</t>
  </si>
  <si>
    <t>ORD2025009208</t>
  </si>
  <si>
    <t>CUST1486</t>
  </si>
  <si>
    <t>Jeans Model-245</t>
  </si>
  <si>
    <t>ORD2025009209</t>
  </si>
  <si>
    <t>CUST5157</t>
  </si>
  <si>
    <t>ORD2025009210</t>
  </si>
  <si>
    <t>ORD2025009211</t>
  </si>
  <si>
    <t>Headphones Model-445</t>
  </si>
  <si>
    <t>ORD2025009212</t>
  </si>
  <si>
    <t>Customer 746</t>
  </si>
  <si>
    <t>ORD2025009213</t>
  </si>
  <si>
    <t>CUST3601</t>
  </si>
  <si>
    <t>Curtain Model-469</t>
  </si>
  <si>
    <t>PROD4019</t>
  </si>
  <si>
    <t>ORD2025009214</t>
  </si>
  <si>
    <t>Headphones Model-351</t>
  </si>
  <si>
    <t>ORD2025009215</t>
  </si>
  <si>
    <t>Lamp Model-720</t>
  </si>
  <si>
    <t>ORD2025009216</t>
  </si>
  <si>
    <t>ORD2025009217</t>
  </si>
  <si>
    <t>ORD2025009218</t>
  </si>
  <si>
    <t>Sofa Model-393</t>
  </si>
  <si>
    <t>PROD1997</t>
  </si>
  <si>
    <t>ORD2025009219</t>
  </si>
  <si>
    <t>ORD2025009220</t>
  </si>
  <si>
    <t>ORD2025009221</t>
  </si>
  <si>
    <t>CUST3124</t>
  </si>
  <si>
    <t>Sofa Model-933</t>
  </si>
  <si>
    <t>ORD2025009222</t>
  </si>
  <si>
    <t>CUST9032</t>
  </si>
  <si>
    <t>Curtain Model-401</t>
  </si>
  <si>
    <t>ORD2025009223</t>
  </si>
  <si>
    <t>CUST6351</t>
  </si>
  <si>
    <t>PROD9458</t>
  </si>
  <si>
    <t>ORD2025009224</t>
  </si>
  <si>
    <t>ORD2025009225</t>
  </si>
  <si>
    <t>CUST4395</t>
  </si>
  <si>
    <t>Lamp Model-405</t>
  </si>
  <si>
    <t>PROD7509</t>
  </si>
  <si>
    <t>ORD2025009226</t>
  </si>
  <si>
    <t>ORD2025009227</t>
  </si>
  <si>
    <t>CUST8542</t>
  </si>
  <si>
    <t>PROD1607</t>
  </si>
  <si>
    <t>ORD2025009228</t>
  </si>
  <si>
    <t>CUST5930</t>
  </si>
  <si>
    <t>ORD2025009229</t>
  </si>
  <si>
    <t>ORD2025009230</t>
  </si>
  <si>
    <t>Jeans Model-913</t>
  </si>
  <si>
    <t>PROD9911</t>
  </si>
  <si>
    <t>ORD2025009231</t>
  </si>
  <si>
    <t>CUST2704</t>
  </si>
  <si>
    <t>Curtain Model-754</t>
  </si>
  <si>
    <t>ORD2025009232</t>
  </si>
  <si>
    <t>Laptop Model-712</t>
  </si>
  <si>
    <t>PROD3557</t>
  </si>
  <si>
    <t>ORD2025009233</t>
  </si>
  <si>
    <t>PROD8124</t>
  </si>
  <si>
    <t>ORD2025009234</t>
  </si>
  <si>
    <t>ORD2025009235</t>
  </si>
  <si>
    <t>Customer 2678</t>
  </si>
  <si>
    <t>Curtain Model-715</t>
  </si>
  <si>
    <t>PROD6660</t>
  </si>
  <si>
    <t>ORD2025009236</t>
  </si>
  <si>
    <t>CUST4315</t>
  </si>
  <si>
    <t>ORD2025009237</t>
  </si>
  <si>
    <t>Curtain Model-945</t>
  </si>
  <si>
    <t>ORD2025009238</t>
  </si>
  <si>
    <t>CUST6853</t>
  </si>
  <si>
    <t>ORD2025009239</t>
  </si>
  <si>
    <t>CUST9260</t>
  </si>
  <si>
    <t>ORD2025009240</t>
  </si>
  <si>
    <t>Headphones Model-399</t>
  </si>
  <si>
    <t>PROD3920</t>
  </si>
  <si>
    <t>ORD2025009241</t>
  </si>
  <si>
    <t>CUST7668</t>
  </si>
  <si>
    <t>Headphones Model-976</t>
  </si>
  <si>
    <t>ORD2025009242</t>
  </si>
  <si>
    <t>CUST6935</t>
  </si>
  <si>
    <t>PROD5309</t>
  </si>
  <si>
    <t>ORD2025009243</t>
  </si>
  <si>
    <t>Face Cream Model-860</t>
  </si>
  <si>
    <t>PROD7095</t>
  </si>
  <si>
    <t>ORD2025009244</t>
  </si>
  <si>
    <t>Customer 4499</t>
  </si>
  <si>
    <t>Shirt Model-834</t>
  </si>
  <si>
    <t>ORD2025009245</t>
  </si>
  <si>
    <t>CUST7782</t>
  </si>
  <si>
    <t>ORD2025009246</t>
  </si>
  <si>
    <t>Jeans Model-531</t>
  </si>
  <si>
    <t>ORD2025009247</t>
  </si>
  <si>
    <t>ORD2025009248</t>
  </si>
  <si>
    <t>CUST9000</t>
  </si>
  <si>
    <t>ORD2025009249</t>
  </si>
  <si>
    <t>Sofa Model-841</t>
  </si>
  <si>
    <t>PROD5988</t>
  </si>
  <si>
    <t>ORD2025009250</t>
  </si>
  <si>
    <t>CUST1597</t>
  </si>
  <si>
    <t>PROD4437</t>
  </si>
  <si>
    <t>ORD2025009251</t>
  </si>
  <si>
    <t>Perfume Model-205</t>
  </si>
  <si>
    <t>ORD2025009252</t>
  </si>
  <si>
    <t>CUST8949</t>
  </si>
  <si>
    <t>ORD2025009253</t>
  </si>
  <si>
    <t>ORD2025009254</t>
  </si>
  <si>
    <t>Smartwatch Model-520</t>
  </si>
  <si>
    <t>PROD8692</t>
  </si>
  <si>
    <t>ORD2025009255</t>
  </si>
  <si>
    <t>CUST1906</t>
  </si>
  <si>
    <t>PROD2915</t>
  </si>
  <si>
    <t>ORD2025009256</t>
  </si>
  <si>
    <t>ORD2025009257</t>
  </si>
  <si>
    <t>Face Cream Model-964</t>
  </si>
  <si>
    <t>ORD2025009258</t>
  </si>
  <si>
    <t>ORD2025009259</t>
  </si>
  <si>
    <t>ORD2025009260</t>
  </si>
  <si>
    <t>CUST2669</t>
  </si>
  <si>
    <t>Perfume Model-580</t>
  </si>
  <si>
    <t>PROD7792</t>
  </si>
  <si>
    <t>ORD2025009261</t>
  </si>
  <si>
    <t>Lamp Model-801</t>
  </si>
  <si>
    <t>ORD2025009262</t>
  </si>
  <si>
    <t>CUST4415</t>
  </si>
  <si>
    <t>PROD3433</t>
  </si>
  <si>
    <t>ORD2025009263</t>
  </si>
  <si>
    <t>Customer 3016</t>
  </si>
  <si>
    <t>ORD2025009264</t>
  </si>
  <si>
    <t>Mobile Model-806</t>
  </si>
  <si>
    <t>ORD2025009265</t>
  </si>
  <si>
    <t>Perfume Model-422</t>
  </si>
  <si>
    <t>ORD2025009266</t>
  </si>
  <si>
    <t>CUST4304</t>
  </si>
  <si>
    <t>Smartwatch Model-320</t>
  </si>
  <si>
    <t>PROD7449</t>
  </si>
  <si>
    <t>ORD2025009267</t>
  </si>
  <si>
    <t>Tablet Model-405</t>
  </si>
  <si>
    <t>ORD2025009268</t>
  </si>
  <si>
    <t>Sofa Model-135</t>
  </si>
  <si>
    <t>PROD5425</t>
  </si>
  <si>
    <t>ORD2025009269</t>
  </si>
  <si>
    <t>CUST8855</t>
  </si>
  <si>
    <t>Jacket Model-916</t>
  </si>
  <si>
    <t>ORD2025009270</t>
  </si>
  <si>
    <t>CUST1464</t>
  </si>
  <si>
    <t>Shirt Model-193</t>
  </si>
  <si>
    <t>ORD2025009271</t>
  </si>
  <si>
    <t>Lamp Model-778</t>
  </si>
  <si>
    <t>ORD2025009272</t>
  </si>
  <si>
    <t>Customer 189</t>
  </si>
  <si>
    <t>ORD2025009273</t>
  </si>
  <si>
    <t>Customer 4560</t>
  </si>
  <si>
    <t>Sofa Model-297</t>
  </si>
  <si>
    <t>ORD2025009274</t>
  </si>
  <si>
    <t>CUST1768</t>
  </si>
  <si>
    <t>ORD2025009275</t>
  </si>
  <si>
    <t>CUST9373</t>
  </si>
  <si>
    <t>ORD2025009276</t>
  </si>
  <si>
    <t>PROD6908</t>
  </si>
  <si>
    <t>ORD2025009277</t>
  </si>
  <si>
    <t>ORD2025009278</t>
  </si>
  <si>
    <t>Lipstick Model-652</t>
  </si>
  <si>
    <t>ORD2025009279</t>
  </si>
  <si>
    <t>Jeans Model-689</t>
  </si>
  <si>
    <t>ORD2025009280</t>
  </si>
  <si>
    <t>CUST1225</t>
  </si>
  <si>
    <t>Laptop Model-808</t>
  </si>
  <si>
    <t>ORD2025009281</t>
  </si>
  <si>
    <t>Customer 3681</t>
  </si>
  <si>
    <t>Tablet Model-582</t>
  </si>
  <si>
    <t>ORD2025009282</t>
  </si>
  <si>
    <t>PROD7019</t>
  </si>
  <si>
    <t>ORD2025009283</t>
  </si>
  <si>
    <t>CUST7832</t>
  </si>
  <si>
    <t>ORD2025009284</t>
  </si>
  <si>
    <t>Customer 721</t>
  </si>
  <si>
    <t>PROD6681</t>
  </si>
  <si>
    <t>ORD2025009285</t>
  </si>
  <si>
    <t>Headphones Model-557</t>
  </si>
  <si>
    <t>ORD2025009286</t>
  </si>
  <si>
    <t>Smartwatch Model-929</t>
  </si>
  <si>
    <t>PROD2721</t>
  </si>
  <si>
    <t>ORD2025009287</t>
  </si>
  <si>
    <t>Jeans Model-359</t>
  </si>
  <si>
    <t>ORD2025009288</t>
  </si>
  <si>
    <t>Jacket Model-529</t>
  </si>
  <si>
    <t>ORD2025009289</t>
  </si>
  <si>
    <t>Smartwatch Model-477</t>
  </si>
  <si>
    <t>PROD7754</t>
  </si>
  <si>
    <t>ORD2025009290</t>
  </si>
  <si>
    <t>Customer 3620</t>
  </si>
  <si>
    <t>Perfume Model-928</t>
  </si>
  <si>
    <t>ORD2025009291</t>
  </si>
  <si>
    <t>Jeans Model-517</t>
  </si>
  <si>
    <t>ORD2025009292</t>
  </si>
  <si>
    <t>Shirt Model-172</t>
  </si>
  <si>
    <t>PROD6018</t>
  </si>
  <si>
    <t>ORD2025009293</t>
  </si>
  <si>
    <t>Sofa Model-241</t>
  </si>
  <si>
    <t>PROD5313</t>
  </si>
  <si>
    <t>ORD2025009294</t>
  </si>
  <si>
    <t>CUST8605</t>
  </si>
  <si>
    <t>ORD2025009295</t>
  </si>
  <si>
    <t>Jeans Model-823</t>
  </si>
  <si>
    <t>ORD2025009296</t>
  </si>
  <si>
    <t>Customer 1232</t>
  </si>
  <si>
    <t>CUST8128</t>
  </si>
  <si>
    <t>ORD2025009297</t>
  </si>
  <si>
    <t>CUST8732</t>
  </si>
  <si>
    <t>Shoes Model-171</t>
  </si>
  <si>
    <t>ORD2025009298</t>
  </si>
  <si>
    <t>ORD2025009299</t>
  </si>
  <si>
    <t>CUST6056</t>
  </si>
  <si>
    <t>ORD2025009300</t>
  </si>
  <si>
    <t>ORD2025009301</t>
  </si>
  <si>
    <t>ORD2025009302</t>
  </si>
  <si>
    <t>ORD2025009303</t>
  </si>
  <si>
    <t>Jeans Model-715</t>
  </si>
  <si>
    <t>ORD2025009304</t>
  </si>
  <si>
    <t>ORD2025009305</t>
  </si>
  <si>
    <t>CUST7788</t>
  </si>
  <si>
    <t>ORD2025009306</t>
  </si>
  <si>
    <t>CUST4987</t>
  </si>
  <si>
    <t>ORD2025009307</t>
  </si>
  <si>
    <t>Laptop Model-785</t>
  </si>
  <si>
    <t>PROD2144</t>
  </si>
  <si>
    <t>ORD2025009308</t>
  </si>
  <si>
    <t>CUST5832</t>
  </si>
  <si>
    <t>ORD2025009309</t>
  </si>
  <si>
    <t>Mobile Model-759</t>
  </si>
  <si>
    <t>ORD2025009310</t>
  </si>
  <si>
    <t>ORD2025009311</t>
  </si>
  <si>
    <t>Smartwatch Model-818</t>
  </si>
  <si>
    <t>PROD5836</t>
  </si>
  <si>
    <t>ORD2025009312</t>
  </si>
  <si>
    <t>Perfume Model-935</t>
  </si>
  <si>
    <t>PROD4861</t>
  </si>
  <si>
    <t>ORD2025009313</t>
  </si>
  <si>
    <t>Lipstick Model-502</t>
  </si>
  <si>
    <t>ORD2025009314</t>
  </si>
  <si>
    <t>Customer 1096</t>
  </si>
  <si>
    <t>PROD2879</t>
  </si>
  <si>
    <t>ORD2025009315</t>
  </si>
  <si>
    <t>PROD6950</t>
  </si>
  <si>
    <t>ORD2025009316</t>
  </si>
  <si>
    <t>CUST1697</t>
  </si>
  <si>
    <t>ORD2025009317</t>
  </si>
  <si>
    <t>Lipstick Model-609</t>
  </si>
  <si>
    <t>PROD5491</t>
  </si>
  <si>
    <t>ORD2025009318</t>
  </si>
  <si>
    <t>PROD2544</t>
  </si>
  <si>
    <t>ORD2025009319</t>
  </si>
  <si>
    <t>Shirt Model-273</t>
  </si>
  <si>
    <t>ORD2025009320</t>
  </si>
  <si>
    <t>CUST4463</t>
  </si>
  <si>
    <t>ORD2025009321</t>
  </si>
  <si>
    <t>Customer 893</t>
  </si>
  <si>
    <t>CUST1263</t>
  </si>
  <si>
    <t>ORD2025009322</t>
  </si>
  <si>
    <t>ORD2025009323</t>
  </si>
  <si>
    <t>CUST7603</t>
  </si>
  <si>
    <t>Jeans Model-940</t>
  </si>
  <si>
    <t>ORD2025009324</t>
  </si>
  <si>
    <t>Lamp Model-643</t>
  </si>
  <si>
    <t>PROD8750</t>
  </si>
  <si>
    <t>ORD2025009325</t>
  </si>
  <si>
    <t>Customer 1321</t>
  </si>
  <si>
    <t>CUST9137</t>
  </si>
  <si>
    <t>Lamp Model-525</t>
  </si>
  <si>
    <t>ORD2025009326</t>
  </si>
  <si>
    <t>Tablet Model-364</t>
  </si>
  <si>
    <t>ORD2025009327</t>
  </si>
  <si>
    <t>ORD2025009328</t>
  </si>
  <si>
    <t>Laptop Model-671</t>
  </si>
  <si>
    <t>ORD2025009329</t>
  </si>
  <si>
    <t>Lipstick Model-741</t>
  </si>
  <si>
    <t>ORD2025009330</t>
  </si>
  <si>
    <t>PROD6122</t>
  </si>
  <si>
    <t>ORD2025009331</t>
  </si>
  <si>
    <t>ORD2025009332</t>
  </si>
  <si>
    <t>Lamp Model-156</t>
  </si>
  <si>
    <t>ORD2025009333</t>
  </si>
  <si>
    <t>CUST3418</t>
  </si>
  <si>
    <t>Jeans Model-487</t>
  </si>
  <si>
    <t>ORD2025009334</t>
  </si>
  <si>
    <t>CUST1973</t>
  </si>
  <si>
    <t>ORD2025009335</t>
  </si>
  <si>
    <t>CUST1356</t>
  </si>
  <si>
    <t>Lamp Model-863</t>
  </si>
  <si>
    <t>ORD2025009336</t>
  </si>
  <si>
    <t>ORD2025009337</t>
  </si>
  <si>
    <t>Customer 837</t>
  </si>
  <si>
    <t>CUST3142</t>
  </si>
  <si>
    <t>Mobile Model-898</t>
  </si>
  <si>
    <t>PROD5439</t>
  </si>
  <si>
    <t>ORD2025009338</t>
  </si>
  <si>
    <t>Shirt Model-179</t>
  </si>
  <si>
    <t>PROD8781</t>
  </si>
  <si>
    <t>ORD2025009339</t>
  </si>
  <si>
    <t>Sofa Model-851</t>
  </si>
  <si>
    <t>PROD8507</t>
  </si>
  <si>
    <t>ORD2025009340</t>
  </si>
  <si>
    <t>Customer 4272</t>
  </si>
  <si>
    <t>Face Cream Model-131</t>
  </si>
  <si>
    <t>PROD4684</t>
  </si>
  <si>
    <t>ORD2025009341</t>
  </si>
  <si>
    <t>Headphones Model-762</t>
  </si>
  <si>
    <t>PROD1158</t>
  </si>
  <si>
    <t>ORD2025009342</t>
  </si>
  <si>
    <t>Jacket Model-184</t>
  </si>
  <si>
    <t>ORD2025009343</t>
  </si>
  <si>
    <t>ORD2025009344</t>
  </si>
  <si>
    <t>ORD2025009345</t>
  </si>
  <si>
    <t>Customer 2776</t>
  </si>
  <si>
    <t>Smartwatch Model-613</t>
  </si>
  <si>
    <t>ORD2025009346</t>
  </si>
  <si>
    <t>CUST9856</t>
  </si>
  <si>
    <t>PROD7394</t>
  </si>
  <si>
    <t>ORD2025009347</t>
  </si>
  <si>
    <t>Customer 1762</t>
  </si>
  <si>
    <t>Face Cream Model-760</t>
  </si>
  <si>
    <t>ORD2025009348</t>
  </si>
  <si>
    <t>ORD2025009349</t>
  </si>
  <si>
    <t>Lamp Model-165</t>
  </si>
  <si>
    <t>ORD2025009350</t>
  </si>
  <si>
    <t>PROD6561</t>
  </si>
  <si>
    <t>ORD2025009351</t>
  </si>
  <si>
    <t>Headphones Model-408</t>
  </si>
  <si>
    <t>ORD2025009352</t>
  </si>
  <si>
    <t>Customer 4493</t>
  </si>
  <si>
    <t>CUST6632</t>
  </si>
  <si>
    <t>Sofa Model-810</t>
  </si>
  <si>
    <t>ORD2025009353</t>
  </si>
  <si>
    <t>CUST2237</t>
  </si>
  <si>
    <t>ORD2025009354</t>
  </si>
  <si>
    <t>Customer 866</t>
  </si>
  <si>
    <t>CUST7175</t>
  </si>
  <si>
    <t>ORD2025009355</t>
  </si>
  <si>
    <t>Lipstick Model-896</t>
  </si>
  <si>
    <t>PROD4451</t>
  </si>
  <si>
    <t>ORD2025009356</t>
  </si>
  <si>
    <t>CUST1117</t>
  </si>
  <si>
    <t>Shirt Model-590</t>
  </si>
  <si>
    <t>ORD2025009357</t>
  </si>
  <si>
    <t>CUST9899</t>
  </si>
  <si>
    <t>PROD9431</t>
  </si>
  <si>
    <t>ORD2025009358</t>
  </si>
  <si>
    <t>CUST4758</t>
  </si>
  <si>
    <t>Sofa Model-732</t>
  </si>
  <si>
    <t>PROD1448</t>
  </si>
  <si>
    <t>ORD2025009359</t>
  </si>
  <si>
    <t>CUST3878</t>
  </si>
  <si>
    <t>Headphones Model-612</t>
  </si>
  <si>
    <t>ORD2025009360</t>
  </si>
  <si>
    <t>ORD2025009361</t>
  </si>
  <si>
    <t>CUST3276</t>
  </si>
  <si>
    <t>PROD6606</t>
  </si>
  <si>
    <t>ORD2025009362</t>
  </si>
  <si>
    <t>PROD5920</t>
  </si>
  <si>
    <t>ORD2025009363</t>
  </si>
  <si>
    <t>Customer 1098</t>
  </si>
  <si>
    <t>Smartwatch Model-113</t>
  </si>
  <si>
    <t>ORD2025009364</t>
  </si>
  <si>
    <t>ORD2025009365</t>
  </si>
  <si>
    <t>Customer 701</t>
  </si>
  <si>
    <t>Shoes Model-350</t>
  </si>
  <si>
    <t>ORD2025009366</t>
  </si>
  <si>
    <t>Perfume Model-567</t>
  </si>
  <si>
    <t>PROD6255</t>
  </si>
  <si>
    <t>ORD2025009367</t>
  </si>
  <si>
    <t>Customer 4848</t>
  </si>
  <si>
    <t>ORD2025009368</t>
  </si>
  <si>
    <t>Curtain Model-527</t>
  </si>
  <si>
    <t>ORD2025009369</t>
  </si>
  <si>
    <t>Mobile Model-778</t>
  </si>
  <si>
    <t>PROD8920</t>
  </si>
  <si>
    <t>ORD2025009370</t>
  </si>
  <si>
    <t>Customer 3863</t>
  </si>
  <si>
    <t>Curtain Model-118</t>
  </si>
  <si>
    <t>ORD2025009371</t>
  </si>
  <si>
    <t>ORD2025009372</t>
  </si>
  <si>
    <t>Lamp Model-706</t>
  </si>
  <si>
    <t>ORD2025009373</t>
  </si>
  <si>
    <t>Customer 4587</t>
  </si>
  <si>
    <t>CUST1193</t>
  </si>
  <si>
    <t>PROD2550</t>
  </si>
  <si>
    <t>ORD2025009374</t>
  </si>
  <si>
    <t>CUST4831</t>
  </si>
  <si>
    <t>ORD2025009375</t>
  </si>
  <si>
    <t>Face Cream Model-597</t>
  </si>
  <si>
    <t>PROD6079</t>
  </si>
  <si>
    <t>ORD2025009376</t>
  </si>
  <si>
    <t>Smartwatch Model-158</t>
  </si>
  <si>
    <t>PROD7841</t>
  </si>
  <si>
    <t>ORD2025009377</t>
  </si>
  <si>
    <t>CUST4244</t>
  </si>
  <si>
    <t>PROD5206</t>
  </si>
  <si>
    <t>ORD2025009378</t>
  </si>
  <si>
    <t>Face Cream Model-379</t>
  </si>
  <si>
    <t>ORD2025009379</t>
  </si>
  <si>
    <t>Customer 4712</t>
  </si>
  <si>
    <t>ORD2025009380</t>
  </si>
  <si>
    <t>ORD2025009381</t>
  </si>
  <si>
    <t>ORD2025009382</t>
  </si>
  <si>
    <t>Customer 770</t>
  </si>
  <si>
    <t>Smartwatch Model-631</t>
  </si>
  <si>
    <t>ORD2025009383</t>
  </si>
  <si>
    <t>CUST5272</t>
  </si>
  <si>
    <t>ORD2025009384</t>
  </si>
  <si>
    <t>PROD1083</t>
  </si>
  <si>
    <t>ORD2025009385</t>
  </si>
  <si>
    <t>PROD5679</t>
  </si>
  <si>
    <t>ORD2025009386</t>
  </si>
  <si>
    <t>Jacket Model-792</t>
  </si>
  <si>
    <t>PROD5704</t>
  </si>
  <si>
    <t>ORD2025009387</t>
  </si>
  <si>
    <t>ORD2025009388</t>
  </si>
  <si>
    <t>CUST1716</t>
  </si>
  <si>
    <t>Curtain Model-359</t>
  </si>
  <si>
    <t>ORD2025009389</t>
  </si>
  <si>
    <t>CUST7034</t>
  </si>
  <si>
    <t>PROD4681</t>
  </si>
  <si>
    <t>ORD2025009390</t>
  </si>
  <si>
    <t>CUST1253</t>
  </si>
  <si>
    <t>Perfume Model-635</t>
  </si>
  <si>
    <t>ORD2025009391</t>
  </si>
  <si>
    <t>ORD2025009392</t>
  </si>
  <si>
    <t>CUST8404</t>
  </si>
  <si>
    <t>ORD2025009393</t>
  </si>
  <si>
    <t>PROD2129</t>
  </si>
  <si>
    <t>ORD2025009394</t>
  </si>
  <si>
    <t>Customer 2457</t>
  </si>
  <si>
    <t>Headphones Model-687</t>
  </si>
  <si>
    <t>PROD8942</t>
  </si>
  <si>
    <t>ORD2025009395</t>
  </si>
  <si>
    <t>Lipstick Model-700</t>
  </si>
  <si>
    <t>ORD2025009396</t>
  </si>
  <si>
    <t>Customer 280</t>
  </si>
  <si>
    <t>PROD4256</t>
  </si>
  <si>
    <t>ORD2025009397</t>
  </si>
  <si>
    <t>CUST8170</t>
  </si>
  <si>
    <t>ORD2025009398</t>
  </si>
  <si>
    <t>Customer 4840</t>
  </si>
  <si>
    <t>Lipstick Model-154</t>
  </si>
  <si>
    <t>ORD2025009399</t>
  </si>
  <si>
    <t>CUST2355</t>
  </si>
  <si>
    <t>Sofa Model-897</t>
  </si>
  <si>
    <t>ORD2025009400</t>
  </si>
  <si>
    <t>Lipstick Model-828</t>
  </si>
  <si>
    <t>PROD1871</t>
  </si>
  <si>
    <t>ORD2025009401</t>
  </si>
  <si>
    <t>Curtain Model-167</t>
  </si>
  <si>
    <t>ORD2025009402</t>
  </si>
  <si>
    <t>Smartwatch Model-685</t>
  </si>
  <si>
    <t>ORD2025009403</t>
  </si>
  <si>
    <t>Customer 981</t>
  </si>
  <si>
    <t>Smartwatch Model-604</t>
  </si>
  <si>
    <t>ORD2025009404</t>
  </si>
  <si>
    <t>CUST9450</t>
  </si>
  <si>
    <t>Shirt Model-562</t>
  </si>
  <si>
    <t>ORD2025009405</t>
  </si>
  <si>
    <t>CUST4639</t>
  </si>
  <si>
    <t>PROD4907</t>
  </si>
  <si>
    <t>ORD2025009406</t>
  </si>
  <si>
    <t>CUST5461</t>
  </si>
  <si>
    <t>Lipstick Model-281</t>
  </si>
  <si>
    <t>ORD2025009407</t>
  </si>
  <si>
    <t>Mobile Model-600</t>
  </si>
  <si>
    <t>ORD2025009408</t>
  </si>
  <si>
    <t>Laptop Model-207</t>
  </si>
  <si>
    <t>ORD2025009409</t>
  </si>
  <si>
    <t>ORD2025009410</t>
  </si>
  <si>
    <t>Customer 539</t>
  </si>
  <si>
    <t>Smartwatch Model-418</t>
  </si>
  <si>
    <t>ORD2025009411</t>
  </si>
  <si>
    <t>Curtain Model-856</t>
  </si>
  <si>
    <t>ORD2025009412</t>
  </si>
  <si>
    <t>Tablet Model-685</t>
  </si>
  <si>
    <t>ORD2025009413</t>
  </si>
  <si>
    <t>Customer 2373</t>
  </si>
  <si>
    <t>ORD2025009414</t>
  </si>
  <si>
    <t>CUST3933</t>
  </si>
  <si>
    <t>PROD7903</t>
  </si>
  <si>
    <t>ORD2025009415</t>
  </si>
  <si>
    <t>CUST8532</t>
  </si>
  <si>
    <t>Laptop Model-545</t>
  </si>
  <si>
    <t>ORD2025009416</t>
  </si>
  <si>
    <t>CUST6204</t>
  </si>
  <si>
    <t>ORD2025009417</t>
  </si>
  <si>
    <t>CUST3177</t>
  </si>
  <si>
    <t>PROD9533</t>
  </si>
  <si>
    <t>ORD2025009418</t>
  </si>
  <si>
    <t>CUST1646</t>
  </si>
  <si>
    <t>ORD2025009419</t>
  </si>
  <si>
    <t>Curtain Model-573</t>
  </si>
  <si>
    <t>ORD2025009420</t>
  </si>
  <si>
    <t>Shoes Model-696</t>
  </si>
  <si>
    <t>ORD2025009421</t>
  </si>
  <si>
    <t>PROD8577</t>
  </si>
  <si>
    <t>ORD2025009422</t>
  </si>
  <si>
    <t>PROD3994</t>
  </si>
  <si>
    <t>ORD2025009423</t>
  </si>
  <si>
    <t>CUST8107</t>
  </si>
  <si>
    <t>PROD5544</t>
  </si>
  <si>
    <t>ORD2025009424</t>
  </si>
  <si>
    <t>CUST2567</t>
  </si>
  <si>
    <t>Jacket Model-828</t>
  </si>
  <si>
    <t>ORD2025009425</t>
  </si>
  <si>
    <t>CUST9044</t>
  </si>
  <si>
    <t>ORD2025009426</t>
  </si>
  <si>
    <t>PROD9181</t>
  </si>
  <si>
    <t>ORD2025009427</t>
  </si>
  <si>
    <t>PROD4183</t>
  </si>
  <si>
    <t>ORD2025009428</t>
  </si>
  <si>
    <t>Customer 419</t>
  </si>
  <si>
    <t>ORD2025009429</t>
  </si>
  <si>
    <t>Perfume Model-311</t>
  </si>
  <si>
    <t>PROD8828</t>
  </si>
  <si>
    <t>ORD2025009430</t>
  </si>
  <si>
    <t>ORD2025009431</t>
  </si>
  <si>
    <t>CUST1765</t>
  </si>
  <si>
    <t>Shirt Model-895</t>
  </si>
  <si>
    <t>ORD2025009432</t>
  </si>
  <si>
    <t>Customer 1247</t>
  </si>
  <si>
    <t>Laptop Model-811</t>
  </si>
  <si>
    <t>ORD2025009433</t>
  </si>
  <si>
    <t>CUST5660</t>
  </si>
  <si>
    <t>Tablet Model-432</t>
  </si>
  <si>
    <t>ORD2025009434</t>
  </si>
  <si>
    <t>Customer 4482</t>
  </si>
  <si>
    <t>Jacket Model-621</t>
  </si>
  <si>
    <t>ORD2025009435</t>
  </si>
  <si>
    <t>Lamp Model-172</t>
  </si>
  <si>
    <t>PROD2116</t>
  </si>
  <si>
    <t>ORD2025009436</t>
  </si>
  <si>
    <t>Customer 2209</t>
  </si>
  <si>
    <t>PROD2557</t>
  </si>
  <si>
    <t>ORD2025009437</t>
  </si>
  <si>
    <t>ORD2025009438</t>
  </si>
  <si>
    <t>PROD8585</t>
  </si>
  <si>
    <t>ORD2025009439</t>
  </si>
  <si>
    <t>CUST1853</t>
  </si>
  <si>
    <t>ORD2025009440</t>
  </si>
  <si>
    <t>CUST2074</t>
  </si>
  <si>
    <t>ORD2025009441</t>
  </si>
  <si>
    <t>CUST2429</t>
  </si>
  <si>
    <t>Perfume Model-156</t>
  </si>
  <si>
    <t>ORD2025009442</t>
  </si>
  <si>
    <t>CUST2791</t>
  </si>
  <si>
    <t>PROD6515</t>
  </si>
  <si>
    <t>ORD2025009443</t>
  </si>
  <si>
    <t>ORD2025009444</t>
  </si>
  <si>
    <t>Customer 4679</t>
  </si>
  <si>
    <t>CUST5082</t>
  </si>
  <si>
    <t>Smartwatch Model-403</t>
  </si>
  <si>
    <t>PROD9602</t>
  </si>
  <si>
    <t>ORD2025009445</t>
  </si>
  <si>
    <t>ORD2025009446</t>
  </si>
  <si>
    <t>PROD2161</t>
  </si>
  <si>
    <t>ORD2025009447</t>
  </si>
  <si>
    <t>ORD2025009448</t>
  </si>
  <si>
    <t>CUST5104</t>
  </si>
  <si>
    <t>Jacket Model-937</t>
  </si>
  <si>
    <t>PROD3919</t>
  </si>
  <si>
    <t>ORD2025009449</t>
  </si>
  <si>
    <t>CUST3596</t>
  </si>
  <si>
    <t>ORD2025009450</t>
  </si>
  <si>
    <t>ORD2025009451</t>
  </si>
  <si>
    <t>CUST1154</t>
  </si>
  <si>
    <t>ORD2025009452</t>
  </si>
  <si>
    <t>CUST1144</t>
  </si>
  <si>
    <t>ORD2025009453</t>
  </si>
  <si>
    <t>Lipstick Model-490</t>
  </si>
  <si>
    <t>ORD2025009454</t>
  </si>
  <si>
    <t>ORD2025009455</t>
  </si>
  <si>
    <t>Headphones Model-283</t>
  </si>
  <si>
    <t>ORD2025009456</t>
  </si>
  <si>
    <t>Tablet Model-716</t>
  </si>
  <si>
    <t>ORD2025009457</t>
  </si>
  <si>
    <t>Laptop Model-992</t>
  </si>
  <si>
    <t>PROD2812</t>
  </si>
  <si>
    <t>ORD2025009458</t>
  </si>
  <si>
    <t>Customer 4132</t>
  </si>
  <si>
    <t>CUST1070</t>
  </si>
  <si>
    <t>Shoes Model-882</t>
  </si>
  <si>
    <t>ORD2025009459</t>
  </si>
  <si>
    <t>ORD2025009460</t>
  </si>
  <si>
    <t>Customer 3439</t>
  </si>
  <si>
    <t>CUST1989</t>
  </si>
  <si>
    <t>PROD5247</t>
  </si>
  <si>
    <t>ORD2025009461</t>
  </si>
  <si>
    <t>Laptop Model-483</t>
  </si>
  <si>
    <t>ORD2025009462</t>
  </si>
  <si>
    <t>PROD6556</t>
  </si>
  <si>
    <t>ORD2025009463</t>
  </si>
  <si>
    <t>CUST9540</t>
  </si>
  <si>
    <t>Shoes Model-739</t>
  </si>
  <si>
    <t>PROD4467</t>
  </si>
  <si>
    <t>ORD2025009464</t>
  </si>
  <si>
    <t>Sofa Model-121</t>
  </si>
  <si>
    <t>ORD2025009465</t>
  </si>
  <si>
    <t>ORD2025009466</t>
  </si>
  <si>
    <t>CUST8847</t>
  </si>
  <si>
    <t>ORD2025009467</t>
  </si>
  <si>
    <t>PROD2299</t>
  </si>
  <si>
    <t>ORD2025009468</t>
  </si>
  <si>
    <t>ORD2025009469</t>
  </si>
  <si>
    <t>Smartwatch Model-392</t>
  </si>
  <si>
    <t>ORD2025009470</t>
  </si>
  <si>
    <t>CUST5502</t>
  </si>
  <si>
    <t>Tablet Model-746</t>
  </si>
  <si>
    <t>ORD2025009471</t>
  </si>
  <si>
    <t>Curtain Model-645</t>
  </si>
  <si>
    <t>ORD2025009472</t>
  </si>
  <si>
    <t>CUST5455</t>
  </si>
  <si>
    <t>ORD2025009473</t>
  </si>
  <si>
    <t>Customer 4731</t>
  </si>
  <si>
    <t>CUST2205</t>
  </si>
  <si>
    <t>Face Cream Model-863</t>
  </si>
  <si>
    <t>ORD2025009474</t>
  </si>
  <si>
    <t>Lipstick Model-312</t>
  </si>
  <si>
    <t>ORD2025009475</t>
  </si>
  <si>
    <t>PROD7228</t>
  </si>
  <si>
    <t>ORD2025009476</t>
  </si>
  <si>
    <t>Jeans Model-774</t>
  </si>
  <si>
    <t>ORD2025009477</t>
  </si>
  <si>
    <t>ORD2025009478</t>
  </si>
  <si>
    <t>Jeans Model-657</t>
  </si>
  <si>
    <t>ORD2025009479</t>
  </si>
  <si>
    <t>Customer 3049</t>
  </si>
  <si>
    <t>Jeans Model-405</t>
  </si>
  <si>
    <t>ORD2025009480</t>
  </si>
  <si>
    <t>CUST5431</t>
  </si>
  <si>
    <t>PROD8359</t>
  </si>
  <si>
    <t>ORD2025009481</t>
  </si>
  <si>
    <t>ORD2025009482</t>
  </si>
  <si>
    <t>CUST6535</t>
  </si>
  <si>
    <t>Perfume Model-937</t>
  </si>
  <si>
    <t>ORD2025009483</t>
  </si>
  <si>
    <t>CUST4840</t>
  </si>
  <si>
    <t>Jeans Model-332</t>
  </si>
  <si>
    <t>PROD3270</t>
  </si>
  <si>
    <t>ORD2025009484</t>
  </si>
  <si>
    <t>Perfume Model-322</t>
  </si>
  <si>
    <t>ORD2025009485</t>
  </si>
  <si>
    <t>Perfume Model-956</t>
  </si>
  <si>
    <t>ORD2025009486</t>
  </si>
  <si>
    <t>CUST7936</t>
  </si>
  <si>
    <t>PROD3065</t>
  </si>
  <si>
    <t>ORD2025009487</t>
  </si>
  <si>
    <t>CUST9080</t>
  </si>
  <si>
    <t>ORD2025009488</t>
  </si>
  <si>
    <t>CUST3019</t>
  </si>
  <si>
    <t>PROD4460</t>
  </si>
  <si>
    <t>ORD2025009489</t>
  </si>
  <si>
    <t>Customer 2310</t>
  </si>
  <si>
    <t>CUST2169</t>
  </si>
  <si>
    <t>Sofa Model-972</t>
  </si>
  <si>
    <t>PROD8467</t>
  </si>
  <si>
    <t>ORD2025009490</t>
  </si>
  <si>
    <t>ORD2025009491</t>
  </si>
  <si>
    <t>Customer 2899</t>
  </si>
  <si>
    <t>ORD2025009492</t>
  </si>
  <si>
    <t>CUST6375</t>
  </si>
  <si>
    <t>Smartwatch Model-675</t>
  </si>
  <si>
    <t>ORD2025009493</t>
  </si>
  <si>
    <t>CUST9095</t>
  </si>
  <si>
    <t>Smartwatch Model-741</t>
  </si>
  <si>
    <t>ORD2025009494</t>
  </si>
  <si>
    <t>Customer 2534</t>
  </si>
  <si>
    <t>CUST4265</t>
  </si>
  <si>
    <t>Laptop Model-669</t>
  </si>
  <si>
    <t>ORD2025009495</t>
  </si>
  <si>
    <t>CUST5252</t>
  </si>
  <si>
    <t>PROD3230</t>
  </si>
  <si>
    <t>ORD2025009496</t>
  </si>
  <si>
    <t>ORD2025009497</t>
  </si>
  <si>
    <t>Tablet Model-415</t>
  </si>
  <si>
    <t>ORD2025009498</t>
  </si>
  <si>
    <t>Customer 3110</t>
  </si>
  <si>
    <t>ORD2025009499</t>
  </si>
  <si>
    <t>CUST5067</t>
  </si>
  <si>
    <t>ORD2025009500</t>
  </si>
  <si>
    <t>Jacket Model-109</t>
  </si>
  <si>
    <t>ORD2025009501</t>
  </si>
  <si>
    <t>ORD2025009502</t>
  </si>
  <si>
    <t>Shirt Model-807</t>
  </si>
  <si>
    <t>ORD2025009503</t>
  </si>
  <si>
    <t>Headphones Model-973</t>
  </si>
  <si>
    <t>PROD3185</t>
  </si>
  <si>
    <t>ORD2025009504</t>
  </si>
  <si>
    <t>CUST5045</t>
  </si>
  <si>
    <t>PROD1569</t>
  </si>
  <si>
    <t>ORD2025009505</t>
  </si>
  <si>
    <t>Shoes Model-636</t>
  </si>
  <si>
    <t>ORD2025009506</t>
  </si>
  <si>
    <t>ORD2025009507</t>
  </si>
  <si>
    <t>Customer 1741</t>
  </si>
  <si>
    <t>Curtain Model-352</t>
  </si>
  <si>
    <t>ORD2025009508</t>
  </si>
  <si>
    <t>Customer 2839</t>
  </si>
  <si>
    <t>ORD2025009509</t>
  </si>
  <si>
    <t>ORD2025009510</t>
  </si>
  <si>
    <t>ORD2025009511</t>
  </si>
  <si>
    <t>CUST4353</t>
  </si>
  <si>
    <t>Perfume Model-249</t>
  </si>
  <si>
    <t>PROD7852</t>
  </si>
  <si>
    <t>ORD2025009512</t>
  </si>
  <si>
    <t>ORD2025009513</t>
  </si>
  <si>
    <t>CUST3154</t>
  </si>
  <si>
    <t>ORD2025009514</t>
  </si>
  <si>
    <t>CUST6373</t>
  </si>
  <si>
    <t>ORD2025009515</t>
  </si>
  <si>
    <t>Customer 3558</t>
  </si>
  <si>
    <t>Lamp Model-480</t>
  </si>
  <si>
    <t>ORD2025009516</t>
  </si>
  <si>
    <t>Customer 1438</t>
  </si>
  <si>
    <t>CUST8527</t>
  </si>
  <si>
    <t>Curtain Model-205</t>
  </si>
  <si>
    <t>ORD2025009517</t>
  </si>
  <si>
    <t>ORD2025009518</t>
  </si>
  <si>
    <t>Customer 2977</t>
  </si>
  <si>
    <t>CUST3457</t>
  </si>
  <si>
    <t>Perfume Model-328</t>
  </si>
  <si>
    <t>ORD2025009519</t>
  </si>
  <si>
    <t>ORD2025009520</t>
  </si>
  <si>
    <t>ORD2025009521</t>
  </si>
  <si>
    <t>CUST8354</t>
  </si>
  <si>
    <t>Sofa Model-864</t>
  </si>
  <si>
    <t>ORD2025009522</t>
  </si>
  <si>
    <t>Tablet Model-830</t>
  </si>
  <si>
    <t>ORD2025009523</t>
  </si>
  <si>
    <t>Lipstick Model-209</t>
  </si>
  <si>
    <t>PROD8305</t>
  </si>
  <si>
    <t>ORD2025009524</t>
  </si>
  <si>
    <t>Customer 4435</t>
  </si>
  <si>
    <t>Mobile Model-479</t>
  </si>
  <si>
    <t>ORD2025009525</t>
  </si>
  <si>
    <t>ORD2025009526</t>
  </si>
  <si>
    <t>PROD8718</t>
  </si>
  <si>
    <t>ORD2025009527</t>
  </si>
  <si>
    <t>PROD5103</t>
  </si>
  <si>
    <t>ORD2025009528</t>
  </si>
  <si>
    <t>CUST2396</t>
  </si>
  <si>
    <t>Lipstick Model-350</t>
  </si>
  <si>
    <t>ORD2025009529</t>
  </si>
  <si>
    <t>PROD1299</t>
  </si>
  <si>
    <t>ORD2025009530</t>
  </si>
  <si>
    <t>Jeans Model-973</t>
  </si>
  <si>
    <t>PROD3074</t>
  </si>
  <si>
    <t>ORD2025009531</t>
  </si>
  <si>
    <t>ORD2025009532</t>
  </si>
  <si>
    <t>CUST1826</t>
  </si>
  <si>
    <t>Shirt Model-999</t>
  </si>
  <si>
    <t>PROD2648</t>
  </si>
  <si>
    <t>ORD2025009533</t>
  </si>
  <si>
    <t>CUST3932</t>
  </si>
  <si>
    <t>ORD2025009534</t>
  </si>
  <si>
    <t>Shoes Model-150</t>
  </si>
  <si>
    <t>ORD2025009535</t>
  </si>
  <si>
    <t>CUST3488</t>
  </si>
  <si>
    <t>PROD2565</t>
  </si>
  <si>
    <t>ORD2025009536</t>
  </si>
  <si>
    <t>CUST4111</t>
  </si>
  <si>
    <t>Lamp Model-543</t>
  </si>
  <si>
    <t>ORD2025009537</t>
  </si>
  <si>
    <t>CUST9891</t>
  </si>
  <si>
    <t>PROD3292</t>
  </si>
  <si>
    <t>ORD2025009538</t>
  </si>
  <si>
    <t>CUST4477</t>
  </si>
  <si>
    <t>ORD2025009539</t>
  </si>
  <si>
    <t>PROD6555</t>
  </si>
  <si>
    <t>ORD2025009540</t>
  </si>
  <si>
    <t>CUST7147</t>
  </si>
  <si>
    <t>Shoes Model-518</t>
  </si>
  <si>
    <t>ORD2025009541</t>
  </si>
  <si>
    <t>Tablet Model-509</t>
  </si>
  <si>
    <t>ORD2025009542</t>
  </si>
  <si>
    <t>Customer 461</t>
  </si>
  <si>
    <t>ORD2025009543</t>
  </si>
  <si>
    <t>Mobile Model-588</t>
  </si>
  <si>
    <t>ORD2025009544</t>
  </si>
  <si>
    <t>CUST4217</t>
  </si>
  <si>
    <t>ORD2025009545</t>
  </si>
  <si>
    <t>PROD2575</t>
  </si>
  <si>
    <t>ORD2025009546</t>
  </si>
  <si>
    <t>ORD2025009547</t>
  </si>
  <si>
    <t>CUST1728</t>
  </si>
  <si>
    <t>Lipstick Model-531</t>
  </si>
  <si>
    <t>PROD1937</t>
  </si>
  <si>
    <t>ORD2025009548</t>
  </si>
  <si>
    <t>Sofa Model-962</t>
  </si>
  <si>
    <t>PROD2622</t>
  </si>
  <si>
    <t>ORD2025009549</t>
  </si>
  <si>
    <t>CUST6805</t>
  </si>
  <si>
    <t>PROD5318</t>
  </si>
  <si>
    <t>ORD2025009550</t>
  </si>
  <si>
    <t>CUST9817</t>
  </si>
  <si>
    <t>ORD2025009551</t>
  </si>
  <si>
    <t>ORD2025009552</t>
  </si>
  <si>
    <t>Sofa Model-226</t>
  </si>
  <si>
    <t>ORD2025009553</t>
  </si>
  <si>
    <t>PROD4947</t>
  </si>
  <si>
    <t>ORD2025009554</t>
  </si>
  <si>
    <t>Customer 1489</t>
  </si>
  <si>
    <t>ORD2025009555</t>
  </si>
  <si>
    <t>CUST4770</t>
  </si>
  <si>
    <t>PROD8191</t>
  </si>
  <si>
    <t>ORD2025009556</t>
  </si>
  <si>
    <t>CUST6148</t>
  </si>
  <si>
    <t>Shirt Model-580</t>
  </si>
  <si>
    <t>PROD4889</t>
  </si>
  <si>
    <t>ORD2025009557</t>
  </si>
  <si>
    <t>ORD2025009558</t>
  </si>
  <si>
    <t>ORD2025009559</t>
  </si>
  <si>
    <t>CUST9961</t>
  </si>
  <si>
    <t>ORD2025009560</t>
  </si>
  <si>
    <t>Customer 2743</t>
  </si>
  <si>
    <t>ORD2025009561</t>
  </si>
  <si>
    <t>PROD7858</t>
  </si>
  <si>
    <t>ORD2025009562</t>
  </si>
  <si>
    <t>ORD2025009563</t>
  </si>
  <si>
    <t>Jacket Model-967</t>
  </si>
  <si>
    <t>ORD2025009564</t>
  </si>
  <si>
    <t>Customer 3522</t>
  </si>
  <si>
    <t>CUST1748</t>
  </si>
  <si>
    <t>ORD2025009565</t>
  </si>
  <si>
    <t>Shirt Model-240</t>
  </si>
  <si>
    <t>PROD9326</t>
  </si>
  <si>
    <t>ORD2025009566</t>
  </si>
  <si>
    <t>PROD6295</t>
  </si>
  <si>
    <t>ORD2025009567</t>
  </si>
  <si>
    <t>CUST6682</t>
  </si>
  <si>
    <t>Mobile Model-676</t>
  </si>
  <si>
    <t>ORD2025009568</t>
  </si>
  <si>
    <t>Customer 2461</t>
  </si>
  <si>
    <t>Shirt Model-869</t>
  </si>
  <si>
    <t>PROD9788</t>
  </si>
  <si>
    <t>ORD2025009569</t>
  </si>
  <si>
    <t>Customer 1023</t>
  </si>
  <si>
    <t>CUST3266</t>
  </si>
  <si>
    <t>PROD8196</t>
  </si>
  <si>
    <t>ORD2025009570</t>
  </si>
  <si>
    <t>ORD2025009571</t>
  </si>
  <si>
    <t>CUST4881</t>
  </si>
  <si>
    <t>Lamp Model-820</t>
  </si>
  <si>
    <t>ORD2025009572</t>
  </si>
  <si>
    <t>Mobile Model-508</t>
  </si>
  <si>
    <t>PROD3101</t>
  </si>
  <si>
    <t>ORD2025009573</t>
  </si>
  <si>
    <t>Mobile Model-141</t>
  </si>
  <si>
    <t>ORD2025009574</t>
  </si>
  <si>
    <t>CUST5038</t>
  </si>
  <si>
    <t>ORD2025009575</t>
  </si>
  <si>
    <t>Lipstick Model-765</t>
  </si>
  <si>
    <t>ORD2025009576</t>
  </si>
  <si>
    <t>Customer 3631</t>
  </si>
  <si>
    <t>CUST5026</t>
  </si>
  <si>
    <t>ORD2025009577</t>
  </si>
  <si>
    <t>CUST9553</t>
  </si>
  <si>
    <t>ORD2025009578</t>
  </si>
  <si>
    <t>Curtain Model-370</t>
  </si>
  <si>
    <t>PROD4147</t>
  </si>
  <si>
    <t>ORD2025009579</t>
  </si>
  <si>
    <t>CUST4055</t>
  </si>
  <si>
    <t>Lamp Model-472</t>
  </si>
  <si>
    <t>ORD2025009580</t>
  </si>
  <si>
    <t>CUST2098</t>
  </si>
  <si>
    <t>Shoes Model-630</t>
  </si>
  <si>
    <t>ORD2025009581</t>
  </si>
  <si>
    <t>Sofa Model-507</t>
  </si>
  <si>
    <t>ORD2025009582</t>
  </si>
  <si>
    <t>CUST9321</t>
  </si>
  <si>
    <t>Face Cream Model-947</t>
  </si>
  <si>
    <t>PROD3004</t>
  </si>
  <si>
    <t>ORD2025009583</t>
  </si>
  <si>
    <t>Shirt Model-129</t>
  </si>
  <si>
    <t>ORD2025009584</t>
  </si>
  <si>
    <t>CUST9483</t>
  </si>
  <si>
    <t>ORD2025009585</t>
  </si>
  <si>
    <t>Perfume Model-557</t>
  </si>
  <si>
    <t>ORD2025009586</t>
  </si>
  <si>
    <t>CUST5115</t>
  </si>
  <si>
    <t>ORD2025009587</t>
  </si>
  <si>
    <t>Customer 4751</t>
  </si>
  <si>
    <t>CUST3614</t>
  </si>
  <si>
    <t>Jacket Model-313</t>
  </si>
  <si>
    <t>PROD8483</t>
  </si>
  <si>
    <t>ORD2025009588</t>
  </si>
  <si>
    <t>CUST6273</t>
  </si>
  <si>
    <t>ORD2025009589</t>
  </si>
  <si>
    <t>ORD2025009590</t>
  </si>
  <si>
    <t>ORD2025009591</t>
  </si>
  <si>
    <t>CUST7056</t>
  </si>
  <si>
    <t>Headphones Model-117</t>
  </si>
  <si>
    <t>ORD2025009592</t>
  </si>
  <si>
    <t>PROD7247</t>
  </si>
  <si>
    <t>ORD2025009593</t>
  </si>
  <si>
    <t>CUST1488</t>
  </si>
  <si>
    <t>Lipstick Model-670</t>
  </si>
  <si>
    <t>ORD2025009594</t>
  </si>
  <si>
    <t>CUST7834</t>
  </si>
  <si>
    <t>Face Cream Model-896</t>
  </si>
  <si>
    <t>ORD2025009595</t>
  </si>
  <si>
    <t>ORD2025009596</t>
  </si>
  <si>
    <t>Customer 2096</t>
  </si>
  <si>
    <t>CUST3647</t>
  </si>
  <si>
    <t>Shirt Model-682</t>
  </si>
  <si>
    <t>ORD2025009597</t>
  </si>
  <si>
    <t>CUST7737</t>
  </si>
  <si>
    <t>ORD2025009598</t>
  </si>
  <si>
    <t>Customer 882</t>
  </si>
  <si>
    <t>CUST3169</t>
  </si>
  <si>
    <t>Sofa Model-155</t>
  </si>
  <si>
    <t>PROD2102</t>
  </si>
  <si>
    <t>ORD2025009599</t>
  </si>
  <si>
    <t>ORD2025009600</t>
  </si>
  <si>
    <t>ORD2025009601</t>
  </si>
  <si>
    <t>Shoes Model-631</t>
  </si>
  <si>
    <t>ORD2025009602</t>
  </si>
  <si>
    <t>CUST4400</t>
  </si>
  <si>
    <t>Shoes Model-117</t>
  </si>
  <si>
    <t>ORD2025009603</t>
  </si>
  <si>
    <t>Jeans Model-615</t>
  </si>
  <si>
    <t>PROD5440</t>
  </si>
  <si>
    <t>ORD2025009604</t>
  </si>
  <si>
    <t>ORD2025009605</t>
  </si>
  <si>
    <t>Customer 839</t>
  </si>
  <si>
    <t>Smartwatch Model-963</t>
  </si>
  <si>
    <t>ORD2025009606</t>
  </si>
  <si>
    <t>CUST6915</t>
  </si>
  <si>
    <t>ORD2025009607</t>
  </si>
  <si>
    <t>PROD1316</t>
  </si>
  <si>
    <t>ORD2025009608</t>
  </si>
  <si>
    <t>Jeans Model-773</t>
  </si>
  <si>
    <t>ORD2025009609</t>
  </si>
  <si>
    <t>PROD8775</t>
  </si>
  <si>
    <t>ORD2025009610</t>
  </si>
  <si>
    <t>ORD2025009611</t>
  </si>
  <si>
    <t>Perfume Model-166</t>
  </si>
  <si>
    <t>ORD2025009612</t>
  </si>
  <si>
    <t>CUST4516</t>
  </si>
  <si>
    <t>ORD2025009613</t>
  </si>
  <si>
    <t>CUST5075</t>
  </si>
  <si>
    <t>ORD2025009614</t>
  </si>
  <si>
    <t>Customer 1375</t>
  </si>
  <si>
    <t>CUST1623</t>
  </si>
  <si>
    <t>ORD2025009615</t>
  </si>
  <si>
    <t>PROD6945</t>
  </si>
  <si>
    <t>ORD2025009616</t>
  </si>
  <si>
    <t>ORD2025009617</t>
  </si>
  <si>
    <t>Laptop Model-318</t>
  </si>
  <si>
    <t>ORD2025009618</t>
  </si>
  <si>
    <t>PROD9673</t>
  </si>
  <si>
    <t>ORD2025009619</t>
  </si>
  <si>
    <t>Headphones Model-914</t>
  </si>
  <si>
    <t>ORD2025009620</t>
  </si>
  <si>
    <t>CUST8508</t>
  </si>
  <si>
    <t>Perfume Model-619</t>
  </si>
  <si>
    <t>PROD9740</t>
  </si>
  <si>
    <t>ORD2025009621</t>
  </si>
  <si>
    <t>Laptop Model-554</t>
  </si>
  <si>
    <t>ORD2025009622</t>
  </si>
  <si>
    <t>ORD2025009623</t>
  </si>
  <si>
    <t>Customer 3233</t>
  </si>
  <si>
    <t>ORD2025009624</t>
  </si>
  <si>
    <t>Customer 3227</t>
  </si>
  <si>
    <t>CUST7877</t>
  </si>
  <si>
    <t>ORD2025009625</t>
  </si>
  <si>
    <t>CUST4564</t>
  </si>
  <si>
    <t>PROD7613</t>
  </si>
  <si>
    <t>ORD2025009626</t>
  </si>
  <si>
    <t>Customer 1300</t>
  </si>
  <si>
    <t>Smartwatch Model-774</t>
  </si>
  <si>
    <t>ORD2025009627</t>
  </si>
  <si>
    <t>Tablet Model-393</t>
  </si>
  <si>
    <t>PROD2120</t>
  </si>
  <si>
    <t>ORD2025009628</t>
  </si>
  <si>
    <t>Curtain Model-115</t>
  </si>
  <si>
    <t>ORD2025009629</t>
  </si>
  <si>
    <t>CUST7281</t>
  </si>
  <si>
    <t>ORD2025009630</t>
  </si>
  <si>
    <t>Customer 3069</t>
  </si>
  <si>
    <t>Tablet Model-283</t>
  </si>
  <si>
    <t>ORD2025009631</t>
  </si>
  <si>
    <t>CUST7776</t>
  </si>
  <si>
    <t>ORD2025009632</t>
  </si>
  <si>
    <t>CUST8157</t>
  </si>
  <si>
    <t>Lamp Model-137</t>
  </si>
  <si>
    <t>ORD2025009633</t>
  </si>
  <si>
    <t>Customer 3995</t>
  </si>
  <si>
    <t>Laptop Model-116</t>
  </si>
  <si>
    <t>ORD2025009634</t>
  </si>
  <si>
    <t>CUST2340</t>
  </si>
  <si>
    <t>PROD9289</t>
  </si>
  <si>
    <t>ORD2025009635</t>
  </si>
  <si>
    <t>Mobile Model-410</t>
  </si>
  <si>
    <t>PROD2754</t>
  </si>
  <si>
    <t>ORD2025009636</t>
  </si>
  <si>
    <t>ORD2025009637</t>
  </si>
  <si>
    <t>ORD2025009638</t>
  </si>
  <si>
    <t>Sofa Model-642</t>
  </si>
  <si>
    <t>ORD2025009639</t>
  </si>
  <si>
    <t>Laptop Model-752</t>
  </si>
  <si>
    <t>ORD2025009640</t>
  </si>
  <si>
    <t>PROD7169</t>
  </si>
  <si>
    <t>ORD2025009641</t>
  </si>
  <si>
    <t>CUST2345</t>
  </si>
  <si>
    <t>Lipstick Model-783</t>
  </si>
  <si>
    <t>ORD2025009642</t>
  </si>
  <si>
    <t>CUST6924</t>
  </si>
  <si>
    <t>ORD2025009643</t>
  </si>
  <si>
    <t>CUST5003</t>
  </si>
  <si>
    <t>Mobile Model-943</t>
  </si>
  <si>
    <t>PROD5142</t>
  </si>
  <si>
    <t>ORD2025009644</t>
  </si>
  <si>
    <t>Jacket Model-777</t>
  </si>
  <si>
    <t>ORD2025009645</t>
  </si>
  <si>
    <t>CUST2403</t>
  </si>
  <si>
    <t>Smartwatch Model-182</t>
  </si>
  <si>
    <t>ORD2025009646</t>
  </si>
  <si>
    <t>CUST8722</t>
  </si>
  <si>
    <t>Jeans Model-903</t>
  </si>
  <si>
    <t>PROD6712</t>
  </si>
  <si>
    <t>ORD2025009647</t>
  </si>
  <si>
    <t>ORD2025009648</t>
  </si>
  <si>
    <t>CUST9711</t>
  </si>
  <si>
    <t>ORD2025009649</t>
  </si>
  <si>
    <t>PROD9008</t>
  </si>
  <si>
    <t>ORD2025009650</t>
  </si>
  <si>
    <t>ORD2025009651</t>
  </si>
  <si>
    <t>CUST3318</t>
  </si>
  <si>
    <t>ORD2025009652</t>
  </si>
  <si>
    <t>PROD7577</t>
  </si>
  <si>
    <t>ORD2025009653</t>
  </si>
  <si>
    <t>Customer 1494</t>
  </si>
  <si>
    <t>CUST2419</t>
  </si>
  <si>
    <t>Lamp Model-303</t>
  </si>
  <si>
    <t>ORD2025009654</t>
  </si>
  <si>
    <t>ORD2025009655</t>
  </si>
  <si>
    <t>CUST3702</t>
  </si>
  <si>
    <t>Lamp Model-584</t>
  </si>
  <si>
    <t>ORD2025009656</t>
  </si>
  <si>
    <t>Jeans Model-643</t>
  </si>
  <si>
    <t>ORD2025009657</t>
  </si>
  <si>
    <t>Customer 3290</t>
  </si>
  <si>
    <t>ORD2025009658</t>
  </si>
  <si>
    <t>CUST9317</t>
  </si>
  <si>
    <t>ORD2025009659</t>
  </si>
  <si>
    <t>ORD2025009660</t>
  </si>
  <si>
    <t>Sofa Model-501</t>
  </si>
  <si>
    <t>PROD3063</t>
  </si>
  <si>
    <t>ORD2025009661</t>
  </si>
  <si>
    <t>CUST5941</t>
  </si>
  <si>
    <t>Laptop Model-763</t>
  </si>
  <si>
    <t>ORD2025009662</t>
  </si>
  <si>
    <t>Jeans Model-634</t>
  </si>
  <si>
    <t>PROD2695</t>
  </si>
  <si>
    <t>ORD2025009663</t>
  </si>
  <si>
    <t>Shirt Model-441</t>
  </si>
  <si>
    <t>ORD2025009664</t>
  </si>
  <si>
    <t>CUST9870</t>
  </si>
  <si>
    <t>Lipstick Model-590</t>
  </si>
  <si>
    <t>ORD2025009665</t>
  </si>
  <si>
    <t>CUST7092</t>
  </si>
  <si>
    <t>Tablet Model-346</t>
  </si>
  <si>
    <t>PROD3983</t>
  </si>
  <si>
    <t>ORD2025009666</t>
  </si>
  <si>
    <t>Customer 734</t>
  </si>
  <si>
    <t>CUST9977</t>
  </si>
  <si>
    <t>ORD2025009667</t>
  </si>
  <si>
    <t>CUST3377</t>
  </si>
  <si>
    <t>ORD2025009668</t>
  </si>
  <si>
    <t>Jacket Model-550</t>
  </si>
  <si>
    <t>ORD2025009669</t>
  </si>
  <si>
    <t>Jeans Model-888</t>
  </si>
  <si>
    <t>ORD2025009670</t>
  </si>
  <si>
    <t>CUST4884</t>
  </si>
  <si>
    <t>Perfume Model-361</t>
  </si>
  <si>
    <t>ORD2025009671</t>
  </si>
  <si>
    <t>PROD5584</t>
  </si>
  <si>
    <t>ORD2025009672</t>
  </si>
  <si>
    <t>PROD4475</t>
  </si>
  <si>
    <t>ORD2025009673</t>
  </si>
  <si>
    <t>CUST4941</t>
  </si>
  <si>
    <t>Jeans Model-340</t>
  </si>
  <si>
    <t>ORD2025009674</t>
  </si>
  <si>
    <t>ORD2025009675</t>
  </si>
  <si>
    <t>ORD2025009676</t>
  </si>
  <si>
    <t>ORD2025009677</t>
  </si>
  <si>
    <t>Customer 162</t>
  </si>
  <si>
    <t>CUST1192</t>
  </si>
  <si>
    <t>ORD2025009678</t>
  </si>
  <si>
    <t>Customer 3274</t>
  </si>
  <si>
    <t>PROD7013</t>
  </si>
  <si>
    <t>ORD2025009679</t>
  </si>
  <si>
    <t>Customer 3571</t>
  </si>
  <si>
    <t>CUST1557</t>
  </si>
  <si>
    <t>PROD3930</t>
  </si>
  <si>
    <t>ORD2025009680</t>
  </si>
  <si>
    <t>PROD1617</t>
  </si>
  <si>
    <t>ORD2025009681</t>
  </si>
  <si>
    <t>ORD2025009682</t>
  </si>
  <si>
    <t>CUST3036</t>
  </si>
  <si>
    <t>ORD2025009683</t>
  </si>
  <si>
    <t>ORD2025009684</t>
  </si>
  <si>
    <t>PROD3992</t>
  </si>
  <si>
    <t>ORD2025009685</t>
  </si>
  <si>
    <t>CUST8598</t>
  </si>
  <si>
    <t>Lipstick Model-908</t>
  </si>
  <si>
    <t>PROD9145</t>
  </si>
  <si>
    <t>ORD2025009686</t>
  </si>
  <si>
    <t>CUST1441</t>
  </si>
  <si>
    <t>Perfume Model-589</t>
  </si>
  <si>
    <t>PROD2034</t>
  </si>
  <si>
    <t>ORD2025009687</t>
  </si>
  <si>
    <t>ORD2025009688</t>
  </si>
  <si>
    <t>Perfume Model-753</t>
  </si>
  <si>
    <t>ORD2025009689</t>
  </si>
  <si>
    <t>ORD2025009690</t>
  </si>
  <si>
    <t>Jacket Model-800</t>
  </si>
  <si>
    <t>ORD2025009691</t>
  </si>
  <si>
    <t>PROD8558</t>
  </si>
  <si>
    <t>ORD2025009692</t>
  </si>
  <si>
    <t>ORD2025009693</t>
  </si>
  <si>
    <t>Laptop Model-452</t>
  </si>
  <si>
    <t>PROD8366</t>
  </si>
  <si>
    <t>ORD2025009694</t>
  </si>
  <si>
    <t>Shirt Model-373</t>
  </si>
  <si>
    <t>ORD2025009695</t>
  </si>
  <si>
    <t>Customer 260</t>
  </si>
  <si>
    <t>CUST5731</t>
  </si>
  <si>
    <t>Lamp Model-225</t>
  </si>
  <si>
    <t>ORD2025009696</t>
  </si>
  <si>
    <t>CUST2879</t>
  </si>
  <si>
    <t>ORD2025009697</t>
  </si>
  <si>
    <t>CUST4743</t>
  </si>
  <si>
    <t>ORD2025009698</t>
  </si>
  <si>
    <t>Laptop Model-197</t>
  </si>
  <si>
    <t>ORD2025009699</t>
  </si>
  <si>
    <t>ORD2025009700</t>
  </si>
  <si>
    <t>CUST7778</t>
  </si>
  <si>
    <t>ORD2025009701</t>
  </si>
  <si>
    <t>ORD2025009702</t>
  </si>
  <si>
    <t>CUST9339</t>
  </si>
  <si>
    <t>Lipstick Model-128</t>
  </si>
  <si>
    <t>PROD4284</t>
  </si>
  <si>
    <t>ORD2025009703</t>
  </si>
  <si>
    <t>Jacket Model-471</t>
  </si>
  <si>
    <t>PROD4302</t>
  </si>
  <si>
    <t>ORD2025009704</t>
  </si>
  <si>
    <t>CUST4613</t>
  </si>
  <si>
    <t>Perfume Model-424</t>
  </si>
  <si>
    <t>ORD2025009705</t>
  </si>
  <si>
    <t>Shirt Model-152</t>
  </si>
  <si>
    <t>ORD2025009706</t>
  </si>
  <si>
    <t>CUST5061</t>
  </si>
  <si>
    <t>Jacket Model-992</t>
  </si>
  <si>
    <t>PROD7148</t>
  </si>
  <si>
    <t>ORD2025009707</t>
  </si>
  <si>
    <t>PROD3970</t>
  </si>
  <si>
    <t>ORD2025009708</t>
  </si>
  <si>
    <t>ORD2025009709</t>
  </si>
  <si>
    <t>CUST3313</t>
  </si>
  <si>
    <t>Laptop Model-410</t>
  </si>
  <si>
    <t>ORD2025009710</t>
  </si>
  <si>
    <t>CUST9272</t>
  </si>
  <si>
    <t>ORD2025009711</t>
  </si>
  <si>
    <t>Headphones Model-667</t>
  </si>
  <si>
    <t>ORD2025009712</t>
  </si>
  <si>
    <t>Customer 184</t>
  </si>
  <si>
    <t>ORD2025009713</t>
  </si>
  <si>
    <t>CUST7262</t>
  </si>
  <si>
    <t>ORD2025009714</t>
  </si>
  <si>
    <t>CUST9471</t>
  </si>
  <si>
    <t>ORD2025009715</t>
  </si>
  <si>
    <t>CUST7188</t>
  </si>
  <si>
    <t>PROD8243</t>
  </si>
  <si>
    <t>ORD2025009716</t>
  </si>
  <si>
    <t>PROD1018</t>
  </si>
  <si>
    <t>ORD2025009717</t>
  </si>
  <si>
    <t>Curtain Model-569</t>
  </si>
  <si>
    <t>ORD2025009718</t>
  </si>
  <si>
    <t>Perfume Model-179</t>
  </si>
  <si>
    <t>ORD2025009719</t>
  </si>
  <si>
    <t>PROD7052</t>
  </si>
  <si>
    <t>ORD2025009720</t>
  </si>
  <si>
    <t>ORD2025009721</t>
  </si>
  <si>
    <t>Sofa Model-266</t>
  </si>
  <si>
    <t>PROD6053</t>
  </si>
  <si>
    <t>ORD2025009722</t>
  </si>
  <si>
    <t>Shoes Model-151</t>
  </si>
  <si>
    <t>ORD2025009723</t>
  </si>
  <si>
    <t>Tablet Model-919</t>
  </si>
  <si>
    <t>ORD2025009724</t>
  </si>
  <si>
    <t>CUST7755</t>
  </si>
  <si>
    <t>ORD2025009725</t>
  </si>
  <si>
    <t>CUST5878</t>
  </si>
  <si>
    <t>ORD2025009726</t>
  </si>
  <si>
    <t>Customer 2060</t>
  </si>
  <si>
    <t>CUST6908</t>
  </si>
  <si>
    <t>Shoes Model-598</t>
  </si>
  <si>
    <t>ORD2025009727</t>
  </si>
  <si>
    <t>ORD2025009728</t>
  </si>
  <si>
    <t>Jeans Model-282</t>
  </si>
  <si>
    <t>ORD2025009729</t>
  </si>
  <si>
    <t>PROD2962</t>
  </si>
  <si>
    <t>ORD2025009730</t>
  </si>
  <si>
    <t>PROD9611</t>
  </si>
  <si>
    <t>ORD2025009731</t>
  </si>
  <si>
    <t>Customer 2129</t>
  </si>
  <si>
    <t>CUST6927</t>
  </si>
  <si>
    <t>ORD2025009732</t>
  </si>
  <si>
    <t>Customer 1756</t>
  </si>
  <si>
    <t>CUST1507</t>
  </si>
  <si>
    <t>ORD2025009733</t>
  </si>
  <si>
    <t>Curtain Model-231</t>
  </si>
  <si>
    <t>ORD2025009734</t>
  </si>
  <si>
    <t>ORD2025009735</t>
  </si>
  <si>
    <t>Customer 2578</t>
  </si>
  <si>
    <t>CUST6020</t>
  </si>
  <si>
    <t>Lamp Model-746</t>
  </si>
  <si>
    <t>ORD2025009736</t>
  </si>
  <si>
    <t>Customer 3004</t>
  </si>
  <si>
    <t>ORD2025009737</t>
  </si>
  <si>
    <t>ORD2025009738</t>
  </si>
  <si>
    <t>Laptop Model-249</t>
  </si>
  <si>
    <t>ORD2025009739</t>
  </si>
  <si>
    <t>PROD1277</t>
  </si>
  <si>
    <t>ORD2025009740</t>
  </si>
  <si>
    <t>Customer 1864</t>
  </si>
  <si>
    <t>ORD2025009741</t>
  </si>
  <si>
    <t>Perfume Model-596</t>
  </si>
  <si>
    <t>ORD2025009742</t>
  </si>
  <si>
    <t>ORD2025009743</t>
  </si>
  <si>
    <t>ORD2025009744</t>
  </si>
  <si>
    <t>Lipstick Model-612</t>
  </si>
  <si>
    <t>PROD3859</t>
  </si>
  <si>
    <t>ORD2025009745</t>
  </si>
  <si>
    <t>CUST8763</t>
  </si>
  <si>
    <t>ORD2025009746</t>
  </si>
  <si>
    <t>PROD3732</t>
  </si>
  <si>
    <t>ORD2025009747</t>
  </si>
  <si>
    <t>PROD4994</t>
  </si>
  <si>
    <t>ORD2025009748</t>
  </si>
  <si>
    <t>CUST3301</t>
  </si>
  <si>
    <t>Jacket Model-772</t>
  </si>
  <si>
    <t>ORD2025009749</t>
  </si>
  <si>
    <t>CUST2732</t>
  </si>
  <si>
    <t>ORD2025009750</t>
  </si>
  <si>
    <t>ORD2025009751</t>
  </si>
  <si>
    <t>ORD2025009752</t>
  </si>
  <si>
    <t>CUST9235</t>
  </si>
  <si>
    <t>Laptop Model-281</t>
  </si>
  <si>
    <t>ORD2025009753</t>
  </si>
  <si>
    <t>PROD3377</t>
  </si>
  <si>
    <t>ORD2025009754</t>
  </si>
  <si>
    <t>CUST5865</t>
  </si>
  <si>
    <t>Sofa Model-462</t>
  </si>
  <si>
    <t>ORD2025009755</t>
  </si>
  <si>
    <t>CUST6034</t>
  </si>
  <si>
    <t>ORD2025009756</t>
  </si>
  <si>
    <t>Customer 130</t>
  </si>
  <si>
    <t>ORD2025009757</t>
  </si>
  <si>
    <t>ORD2025009758</t>
  </si>
  <si>
    <t>CUST2837</t>
  </si>
  <si>
    <t>Tablet Model-960</t>
  </si>
  <si>
    <t>ORD2025009759</t>
  </si>
  <si>
    <t>PROD5880</t>
  </si>
  <si>
    <t>ORD2025009760</t>
  </si>
  <si>
    <t>Perfume Model-340</t>
  </si>
  <si>
    <t>ORD2025009761</t>
  </si>
  <si>
    <t>ORD2025009762</t>
  </si>
  <si>
    <t>ORD2025009763</t>
  </si>
  <si>
    <t>ORD2025009764</t>
  </si>
  <si>
    <t>CUST3007</t>
  </si>
  <si>
    <t>Curtain Model-844</t>
  </si>
  <si>
    <t>ORD2025009765</t>
  </si>
  <si>
    <t>Customer 523</t>
  </si>
  <si>
    <t>CUST4575</t>
  </si>
  <si>
    <t>Sofa Model-855</t>
  </si>
  <si>
    <t>ORD2025009766</t>
  </si>
  <si>
    <t>Headphones Model-840</t>
  </si>
  <si>
    <t>ORD2025009767</t>
  </si>
  <si>
    <t>Customer 4486</t>
  </si>
  <si>
    <t>Jacket Model-948</t>
  </si>
  <si>
    <t>PROD7740</t>
  </si>
  <si>
    <t>ORD2025009768</t>
  </si>
  <si>
    <t>Mobile Model-238</t>
  </si>
  <si>
    <t>PROD7321</t>
  </si>
  <si>
    <t>ORD2025009769</t>
  </si>
  <si>
    <t>ORD2025009770</t>
  </si>
  <si>
    <t>ORD2025009771</t>
  </si>
  <si>
    <t>Customer 2059</t>
  </si>
  <si>
    <t>ORD2025009772</t>
  </si>
  <si>
    <t>ORD2025009773</t>
  </si>
  <si>
    <t>CUST6728</t>
  </si>
  <si>
    <t>ORD2025009774</t>
  </si>
  <si>
    <t>Customer 426</t>
  </si>
  <si>
    <t>CUST9607</t>
  </si>
  <si>
    <t>Shirt Model-920</t>
  </si>
  <si>
    <t>PROD8357</t>
  </si>
  <si>
    <t>ORD2025009775</t>
  </si>
  <si>
    <t>CUST5126</t>
  </si>
  <si>
    <t>Lipstick Model-181</t>
  </si>
  <si>
    <t>PROD2081</t>
  </si>
  <si>
    <t>ORD2025009776</t>
  </si>
  <si>
    <t>PROD3363</t>
  </si>
  <si>
    <t>ORD2025009777</t>
  </si>
  <si>
    <t>PROD4509</t>
  </si>
  <si>
    <t>ORD2025009778</t>
  </si>
  <si>
    <t>Tablet Model-417</t>
  </si>
  <si>
    <t>PROD9491</t>
  </si>
  <si>
    <t>ORD2025009779</t>
  </si>
  <si>
    <t>CUST5746</t>
  </si>
  <si>
    <t>Lipstick Model-927</t>
  </si>
  <si>
    <t>PROD6247</t>
  </si>
  <si>
    <t>ORD2025009780</t>
  </si>
  <si>
    <t>CUST9910</t>
  </si>
  <si>
    <t>ORD2025009781</t>
  </si>
  <si>
    <t>ORD2025009782</t>
  </si>
  <si>
    <t>Customer 2145</t>
  </si>
  <si>
    <t>ORD2025009783</t>
  </si>
  <si>
    <t>Customer 4427</t>
  </si>
  <si>
    <t>CUST6772</t>
  </si>
  <si>
    <t>ORD2025009784</t>
  </si>
  <si>
    <t>Customer 1467</t>
  </si>
  <si>
    <t>ORD2025009785</t>
  </si>
  <si>
    <t>Smartwatch Model-343</t>
  </si>
  <si>
    <t>ORD2025009786</t>
  </si>
  <si>
    <t>Jacket Model-654</t>
  </si>
  <si>
    <t>ORD2025009787</t>
  </si>
  <si>
    <t>ORD2025009788</t>
  </si>
  <si>
    <t>Customer 997</t>
  </si>
  <si>
    <t>Face Cream Model-340</t>
  </si>
  <si>
    <t>PROD8559</t>
  </si>
  <si>
    <t>ORD2025009789</t>
  </si>
  <si>
    <t>CUST8528</t>
  </si>
  <si>
    <t>ORD2025009790</t>
  </si>
  <si>
    <t>ORD2025009791</t>
  </si>
  <si>
    <t>CUST4670</t>
  </si>
  <si>
    <t>Perfume Model-938</t>
  </si>
  <si>
    <t>ORD2025009792</t>
  </si>
  <si>
    <t>Customer 4241</t>
  </si>
  <si>
    <t>Sofa Model-896</t>
  </si>
  <si>
    <t>PROD1475</t>
  </si>
  <si>
    <t>ORD2025009793</t>
  </si>
  <si>
    <t>CUST8375</t>
  </si>
  <si>
    <t>Lamp Model-900</t>
  </si>
  <si>
    <t>PROD4581</t>
  </si>
  <si>
    <t>ORD2025009794</t>
  </si>
  <si>
    <t>Customer 2408</t>
  </si>
  <si>
    <t>ORD2025009795</t>
  </si>
  <si>
    <t>ORD2025009796</t>
  </si>
  <si>
    <t>Shoes Model-176</t>
  </si>
  <si>
    <t>ORD2025009797</t>
  </si>
  <si>
    <t>PROD3042</t>
  </si>
  <si>
    <t>ORD2025009798</t>
  </si>
  <si>
    <t>CUST6974</t>
  </si>
  <si>
    <t>ORD2025009799</t>
  </si>
  <si>
    <t>Lamp Model-295</t>
  </si>
  <si>
    <t>PROD1226</t>
  </si>
  <si>
    <t>ORD2025009800</t>
  </si>
  <si>
    <t>Smartwatch Model-420</t>
  </si>
  <si>
    <t>ORD2025009801</t>
  </si>
  <si>
    <t>Headphones Model-788</t>
  </si>
  <si>
    <t>ORD2025009802</t>
  </si>
  <si>
    <t>ORD2025009803</t>
  </si>
  <si>
    <t>Customer 2824</t>
  </si>
  <si>
    <t>ORD2025009804</t>
  </si>
  <si>
    <t>Customer 852</t>
  </si>
  <si>
    <t>ORD2025009805</t>
  </si>
  <si>
    <t>Customer 4011</t>
  </si>
  <si>
    <t>ORD2025009806</t>
  </si>
  <si>
    <t>ORD2025009807</t>
  </si>
  <si>
    <t>Customer 484</t>
  </si>
  <si>
    <t>ORD2025009808</t>
  </si>
  <si>
    <t>CUST6448</t>
  </si>
  <si>
    <t>Face Cream Model-151</t>
  </si>
  <si>
    <t>ORD2025009809</t>
  </si>
  <si>
    <t>CUST1793</t>
  </si>
  <si>
    <t>ORD2025009810</t>
  </si>
  <si>
    <t>PROD3598</t>
  </si>
  <si>
    <t>ORD2025009811</t>
  </si>
  <si>
    <t>ORD2025009812</t>
  </si>
  <si>
    <t>ORD2025009813</t>
  </si>
  <si>
    <t>CUST9146</t>
  </si>
  <si>
    <t>PROD7285</t>
  </si>
  <si>
    <t>ORD2025009814</t>
  </si>
  <si>
    <t>Shirt Model-151</t>
  </si>
  <si>
    <t>ORD2025009815</t>
  </si>
  <si>
    <t>ORD2025009816</t>
  </si>
  <si>
    <t>CUST6835</t>
  </si>
  <si>
    <t>PROD1885</t>
  </si>
  <si>
    <t>ORD2025009817</t>
  </si>
  <si>
    <t>Laptop Model-402</t>
  </si>
  <si>
    <t>PROD4834</t>
  </si>
  <si>
    <t>ORD2025009818</t>
  </si>
  <si>
    <t>Tablet Model-901</t>
  </si>
  <si>
    <t>ORD2025009819</t>
  </si>
  <si>
    <t>Curtain Model-823</t>
  </si>
  <si>
    <t>PROD9264</t>
  </si>
  <si>
    <t>ORD2025009820</t>
  </si>
  <si>
    <t>ORD2025009821</t>
  </si>
  <si>
    <t>CUST8248</t>
  </si>
  <si>
    <t>Shirt Model-686</t>
  </si>
  <si>
    <t>PROD5234</t>
  </si>
  <si>
    <t>ORD2025009822</t>
  </si>
  <si>
    <t>ORD2025009823</t>
  </si>
  <si>
    <t>Sofa Model-194</t>
  </si>
  <si>
    <t>PROD1595</t>
  </si>
  <si>
    <t>ORD2025009824</t>
  </si>
  <si>
    <t>ORD2025009825</t>
  </si>
  <si>
    <t>CUST2225</t>
  </si>
  <si>
    <t>PROD1041</t>
  </si>
  <si>
    <t>ORD2025009826</t>
  </si>
  <si>
    <t>CUST8787</t>
  </si>
  <si>
    <t>Curtain Model-309</t>
  </si>
  <si>
    <t>ORD2025009827</t>
  </si>
  <si>
    <t>Mobile Model-973</t>
  </si>
  <si>
    <t>ORD2025009828</t>
  </si>
  <si>
    <t>PROD8120</t>
  </si>
  <si>
    <t>ORD2025009829</t>
  </si>
  <si>
    <t>PROD2940</t>
  </si>
  <si>
    <t>ORD2025009830</t>
  </si>
  <si>
    <t>CUST7244</t>
  </si>
  <si>
    <t>PROD1695</t>
  </si>
  <si>
    <t>ORD2025009831</t>
  </si>
  <si>
    <t>Laptop Model-314</t>
  </si>
  <si>
    <t>PROD6012</t>
  </si>
  <si>
    <t>ORD2025009832</t>
  </si>
  <si>
    <t>Lipstick Model-885</t>
  </si>
  <si>
    <t>PROD4519</t>
  </si>
  <si>
    <t>ORD2025009833</t>
  </si>
  <si>
    <t>CUST2635</t>
  </si>
  <si>
    <t>Shoes Model-751</t>
  </si>
  <si>
    <t>PROD2156</t>
  </si>
  <si>
    <t>ORD2025009834</t>
  </si>
  <si>
    <t>ORD2025009835</t>
  </si>
  <si>
    <t>ORD2025009836</t>
  </si>
  <si>
    <t>CUST6793</t>
  </si>
  <si>
    <t>PROD6809</t>
  </si>
  <si>
    <t>ORD2025009837</t>
  </si>
  <si>
    <t>CUST1799</t>
  </si>
  <si>
    <t>Mobile Model-684</t>
  </si>
  <si>
    <t>PROD9205</t>
  </si>
  <si>
    <t>ORD2025009838</t>
  </si>
  <si>
    <t>CUST5987</t>
  </si>
  <si>
    <t>Jeans Model-122</t>
  </si>
  <si>
    <t>ORD2025009839</t>
  </si>
  <si>
    <t>Headphones Model-121</t>
  </si>
  <si>
    <t>ORD2025009840</t>
  </si>
  <si>
    <t>CUST7261</t>
  </si>
  <si>
    <t>Face Cream Model-506</t>
  </si>
  <si>
    <t>ORD2025009841</t>
  </si>
  <si>
    <t>PROD3014</t>
  </si>
  <si>
    <t>ORD2025009842</t>
  </si>
  <si>
    <t>Laptop Model-810</t>
  </si>
  <si>
    <t>ORD2025009843</t>
  </si>
  <si>
    <t>PROD9355</t>
  </si>
  <si>
    <t>ORD2025009844</t>
  </si>
  <si>
    <t>CUST2569</t>
  </si>
  <si>
    <t>ORD2025009845</t>
  </si>
  <si>
    <t>Customer 2069</t>
  </si>
  <si>
    <t>Jacket Model-558</t>
  </si>
  <si>
    <t>ORD2025009846</t>
  </si>
  <si>
    <t>PROD4401</t>
  </si>
  <si>
    <t>ORD2025009847</t>
  </si>
  <si>
    <t>Perfume Model-225</t>
  </si>
  <si>
    <t>ORD2025009848</t>
  </si>
  <si>
    <t>Customer 477</t>
  </si>
  <si>
    <t>CUST3935</t>
  </si>
  <si>
    <t>PROD5314</t>
  </si>
  <si>
    <t>ORD2025009849</t>
  </si>
  <si>
    <t>Headphones Model-614</t>
  </si>
  <si>
    <t>ORD2025009850</t>
  </si>
  <si>
    <t>Shoes Model-897</t>
  </si>
  <si>
    <t>ORD2025009851</t>
  </si>
  <si>
    <t>PROD1692</t>
  </si>
  <si>
    <t>ORD2025009852</t>
  </si>
  <si>
    <t>CUST2150</t>
  </si>
  <si>
    <t>Headphones Model-461</t>
  </si>
  <si>
    <t>PROD1858</t>
  </si>
  <si>
    <t>ORD2025009853</t>
  </si>
  <si>
    <t>Customer 4310</t>
  </si>
  <si>
    <t>Jeans Model-389</t>
  </si>
  <si>
    <t>ORD2025009854</t>
  </si>
  <si>
    <t>ORD2025009855</t>
  </si>
  <si>
    <t>Shoes Model-190</t>
  </si>
  <si>
    <t>ORD2025009856</t>
  </si>
  <si>
    <t>CUST1501</t>
  </si>
  <si>
    <t>Jacket Model-779</t>
  </si>
  <si>
    <t>PROD8514</t>
  </si>
  <si>
    <t>ORD2025009857</t>
  </si>
  <si>
    <t>Customer 2256</t>
  </si>
  <si>
    <t>CUST1037</t>
  </si>
  <si>
    <t>Shoes Model-146</t>
  </si>
  <si>
    <t>PROD2029</t>
  </si>
  <si>
    <t>ORD2025009858</t>
  </si>
  <si>
    <t>Customer 920</t>
  </si>
  <si>
    <t>Headphones Model-721</t>
  </si>
  <si>
    <t>PROD3302</t>
  </si>
  <si>
    <t>ORD2025009859</t>
  </si>
  <si>
    <t>CUST4572</t>
  </si>
  <si>
    <t>PROD5108</t>
  </si>
  <si>
    <t>ORD2025009860</t>
  </si>
  <si>
    <t>CUST6402</t>
  </si>
  <si>
    <t>Shoes Model-728</t>
  </si>
  <si>
    <t>ORD2025009861</t>
  </si>
  <si>
    <t>Smartwatch Model-318</t>
  </si>
  <si>
    <t>PROD9186</t>
  </si>
  <si>
    <t>ORD2025009862</t>
  </si>
  <si>
    <t>ORD2025009863</t>
  </si>
  <si>
    <t>ORD2025009864</t>
  </si>
  <si>
    <t>PROD8855</t>
  </si>
  <si>
    <t>ORD2025009865</t>
  </si>
  <si>
    <t>CUST2126</t>
  </si>
  <si>
    <t>ORD2025009866</t>
  </si>
  <si>
    <t>CUST2548</t>
  </si>
  <si>
    <t>Laptop Model-188</t>
  </si>
  <si>
    <t>ORD2025009867</t>
  </si>
  <si>
    <t>CUST4994</t>
  </si>
  <si>
    <t>ORD2025009868</t>
  </si>
  <si>
    <t>CUST6887</t>
  </si>
  <si>
    <t>PROD7727</t>
  </si>
  <si>
    <t>ORD2025009869</t>
  </si>
  <si>
    <t>CUST5191</t>
  </si>
  <si>
    <t>Tablet Model-165</t>
  </si>
  <si>
    <t>ORD2025009870</t>
  </si>
  <si>
    <t>PROD9607</t>
  </si>
  <si>
    <t>ORD2025009871</t>
  </si>
  <si>
    <t>ORD2025009872</t>
  </si>
  <si>
    <t>Perfume Model-177</t>
  </si>
  <si>
    <t>PROD2642</t>
  </si>
  <si>
    <t>ORD2025009873</t>
  </si>
  <si>
    <t>Customer 2268</t>
  </si>
  <si>
    <t>Tablet Model-108</t>
  </si>
  <si>
    <t>PROD5414</t>
  </si>
  <si>
    <t>ORD2025009874</t>
  </si>
  <si>
    <t>CUST3699</t>
  </si>
  <si>
    <t>ORD2025009875</t>
  </si>
  <si>
    <t>Laptop Model-917</t>
  </si>
  <si>
    <t>ORD2025009876</t>
  </si>
  <si>
    <t>Jeans Model-631</t>
  </si>
  <si>
    <t>ORD2025009877</t>
  </si>
  <si>
    <t>Customer 499</t>
  </si>
  <si>
    <t>ORD2025009878</t>
  </si>
  <si>
    <t>CUST7797</t>
  </si>
  <si>
    <t>ORD2025009879</t>
  </si>
  <si>
    <t>CUST6992</t>
  </si>
  <si>
    <t>Sofa Model-154</t>
  </si>
  <si>
    <t>PROD5420</t>
  </si>
  <si>
    <t>ORD2025009880</t>
  </si>
  <si>
    <t>ORD2025009881</t>
  </si>
  <si>
    <t>Lipstick Model-997</t>
  </si>
  <si>
    <t>ORD2025009882</t>
  </si>
  <si>
    <t>PROD3287</t>
  </si>
  <si>
    <t>ORD2025009883</t>
  </si>
  <si>
    <t>PROD6955</t>
  </si>
  <si>
    <t>ORD2025009884</t>
  </si>
  <si>
    <t>CUST9579</t>
  </si>
  <si>
    <t>ORD2025009885</t>
  </si>
  <si>
    <t>Shoes Model-769</t>
  </si>
  <si>
    <t>ORD2025009886</t>
  </si>
  <si>
    <t>Jacket Model-407</t>
  </si>
  <si>
    <t>PROD6595</t>
  </si>
  <si>
    <t>ORD2025009887</t>
  </si>
  <si>
    <t>CUST1607</t>
  </si>
  <si>
    <t>PROD4413</t>
  </si>
  <si>
    <t>ORD2025009888</t>
  </si>
  <si>
    <t>Curtain Model-996</t>
  </si>
  <si>
    <t>PROD3189</t>
  </si>
  <si>
    <t>ORD2025009889</t>
  </si>
  <si>
    <t>CUST4511</t>
  </si>
  <si>
    <t>PROD7376</t>
  </si>
  <si>
    <t>ORD2025009890</t>
  </si>
  <si>
    <t>ORD2025009891</t>
  </si>
  <si>
    <t>PROD8705</t>
  </si>
  <si>
    <t>ORD2025009892</t>
  </si>
  <si>
    <t>CUST6822</t>
  </si>
  <si>
    <t>Lipstick Model-675</t>
  </si>
  <si>
    <t>PROD4913</t>
  </si>
  <si>
    <t>ORD2025009893</t>
  </si>
  <si>
    <t>PROD3642</t>
  </si>
  <si>
    <t>ORD2025009894</t>
  </si>
  <si>
    <t>Customer 1408</t>
  </si>
  <si>
    <t>CUST4162</t>
  </si>
  <si>
    <t>PROD3436</t>
  </si>
  <si>
    <t>ORD2025009895</t>
  </si>
  <si>
    <t>Lipstick Model-110</t>
  </si>
  <si>
    <t>ORD2025009896</t>
  </si>
  <si>
    <t>Perfume Model-781</t>
  </si>
  <si>
    <t>ORD2025009897</t>
  </si>
  <si>
    <t>Customer 1234</t>
  </si>
  <si>
    <t>ORD2025009898</t>
  </si>
  <si>
    <t>Customer 1298</t>
  </si>
  <si>
    <t>CUST3714</t>
  </si>
  <si>
    <t>Jeans Model-528</t>
  </si>
  <si>
    <t>ORD2025009899</t>
  </si>
  <si>
    <t>Headphones Model-700</t>
  </si>
  <si>
    <t>ORD2025009900</t>
  </si>
  <si>
    <t>Laptop Model-628</t>
  </si>
  <si>
    <t>ORD2025009901</t>
  </si>
  <si>
    <t>PROD3722</t>
  </si>
  <si>
    <t>ORD2025009902</t>
  </si>
  <si>
    <t>Tablet Model-326</t>
  </si>
  <si>
    <t>PROD8165</t>
  </si>
  <si>
    <t>ORD2025009903</t>
  </si>
  <si>
    <t>PROD9060</t>
  </si>
  <si>
    <t>ORD2025009904</t>
  </si>
  <si>
    <t>PROD2667</t>
  </si>
  <si>
    <t>ORD2025009905</t>
  </si>
  <si>
    <t>ORD2025009906</t>
  </si>
  <si>
    <t>PROD8524</t>
  </si>
  <si>
    <t>ORD2025009907</t>
  </si>
  <si>
    <t>Headphones Model-430</t>
  </si>
  <si>
    <t>ORD2025009908</t>
  </si>
  <si>
    <t>ORD2025009909</t>
  </si>
  <si>
    <t>CUST4361</t>
  </si>
  <si>
    <t>PROD8486</t>
  </si>
  <si>
    <t>ORD2025009910</t>
  </si>
  <si>
    <t>CUST6411</t>
  </si>
  <si>
    <t>ORD2025009911</t>
  </si>
  <si>
    <t>CUST6474</t>
  </si>
  <si>
    <t>ORD2025009912</t>
  </si>
  <si>
    <t>Customer 4855</t>
  </si>
  <si>
    <t>Laptop Model-148</t>
  </si>
  <si>
    <t>ORD2025009913</t>
  </si>
  <si>
    <t>Curtain Model-629</t>
  </si>
  <si>
    <t>PROD7712</t>
  </si>
  <si>
    <t>ORD2025009914</t>
  </si>
  <si>
    <t>Customer 1672</t>
  </si>
  <si>
    <t>PROD8493</t>
  </si>
  <si>
    <t>ORD2025009915</t>
  </si>
  <si>
    <t>CUST5981</t>
  </si>
  <si>
    <t>PROD4250</t>
  </si>
  <si>
    <t>ORD2025009916</t>
  </si>
  <si>
    <t>ORD2025009917</t>
  </si>
  <si>
    <t>Shoes Model-294</t>
  </si>
  <si>
    <t>ORD2025009918</t>
  </si>
  <si>
    <t>ORD2025009919</t>
  </si>
  <si>
    <t>Sofa Model-523</t>
  </si>
  <si>
    <t>ORD2025009920</t>
  </si>
  <si>
    <t>Customer 2216</t>
  </si>
  <si>
    <t>ORD2025009921</t>
  </si>
  <si>
    <t>ORD2025009922</t>
  </si>
  <si>
    <t>Smartwatch Model-719</t>
  </si>
  <si>
    <t>ORD2025009923</t>
  </si>
  <si>
    <t>ORD2025009924</t>
  </si>
  <si>
    <t>Curtain Model-731</t>
  </si>
  <si>
    <t>PROD5767</t>
  </si>
  <si>
    <t>ORD2025009925</t>
  </si>
  <si>
    <t>Lamp Model-231</t>
  </si>
  <si>
    <t>ORD2025009926</t>
  </si>
  <si>
    <t>CUST1074</t>
  </si>
  <si>
    <t>PROD9771</t>
  </si>
  <si>
    <t>ORD2025009927</t>
  </si>
  <si>
    <t>Perfume Model-519</t>
  </si>
  <si>
    <t>ORD2025009928</t>
  </si>
  <si>
    <t>PROD9475</t>
  </si>
  <si>
    <t>ORD2025009929</t>
  </si>
  <si>
    <t>CUST9914</t>
  </si>
  <si>
    <t>ORD2025009930</t>
  </si>
  <si>
    <t>ORD2025009931</t>
  </si>
  <si>
    <t>ORD2025009932</t>
  </si>
  <si>
    <t>Shirt Model-110</t>
  </si>
  <si>
    <t>PROD3374</t>
  </si>
  <si>
    <t>ORD2025009933</t>
  </si>
  <si>
    <t>ORD2025009934</t>
  </si>
  <si>
    <t>CUST9216</t>
  </si>
  <si>
    <t>Perfume Model-704</t>
  </si>
  <si>
    <t>ORD2025009935</t>
  </si>
  <si>
    <t>CUST5988</t>
  </si>
  <si>
    <t>PROD6714</t>
  </si>
  <si>
    <t>ORD2025009936</t>
  </si>
  <si>
    <t>CUST7429</t>
  </si>
  <si>
    <t>ORD2025009937</t>
  </si>
  <si>
    <t>Smartwatch Model-834</t>
  </si>
  <si>
    <t>ORD2025009938</t>
  </si>
  <si>
    <t>CUST5742</t>
  </si>
  <si>
    <t>Smartwatch Model-591</t>
  </si>
  <si>
    <t>ORD2025009939</t>
  </si>
  <si>
    <t>Tablet Model-593</t>
  </si>
  <si>
    <t>ORD2025009940</t>
  </si>
  <si>
    <t>PROD3528</t>
  </si>
  <si>
    <t>ORD2025009941</t>
  </si>
  <si>
    <t>Face Cream Model-607</t>
  </si>
  <si>
    <t>ORD2025009942</t>
  </si>
  <si>
    <t>Lipstick Model-479</t>
  </si>
  <si>
    <t>ORD2025009943</t>
  </si>
  <si>
    <t>CUST8176</t>
  </si>
  <si>
    <t>PROD6081</t>
  </si>
  <si>
    <t>ORD2025009944</t>
  </si>
  <si>
    <t>CUST7105</t>
  </si>
  <si>
    <t>Mobile Model-261</t>
  </si>
  <si>
    <t>PROD9513</t>
  </si>
  <si>
    <t>ORD2025009945</t>
  </si>
  <si>
    <t>CUST2324</t>
  </si>
  <si>
    <t>Mobile Model-550</t>
  </si>
  <si>
    <t>PROD6654</t>
  </si>
  <si>
    <t>ORD2025009946</t>
  </si>
  <si>
    <t>CUST6243</t>
  </si>
  <si>
    <t>ORD2025009947</t>
  </si>
  <si>
    <t>PROD5229</t>
  </si>
  <si>
    <t>ORD2025009948</t>
  </si>
  <si>
    <t>Customer 1445</t>
  </si>
  <si>
    <t>CUST2210</t>
  </si>
  <si>
    <t>PROD1193</t>
  </si>
  <si>
    <t>ORD2025009949</t>
  </si>
  <si>
    <t>CUST7201</t>
  </si>
  <si>
    <t>ORD2025009950</t>
  </si>
  <si>
    <t>CUST6533</t>
  </si>
  <si>
    <t>Jeans Model-437</t>
  </si>
  <si>
    <t>ORD2025009951</t>
  </si>
  <si>
    <t>Customer 3140</t>
  </si>
  <si>
    <t>Mobile Model-951</t>
  </si>
  <si>
    <t>PROD1554</t>
  </si>
  <si>
    <t>ORD2025009952</t>
  </si>
  <si>
    <t>CUST2190</t>
  </si>
  <si>
    <t>Tablet Model-149</t>
  </si>
  <si>
    <t>PROD4565</t>
  </si>
  <si>
    <t>ORD2025009953</t>
  </si>
  <si>
    <t>Shirt Model-889</t>
  </si>
  <si>
    <t>ORD2025009954</t>
  </si>
  <si>
    <t>CUST8044</t>
  </si>
  <si>
    <t>ORD2025009955</t>
  </si>
  <si>
    <t>CUST3517</t>
  </si>
  <si>
    <t>Shirt Model-649</t>
  </si>
  <si>
    <t>ORD2025009956</t>
  </si>
  <si>
    <t>Shoes Model-570</t>
  </si>
  <si>
    <t>ORD2025009957</t>
  </si>
  <si>
    <t>Lipstick Model-875</t>
  </si>
  <si>
    <t>ORD2025009958</t>
  </si>
  <si>
    <t>Face Cream Model-785</t>
  </si>
  <si>
    <t>PROD3204</t>
  </si>
  <si>
    <t>ORD2025009959</t>
  </si>
  <si>
    <t>PROD1587</t>
  </si>
  <si>
    <t>ORD2025009960</t>
  </si>
  <si>
    <t>ORD2025009961</t>
  </si>
  <si>
    <t>PROD8502</t>
  </si>
  <si>
    <t>ORD2025009962</t>
  </si>
  <si>
    <t>ORD2025009963</t>
  </si>
  <si>
    <t>CUST9703</t>
  </si>
  <si>
    <t>Tablet Model-359</t>
  </si>
  <si>
    <t>ORD2025009964</t>
  </si>
  <si>
    <t>Headphones Model-463</t>
  </si>
  <si>
    <t>PROD8679</t>
  </si>
  <si>
    <t>ORD2025009965</t>
  </si>
  <si>
    <t>CUST5251</t>
  </si>
  <si>
    <t>Mobile Model-303</t>
  </si>
  <si>
    <t>ORD2025009966</t>
  </si>
  <si>
    <t>ORD2025009967</t>
  </si>
  <si>
    <t>Customer 3019</t>
  </si>
  <si>
    <t>ORD2025009968</t>
  </si>
  <si>
    <t>Mobile Model-963</t>
  </si>
  <si>
    <t>PROD5914</t>
  </si>
  <si>
    <t>ORD2025009969</t>
  </si>
  <si>
    <t>CUST4434</t>
  </si>
  <si>
    <t>Lamp Model-676</t>
  </si>
  <si>
    <t>PROD9052</t>
  </si>
  <si>
    <t>ORD2025009970</t>
  </si>
  <si>
    <t>CUST9603</t>
  </si>
  <si>
    <t>Face Cream Model-215</t>
  </si>
  <si>
    <t>ORD2025009971</t>
  </si>
  <si>
    <t>Mobile Model-273</t>
  </si>
  <si>
    <t>PROD2620</t>
  </si>
  <si>
    <t>ORD2025009972</t>
  </si>
  <si>
    <t>ORD2025009973</t>
  </si>
  <si>
    <t>Jacket Model-662</t>
  </si>
  <si>
    <t>ORD2025009974</t>
  </si>
  <si>
    <t>Customer 3966</t>
  </si>
  <si>
    <t>Tablet Model-683</t>
  </si>
  <si>
    <t>ORD2025009975</t>
  </si>
  <si>
    <t>Headphones Model-349</t>
  </si>
  <si>
    <t>PROD5334</t>
  </si>
  <si>
    <t>ORD2025009976</t>
  </si>
  <si>
    <t>Tablet Model-386</t>
  </si>
  <si>
    <t>ORD2025009977</t>
  </si>
  <si>
    <t>Customer 791</t>
  </si>
  <si>
    <t>Headphones Model-149</t>
  </si>
  <si>
    <t>ORD2025009978</t>
  </si>
  <si>
    <t>Headphones Model-141</t>
  </si>
  <si>
    <t>ORD2025009979</t>
  </si>
  <si>
    <t>CUST8270</t>
  </si>
  <si>
    <t>PROD1430</t>
  </si>
  <si>
    <t>ORD2025009980</t>
  </si>
  <si>
    <t>PROD7502</t>
  </si>
  <si>
    <t>ORD2025009981</t>
  </si>
  <si>
    <t>Curtain Model-753</t>
  </si>
  <si>
    <t>PROD4059</t>
  </si>
  <si>
    <t>ORD2025009982</t>
  </si>
  <si>
    <t>ORD2025009983</t>
  </si>
  <si>
    <t>CUST5427</t>
  </si>
  <si>
    <t>PROD9534</t>
  </si>
  <si>
    <t>ORD2025009984</t>
  </si>
  <si>
    <t>Mobile Model-297</t>
  </si>
  <si>
    <t>ORD2025009985</t>
  </si>
  <si>
    <t>Face Cream Model-378</t>
  </si>
  <si>
    <t>ORD2025009986</t>
  </si>
  <si>
    <t>CUST9162</t>
  </si>
  <si>
    <t>PROD9454</t>
  </si>
  <si>
    <t>ORD2025009987</t>
  </si>
  <si>
    <t>Tablet Model-978</t>
  </si>
  <si>
    <t>PROD1014</t>
  </si>
  <si>
    <t>ORD2025009988</t>
  </si>
  <si>
    <t>CUST2554</t>
  </si>
  <si>
    <t>ORD2025009989</t>
  </si>
  <si>
    <t>Customer 1904</t>
  </si>
  <si>
    <t>ORD2025009990</t>
  </si>
  <si>
    <t>CUST5590</t>
  </si>
  <si>
    <t>Face Cream Model-455</t>
  </si>
  <si>
    <t>PROD9603</t>
  </si>
  <si>
    <t>ORD2025009991</t>
  </si>
  <si>
    <t>ORD2025009992</t>
  </si>
  <si>
    <t>Customer 1824</t>
  </si>
  <si>
    <t>Curtain Model-659</t>
  </si>
  <si>
    <t>ORD2025009993</t>
  </si>
  <si>
    <t>ORD2025009994</t>
  </si>
  <si>
    <t>ORD2025009995</t>
  </si>
  <si>
    <t>CUST2022</t>
  </si>
  <si>
    <t>ORD2025009996</t>
  </si>
  <si>
    <t>ORD2025009997</t>
  </si>
  <si>
    <t>ORD2025009998</t>
  </si>
  <si>
    <t>Customer 2105</t>
  </si>
  <si>
    <t>Curtain Model-335</t>
  </si>
  <si>
    <t>PROD2545</t>
  </si>
  <si>
    <t>ORD2025009999</t>
  </si>
  <si>
    <t>ORD2025010000</t>
  </si>
  <si>
    <t>Sum of Net Sales</t>
  </si>
  <si>
    <t>Sum of Profit Amount</t>
  </si>
  <si>
    <t>Sum of Total Sales</t>
  </si>
  <si>
    <t>Sum of Discount Amount</t>
  </si>
  <si>
    <t>Row Labels</t>
  </si>
  <si>
    <t>Grand Total</t>
  </si>
  <si>
    <t>Average of Discount %</t>
  </si>
  <si>
    <t>Average of Profit Margin %</t>
  </si>
  <si>
    <t>Sum of Net Sales2</t>
  </si>
  <si>
    <t>Sum of Quantity Sold</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</si>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</sst>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rgb="FFFF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FFFF00"/>
        <bgColor indexed="6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9" fontId="0" fillId="0" borderId="0" xfId="0" applyNumberFormat="1"/>
    <xf numFmtId="0" fontId="18" fillId="33" borderId="0" xfId="0" applyFont="1" applyFill="1"/>
    <xf numFmtId="0" fontId="0" fillId="34" borderId="0" xfId="0" applyFill="1"/>
    <xf numFmtId="0" fontId="18" fillId="34" borderId="0" xfId="0" applyFont="1" applyFill="1"/>
    <xf numFmtId="0" fontId="16" fillId="35" borderId="10" xfId="0" applyFont="1" applyFill="1" applyBorder="1"/>
    <xf numFmtId="0" fontId="0" fillId="0" borderId="0" xfId="0" pivotButton="1"/>
    <xf numFmtId="0" fontId="0" fillId="0" borderId="0" xfId="0" applyAlignment="1">
      <alignment horizontal="left"/>
    </xf>
    <xf numFmtId="0" fontId="16" fillId="35" borderId="11" xfId="0" applyFont="1" applyFill="1" applyBorder="1"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3" formatCode="0%"/>
    </dxf>
    <dxf>
      <numFmt numFmtId="13" formatCode="0%"/>
    </dxf>
    <dxf>
      <numFmt numFmtId="19" formatCode="dd/mm/yyyy"/>
    </dxf>
    <dxf>
      <font>
        <b val="0"/>
        <i val="0"/>
        <strike val="0"/>
        <condense val="0"/>
        <extend val="0"/>
        <outline val="0"/>
        <shadow val="0"/>
        <u val="none"/>
        <vertAlign val="baseline"/>
        <sz val="16"/>
        <color rgb="FFFF0000"/>
        <name val="Calibri"/>
        <family val="2"/>
        <scheme val="minor"/>
      </font>
      <fill>
        <patternFill patternType="solid">
          <fgColor indexed="64"/>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1/relationships/timelineCache" Target="timelineCaches/timelineCach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'KPI AND REPORTS'!$C$22</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 AND REPORTS'!$B$23:$B$27</c:f>
              <c:strCache>
                <c:ptCount val="5"/>
                <c:pt idx="0">
                  <c:v>Central</c:v>
                </c:pt>
                <c:pt idx="1">
                  <c:v>East</c:v>
                </c:pt>
                <c:pt idx="2">
                  <c:v>North</c:v>
                </c:pt>
                <c:pt idx="3">
                  <c:v>South</c:v>
                </c:pt>
                <c:pt idx="4">
                  <c:v>West</c:v>
                </c:pt>
              </c:strCache>
            </c:strRef>
          </c:cat>
          <c:val>
            <c:numRef>
              <c:f>'KPI AND REPORTS'!$C$23:$C$27</c:f>
              <c:numCache>
                <c:formatCode>General</c:formatCode>
                <c:ptCount val="5"/>
                <c:pt idx="0">
                  <c:v>261292.66999999998</c:v>
                </c:pt>
                <c:pt idx="1">
                  <c:v>394694.38</c:v>
                </c:pt>
                <c:pt idx="2">
                  <c:v>426812.69999999995</c:v>
                </c:pt>
                <c:pt idx="3">
                  <c:v>239117.34000000003</c:v>
                </c:pt>
                <c:pt idx="4">
                  <c:v>601406.71999999997</c:v>
                </c:pt>
              </c:numCache>
            </c:numRef>
          </c:val>
          <c:extLst>
            <c:ext xmlns:c16="http://schemas.microsoft.com/office/drawing/2014/chart" uri="{C3380CC4-5D6E-409C-BE32-E72D297353CC}">
              <c16:uniqueId val="{00000000-03EB-4098-8D6C-6E4CEBD56143}"/>
            </c:ext>
          </c:extLst>
        </c:ser>
        <c:dLbls>
          <c:showLegendKey val="0"/>
          <c:showVal val="0"/>
          <c:showCatName val="0"/>
          <c:showSerName val="0"/>
          <c:showPercent val="0"/>
          <c:showBubbleSize val="0"/>
        </c:dLbls>
        <c:gapWidth val="150"/>
        <c:axId val="1516416016"/>
        <c:axId val="1516406896"/>
      </c:barChart>
      <c:lineChart>
        <c:grouping val="standard"/>
        <c:varyColors val="0"/>
        <c:ser>
          <c:idx val="1"/>
          <c:order val="1"/>
          <c:tx>
            <c:strRef>
              <c:f>'KPI AND REPORTS'!$D$22</c:f>
              <c:strCache>
                <c:ptCount val="1"/>
                <c:pt idx="0">
                  <c:v>Sum of Profit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AND REPORTS'!$B$23:$B$27</c:f>
              <c:strCache>
                <c:ptCount val="5"/>
                <c:pt idx="0">
                  <c:v>Central</c:v>
                </c:pt>
                <c:pt idx="1">
                  <c:v>East</c:v>
                </c:pt>
                <c:pt idx="2">
                  <c:v>North</c:v>
                </c:pt>
                <c:pt idx="3">
                  <c:v>South</c:v>
                </c:pt>
                <c:pt idx="4">
                  <c:v>West</c:v>
                </c:pt>
              </c:strCache>
            </c:strRef>
          </c:cat>
          <c:val>
            <c:numRef>
              <c:f>'KPI AND REPORTS'!$D$23:$D$27</c:f>
              <c:numCache>
                <c:formatCode>0%</c:formatCode>
                <c:ptCount val="5"/>
                <c:pt idx="0">
                  <c:v>0.10180046836414616</c:v>
                </c:pt>
                <c:pt idx="1">
                  <c:v>0.21109439945521233</c:v>
                </c:pt>
                <c:pt idx="2">
                  <c:v>0.24724554807945032</c:v>
                </c:pt>
                <c:pt idx="3">
                  <c:v>0.12548335226555191</c:v>
                </c:pt>
                <c:pt idx="4">
                  <c:v>0.3143762318356394</c:v>
                </c:pt>
              </c:numCache>
            </c:numRef>
          </c:val>
          <c:smooth val="0"/>
          <c:extLst>
            <c:ext xmlns:c16="http://schemas.microsoft.com/office/drawing/2014/chart" uri="{C3380CC4-5D6E-409C-BE32-E72D297353CC}">
              <c16:uniqueId val="{00000001-03EB-4098-8D6C-6E4CEBD56143}"/>
            </c:ext>
          </c:extLst>
        </c:ser>
        <c:dLbls>
          <c:showLegendKey val="0"/>
          <c:showVal val="0"/>
          <c:showCatName val="0"/>
          <c:showSerName val="0"/>
          <c:showPercent val="0"/>
          <c:showBubbleSize val="0"/>
        </c:dLbls>
        <c:marker val="1"/>
        <c:smooth val="0"/>
        <c:axId val="1516429456"/>
        <c:axId val="1516443376"/>
      </c:lineChart>
      <c:catAx>
        <c:axId val="1516416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6406896"/>
        <c:crosses val="autoZero"/>
        <c:auto val="1"/>
        <c:lblAlgn val="ctr"/>
        <c:lblOffset val="100"/>
        <c:noMultiLvlLbl val="0"/>
      </c:catAx>
      <c:valAx>
        <c:axId val="1516406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6416016"/>
        <c:crosses val="autoZero"/>
        <c:crossBetween val="between"/>
      </c:valAx>
      <c:valAx>
        <c:axId val="151644337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6429456"/>
        <c:crosses val="max"/>
        <c:crossBetween val="between"/>
      </c:valAx>
      <c:catAx>
        <c:axId val="1516429456"/>
        <c:scaling>
          <c:orientation val="minMax"/>
        </c:scaling>
        <c:delete val="1"/>
        <c:axPos val="b"/>
        <c:numFmt formatCode="General" sourceLinked="1"/>
        <c:majorTickMark val="none"/>
        <c:minorTickMark val="none"/>
        <c:tickLblPos val="nextTo"/>
        <c:crossAx val="15164433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 .xlsx]KPI AND REPORTS!PivotTable8</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'KPI AND REPORTS'!$C$31</c:f>
              <c:strCache>
                <c:ptCount val="1"/>
                <c:pt idx="0">
                  <c:v>Sum of Profit Amount</c:v>
                </c:pt>
              </c:strCache>
            </c:strRef>
          </c:tx>
          <c:spPr>
            <a:solidFill>
              <a:schemeClr val="accent2"/>
            </a:solidFill>
            <a:ln>
              <a:noFill/>
            </a:ln>
            <a:effectLst/>
          </c:spPr>
          <c:cat>
            <c:strRef>
              <c:f>'KPI AND REPORTS'!$A$32:$A$45</c:f>
              <c:strCache>
                <c:ptCount val="13"/>
                <c:pt idx="0">
                  <c:v>Ahmedabad</c:v>
                </c:pt>
                <c:pt idx="1">
                  <c:v>Bangalore</c:v>
                </c:pt>
                <c:pt idx="2">
                  <c:v>Bhopal</c:v>
                </c:pt>
                <c:pt idx="3">
                  <c:v>Chandigarh</c:v>
                </c:pt>
                <c:pt idx="4">
                  <c:v>Chennai</c:v>
                </c:pt>
                <c:pt idx="5">
                  <c:v>Delhi</c:v>
                </c:pt>
                <c:pt idx="6">
                  <c:v>Hyderabad</c:v>
                </c:pt>
                <c:pt idx="7">
                  <c:v>Kolkata</c:v>
                </c:pt>
                <c:pt idx="8">
                  <c:v>Lucknow</c:v>
                </c:pt>
                <c:pt idx="9">
                  <c:v>Mumbai</c:v>
                </c:pt>
                <c:pt idx="10">
                  <c:v>Nagpur</c:v>
                </c:pt>
                <c:pt idx="11">
                  <c:v>Pune</c:v>
                </c:pt>
                <c:pt idx="12">
                  <c:v>Raipur</c:v>
                </c:pt>
              </c:strCache>
            </c:strRef>
          </c:cat>
          <c:val>
            <c:numRef>
              <c:f>'KPI AND REPORTS'!$C$32:$C$45</c:f>
              <c:numCache>
                <c:formatCode>0.00%</c:formatCode>
                <c:ptCount val="13"/>
                <c:pt idx="0">
                  <c:v>4.8671241550306915E-2</c:v>
                </c:pt>
                <c:pt idx="1">
                  <c:v>8.3929425508517425E-2</c:v>
                </c:pt>
                <c:pt idx="2">
                  <c:v>8.1574905511215767E-2</c:v>
                </c:pt>
                <c:pt idx="3">
                  <c:v>3.0776238326375598E-2</c:v>
                </c:pt>
                <c:pt idx="4">
                  <c:v>0.11572233780906502</c:v>
                </c:pt>
                <c:pt idx="5">
                  <c:v>0.10195956195345326</c:v>
                </c:pt>
                <c:pt idx="6">
                  <c:v>7.4145454685570766E-2</c:v>
                </c:pt>
                <c:pt idx="7">
                  <c:v>5.2671890406849213E-2</c:v>
                </c:pt>
                <c:pt idx="8">
                  <c:v>7.7132685790133965E-2</c:v>
                </c:pt>
                <c:pt idx="9">
                  <c:v>0.10765561716508844</c:v>
                </c:pt>
                <c:pt idx="10">
                  <c:v>6.7046483277318158E-2</c:v>
                </c:pt>
                <c:pt idx="11">
                  <c:v>0.1043126437859531</c:v>
                </c:pt>
                <c:pt idx="12">
                  <c:v>5.4401514230152291E-2</c:v>
                </c:pt>
              </c:numCache>
            </c:numRef>
          </c:val>
          <c:extLst>
            <c:ext xmlns:c16="http://schemas.microsoft.com/office/drawing/2014/chart" uri="{C3380CC4-5D6E-409C-BE32-E72D297353CC}">
              <c16:uniqueId val="{00000001-F7C1-4E1F-971D-4C3B488C0268}"/>
            </c:ext>
          </c:extLst>
        </c:ser>
        <c:dLbls>
          <c:showLegendKey val="0"/>
          <c:showVal val="0"/>
          <c:showCatName val="0"/>
          <c:showSerName val="0"/>
          <c:showPercent val="0"/>
          <c:showBubbleSize val="0"/>
        </c:dLbls>
        <c:axId val="1516455856"/>
        <c:axId val="1516439056"/>
      </c:areaChart>
      <c:lineChart>
        <c:grouping val="stacked"/>
        <c:varyColors val="0"/>
        <c:ser>
          <c:idx val="0"/>
          <c:order val="0"/>
          <c:tx>
            <c:strRef>
              <c:f>'KPI AND REPORTS'!$B$31</c:f>
              <c:strCache>
                <c:ptCount val="1"/>
                <c:pt idx="0">
                  <c:v>Sum of Net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 AND REPORTS'!$A$32:$A$45</c:f>
              <c:strCache>
                <c:ptCount val="13"/>
                <c:pt idx="0">
                  <c:v>Ahmedabad</c:v>
                </c:pt>
                <c:pt idx="1">
                  <c:v>Bangalore</c:v>
                </c:pt>
                <c:pt idx="2">
                  <c:v>Bhopal</c:v>
                </c:pt>
                <c:pt idx="3">
                  <c:v>Chandigarh</c:v>
                </c:pt>
                <c:pt idx="4">
                  <c:v>Chennai</c:v>
                </c:pt>
                <c:pt idx="5">
                  <c:v>Delhi</c:v>
                </c:pt>
                <c:pt idx="6">
                  <c:v>Hyderabad</c:v>
                </c:pt>
                <c:pt idx="7">
                  <c:v>Kolkata</c:v>
                </c:pt>
                <c:pt idx="8">
                  <c:v>Lucknow</c:v>
                </c:pt>
                <c:pt idx="9">
                  <c:v>Mumbai</c:v>
                </c:pt>
                <c:pt idx="10">
                  <c:v>Nagpur</c:v>
                </c:pt>
                <c:pt idx="11">
                  <c:v>Pune</c:v>
                </c:pt>
                <c:pt idx="12">
                  <c:v>Raipur</c:v>
                </c:pt>
              </c:strCache>
            </c:strRef>
          </c:cat>
          <c:val>
            <c:numRef>
              <c:f>'KPI AND REPORTS'!$B$32:$B$45</c:f>
              <c:numCache>
                <c:formatCode>General</c:formatCode>
                <c:ptCount val="13"/>
                <c:pt idx="0">
                  <c:v>91622.16</c:v>
                </c:pt>
                <c:pt idx="1">
                  <c:v>150340.65000000002</c:v>
                </c:pt>
                <c:pt idx="2">
                  <c:v>148856.17000000001</c:v>
                </c:pt>
                <c:pt idx="3">
                  <c:v>69624.649999999994</c:v>
                </c:pt>
                <c:pt idx="4">
                  <c:v>196588.74999999997</c:v>
                </c:pt>
                <c:pt idx="5">
                  <c:v>175181.02</c:v>
                </c:pt>
                <c:pt idx="6">
                  <c:v>196326.14</c:v>
                </c:pt>
                <c:pt idx="7">
                  <c:v>84590</c:v>
                </c:pt>
                <c:pt idx="8">
                  <c:v>185841.37</c:v>
                </c:pt>
                <c:pt idx="9">
                  <c:v>176260.95</c:v>
                </c:pt>
                <c:pt idx="10">
                  <c:v>107058.56999999999</c:v>
                </c:pt>
                <c:pt idx="11">
                  <c:v>202437.50999999998</c:v>
                </c:pt>
                <c:pt idx="12">
                  <c:v>138595.87</c:v>
                </c:pt>
              </c:numCache>
            </c:numRef>
          </c:val>
          <c:smooth val="0"/>
          <c:extLst>
            <c:ext xmlns:c16="http://schemas.microsoft.com/office/drawing/2014/chart" uri="{C3380CC4-5D6E-409C-BE32-E72D297353CC}">
              <c16:uniqueId val="{00000000-F7C1-4E1F-971D-4C3B488C0268}"/>
            </c:ext>
          </c:extLst>
        </c:ser>
        <c:dLbls>
          <c:showLegendKey val="0"/>
          <c:showVal val="0"/>
          <c:showCatName val="0"/>
          <c:showSerName val="0"/>
          <c:showPercent val="0"/>
          <c:showBubbleSize val="0"/>
        </c:dLbls>
        <c:marker val="1"/>
        <c:smooth val="0"/>
        <c:axId val="1516442896"/>
        <c:axId val="1516446256"/>
      </c:lineChart>
      <c:catAx>
        <c:axId val="1516442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446256"/>
        <c:crosses val="autoZero"/>
        <c:auto val="1"/>
        <c:lblAlgn val="ctr"/>
        <c:lblOffset val="100"/>
        <c:noMultiLvlLbl val="0"/>
      </c:catAx>
      <c:valAx>
        <c:axId val="151644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442896"/>
        <c:crosses val="autoZero"/>
        <c:crossBetween val="between"/>
      </c:valAx>
      <c:valAx>
        <c:axId val="151643905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455856"/>
        <c:crosses val="max"/>
        <c:crossBetween val="between"/>
      </c:valAx>
      <c:catAx>
        <c:axId val="1516455856"/>
        <c:scaling>
          <c:orientation val="minMax"/>
        </c:scaling>
        <c:delete val="1"/>
        <c:axPos val="b"/>
        <c:numFmt formatCode="General" sourceLinked="1"/>
        <c:majorTickMark val="out"/>
        <c:minorTickMark val="none"/>
        <c:tickLblPos val="nextTo"/>
        <c:crossAx val="15164390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 .xlsx]KPI AND REPORTS!PivotTable9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12995962689681"/>
              <c:y val="0"/>
            </c:manualLayout>
          </c:layout>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'KPI AND REPORTS'!$B$49</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BEAB-475E-AC17-69BACE0EDD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AB-475E-AC17-69BACE0EDD11}"/>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EAB-475E-AC17-69BACE0EDD11}"/>
                </c:ext>
              </c:extLst>
            </c:dLbl>
            <c:dLbl>
              <c:idx val="1"/>
              <c:layout>
                <c:manualLayout>
                  <c:x val="0.13812995962689681"/>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EAB-475E-AC17-69BACE0EDD11}"/>
                </c:ext>
              </c:extLst>
            </c:dLbl>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AND REPORTS'!$A$50:$A$52</c:f>
              <c:strCache>
                <c:ptCount val="2"/>
                <c:pt idx="0">
                  <c:v>Offline</c:v>
                </c:pt>
                <c:pt idx="1">
                  <c:v>Online</c:v>
                </c:pt>
              </c:strCache>
            </c:strRef>
          </c:cat>
          <c:val>
            <c:numRef>
              <c:f>'KPI AND REPORTS'!$B$50:$B$52</c:f>
              <c:numCache>
                <c:formatCode>General</c:formatCode>
                <c:ptCount val="2"/>
                <c:pt idx="0">
                  <c:v>1101739.9700000004</c:v>
                </c:pt>
                <c:pt idx="1">
                  <c:v>821583.84</c:v>
                </c:pt>
              </c:numCache>
            </c:numRef>
          </c:val>
          <c:extLst>
            <c:ext xmlns:c16="http://schemas.microsoft.com/office/drawing/2014/chart" uri="{C3380CC4-5D6E-409C-BE32-E72D297353CC}">
              <c16:uniqueId val="{00000000-BEAB-475E-AC17-69BACE0EDD11}"/>
            </c:ext>
          </c:extLst>
        </c:ser>
        <c:ser>
          <c:idx val="1"/>
          <c:order val="1"/>
          <c:tx>
            <c:strRef>
              <c:f>'KPI AND REPORTS'!$C$49</c:f>
              <c:strCache>
                <c:ptCount val="1"/>
                <c:pt idx="0">
                  <c:v>Average of Discount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8C3E-4B11-9A9C-03AA901463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8C3E-4B11-9A9C-03AA901463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AND REPORTS'!$A$50:$A$52</c:f>
              <c:strCache>
                <c:ptCount val="2"/>
                <c:pt idx="0">
                  <c:v>Offline</c:v>
                </c:pt>
                <c:pt idx="1">
                  <c:v>Online</c:v>
                </c:pt>
              </c:strCache>
            </c:strRef>
          </c:cat>
          <c:val>
            <c:numRef>
              <c:f>'KPI AND REPORTS'!$C$50:$C$52</c:f>
              <c:numCache>
                <c:formatCode>0%</c:formatCode>
                <c:ptCount val="2"/>
                <c:pt idx="0">
                  <c:v>0.15480769230769231</c:v>
                </c:pt>
                <c:pt idx="1">
                  <c:v>0.14374999999999996</c:v>
                </c:pt>
              </c:numCache>
            </c:numRef>
          </c:val>
          <c:extLst>
            <c:ext xmlns:c16="http://schemas.microsoft.com/office/drawing/2014/chart" uri="{C3380CC4-5D6E-409C-BE32-E72D297353CC}">
              <c16:uniqueId val="{00000001-BEAB-475E-AC17-69BACE0EDD1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 .xlsx]KPI AND REPORTS!PivotTable11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AND REPORTS'!$B$62</c:f>
              <c:strCache>
                <c:ptCount val="1"/>
                <c:pt idx="0">
                  <c:v>Sum of Net Sales</c:v>
                </c:pt>
              </c:strCache>
            </c:strRef>
          </c:tx>
          <c:spPr>
            <a:solidFill>
              <a:schemeClr val="accent1"/>
            </a:solidFill>
            <a:ln>
              <a:noFill/>
            </a:ln>
            <a:effectLst/>
          </c:spPr>
          <c:invertIfNegative val="0"/>
          <c:cat>
            <c:strRef>
              <c:f>'KPI AND REPORTS'!$A$63:$A$71</c:f>
              <c:strCache>
                <c:ptCount val="8"/>
                <c:pt idx="0">
                  <c:v>Lipstick</c:v>
                </c:pt>
                <c:pt idx="1">
                  <c:v>Mobile</c:v>
                </c:pt>
                <c:pt idx="2">
                  <c:v>Perfume</c:v>
                </c:pt>
                <c:pt idx="3">
                  <c:v>Shirt</c:v>
                </c:pt>
                <c:pt idx="4">
                  <c:v>Shoes</c:v>
                </c:pt>
                <c:pt idx="5">
                  <c:v>Smartwatch</c:v>
                </c:pt>
                <c:pt idx="6">
                  <c:v>Sofa</c:v>
                </c:pt>
                <c:pt idx="7">
                  <c:v>Tablet</c:v>
                </c:pt>
              </c:strCache>
            </c:strRef>
          </c:cat>
          <c:val>
            <c:numRef>
              <c:f>'KPI AND REPORTS'!$B$63:$B$71</c:f>
              <c:numCache>
                <c:formatCode>General</c:formatCode>
                <c:ptCount val="8"/>
                <c:pt idx="0">
                  <c:v>270380.12</c:v>
                </c:pt>
                <c:pt idx="1">
                  <c:v>281390.01</c:v>
                </c:pt>
                <c:pt idx="2">
                  <c:v>188012.97999999998</c:v>
                </c:pt>
                <c:pt idx="3">
                  <c:v>240816.47999999998</c:v>
                </c:pt>
                <c:pt idx="4">
                  <c:v>147462.5</c:v>
                </c:pt>
                <c:pt idx="5">
                  <c:v>285977.18</c:v>
                </c:pt>
                <c:pt idx="6">
                  <c:v>257987.12000000002</c:v>
                </c:pt>
                <c:pt idx="7">
                  <c:v>251297.41999999995</c:v>
                </c:pt>
              </c:numCache>
            </c:numRef>
          </c:val>
          <c:extLst>
            <c:ext xmlns:c16="http://schemas.microsoft.com/office/drawing/2014/chart" uri="{C3380CC4-5D6E-409C-BE32-E72D297353CC}">
              <c16:uniqueId val="{00000000-D26F-443C-8E1A-D7653EB9CFD1}"/>
            </c:ext>
          </c:extLst>
        </c:ser>
        <c:dLbls>
          <c:showLegendKey val="0"/>
          <c:showVal val="0"/>
          <c:showCatName val="0"/>
          <c:showSerName val="0"/>
          <c:showPercent val="0"/>
          <c:showBubbleSize val="0"/>
        </c:dLbls>
        <c:gapWidth val="219"/>
        <c:axId val="1727957168"/>
        <c:axId val="1727951408"/>
      </c:barChart>
      <c:lineChart>
        <c:grouping val="stacked"/>
        <c:varyColors val="0"/>
        <c:ser>
          <c:idx val="1"/>
          <c:order val="1"/>
          <c:tx>
            <c:strRef>
              <c:f>'KPI AND REPORTS'!$C$62</c:f>
              <c:strCache>
                <c:ptCount val="1"/>
                <c:pt idx="0">
                  <c:v>Sum of Quantity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 AND REPORTS'!$A$63:$A$71</c:f>
              <c:strCache>
                <c:ptCount val="8"/>
                <c:pt idx="0">
                  <c:v>Lipstick</c:v>
                </c:pt>
                <c:pt idx="1">
                  <c:v>Mobile</c:v>
                </c:pt>
                <c:pt idx="2">
                  <c:v>Perfume</c:v>
                </c:pt>
                <c:pt idx="3">
                  <c:v>Shirt</c:v>
                </c:pt>
                <c:pt idx="4">
                  <c:v>Shoes</c:v>
                </c:pt>
                <c:pt idx="5">
                  <c:v>Smartwatch</c:v>
                </c:pt>
                <c:pt idx="6">
                  <c:v>Sofa</c:v>
                </c:pt>
                <c:pt idx="7">
                  <c:v>Tablet</c:v>
                </c:pt>
              </c:strCache>
            </c:strRef>
          </c:cat>
          <c:val>
            <c:numRef>
              <c:f>'KPI AND REPORTS'!$C$63:$C$71</c:f>
              <c:numCache>
                <c:formatCode>General</c:formatCode>
                <c:ptCount val="8"/>
                <c:pt idx="0">
                  <c:v>67</c:v>
                </c:pt>
                <c:pt idx="1">
                  <c:v>107</c:v>
                </c:pt>
                <c:pt idx="2">
                  <c:v>84</c:v>
                </c:pt>
                <c:pt idx="3">
                  <c:v>82</c:v>
                </c:pt>
                <c:pt idx="4">
                  <c:v>43</c:v>
                </c:pt>
                <c:pt idx="5">
                  <c:v>87</c:v>
                </c:pt>
                <c:pt idx="6">
                  <c:v>68</c:v>
                </c:pt>
                <c:pt idx="7">
                  <c:v>72</c:v>
                </c:pt>
              </c:numCache>
            </c:numRef>
          </c:val>
          <c:smooth val="0"/>
          <c:extLst>
            <c:ext xmlns:c16="http://schemas.microsoft.com/office/drawing/2014/chart" uri="{C3380CC4-5D6E-409C-BE32-E72D297353CC}">
              <c16:uniqueId val="{00000001-D26F-443C-8E1A-D7653EB9CFD1}"/>
            </c:ext>
          </c:extLst>
        </c:ser>
        <c:dLbls>
          <c:showLegendKey val="0"/>
          <c:showVal val="0"/>
          <c:showCatName val="0"/>
          <c:showSerName val="0"/>
          <c:showPercent val="0"/>
          <c:showBubbleSize val="0"/>
        </c:dLbls>
        <c:marker val="1"/>
        <c:smooth val="0"/>
        <c:axId val="1727972048"/>
        <c:axId val="1727970608"/>
      </c:lineChart>
      <c:catAx>
        <c:axId val="172795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51408"/>
        <c:crosses val="autoZero"/>
        <c:auto val="1"/>
        <c:lblAlgn val="ctr"/>
        <c:lblOffset val="100"/>
        <c:noMultiLvlLbl val="0"/>
      </c:catAx>
      <c:valAx>
        <c:axId val="172795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57168"/>
        <c:crosses val="autoZero"/>
        <c:crossBetween val="between"/>
      </c:valAx>
      <c:valAx>
        <c:axId val="17279706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72048"/>
        <c:crosses val="max"/>
        <c:crossBetween val="between"/>
      </c:valAx>
      <c:catAx>
        <c:axId val="1727972048"/>
        <c:scaling>
          <c:orientation val="minMax"/>
        </c:scaling>
        <c:delete val="1"/>
        <c:axPos val="b"/>
        <c:numFmt formatCode="General" sourceLinked="1"/>
        <c:majorTickMark val="out"/>
        <c:minorTickMark val="none"/>
        <c:tickLblPos val="nextTo"/>
        <c:crossAx val="17279706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 .xlsx]KPI AND REPORTS!PivotTable12</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payment</a:t>
            </a:r>
            <a:r>
              <a:rPr lang="en-US" baseline="0"/>
              <a:t> mode</a:t>
            </a:r>
            <a:endParaRPr lang="en-US"/>
          </a:p>
        </c:rich>
      </c:tx>
      <c:layout>
        <c:manualLayout>
          <c:xMode val="edge"/>
          <c:yMode val="edge"/>
          <c:x val="0.24282109373560995"/>
          <c:y val="1.756530107170380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988893186716034"/>
          <c:y val="0.19675863934207807"/>
          <c:w val="0.64608940708404705"/>
          <c:h val="0.77634097984474437"/>
        </c:manualLayout>
      </c:layout>
      <c:doughnutChart>
        <c:varyColors val="1"/>
        <c:ser>
          <c:idx val="0"/>
          <c:order val="0"/>
          <c:tx>
            <c:strRef>
              <c:f>'KPI AND REPORTS'!$B$80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588-43EA-8F6B-B9C0817B158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588-43EA-8F6B-B9C0817B158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588-43EA-8F6B-B9C0817B158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588-43EA-8F6B-B9C0817B158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588-43EA-8F6B-B9C0817B15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AND REPORTS'!$A$81:$A$86</c:f>
              <c:strCache>
                <c:ptCount val="5"/>
                <c:pt idx="0">
                  <c:v>Card</c:v>
                </c:pt>
                <c:pt idx="1">
                  <c:v>COD</c:v>
                </c:pt>
                <c:pt idx="2">
                  <c:v>Net Banking</c:v>
                </c:pt>
                <c:pt idx="3">
                  <c:v>UPI</c:v>
                </c:pt>
                <c:pt idx="4">
                  <c:v>Wallet</c:v>
                </c:pt>
              </c:strCache>
            </c:strRef>
          </c:cat>
          <c:val>
            <c:numRef>
              <c:f>'KPI AND REPORTS'!$B$81:$B$86</c:f>
              <c:numCache>
                <c:formatCode>0.00%</c:formatCode>
                <c:ptCount val="5"/>
                <c:pt idx="0">
                  <c:v>0.23990586379731865</c:v>
                </c:pt>
                <c:pt idx="1">
                  <c:v>0.16981675072176222</c:v>
                </c:pt>
                <c:pt idx="2">
                  <c:v>0.22037608945318468</c:v>
                </c:pt>
                <c:pt idx="3">
                  <c:v>0.184449450558198</c:v>
                </c:pt>
                <c:pt idx="4">
                  <c:v>0.18545184546953641</c:v>
                </c:pt>
              </c:numCache>
            </c:numRef>
          </c:val>
          <c:extLst>
            <c:ext xmlns:c16="http://schemas.microsoft.com/office/drawing/2014/chart" uri="{C3380CC4-5D6E-409C-BE32-E72D297353CC}">
              <c16:uniqueId val="{00000000-9839-4A68-91E8-20AC34AD3DC2}"/>
            </c:ext>
          </c:extLst>
        </c:ser>
        <c:dLbls>
          <c:showLegendKey val="0"/>
          <c:showVal val="1"/>
          <c:showCatName val="0"/>
          <c:showSerName val="0"/>
          <c:showPercent val="0"/>
          <c:showBubbleSize val="0"/>
          <c:showLeaderLines val="1"/>
        </c:dLbls>
        <c:firstSliceAng val="0"/>
        <c:holeSize val="50"/>
      </c:doughnutChart>
      <c:spPr>
        <a:noFill/>
        <a:ln>
          <a:noFill/>
        </a:ln>
        <a:effectLst>
          <a:softEdge rad="444500"/>
        </a:effectLst>
      </c:spPr>
    </c:plotArea>
    <c:legend>
      <c:legendPos val="b"/>
      <c:layout>
        <c:manualLayout>
          <c:xMode val="edge"/>
          <c:yMode val="edge"/>
          <c:x val="0.11305982827509221"/>
          <c:y val="0.10114534265865291"/>
          <c:w val="0.80672623167635615"/>
          <c:h val="8.08886816812508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 .xlsx]KPI AND REPORTS!PivotTable15</c:name>
    <c:fmtId val="0"/>
  </c:pivotSource>
  <c:chart>
    <c:title>
      <c:tx>
        <c:strRef>
          <c:f>'KPI AND REPORTS'!$B$110</c:f>
          <c:strCache>
            <c:ptCount val="1"/>
            <c:pt idx="0">
              <c:v>1</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a:noFill/>
          </a:ln>
          <a:effectLst/>
        </c:spPr>
        <c:dLbl>
          <c:idx val="0"/>
          <c:layout>
            <c:manualLayout>
              <c:x val="0.32310362238984008"/>
              <c:y val="4.711054693861198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3629165514672182"/>
              <c:y val="4.711240168455402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2.965642657154758E-2"/>
                  <c:h val="6.5884285368243103E-2"/>
                </c:manualLayout>
              </c15:layout>
            </c:ext>
          </c:extLst>
        </c:dLbl>
      </c:pivotFmt>
      <c:pivotFmt>
        <c:idx val="5"/>
        <c:spPr>
          <a:solidFill>
            <a:schemeClr val="accent1"/>
          </a:solidFill>
          <a:ln>
            <a:noFill/>
          </a:ln>
          <a:effectLst/>
        </c:spPr>
        <c:dLbl>
          <c:idx val="0"/>
          <c:layout>
            <c:manualLayout>
              <c:x val="0.28683688926444989"/>
              <c:y val="4.711054693861198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3299454960585556"/>
              <c:y val="4.7110546938611561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46157660341405732"/>
              <c:y val="1.41331640815835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45708648470897734"/>
              <c:y val="1.906196376500792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41762578099309433"/>
              <c:y val="9.530981882504006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45708648470897734"/>
              <c:y val="9.530981882504006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46037487668530092"/>
              <c:y val="9.530981882504006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47681683656691864"/>
              <c:y val="1.906196376500801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40447221308780001"/>
              <c:y val="1.429647282375609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45708648470897734"/>
              <c:y val="4.7654909412520033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AND REPORTS'!$B$110</c:f>
              <c:strCache>
                <c:ptCount val="1"/>
                <c:pt idx="0">
                  <c:v>Sum of Net Sales2</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9087-4B8C-847C-38386BF6E2BA}"/>
              </c:ext>
            </c:extLst>
          </c:dPt>
          <c:dPt>
            <c:idx val="1"/>
            <c:invertIfNegative val="0"/>
            <c:bubble3D val="0"/>
            <c:extLst>
              <c:ext xmlns:c16="http://schemas.microsoft.com/office/drawing/2014/chart" uri="{C3380CC4-5D6E-409C-BE32-E72D297353CC}">
                <c16:uniqueId val="{00000001-9087-4B8C-847C-38386BF6E2BA}"/>
              </c:ext>
            </c:extLst>
          </c:dPt>
          <c:dPt>
            <c:idx val="2"/>
            <c:invertIfNegative val="0"/>
            <c:bubble3D val="0"/>
            <c:extLst>
              <c:ext xmlns:c16="http://schemas.microsoft.com/office/drawing/2014/chart" uri="{C3380CC4-5D6E-409C-BE32-E72D297353CC}">
                <c16:uniqueId val="{00000002-9087-4B8C-847C-38386BF6E2BA}"/>
              </c:ext>
            </c:extLst>
          </c:dPt>
          <c:dPt>
            <c:idx val="3"/>
            <c:invertIfNegative val="0"/>
            <c:bubble3D val="0"/>
            <c:extLst>
              <c:ext xmlns:c16="http://schemas.microsoft.com/office/drawing/2014/chart" uri="{C3380CC4-5D6E-409C-BE32-E72D297353CC}">
                <c16:uniqueId val="{00000003-9087-4B8C-847C-38386BF6E2BA}"/>
              </c:ext>
            </c:extLst>
          </c:dPt>
          <c:dPt>
            <c:idx val="4"/>
            <c:invertIfNegative val="0"/>
            <c:bubble3D val="0"/>
            <c:extLst>
              <c:ext xmlns:c16="http://schemas.microsoft.com/office/drawing/2014/chart" uri="{C3380CC4-5D6E-409C-BE32-E72D297353CC}">
                <c16:uniqueId val="{00000004-9087-4B8C-847C-38386BF6E2BA}"/>
              </c:ext>
            </c:extLst>
          </c:dPt>
          <c:dPt>
            <c:idx val="5"/>
            <c:invertIfNegative val="0"/>
            <c:bubble3D val="0"/>
            <c:extLst>
              <c:ext xmlns:c16="http://schemas.microsoft.com/office/drawing/2014/chart" uri="{C3380CC4-5D6E-409C-BE32-E72D297353CC}">
                <c16:uniqueId val="{00000005-9087-4B8C-847C-38386BF6E2BA}"/>
              </c:ext>
            </c:extLst>
          </c:dPt>
          <c:dPt>
            <c:idx val="6"/>
            <c:invertIfNegative val="0"/>
            <c:bubble3D val="0"/>
            <c:extLst>
              <c:ext xmlns:c16="http://schemas.microsoft.com/office/drawing/2014/chart" uri="{C3380CC4-5D6E-409C-BE32-E72D297353CC}">
                <c16:uniqueId val="{00000006-9087-4B8C-847C-38386BF6E2BA}"/>
              </c:ext>
            </c:extLst>
          </c:dPt>
          <c:dPt>
            <c:idx val="7"/>
            <c:invertIfNegative val="0"/>
            <c:bubble3D val="0"/>
            <c:extLst>
              <c:ext xmlns:c16="http://schemas.microsoft.com/office/drawing/2014/chart" uri="{C3380CC4-5D6E-409C-BE32-E72D297353CC}">
                <c16:uniqueId val="{00000007-9087-4B8C-847C-38386BF6E2BA}"/>
              </c:ext>
            </c:extLst>
          </c:dPt>
          <c:dPt>
            <c:idx val="8"/>
            <c:invertIfNegative val="0"/>
            <c:bubble3D val="0"/>
            <c:extLst>
              <c:ext xmlns:c16="http://schemas.microsoft.com/office/drawing/2014/chart" uri="{C3380CC4-5D6E-409C-BE32-E72D297353CC}">
                <c16:uniqueId val="{00000008-9087-4B8C-847C-38386BF6E2BA}"/>
              </c:ext>
            </c:extLst>
          </c:dPt>
          <c:dPt>
            <c:idx val="9"/>
            <c:invertIfNegative val="0"/>
            <c:bubble3D val="0"/>
            <c:extLst>
              <c:ext xmlns:c16="http://schemas.microsoft.com/office/drawing/2014/chart" uri="{C3380CC4-5D6E-409C-BE32-E72D297353CC}">
                <c16:uniqueId val="{00000009-9087-4B8C-847C-38386BF6E2BA}"/>
              </c:ext>
            </c:extLst>
          </c:dPt>
          <c:dPt>
            <c:idx val="10"/>
            <c:invertIfNegative val="0"/>
            <c:bubble3D val="0"/>
            <c:extLst>
              <c:ext xmlns:c16="http://schemas.microsoft.com/office/drawing/2014/chart" uri="{C3380CC4-5D6E-409C-BE32-E72D297353CC}">
                <c16:uniqueId val="{00000003-7278-49A0-801C-341C4D50D39A}"/>
              </c:ext>
            </c:extLst>
          </c:dPt>
          <c:dPt>
            <c:idx val="11"/>
            <c:invertIfNegative val="0"/>
            <c:bubble3D val="0"/>
            <c:extLst>
              <c:ext xmlns:c16="http://schemas.microsoft.com/office/drawing/2014/chart" uri="{C3380CC4-5D6E-409C-BE32-E72D297353CC}">
                <c16:uniqueId val="{0000000A-9087-4B8C-847C-38386BF6E2BA}"/>
              </c:ext>
            </c:extLst>
          </c:dPt>
          <c:dLbls>
            <c:dLbl>
              <c:idx val="0"/>
              <c:layout>
                <c:manualLayout>
                  <c:x val="0.41762578099309433"/>
                  <c:y val="9.530981882504006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87-4B8C-847C-38386BF6E2BA}"/>
                </c:ext>
              </c:extLst>
            </c:dLbl>
            <c:dLbl>
              <c:idx val="1"/>
              <c:layout>
                <c:manualLayout>
                  <c:x val="0.45708648470897734"/>
                  <c:y val="1.90619637650079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87-4B8C-847C-38386BF6E2BA}"/>
                </c:ext>
              </c:extLst>
            </c:dLbl>
            <c:dLbl>
              <c:idx val="2"/>
              <c:layout>
                <c:manualLayout>
                  <c:x val="0.46157660341405732"/>
                  <c:y val="1.41331640815835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87-4B8C-847C-38386BF6E2B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REPORTS'!$B$110</c:f>
              <c:strCache>
                <c:ptCount val="3"/>
                <c:pt idx="0">
                  <c:v>Jun</c:v>
                </c:pt>
                <c:pt idx="1">
                  <c:v>Jul</c:v>
                </c:pt>
                <c:pt idx="2">
                  <c:v>Aug</c:v>
                </c:pt>
              </c:strCache>
            </c:strRef>
          </c:cat>
          <c:val>
            <c:numRef>
              <c:f>'KPI AND REPORTS'!$B$110</c:f>
              <c:numCache>
                <c:formatCode>0.00%</c:formatCode>
                <c:ptCount val="3"/>
                <c:pt idx="0">
                  <c:v>0.23189455549869162</c:v>
                </c:pt>
                <c:pt idx="1">
                  <c:v>0.40808224591157116</c:v>
                </c:pt>
                <c:pt idx="2">
                  <c:v>0.36002319858973725</c:v>
                </c:pt>
              </c:numCache>
            </c:numRef>
          </c:val>
          <c:extLst>
            <c:ext xmlns:c16="http://schemas.microsoft.com/office/drawing/2014/chart" uri="{C3380CC4-5D6E-409C-BE32-E72D297353CC}">
              <c16:uniqueId val="{00000000-7278-49A0-801C-341C4D50D39A}"/>
            </c:ext>
          </c:extLst>
        </c:ser>
        <c:ser>
          <c:idx val="1"/>
          <c:order val="1"/>
          <c:tx>
            <c:strRef>
              <c:f>'KPI AND REPORTS'!$B$110</c:f>
              <c:strCache>
                <c:ptCount val="1"/>
                <c:pt idx="0">
                  <c:v>Sum of Net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REPORTS'!$B$110</c:f>
              <c:strCache>
                <c:ptCount val="3"/>
                <c:pt idx="0">
                  <c:v>Jun</c:v>
                </c:pt>
                <c:pt idx="1">
                  <c:v>Jul</c:v>
                </c:pt>
                <c:pt idx="2">
                  <c:v>Aug</c:v>
                </c:pt>
              </c:strCache>
            </c:strRef>
          </c:cat>
          <c:val>
            <c:numRef>
              <c:f>'KPI AND REPORTS'!$B$110</c:f>
              <c:numCache>
                <c:formatCode>General</c:formatCode>
                <c:ptCount val="3"/>
                <c:pt idx="0">
                  <c:v>446008.32000000007</c:v>
                </c:pt>
                <c:pt idx="1">
                  <c:v>784874.3</c:v>
                </c:pt>
                <c:pt idx="2">
                  <c:v>692441.19000000018</c:v>
                </c:pt>
              </c:numCache>
            </c:numRef>
          </c:val>
          <c:extLst>
            <c:ext xmlns:c16="http://schemas.microsoft.com/office/drawing/2014/chart" uri="{C3380CC4-5D6E-409C-BE32-E72D297353CC}">
              <c16:uniqueId val="{00000002-7278-49A0-801C-341C4D50D39A}"/>
            </c:ext>
          </c:extLst>
        </c:ser>
        <c:dLbls>
          <c:dLblPos val="outEnd"/>
          <c:showLegendKey val="0"/>
          <c:showVal val="1"/>
          <c:showCatName val="0"/>
          <c:showSerName val="0"/>
          <c:showPercent val="0"/>
          <c:showBubbleSize val="0"/>
        </c:dLbls>
        <c:gapWidth val="182"/>
        <c:axId val="1727969168"/>
        <c:axId val="1727973488"/>
      </c:barChart>
      <c:catAx>
        <c:axId val="172796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73488"/>
        <c:crosses val="autoZero"/>
        <c:auto val="1"/>
        <c:lblAlgn val="ctr"/>
        <c:lblOffset val="100"/>
        <c:noMultiLvlLbl val="0"/>
      </c:catAx>
      <c:valAx>
        <c:axId val="17279734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6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rgbClr val="FFFF00"/>
                </a:solidFill>
                <a:latin typeface="+mj-lt"/>
                <a:ea typeface="+mj-ea"/>
                <a:cs typeface="+mj-cs"/>
              </a:defRPr>
            </a:pPr>
            <a:r>
              <a:rPr lang="en-US">
                <a:solidFill>
                  <a:srgbClr val="FFFF00"/>
                </a:solidFill>
              </a:rPr>
              <a:t>Sales</a:t>
            </a:r>
            <a:r>
              <a:rPr lang="en-US" baseline="0">
                <a:solidFill>
                  <a:srgbClr val="FFFF00"/>
                </a:solidFill>
              </a:rPr>
              <a:t> vs Profit </a:t>
            </a:r>
            <a:endParaRPr lang="en-US">
              <a:solidFill>
                <a:srgbClr val="FFFF00"/>
              </a:solidFill>
            </a:endParaRPr>
          </a:p>
        </c:rich>
      </c:tx>
      <c:overlay val="0"/>
      <c:spPr>
        <a:solidFill>
          <a:schemeClr val="tx1"/>
        </a:solidFill>
        <a:ln w="25400">
          <a:solidFill>
            <a:schemeClr val="tx1"/>
          </a:solidFill>
        </a:ln>
        <a:effectLst/>
      </c:spPr>
      <c:txPr>
        <a:bodyPr rot="0" spcFirstLastPara="1" vertOverflow="ellipsis" vert="horz" wrap="square" anchor="ctr" anchorCtr="1"/>
        <a:lstStyle/>
        <a:p>
          <a:pPr>
            <a:defRPr sz="1600" b="1" i="0" u="none" strike="noStrike" kern="1200" cap="none" spc="0" normalizeH="0" baseline="0">
              <a:solidFill>
                <a:srgbClr val="FFFF00"/>
              </a:solidFill>
              <a:latin typeface="+mj-lt"/>
              <a:ea typeface="+mj-ea"/>
              <a:cs typeface="+mj-cs"/>
            </a:defRPr>
          </a:pPr>
          <a:endParaRPr lang="en-US"/>
        </a:p>
      </c:txPr>
    </c:title>
    <c:autoTitleDeleted val="0"/>
    <c:plotArea>
      <c:layout/>
      <c:barChart>
        <c:barDir val="col"/>
        <c:grouping val="clustered"/>
        <c:varyColors val="0"/>
        <c:ser>
          <c:idx val="0"/>
          <c:order val="0"/>
          <c:tx>
            <c:strRef>
              <c:f>'KPI AND REPORTS'!$C$22</c:f>
              <c:strCache>
                <c:ptCount val="1"/>
                <c:pt idx="0">
                  <c:v>Sum of Net Sales</c:v>
                </c:pt>
              </c:strCache>
            </c:strRef>
          </c:tx>
          <c:spPr>
            <a:solidFill>
              <a:schemeClr val="accent1"/>
            </a:solidFill>
            <a:ln>
              <a:noFill/>
            </a:ln>
            <a:effectLst/>
          </c:spPr>
          <c:invertIfNegative val="0"/>
          <c:cat>
            <c:strRef>
              <c:f>'KPI AND REPORTS'!$B$23:$B$27</c:f>
              <c:strCache>
                <c:ptCount val="5"/>
                <c:pt idx="0">
                  <c:v>Central</c:v>
                </c:pt>
                <c:pt idx="1">
                  <c:v>East</c:v>
                </c:pt>
                <c:pt idx="2">
                  <c:v>North</c:v>
                </c:pt>
                <c:pt idx="3">
                  <c:v>South</c:v>
                </c:pt>
                <c:pt idx="4">
                  <c:v>West</c:v>
                </c:pt>
              </c:strCache>
            </c:strRef>
          </c:cat>
          <c:val>
            <c:numRef>
              <c:f>'KPI AND REPORTS'!$C$23:$C$27</c:f>
              <c:numCache>
                <c:formatCode>General</c:formatCode>
                <c:ptCount val="5"/>
                <c:pt idx="0">
                  <c:v>261292.66999999998</c:v>
                </c:pt>
                <c:pt idx="1">
                  <c:v>394694.38</c:v>
                </c:pt>
                <c:pt idx="2">
                  <c:v>426812.69999999995</c:v>
                </c:pt>
                <c:pt idx="3">
                  <c:v>239117.34000000003</c:v>
                </c:pt>
                <c:pt idx="4">
                  <c:v>601406.71999999997</c:v>
                </c:pt>
              </c:numCache>
            </c:numRef>
          </c:val>
          <c:extLst>
            <c:ext xmlns:c16="http://schemas.microsoft.com/office/drawing/2014/chart" uri="{C3380CC4-5D6E-409C-BE32-E72D297353CC}">
              <c16:uniqueId val="{00000000-FD86-4DCA-A989-EE86B9569980}"/>
            </c:ext>
          </c:extLst>
        </c:ser>
        <c:dLbls>
          <c:showLegendKey val="0"/>
          <c:showVal val="0"/>
          <c:showCatName val="0"/>
          <c:showSerName val="0"/>
          <c:showPercent val="0"/>
          <c:showBubbleSize val="0"/>
        </c:dLbls>
        <c:gapWidth val="247"/>
        <c:axId val="1516416016"/>
        <c:axId val="1516406896"/>
      </c:barChart>
      <c:lineChart>
        <c:grouping val="standard"/>
        <c:varyColors val="0"/>
        <c:ser>
          <c:idx val="1"/>
          <c:order val="1"/>
          <c:tx>
            <c:strRef>
              <c:f>'KPI AND REPORTS'!$D$22</c:f>
              <c:strCache>
                <c:ptCount val="1"/>
                <c:pt idx="0">
                  <c:v>Sum of Profit Amount</c:v>
                </c:pt>
              </c:strCache>
            </c:strRef>
          </c:tx>
          <c:spPr>
            <a:ln w="2222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 AND REPORTS'!$B$23:$B$27</c:f>
              <c:strCache>
                <c:ptCount val="5"/>
                <c:pt idx="0">
                  <c:v>Central</c:v>
                </c:pt>
                <c:pt idx="1">
                  <c:v>East</c:v>
                </c:pt>
                <c:pt idx="2">
                  <c:v>North</c:v>
                </c:pt>
                <c:pt idx="3">
                  <c:v>South</c:v>
                </c:pt>
                <c:pt idx="4">
                  <c:v>West</c:v>
                </c:pt>
              </c:strCache>
            </c:strRef>
          </c:cat>
          <c:val>
            <c:numRef>
              <c:f>'KPI AND REPORTS'!$D$23:$D$27</c:f>
              <c:numCache>
                <c:formatCode>0%</c:formatCode>
                <c:ptCount val="5"/>
                <c:pt idx="0">
                  <c:v>0.10180046836414616</c:v>
                </c:pt>
                <c:pt idx="1">
                  <c:v>0.21109439945521233</c:v>
                </c:pt>
                <c:pt idx="2">
                  <c:v>0.24724554807945032</c:v>
                </c:pt>
                <c:pt idx="3">
                  <c:v>0.12548335226555191</c:v>
                </c:pt>
                <c:pt idx="4">
                  <c:v>0.3143762318356394</c:v>
                </c:pt>
              </c:numCache>
            </c:numRef>
          </c:val>
          <c:smooth val="0"/>
          <c:extLst>
            <c:ext xmlns:c16="http://schemas.microsoft.com/office/drawing/2014/chart" uri="{C3380CC4-5D6E-409C-BE32-E72D297353CC}">
              <c16:uniqueId val="{00000001-FD86-4DCA-A989-EE86B9569980}"/>
            </c:ext>
          </c:extLst>
        </c:ser>
        <c:dLbls>
          <c:showLegendKey val="0"/>
          <c:showVal val="0"/>
          <c:showCatName val="0"/>
          <c:showSerName val="0"/>
          <c:showPercent val="0"/>
          <c:showBubbleSize val="0"/>
        </c:dLbls>
        <c:marker val="1"/>
        <c:smooth val="0"/>
        <c:axId val="1516429456"/>
        <c:axId val="1516443376"/>
      </c:lineChart>
      <c:catAx>
        <c:axId val="151641601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16406896"/>
        <c:crosses val="autoZero"/>
        <c:auto val="1"/>
        <c:lblAlgn val="ctr"/>
        <c:lblOffset val="100"/>
        <c:noMultiLvlLbl val="0"/>
      </c:catAx>
      <c:valAx>
        <c:axId val="151640689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16416016"/>
        <c:crosses val="autoZero"/>
        <c:crossBetween val="between"/>
      </c:valAx>
      <c:valAx>
        <c:axId val="151644337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16429456"/>
        <c:crosses val="max"/>
        <c:crossBetween val="between"/>
      </c:valAx>
      <c:catAx>
        <c:axId val="1516429456"/>
        <c:scaling>
          <c:orientation val="minMax"/>
        </c:scaling>
        <c:delete val="1"/>
        <c:axPos val="b"/>
        <c:numFmt formatCode="General" sourceLinked="1"/>
        <c:majorTickMark val="out"/>
        <c:minorTickMark val="none"/>
        <c:tickLblPos val="nextTo"/>
        <c:crossAx val="1516443376"/>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 .xlsx]KPI AND REPORTS!PivotTable8</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FFFF00"/>
                </a:solidFill>
                <a:latin typeface="+mn-lt"/>
                <a:ea typeface="+mn-ea"/>
                <a:cs typeface="+mn-cs"/>
              </a:defRPr>
            </a:pPr>
            <a:r>
              <a:rPr lang="en-IN" sz="1600" baseline="0">
                <a:solidFill>
                  <a:srgbClr val="FFFF00"/>
                </a:solidFill>
                <a:latin typeface="+mn-lt"/>
                <a:ea typeface="+mn-ea"/>
                <a:cs typeface="+mn-cs"/>
              </a:rPr>
              <a:t>Sales by </a:t>
            </a:r>
            <a:r>
              <a:rPr lang="en-IN" sz="1600" b="0" i="0" u="none" strike="noStrike" kern="1200" spc="0" baseline="0">
                <a:solidFill>
                  <a:srgbClr val="FFFF00"/>
                </a:solidFill>
              </a:rPr>
              <a:t>CITY </a:t>
            </a:r>
          </a:p>
        </c:rich>
      </c:tx>
      <c:overlay val="0"/>
      <c:spPr>
        <a:solidFill>
          <a:schemeClr val="tx1"/>
        </a:solidFill>
        <a:ln w="25400">
          <a:solidFill>
            <a:schemeClr val="tx1"/>
          </a:solid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FFFF00"/>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'KPI AND REPORTS'!$C$31</c:f>
              <c:strCache>
                <c:ptCount val="1"/>
                <c:pt idx="0">
                  <c:v>Sum of Profit Amount</c:v>
                </c:pt>
              </c:strCache>
            </c:strRef>
          </c:tx>
          <c:spPr>
            <a:solidFill>
              <a:schemeClr val="accent2"/>
            </a:solidFill>
            <a:ln>
              <a:noFill/>
            </a:ln>
            <a:effectLst/>
          </c:spPr>
          <c:cat>
            <c:strRef>
              <c:f>'KPI AND REPORTS'!$A$32:$A$45</c:f>
              <c:strCache>
                <c:ptCount val="13"/>
                <c:pt idx="0">
                  <c:v>Ahmedabad</c:v>
                </c:pt>
                <c:pt idx="1">
                  <c:v>Bangalore</c:v>
                </c:pt>
                <c:pt idx="2">
                  <c:v>Bhopal</c:v>
                </c:pt>
                <c:pt idx="3">
                  <c:v>Chandigarh</c:v>
                </c:pt>
                <c:pt idx="4">
                  <c:v>Chennai</c:v>
                </c:pt>
                <c:pt idx="5">
                  <c:v>Delhi</c:v>
                </c:pt>
                <c:pt idx="6">
                  <c:v>Hyderabad</c:v>
                </c:pt>
                <c:pt idx="7">
                  <c:v>Kolkata</c:v>
                </c:pt>
                <c:pt idx="8">
                  <c:v>Lucknow</c:v>
                </c:pt>
                <c:pt idx="9">
                  <c:v>Mumbai</c:v>
                </c:pt>
                <c:pt idx="10">
                  <c:v>Nagpur</c:v>
                </c:pt>
                <c:pt idx="11">
                  <c:v>Pune</c:v>
                </c:pt>
                <c:pt idx="12">
                  <c:v>Raipur</c:v>
                </c:pt>
              </c:strCache>
            </c:strRef>
          </c:cat>
          <c:val>
            <c:numRef>
              <c:f>'KPI AND REPORTS'!$C$32:$C$45</c:f>
              <c:numCache>
                <c:formatCode>0.00%</c:formatCode>
                <c:ptCount val="13"/>
                <c:pt idx="0">
                  <c:v>4.8671241550306915E-2</c:v>
                </c:pt>
                <c:pt idx="1">
                  <c:v>8.3929425508517425E-2</c:v>
                </c:pt>
                <c:pt idx="2">
                  <c:v>8.1574905511215767E-2</c:v>
                </c:pt>
                <c:pt idx="3">
                  <c:v>3.0776238326375598E-2</c:v>
                </c:pt>
                <c:pt idx="4">
                  <c:v>0.11572233780906502</c:v>
                </c:pt>
                <c:pt idx="5">
                  <c:v>0.10195956195345326</c:v>
                </c:pt>
                <c:pt idx="6">
                  <c:v>7.4145454685570766E-2</c:v>
                </c:pt>
                <c:pt idx="7">
                  <c:v>5.2671890406849213E-2</c:v>
                </c:pt>
                <c:pt idx="8">
                  <c:v>7.7132685790133965E-2</c:v>
                </c:pt>
                <c:pt idx="9">
                  <c:v>0.10765561716508844</c:v>
                </c:pt>
                <c:pt idx="10">
                  <c:v>6.7046483277318158E-2</c:v>
                </c:pt>
                <c:pt idx="11">
                  <c:v>0.1043126437859531</c:v>
                </c:pt>
                <c:pt idx="12">
                  <c:v>5.4401514230152291E-2</c:v>
                </c:pt>
              </c:numCache>
            </c:numRef>
          </c:val>
          <c:extLst>
            <c:ext xmlns:c16="http://schemas.microsoft.com/office/drawing/2014/chart" uri="{C3380CC4-5D6E-409C-BE32-E72D297353CC}">
              <c16:uniqueId val="{00000000-A891-4034-8DBB-264A492D3092}"/>
            </c:ext>
          </c:extLst>
        </c:ser>
        <c:dLbls>
          <c:showLegendKey val="0"/>
          <c:showVal val="0"/>
          <c:showCatName val="0"/>
          <c:showSerName val="0"/>
          <c:showPercent val="0"/>
          <c:showBubbleSize val="0"/>
        </c:dLbls>
        <c:axId val="1727965808"/>
        <c:axId val="1727979248"/>
      </c:areaChart>
      <c:lineChart>
        <c:grouping val="stacked"/>
        <c:varyColors val="0"/>
        <c:ser>
          <c:idx val="0"/>
          <c:order val="0"/>
          <c:tx>
            <c:strRef>
              <c:f>'KPI AND REPORTS'!$B$31</c:f>
              <c:strCache>
                <c:ptCount val="1"/>
                <c:pt idx="0">
                  <c:v>Sum of Net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 AND REPORTS'!$A$32:$A$45</c:f>
              <c:strCache>
                <c:ptCount val="13"/>
                <c:pt idx="0">
                  <c:v>Ahmedabad</c:v>
                </c:pt>
                <c:pt idx="1">
                  <c:v>Bangalore</c:v>
                </c:pt>
                <c:pt idx="2">
                  <c:v>Bhopal</c:v>
                </c:pt>
                <c:pt idx="3">
                  <c:v>Chandigarh</c:v>
                </c:pt>
                <c:pt idx="4">
                  <c:v>Chennai</c:v>
                </c:pt>
                <c:pt idx="5">
                  <c:v>Delhi</c:v>
                </c:pt>
                <c:pt idx="6">
                  <c:v>Hyderabad</c:v>
                </c:pt>
                <c:pt idx="7">
                  <c:v>Kolkata</c:v>
                </c:pt>
                <c:pt idx="8">
                  <c:v>Lucknow</c:v>
                </c:pt>
                <c:pt idx="9">
                  <c:v>Mumbai</c:v>
                </c:pt>
                <c:pt idx="10">
                  <c:v>Nagpur</c:v>
                </c:pt>
                <c:pt idx="11">
                  <c:v>Pune</c:v>
                </c:pt>
                <c:pt idx="12">
                  <c:v>Raipur</c:v>
                </c:pt>
              </c:strCache>
            </c:strRef>
          </c:cat>
          <c:val>
            <c:numRef>
              <c:f>'KPI AND REPORTS'!$B$32:$B$45</c:f>
              <c:numCache>
                <c:formatCode>General</c:formatCode>
                <c:ptCount val="13"/>
                <c:pt idx="0">
                  <c:v>91622.16</c:v>
                </c:pt>
                <c:pt idx="1">
                  <c:v>150340.65000000002</c:v>
                </c:pt>
                <c:pt idx="2">
                  <c:v>148856.17000000001</c:v>
                </c:pt>
                <c:pt idx="3">
                  <c:v>69624.649999999994</c:v>
                </c:pt>
                <c:pt idx="4">
                  <c:v>196588.74999999997</c:v>
                </c:pt>
                <c:pt idx="5">
                  <c:v>175181.02</c:v>
                </c:pt>
                <c:pt idx="6">
                  <c:v>196326.14</c:v>
                </c:pt>
                <c:pt idx="7">
                  <c:v>84590</c:v>
                </c:pt>
                <c:pt idx="8">
                  <c:v>185841.37</c:v>
                </c:pt>
                <c:pt idx="9">
                  <c:v>176260.95</c:v>
                </c:pt>
                <c:pt idx="10">
                  <c:v>107058.56999999999</c:v>
                </c:pt>
                <c:pt idx="11">
                  <c:v>202437.50999999998</c:v>
                </c:pt>
                <c:pt idx="12">
                  <c:v>138595.87</c:v>
                </c:pt>
              </c:numCache>
            </c:numRef>
          </c:val>
          <c:smooth val="0"/>
          <c:extLst>
            <c:ext xmlns:c16="http://schemas.microsoft.com/office/drawing/2014/chart" uri="{C3380CC4-5D6E-409C-BE32-E72D297353CC}">
              <c16:uniqueId val="{00000001-A891-4034-8DBB-264A492D3092}"/>
            </c:ext>
          </c:extLst>
        </c:ser>
        <c:dLbls>
          <c:showLegendKey val="0"/>
          <c:showVal val="0"/>
          <c:showCatName val="0"/>
          <c:showSerName val="0"/>
          <c:showPercent val="0"/>
          <c:showBubbleSize val="0"/>
        </c:dLbls>
        <c:marker val="1"/>
        <c:smooth val="0"/>
        <c:axId val="1516442896"/>
        <c:axId val="1516446256"/>
      </c:lineChart>
      <c:catAx>
        <c:axId val="1516442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446256"/>
        <c:crosses val="autoZero"/>
        <c:auto val="1"/>
        <c:lblAlgn val="ctr"/>
        <c:lblOffset val="100"/>
        <c:noMultiLvlLbl val="0"/>
      </c:catAx>
      <c:valAx>
        <c:axId val="151644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442896"/>
        <c:crosses val="autoZero"/>
        <c:crossBetween val="between"/>
      </c:valAx>
      <c:valAx>
        <c:axId val="1727979248"/>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65808"/>
        <c:crosses val="max"/>
        <c:crossBetween val="between"/>
      </c:valAx>
      <c:catAx>
        <c:axId val="1727965808"/>
        <c:scaling>
          <c:orientation val="minMax"/>
        </c:scaling>
        <c:delete val="1"/>
        <c:axPos val="b"/>
        <c:numFmt formatCode="General" sourceLinked="1"/>
        <c:majorTickMark val="out"/>
        <c:minorTickMark val="none"/>
        <c:tickLblPos val="nextTo"/>
        <c:crossAx val="17279792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 .xlsx]KPI AND REPORTS!PivotTable9</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rgbClr val="FFFF00"/>
                </a:solidFill>
              </a:rPr>
              <a:t>Channels</a:t>
            </a:r>
          </a:p>
        </c:rich>
      </c:tx>
      <c:overlay val="0"/>
      <c:spPr>
        <a:solidFill>
          <a:schemeClr val="tx1"/>
        </a:solidFill>
        <a:ln w="47625">
          <a:solidFill>
            <a:schemeClr val="tx1"/>
          </a:solid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12995962689681"/>
              <c:y val="0"/>
            </c:manualLayout>
          </c:layout>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812995962689681"/>
              <c:y val="0"/>
            </c:manualLayout>
          </c:layout>
          <c:numFmt formatCode="0%"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19178302612930778"/>
          <c:y val="0.19118949863894075"/>
          <c:w val="0.65381549312979192"/>
          <c:h val="0.61303461478665089"/>
        </c:manualLayout>
      </c:layout>
      <c:pieChart>
        <c:varyColors val="1"/>
        <c:ser>
          <c:idx val="0"/>
          <c:order val="0"/>
          <c:tx>
            <c:strRef>
              <c:f>'KPI AND REPORTS'!$B$49</c:f>
              <c:strCache>
                <c:ptCount val="1"/>
                <c:pt idx="0">
                  <c:v>Sum of Net Sales</c:v>
                </c:pt>
              </c:strCache>
            </c:strRef>
          </c:tx>
          <c:dPt>
            <c:idx val="0"/>
            <c:bubble3D val="0"/>
            <c:explosion val="8"/>
            <c:spPr>
              <a:solidFill>
                <a:schemeClr val="accent1"/>
              </a:solidFill>
              <a:ln w="19050">
                <a:solidFill>
                  <a:schemeClr val="lt1"/>
                </a:solidFill>
              </a:ln>
              <a:effectLst/>
            </c:spPr>
            <c:extLst>
              <c:ext xmlns:c16="http://schemas.microsoft.com/office/drawing/2014/chart" uri="{C3380CC4-5D6E-409C-BE32-E72D297353CC}">
                <c16:uniqueId val="{00000001-B45E-484E-B8CF-0043B4D05C46}"/>
              </c:ext>
            </c:extLst>
          </c:dPt>
          <c:dPt>
            <c:idx val="1"/>
            <c:bubble3D val="0"/>
            <c:explosion val="16"/>
            <c:spPr>
              <a:solidFill>
                <a:schemeClr val="accent2"/>
              </a:solidFill>
              <a:ln w="19050">
                <a:solidFill>
                  <a:schemeClr val="lt1"/>
                </a:solidFill>
              </a:ln>
              <a:effectLst/>
            </c:spPr>
            <c:extLst>
              <c:ext xmlns:c16="http://schemas.microsoft.com/office/drawing/2014/chart" uri="{C3380CC4-5D6E-409C-BE32-E72D297353CC}">
                <c16:uniqueId val="{00000003-B45E-484E-B8CF-0043B4D05C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 AND REPORTS'!$A$50:$A$52</c:f>
              <c:strCache>
                <c:ptCount val="2"/>
                <c:pt idx="0">
                  <c:v>Offline</c:v>
                </c:pt>
                <c:pt idx="1">
                  <c:v>Online</c:v>
                </c:pt>
              </c:strCache>
            </c:strRef>
          </c:cat>
          <c:val>
            <c:numRef>
              <c:f>'KPI AND REPORTS'!$B$50:$B$52</c:f>
              <c:numCache>
                <c:formatCode>General</c:formatCode>
                <c:ptCount val="2"/>
                <c:pt idx="0">
                  <c:v>1101739.9700000004</c:v>
                </c:pt>
                <c:pt idx="1">
                  <c:v>821583.84</c:v>
                </c:pt>
              </c:numCache>
            </c:numRef>
          </c:val>
          <c:extLst>
            <c:ext xmlns:c16="http://schemas.microsoft.com/office/drawing/2014/chart" uri="{C3380CC4-5D6E-409C-BE32-E72D297353CC}">
              <c16:uniqueId val="{00000004-B45E-484E-B8CF-0043B4D05C46}"/>
            </c:ext>
          </c:extLst>
        </c:ser>
        <c:ser>
          <c:idx val="1"/>
          <c:order val="1"/>
          <c:tx>
            <c:strRef>
              <c:f>'KPI AND REPORTS'!$C$49</c:f>
              <c:strCache>
                <c:ptCount val="1"/>
                <c:pt idx="0">
                  <c:v>Average of Discount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45E-484E-B8CF-0043B4D05C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45E-484E-B8CF-0043B4D05C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AND REPORTS'!$A$50:$A$52</c:f>
              <c:strCache>
                <c:ptCount val="2"/>
                <c:pt idx="0">
                  <c:v>Offline</c:v>
                </c:pt>
                <c:pt idx="1">
                  <c:v>Online</c:v>
                </c:pt>
              </c:strCache>
            </c:strRef>
          </c:cat>
          <c:val>
            <c:numRef>
              <c:f>'KPI AND REPORTS'!$C$50:$C$52</c:f>
              <c:numCache>
                <c:formatCode>0%</c:formatCode>
                <c:ptCount val="2"/>
                <c:pt idx="0">
                  <c:v>0.15480769230769231</c:v>
                </c:pt>
                <c:pt idx="1">
                  <c:v>0.14374999999999996</c:v>
                </c:pt>
              </c:numCache>
            </c:numRef>
          </c:val>
          <c:extLst>
            <c:ext xmlns:c16="http://schemas.microsoft.com/office/drawing/2014/chart" uri="{C3380CC4-5D6E-409C-BE32-E72D297353CC}">
              <c16:uniqueId val="{00000009-B45E-484E-B8CF-0043B4D05C46}"/>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overlay val="1"/>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 .xlsx]KPI AND REPORTS!PivotTable11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FF00"/>
                </a:solidFill>
              </a:rPr>
              <a:t>Quantity</a:t>
            </a:r>
            <a:r>
              <a:rPr lang="en-IN" baseline="0">
                <a:solidFill>
                  <a:srgbClr val="FFFF00"/>
                </a:solidFill>
              </a:rPr>
              <a:t> sold of product</a:t>
            </a:r>
            <a:endParaRPr lang="en-IN">
              <a:solidFill>
                <a:srgbClr val="FFFF00"/>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AND REPORTS'!$B$62</c:f>
              <c:strCache>
                <c:ptCount val="1"/>
                <c:pt idx="0">
                  <c:v>Sum of Net Sales</c:v>
                </c:pt>
              </c:strCache>
            </c:strRef>
          </c:tx>
          <c:spPr>
            <a:solidFill>
              <a:schemeClr val="accent1"/>
            </a:solidFill>
            <a:ln>
              <a:noFill/>
            </a:ln>
            <a:effectLst/>
          </c:spPr>
          <c:invertIfNegative val="0"/>
          <c:cat>
            <c:strRef>
              <c:f>'KPI AND REPORTS'!$A$63:$A$71</c:f>
              <c:strCache>
                <c:ptCount val="8"/>
                <c:pt idx="0">
                  <c:v>Lipstick</c:v>
                </c:pt>
                <c:pt idx="1">
                  <c:v>Mobile</c:v>
                </c:pt>
                <c:pt idx="2">
                  <c:v>Perfume</c:v>
                </c:pt>
                <c:pt idx="3">
                  <c:v>Shirt</c:v>
                </c:pt>
                <c:pt idx="4">
                  <c:v>Shoes</c:v>
                </c:pt>
                <c:pt idx="5">
                  <c:v>Smartwatch</c:v>
                </c:pt>
                <c:pt idx="6">
                  <c:v>Sofa</c:v>
                </c:pt>
                <c:pt idx="7">
                  <c:v>Tablet</c:v>
                </c:pt>
              </c:strCache>
            </c:strRef>
          </c:cat>
          <c:val>
            <c:numRef>
              <c:f>'KPI AND REPORTS'!$B$63:$B$71</c:f>
              <c:numCache>
                <c:formatCode>General</c:formatCode>
                <c:ptCount val="8"/>
                <c:pt idx="0">
                  <c:v>270380.12</c:v>
                </c:pt>
                <c:pt idx="1">
                  <c:v>281390.01</c:v>
                </c:pt>
                <c:pt idx="2">
                  <c:v>188012.97999999998</c:v>
                </c:pt>
                <c:pt idx="3">
                  <c:v>240816.47999999998</c:v>
                </c:pt>
                <c:pt idx="4">
                  <c:v>147462.5</c:v>
                </c:pt>
                <c:pt idx="5">
                  <c:v>285977.18</c:v>
                </c:pt>
                <c:pt idx="6">
                  <c:v>257987.12000000002</c:v>
                </c:pt>
                <c:pt idx="7">
                  <c:v>251297.41999999995</c:v>
                </c:pt>
              </c:numCache>
            </c:numRef>
          </c:val>
          <c:extLst>
            <c:ext xmlns:c16="http://schemas.microsoft.com/office/drawing/2014/chart" uri="{C3380CC4-5D6E-409C-BE32-E72D297353CC}">
              <c16:uniqueId val="{00000000-1F89-4E16-B530-272F0476861D}"/>
            </c:ext>
          </c:extLst>
        </c:ser>
        <c:dLbls>
          <c:showLegendKey val="0"/>
          <c:showVal val="0"/>
          <c:showCatName val="0"/>
          <c:showSerName val="0"/>
          <c:showPercent val="0"/>
          <c:showBubbleSize val="0"/>
        </c:dLbls>
        <c:gapWidth val="219"/>
        <c:axId val="1727957168"/>
        <c:axId val="1727951408"/>
      </c:barChart>
      <c:lineChart>
        <c:grouping val="stacked"/>
        <c:varyColors val="0"/>
        <c:ser>
          <c:idx val="1"/>
          <c:order val="1"/>
          <c:tx>
            <c:strRef>
              <c:f>'KPI AND REPORTS'!$C$62</c:f>
              <c:strCache>
                <c:ptCount val="1"/>
                <c:pt idx="0">
                  <c:v>Sum of Quantity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 AND REPORTS'!$A$63:$A$71</c:f>
              <c:strCache>
                <c:ptCount val="8"/>
                <c:pt idx="0">
                  <c:v>Lipstick</c:v>
                </c:pt>
                <c:pt idx="1">
                  <c:v>Mobile</c:v>
                </c:pt>
                <c:pt idx="2">
                  <c:v>Perfume</c:v>
                </c:pt>
                <c:pt idx="3">
                  <c:v>Shirt</c:v>
                </c:pt>
                <c:pt idx="4">
                  <c:v>Shoes</c:v>
                </c:pt>
                <c:pt idx="5">
                  <c:v>Smartwatch</c:v>
                </c:pt>
                <c:pt idx="6">
                  <c:v>Sofa</c:v>
                </c:pt>
                <c:pt idx="7">
                  <c:v>Tablet</c:v>
                </c:pt>
              </c:strCache>
            </c:strRef>
          </c:cat>
          <c:val>
            <c:numRef>
              <c:f>'KPI AND REPORTS'!$C$63:$C$71</c:f>
              <c:numCache>
                <c:formatCode>General</c:formatCode>
                <c:ptCount val="8"/>
                <c:pt idx="0">
                  <c:v>67</c:v>
                </c:pt>
                <c:pt idx="1">
                  <c:v>107</c:v>
                </c:pt>
                <c:pt idx="2">
                  <c:v>84</c:v>
                </c:pt>
                <c:pt idx="3">
                  <c:v>82</c:v>
                </c:pt>
                <c:pt idx="4">
                  <c:v>43</c:v>
                </c:pt>
                <c:pt idx="5">
                  <c:v>87</c:v>
                </c:pt>
                <c:pt idx="6">
                  <c:v>68</c:v>
                </c:pt>
                <c:pt idx="7">
                  <c:v>72</c:v>
                </c:pt>
              </c:numCache>
            </c:numRef>
          </c:val>
          <c:smooth val="0"/>
          <c:extLst>
            <c:ext xmlns:c16="http://schemas.microsoft.com/office/drawing/2014/chart" uri="{C3380CC4-5D6E-409C-BE32-E72D297353CC}">
              <c16:uniqueId val="{00000001-1F89-4E16-B530-272F0476861D}"/>
            </c:ext>
          </c:extLst>
        </c:ser>
        <c:dLbls>
          <c:showLegendKey val="0"/>
          <c:showVal val="0"/>
          <c:showCatName val="0"/>
          <c:showSerName val="0"/>
          <c:showPercent val="0"/>
          <c:showBubbleSize val="0"/>
        </c:dLbls>
        <c:marker val="1"/>
        <c:smooth val="0"/>
        <c:axId val="1727972048"/>
        <c:axId val="1727970608"/>
      </c:lineChart>
      <c:catAx>
        <c:axId val="172795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51408"/>
        <c:crosses val="autoZero"/>
        <c:auto val="1"/>
        <c:lblAlgn val="ctr"/>
        <c:lblOffset val="100"/>
        <c:noMultiLvlLbl val="0"/>
      </c:catAx>
      <c:valAx>
        <c:axId val="172795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57168"/>
        <c:crosses val="autoZero"/>
        <c:crossBetween val="between"/>
      </c:valAx>
      <c:valAx>
        <c:axId val="17279706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72048"/>
        <c:crosses val="max"/>
        <c:crossBetween val="between"/>
      </c:valAx>
      <c:catAx>
        <c:axId val="1727972048"/>
        <c:scaling>
          <c:orientation val="minMax"/>
        </c:scaling>
        <c:delete val="1"/>
        <c:axPos val="b"/>
        <c:numFmt formatCode="General" sourceLinked="1"/>
        <c:majorTickMark val="out"/>
        <c:minorTickMark val="none"/>
        <c:tickLblPos val="nextTo"/>
        <c:crossAx val="1727970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baseline="0">
                <a:solidFill>
                  <a:schemeClr val="tx2"/>
                </a:solidFill>
                <a:latin typeface="+mn-lt"/>
                <a:ea typeface="+mn-ea"/>
                <a:cs typeface="+mn-cs"/>
              </a:defRPr>
            </a:pPr>
            <a:r>
              <a:rPr lang="en-US" sz="1600" b="0" i="0" u="none" strike="noStrike" baseline="0">
                <a:solidFill>
                  <a:srgbClr val="FFFF00"/>
                </a:solidFill>
                <a:latin typeface="Calibri" panose="020F0502020204030204"/>
              </a:rPr>
              <a:t>Delivery statuse</a:t>
            </a:r>
          </a:p>
        </c:rich>
      </c:tx>
      <c:overlay val="0"/>
      <c:spPr>
        <a:solidFill>
          <a:schemeClr val="tx1"/>
        </a:solidFill>
        <a:ln>
          <a:noFill/>
        </a:ln>
        <a:effectLst/>
      </c:spPr>
      <c:txPr>
        <a:bodyPr rot="0" spcFirstLastPara="1" vertOverflow="ellipsis" vert="horz" wrap="square" anchor="ctr" anchorCtr="1"/>
        <a:lstStyle/>
        <a:p>
          <a:pPr>
            <a:defRPr sz="1600" b="1" i="0" u="none" strike="noStrike" baseline="0">
              <a:solidFill>
                <a:schemeClr val="tx2"/>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297569898484274E-2"/>
          <c:y val="0.24172818962931206"/>
          <c:w val="0.92843279103797205"/>
          <c:h val="0.61493602584706009"/>
        </c:manualLayout>
      </c:layout>
      <c:pie3DChart>
        <c:varyColors val="1"/>
        <c:ser>
          <c:idx val="0"/>
          <c:order val="0"/>
          <c:tx>
            <c:strRef>
              <c:f>'KPI AND REPORTS'!$E$89</c:f>
              <c:strCache>
                <c:ptCount val="1"/>
                <c:pt idx="0">
                  <c:v>Sum of Net Sales</c:v>
                </c:pt>
              </c:strCache>
            </c:strRef>
          </c:tx>
          <c:dPt>
            <c:idx val="0"/>
            <c:bubble3D val="0"/>
            <c:spPr>
              <a:solidFill>
                <a:schemeClr val="accent2"/>
              </a:solidFill>
              <a:ln>
                <a:noFill/>
              </a:ln>
              <a:effectLst/>
              <a:sp3d/>
            </c:spPr>
            <c:extLst>
              <c:ext xmlns:c16="http://schemas.microsoft.com/office/drawing/2014/chart" uri="{C3380CC4-5D6E-409C-BE32-E72D297353CC}">
                <c16:uniqueId val="{00000001-D557-40F4-9CC0-6E46DCD2033D}"/>
              </c:ext>
            </c:extLst>
          </c:dPt>
          <c:dPt>
            <c:idx val="1"/>
            <c:bubble3D val="0"/>
            <c:spPr>
              <a:solidFill>
                <a:schemeClr val="accent4"/>
              </a:solidFill>
              <a:ln>
                <a:noFill/>
              </a:ln>
              <a:effectLst/>
              <a:sp3d/>
            </c:spPr>
            <c:extLst>
              <c:ext xmlns:c16="http://schemas.microsoft.com/office/drawing/2014/chart" uri="{C3380CC4-5D6E-409C-BE32-E72D297353CC}">
                <c16:uniqueId val="{00000003-D557-40F4-9CC0-6E46DCD2033D}"/>
              </c:ext>
            </c:extLst>
          </c:dPt>
          <c:dPt>
            <c:idx val="2"/>
            <c:bubble3D val="0"/>
            <c:spPr>
              <a:solidFill>
                <a:schemeClr val="accent6"/>
              </a:solidFill>
              <a:ln>
                <a:noFill/>
              </a:ln>
              <a:effectLst/>
              <a:sp3d/>
            </c:spPr>
            <c:extLst>
              <c:ext xmlns:c16="http://schemas.microsoft.com/office/drawing/2014/chart" uri="{C3380CC4-5D6E-409C-BE32-E72D297353CC}">
                <c16:uniqueId val="{00000005-D557-40F4-9CC0-6E46DCD2033D}"/>
              </c:ext>
            </c:extLst>
          </c:dPt>
          <c:dPt>
            <c:idx val="3"/>
            <c:bubble3D val="0"/>
            <c:spPr>
              <a:solidFill>
                <a:schemeClr val="accent2">
                  <a:lumMod val="60000"/>
                </a:schemeClr>
              </a:solidFill>
              <a:ln>
                <a:noFill/>
              </a:ln>
              <a:effectLst/>
              <a:sp3d/>
            </c:spPr>
            <c:extLst>
              <c:ext xmlns:c16="http://schemas.microsoft.com/office/drawing/2014/chart" uri="{C3380CC4-5D6E-409C-BE32-E72D297353CC}">
                <c16:uniqueId val="{00000007-D557-40F4-9CC0-6E46DCD203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AND REPORTS'!$D$90:$D$93</c:f>
              <c:strCache>
                <c:ptCount val="4"/>
                <c:pt idx="0">
                  <c:v>Cancelled</c:v>
                </c:pt>
                <c:pt idx="1">
                  <c:v>Delivered</c:v>
                </c:pt>
                <c:pt idx="2">
                  <c:v>In-Transit</c:v>
                </c:pt>
                <c:pt idx="3">
                  <c:v>Returned</c:v>
                </c:pt>
              </c:strCache>
            </c:strRef>
          </c:cat>
          <c:val>
            <c:numRef>
              <c:f>'KPI AND REPORTS'!$E$90:$E$93</c:f>
              <c:numCache>
                <c:formatCode>General</c:formatCode>
                <c:ptCount val="4"/>
                <c:pt idx="0">
                  <c:v>1923323.8099999998</c:v>
                </c:pt>
                <c:pt idx="1">
                  <c:v>0</c:v>
                </c:pt>
                <c:pt idx="2">
                  <c:v>0</c:v>
                </c:pt>
                <c:pt idx="3">
                  <c:v>0</c:v>
                </c:pt>
              </c:numCache>
            </c:numRef>
          </c:val>
          <c:extLst>
            <c:ext xmlns:c16="http://schemas.microsoft.com/office/drawing/2014/chart" uri="{C3380CC4-5D6E-409C-BE32-E72D297353CC}">
              <c16:uniqueId val="{00000000-703F-415D-8D15-780453214AC3}"/>
            </c:ext>
          </c:extLst>
        </c:ser>
        <c:ser>
          <c:idx val="1"/>
          <c:order val="1"/>
          <c:tx>
            <c:strRef>
              <c:f>'KPI AND REPORTS'!$F$89</c:f>
              <c:strCache>
                <c:ptCount val="1"/>
                <c:pt idx="0">
                  <c:v>Sum of Net Sales2</c:v>
                </c:pt>
              </c:strCache>
            </c:strRef>
          </c:tx>
          <c:dPt>
            <c:idx val="0"/>
            <c:bubble3D val="0"/>
            <c:spPr>
              <a:solidFill>
                <a:schemeClr val="accent2"/>
              </a:solidFill>
              <a:ln>
                <a:noFill/>
              </a:ln>
              <a:effectLst/>
              <a:sp3d/>
            </c:spPr>
            <c:extLst>
              <c:ext xmlns:c16="http://schemas.microsoft.com/office/drawing/2014/chart" uri="{C3380CC4-5D6E-409C-BE32-E72D297353CC}">
                <c16:uniqueId val="{00000009-D557-40F4-9CC0-6E46DCD2033D}"/>
              </c:ext>
            </c:extLst>
          </c:dPt>
          <c:dPt>
            <c:idx val="1"/>
            <c:bubble3D val="0"/>
            <c:spPr>
              <a:solidFill>
                <a:schemeClr val="accent4"/>
              </a:solidFill>
              <a:ln>
                <a:noFill/>
              </a:ln>
              <a:effectLst/>
              <a:sp3d/>
            </c:spPr>
            <c:extLst>
              <c:ext xmlns:c16="http://schemas.microsoft.com/office/drawing/2014/chart" uri="{C3380CC4-5D6E-409C-BE32-E72D297353CC}">
                <c16:uniqueId val="{0000000B-D557-40F4-9CC0-6E46DCD2033D}"/>
              </c:ext>
            </c:extLst>
          </c:dPt>
          <c:dPt>
            <c:idx val="2"/>
            <c:bubble3D val="0"/>
            <c:spPr>
              <a:solidFill>
                <a:schemeClr val="accent6"/>
              </a:solidFill>
              <a:ln>
                <a:noFill/>
              </a:ln>
              <a:effectLst/>
              <a:sp3d/>
            </c:spPr>
            <c:extLst>
              <c:ext xmlns:c16="http://schemas.microsoft.com/office/drawing/2014/chart" uri="{C3380CC4-5D6E-409C-BE32-E72D297353CC}">
                <c16:uniqueId val="{0000000D-D557-40F4-9CC0-6E46DCD2033D}"/>
              </c:ext>
            </c:extLst>
          </c:dPt>
          <c:dPt>
            <c:idx val="3"/>
            <c:bubble3D val="0"/>
            <c:spPr>
              <a:solidFill>
                <a:schemeClr val="accent2">
                  <a:lumMod val="60000"/>
                </a:schemeClr>
              </a:solidFill>
              <a:ln>
                <a:noFill/>
              </a:ln>
              <a:effectLst/>
              <a:sp3d/>
            </c:spPr>
            <c:extLst>
              <c:ext xmlns:c16="http://schemas.microsoft.com/office/drawing/2014/chart" uri="{C3380CC4-5D6E-409C-BE32-E72D297353CC}">
                <c16:uniqueId val="{0000000F-D557-40F4-9CC0-6E46DCD203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AND REPORTS'!$D$90:$D$93</c:f>
              <c:strCache>
                <c:ptCount val="4"/>
                <c:pt idx="0">
                  <c:v>Cancelled</c:v>
                </c:pt>
                <c:pt idx="1">
                  <c:v>Delivered</c:v>
                </c:pt>
                <c:pt idx="2">
                  <c:v>In-Transit</c:v>
                </c:pt>
                <c:pt idx="3">
                  <c:v>Returned</c:v>
                </c:pt>
              </c:strCache>
            </c:strRef>
          </c:cat>
          <c:val>
            <c:numRef>
              <c:f>'KPI AND REPORTS'!$F$90:$F$93</c:f>
              <c:numCache>
                <c:formatCode>0%</c:formatCode>
                <c:ptCount val="4"/>
                <c:pt idx="0">
                  <c:v>1</c:v>
                </c:pt>
                <c:pt idx="1">
                  <c:v>0</c:v>
                </c:pt>
                <c:pt idx="2">
                  <c:v>0</c:v>
                </c:pt>
                <c:pt idx="3">
                  <c:v>0</c:v>
                </c:pt>
              </c:numCache>
            </c:numRef>
          </c:val>
          <c:extLst>
            <c:ext xmlns:c16="http://schemas.microsoft.com/office/drawing/2014/chart" uri="{C3380CC4-5D6E-409C-BE32-E72D297353CC}">
              <c16:uniqueId val="{00000001-703F-415D-8D15-780453214AC3}"/>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4.9999982150768188E-2"/>
          <c:y val="0.85870331236026665"/>
          <c:w val="0.89999967871382724"/>
          <c:h val="8.6906450081122258E-2"/>
        </c:manualLayout>
      </c:layout>
      <c:overlay val="0"/>
      <c:spPr>
        <a:noFill/>
        <a:ln>
          <a:noFill/>
        </a:ln>
        <a:effectLst/>
      </c:spPr>
      <c:txPr>
        <a:bodyPr rot="0" spcFirstLastPara="1" vertOverflow="ellipsis" vert="horz" wrap="square" anchor="ctr" anchorCtr="1"/>
        <a:lstStyle/>
        <a:p>
          <a:pPr>
            <a:defRPr sz="900" b="0" i="0" u="none" strike="noStrike"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 .xlsx]KPI AND REPORTS!PivotTable15</c:name>
    <c:fmtId val="10"/>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a:solidFill>
                  <a:srgbClr val="FFFF00"/>
                </a:solidFill>
              </a:rPr>
              <a:t>Sales</a:t>
            </a:r>
            <a:r>
              <a:rPr lang="en-US" baseline="0">
                <a:solidFill>
                  <a:srgbClr val="FFFF00"/>
                </a:solidFill>
              </a:rPr>
              <a:t> by Months</a:t>
            </a:r>
            <a:endParaRPr lang="en-US">
              <a:solidFill>
                <a:srgbClr val="FFFF00"/>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dLbl>
          <c:idx val="0"/>
          <c:layout>
            <c:manualLayout>
              <c:x val="0.32310362238984008"/>
              <c:y val="4.711054693861198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3629165514672182"/>
              <c:y val="4.711240168455402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2.965642657154758E-2"/>
                  <c:h val="6.5884285368243103E-2"/>
                </c:manualLayout>
              </c15:layout>
            </c:ext>
          </c:extLst>
        </c:dLbl>
      </c:pivotFmt>
      <c:pivotFmt>
        <c:idx val="5"/>
        <c:spPr>
          <a:solidFill>
            <a:schemeClr val="accent1"/>
          </a:solidFill>
          <a:ln>
            <a:noFill/>
          </a:ln>
          <a:effectLst/>
        </c:spPr>
        <c:dLbl>
          <c:idx val="0"/>
          <c:layout>
            <c:manualLayout>
              <c:x val="0.28683688926444989"/>
              <c:y val="4.711054693861198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3299454960585556"/>
              <c:y val="4.7110546938611561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46157660341405732"/>
              <c:y val="1.41331640815835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45708648470897734"/>
              <c:y val="1.906196376500792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41762578099309433"/>
              <c:y val="9.530981882504006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45708648470897734"/>
              <c:y val="9.530981882504006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46037487668530092"/>
              <c:y val="9.530981882504006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47681683656691864"/>
              <c:y val="1.906196376500801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40447221308780001"/>
              <c:y val="1.429647282375609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45708648470897734"/>
              <c:y val="4.7654909412520033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45708648470897734"/>
              <c:y val="4.7654909412520033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40447221308780001"/>
              <c:y val="1.429647282375609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47681683656691864"/>
              <c:y val="1.906196376500801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46037487668530092"/>
              <c:y val="9.530981882504006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45708648470897734"/>
              <c:y val="9.530981882504006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41762578099309433"/>
              <c:y val="9.5309818825040065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45708648470897734"/>
              <c:y val="1.906196376500792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0.46157660341405732"/>
              <c:y val="1.41331640815835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0.33299454960585556"/>
              <c:y val="4.7110546938611561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33629165514672182"/>
              <c:y val="4.711240168455402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2.965642657154758E-2"/>
                  <c:h val="6.5884285368243103E-2"/>
                </c:manualLayout>
              </c15:layout>
            </c:ext>
          </c:extLst>
        </c:dLbl>
      </c:pivotFmt>
      <c:pivotFmt>
        <c:idx val="26"/>
        <c:spPr>
          <a:solidFill>
            <a:schemeClr val="accent1"/>
          </a:solidFill>
          <a:ln>
            <a:noFill/>
          </a:ln>
          <a:effectLst/>
        </c:spPr>
        <c:dLbl>
          <c:idx val="0"/>
          <c:layout>
            <c:manualLayout>
              <c:x val="0.28683688926444989"/>
              <c:y val="4.711054693861198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32310362238984008"/>
              <c:y val="4.711054693861198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dLbl>
          <c:idx val="0"/>
          <c:layout>
            <c:manualLayout>
              <c:x val="0.46157660341405732"/>
              <c:y val="1.41331640815835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0.33299454960585556"/>
              <c:y val="4.7110546938611561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layout>
            <c:manualLayout>
              <c:x val="0.33629165514672182"/>
              <c:y val="4.711240168455402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2.965642657154758E-2"/>
                  <c:h val="6.5884285368243103E-2"/>
                </c:manualLayout>
              </c15:layout>
            </c:ext>
          </c:extLst>
        </c:dLbl>
      </c:pivotFmt>
      <c:pivotFmt>
        <c:idx val="40"/>
        <c:spPr>
          <a:solidFill>
            <a:schemeClr val="accent1"/>
          </a:solidFill>
          <a:ln>
            <a:noFill/>
          </a:ln>
          <a:effectLst/>
        </c:spPr>
        <c:dLbl>
          <c:idx val="0"/>
          <c:layout>
            <c:manualLayout>
              <c:x val="0.28683688926444989"/>
              <c:y val="4.711054693861198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0.32310362238984008"/>
              <c:y val="4.711054693861198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AND REPORTS'!$B$96</c:f>
              <c:strCache>
                <c:ptCount val="1"/>
                <c:pt idx="0">
                  <c:v>Sum of Net Sales2</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232A-42AF-8DF0-1DE1D3E963C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232A-42AF-8DF0-1DE1D3E963C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232A-42AF-8DF0-1DE1D3E963CE}"/>
              </c:ext>
            </c:extLst>
          </c:dPt>
          <c:dPt>
            <c:idx val="3"/>
            <c:invertIfNegative val="0"/>
            <c:bubble3D val="0"/>
            <c:extLst>
              <c:ext xmlns:c16="http://schemas.microsoft.com/office/drawing/2014/chart" uri="{C3380CC4-5D6E-409C-BE32-E72D297353CC}">
                <c16:uniqueId val="{00000003-232A-42AF-8DF0-1DE1D3E963CE}"/>
              </c:ext>
            </c:extLst>
          </c:dPt>
          <c:dPt>
            <c:idx val="4"/>
            <c:invertIfNegative val="0"/>
            <c:bubble3D val="0"/>
            <c:extLst>
              <c:ext xmlns:c16="http://schemas.microsoft.com/office/drawing/2014/chart" uri="{C3380CC4-5D6E-409C-BE32-E72D297353CC}">
                <c16:uniqueId val="{00000004-232A-42AF-8DF0-1DE1D3E963CE}"/>
              </c:ext>
            </c:extLst>
          </c:dPt>
          <c:dPt>
            <c:idx val="5"/>
            <c:invertIfNegative val="0"/>
            <c:bubble3D val="0"/>
            <c:extLst>
              <c:ext xmlns:c16="http://schemas.microsoft.com/office/drawing/2014/chart" uri="{C3380CC4-5D6E-409C-BE32-E72D297353CC}">
                <c16:uniqueId val="{00000005-232A-42AF-8DF0-1DE1D3E963CE}"/>
              </c:ext>
            </c:extLst>
          </c:dPt>
          <c:dPt>
            <c:idx val="6"/>
            <c:invertIfNegative val="0"/>
            <c:bubble3D val="0"/>
            <c:extLst>
              <c:ext xmlns:c16="http://schemas.microsoft.com/office/drawing/2014/chart" uri="{C3380CC4-5D6E-409C-BE32-E72D297353CC}">
                <c16:uniqueId val="{00000006-232A-42AF-8DF0-1DE1D3E963CE}"/>
              </c:ext>
            </c:extLst>
          </c:dPt>
          <c:dPt>
            <c:idx val="7"/>
            <c:invertIfNegative val="0"/>
            <c:bubble3D val="0"/>
            <c:extLst>
              <c:ext xmlns:c16="http://schemas.microsoft.com/office/drawing/2014/chart" uri="{C3380CC4-5D6E-409C-BE32-E72D297353CC}">
                <c16:uniqueId val="{00000007-232A-42AF-8DF0-1DE1D3E963CE}"/>
              </c:ext>
            </c:extLst>
          </c:dPt>
          <c:dPt>
            <c:idx val="8"/>
            <c:invertIfNegative val="0"/>
            <c:bubble3D val="0"/>
            <c:extLst>
              <c:ext xmlns:c16="http://schemas.microsoft.com/office/drawing/2014/chart" uri="{C3380CC4-5D6E-409C-BE32-E72D297353CC}">
                <c16:uniqueId val="{00000008-232A-42AF-8DF0-1DE1D3E963CE}"/>
              </c:ext>
            </c:extLst>
          </c:dPt>
          <c:dPt>
            <c:idx val="9"/>
            <c:invertIfNegative val="0"/>
            <c:bubble3D val="0"/>
            <c:extLst>
              <c:ext xmlns:c16="http://schemas.microsoft.com/office/drawing/2014/chart" uri="{C3380CC4-5D6E-409C-BE32-E72D297353CC}">
                <c16:uniqueId val="{00000009-232A-42AF-8DF0-1DE1D3E963CE}"/>
              </c:ext>
            </c:extLst>
          </c:dPt>
          <c:dPt>
            <c:idx val="10"/>
            <c:invertIfNegative val="0"/>
            <c:bubble3D val="0"/>
            <c:extLst>
              <c:ext xmlns:c16="http://schemas.microsoft.com/office/drawing/2014/chart" uri="{C3380CC4-5D6E-409C-BE32-E72D297353CC}">
                <c16:uniqueId val="{0000000A-232A-42AF-8DF0-1DE1D3E963CE}"/>
              </c:ext>
            </c:extLst>
          </c:dPt>
          <c:dPt>
            <c:idx val="11"/>
            <c:invertIfNegative val="0"/>
            <c:bubble3D val="0"/>
            <c:extLst>
              <c:ext xmlns:c16="http://schemas.microsoft.com/office/drawing/2014/chart" uri="{C3380CC4-5D6E-409C-BE32-E72D297353CC}">
                <c16:uniqueId val="{0000000B-232A-42AF-8DF0-1DE1D3E963CE}"/>
              </c:ext>
            </c:extLst>
          </c:dPt>
          <c:dLbls>
            <c:dLbl>
              <c:idx val="2"/>
              <c:layout>
                <c:manualLayout>
                  <c:x val="0.46157660341405732"/>
                  <c:y val="1.41331640815835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2A-42AF-8DF0-1DE1D3E963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'KPI AND REPORTS'!$A$97:$A$100</c:f>
              <c:strCache>
                <c:ptCount val="3"/>
                <c:pt idx="0">
                  <c:v>Jun</c:v>
                </c:pt>
                <c:pt idx="1">
                  <c:v>Jul</c:v>
                </c:pt>
                <c:pt idx="2">
                  <c:v>Aug</c:v>
                </c:pt>
              </c:strCache>
            </c:strRef>
          </c:cat>
          <c:val>
            <c:numRef>
              <c:f>'KPI AND REPORTS'!$B$97:$B$100</c:f>
              <c:numCache>
                <c:formatCode>0.00%</c:formatCode>
                <c:ptCount val="3"/>
                <c:pt idx="0">
                  <c:v>0.23189455549869162</c:v>
                </c:pt>
                <c:pt idx="1">
                  <c:v>0.40808224591157116</c:v>
                </c:pt>
                <c:pt idx="2">
                  <c:v>0.36002319858973725</c:v>
                </c:pt>
              </c:numCache>
            </c:numRef>
          </c:val>
          <c:extLst>
            <c:ext xmlns:c16="http://schemas.microsoft.com/office/drawing/2014/chart" uri="{C3380CC4-5D6E-409C-BE32-E72D297353CC}">
              <c16:uniqueId val="{0000000C-232A-42AF-8DF0-1DE1D3E963CE}"/>
            </c:ext>
          </c:extLst>
        </c:ser>
        <c:ser>
          <c:idx val="1"/>
          <c:order val="1"/>
          <c:tx>
            <c:strRef>
              <c:f>'KPI AND REPORTS'!$C$96</c:f>
              <c:strCache>
                <c:ptCount val="1"/>
                <c:pt idx="0">
                  <c:v>Sum of Net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REPORTS'!$A$97:$A$100</c:f>
              <c:strCache>
                <c:ptCount val="3"/>
                <c:pt idx="0">
                  <c:v>Jun</c:v>
                </c:pt>
                <c:pt idx="1">
                  <c:v>Jul</c:v>
                </c:pt>
                <c:pt idx="2">
                  <c:v>Aug</c:v>
                </c:pt>
              </c:strCache>
            </c:strRef>
          </c:cat>
          <c:val>
            <c:numRef>
              <c:f>'KPI AND REPORTS'!$C$97:$C$100</c:f>
              <c:numCache>
                <c:formatCode>General</c:formatCode>
                <c:ptCount val="3"/>
                <c:pt idx="0">
                  <c:v>446008.32000000007</c:v>
                </c:pt>
                <c:pt idx="1">
                  <c:v>784874.3</c:v>
                </c:pt>
                <c:pt idx="2">
                  <c:v>692441.19000000018</c:v>
                </c:pt>
              </c:numCache>
            </c:numRef>
          </c:val>
          <c:extLst>
            <c:ext xmlns:c16="http://schemas.microsoft.com/office/drawing/2014/chart" uri="{C3380CC4-5D6E-409C-BE32-E72D297353CC}">
              <c16:uniqueId val="{0000000D-232A-42AF-8DF0-1DE1D3E963CE}"/>
            </c:ext>
          </c:extLst>
        </c:ser>
        <c:dLbls>
          <c:dLblPos val="outEnd"/>
          <c:showLegendKey val="0"/>
          <c:showVal val="1"/>
          <c:showCatName val="0"/>
          <c:showSerName val="0"/>
          <c:showPercent val="0"/>
          <c:showBubbleSize val="0"/>
        </c:dLbls>
        <c:gapWidth val="182"/>
        <c:axId val="1727969168"/>
        <c:axId val="1727973488"/>
      </c:barChart>
      <c:catAx>
        <c:axId val="172796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73488"/>
        <c:crosses val="autoZero"/>
        <c:auto val="1"/>
        <c:lblAlgn val="ctr"/>
        <c:lblOffset val="100"/>
        <c:noMultiLvlLbl val="0"/>
      </c:catAx>
      <c:valAx>
        <c:axId val="1727973488"/>
        <c:scaling>
          <c:orientation val="minMax"/>
        </c:scaling>
        <c:delete val="0"/>
        <c:axPos val="b"/>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solidFill>
              <a:schemeClr val="dk1">
                <a:shade val="1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69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 .xlsx]KPI AND REPORTS!PivotTable12</c:name>
    <c:fmtId val="20"/>
  </c:pivotSource>
  <c:chart>
    <c:title>
      <c:tx>
        <c:rich>
          <a:bodyPr rot="0" spcFirstLastPara="1" vertOverflow="ellipsis" vert="horz" wrap="square" anchor="ctr" anchorCtr="1"/>
          <a:lstStyle/>
          <a:p>
            <a:pPr>
              <a:defRPr sz="1400" b="1" i="0" u="none" strike="noStrike" kern="1200" cap="all" spc="50" baseline="0">
                <a:solidFill>
                  <a:srgbClr val="FFFF00"/>
                </a:solidFill>
                <a:latin typeface="+mn-lt"/>
                <a:ea typeface="+mn-ea"/>
                <a:cs typeface="+mn-cs"/>
              </a:defRPr>
            </a:pPr>
            <a:r>
              <a:rPr lang="en-US">
                <a:solidFill>
                  <a:srgbClr val="FFFF00"/>
                </a:solidFill>
              </a:rPr>
              <a:t>payment</a:t>
            </a:r>
            <a:r>
              <a:rPr lang="en-US" baseline="0">
                <a:solidFill>
                  <a:srgbClr val="FFFF00"/>
                </a:solidFill>
              </a:rPr>
              <a:t> mode</a:t>
            </a:r>
            <a:endParaRPr lang="en-US">
              <a:solidFill>
                <a:srgbClr val="FFFF00"/>
              </a:solidFill>
            </a:endParaRPr>
          </a:p>
        </c:rich>
      </c:tx>
      <c:layout>
        <c:manualLayout>
          <c:xMode val="edge"/>
          <c:yMode val="edge"/>
          <c:x val="0.23816525748070985"/>
          <c:y val="5.5778862930488098E-3"/>
        </c:manualLayout>
      </c:layout>
      <c:overlay val="0"/>
      <c:spPr>
        <a:solidFill>
          <a:schemeClr val="tx1"/>
        </a:solidFill>
        <a:ln w="38100">
          <a:solidFill>
            <a:schemeClr val="bg1">
              <a:alpha val="91000"/>
            </a:schemeClr>
          </a:solidFill>
        </a:ln>
        <a:effectLst/>
      </c:spPr>
      <c:txPr>
        <a:bodyPr rot="0" spcFirstLastPara="1" vertOverflow="ellipsis" vert="horz" wrap="square" anchor="ctr" anchorCtr="1"/>
        <a:lstStyle/>
        <a:p>
          <a:pPr>
            <a:defRPr sz="1400" b="1" i="0" u="none" strike="noStrike" kern="1200" cap="all" spc="50" baseline="0">
              <a:solidFill>
                <a:srgbClr val="FFFF0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988893186716034"/>
          <c:y val="0.19675863934207807"/>
          <c:w val="0.64608940708404705"/>
          <c:h val="0.77634097984474437"/>
        </c:manualLayout>
      </c:layout>
      <c:doughnutChart>
        <c:varyColors val="1"/>
        <c:ser>
          <c:idx val="0"/>
          <c:order val="0"/>
          <c:tx>
            <c:strRef>
              <c:f>'KPI AND REPORTS'!$B$80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E84-4F1B-9F7A-DB843B63AEC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E84-4F1B-9F7A-DB843B63AEC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E84-4F1B-9F7A-DB843B63AEC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E84-4F1B-9F7A-DB843B63AEC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E84-4F1B-9F7A-DB843B63AE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AND REPORTS'!$A$81:$A$86</c:f>
              <c:strCache>
                <c:ptCount val="5"/>
                <c:pt idx="0">
                  <c:v>Card</c:v>
                </c:pt>
                <c:pt idx="1">
                  <c:v>COD</c:v>
                </c:pt>
                <c:pt idx="2">
                  <c:v>Net Banking</c:v>
                </c:pt>
                <c:pt idx="3">
                  <c:v>UPI</c:v>
                </c:pt>
                <c:pt idx="4">
                  <c:v>Wallet</c:v>
                </c:pt>
              </c:strCache>
            </c:strRef>
          </c:cat>
          <c:val>
            <c:numRef>
              <c:f>'KPI AND REPORTS'!$B$81:$B$86</c:f>
              <c:numCache>
                <c:formatCode>0.00%</c:formatCode>
                <c:ptCount val="5"/>
                <c:pt idx="0">
                  <c:v>0.23990586379731865</c:v>
                </c:pt>
                <c:pt idx="1">
                  <c:v>0.16981675072176222</c:v>
                </c:pt>
                <c:pt idx="2">
                  <c:v>0.22037608945318468</c:v>
                </c:pt>
                <c:pt idx="3">
                  <c:v>0.184449450558198</c:v>
                </c:pt>
                <c:pt idx="4">
                  <c:v>0.18545184546953641</c:v>
                </c:pt>
              </c:numCache>
            </c:numRef>
          </c:val>
          <c:extLst>
            <c:ext xmlns:c16="http://schemas.microsoft.com/office/drawing/2014/chart" uri="{C3380CC4-5D6E-409C-BE32-E72D297353CC}">
              <c16:uniqueId val="{0000000A-1E84-4F1B-9F7A-DB843B63AECF}"/>
            </c:ext>
          </c:extLst>
        </c:ser>
        <c:dLbls>
          <c:showLegendKey val="0"/>
          <c:showVal val="1"/>
          <c:showCatName val="0"/>
          <c:showSerName val="0"/>
          <c:showPercent val="0"/>
          <c:showBubbleSize val="0"/>
          <c:showLeaderLines val="1"/>
        </c:dLbls>
        <c:firstSliceAng val="0"/>
        <c:holeSize val="50"/>
      </c:doughnutChart>
      <c:spPr>
        <a:noFill/>
        <a:ln>
          <a:noFill/>
        </a:ln>
        <a:effectLst>
          <a:softEdge rad="444500"/>
        </a:effectLst>
      </c:spPr>
    </c:plotArea>
    <c:legend>
      <c:legendPos val="b"/>
      <c:layout>
        <c:manualLayout>
          <c:xMode val="edge"/>
          <c:yMode val="edge"/>
          <c:x val="0.11305982827509221"/>
          <c:y val="0.13111359982028437"/>
          <c:w val="0.80672623167635615"/>
          <c:h val="5.09202167347915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data id="1">
      <cx:strDim type="cat">
        <cx:f>_xlchart.v1.5</cx:f>
      </cx:strDim>
      <cx:numDim type="size">
        <cx:f>_xlchart.v1.9</cx:f>
      </cx:numDim>
    </cx:data>
  </cx:chartData>
  <cx:chart>
    <cx:title pos="t" align="ctr" overlay="0">
      <cx:tx>
        <cx:txData>
          <cx:v>product catogory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product catogory</a:t>
          </a:r>
        </a:p>
      </cx:txPr>
    </cx:title>
    <cx:plotArea>
      <cx:plotAreaRegion>
        <cx:series layoutId="treemap" uniqueId="{3F7F49D0-D321-4CFF-AB91-B7D4030AD573}" formatIdx="0">
          <cx:tx>
            <cx:txData>
              <cx:f>_xlchart.v1.6</cx:f>
              <cx:v>Sum of Net Sales</cx:v>
            </cx:txData>
          </cx:tx>
          <cx:dataLabels pos="inEnd">
            <cx:visibility seriesName="0" categoryName="1" value="0"/>
          </cx:dataLabels>
          <cx:dataId val="0"/>
          <cx:layoutPr>
            <cx:parentLabelLayout val="overlapping"/>
          </cx:layoutPr>
        </cx:series>
        <cx:series layoutId="treemap" hidden="1" uniqueId="{8C82A481-7FB7-4F72-BB00-8283C711C704}" formatIdx="1">
          <cx:tx>
            <cx:txData>
              <cx:f>_xlchart.v1.8</cx:f>
              <cx:v>Average of Profit Margin %</cx:v>
            </cx:txData>
          </cx:tx>
          <cx:dataLabels pos="inEnd">
            <cx:visibility seriesName="0" categoryName="1" value="0"/>
          </cx:dataLabels>
          <cx:dataId val="1"/>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txData>
          <cx:v>dilevery statuse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dilevery statuse</a:t>
          </a:r>
        </a:p>
      </cx:txPr>
    </cx:title>
    <cx:plotArea>
      <cx:plotAreaRegion>
        <cx:series layoutId="waterfall" uniqueId="{49918A93-E2FB-4A6E-AA38-D1AC83DED4CA}" formatIdx="0">
          <cx:tx>
            <cx:txData>
              <cx:f>_xlchart.v1.1</cx:f>
              <cx:v>Sum of Net Sales</cx:v>
            </cx:txData>
          </cx:tx>
          <cx:dataLabels pos="ctr">
            <cx:visibility seriesName="0" categoryName="1" value="0"/>
          </cx:dataLabels>
          <cx:dataId val="0"/>
          <cx:layoutPr>
            <cx:subtotals/>
          </cx:layoutPr>
        </cx:series>
        <cx:series layoutId="waterfall" hidden="1" uniqueId="{0F27F990-EA90-4DC6-91A3-8C15EB9393DB}" formatIdx="1">
          <cx:tx>
            <cx:txData>
              <cx:f>_xlchart.v1.3</cx:f>
              <cx:v>Sum of Net Sales2</cx:v>
            </cx:txData>
          </cx:tx>
          <cx:dataLabels pos="ctr">
            <cx:visibility seriesName="0" categoryName="1" value="0"/>
          </cx:dataLabels>
          <cx:dataId val="1"/>
          <cx:layoutPr>
            <cx:subtotals/>
          </cx:layoutPr>
        </cx:series>
      </cx:plotAreaRegion>
      <cx:axis id="0">
        <cx:valScaling/>
        <cx:tickLabels/>
      </cx:axis>
      <cx:axis id="1">
        <cx:cat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data id="1">
      <cx:strDim type="cat">
        <cx:f>_xlchart.v1.10</cx:f>
      </cx:strDim>
      <cx:numDim type="size">
        <cx:f>_xlchart.v1.14</cx:f>
      </cx:numDim>
    </cx:data>
  </cx:chartData>
  <cx:chart>
    <cx:title pos="t" align="ctr" overlay="0">
      <cx:tx>
        <cx:txData>
          <cx:v>sales by product catogory</cx:v>
        </cx:txData>
      </cx:tx>
      <cx:spPr>
        <a:solidFill>
          <a:schemeClr val="tx1"/>
        </a:solidFill>
        <a:ln w="19050">
          <a:solidFill>
            <a:schemeClr val="dk1">
              <a:shade val="15000"/>
            </a:schemeClr>
          </a:solidFill>
        </a:ln>
      </cx:spPr>
      <cx:txPr>
        <a:bodyPr spcFirstLastPara="1" vertOverflow="ellipsis" horzOverflow="overflow" wrap="square" lIns="0" tIns="0" rIns="0" bIns="0" anchor="ctr" anchorCtr="1"/>
        <a:lstStyle/>
        <a:p>
          <a:pPr algn="ctr" rtl="0">
            <a:defRPr/>
          </a:pPr>
          <a:r>
            <a:rPr lang="en-US" sz="1400" b="0" i="0" u="none" strike="noStrike" baseline="0">
              <a:solidFill>
                <a:srgbClr val="FFFF00"/>
              </a:solidFill>
              <a:latin typeface="Calibri" panose="020F0502020204030204"/>
            </a:rPr>
            <a:t>sales by product catogory</a:t>
          </a:r>
        </a:p>
      </cx:txPr>
    </cx:title>
    <cx:plotArea>
      <cx:plotAreaRegion>
        <cx:series layoutId="treemap" uniqueId="{3F7F49D0-D321-4CFF-AB91-B7D4030AD573}" formatIdx="0">
          <cx:tx>
            <cx:txData>
              <cx:f>_xlchart.v1.11</cx:f>
              <cx:v>Sum of Net Sales</cx:v>
            </cx:txData>
          </cx:tx>
          <cx:dataLabels pos="inEnd">
            <cx:visibility seriesName="0" categoryName="1" value="0"/>
          </cx:dataLabels>
          <cx:dataId val="0"/>
          <cx:layoutPr>
            <cx:parentLabelLayout val="overlapping"/>
          </cx:layoutPr>
        </cx:series>
        <cx:series layoutId="treemap" hidden="1" uniqueId="{8C82A481-7FB7-4F72-BB00-8283C711C704}" formatIdx="1">
          <cx:tx>
            <cx:txData>
              <cx:f>_xlchart.v1.13</cx:f>
              <cx:v>Average of Profit Margin %</cx:v>
            </cx:txData>
          </cx:tx>
          <cx:dataLabels pos="inEnd">
            <cx:visibility seriesName="0" categoryName="1" value="0"/>
          </cx:dataLabels>
          <cx:dataId val="1"/>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85">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image" Target="../media/image2.svg"/><Relationship Id="rId4" Type="http://schemas.microsoft.com/office/2014/relationships/chartEx" Target="../charts/chartEx3.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4</xdr:row>
      <xdr:rowOff>30480</xdr:rowOff>
    </xdr:from>
    <xdr:to>
      <xdr:col>1</xdr:col>
      <xdr:colOff>563880</xdr:colOff>
      <xdr:row>5</xdr:row>
      <xdr:rowOff>137160</xdr:rowOff>
    </xdr:to>
    <xdr:sp macro="" textlink="$A$2">
      <xdr:nvSpPr>
        <xdr:cNvPr id="2" name="Rectangle 1">
          <a:extLst>
            <a:ext uri="{FF2B5EF4-FFF2-40B4-BE49-F238E27FC236}">
              <a16:creationId xmlns:a16="http://schemas.microsoft.com/office/drawing/2014/main" id="{85663A09-0C6C-7A18-3D96-30A91CE56461}"/>
            </a:ext>
          </a:extLst>
        </xdr:cNvPr>
        <xdr:cNvSpPr/>
      </xdr:nvSpPr>
      <xdr:spPr>
        <a:xfrm>
          <a:off x="76200" y="762000"/>
          <a:ext cx="1615440" cy="289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0D5A926-FADA-4AFB-8764-4FB4CA55EB56}" type="TxLink">
            <a:rPr lang="en-US" sz="1100" b="0" i="0" u="none" strike="noStrike">
              <a:solidFill>
                <a:srgbClr val="000000"/>
              </a:solidFill>
              <a:latin typeface="Calibri"/>
              <a:ea typeface="Calibri"/>
              <a:cs typeface="Calibri"/>
            </a:rPr>
            <a:pPr algn="l"/>
            <a:t>1923323.81</a:t>
          </a:fld>
          <a:endParaRPr lang="en-IN" sz="1100"/>
        </a:p>
      </xdr:txBody>
    </xdr:sp>
    <xdr:clientData/>
  </xdr:twoCellAnchor>
  <xdr:twoCellAnchor>
    <xdr:from>
      <xdr:col>2</xdr:col>
      <xdr:colOff>30480</xdr:colOff>
      <xdr:row>4</xdr:row>
      <xdr:rowOff>22860</xdr:rowOff>
    </xdr:from>
    <xdr:to>
      <xdr:col>3</xdr:col>
      <xdr:colOff>106680</xdr:colOff>
      <xdr:row>5</xdr:row>
      <xdr:rowOff>129540</xdr:rowOff>
    </xdr:to>
    <xdr:sp macro="" textlink="$C$2">
      <xdr:nvSpPr>
        <xdr:cNvPr id="3" name="Rectangle 2">
          <a:extLst>
            <a:ext uri="{FF2B5EF4-FFF2-40B4-BE49-F238E27FC236}">
              <a16:creationId xmlns:a16="http://schemas.microsoft.com/office/drawing/2014/main" id="{5C7997A3-7B7D-8B12-8A67-C2B3755AC73E}"/>
            </a:ext>
          </a:extLst>
        </xdr:cNvPr>
        <xdr:cNvSpPr/>
      </xdr:nvSpPr>
      <xdr:spPr>
        <a:xfrm>
          <a:off x="2056504" y="740036"/>
          <a:ext cx="1537447" cy="285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979BA13-C3E8-4001-959A-B2CDC184DD1A}" type="TxLink">
            <a:rPr lang="en-US" sz="1100" b="0" i="0" u="none" strike="noStrike">
              <a:solidFill>
                <a:srgbClr val="000000"/>
              </a:solidFill>
              <a:latin typeface="Calibri"/>
              <a:ea typeface="Calibri"/>
              <a:cs typeface="Calibri"/>
            </a:rPr>
            <a:pPr algn="l"/>
            <a:t>368525.22</a:t>
          </a:fld>
          <a:endParaRPr lang="en-IN" sz="1100"/>
        </a:p>
      </xdr:txBody>
    </xdr:sp>
    <xdr:clientData/>
  </xdr:twoCellAnchor>
  <xdr:twoCellAnchor>
    <xdr:from>
      <xdr:col>0</xdr:col>
      <xdr:colOff>38100</xdr:colOff>
      <xdr:row>10</xdr:row>
      <xdr:rowOff>38100</xdr:rowOff>
    </xdr:from>
    <xdr:to>
      <xdr:col>1</xdr:col>
      <xdr:colOff>525780</xdr:colOff>
      <xdr:row>11</xdr:row>
      <xdr:rowOff>144780</xdr:rowOff>
    </xdr:to>
    <xdr:sp macro="" textlink="$A$8">
      <xdr:nvSpPr>
        <xdr:cNvPr id="4" name="Rectangle 3">
          <a:extLst>
            <a:ext uri="{FF2B5EF4-FFF2-40B4-BE49-F238E27FC236}">
              <a16:creationId xmlns:a16="http://schemas.microsoft.com/office/drawing/2014/main" id="{B8566249-3599-8197-D784-03DE8BB59088}"/>
            </a:ext>
          </a:extLst>
        </xdr:cNvPr>
        <xdr:cNvSpPr/>
      </xdr:nvSpPr>
      <xdr:spPr>
        <a:xfrm>
          <a:off x="38100" y="1866900"/>
          <a:ext cx="1615440" cy="289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EBB850B-DEF9-419E-BB77-E6EE92A35EA4}" type="TxLink">
            <a:rPr lang="en-US" sz="1100" b="0" i="0" u="none" strike="noStrike">
              <a:solidFill>
                <a:srgbClr val="000000"/>
              </a:solidFill>
              <a:latin typeface="Calibri"/>
              <a:ea typeface="Calibri"/>
              <a:cs typeface="Calibri"/>
            </a:rPr>
            <a:pPr algn="l"/>
            <a:t>2251141.7</a:t>
          </a:fld>
          <a:endParaRPr lang="en-IN" sz="1100"/>
        </a:p>
      </xdr:txBody>
    </xdr:sp>
    <xdr:clientData/>
  </xdr:twoCellAnchor>
  <xdr:twoCellAnchor>
    <xdr:from>
      <xdr:col>1</xdr:col>
      <xdr:colOff>1082040</xdr:colOff>
      <xdr:row>10</xdr:row>
      <xdr:rowOff>38100</xdr:rowOff>
    </xdr:from>
    <xdr:to>
      <xdr:col>3</xdr:col>
      <xdr:colOff>30480</xdr:colOff>
      <xdr:row>11</xdr:row>
      <xdr:rowOff>144780</xdr:rowOff>
    </xdr:to>
    <xdr:sp macro="" textlink="$C$8">
      <xdr:nvSpPr>
        <xdr:cNvPr id="5" name="Rectangle 4">
          <a:extLst>
            <a:ext uri="{FF2B5EF4-FFF2-40B4-BE49-F238E27FC236}">
              <a16:creationId xmlns:a16="http://schemas.microsoft.com/office/drawing/2014/main" id="{6F08C257-6B27-4842-0D14-1990F591E47F}"/>
            </a:ext>
          </a:extLst>
        </xdr:cNvPr>
        <xdr:cNvSpPr/>
      </xdr:nvSpPr>
      <xdr:spPr>
        <a:xfrm>
          <a:off x="2209800" y="1866900"/>
          <a:ext cx="1615440" cy="289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8965302-41BF-4375-80D0-83D5A241D4FD}" type="TxLink">
            <a:rPr lang="en-US" sz="1100" b="0" i="0" u="none" strike="noStrike">
              <a:solidFill>
                <a:srgbClr val="000000"/>
              </a:solidFill>
              <a:latin typeface="Calibri"/>
              <a:ea typeface="Calibri"/>
              <a:cs typeface="Calibri"/>
            </a:rPr>
            <a:pPr algn="l"/>
            <a:t>327817.89</a:t>
          </a:fld>
          <a:endParaRPr lang="en-IN" sz="1100"/>
        </a:p>
      </xdr:txBody>
    </xdr:sp>
    <xdr:clientData/>
  </xdr:twoCellAnchor>
  <xdr:twoCellAnchor editAs="oneCell">
    <xdr:from>
      <xdr:col>4</xdr:col>
      <xdr:colOff>1295400</xdr:colOff>
      <xdr:row>0</xdr:row>
      <xdr:rowOff>1</xdr:rowOff>
    </xdr:from>
    <xdr:to>
      <xdr:col>6</xdr:col>
      <xdr:colOff>594360</xdr:colOff>
      <xdr:row>9</xdr:row>
      <xdr:rowOff>15241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22C6FC3-4165-E07F-CD71-0C9965EAFF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55077" y="1"/>
              <a:ext cx="1855347" cy="1563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5</xdr:row>
      <xdr:rowOff>76201</xdr:rowOff>
    </xdr:from>
    <xdr:to>
      <xdr:col>4</xdr:col>
      <xdr:colOff>1215537</xdr:colOff>
      <xdr:row>12</xdr:row>
      <xdr:rowOff>106681</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FE90CC2C-550F-E32D-A3BE-1E800AB5C09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394223" y="936524"/>
              <a:ext cx="1839370" cy="1234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0</xdr:row>
      <xdr:rowOff>0</xdr:rowOff>
    </xdr:from>
    <xdr:to>
      <xdr:col>14</xdr:col>
      <xdr:colOff>548639</xdr:colOff>
      <xdr:row>13</xdr:row>
      <xdr:rowOff>89535</xdr:rowOff>
    </xdr:to>
    <mc:AlternateContent xmlns:mc="http://schemas.openxmlformats.org/markup-compatibility/2006" xmlns:a14="http://schemas.microsoft.com/office/drawing/2010/main">
      <mc:Choice Requires="a14">
        <xdr:graphicFrame macro="">
          <xdr:nvGraphicFramePr>
            <xdr:cNvPr id="9" name="Product Sub-Category">
              <a:extLst>
                <a:ext uri="{FF2B5EF4-FFF2-40B4-BE49-F238E27FC236}">
                  <a16:creationId xmlns:a16="http://schemas.microsoft.com/office/drawing/2014/main" id="{8625920A-B82F-55DE-6824-7C25F147C213}"/>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14003594" y="0"/>
              <a:ext cx="1858789" cy="2326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624840</xdr:colOff>
      <xdr:row>0</xdr:row>
      <xdr:rowOff>0</xdr:rowOff>
    </xdr:from>
    <xdr:to>
      <xdr:col>8</xdr:col>
      <xdr:colOff>160020</xdr:colOff>
      <xdr:row>13</xdr:row>
      <xdr:rowOff>89535</xdr:rowOff>
    </xdr:to>
    <mc:AlternateContent xmlns:mc="http://schemas.openxmlformats.org/markup-compatibility/2006" xmlns:a14="http://schemas.microsoft.com/office/drawing/2010/main">
      <mc:Choice Requires="a14">
        <xdr:graphicFrame macro="">
          <xdr:nvGraphicFramePr>
            <xdr:cNvPr id="10" name="Payment Mode">
              <a:extLst>
                <a:ext uri="{FF2B5EF4-FFF2-40B4-BE49-F238E27FC236}">
                  <a16:creationId xmlns:a16="http://schemas.microsoft.com/office/drawing/2014/main" id="{8DD222C6-D47F-E347-A10B-51548CB75DE3}"/>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940905" y="0"/>
              <a:ext cx="1845761" cy="2326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434340</xdr:colOff>
      <xdr:row>0</xdr:row>
      <xdr:rowOff>22860</xdr:rowOff>
    </xdr:from>
    <xdr:to>
      <xdr:col>11</xdr:col>
      <xdr:colOff>441959</xdr:colOff>
      <xdr:row>13</xdr:row>
      <xdr:rowOff>112395</xdr:rowOff>
    </xdr:to>
    <mc:AlternateContent xmlns:mc="http://schemas.openxmlformats.org/markup-compatibility/2006" xmlns:a14="http://schemas.microsoft.com/office/drawing/2010/main">
      <mc:Choice Requires="a14">
        <xdr:graphicFrame macro="">
          <xdr:nvGraphicFramePr>
            <xdr:cNvPr id="11" name="Delivery Status">
              <a:extLst>
                <a:ext uri="{FF2B5EF4-FFF2-40B4-BE49-F238E27FC236}">
                  <a16:creationId xmlns:a16="http://schemas.microsoft.com/office/drawing/2014/main" id="{3690669B-1823-A912-3F19-898AB56B7121}"/>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2060985" y="22860"/>
              <a:ext cx="1851168" cy="2326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563880</xdr:colOff>
      <xdr:row>0</xdr:row>
      <xdr:rowOff>68580</xdr:rowOff>
    </xdr:from>
    <xdr:to>
      <xdr:col>20</xdr:col>
      <xdr:colOff>243841</xdr:colOff>
      <xdr:row>7</xdr:row>
      <xdr:rowOff>160020</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5753A879-08CF-CB1F-A25A-B04FDE6284D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5877622" y="68580"/>
              <a:ext cx="3367056" cy="12958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320040</xdr:colOff>
      <xdr:row>13</xdr:row>
      <xdr:rowOff>99060</xdr:rowOff>
    </xdr:from>
    <xdr:to>
      <xdr:col>8</xdr:col>
      <xdr:colOff>45720</xdr:colOff>
      <xdr:row>28</xdr:row>
      <xdr:rowOff>99060</xdr:rowOff>
    </xdr:to>
    <xdr:graphicFrame macro="">
      <xdr:nvGraphicFramePr>
        <xdr:cNvPr id="13" name="Chart 12">
          <a:extLst>
            <a:ext uri="{FF2B5EF4-FFF2-40B4-BE49-F238E27FC236}">
              <a16:creationId xmlns:a16="http://schemas.microsoft.com/office/drawing/2014/main" id="{8F08D034-D11B-4CD1-9BD0-E94393B74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105164</xdr:colOff>
      <xdr:row>28</xdr:row>
      <xdr:rowOff>135160</xdr:rowOff>
    </xdr:from>
    <xdr:to>
      <xdr:col>19</xdr:col>
      <xdr:colOff>410308</xdr:colOff>
      <xdr:row>44</xdr:row>
      <xdr:rowOff>13101</xdr:rowOff>
    </xdr:to>
    <xdr:graphicFrame macro="">
      <xdr:nvGraphicFramePr>
        <xdr:cNvPr id="16" name="Chart 15">
          <a:extLst>
            <a:ext uri="{FF2B5EF4-FFF2-40B4-BE49-F238E27FC236}">
              <a16:creationId xmlns:a16="http://schemas.microsoft.com/office/drawing/2014/main" id="{02378A89-46AF-F018-65D3-C02B089B1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577362</xdr:colOff>
      <xdr:row>46</xdr:row>
      <xdr:rowOff>105508</xdr:rowOff>
    </xdr:from>
    <xdr:to>
      <xdr:col>15</xdr:col>
      <xdr:colOff>120162</xdr:colOff>
      <xdr:row>61</xdr:row>
      <xdr:rowOff>35169</xdr:rowOff>
    </xdr:to>
    <xdr:graphicFrame macro="">
      <xdr:nvGraphicFramePr>
        <xdr:cNvPr id="17" name="Chart 16">
          <a:extLst>
            <a:ext uri="{FF2B5EF4-FFF2-40B4-BE49-F238E27FC236}">
              <a16:creationId xmlns:a16="http://schemas.microsoft.com/office/drawing/2014/main" id="{68F35771-3DCC-CFF5-8B84-5B1E3BABE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1168830</xdr:colOff>
      <xdr:row>58</xdr:row>
      <xdr:rowOff>68451</xdr:rowOff>
    </xdr:from>
    <xdr:to>
      <xdr:col>13</xdr:col>
      <xdr:colOff>419746</xdr:colOff>
      <xdr:row>73</xdr:row>
      <xdr:rowOff>99447</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B2B4BBF7-E8F5-B8AE-ECBB-A3299DAB3B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346870" y="10675491"/>
              <a:ext cx="4592536" cy="27741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213101</xdr:colOff>
      <xdr:row>61</xdr:row>
      <xdr:rowOff>29705</xdr:rowOff>
    </xdr:from>
    <xdr:to>
      <xdr:col>8</xdr:col>
      <xdr:colOff>258305</xdr:colOff>
      <xdr:row>76</xdr:row>
      <xdr:rowOff>60701</xdr:rowOff>
    </xdr:to>
    <xdr:graphicFrame macro="">
      <xdr:nvGraphicFramePr>
        <xdr:cNvPr id="21" name="Chart 20">
          <a:extLst>
            <a:ext uri="{FF2B5EF4-FFF2-40B4-BE49-F238E27FC236}">
              <a16:creationId xmlns:a16="http://schemas.microsoft.com/office/drawing/2014/main" id="{B5629462-5605-6EF1-63CE-B4D312262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340377</xdr:colOff>
      <xdr:row>61</xdr:row>
      <xdr:rowOff>151577</xdr:rowOff>
    </xdr:from>
    <xdr:to>
      <xdr:col>17</xdr:col>
      <xdr:colOff>6927</xdr:colOff>
      <xdr:row>74</xdr:row>
      <xdr:rowOff>69272</xdr:rowOff>
    </xdr:to>
    <xdr:graphicFrame macro="">
      <xdr:nvGraphicFramePr>
        <xdr:cNvPr id="22" name="Chart 21">
          <a:extLst>
            <a:ext uri="{FF2B5EF4-FFF2-40B4-BE49-F238E27FC236}">
              <a16:creationId xmlns:a16="http://schemas.microsoft.com/office/drawing/2014/main" id="{23F36C8E-DCBC-B167-EE91-BCCCC5A71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519623</xdr:colOff>
      <xdr:row>78</xdr:row>
      <xdr:rowOff>178087</xdr:rowOff>
    </xdr:from>
    <xdr:to>
      <xdr:col>18</xdr:col>
      <xdr:colOff>234971</xdr:colOff>
      <xdr:row>94</xdr:row>
      <xdr:rowOff>22817</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CF11B6A4-ACF2-1000-52D4-8CC8866191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210483" y="14442727"/>
              <a:ext cx="4592148" cy="27708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313460</xdr:colOff>
      <xdr:row>96</xdr:row>
      <xdr:rowOff>4093</xdr:rowOff>
    </xdr:from>
    <xdr:to>
      <xdr:col>6</xdr:col>
      <xdr:colOff>1629317</xdr:colOff>
      <xdr:row>110</xdr:row>
      <xdr:rowOff>146793</xdr:rowOff>
    </xdr:to>
    <xdr:graphicFrame macro="">
      <xdr:nvGraphicFramePr>
        <xdr:cNvPr id="24" name="Chart 23">
          <a:extLst>
            <a:ext uri="{FF2B5EF4-FFF2-40B4-BE49-F238E27FC236}">
              <a16:creationId xmlns:a16="http://schemas.microsoft.com/office/drawing/2014/main" id="{74DAE612-0055-D8F6-4483-A44F71FCE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731520</xdr:colOff>
      <xdr:row>0</xdr:row>
      <xdr:rowOff>15240</xdr:rowOff>
    </xdr:from>
    <xdr:to>
      <xdr:col>4</xdr:col>
      <xdr:colOff>1230777</xdr:colOff>
      <xdr:row>5</xdr:row>
      <xdr:rowOff>15240</xdr:rowOff>
    </xdr:to>
    <mc:AlternateContent xmlns:mc="http://schemas.openxmlformats.org/markup-compatibility/2006" xmlns:a14="http://schemas.microsoft.com/office/drawing/2010/main">
      <mc:Choice Requires="a14">
        <xdr:graphicFrame macro="">
          <xdr:nvGraphicFramePr>
            <xdr:cNvPr id="25" name="Sales Channel 1">
              <a:extLst>
                <a:ext uri="{FF2B5EF4-FFF2-40B4-BE49-F238E27FC236}">
                  <a16:creationId xmlns:a16="http://schemas.microsoft.com/office/drawing/2014/main" id="{CC0E47A6-716A-44D1-902A-CBD328A87212}"/>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5401843" y="15240"/>
              <a:ext cx="1846990" cy="860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7775</xdr:rowOff>
    </xdr:from>
    <xdr:to>
      <xdr:col>23</xdr:col>
      <xdr:colOff>69606</xdr:colOff>
      <xdr:row>41</xdr:row>
      <xdr:rowOff>47883</xdr:rowOff>
    </xdr:to>
    <xdr:sp macro="" textlink="">
      <xdr:nvSpPr>
        <xdr:cNvPr id="33" name="Rectangle 32">
          <a:extLst>
            <a:ext uri="{FF2B5EF4-FFF2-40B4-BE49-F238E27FC236}">
              <a16:creationId xmlns:a16="http://schemas.microsoft.com/office/drawing/2014/main" id="{23F7F6F7-B8E6-584B-8263-A818EFCE2319}"/>
            </a:ext>
          </a:extLst>
        </xdr:cNvPr>
        <xdr:cNvSpPr/>
      </xdr:nvSpPr>
      <xdr:spPr>
        <a:xfrm>
          <a:off x="0" y="7775"/>
          <a:ext cx="14203477" cy="7598656"/>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299768</xdr:colOff>
      <xdr:row>6</xdr:row>
      <xdr:rowOff>20706</xdr:rowOff>
    </xdr:from>
    <xdr:to>
      <xdr:col>23</xdr:col>
      <xdr:colOff>33494</xdr:colOff>
      <xdr:row>12</xdr:row>
      <xdr:rowOff>86966</xdr:rowOff>
    </xdr:to>
    <mc:AlternateContent xmlns:mc="http://schemas.openxmlformats.org/markup-compatibility/2006">
      <mc:Choice xmlns:a14="http://schemas.microsoft.com/office/drawing/2010/main" Requires="a14">
        <xdr:graphicFrame macro="">
          <xdr:nvGraphicFramePr>
            <xdr:cNvPr id="8" name="Product Sub-Category 1">
              <a:extLst>
                <a:ext uri="{FF2B5EF4-FFF2-40B4-BE49-F238E27FC236}">
                  <a16:creationId xmlns:a16="http://schemas.microsoft.com/office/drawing/2014/main" id="{3FE7052D-FADF-4961-8903-6F69E76F1AF3}"/>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dr:sp macro="" textlink="">
          <xdr:nvSpPr>
            <xdr:cNvPr id="0" name=""/>
            <xdr:cNvSpPr>
              <a:spLocks noTextEdit="1"/>
            </xdr:cNvSpPr>
          </xdr:nvSpPr>
          <xdr:spPr>
            <a:xfrm>
              <a:off x="10746542" y="1126835"/>
              <a:ext cx="3420823" cy="1172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102281</xdr:colOff>
      <xdr:row>12</xdr:row>
      <xdr:rowOff>153014</xdr:rowOff>
    </xdr:from>
    <xdr:to>
      <xdr:col>18</xdr:col>
      <xdr:colOff>412750</xdr:colOff>
      <xdr:row>17</xdr:row>
      <xdr:rowOff>42334</xdr:rowOff>
    </xdr:to>
    <mc:AlternateContent xmlns:mc="http://schemas.openxmlformats.org/markup-compatibility/2006">
      <mc:Choice xmlns:a14="http://schemas.microsoft.com/office/drawing/2010/main" Requires="a14">
        <xdr:graphicFrame macro="">
          <xdr:nvGraphicFramePr>
            <xdr:cNvPr id="10" name="Delivery Status 1">
              <a:extLst>
                <a:ext uri="{FF2B5EF4-FFF2-40B4-BE49-F238E27FC236}">
                  <a16:creationId xmlns:a16="http://schemas.microsoft.com/office/drawing/2014/main" id="{DB0B1D90-971F-4EC7-B9DD-98D25D30C4A7}"/>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dr:sp macro="" textlink="">
          <xdr:nvSpPr>
            <xdr:cNvPr id="0" name=""/>
            <xdr:cNvSpPr>
              <a:spLocks noTextEdit="1"/>
            </xdr:cNvSpPr>
          </xdr:nvSpPr>
          <xdr:spPr>
            <a:xfrm>
              <a:off x="7476475" y="2365272"/>
              <a:ext cx="3997565" cy="811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90649</xdr:colOff>
      <xdr:row>6</xdr:row>
      <xdr:rowOff>23092</xdr:rowOff>
    </xdr:from>
    <xdr:to>
      <xdr:col>17</xdr:col>
      <xdr:colOff>223171</xdr:colOff>
      <xdr:row>12</xdr:row>
      <xdr:rowOff>84518</xdr:rowOff>
    </xdr:to>
    <mc:AlternateContent xmlns:mc="http://schemas.openxmlformats.org/markup-compatibility/2006">
      <mc:Choice xmlns:tsle="http://schemas.microsoft.com/office/drawing/2012/timeslicer" Requires="tsle">
        <xdr:graphicFrame macro="">
          <xdr:nvGraphicFramePr>
            <xdr:cNvPr id="11" name="Date 2">
              <a:extLst>
                <a:ext uri="{FF2B5EF4-FFF2-40B4-BE49-F238E27FC236}">
                  <a16:creationId xmlns:a16="http://schemas.microsoft.com/office/drawing/2014/main" id="{FBC5F022-8A89-4761-BDB1-3B41D5DA22D7}"/>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7464843" y="1129221"/>
              <a:ext cx="3205102" cy="11675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10</xdr:col>
      <xdr:colOff>31363</xdr:colOff>
      <xdr:row>28</xdr:row>
      <xdr:rowOff>135193</xdr:rowOff>
    </xdr:from>
    <xdr:to>
      <xdr:col>17</xdr:col>
      <xdr:colOff>356419</xdr:colOff>
      <xdr:row>41</xdr:row>
      <xdr:rowOff>7460</xdr:rowOff>
    </xdr:to>
    <xdr:graphicFrame macro="">
      <xdr:nvGraphicFramePr>
        <xdr:cNvPr id="12" name="Chart 11">
          <a:extLst>
            <a:ext uri="{FF2B5EF4-FFF2-40B4-BE49-F238E27FC236}">
              <a16:creationId xmlns:a16="http://schemas.microsoft.com/office/drawing/2014/main" id="{A2E78AFD-99B2-432A-9F5A-5FE34B06E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113565</xdr:colOff>
      <xdr:row>17</xdr:row>
      <xdr:rowOff>100304</xdr:rowOff>
    </xdr:from>
    <xdr:to>
      <xdr:col>19</xdr:col>
      <xdr:colOff>430162</xdr:colOff>
      <xdr:row>28</xdr:row>
      <xdr:rowOff>52574</xdr:rowOff>
    </xdr:to>
    <xdr:graphicFrame macro="">
      <xdr:nvGraphicFramePr>
        <xdr:cNvPr id="13" name="Chart 12">
          <a:extLst>
            <a:ext uri="{FF2B5EF4-FFF2-40B4-BE49-F238E27FC236}">
              <a16:creationId xmlns:a16="http://schemas.microsoft.com/office/drawing/2014/main" id="{9D5D0DB2-470D-45C8-B5E1-CD07D173F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492537</xdr:colOff>
      <xdr:row>17</xdr:row>
      <xdr:rowOff>92354</xdr:rowOff>
    </xdr:from>
    <xdr:to>
      <xdr:col>23</xdr:col>
      <xdr:colOff>25122</xdr:colOff>
      <xdr:row>28</xdr:row>
      <xdr:rowOff>32916</xdr:rowOff>
    </xdr:to>
    <xdr:graphicFrame macro="">
      <xdr:nvGraphicFramePr>
        <xdr:cNvPr id="14" name="Chart 13">
          <a:extLst>
            <a:ext uri="{FF2B5EF4-FFF2-40B4-BE49-F238E27FC236}">
              <a16:creationId xmlns:a16="http://schemas.microsoft.com/office/drawing/2014/main" id="{74B3526B-8CCE-4426-A04F-6FE48AB16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414798</xdr:colOff>
      <xdr:row>28</xdr:row>
      <xdr:rowOff>122904</xdr:rowOff>
    </xdr:from>
    <xdr:to>
      <xdr:col>23</xdr:col>
      <xdr:colOff>25120</xdr:colOff>
      <xdr:row>41</xdr:row>
      <xdr:rowOff>12291</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0E966384-1ECB-468E-B898-208010AE0F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777998" y="5243544"/>
              <a:ext cx="3267922" cy="22668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168206</xdr:colOff>
      <xdr:row>15</xdr:row>
      <xdr:rowOff>44066</xdr:rowOff>
    </xdr:from>
    <xdr:to>
      <xdr:col>12</xdr:col>
      <xdr:colOff>49161</xdr:colOff>
      <xdr:row>28</xdr:row>
      <xdr:rowOff>66913</xdr:rowOff>
    </xdr:to>
    <xdr:graphicFrame macro="">
      <xdr:nvGraphicFramePr>
        <xdr:cNvPr id="16" name="Chart 15">
          <a:extLst>
            <a:ext uri="{FF2B5EF4-FFF2-40B4-BE49-F238E27FC236}">
              <a16:creationId xmlns:a16="http://schemas.microsoft.com/office/drawing/2014/main" id="{771C6630-0D82-4C52-B8AF-8603F4088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54284</xdr:colOff>
      <xdr:row>28</xdr:row>
      <xdr:rowOff>140054</xdr:rowOff>
    </xdr:from>
    <xdr:to>
      <xdr:col>5</xdr:col>
      <xdr:colOff>212047</xdr:colOff>
      <xdr:row>41</xdr:row>
      <xdr:rowOff>3473</xdr:rowOff>
    </xdr:to>
    <xdr:graphicFrame macro="">
      <xdr:nvGraphicFramePr>
        <xdr:cNvPr id="18" name="Chart 17">
          <a:extLst>
            <a:ext uri="{FF2B5EF4-FFF2-40B4-BE49-F238E27FC236}">
              <a16:creationId xmlns:a16="http://schemas.microsoft.com/office/drawing/2014/main" id="{7BC0CBE6-B2D9-48FE-8586-F1995E55A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86032</xdr:colOff>
      <xdr:row>15</xdr:row>
      <xdr:rowOff>44548</xdr:rowOff>
    </xdr:from>
    <xdr:to>
      <xdr:col>6</xdr:col>
      <xdr:colOff>122464</xdr:colOff>
      <xdr:row>28</xdr:row>
      <xdr:rowOff>52487</xdr:rowOff>
    </xdr:to>
    <xdr:graphicFrame macro="">
      <xdr:nvGraphicFramePr>
        <xdr:cNvPr id="19" name="Chart 18">
          <a:extLst>
            <a:ext uri="{FF2B5EF4-FFF2-40B4-BE49-F238E27FC236}">
              <a16:creationId xmlns:a16="http://schemas.microsoft.com/office/drawing/2014/main" id="{0B455F67-BED6-4DB3-8D6B-4A49B1932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253818</xdr:colOff>
      <xdr:row>28</xdr:row>
      <xdr:rowOff>142363</xdr:rowOff>
    </xdr:from>
    <xdr:to>
      <xdr:col>9</xdr:col>
      <xdr:colOff>605687</xdr:colOff>
      <xdr:row>40</xdr:row>
      <xdr:rowOff>179232</xdr:rowOff>
    </xdr:to>
    <xdr:graphicFrame macro="">
      <xdr:nvGraphicFramePr>
        <xdr:cNvPr id="6" name="Chart 5">
          <a:extLst>
            <a:ext uri="{FF2B5EF4-FFF2-40B4-BE49-F238E27FC236}">
              <a16:creationId xmlns:a16="http://schemas.microsoft.com/office/drawing/2014/main" id="{71FA3D8E-D19D-473A-9353-38E86CB2A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86000</xdr:colOff>
      <xdr:row>6</xdr:row>
      <xdr:rowOff>30685</xdr:rowOff>
    </xdr:from>
    <xdr:to>
      <xdr:col>9</xdr:col>
      <xdr:colOff>88241</xdr:colOff>
      <xdr:row>10</xdr:row>
      <xdr:rowOff>56255</xdr:rowOff>
    </xdr:to>
    <xdr:sp macro="" textlink="">
      <xdr:nvSpPr>
        <xdr:cNvPr id="21" name="Rectangle 20">
          <a:extLst>
            <a:ext uri="{FF2B5EF4-FFF2-40B4-BE49-F238E27FC236}">
              <a16:creationId xmlns:a16="http://schemas.microsoft.com/office/drawing/2014/main" id="{2598AB15-07FC-28F4-957C-162ADA3E184C}"/>
            </a:ext>
          </a:extLst>
        </xdr:cNvPr>
        <xdr:cNvSpPr/>
      </xdr:nvSpPr>
      <xdr:spPr>
        <a:xfrm>
          <a:off x="3728102" y="1115566"/>
          <a:ext cx="1823292" cy="748825"/>
        </a:xfrm>
        <a:prstGeom prst="rect">
          <a:avLst/>
        </a:prstGeom>
        <a:ln>
          <a:solidFill>
            <a:srgbClr val="FFFF00"/>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2000" b="1">
              <a:solidFill>
                <a:schemeClr val="bg1"/>
              </a:solidFill>
            </a:rPr>
            <a:t>Net</a:t>
          </a:r>
          <a:r>
            <a:rPr lang="en-IN" sz="2000" b="1" baseline="0">
              <a:solidFill>
                <a:schemeClr val="bg1"/>
              </a:solidFill>
            </a:rPr>
            <a:t> Sales</a:t>
          </a:r>
          <a:endParaRPr lang="en-IN" sz="2000" b="1">
            <a:solidFill>
              <a:schemeClr val="bg1"/>
            </a:solidFill>
          </a:endParaRPr>
        </a:p>
      </xdr:txBody>
    </xdr:sp>
    <xdr:clientData/>
  </xdr:twoCellAnchor>
  <xdr:twoCellAnchor>
    <xdr:from>
      <xdr:col>0</xdr:col>
      <xdr:colOff>67177</xdr:colOff>
      <xdr:row>6</xdr:row>
      <xdr:rowOff>24684</xdr:rowOff>
    </xdr:from>
    <xdr:to>
      <xdr:col>3</xdr:col>
      <xdr:colOff>69418</xdr:colOff>
      <xdr:row>10</xdr:row>
      <xdr:rowOff>40167</xdr:rowOff>
    </xdr:to>
    <xdr:sp macro="" textlink="">
      <xdr:nvSpPr>
        <xdr:cNvPr id="23" name="Rectangle 22">
          <a:extLst>
            <a:ext uri="{FF2B5EF4-FFF2-40B4-BE49-F238E27FC236}">
              <a16:creationId xmlns:a16="http://schemas.microsoft.com/office/drawing/2014/main" id="{1E1FBE9D-4D39-96E8-CD86-AB8FD036C815}"/>
            </a:ext>
          </a:extLst>
        </xdr:cNvPr>
        <xdr:cNvSpPr/>
      </xdr:nvSpPr>
      <xdr:spPr>
        <a:xfrm>
          <a:off x="67177" y="1109565"/>
          <a:ext cx="1823292" cy="738738"/>
        </a:xfrm>
        <a:prstGeom prst="rect">
          <a:avLst/>
        </a:prstGeom>
        <a:ln>
          <a:solidFill>
            <a:srgbClr val="FFFF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000" b="1" baseline="0">
              <a:solidFill>
                <a:srgbClr val="FFFF00"/>
              </a:solidFill>
            </a:rPr>
            <a:t>Total Sales</a:t>
          </a:r>
          <a:endParaRPr lang="en-IN" sz="2000" b="1">
            <a:solidFill>
              <a:srgbClr val="FFFF00"/>
            </a:solidFill>
          </a:endParaRPr>
        </a:p>
      </xdr:txBody>
    </xdr:sp>
    <xdr:clientData/>
  </xdr:twoCellAnchor>
  <xdr:twoCellAnchor>
    <xdr:from>
      <xdr:col>9</xdr:col>
      <xdr:colOff>196406</xdr:colOff>
      <xdr:row>6</xdr:row>
      <xdr:rowOff>30685</xdr:rowOff>
    </xdr:from>
    <xdr:to>
      <xdr:col>12</xdr:col>
      <xdr:colOff>31883</xdr:colOff>
      <xdr:row>10</xdr:row>
      <xdr:rowOff>50970</xdr:rowOff>
    </xdr:to>
    <xdr:sp macro="" textlink="">
      <xdr:nvSpPr>
        <xdr:cNvPr id="24" name="Rectangle 23">
          <a:extLst>
            <a:ext uri="{FF2B5EF4-FFF2-40B4-BE49-F238E27FC236}">
              <a16:creationId xmlns:a16="http://schemas.microsoft.com/office/drawing/2014/main" id="{E1BD471C-859F-03D3-A4AA-1D4304403839}"/>
            </a:ext>
          </a:extLst>
        </xdr:cNvPr>
        <xdr:cNvSpPr/>
      </xdr:nvSpPr>
      <xdr:spPr>
        <a:xfrm>
          <a:off x="5682806" y="1106450"/>
          <a:ext cx="1664277" cy="737461"/>
        </a:xfrm>
        <a:prstGeom prst="rect">
          <a:avLst/>
        </a:prstGeom>
        <a:ln>
          <a:solidFill>
            <a:srgbClr val="FFFF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2000" b="1">
              <a:solidFill>
                <a:srgbClr val="FFFF00"/>
              </a:solidFill>
            </a:rPr>
            <a:t>PROFIT</a:t>
          </a:r>
        </a:p>
      </xdr:txBody>
    </xdr:sp>
    <xdr:clientData/>
  </xdr:twoCellAnchor>
  <xdr:twoCellAnchor>
    <xdr:from>
      <xdr:col>3</xdr:col>
      <xdr:colOff>168924</xdr:colOff>
      <xdr:row>6</xdr:row>
      <xdr:rowOff>28361</xdr:rowOff>
    </xdr:from>
    <xdr:to>
      <xdr:col>6</xdr:col>
      <xdr:colOff>4401</xdr:colOff>
      <xdr:row>10</xdr:row>
      <xdr:rowOff>51140</xdr:rowOff>
    </xdr:to>
    <xdr:sp macro="" textlink="">
      <xdr:nvSpPr>
        <xdr:cNvPr id="25" name="Rectangle 24">
          <a:extLst>
            <a:ext uri="{FF2B5EF4-FFF2-40B4-BE49-F238E27FC236}">
              <a16:creationId xmlns:a16="http://schemas.microsoft.com/office/drawing/2014/main" id="{3AEFD60B-5BB0-8B80-B163-1AE47FD090A9}"/>
            </a:ext>
          </a:extLst>
        </xdr:cNvPr>
        <xdr:cNvSpPr/>
      </xdr:nvSpPr>
      <xdr:spPr>
        <a:xfrm>
          <a:off x="1989975" y="1113242"/>
          <a:ext cx="1656528" cy="746034"/>
        </a:xfrm>
        <a:prstGeom prst="rect">
          <a:avLst/>
        </a:prstGeom>
        <a:ln>
          <a:solidFill>
            <a:srgbClr val="FFFF00"/>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2000" b="1">
              <a:solidFill>
                <a:schemeClr val="bg1"/>
              </a:solidFill>
            </a:rPr>
            <a:t>Discount</a:t>
          </a:r>
        </a:p>
      </xdr:txBody>
    </xdr:sp>
    <xdr:clientData/>
  </xdr:twoCellAnchor>
  <xdr:twoCellAnchor>
    <xdr:from>
      <xdr:col>6</xdr:col>
      <xdr:colOff>277902</xdr:colOff>
      <xdr:row>8</xdr:row>
      <xdr:rowOff>0</xdr:rowOff>
    </xdr:from>
    <xdr:to>
      <xdr:col>8</xdr:col>
      <xdr:colOff>546844</xdr:colOff>
      <xdr:row>9</xdr:row>
      <xdr:rowOff>161364</xdr:rowOff>
    </xdr:to>
    <xdr:sp macro="" textlink="'KPI AND REPORTS'!$A$2">
      <xdr:nvSpPr>
        <xdr:cNvPr id="29" name="Rectangle 28">
          <a:extLst>
            <a:ext uri="{FF2B5EF4-FFF2-40B4-BE49-F238E27FC236}">
              <a16:creationId xmlns:a16="http://schemas.microsoft.com/office/drawing/2014/main" id="{3EAC7EF7-0C28-4F90-AE40-46D14B38C925}"/>
            </a:ext>
          </a:extLst>
        </xdr:cNvPr>
        <xdr:cNvSpPr/>
      </xdr:nvSpPr>
      <xdr:spPr>
        <a:xfrm>
          <a:off x="3935502" y="1434353"/>
          <a:ext cx="1488142" cy="34065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4287FFFE-F492-41E3-B0C5-37F1D972A4A2}" type="TxLink">
            <a:rPr lang="en-US" sz="2000" b="0" i="0" u="none" strike="noStrike">
              <a:solidFill>
                <a:srgbClr val="000000"/>
              </a:solidFill>
              <a:latin typeface="Calibri"/>
              <a:ea typeface="Calibri"/>
              <a:cs typeface="Calibri"/>
            </a:rPr>
            <a:pPr algn="ctr"/>
            <a:t>1923323.81</a:t>
          </a:fld>
          <a:endParaRPr lang="en-IN" sz="2000"/>
        </a:p>
      </xdr:txBody>
    </xdr:sp>
    <xdr:clientData/>
  </xdr:twoCellAnchor>
  <xdr:twoCellAnchor>
    <xdr:from>
      <xdr:col>9</xdr:col>
      <xdr:colOff>277905</xdr:colOff>
      <xdr:row>8</xdr:row>
      <xdr:rowOff>8965</xdr:rowOff>
    </xdr:from>
    <xdr:to>
      <xdr:col>11</xdr:col>
      <xdr:colOff>546847</xdr:colOff>
      <xdr:row>9</xdr:row>
      <xdr:rowOff>170329</xdr:rowOff>
    </xdr:to>
    <xdr:sp macro="" textlink="'KPI AND REPORTS'!$C$2">
      <xdr:nvSpPr>
        <xdr:cNvPr id="30" name="Rectangle 29">
          <a:extLst>
            <a:ext uri="{FF2B5EF4-FFF2-40B4-BE49-F238E27FC236}">
              <a16:creationId xmlns:a16="http://schemas.microsoft.com/office/drawing/2014/main" id="{04CD836F-5218-58B9-212B-16058FFC9768}"/>
            </a:ext>
          </a:extLst>
        </xdr:cNvPr>
        <xdr:cNvSpPr/>
      </xdr:nvSpPr>
      <xdr:spPr>
        <a:xfrm>
          <a:off x="5764305" y="1443318"/>
          <a:ext cx="1488142" cy="34065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544B59D3-4223-422A-BA5E-EE97DDDD8752}" type="TxLink">
            <a:rPr lang="en-US" sz="2000" b="0" i="0" u="none" strike="noStrike">
              <a:solidFill>
                <a:srgbClr val="000000"/>
              </a:solidFill>
              <a:latin typeface="Calibri"/>
              <a:ea typeface="Calibri"/>
              <a:cs typeface="Calibri"/>
            </a:rPr>
            <a:pPr algn="ctr"/>
            <a:t>368525.22</a:t>
          </a:fld>
          <a:endParaRPr lang="en-IN" sz="4000"/>
        </a:p>
      </xdr:txBody>
    </xdr:sp>
    <xdr:clientData/>
  </xdr:twoCellAnchor>
  <xdr:twoCellAnchor>
    <xdr:from>
      <xdr:col>0</xdr:col>
      <xdr:colOff>217229</xdr:colOff>
      <xdr:row>7</xdr:row>
      <xdr:rowOff>171822</xdr:rowOff>
    </xdr:from>
    <xdr:to>
      <xdr:col>2</xdr:col>
      <xdr:colOff>490404</xdr:colOff>
      <xdr:row>9</xdr:row>
      <xdr:rowOff>153892</xdr:rowOff>
    </xdr:to>
    <xdr:sp macro="" textlink="'KPI AND REPORTS'!$A$8">
      <xdr:nvSpPr>
        <xdr:cNvPr id="31" name="Rectangle 30">
          <a:extLst>
            <a:ext uri="{FF2B5EF4-FFF2-40B4-BE49-F238E27FC236}">
              <a16:creationId xmlns:a16="http://schemas.microsoft.com/office/drawing/2014/main" id="{01C3B9ED-8A86-52B5-B5B0-C99DFE49E106}"/>
            </a:ext>
          </a:extLst>
        </xdr:cNvPr>
        <xdr:cNvSpPr/>
      </xdr:nvSpPr>
      <xdr:spPr>
        <a:xfrm>
          <a:off x="217229" y="1461360"/>
          <a:ext cx="1495724" cy="35051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09025226-C81E-440E-ADAF-A0FD03F4953C}" type="TxLink">
            <a:rPr lang="en-US" sz="2000" b="0" i="0" u="none" strike="noStrike">
              <a:solidFill>
                <a:srgbClr val="000000"/>
              </a:solidFill>
              <a:latin typeface="Calibri"/>
              <a:ea typeface="Calibri"/>
              <a:cs typeface="Calibri"/>
            </a:rPr>
            <a:pPr algn="ctr"/>
            <a:t>2251141.7</a:t>
          </a:fld>
          <a:endParaRPr lang="en-IN" sz="4000"/>
        </a:p>
      </xdr:txBody>
    </xdr:sp>
    <xdr:clientData/>
  </xdr:twoCellAnchor>
  <xdr:twoCellAnchor>
    <xdr:from>
      <xdr:col>3</xdr:col>
      <xdr:colOff>263336</xdr:colOff>
      <xdr:row>8</xdr:row>
      <xdr:rowOff>3759</xdr:rowOff>
    </xdr:from>
    <xdr:to>
      <xdr:col>5</xdr:col>
      <xdr:colOff>536511</xdr:colOff>
      <xdr:row>9</xdr:row>
      <xdr:rowOff>170049</xdr:rowOff>
    </xdr:to>
    <xdr:sp macro="" textlink="'KPI AND REPORTS'!$C$8">
      <xdr:nvSpPr>
        <xdr:cNvPr id="32" name="Rectangle 31">
          <a:extLst>
            <a:ext uri="{FF2B5EF4-FFF2-40B4-BE49-F238E27FC236}">
              <a16:creationId xmlns:a16="http://schemas.microsoft.com/office/drawing/2014/main" id="{A2F5B712-BC55-A185-D812-AB233A205C59}"/>
            </a:ext>
          </a:extLst>
        </xdr:cNvPr>
        <xdr:cNvSpPr/>
      </xdr:nvSpPr>
      <xdr:spPr>
        <a:xfrm>
          <a:off x="2097160" y="1477517"/>
          <a:ext cx="1495725" cy="35051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690EBEAB-1F0C-4425-88D0-FCD8B1C79361}" type="TxLink">
            <a:rPr lang="en-US" sz="2000" b="0" i="0" u="none" strike="noStrike">
              <a:solidFill>
                <a:srgbClr val="000000"/>
              </a:solidFill>
              <a:latin typeface="Calibri"/>
              <a:ea typeface="Calibri"/>
              <a:cs typeface="Calibri"/>
            </a:rPr>
            <a:pPr algn="ctr"/>
            <a:t>327817.89</a:t>
          </a:fld>
          <a:endParaRPr lang="en-IN" sz="4000"/>
        </a:p>
      </xdr:txBody>
    </xdr:sp>
    <xdr:clientData/>
  </xdr:twoCellAnchor>
  <xdr:twoCellAnchor>
    <xdr:from>
      <xdr:col>0</xdr:col>
      <xdr:colOff>57692</xdr:colOff>
      <xdr:row>0</xdr:row>
      <xdr:rowOff>142818</xdr:rowOff>
    </xdr:from>
    <xdr:to>
      <xdr:col>23</xdr:col>
      <xdr:colOff>25121</xdr:colOff>
      <xdr:row>5</xdr:row>
      <xdr:rowOff>142818</xdr:rowOff>
    </xdr:to>
    <xdr:sp macro="" textlink="">
      <xdr:nvSpPr>
        <xdr:cNvPr id="17" name="Rectangle 16">
          <a:extLst>
            <a:ext uri="{FF2B5EF4-FFF2-40B4-BE49-F238E27FC236}">
              <a16:creationId xmlns:a16="http://schemas.microsoft.com/office/drawing/2014/main" id="{A776302C-4E10-6E60-1CEC-C9CB55E7CB6B}"/>
            </a:ext>
          </a:extLst>
        </xdr:cNvPr>
        <xdr:cNvSpPr/>
      </xdr:nvSpPr>
      <xdr:spPr>
        <a:xfrm>
          <a:off x="57692" y="142818"/>
          <a:ext cx="14026748" cy="921099"/>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6000">
            <a:solidFill>
              <a:srgbClr val="FFC000"/>
            </a:solidFill>
          </a:endParaRPr>
        </a:p>
      </xdr:txBody>
    </xdr:sp>
    <xdr:clientData/>
  </xdr:twoCellAnchor>
  <xdr:oneCellAnchor>
    <xdr:from>
      <xdr:col>1</xdr:col>
      <xdr:colOff>511214</xdr:colOff>
      <xdr:row>0</xdr:row>
      <xdr:rowOff>0</xdr:rowOff>
    </xdr:from>
    <xdr:ext cx="6144229" cy="1089094"/>
    <xdr:sp macro="" textlink="">
      <xdr:nvSpPr>
        <xdr:cNvPr id="22" name="Rectangle 21">
          <a:extLst>
            <a:ext uri="{FF2B5EF4-FFF2-40B4-BE49-F238E27FC236}">
              <a16:creationId xmlns:a16="http://schemas.microsoft.com/office/drawing/2014/main" id="{B34333A8-DD1E-9EDF-0741-CF3054D79B49}"/>
            </a:ext>
          </a:extLst>
        </xdr:cNvPr>
        <xdr:cNvSpPr/>
      </xdr:nvSpPr>
      <xdr:spPr>
        <a:xfrm>
          <a:off x="1118885" y="0"/>
          <a:ext cx="6144229" cy="1089094"/>
        </a:xfrm>
        <a:prstGeom prst="rect">
          <a:avLst/>
        </a:prstGeom>
        <a:noFill/>
      </xdr:spPr>
      <xdr:txBody>
        <a:bodyPr wrap="square" lIns="91440" tIns="45720" rIns="91440" bIns="45720">
          <a:noAutofit/>
        </a:bodyPr>
        <a:lstStyle/>
        <a:p>
          <a:pPr algn="ctr"/>
          <a:r>
            <a:rPr lang="en-IN" sz="6600" b="1" cap="none" spc="0">
              <a:ln w="9525">
                <a:solidFill>
                  <a:schemeClr val="bg1"/>
                </a:solidFill>
                <a:prstDash val="solid"/>
              </a:ln>
              <a:solidFill>
                <a:schemeClr val="bg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215708</xdr:colOff>
      <xdr:row>0</xdr:row>
      <xdr:rowOff>163912</xdr:rowOff>
    </xdr:from>
    <xdr:to>
      <xdr:col>1</xdr:col>
      <xdr:colOff>520507</xdr:colOff>
      <xdr:row>5</xdr:row>
      <xdr:rowOff>153026</xdr:rowOff>
    </xdr:to>
    <xdr:pic>
      <xdr:nvPicPr>
        <xdr:cNvPr id="20" name="Graphic 19" descr="Bar graph with upward trend with solid fill">
          <a:extLst>
            <a:ext uri="{FF2B5EF4-FFF2-40B4-BE49-F238E27FC236}">
              <a16:creationId xmlns:a16="http://schemas.microsoft.com/office/drawing/2014/main" id="{D3C64E61-02A1-61E5-C5D8-C5268E80D55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5708" y="163912"/>
          <a:ext cx="919315" cy="910888"/>
        </a:xfrm>
        <a:prstGeom prst="rect">
          <a:avLst/>
        </a:prstGeom>
      </xdr:spPr>
    </xdr:pic>
    <xdr:clientData/>
  </xdr:twoCellAnchor>
  <xdr:twoCellAnchor editAs="absolute">
    <xdr:from>
      <xdr:col>12</xdr:col>
      <xdr:colOff>75362</xdr:colOff>
      <xdr:row>1</xdr:row>
      <xdr:rowOff>60291</xdr:rowOff>
    </xdr:from>
    <xdr:to>
      <xdr:col>22</xdr:col>
      <xdr:colOff>577780</xdr:colOff>
      <xdr:row>5</xdr:row>
      <xdr:rowOff>58565</xdr:rowOff>
    </xdr:to>
    <mc:AlternateContent xmlns:mc="http://schemas.openxmlformats.org/markup-compatibility/2006">
      <mc:Choice xmlns:a14="http://schemas.microsoft.com/office/drawing/2010/main" Requires="a14">
        <xdr:graphicFrame macro="">
          <xdr:nvGraphicFramePr>
            <xdr:cNvPr id="4" name="Product Category 1">
              <a:extLst>
                <a:ext uri="{FF2B5EF4-FFF2-40B4-BE49-F238E27FC236}">
                  <a16:creationId xmlns:a16="http://schemas.microsoft.com/office/drawing/2014/main" id="{078C5B8E-848C-4EAD-B8A0-BE360B623B1A}"/>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7449556" y="244646"/>
              <a:ext cx="6647579" cy="735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77164</xdr:colOff>
      <xdr:row>10</xdr:row>
      <xdr:rowOff>126388</xdr:rowOff>
    </xdr:from>
    <xdr:to>
      <xdr:col>6</xdr:col>
      <xdr:colOff>134688</xdr:colOff>
      <xdr:row>14</xdr:row>
      <xdr:rowOff>151353</xdr:rowOff>
    </xdr:to>
    <mc:AlternateContent xmlns:mc="http://schemas.openxmlformats.org/markup-compatibility/2006">
      <mc:Choice xmlns:a14="http://schemas.microsoft.com/office/drawing/2010/main" Requires="a14">
        <xdr:graphicFrame macro="">
          <xdr:nvGraphicFramePr>
            <xdr:cNvPr id="9" name="Payment Mode 1">
              <a:extLst>
                <a:ext uri="{FF2B5EF4-FFF2-40B4-BE49-F238E27FC236}">
                  <a16:creationId xmlns:a16="http://schemas.microsoft.com/office/drawing/2014/main" id="{E233350D-E543-46E7-808F-3B65A0D3B847}"/>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77164" y="1969936"/>
              <a:ext cx="3744621" cy="762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6</xdr:col>
      <xdr:colOff>192007</xdr:colOff>
      <xdr:row>10</xdr:row>
      <xdr:rowOff>135483</xdr:rowOff>
    </xdr:from>
    <xdr:to>
      <xdr:col>12</xdr:col>
      <xdr:colOff>40267</xdr:colOff>
      <xdr:row>14</xdr:row>
      <xdr:rowOff>125691</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21C9EA4E-39C2-41E3-84CD-A2947A495E6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879104" y="1979031"/>
              <a:ext cx="3535357" cy="727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18</xdr:col>
      <xdr:colOff>464505</xdr:colOff>
      <xdr:row>12</xdr:row>
      <xdr:rowOff>158750</xdr:rowOff>
    </xdr:from>
    <xdr:to>
      <xdr:col>23</xdr:col>
      <xdr:colOff>25120</xdr:colOff>
      <xdr:row>17</xdr:row>
      <xdr:rowOff>52916</xdr:rowOff>
    </xdr:to>
    <mc:AlternateContent xmlns:mc="http://schemas.openxmlformats.org/markup-compatibility/2006">
      <mc:Choice xmlns:a14="http://schemas.microsoft.com/office/drawing/2010/main" Requires="a14">
        <xdr:graphicFrame macro="">
          <xdr:nvGraphicFramePr>
            <xdr:cNvPr id="3" name="Sales Channel">
              <a:extLst>
                <a:ext uri="{FF2B5EF4-FFF2-40B4-BE49-F238E27FC236}">
                  <a16:creationId xmlns:a16="http://schemas.microsoft.com/office/drawing/2014/main" id="{FBE662DF-2BAD-43AE-8A84-0057F60F50C9}"/>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1525795" y="2371008"/>
              <a:ext cx="2633196" cy="81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A" refreshedDate="45926.24728703704" createdVersion="8" refreshedVersion="8" minRefreshableVersion="3" recordCount="10000" xr:uid="{8B6DF0F0-2290-4915-90BA-9060322E7CC0}">
  <cacheSource type="worksheet">
    <worksheetSource name="Table1"/>
  </cacheSource>
  <cacheFields count="24">
    <cacheField name="Order ID" numFmtId="0">
      <sharedItems/>
    </cacheField>
    <cacheField name="Date" numFmtId="14">
      <sharedItems containsSemiMixedTypes="0" containsNonDate="0" containsDate="1" containsString="0" minDate="2023-01-01T00:00:00" maxDate="2025-09-02T00:00:00" count="975">
        <d v="2024-08-20T00:00:00"/>
        <d v="2023-07-12T00:00:00"/>
        <d v="2023-01-29T00:00:00"/>
        <d v="2023-01-21T00:00:00"/>
        <d v="2023-01-17T00:00:00"/>
        <d v="2025-01-20T00:00:00"/>
        <d v="2025-03-06T00:00:00"/>
        <d v="2023-11-23T00:00:00"/>
        <d v="2024-06-11T00:00:00"/>
        <d v="2024-08-22T00:00:00"/>
        <d v="2024-10-05T00:00:00"/>
        <d v="2025-07-10T00:00:00"/>
        <d v="2023-06-27T00:00:00"/>
        <d v="2023-10-08T00:00:00"/>
        <d v="2023-01-30T00:00:00"/>
        <d v="2023-06-02T00:00:00"/>
        <d v="2023-01-09T00:00:00"/>
        <d v="2024-11-17T00:00:00"/>
        <d v="2023-08-03T00:00:00"/>
        <d v="2024-02-15T00:00:00"/>
        <d v="2024-03-02T00:00:00"/>
        <d v="2025-07-01T00:00:00"/>
        <d v="2024-11-18T00:00:00"/>
        <d v="2024-12-06T00:00:00"/>
        <d v="2024-11-21T00:00:00"/>
        <d v="2024-08-13T00:00:00"/>
        <d v="2023-08-31T00:00:00"/>
        <d v="2023-04-06T00:00:00"/>
        <d v="2023-07-30T00:00:00"/>
        <d v="2023-02-25T00:00:00"/>
        <d v="2025-05-25T00:00:00"/>
        <d v="2023-01-14T00:00:00"/>
        <d v="2024-06-29T00:00:00"/>
        <d v="2024-07-07T00:00:00"/>
        <d v="2023-05-20T00:00:00"/>
        <d v="2024-12-05T00:00:00"/>
        <d v="2025-04-21T00:00:00"/>
        <d v="2023-12-08T00:00:00"/>
        <d v="2023-04-12T00:00:00"/>
        <d v="2025-03-31T00:00:00"/>
        <d v="2023-09-04T00:00:00"/>
        <d v="2025-03-17T00:00:00"/>
        <d v="2025-06-04T00:00:00"/>
        <d v="2023-11-13T00:00:00"/>
        <d v="2023-04-04T00:00:00"/>
        <d v="2024-10-26T00:00:00"/>
        <d v="2025-01-11T00:00:00"/>
        <d v="2025-08-11T00:00:00"/>
        <d v="2024-07-02T00:00:00"/>
        <d v="2023-01-26T00:00:00"/>
        <d v="2024-02-10T00:00:00"/>
        <d v="2024-10-03T00:00:00"/>
        <d v="2025-07-30T00:00:00"/>
        <d v="2024-03-07T00:00:00"/>
        <d v="2023-02-26T00:00:00"/>
        <d v="2024-07-04T00:00:00"/>
        <d v="2024-12-28T00:00:00"/>
        <d v="2023-04-22T00:00:00"/>
        <d v="2023-04-29T00:00:00"/>
        <d v="2023-08-28T00:00:00"/>
        <d v="2023-07-23T00:00:00"/>
        <d v="2024-06-20T00:00:00"/>
        <d v="2024-11-24T00:00:00"/>
        <d v="2023-02-28T00:00:00"/>
        <d v="2024-01-26T00:00:00"/>
        <d v="2024-01-29T00:00:00"/>
        <d v="2023-09-02T00:00:00"/>
        <d v="2024-10-17T00:00:00"/>
        <d v="2023-12-16T00:00:00"/>
        <d v="2024-05-26T00:00:00"/>
        <d v="2024-11-16T00:00:00"/>
        <d v="2024-02-27T00:00:00"/>
        <d v="2023-01-02T00:00:00"/>
        <d v="2023-07-05T00:00:00"/>
        <d v="2023-08-19T00:00:00"/>
        <d v="2025-02-04T00:00:00"/>
        <d v="2024-07-19T00:00:00"/>
        <d v="2025-02-24T00:00:00"/>
        <d v="2024-02-24T00:00:00"/>
        <d v="2025-04-25T00:00:00"/>
        <d v="2024-02-21T00:00:00"/>
        <d v="2024-04-04T00:00:00"/>
        <d v="2023-07-18T00:00:00"/>
        <d v="2023-01-10T00:00:00"/>
        <d v="2024-11-12T00:00:00"/>
        <d v="2024-06-13T00:00:00"/>
        <d v="2023-03-07T00:00:00"/>
        <d v="2023-07-08T00:00:00"/>
        <d v="2024-09-07T00:00:00"/>
        <d v="2024-06-01T00:00:00"/>
        <d v="2024-12-13T00:00:00"/>
        <d v="2024-12-24T00:00:00"/>
        <d v="2025-04-15T00:00:00"/>
        <d v="2025-04-02T00:00:00"/>
        <d v="2025-01-14T00:00:00"/>
        <d v="2023-11-15T00:00:00"/>
        <d v="2024-10-13T00:00:00"/>
        <d v="2024-04-08T00:00:00"/>
        <d v="2024-01-28T00:00:00"/>
        <d v="2024-09-05T00:00:00"/>
        <d v="2024-08-19T00:00:00"/>
        <d v="2025-03-14T00:00:00"/>
        <d v="2025-02-18T00:00:00"/>
        <d v="2025-06-01T00:00:00"/>
        <d v="2025-03-13T00:00:00"/>
        <d v="2023-10-18T00:00:00"/>
        <d v="2024-11-30T00:00:00"/>
        <d v="2025-08-25T00:00:00"/>
        <d v="2023-01-24T00:00:00"/>
        <d v="2023-11-22T00:00:00"/>
        <d v="2023-09-11T00:00:00"/>
        <d v="2023-03-04T00:00:00"/>
        <d v="2025-04-01T00:00:00"/>
        <d v="2023-04-24T00:00:00"/>
        <d v="2024-10-27T00:00:00"/>
        <d v="2024-09-13T00:00:00"/>
        <d v="2023-03-24T00:00:00"/>
        <d v="2024-05-24T00:00:00"/>
        <d v="2024-12-25T00:00:00"/>
        <d v="2023-03-03T00:00:00"/>
        <d v="2025-03-22T00:00:00"/>
        <d v="2024-10-12T00:00:00"/>
        <d v="2025-06-16T00:00:00"/>
        <d v="2023-03-14T00:00:00"/>
        <d v="2023-01-06T00:00:00"/>
        <d v="2024-08-05T00:00:00"/>
        <d v="2024-02-29T00:00:00"/>
        <d v="2023-03-16T00:00:00"/>
        <d v="2024-07-31T00:00:00"/>
        <d v="2025-03-21T00:00:00"/>
        <d v="2023-03-13T00:00:00"/>
        <d v="2023-10-14T00:00:00"/>
        <d v="2023-05-07T00:00:00"/>
        <d v="2024-02-19T00:00:00"/>
        <d v="2024-06-02T00:00:00"/>
        <d v="2024-01-13T00:00:00"/>
        <d v="2023-08-17T00:00:00"/>
        <d v="2024-11-01T00:00:00"/>
        <d v="2025-05-31T00:00:00"/>
        <d v="2024-03-31T00:00:00"/>
        <d v="2024-03-23T00:00:00"/>
        <d v="2025-05-19T00:00:00"/>
        <d v="2024-04-13T00:00:00"/>
        <d v="2025-04-06T00:00:00"/>
        <d v="2024-10-14T00:00:00"/>
        <d v="2023-04-17T00:00:00"/>
        <d v="2024-07-10T00:00:00"/>
        <d v="2023-02-01T00:00:00"/>
        <d v="2025-04-19T00:00:00"/>
        <d v="2024-08-18T00:00:00"/>
        <d v="2024-11-13T00:00:00"/>
        <d v="2024-08-21T00:00:00"/>
        <d v="2024-02-13T00:00:00"/>
        <d v="2024-01-22T00:00:00"/>
        <d v="2023-06-13T00:00:00"/>
        <d v="2025-08-13T00:00:00"/>
        <d v="2024-06-12T00:00:00"/>
        <d v="2023-02-06T00:00:00"/>
        <d v="2024-12-08T00:00:00"/>
        <d v="2025-06-15T00:00:00"/>
        <d v="2023-05-28T00:00:00"/>
        <d v="2025-07-31T00:00:00"/>
        <d v="2024-02-23T00:00:00"/>
        <d v="2023-12-17T00:00:00"/>
        <d v="2023-05-08T00:00:00"/>
        <d v="2025-07-05T00:00:00"/>
        <d v="2024-01-19T00:00:00"/>
        <d v="2025-06-18T00:00:00"/>
        <d v="2023-01-01T00:00:00"/>
        <d v="2024-07-24T00:00:00"/>
        <d v="2023-07-19T00:00:00"/>
        <d v="2025-08-24T00:00:00"/>
        <d v="2024-06-19T00:00:00"/>
        <d v="2024-10-24T00:00:00"/>
        <d v="2025-06-21T00:00:00"/>
        <d v="2023-03-09T00:00:00"/>
        <d v="2025-01-08T00:00:00"/>
        <d v="2023-03-27T00:00:00"/>
        <d v="2024-06-07T00:00:00"/>
        <d v="2023-10-20T00:00:00"/>
        <d v="2023-02-11T00:00:00"/>
        <d v="2025-05-21T00:00:00"/>
        <d v="2025-08-12T00:00:00"/>
        <d v="2025-01-26T00:00:00"/>
        <d v="2025-01-17T00:00:00"/>
        <d v="2024-02-17T00:00:00"/>
        <d v="2025-08-09T00:00:00"/>
        <d v="2023-05-26T00:00:00"/>
        <d v="2024-02-16T00:00:00"/>
        <d v="2025-02-05T00:00:00"/>
        <d v="2024-08-07T00:00:00"/>
        <d v="2025-01-19T00:00:00"/>
        <d v="2025-05-18T00:00:00"/>
        <d v="2023-08-13T00:00:00"/>
        <d v="2024-01-18T00:00:00"/>
        <d v="2025-03-10T00:00:00"/>
        <d v="2025-07-04T00:00:00"/>
        <d v="2024-09-24T00:00:00"/>
        <d v="2023-07-06T00:00:00"/>
        <d v="2024-01-05T00:00:00"/>
        <d v="2025-08-01T00:00:00"/>
        <d v="2024-09-21T00:00:00"/>
        <d v="2024-08-01T00:00:00"/>
        <d v="2025-06-11T00:00:00"/>
        <d v="2025-03-12T00:00:00"/>
        <d v="2024-03-06T00:00:00"/>
        <d v="2023-01-04T00:00:00"/>
        <d v="2025-04-10T00:00:00"/>
        <d v="2024-02-28T00:00:00"/>
        <d v="2025-05-01T00:00:00"/>
        <d v="2025-01-09T00:00:00"/>
        <d v="2025-02-28T00:00:00"/>
        <d v="2023-05-09T00:00:00"/>
        <d v="2025-02-16T00:00:00"/>
        <d v="2023-03-05T00:00:00"/>
        <d v="2025-06-07T00:00:00"/>
        <d v="2023-06-06T00:00:00"/>
        <d v="2023-04-21T00:00:00"/>
        <d v="2025-04-13T00:00:00"/>
        <d v="2023-10-23T00:00:00"/>
        <d v="2023-06-08T00:00:00"/>
        <d v="2023-10-10T00:00:00"/>
        <d v="2024-05-14T00:00:00"/>
        <d v="2024-09-17T00:00:00"/>
        <d v="2023-08-15T00:00:00"/>
        <d v="2023-12-14T00:00:00"/>
        <d v="2023-09-19T00:00:00"/>
        <d v="2024-09-01T00:00:00"/>
        <d v="2024-04-14T00:00:00"/>
        <d v="2023-06-28T00:00:00"/>
        <d v="2024-03-30T00:00:00"/>
        <d v="2023-06-12T00:00:00"/>
        <d v="2024-09-27T00:00:00"/>
        <d v="2024-12-19T00:00:00"/>
        <d v="2023-09-30T00:00:00"/>
        <d v="2025-05-12T00:00:00"/>
        <d v="2023-04-09T00:00:00"/>
        <d v="2025-02-11T00:00:00"/>
        <d v="2023-02-22T00:00:00"/>
        <d v="2025-06-05T00:00:00"/>
        <d v="2023-01-13T00:00:00"/>
        <d v="2023-09-17T00:00:00"/>
        <d v="2025-02-07T00:00:00"/>
        <d v="2023-02-07T00:00:00"/>
        <d v="2025-06-03T00:00:00"/>
        <d v="2025-06-22T00:00:00"/>
        <d v="2023-02-13T00:00:00"/>
        <d v="2024-08-10T00:00:00"/>
        <d v="2024-07-28T00:00:00"/>
        <d v="2023-11-10T00:00:00"/>
        <d v="2023-10-31T00:00:00"/>
        <d v="2024-08-14T00:00:00"/>
        <d v="2024-07-05T00:00:00"/>
        <d v="2024-03-01T00:00:00"/>
        <d v="2024-12-14T00:00:00"/>
        <d v="2023-04-25T00:00:00"/>
        <d v="2025-01-15T00:00:00"/>
        <d v="2025-02-25T00:00:00"/>
        <d v="2025-03-01T00:00:00"/>
        <d v="2023-09-10T00:00:00"/>
        <d v="2023-07-04T00:00:00"/>
        <d v="2024-06-21T00:00:00"/>
        <d v="2023-09-03T00:00:00"/>
        <d v="2023-12-07T00:00:00"/>
        <d v="2025-01-02T00:00:00"/>
        <d v="2023-01-28T00:00:00"/>
        <d v="2024-11-22T00:00:00"/>
        <d v="2023-01-25T00:00:00"/>
        <d v="2024-01-15T00:00:00"/>
        <d v="2023-03-21T00:00:00"/>
        <d v="2025-07-29T00:00:00"/>
        <d v="2023-11-07T00:00:00"/>
        <d v="2025-06-06T00:00:00"/>
        <d v="2024-03-04T00:00:00"/>
        <d v="2023-02-02T00:00:00"/>
        <d v="2024-05-31T00:00:00"/>
        <d v="2024-11-15T00:00:00"/>
        <d v="2025-05-26T00:00:00"/>
        <d v="2023-03-26T00:00:00"/>
        <d v="2025-03-05T00:00:00"/>
        <d v="2025-01-13T00:00:00"/>
        <d v="2023-04-26T00:00:00"/>
        <d v="2024-02-12T00:00:00"/>
        <d v="2024-01-09T00:00:00"/>
        <d v="2023-01-18T00:00:00"/>
        <d v="2023-09-07T00:00:00"/>
        <d v="2025-05-16T00:00:00"/>
        <d v="2023-08-14T00:00:00"/>
        <d v="2024-09-15T00:00:00"/>
        <d v="2024-07-26T00:00:00"/>
        <d v="2024-04-05T00:00:00"/>
        <d v="2025-08-22T00:00:00"/>
        <d v="2024-07-27T00:00:00"/>
        <d v="2024-01-27T00:00:00"/>
        <d v="2025-06-24T00:00:00"/>
        <d v="2023-05-23T00:00:00"/>
        <d v="2025-08-07T00:00:00"/>
        <d v="2023-05-29T00:00:00"/>
        <d v="2023-10-02T00:00:00"/>
        <d v="2023-12-23T00:00:00"/>
        <d v="2024-11-14T00:00:00"/>
        <d v="2023-10-03T00:00:00"/>
        <d v="2023-02-24T00:00:00"/>
        <d v="2024-01-11T00:00:00"/>
        <d v="2024-12-17T00:00:00"/>
        <d v="2024-06-22T00:00:00"/>
        <d v="2024-11-02T00:00:00"/>
        <d v="2025-03-15T00:00:00"/>
        <d v="2024-04-06T00:00:00"/>
        <d v="2024-07-01T00:00:00"/>
        <d v="2024-10-21T00:00:00"/>
        <d v="2025-03-07T00:00:00"/>
        <d v="2025-07-21T00:00:00"/>
        <d v="2023-09-15T00:00:00"/>
        <d v="2024-08-11T00:00:00"/>
        <d v="2025-05-11T00:00:00"/>
        <d v="2023-05-25T00:00:00"/>
        <d v="2024-02-26T00:00:00"/>
        <d v="2023-06-18T00:00:00"/>
        <d v="2024-03-22T00:00:00"/>
        <d v="2024-03-28T00:00:00"/>
        <d v="2023-12-27T00:00:00"/>
        <d v="2025-08-21T00:00:00"/>
        <d v="2023-09-18T00:00:00"/>
        <d v="2024-03-18T00:00:00"/>
        <d v="2025-01-06T00:00:00"/>
        <d v="2023-02-18T00:00:00"/>
        <d v="2024-08-15T00:00:00"/>
        <d v="2024-12-21T00:00:00"/>
        <d v="2025-08-26T00:00:00"/>
        <d v="2023-10-04T00:00:00"/>
        <d v="2024-01-07T00:00:00"/>
        <d v="2023-02-15T00:00:00"/>
        <d v="2023-02-14T00:00:00"/>
        <d v="2023-07-16T00:00:00"/>
        <d v="2023-05-19T00:00:00"/>
        <d v="2024-07-15T00:00:00"/>
        <d v="2025-08-03T00:00:00"/>
        <d v="2024-05-02T00:00:00"/>
        <d v="2024-06-10T00:00:00"/>
        <d v="2025-03-04T00:00:00"/>
        <d v="2024-12-03T00:00:00"/>
        <d v="2024-03-26T00:00:00"/>
        <d v="2024-09-22T00:00:00"/>
        <d v="2024-09-10T00:00:00"/>
        <d v="2024-05-04T00:00:00"/>
        <d v="2024-04-02T00:00:00"/>
        <d v="2023-07-02T00:00:00"/>
        <d v="2023-09-21T00:00:00"/>
        <d v="2025-07-22T00:00:00"/>
        <d v="2023-08-02T00:00:00"/>
        <d v="2023-12-18T00:00:00"/>
        <d v="2024-07-20T00:00:00"/>
        <d v="2023-05-30T00:00:00"/>
        <d v="2023-10-22T00:00:00"/>
        <d v="2023-10-15T00:00:00"/>
        <d v="2023-08-09T00:00:00"/>
        <d v="2023-10-01T00:00:00"/>
        <d v="2024-06-14T00:00:00"/>
        <d v="2025-05-07T00:00:00"/>
        <d v="2023-06-07T00:00:00"/>
        <d v="2023-10-06T00:00:00"/>
        <d v="2025-05-28T00:00:00"/>
        <d v="2025-02-17T00:00:00"/>
        <d v="2023-07-13T00:00:00"/>
        <d v="2024-08-06T00:00:00"/>
        <d v="2025-01-22T00:00:00"/>
        <d v="2023-06-24T00:00:00"/>
        <d v="2025-06-19T00:00:00"/>
        <d v="2023-02-27T00:00:00"/>
        <d v="2023-04-14T00:00:00"/>
        <d v="2024-04-26T00:00:00"/>
        <d v="2023-11-12T00:00:00"/>
        <d v="2025-01-24T00:00:00"/>
        <d v="2023-09-26T00:00:00"/>
        <d v="2025-08-29T00:00:00"/>
        <d v="2025-01-21T00:00:00"/>
        <d v="2024-08-16T00:00:00"/>
        <d v="2023-04-03T00:00:00"/>
        <d v="2024-08-02T00:00:00"/>
        <d v="2024-04-07T00:00:00"/>
        <d v="2025-06-27T00:00:00"/>
        <d v="2024-02-07T00:00:00"/>
        <d v="2024-02-18T00:00:00"/>
        <d v="2025-06-12T00:00:00"/>
        <d v="2023-09-14T00:00:00"/>
        <d v="2025-06-13T00:00:00"/>
        <d v="2024-03-27T00:00:00"/>
        <d v="2024-08-17T00:00:00"/>
        <d v="2023-04-11T00:00:00"/>
        <d v="2023-12-30T00:00:00"/>
        <d v="2024-10-02T00:00:00"/>
        <d v="2023-08-08T00:00:00"/>
        <d v="2023-05-03T00:00:00"/>
        <d v="2024-12-26T00:00:00"/>
        <d v="2025-02-03T00:00:00"/>
        <d v="2024-10-09T00:00:00"/>
        <d v="2024-09-14T00:00:00"/>
        <d v="2025-07-18T00:00:00"/>
        <d v="2023-08-18T00:00:00"/>
        <d v="2024-05-01T00:00:00"/>
        <d v="2025-08-23T00:00:00"/>
        <d v="2025-05-15T00:00:00"/>
        <d v="2023-02-08T00:00:00"/>
        <d v="2025-04-17T00:00:00"/>
        <d v="2025-07-24T00:00:00"/>
        <d v="2024-07-11T00:00:00"/>
        <d v="2023-01-16T00:00:00"/>
        <d v="2025-01-31T00:00:00"/>
        <d v="2023-09-23T00:00:00"/>
        <d v="2023-04-13T00:00:00"/>
        <d v="2023-11-04T00:00:00"/>
        <d v="2024-06-27T00:00:00"/>
        <d v="2024-04-11T00:00:00"/>
        <d v="2024-04-17T00:00:00"/>
        <d v="2024-08-09T00:00:00"/>
        <d v="2024-03-21T00:00:00"/>
        <d v="2023-03-17T00:00:00"/>
        <d v="2023-03-08T00:00:00"/>
        <d v="2023-05-15T00:00:00"/>
        <d v="2023-10-27T00:00:00"/>
        <d v="2025-05-05T00:00:00"/>
        <d v="2024-03-08T00:00:00"/>
        <d v="2023-10-21T00:00:00"/>
        <d v="2024-12-15T00:00:00"/>
        <d v="2023-10-16T00:00:00"/>
        <d v="2023-02-04T00:00:00"/>
        <d v="2024-01-23T00:00:00"/>
        <d v="2025-05-09T00:00:00"/>
        <d v="2025-04-23T00:00:00"/>
        <d v="2023-12-10T00:00:00"/>
        <d v="2025-03-20T00:00:00"/>
        <d v="2023-06-09T00:00:00"/>
        <d v="2023-12-25T00:00:00"/>
        <d v="2023-11-20T00:00:00"/>
        <d v="2025-04-07T00:00:00"/>
        <d v="2023-04-30T00:00:00"/>
        <d v="2024-09-12T00:00:00"/>
        <d v="2024-11-06T00:00:00"/>
        <d v="2025-04-22T00:00:00"/>
        <d v="2024-02-11T00:00:00"/>
        <d v="2023-09-29T00:00:00"/>
        <d v="2024-04-12T00:00:00"/>
        <d v="2024-09-26T00:00:00"/>
        <d v="2024-07-16T00:00:00"/>
        <d v="2023-06-29T00:00:00"/>
        <d v="2024-01-12T00:00:00"/>
        <d v="2024-01-06T00:00:00"/>
        <d v="2024-11-19T00:00:00"/>
        <d v="2023-04-27T00:00:00"/>
        <d v="2024-11-25T00:00:00"/>
        <d v="2023-07-21T00:00:00"/>
        <d v="2025-06-29T00:00:00"/>
        <d v="2023-08-24T00:00:00"/>
        <d v="2023-10-17T00:00:00"/>
        <d v="2024-02-04T00:00:00"/>
        <d v="2023-01-03T00:00:00"/>
        <d v="2025-07-13T00:00:00"/>
        <d v="2024-12-30T00:00:00"/>
        <d v="2023-05-17T00:00:00"/>
        <d v="2023-04-02T00:00:00"/>
        <d v="2024-11-29T00:00:00"/>
        <d v="2024-07-22T00:00:00"/>
        <d v="2023-06-25T00:00:00"/>
        <d v="2024-04-23T00:00:00"/>
        <d v="2025-06-28T00:00:00"/>
        <d v="2025-02-12T00:00:00"/>
        <d v="2023-05-27T00:00:00"/>
        <d v="2024-10-31T00:00:00"/>
        <d v="2024-09-29T00:00:00"/>
        <d v="2025-02-02T00:00:00"/>
        <d v="2023-11-02T00:00:00"/>
        <d v="2024-05-05T00:00:00"/>
        <d v="2024-04-29T00:00:00"/>
        <d v="2025-04-14T00:00:00"/>
        <d v="2024-07-23T00:00:00"/>
        <d v="2023-08-20T00:00:00"/>
        <d v="2024-11-05T00:00:00"/>
        <d v="2024-10-23T00:00:00"/>
        <d v="2024-02-01T00:00:00"/>
        <d v="2025-05-14T00:00:00"/>
        <d v="2023-08-06T00:00:00"/>
        <d v="2025-04-18T00:00:00"/>
        <d v="2023-03-20T00:00:00"/>
        <d v="2025-04-04T00:00:00"/>
        <d v="2024-05-09T00:00:00"/>
        <d v="2023-07-17T00:00:00"/>
        <d v="2023-03-06T00:00:00"/>
        <d v="2023-09-09T00:00:00"/>
        <d v="2023-05-01T00:00:00"/>
        <d v="2023-11-18T00:00:00"/>
        <d v="2023-06-01T00:00:00"/>
        <d v="2023-08-27T00:00:00"/>
        <d v="2023-11-21T00:00:00"/>
        <d v="2024-06-04T00:00:00"/>
        <d v="2023-09-27T00:00:00"/>
        <d v="2024-02-22T00:00:00"/>
        <d v="2024-09-19T00:00:00"/>
        <d v="2025-03-25T00:00:00"/>
        <d v="2025-07-12T00:00:00"/>
        <d v="2023-05-05T00:00:00"/>
        <d v="2024-07-13T00:00:00"/>
        <d v="2024-07-06T00:00:00"/>
        <d v="2024-09-20T00:00:00"/>
        <d v="2024-12-10T00:00:00"/>
        <d v="2024-01-03T00:00:00"/>
        <d v="2024-08-28T00:00:00"/>
        <d v="2023-03-22T00:00:00"/>
        <d v="2024-01-16T00:00:00"/>
        <d v="2023-12-19T00:00:00"/>
        <d v="2023-02-21T00:00:00"/>
        <d v="2025-07-02T00:00:00"/>
        <d v="2024-02-25T00:00:00"/>
        <d v="2024-05-16T00:00:00"/>
        <d v="2025-08-30T00:00:00"/>
        <d v="2024-01-17T00:00:00"/>
        <d v="2023-12-13T00:00:00"/>
        <d v="2025-08-31T00:00:00"/>
        <d v="2025-01-16T00:00:00"/>
        <d v="2023-02-05T00:00:00"/>
        <d v="2024-06-24T00:00:00"/>
        <d v="2023-04-07T00:00:00"/>
        <d v="2024-06-16T00:00:00"/>
        <d v="2023-10-09T00:00:00"/>
        <d v="2025-01-28T00:00:00"/>
        <d v="2023-07-03T00:00:00"/>
        <d v="2024-08-24T00:00:00"/>
        <d v="2024-05-11T00:00:00"/>
        <d v="2025-07-07T00:00:00"/>
        <d v="2023-03-11T00:00:00"/>
        <d v="2023-01-20T00:00:00"/>
        <d v="2024-06-23T00:00:00"/>
        <d v="2024-10-20T00:00:00"/>
        <d v="2025-04-03T00:00:00"/>
        <d v="2023-04-10T00:00:00"/>
        <d v="2023-03-02T00:00:00"/>
        <d v="2024-02-05T00:00:00"/>
        <d v="2024-05-12T00:00:00"/>
        <d v="2024-09-04T00:00:00"/>
        <d v="2023-05-21T00:00:00"/>
        <d v="2025-02-19T00:00:00"/>
        <d v="2023-05-14T00:00:00"/>
        <d v="2025-08-08T00:00:00"/>
        <d v="2023-10-07T00:00:00"/>
        <d v="2025-05-22T00:00:00"/>
        <d v="2024-11-08T00:00:00"/>
        <d v="2023-04-19T00:00:00"/>
        <d v="2023-05-31T00:00:00"/>
        <d v="2025-04-28T00:00:00"/>
        <d v="2025-04-09T00:00:00"/>
        <d v="2025-03-08T00:00:00"/>
        <d v="2023-03-31T00:00:00"/>
        <d v="2025-04-24T00:00:00"/>
        <d v="2025-08-18T00:00:00"/>
        <d v="2024-04-27T00:00:00"/>
        <d v="2025-05-27T00:00:00"/>
        <d v="2023-07-29T00:00:00"/>
        <d v="2025-04-30T00:00:00"/>
        <d v="2024-03-17T00:00:00"/>
        <d v="2025-04-29T00:00:00"/>
        <d v="2025-02-27T00:00:00"/>
        <d v="2025-07-14T00:00:00"/>
        <d v="2023-09-06T00:00:00"/>
        <d v="2025-07-26T00:00:00"/>
        <d v="2025-03-19T00:00:00"/>
        <d v="2023-06-26T00:00:00"/>
        <d v="2023-03-23T00:00:00"/>
        <d v="2024-01-04T00:00:00"/>
        <d v="2023-11-09T00:00:00"/>
        <d v="2024-01-21T00:00:00"/>
        <d v="2023-04-01T00:00:00"/>
        <d v="2025-01-07T00:00:00"/>
        <d v="2024-11-20T00:00:00"/>
        <d v="2024-07-08T00:00:00"/>
        <d v="2023-01-15T00:00:00"/>
        <d v="2023-04-16T00:00:00"/>
        <d v="2024-06-06T00:00:00"/>
        <d v="2023-11-25T00:00:00"/>
        <d v="2023-06-04T00:00:00"/>
        <d v="2024-06-08T00:00:00"/>
        <d v="2025-02-22T00:00:00"/>
        <d v="2024-12-23T00:00:00"/>
        <d v="2023-05-24T00:00:00"/>
        <d v="2025-03-23T00:00:00"/>
        <d v="2023-02-03T00:00:00"/>
        <d v="2025-08-02T00:00:00"/>
        <d v="2023-08-11T00:00:00"/>
        <d v="2024-11-26T00:00:00"/>
        <d v="2023-01-05T00:00:00"/>
        <d v="2023-11-19T00:00:00"/>
        <d v="2023-07-15T00:00:00"/>
        <d v="2023-04-20T00:00:00"/>
        <d v="2023-12-11T00:00:00"/>
        <d v="2023-04-23T00:00:00"/>
        <d v="2024-10-08T00:00:00"/>
        <d v="2023-12-22T00:00:00"/>
        <d v="2024-02-02T00:00:00"/>
        <d v="2024-07-17T00:00:00"/>
        <d v="2023-02-23T00:00:00"/>
        <d v="2024-03-16T00:00:00"/>
        <d v="2023-10-26T00:00:00"/>
        <d v="2024-05-28T00:00:00"/>
        <d v="2023-11-26T00:00:00"/>
        <d v="2025-02-20T00:00:00"/>
        <d v="2023-08-05T00:00:00"/>
        <d v="2023-08-10T00:00:00"/>
        <d v="2023-08-26T00:00:00"/>
        <d v="2023-10-12T00:00:00"/>
        <d v="2023-11-06T00:00:00"/>
        <d v="2024-04-25T00:00:00"/>
        <d v="2024-09-23T00:00:00"/>
        <d v="2024-12-02T00:00:00"/>
        <d v="2025-08-14T00:00:00"/>
        <d v="2023-11-27T00:00:00"/>
        <d v="2023-03-12T00:00:00"/>
        <d v="2024-08-25T00:00:00"/>
        <d v="2025-06-14T00:00:00"/>
        <d v="2025-01-18T00:00:00"/>
        <d v="2024-10-16T00:00:00"/>
        <d v="2025-07-19T00:00:00"/>
        <d v="2024-06-26T00:00:00"/>
        <d v="2024-06-09T00:00:00"/>
        <d v="2025-03-03T00:00:00"/>
        <d v="2023-06-05T00:00:00"/>
        <d v="2024-01-31T00:00:00"/>
        <d v="2023-10-13T00:00:00"/>
        <d v="2023-09-16T00:00:00"/>
        <d v="2024-03-05T00:00:00"/>
        <d v="2025-08-06T00:00:00"/>
        <d v="2023-07-24T00:00:00"/>
        <d v="2023-11-01T00:00:00"/>
        <d v="2025-06-02T00:00:00"/>
        <d v="2024-11-28T00:00:00"/>
        <d v="2025-08-10T00:00:00"/>
        <d v="2023-12-15T00:00:00"/>
        <d v="2024-09-02T00:00:00"/>
        <d v="2024-12-16T00:00:00"/>
        <d v="2024-09-25T00:00:00"/>
        <d v="2024-05-22T00:00:00"/>
        <d v="2023-12-04T00:00:00"/>
        <d v="2024-03-12T00:00:00"/>
        <d v="2024-03-03T00:00:00"/>
        <d v="2024-01-24T00:00:00"/>
        <d v="2024-04-01T00:00:00"/>
        <d v="2023-05-06T00:00:00"/>
        <d v="2024-02-09T00:00:00"/>
        <d v="2025-08-16T00:00:00"/>
        <d v="2023-07-25T00:00:00"/>
        <d v="2024-07-12T00:00:00"/>
        <d v="2023-10-05T00:00:00"/>
        <d v="2024-07-25T00:00:00"/>
        <d v="2024-04-18T00:00:00"/>
        <d v="2024-04-10T00:00:00"/>
        <d v="2025-01-10T00:00:00"/>
        <d v="2024-03-19T00:00:00"/>
        <d v="2024-11-23T00:00:00"/>
        <d v="2023-10-30T00:00:00"/>
        <d v="2024-05-20T00:00:00"/>
        <d v="2024-01-30T00:00:00"/>
        <d v="2024-09-16T00:00:00"/>
        <d v="2024-10-22T00:00:00"/>
        <d v="2024-03-14T00:00:00"/>
        <d v="2024-05-19T00:00:00"/>
        <d v="2023-12-05T00:00:00"/>
        <d v="2024-12-31T00:00:00"/>
        <d v="2024-04-03T00:00:00"/>
        <d v="2023-07-31T00:00:00"/>
        <d v="2023-03-25T00:00:00"/>
        <d v="2023-11-14T00:00:00"/>
        <d v="2023-10-25T00:00:00"/>
        <d v="2024-04-09T00:00:00"/>
        <d v="2024-03-20T00:00:00"/>
        <d v="2023-02-17T00:00:00"/>
        <d v="2023-10-19T00:00:00"/>
        <d v="2023-05-12T00:00:00"/>
        <d v="2023-04-15T00:00:00"/>
        <d v="2023-09-01T00:00:00"/>
        <d v="2025-05-24T00:00:00"/>
        <d v="2023-04-18T00:00:00"/>
        <d v="2024-05-13T00:00:00"/>
        <d v="2023-09-08T00:00:00"/>
        <d v="2023-09-25T00:00:00"/>
        <d v="2023-03-18T00:00:00"/>
        <d v="2025-05-30T00:00:00"/>
        <d v="2023-01-19T00:00:00"/>
        <d v="2024-05-10T00:00:00"/>
        <d v="2024-07-29T00:00:00"/>
        <d v="2025-04-16T00:00:00"/>
        <d v="2025-02-21T00:00:00"/>
        <d v="2025-03-27T00:00:00"/>
        <d v="2024-10-15T00:00:00"/>
        <d v="2025-03-29T00:00:00"/>
        <d v="2023-03-19T00:00:00"/>
        <d v="2024-03-24T00:00:00"/>
        <d v="2023-01-08T00:00:00"/>
        <d v="2023-06-11T00:00:00"/>
        <d v="2023-08-23T00:00:00"/>
        <d v="2024-03-11T00:00:00"/>
        <d v="2024-12-01T00:00:00"/>
        <d v="2023-12-02T00:00:00"/>
        <d v="2023-01-27T00:00:00"/>
        <d v="2025-07-23T00:00:00"/>
        <d v="2023-07-09T00:00:00"/>
        <d v="2025-06-20T00:00:00"/>
        <d v="2025-01-12T00:00:00"/>
        <d v="2024-04-19T00:00:00"/>
        <d v="2023-11-03T00:00:00"/>
        <d v="2024-10-11T00:00:00"/>
        <d v="2023-07-22T00:00:00"/>
        <d v="2023-08-22T00:00:00"/>
        <d v="2024-03-09T00:00:00"/>
        <d v="2023-03-15T00:00:00"/>
        <d v="2024-12-27T00:00:00"/>
        <d v="2025-06-10T00:00:00"/>
        <d v="2024-10-01T00:00:00"/>
        <d v="2023-02-12T00:00:00"/>
        <d v="2024-08-03T00:00:00"/>
        <d v="2023-03-01T00:00:00"/>
        <d v="2025-08-17T00:00:00"/>
        <d v="2024-08-23T00:00:00"/>
        <d v="2025-06-17T00:00:00"/>
        <d v="2025-07-17T00:00:00"/>
        <d v="2023-11-30T00:00:00"/>
        <d v="2025-03-28T00:00:00"/>
        <d v="2024-08-29T00:00:00"/>
        <d v="2023-11-08T00:00:00"/>
        <d v="2024-03-29T00:00:00"/>
        <d v="2024-09-11T00:00:00"/>
        <d v="2024-05-18T00:00:00"/>
        <d v="2023-11-17T00:00:00"/>
        <d v="2024-07-18T00:00:00"/>
        <d v="2024-11-27T00:00:00"/>
        <d v="2025-07-28T00:00:00"/>
        <d v="2023-12-31T00:00:00"/>
        <d v="2024-06-28T00:00:00"/>
        <d v="2025-07-09T00:00:00"/>
        <d v="2025-02-13T00:00:00"/>
        <d v="2023-06-30T00:00:00"/>
        <d v="2024-10-25T00:00:00"/>
        <d v="2024-05-15T00:00:00"/>
        <d v="2023-08-21T00:00:00"/>
        <d v="2023-05-18T00:00:00"/>
        <d v="2025-03-02T00:00:00"/>
        <d v="2024-06-18T00:00:00"/>
        <d v="2023-09-28T00:00:00"/>
        <d v="2023-07-26T00:00:00"/>
        <d v="2023-11-16T00:00:00"/>
        <d v="2024-05-25T00:00:00"/>
        <d v="2024-06-30T00:00:00"/>
        <d v="2025-02-09T00:00:00"/>
        <d v="2023-02-20T00:00:00"/>
        <d v="2023-06-20T00:00:00"/>
        <d v="2024-02-08T00:00:00"/>
        <d v="2023-12-28T00:00:00"/>
        <d v="2024-04-28T00:00:00"/>
        <d v="2025-07-08T00:00:00"/>
        <d v="2023-12-12T00:00:00"/>
        <d v="2025-02-23T00:00:00"/>
        <d v="2023-11-24T00:00:00"/>
        <d v="2024-12-04T00:00:00"/>
        <d v="2025-03-24T00:00:00"/>
        <d v="2024-05-27T00:00:00"/>
        <d v="2024-07-03T00:00:00"/>
        <d v="2025-02-08T00:00:00"/>
        <d v="2023-08-04T00:00:00"/>
        <d v="2025-09-01T00:00:00"/>
        <d v="2023-06-14T00:00:00"/>
        <d v="2025-08-28T00:00:00"/>
        <d v="2024-04-24T00:00:00"/>
        <d v="2024-10-18T00:00:00"/>
        <d v="2023-03-10T00:00:00"/>
        <d v="2023-05-10T00:00:00"/>
        <d v="2025-02-14T00:00:00"/>
        <d v="2024-08-08T00:00:00"/>
        <d v="2025-01-23T00:00:00"/>
        <d v="2024-12-07T00:00:00"/>
        <d v="2023-06-22T00:00:00"/>
        <d v="2023-12-01T00:00:00"/>
        <d v="2023-12-29T00:00:00"/>
        <d v="2023-11-11T00:00:00"/>
        <d v="2025-04-12T00:00:00"/>
        <d v="2024-03-13T00:00:00"/>
        <d v="2023-12-24T00:00:00"/>
        <d v="2023-01-07T00:00:00"/>
        <d v="2025-01-27T00:00:00"/>
        <d v="2024-05-23T00:00:00"/>
        <d v="2023-08-07T00:00:00"/>
        <d v="2025-07-27T00:00:00"/>
        <d v="2024-09-08T00:00:00"/>
        <d v="2024-05-07T00:00:00"/>
        <d v="2025-06-25T00:00:00"/>
        <d v="2025-05-13T00:00:00"/>
        <d v="2023-09-13T00:00:00"/>
        <d v="2023-01-11T00:00:00"/>
        <d v="2024-01-08T00:00:00"/>
        <d v="2024-07-09T00:00:00"/>
        <d v="2025-05-03T00:00:00"/>
        <d v="2023-09-20T00:00:00"/>
        <d v="2023-11-05T00:00:00"/>
        <d v="2025-01-04T00:00:00"/>
        <d v="2024-12-11T00:00:00"/>
        <d v="2023-01-31T00:00:00"/>
        <d v="2024-04-22T00:00:00"/>
        <d v="2024-11-04T00:00:00"/>
        <d v="2023-09-24T00:00:00"/>
        <d v="2025-02-06T00:00:00"/>
        <d v="2023-05-11T00:00:00"/>
        <d v="2023-10-11T00:00:00"/>
        <d v="2025-05-10T00:00:00"/>
        <d v="2024-02-06T00:00:00"/>
        <d v="2025-03-30T00:00:00"/>
        <d v="2023-07-01T00:00:00"/>
        <d v="2025-05-02T00:00:00"/>
        <d v="2024-08-04T00:00:00"/>
        <d v="2024-03-10T00:00:00"/>
        <d v="2025-07-20T00:00:00"/>
        <d v="2025-07-15T00:00:00"/>
        <d v="2024-08-31T00:00:00"/>
        <d v="2024-01-02T00:00:00"/>
        <d v="2024-08-30T00:00:00"/>
        <d v="2024-01-10T00:00:00"/>
        <d v="2025-03-11T00:00:00"/>
        <d v="2024-07-21T00:00:00"/>
        <d v="2023-05-22T00:00:00"/>
        <d v="2023-02-19T00:00:00"/>
        <d v="2024-10-19T00:00:00"/>
        <d v="2024-03-25T00:00:00"/>
        <d v="2023-04-05T00:00:00"/>
        <d v="2023-10-28T00:00:00"/>
        <d v="2024-12-22T00:00:00"/>
        <d v="2024-08-12T00:00:00"/>
        <d v="2023-12-21T00:00:00"/>
        <d v="2025-05-04T00:00:00"/>
        <d v="2024-09-28T00:00:00"/>
        <d v="2023-08-16T00:00:00"/>
        <d v="2025-05-23T00:00:00"/>
        <d v="2024-06-15T00:00:00"/>
        <d v="2023-06-03T00:00:00"/>
        <d v="2024-04-30T00:00:00"/>
        <d v="2024-06-17T00:00:00"/>
        <d v="2025-06-08T00:00:00"/>
        <d v="2024-11-07T00:00:00"/>
        <d v="2023-09-22T00:00:00"/>
        <d v="2023-05-02T00:00:00"/>
        <d v="2024-01-25T00:00:00"/>
        <d v="2023-12-20T00:00:00"/>
        <d v="2025-08-19T00:00:00"/>
        <d v="2024-05-17T00:00:00"/>
        <d v="2023-12-26T00:00:00"/>
        <d v="2023-07-11T00:00:00"/>
        <d v="2024-12-20T00:00:00"/>
        <d v="2023-02-09T00:00:00"/>
        <d v="2025-06-09T00:00:00"/>
        <d v="2023-06-15T00:00:00"/>
        <d v="2024-09-06T00:00:00"/>
        <d v="2024-12-18T00:00:00"/>
        <d v="2023-01-12T00:00:00"/>
        <d v="2024-02-14T00:00:00"/>
        <d v="2024-09-03T00:00:00"/>
        <d v="2024-10-04T00:00:00"/>
        <d v="2024-04-15T00:00:00"/>
        <d v="2023-06-16T00:00:00"/>
        <d v="2023-10-24T00:00:00"/>
        <d v="2024-09-09T00:00:00"/>
        <d v="2023-06-17T00:00:00"/>
        <d v="2025-03-16T00:00:00"/>
        <d v="2024-01-20T00:00:00"/>
        <d v="2025-04-05T00:00:00"/>
        <d v="2023-06-19T00:00:00"/>
        <d v="2024-05-29T00:00:00"/>
        <d v="2025-05-08T00:00:00"/>
        <d v="2023-11-29T00:00:00"/>
        <d v="2025-04-08T00:00:00"/>
        <d v="2023-11-28T00:00:00"/>
        <d v="2025-01-30T00:00:00"/>
        <d v="2025-01-29T00:00:00"/>
        <d v="2025-05-20T00:00:00"/>
        <d v="2024-03-15T00:00:00"/>
        <d v="2024-09-30T00:00:00"/>
        <d v="2023-10-29T00:00:00"/>
        <d v="2024-04-16T00:00:00"/>
        <d v="2023-08-25T00:00:00"/>
        <d v="2025-01-25T00:00:00"/>
        <d v="2025-05-29T00:00:00"/>
        <d v="2025-03-26T00:00:00"/>
        <d v="2025-08-15T00:00:00"/>
        <d v="2025-01-05T00:00:00"/>
        <d v="2025-02-15T00:00:00"/>
        <d v="2025-08-27T00:00:00"/>
        <d v="2023-01-23T00:00:00"/>
        <d v="2023-07-10T00:00:00"/>
        <d v="2023-07-28T00:00:00"/>
        <d v="2023-12-06T00:00:00"/>
        <d v="2025-06-23T00:00:00"/>
        <d v="2023-04-28T00:00:00"/>
        <d v="2024-01-01T00:00:00"/>
        <d v="2024-10-30T00:00:00"/>
        <d v="2023-05-16T00:00:00"/>
        <d v="2024-09-18T00:00:00"/>
        <d v="2025-02-26T00:00:00"/>
        <d v="2025-04-27T00:00:00"/>
        <d v="2023-06-23T00:00:00"/>
        <d v="2023-08-29T00:00:00"/>
        <d v="2023-07-14T00:00:00"/>
        <d v="2024-12-29T00:00:00"/>
        <d v="2023-03-28T00:00:00"/>
        <d v="2025-01-01T00:00:00"/>
        <d v="2023-06-21T00:00:00"/>
        <d v="2023-03-29T00:00:00"/>
        <d v="2024-10-29T00:00:00"/>
        <d v="2023-09-05T00:00:00"/>
        <d v="2024-05-21T00:00:00"/>
        <d v="2025-06-30T00:00:00"/>
        <d v="2024-06-03T00:00:00"/>
        <d v="2025-06-26T00:00:00"/>
        <d v="2025-08-04T00:00:00"/>
        <d v="2024-05-30T00:00:00"/>
        <d v="2023-08-12T00:00:00"/>
        <d v="2025-01-03T00:00:00"/>
        <d v="2024-11-09T00:00:00"/>
        <d v="2023-05-04T00:00:00"/>
        <d v="2025-08-20T00:00:00"/>
        <d v="2024-11-11T00:00:00"/>
        <d v="2025-07-25T00:00:00"/>
        <d v="2024-10-06T00:00:00"/>
        <d v="2023-12-03T00:00:00"/>
        <d v="2024-01-14T00:00:00"/>
        <d v="2024-05-06T00:00:00"/>
        <d v="2025-04-20T00:00:00"/>
        <d v="2024-05-08T00:00:00"/>
        <d v="2023-06-10T00:00:00"/>
        <d v="2023-07-20T00:00:00"/>
        <d v="2025-05-17T00:00:00"/>
        <d v="2024-10-07T00:00:00"/>
        <d v="2024-07-30T00:00:00"/>
        <d v="2024-02-20T00:00:00"/>
        <d v="2024-10-10T00:00:00"/>
        <d v="2023-12-09T00:00:00"/>
        <d v="2024-12-09T00:00:00"/>
        <d v="2025-05-06T00:00:00"/>
        <d v="2025-02-01T00:00:00"/>
        <d v="2025-07-11T00:00:00"/>
        <d v="2025-08-05T00:00:00"/>
        <d v="2025-03-09T00:00:00"/>
        <d v="2023-01-22T00:00:00"/>
        <d v="2025-07-06T00:00:00"/>
        <d v="2023-04-08T00:00:00"/>
        <d v="2023-09-12T00:00:00"/>
        <d v="2024-06-05T00:00:00"/>
        <d v="2025-07-03T00:00:00"/>
        <d v="2024-06-25T00:00:00"/>
        <d v="2024-08-26T00:00:00"/>
        <d v="2024-12-12T00:00:00"/>
        <d v="2023-03-30T00:00:00"/>
        <d v="2023-08-01T00:00:00"/>
        <d v="2024-04-21T00:00:00"/>
        <d v="2024-11-10T00:00:00"/>
        <d v="2025-04-11T00:00:00"/>
        <d v="2023-02-16T00:00:00"/>
        <d v="2023-07-07T00:00:00"/>
        <d v="2024-08-27T00:00:00"/>
        <d v="2024-04-20T00:00:00"/>
        <d v="2023-07-27T00:00:00"/>
        <d v="2024-11-03T00:00:00"/>
        <d v="2024-02-03T00:00:00"/>
        <d v="2023-08-30T00:00:00"/>
        <d v="2023-05-13T00:00:00"/>
        <d v="2025-07-16T00:00:00"/>
        <d v="2025-02-10T00:00:00"/>
        <d v="2024-07-14T00:00:00"/>
        <d v="2024-10-28T00:00:00"/>
        <d v="2025-04-26T00:00:00"/>
        <d v="2025-03-18T00:00:00"/>
        <d v="2024-05-03T00:00:00"/>
        <d v="2023-02-10T00:00:00"/>
      </sharedItems>
      <fieldGroup par="23"/>
    </cacheField>
    <cacheField name="Customer Name" numFmtId="0">
      <sharedItems/>
    </cacheField>
    <cacheField name="Customer ID" numFmtId="0">
      <sharedItems/>
    </cacheField>
    <cacheField name="Region" numFmtId="0">
      <sharedItems count="5">
        <s v="Central"/>
        <s v="East"/>
        <s v="South"/>
        <s v="West"/>
        <s v="North"/>
      </sharedItems>
    </cacheField>
    <cacheField name="City" numFmtId="0">
      <sharedItems count="13">
        <s v="Hyderabad"/>
        <s v="Kolkata"/>
        <s v="Pune"/>
        <s v="Chandigarh"/>
        <s v="Bangalore"/>
        <s v="Bhopal"/>
        <s v="Raipur"/>
        <s v="Ahmedabad"/>
        <s v="Lucknow"/>
        <s v="Mumbai"/>
        <s v="Delhi"/>
        <s v="Nagpur"/>
        <s v="Chennai"/>
      </sharedItems>
    </cacheField>
    <cacheField name="Sales Channel" numFmtId="0">
      <sharedItems count="2">
        <s v="Online"/>
        <s v="Offline"/>
      </sharedItems>
    </cacheField>
    <cacheField name="Product Category" numFmtId="0">
      <sharedItems count="4">
        <s v="Beauty"/>
        <s v="Electronics"/>
        <s v="Home Decor"/>
        <s v="Clothing"/>
      </sharedItems>
    </cacheField>
    <cacheField name="Product Sub-Category" numFmtId="0">
      <sharedItems count="15">
        <s v="Perfume"/>
        <s v="Mobile"/>
        <s v="Lamp"/>
        <s v="Laptop"/>
        <s v="Jeans"/>
        <s v="Face Cream"/>
        <s v="Curtain"/>
        <s v="Shirt"/>
        <s v="Smartwatch"/>
        <s v="Sofa"/>
        <s v="Headphones"/>
        <s v="Tablet"/>
        <s v="Jacket"/>
        <s v="Lipstick"/>
        <s v="Shoes"/>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2.72" maxValue="7999.6"/>
    </cacheField>
    <cacheField name="Total Sales" numFmtId="0">
      <sharedItems containsSemiMixedTypes="0" containsString="0" containsNumber="1" minValue="111.21" maxValue="79878.399999999994"/>
    </cacheField>
    <cacheField name="Discount %" numFmtId="9">
      <sharedItems containsSemiMixedTypes="0" containsString="0" containsNumber="1" minValue="0" maxValue="0.3"/>
    </cacheField>
    <cacheField name="Discount Amount" numFmtId="0">
      <sharedItems containsSemiMixedTypes="0" containsString="0" containsNumber="1" minValue="0" maxValue="23954.91"/>
    </cacheField>
    <cacheField name="Net Sales" numFmtId="0">
      <sharedItems containsSemiMixedTypes="0" containsString="0" containsNumber="1" minValue="88.5" maxValue="78741.399999999994"/>
    </cacheField>
    <cacheField name="Payment Mode" numFmtId="0">
      <sharedItems count="5">
        <s v="UPI"/>
        <s v="Net Banking"/>
        <s v="COD"/>
        <s v="Wallet"/>
        <s v="Card"/>
      </sharedItems>
    </cacheField>
    <cacheField name="Delivery Status" numFmtId="0">
      <sharedItems count="4">
        <s v="Delivered"/>
        <s v="Returned"/>
        <s v="Cancelled"/>
        <s v="In-Transit"/>
      </sharedItems>
    </cacheField>
    <cacheField name="Profit Margin %" numFmtId="9">
      <sharedItems containsSemiMixedTypes="0" containsString="0" containsNumber="1" minValue="0.1" maxValue="0.3"/>
    </cacheField>
    <cacheField name="Profit Amount" numFmtId="0">
      <sharedItems containsSemiMixedTypes="0" containsString="0" containsNumber="1" minValue="8.85" maxValue="23622.42"/>
    </cacheField>
    <cacheField name="Months (Date)" numFmtId="0" databaseField="0">
      <fieldGroup base="1">
        <rangePr groupBy="months" startDate="2023-01-01T00:00:00" endDate="2025-09-02T00:00:00"/>
        <groupItems count="14">
          <s v="&lt;01-01-2023"/>
          <s v="Jan"/>
          <s v="Feb"/>
          <s v="Mar"/>
          <s v="Apr"/>
          <s v="May"/>
          <s v="Jun"/>
          <s v="Jul"/>
          <s v="Aug"/>
          <s v="Sep"/>
          <s v="Oct"/>
          <s v="Nov"/>
          <s v="Dec"/>
          <s v="&gt;02-09-2025"/>
        </groupItems>
      </fieldGroup>
    </cacheField>
    <cacheField name="Quarters (Date)" numFmtId="0" databaseField="0">
      <fieldGroup base="1">
        <rangePr groupBy="quarters" startDate="2023-01-01T00:00:00" endDate="2025-09-02T00:00:00"/>
        <groupItems count="6">
          <s v="&lt;01-01-2023"/>
          <s v="Qtr1"/>
          <s v="Qtr2"/>
          <s v="Qtr3"/>
          <s v="Qtr4"/>
          <s v="&gt;02-09-2025"/>
        </groupItems>
      </fieldGroup>
    </cacheField>
    <cacheField name="Years (Date)" numFmtId="0" databaseField="0">
      <fieldGroup base="1">
        <rangePr groupBy="years" startDate="2023-01-01T00:00:00" endDate="2025-09-02T00:00:00"/>
        <groupItems count="5">
          <s v="&lt;01-01-2023"/>
          <s v="2023"/>
          <s v="2024"/>
          <s v="2025"/>
          <s v="&gt;02-09-2025"/>
        </groupItems>
      </fieldGroup>
    </cacheField>
  </cacheFields>
  <extLst>
    <ext xmlns:x14="http://schemas.microsoft.com/office/spreadsheetml/2009/9/main" uri="{725AE2AE-9491-48be-B2B4-4EB974FC3084}">
      <x14:pivotCacheDefinition pivotCacheId="1889907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75"/>
    <s v="CUST5207"/>
    <x v="0"/>
    <x v="0"/>
    <x v="0"/>
    <x v="0"/>
    <x v="0"/>
    <s v="Perfume Model-420"/>
    <s v="PROD5054"/>
    <n v="3"/>
    <n v="3534.45"/>
    <n v="10603.35"/>
    <n v="0.05"/>
    <n v="530.16999999999996"/>
    <n v="10073.18"/>
    <x v="0"/>
    <x v="0"/>
    <n v="0.2"/>
    <n v="2014.64"/>
  </r>
  <r>
    <s v="ORD2025000002"/>
    <x v="1"/>
    <s v="Customer 396"/>
    <s v="CUST3600"/>
    <x v="1"/>
    <x v="1"/>
    <x v="0"/>
    <x v="0"/>
    <x v="0"/>
    <s v="Perfume Model-995"/>
    <s v="PROD1783"/>
    <n v="1"/>
    <n v="4491.6000000000004"/>
    <n v="4491.6000000000004"/>
    <n v="0.05"/>
    <n v="224.58"/>
    <n v="4267.0200000000004"/>
    <x v="0"/>
    <x v="0"/>
    <n v="0.3"/>
    <n v="1280.1099999999999"/>
  </r>
  <r>
    <s v="ORD2025000003"/>
    <x v="2"/>
    <s v="Customer 2633"/>
    <s v="CUST2800"/>
    <x v="2"/>
    <x v="2"/>
    <x v="0"/>
    <x v="1"/>
    <x v="1"/>
    <s v="Mobile Model-532"/>
    <s v="PROD9618"/>
    <n v="9"/>
    <n v="3903.63"/>
    <n v="35132.67"/>
    <n v="0.3"/>
    <n v="10539.8"/>
    <n v="24592.87"/>
    <x v="1"/>
    <x v="1"/>
    <n v="0.3"/>
    <n v="7377.86"/>
  </r>
  <r>
    <s v="ORD2025000004"/>
    <x v="3"/>
    <s v="Customer 1613"/>
    <s v="CUST5951"/>
    <x v="3"/>
    <x v="2"/>
    <x v="0"/>
    <x v="2"/>
    <x v="2"/>
    <s v="Lamp Model-832"/>
    <s v="PROD4287"/>
    <n v="9"/>
    <n v="437.73"/>
    <n v="3939.57"/>
    <n v="0.2"/>
    <n v="787.91"/>
    <n v="3151.66"/>
    <x v="2"/>
    <x v="2"/>
    <n v="0.15"/>
    <n v="472.75"/>
  </r>
  <r>
    <s v="ORD2025000005"/>
    <x v="4"/>
    <s v="Customer 2555"/>
    <s v="CUST3744"/>
    <x v="0"/>
    <x v="3"/>
    <x v="0"/>
    <x v="1"/>
    <x v="3"/>
    <s v="Laptop Model-879"/>
    <s v="PROD9924"/>
    <n v="8"/>
    <n v="3753.37"/>
    <n v="30026.959999999999"/>
    <n v="0.3"/>
    <n v="9008.09"/>
    <n v="21018.87"/>
    <x v="1"/>
    <x v="1"/>
    <n v="0.25"/>
    <n v="5254.72"/>
  </r>
  <r>
    <s v="ORD2025000006"/>
    <x v="5"/>
    <s v="Customer 141"/>
    <s v="CUST5855"/>
    <x v="1"/>
    <x v="4"/>
    <x v="0"/>
    <x v="3"/>
    <x v="4"/>
    <s v="Jeans Model-767"/>
    <s v="PROD1120"/>
    <n v="7"/>
    <n v="5873.21"/>
    <n v="41112.47"/>
    <n v="0"/>
    <n v="0"/>
    <n v="41112.47"/>
    <x v="3"/>
    <x v="3"/>
    <n v="0.1"/>
    <n v="4111.25"/>
  </r>
  <r>
    <s v="ORD2025000007"/>
    <x v="6"/>
    <s v="Customer 4815"/>
    <s v="CUST3364"/>
    <x v="1"/>
    <x v="3"/>
    <x v="1"/>
    <x v="0"/>
    <x v="0"/>
    <s v="Perfume Model-869"/>
    <s v="PROD8987"/>
    <n v="7"/>
    <n v="1988.98"/>
    <n v="13922.86"/>
    <n v="0"/>
    <n v="0"/>
    <n v="13922.86"/>
    <x v="1"/>
    <x v="2"/>
    <n v="0.15"/>
    <n v="2088.4299999999998"/>
  </r>
  <r>
    <s v="ORD2025000008"/>
    <x v="7"/>
    <s v="Customer 2403"/>
    <s v="CUST9971"/>
    <x v="0"/>
    <x v="5"/>
    <x v="1"/>
    <x v="2"/>
    <x v="2"/>
    <s v="Lamp Model-603"/>
    <s v="PROD9304"/>
    <n v="10"/>
    <n v="5168.01"/>
    <n v="51680.1"/>
    <n v="0.25"/>
    <n v="12920.02"/>
    <n v="38760.080000000002"/>
    <x v="3"/>
    <x v="0"/>
    <n v="0.25"/>
    <n v="9690.02"/>
  </r>
  <r>
    <s v="ORD2025000009"/>
    <x v="8"/>
    <s v="Customer 1957"/>
    <s v="CUST9401"/>
    <x v="1"/>
    <x v="4"/>
    <x v="1"/>
    <x v="0"/>
    <x v="5"/>
    <s v="Face Cream Model-733"/>
    <s v="PROD8629"/>
    <n v="5"/>
    <n v="371.46"/>
    <n v="1857.3"/>
    <n v="0.3"/>
    <n v="557.19000000000005"/>
    <n v="1300.1099999999999"/>
    <x v="1"/>
    <x v="3"/>
    <n v="0.3"/>
    <n v="390.03"/>
  </r>
  <r>
    <s v="ORD2025000010"/>
    <x v="9"/>
    <s v="Customer 3041"/>
    <s v="CUST8011"/>
    <x v="3"/>
    <x v="6"/>
    <x v="0"/>
    <x v="2"/>
    <x v="6"/>
    <s v="Curtain Model-477"/>
    <s v="PROD3457"/>
    <n v="3"/>
    <n v="2039.88"/>
    <n v="6119.64"/>
    <n v="0.2"/>
    <n v="1223.93"/>
    <n v="4895.71"/>
    <x v="3"/>
    <x v="0"/>
    <n v="0.25"/>
    <n v="1223.93"/>
  </r>
  <r>
    <s v="ORD2025000011"/>
    <x v="10"/>
    <s v="Customer 1629"/>
    <s v="CUST8833"/>
    <x v="2"/>
    <x v="2"/>
    <x v="0"/>
    <x v="3"/>
    <x v="7"/>
    <s v="Shirt Model-194"/>
    <s v="PROD6152"/>
    <n v="9"/>
    <n v="7016.81"/>
    <n v="63151.29"/>
    <n v="0.15"/>
    <n v="9472.69"/>
    <n v="53678.6"/>
    <x v="3"/>
    <x v="3"/>
    <n v="0.1"/>
    <n v="5367.86"/>
  </r>
  <r>
    <s v="ORD2025000012"/>
    <x v="11"/>
    <s v="Customer 52"/>
    <s v="CUST2959"/>
    <x v="2"/>
    <x v="7"/>
    <x v="0"/>
    <x v="1"/>
    <x v="8"/>
    <s v="Smartwatch Model-658"/>
    <s v="PROD5173"/>
    <n v="6"/>
    <n v="7238.12"/>
    <n v="43428.72"/>
    <n v="0.2"/>
    <n v="8685.74"/>
    <n v="34742.980000000003"/>
    <x v="1"/>
    <x v="1"/>
    <n v="0.2"/>
    <n v="6948.6"/>
  </r>
  <r>
    <s v="ORD2025000013"/>
    <x v="12"/>
    <s v="Customer 907"/>
    <s v="CUST1063"/>
    <x v="0"/>
    <x v="8"/>
    <x v="0"/>
    <x v="1"/>
    <x v="3"/>
    <s v="Laptop Model-865"/>
    <s v="PROD7927"/>
    <n v="2"/>
    <n v="2890.47"/>
    <n v="5780.94"/>
    <n v="0.05"/>
    <n v="289.05"/>
    <n v="5491.89"/>
    <x v="1"/>
    <x v="0"/>
    <n v="0.15"/>
    <n v="823.78"/>
  </r>
  <r>
    <s v="ORD2025000014"/>
    <x v="13"/>
    <s v="Customer 4097"/>
    <s v="CUST1125"/>
    <x v="1"/>
    <x v="6"/>
    <x v="0"/>
    <x v="0"/>
    <x v="0"/>
    <s v="Perfume Model-221"/>
    <s v="PROD6332"/>
    <n v="9"/>
    <n v="4385.16"/>
    <n v="39466.44"/>
    <n v="0.1"/>
    <n v="3946.64"/>
    <n v="35519.800000000003"/>
    <x v="1"/>
    <x v="3"/>
    <n v="0.3"/>
    <n v="10655.94"/>
  </r>
  <r>
    <s v="ORD2025000015"/>
    <x v="14"/>
    <s v="Customer 1769"/>
    <s v="CUST9810"/>
    <x v="3"/>
    <x v="6"/>
    <x v="1"/>
    <x v="2"/>
    <x v="9"/>
    <s v="Sofa Model-957"/>
    <s v="PROD6275"/>
    <n v="3"/>
    <n v="1695.71"/>
    <n v="5087.13"/>
    <n v="0.15"/>
    <n v="763.07"/>
    <n v="4324.0600000000004"/>
    <x v="2"/>
    <x v="2"/>
    <n v="0.2"/>
    <n v="864.81"/>
  </r>
  <r>
    <s v="ORD2025000016"/>
    <x v="15"/>
    <s v="Customer 4520"/>
    <s v="CUST6335"/>
    <x v="0"/>
    <x v="4"/>
    <x v="1"/>
    <x v="1"/>
    <x v="10"/>
    <s v="Headphones Model-622"/>
    <s v="PROD4515"/>
    <n v="5"/>
    <n v="3533.88"/>
    <n v="17669.400000000001"/>
    <n v="0.05"/>
    <n v="883.47"/>
    <n v="16785.93"/>
    <x v="1"/>
    <x v="2"/>
    <n v="0.2"/>
    <n v="3357.19"/>
  </r>
  <r>
    <s v="ORD2025000017"/>
    <x v="16"/>
    <s v="Customer 994"/>
    <s v="CUST4166"/>
    <x v="4"/>
    <x v="9"/>
    <x v="1"/>
    <x v="1"/>
    <x v="11"/>
    <s v="Tablet Model-589"/>
    <s v="PROD3811"/>
    <n v="5"/>
    <n v="2333.79"/>
    <n v="11668.95"/>
    <n v="0"/>
    <n v="0"/>
    <n v="11668.95"/>
    <x v="3"/>
    <x v="0"/>
    <n v="0.3"/>
    <n v="3500.68"/>
  </r>
  <r>
    <s v="ORD2025000018"/>
    <x v="5"/>
    <s v="Customer 1208"/>
    <s v="CUST9367"/>
    <x v="1"/>
    <x v="2"/>
    <x v="1"/>
    <x v="3"/>
    <x v="12"/>
    <s v="Jacket Model-160"/>
    <s v="PROD7485"/>
    <n v="6"/>
    <n v="1130.6500000000001"/>
    <n v="6783.9"/>
    <n v="0.05"/>
    <n v="339.19"/>
    <n v="6444.71"/>
    <x v="3"/>
    <x v="1"/>
    <n v="0.1"/>
    <n v="644.47"/>
  </r>
  <r>
    <s v="ORD2025000019"/>
    <x v="17"/>
    <s v="Customer 2886"/>
    <s v="CUST3118"/>
    <x v="0"/>
    <x v="10"/>
    <x v="1"/>
    <x v="0"/>
    <x v="13"/>
    <s v="Lipstick Model-986"/>
    <s v="PROD1556"/>
    <n v="6"/>
    <n v="4271.3999999999996"/>
    <n v="25628.400000000001"/>
    <n v="0"/>
    <n v="0"/>
    <n v="25628.400000000001"/>
    <x v="2"/>
    <x v="0"/>
    <n v="0.15"/>
    <n v="3844.26"/>
  </r>
  <r>
    <s v="ORD2025000020"/>
    <x v="18"/>
    <s v="Customer 1795"/>
    <s v="CUST2401"/>
    <x v="0"/>
    <x v="11"/>
    <x v="1"/>
    <x v="1"/>
    <x v="10"/>
    <s v="Headphones Model-731"/>
    <s v="PROD7824"/>
    <n v="6"/>
    <n v="1696.89"/>
    <n v="10181.34"/>
    <n v="0.15"/>
    <n v="1527.2"/>
    <n v="8654.14"/>
    <x v="0"/>
    <x v="2"/>
    <n v="0.3"/>
    <n v="2596.2399999999998"/>
  </r>
  <r>
    <s v="ORD2025000021"/>
    <x v="19"/>
    <s v="Customer 2754"/>
    <s v="CUST4724"/>
    <x v="1"/>
    <x v="3"/>
    <x v="0"/>
    <x v="1"/>
    <x v="3"/>
    <s v="Laptop Model-393"/>
    <s v="PROD8853"/>
    <n v="5"/>
    <n v="6914.16"/>
    <n v="34570.800000000003"/>
    <n v="0.1"/>
    <n v="3457.08"/>
    <n v="31113.72"/>
    <x v="2"/>
    <x v="0"/>
    <n v="0.3"/>
    <n v="9334.1200000000008"/>
  </r>
  <r>
    <s v="ORD2025000022"/>
    <x v="20"/>
    <s v="Customer 2399"/>
    <s v="CUST4991"/>
    <x v="1"/>
    <x v="9"/>
    <x v="0"/>
    <x v="3"/>
    <x v="7"/>
    <s v="Shirt Model-456"/>
    <s v="PROD2056"/>
    <n v="8"/>
    <n v="4274.3999999999996"/>
    <n v="34195.199999999997"/>
    <n v="0"/>
    <n v="0"/>
    <n v="34195.199999999997"/>
    <x v="4"/>
    <x v="1"/>
    <n v="0.25"/>
    <n v="8548.7999999999993"/>
  </r>
  <r>
    <s v="ORD2025000023"/>
    <x v="21"/>
    <s v="Customer 1924"/>
    <s v="CUST7951"/>
    <x v="4"/>
    <x v="1"/>
    <x v="0"/>
    <x v="3"/>
    <x v="12"/>
    <s v="Jacket Model-655"/>
    <s v="PROD6829"/>
    <n v="1"/>
    <n v="889.99"/>
    <n v="889.99"/>
    <n v="0.3"/>
    <n v="267"/>
    <n v="622.99"/>
    <x v="3"/>
    <x v="1"/>
    <n v="0.1"/>
    <n v="62.3"/>
  </r>
  <r>
    <s v="ORD2025000024"/>
    <x v="22"/>
    <s v="Customer 4792"/>
    <s v="CUST1539"/>
    <x v="2"/>
    <x v="4"/>
    <x v="0"/>
    <x v="3"/>
    <x v="14"/>
    <s v="Shoes Model-233"/>
    <s v="PROD7152"/>
    <n v="2"/>
    <n v="5487.57"/>
    <n v="10975.14"/>
    <n v="0.1"/>
    <n v="1097.51"/>
    <n v="9877.6299999999992"/>
    <x v="2"/>
    <x v="3"/>
    <n v="0.3"/>
    <n v="2963.29"/>
  </r>
  <r>
    <s v="ORD2025000025"/>
    <x v="23"/>
    <s v="Customer 2923"/>
    <s v="CUST1457"/>
    <x v="3"/>
    <x v="3"/>
    <x v="1"/>
    <x v="2"/>
    <x v="9"/>
    <s v="Sofa Model-379"/>
    <s v="PROD2745"/>
    <n v="5"/>
    <n v="4806.54"/>
    <n v="24032.7"/>
    <n v="0.2"/>
    <n v="4806.54"/>
    <n v="19226.16"/>
    <x v="3"/>
    <x v="1"/>
    <n v="0.2"/>
    <n v="3845.23"/>
  </r>
  <r>
    <s v="ORD2025000026"/>
    <x v="24"/>
    <s v="Customer 548"/>
    <s v="CUST3914"/>
    <x v="4"/>
    <x v="3"/>
    <x v="1"/>
    <x v="2"/>
    <x v="2"/>
    <s v="Lamp Model-336"/>
    <s v="PROD2354"/>
    <n v="7"/>
    <n v="3541.9"/>
    <n v="24793.3"/>
    <n v="0.3"/>
    <n v="7437.99"/>
    <n v="17355.310000000001"/>
    <x v="0"/>
    <x v="1"/>
    <n v="0.2"/>
    <n v="3471.06"/>
  </r>
  <r>
    <s v="ORD2025000027"/>
    <x v="25"/>
    <s v="Customer 2594"/>
    <s v="CUST8742"/>
    <x v="3"/>
    <x v="8"/>
    <x v="1"/>
    <x v="3"/>
    <x v="14"/>
    <s v="Shoes Model-359"/>
    <s v="PROD6396"/>
    <n v="8"/>
    <n v="5842.56"/>
    <n v="46740.480000000003"/>
    <n v="0.1"/>
    <n v="4674.05"/>
    <n v="42066.43"/>
    <x v="2"/>
    <x v="1"/>
    <n v="0.25"/>
    <n v="10516.61"/>
  </r>
  <r>
    <s v="ORD2025000028"/>
    <x v="26"/>
    <s v="Customer 4561"/>
    <s v="CUST6362"/>
    <x v="2"/>
    <x v="7"/>
    <x v="1"/>
    <x v="1"/>
    <x v="8"/>
    <s v="Smartwatch Model-189"/>
    <s v="PROD8522"/>
    <n v="2"/>
    <n v="7047.9"/>
    <n v="14095.8"/>
    <n v="0.2"/>
    <n v="2819.16"/>
    <n v="11276.64"/>
    <x v="2"/>
    <x v="3"/>
    <n v="0.2"/>
    <n v="2255.33"/>
  </r>
  <r>
    <s v="ORD2025000029"/>
    <x v="27"/>
    <s v="Customer 3581"/>
    <s v="CUST6691"/>
    <x v="2"/>
    <x v="6"/>
    <x v="1"/>
    <x v="2"/>
    <x v="2"/>
    <s v="Lamp Model-300"/>
    <s v="PROD3747"/>
    <n v="10"/>
    <n v="1889.14"/>
    <n v="18891.400000000001"/>
    <n v="0"/>
    <n v="0"/>
    <n v="18891.400000000001"/>
    <x v="0"/>
    <x v="1"/>
    <n v="0.2"/>
    <n v="3778.28"/>
  </r>
  <r>
    <s v="ORD2025000030"/>
    <x v="28"/>
    <s v="Customer 3573"/>
    <s v="CUST4013"/>
    <x v="3"/>
    <x v="0"/>
    <x v="1"/>
    <x v="0"/>
    <x v="5"/>
    <s v="Face Cream Model-405"/>
    <s v="PROD8320"/>
    <n v="1"/>
    <n v="5204.97"/>
    <n v="5204.97"/>
    <n v="0"/>
    <n v="0"/>
    <n v="5204.97"/>
    <x v="2"/>
    <x v="3"/>
    <n v="0.15"/>
    <n v="780.75"/>
  </r>
  <r>
    <s v="ORD2025000031"/>
    <x v="29"/>
    <s v="Customer 1410"/>
    <s v="CUST6918"/>
    <x v="3"/>
    <x v="8"/>
    <x v="1"/>
    <x v="2"/>
    <x v="9"/>
    <s v="Sofa Model-673"/>
    <s v="PROD5208"/>
    <n v="7"/>
    <n v="7558"/>
    <n v="52906"/>
    <n v="0.2"/>
    <n v="10581.2"/>
    <n v="42324.800000000003"/>
    <x v="4"/>
    <x v="2"/>
    <n v="0.3"/>
    <n v="12697.44"/>
  </r>
  <r>
    <s v="ORD2025000032"/>
    <x v="30"/>
    <s v="Customer 4273"/>
    <s v="CUST6396"/>
    <x v="4"/>
    <x v="7"/>
    <x v="1"/>
    <x v="1"/>
    <x v="10"/>
    <s v="Headphones Model-442"/>
    <s v="PROD4461"/>
    <n v="10"/>
    <n v="3970.5"/>
    <n v="39705"/>
    <n v="0"/>
    <n v="0"/>
    <n v="39705"/>
    <x v="2"/>
    <x v="0"/>
    <n v="0.2"/>
    <n v="7941"/>
  </r>
  <r>
    <s v="ORD2025000033"/>
    <x v="10"/>
    <s v="Customer 2584"/>
    <s v="CUST3308"/>
    <x v="1"/>
    <x v="7"/>
    <x v="0"/>
    <x v="1"/>
    <x v="3"/>
    <s v="Laptop Model-894"/>
    <s v="PROD1596"/>
    <n v="10"/>
    <n v="7413.13"/>
    <n v="74131.3"/>
    <n v="0.25"/>
    <n v="18532.830000000002"/>
    <n v="55598.47"/>
    <x v="3"/>
    <x v="1"/>
    <n v="0.3"/>
    <n v="16679.54"/>
  </r>
  <r>
    <s v="ORD2025000034"/>
    <x v="31"/>
    <s v="Customer 4747"/>
    <s v="CUST4747"/>
    <x v="2"/>
    <x v="7"/>
    <x v="1"/>
    <x v="2"/>
    <x v="9"/>
    <s v="Sofa Model-816"/>
    <s v="PROD9843"/>
    <n v="5"/>
    <n v="3872.99"/>
    <n v="19364.95"/>
    <n v="0.1"/>
    <n v="1936.5"/>
    <n v="17428.45"/>
    <x v="1"/>
    <x v="0"/>
    <n v="0.25"/>
    <n v="4357.1099999999997"/>
  </r>
  <r>
    <s v="ORD2025000035"/>
    <x v="32"/>
    <s v="Customer 3830"/>
    <s v="CUST2056"/>
    <x v="4"/>
    <x v="4"/>
    <x v="0"/>
    <x v="0"/>
    <x v="5"/>
    <s v="Face Cream Model-555"/>
    <s v="PROD2964"/>
    <n v="4"/>
    <n v="842.36"/>
    <n v="3369.44"/>
    <n v="0.15"/>
    <n v="505.42"/>
    <n v="2864.02"/>
    <x v="1"/>
    <x v="2"/>
    <n v="0.1"/>
    <n v="286.39999999999998"/>
  </r>
  <r>
    <s v="ORD2025000036"/>
    <x v="33"/>
    <s v="Customer 1981"/>
    <s v="CUST4283"/>
    <x v="3"/>
    <x v="10"/>
    <x v="1"/>
    <x v="1"/>
    <x v="1"/>
    <s v="Mobile Model-836"/>
    <s v="PROD8301"/>
    <n v="3"/>
    <n v="5514.76"/>
    <n v="16544.28"/>
    <n v="0.05"/>
    <n v="827.21"/>
    <n v="15717.07"/>
    <x v="4"/>
    <x v="0"/>
    <n v="0.2"/>
    <n v="3143.41"/>
  </r>
  <r>
    <s v="ORD2025000037"/>
    <x v="34"/>
    <s v="Customer 4924"/>
    <s v="CUST9380"/>
    <x v="0"/>
    <x v="0"/>
    <x v="0"/>
    <x v="0"/>
    <x v="0"/>
    <s v="Perfume Model-227"/>
    <s v="PROD8988"/>
    <n v="2"/>
    <n v="4810.13"/>
    <n v="9620.26"/>
    <n v="0.05"/>
    <n v="481.01"/>
    <n v="9139.25"/>
    <x v="1"/>
    <x v="1"/>
    <n v="0.15"/>
    <n v="1370.89"/>
  </r>
  <r>
    <s v="ORD2025000038"/>
    <x v="35"/>
    <s v="Customer 4361"/>
    <s v="CUST7938"/>
    <x v="1"/>
    <x v="0"/>
    <x v="1"/>
    <x v="1"/>
    <x v="10"/>
    <s v="Headphones Model-510"/>
    <s v="PROD1426"/>
    <n v="7"/>
    <n v="2342.4299999999998"/>
    <n v="16397.009999999998"/>
    <n v="0.25"/>
    <n v="4099.25"/>
    <n v="12297.76"/>
    <x v="0"/>
    <x v="3"/>
    <n v="0.25"/>
    <n v="3074.44"/>
  </r>
  <r>
    <s v="ORD2025000039"/>
    <x v="36"/>
    <s v="Customer 868"/>
    <s v="CUST1667"/>
    <x v="0"/>
    <x v="4"/>
    <x v="0"/>
    <x v="3"/>
    <x v="4"/>
    <s v="Jeans Model-502"/>
    <s v="PROD1059"/>
    <n v="2"/>
    <n v="1771.57"/>
    <n v="3543.14"/>
    <n v="0.25"/>
    <n v="885.78"/>
    <n v="2657.36"/>
    <x v="1"/>
    <x v="0"/>
    <n v="0.15"/>
    <n v="398.6"/>
  </r>
  <r>
    <s v="ORD2025000040"/>
    <x v="37"/>
    <s v="Customer 3046"/>
    <s v="CUST6111"/>
    <x v="0"/>
    <x v="2"/>
    <x v="0"/>
    <x v="3"/>
    <x v="14"/>
    <s v="Shoes Model-809"/>
    <s v="PROD2040"/>
    <n v="2"/>
    <n v="4769.38"/>
    <n v="9538.76"/>
    <n v="0.3"/>
    <n v="2861.63"/>
    <n v="6677.13"/>
    <x v="0"/>
    <x v="3"/>
    <n v="0.3"/>
    <n v="2003.14"/>
  </r>
  <r>
    <s v="ORD2025000041"/>
    <x v="38"/>
    <s v="Customer 2607"/>
    <s v="CUST7061"/>
    <x v="1"/>
    <x v="2"/>
    <x v="1"/>
    <x v="3"/>
    <x v="4"/>
    <s v="Jeans Model-520"/>
    <s v="PROD6141"/>
    <n v="3"/>
    <n v="282.27999999999997"/>
    <n v="846.84"/>
    <n v="0.05"/>
    <n v="42.34"/>
    <n v="804.5"/>
    <x v="3"/>
    <x v="3"/>
    <n v="0.2"/>
    <n v="160.9"/>
  </r>
  <r>
    <s v="ORD2025000042"/>
    <x v="39"/>
    <s v="Customer 3285"/>
    <s v="CUST2968"/>
    <x v="4"/>
    <x v="11"/>
    <x v="0"/>
    <x v="3"/>
    <x v="4"/>
    <s v="Jeans Model-470"/>
    <s v="PROD8383"/>
    <n v="8"/>
    <n v="3468.5"/>
    <n v="27748"/>
    <n v="0.2"/>
    <n v="5549.6"/>
    <n v="22198.400000000001"/>
    <x v="1"/>
    <x v="0"/>
    <n v="0.25"/>
    <n v="5549.6"/>
  </r>
  <r>
    <s v="ORD2025000043"/>
    <x v="40"/>
    <s v="Customer 1367"/>
    <s v="CUST6099"/>
    <x v="3"/>
    <x v="9"/>
    <x v="1"/>
    <x v="0"/>
    <x v="5"/>
    <s v="Face Cream Model-105"/>
    <s v="PROD4390"/>
    <n v="6"/>
    <n v="4494.63"/>
    <n v="26967.78"/>
    <n v="0.15"/>
    <n v="4045.17"/>
    <n v="22922.61"/>
    <x v="3"/>
    <x v="2"/>
    <n v="0.1"/>
    <n v="2292.2600000000002"/>
  </r>
  <r>
    <s v="ORD2025000044"/>
    <x v="41"/>
    <s v="Customer 3256"/>
    <s v="CUST1713"/>
    <x v="2"/>
    <x v="5"/>
    <x v="1"/>
    <x v="0"/>
    <x v="0"/>
    <s v="Perfume Model-407"/>
    <s v="PROD8297"/>
    <n v="3"/>
    <n v="4773.0600000000004"/>
    <n v="14319.18"/>
    <n v="0.2"/>
    <n v="2863.84"/>
    <n v="11455.34"/>
    <x v="1"/>
    <x v="2"/>
    <n v="0.3"/>
    <n v="3436.6"/>
  </r>
  <r>
    <s v="ORD2025000045"/>
    <x v="42"/>
    <s v="Customer 4378"/>
    <s v="CUST2449"/>
    <x v="0"/>
    <x v="1"/>
    <x v="0"/>
    <x v="2"/>
    <x v="6"/>
    <s v="Curtain Model-479"/>
    <s v="PROD2504"/>
    <n v="5"/>
    <n v="3116.71"/>
    <n v="15583.55"/>
    <n v="0.15"/>
    <n v="2337.5300000000002"/>
    <n v="13246.02"/>
    <x v="1"/>
    <x v="1"/>
    <n v="0.25"/>
    <n v="3311.51"/>
  </r>
  <r>
    <s v="ORD2025000046"/>
    <x v="43"/>
    <s v="Customer 1319"/>
    <s v="CUST4789"/>
    <x v="1"/>
    <x v="9"/>
    <x v="1"/>
    <x v="3"/>
    <x v="14"/>
    <s v="Shoes Model-713"/>
    <s v="PROD7720"/>
    <n v="5"/>
    <n v="254.9"/>
    <n v="1274.5"/>
    <n v="0.25"/>
    <n v="318.62"/>
    <n v="955.88"/>
    <x v="3"/>
    <x v="1"/>
    <n v="0.1"/>
    <n v="95.59"/>
  </r>
  <r>
    <s v="ORD2025000047"/>
    <x v="44"/>
    <s v="Customer 1424"/>
    <s v="CUST9327"/>
    <x v="0"/>
    <x v="5"/>
    <x v="0"/>
    <x v="2"/>
    <x v="9"/>
    <s v="Sofa Model-123"/>
    <s v="PROD6233"/>
    <n v="10"/>
    <n v="2036.81"/>
    <n v="20368.099999999999"/>
    <n v="0.15"/>
    <n v="3055.21"/>
    <n v="17312.89"/>
    <x v="0"/>
    <x v="3"/>
    <n v="0.25"/>
    <n v="4328.22"/>
  </r>
  <r>
    <s v="ORD2025000048"/>
    <x v="45"/>
    <s v="Customer 1368"/>
    <s v="CUST2103"/>
    <x v="2"/>
    <x v="8"/>
    <x v="0"/>
    <x v="2"/>
    <x v="2"/>
    <s v="Lamp Model-384"/>
    <s v="PROD5081"/>
    <n v="6"/>
    <n v="5024.91"/>
    <n v="30149.46"/>
    <n v="0.05"/>
    <n v="1507.47"/>
    <n v="28641.99"/>
    <x v="1"/>
    <x v="1"/>
    <n v="0.1"/>
    <n v="2864.2"/>
  </r>
  <r>
    <s v="ORD2025000049"/>
    <x v="16"/>
    <s v="Customer 1252"/>
    <s v="CUST4985"/>
    <x v="0"/>
    <x v="9"/>
    <x v="0"/>
    <x v="0"/>
    <x v="13"/>
    <s v="Lipstick Model-918"/>
    <s v="PROD8581"/>
    <n v="4"/>
    <n v="7378.88"/>
    <n v="29515.52"/>
    <n v="0.15"/>
    <n v="4427.33"/>
    <n v="25088.19"/>
    <x v="3"/>
    <x v="1"/>
    <n v="0.1"/>
    <n v="2508.8200000000002"/>
  </r>
  <r>
    <s v="ORD2025000050"/>
    <x v="46"/>
    <s v="Customer 4398"/>
    <s v="CUST7893"/>
    <x v="3"/>
    <x v="3"/>
    <x v="1"/>
    <x v="2"/>
    <x v="2"/>
    <s v="Lamp Model-336"/>
    <s v="PROD1025"/>
    <n v="3"/>
    <n v="870.38"/>
    <n v="2611.14"/>
    <n v="0.3"/>
    <n v="783.34"/>
    <n v="1827.8"/>
    <x v="4"/>
    <x v="3"/>
    <n v="0.15"/>
    <n v="274.17"/>
  </r>
  <r>
    <s v="ORD2025000051"/>
    <x v="47"/>
    <s v="Customer 4364"/>
    <s v="CUST8858"/>
    <x v="0"/>
    <x v="0"/>
    <x v="0"/>
    <x v="2"/>
    <x v="2"/>
    <s v="Lamp Model-537"/>
    <s v="PROD7354"/>
    <n v="10"/>
    <n v="4087.1"/>
    <n v="40871"/>
    <n v="0.15"/>
    <n v="6130.65"/>
    <n v="34740.35"/>
    <x v="1"/>
    <x v="0"/>
    <n v="0.3"/>
    <n v="10422.1"/>
  </r>
  <r>
    <s v="ORD2025000052"/>
    <x v="48"/>
    <s v="Customer 4321"/>
    <s v="CUST3696"/>
    <x v="2"/>
    <x v="11"/>
    <x v="1"/>
    <x v="2"/>
    <x v="2"/>
    <s v="Lamp Model-581"/>
    <s v="PROD3806"/>
    <n v="10"/>
    <n v="3852.4"/>
    <n v="38524"/>
    <n v="0.1"/>
    <n v="3852.4"/>
    <n v="34671.599999999999"/>
    <x v="1"/>
    <x v="0"/>
    <n v="0.15"/>
    <n v="5200.74"/>
  </r>
  <r>
    <s v="ORD2025000053"/>
    <x v="49"/>
    <s v="Customer 4793"/>
    <s v="CUST5232"/>
    <x v="3"/>
    <x v="4"/>
    <x v="1"/>
    <x v="0"/>
    <x v="13"/>
    <s v="Lipstick Model-196"/>
    <s v="PROD6674"/>
    <n v="9"/>
    <n v="5386.32"/>
    <n v="48476.88"/>
    <n v="0.1"/>
    <n v="4847.6899999999996"/>
    <n v="43629.19"/>
    <x v="3"/>
    <x v="0"/>
    <n v="0.2"/>
    <n v="8725.84"/>
  </r>
  <r>
    <s v="ORD2025000054"/>
    <x v="50"/>
    <s v="Customer 453"/>
    <s v="CUST4100"/>
    <x v="3"/>
    <x v="0"/>
    <x v="0"/>
    <x v="0"/>
    <x v="5"/>
    <s v="Face Cream Model-180"/>
    <s v="PROD6810"/>
    <n v="9"/>
    <n v="1922.03"/>
    <n v="17298.27"/>
    <n v="0.1"/>
    <n v="1729.83"/>
    <n v="15568.44"/>
    <x v="0"/>
    <x v="2"/>
    <n v="0.3"/>
    <n v="4670.53"/>
  </r>
  <r>
    <s v="ORD2025000055"/>
    <x v="51"/>
    <s v="Customer 372"/>
    <s v="CUST3693"/>
    <x v="3"/>
    <x v="5"/>
    <x v="1"/>
    <x v="3"/>
    <x v="4"/>
    <s v="Jeans Model-901"/>
    <s v="PROD5990"/>
    <n v="9"/>
    <n v="4697.41"/>
    <n v="42276.69"/>
    <n v="0"/>
    <n v="0"/>
    <n v="42276.69"/>
    <x v="1"/>
    <x v="1"/>
    <n v="0.3"/>
    <n v="12683.01"/>
  </r>
  <r>
    <s v="ORD2025000056"/>
    <x v="52"/>
    <s v="Customer 4485"/>
    <s v="CUST4491"/>
    <x v="2"/>
    <x v="11"/>
    <x v="0"/>
    <x v="3"/>
    <x v="14"/>
    <s v="Shoes Model-498"/>
    <s v="PROD9712"/>
    <n v="4"/>
    <n v="4816.24"/>
    <n v="19264.96"/>
    <n v="0.3"/>
    <n v="5779.49"/>
    <n v="13485.47"/>
    <x v="1"/>
    <x v="0"/>
    <n v="0.3"/>
    <n v="4045.64"/>
  </r>
  <r>
    <s v="ORD2025000057"/>
    <x v="53"/>
    <s v="Customer 4166"/>
    <s v="CUST7732"/>
    <x v="2"/>
    <x v="4"/>
    <x v="0"/>
    <x v="2"/>
    <x v="6"/>
    <s v="Curtain Model-183"/>
    <s v="PROD2337"/>
    <n v="1"/>
    <n v="5427.02"/>
    <n v="5427.02"/>
    <n v="0.2"/>
    <n v="1085.4000000000001"/>
    <n v="4341.62"/>
    <x v="0"/>
    <x v="0"/>
    <n v="0.25"/>
    <n v="1085.4000000000001"/>
  </r>
  <r>
    <s v="ORD2025000058"/>
    <x v="54"/>
    <s v="Customer 2093"/>
    <s v="CUST7505"/>
    <x v="3"/>
    <x v="2"/>
    <x v="1"/>
    <x v="3"/>
    <x v="4"/>
    <s v="Jeans Model-145"/>
    <s v="PROD6618"/>
    <n v="1"/>
    <n v="7768.87"/>
    <n v="7768.87"/>
    <n v="0.1"/>
    <n v="776.89"/>
    <n v="6991.98"/>
    <x v="0"/>
    <x v="2"/>
    <n v="0.2"/>
    <n v="1398.4"/>
  </r>
  <r>
    <s v="ORD2025000059"/>
    <x v="55"/>
    <s v="Customer 1926"/>
    <s v="CUST3967"/>
    <x v="0"/>
    <x v="3"/>
    <x v="1"/>
    <x v="3"/>
    <x v="14"/>
    <s v="Shoes Model-675"/>
    <s v="PROD4842"/>
    <n v="10"/>
    <n v="4460.3900000000003"/>
    <n v="44603.9"/>
    <n v="0.3"/>
    <n v="13381.17"/>
    <n v="31222.73"/>
    <x v="2"/>
    <x v="0"/>
    <n v="0.1"/>
    <n v="3122.27"/>
  </r>
  <r>
    <s v="ORD2025000060"/>
    <x v="56"/>
    <s v="Customer 3790"/>
    <s v="CUST9180"/>
    <x v="2"/>
    <x v="10"/>
    <x v="1"/>
    <x v="2"/>
    <x v="2"/>
    <s v="Lamp Model-343"/>
    <s v="PROD3198"/>
    <n v="1"/>
    <n v="3790.48"/>
    <n v="3790.48"/>
    <n v="0.25"/>
    <n v="947.62"/>
    <n v="2842.86"/>
    <x v="2"/>
    <x v="2"/>
    <n v="0.25"/>
    <n v="710.72"/>
  </r>
  <r>
    <s v="ORD2025000061"/>
    <x v="57"/>
    <s v="Customer 4049"/>
    <s v="CUST2631"/>
    <x v="4"/>
    <x v="12"/>
    <x v="0"/>
    <x v="2"/>
    <x v="9"/>
    <s v="Sofa Model-276"/>
    <s v="PROD5079"/>
    <n v="9"/>
    <n v="6991.05"/>
    <n v="62919.45"/>
    <n v="0.2"/>
    <n v="12583.89"/>
    <n v="50335.56"/>
    <x v="2"/>
    <x v="0"/>
    <n v="0.2"/>
    <n v="10067.11"/>
  </r>
  <r>
    <s v="ORD2025000062"/>
    <x v="58"/>
    <s v="Customer 2486"/>
    <s v="CUST4174"/>
    <x v="3"/>
    <x v="8"/>
    <x v="1"/>
    <x v="2"/>
    <x v="9"/>
    <s v="Sofa Model-339"/>
    <s v="PROD4020"/>
    <n v="1"/>
    <n v="3131.43"/>
    <n v="3131.43"/>
    <n v="0.2"/>
    <n v="626.29"/>
    <n v="2505.14"/>
    <x v="0"/>
    <x v="1"/>
    <n v="0.25"/>
    <n v="626.28"/>
  </r>
  <r>
    <s v="ORD2025000063"/>
    <x v="59"/>
    <s v="Customer 4391"/>
    <s v="CUST2814"/>
    <x v="3"/>
    <x v="7"/>
    <x v="0"/>
    <x v="0"/>
    <x v="0"/>
    <s v="Perfume Model-423"/>
    <s v="PROD3457"/>
    <n v="10"/>
    <n v="2759.5"/>
    <n v="27595"/>
    <n v="0.3"/>
    <n v="8278.5"/>
    <n v="19316.5"/>
    <x v="4"/>
    <x v="2"/>
    <n v="0.3"/>
    <n v="5794.95"/>
  </r>
  <r>
    <s v="ORD2025000064"/>
    <x v="60"/>
    <s v="Customer 2168"/>
    <s v="CUST9477"/>
    <x v="3"/>
    <x v="1"/>
    <x v="0"/>
    <x v="0"/>
    <x v="5"/>
    <s v="Face Cream Model-428"/>
    <s v="PROD1712"/>
    <n v="2"/>
    <n v="1389.54"/>
    <n v="2779.08"/>
    <n v="0"/>
    <n v="0"/>
    <n v="2779.08"/>
    <x v="2"/>
    <x v="0"/>
    <n v="0.1"/>
    <n v="277.91000000000003"/>
  </r>
  <r>
    <s v="ORD2025000065"/>
    <x v="61"/>
    <s v="Customer 547"/>
    <s v="CUST2128"/>
    <x v="2"/>
    <x v="1"/>
    <x v="1"/>
    <x v="1"/>
    <x v="3"/>
    <s v="Laptop Model-294"/>
    <s v="PROD7681"/>
    <n v="5"/>
    <n v="4179.1000000000004"/>
    <n v="20895.5"/>
    <n v="0.3"/>
    <n v="6268.65"/>
    <n v="14626.85"/>
    <x v="3"/>
    <x v="0"/>
    <n v="0.15"/>
    <n v="2194.0300000000002"/>
  </r>
  <r>
    <s v="ORD2025000066"/>
    <x v="62"/>
    <s v="Customer 2333"/>
    <s v="CUST5564"/>
    <x v="3"/>
    <x v="2"/>
    <x v="0"/>
    <x v="3"/>
    <x v="14"/>
    <s v="Shoes Model-583"/>
    <s v="PROD7096"/>
    <n v="10"/>
    <n v="6226.44"/>
    <n v="62264.4"/>
    <n v="0.1"/>
    <n v="6226.44"/>
    <n v="56037.96"/>
    <x v="0"/>
    <x v="1"/>
    <n v="0.3"/>
    <n v="16811.39"/>
  </r>
  <r>
    <s v="ORD2025000067"/>
    <x v="63"/>
    <s v="Customer 1130"/>
    <s v="CUST4723"/>
    <x v="2"/>
    <x v="4"/>
    <x v="0"/>
    <x v="0"/>
    <x v="0"/>
    <s v="Perfume Model-290"/>
    <s v="PROD5056"/>
    <n v="9"/>
    <n v="5961.32"/>
    <n v="53651.88"/>
    <n v="0.05"/>
    <n v="2682.59"/>
    <n v="50969.29"/>
    <x v="2"/>
    <x v="1"/>
    <n v="0.2"/>
    <n v="10193.86"/>
  </r>
  <r>
    <s v="ORD2025000068"/>
    <x v="64"/>
    <s v="Customer 294"/>
    <s v="CUST6189"/>
    <x v="4"/>
    <x v="1"/>
    <x v="0"/>
    <x v="1"/>
    <x v="8"/>
    <s v="Smartwatch Model-965"/>
    <s v="PROD8459"/>
    <n v="1"/>
    <n v="6363.45"/>
    <n v="6363.45"/>
    <n v="0.15"/>
    <n v="954.52"/>
    <n v="5408.93"/>
    <x v="0"/>
    <x v="1"/>
    <n v="0.1"/>
    <n v="540.89"/>
  </r>
  <r>
    <s v="ORD2025000069"/>
    <x v="65"/>
    <s v="Customer 1989"/>
    <s v="CUST6780"/>
    <x v="2"/>
    <x v="3"/>
    <x v="1"/>
    <x v="3"/>
    <x v="12"/>
    <s v="Jacket Model-650"/>
    <s v="PROD6775"/>
    <n v="4"/>
    <n v="3117.81"/>
    <n v="12471.24"/>
    <n v="0.05"/>
    <n v="623.55999999999995"/>
    <n v="11847.68"/>
    <x v="1"/>
    <x v="3"/>
    <n v="0.25"/>
    <n v="2961.92"/>
  </r>
  <r>
    <s v="ORD2025000070"/>
    <x v="66"/>
    <s v="Customer 3494"/>
    <s v="CUST7687"/>
    <x v="0"/>
    <x v="8"/>
    <x v="0"/>
    <x v="2"/>
    <x v="6"/>
    <s v="Curtain Model-483"/>
    <s v="PROD6600"/>
    <n v="8"/>
    <n v="7661.83"/>
    <n v="61294.64"/>
    <n v="0.1"/>
    <n v="6129.46"/>
    <n v="55165.18"/>
    <x v="2"/>
    <x v="0"/>
    <n v="0.2"/>
    <n v="11033.04"/>
  </r>
  <r>
    <s v="ORD2025000071"/>
    <x v="67"/>
    <s v="Customer 1585"/>
    <s v="CUST5121"/>
    <x v="4"/>
    <x v="8"/>
    <x v="1"/>
    <x v="3"/>
    <x v="12"/>
    <s v="Jacket Model-786"/>
    <s v="PROD4815"/>
    <n v="6"/>
    <n v="5482.01"/>
    <n v="32892.06"/>
    <n v="0.1"/>
    <n v="3289.21"/>
    <n v="29602.85"/>
    <x v="2"/>
    <x v="3"/>
    <n v="0.3"/>
    <n v="8880.85"/>
  </r>
  <r>
    <s v="ORD2025000072"/>
    <x v="68"/>
    <s v="Customer 3477"/>
    <s v="CUST1770"/>
    <x v="1"/>
    <x v="6"/>
    <x v="0"/>
    <x v="0"/>
    <x v="13"/>
    <s v="Lipstick Model-650"/>
    <s v="PROD3046"/>
    <n v="6"/>
    <n v="5939.77"/>
    <n v="35638.620000000003"/>
    <n v="0"/>
    <n v="0"/>
    <n v="35638.620000000003"/>
    <x v="3"/>
    <x v="3"/>
    <n v="0.2"/>
    <n v="7127.72"/>
  </r>
  <r>
    <s v="ORD2025000073"/>
    <x v="69"/>
    <s v="Customer 4408"/>
    <s v="CUST8153"/>
    <x v="4"/>
    <x v="3"/>
    <x v="1"/>
    <x v="1"/>
    <x v="8"/>
    <s v="Smartwatch Model-838"/>
    <s v="PROD7755"/>
    <n v="7"/>
    <n v="4905.45"/>
    <n v="34338.15"/>
    <n v="0.05"/>
    <n v="1716.91"/>
    <n v="32621.24"/>
    <x v="3"/>
    <x v="3"/>
    <n v="0.2"/>
    <n v="6524.25"/>
  </r>
  <r>
    <s v="ORD2025000074"/>
    <x v="70"/>
    <s v="Customer 4703"/>
    <s v="CUST7978"/>
    <x v="2"/>
    <x v="2"/>
    <x v="0"/>
    <x v="0"/>
    <x v="13"/>
    <s v="Lipstick Model-623"/>
    <s v="PROD7547"/>
    <n v="8"/>
    <n v="4595.5200000000004"/>
    <n v="36764.160000000003"/>
    <n v="0"/>
    <n v="0"/>
    <n v="36764.160000000003"/>
    <x v="4"/>
    <x v="1"/>
    <n v="0.1"/>
    <n v="3676.42"/>
  </r>
  <r>
    <s v="ORD2025000075"/>
    <x v="71"/>
    <s v="Customer 1722"/>
    <s v="CUST7359"/>
    <x v="1"/>
    <x v="6"/>
    <x v="0"/>
    <x v="0"/>
    <x v="13"/>
    <s v="Lipstick Model-808"/>
    <s v="PROD2340"/>
    <n v="9"/>
    <n v="5991.53"/>
    <n v="53923.77"/>
    <n v="0.15"/>
    <n v="8088.57"/>
    <n v="45835.199999999997"/>
    <x v="4"/>
    <x v="0"/>
    <n v="0.1"/>
    <n v="4583.5200000000004"/>
  </r>
  <r>
    <s v="ORD2025000076"/>
    <x v="72"/>
    <s v="Customer 2061"/>
    <s v="CUST2121"/>
    <x v="4"/>
    <x v="8"/>
    <x v="0"/>
    <x v="1"/>
    <x v="8"/>
    <s v="Smartwatch Model-329"/>
    <s v="PROD4886"/>
    <n v="1"/>
    <n v="3518.6"/>
    <n v="3518.6"/>
    <n v="0.1"/>
    <n v="351.86"/>
    <n v="3166.74"/>
    <x v="3"/>
    <x v="3"/>
    <n v="0.2"/>
    <n v="633.35"/>
  </r>
  <r>
    <s v="ORD2025000077"/>
    <x v="73"/>
    <s v="Customer 482"/>
    <s v="CUST4036"/>
    <x v="3"/>
    <x v="10"/>
    <x v="1"/>
    <x v="2"/>
    <x v="9"/>
    <s v="Sofa Model-753"/>
    <s v="PROD1927"/>
    <n v="9"/>
    <n v="6888.02"/>
    <n v="61992.18"/>
    <n v="0.15"/>
    <n v="9298.83"/>
    <n v="52693.35"/>
    <x v="1"/>
    <x v="3"/>
    <n v="0.25"/>
    <n v="13173.34"/>
  </r>
  <r>
    <s v="ORD2025000078"/>
    <x v="74"/>
    <s v="Customer 1885"/>
    <s v="CUST4022"/>
    <x v="1"/>
    <x v="9"/>
    <x v="0"/>
    <x v="2"/>
    <x v="2"/>
    <s v="Lamp Model-924"/>
    <s v="PROD3200"/>
    <n v="8"/>
    <n v="4685.8"/>
    <n v="37486.400000000001"/>
    <n v="0.1"/>
    <n v="3748.64"/>
    <n v="33737.760000000002"/>
    <x v="3"/>
    <x v="0"/>
    <n v="0.1"/>
    <n v="3373.78"/>
  </r>
  <r>
    <s v="ORD2025000079"/>
    <x v="75"/>
    <s v="Customer 3335"/>
    <s v="CUST1614"/>
    <x v="2"/>
    <x v="6"/>
    <x v="1"/>
    <x v="0"/>
    <x v="0"/>
    <s v="Perfume Model-997"/>
    <s v="PROD9940"/>
    <n v="3"/>
    <n v="2056.96"/>
    <n v="6170.88"/>
    <n v="0"/>
    <n v="0"/>
    <n v="6170.88"/>
    <x v="0"/>
    <x v="1"/>
    <n v="0.2"/>
    <n v="1234.18"/>
  </r>
  <r>
    <s v="ORD2025000080"/>
    <x v="76"/>
    <s v="Customer 522"/>
    <s v="CUST8549"/>
    <x v="4"/>
    <x v="5"/>
    <x v="0"/>
    <x v="2"/>
    <x v="9"/>
    <s v="Sofa Model-848"/>
    <s v="PROD1671"/>
    <n v="6"/>
    <n v="6056.2"/>
    <n v="36337.199999999997"/>
    <n v="0.2"/>
    <n v="7267.44"/>
    <n v="29069.759999999998"/>
    <x v="1"/>
    <x v="3"/>
    <n v="0.2"/>
    <n v="5813.95"/>
  </r>
  <r>
    <s v="ORD2025000081"/>
    <x v="77"/>
    <s v="Customer 4814"/>
    <s v="CUST8345"/>
    <x v="0"/>
    <x v="8"/>
    <x v="0"/>
    <x v="3"/>
    <x v="7"/>
    <s v="Shirt Model-527"/>
    <s v="PROD1232"/>
    <n v="7"/>
    <n v="2575.84"/>
    <n v="18030.88"/>
    <n v="0.1"/>
    <n v="1803.09"/>
    <n v="16227.79"/>
    <x v="1"/>
    <x v="2"/>
    <n v="0.25"/>
    <n v="4056.95"/>
  </r>
  <r>
    <s v="ORD2025000082"/>
    <x v="78"/>
    <s v="Customer 4319"/>
    <s v="CUST2094"/>
    <x v="4"/>
    <x v="5"/>
    <x v="1"/>
    <x v="2"/>
    <x v="9"/>
    <s v="Sofa Model-953"/>
    <s v="PROD7695"/>
    <n v="4"/>
    <n v="7663.04"/>
    <n v="30652.16"/>
    <n v="0.1"/>
    <n v="3065.22"/>
    <n v="27586.94"/>
    <x v="1"/>
    <x v="0"/>
    <n v="0.2"/>
    <n v="5517.39"/>
  </r>
  <r>
    <s v="ORD2025000083"/>
    <x v="79"/>
    <s v="Customer 4008"/>
    <s v="CUST7686"/>
    <x v="3"/>
    <x v="9"/>
    <x v="1"/>
    <x v="3"/>
    <x v="4"/>
    <s v="Jeans Model-749"/>
    <s v="PROD4066"/>
    <n v="9"/>
    <n v="3544.78"/>
    <n v="31903.02"/>
    <n v="0.05"/>
    <n v="1595.15"/>
    <n v="30307.87"/>
    <x v="0"/>
    <x v="3"/>
    <n v="0.25"/>
    <n v="7576.97"/>
  </r>
  <r>
    <s v="ORD2025000084"/>
    <x v="80"/>
    <s v="Customer 2185"/>
    <s v="CUST5633"/>
    <x v="4"/>
    <x v="1"/>
    <x v="0"/>
    <x v="3"/>
    <x v="4"/>
    <s v="Jeans Model-119"/>
    <s v="PROD4538"/>
    <n v="6"/>
    <n v="1962.39"/>
    <n v="11774.34"/>
    <n v="0.1"/>
    <n v="1177.43"/>
    <n v="10596.91"/>
    <x v="2"/>
    <x v="0"/>
    <n v="0.25"/>
    <n v="2649.23"/>
  </r>
  <r>
    <s v="ORD2025000085"/>
    <x v="22"/>
    <s v="Customer 612"/>
    <s v="CUST7672"/>
    <x v="2"/>
    <x v="1"/>
    <x v="0"/>
    <x v="2"/>
    <x v="2"/>
    <s v="Lamp Model-602"/>
    <s v="PROD4836"/>
    <n v="8"/>
    <n v="4731.1899999999996"/>
    <n v="37849.519999999997"/>
    <n v="0.1"/>
    <n v="3784.95"/>
    <n v="34064.57"/>
    <x v="4"/>
    <x v="1"/>
    <n v="0.3"/>
    <n v="10219.370000000001"/>
  </r>
  <r>
    <s v="ORD2025000086"/>
    <x v="81"/>
    <s v="Customer 561"/>
    <s v="CUST6744"/>
    <x v="3"/>
    <x v="3"/>
    <x v="1"/>
    <x v="1"/>
    <x v="8"/>
    <s v="Smartwatch Model-689"/>
    <s v="PROD4526"/>
    <n v="8"/>
    <n v="3177.01"/>
    <n v="25416.080000000002"/>
    <n v="0.15"/>
    <n v="3812.41"/>
    <n v="21603.67"/>
    <x v="2"/>
    <x v="3"/>
    <n v="0.25"/>
    <n v="5400.92"/>
  </r>
  <r>
    <s v="ORD2025000087"/>
    <x v="82"/>
    <s v="Customer 199"/>
    <s v="CUST7719"/>
    <x v="4"/>
    <x v="1"/>
    <x v="0"/>
    <x v="1"/>
    <x v="11"/>
    <s v="Tablet Model-263"/>
    <s v="PROD4737"/>
    <n v="9"/>
    <n v="1866.27"/>
    <n v="16796.43"/>
    <n v="0.05"/>
    <n v="839.82"/>
    <n v="15956.61"/>
    <x v="2"/>
    <x v="1"/>
    <n v="0.3"/>
    <n v="4786.9799999999996"/>
  </r>
  <r>
    <s v="ORD2025000088"/>
    <x v="83"/>
    <s v="Customer 615"/>
    <s v="CUST2268"/>
    <x v="4"/>
    <x v="2"/>
    <x v="0"/>
    <x v="1"/>
    <x v="10"/>
    <s v="Headphones Model-955"/>
    <s v="PROD2025"/>
    <n v="6"/>
    <n v="3647.69"/>
    <n v="21886.14"/>
    <n v="0.1"/>
    <n v="2188.61"/>
    <n v="19697.53"/>
    <x v="4"/>
    <x v="1"/>
    <n v="0.2"/>
    <n v="3939.51"/>
  </r>
  <r>
    <s v="ORD2025000089"/>
    <x v="84"/>
    <s v="Customer 3868"/>
    <s v="CUST8070"/>
    <x v="2"/>
    <x v="2"/>
    <x v="0"/>
    <x v="0"/>
    <x v="13"/>
    <s v="Lipstick Model-778"/>
    <s v="PROD7416"/>
    <n v="10"/>
    <n v="4063.14"/>
    <n v="40631.4"/>
    <n v="0.3"/>
    <n v="12189.42"/>
    <n v="28441.98"/>
    <x v="3"/>
    <x v="1"/>
    <n v="0.25"/>
    <n v="7110.49"/>
  </r>
  <r>
    <s v="ORD2025000090"/>
    <x v="85"/>
    <s v="Customer 1171"/>
    <s v="CUST5895"/>
    <x v="4"/>
    <x v="10"/>
    <x v="0"/>
    <x v="1"/>
    <x v="11"/>
    <s v="Tablet Model-140"/>
    <s v="PROD1024"/>
    <n v="9"/>
    <n v="5196.6899999999996"/>
    <n v="46770.21"/>
    <n v="0.25"/>
    <n v="11692.55"/>
    <n v="35077.660000000003"/>
    <x v="3"/>
    <x v="3"/>
    <n v="0.25"/>
    <n v="8769.42"/>
  </r>
  <r>
    <s v="ORD2025000091"/>
    <x v="86"/>
    <s v="Customer 2625"/>
    <s v="CUST1630"/>
    <x v="4"/>
    <x v="11"/>
    <x v="0"/>
    <x v="0"/>
    <x v="5"/>
    <s v="Face Cream Model-350"/>
    <s v="PROD6759"/>
    <n v="2"/>
    <n v="1635.49"/>
    <n v="3270.98"/>
    <n v="0.15"/>
    <n v="490.65"/>
    <n v="2780.33"/>
    <x v="2"/>
    <x v="0"/>
    <n v="0.1"/>
    <n v="278.02999999999997"/>
  </r>
  <r>
    <s v="ORD2025000092"/>
    <x v="87"/>
    <s v="Customer 4614"/>
    <s v="CUST4095"/>
    <x v="3"/>
    <x v="0"/>
    <x v="1"/>
    <x v="1"/>
    <x v="11"/>
    <s v="Tablet Model-450"/>
    <s v="PROD3697"/>
    <n v="4"/>
    <n v="6749.22"/>
    <n v="26996.880000000001"/>
    <n v="0.25"/>
    <n v="6749.22"/>
    <n v="20247.66"/>
    <x v="3"/>
    <x v="2"/>
    <n v="0.25"/>
    <n v="5061.91"/>
  </r>
  <r>
    <s v="ORD2025000093"/>
    <x v="88"/>
    <s v="Customer 3708"/>
    <s v="CUST6778"/>
    <x v="3"/>
    <x v="4"/>
    <x v="1"/>
    <x v="2"/>
    <x v="6"/>
    <s v="Curtain Model-522"/>
    <s v="PROD1488"/>
    <n v="6"/>
    <n v="1512.23"/>
    <n v="9073.3799999999992"/>
    <n v="0.05"/>
    <n v="453.67"/>
    <n v="8619.7099999999991"/>
    <x v="0"/>
    <x v="3"/>
    <n v="0.15"/>
    <n v="1292.96"/>
  </r>
  <r>
    <s v="ORD2025000094"/>
    <x v="89"/>
    <s v="Customer 3013"/>
    <s v="CUST4912"/>
    <x v="1"/>
    <x v="0"/>
    <x v="1"/>
    <x v="1"/>
    <x v="1"/>
    <s v="Mobile Model-148"/>
    <s v="PROD6693"/>
    <n v="4"/>
    <n v="771.72"/>
    <n v="3086.88"/>
    <n v="0.05"/>
    <n v="154.34"/>
    <n v="2932.54"/>
    <x v="3"/>
    <x v="2"/>
    <n v="0.25"/>
    <n v="733.13"/>
  </r>
  <r>
    <s v="ORD2025000095"/>
    <x v="55"/>
    <s v="Customer 579"/>
    <s v="CUST2696"/>
    <x v="0"/>
    <x v="0"/>
    <x v="1"/>
    <x v="3"/>
    <x v="7"/>
    <s v="Shirt Model-607"/>
    <s v="PROD6567"/>
    <n v="2"/>
    <n v="845.51"/>
    <n v="1691.02"/>
    <n v="0.05"/>
    <n v="84.55"/>
    <n v="1606.47"/>
    <x v="1"/>
    <x v="0"/>
    <n v="0.25"/>
    <n v="401.62"/>
  </r>
  <r>
    <s v="ORD2025000096"/>
    <x v="90"/>
    <s v="Customer 1330"/>
    <s v="CUST9218"/>
    <x v="0"/>
    <x v="6"/>
    <x v="0"/>
    <x v="1"/>
    <x v="3"/>
    <s v="Laptop Model-857"/>
    <s v="PROD9138"/>
    <n v="10"/>
    <n v="3443.42"/>
    <n v="34434.199999999997"/>
    <n v="0.15"/>
    <n v="5165.13"/>
    <n v="29269.07"/>
    <x v="4"/>
    <x v="2"/>
    <n v="0.15"/>
    <n v="4390.3599999999997"/>
  </r>
  <r>
    <s v="ORD2025000097"/>
    <x v="91"/>
    <s v="Customer 4757"/>
    <s v="CUST1992"/>
    <x v="1"/>
    <x v="0"/>
    <x v="0"/>
    <x v="1"/>
    <x v="11"/>
    <s v="Tablet Model-651"/>
    <s v="PROD3856"/>
    <n v="9"/>
    <n v="5618.18"/>
    <n v="50563.62"/>
    <n v="0"/>
    <n v="0"/>
    <n v="50563.62"/>
    <x v="3"/>
    <x v="0"/>
    <n v="0.15"/>
    <n v="7584.54"/>
  </r>
  <r>
    <s v="ORD2025000098"/>
    <x v="92"/>
    <s v="Customer 4519"/>
    <s v="CUST3805"/>
    <x v="1"/>
    <x v="8"/>
    <x v="0"/>
    <x v="1"/>
    <x v="8"/>
    <s v="Smartwatch Model-995"/>
    <s v="PROD1797"/>
    <n v="10"/>
    <n v="2648.75"/>
    <n v="26487.5"/>
    <n v="0"/>
    <n v="0"/>
    <n v="26487.5"/>
    <x v="2"/>
    <x v="0"/>
    <n v="0.25"/>
    <n v="6621.88"/>
  </r>
  <r>
    <s v="ORD2025000099"/>
    <x v="93"/>
    <s v="Customer 738"/>
    <s v="CUST4467"/>
    <x v="2"/>
    <x v="3"/>
    <x v="0"/>
    <x v="1"/>
    <x v="10"/>
    <s v="Headphones Model-596"/>
    <s v="PROD6352"/>
    <n v="1"/>
    <n v="801.26"/>
    <n v="801.26"/>
    <n v="0"/>
    <n v="0"/>
    <n v="801.26"/>
    <x v="3"/>
    <x v="1"/>
    <n v="0.2"/>
    <n v="160.25"/>
  </r>
  <r>
    <s v="ORD2025000100"/>
    <x v="94"/>
    <s v="Customer 1089"/>
    <s v="CUST5121"/>
    <x v="1"/>
    <x v="10"/>
    <x v="0"/>
    <x v="0"/>
    <x v="13"/>
    <s v="Lipstick Model-677"/>
    <s v="PROD3675"/>
    <n v="8"/>
    <n v="5204.6499999999996"/>
    <n v="41637.199999999997"/>
    <n v="0.2"/>
    <n v="8327.44"/>
    <n v="33309.760000000002"/>
    <x v="0"/>
    <x v="0"/>
    <n v="0.1"/>
    <n v="3330.98"/>
  </r>
  <r>
    <s v="ORD2025000101"/>
    <x v="28"/>
    <s v="Customer 1744"/>
    <s v="CUST6440"/>
    <x v="3"/>
    <x v="2"/>
    <x v="0"/>
    <x v="0"/>
    <x v="13"/>
    <s v="Lipstick Model-461"/>
    <s v="PROD8632"/>
    <n v="10"/>
    <n v="2594.77"/>
    <n v="25947.7"/>
    <n v="0.2"/>
    <n v="5189.54"/>
    <n v="20758.16"/>
    <x v="4"/>
    <x v="3"/>
    <n v="0.2"/>
    <n v="4151.63"/>
  </r>
  <r>
    <s v="ORD2025000102"/>
    <x v="95"/>
    <s v="Customer 1859"/>
    <s v="CUST7591"/>
    <x v="3"/>
    <x v="0"/>
    <x v="1"/>
    <x v="0"/>
    <x v="5"/>
    <s v="Face Cream Model-127"/>
    <s v="PROD7576"/>
    <n v="2"/>
    <n v="7335.67"/>
    <n v="14671.34"/>
    <n v="0"/>
    <n v="0"/>
    <n v="14671.34"/>
    <x v="4"/>
    <x v="3"/>
    <n v="0.25"/>
    <n v="3667.84"/>
  </r>
  <r>
    <s v="ORD2025000103"/>
    <x v="96"/>
    <s v="Customer 1531"/>
    <s v="CUST9763"/>
    <x v="0"/>
    <x v="6"/>
    <x v="0"/>
    <x v="0"/>
    <x v="13"/>
    <s v="Lipstick Model-900"/>
    <s v="PROD7964"/>
    <n v="4"/>
    <n v="5484.88"/>
    <n v="21939.52"/>
    <n v="0.25"/>
    <n v="5484.88"/>
    <n v="16454.64"/>
    <x v="3"/>
    <x v="0"/>
    <n v="0.2"/>
    <n v="3290.93"/>
  </r>
  <r>
    <s v="ORD2025000104"/>
    <x v="97"/>
    <s v="Customer 2559"/>
    <s v="CUST2451"/>
    <x v="2"/>
    <x v="0"/>
    <x v="1"/>
    <x v="3"/>
    <x v="14"/>
    <s v="Shoes Model-209"/>
    <s v="PROD7620"/>
    <n v="6"/>
    <n v="6013.75"/>
    <n v="36082.5"/>
    <n v="0.15"/>
    <n v="5412.38"/>
    <n v="30670.12"/>
    <x v="2"/>
    <x v="2"/>
    <n v="0.25"/>
    <n v="7667.53"/>
  </r>
  <r>
    <s v="ORD2025000105"/>
    <x v="98"/>
    <s v="Customer 3423"/>
    <s v="CUST5414"/>
    <x v="3"/>
    <x v="5"/>
    <x v="0"/>
    <x v="0"/>
    <x v="0"/>
    <s v="Perfume Model-440"/>
    <s v="PROD2736"/>
    <n v="9"/>
    <n v="501.3"/>
    <n v="4511.7"/>
    <n v="0.25"/>
    <n v="1127.92"/>
    <n v="3383.78"/>
    <x v="0"/>
    <x v="1"/>
    <n v="0.15"/>
    <n v="507.57"/>
  </r>
  <r>
    <s v="ORD2025000106"/>
    <x v="99"/>
    <s v="Customer 1801"/>
    <s v="CUST1242"/>
    <x v="2"/>
    <x v="2"/>
    <x v="0"/>
    <x v="3"/>
    <x v="12"/>
    <s v="Jacket Model-303"/>
    <s v="PROD9156"/>
    <n v="7"/>
    <n v="6554.05"/>
    <n v="45878.35"/>
    <n v="0.05"/>
    <n v="2293.92"/>
    <n v="43584.43"/>
    <x v="3"/>
    <x v="3"/>
    <n v="0.2"/>
    <n v="8716.89"/>
  </r>
  <r>
    <s v="ORD2025000107"/>
    <x v="55"/>
    <s v="Customer 4791"/>
    <s v="CUST8617"/>
    <x v="2"/>
    <x v="5"/>
    <x v="1"/>
    <x v="0"/>
    <x v="5"/>
    <s v="Face Cream Model-554"/>
    <s v="PROD9905"/>
    <n v="2"/>
    <n v="5763.81"/>
    <n v="11527.62"/>
    <n v="0.3"/>
    <n v="3458.29"/>
    <n v="8069.33"/>
    <x v="3"/>
    <x v="3"/>
    <n v="0.2"/>
    <n v="1613.87"/>
  </r>
  <r>
    <s v="ORD2025000108"/>
    <x v="100"/>
    <s v="Customer 1350"/>
    <s v="CUST6495"/>
    <x v="4"/>
    <x v="2"/>
    <x v="1"/>
    <x v="0"/>
    <x v="5"/>
    <s v="Face Cream Model-129"/>
    <s v="PROD1893"/>
    <n v="6"/>
    <n v="2262.6"/>
    <n v="13575.6"/>
    <n v="0.25"/>
    <n v="3393.9"/>
    <n v="10181.700000000001"/>
    <x v="0"/>
    <x v="2"/>
    <n v="0.25"/>
    <n v="2545.4299999999998"/>
  </r>
  <r>
    <s v="ORD2025000109"/>
    <x v="101"/>
    <s v="Customer 2243"/>
    <s v="CUST5391"/>
    <x v="2"/>
    <x v="9"/>
    <x v="0"/>
    <x v="2"/>
    <x v="6"/>
    <s v="Curtain Model-486"/>
    <s v="PROD3440"/>
    <n v="8"/>
    <n v="4935.91"/>
    <n v="39487.279999999999"/>
    <n v="0.15"/>
    <n v="5923.09"/>
    <n v="33564.19"/>
    <x v="0"/>
    <x v="1"/>
    <n v="0.25"/>
    <n v="8391.0499999999993"/>
  </r>
  <r>
    <s v="ORD2025000110"/>
    <x v="102"/>
    <s v="Customer 927"/>
    <s v="CUST8836"/>
    <x v="2"/>
    <x v="1"/>
    <x v="1"/>
    <x v="3"/>
    <x v="14"/>
    <s v="Shoes Model-924"/>
    <s v="PROD5701"/>
    <n v="7"/>
    <n v="293.33999999999997"/>
    <n v="2053.38"/>
    <n v="0.15"/>
    <n v="308.01"/>
    <n v="1745.37"/>
    <x v="4"/>
    <x v="2"/>
    <n v="0.15"/>
    <n v="261.81"/>
  </r>
  <r>
    <s v="ORD2025000111"/>
    <x v="103"/>
    <s v="Customer 4940"/>
    <s v="CUST7414"/>
    <x v="0"/>
    <x v="9"/>
    <x v="1"/>
    <x v="0"/>
    <x v="0"/>
    <s v="Perfume Model-940"/>
    <s v="PROD4459"/>
    <n v="3"/>
    <n v="3800.08"/>
    <n v="11400.24"/>
    <n v="0.15"/>
    <n v="1710.04"/>
    <n v="9690.2000000000007"/>
    <x v="3"/>
    <x v="3"/>
    <n v="0.3"/>
    <n v="2907.06"/>
  </r>
  <r>
    <s v="ORD2025000112"/>
    <x v="104"/>
    <s v="Customer 2101"/>
    <s v="CUST6525"/>
    <x v="0"/>
    <x v="2"/>
    <x v="0"/>
    <x v="2"/>
    <x v="9"/>
    <s v="Sofa Model-279"/>
    <s v="PROD4813"/>
    <n v="8"/>
    <n v="2539.1799999999998"/>
    <n v="20313.439999999999"/>
    <n v="0"/>
    <n v="0"/>
    <n v="20313.439999999999"/>
    <x v="2"/>
    <x v="2"/>
    <n v="0.25"/>
    <n v="5078.3599999999997"/>
  </r>
  <r>
    <s v="ORD2025000113"/>
    <x v="105"/>
    <s v="Customer 4771"/>
    <s v="CUST4921"/>
    <x v="2"/>
    <x v="2"/>
    <x v="0"/>
    <x v="3"/>
    <x v="14"/>
    <s v="Shoes Model-678"/>
    <s v="PROD3948"/>
    <n v="2"/>
    <n v="5308.6"/>
    <n v="10617.2"/>
    <n v="0.25"/>
    <n v="2654.3"/>
    <n v="7962.9"/>
    <x v="1"/>
    <x v="3"/>
    <n v="0.25"/>
    <n v="1990.72"/>
  </r>
  <r>
    <s v="ORD2025000114"/>
    <x v="106"/>
    <s v="Customer 339"/>
    <s v="CUST4860"/>
    <x v="2"/>
    <x v="4"/>
    <x v="1"/>
    <x v="3"/>
    <x v="12"/>
    <s v="Jacket Model-328"/>
    <s v="PROD2740"/>
    <n v="2"/>
    <n v="6006.8"/>
    <n v="12013.6"/>
    <n v="0.2"/>
    <n v="2402.7199999999998"/>
    <n v="9610.8799999999992"/>
    <x v="4"/>
    <x v="1"/>
    <n v="0.2"/>
    <n v="1922.18"/>
  </r>
  <r>
    <s v="ORD2025000115"/>
    <x v="107"/>
    <s v="Customer 2970"/>
    <s v="CUST2911"/>
    <x v="1"/>
    <x v="11"/>
    <x v="1"/>
    <x v="2"/>
    <x v="9"/>
    <s v="Sofa Model-400"/>
    <s v="PROD5056"/>
    <n v="1"/>
    <n v="1230.31"/>
    <n v="1230.31"/>
    <n v="0.25"/>
    <n v="307.58"/>
    <n v="922.73"/>
    <x v="1"/>
    <x v="1"/>
    <n v="0.3"/>
    <n v="276.82"/>
  </r>
  <r>
    <s v="ORD2025000116"/>
    <x v="108"/>
    <s v="Customer 2686"/>
    <s v="CUST7907"/>
    <x v="3"/>
    <x v="9"/>
    <x v="1"/>
    <x v="1"/>
    <x v="1"/>
    <s v="Mobile Model-777"/>
    <s v="PROD4200"/>
    <n v="5"/>
    <n v="497.93"/>
    <n v="2489.65"/>
    <n v="0"/>
    <n v="0"/>
    <n v="2489.65"/>
    <x v="2"/>
    <x v="0"/>
    <n v="0.25"/>
    <n v="622.41"/>
  </r>
  <r>
    <s v="ORD2025000117"/>
    <x v="109"/>
    <s v="Customer 276"/>
    <s v="CUST1788"/>
    <x v="1"/>
    <x v="12"/>
    <x v="0"/>
    <x v="2"/>
    <x v="2"/>
    <s v="Lamp Model-386"/>
    <s v="PROD8321"/>
    <n v="4"/>
    <n v="6521.74"/>
    <n v="26086.959999999999"/>
    <n v="0.3"/>
    <n v="7826.09"/>
    <n v="18260.87"/>
    <x v="3"/>
    <x v="0"/>
    <n v="0.3"/>
    <n v="5478.26"/>
  </r>
  <r>
    <s v="ORD2025000118"/>
    <x v="110"/>
    <s v="Customer 3757"/>
    <s v="CUST3157"/>
    <x v="2"/>
    <x v="0"/>
    <x v="0"/>
    <x v="0"/>
    <x v="5"/>
    <s v="Face Cream Model-444"/>
    <s v="PROD7021"/>
    <n v="1"/>
    <n v="3238.7"/>
    <n v="3238.7"/>
    <n v="0.3"/>
    <n v="971.61"/>
    <n v="2267.09"/>
    <x v="1"/>
    <x v="1"/>
    <n v="0.3"/>
    <n v="680.13"/>
  </r>
  <r>
    <s v="ORD2025000119"/>
    <x v="111"/>
    <s v="Customer 1256"/>
    <s v="CUST4997"/>
    <x v="1"/>
    <x v="1"/>
    <x v="0"/>
    <x v="0"/>
    <x v="13"/>
    <s v="Lipstick Model-167"/>
    <s v="PROD2324"/>
    <n v="4"/>
    <n v="5922.45"/>
    <n v="23689.8"/>
    <n v="0.15"/>
    <n v="3553.47"/>
    <n v="20136.330000000002"/>
    <x v="4"/>
    <x v="2"/>
    <n v="0.25"/>
    <n v="5034.08"/>
  </r>
  <r>
    <s v="ORD2025000120"/>
    <x v="112"/>
    <s v="Customer 987"/>
    <s v="CUST5027"/>
    <x v="1"/>
    <x v="4"/>
    <x v="0"/>
    <x v="1"/>
    <x v="1"/>
    <s v="Mobile Model-269"/>
    <s v="PROD6330"/>
    <n v="1"/>
    <n v="2251.2600000000002"/>
    <n v="2251.2600000000002"/>
    <n v="0.3"/>
    <n v="675.38"/>
    <n v="1575.88"/>
    <x v="4"/>
    <x v="3"/>
    <n v="0.3"/>
    <n v="472.76"/>
  </r>
  <r>
    <s v="ORD2025000121"/>
    <x v="113"/>
    <s v="Customer 4332"/>
    <s v="CUST2300"/>
    <x v="3"/>
    <x v="2"/>
    <x v="0"/>
    <x v="1"/>
    <x v="1"/>
    <s v="Mobile Model-407"/>
    <s v="PROD4315"/>
    <n v="3"/>
    <n v="4635.6400000000003"/>
    <n v="13906.92"/>
    <n v="0.25"/>
    <n v="3476.73"/>
    <n v="10430.19"/>
    <x v="3"/>
    <x v="0"/>
    <n v="0.25"/>
    <n v="2607.5500000000002"/>
  </r>
  <r>
    <s v="ORD2025000122"/>
    <x v="114"/>
    <s v="Customer 3581"/>
    <s v="CUST2571"/>
    <x v="2"/>
    <x v="11"/>
    <x v="1"/>
    <x v="3"/>
    <x v="12"/>
    <s v="Jacket Model-914"/>
    <s v="PROD2315"/>
    <n v="7"/>
    <n v="5019.79"/>
    <n v="35138.53"/>
    <n v="0.1"/>
    <n v="3513.85"/>
    <n v="31624.68"/>
    <x v="3"/>
    <x v="0"/>
    <n v="0.2"/>
    <n v="6324.94"/>
  </r>
  <r>
    <s v="ORD2025000123"/>
    <x v="115"/>
    <s v="Customer 318"/>
    <s v="CUST3938"/>
    <x v="3"/>
    <x v="5"/>
    <x v="0"/>
    <x v="3"/>
    <x v="4"/>
    <s v="Jeans Model-473"/>
    <s v="PROD3029"/>
    <n v="5"/>
    <n v="3040.41"/>
    <n v="15202.05"/>
    <n v="0"/>
    <n v="0"/>
    <n v="15202.05"/>
    <x v="1"/>
    <x v="1"/>
    <n v="0.1"/>
    <n v="1520.2"/>
  </r>
  <r>
    <s v="ORD2025000124"/>
    <x v="116"/>
    <s v="Customer 2606"/>
    <s v="CUST2376"/>
    <x v="2"/>
    <x v="4"/>
    <x v="0"/>
    <x v="1"/>
    <x v="11"/>
    <s v="Tablet Model-331"/>
    <s v="PROD7741"/>
    <n v="5"/>
    <n v="7065.78"/>
    <n v="35328.9"/>
    <n v="0.25"/>
    <n v="8832.23"/>
    <n v="26496.67"/>
    <x v="0"/>
    <x v="3"/>
    <n v="0.1"/>
    <n v="2649.67"/>
  </r>
  <r>
    <s v="ORD2025000125"/>
    <x v="117"/>
    <s v="Customer 2094"/>
    <s v="CUST6475"/>
    <x v="4"/>
    <x v="7"/>
    <x v="0"/>
    <x v="0"/>
    <x v="0"/>
    <s v="Perfume Model-187"/>
    <s v="PROD7257"/>
    <n v="9"/>
    <n v="4212.34"/>
    <n v="37911.06"/>
    <n v="0.25"/>
    <n v="9477.76"/>
    <n v="28433.3"/>
    <x v="0"/>
    <x v="1"/>
    <n v="0.3"/>
    <n v="8529.99"/>
  </r>
  <r>
    <s v="ORD2025000126"/>
    <x v="118"/>
    <s v="Customer 1881"/>
    <s v="CUST4825"/>
    <x v="4"/>
    <x v="5"/>
    <x v="1"/>
    <x v="3"/>
    <x v="14"/>
    <s v="Shoes Model-501"/>
    <s v="PROD5746"/>
    <n v="3"/>
    <n v="4318.63"/>
    <n v="12955.89"/>
    <n v="0.15"/>
    <n v="1943.38"/>
    <n v="11012.51"/>
    <x v="3"/>
    <x v="1"/>
    <n v="0.1"/>
    <n v="1101.25"/>
  </r>
  <r>
    <s v="ORD2025000127"/>
    <x v="119"/>
    <s v="Customer 1162"/>
    <s v="CUST5809"/>
    <x v="4"/>
    <x v="9"/>
    <x v="1"/>
    <x v="0"/>
    <x v="5"/>
    <s v="Face Cream Model-517"/>
    <s v="PROD8966"/>
    <n v="1"/>
    <n v="6662.93"/>
    <n v="6662.93"/>
    <n v="0.1"/>
    <n v="666.29"/>
    <n v="5996.64"/>
    <x v="2"/>
    <x v="0"/>
    <n v="0.25"/>
    <n v="1499.16"/>
  </r>
  <r>
    <s v="ORD2025000128"/>
    <x v="120"/>
    <s v="Customer 48"/>
    <s v="CUST1801"/>
    <x v="4"/>
    <x v="12"/>
    <x v="0"/>
    <x v="1"/>
    <x v="11"/>
    <s v="Tablet Model-312"/>
    <s v="PROD5373"/>
    <n v="8"/>
    <n v="4836.16"/>
    <n v="38689.279999999999"/>
    <n v="0.15"/>
    <n v="5803.39"/>
    <n v="32885.89"/>
    <x v="2"/>
    <x v="2"/>
    <n v="0.3"/>
    <n v="9865.77"/>
  </r>
  <r>
    <s v="ORD2025000129"/>
    <x v="121"/>
    <s v="Customer 3330"/>
    <s v="CUST3492"/>
    <x v="4"/>
    <x v="3"/>
    <x v="0"/>
    <x v="1"/>
    <x v="3"/>
    <s v="Laptop Model-696"/>
    <s v="PROD3641"/>
    <n v="1"/>
    <n v="7954.66"/>
    <n v="7954.66"/>
    <n v="0.25"/>
    <n v="1988.66"/>
    <n v="5966"/>
    <x v="4"/>
    <x v="2"/>
    <n v="0.3"/>
    <n v="1789.8"/>
  </r>
  <r>
    <s v="ORD2025000130"/>
    <x v="122"/>
    <s v="Customer 3272"/>
    <s v="CUST5791"/>
    <x v="4"/>
    <x v="1"/>
    <x v="0"/>
    <x v="1"/>
    <x v="10"/>
    <s v="Headphones Model-809"/>
    <s v="PROD9506"/>
    <n v="2"/>
    <n v="4440.2"/>
    <n v="8880.4"/>
    <n v="0.1"/>
    <n v="888.04"/>
    <n v="7992.36"/>
    <x v="2"/>
    <x v="0"/>
    <n v="0.15"/>
    <n v="1198.8499999999999"/>
  </r>
  <r>
    <s v="ORD2025000131"/>
    <x v="123"/>
    <s v="Customer 229"/>
    <s v="CUST5107"/>
    <x v="2"/>
    <x v="11"/>
    <x v="1"/>
    <x v="2"/>
    <x v="2"/>
    <s v="Lamp Model-860"/>
    <s v="PROD6318"/>
    <n v="7"/>
    <n v="2288.27"/>
    <n v="16017.89"/>
    <n v="0.3"/>
    <n v="4805.37"/>
    <n v="11212.52"/>
    <x v="0"/>
    <x v="2"/>
    <n v="0.15"/>
    <n v="1681.88"/>
  </r>
  <r>
    <s v="ORD2025000132"/>
    <x v="124"/>
    <s v="Customer 2820"/>
    <s v="CUST8065"/>
    <x v="0"/>
    <x v="2"/>
    <x v="0"/>
    <x v="3"/>
    <x v="4"/>
    <s v="Jeans Model-827"/>
    <s v="PROD5819"/>
    <n v="10"/>
    <n v="4713.16"/>
    <n v="47131.6"/>
    <n v="0"/>
    <n v="0"/>
    <n v="47131.6"/>
    <x v="4"/>
    <x v="0"/>
    <n v="0.2"/>
    <n v="9426.32"/>
  </r>
  <r>
    <s v="ORD2025000133"/>
    <x v="125"/>
    <s v="Customer 2438"/>
    <s v="CUST3049"/>
    <x v="3"/>
    <x v="8"/>
    <x v="1"/>
    <x v="3"/>
    <x v="4"/>
    <s v="Jeans Model-566"/>
    <s v="PROD5549"/>
    <n v="6"/>
    <n v="5542.5"/>
    <n v="33255"/>
    <n v="0.1"/>
    <n v="3325.5"/>
    <n v="29929.5"/>
    <x v="0"/>
    <x v="3"/>
    <n v="0.1"/>
    <n v="2992.95"/>
  </r>
  <r>
    <s v="ORD2025000134"/>
    <x v="126"/>
    <s v="Customer 687"/>
    <s v="CUST3842"/>
    <x v="3"/>
    <x v="3"/>
    <x v="0"/>
    <x v="2"/>
    <x v="2"/>
    <s v="Lamp Model-107"/>
    <s v="PROD3018"/>
    <n v="1"/>
    <n v="6840.64"/>
    <n v="6840.64"/>
    <n v="0.25"/>
    <n v="1710.16"/>
    <n v="5130.4799999999996"/>
    <x v="1"/>
    <x v="0"/>
    <n v="0.2"/>
    <n v="1026.0999999999999"/>
  </r>
  <r>
    <s v="ORD2025000135"/>
    <x v="127"/>
    <s v="Customer 2907"/>
    <s v="CUST6275"/>
    <x v="1"/>
    <x v="9"/>
    <x v="0"/>
    <x v="3"/>
    <x v="4"/>
    <s v="Jeans Model-286"/>
    <s v="PROD6166"/>
    <n v="8"/>
    <n v="5635.8"/>
    <n v="45086.400000000001"/>
    <n v="0.05"/>
    <n v="2254.3200000000002"/>
    <n v="42832.08"/>
    <x v="1"/>
    <x v="1"/>
    <n v="0.2"/>
    <n v="8566.42"/>
  </r>
  <r>
    <s v="ORD2025000136"/>
    <x v="128"/>
    <s v="Customer 4289"/>
    <s v="CUST6416"/>
    <x v="1"/>
    <x v="8"/>
    <x v="0"/>
    <x v="2"/>
    <x v="6"/>
    <s v="Curtain Model-681"/>
    <s v="PROD9563"/>
    <n v="3"/>
    <n v="410.34"/>
    <n v="1231.02"/>
    <n v="0.1"/>
    <n v="123.1"/>
    <n v="1107.92"/>
    <x v="3"/>
    <x v="0"/>
    <n v="0.25"/>
    <n v="276.98"/>
  </r>
  <r>
    <s v="ORD2025000137"/>
    <x v="129"/>
    <s v="Customer 2379"/>
    <s v="CUST6332"/>
    <x v="4"/>
    <x v="6"/>
    <x v="0"/>
    <x v="2"/>
    <x v="2"/>
    <s v="Lamp Model-427"/>
    <s v="PROD3568"/>
    <n v="10"/>
    <n v="4551.58"/>
    <n v="45515.8"/>
    <n v="0.05"/>
    <n v="2275.79"/>
    <n v="43240.01"/>
    <x v="2"/>
    <x v="1"/>
    <n v="0.1"/>
    <n v="4324"/>
  </r>
  <r>
    <s v="ORD2025000138"/>
    <x v="130"/>
    <s v="Customer 823"/>
    <s v="CUST3501"/>
    <x v="4"/>
    <x v="4"/>
    <x v="1"/>
    <x v="3"/>
    <x v="14"/>
    <s v="Shoes Model-317"/>
    <s v="PROD4601"/>
    <n v="1"/>
    <n v="3086.14"/>
    <n v="3086.14"/>
    <n v="0.15"/>
    <n v="462.92"/>
    <n v="2623.22"/>
    <x v="4"/>
    <x v="2"/>
    <n v="0.15"/>
    <n v="393.48"/>
  </r>
  <r>
    <s v="ORD2025000139"/>
    <x v="131"/>
    <s v="Customer 1980"/>
    <s v="CUST8922"/>
    <x v="4"/>
    <x v="6"/>
    <x v="1"/>
    <x v="3"/>
    <x v="7"/>
    <s v="Shirt Model-886"/>
    <s v="PROD6392"/>
    <n v="10"/>
    <n v="7675.32"/>
    <n v="76753.2"/>
    <n v="0.05"/>
    <n v="3837.66"/>
    <n v="72915.539999999994"/>
    <x v="4"/>
    <x v="3"/>
    <n v="0.1"/>
    <n v="7291.55"/>
  </r>
  <r>
    <s v="ORD2025000140"/>
    <x v="132"/>
    <s v="Customer 3111"/>
    <s v="CUST3243"/>
    <x v="2"/>
    <x v="6"/>
    <x v="1"/>
    <x v="1"/>
    <x v="1"/>
    <s v="Mobile Model-242"/>
    <s v="PROD1446"/>
    <n v="9"/>
    <n v="3981.96"/>
    <n v="35837.64"/>
    <n v="0.3"/>
    <n v="10751.29"/>
    <n v="25086.35"/>
    <x v="3"/>
    <x v="1"/>
    <n v="0.2"/>
    <n v="5017.2700000000004"/>
  </r>
  <r>
    <s v="ORD2025000141"/>
    <x v="133"/>
    <s v="Customer 4350"/>
    <s v="CUST7427"/>
    <x v="2"/>
    <x v="6"/>
    <x v="0"/>
    <x v="2"/>
    <x v="9"/>
    <s v="Sofa Model-461"/>
    <s v="PROD7102"/>
    <n v="9"/>
    <n v="4241.9399999999996"/>
    <n v="38177.46"/>
    <n v="0.2"/>
    <n v="7635.49"/>
    <n v="30541.97"/>
    <x v="0"/>
    <x v="1"/>
    <n v="0.2"/>
    <n v="6108.39"/>
  </r>
  <r>
    <s v="ORD2025000142"/>
    <x v="134"/>
    <s v="Customer 3288"/>
    <s v="CUST4904"/>
    <x v="0"/>
    <x v="7"/>
    <x v="0"/>
    <x v="0"/>
    <x v="5"/>
    <s v="Face Cream Model-580"/>
    <s v="PROD5354"/>
    <n v="9"/>
    <n v="7211.29"/>
    <n v="64901.61"/>
    <n v="0.3"/>
    <n v="19470.48"/>
    <n v="45431.13"/>
    <x v="3"/>
    <x v="3"/>
    <n v="0.2"/>
    <n v="9086.23"/>
  </r>
  <r>
    <s v="ORD2025000143"/>
    <x v="135"/>
    <s v="Customer 1831"/>
    <s v="CUST1477"/>
    <x v="2"/>
    <x v="11"/>
    <x v="0"/>
    <x v="2"/>
    <x v="9"/>
    <s v="Sofa Model-379"/>
    <s v="PROD9316"/>
    <n v="7"/>
    <n v="865.11"/>
    <n v="6055.77"/>
    <n v="0.25"/>
    <n v="1513.94"/>
    <n v="4541.83"/>
    <x v="1"/>
    <x v="1"/>
    <n v="0.2"/>
    <n v="908.37"/>
  </r>
  <r>
    <s v="ORD2025000144"/>
    <x v="136"/>
    <s v="Customer 3756"/>
    <s v="CUST1326"/>
    <x v="2"/>
    <x v="12"/>
    <x v="0"/>
    <x v="1"/>
    <x v="3"/>
    <s v="Laptop Model-951"/>
    <s v="PROD8543"/>
    <n v="5"/>
    <n v="4080.74"/>
    <n v="20403.7"/>
    <n v="0.2"/>
    <n v="4080.74"/>
    <n v="16322.96"/>
    <x v="3"/>
    <x v="1"/>
    <n v="0.25"/>
    <n v="4080.74"/>
  </r>
  <r>
    <s v="ORD2025000145"/>
    <x v="137"/>
    <s v="Customer 1329"/>
    <s v="CUST3649"/>
    <x v="0"/>
    <x v="0"/>
    <x v="1"/>
    <x v="2"/>
    <x v="6"/>
    <s v="Curtain Model-542"/>
    <s v="PROD7517"/>
    <n v="7"/>
    <n v="1222.1099999999999"/>
    <n v="8554.77"/>
    <n v="0.15"/>
    <n v="1283.22"/>
    <n v="7271.55"/>
    <x v="2"/>
    <x v="1"/>
    <n v="0.25"/>
    <n v="1817.89"/>
  </r>
  <r>
    <s v="ORD2025000146"/>
    <x v="138"/>
    <s v="Customer 2581"/>
    <s v="CUST5974"/>
    <x v="2"/>
    <x v="1"/>
    <x v="0"/>
    <x v="2"/>
    <x v="6"/>
    <s v="Curtain Model-142"/>
    <s v="PROD2132"/>
    <n v="3"/>
    <n v="2072.4899999999998"/>
    <n v="6217.47"/>
    <n v="0.15"/>
    <n v="932.62"/>
    <n v="5284.85"/>
    <x v="1"/>
    <x v="2"/>
    <n v="0.25"/>
    <n v="1321.21"/>
  </r>
  <r>
    <s v="ORD2025000147"/>
    <x v="139"/>
    <s v="Customer 2374"/>
    <s v="CUST7174"/>
    <x v="0"/>
    <x v="10"/>
    <x v="1"/>
    <x v="1"/>
    <x v="3"/>
    <s v="Laptop Model-675"/>
    <s v="PROD3272"/>
    <n v="8"/>
    <n v="774.9"/>
    <n v="6199.2"/>
    <n v="0.05"/>
    <n v="309.95999999999998"/>
    <n v="5889.24"/>
    <x v="4"/>
    <x v="0"/>
    <n v="0.3"/>
    <n v="1766.77"/>
  </r>
  <r>
    <s v="ORD2025000148"/>
    <x v="140"/>
    <s v="Customer 465"/>
    <s v="CUST1395"/>
    <x v="2"/>
    <x v="0"/>
    <x v="0"/>
    <x v="2"/>
    <x v="6"/>
    <s v="Curtain Model-728"/>
    <s v="PROD3593"/>
    <n v="9"/>
    <n v="6371.59"/>
    <n v="57344.31"/>
    <n v="0"/>
    <n v="0"/>
    <n v="57344.31"/>
    <x v="3"/>
    <x v="1"/>
    <n v="0.15"/>
    <n v="8601.65"/>
  </r>
  <r>
    <s v="ORD2025000149"/>
    <x v="128"/>
    <s v="Customer 2017"/>
    <s v="CUST7323"/>
    <x v="3"/>
    <x v="1"/>
    <x v="1"/>
    <x v="3"/>
    <x v="7"/>
    <s v="Shirt Model-638"/>
    <s v="PROD5464"/>
    <n v="8"/>
    <n v="7451.08"/>
    <n v="59608.639999999999"/>
    <n v="0.2"/>
    <n v="11921.73"/>
    <n v="47686.91"/>
    <x v="4"/>
    <x v="1"/>
    <n v="0.15"/>
    <n v="7153.04"/>
  </r>
  <r>
    <s v="ORD2025000150"/>
    <x v="141"/>
    <s v="Customer 2693"/>
    <s v="CUST6904"/>
    <x v="1"/>
    <x v="6"/>
    <x v="1"/>
    <x v="0"/>
    <x v="5"/>
    <s v="Face Cream Model-395"/>
    <s v="PROD4862"/>
    <n v="3"/>
    <n v="7787.95"/>
    <n v="23363.85"/>
    <n v="0.25"/>
    <n v="5840.96"/>
    <n v="17522.89"/>
    <x v="2"/>
    <x v="3"/>
    <n v="0.25"/>
    <n v="4380.72"/>
  </r>
  <r>
    <s v="ORD2025000151"/>
    <x v="142"/>
    <s v="Customer 955"/>
    <s v="CUST2002"/>
    <x v="2"/>
    <x v="4"/>
    <x v="1"/>
    <x v="0"/>
    <x v="13"/>
    <s v="Lipstick Model-945"/>
    <s v="PROD8766"/>
    <n v="10"/>
    <n v="1246.02"/>
    <n v="12460.2"/>
    <n v="0.05"/>
    <n v="623.01"/>
    <n v="11837.19"/>
    <x v="4"/>
    <x v="1"/>
    <n v="0.25"/>
    <n v="2959.3"/>
  </r>
  <r>
    <s v="ORD2025000152"/>
    <x v="143"/>
    <s v="Customer 3126"/>
    <s v="CUST5615"/>
    <x v="3"/>
    <x v="0"/>
    <x v="0"/>
    <x v="1"/>
    <x v="1"/>
    <s v="Mobile Model-503"/>
    <s v="PROD4388"/>
    <n v="6"/>
    <n v="7531.61"/>
    <n v="45189.66"/>
    <n v="0.2"/>
    <n v="9037.93"/>
    <n v="36151.730000000003"/>
    <x v="4"/>
    <x v="3"/>
    <n v="0.3"/>
    <n v="10845.52"/>
  </r>
  <r>
    <s v="ORD2025000153"/>
    <x v="144"/>
    <s v="Customer 2614"/>
    <s v="CUST7707"/>
    <x v="1"/>
    <x v="2"/>
    <x v="1"/>
    <x v="1"/>
    <x v="1"/>
    <s v="Mobile Model-530"/>
    <s v="PROD3098"/>
    <n v="7"/>
    <n v="1662.19"/>
    <n v="11635.33"/>
    <n v="0.15"/>
    <n v="1745.3"/>
    <n v="9890.0300000000007"/>
    <x v="4"/>
    <x v="2"/>
    <n v="0.1"/>
    <n v="989"/>
  </r>
  <r>
    <s v="ORD2025000154"/>
    <x v="124"/>
    <s v="Customer 3138"/>
    <s v="CUST8761"/>
    <x v="1"/>
    <x v="6"/>
    <x v="1"/>
    <x v="3"/>
    <x v="12"/>
    <s v="Jacket Model-564"/>
    <s v="PROD1748"/>
    <n v="10"/>
    <n v="3158.12"/>
    <n v="31581.200000000001"/>
    <n v="0.15"/>
    <n v="4737.18"/>
    <n v="26844.02"/>
    <x v="0"/>
    <x v="2"/>
    <n v="0.3"/>
    <n v="8053.21"/>
  </r>
  <r>
    <s v="ORD2025000155"/>
    <x v="145"/>
    <s v="Customer 3353"/>
    <s v="CUST1260"/>
    <x v="2"/>
    <x v="8"/>
    <x v="0"/>
    <x v="1"/>
    <x v="1"/>
    <s v="Mobile Model-715"/>
    <s v="PROD4271"/>
    <n v="3"/>
    <n v="2748.88"/>
    <n v="8246.64"/>
    <n v="0.25"/>
    <n v="2061.66"/>
    <n v="6184.98"/>
    <x v="1"/>
    <x v="2"/>
    <n v="0.1"/>
    <n v="618.5"/>
  </r>
  <r>
    <s v="ORD2025000156"/>
    <x v="146"/>
    <s v="Customer 3793"/>
    <s v="CUST2780"/>
    <x v="3"/>
    <x v="6"/>
    <x v="0"/>
    <x v="1"/>
    <x v="1"/>
    <s v="Mobile Model-144"/>
    <s v="PROD2442"/>
    <n v="7"/>
    <n v="6407.03"/>
    <n v="44849.21"/>
    <n v="0.2"/>
    <n v="8969.84"/>
    <n v="35879.370000000003"/>
    <x v="0"/>
    <x v="3"/>
    <n v="0.15"/>
    <n v="5381.91"/>
  </r>
  <r>
    <s v="ORD2025000157"/>
    <x v="147"/>
    <s v="Customer 3883"/>
    <s v="CUST6641"/>
    <x v="1"/>
    <x v="5"/>
    <x v="0"/>
    <x v="0"/>
    <x v="13"/>
    <s v="Lipstick Model-978"/>
    <s v="PROD7116"/>
    <n v="4"/>
    <n v="168.73"/>
    <n v="674.92"/>
    <n v="0.25"/>
    <n v="168.73"/>
    <n v="506.19"/>
    <x v="2"/>
    <x v="3"/>
    <n v="0.2"/>
    <n v="101.24"/>
  </r>
  <r>
    <s v="ORD2025000158"/>
    <x v="148"/>
    <s v="Customer 3338"/>
    <s v="CUST2770"/>
    <x v="4"/>
    <x v="0"/>
    <x v="1"/>
    <x v="1"/>
    <x v="10"/>
    <s v="Headphones Model-830"/>
    <s v="PROD4296"/>
    <n v="2"/>
    <n v="129.75"/>
    <n v="259.5"/>
    <n v="0.15"/>
    <n v="38.92"/>
    <n v="220.58"/>
    <x v="4"/>
    <x v="0"/>
    <n v="0.2"/>
    <n v="44.12"/>
  </r>
  <r>
    <s v="ORD2025000159"/>
    <x v="149"/>
    <s v="Customer 1886"/>
    <s v="CUST6207"/>
    <x v="4"/>
    <x v="9"/>
    <x v="0"/>
    <x v="3"/>
    <x v="4"/>
    <s v="Jeans Model-462"/>
    <s v="PROD7827"/>
    <n v="2"/>
    <n v="3484.93"/>
    <n v="6969.86"/>
    <n v="0.3"/>
    <n v="2090.96"/>
    <n v="4878.8999999999996"/>
    <x v="1"/>
    <x v="2"/>
    <n v="0.1"/>
    <n v="487.89"/>
  </r>
  <r>
    <s v="ORD2025000160"/>
    <x v="150"/>
    <s v="Customer 4224"/>
    <s v="CUST3887"/>
    <x v="4"/>
    <x v="3"/>
    <x v="1"/>
    <x v="2"/>
    <x v="9"/>
    <s v="Sofa Model-860"/>
    <s v="PROD6552"/>
    <n v="10"/>
    <n v="4838.3999999999996"/>
    <n v="48384"/>
    <n v="0.2"/>
    <n v="9676.7999999999993"/>
    <n v="38707.199999999997"/>
    <x v="4"/>
    <x v="2"/>
    <n v="0.2"/>
    <n v="7741.44"/>
  </r>
  <r>
    <s v="ORD2025000161"/>
    <x v="151"/>
    <s v="Customer 845"/>
    <s v="CUST4711"/>
    <x v="1"/>
    <x v="9"/>
    <x v="0"/>
    <x v="1"/>
    <x v="11"/>
    <s v="Tablet Model-262"/>
    <s v="PROD4200"/>
    <n v="9"/>
    <n v="1631.87"/>
    <n v="14686.83"/>
    <n v="0.15"/>
    <n v="2203.02"/>
    <n v="12483.81"/>
    <x v="4"/>
    <x v="0"/>
    <n v="0.3"/>
    <n v="3745.14"/>
  </r>
  <r>
    <s v="ORD2025000162"/>
    <x v="144"/>
    <s v="Customer 616"/>
    <s v="CUST7021"/>
    <x v="0"/>
    <x v="8"/>
    <x v="0"/>
    <x v="1"/>
    <x v="1"/>
    <s v="Mobile Model-858"/>
    <s v="PROD4631"/>
    <n v="8"/>
    <n v="1696.1"/>
    <n v="13568.8"/>
    <n v="0.2"/>
    <n v="2713.76"/>
    <n v="10855.04"/>
    <x v="2"/>
    <x v="1"/>
    <n v="0.15"/>
    <n v="1628.26"/>
  </r>
  <r>
    <s v="ORD2025000163"/>
    <x v="8"/>
    <s v="Customer 3336"/>
    <s v="CUST6122"/>
    <x v="2"/>
    <x v="12"/>
    <x v="0"/>
    <x v="0"/>
    <x v="5"/>
    <s v="Face Cream Model-620"/>
    <s v="PROD9872"/>
    <n v="4"/>
    <n v="1306.5899999999999"/>
    <n v="5226.3599999999997"/>
    <n v="0.3"/>
    <n v="1567.91"/>
    <n v="3658.45"/>
    <x v="1"/>
    <x v="0"/>
    <n v="0.1"/>
    <n v="365.85"/>
  </r>
  <r>
    <s v="ORD2025000164"/>
    <x v="152"/>
    <s v="Customer 3092"/>
    <s v="CUST8934"/>
    <x v="0"/>
    <x v="1"/>
    <x v="0"/>
    <x v="3"/>
    <x v="4"/>
    <s v="Jeans Model-938"/>
    <s v="PROD4801"/>
    <n v="4"/>
    <n v="3948"/>
    <n v="15792"/>
    <n v="0.25"/>
    <n v="3948"/>
    <n v="11844"/>
    <x v="3"/>
    <x v="2"/>
    <n v="0.3"/>
    <n v="3553.2"/>
  </r>
  <r>
    <s v="ORD2025000165"/>
    <x v="153"/>
    <s v="Customer 4594"/>
    <s v="CUST2985"/>
    <x v="2"/>
    <x v="4"/>
    <x v="0"/>
    <x v="0"/>
    <x v="5"/>
    <s v="Face Cream Model-161"/>
    <s v="PROD8461"/>
    <n v="9"/>
    <n v="3671.11"/>
    <n v="33039.99"/>
    <n v="0"/>
    <n v="0"/>
    <n v="33039.99"/>
    <x v="1"/>
    <x v="2"/>
    <n v="0.3"/>
    <n v="9912"/>
  </r>
  <r>
    <s v="ORD2025000166"/>
    <x v="154"/>
    <s v="Customer 2916"/>
    <s v="CUST9566"/>
    <x v="3"/>
    <x v="4"/>
    <x v="1"/>
    <x v="0"/>
    <x v="0"/>
    <s v="Perfume Model-690"/>
    <s v="PROD1915"/>
    <n v="6"/>
    <n v="5224.6099999999997"/>
    <n v="31347.66"/>
    <n v="0.25"/>
    <n v="7836.91"/>
    <n v="23510.75"/>
    <x v="2"/>
    <x v="1"/>
    <n v="0.2"/>
    <n v="4702.1499999999996"/>
  </r>
  <r>
    <s v="ORD2025000167"/>
    <x v="103"/>
    <s v="Customer 4326"/>
    <s v="CUST4620"/>
    <x v="4"/>
    <x v="10"/>
    <x v="0"/>
    <x v="2"/>
    <x v="6"/>
    <s v="Curtain Model-366"/>
    <s v="PROD7354"/>
    <n v="4"/>
    <n v="556.32000000000005"/>
    <n v="2225.2800000000002"/>
    <n v="0.25"/>
    <n v="556.32000000000005"/>
    <n v="1668.96"/>
    <x v="1"/>
    <x v="2"/>
    <n v="0.15"/>
    <n v="250.34"/>
  </r>
  <r>
    <s v="ORD2025000168"/>
    <x v="155"/>
    <s v="Customer 55"/>
    <s v="CUST4787"/>
    <x v="4"/>
    <x v="12"/>
    <x v="0"/>
    <x v="2"/>
    <x v="2"/>
    <s v="Lamp Model-359"/>
    <s v="PROD6243"/>
    <n v="3"/>
    <n v="7924.84"/>
    <n v="23774.52"/>
    <n v="0.15"/>
    <n v="3566.18"/>
    <n v="20208.34"/>
    <x v="4"/>
    <x v="3"/>
    <n v="0.15"/>
    <n v="3031.25"/>
  </r>
  <r>
    <s v="ORD2025000169"/>
    <x v="156"/>
    <s v="Customer 3715"/>
    <s v="CUST5901"/>
    <x v="0"/>
    <x v="7"/>
    <x v="0"/>
    <x v="1"/>
    <x v="10"/>
    <s v="Headphones Model-865"/>
    <s v="PROD4939"/>
    <n v="4"/>
    <n v="1660.95"/>
    <n v="6643.8"/>
    <n v="0.1"/>
    <n v="664.38"/>
    <n v="5979.42"/>
    <x v="1"/>
    <x v="3"/>
    <n v="0.25"/>
    <n v="1494.86"/>
  </r>
  <r>
    <s v="ORD2025000170"/>
    <x v="157"/>
    <s v="Customer 942"/>
    <s v="CUST4151"/>
    <x v="1"/>
    <x v="11"/>
    <x v="1"/>
    <x v="1"/>
    <x v="1"/>
    <s v="Mobile Model-119"/>
    <s v="PROD1013"/>
    <n v="8"/>
    <n v="866.17"/>
    <n v="6929.36"/>
    <n v="0.15"/>
    <n v="1039.4000000000001"/>
    <n v="5889.96"/>
    <x v="0"/>
    <x v="0"/>
    <n v="0.25"/>
    <n v="1472.49"/>
  </r>
  <r>
    <s v="ORD2025000171"/>
    <x v="158"/>
    <s v="Customer 3765"/>
    <s v="CUST4588"/>
    <x v="4"/>
    <x v="6"/>
    <x v="0"/>
    <x v="3"/>
    <x v="14"/>
    <s v="Shoes Model-301"/>
    <s v="PROD8962"/>
    <n v="6"/>
    <n v="1057.3599999999999"/>
    <n v="6344.16"/>
    <n v="0.05"/>
    <n v="317.20999999999998"/>
    <n v="6026.95"/>
    <x v="2"/>
    <x v="0"/>
    <n v="0.1"/>
    <n v="602.70000000000005"/>
  </r>
  <r>
    <s v="ORD2025000172"/>
    <x v="159"/>
    <s v="Customer 157"/>
    <s v="CUST8272"/>
    <x v="3"/>
    <x v="11"/>
    <x v="0"/>
    <x v="0"/>
    <x v="0"/>
    <s v="Perfume Model-842"/>
    <s v="PROD6876"/>
    <n v="4"/>
    <n v="4971.21"/>
    <n v="19884.84"/>
    <n v="0.25"/>
    <n v="4971.21"/>
    <n v="14913.63"/>
    <x v="3"/>
    <x v="2"/>
    <n v="0.2"/>
    <n v="2982.73"/>
  </r>
  <r>
    <s v="ORD2025000173"/>
    <x v="160"/>
    <s v="Customer 4786"/>
    <s v="CUST5480"/>
    <x v="0"/>
    <x v="3"/>
    <x v="0"/>
    <x v="3"/>
    <x v="7"/>
    <s v="Shirt Model-691"/>
    <s v="PROD8071"/>
    <n v="2"/>
    <n v="5420.76"/>
    <n v="10841.52"/>
    <n v="0.3"/>
    <n v="3252.46"/>
    <n v="7589.06"/>
    <x v="2"/>
    <x v="0"/>
    <n v="0.2"/>
    <n v="1517.81"/>
  </r>
  <r>
    <s v="ORD2025000174"/>
    <x v="161"/>
    <s v="Customer 2866"/>
    <s v="CUST8592"/>
    <x v="4"/>
    <x v="12"/>
    <x v="0"/>
    <x v="0"/>
    <x v="0"/>
    <s v="Perfume Model-922"/>
    <s v="PROD6594"/>
    <n v="1"/>
    <n v="7521.79"/>
    <n v="7521.79"/>
    <n v="0.3"/>
    <n v="2256.54"/>
    <n v="5265.25"/>
    <x v="3"/>
    <x v="1"/>
    <n v="0.2"/>
    <n v="1053.05"/>
  </r>
  <r>
    <s v="ORD2025000175"/>
    <x v="162"/>
    <s v="Customer 3694"/>
    <s v="CUST5936"/>
    <x v="0"/>
    <x v="9"/>
    <x v="1"/>
    <x v="3"/>
    <x v="14"/>
    <s v="Shoes Model-716"/>
    <s v="PROD1731"/>
    <n v="2"/>
    <n v="5889.1"/>
    <n v="11778.2"/>
    <n v="0.3"/>
    <n v="3533.46"/>
    <n v="8244.74"/>
    <x v="1"/>
    <x v="1"/>
    <n v="0.1"/>
    <n v="824.47"/>
  </r>
  <r>
    <s v="ORD2025000176"/>
    <x v="163"/>
    <s v="Customer 191"/>
    <s v="CUST6984"/>
    <x v="2"/>
    <x v="8"/>
    <x v="1"/>
    <x v="0"/>
    <x v="13"/>
    <s v="Lipstick Model-814"/>
    <s v="PROD4978"/>
    <n v="10"/>
    <n v="3140.97"/>
    <n v="31409.7"/>
    <n v="0.15"/>
    <n v="4711.45"/>
    <n v="26698.25"/>
    <x v="0"/>
    <x v="1"/>
    <n v="0.25"/>
    <n v="6674.56"/>
  </r>
  <r>
    <s v="ORD2025000177"/>
    <x v="164"/>
    <s v="Customer 2147"/>
    <s v="CUST2342"/>
    <x v="1"/>
    <x v="4"/>
    <x v="0"/>
    <x v="1"/>
    <x v="3"/>
    <s v="Laptop Model-517"/>
    <s v="PROD7916"/>
    <n v="8"/>
    <n v="7638.96"/>
    <n v="61111.68"/>
    <n v="0.1"/>
    <n v="6111.17"/>
    <n v="55000.51"/>
    <x v="1"/>
    <x v="0"/>
    <n v="0.15"/>
    <n v="8250.08"/>
  </r>
  <r>
    <s v="ORD2025000178"/>
    <x v="165"/>
    <s v="Customer 2250"/>
    <s v="CUST3067"/>
    <x v="3"/>
    <x v="1"/>
    <x v="1"/>
    <x v="3"/>
    <x v="14"/>
    <s v="Shoes Model-781"/>
    <s v="PROD4763"/>
    <n v="7"/>
    <n v="2356.54"/>
    <n v="16495.78"/>
    <n v="0.15"/>
    <n v="2474.37"/>
    <n v="14021.41"/>
    <x v="0"/>
    <x v="1"/>
    <n v="0.3"/>
    <n v="4206.42"/>
  </r>
  <r>
    <s v="ORD2025000179"/>
    <x v="166"/>
    <s v="Customer 3220"/>
    <s v="CUST2435"/>
    <x v="2"/>
    <x v="11"/>
    <x v="0"/>
    <x v="2"/>
    <x v="9"/>
    <s v="Sofa Model-411"/>
    <s v="PROD8899"/>
    <n v="8"/>
    <n v="1519.55"/>
    <n v="12156.4"/>
    <n v="0.15"/>
    <n v="1823.46"/>
    <n v="10332.94"/>
    <x v="3"/>
    <x v="2"/>
    <n v="0.15"/>
    <n v="1549.94"/>
  </r>
  <r>
    <s v="ORD2025000180"/>
    <x v="167"/>
    <s v="Customer 2353"/>
    <s v="CUST5123"/>
    <x v="4"/>
    <x v="6"/>
    <x v="0"/>
    <x v="1"/>
    <x v="3"/>
    <s v="Laptop Model-364"/>
    <s v="PROD4698"/>
    <n v="5"/>
    <n v="7532.32"/>
    <n v="37661.599999999999"/>
    <n v="0.15"/>
    <n v="5649.24"/>
    <n v="32012.36"/>
    <x v="0"/>
    <x v="3"/>
    <n v="0.3"/>
    <n v="9603.7099999999991"/>
  </r>
  <r>
    <s v="ORD2025000181"/>
    <x v="168"/>
    <s v="Customer 1759"/>
    <s v="CUST1519"/>
    <x v="3"/>
    <x v="2"/>
    <x v="0"/>
    <x v="1"/>
    <x v="8"/>
    <s v="Smartwatch Model-858"/>
    <s v="PROD7570"/>
    <n v="8"/>
    <n v="6916.99"/>
    <n v="55335.92"/>
    <n v="0.05"/>
    <n v="2766.8"/>
    <n v="52569.120000000003"/>
    <x v="2"/>
    <x v="2"/>
    <n v="0.15"/>
    <n v="7885.37"/>
  </r>
  <r>
    <s v="ORD2025000182"/>
    <x v="169"/>
    <s v="Customer 4837"/>
    <s v="CUST9476"/>
    <x v="0"/>
    <x v="5"/>
    <x v="1"/>
    <x v="1"/>
    <x v="1"/>
    <s v="Mobile Model-170"/>
    <s v="PROD4407"/>
    <n v="6"/>
    <n v="4535.67"/>
    <n v="27214.02"/>
    <n v="0"/>
    <n v="0"/>
    <n v="27214.02"/>
    <x v="0"/>
    <x v="1"/>
    <n v="0.25"/>
    <n v="6803.51"/>
  </r>
  <r>
    <s v="ORD2025000183"/>
    <x v="87"/>
    <s v="Customer 1306"/>
    <s v="CUST8892"/>
    <x v="2"/>
    <x v="6"/>
    <x v="0"/>
    <x v="1"/>
    <x v="11"/>
    <s v="Tablet Model-468"/>
    <s v="PROD4915"/>
    <n v="4"/>
    <n v="6588.71"/>
    <n v="26354.84"/>
    <n v="0.15"/>
    <n v="3953.23"/>
    <n v="22401.61"/>
    <x v="4"/>
    <x v="0"/>
    <n v="0.2"/>
    <n v="4480.32"/>
  </r>
  <r>
    <s v="ORD2025000184"/>
    <x v="131"/>
    <s v="Customer 3745"/>
    <s v="CUST1616"/>
    <x v="3"/>
    <x v="4"/>
    <x v="1"/>
    <x v="1"/>
    <x v="1"/>
    <s v="Mobile Model-336"/>
    <s v="PROD9679"/>
    <n v="9"/>
    <n v="3280.09"/>
    <n v="29520.81"/>
    <n v="0.1"/>
    <n v="2952.08"/>
    <n v="26568.73"/>
    <x v="3"/>
    <x v="0"/>
    <n v="0.3"/>
    <n v="7970.62"/>
  </r>
  <r>
    <s v="ORD2025000185"/>
    <x v="78"/>
    <s v="Customer 4647"/>
    <s v="CUST1479"/>
    <x v="2"/>
    <x v="1"/>
    <x v="0"/>
    <x v="3"/>
    <x v="4"/>
    <s v="Jeans Model-344"/>
    <s v="PROD8627"/>
    <n v="1"/>
    <n v="763.75"/>
    <n v="763.75"/>
    <n v="0.1"/>
    <n v="76.38"/>
    <n v="687.37"/>
    <x v="0"/>
    <x v="3"/>
    <n v="0.1"/>
    <n v="68.739999999999995"/>
  </r>
  <r>
    <s v="ORD2025000186"/>
    <x v="170"/>
    <s v="Customer 3660"/>
    <s v="CUST9370"/>
    <x v="0"/>
    <x v="11"/>
    <x v="0"/>
    <x v="1"/>
    <x v="1"/>
    <s v="Mobile Model-105"/>
    <s v="PROD1228"/>
    <n v="5"/>
    <n v="949.94"/>
    <n v="4749.7"/>
    <n v="0"/>
    <n v="0"/>
    <n v="4749.7"/>
    <x v="0"/>
    <x v="0"/>
    <n v="0.25"/>
    <n v="1187.42"/>
  </r>
  <r>
    <s v="ORD2025000187"/>
    <x v="171"/>
    <s v="Customer 2329"/>
    <s v="CUST8685"/>
    <x v="0"/>
    <x v="3"/>
    <x v="0"/>
    <x v="1"/>
    <x v="3"/>
    <s v="Laptop Model-939"/>
    <s v="PROD5015"/>
    <n v="9"/>
    <n v="1279.8800000000001"/>
    <n v="11518.92"/>
    <n v="0"/>
    <n v="0"/>
    <n v="11518.92"/>
    <x v="4"/>
    <x v="0"/>
    <n v="0.2"/>
    <n v="2303.7800000000002"/>
  </r>
  <r>
    <s v="ORD2025000188"/>
    <x v="46"/>
    <s v="Customer 3541"/>
    <s v="CUST1699"/>
    <x v="0"/>
    <x v="6"/>
    <x v="1"/>
    <x v="3"/>
    <x v="12"/>
    <s v="Jacket Model-886"/>
    <s v="PROD3138"/>
    <n v="8"/>
    <n v="3623.57"/>
    <n v="28988.560000000001"/>
    <n v="0.1"/>
    <n v="2898.86"/>
    <n v="26089.7"/>
    <x v="3"/>
    <x v="3"/>
    <n v="0.15"/>
    <n v="3913.45"/>
  </r>
  <r>
    <s v="ORD2025000189"/>
    <x v="172"/>
    <s v="Customer 4881"/>
    <s v="CUST3866"/>
    <x v="4"/>
    <x v="11"/>
    <x v="1"/>
    <x v="1"/>
    <x v="8"/>
    <s v="Smartwatch Model-114"/>
    <s v="PROD6444"/>
    <n v="10"/>
    <n v="2666.6"/>
    <n v="26666"/>
    <n v="0.2"/>
    <n v="5333.2"/>
    <n v="21332.799999999999"/>
    <x v="3"/>
    <x v="3"/>
    <n v="0.25"/>
    <n v="5333.2"/>
  </r>
  <r>
    <s v="ORD2025000190"/>
    <x v="173"/>
    <s v="Customer 2669"/>
    <s v="CUST4568"/>
    <x v="2"/>
    <x v="9"/>
    <x v="0"/>
    <x v="0"/>
    <x v="0"/>
    <s v="Perfume Model-524"/>
    <s v="PROD8887"/>
    <n v="5"/>
    <n v="7692.9"/>
    <n v="38464.5"/>
    <n v="0.2"/>
    <n v="7692.9"/>
    <n v="30771.599999999999"/>
    <x v="0"/>
    <x v="3"/>
    <n v="0.3"/>
    <n v="9231.48"/>
  </r>
  <r>
    <s v="ORD2025000191"/>
    <x v="174"/>
    <s v="Customer 2714"/>
    <s v="CUST9884"/>
    <x v="2"/>
    <x v="0"/>
    <x v="0"/>
    <x v="3"/>
    <x v="4"/>
    <s v="Jeans Model-832"/>
    <s v="PROD9481"/>
    <n v="2"/>
    <n v="5962.91"/>
    <n v="11925.82"/>
    <n v="0.2"/>
    <n v="2385.16"/>
    <n v="9540.66"/>
    <x v="2"/>
    <x v="1"/>
    <n v="0.2"/>
    <n v="1908.13"/>
  </r>
  <r>
    <s v="ORD2025000192"/>
    <x v="175"/>
    <s v="Customer 95"/>
    <s v="CUST5437"/>
    <x v="1"/>
    <x v="0"/>
    <x v="0"/>
    <x v="0"/>
    <x v="0"/>
    <s v="Perfume Model-992"/>
    <s v="PROD9153"/>
    <n v="7"/>
    <n v="692.76"/>
    <n v="4849.32"/>
    <n v="0.25"/>
    <n v="1212.33"/>
    <n v="3636.99"/>
    <x v="3"/>
    <x v="2"/>
    <n v="0.2"/>
    <n v="727.4"/>
  </r>
  <r>
    <s v="ORD2025000193"/>
    <x v="176"/>
    <s v="Customer 2163"/>
    <s v="CUST6851"/>
    <x v="1"/>
    <x v="2"/>
    <x v="1"/>
    <x v="2"/>
    <x v="6"/>
    <s v="Curtain Model-384"/>
    <s v="PROD3559"/>
    <n v="4"/>
    <n v="4495.0600000000004"/>
    <n v="17980.240000000002"/>
    <n v="0.1"/>
    <n v="1798.02"/>
    <n v="16182.22"/>
    <x v="0"/>
    <x v="0"/>
    <n v="0.15"/>
    <n v="2427.33"/>
  </r>
  <r>
    <s v="ORD2025000194"/>
    <x v="177"/>
    <s v="Customer 2629"/>
    <s v="CUST7351"/>
    <x v="1"/>
    <x v="11"/>
    <x v="1"/>
    <x v="0"/>
    <x v="5"/>
    <s v="Face Cream Model-936"/>
    <s v="PROD6231"/>
    <n v="8"/>
    <n v="7590.62"/>
    <n v="60724.959999999999"/>
    <n v="0.25"/>
    <n v="15181.24"/>
    <n v="45543.72"/>
    <x v="2"/>
    <x v="1"/>
    <n v="0.2"/>
    <n v="9108.74"/>
  </r>
  <r>
    <s v="ORD2025000195"/>
    <x v="178"/>
    <s v="Customer 3127"/>
    <s v="CUST3038"/>
    <x v="0"/>
    <x v="8"/>
    <x v="1"/>
    <x v="2"/>
    <x v="2"/>
    <s v="Lamp Model-612"/>
    <s v="PROD2743"/>
    <n v="7"/>
    <n v="4262.53"/>
    <n v="29837.71"/>
    <n v="0.05"/>
    <n v="1491.89"/>
    <n v="28345.82"/>
    <x v="3"/>
    <x v="1"/>
    <n v="0.1"/>
    <n v="2834.58"/>
  </r>
  <r>
    <s v="ORD2025000196"/>
    <x v="54"/>
    <s v="Customer 3332"/>
    <s v="CUST2648"/>
    <x v="0"/>
    <x v="3"/>
    <x v="0"/>
    <x v="1"/>
    <x v="1"/>
    <s v="Mobile Model-949"/>
    <s v="PROD8984"/>
    <n v="3"/>
    <n v="7819.59"/>
    <n v="23458.77"/>
    <n v="0.2"/>
    <n v="4691.75"/>
    <n v="18767.02"/>
    <x v="2"/>
    <x v="0"/>
    <n v="0.15"/>
    <n v="2815.05"/>
  </r>
  <r>
    <s v="ORD2025000197"/>
    <x v="179"/>
    <s v="Customer 3566"/>
    <s v="CUST3225"/>
    <x v="2"/>
    <x v="6"/>
    <x v="1"/>
    <x v="2"/>
    <x v="6"/>
    <s v="Curtain Model-934"/>
    <s v="PROD5295"/>
    <n v="5"/>
    <n v="7496.96"/>
    <n v="37484.800000000003"/>
    <n v="0.05"/>
    <n v="1874.24"/>
    <n v="35610.559999999998"/>
    <x v="3"/>
    <x v="0"/>
    <n v="0.3"/>
    <n v="10683.17"/>
  </r>
  <r>
    <s v="ORD2025000198"/>
    <x v="180"/>
    <s v="Customer 4908"/>
    <s v="CUST7521"/>
    <x v="1"/>
    <x v="9"/>
    <x v="1"/>
    <x v="2"/>
    <x v="9"/>
    <s v="Sofa Model-831"/>
    <s v="PROD7005"/>
    <n v="3"/>
    <n v="6804"/>
    <n v="20412"/>
    <n v="0.3"/>
    <n v="6123.6"/>
    <n v="14288.4"/>
    <x v="0"/>
    <x v="1"/>
    <n v="0.1"/>
    <n v="1428.84"/>
  </r>
  <r>
    <s v="ORD2025000199"/>
    <x v="181"/>
    <s v="Customer 1135"/>
    <s v="CUST7482"/>
    <x v="3"/>
    <x v="0"/>
    <x v="0"/>
    <x v="2"/>
    <x v="9"/>
    <s v="Sofa Model-615"/>
    <s v="PROD8439"/>
    <n v="4"/>
    <n v="885.9"/>
    <n v="3543.6"/>
    <n v="0"/>
    <n v="0"/>
    <n v="3543.6"/>
    <x v="2"/>
    <x v="3"/>
    <n v="0.1"/>
    <n v="354.36"/>
  </r>
  <r>
    <s v="ORD2025000200"/>
    <x v="182"/>
    <s v="Customer 4981"/>
    <s v="CUST7649"/>
    <x v="0"/>
    <x v="9"/>
    <x v="1"/>
    <x v="0"/>
    <x v="5"/>
    <s v="Face Cream Model-767"/>
    <s v="PROD3664"/>
    <n v="7"/>
    <n v="7854.49"/>
    <n v="54981.43"/>
    <n v="0.25"/>
    <n v="13745.36"/>
    <n v="41236.07"/>
    <x v="0"/>
    <x v="2"/>
    <n v="0.3"/>
    <n v="12370.82"/>
  </r>
  <r>
    <s v="ORD2025000201"/>
    <x v="183"/>
    <s v="Customer 4189"/>
    <s v="CUST3758"/>
    <x v="3"/>
    <x v="8"/>
    <x v="0"/>
    <x v="2"/>
    <x v="2"/>
    <s v="Lamp Model-607"/>
    <s v="PROD7817"/>
    <n v="2"/>
    <n v="6798.82"/>
    <n v="13597.64"/>
    <n v="0.2"/>
    <n v="2719.53"/>
    <n v="10878.11"/>
    <x v="0"/>
    <x v="1"/>
    <n v="0.25"/>
    <n v="2719.53"/>
  </r>
  <r>
    <s v="ORD2025000202"/>
    <x v="184"/>
    <s v="Customer 2986"/>
    <s v="CUST7867"/>
    <x v="0"/>
    <x v="4"/>
    <x v="0"/>
    <x v="0"/>
    <x v="5"/>
    <s v="Face Cream Model-490"/>
    <s v="PROD7873"/>
    <n v="9"/>
    <n v="4995.82"/>
    <n v="44962.38"/>
    <n v="0.05"/>
    <n v="2248.12"/>
    <n v="42714.26"/>
    <x v="0"/>
    <x v="1"/>
    <n v="0.1"/>
    <n v="4271.43"/>
  </r>
  <r>
    <s v="ORD2025000203"/>
    <x v="185"/>
    <s v="Customer 1666"/>
    <s v="CUST8203"/>
    <x v="1"/>
    <x v="11"/>
    <x v="1"/>
    <x v="3"/>
    <x v="7"/>
    <s v="Shirt Model-863"/>
    <s v="PROD9446"/>
    <n v="6"/>
    <n v="708.07"/>
    <n v="4248.42"/>
    <n v="0.3"/>
    <n v="1274.53"/>
    <n v="2973.89"/>
    <x v="1"/>
    <x v="2"/>
    <n v="0.15"/>
    <n v="446.08"/>
  </r>
  <r>
    <s v="ORD2025000204"/>
    <x v="186"/>
    <s v="Customer 348"/>
    <s v="CUST7915"/>
    <x v="4"/>
    <x v="6"/>
    <x v="0"/>
    <x v="1"/>
    <x v="1"/>
    <s v="Mobile Model-143"/>
    <s v="PROD2493"/>
    <n v="10"/>
    <n v="5369.63"/>
    <n v="53696.3"/>
    <n v="0"/>
    <n v="0"/>
    <n v="53696.3"/>
    <x v="4"/>
    <x v="3"/>
    <n v="0.2"/>
    <n v="10739.26"/>
  </r>
  <r>
    <s v="ORD2025000205"/>
    <x v="187"/>
    <s v="Customer 1814"/>
    <s v="CUST7649"/>
    <x v="3"/>
    <x v="4"/>
    <x v="1"/>
    <x v="2"/>
    <x v="6"/>
    <s v="Curtain Model-322"/>
    <s v="PROD2607"/>
    <n v="6"/>
    <n v="4002.4"/>
    <n v="24014.400000000001"/>
    <n v="0.25"/>
    <n v="6003.6"/>
    <n v="18010.8"/>
    <x v="2"/>
    <x v="2"/>
    <n v="0.3"/>
    <n v="5403.24"/>
  </r>
  <r>
    <s v="ORD2025000206"/>
    <x v="188"/>
    <s v="Customer 3981"/>
    <s v="CUST7484"/>
    <x v="1"/>
    <x v="1"/>
    <x v="1"/>
    <x v="2"/>
    <x v="2"/>
    <s v="Lamp Model-775"/>
    <s v="PROD1315"/>
    <n v="2"/>
    <n v="4186.76"/>
    <n v="8373.52"/>
    <n v="0.15"/>
    <n v="1256.03"/>
    <n v="7117.49"/>
    <x v="3"/>
    <x v="3"/>
    <n v="0.15"/>
    <n v="1067.6199999999999"/>
  </r>
  <r>
    <s v="ORD2025000207"/>
    <x v="189"/>
    <s v="Customer 1666"/>
    <s v="CUST9022"/>
    <x v="4"/>
    <x v="2"/>
    <x v="0"/>
    <x v="0"/>
    <x v="5"/>
    <s v="Face Cream Model-399"/>
    <s v="PROD3657"/>
    <n v="9"/>
    <n v="1103.43"/>
    <n v="9930.8700000000008"/>
    <n v="0.1"/>
    <n v="993.09"/>
    <n v="8937.7800000000007"/>
    <x v="1"/>
    <x v="3"/>
    <n v="0.15"/>
    <n v="1340.67"/>
  </r>
  <r>
    <s v="ORD2025000208"/>
    <x v="170"/>
    <s v="Customer 3427"/>
    <s v="CUST8422"/>
    <x v="1"/>
    <x v="3"/>
    <x v="0"/>
    <x v="3"/>
    <x v="7"/>
    <s v="Shirt Model-892"/>
    <s v="PROD4188"/>
    <n v="2"/>
    <n v="5133.82"/>
    <n v="10267.64"/>
    <n v="0"/>
    <n v="0"/>
    <n v="10267.64"/>
    <x v="4"/>
    <x v="3"/>
    <n v="0.2"/>
    <n v="2053.5300000000002"/>
  </r>
  <r>
    <s v="ORD2025000209"/>
    <x v="190"/>
    <s v="Customer 3977"/>
    <s v="CUST1396"/>
    <x v="2"/>
    <x v="11"/>
    <x v="1"/>
    <x v="1"/>
    <x v="3"/>
    <s v="Laptop Model-274"/>
    <s v="PROD5603"/>
    <n v="8"/>
    <n v="1642.44"/>
    <n v="13139.52"/>
    <n v="0.3"/>
    <n v="3941.86"/>
    <n v="9197.66"/>
    <x v="1"/>
    <x v="3"/>
    <n v="0.25"/>
    <n v="2299.41"/>
  </r>
  <r>
    <s v="ORD2025000210"/>
    <x v="191"/>
    <s v="Customer 1662"/>
    <s v="CUST6640"/>
    <x v="3"/>
    <x v="6"/>
    <x v="0"/>
    <x v="0"/>
    <x v="13"/>
    <s v="Lipstick Model-161"/>
    <s v="PROD4029"/>
    <n v="3"/>
    <n v="6458.17"/>
    <n v="19374.509999999998"/>
    <n v="0.1"/>
    <n v="1937.45"/>
    <n v="17437.060000000001"/>
    <x v="1"/>
    <x v="1"/>
    <n v="0.2"/>
    <n v="3487.41"/>
  </r>
  <r>
    <s v="ORD2025000211"/>
    <x v="192"/>
    <s v="Customer 1214"/>
    <s v="CUST2938"/>
    <x v="2"/>
    <x v="0"/>
    <x v="0"/>
    <x v="3"/>
    <x v="12"/>
    <s v="Jacket Model-310"/>
    <s v="PROD3334"/>
    <n v="2"/>
    <n v="4410.9399999999996"/>
    <n v="8821.8799999999992"/>
    <n v="0"/>
    <n v="0"/>
    <n v="8821.8799999999992"/>
    <x v="3"/>
    <x v="3"/>
    <n v="0.3"/>
    <n v="2646.56"/>
  </r>
  <r>
    <s v="ORD2025000212"/>
    <x v="193"/>
    <s v="Customer 2842"/>
    <s v="CUST7740"/>
    <x v="2"/>
    <x v="2"/>
    <x v="1"/>
    <x v="3"/>
    <x v="14"/>
    <s v="Shoes Model-173"/>
    <s v="PROD3544"/>
    <n v="6"/>
    <n v="4178.66"/>
    <n v="25071.96"/>
    <n v="0.05"/>
    <n v="1253.5999999999999"/>
    <n v="23818.36"/>
    <x v="4"/>
    <x v="1"/>
    <n v="0.2"/>
    <n v="4763.67"/>
  </r>
  <r>
    <s v="ORD2025000213"/>
    <x v="194"/>
    <s v="Customer 4401"/>
    <s v="CUST6905"/>
    <x v="2"/>
    <x v="4"/>
    <x v="1"/>
    <x v="2"/>
    <x v="9"/>
    <s v="Sofa Model-119"/>
    <s v="PROD2534"/>
    <n v="9"/>
    <n v="7371.5"/>
    <n v="66343.5"/>
    <n v="0.2"/>
    <n v="13268.7"/>
    <n v="53074.8"/>
    <x v="2"/>
    <x v="0"/>
    <n v="0.1"/>
    <n v="5307.48"/>
  </r>
  <r>
    <s v="ORD2025000214"/>
    <x v="195"/>
    <s v="Customer 1078"/>
    <s v="CUST3782"/>
    <x v="3"/>
    <x v="12"/>
    <x v="1"/>
    <x v="0"/>
    <x v="5"/>
    <s v="Face Cream Model-968"/>
    <s v="PROD6153"/>
    <n v="6"/>
    <n v="1100.78"/>
    <n v="6604.68"/>
    <n v="0"/>
    <n v="0"/>
    <n v="6604.68"/>
    <x v="1"/>
    <x v="3"/>
    <n v="0.25"/>
    <n v="1651.17"/>
  </r>
  <r>
    <s v="ORD2025000215"/>
    <x v="196"/>
    <s v="Customer 3087"/>
    <s v="CUST3211"/>
    <x v="0"/>
    <x v="3"/>
    <x v="1"/>
    <x v="3"/>
    <x v="12"/>
    <s v="Jacket Model-941"/>
    <s v="PROD9486"/>
    <n v="8"/>
    <n v="3585.01"/>
    <n v="28680.080000000002"/>
    <n v="0.15"/>
    <n v="4302.01"/>
    <n v="24378.07"/>
    <x v="1"/>
    <x v="3"/>
    <n v="0.15"/>
    <n v="3656.71"/>
  </r>
  <r>
    <s v="ORD2025000216"/>
    <x v="197"/>
    <s v="Customer 3325"/>
    <s v="CUST4705"/>
    <x v="4"/>
    <x v="12"/>
    <x v="1"/>
    <x v="3"/>
    <x v="12"/>
    <s v="Jacket Model-490"/>
    <s v="PROD2873"/>
    <n v="4"/>
    <n v="2645.49"/>
    <n v="10581.96"/>
    <n v="0.15"/>
    <n v="1587.29"/>
    <n v="8994.67"/>
    <x v="0"/>
    <x v="0"/>
    <n v="0.15"/>
    <n v="1349.2"/>
  </r>
  <r>
    <s v="ORD2025000217"/>
    <x v="198"/>
    <s v="Customer 2504"/>
    <s v="CUST4219"/>
    <x v="4"/>
    <x v="9"/>
    <x v="1"/>
    <x v="2"/>
    <x v="6"/>
    <s v="Curtain Model-610"/>
    <s v="PROD9402"/>
    <n v="10"/>
    <n v="2527.0100000000002"/>
    <n v="25270.1"/>
    <n v="0.25"/>
    <n v="6317.52"/>
    <n v="18952.580000000002"/>
    <x v="3"/>
    <x v="3"/>
    <n v="0.2"/>
    <n v="3790.52"/>
  </r>
  <r>
    <s v="ORD2025000218"/>
    <x v="199"/>
    <s v="Customer 3416"/>
    <s v="CUST1870"/>
    <x v="1"/>
    <x v="0"/>
    <x v="1"/>
    <x v="3"/>
    <x v="4"/>
    <s v="Jeans Model-553"/>
    <s v="PROD9483"/>
    <n v="3"/>
    <n v="3321.26"/>
    <n v="9963.7800000000007"/>
    <n v="0.05"/>
    <n v="498.19"/>
    <n v="9465.59"/>
    <x v="3"/>
    <x v="2"/>
    <n v="0.1"/>
    <n v="946.56"/>
  </r>
  <r>
    <s v="ORD2025000219"/>
    <x v="200"/>
    <s v="Customer 4437"/>
    <s v="CUST6766"/>
    <x v="0"/>
    <x v="8"/>
    <x v="1"/>
    <x v="1"/>
    <x v="10"/>
    <s v="Headphones Model-704"/>
    <s v="PROD8229"/>
    <n v="9"/>
    <n v="7007.58"/>
    <n v="63068.22"/>
    <n v="0"/>
    <n v="0"/>
    <n v="63068.22"/>
    <x v="3"/>
    <x v="3"/>
    <n v="0.15"/>
    <n v="9460.23"/>
  </r>
  <r>
    <s v="ORD2025000220"/>
    <x v="201"/>
    <s v="Customer 256"/>
    <s v="CUST2477"/>
    <x v="4"/>
    <x v="5"/>
    <x v="1"/>
    <x v="1"/>
    <x v="3"/>
    <s v="Laptop Model-614"/>
    <s v="PROD8338"/>
    <n v="9"/>
    <n v="7205.66"/>
    <n v="64850.94"/>
    <n v="0.15"/>
    <n v="9727.64"/>
    <n v="55123.3"/>
    <x v="0"/>
    <x v="0"/>
    <n v="0.25"/>
    <n v="13780.83"/>
  </r>
  <r>
    <s v="ORD2025000221"/>
    <x v="202"/>
    <s v="Customer 234"/>
    <s v="CUST6540"/>
    <x v="2"/>
    <x v="4"/>
    <x v="1"/>
    <x v="3"/>
    <x v="7"/>
    <s v="Shirt Model-254"/>
    <s v="PROD4669"/>
    <n v="9"/>
    <n v="6481.95"/>
    <n v="58337.55"/>
    <n v="0.15"/>
    <n v="8750.6299999999992"/>
    <n v="49586.92"/>
    <x v="0"/>
    <x v="0"/>
    <n v="0.3"/>
    <n v="14876.08"/>
  </r>
  <r>
    <s v="ORD2025000222"/>
    <x v="57"/>
    <s v="Customer 2139"/>
    <s v="CUST9686"/>
    <x v="3"/>
    <x v="0"/>
    <x v="0"/>
    <x v="1"/>
    <x v="10"/>
    <s v="Headphones Model-674"/>
    <s v="PROD7187"/>
    <n v="9"/>
    <n v="5598.36"/>
    <n v="50385.24"/>
    <n v="0"/>
    <n v="0"/>
    <n v="50385.24"/>
    <x v="2"/>
    <x v="1"/>
    <n v="0.25"/>
    <n v="12596.31"/>
  </r>
  <r>
    <s v="ORD2025000223"/>
    <x v="184"/>
    <s v="Customer 4509"/>
    <s v="CUST1705"/>
    <x v="1"/>
    <x v="1"/>
    <x v="0"/>
    <x v="0"/>
    <x v="0"/>
    <s v="Perfume Model-633"/>
    <s v="PROD7172"/>
    <n v="4"/>
    <n v="5210"/>
    <n v="20840"/>
    <n v="0.2"/>
    <n v="4168"/>
    <n v="16672"/>
    <x v="4"/>
    <x v="0"/>
    <n v="0.3"/>
    <n v="5001.6000000000004"/>
  </r>
  <r>
    <s v="ORD2025000224"/>
    <x v="203"/>
    <s v="Customer 3497"/>
    <s v="CUST9615"/>
    <x v="2"/>
    <x v="1"/>
    <x v="0"/>
    <x v="1"/>
    <x v="3"/>
    <s v="Laptop Model-341"/>
    <s v="PROD1956"/>
    <n v="1"/>
    <n v="3569.5"/>
    <n v="3569.5"/>
    <n v="0.05"/>
    <n v="178.48"/>
    <n v="3391.02"/>
    <x v="4"/>
    <x v="1"/>
    <n v="0.2"/>
    <n v="678.2"/>
  </r>
  <r>
    <s v="ORD2025000225"/>
    <x v="204"/>
    <s v="Customer 4033"/>
    <s v="CUST5943"/>
    <x v="1"/>
    <x v="0"/>
    <x v="0"/>
    <x v="3"/>
    <x v="14"/>
    <s v="Shoes Model-354"/>
    <s v="PROD6251"/>
    <n v="2"/>
    <n v="1812.76"/>
    <n v="3625.52"/>
    <n v="0.05"/>
    <n v="181.28"/>
    <n v="3444.24"/>
    <x v="4"/>
    <x v="2"/>
    <n v="0.25"/>
    <n v="861.06"/>
  </r>
  <r>
    <s v="ORD2025000226"/>
    <x v="42"/>
    <s v="Customer 1289"/>
    <s v="CUST2044"/>
    <x v="4"/>
    <x v="9"/>
    <x v="1"/>
    <x v="3"/>
    <x v="7"/>
    <s v="Shirt Model-694"/>
    <s v="PROD8384"/>
    <n v="3"/>
    <n v="7694.87"/>
    <n v="23084.61"/>
    <n v="0.1"/>
    <n v="2308.46"/>
    <n v="20776.150000000001"/>
    <x v="1"/>
    <x v="3"/>
    <n v="0.1"/>
    <n v="2077.62"/>
  </r>
  <r>
    <s v="ORD2025000227"/>
    <x v="205"/>
    <s v="Customer 4943"/>
    <s v="CUST6106"/>
    <x v="0"/>
    <x v="11"/>
    <x v="0"/>
    <x v="3"/>
    <x v="7"/>
    <s v="Shirt Model-165"/>
    <s v="PROD4282"/>
    <n v="3"/>
    <n v="1935.35"/>
    <n v="5806.05"/>
    <n v="0.15"/>
    <n v="870.91"/>
    <n v="4935.1400000000003"/>
    <x v="3"/>
    <x v="1"/>
    <n v="0.15"/>
    <n v="740.27"/>
  </r>
  <r>
    <s v="ORD2025000228"/>
    <x v="206"/>
    <s v="Customer 1816"/>
    <s v="CUST5633"/>
    <x v="2"/>
    <x v="4"/>
    <x v="1"/>
    <x v="0"/>
    <x v="5"/>
    <s v="Face Cream Model-239"/>
    <s v="PROD2472"/>
    <n v="6"/>
    <n v="3444.41"/>
    <n v="20666.46"/>
    <n v="0.25"/>
    <n v="5166.6099999999997"/>
    <n v="15499.85"/>
    <x v="4"/>
    <x v="1"/>
    <n v="0.3"/>
    <n v="4649.95"/>
  </r>
  <r>
    <s v="ORD2025000229"/>
    <x v="207"/>
    <s v="Customer 3225"/>
    <s v="CUST7904"/>
    <x v="1"/>
    <x v="6"/>
    <x v="0"/>
    <x v="2"/>
    <x v="9"/>
    <s v="Sofa Model-512"/>
    <s v="PROD8015"/>
    <n v="5"/>
    <n v="4017.77"/>
    <n v="20088.849999999999"/>
    <n v="0"/>
    <n v="0"/>
    <n v="20088.849999999999"/>
    <x v="3"/>
    <x v="3"/>
    <n v="0.2"/>
    <n v="4017.77"/>
  </r>
  <r>
    <s v="ORD2025000230"/>
    <x v="208"/>
    <s v="Customer 3925"/>
    <s v="CUST5557"/>
    <x v="4"/>
    <x v="1"/>
    <x v="1"/>
    <x v="0"/>
    <x v="5"/>
    <s v="Face Cream Model-296"/>
    <s v="PROD8260"/>
    <n v="2"/>
    <n v="4181.75"/>
    <n v="8363.5"/>
    <n v="0.2"/>
    <n v="1672.7"/>
    <n v="6690.8"/>
    <x v="4"/>
    <x v="2"/>
    <n v="0.1"/>
    <n v="669.08"/>
  </r>
  <r>
    <s v="ORD2025000231"/>
    <x v="130"/>
    <s v="Customer 4211"/>
    <s v="CUST8138"/>
    <x v="1"/>
    <x v="10"/>
    <x v="0"/>
    <x v="2"/>
    <x v="6"/>
    <s v="Curtain Model-185"/>
    <s v="PROD3407"/>
    <n v="5"/>
    <n v="2267.04"/>
    <n v="11335.2"/>
    <n v="0"/>
    <n v="0"/>
    <n v="11335.2"/>
    <x v="2"/>
    <x v="2"/>
    <n v="0.25"/>
    <n v="2833.8"/>
  </r>
  <r>
    <s v="ORD2025000232"/>
    <x v="35"/>
    <s v="Customer 2229"/>
    <s v="CUST9242"/>
    <x v="3"/>
    <x v="0"/>
    <x v="0"/>
    <x v="1"/>
    <x v="1"/>
    <s v="Mobile Model-892"/>
    <s v="PROD5258"/>
    <n v="8"/>
    <n v="6309.24"/>
    <n v="50473.919999999998"/>
    <n v="0.25"/>
    <n v="12618.48"/>
    <n v="37855.440000000002"/>
    <x v="3"/>
    <x v="2"/>
    <n v="0.1"/>
    <n v="3785.54"/>
  </r>
  <r>
    <s v="ORD2025000233"/>
    <x v="209"/>
    <s v="Customer 4275"/>
    <s v="CUST3394"/>
    <x v="4"/>
    <x v="6"/>
    <x v="1"/>
    <x v="2"/>
    <x v="2"/>
    <s v="Lamp Model-346"/>
    <s v="PROD1921"/>
    <n v="10"/>
    <n v="4143.7700000000004"/>
    <n v="41437.699999999997"/>
    <n v="0.1"/>
    <n v="4143.7700000000004"/>
    <n v="37293.93"/>
    <x v="0"/>
    <x v="0"/>
    <n v="0.15"/>
    <n v="5594.09"/>
  </r>
  <r>
    <s v="ORD2025000234"/>
    <x v="149"/>
    <s v="Customer 3206"/>
    <s v="CUST3555"/>
    <x v="1"/>
    <x v="9"/>
    <x v="1"/>
    <x v="1"/>
    <x v="1"/>
    <s v="Mobile Model-450"/>
    <s v="PROD3855"/>
    <n v="2"/>
    <n v="1091.58"/>
    <n v="2183.16"/>
    <n v="0.2"/>
    <n v="436.63"/>
    <n v="1746.53"/>
    <x v="0"/>
    <x v="3"/>
    <n v="0.15"/>
    <n v="261.98"/>
  </r>
  <r>
    <s v="ORD2025000235"/>
    <x v="210"/>
    <s v="Customer 3106"/>
    <s v="CUST5109"/>
    <x v="3"/>
    <x v="4"/>
    <x v="0"/>
    <x v="1"/>
    <x v="8"/>
    <s v="Smartwatch Model-428"/>
    <s v="PROD8541"/>
    <n v="1"/>
    <n v="915.05"/>
    <n v="915.05"/>
    <n v="0.1"/>
    <n v="91.5"/>
    <n v="823.55"/>
    <x v="1"/>
    <x v="1"/>
    <n v="0.1"/>
    <n v="82.36"/>
  </r>
  <r>
    <s v="ORD2025000236"/>
    <x v="211"/>
    <s v="Customer 3172"/>
    <s v="CUST4501"/>
    <x v="2"/>
    <x v="0"/>
    <x v="0"/>
    <x v="1"/>
    <x v="10"/>
    <s v="Headphones Model-848"/>
    <s v="PROD6420"/>
    <n v="1"/>
    <n v="7753.03"/>
    <n v="7753.03"/>
    <n v="0.2"/>
    <n v="1550.61"/>
    <n v="6202.42"/>
    <x v="2"/>
    <x v="2"/>
    <n v="0.2"/>
    <n v="1240.48"/>
  </r>
  <r>
    <s v="ORD2025000237"/>
    <x v="212"/>
    <s v="Customer 4462"/>
    <s v="CUST3660"/>
    <x v="3"/>
    <x v="8"/>
    <x v="0"/>
    <x v="1"/>
    <x v="1"/>
    <s v="Mobile Model-288"/>
    <s v="PROD8157"/>
    <n v="10"/>
    <n v="6836.59"/>
    <n v="68365.899999999994"/>
    <n v="0.15"/>
    <n v="10254.879999999999"/>
    <n v="58111.02"/>
    <x v="4"/>
    <x v="3"/>
    <n v="0.3"/>
    <n v="17433.310000000001"/>
  </r>
  <r>
    <s v="ORD2025000238"/>
    <x v="23"/>
    <s v="Customer 2937"/>
    <s v="CUST1506"/>
    <x v="3"/>
    <x v="11"/>
    <x v="1"/>
    <x v="2"/>
    <x v="9"/>
    <s v="Sofa Model-468"/>
    <s v="PROD2474"/>
    <n v="4"/>
    <n v="4539.82"/>
    <n v="18159.28"/>
    <n v="0.15"/>
    <n v="2723.89"/>
    <n v="15435.39"/>
    <x v="4"/>
    <x v="3"/>
    <n v="0.15"/>
    <n v="2315.31"/>
  </r>
  <r>
    <s v="ORD2025000239"/>
    <x v="213"/>
    <s v="Customer 242"/>
    <s v="CUST7992"/>
    <x v="2"/>
    <x v="2"/>
    <x v="1"/>
    <x v="1"/>
    <x v="8"/>
    <s v="Smartwatch Model-400"/>
    <s v="PROD4102"/>
    <n v="10"/>
    <n v="6212.64"/>
    <n v="62126.400000000001"/>
    <n v="0.25"/>
    <n v="15531.6"/>
    <n v="46594.8"/>
    <x v="2"/>
    <x v="2"/>
    <n v="0.25"/>
    <n v="11648.7"/>
  </r>
  <r>
    <s v="ORD2025000240"/>
    <x v="214"/>
    <s v="Customer 84"/>
    <s v="CUST5883"/>
    <x v="3"/>
    <x v="9"/>
    <x v="0"/>
    <x v="1"/>
    <x v="1"/>
    <s v="Mobile Model-482"/>
    <s v="PROD1143"/>
    <n v="3"/>
    <n v="3387.35"/>
    <n v="10162.049999999999"/>
    <n v="0.05"/>
    <n v="508.1"/>
    <n v="9653.9500000000007"/>
    <x v="0"/>
    <x v="0"/>
    <n v="0.15"/>
    <n v="1448.09"/>
  </r>
  <r>
    <s v="ORD2025000241"/>
    <x v="215"/>
    <s v="Customer 2529"/>
    <s v="CUST9889"/>
    <x v="2"/>
    <x v="2"/>
    <x v="0"/>
    <x v="2"/>
    <x v="9"/>
    <s v="Sofa Model-932"/>
    <s v="PROD8783"/>
    <n v="7"/>
    <n v="108.65"/>
    <n v="760.55"/>
    <n v="0.2"/>
    <n v="152.11000000000001"/>
    <n v="608.44000000000005"/>
    <x v="3"/>
    <x v="1"/>
    <n v="0.15"/>
    <n v="91.27"/>
  </r>
  <r>
    <s v="ORD2025000242"/>
    <x v="216"/>
    <s v="Customer 915"/>
    <s v="CUST7836"/>
    <x v="3"/>
    <x v="9"/>
    <x v="0"/>
    <x v="1"/>
    <x v="11"/>
    <s v="Tablet Model-395"/>
    <s v="PROD4222"/>
    <n v="9"/>
    <n v="462.24"/>
    <n v="4160.16"/>
    <n v="0.2"/>
    <n v="832.03"/>
    <n v="3328.13"/>
    <x v="2"/>
    <x v="2"/>
    <n v="0.3"/>
    <n v="998.44"/>
  </r>
  <r>
    <s v="ORD2025000243"/>
    <x v="217"/>
    <s v="Customer 2962"/>
    <s v="CUST3535"/>
    <x v="1"/>
    <x v="2"/>
    <x v="1"/>
    <x v="0"/>
    <x v="0"/>
    <s v="Perfume Model-165"/>
    <s v="PROD5133"/>
    <n v="7"/>
    <n v="7453.05"/>
    <n v="52171.35"/>
    <n v="0.3"/>
    <n v="15651.4"/>
    <n v="36519.949999999997"/>
    <x v="4"/>
    <x v="1"/>
    <n v="0.15"/>
    <n v="5477.99"/>
  </r>
  <r>
    <s v="ORD2025000244"/>
    <x v="218"/>
    <s v="Customer 1773"/>
    <s v="CUST2234"/>
    <x v="1"/>
    <x v="3"/>
    <x v="1"/>
    <x v="0"/>
    <x v="5"/>
    <s v="Face Cream Model-360"/>
    <s v="PROD2096"/>
    <n v="3"/>
    <n v="1948.59"/>
    <n v="5845.77"/>
    <n v="0"/>
    <n v="0"/>
    <n v="5845.77"/>
    <x v="0"/>
    <x v="3"/>
    <n v="0.2"/>
    <n v="1169.1500000000001"/>
  </r>
  <r>
    <s v="ORD2025000245"/>
    <x v="219"/>
    <s v="Customer 3775"/>
    <s v="CUST6864"/>
    <x v="0"/>
    <x v="3"/>
    <x v="0"/>
    <x v="1"/>
    <x v="10"/>
    <s v="Headphones Model-414"/>
    <s v="PROD7302"/>
    <n v="9"/>
    <n v="4348.09"/>
    <n v="39132.81"/>
    <n v="0"/>
    <n v="0"/>
    <n v="39132.81"/>
    <x v="4"/>
    <x v="3"/>
    <n v="0.1"/>
    <n v="3913.28"/>
  </r>
  <r>
    <s v="ORD2025000246"/>
    <x v="220"/>
    <s v="Customer 830"/>
    <s v="CUST5186"/>
    <x v="1"/>
    <x v="1"/>
    <x v="1"/>
    <x v="0"/>
    <x v="13"/>
    <s v="Lipstick Model-818"/>
    <s v="PROD7301"/>
    <n v="5"/>
    <n v="7806.4"/>
    <n v="39032"/>
    <n v="0.15"/>
    <n v="5854.8"/>
    <n v="33177.199999999997"/>
    <x v="4"/>
    <x v="0"/>
    <n v="0.2"/>
    <n v="6635.44"/>
  </r>
  <r>
    <s v="ORD2025000247"/>
    <x v="192"/>
    <s v="Customer 1478"/>
    <s v="CUST5598"/>
    <x v="0"/>
    <x v="10"/>
    <x v="0"/>
    <x v="1"/>
    <x v="8"/>
    <s v="Smartwatch Model-662"/>
    <s v="PROD2202"/>
    <n v="8"/>
    <n v="2793.48"/>
    <n v="22347.84"/>
    <n v="0"/>
    <n v="0"/>
    <n v="22347.84"/>
    <x v="1"/>
    <x v="1"/>
    <n v="0.2"/>
    <n v="4469.57"/>
  </r>
  <r>
    <s v="ORD2025000248"/>
    <x v="221"/>
    <s v="Customer 1640"/>
    <s v="CUST4616"/>
    <x v="1"/>
    <x v="11"/>
    <x v="0"/>
    <x v="3"/>
    <x v="12"/>
    <s v="Jacket Model-174"/>
    <s v="PROD6780"/>
    <n v="3"/>
    <n v="4660.9399999999996"/>
    <n v="13982.82"/>
    <n v="0"/>
    <n v="0"/>
    <n v="13982.82"/>
    <x v="1"/>
    <x v="3"/>
    <n v="0.15"/>
    <n v="2097.42"/>
  </r>
  <r>
    <s v="ORD2025000249"/>
    <x v="222"/>
    <s v="Customer 2148"/>
    <s v="CUST9774"/>
    <x v="4"/>
    <x v="10"/>
    <x v="0"/>
    <x v="3"/>
    <x v="14"/>
    <s v="Shoes Model-261"/>
    <s v="PROD7778"/>
    <n v="10"/>
    <n v="2158.86"/>
    <n v="21588.6"/>
    <n v="0.15"/>
    <n v="3238.29"/>
    <n v="18350.310000000001"/>
    <x v="0"/>
    <x v="0"/>
    <n v="0.15"/>
    <n v="2752.55"/>
  </r>
  <r>
    <s v="ORD2025000250"/>
    <x v="223"/>
    <s v="Customer 457"/>
    <s v="CUST2409"/>
    <x v="3"/>
    <x v="6"/>
    <x v="0"/>
    <x v="3"/>
    <x v="4"/>
    <s v="Jeans Model-128"/>
    <s v="PROD1580"/>
    <n v="5"/>
    <n v="407.53"/>
    <n v="2037.65"/>
    <n v="0.25"/>
    <n v="509.41"/>
    <n v="1528.24"/>
    <x v="3"/>
    <x v="2"/>
    <n v="0.1"/>
    <n v="152.82"/>
  </r>
  <r>
    <s v="ORD2025000251"/>
    <x v="219"/>
    <s v="Customer 1539"/>
    <s v="CUST1933"/>
    <x v="2"/>
    <x v="11"/>
    <x v="0"/>
    <x v="0"/>
    <x v="5"/>
    <s v="Face Cream Model-261"/>
    <s v="PROD6526"/>
    <n v="9"/>
    <n v="3098.9"/>
    <n v="27890.1"/>
    <n v="0.25"/>
    <n v="6972.52"/>
    <n v="20917.580000000002"/>
    <x v="0"/>
    <x v="3"/>
    <n v="0.3"/>
    <n v="6275.27"/>
  </r>
  <r>
    <s v="ORD2025000252"/>
    <x v="108"/>
    <s v="Customer 1514"/>
    <s v="CUST8175"/>
    <x v="4"/>
    <x v="2"/>
    <x v="0"/>
    <x v="1"/>
    <x v="8"/>
    <s v="Smartwatch Model-484"/>
    <s v="PROD4012"/>
    <n v="7"/>
    <n v="7221.26"/>
    <n v="50548.82"/>
    <n v="0.15"/>
    <n v="7582.32"/>
    <n v="42966.5"/>
    <x v="0"/>
    <x v="0"/>
    <n v="0.3"/>
    <n v="12889.95"/>
  </r>
  <r>
    <s v="ORD2025000253"/>
    <x v="224"/>
    <s v="Customer 2084"/>
    <s v="CUST1085"/>
    <x v="0"/>
    <x v="3"/>
    <x v="0"/>
    <x v="2"/>
    <x v="6"/>
    <s v="Curtain Model-612"/>
    <s v="PROD9662"/>
    <n v="2"/>
    <n v="6860.76"/>
    <n v="13721.52"/>
    <n v="0.25"/>
    <n v="3430.38"/>
    <n v="10291.14"/>
    <x v="0"/>
    <x v="2"/>
    <n v="0.25"/>
    <n v="2572.7800000000002"/>
  </r>
  <r>
    <s v="ORD2025000254"/>
    <x v="117"/>
    <s v="Customer 464"/>
    <s v="CUST5453"/>
    <x v="1"/>
    <x v="12"/>
    <x v="1"/>
    <x v="2"/>
    <x v="9"/>
    <s v="Sofa Model-958"/>
    <s v="PROD5335"/>
    <n v="6"/>
    <n v="5139.72"/>
    <n v="30838.32"/>
    <n v="0.05"/>
    <n v="1541.92"/>
    <n v="29296.400000000001"/>
    <x v="4"/>
    <x v="1"/>
    <n v="0.2"/>
    <n v="5859.28"/>
  </r>
  <r>
    <s v="ORD2025000255"/>
    <x v="225"/>
    <s v="Customer 3471"/>
    <s v="CUST1984"/>
    <x v="2"/>
    <x v="4"/>
    <x v="0"/>
    <x v="0"/>
    <x v="5"/>
    <s v="Face Cream Model-312"/>
    <s v="PROD2446"/>
    <n v="2"/>
    <n v="3336.84"/>
    <n v="6673.68"/>
    <n v="0.15"/>
    <n v="1001.05"/>
    <n v="5672.63"/>
    <x v="3"/>
    <x v="1"/>
    <n v="0.3"/>
    <n v="1701.79"/>
  </r>
  <r>
    <s v="ORD2025000256"/>
    <x v="226"/>
    <s v="Customer 3677"/>
    <s v="CUST1175"/>
    <x v="2"/>
    <x v="6"/>
    <x v="0"/>
    <x v="3"/>
    <x v="12"/>
    <s v="Jacket Model-326"/>
    <s v="PROD7332"/>
    <n v="8"/>
    <n v="6265.88"/>
    <n v="50127.040000000001"/>
    <n v="0.25"/>
    <n v="12531.76"/>
    <n v="37595.279999999999"/>
    <x v="0"/>
    <x v="1"/>
    <n v="0.1"/>
    <n v="3759.53"/>
  </r>
  <r>
    <s v="ORD2025000257"/>
    <x v="227"/>
    <s v="Customer 1380"/>
    <s v="CUST8326"/>
    <x v="2"/>
    <x v="8"/>
    <x v="0"/>
    <x v="0"/>
    <x v="0"/>
    <s v="Perfume Model-725"/>
    <s v="PROD6399"/>
    <n v="2"/>
    <n v="7915.84"/>
    <n v="15831.68"/>
    <n v="0.25"/>
    <n v="3957.92"/>
    <n v="11873.76"/>
    <x v="4"/>
    <x v="1"/>
    <n v="0.1"/>
    <n v="1187.3800000000001"/>
  </r>
  <r>
    <s v="ORD2025000258"/>
    <x v="228"/>
    <s v="Customer 4508"/>
    <s v="CUST1183"/>
    <x v="3"/>
    <x v="9"/>
    <x v="1"/>
    <x v="1"/>
    <x v="10"/>
    <s v="Headphones Model-664"/>
    <s v="PROD6273"/>
    <n v="1"/>
    <n v="981.01"/>
    <n v="981.01"/>
    <n v="0"/>
    <n v="0"/>
    <n v="981.01"/>
    <x v="0"/>
    <x v="0"/>
    <n v="0.2"/>
    <n v="196.2"/>
  </r>
  <r>
    <s v="ORD2025000259"/>
    <x v="229"/>
    <s v="Customer 1784"/>
    <s v="CUST6118"/>
    <x v="1"/>
    <x v="12"/>
    <x v="0"/>
    <x v="2"/>
    <x v="2"/>
    <s v="Lamp Model-124"/>
    <s v="PROD5630"/>
    <n v="6"/>
    <n v="7689.43"/>
    <n v="46136.58"/>
    <n v="0.25"/>
    <n v="11534.15"/>
    <n v="34602.43"/>
    <x v="3"/>
    <x v="0"/>
    <n v="0.3"/>
    <n v="10380.73"/>
  </r>
  <r>
    <s v="ORD2025000260"/>
    <x v="230"/>
    <s v="Customer 1389"/>
    <s v="CUST8803"/>
    <x v="2"/>
    <x v="11"/>
    <x v="1"/>
    <x v="2"/>
    <x v="9"/>
    <s v="Sofa Model-791"/>
    <s v="PROD8634"/>
    <n v="3"/>
    <n v="2893.48"/>
    <n v="8680.44"/>
    <n v="0.2"/>
    <n v="1736.09"/>
    <n v="6944.35"/>
    <x v="2"/>
    <x v="0"/>
    <n v="0.3"/>
    <n v="2083.3000000000002"/>
  </r>
  <r>
    <s v="ORD2025000261"/>
    <x v="56"/>
    <s v="Customer 1687"/>
    <s v="CUST6026"/>
    <x v="2"/>
    <x v="2"/>
    <x v="0"/>
    <x v="0"/>
    <x v="13"/>
    <s v="Lipstick Model-878"/>
    <s v="PROD6315"/>
    <n v="8"/>
    <n v="2814.36"/>
    <n v="22514.880000000001"/>
    <n v="0.1"/>
    <n v="2251.4899999999998"/>
    <n v="20263.39"/>
    <x v="3"/>
    <x v="3"/>
    <n v="0.15"/>
    <n v="3039.51"/>
  </r>
  <r>
    <s v="ORD2025000262"/>
    <x v="109"/>
    <s v="Customer 3950"/>
    <s v="CUST8941"/>
    <x v="3"/>
    <x v="11"/>
    <x v="1"/>
    <x v="1"/>
    <x v="1"/>
    <s v="Mobile Model-758"/>
    <s v="PROD2177"/>
    <n v="7"/>
    <n v="3081.73"/>
    <n v="21572.11"/>
    <n v="0"/>
    <n v="0"/>
    <n v="21572.11"/>
    <x v="4"/>
    <x v="1"/>
    <n v="0.3"/>
    <n v="6471.63"/>
  </r>
  <r>
    <s v="ORD2025000263"/>
    <x v="231"/>
    <s v="Customer 3802"/>
    <s v="CUST8180"/>
    <x v="4"/>
    <x v="10"/>
    <x v="0"/>
    <x v="0"/>
    <x v="0"/>
    <s v="Perfume Model-569"/>
    <s v="PROD7804"/>
    <n v="7"/>
    <n v="7513.41"/>
    <n v="52593.87"/>
    <n v="0.15"/>
    <n v="7889.08"/>
    <n v="44704.79"/>
    <x v="2"/>
    <x v="3"/>
    <n v="0.1"/>
    <n v="4470.4799999999996"/>
  </r>
  <r>
    <s v="ORD2025000264"/>
    <x v="222"/>
    <s v="Customer 1056"/>
    <s v="CUST4622"/>
    <x v="4"/>
    <x v="9"/>
    <x v="1"/>
    <x v="0"/>
    <x v="13"/>
    <s v="Lipstick Model-626"/>
    <s v="PROD9512"/>
    <n v="10"/>
    <n v="4799.6899999999996"/>
    <n v="47996.9"/>
    <n v="0.25"/>
    <n v="11999.23"/>
    <n v="35997.67"/>
    <x v="1"/>
    <x v="2"/>
    <n v="0.15"/>
    <n v="5399.65"/>
  </r>
  <r>
    <s v="ORD2025000265"/>
    <x v="232"/>
    <s v="Customer 1913"/>
    <s v="CUST9761"/>
    <x v="2"/>
    <x v="6"/>
    <x v="1"/>
    <x v="3"/>
    <x v="14"/>
    <s v="Shoes Model-114"/>
    <s v="PROD9935"/>
    <n v="1"/>
    <n v="7360.27"/>
    <n v="7360.27"/>
    <n v="0.25"/>
    <n v="1840.07"/>
    <n v="5520.2"/>
    <x v="3"/>
    <x v="0"/>
    <n v="0.3"/>
    <n v="1656.06"/>
  </r>
  <r>
    <s v="ORD2025000266"/>
    <x v="233"/>
    <s v="Customer 321"/>
    <s v="CUST5579"/>
    <x v="0"/>
    <x v="1"/>
    <x v="0"/>
    <x v="2"/>
    <x v="2"/>
    <s v="Lamp Model-664"/>
    <s v="PROD6492"/>
    <n v="8"/>
    <n v="4332.93"/>
    <n v="34663.440000000002"/>
    <n v="0.25"/>
    <n v="8665.86"/>
    <n v="25997.58"/>
    <x v="1"/>
    <x v="1"/>
    <n v="0.1"/>
    <n v="2599.7600000000002"/>
  </r>
  <r>
    <s v="ORD2025000267"/>
    <x v="234"/>
    <s v="Customer 4381"/>
    <s v="CUST5240"/>
    <x v="1"/>
    <x v="10"/>
    <x v="1"/>
    <x v="1"/>
    <x v="8"/>
    <s v="Smartwatch Model-162"/>
    <s v="PROD3600"/>
    <n v="8"/>
    <n v="7534.96"/>
    <n v="60279.68"/>
    <n v="0.3"/>
    <n v="18083.900000000001"/>
    <n v="42195.78"/>
    <x v="3"/>
    <x v="2"/>
    <n v="0.25"/>
    <n v="10548.94"/>
  </r>
  <r>
    <s v="ORD2025000268"/>
    <x v="235"/>
    <s v="Customer 2307"/>
    <s v="CUST9340"/>
    <x v="0"/>
    <x v="5"/>
    <x v="1"/>
    <x v="3"/>
    <x v="4"/>
    <s v="Jeans Model-877"/>
    <s v="PROD8273"/>
    <n v="4"/>
    <n v="3566.22"/>
    <n v="14264.88"/>
    <n v="0"/>
    <n v="0"/>
    <n v="14264.88"/>
    <x v="1"/>
    <x v="2"/>
    <n v="0.15"/>
    <n v="2139.73"/>
  </r>
  <r>
    <s v="ORD2025000269"/>
    <x v="236"/>
    <s v="Customer 4478"/>
    <s v="CUST2583"/>
    <x v="3"/>
    <x v="0"/>
    <x v="0"/>
    <x v="3"/>
    <x v="7"/>
    <s v="Shirt Model-119"/>
    <s v="PROD2805"/>
    <n v="4"/>
    <n v="7532.91"/>
    <n v="30131.64"/>
    <n v="0.1"/>
    <n v="3013.16"/>
    <n v="27118.48"/>
    <x v="1"/>
    <x v="3"/>
    <n v="0.1"/>
    <n v="2711.85"/>
  </r>
  <r>
    <s v="ORD2025000270"/>
    <x v="237"/>
    <s v="Customer 1123"/>
    <s v="CUST6880"/>
    <x v="2"/>
    <x v="10"/>
    <x v="0"/>
    <x v="3"/>
    <x v="4"/>
    <s v="Jeans Model-241"/>
    <s v="PROD7875"/>
    <n v="4"/>
    <n v="5575.67"/>
    <n v="22302.68"/>
    <n v="0.15"/>
    <n v="3345.4"/>
    <n v="18957.28"/>
    <x v="1"/>
    <x v="2"/>
    <n v="0.15"/>
    <n v="2843.59"/>
  </r>
  <r>
    <s v="ORD2025000271"/>
    <x v="26"/>
    <s v="Customer 1237"/>
    <s v="CUST5540"/>
    <x v="0"/>
    <x v="1"/>
    <x v="1"/>
    <x v="0"/>
    <x v="5"/>
    <s v="Face Cream Model-969"/>
    <s v="PROD9483"/>
    <n v="2"/>
    <n v="5985.35"/>
    <n v="11970.7"/>
    <n v="0.25"/>
    <n v="2992.68"/>
    <n v="8978.02"/>
    <x v="4"/>
    <x v="1"/>
    <n v="0.25"/>
    <n v="2244.5100000000002"/>
  </r>
  <r>
    <s v="ORD2025000272"/>
    <x v="110"/>
    <s v="Customer 1254"/>
    <s v="CUST5822"/>
    <x v="4"/>
    <x v="6"/>
    <x v="1"/>
    <x v="2"/>
    <x v="6"/>
    <s v="Curtain Model-626"/>
    <s v="PROD6665"/>
    <n v="2"/>
    <n v="1200.3499999999999"/>
    <n v="2400.6999999999998"/>
    <n v="0.15"/>
    <n v="360.1"/>
    <n v="2040.6"/>
    <x v="2"/>
    <x v="1"/>
    <n v="0.1"/>
    <n v="204.06"/>
  </r>
  <r>
    <s v="ORD2025000273"/>
    <x v="87"/>
    <s v="Customer 3090"/>
    <s v="CUST6446"/>
    <x v="3"/>
    <x v="12"/>
    <x v="0"/>
    <x v="2"/>
    <x v="9"/>
    <s v="Sofa Model-210"/>
    <s v="PROD8466"/>
    <n v="5"/>
    <n v="1830.54"/>
    <n v="9152.7000000000007"/>
    <n v="0.2"/>
    <n v="1830.54"/>
    <n v="7322.16"/>
    <x v="3"/>
    <x v="3"/>
    <n v="0.3"/>
    <n v="2196.65"/>
  </r>
  <r>
    <s v="ORD2025000274"/>
    <x v="238"/>
    <s v="Customer 153"/>
    <s v="CUST9028"/>
    <x v="2"/>
    <x v="11"/>
    <x v="0"/>
    <x v="1"/>
    <x v="11"/>
    <s v="Tablet Model-282"/>
    <s v="PROD3447"/>
    <n v="1"/>
    <n v="6565.82"/>
    <n v="6565.82"/>
    <n v="0.1"/>
    <n v="656.58"/>
    <n v="5909.24"/>
    <x v="4"/>
    <x v="0"/>
    <n v="0.1"/>
    <n v="590.91999999999996"/>
  </r>
  <r>
    <s v="ORD2025000275"/>
    <x v="239"/>
    <s v="Customer 4093"/>
    <s v="CUST8633"/>
    <x v="4"/>
    <x v="9"/>
    <x v="0"/>
    <x v="0"/>
    <x v="5"/>
    <s v="Face Cream Model-570"/>
    <s v="PROD2818"/>
    <n v="1"/>
    <n v="6488.31"/>
    <n v="6488.31"/>
    <n v="0.2"/>
    <n v="1297.6600000000001"/>
    <n v="5190.6499999999996"/>
    <x v="4"/>
    <x v="0"/>
    <n v="0.15"/>
    <n v="778.6"/>
  </r>
  <r>
    <s v="ORD2025000276"/>
    <x v="240"/>
    <s v="Customer 1361"/>
    <s v="CUST3208"/>
    <x v="4"/>
    <x v="9"/>
    <x v="0"/>
    <x v="0"/>
    <x v="13"/>
    <s v="Lipstick Model-841"/>
    <s v="PROD5203"/>
    <n v="10"/>
    <n v="4736.12"/>
    <n v="47361.2"/>
    <n v="0.05"/>
    <n v="2368.06"/>
    <n v="44993.14"/>
    <x v="4"/>
    <x v="3"/>
    <n v="0.25"/>
    <n v="11248.28"/>
  </r>
  <r>
    <s v="ORD2025000277"/>
    <x v="241"/>
    <s v="Customer 2843"/>
    <s v="CUST1781"/>
    <x v="3"/>
    <x v="12"/>
    <x v="0"/>
    <x v="3"/>
    <x v="7"/>
    <s v="Shirt Model-975"/>
    <s v="PROD9088"/>
    <n v="3"/>
    <n v="867.76"/>
    <n v="2603.2800000000002"/>
    <n v="0.15"/>
    <n v="390.49"/>
    <n v="2212.79"/>
    <x v="0"/>
    <x v="0"/>
    <n v="0.2"/>
    <n v="442.56"/>
  </r>
  <r>
    <s v="ORD2025000278"/>
    <x v="242"/>
    <s v="Customer 121"/>
    <s v="CUST6225"/>
    <x v="1"/>
    <x v="10"/>
    <x v="1"/>
    <x v="2"/>
    <x v="6"/>
    <s v="Curtain Model-531"/>
    <s v="PROD4465"/>
    <n v="5"/>
    <n v="928.18"/>
    <n v="4640.8999999999996"/>
    <n v="0.3"/>
    <n v="1392.27"/>
    <n v="3248.63"/>
    <x v="0"/>
    <x v="2"/>
    <n v="0.1"/>
    <n v="324.86"/>
  </r>
  <r>
    <s v="ORD2025000279"/>
    <x v="243"/>
    <s v="Customer 1109"/>
    <s v="CUST3122"/>
    <x v="0"/>
    <x v="10"/>
    <x v="0"/>
    <x v="2"/>
    <x v="2"/>
    <s v="Lamp Model-262"/>
    <s v="PROD6075"/>
    <n v="1"/>
    <n v="1563.06"/>
    <n v="1563.06"/>
    <n v="0.2"/>
    <n v="312.61"/>
    <n v="1250.45"/>
    <x v="0"/>
    <x v="3"/>
    <n v="0.25"/>
    <n v="312.61"/>
  </r>
  <r>
    <s v="ORD2025000280"/>
    <x v="244"/>
    <s v="Customer 1503"/>
    <s v="CUST3035"/>
    <x v="1"/>
    <x v="6"/>
    <x v="1"/>
    <x v="0"/>
    <x v="0"/>
    <s v="Perfume Model-206"/>
    <s v="PROD3803"/>
    <n v="2"/>
    <n v="2007.52"/>
    <n v="4015.04"/>
    <n v="0.25"/>
    <n v="1003.76"/>
    <n v="3011.28"/>
    <x v="3"/>
    <x v="0"/>
    <n v="0.2"/>
    <n v="602.26"/>
  </r>
  <r>
    <s v="ORD2025000281"/>
    <x v="185"/>
    <s v="Customer 714"/>
    <s v="CUST4872"/>
    <x v="1"/>
    <x v="3"/>
    <x v="1"/>
    <x v="0"/>
    <x v="5"/>
    <s v="Face Cream Model-952"/>
    <s v="PROD1135"/>
    <n v="8"/>
    <n v="7405.66"/>
    <n v="59245.279999999999"/>
    <n v="0.1"/>
    <n v="5924.53"/>
    <n v="53320.75"/>
    <x v="1"/>
    <x v="1"/>
    <n v="0.25"/>
    <n v="13330.19"/>
  </r>
  <r>
    <s v="ORD2025000282"/>
    <x v="245"/>
    <s v="Customer 369"/>
    <s v="CUST6850"/>
    <x v="2"/>
    <x v="12"/>
    <x v="1"/>
    <x v="2"/>
    <x v="9"/>
    <s v="Sofa Model-331"/>
    <s v="PROD8511"/>
    <n v="10"/>
    <n v="1749.89"/>
    <n v="17498.900000000001"/>
    <n v="0"/>
    <n v="0"/>
    <n v="17498.900000000001"/>
    <x v="2"/>
    <x v="0"/>
    <n v="0.25"/>
    <n v="4374.7299999999996"/>
  </r>
  <r>
    <s v="ORD2025000283"/>
    <x v="246"/>
    <s v="Customer 26"/>
    <s v="CUST9572"/>
    <x v="1"/>
    <x v="2"/>
    <x v="0"/>
    <x v="0"/>
    <x v="0"/>
    <s v="Perfume Model-164"/>
    <s v="PROD2605"/>
    <n v="9"/>
    <n v="4978.3100000000004"/>
    <n v="44804.79"/>
    <n v="0.3"/>
    <n v="13441.44"/>
    <n v="31363.35"/>
    <x v="4"/>
    <x v="3"/>
    <n v="0.25"/>
    <n v="7840.84"/>
  </r>
  <r>
    <s v="ORD2025000284"/>
    <x v="149"/>
    <s v="Customer 4420"/>
    <s v="CUST5593"/>
    <x v="4"/>
    <x v="10"/>
    <x v="0"/>
    <x v="0"/>
    <x v="0"/>
    <s v="Perfume Model-758"/>
    <s v="PROD9859"/>
    <n v="5"/>
    <n v="5451.11"/>
    <n v="27255.55"/>
    <n v="0"/>
    <n v="0"/>
    <n v="27255.55"/>
    <x v="0"/>
    <x v="0"/>
    <n v="0.2"/>
    <n v="5451.11"/>
  </r>
  <r>
    <s v="ORD2025000285"/>
    <x v="247"/>
    <s v="Customer 3515"/>
    <s v="CUST9705"/>
    <x v="0"/>
    <x v="0"/>
    <x v="0"/>
    <x v="0"/>
    <x v="0"/>
    <s v="Perfume Model-614"/>
    <s v="PROD4353"/>
    <n v="3"/>
    <n v="4406.3999999999996"/>
    <n v="13219.2"/>
    <n v="0.1"/>
    <n v="1321.92"/>
    <n v="11897.28"/>
    <x v="3"/>
    <x v="2"/>
    <n v="0.25"/>
    <n v="2974.32"/>
  </r>
  <r>
    <s v="ORD2025000286"/>
    <x v="248"/>
    <s v="Customer 840"/>
    <s v="CUST5281"/>
    <x v="2"/>
    <x v="8"/>
    <x v="0"/>
    <x v="3"/>
    <x v="4"/>
    <s v="Jeans Model-713"/>
    <s v="PROD2732"/>
    <n v="3"/>
    <n v="3678.1"/>
    <n v="11034.3"/>
    <n v="0.1"/>
    <n v="1103.43"/>
    <n v="9930.8700000000008"/>
    <x v="1"/>
    <x v="1"/>
    <n v="0.25"/>
    <n v="2482.7199999999998"/>
  </r>
  <r>
    <s v="ORD2025000287"/>
    <x v="249"/>
    <s v="Customer 4783"/>
    <s v="CUST5257"/>
    <x v="2"/>
    <x v="11"/>
    <x v="1"/>
    <x v="0"/>
    <x v="0"/>
    <s v="Perfume Model-129"/>
    <s v="PROD7181"/>
    <n v="4"/>
    <n v="3971.08"/>
    <n v="15884.32"/>
    <n v="0.25"/>
    <n v="3971.08"/>
    <n v="11913.24"/>
    <x v="2"/>
    <x v="2"/>
    <n v="0.25"/>
    <n v="2978.31"/>
  </r>
  <r>
    <s v="ORD2025000288"/>
    <x v="250"/>
    <s v="Customer 2294"/>
    <s v="CUST3344"/>
    <x v="2"/>
    <x v="7"/>
    <x v="0"/>
    <x v="1"/>
    <x v="1"/>
    <s v="Mobile Model-463"/>
    <s v="PROD5823"/>
    <n v="8"/>
    <n v="4640.99"/>
    <n v="37127.919999999998"/>
    <n v="0.2"/>
    <n v="7425.58"/>
    <n v="29702.34"/>
    <x v="3"/>
    <x v="2"/>
    <n v="0.1"/>
    <n v="2970.23"/>
  </r>
  <r>
    <s v="ORD2025000289"/>
    <x v="251"/>
    <s v="Customer 465"/>
    <s v="CUST7975"/>
    <x v="2"/>
    <x v="11"/>
    <x v="1"/>
    <x v="0"/>
    <x v="0"/>
    <s v="Perfume Model-257"/>
    <s v="PROD2409"/>
    <n v="9"/>
    <n v="5597.93"/>
    <n v="50381.37"/>
    <n v="0"/>
    <n v="0"/>
    <n v="50381.37"/>
    <x v="2"/>
    <x v="1"/>
    <n v="0.25"/>
    <n v="12595.34"/>
  </r>
  <r>
    <s v="ORD2025000290"/>
    <x v="252"/>
    <s v="Customer 4921"/>
    <s v="CUST5144"/>
    <x v="2"/>
    <x v="10"/>
    <x v="0"/>
    <x v="3"/>
    <x v="12"/>
    <s v="Jacket Model-804"/>
    <s v="PROD2352"/>
    <n v="7"/>
    <n v="3060.92"/>
    <n v="21426.44"/>
    <n v="0"/>
    <n v="0"/>
    <n v="21426.44"/>
    <x v="0"/>
    <x v="3"/>
    <n v="0.2"/>
    <n v="4285.29"/>
  </r>
  <r>
    <s v="ORD2025000291"/>
    <x v="47"/>
    <s v="Customer 2949"/>
    <s v="CUST4885"/>
    <x v="1"/>
    <x v="0"/>
    <x v="0"/>
    <x v="2"/>
    <x v="6"/>
    <s v="Curtain Model-813"/>
    <s v="PROD5506"/>
    <n v="8"/>
    <n v="7485.25"/>
    <n v="59882"/>
    <n v="0.05"/>
    <n v="2994.1"/>
    <n v="56887.9"/>
    <x v="4"/>
    <x v="0"/>
    <n v="0.3"/>
    <n v="17066.37"/>
  </r>
  <r>
    <s v="ORD2025000292"/>
    <x v="87"/>
    <s v="Customer 2438"/>
    <s v="CUST6060"/>
    <x v="3"/>
    <x v="10"/>
    <x v="1"/>
    <x v="3"/>
    <x v="4"/>
    <s v="Jeans Model-339"/>
    <s v="PROD4430"/>
    <n v="1"/>
    <n v="3510"/>
    <n v="3510"/>
    <n v="0.2"/>
    <n v="702"/>
    <n v="2808"/>
    <x v="1"/>
    <x v="2"/>
    <n v="0.3"/>
    <n v="842.4"/>
  </r>
  <r>
    <s v="ORD2025000293"/>
    <x v="253"/>
    <s v="Customer 4913"/>
    <s v="CUST5184"/>
    <x v="3"/>
    <x v="5"/>
    <x v="0"/>
    <x v="3"/>
    <x v="7"/>
    <s v="Shirt Model-661"/>
    <s v="PROD6131"/>
    <n v="3"/>
    <n v="788.31"/>
    <n v="2364.9299999999998"/>
    <n v="0.2"/>
    <n v="472.99"/>
    <n v="1891.94"/>
    <x v="0"/>
    <x v="1"/>
    <n v="0.3"/>
    <n v="567.58000000000004"/>
  </r>
  <r>
    <s v="ORD2025000294"/>
    <x v="151"/>
    <s v="Customer 4352"/>
    <s v="CUST5335"/>
    <x v="2"/>
    <x v="4"/>
    <x v="1"/>
    <x v="2"/>
    <x v="6"/>
    <s v="Curtain Model-500"/>
    <s v="PROD4721"/>
    <n v="6"/>
    <n v="1032.5"/>
    <n v="6195"/>
    <n v="0.15"/>
    <n v="929.25"/>
    <n v="5265.75"/>
    <x v="3"/>
    <x v="3"/>
    <n v="0.1"/>
    <n v="526.58000000000004"/>
  </r>
  <r>
    <s v="ORD2025000295"/>
    <x v="254"/>
    <s v="Customer 3348"/>
    <s v="CUST8786"/>
    <x v="0"/>
    <x v="3"/>
    <x v="0"/>
    <x v="2"/>
    <x v="6"/>
    <s v="Curtain Model-235"/>
    <s v="PROD8609"/>
    <n v="5"/>
    <n v="6854.2"/>
    <n v="34271"/>
    <n v="0.25"/>
    <n v="8567.75"/>
    <n v="25703.25"/>
    <x v="1"/>
    <x v="1"/>
    <n v="0.2"/>
    <n v="5140.6499999999996"/>
  </r>
  <r>
    <s v="ORD2025000296"/>
    <x v="224"/>
    <s v="Customer 138"/>
    <s v="CUST3477"/>
    <x v="2"/>
    <x v="12"/>
    <x v="0"/>
    <x v="2"/>
    <x v="9"/>
    <s v="Sofa Model-242"/>
    <s v="PROD7087"/>
    <n v="9"/>
    <n v="7209.09"/>
    <n v="64881.81"/>
    <n v="0.25"/>
    <n v="16220.45"/>
    <n v="48661.36"/>
    <x v="3"/>
    <x v="1"/>
    <n v="0.1"/>
    <n v="4866.1400000000003"/>
  </r>
  <r>
    <s v="ORD2025000297"/>
    <x v="22"/>
    <s v="Customer 2914"/>
    <s v="CUST6815"/>
    <x v="0"/>
    <x v="11"/>
    <x v="1"/>
    <x v="3"/>
    <x v="7"/>
    <s v="Shirt Model-500"/>
    <s v="PROD1336"/>
    <n v="4"/>
    <n v="6177.43"/>
    <n v="24709.72"/>
    <n v="0.15"/>
    <n v="3706.46"/>
    <n v="21003.26"/>
    <x v="1"/>
    <x v="2"/>
    <n v="0.3"/>
    <n v="6300.98"/>
  </r>
  <r>
    <s v="ORD2025000298"/>
    <x v="255"/>
    <s v="Customer 3286"/>
    <s v="CUST5803"/>
    <x v="2"/>
    <x v="5"/>
    <x v="1"/>
    <x v="0"/>
    <x v="13"/>
    <s v="Lipstick Model-169"/>
    <s v="PROD9279"/>
    <n v="7"/>
    <n v="2194.08"/>
    <n v="15358.56"/>
    <n v="0.15"/>
    <n v="2303.7800000000002"/>
    <n v="13054.78"/>
    <x v="0"/>
    <x v="1"/>
    <n v="0.2"/>
    <n v="2610.96"/>
  </r>
  <r>
    <s v="ORD2025000299"/>
    <x v="256"/>
    <s v="Customer 344"/>
    <s v="CUST4137"/>
    <x v="3"/>
    <x v="5"/>
    <x v="1"/>
    <x v="1"/>
    <x v="10"/>
    <s v="Headphones Model-754"/>
    <s v="PROD7267"/>
    <n v="6"/>
    <n v="4684.1400000000003"/>
    <n v="28104.84"/>
    <n v="0.1"/>
    <n v="2810.48"/>
    <n v="25294.36"/>
    <x v="3"/>
    <x v="3"/>
    <n v="0.15"/>
    <n v="3794.15"/>
  </r>
  <r>
    <s v="ORD2025000300"/>
    <x v="257"/>
    <s v="Customer 2933"/>
    <s v="CUST8033"/>
    <x v="3"/>
    <x v="0"/>
    <x v="1"/>
    <x v="3"/>
    <x v="4"/>
    <s v="Jeans Model-315"/>
    <s v="PROD7047"/>
    <n v="6"/>
    <n v="1571.42"/>
    <n v="9428.52"/>
    <n v="0.15"/>
    <n v="1414.28"/>
    <n v="8014.24"/>
    <x v="4"/>
    <x v="0"/>
    <n v="0.15"/>
    <n v="1202.1400000000001"/>
  </r>
  <r>
    <s v="ORD2025000301"/>
    <x v="33"/>
    <s v="Customer 4759"/>
    <s v="CUST6185"/>
    <x v="2"/>
    <x v="0"/>
    <x v="1"/>
    <x v="1"/>
    <x v="3"/>
    <s v="Laptop Model-569"/>
    <s v="PROD6391"/>
    <n v="7"/>
    <n v="3037.22"/>
    <n v="21260.54"/>
    <n v="0.1"/>
    <n v="2126.0500000000002"/>
    <n v="19134.490000000002"/>
    <x v="3"/>
    <x v="2"/>
    <n v="0.3"/>
    <n v="5740.35"/>
  </r>
  <r>
    <s v="ORD2025000302"/>
    <x v="219"/>
    <s v="Customer 4037"/>
    <s v="CUST5732"/>
    <x v="4"/>
    <x v="6"/>
    <x v="1"/>
    <x v="0"/>
    <x v="0"/>
    <s v="Perfume Model-234"/>
    <s v="PROD6272"/>
    <n v="1"/>
    <n v="1968.05"/>
    <n v="1968.05"/>
    <n v="0.25"/>
    <n v="492.01"/>
    <n v="1476.04"/>
    <x v="2"/>
    <x v="3"/>
    <n v="0.25"/>
    <n v="369.01"/>
  </r>
  <r>
    <s v="ORD2025000303"/>
    <x v="258"/>
    <s v="Customer 2135"/>
    <s v="CUST8137"/>
    <x v="4"/>
    <x v="10"/>
    <x v="0"/>
    <x v="1"/>
    <x v="1"/>
    <s v="Mobile Model-185"/>
    <s v="PROD5990"/>
    <n v="3"/>
    <n v="4612.5"/>
    <n v="13837.5"/>
    <n v="0.2"/>
    <n v="2767.5"/>
    <n v="11070"/>
    <x v="3"/>
    <x v="2"/>
    <n v="0.15"/>
    <n v="1660.5"/>
  </r>
  <r>
    <s v="ORD2025000304"/>
    <x v="110"/>
    <s v="Customer 4896"/>
    <s v="CUST7746"/>
    <x v="3"/>
    <x v="0"/>
    <x v="1"/>
    <x v="2"/>
    <x v="2"/>
    <s v="Lamp Model-867"/>
    <s v="PROD7662"/>
    <n v="4"/>
    <n v="4580.05"/>
    <n v="18320.2"/>
    <n v="0.3"/>
    <n v="5496.06"/>
    <n v="12824.14"/>
    <x v="1"/>
    <x v="2"/>
    <n v="0.15"/>
    <n v="1923.62"/>
  </r>
  <r>
    <s v="ORD2025000305"/>
    <x v="259"/>
    <s v="Customer 1986"/>
    <s v="CUST1542"/>
    <x v="4"/>
    <x v="8"/>
    <x v="0"/>
    <x v="3"/>
    <x v="14"/>
    <s v="Shoes Model-825"/>
    <s v="PROD6241"/>
    <n v="7"/>
    <n v="1234.8"/>
    <n v="8643.6"/>
    <n v="0.3"/>
    <n v="2593.08"/>
    <n v="6050.52"/>
    <x v="3"/>
    <x v="3"/>
    <n v="0.15"/>
    <n v="907.58"/>
  </r>
  <r>
    <s v="ORD2025000306"/>
    <x v="260"/>
    <s v="Customer 4249"/>
    <s v="CUST5249"/>
    <x v="3"/>
    <x v="5"/>
    <x v="0"/>
    <x v="0"/>
    <x v="0"/>
    <s v="Perfume Model-384"/>
    <s v="PROD6735"/>
    <n v="7"/>
    <n v="2534.9899999999998"/>
    <n v="17744.93"/>
    <n v="0.3"/>
    <n v="5323.48"/>
    <n v="12421.45"/>
    <x v="1"/>
    <x v="3"/>
    <n v="0.2"/>
    <n v="2484.29"/>
  </r>
  <r>
    <s v="ORD2025000307"/>
    <x v="261"/>
    <s v="Customer 1685"/>
    <s v="CUST6665"/>
    <x v="0"/>
    <x v="7"/>
    <x v="1"/>
    <x v="0"/>
    <x v="0"/>
    <s v="Perfume Model-229"/>
    <s v="PROD9119"/>
    <n v="4"/>
    <n v="5678.36"/>
    <n v="22713.439999999999"/>
    <n v="0.1"/>
    <n v="2271.34"/>
    <n v="20442.099999999999"/>
    <x v="3"/>
    <x v="2"/>
    <n v="0.2"/>
    <n v="4088.42"/>
  </r>
  <r>
    <s v="ORD2025000308"/>
    <x v="262"/>
    <s v="Customer 4600"/>
    <s v="CUST7814"/>
    <x v="3"/>
    <x v="3"/>
    <x v="1"/>
    <x v="3"/>
    <x v="14"/>
    <s v="Shoes Model-689"/>
    <s v="PROD8091"/>
    <n v="9"/>
    <n v="4699.57"/>
    <n v="42296.13"/>
    <n v="0.3"/>
    <n v="12688.84"/>
    <n v="29607.29"/>
    <x v="1"/>
    <x v="3"/>
    <n v="0.25"/>
    <n v="7401.82"/>
  </r>
  <r>
    <s v="ORD2025000309"/>
    <x v="178"/>
    <s v="Customer 953"/>
    <s v="CUST3320"/>
    <x v="1"/>
    <x v="5"/>
    <x v="1"/>
    <x v="2"/>
    <x v="2"/>
    <s v="Lamp Model-765"/>
    <s v="PROD7629"/>
    <n v="9"/>
    <n v="2830.15"/>
    <n v="25471.35"/>
    <n v="0"/>
    <n v="0"/>
    <n v="25471.35"/>
    <x v="1"/>
    <x v="3"/>
    <n v="0.15"/>
    <n v="3820.7"/>
  </r>
  <r>
    <s v="ORD2025000310"/>
    <x v="171"/>
    <s v="Customer 4248"/>
    <s v="CUST2527"/>
    <x v="4"/>
    <x v="2"/>
    <x v="1"/>
    <x v="3"/>
    <x v="12"/>
    <s v="Jacket Model-618"/>
    <s v="PROD7650"/>
    <n v="5"/>
    <n v="2429.25"/>
    <n v="12146.25"/>
    <n v="0.2"/>
    <n v="2429.25"/>
    <n v="9717"/>
    <x v="2"/>
    <x v="3"/>
    <n v="0.2"/>
    <n v="1943.4"/>
  </r>
  <r>
    <s v="ORD2025000311"/>
    <x v="263"/>
    <s v="Customer 3671"/>
    <s v="CUST2710"/>
    <x v="1"/>
    <x v="1"/>
    <x v="0"/>
    <x v="0"/>
    <x v="5"/>
    <s v="Face Cream Model-719"/>
    <s v="PROD9388"/>
    <n v="4"/>
    <n v="3141.29"/>
    <n v="12565.16"/>
    <n v="0"/>
    <n v="0"/>
    <n v="12565.16"/>
    <x v="0"/>
    <x v="1"/>
    <n v="0.15"/>
    <n v="1884.77"/>
  </r>
  <r>
    <s v="ORD2025000312"/>
    <x v="264"/>
    <s v="Customer 3032"/>
    <s v="CUST1274"/>
    <x v="0"/>
    <x v="8"/>
    <x v="0"/>
    <x v="0"/>
    <x v="13"/>
    <s v="Lipstick Model-571"/>
    <s v="PROD5204"/>
    <n v="4"/>
    <n v="1450.15"/>
    <n v="5800.6"/>
    <n v="0"/>
    <n v="0"/>
    <n v="5800.6"/>
    <x v="3"/>
    <x v="3"/>
    <n v="0.2"/>
    <n v="1160.1199999999999"/>
  </r>
  <r>
    <s v="ORD2025000313"/>
    <x v="265"/>
    <s v="Customer 1785"/>
    <s v="CUST6871"/>
    <x v="0"/>
    <x v="10"/>
    <x v="0"/>
    <x v="3"/>
    <x v="4"/>
    <s v="Jeans Model-146"/>
    <s v="PROD5426"/>
    <n v="8"/>
    <n v="5899.01"/>
    <n v="47192.08"/>
    <n v="0.05"/>
    <n v="2359.6"/>
    <n v="44832.480000000003"/>
    <x v="2"/>
    <x v="2"/>
    <n v="0.25"/>
    <n v="11208.12"/>
  </r>
  <r>
    <s v="ORD2025000314"/>
    <x v="266"/>
    <s v="Customer 970"/>
    <s v="CUST2858"/>
    <x v="2"/>
    <x v="12"/>
    <x v="1"/>
    <x v="0"/>
    <x v="13"/>
    <s v="Lipstick Model-922"/>
    <s v="PROD4772"/>
    <n v="2"/>
    <n v="4468.1499999999996"/>
    <n v="8936.2999999999993"/>
    <n v="0.1"/>
    <n v="893.63"/>
    <n v="8042.67"/>
    <x v="1"/>
    <x v="3"/>
    <n v="0.2"/>
    <n v="1608.53"/>
  </r>
  <r>
    <s v="ORD2025000315"/>
    <x v="267"/>
    <s v="Customer 3677"/>
    <s v="CUST3218"/>
    <x v="2"/>
    <x v="1"/>
    <x v="1"/>
    <x v="0"/>
    <x v="5"/>
    <s v="Face Cream Model-144"/>
    <s v="PROD2719"/>
    <n v="7"/>
    <n v="5453.67"/>
    <n v="38175.69"/>
    <n v="0.05"/>
    <n v="1908.78"/>
    <n v="36266.910000000003"/>
    <x v="2"/>
    <x v="1"/>
    <n v="0.15"/>
    <n v="5440.04"/>
  </r>
  <r>
    <s v="ORD2025000316"/>
    <x v="268"/>
    <s v="Customer 4347"/>
    <s v="CUST8796"/>
    <x v="1"/>
    <x v="12"/>
    <x v="0"/>
    <x v="2"/>
    <x v="9"/>
    <s v="Sofa Model-335"/>
    <s v="PROD1124"/>
    <n v="2"/>
    <n v="3163.32"/>
    <n v="6326.64"/>
    <n v="0.1"/>
    <n v="632.66"/>
    <n v="5693.98"/>
    <x v="2"/>
    <x v="3"/>
    <n v="0.2"/>
    <n v="1138.8"/>
  </r>
  <r>
    <s v="ORD2025000317"/>
    <x v="269"/>
    <s v="Customer 4098"/>
    <s v="CUST5609"/>
    <x v="3"/>
    <x v="1"/>
    <x v="0"/>
    <x v="0"/>
    <x v="0"/>
    <s v="Perfume Model-494"/>
    <s v="PROD2307"/>
    <n v="7"/>
    <n v="6898.26"/>
    <n v="48287.82"/>
    <n v="0.1"/>
    <n v="4828.78"/>
    <n v="43459.040000000001"/>
    <x v="3"/>
    <x v="2"/>
    <n v="0.1"/>
    <n v="4345.8999999999996"/>
  </r>
  <r>
    <s v="ORD2025000318"/>
    <x v="270"/>
    <s v="Customer 2260"/>
    <s v="CUST4642"/>
    <x v="3"/>
    <x v="3"/>
    <x v="1"/>
    <x v="2"/>
    <x v="6"/>
    <s v="Curtain Model-243"/>
    <s v="PROD2109"/>
    <n v="4"/>
    <n v="1063.45"/>
    <n v="4253.8"/>
    <n v="0.1"/>
    <n v="425.38"/>
    <n v="3828.42"/>
    <x v="3"/>
    <x v="0"/>
    <n v="0.1"/>
    <n v="382.84"/>
  </r>
  <r>
    <s v="ORD2025000319"/>
    <x v="271"/>
    <s v="Customer 3980"/>
    <s v="CUST9564"/>
    <x v="0"/>
    <x v="7"/>
    <x v="0"/>
    <x v="2"/>
    <x v="6"/>
    <s v="Curtain Model-613"/>
    <s v="PROD7676"/>
    <n v="7"/>
    <n v="4442.3500000000004"/>
    <n v="31096.45"/>
    <n v="0.1"/>
    <n v="3109.65"/>
    <n v="27986.799999999999"/>
    <x v="2"/>
    <x v="0"/>
    <n v="0.3"/>
    <n v="8396.0400000000009"/>
  </r>
  <r>
    <s v="ORD2025000320"/>
    <x v="53"/>
    <s v="Customer 4507"/>
    <s v="CUST3875"/>
    <x v="1"/>
    <x v="7"/>
    <x v="1"/>
    <x v="3"/>
    <x v="12"/>
    <s v="Jacket Model-250"/>
    <s v="PROD6144"/>
    <n v="7"/>
    <n v="1678.61"/>
    <n v="11750.27"/>
    <n v="0.05"/>
    <n v="587.51"/>
    <n v="11162.76"/>
    <x v="3"/>
    <x v="0"/>
    <n v="0.25"/>
    <n v="2790.69"/>
  </r>
  <r>
    <s v="ORD2025000321"/>
    <x v="272"/>
    <s v="Customer 2599"/>
    <s v="CUST4858"/>
    <x v="4"/>
    <x v="3"/>
    <x v="1"/>
    <x v="3"/>
    <x v="7"/>
    <s v="Shirt Model-794"/>
    <s v="PROD4577"/>
    <n v="1"/>
    <n v="1049.31"/>
    <n v="1049.31"/>
    <n v="0.15"/>
    <n v="157.4"/>
    <n v="891.91"/>
    <x v="1"/>
    <x v="2"/>
    <n v="0.2"/>
    <n v="178.38"/>
  </r>
  <r>
    <s v="ORD2025000322"/>
    <x v="273"/>
    <s v="Customer 4008"/>
    <s v="CUST8970"/>
    <x v="1"/>
    <x v="8"/>
    <x v="1"/>
    <x v="2"/>
    <x v="9"/>
    <s v="Sofa Model-608"/>
    <s v="PROD4695"/>
    <n v="2"/>
    <n v="2252.65"/>
    <n v="4505.3"/>
    <n v="0.05"/>
    <n v="225.27"/>
    <n v="4280.03"/>
    <x v="1"/>
    <x v="0"/>
    <n v="0.15"/>
    <n v="642"/>
  </r>
  <r>
    <s v="ORD2025000323"/>
    <x v="61"/>
    <s v="Customer 1788"/>
    <s v="CUST6946"/>
    <x v="1"/>
    <x v="6"/>
    <x v="0"/>
    <x v="3"/>
    <x v="14"/>
    <s v="Shoes Model-244"/>
    <s v="PROD6226"/>
    <n v="4"/>
    <n v="5797.43"/>
    <n v="23189.72"/>
    <n v="0.05"/>
    <n v="1159.49"/>
    <n v="22030.23"/>
    <x v="1"/>
    <x v="2"/>
    <n v="0.1"/>
    <n v="2203.02"/>
  </r>
  <r>
    <s v="ORD2025000324"/>
    <x v="271"/>
    <s v="Customer 373"/>
    <s v="CUST4412"/>
    <x v="0"/>
    <x v="2"/>
    <x v="0"/>
    <x v="1"/>
    <x v="11"/>
    <s v="Tablet Model-752"/>
    <s v="PROD8879"/>
    <n v="4"/>
    <n v="6557.88"/>
    <n v="26231.52"/>
    <n v="0.15"/>
    <n v="3934.73"/>
    <n v="22296.79"/>
    <x v="0"/>
    <x v="3"/>
    <n v="0.15"/>
    <n v="3344.52"/>
  </r>
  <r>
    <s v="ORD2025000325"/>
    <x v="274"/>
    <s v="Customer 3955"/>
    <s v="CUST7280"/>
    <x v="0"/>
    <x v="0"/>
    <x v="1"/>
    <x v="1"/>
    <x v="10"/>
    <s v="Headphones Model-826"/>
    <s v="PROD7296"/>
    <n v="5"/>
    <n v="3090.58"/>
    <n v="15452.9"/>
    <n v="0.3"/>
    <n v="4635.87"/>
    <n v="10817.03"/>
    <x v="3"/>
    <x v="3"/>
    <n v="0.1"/>
    <n v="1081.7"/>
  </r>
  <r>
    <s v="ORD2025000326"/>
    <x v="162"/>
    <s v="Customer 1394"/>
    <s v="CUST3027"/>
    <x v="0"/>
    <x v="7"/>
    <x v="1"/>
    <x v="0"/>
    <x v="0"/>
    <s v="Perfume Model-590"/>
    <s v="PROD3029"/>
    <n v="4"/>
    <n v="1544.55"/>
    <n v="6178.2"/>
    <n v="0.3"/>
    <n v="1853.46"/>
    <n v="4324.74"/>
    <x v="2"/>
    <x v="1"/>
    <n v="0.3"/>
    <n v="1297.42"/>
  </r>
  <r>
    <s v="ORD2025000327"/>
    <x v="275"/>
    <s v="Customer 3510"/>
    <s v="CUST6317"/>
    <x v="0"/>
    <x v="5"/>
    <x v="0"/>
    <x v="1"/>
    <x v="3"/>
    <s v="Laptop Model-927"/>
    <s v="PROD7616"/>
    <n v="6"/>
    <n v="2284.2199999999998"/>
    <n v="13705.32"/>
    <n v="0.25"/>
    <n v="3426.33"/>
    <n v="10278.99"/>
    <x v="1"/>
    <x v="3"/>
    <n v="0.3"/>
    <n v="3083.7"/>
  </r>
  <r>
    <s v="ORD2025000328"/>
    <x v="276"/>
    <s v="Customer 3532"/>
    <s v="CUST3627"/>
    <x v="2"/>
    <x v="6"/>
    <x v="0"/>
    <x v="0"/>
    <x v="0"/>
    <s v="Perfume Model-448"/>
    <s v="PROD8128"/>
    <n v="9"/>
    <n v="3534.05"/>
    <n v="31806.45"/>
    <n v="0.1"/>
    <n v="3180.65"/>
    <n v="28625.8"/>
    <x v="0"/>
    <x v="2"/>
    <n v="0.25"/>
    <n v="7156.45"/>
  </r>
  <r>
    <s v="ORD2025000329"/>
    <x v="277"/>
    <s v="Customer 2113"/>
    <s v="CUST1921"/>
    <x v="0"/>
    <x v="1"/>
    <x v="0"/>
    <x v="1"/>
    <x v="10"/>
    <s v="Headphones Model-980"/>
    <s v="PROD2075"/>
    <n v="7"/>
    <n v="692.61"/>
    <n v="4848.2700000000004"/>
    <n v="0.25"/>
    <n v="1212.07"/>
    <n v="3636.2"/>
    <x v="4"/>
    <x v="3"/>
    <n v="0.3"/>
    <n v="1090.8599999999999"/>
  </r>
  <r>
    <s v="ORD2025000330"/>
    <x v="278"/>
    <s v="Customer 1126"/>
    <s v="CUST7734"/>
    <x v="0"/>
    <x v="7"/>
    <x v="1"/>
    <x v="3"/>
    <x v="4"/>
    <s v="Jeans Model-454"/>
    <s v="PROD2244"/>
    <n v="7"/>
    <n v="5362.1"/>
    <n v="37534.699999999997"/>
    <n v="0.05"/>
    <n v="1876.73"/>
    <n v="35657.97"/>
    <x v="1"/>
    <x v="3"/>
    <n v="0.15"/>
    <n v="5348.7"/>
  </r>
  <r>
    <s v="ORD2025000331"/>
    <x v="7"/>
    <s v="Customer 4102"/>
    <s v="CUST5318"/>
    <x v="3"/>
    <x v="6"/>
    <x v="0"/>
    <x v="3"/>
    <x v="7"/>
    <s v="Shirt Model-487"/>
    <s v="PROD7063"/>
    <n v="4"/>
    <n v="2268.67"/>
    <n v="9074.68"/>
    <n v="0.05"/>
    <n v="453.73"/>
    <n v="8620.9500000000007"/>
    <x v="2"/>
    <x v="2"/>
    <n v="0.15"/>
    <n v="1293.1400000000001"/>
  </r>
  <r>
    <s v="ORD2025000332"/>
    <x v="263"/>
    <s v="Customer 653"/>
    <s v="CUST4327"/>
    <x v="4"/>
    <x v="1"/>
    <x v="0"/>
    <x v="0"/>
    <x v="0"/>
    <s v="Perfume Model-890"/>
    <s v="PROD3038"/>
    <n v="10"/>
    <n v="5135.16"/>
    <n v="51351.6"/>
    <n v="0.2"/>
    <n v="10270.32"/>
    <n v="41081.279999999999"/>
    <x v="0"/>
    <x v="2"/>
    <n v="0.2"/>
    <n v="8216.26"/>
  </r>
  <r>
    <s v="ORD2025000333"/>
    <x v="279"/>
    <s v="Customer 2084"/>
    <s v="CUST5736"/>
    <x v="3"/>
    <x v="5"/>
    <x v="1"/>
    <x v="0"/>
    <x v="0"/>
    <s v="Perfume Model-849"/>
    <s v="PROD9455"/>
    <n v="10"/>
    <n v="1761.32"/>
    <n v="17613.2"/>
    <n v="0.1"/>
    <n v="1761.32"/>
    <n v="15851.88"/>
    <x v="2"/>
    <x v="0"/>
    <n v="0.1"/>
    <n v="1585.19"/>
  </r>
  <r>
    <s v="ORD2025000334"/>
    <x v="49"/>
    <s v="Customer 1201"/>
    <s v="CUST1504"/>
    <x v="2"/>
    <x v="2"/>
    <x v="0"/>
    <x v="0"/>
    <x v="13"/>
    <s v="Lipstick Model-782"/>
    <s v="PROD3803"/>
    <n v="7"/>
    <n v="1590.4"/>
    <n v="11132.8"/>
    <n v="0"/>
    <n v="0"/>
    <n v="11132.8"/>
    <x v="2"/>
    <x v="3"/>
    <n v="0.15"/>
    <n v="1669.92"/>
  </r>
  <r>
    <s v="ORD2025000335"/>
    <x v="130"/>
    <s v="Customer 1458"/>
    <s v="CUST7379"/>
    <x v="4"/>
    <x v="1"/>
    <x v="1"/>
    <x v="3"/>
    <x v="12"/>
    <s v="Jacket Model-462"/>
    <s v="PROD7217"/>
    <n v="2"/>
    <n v="2607.98"/>
    <n v="5215.96"/>
    <n v="0.3"/>
    <n v="1564.79"/>
    <n v="3651.17"/>
    <x v="2"/>
    <x v="3"/>
    <n v="0.3"/>
    <n v="1095.3499999999999"/>
  </r>
  <r>
    <s v="ORD2025000336"/>
    <x v="60"/>
    <s v="Customer 2107"/>
    <s v="CUST9661"/>
    <x v="4"/>
    <x v="10"/>
    <x v="1"/>
    <x v="0"/>
    <x v="13"/>
    <s v="Lipstick Model-402"/>
    <s v="PROD3750"/>
    <n v="4"/>
    <n v="3120.82"/>
    <n v="12483.28"/>
    <n v="0.3"/>
    <n v="3744.98"/>
    <n v="8738.2999999999993"/>
    <x v="2"/>
    <x v="2"/>
    <n v="0.15"/>
    <n v="1310.74"/>
  </r>
  <r>
    <s v="ORD2025000337"/>
    <x v="280"/>
    <s v="Customer 4958"/>
    <s v="CUST6033"/>
    <x v="4"/>
    <x v="2"/>
    <x v="1"/>
    <x v="2"/>
    <x v="2"/>
    <s v="Lamp Model-679"/>
    <s v="PROD3125"/>
    <n v="9"/>
    <n v="5006.04"/>
    <n v="45054.36"/>
    <n v="0.3"/>
    <n v="13516.31"/>
    <n v="31538.05"/>
    <x v="0"/>
    <x v="0"/>
    <n v="0.3"/>
    <n v="9461.41"/>
  </r>
  <r>
    <s v="ORD2025000338"/>
    <x v="281"/>
    <s v="Customer 394"/>
    <s v="CUST6492"/>
    <x v="3"/>
    <x v="9"/>
    <x v="1"/>
    <x v="3"/>
    <x v="14"/>
    <s v="Shoes Model-451"/>
    <s v="PROD1016"/>
    <n v="9"/>
    <n v="5184.01"/>
    <n v="46656.09"/>
    <n v="0.15"/>
    <n v="6998.41"/>
    <n v="39657.68"/>
    <x v="0"/>
    <x v="2"/>
    <n v="0.3"/>
    <n v="11897.3"/>
  </r>
  <r>
    <s v="ORD2025000339"/>
    <x v="248"/>
    <s v="Customer 2089"/>
    <s v="CUST5872"/>
    <x v="1"/>
    <x v="3"/>
    <x v="0"/>
    <x v="3"/>
    <x v="7"/>
    <s v="Shirt Model-980"/>
    <s v="PROD8738"/>
    <n v="6"/>
    <n v="4003.59"/>
    <n v="24021.54"/>
    <n v="0.05"/>
    <n v="1201.08"/>
    <n v="22820.46"/>
    <x v="0"/>
    <x v="0"/>
    <n v="0.25"/>
    <n v="5705.11"/>
  </r>
  <r>
    <s v="ORD2025000340"/>
    <x v="282"/>
    <s v="Customer 502"/>
    <s v="CUST9149"/>
    <x v="3"/>
    <x v="2"/>
    <x v="0"/>
    <x v="3"/>
    <x v="4"/>
    <s v="Jeans Model-626"/>
    <s v="PROD5075"/>
    <n v="10"/>
    <n v="2256.0100000000002"/>
    <n v="22560.1"/>
    <n v="0.05"/>
    <n v="1128"/>
    <n v="21432.1"/>
    <x v="1"/>
    <x v="2"/>
    <n v="0.1"/>
    <n v="2143.21"/>
  </r>
  <r>
    <s v="ORD2025000341"/>
    <x v="283"/>
    <s v="Customer 3325"/>
    <s v="CUST9917"/>
    <x v="1"/>
    <x v="12"/>
    <x v="0"/>
    <x v="3"/>
    <x v="4"/>
    <s v="Jeans Model-816"/>
    <s v="PROD6275"/>
    <n v="2"/>
    <n v="3979.85"/>
    <n v="7959.7"/>
    <n v="0.2"/>
    <n v="1591.94"/>
    <n v="6367.76"/>
    <x v="0"/>
    <x v="2"/>
    <n v="0.25"/>
    <n v="1591.94"/>
  </r>
  <r>
    <s v="ORD2025000342"/>
    <x v="284"/>
    <s v="Customer 4789"/>
    <s v="CUST5554"/>
    <x v="0"/>
    <x v="8"/>
    <x v="0"/>
    <x v="1"/>
    <x v="8"/>
    <s v="Smartwatch Model-285"/>
    <s v="PROD3286"/>
    <n v="3"/>
    <n v="4035.18"/>
    <n v="12105.54"/>
    <n v="0"/>
    <n v="0"/>
    <n v="12105.54"/>
    <x v="4"/>
    <x v="3"/>
    <n v="0.1"/>
    <n v="1210.55"/>
  </r>
  <r>
    <s v="ORD2025000343"/>
    <x v="285"/>
    <s v="Customer 3247"/>
    <s v="CUST6139"/>
    <x v="4"/>
    <x v="8"/>
    <x v="0"/>
    <x v="2"/>
    <x v="2"/>
    <s v="Lamp Model-666"/>
    <s v="PROD3196"/>
    <n v="5"/>
    <n v="6203.66"/>
    <n v="31018.3"/>
    <n v="0.05"/>
    <n v="1550.91"/>
    <n v="29467.39"/>
    <x v="2"/>
    <x v="2"/>
    <n v="0.15"/>
    <n v="4420.1099999999997"/>
  </r>
  <r>
    <s v="ORD2025000344"/>
    <x v="126"/>
    <s v="Customer 648"/>
    <s v="CUST3048"/>
    <x v="1"/>
    <x v="8"/>
    <x v="1"/>
    <x v="3"/>
    <x v="14"/>
    <s v="Shoes Model-341"/>
    <s v="PROD5268"/>
    <n v="8"/>
    <n v="2576.9299999999998"/>
    <n v="20615.439999999999"/>
    <n v="0.15"/>
    <n v="3092.32"/>
    <n v="17523.12"/>
    <x v="1"/>
    <x v="1"/>
    <n v="0.25"/>
    <n v="4380.78"/>
  </r>
  <r>
    <s v="ORD2025000345"/>
    <x v="286"/>
    <s v="Customer 2682"/>
    <s v="CUST4318"/>
    <x v="3"/>
    <x v="0"/>
    <x v="0"/>
    <x v="2"/>
    <x v="2"/>
    <s v="Lamp Model-212"/>
    <s v="PROD3933"/>
    <n v="8"/>
    <n v="3515.62"/>
    <n v="28124.959999999999"/>
    <n v="0.2"/>
    <n v="5624.99"/>
    <n v="22499.97"/>
    <x v="2"/>
    <x v="3"/>
    <n v="0.15"/>
    <n v="3375"/>
  </r>
  <r>
    <s v="ORD2025000346"/>
    <x v="287"/>
    <s v="Customer 831"/>
    <s v="CUST3253"/>
    <x v="0"/>
    <x v="12"/>
    <x v="0"/>
    <x v="3"/>
    <x v="14"/>
    <s v="Shoes Model-245"/>
    <s v="PROD3982"/>
    <n v="2"/>
    <n v="2517.54"/>
    <n v="5035.08"/>
    <n v="0.2"/>
    <n v="1007.02"/>
    <n v="4028.06"/>
    <x v="0"/>
    <x v="2"/>
    <n v="0.2"/>
    <n v="805.61"/>
  </r>
  <r>
    <s v="ORD2025000347"/>
    <x v="239"/>
    <s v="Customer 2751"/>
    <s v="CUST5027"/>
    <x v="1"/>
    <x v="5"/>
    <x v="1"/>
    <x v="1"/>
    <x v="3"/>
    <s v="Laptop Model-871"/>
    <s v="PROD8861"/>
    <n v="2"/>
    <n v="4928.62"/>
    <n v="9857.24"/>
    <n v="0.25"/>
    <n v="2464.31"/>
    <n v="7392.93"/>
    <x v="0"/>
    <x v="1"/>
    <n v="0.3"/>
    <n v="2217.88"/>
  </r>
  <r>
    <s v="ORD2025000348"/>
    <x v="288"/>
    <s v="Customer 1654"/>
    <s v="CUST3334"/>
    <x v="0"/>
    <x v="3"/>
    <x v="0"/>
    <x v="3"/>
    <x v="4"/>
    <s v="Jeans Model-549"/>
    <s v="PROD4112"/>
    <n v="1"/>
    <n v="6416.66"/>
    <n v="6416.66"/>
    <n v="0.2"/>
    <n v="1283.33"/>
    <n v="5133.33"/>
    <x v="4"/>
    <x v="3"/>
    <n v="0.1"/>
    <n v="513.33000000000004"/>
  </r>
  <r>
    <s v="ORD2025000349"/>
    <x v="289"/>
    <s v="Customer 1177"/>
    <s v="CUST7301"/>
    <x v="4"/>
    <x v="8"/>
    <x v="0"/>
    <x v="3"/>
    <x v="14"/>
    <s v="Shoes Model-229"/>
    <s v="PROD6460"/>
    <n v="3"/>
    <n v="3944.88"/>
    <n v="11834.64"/>
    <n v="0.05"/>
    <n v="591.73"/>
    <n v="11242.91"/>
    <x v="3"/>
    <x v="3"/>
    <n v="0.3"/>
    <n v="3372.87"/>
  </r>
  <r>
    <s v="ORD2025000350"/>
    <x v="290"/>
    <s v="Customer 78"/>
    <s v="CUST6138"/>
    <x v="2"/>
    <x v="10"/>
    <x v="1"/>
    <x v="2"/>
    <x v="6"/>
    <s v="Curtain Model-654"/>
    <s v="PROD1628"/>
    <n v="7"/>
    <n v="1075.75"/>
    <n v="7530.25"/>
    <n v="0.15"/>
    <n v="1129.54"/>
    <n v="6400.71"/>
    <x v="4"/>
    <x v="3"/>
    <n v="0.25"/>
    <n v="1600.18"/>
  </r>
  <r>
    <s v="ORD2025000351"/>
    <x v="291"/>
    <s v="Customer 4418"/>
    <s v="CUST4049"/>
    <x v="4"/>
    <x v="2"/>
    <x v="0"/>
    <x v="1"/>
    <x v="1"/>
    <s v="Mobile Model-925"/>
    <s v="PROD4210"/>
    <n v="3"/>
    <n v="7271.61"/>
    <n v="21814.83"/>
    <n v="0.05"/>
    <n v="1090.74"/>
    <n v="20724.09"/>
    <x v="3"/>
    <x v="0"/>
    <n v="0.1"/>
    <n v="2072.41"/>
  </r>
  <r>
    <s v="ORD2025000352"/>
    <x v="162"/>
    <s v="Customer 1912"/>
    <s v="CUST7629"/>
    <x v="2"/>
    <x v="6"/>
    <x v="1"/>
    <x v="1"/>
    <x v="1"/>
    <s v="Mobile Model-958"/>
    <s v="PROD1819"/>
    <n v="9"/>
    <n v="3169.92"/>
    <n v="28529.279999999999"/>
    <n v="0.1"/>
    <n v="2852.93"/>
    <n v="25676.35"/>
    <x v="2"/>
    <x v="2"/>
    <n v="0.3"/>
    <n v="7702.9"/>
  </r>
  <r>
    <s v="ORD2025000353"/>
    <x v="292"/>
    <s v="Customer 3677"/>
    <s v="CUST2156"/>
    <x v="4"/>
    <x v="6"/>
    <x v="1"/>
    <x v="1"/>
    <x v="1"/>
    <s v="Mobile Model-465"/>
    <s v="PROD9843"/>
    <n v="4"/>
    <n v="3819.91"/>
    <n v="15279.64"/>
    <n v="0.3"/>
    <n v="4583.8900000000003"/>
    <n v="10695.75"/>
    <x v="4"/>
    <x v="1"/>
    <n v="0.3"/>
    <n v="3208.72"/>
  </r>
  <r>
    <s v="ORD2025000354"/>
    <x v="293"/>
    <s v="Customer 4302"/>
    <s v="CUST4417"/>
    <x v="1"/>
    <x v="12"/>
    <x v="1"/>
    <x v="2"/>
    <x v="2"/>
    <s v="Lamp Model-412"/>
    <s v="PROD9526"/>
    <n v="2"/>
    <n v="5037.58"/>
    <n v="10075.16"/>
    <n v="0.15"/>
    <n v="1511.27"/>
    <n v="8563.89"/>
    <x v="0"/>
    <x v="1"/>
    <n v="0.3"/>
    <n v="2569.17"/>
  </r>
  <r>
    <s v="ORD2025000355"/>
    <x v="294"/>
    <s v="Customer 3465"/>
    <s v="CUST4869"/>
    <x v="2"/>
    <x v="6"/>
    <x v="0"/>
    <x v="1"/>
    <x v="8"/>
    <s v="Smartwatch Model-504"/>
    <s v="PROD6165"/>
    <n v="2"/>
    <n v="3580.42"/>
    <n v="7160.84"/>
    <n v="0.25"/>
    <n v="1790.21"/>
    <n v="5370.63"/>
    <x v="4"/>
    <x v="0"/>
    <n v="0.2"/>
    <n v="1074.1300000000001"/>
  </r>
  <r>
    <s v="ORD2025000356"/>
    <x v="295"/>
    <s v="Customer 4601"/>
    <s v="CUST1937"/>
    <x v="4"/>
    <x v="2"/>
    <x v="1"/>
    <x v="3"/>
    <x v="14"/>
    <s v="Shoes Model-665"/>
    <s v="PROD8022"/>
    <n v="7"/>
    <n v="2280.48"/>
    <n v="15963.36"/>
    <n v="0.15"/>
    <n v="2394.5"/>
    <n v="13568.86"/>
    <x v="4"/>
    <x v="1"/>
    <n v="0.3"/>
    <n v="4070.66"/>
  </r>
  <r>
    <s v="ORD2025000357"/>
    <x v="296"/>
    <s v="Customer 964"/>
    <s v="CUST7170"/>
    <x v="3"/>
    <x v="6"/>
    <x v="0"/>
    <x v="3"/>
    <x v="12"/>
    <s v="Jacket Model-355"/>
    <s v="PROD8331"/>
    <n v="6"/>
    <n v="2691.77"/>
    <n v="16150.62"/>
    <n v="0.2"/>
    <n v="3230.12"/>
    <n v="12920.5"/>
    <x v="0"/>
    <x v="3"/>
    <n v="0.2"/>
    <n v="2584.1"/>
  </r>
  <r>
    <s v="ORD2025000358"/>
    <x v="214"/>
    <s v="Customer 749"/>
    <s v="CUST1950"/>
    <x v="2"/>
    <x v="8"/>
    <x v="1"/>
    <x v="0"/>
    <x v="0"/>
    <s v="Perfume Model-744"/>
    <s v="PROD3050"/>
    <n v="10"/>
    <n v="3621.8"/>
    <n v="36218"/>
    <n v="0.25"/>
    <n v="9054.5"/>
    <n v="27163.5"/>
    <x v="3"/>
    <x v="1"/>
    <n v="0.15"/>
    <n v="4074.52"/>
  </r>
  <r>
    <s v="ORD2025000359"/>
    <x v="88"/>
    <s v="Customer 2969"/>
    <s v="CUST3747"/>
    <x v="1"/>
    <x v="2"/>
    <x v="1"/>
    <x v="0"/>
    <x v="13"/>
    <s v="Lipstick Model-962"/>
    <s v="PROD8919"/>
    <n v="2"/>
    <n v="2334.38"/>
    <n v="4668.76"/>
    <n v="0"/>
    <n v="0"/>
    <n v="4668.76"/>
    <x v="3"/>
    <x v="1"/>
    <n v="0.25"/>
    <n v="1167.19"/>
  </r>
  <r>
    <s v="ORD2025000360"/>
    <x v="297"/>
    <s v="Customer 817"/>
    <s v="CUST9794"/>
    <x v="1"/>
    <x v="6"/>
    <x v="1"/>
    <x v="0"/>
    <x v="13"/>
    <s v="Lipstick Model-325"/>
    <s v="PROD7533"/>
    <n v="8"/>
    <n v="3551.15"/>
    <n v="28409.200000000001"/>
    <n v="0.2"/>
    <n v="5681.84"/>
    <n v="22727.360000000001"/>
    <x v="4"/>
    <x v="1"/>
    <n v="0.15"/>
    <n v="3409.1"/>
  </r>
  <r>
    <s v="ORD2025000361"/>
    <x v="298"/>
    <s v="Customer 4154"/>
    <s v="CUST1208"/>
    <x v="4"/>
    <x v="10"/>
    <x v="1"/>
    <x v="0"/>
    <x v="5"/>
    <s v="Face Cream Model-821"/>
    <s v="PROD1027"/>
    <n v="2"/>
    <n v="2259.4499999999998"/>
    <n v="4518.8999999999996"/>
    <n v="0.3"/>
    <n v="1355.67"/>
    <n v="3163.23"/>
    <x v="4"/>
    <x v="3"/>
    <n v="0.1"/>
    <n v="316.32"/>
  </r>
  <r>
    <s v="ORD2025000362"/>
    <x v="299"/>
    <s v="Customer 4048"/>
    <s v="CUST6015"/>
    <x v="0"/>
    <x v="2"/>
    <x v="0"/>
    <x v="0"/>
    <x v="0"/>
    <s v="Perfume Model-903"/>
    <s v="PROD1954"/>
    <n v="5"/>
    <n v="1067.24"/>
    <n v="5336.2"/>
    <n v="0.25"/>
    <n v="1334.05"/>
    <n v="4002.15"/>
    <x v="1"/>
    <x v="0"/>
    <n v="0.25"/>
    <n v="1000.54"/>
  </r>
  <r>
    <s v="ORD2025000363"/>
    <x v="300"/>
    <s v="Customer 2480"/>
    <s v="CUST3359"/>
    <x v="1"/>
    <x v="2"/>
    <x v="1"/>
    <x v="1"/>
    <x v="8"/>
    <s v="Smartwatch Model-861"/>
    <s v="PROD4975"/>
    <n v="1"/>
    <n v="5437.06"/>
    <n v="5437.06"/>
    <n v="0.15"/>
    <n v="815.56"/>
    <n v="4621.5"/>
    <x v="3"/>
    <x v="0"/>
    <n v="0.25"/>
    <n v="1155.3800000000001"/>
  </r>
  <r>
    <s v="ORD2025000364"/>
    <x v="33"/>
    <s v="Customer 3596"/>
    <s v="CUST8685"/>
    <x v="4"/>
    <x v="1"/>
    <x v="1"/>
    <x v="3"/>
    <x v="14"/>
    <s v="Shoes Model-340"/>
    <s v="PROD8437"/>
    <n v="4"/>
    <n v="6539.46"/>
    <n v="26157.84"/>
    <n v="0.25"/>
    <n v="6539.46"/>
    <n v="19618.38"/>
    <x v="0"/>
    <x v="0"/>
    <n v="0.3"/>
    <n v="5885.51"/>
  </r>
  <r>
    <s v="ORD2025000365"/>
    <x v="40"/>
    <s v="Customer 1022"/>
    <s v="CUST1227"/>
    <x v="4"/>
    <x v="3"/>
    <x v="1"/>
    <x v="1"/>
    <x v="3"/>
    <s v="Laptop Model-327"/>
    <s v="PROD1462"/>
    <n v="2"/>
    <n v="2054.5500000000002"/>
    <n v="4109.1000000000004"/>
    <n v="0"/>
    <n v="0"/>
    <n v="4109.1000000000004"/>
    <x v="4"/>
    <x v="1"/>
    <n v="0.1"/>
    <n v="410.91"/>
  </r>
  <r>
    <s v="ORD2025000366"/>
    <x v="301"/>
    <s v="Customer 1970"/>
    <s v="CUST2506"/>
    <x v="4"/>
    <x v="9"/>
    <x v="1"/>
    <x v="2"/>
    <x v="6"/>
    <s v="Curtain Model-502"/>
    <s v="PROD9031"/>
    <n v="10"/>
    <n v="7313.18"/>
    <n v="73131.8"/>
    <n v="0.1"/>
    <n v="7313.18"/>
    <n v="65818.62"/>
    <x v="0"/>
    <x v="3"/>
    <n v="0.1"/>
    <n v="6581.86"/>
  </r>
  <r>
    <s v="ORD2025000367"/>
    <x v="249"/>
    <s v="Customer 711"/>
    <s v="CUST2942"/>
    <x v="4"/>
    <x v="11"/>
    <x v="1"/>
    <x v="2"/>
    <x v="6"/>
    <s v="Curtain Model-225"/>
    <s v="PROD8056"/>
    <n v="1"/>
    <n v="4986.3"/>
    <n v="4986.3"/>
    <n v="0.3"/>
    <n v="1495.89"/>
    <n v="3490.41"/>
    <x v="2"/>
    <x v="3"/>
    <n v="0.1"/>
    <n v="349.04"/>
  </r>
  <r>
    <s v="ORD2025000368"/>
    <x v="50"/>
    <s v="Customer 1891"/>
    <s v="CUST5751"/>
    <x v="3"/>
    <x v="6"/>
    <x v="0"/>
    <x v="2"/>
    <x v="9"/>
    <s v="Sofa Model-868"/>
    <s v="PROD1897"/>
    <n v="2"/>
    <n v="780.3"/>
    <n v="1560.6"/>
    <n v="0.2"/>
    <n v="312.12"/>
    <n v="1248.48"/>
    <x v="0"/>
    <x v="1"/>
    <n v="0.1"/>
    <n v="124.85"/>
  </r>
  <r>
    <s v="ORD2025000369"/>
    <x v="213"/>
    <s v="Customer 2808"/>
    <s v="CUST6048"/>
    <x v="1"/>
    <x v="6"/>
    <x v="0"/>
    <x v="1"/>
    <x v="1"/>
    <s v="Mobile Model-216"/>
    <s v="PROD9584"/>
    <n v="6"/>
    <n v="7972.11"/>
    <n v="47832.66"/>
    <n v="0"/>
    <n v="0"/>
    <n v="47832.66"/>
    <x v="1"/>
    <x v="3"/>
    <n v="0.1"/>
    <n v="4783.2700000000004"/>
  </r>
  <r>
    <s v="ORD2025000370"/>
    <x v="302"/>
    <s v="Customer 1615"/>
    <s v="CUST5629"/>
    <x v="4"/>
    <x v="11"/>
    <x v="0"/>
    <x v="1"/>
    <x v="8"/>
    <s v="Smartwatch Model-316"/>
    <s v="PROD6992"/>
    <n v="3"/>
    <n v="1962.36"/>
    <n v="5887.08"/>
    <n v="0.1"/>
    <n v="588.71"/>
    <n v="5298.37"/>
    <x v="1"/>
    <x v="2"/>
    <n v="0.3"/>
    <n v="1589.51"/>
  </r>
  <r>
    <s v="ORD2025000371"/>
    <x v="303"/>
    <s v="Customer 3638"/>
    <s v="CUST2338"/>
    <x v="1"/>
    <x v="10"/>
    <x v="1"/>
    <x v="3"/>
    <x v="7"/>
    <s v="Shirt Model-716"/>
    <s v="PROD2113"/>
    <n v="3"/>
    <n v="2299.9699999999998"/>
    <n v="6899.91"/>
    <n v="0.3"/>
    <n v="2069.9699999999998"/>
    <n v="4829.9399999999996"/>
    <x v="1"/>
    <x v="1"/>
    <n v="0.15"/>
    <n v="724.49"/>
  </r>
  <r>
    <s v="ORD2025000372"/>
    <x v="236"/>
    <s v="Customer 1629"/>
    <s v="CUST4912"/>
    <x v="3"/>
    <x v="10"/>
    <x v="1"/>
    <x v="3"/>
    <x v="14"/>
    <s v="Shoes Model-452"/>
    <s v="PROD9519"/>
    <n v="7"/>
    <n v="2896.17"/>
    <n v="20273.189999999999"/>
    <n v="0.2"/>
    <n v="4054.64"/>
    <n v="16218.55"/>
    <x v="4"/>
    <x v="0"/>
    <n v="0.3"/>
    <n v="4865.5600000000004"/>
  </r>
  <r>
    <s v="ORD2025000373"/>
    <x v="304"/>
    <s v="Customer 560"/>
    <s v="CUST2011"/>
    <x v="2"/>
    <x v="5"/>
    <x v="0"/>
    <x v="1"/>
    <x v="8"/>
    <s v="Smartwatch Model-610"/>
    <s v="PROD9752"/>
    <n v="1"/>
    <n v="2318.4499999999998"/>
    <n v="2318.4499999999998"/>
    <n v="0.3"/>
    <n v="695.53"/>
    <n v="1622.92"/>
    <x v="1"/>
    <x v="2"/>
    <n v="0.15"/>
    <n v="243.44"/>
  </r>
  <r>
    <s v="ORD2025000374"/>
    <x v="305"/>
    <s v="Customer 548"/>
    <s v="CUST2360"/>
    <x v="4"/>
    <x v="2"/>
    <x v="1"/>
    <x v="2"/>
    <x v="2"/>
    <s v="Lamp Model-609"/>
    <s v="PROD1056"/>
    <n v="1"/>
    <n v="7092.84"/>
    <n v="7092.84"/>
    <n v="0"/>
    <n v="0"/>
    <n v="7092.84"/>
    <x v="0"/>
    <x v="3"/>
    <n v="0.3"/>
    <n v="2127.85"/>
  </r>
  <r>
    <s v="ORD2025000375"/>
    <x v="306"/>
    <s v="Customer 1631"/>
    <s v="CUST8716"/>
    <x v="3"/>
    <x v="12"/>
    <x v="0"/>
    <x v="2"/>
    <x v="2"/>
    <s v="Lamp Model-953"/>
    <s v="PROD1274"/>
    <n v="6"/>
    <n v="7711.09"/>
    <n v="46266.54"/>
    <n v="0.05"/>
    <n v="2313.33"/>
    <n v="43953.21"/>
    <x v="2"/>
    <x v="1"/>
    <n v="0.3"/>
    <n v="13185.96"/>
  </r>
  <r>
    <s v="ORD2025000376"/>
    <x v="307"/>
    <s v="Customer 94"/>
    <s v="CUST4425"/>
    <x v="4"/>
    <x v="11"/>
    <x v="0"/>
    <x v="1"/>
    <x v="1"/>
    <s v="Mobile Model-420"/>
    <s v="PROD1183"/>
    <n v="8"/>
    <n v="6522.26"/>
    <n v="52178.080000000002"/>
    <n v="0"/>
    <n v="0"/>
    <n v="52178.080000000002"/>
    <x v="4"/>
    <x v="3"/>
    <n v="0.25"/>
    <n v="13044.52"/>
  </r>
  <r>
    <s v="ORD2025000377"/>
    <x v="158"/>
    <s v="Customer 3937"/>
    <s v="CUST4329"/>
    <x v="4"/>
    <x v="11"/>
    <x v="0"/>
    <x v="0"/>
    <x v="5"/>
    <s v="Face Cream Model-332"/>
    <s v="PROD1495"/>
    <n v="9"/>
    <n v="2762.1"/>
    <n v="24858.9"/>
    <n v="0.3"/>
    <n v="7457.67"/>
    <n v="17401.23"/>
    <x v="1"/>
    <x v="3"/>
    <n v="0.2"/>
    <n v="3480.25"/>
  </r>
  <r>
    <s v="ORD2025000378"/>
    <x v="308"/>
    <s v="Customer 2371"/>
    <s v="CUST3312"/>
    <x v="4"/>
    <x v="7"/>
    <x v="1"/>
    <x v="1"/>
    <x v="8"/>
    <s v="Smartwatch Model-380"/>
    <s v="PROD6396"/>
    <n v="9"/>
    <n v="1369.95"/>
    <n v="12329.55"/>
    <n v="0.25"/>
    <n v="3082.39"/>
    <n v="9247.16"/>
    <x v="1"/>
    <x v="1"/>
    <n v="0.2"/>
    <n v="1849.43"/>
  </r>
  <r>
    <s v="ORD2025000379"/>
    <x v="309"/>
    <s v="Customer 1568"/>
    <s v="CUST3624"/>
    <x v="4"/>
    <x v="5"/>
    <x v="1"/>
    <x v="2"/>
    <x v="6"/>
    <s v="Curtain Model-586"/>
    <s v="PROD4580"/>
    <n v="1"/>
    <n v="3637.32"/>
    <n v="3637.32"/>
    <n v="0.25"/>
    <n v="909.33"/>
    <n v="2727.99"/>
    <x v="0"/>
    <x v="2"/>
    <n v="0.25"/>
    <n v="682"/>
  </r>
  <r>
    <s v="ORD2025000380"/>
    <x v="41"/>
    <s v="Customer 271"/>
    <s v="CUST1141"/>
    <x v="3"/>
    <x v="4"/>
    <x v="0"/>
    <x v="1"/>
    <x v="8"/>
    <s v="Smartwatch Model-749"/>
    <s v="PROD5487"/>
    <n v="6"/>
    <n v="4687.4399999999996"/>
    <n v="28124.639999999999"/>
    <n v="0"/>
    <n v="0"/>
    <n v="28124.639999999999"/>
    <x v="3"/>
    <x v="0"/>
    <n v="0.2"/>
    <n v="5624.93"/>
  </r>
  <r>
    <s v="ORD2025000381"/>
    <x v="310"/>
    <s v="Customer 1026"/>
    <s v="CUST3776"/>
    <x v="3"/>
    <x v="12"/>
    <x v="1"/>
    <x v="3"/>
    <x v="7"/>
    <s v="Shirt Model-605"/>
    <s v="PROD9446"/>
    <n v="3"/>
    <n v="6540.22"/>
    <n v="19620.66"/>
    <n v="0"/>
    <n v="0"/>
    <n v="19620.66"/>
    <x v="3"/>
    <x v="1"/>
    <n v="0.25"/>
    <n v="4905.16"/>
  </r>
  <r>
    <s v="ORD2025000382"/>
    <x v="311"/>
    <s v="Customer 1241"/>
    <s v="CUST8433"/>
    <x v="1"/>
    <x v="1"/>
    <x v="1"/>
    <x v="0"/>
    <x v="13"/>
    <s v="Lipstick Model-151"/>
    <s v="PROD5454"/>
    <n v="1"/>
    <n v="2955.87"/>
    <n v="2955.87"/>
    <n v="0.3"/>
    <n v="886.76"/>
    <n v="2069.11"/>
    <x v="1"/>
    <x v="3"/>
    <n v="0.25"/>
    <n v="517.28"/>
  </r>
  <r>
    <s v="ORD2025000383"/>
    <x v="312"/>
    <s v="Customer 2908"/>
    <s v="CUST8938"/>
    <x v="2"/>
    <x v="8"/>
    <x v="0"/>
    <x v="3"/>
    <x v="7"/>
    <s v="Shirt Model-212"/>
    <s v="PROD9165"/>
    <n v="8"/>
    <n v="2585.4499999999998"/>
    <n v="20683.599999999999"/>
    <n v="0.3"/>
    <n v="6205.08"/>
    <n v="14478.52"/>
    <x v="2"/>
    <x v="1"/>
    <n v="0.25"/>
    <n v="3619.63"/>
  </r>
  <r>
    <s v="ORD2025000384"/>
    <x v="235"/>
    <s v="Customer 4443"/>
    <s v="CUST5194"/>
    <x v="3"/>
    <x v="0"/>
    <x v="0"/>
    <x v="1"/>
    <x v="1"/>
    <s v="Mobile Model-792"/>
    <s v="PROD5750"/>
    <n v="2"/>
    <n v="5100.04"/>
    <n v="10200.08"/>
    <n v="0.1"/>
    <n v="1020.01"/>
    <n v="9180.07"/>
    <x v="3"/>
    <x v="1"/>
    <n v="0.2"/>
    <n v="1836.01"/>
  </r>
  <r>
    <s v="ORD2025000385"/>
    <x v="183"/>
    <s v="Customer 2704"/>
    <s v="CUST3987"/>
    <x v="3"/>
    <x v="7"/>
    <x v="0"/>
    <x v="1"/>
    <x v="8"/>
    <s v="Smartwatch Model-238"/>
    <s v="PROD8568"/>
    <n v="7"/>
    <n v="3675.68"/>
    <n v="25729.759999999998"/>
    <n v="0.1"/>
    <n v="2572.98"/>
    <n v="23156.78"/>
    <x v="0"/>
    <x v="2"/>
    <n v="0.2"/>
    <n v="4631.3599999999997"/>
  </r>
  <r>
    <s v="ORD2025000386"/>
    <x v="313"/>
    <s v="Customer 454"/>
    <s v="CUST8151"/>
    <x v="2"/>
    <x v="11"/>
    <x v="1"/>
    <x v="0"/>
    <x v="13"/>
    <s v="Lipstick Model-747"/>
    <s v="PROD4904"/>
    <n v="4"/>
    <n v="2058.25"/>
    <n v="8233"/>
    <n v="0.3"/>
    <n v="2469.9"/>
    <n v="5763.1"/>
    <x v="0"/>
    <x v="2"/>
    <n v="0.25"/>
    <n v="1440.78"/>
  </r>
  <r>
    <s v="ORD2025000387"/>
    <x v="116"/>
    <s v="Customer 2914"/>
    <s v="CUST9660"/>
    <x v="0"/>
    <x v="7"/>
    <x v="0"/>
    <x v="0"/>
    <x v="0"/>
    <s v="Perfume Model-466"/>
    <s v="PROD5402"/>
    <n v="7"/>
    <n v="7321.37"/>
    <n v="51249.59"/>
    <n v="0.15"/>
    <n v="7687.44"/>
    <n v="43562.15"/>
    <x v="3"/>
    <x v="3"/>
    <n v="0.3"/>
    <n v="13068.65"/>
  </r>
  <r>
    <s v="ORD2025000388"/>
    <x v="314"/>
    <s v="Customer 1781"/>
    <s v="CUST1999"/>
    <x v="4"/>
    <x v="1"/>
    <x v="0"/>
    <x v="1"/>
    <x v="11"/>
    <s v="Tablet Model-427"/>
    <s v="PROD5809"/>
    <n v="3"/>
    <n v="2061.11"/>
    <n v="6183.33"/>
    <n v="0.1"/>
    <n v="618.33000000000004"/>
    <n v="5565"/>
    <x v="3"/>
    <x v="0"/>
    <n v="0.15"/>
    <n v="834.75"/>
  </r>
  <r>
    <s v="ORD2025000389"/>
    <x v="67"/>
    <s v="Customer 3058"/>
    <s v="CUST4696"/>
    <x v="1"/>
    <x v="9"/>
    <x v="0"/>
    <x v="3"/>
    <x v="12"/>
    <s v="Jacket Model-446"/>
    <s v="PROD8729"/>
    <n v="3"/>
    <n v="1672.04"/>
    <n v="5016.12"/>
    <n v="0.3"/>
    <n v="1504.84"/>
    <n v="3511.28"/>
    <x v="0"/>
    <x v="0"/>
    <n v="0.2"/>
    <n v="702.26"/>
  </r>
  <r>
    <s v="ORD2025000390"/>
    <x v="315"/>
    <s v="Customer 2555"/>
    <s v="CUST1624"/>
    <x v="3"/>
    <x v="3"/>
    <x v="0"/>
    <x v="0"/>
    <x v="0"/>
    <s v="Perfume Model-667"/>
    <s v="PROD3788"/>
    <n v="4"/>
    <n v="7858.36"/>
    <n v="31433.439999999999"/>
    <n v="0.1"/>
    <n v="3143.34"/>
    <n v="28290.1"/>
    <x v="2"/>
    <x v="0"/>
    <n v="0.3"/>
    <n v="8487.0300000000007"/>
  </r>
  <r>
    <s v="ORD2025000391"/>
    <x v="316"/>
    <s v="Customer 991"/>
    <s v="CUST3862"/>
    <x v="0"/>
    <x v="1"/>
    <x v="0"/>
    <x v="0"/>
    <x v="5"/>
    <s v="Face Cream Model-363"/>
    <s v="PROD5672"/>
    <n v="4"/>
    <n v="5844.12"/>
    <n v="23376.48"/>
    <n v="0.15"/>
    <n v="3506.47"/>
    <n v="19870.009999999998"/>
    <x v="2"/>
    <x v="3"/>
    <n v="0.15"/>
    <n v="2980.5"/>
  </r>
  <r>
    <s v="ORD2025000392"/>
    <x v="317"/>
    <s v="Customer 1272"/>
    <s v="CUST4079"/>
    <x v="0"/>
    <x v="1"/>
    <x v="1"/>
    <x v="1"/>
    <x v="1"/>
    <s v="Mobile Model-145"/>
    <s v="PROD3823"/>
    <n v="6"/>
    <n v="878.97"/>
    <n v="5273.82"/>
    <n v="0.05"/>
    <n v="263.69"/>
    <n v="5010.13"/>
    <x v="1"/>
    <x v="3"/>
    <n v="0.1"/>
    <n v="501.01"/>
  </r>
  <r>
    <s v="ORD2025000393"/>
    <x v="198"/>
    <s v="Customer 3111"/>
    <s v="CUST1106"/>
    <x v="0"/>
    <x v="6"/>
    <x v="1"/>
    <x v="1"/>
    <x v="11"/>
    <s v="Tablet Model-412"/>
    <s v="PROD1686"/>
    <n v="3"/>
    <n v="7435.41"/>
    <n v="22306.23"/>
    <n v="0.1"/>
    <n v="2230.62"/>
    <n v="20075.61"/>
    <x v="1"/>
    <x v="3"/>
    <n v="0.1"/>
    <n v="2007.56"/>
  </r>
  <r>
    <s v="ORD2025000394"/>
    <x v="309"/>
    <s v="Customer 2048"/>
    <s v="CUST6285"/>
    <x v="1"/>
    <x v="9"/>
    <x v="0"/>
    <x v="2"/>
    <x v="2"/>
    <s v="Lamp Model-466"/>
    <s v="PROD7700"/>
    <n v="7"/>
    <n v="3130.42"/>
    <n v="21912.94"/>
    <n v="0.15"/>
    <n v="3286.94"/>
    <n v="18626"/>
    <x v="0"/>
    <x v="0"/>
    <n v="0.15"/>
    <n v="2793.9"/>
  </r>
  <r>
    <s v="ORD2025000395"/>
    <x v="123"/>
    <s v="Customer 1934"/>
    <s v="CUST8031"/>
    <x v="0"/>
    <x v="7"/>
    <x v="1"/>
    <x v="3"/>
    <x v="12"/>
    <s v="Jacket Model-720"/>
    <s v="PROD3924"/>
    <n v="3"/>
    <n v="6216.01"/>
    <n v="18648.03"/>
    <n v="0.1"/>
    <n v="1864.8"/>
    <n v="16783.23"/>
    <x v="0"/>
    <x v="1"/>
    <n v="0.25"/>
    <n v="4195.8100000000004"/>
  </r>
  <r>
    <s v="ORD2025000396"/>
    <x v="318"/>
    <s v="Customer 4059"/>
    <s v="CUST4818"/>
    <x v="4"/>
    <x v="3"/>
    <x v="1"/>
    <x v="1"/>
    <x v="8"/>
    <s v="Smartwatch Model-109"/>
    <s v="PROD5183"/>
    <n v="5"/>
    <n v="1343.67"/>
    <n v="6718.35"/>
    <n v="0.2"/>
    <n v="1343.67"/>
    <n v="5374.68"/>
    <x v="4"/>
    <x v="3"/>
    <n v="0.3"/>
    <n v="1612.4"/>
  </r>
  <r>
    <s v="ORD2025000397"/>
    <x v="319"/>
    <s v="Customer 3057"/>
    <s v="CUST4606"/>
    <x v="4"/>
    <x v="3"/>
    <x v="1"/>
    <x v="2"/>
    <x v="9"/>
    <s v="Sofa Model-389"/>
    <s v="PROD4528"/>
    <n v="1"/>
    <n v="2395.87"/>
    <n v="2395.87"/>
    <n v="0.1"/>
    <n v="239.59"/>
    <n v="2156.2800000000002"/>
    <x v="3"/>
    <x v="1"/>
    <n v="0.15"/>
    <n v="323.44"/>
  </r>
  <r>
    <s v="ORD2025000398"/>
    <x v="320"/>
    <s v="Customer 4243"/>
    <s v="CUST2446"/>
    <x v="2"/>
    <x v="3"/>
    <x v="1"/>
    <x v="0"/>
    <x v="13"/>
    <s v="Lipstick Model-666"/>
    <s v="PROD2526"/>
    <n v="7"/>
    <n v="4003.92"/>
    <n v="28027.439999999999"/>
    <n v="0.05"/>
    <n v="1401.37"/>
    <n v="26626.07"/>
    <x v="1"/>
    <x v="3"/>
    <n v="0.1"/>
    <n v="2662.61"/>
  </r>
  <r>
    <s v="ORD2025000399"/>
    <x v="321"/>
    <s v="Customer 2527"/>
    <s v="CUST3963"/>
    <x v="2"/>
    <x v="4"/>
    <x v="1"/>
    <x v="2"/>
    <x v="6"/>
    <s v="Curtain Model-605"/>
    <s v="PROD7038"/>
    <n v="3"/>
    <n v="497.13"/>
    <n v="1491.39"/>
    <n v="0"/>
    <n v="0"/>
    <n v="1491.39"/>
    <x v="3"/>
    <x v="3"/>
    <n v="0.1"/>
    <n v="149.13999999999999"/>
  </r>
  <r>
    <s v="ORD2025000400"/>
    <x v="322"/>
    <s v="Customer 3672"/>
    <s v="CUST9690"/>
    <x v="2"/>
    <x v="11"/>
    <x v="1"/>
    <x v="1"/>
    <x v="11"/>
    <s v="Tablet Model-832"/>
    <s v="PROD4853"/>
    <n v="2"/>
    <n v="7529.03"/>
    <n v="15058.06"/>
    <n v="0"/>
    <n v="0"/>
    <n v="15058.06"/>
    <x v="0"/>
    <x v="2"/>
    <n v="0.15"/>
    <n v="2258.71"/>
  </r>
  <r>
    <s v="ORD2025000401"/>
    <x v="212"/>
    <s v="Customer 2501"/>
    <s v="CUST5708"/>
    <x v="2"/>
    <x v="3"/>
    <x v="1"/>
    <x v="1"/>
    <x v="3"/>
    <s v="Laptop Model-362"/>
    <s v="PROD5362"/>
    <n v="2"/>
    <n v="973.39"/>
    <n v="1946.78"/>
    <n v="0.15"/>
    <n v="292.02"/>
    <n v="1654.76"/>
    <x v="4"/>
    <x v="0"/>
    <n v="0.1"/>
    <n v="165.48"/>
  </r>
  <r>
    <s v="ORD2025000402"/>
    <x v="323"/>
    <s v="Customer 4579"/>
    <s v="CUST7330"/>
    <x v="4"/>
    <x v="8"/>
    <x v="0"/>
    <x v="1"/>
    <x v="11"/>
    <s v="Tablet Model-923"/>
    <s v="PROD2087"/>
    <n v="7"/>
    <n v="3844.61"/>
    <n v="26912.27"/>
    <n v="0.15"/>
    <n v="4036.84"/>
    <n v="22875.43"/>
    <x v="1"/>
    <x v="1"/>
    <n v="0.2"/>
    <n v="4575.09"/>
  </r>
  <r>
    <s v="ORD2025000403"/>
    <x v="295"/>
    <s v="Customer 1538"/>
    <s v="CUST8091"/>
    <x v="4"/>
    <x v="8"/>
    <x v="1"/>
    <x v="2"/>
    <x v="9"/>
    <s v="Sofa Model-445"/>
    <s v="PROD8135"/>
    <n v="3"/>
    <n v="924.11"/>
    <n v="2772.33"/>
    <n v="0.15"/>
    <n v="415.85"/>
    <n v="2356.48"/>
    <x v="0"/>
    <x v="1"/>
    <n v="0.15"/>
    <n v="353.47"/>
  </r>
  <r>
    <s v="ORD2025000404"/>
    <x v="324"/>
    <s v="Customer 4266"/>
    <s v="CUST2857"/>
    <x v="3"/>
    <x v="5"/>
    <x v="1"/>
    <x v="0"/>
    <x v="5"/>
    <s v="Face Cream Model-721"/>
    <s v="PROD7461"/>
    <n v="4"/>
    <n v="1042.33"/>
    <n v="4169.32"/>
    <n v="0"/>
    <n v="0"/>
    <n v="4169.32"/>
    <x v="0"/>
    <x v="3"/>
    <n v="0.2"/>
    <n v="833.86"/>
  </r>
  <r>
    <s v="ORD2025000405"/>
    <x v="325"/>
    <s v="Customer 3991"/>
    <s v="CUST1897"/>
    <x v="2"/>
    <x v="6"/>
    <x v="0"/>
    <x v="0"/>
    <x v="5"/>
    <s v="Face Cream Model-721"/>
    <s v="PROD8720"/>
    <n v="3"/>
    <n v="4648.63"/>
    <n v="13945.89"/>
    <n v="0"/>
    <n v="0"/>
    <n v="13945.89"/>
    <x v="1"/>
    <x v="1"/>
    <n v="0.15"/>
    <n v="2091.88"/>
  </r>
  <r>
    <s v="ORD2025000406"/>
    <x v="326"/>
    <s v="Customer 380"/>
    <s v="CUST5927"/>
    <x v="4"/>
    <x v="4"/>
    <x v="1"/>
    <x v="3"/>
    <x v="7"/>
    <s v="Shirt Model-318"/>
    <s v="PROD2736"/>
    <n v="10"/>
    <n v="688.51"/>
    <n v="6885.1"/>
    <n v="0.15"/>
    <n v="1032.77"/>
    <n v="5852.33"/>
    <x v="1"/>
    <x v="2"/>
    <n v="0.15"/>
    <n v="877.85"/>
  </r>
  <r>
    <s v="ORD2025000407"/>
    <x v="270"/>
    <s v="Customer 4723"/>
    <s v="CUST3726"/>
    <x v="0"/>
    <x v="2"/>
    <x v="0"/>
    <x v="1"/>
    <x v="1"/>
    <s v="Mobile Model-125"/>
    <s v="PROD8630"/>
    <n v="9"/>
    <n v="7943.87"/>
    <n v="71494.83"/>
    <n v="0"/>
    <n v="0"/>
    <n v="71494.83"/>
    <x v="3"/>
    <x v="2"/>
    <n v="0.15"/>
    <n v="10724.22"/>
  </r>
  <r>
    <s v="ORD2025000408"/>
    <x v="11"/>
    <s v="Customer 3867"/>
    <s v="CUST1877"/>
    <x v="1"/>
    <x v="11"/>
    <x v="0"/>
    <x v="1"/>
    <x v="10"/>
    <s v="Headphones Model-521"/>
    <s v="PROD4248"/>
    <n v="8"/>
    <n v="2018.42"/>
    <n v="16147.36"/>
    <n v="0.1"/>
    <n v="1614.74"/>
    <n v="14532.62"/>
    <x v="0"/>
    <x v="1"/>
    <n v="0.15"/>
    <n v="2179.89"/>
  </r>
  <r>
    <s v="ORD2025000409"/>
    <x v="327"/>
    <s v="Customer 2772"/>
    <s v="CUST3892"/>
    <x v="3"/>
    <x v="6"/>
    <x v="0"/>
    <x v="2"/>
    <x v="6"/>
    <s v="Curtain Model-668"/>
    <s v="PROD9473"/>
    <n v="1"/>
    <n v="3929.06"/>
    <n v="3929.06"/>
    <n v="0"/>
    <n v="0"/>
    <n v="3929.06"/>
    <x v="4"/>
    <x v="0"/>
    <n v="0.1"/>
    <n v="392.91"/>
  </r>
  <r>
    <s v="ORD2025000410"/>
    <x v="328"/>
    <s v="Customer 3345"/>
    <s v="CUST6342"/>
    <x v="2"/>
    <x v="0"/>
    <x v="1"/>
    <x v="2"/>
    <x v="9"/>
    <s v="Sofa Model-291"/>
    <s v="PROD6569"/>
    <n v="10"/>
    <n v="5848.03"/>
    <n v="58480.3"/>
    <n v="0.3"/>
    <n v="17544.09"/>
    <n v="40936.21"/>
    <x v="1"/>
    <x v="0"/>
    <n v="0.2"/>
    <n v="8187.24"/>
  </r>
  <r>
    <s v="ORD2025000411"/>
    <x v="329"/>
    <s v="Customer 1667"/>
    <s v="CUST9676"/>
    <x v="4"/>
    <x v="10"/>
    <x v="0"/>
    <x v="3"/>
    <x v="7"/>
    <s v="Shirt Model-967"/>
    <s v="PROD4985"/>
    <n v="1"/>
    <n v="2083.4499999999998"/>
    <n v="2083.4499999999998"/>
    <n v="0.3"/>
    <n v="625.03"/>
    <n v="1458.42"/>
    <x v="0"/>
    <x v="1"/>
    <n v="0.3"/>
    <n v="437.53"/>
  </r>
  <r>
    <s v="ORD2025000412"/>
    <x v="142"/>
    <s v="Customer 3335"/>
    <s v="CUST7218"/>
    <x v="3"/>
    <x v="1"/>
    <x v="1"/>
    <x v="3"/>
    <x v="14"/>
    <s v="Shoes Model-315"/>
    <s v="PROD7507"/>
    <n v="1"/>
    <n v="2324.69"/>
    <n v="2324.69"/>
    <n v="0.3"/>
    <n v="697.41"/>
    <n v="1627.28"/>
    <x v="3"/>
    <x v="2"/>
    <n v="0.2"/>
    <n v="325.45999999999998"/>
  </r>
  <r>
    <s v="ORD2025000413"/>
    <x v="330"/>
    <s v="Customer 3712"/>
    <s v="CUST7044"/>
    <x v="0"/>
    <x v="5"/>
    <x v="1"/>
    <x v="0"/>
    <x v="5"/>
    <s v="Face Cream Model-660"/>
    <s v="PROD7187"/>
    <n v="4"/>
    <n v="5347.76"/>
    <n v="21391.040000000001"/>
    <n v="0.25"/>
    <n v="5347.76"/>
    <n v="16043.28"/>
    <x v="1"/>
    <x v="3"/>
    <n v="0.2"/>
    <n v="3208.66"/>
  </r>
  <r>
    <s v="ORD2025000414"/>
    <x v="311"/>
    <s v="Customer 4623"/>
    <s v="CUST2922"/>
    <x v="3"/>
    <x v="7"/>
    <x v="1"/>
    <x v="2"/>
    <x v="6"/>
    <s v="Curtain Model-500"/>
    <s v="PROD3480"/>
    <n v="8"/>
    <n v="6847.69"/>
    <n v="54781.52"/>
    <n v="0.25"/>
    <n v="13695.38"/>
    <n v="41086.14"/>
    <x v="3"/>
    <x v="2"/>
    <n v="0.15"/>
    <n v="6162.92"/>
  </r>
  <r>
    <s v="ORD2025000415"/>
    <x v="331"/>
    <s v="Customer 4647"/>
    <s v="CUST7361"/>
    <x v="1"/>
    <x v="4"/>
    <x v="1"/>
    <x v="0"/>
    <x v="0"/>
    <s v="Perfume Model-969"/>
    <s v="PROD6153"/>
    <n v="9"/>
    <n v="7204.79"/>
    <n v="64843.11"/>
    <n v="0.2"/>
    <n v="12968.62"/>
    <n v="51874.49"/>
    <x v="3"/>
    <x v="0"/>
    <n v="0.15"/>
    <n v="7781.17"/>
  </r>
  <r>
    <s v="ORD2025000416"/>
    <x v="332"/>
    <s v="Customer 1026"/>
    <s v="CUST4051"/>
    <x v="3"/>
    <x v="12"/>
    <x v="1"/>
    <x v="3"/>
    <x v="12"/>
    <s v="Jacket Model-804"/>
    <s v="PROD5785"/>
    <n v="9"/>
    <n v="636.82000000000005"/>
    <n v="5731.38"/>
    <n v="0.1"/>
    <n v="573.14"/>
    <n v="5158.24"/>
    <x v="2"/>
    <x v="0"/>
    <n v="0.15"/>
    <n v="773.74"/>
  </r>
  <r>
    <s v="ORD2025000417"/>
    <x v="268"/>
    <s v="Customer 2312"/>
    <s v="CUST6041"/>
    <x v="0"/>
    <x v="1"/>
    <x v="1"/>
    <x v="2"/>
    <x v="2"/>
    <s v="Lamp Model-842"/>
    <s v="PROD2654"/>
    <n v="5"/>
    <n v="6455.73"/>
    <n v="32278.65"/>
    <n v="0"/>
    <n v="0"/>
    <n v="32278.65"/>
    <x v="2"/>
    <x v="0"/>
    <n v="0.25"/>
    <n v="8069.66"/>
  </r>
  <r>
    <s v="ORD2025000418"/>
    <x v="333"/>
    <s v="Customer 3418"/>
    <s v="CUST9384"/>
    <x v="2"/>
    <x v="0"/>
    <x v="1"/>
    <x v="3"/>
    <x v="4"/>
    <s v="Jeans Model-927"/>
    <s v="PROD9869"/>
    <n v="6"/>
    <n v="2022.92"/>
    <n v="12137.52"/>
    <n v="0.15"/>
    <n v="1820.63"/>
    <n v="10316.89"/>
    <x v="3"/>
    <x v="0"/>
    <n v="0.25"/>
    <n v="2579.2199999999998"/>
  </r>
  <r>
    <s v="ORD2025000419"/>
    <x v="334"/>
    <s v="Customer 1159"/>
    <s v="CUST6977"/>
    <x v="4"/>
    <x v="3"/>
    <x v="1"/>
    <x v="2"/>
    <x v="2"/>
    <s v="Lamp Model-798"/>
    <s v="PROD5773"/>
    <n v="7"/>
    <n v="1727.74"/>
    <n v="12094.18"/>
    <n v="0"/>
    <n v="0"/>
    <n v="12094.18"/>
    <x v="4"/>
    <x v="2"/>
    <n v="0.2"/>
    <n v="2418.84"/>
  </r>
  <r>
    <s v="ORD2025000420"/>
    <x v="335"/>
    <s v="Customer 474"/>
    <s v="CUST7745"/>
    <x v="1"/>
    <x v="8"/>
    <x v="0"/>
    <x v="3"/>
    <x v="12"/>
    <s v="Jacket Model-794"/>
    <s v="PROD8832"/>
    <n v="2"/>
    <n v="3790.99"/>
    <n v="7581.98"/>
    <n v="0.1"/>
    <n v="758.2"/>
    <n v="6823.78"/>
    <x v="2"/>
    <x v="1"/>
    <n v="0.1"/>
    <n v="682.38"/>
  </r>
  <r>
    <s v="ORD2025000421"/>
    <x v="336"/>
    <s v="Customer 1402"/>
    <s v="CUST2765"/>
    <x v="3"/>
    <x v="8"/>
    <x v="0"/>
    <x v="2"/>
    <x v="9"/>
    <s v="Sofa Model-744"/>
    <s v="PROD8875"/>
    <n v="3"/>
    <n v="6657.26"/>
    <n v="19971.78"/>
    <n v="0.3"/>
    <n v="5991.53"/>
    <n v="13980.25"/>
    <x v="1"/>
    <x v="2"/>
    <n v="0.25"/>
    <n v="3495.06"/>
  </r>
  <r>
    <s v="ORD2025000422"/>
    <x v="337"/>
    <s v="Customer 4221"/>
    <s v="CUST4797"/>
    <x v="2"/>
    <x v="11"/>
    <x v="1"/>
    <x v="2"/>
    <x v="9"/>
    <s v="Sofa Model-795"/>
    <s v="PROD5706"/>
    <n v="5"/>
    <n v="2719.57"/>
    <n v="13597.85"/>
    <n v="0"/>
    <n v="0"/>
    <n v="13597.85"/>
    <x v="2"/>
    <x v="1"/>
    <n v="0.15"/>
    <n v="2039.68"/>
  </r>
  <r>
    <s v="ORD2025000423"/>
    <x v="338"/>
    <s v="Customer 1042"/>
    <s v="CUST9186"/>
    <x v="2"/>
    <x v="0"/>
    <x v="1"/>
    <x v="3"/>
    <x v="4"/>
    <s v="Jeans Model-464"/>
    <s v="PROD9831"/>
    <n v="5"/>
    <n v="1710.76"/>
    <n v="8553.7999999999993"/>
    <n v="0.25"/>
    <n v="2138.4499999999998"/>
    <n v="6415.35"/>
    <x v="0"/>
    <x v="3"/>
    <n v="0.2"/>
    <n v="1283.07"/>
  </r>
  <r>
    <s v="ORD2025000424"/>
    <x v="283"/>
    <s v="Customer 3754"/>
    <s v="CUST1296"/>
    <x v="0"/>
    <x v="9"/>
    <x v="0"/>
    <x v="0"/>
    <x v="5"/>
    <s v="Face Cream Model-195"/>
    <s v="PROD5915"/>
    <n v="2"/>
    <n v="6801.06"/>
    <n v="13602.12"/>
    <n v="0.3"/>
    <n v="4080.64"/>
    <n v="9521.48"/>
    <x v="0"/>
    <x v="1"/>
    <n v="0.1"/>
    <n v="952.15"/>
  </r>
  <r>
    <s v="ORD2025000425"/>
    <x v="339"/>
    <s v="Customer 2822"/>
    <s v="CUST6200"/>
    <x v="1"/>
    <x v="1"/>
    <x v="0"/>
    <x v="1"/>
    <x v="1"/>
    <s v="Mobile Model-252"/>
    <s v="PROD5653"/>
    <n v="8"/>
    <n v="723.34"/>
    <n v="5786.72"/>
    <n v="0.2"/>
    <n v="1157.3399999999999"/>
    <n v="4629.38"/>
    <x v="2"/>
    <x v="3"/>
    <n v="0.25"/>
    <n v="1157.3499999999999"/>
  </r>
  <r>
    <s v="ORD2025000426"/>
    <x v="340"/>
    <s v="Customer 2624"/>
    <s v="CUST2986"/>
    <x v="4"/>
    <x v="3"/>
    <x v="0"/>
    <x v="1"/>
    <x v="11"/>
    <s v="Tablet Model-797"/>
    <s v="PROD8795"/>
    <n v="4"/>
    <n v="2994.99"/>
    <n v="11979.96"/>
    <n v="0.05"/>
    <n v="599"/>
    <n v="11380.96"/>
    <x v="1"/>
    <x v="3"/>
    <n v="0.15"/>
    <n v="1707.14"/>
  </r>
  <r>
    <s v="ORD2025000427"/>
    <x v="341"/>
    <s v="Customer 2464"/>
    <s v="CUST6453"/>
    <x v="2"/>
    <x v="2"/>
    <x v="0"/>
    <x v="3"/>
    <x v="12"/>
    <s v="Jacket Model-634"/>
    <s v="PROD6826"/>
    <n v="8"/>
    <n v="6031.18"/>
    <n v="48249.440000000002"/>
    <n v="0.3"/>
    <n v="14474.83"/>
    <n v="33774.61"/>
    <x v="2"/>
    <x v="2"/>
    <n v="0.2"/>
    <n v="6754.92"/>
  </r>
  <r>
    <s v="ORD2025000428"/>
    <x v="342"/>
    <s v="Customer 550"/>
    <s v="CUST7255"/>
    <x v="4"/>
    <x v="10"/>
    <x v="0"/>
    <x v="3"/>
    <x v="7"/>
    <s v="Shirt Model-777"/>
    <s v="PROD9089"/>
    <n v="5"/>
    <n v="4972.8"/>
    <n v="24864"/>
    <n v="0.15"/>
    <n v="3729.6"/>
    <n v="21134.400000000001"/>
    <x v="1"/>
    <x v="3"/>
    <n v="0.25"/>
    <n v="5283.6"/>
  </r>
  <r>
    <s v="ORD2025000429"/>
    <x v="343"/>
    <s v="Customer 788"/>
    <s v="CUST4405"/>
    <x v="4"/>
    <x v="0"/>
    <x v="0"/>
    <x v="3"/>
    <x v="14"/>
    <s v="Shoes Model-849"/>
    <s v="PROD4661"/>
    <n v="2"/>
    <n v="2771.12"/>
    <n v="5542.24"/>
    <n v="0.1"/>
    <n v="554.22"/>
    <n v="4988.0200000000004"/>
    <x v="2"/>
    <x v="2"/>
    <n v="0.2"/>
    <n v="997.6"/>
  </r>
  <r>
    <s v="ORD2025000430"/>
    <x v="237"/>
    <s v="Customer 513"/>
    <s v="CUST3097"/>
    <x v="0"/>
    <x v="9"/>
    <x v="0"/>
    <x v="1"/>
    <x v="3"/>
    <s v="Laptop Model-473"/>
    <s v="PROD8959"/>
    <n v="2"/>
    <n v="6342.26"/>
    <n v="12684.52"/>
    <n v="0.2"/>
    <n v="2536.9"/>
    <n v="10147.620000000001"/>
    <x v="2"/>
    <x v="3"/>
    <n v="0.2"/>
    <n v="2029.52"/>
  </r>
  <r>
    <s v="ORD2025000431"/>
    <x v="344"/>
    <s v="Customer 4757"/>
    <s v="CUST1367"/>
    <x v="2"/>
    <x v="6"/>
    <x v="0"/>
    <x v="0"/>
    <x v="5"/>
    <s v="Face Cream Model-138"/>
    <s v="PROD2314"/>
    <n v="3"/>
    <n v="2072.0700000000002"/>
    <n v="6216.21"/>
    <n v="0"/>
    <n v="0"/>
    <n v="6216.21"/>
    <x v="0"/>
    <x v="3"/>
    <n v="0.3"/>
    <n v="1864.86"/>
  </r>
  <r>
    <s v="ORD2025000432"/>
    <x v="345"/>
    <s v="Customer 851"/>
    <s v="CUST9715"/>
    <x v="3"/>
    <x v="3"/>
    <x v="0"/>
    <x v="3"/>
    <x v="4"/>
    <s v="Jeans Model-690"/>
    <s v="PROD1520"/>
    <n v="5"/>
    <n v="6036.26"/>
    <n v="30181.3"/>
    <n v="0"/>
    <n v="0"/>
    <n v="30181.3"/>
    <x v="2"/>
    <x v="1"/>
    <n v="0.1"/>
    <n v="3018.13"/>
  </r>
  <r>
    <s v="ORD2025000433"/>
    <x v="81"/>
    <s v="Customer 933"/>
    <s v="CUST4330"/>
    <x v="0"/>
    <x v="7"/>
    <x v="1"/>
    <x v="1"/>
    <x v="1"/>
    <s v="Mobile Model-734"/>
    <s v="PROD8707"/>
    <n v="2"/>
    <n v="2652.54"/>
    <n v="5305.08"/>
    <n v="0.15"/>
    <n v="795.76"/>
    <n v="4509.32"/>
    <x v="3"/>
    <x v="1"/>
    <n v="0.1"/>
    <n v="450.93"/>
  </r>
  <r>
    <s v="ORD2025000434"/>
    <x v="346"/>
    <s v="Customer 2755"/>
    <s v="CUST3779"/>
    <x v="3"/>
    <x v="1"/>
    <x v="1"/>
    <x v="2"/>
    <x v="6"/>
    <s v="Curtain Model-326"/>
    <s v="PROD7640"/>
    <n v="9"/>
    <n v="5012.45"/>
    <n v="45112.05"/>
    <n v="0.05"/>
    <n v="2255.6"/>
    <n v="42856.45"/>
    <x v="4"/>
    <x v="3"/>
    <n v="0.2"/>
    <n v="8571.2900000000009"/>
  </r>
  <r>
    <s v="ORD2025000435"/>
    <x v="347"/>
    <s v="Customer 856"/>
    <s v="CUST3490"/>
    <x v="3"/>
    <x v="2"/>
    <x v="1"/>
    <x v="0"/>
    <x v="5"/>
    <s v="Face Cream Model-732"/>
    <s v="PROD7121"/>
    <n v="1"/>
    <n v="7484.91"/>
    <n v="7484.91"/>
    <n v="0.15"/>
    <n v="1122.74"/>
    <n v="6362.17"/>
    <x v="2"/>
    <x v="3"/>
    <n v="0.15"/>
    <n v="954.33"/>
  </r>
  <r>
    <s v="ORD2025000436"/>
    <x v="348"/>
    <s v="Customer 2358"/>
    <s v="CUST9290"/>
    <x v="4"/>
    <x v="12"/>
    <x v="0"/>
    <x v="1"/>
    <x v="1"/>
    <s v="Mobile Model-318"/>
    <s v="PROD5907"/>
    <n v="4"/>
    <n v="5654.5"/>
    <n v="22618"/>
    <n v="0.2"/>
    <n v="4523.6000000000004"/>
    <n v="18094.400000000001"/>
    <x v="2"/>
    <x v="1"/>
    <n v="0.1"/>
    <n v="1809.44"/>
  </r>
  <r>
    <s v="ORD2025000437"/>
    <x v="335"/>
    <s v="Customer 2072"/>
    <s v="CUST8457"/>
    <x v="3"/>
    <x v="0"/>
    <x v="0"/>
    <x v="3"/>
    <x v="14"/>
    <s v="Shoes Model-860"/>
    <s v="PROD8831"/>
    <n v="5"/>
    <n v="2313.34"/>
    <n v="11566.7"/>
    <n v="0.1"/>
    <n v="1156.67"/>
    <n v="10410.030000000001"/>
    <x v="3"/>
    <x v="3"/>
    <n v="0.25"/>
    <n v="2602.5100000000002"/>
  </r>
  <r>
    <s v="ORD2025000438"/>
    <x v="125"/>
    <s v="Customer 2822"/>
    <s v="CUST9946"/>
    <x v="4"/>
    <x v="0"/>
    <x v="1"/>
    <x v="2"/>
    <x v="9"/>
    <s v="Sofa Model-826"/>
    <s v="PROD9933"/>
    <n v="4"/>
    <n v="7653.02"/>
    <n v="30612.080000000002"/>
    <n v="0.2"/>
    <n v="6122.42"/>
    <n v="24489.66"/>
    <x v="1"/>
    <x v="3"/>
    <n v="0.15"/>
    <n v="3673.45"/>
  </r>
  <r>
    <s v="ORD2025000439"/>
    <x v="146"/>
    <s v="Customer 4692"/>
    <s v="CUST9186"/>
    <x v="2"/>
    <x v="8"/>
    <x v="0"/>
    <x v="3"/>
    <x v="4"/>
    <s v="Jeans Model-293"/>
    <s v="PROD9421"/>
    <n v="6"/>
    <n v="541.79"/>
    <n v="3250.74"/>
    <n v="0.3"/>
    <n v="975.22"/>
    <n v="2275.52"/>
    <x v="1"/>
    <x v="3"/>
    <n v="0.15"/>
    <n v="341.33"/>
  </r>
  <r>
    <s v="ORD2025000440"/>
    <x v="349"/>
    <s v="Customer 1825"/>
    <s v="CUST9371"/>
    <x v="4"/>
    <x v="3"/>
    <x v="1"/>
    <x v="0"/>
    <x v="5"/>
    <s v="Face Cream Model-831"/>
    <s v="PROD5873"/>
    <n v="6"/>
    <n v="5474.08"/>
    <n v="32844.480000000003"/>
    <n v="0.15"/>
    <n v="4926.67"/>
    <n v="27917.81"/>
    <x v="3"/>
    <x v="3"/>
    <n v="0.1"/>
    <n v="2791.78"/>
  </r>
  <r>
    <s v="ORD2025000441"/>
    <x v="296"/>
    <s v="Customer 1842"/>
    <s v="CUST5213"/>
    <x v="1"/>
    <x v="11"/>
    <x v="1"/>
    <x v="2"/>
    <x v="2"/>
    <s v="Lamp Model-772"/>
    <s v="PROD3790"/>
    <n v="2"/>
    <n v="2063.77"/>
    <n v="4127.54"/>
    <n v="0"/>
    <n v="0"/>
    <n v="4127.54"/>
    <x v="1"/>
    <x v="3"/>
    <n v="0.3"/>
    <n v="1238.26"/>
  </r>
  <r>
    <s v="ORD2025000442"/>
    <x v="350"/>
    <s v="Customer 2441"/>
    <s v="CUST7625"/>
    <x v="1"/>
    <x v="11"/>
    <x v="1"/>
    <x v="3"/>
    <x v="7"/>
    <s v="Shirt Model-102"/>
    <s v="PROD6523"/>
    <n v="8"/>
    <n v="234.78"/>
    <n v="1878.24"/>
    <n v="0.1"/>
    <n v="187.82"/>
    <n v="1690.42"/>
    <x v="3"/>
    <x v="1"/>
    <n v="0.1"/>
    <n v="169.04"/>
  </r>
  <r>
    <s v="ORD2025000443"/>
    <x v="351"/>
    <s v="Customer 1534"/>
    <s v="CUST7475"/>
    <x v="4"/>
    <x v="5"/>
    <x v="0"/>
    <x v="1"/>
    <x v="10"/>
    <s v="Headphones Model-221"/>
    <s v="PROD7974"/>
    <n v="9"/>
    <n v="970.33"/>
    <n v="8732.9699999999993"/>
    <n v="0.05"/>
    <n v="436.65"/>
    <n v="8296.32"/>
    <x v="0"/>
    <x v="3"/>
    <n v="0.2"/>
    <n v="1659.26"/>
  </r>
  <r>
    <s v="ORD2025000444"/>
    <x v="311"/>
    <s v="Customer 4710"/>
    <s v="CUST1063"/>
    <x v="2"/>
    <x v="2"/>
    <x v="0"/>
    <x v="2"/>
    <x v="9"/>
    <s v="Sofa Model-206"/>
    <s v="PROD3868"/>
    <n v="7"/>
    <n v="3559.24"/>
    <n v="24914.68"/>
    <n v="0.2"/>
    <n v="4982.9399999999996"/>
    <n v="19931.740000000002"/>
    <x v="3"/>
    <x v="3"/>
    <n v="0.15"/>
    <n v="2989.76"/>
  </r>
  <r>
    <s v="ORD2025000445"/>
    <x v="144"/>
    <s v="Customer 845"/>
    <s v="CUST1467"/>
    <x v="0"/>
    <x v="8"/>
    <x v="1"/>
    <x v="1"/>
    <x v="10"/>
    <s v="Headphones Model-743"/>
    <s v="PROD7016"/>
    <n v="5"/>
    <n v="405.92"/>
    <n v="2029.6"/>
    <n v="0.2"/>
    <n v="405.92"/>
    <n v="1623.68"/>
    <x v="4"/>
    <x v="3"/>
    <n v="0.25"/>
    <n v="405.92"/>
  </r>
  <r>
    <s v="ORD2025000446"/>
    <x v="352"/>
    <s v="Customer 3083"/>
    <s v="CUST3505"/>
    <x v="2"/>
    <x v="6"/>
    <x v="1"/>
    <x v="2"/>
    <x v="6"/>
    <s v="Curtain Model-385"/>
    <s v="PROD4682"/>
    <n v="4"/>
    <n v="5303.03"/>
    <n v="21212.12"/>
    <n v="0.15"/>
    <n v="3181.82"/>
    <n v="18030.3"/>
    <x v="3"/>
    <x v="0"/>
    <n v="0.3"/>
    <n v="5409.09"/>
  </r>
  <r>
    <s v="ORD2025000447"/>
    <x v="353"/>
    <s v="Customer 4989"/>
    <s v="CUST9824"/>
    <x v="0"/>
    <x v="3"/>
    <x v="0"/>
    <x v="3"/>
    <x v="14"/>
    <s v="Shoes Model-185"/>
    <s v="PROD2169"/>
    <n v="10"/>
    <n v="1105.27"/>
    <n v="11052.7"/>
    <n v="0.1"/>
    <n v="1105.27"/>
    <n v="9947.43"/>
    <x v="4"/>
    <x v="0"/>
    <n v="0.2"/>
    <n v="1989.49"/>
  </r>
  <r>
    <s v="ORD2025000448"/>
    <x v="354"/>
    <s v="Customer 10"/>
    <s v="CUST5439"/>
    <x v="0"/>
    <x v="5"/>
    <x v="0"/>
    <x v="2"/>
    <x v="2"/>
    <s v="Lamp Model-451"/>
    <s v="PROD4738"/>
    <n v="1"/>
    <n v="4675.28"/>
    <n v="4675.28"/>
    <n v="0.2"/>
    <n v="935.06"/>
    <n v="3740.22"/>
    <x v="1"/>
    <x v="3"/>
    <n v="0.3"/>
    <n v="1122.07"/>
  </r>
  <r>
    <s v="ORD2025000449"/>
    <x v="355"/>
    <s v="Customer 3468"/>
    <s v="CUST8669"/>
    <x v="1"/>
    <x v="9"/>
    <x v="1"/>
    <x v="0"/>
    <x v="5"/>
    <s v="Face Cream Model-911"/>
    <s v="PROD3183"/>
    <n v="8"/>
    <n v="7449.06"/>
    <n v="59592.480000000003"/>
    <n v="0.05"/>
    <n v="2979.62"/>
    <n v="56612.86"/>
    <x v="1"/>
    <x v="2"/>
    <n v="0.25"/>
    <n v="14153.22"/>
  </r>
  <r>
    <s v="ORD2025000450"/>
    <x v="356"/>
    <s v="Customer 4943"/>
    <s v="CUST8393"/>
    <x v="0"/>
    <x v="7"/>
    <x v="1"/>
    <x v="0"/>
    <x v="13"/>
    <s v="Lipstick Model-572"/>
    <s v="PROD5717"/>
    <n v="1"/>
    <n v="7951.46"/>
    <n v="7951.46"/>
    <n v="0.3"/>
    <n v="2385.44"/>
    <n v="5566.02"/>
    <x v="4"/>
    <x v="0"/>
    <n v="0.2"/>
    <n v="1113.2"/>
  </r>
  <r>
    <s v="ORD2025000451"/>
    <x v="357"/>
    <s v="Customer 4410"/>
    <s v="CUST2897"/>
    <x v="4"/>
    <x v="0"/>
    <x v="1"/>
    <x v="3"/>
    <x v="12"/>
    <s v="Jacket Model-799"/>
    <s v="PROD5437"/>
    <n v="5"/>
    <n v="2154.66"/>
    <n v="10773.3"/>
    <n v="0.2"/>
    <n v="2154.66"/>
    <n v="8618.64"/>
    <x v="0"/>
    <x v="2"/>
    <n v="0.3"/>
    <n v="2585.59"/>
  </r>
  <r>
    <s v="ORD2025000452"/>
    <x v="358"/>
    <s v="Customer 258"/>
    <s v="CUST2490"/>
    <x v="2"/>
    <x v="9"/>
    <x v="1"/>
    <x v="3"/>
    <x v="14"/>
    <s v="Shoes Model-677"/>
    <s v="PROD6586"/>
    <n v="1"/>
    <n v="6252.05"/>
    <n v="6252.05"/>
    <n v="0.2"/>
    <n v="1250.4100000000001"/>
    <n v="5001.6400000000003"/>
    <x v="4"/>
    <x v="3"/>
    <n v="0.25"/>
    <n v="1250.4100000000001"/>
  </r>
  <r>
    <s v="ORD2025000453"/>
    <x v="359"/>
    <s v="Customer 2198"/>
    <s v="CUST1370"/>
    <x v="1"/>
    <x v="4"/>
    <x v="1"/>
    <x v="0"/>
    <x v="0"/>
    <s v="Perfume Model-760"/>
    <s v="PROD2141"/>
    <n v="1"/>
    <n v="4241.6899999999996"/>
    <n v="4241.6899999999996"/>
    <n v="0.3"/>
    <n v="1272.51"/>
    <n v="2969.18"/>
    <x v="0"/>
    <x v="2"/>
    <n v="0.25"/>
    <n v="742.29"/>
  </r>
  <r>
    <s v="ORD2025000454"/>
    <x v="360"/>
    <s v="Customer 903"/>
    <s v="CUST7177"/>
    <x v="2"/>
    <x v="9"/>
    <x v="0"/>
    <x v="0"/>
    <x v="0"/>
    <s v="Perfume Model-676"/>
    <s v="PROD5485"/>
    <n v="3"/>
    <n v="1191.97"/>
    <n v="3575.91"/>
    <n v="0.1"/>
    <n v="357.59"/>
    <n v="3218.32"/>
    <x v="0"/>
    <x v="0"/>
    <n v="0.1"/>
    <n v="321.83"/>
  </r>
  <r>
    <s v="ORD2025000455"/>
    <x v="361"/>
    <s v="Customer 3826"/>
    <s v="CUST4817"/>
    <x v="2"/>
    <x v="2"/>
    <x v="0"/>
    <x v="1"/>
    <x v="11"/>
    <s v="Tablet Model-872"/>
    <s v="PROD4738"/>
    <n v="3"/>
    <n v="2811.53"/>
    <n v="8434.59"/>
    <n v="0.05"/>
    <n v="421.73"/>
    <n v="8012.86"/>
    <x v="3"/>
    <x v="0"/>
    <n v="0.2"/>
    <n v="1602.57"/>
  </r>
  <r>
    <s v="ORD2025000456"/>
    <x v="362"/>
    <s v="Customer 1532"/>
    <s v="CUST4609"/>
    <x v="0"/>
    <x v="0"/>
    <x v="0"/>
    <x v="2"/>
    <x v="6"/>
    <s v="Curtain Model-367"/>
    <s v="PROD1783"/>
    <n v="4"/>
    <n v="652.84"/>
    <n v="2611.36"/>
    <n v="0.1"/>
    <n v="261.14"/>
    <n v="2350.2199999999998"/>
    <x v="1"/>
    <x v="0"/>
    <n v="0.15"/>
    <n v="352.53"/>
  </r>
  <r>
    <s v="ORD2025000457"/>
    <x v="363"/>
    <s v="Customer 3051"/>
    <s v="CUST1923"/>
    <x v="1"/>
    <x v="5"/>
    <x v="1"/>
    <x v="2"/>
    <x v="2"/>
    <s v="Lamp Model-202"/>
    <s v="PROD3851"/>
    <n v="7"/>
    <n v="7900.88"/>
    <n v="55306.16"/>
    <n v="0.3"/>
    <n v="16591.849999999999"/>
    <n v="38714.31"/>
    <x v="0"/>
    <x v="1"/>
    <n v="0.25"/>
    <n v="9678.58"/>
  </r>
  <r>
    <s v="ORD2025000458"/>
    <x v="364"/>
    <s v="Customer 939"/>
    <s v="CUST8707"/>
    <x v="4"/>
    <x v="6"/>
    <x v="1"/>
    <x v="3"/>
    <x v="14"/>
    <s v="Shoes Model-433"/>
    <s v="PROD8597"/>
    <n v="7"/>
    <n v="2310.52"/>
    <n v="16173.64"/>
    <n v="0.15"/>
    <n v="2426.0500000000002"/>
    <n v="13747.59"/>
    <x v="1"/>
    <x v="0"/>
    <n v="0.3"/>
    <n v="4124.28"/>
  </r>
  <r>
    <s v="ORD2025000459"/>
    <x v="365"/>
    <s v="Customer 2427"/>
    <s v="CUST8050"/>
    <x v="3"/>
    <x v="9"/>
    <x v="1"/>
    <x v="1"/>
    <x v="10"/>
    <s v="Headphones Model-519"/>
    <s v="PROD2113"/>
    <n v="9"/>
    <n v="1557.06"/>
    <n v="14013.54"/>
    <n v="0.2"/>
    <n v="2802.71"/>
    <n v="11210.83"/>
    <x v="0"/>
    <x v="0"/>
    <n v="0.2"/>
    <n v="2242.17"/>
  </r>
  <r>
    <s v="ORD2025000460"/>
    <x v="366"/>
    <s v="Customer 1605"/>
    <s v="CUST5359"/>
    <x v="4"/>
    <x v="7"/>
    <x v="1"/>
    <x v="0"/>
    <x v="5"/>
    <s v="Face Cream Model-189"/>
    <s v="PROD2414"/>
    <n v="10"/>
    <n v="4759.6400000000003"/>
    <n v="47596.4"/>
    <n v="0"/>
    <n v="0"/>
    <n v="47596.4"/>
    <x v="1"/>
    <x v="3"/>
    <n v="0.25"/>
    <n v="11899.1"/>
  </r>
  <r>
    <s v="ORD2025000461"/>
    <x v="38"/>
    <s v="Customer 1373"/>
    <s v="CUST1698"/>
    <x v="3"/>
    <x v="4"/>
    <x v="1"/>
    <x v="0"/>
    <x v="13"/>
    <s v="Lipstick Model-136"/>
    <s v="PROD6948"/>
    <n v="4"/>
    <n v="6956.13"/>
    <n v="27824.52"/>
    <n v="0.1"/>
    <n v="2782.45"/>
    <n v="25042.07"/>
    <x v="4"/>
    <x v="0"/>
    <n v="0.25"/>
    <n v="6260.52"/>
  </r>
  <r>
    <s v="ORD2025000462"/>
    <x v="367"/>
    <s v="Customer 298"/>
    <s v="CUST2993"/>
    <x v="1"/>
    <x v="10"/>
    <x v="1"/>
    <x v="0"/>
    <x v="5"/>
    <s v="Face Cream Model-919"/>
    <s v="PROD2932"/>
    <n v="3"/>
    <n v="6559.36"/>
    <n v="19678.080000000002"/>
    <n v="0.25"/>
    <n v="4919.5200000000004"/>
    <n v="14758.56"/>
    <x v="1"/>
    <x v="0"/>
    <n v="0.2"/>
    <n v="2951.71"/>
  </r>
  <r>
    <s v="ORD2025000463"/>
    <x v="368"/>
    <s v="Customer 1883"/>
    <s v="CUST5000"/>
    <x v="1"/>
    <x v="6"/>
    <x v="0"/>
    <x v="2"/>
    <x v="6"/>
    <s v="Curtain Model-766"/>
    <s v="PROD8489"/>
    <n v="9"/>
    <n v="317.14999999999998"/>
    <n v="2854.35"/>
    <n v="0.15"/>
    <n v="428.15"/>
    <n v="2426.1999999999998"/>
    <x v="1"/>
    <x v="0"/>
    <n v="0.3"/>
    <n v="727.86"/>
  </r>
  <r>
    <s v="ORD2025000464"/>
    <x v="369"/>
    <s v="Customer 3007"/>
    <s v="CUST3540"/>
    <x v="3"/>
    <x v="2"/>
    <x v="0"/>
    <x v="3"/>
    <x v="12"/>
    <s v="Jacket Model-978"/>
    <s v="PROD1107"/>
    <n v="6"/>
    <n v="1376.66"/>
    <n v="8259.9599999999991"/>
    <n v="0.3"/>
    <n v="2477.9899999999998"/>
    <n v="5781.97"/>
    <x v="1"/>
    <x v="0"/>
    <n v="0.1"/>
    <n v="578.20000000000005"/>
  </r>
  <r>
    <s v="ORD2025000465"/>
    <x v="370"/>
    <s v="Customer 4544"/>
    <s v="CUST7690"/>
    <x v="2"/>
    <x v="0"/>
    <x v="0"/>
    <x v="3"/>
    <x v="14"/>
    <s v="Shoes Model-289"/>
    <s v="PROD3492"/>
    <n v="4"/>
    <n v="4286.3"/>
    <n v="17145.2"/>
    <n v="0"/>
    <n v="0"/>
    <n v="17145.2"/>
    <x v="4"/>
    <x v="2"/>
    <n v="0.1"/>
    <n v="1714.52"/>
  </r>
  <r>
    <s v="ORD2025000466"/>
    <x v="158"/>
    <s v="Customer 2159"/>
    <s v="CUST2239"/>
    <x v="0"/>
    <x v="6"/>
    <x v="1"/>
    <x v="1"/>
    <x v="11"/>
    <s v="Tablet Model-991"/>
    <s v="PROD7721"/>
    <n v="2"/>
    <n v="4810.29"/>
    <n v="9620.58"/>
    <n v="0.25"/>
    <n v="2405.14"/>
    <n v="7215.44"/>
    <x v="2"/>
    <x v="3"/>
    <n v="0.15"/>
    <n v="1082.32"/>
  </r>
  <r>
    <s v="ORD2025000467"/>
    <x v="371"/>
    <s v="Customer 1678"/>
    <s v="CUST1438"/>
    <x v="3"/>
    <x v="8"/>
    <x v="1"/>
    <x v="2"/>
    <x v="6"/>
    <s v="Curtain Model-356"/>
    <s v="PROD5996"/>
    <n v="7"/>
    <n v="2704.31"/>
    <n v="18930.169999999998"/>
    <n v="0.3"/>
    <n v="5679.05"/>
    <n v="13251.12"/>
    <x v="1"/>
    <x v="1"/>
    <n v="0.25"/>
    <n v="3312.78"/>
  </r>
  <r>
    <s v="ORD2025000468"/>
    <x v="372"/>
    <s v="Customer 1747"/>
    <s v="CUST3871"/>
    <x v="1"/>
    <x v="4"/>
    <x v="1"/>
    <x v="3"/>
    <x v="14"/>
    <s v="Shoes Model-800"/>
    <s v="PROD3452"/>
    <n v="2"/>
    <n v="416.26"/>
    <n v="832.52"/>
    <n v="0.25"/>
    <n v="208.13"/>
    <n v="624.39"/>
    <x v="3"/>
    <x v="2"/>
    <n v="0.15"/>
    <n v="93.66"/>
  </r>
  <r>
    <s v="ORD2025000469"/>
    <x v="373"/>
    <s v="Customer 965"/>
    <s v="CUST2967"/>
    <x v="0"/>
    <x v="2"/>
    <x v="1"/>
    <x v="1"/>
    <x v="3"/>
    <s v="Laptop Model-724"/>
    <s v="PROD5475"/>
    <n v="3"/>
    <n v="489.46"/>
    <n v="1468.38"/>
    <n v="0.3"/>
    <n v="440.51"/>
    <n v="1027.8699999999999"/>
    <x v="0"/>
    <x v="3"/>
    <n v="0.2"/>
    <n v="205.57"/>
  </r>
  <r>
    <s v="ORD2025000470"/>
    <x v="374"/>
    <s v="Customer 3553"/>
    <s v="CUST9278"/>
    <x v="1"/>
    <x v="12"/>
    <x v="0"/>
    <x v="0"/>
    <x v="0"/>
    <s v="Perfume Model-874"/>
    <s v="PROD6752"/>
    <n v="3"/>
    <n v="3415.84"/>
    <n v="10247.52"/>
    <n v="0.1"/>
    <n v="1024.75"/>
    <n v="9222.77"/>
    <x v="0"/>
    <x v="1"/>
    <n v="0.1"/>
    <n v="922.28"/>
  </r>
  <r>
    <s v="ORD2025000471"/>
    <x v="332"/>
    <s v="Customer 4585"/>
    <s v="CUST1825"/>
    <x v="4"/>
    <x v="5"/>
    <x v="1"/>
    <x v="0"/>
    <x v="13"/>
    <s v="Lipstick Model-933"/>
    <s v="PROD3887"/>
    <n v="1"/>
    <n v="288.25"/>
    <n v="288.25"/>
    <n v="0.05"/>
    <n v="14.41"/>
    <n v="273.83999999999997"/>
    <x v="4"/>
    <x v="0"/>
    <n v="0.25"/>
    <n v="68.459999999999994"/>
  </r>
  <r>
    <s v="ORD2025000472"/>
    <x v="93"/>
    <s v="Customer 1230"/>
    <s v="CUST8581"/>
    <x v="3"/>
    <x v="5"/>
    <x v="0"/>
    <x v="0"/>
    <x v="5"/>
    <s v="Face Cream Model-544"/>
    <s v="PROD5983"/>
    <n v="2"/>
    <n v="1114.78"/>
    <n v="2229.56"/>
    <n v="0.3"/>
    <n v="668.87"/>
    <n v="1560.69"/>
    <x v="4"/>
    <x v="0"/>
    <n v="0.25"/>
    <n v="390.17"/>
  </r>
  <r>
    <s v="ORD2025000473"/>
    <x v="339"/>
    <s v="Customer 3898"/>
    <s v="CUST4138"/>
    <x v="4"/>
    <x v="3"/>
    <x v="1"/>
    <x v="3"/>
    <x v="12"/>
    <s v="Jacket Model-646"/>
    <s v="PROD9899"/>
    <n v="8"/>
    <n v="965.46"/>
    <n v="7723.68"/>
    <n v="0.3"/>
    <n v="2317.1"/>
    <n v="5406.58"/>
    <x v="2"/>
    <x v="1"/>
    <n v="0.3"/>
    <n v="1621.97"/>
  </r>
  <r>
    <s v="ORD2025000474"/>
    <x v="375"/>
    <s v="Customer 1107"/>
    <s v="CUST2782"/>
    <x v="1"/>
    <x v="8"/>
    <x v="0"/>
    <x v="1"/>
    <x v="11"/>
    <s v="Tablet Model-702"/>
    <s v="PROD9017"/>
    <n v="3"/>
    <n v="4323.6000000000004"/>
    <n v="12970.8"/>
    <n v="0.15"/>
    <n v="1945.62"/>
    <n v="11025.18"/>
    <x v="0"/>
    <x v="0"/>
    <n v="0.2"/>
    <n v="2205.04"/>
  </r>
  <r>
    <s v="ORD2025000475"/>
    <x v="291"/>
    <s v="Customer 688"/>
    <s v="CUST5094"/>
    <x v="2"/>
    <x v="8"/>
    <x v="1"/>
    <x v="3"/>
    <x v="12"/>
    <s v="Jacket Model-721"/>
    <s v="PROD3039"/>
    <n v="4"/>
    <n v="3878.31"/>
    <n v="15513.24"/>
    <n v="0.2"/>
    <n v="3102.65"/>
    <n v="12410.59"/>
    <x v="0"/>
    <x v="3"/>
    <n v="0.15"/>
    <n v="1861.59"/>
  </r>
  <r>
    <s v="ORD2025000476"/>
    <x v="327"/>
    <s v="Customer 1708"/>
    <s v="CUST1304"/>
    <x v="4"/>
    <x v="8"/>
    <x v="1"/>
    <x v="0"/>
    <x v="13"/>
    <s v="Lipstick Model-262"/>
    <s v="PROD3621"/>
    <n v="8"/>
    <n v="6728.71"/>
    <n v="53829.68"/>
    <n v="0.25"/>
    <n v="13457.42"/>
    <n v="40372.26"/>
    <x v="2"/>
    <x v="2"/>
    <n v="0.2"/>
    <n v="8074.45"/>
  </r>
  <r>
    <s v="ORD2025000477"/>
    <x v="376"/>
    <s v="Customer 3693"/>
    <s v="CUST7443"/>
    <x v="2"/>
    <x v="9"/>
    <x v="1"/>
    <x v="2"/>
    <x v="9"/>
    <s v="Sofa Model-951"/>
    <s v="PROD4912"/>
    <n v="5"/>
    <n v="4084.54"/>
    <n v="20422.7"/>
    <n v="0.1"/>
    <n v="2042.27"/>
    <n v="18380.43"/>
    <x v="4"/>
    <x v="0"/>
    <n v="0.2"/>
    <n v="3676.09"/>
  </r>
  <r>
    <s v="ORD2025000478"/>
    <x v="377"/>
    <s v="Customer 2306"/>
    <s v="CUST6081"/>
    <x v="1"/>
    <x v="11"/>
    <x v="1"/>
    <x v="3"/>
    <x v="14"/>
    <s v="Shoes Model-429"/>
    <s v="PROD4202"/>
    <n v="2"/>
    <n v="3797.4"/>
    <n v="7594.8"/>
    <n v="0.1"/>
    <n v="759.48"/>
    <n v="6835.32"/>
    <x v="1"/>
    <x v="0"/>
    <n v="0.15"/>
    <n v="1025.3"/>
  </r>
  <r>
    <s v="ORD2025000479"/>
    <x v="353"/>
    <s v="Customer 2586"/>
    <s v="CUST7610"/>
    <x v="3"/>
    <x v="12"/>
    <x v="0"/>
    <x v="0"/>
    <x v="13"/>
    <s v="Lipstick Model-703"/>
    <s v="PROD2427"/>
    <n v="7"/>
    <n v="7841.11"/>
    <n v="54887.77"/>
    <n v="0.3"/>
    <n v="16466.330000000002"/>
    <n v="38421.440000000002"/>
    <x v="2"/>
    <x v="3"/>
    <n v="0.1"/>
    <n v="3842.14"/>
  </r>
  <r>
    <s v="ORD2025000480"/>
    <x v="233"/>
    <s v="Customer 3545"/>
    <s v="CUST6069"/>
    <x v="3"/>
    <x v="9"/>
    <x v="0"/>
    <x v="3"/>
    <x v="14"/>
    <s v="Shoes Model-683"/>
    <s v="PROD5403"/>
    <n v="2"/>
    <n v="3106.75"/>
    <n v="6213.5"/>
    <n v="0.1"/>
    <n v="621.35"/>
    <n v="5592.15"/>
    <x v="4"/>
    <x v="0"/>
    <n v="0.1"/>
    <n v="559.22"/>
  </r>
  <r>
    <s v="ORD2025000481"/>
    <x v="378"/>
    <s v="Customer 4433"/>
    <s v="CUST6685"/>
    <x v="1"/>
    <x v="1"/>
    <x v="1"/>
    <x v="1"/>
    <x v="3"/>
    <s v="Laptop Model-651"/>
    <s v="PROD7828"/>
    <n v="8"/>
    <n v="2438.77"/>
    <n v="19510.16"/>
    <n v="0.05"/>
    <n v="975.51"/>
    <n v="18534.650000000001"/>
    <x v="2"/>
    <x v="2"/>
    <n v="0.1"/>
    <n v="1853.47"/>
  </r>
  <r>
    <s v="ORD2025000482"/>
    <x v="379"/>
    <s v="Customer 725"/>
    <s v="CUST6278"/>
    <x v="3"/>
    <x v="3"/>
    <x v="1"/>
    <x v="3"/>
    <x v="7"/>
    <s v="Shirt Model-337"/>
    <s v="PROD5904"/>
    <n v="2"/>
    <n v="5113.17"/>
    <n v="10226.34"/>
    <n v="0.05"/>
    <n v="511.32"/>
    <n v="9715.02"/>
    <x v="3"/>
    <x v="3"/>
    <n v="0.1"/>
    <n v="971.5"/>
  </r>
  <r>
    <s v="ORD2025000483"/>
    <x v="380"/>
    <s v="Customer 2156"/>
    <s v="CUST4582"/>
    <x v="0"/>
    <x v="2"/>
    <x v="1"/>
    <x v="1"/>
    <x v="8"/>
    <s v="Smartwatch Model-367"/>
    <s v="PROD1170"/>
    <n v="10"/>
    <n v="5626.52"/>
    <n v="56265.2"/>
    <n v="0.05"/>
    <n v="2813.26"/>
    <n v="53451.94"/>
    <x v="0"/>
    <x v="2"/>
    <n v="0.15"/>
    <n v="8017.79"/>
  </r>
  <r>
    <s v="ORD2025000484"/>
    <x v="19"/>
    <s v="Customer 192"/>
    <s v="CUST7572"/>
    <x v="4"/>
    <x v="4"/>
    <x v="0"/>
    <x v="3"/>
    <x v="14"/>
    <s v="Shoes Model-738"/>
    <s v="PROD1702"/>
    <n v="1"/>
    <n v="4551.95"/>
    <n v="4551.95"/>
    <n v="0.15"/>
    <n v="682.79"/>
    <n v="3869.16"/>
    <x v="0"/>
    <x v="2"/>
    <n v="0.2"/>
    <n v="773.83"/>
  </r>
  <r>
    <s v="ORD2025000485"/>
    <x v="107"/>
    <s v="Customer 659"/>
    <s v="CUST2553"/>
    <x v="2"/>
    <x v="11"/>
    <x v="1"/>
    <x v="0"/>
    <x v="13"/>
    <s v="Lipstick Model-311"/>
    <s v="PROD6064"/>
    <n v="8"/>
    <n v="1642.45"/>
    <n v="13139.6"/>
    <n v="0"/>
    <n v="0"/>
    <n v="13139.6"/>
    <x v="3"/>
    <x v="0"/>
    <n v="0.15"/>
    <n v="1970.94"/>
  </r>
  <r>
    <s v="ORD2025000486"/>
    <x v="104"/>
    <s v="Customer 3247"/>
    <s v="CUST4600"/>
    <x v="1"/>
    <x v="10"/>
    <x v="1"/>
    <x v="0"/>
    <x v="0"/>
    <s v="Perfume Model-400"/>
    <s v="PROD5776"/>
    <n v="10"/>
    <n v="5193.2299999999996"/>
    <n v="51932.3"/>
    <n v="0.1"/>
    <n v="5193.2299999999996"/>
    <n v="46739.07"/>
    <x v="0"/>
    <x v="3"/>
    <n v="0.15"/>
    <n v="7010.86"/>
  </r>
  <r>
    <s v="ORD2025000487"/>
    <x v="381"/>
    <s v="Customer 422"/>
    <s v="CUST8045"/>
    <x v="2"/>
    <x v="5"/>
    <x v="0"/>
    <x v="0"/>
    <x v="5"/>
    <s v="Face Cream Model-416"/>
    <s v="PROD4566"/>
    <n v="8"/>
    <n v="5591.36"/>
    <n v="44730.879999999997"/>
    <n v="0.25"/>
    <n v="11182.72"/>
    <n v="33548.160000000003"/>
    <x v="1"/>
    <x v="2"/>
    <n v="0.2"/>
    <n v="6709.63"/>
  </r>
  <r>
    <s v="ORD2025000488"/>
    <x v="47"/>
    <s v="Customer 4681"/>
    <s v="CUST1498"/>
    <x v="4"/>
    <x v="8"/>
    <x v="0"/>
    <x v="2"/>
    <x v="2"/>
    <s v="Lamp Model-242"/>
    <s v="PROD1134"/>
    <n v="4"/>
    <n v="3402.22"/>
    <n v="13608.88"/>
    <n v="0.15"/>
    <n v="2041.33"/>
    <n v="11567.55"/>
    <x v="0"/>
    <x v="3"/>
    <n v="0.25"/>
    <n v="2891.89"/>
  </r>
  <r>
    <s v="ORD2025000489"/>
    <x v="382"/>
    <s v="Customer 4350"/>
    <s v="CUST2587"/>
    <x v="2"/>
    <x v="2"/>
    <x v="1"/>
    <x v="3"/>
    <x v="7"/>
    <s v="Shirt Model-524"/>
    <s v="PROD3465"/>
    <n v="7"/>
    <n v="5209.16"/>
    <n v="36464.120000000003"/>
    <n v="0.25"/>
    <n v="9116.0300000000007"/>
    <n v="27348.09"/>
    <x v="4"/>
    <x v="0"/>
    <n v="0.25"/>
    <n v="6837.02"/>
  </r>
  <r>
    <s v="ORD2025000490"/>
    <x v="383"/>
    <s v="Customer 1315"/>
    <s v="CUST8022"/>
    <x v="2"/>
    <x v="9"/>
    <x v="1"/>
    <x v="1"/>
    <x v="10"/>
    <s v="Headphones Model-554"/>
    <s v="PROD6305"/>
    <n v="2"/>
    <n v="2566.64"/>
    <n v="5133.28"/>
    <n v="0"/>
    <n v="0"/>
    <n v="5133.28"/>
    <x v="1"/>
    <x v="0"/>
    <n v="0.1"/>
    <n v="513.33000000000004"/>
  </r>
  <r>
    <s v="ORD2025000491"/>
    <x v="38"/>
    <s v="Customer 2876"/>
    <s v="CUST1923"/>
    <x v="2"/>
    <x v="5"/>
    <x v="1"/>
    <x v="2"/>
    <x v="6"/>
    <s v="Curtain Model-668"/>
    <s v="PROD8189"/>
    <n v="7"/>
    <n v="6766.6"/>
    <n v="47366.2"/>
    <n v="0.15"/>
    <n v="7104.93"/>
    <n v="40261.269999999997"/>
    <x v="1"/>
    <x v="0"/>
    <n v="0.2"/>
    <n v="8052.25"/>
  </r>
  <r>
    <s v="ORD2025000492"/>
    <x v="384"/>
    <s v="Customer 4673"/>
    <s v="CUST5066"/>
    <x v="3"/>
    <x v="10"/>
    <x v="0"/>
    <x v="3"/>
    <x v="14"/>
    <s v="Shoes Model-544"/>
    <s v="PROD7081"/>
    <n v="1"/>
    <n v="875.56"/>
    <n v="875.56"/>
    <n v="0.2"/>
    <n v="175.11"/>
    <n v="700.45"/>
    <x v="3"/>
    <x v="0"/>
    <n v="0.2"/>
    <n v="140.09"/>
  </r>
  <r>
    <s v="ORD2025000493"/>
    <x v="385"/>
    <s v="Customer 1541"/>
    <s v="CUST5618"/>
    <x v="0"/>
    <x v="8"/>
    <x v="0"/>
    <x v="3"/>
    <x v="12"/>
    <s v="Jacket Model-185"/>
    <s v="PROD9993"/>
    <n v="6"/>
    <n v="2071.42"/>
    <n v="12428.52"/>
    <n v="0.25"/>
    <n v="3107.13"/>
    <n v="9321.39"/>
    <x v="2"/>
    <x v="1"/>
    <n v="0.2"/>
    <n v="1864.28"/>
  </r>
  <r>
    <s v="ORD2025000494"/>
    <x v="386"/>
    <s v="Customer 847"/>
    <s v="CUST1717"/>
    <x v="0"/>
    <x v="1"/>
    <x v="1"/>
    <x v="3"/>
    <x v="7"/>
    <s v="Shirt Model-776"/>
    <s v="PROD8008"/>
    <n v="6"/>
    <n v="196.65"/>
    <n v="1179.9000000000001"/>
    <n v="0.25"/>
    <n v="294.98"/>
    <n v="884.92"/>
    <x v="3"/>
    <x v="3"/>
    <n v="0.25"/>
    <n v="221.23"/>
  </r>
  <r>
    <s v="ORD2025000495"/>
    <x v="281"/>
    <s v="Customer 4187"/>
    <s v="CUST7180"/>
    <x v="0"/>
    <x v="5"/>
    <x v="1"/>
    <x v="0"/>
    <x v="0"/>
    <s v="Perfume Model-111"/>
    <s v="PROD6668"/>
    <n v="2"/>
    <n v="1358.65"/>
    <n v="2717.3"/>
    <n v="0"/>
    <n v="0"/>
    <n v="2717.3"/>
    <x v="4"/>
    <x v="3"/>
    <n v="0.25"/>
    <n v="679.33"/>
  </r>
  <r>
    <s v="ORD2025000496"/>
    <x v="219"/>
    <s v="Customer 3190"/>
    <s v="CUST5579"/>
    <x v="1"/>
    <x v="0"/>
    <x v="1"/>
    <x v="2"/>
    <x v="2"/>
    <s v="Lamp Model-157"/>
    <s v="PROD9512"/>
    <n v="7"/>
    <n v="1587.45"/>
    <n v="11112.15"/>
    <n v="0"/>
    <n v="0"/>
    <n v="11112.15"/>
    <x v="1"/>
    <x v="0"/>
    <n v="0.15"/>
    <n v="1666.82"/>
  </r>
  <r>
    <s v="ORD2025000497"/>
    <x v="387"/>
    <s v="Customer 3862"/>
    <s v="CUST9889"/>
    <x v="4"/>
    <x v="1"/>
    <x v="0"/>
    <x v="3"/>
    <x v="4"/>
    <s v="Jeans Model-942"/>
    <s v="PROD1998"/>
    <n v="10"/>
    <n v="2549.3200000000002"/>
    <n v="25493.200000000001"/>
    <n v="0.2"/>
    <n v="5098.6400000000003"/>
    <n v="20394.560000000001"/>
    <x v="0"/>
    <x v="1"/>
    <n v="0.2"/>
    <n v="4078.91"/>
  </r>
  <r>
    <s v="ORD2025000498"/>
    <x v="388"/>
    <s v="Customer 3719"/>
    <s v="CUST7433"/>
    <x v="3"/>
    <x v="9"/>
    <x v="1"/>
    <x v="1"/>
    <x v="3"/>
    <s v="Laptop Model-707"/>
    <s v="PROD3530"/>
    <n v="2"/>
    <n v="7684.36"/>
    <n v="15368.72"/>
    <n v="0.1"/>
    <n v="1536.87"/>
    <n v="13831.85"/>
    <x v="0"/>
    <x v="1"/>
    <n v="0.2"/>
    <n v="2766.37"/>
  </r>
  <r>
    <s v="ORD2025000499"/>
    <x v="389"/>
    <s v="Customer 1511"/>
    <s v="CUST1813"/>
    <x v="2"/>
    <x v="4"/>
    <x v="1"/>
    <x v="1"/>
    <x v="11"/>
    <s v="Tablet Model-732"/>
    <s v="PROD7201"/>
    <n v="9"/>
    <n v="539.07000000000005"/>
    <n v="4851.63"/>
    <n v="0"/>
    <n v="0"/>
    <n v="4851.63"/>
    <x v="2"/>
    <x v="0"/>
    <n v="0.3"/>
    <n v="1455.49"/>
  </r>
  <r>
    <s v="ORD2025000500"/>
    <x v="390"/>
    <s v="Customer 2769"/>
    <s v="CUST9786"/>
    <x v="0"/>
    <x v="4"/>
    <x v="1"/>
    <x v="0"/>
    <x v="0"/>
    <s v="Perfume Model-384"/>
    <s v="PROD5406"/>
    <n v="4"/>
    <n v="482.35"/>
    <n v="1929.4"/>
    <n v="0.05"/>
    <n v="96.47"/>
    <n v="1832.93"/>
    <x v="0"/>
    <x v="2"/>
    <n v="0.3"/>
    <n v="549.88"/>
  </r>
  <r>
    <s v="ORD2025000501"/>
    <x v="323"/>
    <s v="Customer 3697"/>
    <s v="CUST9328"/>
    <x v="0"/>
    <x v="5"/>
    <x v="1"/>
    <x v="3"/>
    <x v="4"/>
    <s v="Jeans Model-902"/>
    <s v="PROD3710"/>
    <n v="9"/>
    <n v="5059.99"/>
    <n v="45539.91"/>
    <n v="0.15"/>
    <n v="6830.99"/>
    <n v="38708.92"/>
    <x v="4"/>
    <x v="3"/>
    <n v="0.25"/>
    <n v="9677.23"/>
  </r>
  <r>
    <s v="ORD2025000502"/>
    <x v="391"/>
    <s v="Customer 1886"/>
    <s v="CUST8091"/>
    <x v="1"/>
    <x v="1"/>
    <x v="1"/>
    <x v="0"/>
    <x v="0"/>
    <s v="Perfume Model-453"/>
    <s v="PROD8198"/>
    <n v="10"/>
    <n v="6639.84"/>
    <n v="66398.399999999994"/>
    <n v="0.15"/>
    <n v="9959.76"/>
    <n v="56438.64"/>
    <x v="3"/>
    <x v="1"/>
    <n v="0.3"/>
    <n v="16931.59"/>
  </r>
  <r>
    <s v="ORD2025000503"/>
    <x v="223"/>
    <s v="Customer 242"/>
    <s v="CUST3456"/>
    <x v="0"/>
    <x v="4"/>
    <x v="0"/>
    <x v="2"/>
    <x v="6"/>
    <s v="Curtain Model-303"/>
    <s v="PROD1249"/>
    <n v="8"/>
    <n v="7366.11"/>
    <n v="58928.88"/>
    <n v="0"/>
    <n v="0"/>
    <n v="58928.88"/>
    <x v="0"/>
    <x v="2"/>
    <n v="0.2"/>
    <n v="11785.78"/>
  </r>
  <r>
    <s v="ORD2025000504"/>
    <x v="392"/>
    <s v="Customer 247"/>
    <s v="CUST4318"/>
    <x v="3"/>
    <x v="1"/>
    <x v="0"/>
    <x v="1"/>
    <x v="8"/>
    <s v="Smartwatch Model-487"/>
    <s v="PROD1977"/>
    <n v="10"/>
    <n v="1525.01"/>
    <n v="15250.1"/>
    <n v="0.05"/>
    <n v="762.51"/>
    <n v="14487.59"/>
    <x v="3"/>
    <x v="2"/>
    <n v="0.15"/>
    <n v="2173.14"/>
  </r>
  <r>
    <s v="ORD2025000505"/>
    <x v="148"/>
    <s v="Customer 3775"/>
    <s v="CUST7655"/>
    <x v="4"/>
    <x v="7"/>
    <x v="0"/>
    <x v="0"/>
    <x v="13"/>
    <s v="Lipstick Model-876"/>
    <s v="PROD1063"/>
    <n v="1"/>
    <n v="2597.39"/>
    <n v="2597.39"/>
    <n v="0.15"/>
    <n v="389.61"/>
    <n v="2207.7800000000002"/>
    <x v="4"/>
    <x v="1"/>
    <n v="0.25"/>
    <n v="551.95000000000005"/>
  </r>
  <r>
    <s v="ORD2025000506"/>
    <x v="393"/>
    <s v="Customer 2598"/>
    <s v="CUST8052"/>
    <x v="1"/>
    <x v="8"/>
    <x v="0"/>
    <x v="0"/>
    <x v="13"/>
    <s v="Lipstick Model-733"/>
    <s v="PROD5569"/>
    <n v="2"/>
    <n v="728.14"/>
    <n v="1456.28"/>
    <n v="0.25"/>
    <n v="364.07"/>
    <n v="1092.21"/>
    <x v="0"/>
    <x v="1"/>
    <n v="0.2"/>
    <n v="218.44"/>
  </r>
  <r>
    <s v="ORD2025000507"/>
    <x v="394"/>
    <s v="Customer 987"/>
    <s v="CUST7299"/>
    <x v="3"/>
    <x v="6"/>
    <x v="0"/>
    <x v="2"/>
    <x v="6"/>
    <s v="Curtain Model-920"/>
    <s v="PROD2256"/>
    <n v="3"/>
    <n v="1393.56"/>
    <n v="4180.68"/>
    <n v="0.25"/>
    <n v="1045.17"/>
    <n v="3135.51"/>
    <x v="2"/>
    <x v="0"/>
    <n v="0.3"/>
    <n v="940.65"/>
  </r>
  <r>
    <s v="ORD2025000508"/>
    <x v="395"/>
    <s v="Customer 919"/>
    <s v="CUST5983"/>
    <x v="1"/>
    <x v="7"/>
    <x v="0"/>
    <x v="3"/>
    <x v="4"/>
    <s v="Jeans Model-641"/>
    <s v="PROD1160"/>
    <n v="5"/>
    <n v="1026.1199999999999"/>
    <n v="5130.6000000000004"/>
    <n v="0"/>
    <n v="0"/>
    <n v="5130.6000000000004"/>
    <x v="4"/>
    <x v="1"/>
    <n v="0.3"/>
    <n v="1539.18"/>
  </r>
  <r>
    <s v="ORD2025000509"/>
    <x v="396"/>
    <s v="Customer 4956"/>
    <s v="CUST9861"/>
    <x v="1"/>
    <x v="3"/>
    <x v="1"/>
    <x v="3"/>
    <x v="7"/>
    <s v="Shirt Model-100"/>
    <s v="PROD8522"/>
    <n v="10"/>
    <n v="1232.96"/>
    <n v="12329.6"/>
    <n v="0"/>
    <n v="0"/>
    <n v="12329.6"/>
    <x v="0"/>
    <x v="0"/>
    <n v="0.15"/>
    <n v="1849.44"/>
  </r>
  <r>
    <s v="ORD2025000510"/>
    <x v="288"/>
    <s v="Customer 1761"/>
    <s v="CUST7743"/>
    <x v="4"/>
    <x v="9"/>
    <x v="0"/>
    <x v="2"/>
    <x v="2"/>
    <s v="Lamp Model-798"/>
    <s v="PROD1240"/>
    <n v="5"/>
    <n v="2577.69"/>
    <n v="12888.45"/>
    <n v="0.1"/>
    <n v="1288.8499999999999"/>
    <n v="11599.6"/>
    <x v="3"/>
    <x v="3"/>
    <n v="0.15"/>
    <n v="1739.94"/>
  </r>
  <r>
    <s v="ORD2025000511"/>
    <x v="397"/>
    <s v="Customer 2877"/>
    <s v="CUST2194"/>
    <x v="4"/>
    <x v="0"/>
    <x v="1"/>
    <x v="0"/>
    <x v="5"/>
    <s v="Face Cream Model-147"/>
    <s v="PROD9548"/>
    <n v="10"/>
    <n v="6764.39"/>
    <n v="67643.899999999994"/>
    <n v="0.25"/>
    <n v="16910.97"/>
    <n v="50732.93"/>
    <x v="2"/>
    <x v="0"/>
    <n v="0.3"/>
    <n v="15219.88"/>
  </r>
  <r>
    <s v="ORD2025000512"/>
    <x v="116"/>
    <s v="Customer 439"/>
    <s v="CUST2970"/>
    <x v="4"/>
    <x v="8"/>
    <x v="1"/>
    <x v="1"/>
    <x v="3"/>
    <s v="Laptop Model-352"/>
    <s v="PROD3291"/>
    <n v="9"/>
    <n v="5462.04"/>
    <n v="49158.36"/>
    <n v="0.15"/>
    <n v="7373.75"/>
    <n v="41784.61"/>
    <x v="4"/>
    <x v="0"/>
    <n v="0.25"/>
    <n v="10446.15"/>
  </r>
  <r>
    <s v="ORD2025000513"/>
    <x v="235"/>
    <s v="Customer 4905"/>
    <s v="CUST3849"/>
    <x v="2"/>
    <x v="12"/>
    <x v="0"/>
    <x v="3"/>
    <x v="12"/>
    <s v="Jacket Model-559"/>
    <s v="PROD6153"/>
    <n v="4"/>
    <n v="2122.8000000000002"/>
    <n v="8491.2000000000007"/>
    <n v="0.05"/>
    <n v="424.56"/>
    <n v="8066.64"/>
    <x v="3"/>
    <x v="2"/>
    <n v="0.3"/>
    <n v="2419.9899999999998"/>
  </r>
  <r>
    <s v="ORD2025000514"/>
    <x v="398"/>
    <s v="Customer 3914"/>
    <s v="CUST9671"/>
    <x v="2"/>
    <x v="0"/>
    <x v="1"/>
    <x v="3"/>
    <x v="7"/>
    <s v="Shirt Model-856"/>
    <s v="PROD5690"/>
    <n v="8"/>
    <n v="7751.62"/>
    <n v="62012.959999999999"/>
    <n v="0.1"/>
    <n v="6201.3"/>
    <n v="55811.66"/>
    <x v="4"/>
    <x v="0"/>
    <n v="0.3"/>
    <n v="16743.5"/>
  </r>
  <r>
    <s v="ORD2025000515"/>
    <x v="399"/>
    <s v="Customer 2959"/>
    <s v="CUST9417"/>
    <x v="4"/>
    <x v="6"/>
    <x v="0"/>
    <x v="2"/>
    <x v="9"/>
    <s v="Sofa Model-373"/>
    <s v="PROD1869"/>
    <n v="7"/>
    <n v="4955.3900000000003"/>
    <n v="34687.730000000003"/>
    <n v="0.15"/>
    <n v="5203.16"/>
    <n v="29484.57"/>
    <x v="2"/>
    <x v="3"/>
    <n v="0.15"/>
    <n v="4422.6899999999996"/>
  </r>
  <r>
    <s v="ORD2025000516"/>
    <x v="80"/>
    <s v="Customer 3805"/>
    <s v="CUST4494"/>
    <x v="2"/>
    <x v="3"/>
    <x v="1"/>
    <x v="1"/>
    <x v="8"/>
    <s v="Smartwatch Model-887"/>
    <s v="PROD4915"/>
    <n v="8"/>
    <n v="7015.35"/>
    <n v="56122.8"/>
    <n v="0"/>
    <n v="0"/>
    <n v="56122.8"/>
    <x v="2"/>
    <x v="0"/>
    <n v="0.15"/>
    <n v="8418.42"/>
  </r>
  <r>
    <s v="ORD2025000517"/>
    <x v="400"/>
    <s v="Customer 653"/>
    <s v="CUST4388"/>
    <x v="4"/>
    <x v="2"/>
    <x v="0"/>
    <x v="2"/>
    <x v="2"/>
    <s v="Lamp Model-507"/>
    <s v="PROD2093"/>
    <n v="3"/>
    <n v="5193.57"/>
    <n v="15580.71"/>
    <n v="0.25"/>
    <n v="3895.18"/>
    <n v="11685.53"/>
    <x v="3"/>
    <x v="3"/>
    <n v="0.2"/>
    <n v="2337.11"/>
  </r>
  <r>
    <s v="ORD2025000518"/>
    <x v="401"/>
    <s v="Customer 800"/>
    <s v="CUST6719"/>
    <x v="2"/>
    <x v="4"/>
    <x v="1"/>
    <x v="0"/>
    <x v="13"/>
    <s v="Lipstick Model-103"/>
    <s v="PROD1679"/>
    <n v="10"/>
    <n v="6549.04"/>
    <n v="65490.400000000001"/>
    <n v="0.1"/>
    <n v="6549.04"/>
    <n v="58941.36"/>
    <x v="0"/>
    <x v="3"/>
    <n v="0.2"/>
    <n v="11788.27"/>
  </r>
  <r>
    <s v="ORD2025000519"/>
    <x v="402"/>
    <s v="Customer 4224"/>
    <s v="CUST8518"/>
    <x v="4"/>
    <x v="1"/>
    <x v="0"/>
    <x v="2"/>
    <x v="9"/>
    <s v="Sofa Model-185"/>
    <s v="PROD2678"/>
    <n v="6"/>
    <n v="6939.18"/>
    <n v="41635.08"/>
    <n v="0.1"/>
    <n v="4163.51"/>
    <n v="37471.57"/>
    <x v="2"/>
    <x v="2"/>
    <n v="0.3"/>
    <n v="11241.47"/>
  </r>
  <r>
    <s v="ORD2025000520"/>
    <x v="403"/>
    <s v="Customer 173"/>
    <s v="CUST3782"/>
    <x v="1"/>
    <x v="8"/>
    <x v="0"/>
    <x v="2"/>
    <x v="9"/>
    <s v="Sofa Model-742"/>
    <s v="PROD9274"/>
    <n v="9"/>
    <n v="6927.02"/>
    <n v="62343.18"/>
    <n v="0.2"/>
    <n v="12468.64"/>
    <n v="49874.54"/>
    <x v="4"/>
    <x v="0"/>
    <n v="0.25"/>
    <n v="12468.64"/>
  </r>
  <r>
    <s v="ORD2025000521"/>
    <x v="248"/>
    <s v="Customer 3915"/>
    <s v="CUST3787"/>
    <x v="0"/>
    <x v="8"/>
    <x v="1"/>
    <x v="0"/>
    <x v="13"/>
    <s v="Lipstick Model-816"/>
    <s v="PROD1010"/>
    <n v="10"/>
    <n v="3977.62"/>
    <n v="39776.199999999997"/>
    <n v="0.25"/>
    <n v="9944.0499999999993"/>
    <n v="29832.15"/>
    <x v="2"/>
    <x v="0"/>
    <n v="0.2"/>
    <n v="5966.43"/>
  </r>
  <r>
    <s v="ORD2025000522"/>
    <x v="404"/>
    <s v="Customer 3803"/>
    <s v="CUST4349"/>
    <x v="3"/>
    <x v="5"/>
    <x v="0"/>
    <x v="2"/>
    <x v="2"/>
    <s v="Lamp Model-876"/>
    <s v="PROD5650"/>
    <n v="9"/>
    <n v="4011.41"/>
    <n v="36102.69"/>
    <n v="0.05"/>
    <n v="1805.13"/>
    <n v="34297.56"/>
    <x v="1"/>
    <x v="0"/>
    <n v="0.3"/>
    <n v="10289.27"/>
  </r>
  <r>
    <s v="ORD2025000523"/>
    <x v="405"/>
    <s v="Customer 4371"/>
    <s v="CUST8245"/>
    <x v="4"/>
    <x v="2"/>
    <x v="0"/>
    <x v="1"/>
    <x v="3"/>
    <s v="Laptop Model-347"/>
    <s v="PROD2307"/>
    <n v="5"/>
    <n v="755.36"/>
    <n v="3776.8"/>
    <n v="0.15"/>
    <n v="566.52"/>
    <n v="3210.28"/>
    <x v="1"/>
    <x v="3"/>
    <n v="0.25"/>
    <n v="802.57"/>
  </r>
  <r>
    <s v="ORD2025000524"/>
    <x v="324"/>
    <s v="Customer 4270"/>
    <s v="CUST4561"/>
    <x v="0"/>
    <x v="0"/>
    <x v="1"/>
    <x v="1"/>
    <x v="8"/>
    <s v="Smartwatch Model-837"/>
    <s v="PROD8430"/>
    <n v="6"/>
    <n v="4868.32"/>
    <n v="29209.919999999998"/>
    <n v="0.25"/>
    <n v="7302.48"/>
    <n v="21907.439999999999"/>
    <x v="3"/>
    <x v="1"/>
    <n v="0.25"/>
    <n v="5476.86"/>
  </r>
  <r>
    <s v="ORD2025000525"/>
    <x v="387"/>
    <s v="Customer 3877"/>
    <s v="CUST4636"/>
    <x v="0"/>
    <x v="3"/>
    <x v="0"/>
    <x v="2"/>
    <x v="9"/>
    <s v="Sofa Model-517"/>
    <s v="PROD3975"/>
    <n v="1"/>
    <n v="3466.5"/>
    <n v="3466.5"/>
    <n v="0"/>
    <n v="0"/>
    <n v="3466.5"/>
    <x v="4"/>
    <x v="2"/>
    <n v="0.3"/>
    <n v="1039.95"/>
  </r>
  <r>
    <s v="ORD2025000526"/>
    <x v="120"/>
    <s v="Customer 2946"/>
    <s v="CUST5893"/>
    <x v="1"/>
    <x v="11"/>
    <x v="1"/>
    <x v="2"/>
    <x v="6"/>
    <s v="Curtain Model-810"/>
    <s v="PROD8380"/>
    <n v="4"/>
    <n v="6392.69"/>
    <n v="25570.76"/>
    <n v="0.1"/>
    <n v="2557.08"/>
    <n v="23013.68"/>
    <x v="3"/>
    <x v="0"/>
    <n v="0.1"/>
    <n v="2301.37"/>
  </r>
  <r>
    <s v="ORD2025000527"/>
    <x v="372"/>
    <s v="Customer 1742"/>
    <s v="CUST3223"/>
    <x v="3"/>
    <x v="10"/>
    <x v="0"/>
    <x v="2"/>
    <x v="9"/>
    <s v="Sofa Model-629"/>
    <s v="PROD5849"/>
    <n v="8"/>
    <n v="4665.34"/>
    <n v="37322.720000000001"/>
    <n v="0.3"/>
    <n v="11196.82"/>
    <n v="26125.9"/>
    <x v="3"/>
    <x v="2"/>
    <n v="0.25"/>
    <n v="6531.48"/>
  </r>
  <r>
    <s v="ORD2025000528"/>
    <x v="406"/>
    <s v="Customer 1930"/>
    <s v="CUST2813"/>
    <x v="3"/>
    <x v="3"/>
    <x v="0"/>
    <x v="1"/>
    <x v="3"/>
    <s v="Laptop Model-222"/>
    <s v="PROD1300"/>
    <n v="6"/>
    <n v="261.24"/>
    <n v="1567.44"/>
    <n v="0.2"/>
    <n v="313.49"/>
    <n v="1253.95"/>
    <x v="2"/>
    <x v="1"/>
    <n v="0.25"/>
    <n v="313.49"/>
  </r>
  <r>
    <s v="ORD2025000529"/>
    <x v="407"/>
    <s v="Customer 4735"/>
    <s v="CUST3468"/>
    <x v="3"/>
    <x v="10"/>
    <x v="0"/>
    <x v="0"/>
    <x v="0"/>
    <s v="Perfume Model-755"/>
    <s v="PROD8617"/>
    <n v="2"/>
    <n v="2530.21"/>
    <n v="5060.42"/>
    <n v="0.15"/>
    <n v="759.06"/>
    <n v="4301.3599999999997"/>
    <x v="4"/>
    <x v="1"/>
    <n v="0.1"/>
    <n v="430.14"/>
  </r>
  <r>
    <s v="ORD2025000530"/>
    <x v="379"/>
    <s v="Customer 105"/>
    <s v="CUST5280"/>
    <x v="0"/>
    <x v="2"/>
    <x v="1"/>
    <x v="3"/>
    <x v="12"/>
    <s v="Jacket Model-339"/>
    <s v="PROD2419"/>
    <n v="7"/>
    <n v="6569.63"/>
    <n v="45987.41"/>
    <n v="0.3"/>
    <n v="13796.22"/>
    <n v="32191.19"/>
    <x v="0"/>
    <x v="0"/>
    <n v="0.3"/>
    <n v="9657.36"/>
  </r>
  <r>
    <s v="ORD2025000531"/>
    <x v="282"/>
    <s v="Customer 480"/>
    <s v="CUST3677"/>
    <x v="2"/>
    <x v="0"/>
    <x v="0"/>
    <x v="2"/>
    <x v="9"/>
    <s v="Sofa Model-585"/>
    <s v="PROD2271"/>
    <n v="2"/>
    <n v="7390.96"/>
    <n v="14781.92"/>
    <n v="0.25"/>
    <n v="3695.48"/>
    <n v="11086.44"/>
    <x v="2"/>
    <x v="1"/>
    <n v="0.15"/>
    <n v="1662.97"/>
  </r>
  <r>
    <s v="ORD2025000532"/>
    <x v="408"/>
    <s v="Customer 1814"/>
    <s v="CUST5633"/>
    <x v="1"/>
    <x v="4"/>
    <x v="0"/>
    <x v="0"/>
    <x v="0"/>
    <s v="Perfume Model-864"/>
    <s v="PROD6328"/>
    <n v="2"/>
    <n v="1001.97"/>
    <n v="2003.94"/>
    <n v="0.2"/>
    <n v="400.79"/>
    <n v="1603.15"/>
    <x v="1"/>
    <x v="1"/>
    <n v="0.25"/>
    <n v="400.79"/>
  </r>
  <r>
    <s v="ORD2025000533"/>
    <x v="409"/>
    <s v="Customer 2391"/>
    <s v="CUST2381"/>
    <x v="2"/>
    <x v="2"/>
    <x v="0"/>
    <x v="0"/>
    <x v="5"/>
    <s v="Face Cream Model-576"/>
    <s v="PROD9717"/>
    <n v="3"/>
    <n v="135.44999999999999"/>
    <n v="406.35"/>
    <n v="0.2"/>
    <n v="81.27"/>
    <n v="325.08"/>
    <x v="1"/>
    <x v="3"/>
    <n v="0.1"/>
    <n v="32.51"/>
  </r>
  <r>
    <s v="ORD2025000534"/>
    <x v="329"/>
    <s v="Customer 1619"/>
    <s v="CUST3599"/>
    <x v="0"/>
    <x v="1"/>
    <x v="1"/>
    <x v="2"/>
    <x v="2"/>
    <s v="Lamp Model-843"/>
    <s v="PROD7385"/>
    <n v="9"/>
    <n v="2409.2600000000002"/>
    <n v="21683.34"/>
    <n v="0.3"/>
    <n v="6505"/>
    <n v="15178.34"/>
    <x v="1"/>
    <x v="1"/>
    <n v="0.1"/>
    <n v="1517.83"/>
  </r>
  <r>
    <s v="ORD2025000535"/>
    <x v="115"/>
    <s v="Customer 1351"/>
    <s v="CUST6013"/>
    <x v="4"/>
    <x v="3"/>
    <x v="1"/>
    <x v="3"/>
    <x v="14"/>
    <s v="Shoes Model-548"/>
    <s v="PROD7503"/>
    <n v="2"/>
    <n v="414.61"/>
    <n v="829.22"/>
    <n v="0.2"/>
    <n v="165.84"/>
    <n v="663.38"/>
    <x v="2"/>
    <x v="0"/>
    <n v="0.15"/>
    <n v="99.51"/>
  </r>
  <r>
    <s v="ORD2025000536"/>
    <x v="410"/>
    <s v="Customer 1266"/>
    <s v="CUST3768"/>
    <x v="0"/>
    <x v="1"/>
    <x v="0"/>
    <x v="1"/>
    <x v="8"/>
    <s v="Smartwatch Model-181"/>
    <s v="PROD8219"/>
    <n v="6"/>
    <n v="1338.72"/>
    <n v="8032.32"/>
    <n v="0.3"/>
    <n v="2409.6999999999998"/>
    <n v="5622.62"/>
    <x v="3"/>
    <x v="0"/>
    <n v="0.25"/>
    <n v="1405.65"/>
  </r>
  <r>
    <s v="ORD2025000537"/>
    <x v="411"/>
    <s v="Customer 2815"/>
    <s v="CUST9140"/>
    <x v="4"/>
    <x v="1"/>
    <x v="1"/>
    <x v="0"/>
    <x v="13"/>
    <s v="Lipstick Model-362"/>
    <s v="PROD8896"/>
    <n v="2"/>
    <n v="1315.04"/>
    <n v="2630.08"/>
    <n v="0.3"/>
    <n v="789.02"/>
    <n v="1841.06"/>
    <x v="3"/>
    <x v="2"/>
    <n v="0.3"/>
    <n v="552.32000000000005"/>
  </r>
  <r>
    <s v="ORD2025000538"/>
    <x v="144"/>
    <s v="Customer 1879"/>
    <s v="CUST6482"/>
    <x v="3"/>
    <x v="8"/>
    <x v="1"/>
    <x v="3"/>
    <x v="12"/>
    <s v="Jacket Model-325"/>
    <s v="PROD3371"/>
    <n v="2"/>
    <n v="6762.62"/>
    <n v="13525.24"/>
    <n v="0.25"/>
    <n v="3381.31"/>
    <n v="10143.93"/>
    <x v="4"/>
    <x v="3"/>
    <n v="0.1"/>
    <n v="1014.39"/>
  </r>
  <r>
    <s v="ORD2025000539"/>
    <x v="152"/>
    <s v="Customer 4880"/>
    <s v="CUST8723"/>
    <x v="2"/>
    <x v="11"/>
    <x v="0"/>
    <x v="2"/>
    <x v="2"/>
    <s v="Lamp Model-794"/>
    <s v="PROD8508"/>
    <n v="1"/>
    <n v="2264.83"/>
    <n v="2264.83"/>
    <n v="0.05"/>
    <n v="113.24"/>
    <n v="2151.59"/>
    <x v="3"/>
    <x v="3"/>
    <n v="0.15"/>
    <n v="322.74"/>
  </r>
  <r>
    <s v="ORD2025000540"/>
    <x v="336"/>
    <s v="Customer 785"/>
    <s v="CUST8174"/>
    <x v="3"/>
    <x v="0"/>
    <x v="1"/>
    <x v="0"/>
    <x v="5"/>
    <s v="Face Cream Model-119"/>
    <s v="PROD6120"/>
    <n v="6"/>
    <n v="1022.03"/>
    <n v="6132.18"/>
    <n v="0.25"/>
    <n v="1533.05"/>
    <n v="4599.13"/>
    <x v="0"/>
    <x v="1"/>
    <n v="0.1"/>
    <n v="459.91"/>
  </r>
  <r>
    <s v="ORD2025000541"/>
    <x v="412"/>
    <s v="Customer 992"/>
    <s v="CUST1429"/>
    <x v="2"/>
    <x v="2"/>
    <x v="1"/>
    <x v="0"/>
    <x v="0"/>
    <s v="Perfume Model-724"/>
    <s v="PROD2303"/>
    <n v="7"/>
    <n v="6850.3"/>
    <n v="47952.1"/>
    <n v="0.3"/>
    <n v="14385.63"/>
    <n v="33566.47"/>
    <x v="1"/>
    <x v="3"/>
    <n v="0.2"/>
    <n v="6713.29"/>
  </r>
  <r>
    <s v="ORD2025000542"/>
    <x v="413"/>
    <s v="Customer 2665"/>
    <s v="CUST8737"/>
    <x v="4"/>
    <x v="4"/>
    <x v="0"/>
    <x v="3"/>
    <x v="4"/>
    <s v="Jeans Model-620"/>
    <s v="PROD7312"/>
    <n v="6"/>
    <n v="6865.01"/>
    <n v="41190.06"/>
    <n v="0.15"/>
    <n v="6178.51"/>
    <n v="35011.550000000003"/>
    <x v="2"/>
    <x v="0"/>
    <n v="0.25"/>
    <n v="8752.89"/>
  </r>
  <r>
    <s v="ORD2025000543"/>
    <x v="414"/>
    <s v="Customer 4201"/>
    <s v="CUST4736"/>
    <x v="1"/>
    <x v="3"/>
    <x v="0"/>
    <x v="3"/>
    <x v="14"/>
    <s v="Shoes Model-774"/>
    <s v="PROD1389"/>
    <n v="5"/>
    <n v="5900.66"/>
    <n v="29503.3"/>
    <n v="0.2"/>
    <n v="5900.66"/>
    <n v="23602.639999999999"/>
    <x v="4"/>
    <x v="0"/>
    <n v="0.25"/>
    <n v="5900.66"/>
  </r>
  <r>
    <s v="ORD2025000544"/>
    <x v="305"/>
    <s v="Customer 2337"/>
    <s v="CUST5483"/>
    <x v="0"/>
    <x v="5"/>
    <x v="1"/>
    <x v="1"/>
    <x v="3"/>
    <s v="Laptop Model-658"/>
    <s v="PROD7292"/>
    <n v="10"/>
    <n v="2438.58"/>
    <n v="24385.8"/>
    <n v="0.2"/>
    <n v="4877.16"/>
    <n v="19508.64"/>
    <x v="2"/>
    <x v="3"/>
    <n v="0.25"/>
    <n v="4877.16"/>
  </r>
  <r>
    <s v="ORD2025000545"/>
    <x v="265"/>
    <s v="Customer 3803"/>
    <s v="CUST2386"/>
    <x v="0"/>
    <x v="5"/>
    <x v="0"/>
    <x v="0"/>
    <x v="5"/>
    <s v="Face Cream Model-518"/>
    <s v="PROD3197"/>
    <n v="7"/>
    <n v="6626.33"/>
    <n v="46384.31"/>
    <n v="0.15"/>
    <n v="6957.65"/>
    <n v="39426.660000000003"/>
    <x v="0"/>
    <x v="2"/>
    <n v="0.1"/>
    <n v="3942.67"/>
  </r>
  <r>
    <s v="ORD2025000546"/>
    <x v="105"/>
    <s v="Customer 1084"/>
    <s v="CUST6332"/>
    <x v="4"/>
    <x v="6"/>
    <x v="1"/>
    <x v="3"/>
    <x v="14"/>
    <s v="Shoes Model-562"/>
    <s v="PROD2920"/>
    <n v="4"/>
    <n v="4784.42"/>
    <n v="19137.68"/>
    <n v="0.15"/>
    <n v="2870.65"/>
    <n v="16267.03"/>
    <x v="1"/>
    <x v="0"/>
    <n v="0.3"/>
    <n v="4880.1099999999997"/>
  </r>
  <r>
    <s v="ORD2025000547"/>
    <x v="48"/>
    <s v="Customer 3012"/>
    <s v="CUST6230"/>
    <x v="4"/>
    <x v="4"/>
    <x v="1"/>
    <x v="0"/>
    <x v="13"/>
    <s v="Lipstick Model-871"/>
    <s v="PROD6627"/>
    <n v="3"/>
    <n v="1385.51"/>
    <n v="4156.53"/>
    <n v="0.2"/>
    <n v="831.31"/>
    <n v="3325.22"/>
    <x v="1"/>
    <x v="3"/>
    <n v="0.3"/>
    <n v="997.57"/>
  </r>
  <r>
    <s v="ORD2025000548"/>
    <x v="415"/>
    <s v="Customer 4948"/>
    <s v="CUST2101"/>
    <x v="0"/>
    <x v="8"/>
    <x v="0"/>
    <x v="0"/>
    <x v="5"/>
    <s v="Face Cream Model-641"/>
    <s v="PROD3701"/>
    <n v="5"/>
    <n v="373.83"/>
    <n v="1869.15"/>
    <n v="0.2"/>
    <n v="373.83"/>
    <n v="1495.32"/>
    <x v="0"/>
    <x v="3"/>
    <n v="0.3"/>
    <n v="448.6"/>
  </r>
  <r>
    <s v="ORD2025000549"/>
    <x v="416"/>
    <s v="Customer 669"/>
    <s v="CUST6193"/>
    <x v="1"/>
    <x v="11"/>
    <x v="1"/>
    <x v="0"/>
    <x v="5"/>
    <s v="Face Cream Model-493"/>
    <s v="PROD9390"/>
    <n v="3"/>
    <n v="7409.85"/>
    <n v="22229.55"/>
    <n v="0.05"/>
    <n v="1111.48"/>
    <n v="21118.07"/>
    <x v="3"/>
    <x v="3"/>
    <n v="0.2"/>
    <n v="4223.6099999999997"/>
  </r>
  <r>
    <s v="ORD2025000550"/>
    <x v="417"/>
    <s v="Customer 3810"/>
    <s v="CUST1062"/>
    <x v="4"/>
    <x v="2"/>
    <x v="1"/>
    <x v="3"/>
    <x v="14"/>
    <s v="Shoes Model-258"/>
    <s v="PROD7054"/>
    <n v="2"/>
    <n v="7977.65"/>
    <n v="15955.3"/>
    <n v="0.05"/>
    <n v="797.76"/>
    <n v="15157.54"/>
    <x v="2"/>
    <x v="1"/>
    <n v="0.3"/>
    <n v="4547.26"/>
  </r>
  <r>
    <s v="ORD2025000551"/>
    <x v="31"/>
    <s v="Customer 1399"/>
    <s v="CUST9292"/>
    <x v="4"/>
    <x v="9"/>
    <x v="1"/>
    <x v="3"/>
    <x v="14"/>
    <s v="Shoes Model-201"/>
    <s v="PROD1769"/>
    <n v="5"/>
    <n v="7413.63"/>
    <n v="37068.15"/>
    <n v="0.2"/>
    <n v="7413.63"/>
    <n v="29654.52"/>
    <x v="3"/>
    <x v="2"/>
    <n v="0.15"/>
    <n v="4448.18"/>
  </r>
  <r>
    <s v="ORD2025000552"/>
    <x v="418"/>
    <s v="Customer 170"/>
    <s v="CUST9619"/>
    <x v="1"/>
    <x v="3"/>
    <x v="0"/>
    <x v="2"/>
    <x v="9"/>
    <s v="Sofa Model-511"/>
    <s v="PROD6954"/>
    <n v="7"/>
    <n v="6579.8"/>
    <n v="46058.6"/>
    <n v="0.2"/>
    <n v="9211.7199999999993"/>
    <n v="36846.879999999997"/>
    <x v="2"/>
    <x v="1"/>
    <n v="0.3"/>
    <n v="11054.06"/>
  </r>
  <r>
    <s v="ORD2025000553"/>
    <x v="419"/>
    <s v="Customer 1649"/>
    <s v="CUST6700"/>
    <x v="4"/>
    <x v="7"/>
    <x v="1"/>
    <x v="0"/>
    <x v="13"/>
    <s v="Lipstick Model-574"/>
    <s v="PROD9827"/>
    <n v="7"/>
    <n v="4107.6499999999996"/>
    <n v="28753.55"/>
    <n v="0.25"/>
    <n v="7188.39"/>
    <n v="21565.16"/>
    <x v="3"/>
    <x v="0"/>
    <n v="0.1"/>
    <n v="2156.52"/>
  </r>
  <r>
    <s v="ORD2025000554"/>
    <x v="420"/>
    <s v="Customer 3931"/>
    <s v="CUST4972"/>
    <x v="1"/>
    <x v="0"/>
    <x v="1"/>
    <x v="3"/>
    <x v="12"/>
    <s v="Jacket Model-765"/>
    <s v="PROD4435"/>
    <n v="7"/>
    <n v="2577.9299999999998"/>
    <n v="18045.509999999998"/>
    <n v="0.2"/>
    <n v="3609.1"/>
    <n v="14436.41"/>
    <x v="2"/>
    <x v="2"/>
    <n v="0.2"/>
    <n v="2887.28"/>
  </r>
  <r>
    <s v="ORD2025000555"/>
    <x v="421"/>
    <s v="Customer 4378"/>
    <s v="CUST8313"/>
    <x v="2"/>
    <x v="4"/>
    <x v="0"/>
    <x v="0"/>
    <x v="13"/>
    <s v="Lipstick Model-390"/>
    <s v="PROD2371"/>
    <n v="6"/>
    <n v="3265.44"/>
    <n v="19592.64"/>
    <n v="0.2"/>
    <n v="3918.53"/>
    <n v="15674.11"/>
    <x v="0"/>
    <x v="0"/>
    <n v="0.1"/>
    <n v="1567.41"/>
  </r>
  <r>
    <s v="ORD2025000556"/>
    <x v="422"/>
    <s v="Customer 1779"/>
    <s v="CUST9699"/>
    <x v="3"/>
    <x v="11"/>
    <x v="1"/>
    <x v="3"/>
    <x v="4"/>
    <s v="Jeans Model-620"/>
    <s v="PROD8142"/>
    <n v="3"/>
    <n v="442.08"/>
    <n v="1326.24"/>
    <n v="0.2"/>
    <n v="265.25"/>
    <n v="1060.99"/>
    <x v="3"/>
    <x v="1"/>
    <n v="0.2"/>
    <n v="212.2"/>
  </r>
  <r>
    <s v="ORD2025000557"/>
    <x v="423"/>
    <s v="Customer 3151"/>
    <s v="CUST4812"/>
    <x v="1"/>
    <x v="9"/>
    <x v="0"/>
    <x v="1"/>
    <x v="11"/>
    <s v="Tablet Model-861"/>
    <s v="PROD1464"/>
    <n v="4"/>
    <n v="421.59"/>
    <n v="1686.36"/>
    <n v="0"/>
    <n v="0"/>
    <n v="1686.36"/>
    <x v="0"/>
    <x v="3"/>
    <n v="0.3"/>
    <n v="505.91"/>
  </r>
  <r>
    <s v="ORD2025000558"/>
    <x v="65"/>
    <s v="Customer 3098"/>
    <s v="CUST8268"/>
    <x v="0"/>
    <x v="5"/>
    <x v="1"/>
    <x v="2"/>
    <x v="9"/>
    <s v="Sofa Model-326"/>
    <s v="PROD1733"/>
    <n v="6"/>
    <n v="2219.6"/>
    <n v="13317.6"/>
    <n v="0.3"/>
    <n v="3995.28"/>
    <n v="9322.32"/>
    <x v="2"/>
    <x v="1"/>
    <n v="0.15"/>
    <n v="1398.35"/>
  </r>
  <r>
    <s v="ORD2025000559"/>
    <x v="424"/>
    <s v="Customer 1204"/>
    <s v="CUST3188"/>
    <x v="2"/>
    <x v="12"/>
    <x v="0"/>
    <x v="1"/>
    <x v="1"/>
    <s v="Mobile Model-983"/>
    <s v="PROD9532"/>
    <n v="5"/>
    <n v="4298.1499999999996"/>
    <n v="21490.75"/>
    <n v="0.25"/>
    <n v="5372.69"/>
    <n v="16118.06"/>
    <x v="3"/>
    <x v="0"/>
    <n v="0.25"/>
    <n v="4029.51"/>
  </r>
  <r>
    <s v="ORD2025000560"/>
    <x v="231"/>
    <s v="Customer 3216"/>
    <s v="CUST9273"/>
    <x v="4"/>
    <x v="1"/>
    <x v="0"/>
    <x v="3"/>
    <x v="4"/>
    <s v="Jeans Model-532"/>
    <s v="PROD4796"/>
    <n v="5"/>
    <n v="2525.92"/>
    <n v="12629.6"/>
    <n v="0.2"/>
    <n v="2525.92"/>
    <n v="10103.68"/>
    <x v="4"/>
    <x v="2"/>
    <n v="0.1"/>
    <n v="1010.37"/>
  </r>
  <r>
    <s v="ORD2025000561"/>
    <x v="425"/>
    <s v="Customer 587"/>
    <s v="CUST1276"/>
    <x v="3"/>
    <x v="8"/>
    <x v="0"/>
    <x v="3"/>
    <x v="12"/>
    <s v="Jacket Model-147"/>
    <s v="PROD1212"/>
    <n v="9"/>
    <n v="7779.56"/>
    <n v="70016.039999999994"/>
    <n v="0"/>
    <n v="0"/>
    <n v="70016.039999999994"/>
    <x v="0"/>
    <x v="2"/>
    <n v="0.15"/>
    <n v="10502.41"/>
  </r>
  <r>
    <s v="ORD2025000562"/>
    <x v="426"/>
    <s v="Customer 53"/>
    <s v="CUST8172"/>
    <x v="4"/>
    <x v="12"/>
    <x v="0"/>
    <x v="1"/>
    <x v="3"/>
    <s v="Laptop Model-880"/>
    <s v="PROD4597"/>
    <n v="5"/>
    <n v="7614.45"/>
    <n v="38072.25"/>
    <n v="0"/>
    <n v="0"/>
    <n v="38072.25"/>
    <x v="3"/>
    <x v="0"/>
    <n v="0.1"/>
    <n v="3807.23"/>
  </r>
  <r>
    <s v="ORD2025000563"/>
    <x v="427"/>
    <s v="Customer 2368"/>
    <s v="CUST2384"/>
    <x v="0"/>
    <x v="4"/>
    <x v="1"/>
    <x v="2"/>
    <x v="9"/>
    <s v="Sofa Model-243"/>
    <s v="PROD7375"/>
    <n v="2"/>
    <n v="6309.04"/>
    <n v="12618.08"/>
    <n v="0"/>
    <n v="0"/>
    <n v="12618.08"/>
    <x v="0"/>
    <x v="1"/>
    <n v="0.25"/>
    <n v="3154.52"/>
  </r>
  <r>
    <s v="ORD2025000564"/>
    <x v="384"/>
    <s v="Customer 3211"/>
    <s v="CUST1632"/>
    <x v="4"/>
    <x v="12"/>
    <x v="0"/>
    <x v="1"/>
    <x v="8"/>
    <s v="Smartwatch Model-450"/>
    <s v="PROD9131"/>
    <n v="3"/>
    <n v="6586"/>
    <n v="19758"/>
    <n v="0.2"/>
    <n v="3951.6"/>
    <n v="15806.4"/>
    <x v="1"/>
    <x v="3"/>
    <n v="0.25"/>
    <n v="3951.6"/>
  </r>
  <r>
    <s v="ORD2025000565"/>
    <x v="167"/>
    <s v="Customer 294"/>
    <s v="CUST6971"/>
    <x v="0"/>
    <x v="12"/>
    <x v="1"/>
    <x v="1"/>
    <x v="8"/>
    <s v="Smartwatch Model-120"/>
    <s v="PROD8839"/>
    <n v="10"/>
    <n v="3332.56"/>
    <n v="33325.599999999999"/>
    <n v="0.15"/>
    <n v="4998.84"/>
    <n v="28326.76"/>
    <x v="1"/>
    <x v="1"/>
    <n v="0.15"/>
    <n v="4249.01"/>
  </r>
  <r>
    <s v="ORD2025000566"/>
    <x v="428"/>
    <s v="Customer 472"/>
    <s v="CUST2191"/>
    <x v="4"/>
    <x v="6"/>
    <x v="1"/>
    <x v="0"/>
    <x v="13"/>
    <s v="Lipstick Model-150"/>
    <s v="PROD6469"/>
    <n v="2"/>
    <n v="5288.16"/>
    <n v="10576.32"/>
    <n v="0.05"/>
    <n v="528.82000000000005"/>
    <n v="10047.5"/>
    <x v="2"/>
    <x v="0"/>
    <n v="0.1"/>
    <n v="1004.75"/>
  </r>
  <r>
    <s v="ORD2025000567"/>
    <x v="429"/>
    <s v="Customer 2767"/>
    <s v="CUST9376"/>
    <x v="0"/>
    <x v="9"/>
    <x v="1"/>
    <x v="0"/>
    <x v="13"/>
    <s v="Lipstick Model-526"/>
    <s v="PROD1903"/>
    <n v="9"/>
    <n v="6521.64"/>
    <n v="58694.76"/>
    <n v="0"/>
    <n v="0"/>
    <n v="58694.76"/>
    <x v="1"/>
    <x v="3"/>
    <n v="0.3"/>
    <n v="17608.43"/>
  </r>
  <r>
    <s v="ORD2025000568"/>
    <x v="352"/>
    <s v="Customer 756"/>
    <s v="CUST5515"/>
    <x v="2"/>
    <x v="4"/>
    <x v="0"/>
    <x v="2"/>
    <x v="9"/>
    <s v="Sofa Model-492"/>
    <s v="PROD6565"/>
    <n v="9"/>
    <n v="2771.04"/>
    <n v="24939.360000000001"/>
    <n v="0.05"/>
    <n v="1246.97"/>
    <n v="23692.39"/>
    <x v="0"/>
    <x v="1"/>
    <n v="0.25"/>
    <n v="5923.1"/>
  </r>
  <r>
    <s v="ORD2025000569"/>
    <x v="289"/>
    <s v="Customer 4420"/>
    <s v="CUST6651"/>
    <x v="2"/>
    <x v="12"/>
    <x v="1"/>
    <x v="1"/>
    <x v="1"/>
    <s v="Mobile Model-390"/>
    <s v="PROD8065"/>
    <n v="4"/>
    <n v="6502.8"/>
    <n v="26011.200000000001"/>
    <n v="0.3"/>
    <n v="7803.36"/>
    <n v="18207.84"/>
    <x v="3"/>
    <x v="1"/>
    <n v="0.3"/>
    <n v="5462.35"/>
  </r>
  <r>
    <s v="ORD2025000570"/>
    <x v="233"/>
    <s v="Customer 2794"/>
    <s v="CUST5385"/>
    <x v="2"/>
    <x v="0"/>
    <x v="0"/>
    <x v="3"/>
    <x v="12"/>
    <s v="Jacket Model-581"/>
    <s v="PROD9358"/>
    <n v="6"/>
    <n v="6406.38"/>
    <n v="38438.28"/>
    <n v="0.05"/>
    <n v="1921.91"/>
    <n v="36516.370000000003"/>
    <x v="0"/>
    <x v="0"/>
    <n v="0.1"/>
    <n v="3651.64"/>
  </r>
  <r>
    <s v="ORD2025000571"/>
    <x v="430"/>
    <s v="Customer 4647"/>
    <s v="CUST6954"/>
    <x v="3"/>
    <x v="0"/>
    <x v="0"/>
    <x v="1"/>
    <x v="3"/>
    <s v="Laptop Model-787"/>
    <s v="PROD2017"/>
    <n v="3"/>
    <n v="3774.41"/>
    <n v="11323.23"/>
    <n v="0.3"/>
    <n v="3396.97"/>
    <n v="7926.26"/>
    <x v="2"/>
    <x v="2"/>
    <n v="0.2"/>
    <n v="1585.25"/>
  </r>
  <r>
    <s v="ORD2025000572"/>
    <x v="431"/>
    <s v="Customer 868"/>
    <s v="CUST4855"/>
    <x v="2"/>
    <x v="6"/>
    <x v="0"/>
    <x v="2"/>
    <x v="9"/>
    <s v="Sofa Model-431"/>
    <s v="PROD4291"/>
    <n v="3"/>
    <n v="5266.64"/>
    <n v="15799.92"/>
    <n v="0.3"/>
    <n v="4739.9799999999996"/>
    <n v="11059.94"/>
    <x v="2"/>
    <x v="1"/>
    <n v="0.15"/>
    <n v="1658.99"/>
  </r>
  <r>
    <s v="ORD2025000573"/>
    <x v="432"/>
    <s v="Customer 4897"/>
    <s v="CUST3945"/>
    <x v="1"/>
    <x v="5"/>
    <x v="1"/>
    <x v="2"/>
    <x v="2"/>
    <s v="Lamp Model-475"/>
    <s v="PROD6706"/>
    <n v="8"/>
    <n v="7112.34"/>
    <n v="56898.720000000001"/>
    <n v="0.25"/>
    <n v="14224.68"/>
    <n v="42674.04"/>
    <x v="4"/>
    <x v="1"/>
    <n v="0.3"/>
    <n v="12802.21"/>
  </r>
  <r>
    <s v="ORD2025000574"/>
    <x v="433"/>
    <s v="Customer 502"/>
    <s v="CUST8642"/>
    <x v="1"/>
    <x v="7"/>
    <x v="0"/>
    <x v="0"/>
    <x v="0"/>
    <s v="Perfume Model-552"/>
    <s v="PROD3858"/>
    <n v="1"/>
    <n v="1045.82"/>
    <n v="1045.82"/>
    <n v="0.2"/>
    <n v="209.16"/>
    <n v="836.66"/>
    <x v="3"/>
    <x v="1"/>
    <n v="0.1"/>
    <n v="83.67"/>
  </r>
  <r>
    <s v="ORD2025000575"/>
    <x v="129"/>
    <s v="Customer 2921"/>
    <s v="CUST5334"/>
    <x v="4"/>
    <x v="7"/>
    <x v="1"/>
    <x v="2"/>
    <x v="6"/>
    <s v="Curtain Model-412"/>
    <s v="PROD5171"/>
    <n v="6"/>
    <n v="3717.09"/>
    <n v="22302.54"/>
    <n v="0.2"/>
    <n v="4460.51"/>
    <n v="17842.03"/>
    <x v="2"/>
    <x v="1"/>
    <n v="0.3"/>
    <n v="5352.61"/>
  </r>
  <r>
    <s v="ORD2025000576"/>
    <x v="277"/>
    <s v="Customer 2836"/>
    <s v="CUST1339"/>
    <x v="0"/>
    <x v="1"/>
    <x v="0"/>
    <x v="3"/>
    <x v="14"/>
    <s v="Shoes Model-957"/>
    <s v="PROD8153"/>
    <n v="2"/>
    <n v="6968.3"/>
    <n v="13936.6"/>
    <n v="0"/>
    <n v="0"/>
    <n v="13936.6"/>
    <x v="1"/>
    <x v="2"/>
    <n v="0.2"/>
    <n v="2787.32"/>
  </r>
  <r>
    <s v="ORD2025000577"/>
    <x v="329"/>
    <s v="Customer 2950"/>
    <s v="CUST4316"/>
    <x v="0"/>
    <x v="6"/>
    <x v="0"/>
    <x v="0"/>
    <x v="5"/>
    <s v="Face Cream Model-668"/>
    <s v="PROD7813"/>
    <n v="5"/>
    <n v="7151.35"/>
    <n v="35756.75"/>
    <n v="0.15"/>
    <n v="5363.51"/>
    <n v="30393.24"/>
    <x v="1"/>
    <x v="3"/>
    <n v="0.3"/>
    <n v="9117.9699999999993"/>
  </r>
  <r>
    <s v="ORD2025000578"/>
    <x v="434"/>
    <s v="Customer 3588"/>
    <s v="CUST5856"/>
    <x v="3"/>
    <x v="10"/>
    <x v="1"/>
    <x v="0"/>
    <x v="13"/>
    <s v="Lipstick Model-929"/>
    <s v="PROD7987"/>
    <n v="8"/>
    <n v="840.27"/>
    <n v="6722.16"/>
    <n v="0.1"/>
    <n v="672.22"/>
    <n v="6049.94"/>
    <x v="0"/>
    <x v="2"/>
    <n v="0.3"/>
    <n v="1814.98"/>
  </r>
  <r>
    <s v="ORD2025000579"/>
    <x v="311"/>
    <s v="Customer 4836"/>
    <s v="CUST8464"/>
    <x v="2"/>
    <x v="1"/>
    <x v="1"/>
    <x v="2"/>
    <x v="2"/>
    <s v="Lamp Model-721"/>
    <s v="PROD1559"/>
    <n v="3"/>
    <n v="1984.19"/>
    <n v="5952.57"/>
    <n v="0.15"/>
    <n v="892.89"/>
    <n v="5059.68"/>
    <x v="4"/>
    <x v="2"/>
    <n v="0.1"/>
    <n v="505.97"/>
  </r>
  <r>
    <s v="ORD2025000580"/>
    <x v="282"/>
    <s v="Customer 913"/>
    <s v="CUST1268"/>
    <x v="2"/>
    <x v="1"/>
    <x v="0"/>
    <x v="0"/>
    <x v="13"/>
    <s v="Lipstick Model-601"/>
    <s v="PROD1898"/>
    <n v="6"/>
    <n v="1006.33"/>
    <n v="6037.98"/>
    <n v="0.3"/>
    <n v="1811.39"/>
    <n v="4226.59"/>
    <x v="1"/>
    <x v="0"/>
    <n v="0.15"/>
    <n v="633.99"/>
  </r>
  <r>
    <s v="ORD2025000581"/>
    <x v="376"/>
    <s v="Customer 3440"/>
    <s v="CUST7717"/>
    <x v="1"/>
    <x v="11"/>
    <x v="1"/>
    <x v="2"/>
    <x v="9"/>
    <s v="Sofa Model-948"/>
    <s v="PROD8595"/>
    <n v="7"/>
    <n v="3392.33"/>
    <n v="23746.31"/>
    <n v="0.3"/>
    <n v="7123.89"/>
    <n v="16622.419999999998"/>
    <x v="2"/>
    <x v="3"/>
    <n v="0.1"/>
    <n v="1662.24"/>
  </r>
  <r>
    <s v="ORD2025000582"/>
    <x v="435"/>
    <s v="Customer 4027"/>
    <s v="CUST4993"/>
    <x v="1"/>
    <x v="8"/>
    <x v="1"/>
    <x v="1"/>
    <x v="10"/>
    <s v="Headphones Model-568"/>
    <s v="PROD7869"/>
    <n v="9"/>
    <n v="1782.87"/>
    <n v="16045.83"/>
    <n v="0.2"/>
    <n v="3209.17"/>
    <n v="12836.66"/>
    <x v="1"/>
    <x v="0"/>
    <n v="0.3"/>
    <n v="3851"/>
  </r>
  <r>
    <s v="ORD2025000583"/>
    <x v="194"/>
    <s v="Customer 3162"/>
    <s v="CUST2297"/>
    <x v="3"/>
    <x v="7"/>
    <x v="1"/>
    <x v="2"/>
    <x v="9"/>
    <s v="Sofa Model-805"/>
    <s v="PROD6922"/>
    <n v="3"/>
    <n v="7304.1"/>
    <n v="21912.3"/>
    <n v="0"/>
    <n v="0"/>
    <n v="21912.3"/>
    <x v="0"/>
    <x v="1"/>
    <n v="0.1"/>
    <n v="2191.23"/>
  </r>
  <r>
    <s v="ORD2025000584"/>
    <x v="20"/>
    <s v="Customer 4064"/>
    <s v="CUST2716"/>
    <x v="2"/>
    <x v="10"/>
    <x v="0"/>
    <x v="1"/>
    <x v="1"/>
    <s v="Mobile Model-990"/>
    <s v="PROD8887"/>
    <n v="2"/>
    <n v="3474.01"/>
    <n v="6948.02"/>
    <n v="0.05"/>
    <n v="347.4"/>
    <n v="6600.62"/>
    <x v="4"/>
    <x v="0"/>
    <n v="0.15"/>
    <n v="990.09"/>
  </r>
  <r>
    <s v="ORD2025000585"/>
    <x v="13"/>
    <s v="Customer 1289"/>
    <s v="CUST1992"/>
    <x v="3"/>
    <x v="8"/>
    <x v="1"/>
    <x v="0"/>
    <x v="13"/>
    <s v="Lipstick Model-953"/>
    <s v="PROD8491"/>
    <n v="4"/>
    <n v="6314.07"/>
    <n v="25256.28"/>
    <n v="0.2"/>
    <n v="5051.26"/>
    <n v="20205.02"/>
    <x v="3"/>
    <x v="0"/>
    <n v="0.25"/>
    <n v="5051.26"/>
  </r>
  <r>
    <s v="ORD2025000586"/>
    <x v="294"/>
    <s v="Customer 4789"/>
    <s v="CUST8041"/>
    <x v="4"/>
    <x v="1"/>
    <x v="1"/>
    <x v="2"/>
    <x v="9"/>
    <s v="Sofa Model-108"/>
    <s v="PROD6671"/>
    <n v="9"/>
    <n v="7121.42"/>
    <n v="64092.78"/>
    <n v="0.2"/>
    <n v="12818.56"/>
    <n v="51274.22"/>
    <x v="0"/>
    <x v="3"/>
    <n v="0.2"/>
    <n v="10254.84"/>
  </r>
  <r>
    <s v="ORD2025000587"/>
    <x v="436"/>
    <s v="Customer 3089"/>
    <s v="CUST1976"/>
    <x v="1"/>
    <x v="4"/>
    <x v="0"/>
    <x v="3"/>
    <x v="14"/>
    <s v="Shoes Model-113"/>
    <s v="PROD7128"/>
    <n v="4"/>
    <n v="7116.64"/>
    <n v="28466.560000000001"/>
    <n v="0.3"/>
    <n v="8539.9699999999993"/>
    <n v="19926.59"/>
    <x v="4"/>
    <x v="0"/>
    <n v="0.2"/>
    <n v="3985.32"/>
  </r>
  <r>
    <s v="ORD2025000588"/>
    <x v="404"/>
    <s v="Customer 1900"/>
    <s v="CUST5782"/>
    <x v="2"/>
    <x v="1"/>
    <x v="0"/>
    <x v="0"/>
    <x v="5"/>
    <s v="Face Cream Model-383"/>
    <s v="PROD5864"/>
    <n v="1"/>
    <n v="2668.04"/>
    <n v="2668.04"/>
    <n v="0.3"/>
    <n v="800.41"/>
    <n v="1867.63"/>
    <x v="3"/>
    <x v="0"/>
    <n v="0.2"/>
    <n v="373.53"/>
  </r>
  <r>
    <s v="ORD2025000589"/>
    <x v="437"/>
    <s v="Customer 719"/>
    <s v="CUST6886"/>
    <x v="3"/>
    <x v="4"/>
    <x v="1"/>
    <x v="3"/>
    <x v="12"/>
    <s v="Jacket Model-735"/>
    <s v="PROD6573"/>
    <n v="4"/>
    <n v="3368.55"/>
    <n v="13474.2"/>
    <n v="0.1"/>
    <n v="1347.42"/>
    <n v="12126.78"/>
    <x v="1"/>
    <x v="2"/>
    <n v="0.2"/>
    <n v="2425.36"/>
  </r>
  <r>
    <s v="ORD2025000590"/>
    <x v="438"/>
    <s v="Customer 1138"/>
    <s v="CUST8905"/>
    <x v="4"/>
    <x v="10"/>
    <x v="1"/>
    <x v="3"/>
    <x v="7"/>
    <s v="Shirt Model-138"/>
    <s v="PROD8420"/>
    <n v="6"/>
    <n v="3323.48"/>
    <n v="19940.88"/>
    <n v="0.15"/>
    <n v="2991.13"/>
    <n v="16949.75"/>
    <x v="3"/>
    <x v="3"/>
    <n v="0.25"/>
    <n v="4237.4399999999996"/>
  </r>
  <r>
    <s v="ORD2025000591"/>
    <x v="439"/>
    <s v="Customer 145"/>
    <s v="CUST1676"/>
    <x v="1"/>
    <x v="12"/>
    <x v="1"/>
    <x v="1"/>
    <x v="10"/>
    <s v="Headphones Model-716"/>
    <s v="PROD8232"/>
    <n v="6"/>
    <n v="4114.32"/>
    <n v="24685.919999999998"/>
    <n v="0.1"/>
    <n v="2468.59"/>
    <n v="22217.33"/>
    <x v="4"/>
    <x v="2"/>
    <n v="0.2"/>
    <n v="4443.47"/>
  </r>
  <r>
    <s v="ORD2025000592"/>
    <x v="440"/>
    <s v="Customer 1006"/>
    <s v="CUST2510"/>
    <x v="4"/>
    <x v="6"/>
    <x v="0"/>
    <x v="1"/>
    <x v="10"/>
    <s v="Headphones Model-891"/>
    <s v="PROD7692"/>
    <n v="2"/>
    <n v="6339.81"/>
    <n v="12679.62"/>
    <n v="0"/>
    <n v="0"/>
    <n v="12679.62"/>
    <x v="0"/>
    <x v="3"/>
    <n v="0.1"/>
    <n v="1267.96"/>
  </r>
  <r>
    <s v="ORD2025000593"/>
    <x v="271"/>
    <s v="Customer 1760"/>
    <s v="CUST6228"/>
    <x v="1"/>
    <x v="10"/>
    <x v="0"/>
    <x v="3"/>
    <x v="7"/>
    <s v="Shirt Model-615"/>
    <s v="PROD7540"/>
    <n v="7"/>
    <n v="6910.49"/>
    <n v="48373.43"/>
    <n v="0.1"/>
    <n v="4837.34"/>
    <n v="43536.09"/>
    <x v="0"/>
    <x v="2"/>
    <n v="0.25"/>
    <n v="10884.02"/>
  </r>
  <r>
    <s v="ORD2025000594"/>
    <x v="409"/>
    <s v="Customer 2909"/>
    <s v="CUST4469"/>
    <x v="2"/>
    <x v="7"/>
    <x v="0"/>
    <x v="0"/>
    <x v="0"/>
    <s v="Perfume Model-443"/>
    <s v="PROD4613"/>
    <n v="4"/>
    <n v="6921.16"/>
    <n v="27684.639999999999"/>
    <n v="0.25"/>
    <n v="6921.16"/>
    <n v="20763.48"/>
    <x v="4"/>
    <x v="0"/>
    <n v="0.2"/>
    <n v="4152.7"/>
  </r>
  <r>
    <s v="ORD2025000595"/>
    <x v="344"/>
    <s v="Customer 840"/>
    <s v="CUST3572"/>
    <x v="0"/>
    <x v="7"/>
    <x v="0"/>
    <x v="1"/>
    <x v="10"/>
    <s v="Headphones Model-352"/>
    <s v="PROD3619"/>
    <n v="8"/>
    <n v="604.91999999999996"/>
    <n v="4839.3599999999997"/>
    <n v="0.3"/>
    <n v="1451.81"/>
    <n v="3387.55"/>
    <x v="4"/>
    <x v="1"/>
    <n v="0.1"/>
    <n v="338.76"/>
  </r>
  <r>
    <s v="ORD2025000596"/>
    <x v="441"/>
    <s v="Customer 4469"/>
    <s v="CUST1724"/>
    <x v="0"/>
    <x v="7"/>
    <x v="0"/>
    <x v="0"/>
    <x v="5"/>
    <s v="Face Cream Model-278"/>
    <s v="PROD4404"/>
    <n v="6"/>
    <n v="969.84"/>
    <n v="5819.04"/>
    <n v="0.1"/>
    <n v="581.9"/>
    <n v="5237.1400000000003"/>
    <x v="2"/>
    <x v="1"/>
    <n v="0.25"/>
    <n v="1309.29"/>
  </r>
  <r>
    <s v="ORD2025000597"/>
    <x v="442"/>
    <s v="Customer 3640"/>
    <s v="CUST5305"/>
    <x v="3"/>
    <x v="2"/>
    <x v="1"/>
    <x v="2"/>
    <x v="9"/>
    <s v="Sofa Model-338"/>
    <s v="PROD2393"/>
    <n v="5"/>
    <n v="6838.44"/>
    <n v="34192.199999999997"/>
    <n v="0.25"/>
    <n v="8548.0499999999993"/>
    <n v="25644.15"/>
    <x v="2"/>
    <x v="3"/>
    <n v="0.3"/>
    <n v="7693.24"/>
  </r>
  <r>
    <s v="ORD2025000598"/>
    <x v="443"/>
    <s v="Customer 4168"/>
    <s v="CUST1746"/>
    <x v="3"/>
    <x v="2"/>
    <x v="0"/>
    <x v="3"/>
    <x v="7"/>
    <s v="Shirt Model-509"/>
    <s v="PROD9428"/>
    <n v="1"/>
    <n v="1588.76"/>
    <n v="1588.76"/>
    <n v="0.05"/>
    <n v="79.44"/>
    <n v="1509.32"/>
    <x v="3"/>
    <x v="2"/>
    <n v="0.2"/>
    <n v="301.86"/>
  </r>
  <r>
    <s v="ORD2025000599"/>
    <x v="444"/>
    <s v="Customer 485"/>
    <s v="CUST7970"/>
    <x v="4"/>
    <x v="6"/>
    <x v="1"/>
    <x v="2"/>
    <x v="6"/>
    <s v="Curtain Model-366"/>
    <s v="PROD3570"/>
    <n v="1"/>
    <n v="7542.55"/>
    <n v="7542.55"/>
    <n v="0.2"/>
    <n v="1508.51"/>
    <n v="6034.04"/>
    <x v="2"/>
    <x v="0"/>
    <n v="0.3"/>
    <n v="1810.21"/>
  </r>
  <r>
    <s v="ORD2025000600"/>
    <x v="25"/>
    <s v="Customer 2071"/>
    <s v="CUST8350"/>
    <x v="2"/>
    <x v="9"/>
    <x v="1"/>
    <x v="3"/>
    <x v="7"/>
    <s v="Shirt Model-519"/>
    <s v="PROD8822"/>
    <n v="7"/>
    <n v="3517.32"/>
    <n v="24621.24"/>
    <n v="0.15"/>
    <n v="3693.19"/>
    <n v="20928.05"/>
    <x v="3"/>
    <x v="2"/>
    <n v="0.1"/>
    <n v="2092.8000000000002"/>
  </r>
  <r>
    <s v="ORD2025000601"/>
    <x v="82"/>
    <s v="Customer 1007"/>
    <s v="CUST7110"/>
    <x v="1"/>
    <x v="11"/>
    <x v="1"/>
    <x v="2"/>
    <x v="9"/>
    <s v="Sofa Model-698"/>
    <s v="PROD8657"/>
    <n v="2"/>
    <n v="2019.13"/>
    <n v="4038.26"/>
    <n v="0.3"/>
    <n v="1211.48"/>
    <n v="2826.78"/>
    <x v="0"/>
    <x v="2"/>
    <n v="0.15"/>
    <n v="424.02"/>
  </r>
  <r>
    <s v="ORD2025000602"/>
    <x v="445"/>
    <s v="Customer 4066"/>
    <s v="CUST6470"/>
    <x v="1"/>
    <x v="4"/>
    <x v="1"/>
    <x v="1"/>
    <x v="8"/>
    <s v="Smartwatch Model-555"/>
    <s v="PROD9432"/>
    <n v="8"/>
    <n v="1479.72"/>
    <n v="11837.76"/>
    <n v="0.15"/>
    <n v="1775.66"/>
    <n v="10062.1"/>
    <x v="2"/>
    <x v="2"/>
    <n v="0.25"/>
    <n v="2515.5300000000002"/>
  </r>
  <r>
    <s v="ORD2025000603"/>
    <x v="446"/>
    <s v="Customer 4416"/>
    <s v="CUST8462"/>
    <x v="0"/>
    <x v="12"/>
    <x v="1"/>
    <x v="3"/>
    <x v="14"/>
    <s v="Shoes Model-103"/>
    <s v="PROD2960"/>
    <n v="4"/>
    <n v="2673.72"/>
    <n v="10694.88"/>
    <n v="0"/>
    <n v="0"/>
    <n v="10694.88"/>
    <x v="2"/>
    <x v="3"/>
    <n v="0.3"/>
    <n v="3208.46"/>
  </r>
  <r>
    <s v="ORD2025000604"/>
    <x v="422"/>
    <s v="Customer 2508"/>
    <s v="CUST7353"/>
    <x v="3"/>
    <x v="1"/>
    <x v="1"/>
    <x v="2"/>
    <x v="2"/>
    <s v="Lamp Model-974"/>
    <s v="PROD5647"/>
    <n v="3"/>
    <n v="2393.14"/>
    <n v="7179.42"/>
    <n v="0.15"/>
    <n v="1076.9100000000001"/>
    <n v="6102.51"/>
    <x v="1"/>
    <x v="0"/>
    <n v="0.15"/>
    <n v="915.38"/>
  </r>
  <r>
    <s v="ORD2025000605"/>
    <x v="447"/>
    <s v="Customer 61"/>
    <s v="CUST2436"/>
    <x v="3"/>
    <x v="0"/>
    <x v="1"/>
    <x v="0"/>
    <x v="13"/>
    <s v="Lipstick Model-233"/>
    <s v="PROD6269"/>
    <n v="7"/>
    <n v="2421.64"/>
    <n v="16951.48"/>
    <n v="0.15"/>
    <n v="2542.7199999999998"/>
    <n v="14408.76"/>
    <x v="3"/>
    <x v="0"/>
    <n v="0.2"/>
    <n v="2881.75"/>
  </r>
  <r>
    <s v="ORD2025000606"/>
    <x v="448"/>
    <s v="Customer 1712"/>
    <s v="CUST9426"/>
    <x v="2"/>
    <x v="3"/>
    <x v="0"/>
    <x v="2"/>
    <x v="9"/>
    <s v="Sofa Model-346"/>
    <s v="PROD7625"/>
    <n v="7"/>
    <n v="7423.04"/>
    <n v="51961.279999999999"/>
    <n v="0.1"/>
    <n v="5196.13"/>
    <n v="46765.15"/>
    <x v="2"/>
    <x v="1"/>
    <n v="0.2"/>
    <n v="9353.0300000000007"/>
  </r>
  <r>
    <s v="ORD2025000607"/>
    <x v="449"/>
    <s v="Customer 422"/>
    <s v="CUST4179"/>
    <x v="3"/>
    <x v="10"/>
    <x v="1"/>
    <x v="3"/>
    <x v="7"/>
    <s v="Shirt Model-244"/>
    <s v="PROD6353"/>
    <n v="8"/>
    <n v="3457.73"/>
    <n v="27661.84"/>
    <n v="0.2"/>
    <n v="5532.37"/>
    <n v="22129.47"/>
    <x v="0"/>
    <x v="2"/>
    <n v="0.25"/>
    <n v="5532.37"/>
  </r>
  <r>
    <s v="ORD2025000608"/>
    <x v="95"/>
    <s v="Customer 388"/>
    <s v="CUST7640"/>
    <x v="3"/>
    <x v="4"/>
    <x v="1"/>
    <x v="1"/>
    <x v="10"/>
    <s v="Headphones Model-890"/>
    <s v="PROD4641"/>
    <n v="7"/>
    <n v="4775.93"/>
    <n v="33431.51"/>
    <n v="0.2"/>
    <n v="6686.3"/>
    <n v="26745.21"/>
    <x v="4"/>
    <x v="1"/>
    <n v="0.2"/>
    <n v="5349.04"/>
  </r>
  <r>
    <s v="ORD2025000609"/>
    <x v="450"/>
    <s v="Customer 3565"/>
    <s v="CUST5442"/>
    <x v="3"/>
    <x v="8"/>
    <x v="1"/>
    <x v="1"/>
    <x v="11"/>
    <s v="Tablet Model-777"/>
    <s v="PROD9777"/>
    <n v="7"/>
    <n v="4823.22"/>
    <n v="33762.54"/>
    <n v="0.2"/>
    <n v="6752.51"/>
    <n v="27010.03"/>
    <x v="0"/>
    <x v="1"/>
    <n v="0.15"/>
    <n v="4051.5"/>
  </r>
  <r>
    <s v="ORD2025000610"/>
    <x v="451"/>
    <s v="Customer 2679"/>
    <s v="CUST4432"/>
    <x v="2"/>
    <x v="1"/>
    <x v="1"/>
    <x v="2"/>
    <x v="9"/>
    <s v="Sofa Model-476"/>
    <s v="PROD2227"/>
    <n v="1"/>
    <n v="4343.2700000000004"/>
    <n v="4343.2700000000004"/>
    <n v="0.15"/>
    <n v="651.49"/>
    <n v="3691.78"/>
    <x v="1"/>
    <x v="0"/>
    <n v="0.1"/>
    <n v="369.18"/>
  </r>
  <r>
    <s v="ORD2025000611"/>
    <x v="87"/>
    <s v="Customer 2232"/>
    <s v="CUST8483"/>
    <x v="3"/>
    <x v="0"/>
    <x v="1"/>
    <x v="1"/>
    <x v="11"/>
    <s v="Tablet Model-285"/>
    <s v="PROD1069"/>
    <n v="8"/>
    <n v="7919.4"/>
    <n v="63355.199999999997"/>
    <n v="0.05"/>
    <n v="3167.76"/>
    <n v="60187.44"/>
    <x v="0"/>
    <x v="3"/>
    <n v="0.25"/>
    <n v="15046.86"/>
  </r>
  <r>
    <s v="ORD2025000612"/>
    <x v="354"/>
    <s v="Customer 2047"/>
    <s v="CUST3915"/>
    <x v="1"/>
    <x v="1"/>
    <x v="0"/>
    <x v="1"/>
    <x v="8"/>
    <s v="Smartwatch Model-426"/>
    <s v="PROD8013"/>
    <n v="7"/>
    <n v="5748.31"/>
    <n v="40238.17"/>
    <n v="0.25"/>
    <n v="10059.540000000001"/>
    <n v="30178.63"/>
    <x v="2"/>
    <x v="0"/>
    <n v="0.1"/>
    <n v="3017.86"/>
  </r>
  <r>
    <s v="ORD2025000613"/>
    <x v="452"/>
    <s v="Customer 1067"/>
    <s v="CUST9795"/>
    <x v="4"/>
    <x v="11"/>
    <x v="1"/>
    <x v="0"/>
    <x v="0"/>
    <s v="Perfume Model-352"/>
    <s v="PROD2280"/>
    <n v="5"/>
    <n v="1155.73"/>
    <n v="5778.65"/>
    <n v="0.1"/>
    <n v="577.87"/>
    <n v="5200.78"/>
    <x v="0"/>
    <x v="2"/>
    <n v="0.2"/>
    <n v="1040.1600000000001"/>
  </r>
  <r>
    <s v="ORD2025000614"/>
    <x v="453"/>
    <s v="Customer 3318"/>
    <s v="CUST7500"/>
    <x v="0"/>
    <x v="3"/>
    <x v="1"/>
    <x v="1"/>
    <x v="10"/>
    <s v="Headphones Model-572"/>
    <s v="PROD8603"/>
    <n v="8"/>
    <n v="3073.16"/>
    <n v="24585.279999999999"/>
    <n v="0.15"/>
    <n v="3687.79"/>
    <n v="20897.490000000002"/>
    <x v="4"/>
    <x v="3"/>
    <n v="0.3"/>
    <n v="6269.25"/>
  </r>
  <r>
    <s v="ORD2025000615"/>
    <x v="170"/>
    <s v="Customer 222"/>
    <s v="CUST7985"/>
    <x v="1"/>
    <x v="10"/>
    <x v="0"/>
    <x v="0"/>
    <x v="0"/>
    <s v="Perfume Model-369"/>
    <s v="PROD1467"/>
    <n v="8"/>
    <n v="7822.69"/>
    <n v="62581.52"/>
    <n v="0.3"/>
    <n v="18774.46"/>
    <n v="43807.06"/>
    <x v="4"/>
    <x v="1"/>
    <n v="0.3"/>
    <n v="13142.12"/>
  </r>
  <r>
    <s v="ORD2025000616"/>
    <x v="454"/>
    <s v="Customer 4239"/>
    <s v="CUST6777"/>
    <x v="1"/>
    <x v="11"/>
    <x v="1"/>
    <x v="2"/>
    <x v="2"/>
    <s v="Lamp Model-236"/>
    <s v="PROD8412"/>
    <n v="10"/>
    <n v="2297.7800000000002"/>
    <n v="22977.8"/>
    <n v="0.3"/>
    <n v="6893.34"/>
    <n v="16084.46"/>
    <x v="1"/>
    <x v="3"/>
    <n v="0.3"/>
    <n v="4825.34"/>
  </r>
  <r>
    <s v="ORD2025000617"/>
    <x v="422"/>
    <s v="Customer 3741"/>
    <s v="CUST3146"/>
    <x v="4"/>
    <x v="10"/>
    <x v="1"/>
    <x v="1"/>
    <x v="11"/>
    <s v="Tablet Model-595"/>
    <s v="PROD2501"/>
    <n v="9"/>
    <n v="866.17"/>
    <n v="7795.53"/>
    <n v="0.05"/>
    <n v="389.78"/>
    <n v="7405.75"/>
    <x v="4"/>
    <x v="2"/>
    <n v="0.25"/>
    <n v="1851.44"/>
  </r>
  <r>
    <s v="ORD2025000618"/>
    <x v="373"/>
    <s v="Customer 1580"/>
    <s v="CUST9685"/>
    <x v="3"/>
    <x v="4"/>
    <x v="1"/>
    <x v="0"/>
    <x v="13"/>
    <s v="Lipstick Model-375"/>
    <s v="PROD6325"/>
    <n v="4"/>
    <n v="5438.72"/>
    <n v="21754.880000000001"/>
    <n v="0.1"/>
    <n v="2175.4899999999998"/>
    <n v="19579.39"/>
    <x v="1"/>
    <x v="2"/>
    <n v="0.2"/>
    <n v="3915.88"/>
  </r>
  <r>
    <s v="ORD2025000619"/>
    <x v="394"/>
    <s v="Customer 87"/>
    <s v="CUST6238"/>
    <x v="3"/>
    <x v="3"/>
    <x v="1"/>
    <x v="0"/>
    <x v="13"/>
    <s v="Lipstick Model-606"/>
    <s v="PROD3016"/>
    <n v="5"/>
    <n v="1494.01"/>
    <n v="7470.05"/>
    <n v="0.2"/>
    <n v="1494.01"/>
    <n v="5976.04"/>
    <x v="2"/>
    <x v="1"/>
    <n v="0.15"/>
    <n v="896.41"/>
  </r>
  <r>
    <s v="ORD2025000620"/>
    <x v="435"/>
    <s v="Customer 1596"/>
    <s v="CUST6047"/>
    <x v="4"/>
    <x v="8"/>
    <x v="0"/>
    <x v="1"/>
    <x v="3"/>
    <s v="Laptop Model-683"/>
    <s v="PROD5005"/>
    <n v="5"/>
    <n v="3128.98"/>
    <n v="15644.9"/>
    <n v="0.15"/>
    <n v="2346.73"/>
    <n v="13298.17"/>
    <x v="1"/>
    <x v="1"/>
    <n v="0.1"/>
    <n v="1329.82"/>
  </r>
  <r>
    <s v="ORD2025000621"/>
    <x v="455"/>
    <s v="Customer 1326"/>
    <s v="CUST2492"/>
    <x v="0"/>
    <x v="5"/>
    <x v="1"/>
    <x v="3"/>
    <x v="14"/>
    <s v="Shoes Model-813"/>
    <s v="PROD2690"/>
    <n v="2"/>
    <n v="3974.86"/>
    <n v="7949.72"/>
    <n v="0.3"/>
    <n v="2384.92"/>
    <n v="5564.8"/>
    <x v="3"/>
    <x v="3"/>
    <n v="0.25"/>
    <n v="1391.2"/>
  </r>
  <r>
    <s v="ORD2025000622"/>
    <x v="14"/>
    <s v="Customer 2613"/>
    <s v="CUST6208"/>
    <x v="0"/>
    <x v="0"/>
    <x v="1"/>
    <x v="1"/>
    <x v="3"/>
    <s v="Laptop Model-250"/>
    <s v="PROD1807"/>
    <n v="6"/>
    <n v="2489.0500000000002"/>
    <n v="14934.3"/>
    <n v="0.25"/>
    <n v="3733.57"/>
    <n v="11200.73"/>
    <x v="2"/>
    <x v="2"/>
    <n v="0.2"/>
    <n v="2240.15"/>
  </r>
  <r>
    <s v="ORD2025000623"/>
    <x v="456"/>
    <s v="Customer 3540"/>
    <s v="CUST8261"/>
    <x v="3"/>
    <x v="7"/>
    <x v="0"/>
    <x v="0"/>
    <x v="0"/>
    <s v="Perfume Model-921"/>
    <s v="PROD3549"/>
    <n v="5"/>
    <n v="7543.22"/>
    <n v="37716.1"/>
    <n v="0.2"/>
    <n v="7543.22"/>
    <n v="30172.880000000001"/>
    <x v="3"/>
    <x v="1"/>
    <n v="0.2"/>
    <n v="6034.58"/>
  </r>
  <r>
    <s v="ORD2025000624"/>
    <x v="395"/>
    <s v="Customer 3549"/>
    <s v="CUST7624"/>
    <x v="2"/>
    <x v="10"/>
    <x v="0"/>
    <x v="2"/>
    <x v="9"/>
    <s v="Sofa Model-317"/>
    <s v="PROD6986"/>
    <n v="3"/>
    <n v="633.53"/>
    <n v="1900.59"/>
    <n v="0.25"/>
    <n v="475.15"/>
    <n v="1425.44"/>
    <x v="3"/>
    <x v="0"/>
    <n v="0.15"/>
    <n v="213.82"/>
  </r>
  <r>
    <s v="ORD2025000625"/>
    <x v="457"/>
    <s v="Customer 4807"/>
    <s v="CUST9783"/>
    <x v="2"/>
    <x v="7"/>
    <x v="1"/>
    <x v="3"/>
    <x v="14"/>
    <s v="Shoes Model-452"/>
    <s v="PROD5190"/>
    <n v="4"/>
    <n v="7030.23"/>
    <n v="28120.92"/>
    <n v="0.3"/>
    <n v="8436.2800000000007"/>
    <n v="19684.64"/>
    <x v="1"/>
    <x v="0"/>
    <n v="0.2"/>
    <n v="3936.93"/>
  </r>
  <r>
    <s v="ORD2025000626"/>
    <x v="432"/>
    <s v="Customer 4656"/>
    <s v="CUST1312"/>
    <x v="0"/>
    <x v="5"/>
    <x v="1"/>
    <x v="1"/>
    <x v="1"/>
    <s v="Mobile Model-961"/>
    <s v="PROD2171"/>
    <n v="2"/>
    <n v="303.2"/>
    <n v="606.4"/>
    <n v="0.15"/>
    <n v="90.96"/>
    <n v="515.44000000000005"/>
    <x v="0"/>
    <x v="2"/>
    <n v="0.15"/>
    <n v="77.319999999999993"/>
  </r>
  <r>
    <s v="ORD2025000627"/>
    <x v="458"/>
    <s v="Customer 24"/>
    <s v="CUST9584"/>
    <x v="4"/>
    <x v="11"/>
    <x v="0"/>
    <x v="3"/>
    <x v="4"/>
    <s v="Jeans Model-741"/>
    <s v="PROD8658"/>
    <n v="9"/>
    <n v="3578.2"/>
    <n v="32203.8"/>
    <n v="0.2"/>
    <n v="6440.76"/>
    <n v="25763.040000000001"/>
    <x v="0"/>
    <x v="0"/>
    <n v="0.1"/>
    <n v="2576.3000000000002"/>
  </r>
  <r>
    <s v="ORD2025000628"/>
    <x v="151"/>
    <s v="Customer 1244"/>
    <s v="CUST2564"/>
    <x v="1"/>
    <x v="4"/>
    <x v="0"/>
    <x v="3"/>
    <x v="7"/>
    <s v="Shirt Model-776"/>
    <s v="PROD9129"/>
    <n v="7"/>
    <n v="469.84"/>
    <n v="3288.88"/>
    <n v="0.2"/>
    <n v="657.78"/>
    <n v="2631.1"/>
    <x v="3"/>
    <x v="3"/>
    <n v="0.1"/>
    <n v="263.11"/>
  </r>
  <r>
    <s v="ORD2025000629"/>
    <x v="459"/>
    <s v="Customer 2484"/>
    <s v="CUST1516"/>
    <x v="1"/>
    <x v="12"/>
    <x v="0"/>
    <x v="0"/>
    <x v="0"/>
    <s v="Perfume Model-590"/>
    <s v="PROD1689"/>
    <n v="5"/>
    <n v="7818.84"/>
    <n v="39094.199999999997"/>
    <n v="0.3"/>
    <n v="11728.26"/>
    <n v="27365.94"/>
    <x v="4"/>
    <x v="2"/>
    <n v="0.15"/>
    <n v="4104.8900000000003"/>
  </r>
  <r>
    <s v="ORD2025000630"/>
    <x v="460"/>
    <s v="Customer 3011"/>
    <s v="CUST1021"/>
    <x v="1"/>
    <x v="7"/>
    <x v="1"/>
    <x v="1"/>
    <x v="3"/>
    <s v="Laptop Model-530"/>
    <s v="PROD3707"/>
    <n v="10"/>
    <n v="2589.86"/>
    <n v="25898.6"/>
    <n v="0.15"/>
    <n v="3884.79"/>
    <n v="22013.81"/>
    <x v="3"/>
    <x v="2"/>
    <n v="0.15"/>
    <n v="3302.07"/>
  </r>
  <r>
    <s v="ORD2025000631"/>
    <x v="461"/>
    <s v="Customer 885"/>
    <s v="CUST6454"/>
    <x v="3"/>
    <x v="4"/>
    <x v="1"/>
    <x v="0"/>
    <x v="5"/>
    <s v="Face Cream Model-615"/>
    <s v="PROD1363"/>
    <n v="9"/>
    <n v="3755.13"/>
    <n v="33796.17"/>
    <n v="0.05"/>
    <n v="1689.81"/>
    <n v="32106.36"/>
    <x v="1"/>
    <x v="3"/>
    <n v="0.3"/>
    <n v="9631.91"/>
  </r>
  <r>
    <s v="ORD2025000632"/>
    <x v="233"/>
    <s v="Customer 4970"/>
    <s v="CUST7639"/>
    <x v="4"/>
    <x v="8"/>
    <x v="0"/>
    <x v="3"/>
    <x v="4"/>
    <s v="Jeans Model-855"/>
    <s v="PROD6200"/>
    <n v="1"/>
    <n v="2817.81"/>
    <n v="2817.81"/>
    <n v="0.15"/>
    <n v="422.67"/>
    <n v="2395.14"/>
    <x v="3"/>
    <x v="2"/>
    <n v="0.1"/>
    <n v="239.51"/>
  </r>
  <r>
    <s v="ORD2025000633"/>
    <x v="134"/>
    <s v="Customer 3889"/>
    <s v="CUST7117"/>
    <x v="2"/>
    <x v="3"/>
    <x v="0"/>
    <x v="2"/>
    <x v="9"/>
    <s v="Sofa Model-273"/>
    <s v="PROD4655"/>
    <n v="9"/>
    <n v="6042.17"/>
    <n v="54379.53"/>
    <n v="0.15"/>
    <n v="8156.93"/>
    <n v="46222.6"/>
    <x v="0"/>
    <x v="3"/>
    <n v="0.25"/>
    <n v="11555.65"/>
  </r>
  <r>
    <s v="ORD2025000634"/>
    <x v="462"/>
    <s v="Customer 3767"/>
    <s v="CUST5773"/>
    <x v="4"/>
    <x v="9"/>
    <x v="0"/>
    <x v="3"/>
    <x v="14"/>
    <s v="Shoes Model-896"/>
    <s v="PROD9005"/>
    <n v="4"/>
    <n v="6406.42"/>
    <n v="25625.68"/>
    <n v="0.1"/>
    <n v="2562.5700000000002"/>
    <n v="23063.11"/>
    <x v="3"/>
    <x v="1"/>
    <n v="0.15"/>
    <n v="3459.47"/>
  </r>
  <r>
    <s v="ORD2025000635"/>
    <x v="463"/>
    <s v="Customer 1068"/>
    <s v="CUST4566"/>
    <x v="2"/>
    <x v="10"/>
    <x v="1"/>
    <x v="0"/>
    <x v="13"/>
    <s v="Lipstick Model-443"/>
    <s v="PROD9445"/>
    <n v="5"/>
    <n v="4665.07"/>
    <n v="23325.35"/>
    <n v="0.3"/>
    <n v="6997.6"/>
    <n v="16327.75"/>
    <x v="4"/>
    <x v="3"/>
    <n v="0.25"/>
    <n v="4081.94"/>
  </r>
  <r>
    <s v="ORD2025000636"/>
    <x v="464"/>
    <s v="Customer 4842"/>
    <s v="CUST9832"/>
    <x v="1"/>
    <x v="9"/>
    <x v="0"/>
    <x v="0"/>
    <x v="13"/>
    <s v="Lipstick Model-570"/>
    <s v="PROD7622"/>
    <n v="6"/>
    <n v="7632.15"/>
    <n v="45792.9"/>
    <n v="0.15"/>
    <n v="6868.94"/>
    <n v="38923.96"/>
    <x v="0"/>
    <x v="0"/>
    <n v="0.1"/>
    <n v="3892.4"/>
  </r>
  <r>
    <s v="ORD2025000637"/>
    <x v="114"/>
    <s v="Customer 970"/>
    <s v="CUST6362"/>
    <x v="1"/>
    <x v="0"/>
    <x v="1"/>
    <x v="2"/>
    <x v="9"/>
    <s v="Sofa Model-526"/>
    <s v="PROD7964"/>
    <n v="8"/>
    <n v="778"/>
    <n v="6224"/>
    <n v="0.05"/>
    <n v="311.2"/>
    <n v="5912.8"/>
    <x v="1"/>
    <x v="1"/>
    <n v="0.2"/>
    <n v="1182.56"/>
  </r>
  <r>
    <s v="ORD2025000638"/>
    <x v="253"/>
    <s v="Customer 222"/>
    <s v="CUST7496"/>
    <x v="1"/>
    <x v="0"/>
    <x v="0"/>
    <x v="1"/>
    <x v="8"/>
    <s v="Smartwatch Model-827"/>
    <s v="PROD7799"/>
    <n v="2"/>
    <n v="6932.13"/>
    <n v="13864.26"/>
    <n v="0.1"/>
    <n v="1386.43"/>
    <n v="12477.83"/>
    <x v="2"/>
    <x v="2"/>
    <n v="0.2"/>
    <n v="2495.5700000000002"/>
  </r>
  <r>
    <s v="ORD2025000639"/>
    <x v="383"/>
    <s v="Customer 3003"/>
    <s v="CUST2111"/>
    <x v="4"/>
    <x v="11"/>
    <x v="1"/>
    <x v="0"/>
    <x v="5"/>
    <s v="Face Cream Model-637"/>
    <s v="PROD7718"/>
    <n v="2"/>
    <n v="4963.33"/>
    <n v="9926.66"/>
    <n v="0.05"/>
    <n v="496.33"/>
    <n v="9430.33"/>
    <x v="0"/>
    <x v="3"/>
    <n v="0.3"/>
    <n v="2829.1"/>
  </r>
  <r>
    <s v="ORD2025000640"/>
    <x v="79"/>
    <s v="Customer 2037"/>
    <s v="CUST4406"/>
    <x v="3"/>
    <x v="1"/>
    <x v="1"/>
    <x v="2"/>
    <x v="2"/>
    <s v="Lamp Model-828"/>
    <s v="PROD8635"/>
    <n v="3"/>
    <n v="5303.06"/>
    <n v="15909.18"/>
    <n v="0.25"/>
    <n v="3977.3"/>
    <n v="11931.88"/>
    <x v="3"/>
    <x v="0"/>
    <n v="0.3"/>
    <n v="3579.56"/>
  </r>
  <r>
    <s v="ORD2025000641"/>
    <x v="465"/>
    <s v="Customer 1795"/>
    <s v="CUST5065"/>
    <x v="1"/>
    <x v="0"/>
    <x v="1"/>
    <x v="2"/>
    <x v="2"/>
    <s v="Lamp Model-318"/>
    <s v="PROD1988"/>
    <n v="3"/>
    <n v="1425.9"/>
    <n v="4277.7"/>
    <n v="0.1"/>
    <n v="427.77"/>
    <n v="3849.93"/>
    <x v="2"/>
    <x v="3"/>
    <n v="0.25"/>
    <n v="962.48"/>
  </r>
  <r>
    <s v="ORD2025000642"/>
    <x v="466"/>
    <s v="Customer 1417"/>
    <s v="CUST1491"/>
    <x v="0"/>
    <x v="6"/>
    <x v="0"/>
    <x v="2"/>
    <x v="6"/>
    <s v="Curtain Model-494"/>
    <s v="PROD2339"/>
    <n v="10"/>
    <n v="1455.6"/>
    <n v="14556"/>
    <n v="0"/>
    <n v="0"/>
    <n v="14556"/>
    <x v="2"/>
    <x v="3"/>
    <n v="0.15"/>
    <n v="2183.4"/>
  </r>
  <r>
    <s v="ORD2025000643"/>
    <x v="467"/>
    <s v="Customer 1384"/>
    <s v="CUST3728"/>
    <x v="2"/>
    <x v="4"/>
    <x v="1"/>
    <x v="3"/>
    <x v="4"/>
    <s v="Jeans Model-938"/>
    <s v="PROD7397"/>
    <n v="8"/>
    <n v="7143.4"/>
    <n v="57147.199999999997"/>
    <n v="0.05"/>
    <n v="2857.36"/>
    <n v="54289.84"/>
    <x v="2"/>
    <x v="0"/>
    <n v="0.3"/>
    <n v="16286.95"/>
  </r>
  <r>
    <s v="ORD2025000644"/>
    <x v="259"/>
    <s v="Customer 2708"/>
    <s v="CUST5538"/>
    <x v="3"/>
    <x v="11"/>
    <x v="0"/>
    <x v="1"/>
    <x v="1"/>
    <s v="Mobile Model-829"/>
    <s v="PROD4968"/>
    <n v="1"/>
    <n v="4582.67"/>
    <n v="4582.67"/>
    <n v="0"/>
    <n v="0"/>
    <n v="4582.67"/>
    <x v="4"/>
    <x v="3"/>
    <n v="0.25"/>
    <n v="1145.67"/>
  </r>
  <r>
    <s v="ORD2025000645"/>
    <x v="468"/>
    <s v="Customer 4834"/>
    <s v="CUST7132"/>
    <x v="0"/>
    <x v="12"/>
    <x v="1"/>
    <x v="3"/>
    <x v="4"/>
    <s v="Jeans Model-224"/>
    <s v="PROD5911"/>
    <n v="5"/>
    <n v="2291.02"/>
    <n v="11455.1"/>
    <n v="0.1"/>
    <n v="1145.51"/>
    <n v="10309.59"/>
    <x v="1"/>
    <x v="1"/>
    <n v="0.2"/>
    <n v="2061.92"/>
  </r>
  <r>
    <s v="ORD2025000646"/>
    <x v="191"/>
    <s v="Customer 1281"/>
    <s v="CUST5899"/>
    <x v="4"/>
    <x v="4"/>
    <x v="1"/>
    <x v="1"/>
    <x v="1"/>
    <s v="Mobile Model-125"/>
    <s v="PROD9215"/>
    <n v="3"/>
    <n v="6280.19"/>
    <n v="18840.57"/>
    <n v="0.1"/>
    <n v="1884.06"/>
    <n v="16956.509999999998"/>
    <x v="2"/>
    <x v="3"/>
    <n v="0.25"/>
    <n v="4239.13"/>
  </r>
  <r>
    <s v="ORD2025000647"/>
    <x v="412"/>
    <s v="Customer 4955"/>
    <s v="CUST7688"/>
    <x v="2"/>
    <x v="12"/>
    <x v="0"/>
    <x v="0"/>
    <x v="0"/>
    <s v="Perfume Model-350"/>
    <s v="PROD5707"/>
    <n v="7"/>
    <n v="2445.9699999999998"/>
    <n v="17121.79"/>
    <n v="0.1"/>
    <n v="1712.18"/>
    <n v="15409.61"/>
    <x v="1"/>
    <x v="0"/>
    <n v="0.1"/>
    <n v="1540.96"/>
  </r>
  <r>
    <s v="ORD2025000648"/>
    <x v="469"/>
    <s v="Customer 1894"/>
    <s v="CUST3538"/>
    <x v="0"/>
    <x v="10"/>
    <x v="0"/>
    <x v="1"/>
    <x v="1"/>
    <s v="Mobile Model-785"/>
    <s v="PROD6854"/>
    <n v="1"/>
    <n v="1850.48"/>
    <n v="1850.48"/>
    <n v="0"/>
    <n v="0"/>
    <n v="1850.48"/>
    <x v="0"/>
    <x v="2"/>
    <n v="0.15"/>
    <n v="277.57"/>
  </r>
  <r>
    <s v="ORD2025000649"/>
    <x v="470"/>
    <s v="Customer 3381"/>
    <s v="CUST5887"/>
    <x v="3"/>
    <x v="5"/>
    <x v="1"/>
    <x v="3"/>
    <x v="7"/>
    <s v="Shirt Model-220"/>
    <s v="PROD3814"/>
    <n v="2"/>
    <n v="3718.36"/>
    <n v="7436.72"/>
    <n v="0.2"/>
    <n v="1487.34"/>
    <n v="5949.38"/>
    <x v="0"/>
    <x v="2"/>
    <n v="0.15"/>
    <n v="892.41"/>
  </r>
  <r>
    <s v="ORD2025000650"/>
    <x v="162"/>
    <s v="Customer 1427"/>
    <s v="CUST7196"/>
    <x v="0"/>
    <x v="10"/>
    <x v="1"/>
    <x v="2"/>
    <x v="6"/>
    <s v="Curtain Model-958"/>
    <s v="PROD1593"/>
    <n v="2"/>
    <n v="2534.64"/>
    <n v="5069.28"/>
    <n v="0.1"/>
    <n v="506.93"/>
    <n v="4562.3500000000004"/>
    <x v="2"/>
    <x v="2"/>
    <n v="0.2"/>
    <n v="912.47"/>
  </r>
  <r>
    <s v="ORD2025000651"/>
    <x v="269"/>
    <s v="Customer 2612"/>
    <s v="CUST8973"/>
    <x v="1"/>
    <x v="5"/>
    <x v="1"/>
    <x v="3"/>
    <x v="7"/>
    <s v="Shirt Model-258"/>
    <s v="PROD8914"/>
    <n v="4"/>
    <n v="4786.4799999999996"/>
    <n v="19145.919999999998"/>
    <n v="0"/>
    <n v="0"/>
    <n v="19145.919999999998"/>
    <x v="0"/>
    <x v="0"/>
    <n v="0.25"/>
    <n v="4786.4799999999996"/>
  </r>
  <r>
    <s v="ORD2025000652"/>
    <x v="471"/>
    <s v="Customer 677"/>
    <s v="CUST7894"/>
    <x v="2"/>
    <x v="5"/>
    <x v="0"/>
    <x v="2"/>
    <x v="9"/>
    <s v="Sofa Model-662"/>
    <s v="PROD6342"/>
    <n v="2"/>
    <n v="2175.4899999999998"/>
    <n v="4350.9799999999996"/>
    <n v="0.25"/>
    <n v="1087.74"/>
    <n v="3263.24"/>
    <x v="2"/>
    <x v="3"/>
    <n v="0.25"/>
    <n v="815.81"/>
  </r>
  <r>
    <s v="ORD2025000653"/>
    <x v="76"/>
    <s v="Customer 1271"/>
    <s v="CUST1426"/>
    <x v="0"/>
    <x v="11"/>
    <x v="1"/>
    <x v="2"/>
    <x v="6"/>
    <s v="Curtain Model-311"/>
    <s v="PROD5388"/>
    <n v="7"/>
    <n v="7439.89"/>
    <n v="52079.23"/>
    <n v="0.1"/>
    <n v="5207.92"/>
    <n v="46871.31"/>
    <x v="4"/>
    <x v="0"/>
    <n v="0.2"/>
    <n v="9374.26"/>
  </r>
  <r>
    <s v="ORD2025000654"/>
    <x v="472"/>
    <s v="Customer 3711"/>
    <s v="CUST3590"/>
    <x v="4"/>
    <x v="10"/>
    <x v="1"/>
    <x v="2"/>
    <x v="6"/>
    <s v="Curtain Model-720"/>
    <s v="PROD8872"/>
    <n v="9"/>
    <n v="6116.54"/>
    <n v="55048.86"/>
    <n v="0.3"/>
    <n v="16514.66"/>
    <n v="38534.199999999997"/>
    <x v="3"/>
    <x v="1"/>
    <n v="0.25"/>
    <n v="9633.5499999999993"/>
  </r>
  <r>
    <s v="ORD2025000655"/>
    <x v="473"/>
    <s v="Customer 3482"/>
    <s v="CUST8911"/>
    <x v="2"/>
    <x v="7"/>
    <x v="0"/>
    <x v="2"/>
    <x v="2"/>
    <s v="Lamp Model-493"/>
    <s v="PROD9511"/>
    <n v="9"/>
    <n v="1460.09"/>
    <n v="13140.81"/>
    <n v="0.1"/>
    <n v="1314.08"/>
    <n v="11826.73"/>
    <x v="4"/>
    <x v="2"/>
    <n v="0.3"/>
    <n v="3548.02"/>
  </r>
  <r>
    <s v="ORD2025000656"/>
    <x v="474"/>
    <s v="Customer 68"/>
    <s v="CUST8596"/>
    <x v="4"/>
    <x v="4"/>
    <x v="0"/>
    <x v="2"/>
    <x v="2"/>
    <s v="Lamp Model-604"/>
    <s v="PROD5935"/>
    <n v="5"/>
    <n v="5080.0600000000004"/>
    <n v="25400.3"/>
    <n v="0.25"/>
    <n v="6350.07"/>
    <n v="19050.23"/>
    <x v="2"/>
    <x v="1"/>
    <n v="0.1"/>
    <n v="1905.02"/>
  </r>
  <r>
    <s v="ORD2025000657"/>
    <x v="475"/>
    <s v="Customer 2306"/>
    <s v="CUST4678"/>
    <x v="1"/>
    <x v="6"/>
    <x v="1"/>
    <x v="2"/>
    <x v="6"/>
    <s v="Curtain Model-980"/>
    <s v="PROD6862"/>
    <n v="4"/>
    <n v="5569.37"/>
    <n v="22277.48"/>
    <n v="0"/>
    <n v="0"/>
    <n v="22277.48"/>
    <x v="1"/>
    <x v="3"/>
    <n v="0.3"/>
    <n v="6683.24"/>
  </r>
  <r>
    <s v="ORD2025000658"/>
    <x v="325"/>
    <s v="Customer 2681"/>
    <s v="CUST9688"/>
    <x v="4"/>
    <x v="1"/>
    <x v="0"/>
    <x v="1"/>
    <x v="11"/>
    <s v="Tablet Model-253"/>
    <s v="PROD4344"/>
    <n v="3"/>
    <n v="4778.8500000000004"/>
    <n v="14336.55"/>
    <n v="0.1"/>
    <n v="1433.65"/>
    <n v="12902.9"/>
    <x v="1"/>
    <x v="0"/>
    <n v="0.25"/>
    <n v="3225.72"/>
  </r>
  <r>
    <s v="ORD2025000659"/>
    <x v="185"/>
    <s v="Customer 1976"/>
    <s v="CUST7557"/>
    <x v="2"/>
    <x v="4"/>
    <x v="0"/>
    <x v="1"/>
    <x v="8"/>
    <s v="Smartwatch Model-595"/>
    <s v="PROD3515"/>
    <n v="1"/>
    <n v="7317.05"/>
    <n v="7317.05"/>
    <n v="0.1"/>
    <n v="731.71"/>
    <n v="6585.34"/>
    <x v="4"/>
    <x v="2"/>
    <n v="0.3"/>
    <n v="1975.6"/>
  </r>
  <r>
    <s v="ORD2025000660"/>
    <x v="212"/>
    <s v="Customer 1545"/>
    <s v="CUST8643"/>
    <x v="4"/>
    <x v="10"/>
    <x v="0"/>
    <x v="3"/>
    <x v="14"/>
    <s v="Shoes Model-653"/>
    <s v="PROD2278"/>
    <n v="1"/>
    <n v="1096.3900000000001"/>
    <n v="1096.3900000000001"/>
    <n v="0.15"/>
    <n v="164.46"/>
    <n v="931.93"/>
    <x v="4"/>
    <x v="1"/>
    <n v="0.25"/>
    <n v="232.98"/>
  </r>
  <r>
    <s v="ORD2025000661"/>
    <x v="361"/>
    <s v="Customer 332"/>
    <s v="CUST6872"/>
    <x v="2"/>
    <x v="12"/>
    <x v="0"/>
    <x v="1"/>
    <x v="3"/>
    <s v="Laptop Model-809"/>
    <s v="PROD3029"/>
    <n v="5"/>
    <n v="3696.18"/>
    <n v="18480.900000000001"/>
    <n v="0"/>
    <n v="0"/>
    <n v="18480.900000000001"/>
    <x v="3"/>
    <x v="0"/>
    <n v="0.15"/>
    <n v="2772.14"/>
  </r>
  <r>
    <s v="ORD2025000662"/>
    <x v="476"/>
    <s v="Customer 2314"/>
    <s v="CUST8733"/>
    <x v="2"/>
    <x v="11"/>
    <x v="1"/>
    <x v="2"/>
    <x v="9"/>
    <s v="Sofa Model-845"/>
    <s v="PROD9354"/>
    <n v="8"/>
    <n v="965.48"/>
    <n v="7723.84"/>
    <n v="0.15"/>
    <n v="1158.58"/>
    <n v="6565.26"/>
    <x v="3"/>
    <x v="2"/>
    <n v="0.2"/>
    <n v="1313.05"/>
  </r>
  <r>
    <s v="ORD2025000663"/>
    <x v="290"/>
    <s v="Customer 4837"/>
    <s v="CUST2386"/>
    <x v="0"/>
    <x v="0"/>
    <x v="0"/>
    <x v="1"/>
    <x v="3"/>
    <s v="Laptop Model-922"/>
    <s v="PROD6684"/>
    <n v="1"/>
    <n v="2434.5"/>
    <n v="2434.5"/>
    <n v="0"/>
    <n v="0"/>
    <n v="2434.5"/>
    <x v="1"/>
    <x v="0"/>
    <n v="0.1"/>
    <n v="243.45"/>
  </r>
  <r>
    <s v="ORD2025000664"/>
    <x v="77"/>
    <s v="Customer 4088"/>
    <s v="CUST8005"/>
    <x v="4"/>
    <x v="2"/>
    <x v="0"/>
    <x v="1"/>
    <x v="10"/>
    <s v="Headphones Model-672"/>
    <s v="PROD3806"/>
    <n v="8"/>
    <n v="6385.6"/>
    <n v="51084.800000000003"/>
    <n v="0.3"/>
    <n v="15325.44"/>
    <n v="35759.360000000001"/>
    <x v="3"/>
    <x v="1"/>
    <n v="0.3"/>
    <n v="10727.81"/>
  </r>
  <r>
    <s v="ORD2025000665"/>
    <x v="477"/>
    <s v="Customer 4166"/>
    <s v="CUST9775"/>
    <x v="2"/>
    <x v="1"/>
    <x v="1"/>
    <x v="3"/>
    <x v="12"/>
    <s v="Jacket Model-512"/>
    <s v="PROD3634"/>
    <n v="3"/>
    <n v="250.36"/>
    <n v="751.08"/>
    <n v="0.3"/>
    <n v="225.32"/>
    <n v="525.76"/>
    <x v="1"/>
    <x v="0"/>
    <n v="0.15"/>
    <n v="78.86"/>
  </r>
  <r>
    <s v="ORD2025000666"/>
    <x v="195"/>
    <s v="Customer 1442"/>
    <s v="CUST6336"/>
    <x v="3"/>
    <x v="9"/>
    <x v="0"/>
    <x v="1"/>
    <x v="8"/>
    <s v="Smartwatch Model-951"/>
    <s v="PROD4266"/>
    <n v="8"/>
    <n v="4140.33"/>
    <n v="33122.639999999999"/>
    <n v="0"/>
    <n v="0"/>
    <n v="33122.639999999999"/>
    <x v="3"/>
    <x v="2"/>
    <n v="0.2"/>
    <n v="6624.53"/>
  </r>
  <r>
    <s v="ORD2025000667"/>
    <x v="478"/>
    <s v="Customer 2823"/>
    <s v="CUST3237"/>
    <x v="4"/>
    <x v="4"/>
    <x v="0"/>
    <x v="2"/>
    <x v="6"/>
    <s v="Curtain Model-313"/>
    <s v="PROD7025"/>
    <n v="7"/>
    <n v="3307.1"/>
    <n v="23149.7"/>
    <n v="0.3"/>
    <n v="6944.91"/>
    <n v="16204.79"/>
    <x v="3"/>
    <x v="1"/>
    <n v="0.1"/>
    <n v="1620.48"/>
  </r>
  <r>
    <s v="ORD2025000668"/>
    <x v="394"/>
    <s v="Customer 986"/>
    <s v="CUST8828"/>
    <x v="1"/>
    <x v="3"/>
    <x v="1"/>
    <x v="1"/>
    <x v="11"/>
    <s v="Tablet Model-483"/>
    <s v="PROD6893"/>
    <n v="5"/>
    <n v="862.24"/>
    <n v="4311.2"/>
    <n v="0.25"/>
    <n v="1077.8"/>
    <n v="3233.4"/>
    <x v="2"/>
    <x v="1"/>
    <n v="0.3"/>
    <n v="970.02"/>
  </r>
  <r>
    <s v="ORD2025000669"/>
    <x v="244"/>
    <s v="Customer 300"/>
    <s v="CUST6523"/>
    <x v="1"/>
    <x v="6"/>
    <x v="0"/>
    <x v="0"/>
    <x v="5"/>
    <s v="Face Cream Model-434"/>
    <s v="PROD4344"/>
    <n v="7"/>
    <n v="5826.58"/>
    <n v="40786.06"/>
    <n v="0.2"/>
    <n v="8157.21"/>
    <n v="32628.85"/>
    <x v="0"/>
    <x v="3"/>
    <n v="0.3"/>
    <n v="9788.65"/>
  </r>
  <r>
    <s v="ORD2025000670"/>
    <x v="128"/>
    <s v="Customer 4464"/>
    <s v="CUST8320"/>
    <x v="2"/>
    <x v="5"/>
    <x v="1"/>
    <x v="1"/>
    <x v="1"/>
    <s v="Mobile Model-456"/>
    <s v="PROD8231"/>
    <n v="9"/>
    <n v="5669.47"/>
    <n v="51025.23"/>
    <n v="0"/>
    <n v="0"/>
    <n v="51025.23"/>
    <x v="1"/>
    <x v="3"/>
    <n v="0.3"/>
    <n v="15307.57"/>
  </r>
  <r>
    <s v="ORD2025000671"/>
    <x v="135"/>
    <s v="Customer 2589"/>
    <s v="CUST7422"/>
    <x v="0"/>
    <x v="10"/>
    <x v="1"/>
    <x v="2"/>
    <x v="2"/>
    <s v="Lamp Model-937"/>
    <s v="PROD6882"/>
    <n v="2"/>
    <n v="420.92"/>
    <n v="841.84"/>
    <n v="0"/>
    <n v="0"/>
    <n v="841.84"/>
    <x v="0"/>
    <x v="1"/>
    <n v="0.1"/>
    <n v="84.18"/>
  </r>
  <r>
    <s v="ORD2025000672"/>
    <x v="121"/>
    <s v="Customer 1568"/>
    <s v="CUST7955"/>
    <x v="4"/>
    <x v="5"/>
    <x v="0"/>
    <x v="3"/>
    <x v="4"/>
    <s v="Jeans Model-407"/>
    <s v="PROD2293"/>
    <n v="9"/>
    <n v="2283.06"/>
    <n v="20547.54"/>
    <n v="0"/>
    <n v="0"/>
    <n v="20547.54"/>
    <x v="3"/>
    <x v="0"/>
    <n v="0.1"/>
    <n v="2054.75"/>
  </r>
  <r>
    <s v="ORD2025000673"/>
    <x v="224"/>
    <s v="Customer 4117"/>
    <s v="CUST7865"/>
    <x v="2"/>
    <x v="10"/>
    <x v="0"/>
    <x v="0"/>
    <x v="5"/>
    <s v="Face Cream Model-128"/>
    <s v="PROD4130"/>
    <n v="4"/>
    <n v="1627.75"/>
    <n v="6511"/>
    <n v="0"/>
    <n v="0"/>
    <n v="6511"/>
    <x v="0"/>
    <x v="3"/>
    <n v="0.1"/>
    <n v="651.1"/>
  </r>
  <r>
    <s v="ORD2025000674"/>
    <x v="479"/>
    <s v="Customer 1619"/>
    <s v="CUST9984"/>
    <x v="2"/>
    <x v="7"/>
    <x v="1"/>
    <x v="2"/>
    <x v="6"/>
    <s v="Curtain Model-283"/>
    <s v="PROD8575"/>
    <n v="9"/>
    <n v="7702.43"/>
    <n v="69321.87"/>
    <n v="0.25"/>
    <n v="17330.47"/>
    <n v="51991.4"/>
    <x v="3"/>
    <x v="3"/>
    <n v="0.1"/>
    <n v="5199.1400000000003"/>
  </r>
  <r>
    <s v="ORD2025000675"/>
    <x v="51"/>
    <s v="Customer 1908"/>
    <s v="CUST9315"/>
    <x v="2"/>
    <x v="6"/>
    <x v="0"/>
    <x v="0"/>
    <x v="13"/>
    <s v="Lipstick Model-302"/>
    <s v="PROD8060"/>
    <n v="8"/>
    <n v="3015.49"/>
    <n v="24123.919999999998"/>
    <n v="0"/>
    <n v="0"/>
    <n v="24123.919999999998"/>
    <x v="1"/>
    <x v="2"/>
    <n v="0.15"/>
    <n v="3618.59"/>
  </r>
  <r>
    <s v="ORD2025000676"/>
    <x v="378"/>
    <s v="Customer 3763"/>
    <s v="CUST3824"/>
    <x v="0"/>
    <x v="3"/>
    <x v="0"/>
    <x v="2"/>
    <x v="2"/>
    <s v="Lamp Model-278"/>
    <s v="PROD2359"/>
    <n v="5"/>
    <n v="1345.25"/>
    <n v="6726.25"/>
    <n v="0.1"/>
    <n v="672.62"/>
    <n v="6053.63"/>
    <x v="0"/>
    <x v="0"/>
    <n v="0.25"/>
    <n v="1513.41"/>
  </r>
  <r>
    <s v="ORD2025000677"/>
    <x v="480"/>
    <s v="Customer 3916"/>
    <s v="CUST1065"/>
    <x v="1"/>
    <x v="1"/>
    <x v="0"/>
    <x v="3"/>
    <x v="7"/>
    <s v="Shirt Model-522"/>
    <s v="PROD7215"/>
    <n v="8"/>
    <n v="986.91"/>
    <n v="7895.28"/>
    <n v="0"/>
    <n v="0"/>
    <n v="7895.28"/>
    <x v="3"/>
    <x v="1"/>
    <n v="0.1"/>
    <n v="789.53"/>
  </r>
  <r>
    <s v="ORD2025000678"/>
    <x v="481"/>
    <s v="Customer 2427"/>
    <s v="CUST4961"/>
    <x v="0"/>
    <x v="9"/>
    <x v="1"/>
    <x v="2"/>
    <x v="2"/>
    <s v="Lamp Model-736"/>
    <s v="PROD8686"/>
    <n v="7"/>
    <n v="2443.52"/>
    <n v="17104.64"/>
    <n v="0.1"/>
    <n v="1710.46"/>
    <n v="15394.18"/>
    <x v="1"/>
    <x v="3"/>
    <n v="0.2"/>
    <n v="3078.84"/>
  </r>
  <r>
    <s v="ORD2025000679"/>
    <x v="482"/>
    <s v="Customer 2395"/>
    <s v="CUST4904"/>
    <x v="0"/>
    <x v="7"/>
    <x v="0"/>
    <x v="1"/>
    <x v="10"/>
    <s v="Headphones Model-198"/>
    <s v="PROD3724"/>
    <n v="2"/>
    <n v="6579.56"/>
    <n v="13159.12"/>
    <n v="0.15"/>
    <n v="1973.87"/>
    <n v="11185.25"/>
    <x v="3"/>
    <x v="0"/>
    <n v="0.2"/>
    <n v="2237.0500000000002"/>
  </r>
  <r>
    <s v="ORD2025000680"/>
    <x v="483"/>
    <s v="Customer 4860"/>
    <s v="CUST1403"/>
    <x v="0"/>
    <x v="11"/>
    <x v="1"/>
    <x v="2"/>
    <x v="6"/>
    <s v="Curtain Model-187"/>
    <s v="PROD7371"/>
    <n v="9"/>
    <n v="5206.6400000000003"/>
    <n v="46859.76"/>
    <n v="0"/>
    <n v="0"/>
    <n v="46859.76"/>
    <x v="1"/>
    <x v="2"/>
    <n v="0.15"/>
    <n v="7028.96"/>
  </r>
  <r>
    <s v="ORD2025000681"/>
    <x v="127"/>
    <s v="Customer 4411"/>
    <s v="CUST8972"/>
    <x v="4"/>
    <x v="3"/>
    <x v="0"/>
    <x v="1"/>
    <x v="8"/>
    <s v="Smartwatch Model-559"/>
    <s v="PROD4263"/>
    <n v="2"/>
    <n v="7939.67"/>
    <n v="15879.34"/>
    <n v="0"/>
    <n v="0"/>
    <n v="15879.34"/>
    <x v="3"/>
    <x v="3"/>
    <n v="0.25"/>
    <n v="3969.84"/>
  </r>
  <r>
    <s v="ORD2025000682"/>
    <x v="484"/>
    <s v="Customer 3853"/>
    <s v="CUST3533"/>
    <x v="3"/>
    <x v="0"/>
    <x v="0"/>
    <x v="1"/>
    <x v="11"/>
    <s v="Tablet Model-327"/>
    <s v="PROD6439"/>
    <n v="9"/>
    <n v="7624.48"/>
    <n v="68620.320000000007"/>
    <n v="0"/>
    <n v="0"/>
    <n v="68620.320000000007"/>
    <x v="2"/>
    <x v="2"/>
    <n v="0.25"/>
    <n v="17155.080000000002"/>
  </r>
  <r>
    <s v="ORD2025000683"/>
    <x v="485"/>
    <s v="Customer 313"/>
    <s v="CUST2149"/>
    <x v="3"/>
    <x v="7"/>
    <x v="1"/>
    <x v="2"/>
    <x v="2"/>
    <s v="Lamp Model-883"/>
    <s v="PROD8681"/>
    <n v="1"/>
    <n v="1356.29"/>
    <n v="1356.29"/>
    <n v="0.25"/>
    <n v="339.07"/>
    <n v="1017.22"/>
    <x v="0"/>
    <x v="2"/>
    <n v="0.2"/>
    <n v="203.44"/>
  </r>
  <r>
    <s v="ORD2025000684"/>
    <x v="8"/>
    <s v="Customer 4740"/>
    <s v="CUST9598"/>
    <x v="0"/>
    <x v="12"/>
    <x v="1"/>
    <x v="0"/>
    <x v="5"/>
    <s v="Face Cream Model-322"/>
    <s v="PROD1817"/>
    <n v="8"/>
    <n v="3507.5"/>
    <n v="28060"/>
    <n v="0.1"/>
    <n v="2806"/>
    <n v="25254"/>
    <x v="3"/>
    <x v="2"/>
    <n v="0.25"/>
    <n v="6313.5"/>
  </r>
  <r>
    <s v="ORD2025000685"/>
    <x v="146"/>
    <s v="Customer 1573"/>
    <s v="CUST8219"/>
    <x v="2"/>
    <x v="4"/>
    <x v="1"/>
    <x v="0"/>
    <x v="5"/>
    <s v="Face Cream Model-666"/>
    <s v="PROD7592"/>
    <n v="7"/>
    <n v="3284.21"/>
    <n v="22989.47"/>
    <n v="0.25"/>
    <n v="5747.37"/>
    <n v="17242.099999999999"/>
    <x v="0"/>
    <x v="0"/>
    <n v="0.3"/>
    <n v="5172.63"/>
  </r>
  <r>
    <s v="ORD2025000686"/>
    <x v="433"/>
    <s v="Customer 2949"/>
    <s v="CUST5158"/>
    <x v="0"/>
    <x v="0"/>
    <x v="0"/>
    <x v="0"/>
    <x v="5"/>
    <s v="Face Cream Model-245"/>
    <s v="PROD9595"/>
    <n v="3"/>
    <n v="2587.09"/>
    <n v="7761.27"/>
    <n v="0.15"/>
    <n v="1164.19"/>
    <n v="6597.08"/>
    <x v="3"/>
    <x v="3"/>
    <n v="0.25"/>
    <n v="1649.27"/>
  </r>
  <r>
    <s v="ORD2025000687"/>
    <x v="152"/>
    <s v="Customer 637"/>
    <s v="CUST4803"/>
    <x v="2"/>
    <x v="9"/>
    <x v="0"/>
    <x v="3"/>
    <x v="14"/>
    <s v="Shoes Model-950"/>
    <s v="PROD4992"/>
    <n v="8"/>
    <n v="2594.4899999999998"/>
    <n v="20755.919999999998"/>
    <n v="0.25"/>
    <n v="5188.9799999999996"/>
    <n v="15566.94"/>
    <x v="3"/>
    <x v="1"/>
    <n v="0.2"/>
    <n v="3113.39"/>
  </r>
  <r>
    <s v="ORD2025000688"/>
    <x v="486"/>
    <s v="Customer 4200"/>
    <s v="CUST1680"/>
    <x v="1"/>
    <x v="7"/>
    <x v="0"/>
    <x v="0"/>
    <x v="13"/>
    <s v="Lipstick Model-716"/>
    <s v="PROD6578"/>
    <n v="10"/>
    <n v="525.53"/>
    <n v="5255.3"/>
    <n v="0.1"/>
    <n v="525.53"/>
    <n v="4729.7700000000004"/>
    <x v="4"/>
    <x v="1"/>
    <n v="0.25"/>
    <n v="1182.44"/>
  </r>
  <r>
    <s v="ORD2025000689"/>
    <x v="487"/>
    <s v="Customer 3801"/>
    <s v="CUST3439"/>
    <x v="2"/>
    <x v="1"/>
    <x v="0"/>
    <x v="1"/>
    <x v="1"/>
    <s v="Mobile Model-149"/>
    <s v="PROD5773"/>
    <n v="4"/>
    <n v="4382.28"/>
    <n v="17529.12"/>
    <n v="0.05"/>
    <n v="876.46"/>
    <n v="16652.66"/>
    <x v="0"/>
    <x v="1"/>
    <n v="0.25"/>
    <n v="4163.16"/>
  </r>
  <r>
    <s v="ORD2025000690"/>
    <x v="488"/>
    <s v="Customer 1444"/>
    <s v="CUST3966"/>
    <x v="4"/>
    <x v="7"/>
    <x v="0"/>
    <x v="0"/>
    <x v="13"/>
    <s v="Lipstick Model-655"/>
    <s v="PROD5589"/>
    <n v="3"/>
    <n v="532.69000000000005"/>
    <n v="1598.07"/>
    <n v="0.05"/>
    <n v="79.900000000000006"/>
    <n v="1518.17"/>
    <x v="4"/>
    <x v="3"/>
    <n v="0.2"/>
    <n v="303.63"/>
  </r>
  <r>
    <s v="ORD2025000691"/>
    <x v="489"/>
    <s v="Customer 692"/>
    <s v="CUST8400"/>
    <x v="0"/>
    <x v="9"/>
    <x v="0"/>
    <x v="2"/>
    <x v="6"/>
    <s v="Curtain Model-508"/>
    <s v="PROD5348"/>
    <n v="6"/>
    <n v="3940.06"/>
    <n v="23640.36"/>
    <n v="0.3"/>
    <n v="7092.11"/>
    <n v="16548.25"/>
    <x v="4"/>
    <x v="1"/>
    <n v="0.3"/>
    <n v="4964.47"/>
  </r>
  <r>
    <s v="ORD2025000692"/>
    <x v="194"/>
    <s v="Customer 1747"/>
    <s v="CUST8764"/>
    <x v="1"/>
    <x v="6"/>
    <x v="0"/>
    <x v="0"/>
    <x v="0"/>
    <s v="Perfume Model-508"/>
    <s v="PROD4856"/>
    <n v="10"/>
    <n v="6832.25"/>
    <n v="68322.5"/>
    <n v="0.3"/>
    <n v="20496.75"/>
    <n v="47825.75"/>
    <x v="3"/>
    <x v="1"/>
    <n v="0.3"/>
    <n v="14347.73"/>
  </r>
  <r>
    <s v="ORD2025000693"/>
    <x v="490"/>
    <s v="Customer 2214"/>
    <s v="CUST3464"/>
    <x v="3"/>
    <x v="3"/>
    <x v="1"/>
    <x v="1"/>
    <x v="8"/>
    <s v="Smartwatch Model-163"/>
    <s v="PROD3664"/>
    <n v="10"/>
    <n v="2612.46"/>
    <n v="26124.6"/>
    <n v="0.1"/>
    <n v="2612.46"/>
    <n v="23512.14"/>
    <x v="3"/>
    <x v="2"/>
    <n v="0.25"/>
    <n v="5878.03"/>
  </r>
  <r>
    <s v="ORD2025000694"/>
    <x v="460"/>
    <s v="Customer 644"/>
    <s v="CUST4567"/>
    <x v="1"/>
    <x v="4"/>
    <x v="0"/>
    <x v="1"/>
    <x v="1"/>
    <s v="Mobile Model-351"/>
    <s v="PROD1930"/>
    <n v="5"/>
    <n v="6824.31"/>
    <n v="34121.550000000003"/>
    <n v="0.15"/>
    <n v="5118.2299999999996"/>
    <n v="29003.32"/>
    <x v="2"/>
    <x v="3"/>
    <n v="0.1"/>
    <n v="2900.33"/>
  </r>
  <r>
    <s v="ORD2025000695"/>
    <x v="114"/>
    <s v="Customer 192"/>
    <s v="CUST2640"/>
    <x v="2"/>
    <x v="2"/>
    <x v="0"/>
    <x v="0"/>
    <x v="5"/>
    <s v="Face Cream Model-251"/>
    <s v="PROD1891"/>
    <n v="2"/>
    <n v="6361.22"/>
    <n v="12722.44"/>
    <n v="0.1"/>
    <n v="1272.24"/>
    <n v="11450.2"/>
    <x v="1"/>
    <x v="0"/>
    <n v="0.25"/>
    <n v="2862.55"/>
  </r>
  <r>
    <s v="ORD2025000696"/>
    <x v="83"/>
    <s v="Customer 752"/>
    <s v="CUST9522"/>
    <x v="2"/>
    <x v="11"/>
    <x v="0"/>
    <x v="3"/>
    <x v="7"/>
    <s v="Shirt Model-539"/>
    <s v="PROD3034"/>
    <n v="7"/>
    <n v="4920.57"/>
    <n v="34443.99"/>
    <n v="0"/>
    <n v="0"/>
    <n v="34443.99"/>
    <x v="3"/>
    <x v="0"/>
    <n v="0.2"/>
    <n v="6888.8"/>
  </r>
  <r>
    <s v="ORD2025000697"/>
    <x v="491"/>
    <s v="Customer 263"/>
    <s v="CUST6443"/>
    <x v="4"/>
    <x v="11"/>
    <x v="1"/>
    <x v="1"/>
    <x v="8"/>
    <s v="Smartwatch Model-219"/>
    <s v="PROD9399"/>
    <n v="6"/>
    <n v="6725.81"/>
    <n v="40354.86"/>
    <n v="0.15"/>
    <n v="6053.23"/>
    <n v="34301.629999999997"/>
    <x v="0"/>
    <x v="0"/>
    <n v="0.25"/>
    <n v="8575.41"/>
  </r>
  <r>
    <s v="ORD2025000698"/>
    <x v="421"/>
    <s v="Customer 3017"/>
    <s v="CUST3412"/>
    <x v="4"/>
    <x v="11"/>
    <x v="0"/>
    <x v="0"/>
    <x v="13"/>
    <s v="Lipstick Model-474"/>
    <s v="PROD4051"/>
    <n v="4"/>
    <n v="2314.2600000000002"/>
    <n v="9257.0400000000009"/>
    <n v="0.1"/>
    <n v="925.7"/>
    <n v="8331.34"/>
    <x v="3"/>
    <x v="1"/>
    <n v="0.3"/>
    <n v="2499.4"/>
  </r>
  <r>
    <s v="ORD2025000699"/>
    <x v="46"/>
    <s v="Customer 1483"/>
    <s v="CUST9818"/>
    <x v="1"/>
    <x v="3"/>
    <x v="0"/>
    <x v="0"/>
    <x v="5"/>
    <s v="Face Cream Model-289"/>
    <s v="PROD4064"/>
    <n v="3"/>
    <n v="1696.72"/>
    <n v="5090.16"/>
    <n v="0"/>
    <n v="0"/>
    <n v="5090.16"/>
    <x v="0"/>
    <x v="1"/>
    <n v="0.1"/>
    <n v="509.02"/>
  </r>
  <r>
    <s v="ORD2025000700"/>
    <x v="473"/>
    <s v="Customer 3734"/>
    <s v="CUST2007"/>
    <x v="1"/>
    <x v="12"/>
    <x v="0"/>
    <x v="2"/>
    <x v="9"/>
    <s v="Sofa Model-633"/>
    <s v="PROD6882"/>
    <n v="1"/>
    <n v="1505.85"/>
    <n v="1505.85"/>
    <n v="0.05"/>
    <n v="75.290000000000006"/>
    <n v="1430.56"/>
    <x v="2"/>
    <x v="1"/>
    <n v="0.2"/>
    <n v="286.11"/>
  </r>
  <r>
    <s v="ORD2025000701"/>
    <x v="492"/>
    <s v="Customer 3132"/>
    <s v="CUST6005"/>
    <x v="4"/>
    <x v="1"/>
    <x v="0"/>
    <x v="3"/>
    <x v="14"/>
    <s v="Shoes Model-874"/>
    <s v="PROD6855"/>
    <n v="6"/>
    <n v="4214.3900000000003"/>
    <n v="25286.34"/>
    <n v="0.25"/>
    <n v="6321.59"/>
    <n v="18964.75"/>
    <x v="4"/>
    <x v="2"/>
    <n v="0.1"/>
    <n v="1896.48"/>
  </r>
  <r>
    <s v="ORD2025000702"/>
    <x v="493"/>
    <s v="Customer 3244"/>
    <s v="CUST1364"/>
    <x v="0"/>
    <x v="10"/>
    <x v="0"/>
    <x v="1"/>
    <x v="8"/>
    <s v="Smartwatch Model-566"/>
    <s v="PROD9407"/>
    <n v="10"/>
    <n v="1605"/>
    <n v="16050"/>
    <n v="0.05"/>
    <n v="802.5"/>
    <n v="15247.5"/>
    <x v="3"/>
    <x v="2"/>
    <n v="0.25"/>
    <n v="3811.88"/>
  </r>
  <r>
    <s v="ORD2025000703"/>
    <x v="494"/>
    <s v="Customer 678"/>
    <s v="CUST2127"/>
    <x v="4"/>
    <x v="9"/>
    <x v="1"/>
    <x v="0"/>
    <x v="0"/>
    <s v="Perfume Model-100"/>
    <s v="PROD1565"/>
    <n v="6"/>
    <n v="7853.11"/>
    <n v="47118.66"/>
    <n v="0.25"/>
    <n v="11779.67"/>
    <n v="35338.99"/>
    <x v="3"/>
    <x v="1"/>
    <n v="0.2"/>
    <n v="7067.8"/>
  </r>
  <r>
    <s v="ORD2025000704"/>
    <x v="495"/>
    <s v="Customer 4736"/>
    <s v="CUST6640"/>
    <x v="0"/>
    <x v="2"/>
    <x v="1"/>
    <x v="0"/>
    <x v="13"/>
    <s v="Lipstick Model-801"/>
    <s v="PROD4651"/>
    <n v="1"/>
    <n v="811.44"/>
    <n v="811.44"/>
    <n v="0.2"/>
    <n v="162.29"/>
    <n v="649.15"/>
    <x v="3"/>
    <x v="3"/>
    <n v="0.2"/>
    <n v="129.83000000000001"/>
  </r>
  <r>
    <s v="ORD2025000705"/>
    <x v="496"/>
    <s v="Customer 3041"/>
    <s v="CUST9584"/>
    <x v="0"/>
    <x v="6"/>
    <x v="1"/>
    <x v="1"/>
    <x v="10"/>
    <s v="Headphones Model-377"/>
    <s v="PROD7101"/>
    <n v="8"/>
    <n v="1743.89"/>
    <n v="13951.12"/>
    <n v="0.3"/>
    <n v="4185.34"/>
    <n v="9765.7800000000007"/>
    <x v="0"/>
    <x v="1"/>
    <n v="0.3"/>
    <n v="2929.73"/>
  </r>
  <r>
    <s v="ORD2025000706"/>
    <x v="176"/>
    <s v="Customer 3179"/>
    <s v="CUST4940"/>
    <x v="1"/>
    <x v="4"/>
    <x v="0"/>
    <x v="0"/>
    <x v="13"/>
    <s v="Lipstick Model-809"/>
    <s v="PROD3742"/>
    <n v="9"/>
    <n v="2557.16"/>
    <n v="23014.44"/>
    <n v="0"/>
    <n v="0"/>
    <n v="23014.44"/>
    <x v="1"/>
    <x v="0"/>
    <n v="0.3"/>
    <n v="6904.33"/>
  </r>
  <r>
    <s v="ORD2025000707"/>
    <x v="331"/>
    <s v="Customer 1993"/>
    <s v="CUST1850"/>
    <x v="0"/>
    <x v="8"/>
    <x v="0"/>
    <x v="2"/>
    <x v="2"/>
    <s v="Lamp Model-124"/>
    <s v="PROD4635"/>
    <n v="1"/>
    <n v="6680.45"/>
    <n v="6680.45"/>
    <n v="0.3"/>
    <n v="2004.13"/>
    <n v="4676.32"/>
    <x v="3"/>
    <x v="1"/>
    <n v="0.1"/>
    <n v="467.63"/>
  </r>
  <r>
    <s v="ORD2025000708"/>
    <x v="497"/>
    <s v="Customer 2260"/>
    <s v="CUST3275"/>
    <x v="0"/>
    <x v="5"/>
    <x v="0"/>
    <x v="0"/>
    <x v="13"/>
    <s v="Lipstick Model-159"/>
    <s v="PROD8945"/>
    <n v="5"/>
    <n v="3739.23"/>
    <n v="18696.150000000001"/>
    <n v="0.2"/>
    <n v="3739.23"/>
    <n v="14956.92"/>
    <x v="1"/>
    <x v="3"/>
    <n v="0.2"/>
    <n v="2991.38"/>
  </r>
  <r>
    <s v="ORD2025000709"/>
    <x v="188"/>
    <s v="Customer 3725"/>
    <s v="CUST8022"/>
    <x v="1"/>
    <x v="12"/>
    <x v="0"/>
    <x v="2"/>
    <x v="6"/>
    <s v="Curtain Model-984"/>
    <s v="PROD8085"/>
    <n v="2"/>
    <n v="4066.74"/>
    <n v="8133.48"/>
    <n v="0"/>
    <n v="0"/>
    <n v="8133.48"/>
    <x v="2"/>
    <x v="1"/>
    <n v="0.2"/>
    <n v="1626.7"/>
  </r>
  <r>
    <s v="ORD2025000710"/>
    <x v="498"/>
    <s v="Customer 1062"/>
    <s v="CUST2733"/>
    <x v="2"/>
    <x v="4"/>
    <x v="1"/>
    <x v="2"/>
    <x v="6"/>
    <s v="Curtain Model-973"/>
    <s v="PROD4635"/>
    <n v="9"/>
    <n v="7856.53"/>
    <n v="70708.77"/>
    <n v="0.1"/>
    <n v="7070.88"/>
    <n v="63637.89"/>
    <x v="1"/>
    <x v="1"/>
    <n v="0.3"/>
    <n v="19091.37"/>
  </r>
  <r>
    <s v="ORD2025000711"/>
    <x v="407"/>
    <s v="Customer 188"/>
    <s v="CUST7924"/>
    <x v="4"/>
    <x v="4"/>
    <x v="1"/>
    <x v="3"/>
    <x v="7"/>
    <s v="Shirt Model-388"/>
    <s v="PROD3838"/>
    <n v="2"/>
    <n v="3901.95"/>
    <n v="7803.9"/>
    <n v="0.1"/>
    <n v="780.39"/>
    <n v="7023.51"/>
    <x v="3"/>
    <x v="3"/>
    <n v="0.3"/>
    <n v="2107.0500000000002"/>
  </r>
  <r>
    <s v="ORD2025000712"/>
    <x v="224"/>
    <s v="Customer 2160"/>
    <s v="CUST4152"/>
    <x v="3"/>
    <x v="9"/>
    <x v="1"/>
    <x v="2"/>
    <x v="9"/>
    <s v="Sofa Model-548"/>
    <s v="PROD8403"/>
    <n v="9"/>
    <n v="1241.3900000000001"/>
    <n v="11172.51"/>
    <n v="0.15"/>
    <n v="1675.88"/>
    <n v="9496.6299999999992"/>
    <x v="4"/>
    <x v="3"/>
    <n v="0.25"/>
    <n v="2374.16"/>
  </r>
  <r>
    <s v="ORD2025000713"/>
    <x v="499"/>
    <s v="Customer 2282"/>
    <s v="CUST4609"/>
    <x v="0"/>
    <x v="9"/>
    <x v="1"/>
    <x v="2"/>
    <x v="2"/>
    <s v="Lamp Model-489"/>
    <s v="PROD7550"/>
    <n v="5"/>
    <n v="4165.03"/>
    <n v="20825.150000000001"/>
    <n v="0.05"/>
    <n v="1041.26"/>
    <n v="19783.89"/>
    <x v="4"/>
    <x v="1"/>
    <n v="0.2"/>
    <n v="3956.78"/>
  </r>
  <r>
    <s v="ORD2025000714"/>
    <x v="500"/>
    <s v="Customer 19"/>
    <s v="CUST1874"/>
    <x v="4"/>
    <x v="12"/>
    <x v="0"/>
    <x v="2"/>
    <x v="6"/>
    <s v="Curtain Model-256"/>
    <s v="PROD5833"/>
    <n v="5"/>
    <n v="6827.05"/>
    <n v="34135.25"/>
    <n v="0"/>
    <n v="0"/>
    <n v="34135.25"/>
    <x v="0"/>
    <x v="2"/>
    <n v="0.1"/>
    <n v="3413.53"/>
  </r>
  <r>
    <s v="ORD2025000715"/>
    <x v="94"/>
    <s v="Customer 1659"/>
    <s v="CUST9867"/>
    <x v="1"/>
    <x v="11"/>
    <x v="0"/>
    <x v="0"/>
    <x v="13"/>
    <s v="Lipstick Model-263"/>
    <s v="PROD1402"/>
    <n v="3"/>
    <n v="4357.1000000000004"/>
    <n v="13071.3"/>
    <n v="0.3"/>
    <n v="3921.39"/>
    <n v="9149.91"/>
    <x v="4"/>
    <x v="3"/>
    <n v="0.25"/>
    <n v="2287.48"/>
  </r>
  <r>
    <s v="ORD2025000716"/>
    <x v="501"/>
    <s v="Customer 1286"/>
    <s v="CUST4870"/>
    <x v="0"/>
    <x v="8"/>
    <x v="0"/>
    <x v="3"/>
    <x v="4"/>
    <s v="Jeans Model-960"/>
    <s v="PROD5297"/>
    <n v="2"/>
    <n v="5885.22"/>
    <n v="11770.44"/>
    <n v="0.15"/>
    <n v="1765.57"/>
    <n v="10004.870000000001"/>
    <x v="2"/>
    <x v="2"/>
    <n v="0.1"/>
    <n v="1000.49"/>
  </r>
  <r>
    <s v="ORD2025000717"/>
    <x v="502"/>
    <s v="Customer 4566"/>
    <s v="CUST7824"/>
    <x v="0"/>
    <x v="9"/>
    <x v="1"/>
    <x v="2"/>
    <x v="6"/>
    <s v="Curtain Model-630"/>
    <s v="PROD2211"/>
    <n v="4"/>
    <n v="4314.88"/>
    <n v="17259.52"/>
    <n v="0"/>
    <n v="0"/>
    <n v="17259.52"/>
    <x v="0"/>
    <x v="2"/>
    <n v="0.25"/>
    <n v="4314.88"/>
  </r>
  <r>
    <s v="ORD2025000718"/>
    <x v="503"/>
    <s v="Customer 1892"/>
    <s v="CUST9688"/>
    <x v="3"/>
    <x v="6"/>
    <x v="1"/>
    <x v="1"/>
    <x v="1"/>
    <s v="Mobile Model-511"/>
    <s v="PROD8492"/>
    <n v="5"/>
    <n v="1543.91"/>
    <n v="7719.55"/>
    <n v="0.2"/>
    <n v="1543.91"/>
    <n v="6175.64"/>
    <x v="0"/>
    <x v="2"/>
    <n v="0.1"/>
    <n v="617.55999999999995"/>
  </r>
  <r>
    <s v="ORD2025000719"/>
    <x v="153"/>
    <s v="Customer 778"/>
    <s v="CUST3474"/>
    <x v="1"/>
    <x v="0"/>
    <x v="1"/>
    <x v="3"/>
    <x v="4"/>
    <s v="Jeans Model-882"/>
    <s v="PROD7126"/>
    <n v="10"/>
    <n v="1332.15"/>
    <n v="13321.5"/>
    <n v="0.3"/>
    <n v="3996.45"/>
    <n v="9325.0499999999993"/>
    <x v="3"/>
    <x v="1"/>
    <n v="0.2"/>
    <n v="1865.01"/>
  </r>
  <r>
    <s v="ORD2025000720"/>
    <x v="372"/>
    <s v="Customer 1714"/>
    <s v="CUST9689"/>
    <x v="1"/>
    <x v="4"/>
    <x v="0"/>
    <x v="3"/>
    <x v="12"/>
    <s v="Jacket Model-223"/>
    <s v="PROD8768"/>
    <n v="7"/>
    <n v="279.08"/>
    <n v="1953.56"/>
    <n v="0.05"/>
    <n v="97.68"/>
    <n v="1855.88"/>
    <x v="0"/>
    <x v="2"/>
    <n v="0.1"/>
    <n v="185.59"/>
  </r>
  <r>
    <s v="ORD2025000721"/>
    <x v="252"/>
    <s v="Customer 4114"/>
    <s v="CUST3155"/>
    <x v="0"/>
    <x v="10"/>
    <x v="0"/>
    <x v="2"/>
    <x v="2"/>
    <s v="Lamp Model-879"/>
    <s v="PROD5243"/>
    <n v="7"/>
    <n v="6480.7"/>
    <n v="45364.9"/>
    <n v="0.25"/>
    <n v="11341.23"/>
    <n v="34023.67"/>
    <x v="0"/>
    <x v="2"/>
    <n v="0.1"/>
    <n v="3402.37"/>
  </r>
  <r>
    <s v="ORD2025000722"/>
    <x v="504"/>
    <s v="Customer 4789"/>
    <s v="CUST3680"/>
    <x v="0"/>
    <x v="8"/>
    <x v="0"/>
    <x v="3"/>
    <x v="7"/>
    <s v="Shirt Model-510"/>
    <s v="PROD1962"/>
    <n v="6"/>
    <n v="6612.93"/>
    <n v="39677.58"/>
    <n v="0.05"/>
    <n v="1983.88"/>
    <n v="37693.699999999997"/>
    <x v="1"/>
    <x v="2"/>
    <n v="0.2"/>
    <n v="7538.74"/>
  </r>
  <r>
    <s v="ORD2025000723"/>
    <x v="210"/>
    <s v="Customer 2734"/>
    <s v="CUST9562"/>
    <x v="1"/>
    <x v="7"/>
    <x v="0"/>
    <x v="3"/>
    <x v="4"/>
    <s v="Jeans Model-678"/>
    <s v="PROD5609"/>
    <n v="7"/>
    <n v="6970.12"/>
    <n v="48790.84"/>
    <n v="0.3"/>
    <n v="14637.25"/>
    <n v="34153.589999999997"/>
    <x v="0"/>
    <x v="2"/>
    <n v="0.2"/>
    <n v="6830.72"/>
  </r>
  <r>
    <s v="ORD2025000724"/>
    <x v="505"/>
    <s v="Customer 3517"/>
    <s v="CUST9879"/>
    <x v="2"/>
    <x v="5"/>
    <x v="1"/>
    <x v="1"/>
    <x v="1"/>
    <s v="Mobile Model-643"/>
    <s v="PROD8284"/>
    <n v="4"/>
    <n v="6373.78"/>
    <n v="25495.119999999999"/>
    <n v="0.2"/>
    <n v="5099.0200000000004"/>
    <n v="20396.099999999999"/>
    <x v="2"/>
    <x v="0"/>
    <n v="0.1"/>
    <n v="2039.61"/>
  </r>
  <r>
    <s v="ORD2025000725"/>
    <x v="506"/>
    <s v="Customer 887"/>
    <s v="CUST6693"/>
    <x v="1"/>
    <x v="10"/>
    <x v="0"/>
    <x v="2"/>
    <x v="2"/>
    <s v="Lamp Model-376"/>
    <s v="PROD4820"/>
    <n v="6"/>
    <n v="1399.01"/>
    <n v="8394.06"/>
    <n v="0.1"/>
    <n v="839.41"/>
    <n v="7554.65"/>
    <x v="1"/>
    <x v="2"/>
    <n v="0.3"/>
    <n v="2266.39"/>
  </r>
  <r>
    <s v="ORD2025000726"/>
    <x v="396"/>
    <s v="Customer 139"/>
    <s v="CUST9917"/>
    <x v="2"/>
    <x v="1"/>
    <x v="1"/>
    <x v="0"/>
    <x v="13"/>
    <s v="Lipstick Model-777"/>
    <s v="PROD1652"/>
    <n v="8"/>
    <n v="4019.71"/>
    <n v="32157.68"/>
    <n v="0.1"/>
    <n v="3215.77"/>
    <n v="28941.91"/>
    <x v="4"/>
    <x v="0"/>
    <n v="0.25"/>
    <n v="7235.48"/>
  </r>
  <r>
    <s v="ORD2025000727"/>
    <x v="230"/>
    <s v="Customer 3046"/>
    <s v="CUST5049"/>
    <x v="2"/>
    <x v="4"/>
    <x v="0"/>
    <x v="2"/>
    <x v="2"/>
    <s v="Lamp Model-640"/>
    <s v="PROD8313"/>
    <n v="2"/>
    <n v="3194.57"/>
    <n v="6389.14"/>
    <n v="0.2"/>
    <n v="1277.83"/>
    <n v="5111.3100000000004"/>
    <x v="2"/>
    <x v="1"/>
    <n v="0.2"/>
    <n v="1022.26"/>
  </r>
  <r>
    <s v="ORD2025000728"/>
    <x v="436"/>
    <s v="Customer 2176"/>
    <s v="CUST9103"/>
    <x v="0"/>
    <x v="5"/>
    <x v="1"/>
    <x v="1"/>
    <x v="10"/>
    <s v="Headphones Model-660"/>
    <s v="PROD1217"/>
    <n v="9"/>
    <n v="7463.91"/>
    <n v="67175.19"/>
    <n v="0.15"/>
    <n v="10076.280000000001"/>
    <n v="57098.91"/>
    <x v="1"/>
    <x v="0"/>
    <n v="0.1"/>
    <n v="5709.89"/>
  </r>
  <r>
    <s v="ORD2025000729"/>
    <x v="88"/>
    <s v="Customer 333"/>
    <s v="CUST9772"/>
    <x v="4"/>
    <x v="10"/>
    <x v="0"/>
    <x v="3"/>
    <x v="7"/>
    <s v="Shirt Model-499"/>
    <s v="PROD4862"/>
    <n v="9"/>
    <n v="6094.42"/>
    <n v="54849.78"/>
    <n v="0.2"/>
    <n v="10969.96"/>
    <n v="43879.82"/>
    <x v="1"/>
    <x v="2"/>
    <n v="0.1"/>
    <n v="4387.9799999999996"/>
  </r>
  <r>
    <s v="ORD2025000730"/>
    <x v="375"/>
    <s v="Customer 1651"/>
    <s v="CUST5668"/>
    <x v="3"/>
    <x v="9"/>
    <x v="0"/>
    <x v="0"/>
    <x v="13"/>
    <s v="Lipstick Model-135"/>
    <s v="PROD4579"/>
    <n v="3"/>
    <n v="2869.35"/>
    <n v="8608.0499999999993"/>
    <n v="0.25"/>
    <n v="2152.0100000000002"/>
    <n v="6456.04"/>
    <x v="1"/>
    <x v="2"/>
    <n v="0.2"/>
    <n v="1291.21"/>
  </r>
  <r>
    <s v="ORD2025000731"/>
    <x v="507"/>
    <s v="Customer 1705"/>
    <s v="CUST5382"/>
    <x v="3"/>
    <x v="10"/>
    <x v="1"/>
    <x v="1"/>
    <x v="3"/>
    <s v="Laptop Model-371"/>
    <s v="PROD1297"/>
    <n v="4"/>
    <n v="7146.05"/>
    <n v="28584.2"/>
    <n v="0.05"/>
    <n v="1429.21"/>
    <n v="27154.99"/>
    <x v="1"/>
    <x v="3"/>
    <n v="0.1"/>
    <n v="2715.5"/>
  </r>
  <r>
    <s v="ORD2025000732"/>
    <x v="491"/>
    <s v="Customer 94"/>
    <s v="CUST6817"/>
    <x v="1"/>
    <x v="2"/>
    <x v="1"/>
    <x v="1"/>
    <x v="11"/>
    <s v="Tablet Model-819"/>
    <s v="PROD5508"/>
    <n v="10"/>
    <n v="6984.12"/>
    <n v="69841.2"/>
    <n v="0.15"/>
    <n v="10476.18"/>
    <n v="59365.02"/>
    <x v="0"/>
    <x v="0"/>
    <n v="0.3"/>
    <n v="17809.509999999998"/>
  </r>
  <r>
    <s v="ORD2025000733"/>
    <x v="308"/>
    <s v="Customer 4192"/>
    <s v="CUST3704"/>
    <x v="1"/>
    <x v="10"/>
    <x v="1"/>
    <x v="1"/>
    <x v="3"/>
    <s v="Laptop Model-755"/>
    <s v="PROD9133"/>
    <n v="3"/>
    <n v="2906.43"/>
    <n v="8719.2900000000009"/>
    <n v="0.2"/>
    <n v="1743.86"/>
    <n v="6975.43"/>
    <x v="0"/>
    <x v="0"/>
    <n v="0.3"/>
    <n v="2092.63"/>
  </r>
  <r>
    <s v="ORD2025000734"/>
    <x v="508"/>
    <s v="Customer 1615"/>
    <s v="CUST4272"/>
    <x v="3"/>
    <x v="6"/>
    <x v="0"/>
    <x v="1"/>
    <x v="1"/>
    <s v="Mobile Model-896"/>
    <s v="PROD5001"/>
    <n v="9"/>
    <n v="5522.75"/>
    <n v="49704.75"/>
    <n v="0.2"/>
    <n v="9940.9500000000007"/>
    <n v="39763.800000000003"/>
    <x v="0"/>
    <x v="1"/>
    <n v="0.1"/>
    <n v="3976.38"/>
  </r>
  <r>
    <s v="ORD2025000735"/>
    <x v="478"/>
    <s v="Customer 529"/>
    <s v="CUST1778"/>
    <x v="3"/>
    <x v="1"/>
    <x v="0"/>
    <x v="0"/>
    <x v="13"/>
    <s v="Lipstick Model-118"/>
    <s v="PROD9654"/>
    <n v="3"/>
    <n v="2669.12"/>
    <n v="8007.36"/>
    <n v="0.2"/>
    <n v="1601.47"/>
    <n v="6405.89"/>
    <x v="0"/>
    <x v="1"/>
    <n v="0.15"/>
    <n v="960.88"/>
  </r>
  <r>
    <s v="ORD2025000736"/>
    <x v="509"/>
    <s v="Customer 310"/>
    <s v="CUST9888"/>
    <x v="3"/>
    <x v="0"/>
    <x v="1"/>
    <x v="0"/>
    <x v="13"/>
    <s v="Lipstick Model-396"/>
    <s v="PROD3025"/>
    <n v="5"/>
    <n v="329.06"/>
    <n v="1645.3"/>
    <n v="0.25"/>
    <n v="411.32"/>
    <n v="1233.98"/>
    <x v="2"/>
    <x v="1"/>
    <n v="0.1"/>
    <n v="123.4"/>
  </r>
  <r>
    <s v="ORD2025000737"/>
    <x v="19"/>
    <s v="Customer 388"/>
    <s v="CUST1112"/>
    <x v="2"/>
    <x v="4"/>
    <x v="0"/>
    <x v="2"/>
    <x v="6"/>
    <s v="Curtain Model-354"/>
    <s v="PROD8268"/>
    <n v="10"/>
    <n v="3400.93"/>
    <n v="34009.300000000003"/>
    <n v="0.2"/>
    <n v="6801.86"/>
    <n v="27207.439999999999"/>
    <x v="4"/>
    <x v="1"/>
    <n v="0.15"/>
    <n v="4081.12"/>
  </r>
  <r>
    <s v="ORD2025000738"/>
    <x v="510"/>
    <s v="Customer 1553"/>
    <s v="CUST1142"/>
    <x v="4"/>
    <x v="11"/>
    <x v="1"/>
    <x v="2"/>
    <x v="2"/>
    <s v="Lamp Model-839"/>
    <s v="PROD2883"/>
    <n v="4"/>
    <n v="2926.05"/>
    <n v="11704.2"/>
    <n v="0.15"/>
    <n v="1755.63"/>
    <n v="9948.57"/>
    <x v="0"/>
    <x v="0"/>
    <n v="0.1"/>
    <n v="994.86"/>
  </r>
  <r>
    <s v="ORD2025000739"/>
    <x v="511"/>
    <s v="Customer 2721"/>
    <s v="CUST5817"/>
    <x v="1"/>
    <x v="7"/>
    <x v="0"/>
    <x v="3"/>
    <x v="7"/>
    <s v="Shirt Model-876"/>
    <s v="PROD5535"/>
    <n v="2"/>
    <n v="4773.72"/>
    <n v="9547.44"/>
    <n v="0.3"/>
    <n v="2864.23"/>
    <n v="6683.21"/>
    <x v="0"/>
    <x v="3"/>
    <n v="0.15"/>
    <n v="1002.48"/>
  </r>
  <r>
    <s v="ORD2025000740"/>
    <x v="512"/>
    <s v="Customer 958"/>
    <s v="CUST7884"/>
    <x v="4"/>
    <x v="4"/>
    <x v="1"/>
    <x v="3"/>
    <x v="14"/>
    <s v="Shoes Model-602"/>
    <s v="PROD6333"/>
    <n v="7"/>
    <n v="2900.56"/>
    <n v="20303.919999999998"/>
    <n v="0"/>
    <n v="0"/>
    <n v="20303.919999999998"/>
    <x v="4"/>
    <x v="1"/>
    <n v="0.1"/>
    <n v="2030.39"/>
  </r>
  <r>
    <s v="ORD2025000741"/>
    <x v="513"/>
    <s v="Customer 1702"/>
    <s v="CUST6559"/>
    <x v="3"/>
    <x v="8"/>
    <x v="0"/>
    <x v="0"/>
    <x v="13"/>
    <s v="Lipstick Model-677"/>
    <s v="PROD9382"/>
    <n v="8"/>
    <n v="5013.26"/>
    <n v="40106.080000000002"/>
    <n v="0.1"/>
    <n v="4010.61"/>
    <n v="36095.47"/>
    <x v="2"/>
    <x v="3"/>
    <n v="0.25"/>
    <n v="9023.8700000000008"/>
  </r>
  <r>
    <s v="ORD2025000742"/>
    <x v="305"/>
    <s v="Customer 294"/>
    <s v="CUST5833"/>
    <x v="2"/>
    <x v="10"/>
    <x v="0"/>
    <x v="2"/>
    <x v="9"/>
    <s v="Sofa Model-288"/>
    <s v="PROD5562"/>
    <n v="10"/>
    <n v="6701.26"/>
    <n v="67012.600000000006"/>
    <n v="0.05"/>
    <n v="3350.63"/>
    <n v="63661.97"/>
    <x v="4"/>
    <x v="1"/>
    <n v="0.1"/>
    <n v="6366.2"/>
  </r>
  <r>
    <s v="ORD2025000743"/>
    <x v="514"/>
    <s v="Customer 3063"/>
    <s v="CUST1951"/>
    <x v="0"/>
    <x v="4"/>
    <x v="0"/>
    <x v="2"/>
    <x v="6"/>
    <s v="Curtain Model-981"/>
    <s v="PROD5658"/>
    <n v="7"/>
    <n v="1447.79"/>
    <n v="10134.530000000001"/>
    <n v="0.15"/>
    <n v="1520.18"/>
    <n v="8614.35"/>
    <x v="3"/>
    <x v="2"/>
    <n v="0.3"/>
    <n v="2584.3000000000002"/>
  </r>
  <r>
    <s v="ORD2025000744"/>
    <x v="515"/>
    <s v="Customer 4080"/>
    <s v="CUST5473"/>
    <x v="0"/>
    <x v="0"/>
    <x v="1"/>
    <x v="1"/>
    <x v="10"/>
    <s v="Headphones Model-598"/>
    <s v="PROD9479"/>
    <n v="2"/>
    <n v="700.85"/>
    <n v="1401.7"/>
    <n v="0"/>
    <n v="0"/>
    <n v="1401.7"/>
    <x v="4"/>
    <x v="3"/>
    <n v="0.25"/>
    <n v="350.43"/>
  </r>
  <r>
    <s v="ORD2025000745"/>
    <x v="30"/>
    <s v="Customer 1831"/>
    <s v="CUST1913"/>
    <x v="4"/>
    <x v="10"/>
    <x v="0"/>
    <x v="2"/>
    <x v="9"/>
    <s v="Sofa Model-196"/>
    <s v="PROD2769"/>
    <n v="10"/>
    <n v="7001.41"/>
    <n v="70014.100000000006"/>
    <n v="0.1"/>
    <n v="7001.41"/>
    <n v="63012.69"/>
    <x v="3"/>
    <x v="0"/>
    <n v="0.1"/>
    <n v="6301.27"/>
  </r>
  <r>
    <s v="ORD2025000746"/>
    <x v="342"/>
    <s v="Customer 3153"/>
    <s v="CUST2948"/>
    <x v="1"/>
    <x v="6"/>
    <x v="0"/>
    <x v="3"/>
    <x v="4"/>
    <s v="Jeans Model-292"/>
    <s v="PROD4802"/>
    <n v="2"/>
    <n v="1163.57"/>
    <n v="2327.14"/>
    <n v="0.25"/>
    <n v="581.78"/>
    <n v="1745.36"/>
    <x v="4"/>
    <x v="0"/>
    <n v="0.25"/>
    <n v="436.34"/>
  </r>
  <r>
    <s v="ORD2025000747"/>
    <x v="491"/>
    <s v="Customer 3628"/>
    <s v="CUST4120"/>
    <x v="0"/>
    <x v="1"/>
    <x v="1"/>
    <x v="0"/>
    <x v="13"/>
    <s v="Lipstick Model-278"/>
    <s v="PROD8103"/>
    <n v="10"/>
    <n v="3550.48"/>
    <n v="35504.800000000003"/>
    <n v="0.3"/>
    <n v="10651.44"/>
    <n v="24853.360000000001"/>
    <x v="0"/>
    <x v="3"/>
    <n v="0.25"/>
    <n v="6213.34"/>
  </r>
  <r>
    <s v="ORD2025000748"/>
    <x v="516"/>
    <s v="Customer 2800"/>
    <s v="CUST5363"/>
    <x v="4"/>
    <x v="10"/>
    <x v="0"/>
    <x v="2"/>
    <x v="9"/>
    <s v="Sofa Model-484"/>
    <s v="PROD2464"/>
    <n v="3"/>
    <n v="4273.0600000000004"/>
    <n v="12819.18"/>
    <n v="0"/>
    <n v="0"/>
    <n v="12819.18"/>
    <x v="1"/>
    <x v="1"/>
    <n v="0.25"/>
    <n v="3204.8"/>
  </r>
  <r>
    <s v="ORD2025000749"/>
    <x v="48"/>
    <s v="Customer 4568"/>
    <s v="CUST8911"/>
    <x v="1"/>
    <x v="5"/>
    <x v="1"/>
    <x v="3"/>
    <x v="7"/>
    <s v="Shirt Model-481"/>
    <s v="PROD1663"/>
    <n v="5"/>
    <n v="3420.36"/>
    <n v="17101.8"/>
    <n v="0.25"/>
    <n v="4275.45"/>
    <n v="12826.35"/>
    <x v="3"/>
    <x v="1"/>
    <n v="0.3"/>
    <n v="3847.9"/>
  </r>
  <r>
    <s v="ORD2025000750"/>
    <x v="66"/>
    <s v="Customer 1629"/>
    <s v="CUST6301"/>
    <x v="2"/>
    <x v="8"/>
    <x v="1"/>
    <x v="0"/>
    <x v="13"/>
    <s v="Lipstick Model-716"/>
    <s v="PROD3035"/>
    <n v="2"/>
    <n v="6511.51"/>
    <n v="13023.02"/>
    <n v="0.25"/>
    <n v="3255.76"/>
    <n v="9767.26"/>
    <x v="4"/>
    <x v="2"/>
    <n v="0.2"/>
    <n v="1953.45"/>
  </r>
  <r>
    <s v="ORD2025000751"/>
    <x v="517"/>
    <s v="Customer 685"/>
    <s v="CUST7112"/>
    <x v="1"/>
    <x v="0"/>
    <x v="1"/>
    <x v="2"/>
    <x v="2"/>
    <s v="Lamp Model-926"/>
    <s v="PROD6344"/>
    <n v="9"/>
    <n v="7049.08"/>
    <n v="63441.72"/>
    <n v="0.2"/>
    <n v="12688.34"/>
    <n v="50753.38"/>
    <x v="0"/>
    <x v="0"/>
    <n v="0.15"/>
    <n v="7613.01"/>
  </r>
  <r>
    <s v="ORD2025000752"/>
    <x v="518"/>
    <s v="Customer 4808"/>
    <s v="CUST4334"/>
    <x v="3"/>
    <x v="8"/>
    <x v="0"/>
    <x v="1"/>
    <x v="10"/>
    <s v="Headphones Model-781"/>
    <s v="PROD9526"/>
    <n v="6"/>
    <n v="2693.97"/>
    <n v="16163.82"/>
    <n v="0.2"/>
    <n v="3232.76"/>
    <n v="12931.06"/>
    <x v="1"/>
    <x v="0"/>
    <n v="0.1"/>
    <n v="1293.1099999999999"/>
  </r>
  <r>
    <s v="ORD2025000753"/>
    <x v="267"/>
    <s v="Customer 2855"/>
    <s v="CUST4389"/>
    <x v="1"/>
    <x v="7"/>
    <x v="1"/>
    <x v="2"/>
    <x v="9"/>
    <s v="Sofa Model-487"/>
    <s v="PROD1519"/>
    <n v="1"/>
    <n v="3662.89"/>
    <n v="3662.89"/>
    <n v="0.25"/>
    <n v="915.72"/>
    <n v="2747.17"/>
    <x v="0"/>
    <x v="2"/>
    <n v="0.3"/>
    <n v="824.15"/>
  </r>
  <r>
    <s v="ORD2025000754"/>
    <x v="519"/>
    <s v="Customer 1601"/>
    <s v="CUST2789"/>
    <x v="4"/>
    <x v="8"/>
    <x v="0"/>
    <x v="2"/>
    <x v="2"/>
    <s v="Lamp Model-665"/>
    <s v="PROD6643"/>
    <n v="4"/>
    <n v="6126.58"/>
    <n v="24506.32"/>
    <n v="0.2"/>
    <n v="4901.26"/>
    <n v="19605.060000000001"/>
    <x v="3"/>
    <x v="1"/>
    <n v="0.1"/>
    <n v="1960.51"/>
  </r>
  <r>
    <s v="ORD2025000755"/>
    <x v="431"/>
    <s v="Customer 3514"/>
    <s v="CUST4246"/>
    <x v="2"/>
    <x v="6"/>
    <x v="0"/>
    <x v="3"/>
    <x v="14"/>
    <s v="Shoes Model-655"/>
    <s v="PROD4304"/>
    <n v="1"/>
    <n v="500.35"/>
    <n v="500.35"/>
    <n v="0.15"/>
    <n v="75.05"/>
    <n v="425.3"/>
    <x v="3"/>
    <x v="1"/>
    <n v="0.2"/>
    <n v="85.06"/>
  </r>
  <r>
    <s v="ORD2025000756"/>
    <x v="53"/>
    <s v="Customer 3289"/>
    <s v="CUST3951"/>
    <x v="2"/>
    <x v="12"/>
    <x v="1"/>
    <x v="1"/>
    <x v="11"/>
    <s v="Tablet Model-481"/>
    <s v="PROD9046"/>
    <n v="1"/>
    <n v="4999.2700000000004"/>
    <n v="4999.2700000000004"/>
    <n v="0.3"/>
    <n v="1499.78"/>
    <n v="3499.49"/>
    <x v="4"/>
    <x v="2"/>
    <n v="0.2"/>
    <n v="699.9"/>
  </r>
  <r>
    <s v="ORD2025000757"/>
    <x v="214"/>
    <s v="Customer 1320"/>
    <s v="CUST9824"/>
    <x v="1"/>
    <x v="6"/>
    <x v="0"/>
    <x v="0"/>
    <x v="13"/>
    <s v="Lipstick Model-585"/>
    <s v="PROD4794"/>
    <n v="2"/>
    <n v="339.23"/>
    <n v="678.46"/>
    <n v="0"/>
    <n v="0"/>
    <n v="678.46"/>
    <x v="2"/>
    <x v="0"/>
    <n v="0.25"/>
    <n v="169.62"/>
  </r>
  <r>
    <s v="ORD2025000758"/>
    <x v="155"/>
    <s v="Customer 2282"/>
    <s v="CUST4374"/>
    <x v="0"/>
    <x v="0"/>
    <x v="1"/>
    <x v="2"/>
    <x v="2"/>
    <s v="Lamp Model-991"/>
    <s v="PROD9510"/>
    <n v="3"/>
    <n v="5336.59"/>
    <n v="16009.77"/>
    <n v="0.25"/>
    <n v="4002.44"/>
    <n v="12007.33"/>
    <x v="2"/>
    <x v="3"/>
    <n v="0.2"/>
    <n v="2401.4699999999998"/>
  </r>
  <r>
    <s v="ORD2025000759"/>
    <x v="520"/>
    <s v="Customer 4464"/>
    <s v="CUST1559"/>
    <x v="3"/>
    <x v="1"/>
    <x v="0"/>
    <x v="2"/>
    <x v="9"/>
    <s v="Sofa Model-687"/>
    <s v="PROD8751"/>
    <n v="1"/>
    <n v="5358.37"/>
    <n v="5358.37"/>
    <n v="0.05"/>
    <n v="267.92"/>
    <n v="5090.45"/>
    <x v="0"/>
    <x v="1"/>
    <n v="0.1"/>
    <n v="509.05"/>
  </r>
  <r>
    <s v="ORD2025000760"/>
    <x v="186"/>
    <s v="Customer 3078"/>
    <s v="CUST1916"/>
    <x v="3"/>
    <x v="3"/>
    <x v="1"/>
    <x v="0"/>
    <x v="5"/>
    <s v="Face Cream Model-210"/>
    <s v="PROD6663"/>
    <n v="3"/>
    <n v="5301.79"/>
    <n v="15905.37"/>
    <n v="0.2"/>
    <n v="3181.07"/>
    <n v="12724.3"/>
    <x v="0"/>
    <x v="1"/>
    <n v="0.15"/>
    <n v="1908.64"/>
  </r>
  <r>
    <s v="ORD2025000761"/>
    <x v="495"/>
    <s v="Customer 1504"/>
    <s v="CUST1667"/>
    <x v="1"/>
    <x v="9"/>
    <x v="0"/>
    <x v="1"/>
    <x v="8"/>
    <s v="Smartwatch Model-152"/>
    <s v="PROD9559"/>
    <n v="10"/>
    <n v="1005.97"/>
    <n v="10059.700000000001"/>
    <n v="0"/>
    <n v="0"/>
    <n v="10059.700000000001"/>
    <x v="0"/>
    <x v="3"/>
    <n v="0.15"/>
    <n v="1508.96"/>
  </r>
  <r>
    <s v="ORD2025000762"/>
    <x v="521"/>
    <s v="Customer 1986"/>
    <s v="CUST7327"/>
    <x v="1"/>
    <x v="10"/>
    <x v="1"/>
    <x v="0"/>
    <x v="0"/>
    <s v="Perfume Model-521"/>
    <s v="PROD7152"/>
    <n v="10"/>
    <n v="3891.85"/>
    <n v="38918.5"/>
    <n v="0.1"/>
    <n v="3891.85"/>
    <n v="35026.65"/>
    <x v="0"/>
    <x v="0"/>
    <n v="0.15"/>
    <n v="5254"/>
  </r>
  <r>
    <s v="ORD2025000763"/>
    <x v="106"/>
    <s v="Customer 775"/>
    <s v="CUST5156"/>
    <x v="4"/>
    <x v="4"/>
    <x v="0"/>
    <x v="0"/>
    <x v="5"/>
    <s v="Face Cream Model-288"/>
    <s v="PROD3862"/>
    <n v="3"/>
    <n v="3513.89"/>
    <n v="10541.67"/>
    <n v="0.25"/>
    <n v="2635.42"/>
    <n v="7906.25"/>
    <x v="3"/>
    <x v="0"/>
    <n v="0.3"/>
    <n v="2371.88"/>
  </r>
  <r>
    <s v="ORD2025000764"/>
    <x v="522"/>
    <s v="Customer 2695"/>
    <s v="CUST3456"/>
    <x v="3"/>
    <x v="8"/>
    <x v="0"/>
    <x v="2"/>
    <x v="9"/>
    <s v="Sofa Model-712"/>
    <s v="PROD8172"/>
    <n v="5"/>
    <n v="3015.33"/>
    <n v="15076.65"/>
    <n v="0.1"/>
    <n v="1507.66"/>
    <n v="13568.99"/>
    <x v="4"/>
    <x v="3"/>
    <n v="0.2"/>
    <n v="2713.8"/>
  </r>
  <r>
    <s v="ORD2025000765"/>
    <x v="245"/>
    <s v="Customer 4115"/>
    <s v="CUST5928"/>
    <x v="4"/>
    <x v="12"/>
    <x v="0"/>
    <x v="1"/>
    <x v="1"/>
    <s v="Mobile Model-720"/>
    <s v="PROD5377"/>
    <n v="2"/>
    <n v="4751.74"/>
    <n v="9503.48"/>
    <n v="0.15"/>
    <n v="1425.52"/>
    <n v="8077.96"/>
    <x v="0"/>
    <x v="3"/>
    <n v="0.15"/>
    <n v="1211.69"/>
  </r>
  <r>
    <s v="ORD2025000766"/>
    <x v="86"/>
    <s v="Customer 4790"/>
    <s v="CUST2525"/>
    <x v="1"/>
    <x v="5"/>
    <x v="0"/>
    <x v="0"/>
    <x v="0"/>
    <s v="Perfume Model-530"/>
    <s v="PROD2101"/>
    <n v="4"/>
    <n v="4776.2700000000004"/>
    <n v="19105.080000000002"/>
    <n v="0.1"/>
    <n v="1910.51"/>
    <n v="17194.57"/>
    <x v="4"/>
    <x v="0"/>
    <n v="0.15"/>
    <n v="2579.19"/>
  </r>
  <r>
    <s v="ORD2025000767"/>
    <x v="499"/>
    <s v="Customer 4887"/>
    <s v="CUST1265"/>
    <x v="1"/>
    <x v="6"/>
    <x v="1"/>
    <x v="0"/>
    <x v="0"/>
    <s v="Perfume Model-534"/>
    <s v="PROD9045"/>
    <n v="8"/>
    <n v="6264.98"/>
    <n v="50119.839999999997"/>
    <n v="0.1"/>
    <n v="5011.9799999999996"/>
    <n v="45107.86"/>
    <x v="4"/>
    <x v="3"/>
    <n v="0.2"/>
    <n v="9021.57"/>
  </r>
  <r>
    <s v="ORD2025000768"/>
    <x v="167"/>
    <s v="Customer 4555"/>
    <s v="CUST5949"/>
    <x v="1"/>
    <x v="11"/>
    <x v="1"/>
    <x v="1"/>
    <x v="11"/>
    <s v="Tablet Model-155"/>
    <s v="PROD6016"/>
    <n v="6"/>
    <n v="5655.29"/>
    <n v="33931.74"/>
    <n v="0.05"/>
    <n v="1696.59"/>
    <n v="32235.15"/>
    <x v="0"/>
    <x v="2"/>
    <n v="0.15"/>
    <n v="4835.2700000000004"/>
  </r>
  <r>
    <s v="ORD2025000769"/>
    <x v="503"/>
    <s v="Customer 3583"/>
    <s v="CUST8232"/>
    <x v="4"/>
    <x v="6"/>
    <x v="0"/>
    <x v="0"/>
    <x v="5"/>
    <s v="Face Cream Model-559"/>
    <s v="PROD9510"/>
    <n v="5"/>
    <n v="7919.73"/>
    <n v="39598.65"/>
    <n v="0"/>
    <n v="0"/>
    <n v="39598.65"/>
    <x v="2"/>
    <x v="0"/>
    <n v="0.2"/>
    <n v="7919.73"/>
  </r>
  <r>
    <s v="ORD2025000770"/>
    <x v="209"/>
    <s v="Customer 4324"/>
    <s v="CUST3405"/>
    <x v="2"/>
    <x v="12"/>
    <x v="0"/>
    <x v="1"/>
    <x v="3"/>
    <s v="Laptop Model-961"/>
    <s v="PROD1640"/>
    <n v="2"/>
    <n v="4528.7"/>
    <n v="9057.4"/>
    <n v="0.25"/>
    <n v="2264.35"/>
    <n v="6793.05"/>
    <x v="4"/>
    <x v="3"/>
    <n v="0.3"/>
    <n v="2037.91"/>
  </r>
  <r>
    <s v="ORD2025000771"/>
    <x v="523"/>
    <s v="Customer 4323"/>
    <s v="CUST4714"/>
    <x v="4"/>
    <x v="5"/>
    <x v="0"/>
    <x v="0"/>
    <x v="5"/>
    <s v="Face Cream Model-368"/>
    <s v="PROD8906"/>
    <n v="8"/>
    <n v="4327.1899999999996"/>
    <n v="34617.519999999997"/>
    <n v="0.15"/>
    <n v="5192.63"/>
    <n v="29424.89"/>
    <x v="0"/>
    <x v="2"/>
    <n v="0.3"/>
    <n v="8827.4699999999993"/>
  </r>
  <r>
    <s v="ORD2025000772"/>
    <x v="524"/>
    <s v="Customer 698"/>
    <s v="CUST6382"/>
    <x v="2"/>
    <x v="12"/>
    <x v="1"/>
    <x v="3"/>
    <x v="12"/>
    <s v="Jacket Model-604"/>
    <s v="PROD4242"/>
    <n v="1"/>
    <n v="3107.83"/>
    <n v="3107.83"/>
    <n v="0.05"/>
    <n v="155.38999999999999"/>
    <n v="2952.44"/>
    <x v="2"/>
    <x v="1"/>
    <n v="0.15"/>
    <n v="442.87"/>
  </r>
  <r>
    <s v="ORD2025000773"/>
    <x v="525"/>
    <s v="Customer 2181"/>
    <s v="CUST2110"/>
    <x v="3"/>
    <x v="9"/>
    <x v="0"/>
    <x v="3"/>
    <x v="12"/>
    <s v="Jacket Model-507"/>
    <s v="PROD1423"/>
    <n v="5"/>
    <n v="1943.7"/>
    <n v="9718.5"/>
    <n v="0.25"/>
    <n v="2429.62"/>
    <n v="7288.88"/>
    <x v="0"/>
    <x v="0"/>
    <n v="0.2"/>
    <n v="1457.78"/>
  </r>
  <r>
    <s v="ORD2025000774"/>
    <x v="102"/>
    <s v="Customer 1890"/>
    <s v="CUST1689"/>
    <x v="2"/>
    <x v="8"/>
    <x v="0"/>
    <x v="0"/>
    <x v="13"/>
    <s v="Lipstick Model-417"/>
    <s v="PROD4199"/>
    <n v="6"/>
    <n v="1968.1"/>
    <n v="11808.6"/>
    <n v="0.1"/>
    <n v="1180.8599999999999"/>
    <n v="10627.74"/>
    <x v="4"/>
    <x v="0"/>
    <n v="0.25"/>
    <n v="2656.93"/>
  </r>
  <r>
    <s v="ORD2025000775"/>
    <x v="526"/>
    <s v="Customer 4684"/>
    <s v="CUST6884"/>
    <x v="1"/>
    <x v="7"/>
    <x v="1"/>
    <x v="3"/>
    <x v="14"/>
    <s v="Shoes Model-843"/>
    <s v="PROD8884"/>
    <n v="9"/>
    <n v="628.76"/>
    <n v="5658.84"/>
    <n v="0.05"/>
    <n v="282.94"/>
    <n v="5375.9"/>
    <x v="1"/>
    <x v="2"/>
    <n v="0.25"/>
    <n v="1343.97"/>
  </r>
  <r>
    <s v="ORD2025000776"/>
    <x v="527"/>
    <s v="Customer 2659"/>
    <s v="CUST6141"/>
    <x v="2"/>
    <x v="0"/>
    <x v="0"/>
    <x v="0"/>
    <x v="5"/>
    <s v="Face Cream Model-144"/>
    <s v="PROD2637"/>
    <n v="4"/>
    <n v="6511.05"/>
    <n v="26044.2"/>
    <n v="0.15"/>
    <n v="3906.63"/>
    <n v="22137.57"/>
    <x v="1"/>
    <x v="1"/>
    <n v="0.3"/>
    <n v="6641.27"/>
  </r>
  <r>
    <s v="ORD2025000777"/>
    <x v="528"/>
    <s v="Customer 2747"/>
    <s v="CUST2918"/>
    <x v="1"/>
    <x v="12"/>
    <x v="0"/>
    <x v="0"/>
    <x v="0"/>
    <s v="Perfume Model-864"/>
    <s v="PROD3437"/>
    <n v="2"/>
    <n v="2409.3200000000002"/>
    <n v="4818.6400000000003"/>
    <n v="0"/>
    <n v="0"/>
    <n v="4818.6400000000003"/>
    <x v="1"/>
    <x v="1"/>
    <n v="0.2"/>
    <n v="963.73"/>
  </r>
  <r>
    <s v="ORD2025000778"/>
    <x v="529"/>
    <s v="Customer 2020"/>
    <s v="CUST1235"/>
    <x v="3"/>
    <x v="6"/>
    <x v="1"/>
    <x v="1"/>
    <x v="10"/>
    <s v="Headphones Model-611"/>
    <s v="PROD8477"/>
    <n v="6"/>
    <n v="2638.01"/>
    <n v="15828.06"/>
    <n v="0.3"/>
    <n v="4748.42"/>
    <n v="11079.64"/>
    <x v="3"/>
    <x v="0"/>
    <n v="0.15"/>
    <n v="1661.95"/>
  </r>
  <r>
    <s v="ORD2025000779"/>
    <x v="530"/>
    <s v="Customer 44"/>
    <s v="CUST4091"/>
    <x v="4"/>
    <x v="0"/>
    <x v="0"/>
    <x v="0"/>
    <x v="13"/>
    <s v="Lipstick Model-956"/>
    <s v="PROD8377"/>
    <n v="7"/>
    <n v="5248.73"/>
    <n v="36741.11"/>
    <n v="0.3"/>
    <n v="11022.33"/>
    <n v="25718.78"/>
    <x v="4"/>
    <x v="3"/>
    <n v="0.25"/>
    <n v="6429.69"/>
  </r>
  <r>
    <s v="ORD2025000780"/>
    <x v="214"/>
    <s v="Customer 3196"/>
    <s v="CUST4195"/>
    <x v="0"/>
    <x v="11"/>
    <x v="1"/>
    <x v="3"/>
    <x v="12"/>
    <s v="Jacket Model-284"/>
    <s v="PROD8988"/>
    <n v="10"/>
    <n v="3391.07"/>
    <n v="33910.699999999997"/>
    <n v="0"/>
    <n v="0"/>
    <n v="33910.699999999997"/>
    <x v="4"/>
    <x v="1"/>
    <n v="0.15"/>
    <n v="5086.6000000000004"/>
  </r>
  <r>
    <s v="ORD2025000781"/>
    <x v="531"/>
    <s v="Customer 2046"/>
    <s v="CUST6472"/>
    <x v="1"/>
    <x v="10"/>
    <x v="0"/>
    <x v="0"/>
    <x v="0"/>
    <s v="Perfume Model-945"/>
    <s v="PROD5631"/>
    <n v="8"/>
    <n v="3473.96"/>
    <n v="27791.68"/>
    <n v="0"/>
    <n v="0"/>
    <n v="27791.68"/>
    <x v="0"/>
    <x v="0"/>
    <n v="0.3"/>
    <n v="8337.5"/>
  </r>
  <r>
    <s v="ORD2025000782"/>
    <x v="532"/>
    <s v="Customer 1534"/>
    <s v="CUST8559"/>
    <x v="3"/>
    <x v="5"/>
    <x v="1"/>
    <x v="2"/>
    <x v="9"/>
    <s v="Sofa Model-384"/>
    <s v="PROD1152"/>
    <n v="4"/>
    <n v="2567.83"/>
    <n v="10271.32"/>
    <n v="0.25"/>
    <n v="2567.83"/>
    <n v="7703.49"/>
    <x v="0"/>
    <x v="0"/>
    <n v="0.25"/>
    <n v="1925.87"/>
  </r>
  <r>
    <s v="ORD2025000783"/>
    <x v="533"/>
    <s v="Customer 2701"/>
    <s v="CUST6657"/>
    <x v="3"/>
    <x v="7"/>
    <x v="0"/>
    <x v="1"/>
    <x v="3"/>
    <s v="Laptop Model-700"/>
    <s v="PROD5590"/>
    <n v="6"/>
    <n v="5207.1400000000003"/>
    <n v="31242.84"/>
    <n v="0.15"/>
    <n v="4686.43"/>
    <n v="26556.41"/>
    <x v="3"/>
    <x v="2"/>
    <n v="0.2"/>
    <n v="5311.28"/>
  </r>
  <r>
    <s v="ORD2025000784"/>
    <x v="323"/>
    <s v="Customer 1938"/>
    <s v="CUST2706"/>
    <x v="3"/>
    <x v="8"/>
    <x v="1"/>
    <x v="3"/>
    <x v="7"/>
    <s v="Shirt Model-724"/>
    <s v="PROD3301"/>
    <n v="10"/>
    <n v="783.32"/>
    <n v="7833.2"/>
    <n v="0.1"/>
    <n v="783.32"/>
    <n v="7049.88"/>
    <x v="3"/>
    <x v="2"/>
    <n v="0.25"/>
    <n v="1762.47"/>
  </r>
  <r>
    <s v="ORD2025000785"/>
    <x v="496"/>
    <s v="Customer 4842"/>
    <s v="CUST2689"/>
    <x v="1"/>
    <x v="10"/>
    <x v="0"/>
    <x v="0"/>
    <x v="0"/>
    <s v="Perfume Model-688"/>
    <s v="PROD1131"/>
    <n v="5"/>
    <n v="6392.21"/>
    <n v="31961.05"/>
    <n v="0.05"/>
    <n v="1598.05"/>
    <n v="30363"/>
    <x v="3"/>
    <x v="0"/>
    <n v="0.25"/>
    <n v="7590.75"/>
  </r>
  <r>
    <s v="ORD2025000786"/>
    <x v="110"/>
    <s v="Customer 1205"/>
    <s v="CUST7857"/>
    <x v="0"/>
    <x v="11"/>
    <x v="0"/>
    <x v="1"/>
    <x v="11"/>
    <s v="Tablet Model-121"/>
    <s v="PROD9265"/>
    <n v="10"/>
    <n v="2848.12"/>
    <n v="28481.200000000001"/>
    <n v="0.2"/>
    <n v="5696.24"/>
    <n v="22784.959999999999"/>
    <x v="4"/>
    <x v="1"/>
    <n v="0.15"/>
    <n v="3417.74"/>
  </r>
  <r>
    <s v="ORD2025000787"/>
    <x v="534"/>
    <s v="Customer 98"/>
    <s v="CUST3403"/>
    <x v="4"/>
    <x v="7"/>
    <x v="1"/>
    <x v="2"/>
    <x v="6"/>
    <s v="Curtain Model-466"/>
    <s v="PROD6179"/>
    <n v="1"/>
    <n v="3119.69"/>
    <n v="3119.69"/>
    <n v="0.1"/>
    <n v="311.97000000000003"/>
    <n v="2807.72"/>
    <x v="4"/>
    <x v="0"/>
    <n v="0.2"/>
    <n v="561.54"/>
  </r>
  <r>
    <s v="ORD2025000788"/>
    <x v="535"/>
    <s v="Customer 3861"/>
    <s v="CUST9674"/>
    <x v="4"/>
    <x v="4"/>
    <x v="0"/>
    <x v="2"/>
    <x v="9"/>
    <s v="Sofa Model-176"/>
    <s v="PROD1741"/>
    <n v="8"/>
    <n v="999.08"/>
    <n v="7992.64"/>
    <n v="0.1"/>
    <n v="799.26"/>
    <n v="7193.38"/>
    <x v="4"/>
    <x v="2"/>
    <n v="0.15"/>
    <n v="1079.01"/>
  </r>
  <r>
    <s v="ORD2025000789"/>
    <x v="536"/>
    <s v="Customer 2403"/>
    <s v="CUST8604"/>
    <x v="3"/>
    <x v="3"/>
    <x v="0"/>
    <x v="0"/>
    <x v="13"/>
    <s v="Lipstick Model-306"/>
    <s v="PROD8414"/>
    <n v="6"/>
    <n v="4468.92"/>
    <n v="26813.52"/>
    <n v="0.3"/>
    <n v="8044.06"/>
    <n v="18769.46"/>
    <x v="4"/>
    <x v="1"/>
    <n v="0.1"/>
    <n v="1876.95"/>
  </r>
  <r>
    <s v="ORD2025000790"/>
    <x v="250"/>
    <s v="Customer 693"/>
    <s v="CUST3986"/>
    <x v="3"/>
    <x v="2"/>
    <x v="0"/>
    <x v="1"/>
    <x v="11"/>
    <s v="Tablet Model-154"/>
    <s v="PROD5774"/>
    <n v="3"/>
    <n v="7505.83"/>
    <n v="22517.49"/>
    <n v="0"/>
    <n v="0"/>
    <n v="22517.49"/>
    <x v="1"/>
    <x v="0"/>
    <n v="0.2"/>
    <n v="4503.5"/>
  </r>
  <r>
    <s v="ORD2025000791"/>
    <x v="239"/>
    <s v="Customer 2347"/>
    <s v="CUST5757"/>
    <x v="4"/>
    <x v="2"/>
    <x v="1"/>
    <x v="2"/>
    <x v="2"/>
    <s v="Lamp Model-395"/>
    <s v="PROD2601"/>
    <n v="1"/>
    <n v="6224.27"/>
    <n v="6224.27"/>
    <n v="0.25"/>
    <n v="1556.07"/>
    <n v="4668.2"/>
    <x v="0"/>
    <x v="0"/>
    <n v="0.2"/>
    <n v="933.64"/>
  </r>
  <r>
    <s v="ORD2025000792"/>
    <x v="441"/>
    <s v="Customer 2083"/>
    <s v="CUST4175"/>
    <x v="4"/>
    <x v="3"/>
    <x v="0"/>
    <x v="1"/>
    <x v="11"/>
    <s v="Tablet Model-249"/>
    <s v="PROD2180"/>
    <n v="5"/>
    <n v="7441.16"/>
    <n v="37205.800000000003"/>
    <n v="0.1"/>
    <n v="3720.58"/>
    <n v="33485.22"/>
    <x v="0"/>
    <x v="0"/>
    <n v="0.3"/>
    <n v="10045.57"/>
  </r>
  <r>
    <s v="ORD2025000793"/>
    <x v="404"/>
    <s v="Customer 4550"/>
    <s v="CUST3299"/>
    <x v="0"/>
    <x v="9"/>
    <x v="1"/>
    <x v="2"/>
    <x v="9"/>
    <s v="Sofa Model-534"/>
    <s v="PROD2779"/>
    <n v="8"/>
    <n v="2851.19"/>
    <n v="22809.52"/>
    <n v="0.1"/>
    <n v="2280.9499999999998"/>
    <n v="20528.57"/>
    <x v="0"/>
    <x v="2"/>
    <n v="0.3"/>
    <n v="6158.57"/>
  </r>
  <r>
    <s v="ORD2025000794"/>
    <x v="537"/>
    <s v="Customer 1363"/>
    <s v="CUST7093"/>
    <x v="3"/>
    <x v="5"/>
    <x v="1"/>
    <x v="0"/>
    <x v="0"/>
    <s v="Perfume Model-623"/>
    <s v="PROD4105"/>
    <n v="3"/>
    <n v="4450.6499999999996"/>
    <n v="13351.95"/>
    <n v="0.3"/>
    <n v="4005.59"/>
    <n v="9346.36"/>
    <x v="1"/>
    <x v="0"/>
    <n v="0.15"/>
    <n v="1401.95"/>
  </r>
  <r>
    <s v="ORD2025000795"/>
    <x v="511"/>
    <s v="Customer 2144"/>
    <s v="CUST6501"/>
    <x v="3"/>
    <x v="7"/>
    <x v="1"/>
    <x v="2"/>
    <x v="9"/>
    <s v="Sofa Model-888"/>
    <s v="PROD8474"/>
    <n v="3"/>
    <n v="5820.11"/>
    <n v="17460.330000000002"/>
    <n v="0.3"/>
    <n v="5238.1000000000004"/>
    <n v="12222.23"/>
    <x v="4"/>
    <x v="2"/>
    <n v="0.25"/>
    <n v="3055.56"/>
  </r>
  <r>
    <s v="ORD2025000796"/>
    <x v="538"/>
    <s v="Customer 2495"/>
    <s v="CUST6423"/>
    <x v="1"/>
    <x v="11"/>
    <x v="0"/>
    <x v="1"/>
    <x v="3"/>
    <s v="Laptop Model-835"/>
    <s v="PROD6929"/>
    <n v="8"/>
    <n v="5773.07"/>
    <n v="46184.56"/>
    <n v="0.1"/>
    <n v="4618.46"/>
    <n v="41566.1"/>
    <x v="4"/>
    <x v="0"/>
    <n v="0.25"/>
    <n v="10391.52"/>
  </r>
  <r>
    <s v="ORD2025000797"/>
    <x v="342"/>
    <s v="Customer 706"/>
    <s v="CUST3002"/>
    <x v="2"/>
    <x v="3"/>
    <x v="0"/>
    <x v="3"/>
    <x v="7"/>
    <s v="Shirt Model-431"/>
    <s v="PROD1169"/>
    <n v="3"/>
    <n v="2225.9299999999998"/>
    <n v="6677.79"/>
    <n v="0.05"/>
    <n v="333.89"/>
    <n v="6343.9"/>
    <x v="0"/>
    <x v="1"/>
    <n v="0.3"/>
    <n v="1903.17"/>
  </r>
  <r>
    <s v="ORD2025000798"/>
    <x v="497"/>
    <s v="Customer 2798"/>
    <s v="CUST6657"/>
    <x v="0"/>
    <x v="6"/>
    <x v="1"/>
    <x v="1"/>
    <x v="1"/>
    <s v="Mobile Model-124"/>
    <s v="PROD5365"/>
    <n v="3"/>
    <n v="5171.4399999999996"/>
    <n v="15514.32"/>
    <n v="0.2"/>
    <n v="3102.86"/>
    <n v="12411.46"/>
    <x v="1"/>
    <x v="1"/>
    <n v="0.25"/>
    <n v="3102.86"/>
  </r>
  <r>
    <s v="ORD2025000799"/>
    <x v="64"/>
    <s v="Customer 2642"/>
    <s v="CUST5479"/>
    <x v="0"/>
    <x v="1"/>
    <x v="1"/>
    <x v="1"/>
    <x v="11"/>
    <s v="Tablet Model-970"/>
    <s v="PROD3581"/>
    <n v="1"/>
    <n v="5823.01"/>
    <n v="5823.01"/>
    <n v="0.05"/>
    <n v="291.14999999999998"/>
    <n v="5531.86"/>
    <x v="3"/>
    <x v="0"/>
    <n v="0.25"/>
    <n v="1382.96"/>
  </r>
  <r>
    <s v="ORD2025000800"/>
    <x v="539"/>
    <s v="Customer 3475"/>
    <s v="CUST3945"/>
    <x v="0"/>
    <x v="5"/>
    <x v="1"/>
    <x v="3"/>
    <x v="4"/>
    <s v="Jeans Model-991"/>
    <s v="PROD5970"/>
    <n v="4"/>
    <n v="5869.83"/>
    <n v="23479.32"/>
    <n v="0.05"/>
    <n v="1173.97"/>
    <n v="22305.35"/>
    <x v="0"/>
    <x v="3"/>
    <n v="0.25"/>
    <n v="5576.34"/>
  </r>
  <r>
    <s v="ORD2025000801"/>
    <x v="331"/>
    <s v="Customer 371"/>
    <s v="CUST6091"/>
    <x v="2"/>
    <x v="12"/>
    <x v="1"/>
    <x v="3"/>
    <x v="12"/>
    <s v="Jacket Model-697"/>
    <s v="PROD6767"/>
    <n v="9"/>
    <n v="5249.65"/>
    <n v="47246.85"/>
    <n v="0.05"/>
    <n v="2362.34"/>
    <n v="44884.51"/>
    <x v="4"/>
    <x v="0"/>
    <n v="0.1"/>
    <n v="4488.45"/>
  </r>
  <r>
    <s v="ORD2025000802"/>
    <x v="540"/>
    <s v="Customer 1049"/>
    <s v="CUST9721"/>
    <x v="2"/>
    <x v="8"/>
    <x v="0"/>
    <x v="0"/>
    <x v="13"/>
    <s v="Lipstick Model-137"/>
    <s v="PROD2218"/>
    <n v="7"/>
    <n v="2889.34"/>
    <n v="20225.38"/>
    <n v="0.15"/>
    <n v="3033.81"/>
    <n v="17191.57"/>
    <x v="2"/>
    <x v="1"/>
    <n v="0.25"/>
    <n v="4297.8900000000003"/>
  </r>
  <r>
    <s v="ORD2025000803"/>
    <x v="541"/>
    <s v="Customer 2472"/>
    <s v="CUST9076"/>
    <x v="2"/>
    <x v="4"/>
    <x v="1"/>
    <x v="2"/>
    <x v="6"/>
    <s v="Curtain Model-644"/>
    <s v="PROD9492"/>
    <n v="9"/>
    <n v="5713.83"/>
    <n v="51424.47"/>
    <n v="0.1"/>
    <n v="5142.45"/>
    <n v="46282.02"/>
    <x v="4"/>
    <x v="0"/>
    <n v="0.1"/>
    <n v="4628.2"/>
  </r>
  <r>
    <s v="ORD2025000804"/>
    <x v="393"/>
    <s v="Customer 634"/>
    <s v="CUST8351"/>
    <x v="2"/>
    <x v="8"/>
    <x v="0"/>
    <x v="3"/>
    <x v="7"/>
    <s v="Shirt Model-559"/>
    <s v="PROD8837"/>
    <n v="7"/>
    <n v="6108.5"/>
    <n v="42759.5"/>
    <n v="0.15"/>
    <n v="6413.93"/>
    <n v="36345.57"/>
    <x v="4"/>
    <x v="2"/>
    <n v="0.3"/>
    <n v="10903.67"/>
  </r>
  <r>
    <s v="ORD2025000805"/>
    <x v="542"/>
    <s v="Customer 4916"/>
    <s v="CUST7722"/>
    <x v="2"/>
    <x v="6"/>
    <x v="1"/>
    <x v="2"/>
    <x v="9"/>
    <s v="Sofa Model-866"/>
    <s v="PROD3332"/>
    <n v="2"/>
    <n v="7073.35"/>
    <n v="14146.7"/>
    <n v="0"/>
    <n v="0"/>
    <n v="14146.7"/>
    <x v="4"/>
    <x v="2"/>
    <n v="0.3"/>
    <n v="4244.01"/>
  </r>
  <r>
    <s v="ORD2025000806"/>
    <x v="119"/>
    <s v="Customer 1486"/>
    <s v="CUST2604"/>
    <x v="4"/>
    <x v="10"/>
    <x v="0"/>
    <x v="0"/>
    <x v="13"/>
    <s v="Lipstick Model-821"/>
    <s v="PROD2329"/>
    <n v="4"/>
    <n v="7146.95"/>
    <n v="28587.8"/>
    <n v="0.25"/>
    <n v="7146.95"/>
    <n v="21440.85"/>
    <x v="3"/>
    <x v="1"/>
    <n v="0.25"/>
    <n v="5360.21"/>
  </r>
  <r>
    <s v="ORD2025000807"/>
    <x v="543"/>
    <s v="Customer 4291"/>
    <s v="CUST8445"/>
    <x v="3"/>
    <x v="10"/>
    <x v="0"/>
    <x v="1"/>
    <x v="8"/>
    <s v="Smartwatch Model-804"/>
    <s v="PROD8729"/>
    <n v="6"/>
    <n v="2531.96"/>
    <n v="15191.76"/>
    <n v="0.2"/>
    <n v="3038.35"/>
    <n v="12153.41"/>
    <x v="2"/>
    <x v="2"/>
    <n v="0.1"/>
    <n v="1215.3399999999999"/>
  </r>
  <r>
    <s v="ORD2025000808"/>
    <x v="442"/>
    <s v="Customer 4970"/>
    <s v="CUST4707"/>
    <x v="0"/>
    <x v="0"/>
    <x v="0"/>
    <x v="2"/>
    <x v="2"/>
    <s v="Lamp Model-993"/>
    <s v="PROD6129"/>
    <n v="3"/>
    <n v="1974.43"/>
    <n v="5923.29"/>
    <n v="0.25"/>
    <n v="1480.82"/>
    <n v="4442.47"/>
    <x v="3"/>
    <x v="0"/>
    <n v="0.25"/>
    <n v="1110.6199999999999"/>
  </r>
  <r>
    <s v="ORD2025000809"/>
    <x v="544"/>
    <s v="Customer 1562"/>
    <s v="CUST6579"/>
    <x v="1"/>
    <x v="11"/>
    <x v="1"/>
    <x v="1"/>
    <x v="10"/>
    <s v="Headphones Model-957"/>
    <s v="PROD3720"/>
    <n v="1"/>
    <n v="4115.1499999999996"/>
    <n v="4115.1499999999996"/>
    <n v="0.2"/>
    <n v="823.03"/>
    <n v="3292.12"/>
    <x v="2"/>
    <x v="3"/>
    <n v="0.15"/>
    <n v="493.82"/>
  </r>
  <r>
    <s v="ORD2025000810"/>
    <x v="228"/>
    <s v="Customer 1013"/>
    <s v="CUST1680"/>
    <x v="3"/>
    <x v="9"/>
    <x v="1"/>
    <x v="3"/>
    <x v="7"/>
    <s v="Shirt Model-940"/>
    <s v="PROD6929"/>
    <n v="10"/>
    <n v="4345.16"/>
    <n v="43451.6"/>
    <n v="0"/>
    <n v="0"/>
    <n v="43451.6"/>
    <x v="2"/>
    <x v="0"/>
    <n v="0.15"/>
    <n v="6517.74"/>
  </r>
  <r>
    <s v="ORD2025000811"/>
    <x v="545"/>
    <s v="Customer 1610"/>
    <s v="CUST9834"/>
    <x v="2"/>
    <x v="7"/>
    <x v="1"/>
    <x v="3"/>
    <x v="14"/>
    <s v="Shoes Model-426"/>
    <s v="PROD5909"/>
    <n v="2"/>
    <n v="4112.6899999999996"/>
    <n v="8225.3799999999992"/>
    <n v="0.2"/>
    <n v="1645.08"/>
    <n v="6580.3"/>
    <x v="1"/>
    <x v="1"/>
    <n v="0.15"/>
    <n v="987.04"/>
  </r>
  <r>
    <s v="ORD2025000812"/>
    <x v="546"/>
    <s v="Customer 2932"/>
    <s v="CUST7889"/>
    <x v="0"/>
    <x v="10"/>
    <x v="0"/>
    <x v="3"/>
    <x v="14"/>
    <s v="Shoes Model-942"/>
    <s v="PROD1999"/>
    <n v="10"/>
    <n v="3466.43"/>
    <n v="34664.300000000003"/>
    <n v="0"/>
    <n v="0"/>
    <n v="34664.300000000003"/>
    <x v="3"/>
    <x v="1"/>
    <n v="0.1"/>
    <n v="3466.43"/>
  </r>
  <r>
    <s v="ORD2025000813"/>
    <x v="62"/>
    <s v="Customer 4343"/>
    <s v="CUST5962"/>
    <x v="2"/>
    <x v="6"/>
    <x v="0"/>
    <x v="0"/>
    <x v="0"/>
    <s v="Perfume Model-238"/>
    <s v="PROD9615"/>
    <n v="6"/>
    <n v="1369.73"/>
    <n v="8218.3799999999992"/>
    <n v="0"/>
    <n v="0"/>
    <n v="8218.3799999999992"/>
    <x v="1"/>
    <x v="0"/>
    <n v="0.3"/>
    <n v="2465.5100000000002"/>
  </r>
  <r>
    <s v="ORD2025000814"/>
    <x v="532"/>
    <s v="Customer 1155"/>
    <s v="CUST8816"/>
    <x v="0"/>
    <x v="6"/>
    <x v="0"/>
    <x v="0"/>
    <x v="5"/>
    <s v="Face Cream Model-812"/>
    <s v="PROD8517"/>
    <n v="6"/>
    <n v="5625.28"/>
    <n v="33751.68"/>
    <n v="0.2"/>
    <n v="6750.34"/>
    <n v="27001.34"/>
    <x v="2"/>
    <x v="2"/>
    <n v="0.25"/>
    <n v="6750.34"/>
  </r>
  <r>
    <s v="ORD2025000815"/>
    <x v="547"/>
    <s v="Customer 2083"/>
    <s v="CUST4566"/>
    <x v="2"/>
    <x v="6"/>
    <x v="1"/>
    <x v="1"/>
    <x v="1"/>
    <s v="Mobile Model-174"/>
    <s v="PROD1865"/>
    <n v="7"/>
    <n v="6342.04"/>
    <n v="44394.28"/>
    <n v="0"/>
    <n v="0"/>
    <n v="44394.28"/>
    <x v="0"/>
    <x v="1"/>
    <n v="0.1"/>
    <n v="4439.43"/>
  </r>
  <r>
    <s v="ORD2025000816"/>
    <x v="241"/>
    <s v="Customer 2517"/>
    <s v="CUST6748"/>
    <x v="4"/>
    <x v="0"/>
    <x v="0"/>
    <x v="2"/>
    <x v="2"/>
    <s v="Lamp Model-260"/>
    <s v="PROD8523"/>
    <n v="9"/>
    <n v="7798.25"/>
    <n v="70184.25"/>
    <n v="0.3"/>
    <n v="21055.27"/>
    <n v="49128.98"/>
    <x v="4"/>
    <x v="1"/>
    <n v="0.2"/>
    <n v="9825.7999999999993"/>
  </r>
  <r>
    <s v="ORD2025000817"/>
    <x v="256"/>
    <s v="Customer 1302"/>
    <s v="CUST2142"/>
    <x v="2"/>
    <x v="2"/>
    <x v="0"/>
    <x v="3"/>
    <x v="4"/>
    <s v="Jeans Model-832"/>
    <s v="PROD7508"/>
    <n v="5"/>
    <n v="5484.71"/>
    <n v="27423.55"/>
    <n v="0.1"/>
    <n v="2742.36"/>
    <n v="24681.19"/>
    <x v="3"/>
    <x v="1"/>
    <n v="0.25"/>
    <n v="6170.3"/>
  </r>
  <r>
    <s v="ORD2025000818"/>
    <x v="548"/>
    <s v="Customer 136"/>
    <s v="CUST1661"/>
    <x v="3"/>
    <x v="7"/>
    <x v="0"/>
    <x v="3"/>
    <x v="14"/>
    <s v="Shoes Model-464"/>
    <s v="PROD5437"/>
    <n v="9"/>
    <n v="3251.54"/>
    <n v="29263.86"/>
    <n v="0.2"/>
    <n v="5852.77"/>
    <n v="23411.09"/>
    <x v="0"/>
    <x v="2"/>
    <n v="0.1"/>
    <n v="2341.11"/>
  </r>
  <r>
    <s v="ORD2025000819"/>
    <x v="549"/>
    <s v="Customer 851"/>
    <s v="CUST2770"/>
    <x v="4"/>
    <x v="3"/>
    <x v="1"/>
    <x v="2"/>
    <x v="2"/>
    <s v="Lamp Model-132"/>
    <s v="PROD3725"/>
    <n v="9"/>
    <n v="5177.6499999999996"/>
    <n v="46598.85"/>
    <n v="0.2"/>
    <n v="9319.77"/>
    <n v="37279.08"/>
    <x v="3"/>
    <x v="1"/>
    <n v="0.1"/>
    <n v="3727.91"/>
  </r>
  <r>
    <s v="ORD2025000820"/>
    <x v="550"/>
    <s v="Customer 2053"/>
    <s v="CUST8033"/>
    <x v="1"/>
    <x v="8"/>
    <x v="0"/>
    <x v="0"/>
    <x v="5"/>
    <s v="Face Cream Model-272"/>
    <s v="PROD5497"/>
    <n v="3"/>
    <n v="5965.31"/>
    <n v="17895.93"/>
    <n v="0.15"/>
    <n v="2684.39"/>
    <n v="15211.54"/>
    <x v="0"/>
    <x v="3"/>
    <n v="0.15"/>
    <n v="2281.73"/>
  </r>
  <r>
    <s v="ORD2025000821"/>
    <x v="191"/>
    <s v="Customer 1155"/>
    <s v="CUST6143"/>
    <x v="2"/>
    <x v="8"/>
    <x v="0"/>
    <x v="3"/>
    <x v="12"/>
    <s v="Jacket Model-585"/>
    <s v="PROD6010"/>
    <n v="8"/>
    <n v="6083.81"/>
    <n v="48670.48"/>
    <n v="0"/>
    <n v="0"/>
    <n v="48670.48"/>
    <x v="2"/>
    <x v="2"/>
    <n v="0.2"/>
    <n v="9734.1"/>
  </r>
  <r>
    <s v="ORD2025000822"/>
    <x v="294"/>
    <s v="Customer 4484"/>
    <s v="CUST9779"/>
    <x v="3"/>
    <x v="12"/>
    <x v="0"/>
    <x v="1"/>
    <x v="3"/>
    <s v="Laptop Model-313"/>
    <s v="PROD9987"/>
    <n v="3"/>
    <n v="124.95"/>
    <n v="374.85"/>
    <n v="0.2"/>
    <n v="74.97"/>
    <n v="299.88"/>
    <x v="1"/>
    <x v="2"/>
    <n v="0.15"/>
    <n v="44.98"/>
  </r>
  <r>
    <s v="ORD2025000823"/>
    <x v="551"/>
    <s v="Customer 847"/>
    <s v="CUST6826"/>
    <x v="0"/>
    <x v="9"/>
    <x v="1"/>
    <x v="3"/>
    <x v="7"/>
    <s v="Shirt Model-462"/>
    <s v="PROD9123"/>
    <n v="8"/>
    <n v="7348.81"/>
    <n v="58790.48"/>
    <n v="0.15"/>
    <n v="8818.57"/>
    <n v="49971.91"/>
    <x v="0"/>
    <x v="0"/>
    <n v="0.1"/>
    <n v="4997.1899999999996"/>
  </r>
  <r>
    <s v="ORD2025000824"/>
    <x v="258"/>
    <s v="Customer 3743"/>
    <s v="CUST9148"/>
    <x v="3"/>
    <x v="2"/>
    <x v="0"/>
    <x v="2"/>
    <x v="6"/>
    <s v="Curtain Model-903"/>
    <s v="PROD2089"/>
    <n v="8"/>
    <n v="147.31"/>
    <n v="1178.48"/>
    <n v="0.3"/>
    <n v="353.54"/>
    <n v="824.94"/>
    <x v="1"/>
    <x v="2"/>
    <n v="0.2"/>
    <n v="164.99"/>
  </r>
  <r>
    <s v="ORD2025000825"/>
    <x v="552"/>
    <s v="Customer 2680"/>
    <s v="CUST8066"/>
    <x v="4"/>
    <x v="2"/>
    <x v="0"/>
    <x v="2"/>
    <x v="2"/>
    <s v="Lamp Model-582"/>
    <s v="PROD2431"/>
    <n v="3"/>
    <n v="819.27"/>
    <n v="2457.81"/>
    <n v="0.3"/>
    <n v="737.34"/>
    <n v="1720.47"/>
    <x v="1"/>
    <x v="0"/>
    <n v="0.25"/>
    <n v="430.12"/>
  </r>
  <r>
    <s v="ORD2025000826"/>
    <x v="553"/>
    <s v="Customer 2075"/>
    <s v="CUST1677"/>
    <x v="0"/>
    <x v="4"/>
    <x v="1"/>
    <x v="0"/>
    <x v="13"/>
    <s v="Lipstick Model-548"/>
    <s v="PROD5643"/>
    <n v="4"/>
    <n v="5106.3100000000004"/>
    <n v="20425.240000000002"/>
    <n v="0.2"/>
    <n v="4085.05"/>
    <n v="16340.19"/>
    <x v="0"/>
    <x v="1"/>
    <n v="0.15"/>
    <n v="2451.0300000000002"/>
  </r>
  <r>
    <s v="ORD2025000827"/>
    <x v="431"/>
    <s v="Customer 933"/>
    <s v="CUST7779"/>
    <x v="2"/>
    <x v="6"/>
    <x v="0"/>
    <x v="1"/>
    <x v="10"/>
    <s v="Headphones Model-479"/>
    <s v="PROD2698"/>
    <n v="3"/>
    <n v="6404.92"/>
    <n v="19214.759999999998"/>
    <n v="0.25"/>
    <n v="4803.6899999999996"/>
    <n v="14411.07"/>
    <x v="0"/>
    <x v="3"/>
    <n v="0.15"/>
    <n v="2161.66"/>
  </r>
  <r>
    <s v="ORD2025000828"/>
    <x v="554"/>
    <s v="Customer 2405"/>
    <s v="CUST8481"/>
    <x v="1"/>
    <x v="8"/>
    <x v="1"/>
    <x v="0"/>
    <x v="0"/>
    <s v="Perfume Model-109"/>
    <s v="PROD7607"/>
    <n v="10"/>
    <n v="6974.31"/>
    <n v="69743.100000000006"/>
    <n v="0.1"/>
    <n v="6974.31"/>
    <n v="62768.79"/>
    <x v="2"/>
    <x v="2"/>
    <n v="0.1"/>
    <n v="6276.88"/>
  </r>
  <r>
    <s v="ORD2025000829"/>
    <x v="370"/>
    <s v="Customer 2298"/>
    <s v="CUST1800"/>
    <x v="1"/>
    <x v="5"/>
    <x v="0"/>
    <x v="3"/>
    <x v="12"/>
    <s v="Jacket Model-442"/>
    <s v="PROD7114"/>
    <n v="1"/>
    <n v="3866.55"/>
    <n v="3866.55"/>
    <n v="0.15"/>
    <n v="579.98"/>
    <n v="3286.57"/>
    <x v="0"/>
    <x v="0"/>
    <n v="0.15"/>
    <n v="492.99"/>
  </r>
  <r>
    <s v="ORD2025000830"/>
    <x v="179"/>
    <s v="Customer 1846"/>
    <s v="CUST3458"/>
    <x v="2"/>
    <x v="5"/>
    <x v="0"/>
    <x v="1"/>
    <x v="1"/>
    <s v="Mobile Model-300"/>
    <s v="PROD7119"/>
    <n v="9"/>
    <n v="5784.6"/>
    <n v="52061.4"/>
    <n v="0.15"/>
    <n v="7809.21"/>
    <n v="44252.19"/>
    <x v="0"/>
    <x v="0"/>
    <n v="0.2"/>
    <n v="8850.44"/>
  </r>
  <r>
    <s v="ORD2025000831"/>
    <x v="108"/>
    <s v="Customer 3460"/>
    <s v="CUST6640"/>
    <x v="4"/>
    <x v="12"/>
    <x v="0"/>
    <x v="2"/>
    <x v="6"/>
    <s v="Curtain Model-769"/>
    <s v="PROD7743"/>
    <n v="8"/>
    <n v="2042.17"/>
    <n v="16337.36"/>
    <n v="0.1"/>
    <n v="1633.74"/>
    <n v="14703.62"/>
    <x v="0"/>
    <x v="3"/>
    <n v="0.3"/>
    <n v="4411.09"/>
  </r>
  <r>
    <s v="ORD2025000832"/>
    <x v="484"/>
    <s v="Customer 4606"/>
    <s v="CUST9400"/>
    <x v="3"/>
    <x v="6"/>
    <x v="1"/>
    <x v="2"/>
    <x v="9"/>
    <s v="Sofa Model-975"/>
    <s v="PROD8036"/>
    <n v="1"/>
    <n v="6414.31"/>
    <n v="6414.31"/>
    <n v="0.1"/>
    <n v="641.42999999999995"/>
    <n v="5772.88"/>
    <x v="2"/>
    <x v="0"/>
    <n v="0.2"/>
    <n v="1154.58"/>
  </r>
  <r>
    <s v="ORD2025000833"/>
    <x v="222"/>
    <s v="Customer 2013"/>
    <s v="CUST3052"/>
    <x v="0"/>
    <x v="10"/>
    <x v="1"/>
    <x v="2"/>
    <x v="6"/>
    <s v="Curtain Model-835"/>
    <s v="PROD4357"/>
    <n v="2"/>
    <n v="6427.54"/>
    <n v="12855.08"/>
    <n v="0.3"/>
    <n v="3856.52"/>
    <n v="8998.56"/>
    <x v="0"/>
    <x v="2"/>
    <n v="0.1"/>
    <n v="899.86"/>
  </r>
  <r>
    <s v="ORD2025000834"/>
    <x v="353"/>
    <s v="Customer 4256"/>
    <s v="CUST6052"/>
    <x v="4"/>
    <x v="10"/>
    <x v="0"/>
    <x v="3"/>
    <x v="12"/>
    <s v="Jacket Model-412"/>
    <s v="PROD7043"/>
    <n v="10"/>
    <n v="7794.62"/>
    <n v="77946.2"/>
    <n v="0.1"/>
    <n v="7794.62"/>
    <n v="70151.58"/>
    <x v="0"/>
    <x v="2"/>
    <n v="0.25"/>
    <n v="17537.900000000001"/>
  </r>
  <r>
    <s v="ORD2025000835"/>
    <x v="256"/>
    <s v="Customer 3223"/>
    <s v="CUST6460"/>
    <x v="4"/>
    <x v="9"/>
    <x v="1"/>
    <x v="3"/>
    <x v="7"/>
    <s v="Shirt Model-615"/>
    <s v="PROD9318"/>
    <n v="9"/>
    <n v="4809.93"/>
    <n v="43289.37"/>
    <n v="0.3"/>
    <n v="12986.81"/>
    <n v="30302.560000000001"/>
    <x v="0"/>
    <x v="3"/>
    <n v="0.3"/>
    <n v="9090.77"/>
  </r>
  <r>
    <s v="ORD2025000836"/>
    <x v="555"/>
    <s v="Customer 2223"/>
    <s v="CUST4200"/>
    <x v="0"/>
    <x v="11"/>
    <x v="0"/>
    <x v="2"/>
    <x v="6"/>
    <s v="Curtain Model-364"/>
    <s v="PROD7153"/>
    <n v="3"/>
    <n v="4842.7299999999996"/>
    <n v="14528.19"/>
    <n v="0.3"/>
    <n v="4358.46"/>
    <n v="10169.73"/>
    <x v="0"/>
    <x v="0"/>
    <n v="0.2"/>
    <n v="2033.95"/>
  </r>
  <r>
    <s v="ORD2025000837"/>
    <x v="498"/>
    <s v="Customer 2414"/>
    <s v="CUST4003"/>
    <x v="3"/>
    <x v="7"/>
    <x v="1"/>
    <x v="2"/>
    <x v="2"/>
    <s v="Lamp Model-623"/>
    <s v="PROD2329"/>
    <n v="4"/>
    <n v="5848.46"/>
    <n v="23393.84"/>
    <n v="0.15"/>
    <n v="3509.08"/>
    <n v="19884.759999999998"/>
    <x v="4"/>
    <x v="3"/>
    <n v="0.15"/>
    <n v="2982.71"/>
  </r>
  <r>
    <s v="ORD2025000838"/>
    <x v="556"/>
    <s v="Customer 2732"/>
    <s v="CUST5499"/>
    <x v="1"/>
    <x v="10"/>
    <x v="1"/>
    <x v="3"/>
    <x v="14"/>
    <s v="Shoes Model-225"/>
    <s v="PROD3746"/>
    <n v="2"/>
    <n v="583.25"/>
    <n v="1166.5"/>
    <n v="0"/>
    <n v="0"/>
    <n v="1166.5"/>
    <x v="2"/>
    <x v="3"/>
    <n v="0.25"/>
    <n v="291.62"/>
  </r>
  <r>
    <s v="ORD2025000839"/>
    <x v="557"/>
    <s v="Customer 4668"/>
    <s v="CUST2259"/>
    <x v="2"/>
    <x v="11"/>
    <x v="0"/>
    <x v="1"/>
    <x v="3"/>
    <s v="Laptop Model-329"/>
    <s v="PROD6518"/>
    <n v="9"/>
    <n v="3861.84"/>
    <n v="34756.559999999998"/>
    <n v="0"/>
    <n v="0"/>
    <n v="34756.559999999998"/>
    <x v="1"/>
    <x v="2"/>
    <n v="0.25"/>
    <n v="8689.14"/>
  </r>
  <r>
    <s v="ORD2025000840"/>
    <x v="232"/>
    <s v="Customer 1562"/>
    <s v="CUST8327"/>
    <x v="3"/>
    <x v="3"/>
    <x v="0"/>
    <x v="0"/>
    <x v="0"/>
    <s v="Perfume Model-297"/>
    <s v="PROD8958"/>
    <n v="7"/>
    <n v="1668.47"/>
    <n v="11679.29"/>
    <n v="0.15"/>
    <n v="1751.89"/>
    <n v="9927.4"/>
    <x v="2"/>
    <x v="2"/>
    <n v="0.2"/>
    <n v="1985.48"/>
  </r>
  <r>
    <s v="ORD2025000841"/>
    <x v="558"/>
    <s v="Customer 1013"/>
    <s v="CUST4711"/>
    <x v="0"/>
    <x v="5"/>
    <x v="1"/>
    <x v="3"/>
    <x v="4"/>
    <s v="Jeans Model-498"/>
    <s v="PROD9674"/>
    <n v="7"/>
    <n v="7759.12"/>
    <n v="54313.84"/>
    <n v="0.2"/>
    <n v="10862.77"/>
    <n v="43451.07"/>
    <x v="3"/>
    <x v="3"/>
    <n v="0.3"/>
    <n v="13035.32"/>
  </r>
  <r>
    <s v="ORD2025000842"/>
    <x v="84"/>
    <s v="Customer 344"/>
    <s v="CUST1782"/>
    <x v="0"/>
    <x v="2"/>
    <x v="1"/>
    <x v="0"/>
    <x v="0"/>
    <s v="Perfume Model-959"/>
    <s v="PROD4637"/>
    <n v="6"/>
    <n v="2737.28"/>
    <n v="16423.68"/>
    <n v="0"/>
    <n v="0"/>
    <n v="16423.68"/>
    <x v="1"/>
    <x v="2"/>
    <n v="0.1"/>
    <n v="1642.37"/>
  </r>
  <r>
    <s v="ORD2025000843"/>
    <x v="43"/>
    <s v="Customer 119"/>
    <s v="CUST9537"/>
    <x v="1"/>
    <x v="3"/>
    <x v="0"/>
    <x v="0"/>
    <x v="13"/>
    <s v="Lipstick Model-470"/>
    <s v="PROD6246"/>
    <n v="7"/>
    <n v="4673.71"/>
    <n v="32715.97"/>
    <n v="0.25"/>
    <n v="8178.99"/>
    <n v="24536.98"/>
    <x v="3"/>
    <x v="2"/>
    <n v="0.3"/>
    <n v="7361.09"/>
  </r>
  <r>
    <s v="ORD2025000844"/>
    <x v="559"/>
    <s v="Customer 2841"/>
    <s v="CUST3302"/>
    <x v="4"/>
    <x v="5"/>
    <x v="0"/>
    <x v="1"/>
    <x v="1"/>
    <s v="Mobile Model-196"/>
    <s v="PROD7758"/>
    <n v="8"/>
    <n v="3566.93"/>
    <n v="28535.439999999999"/>
    <n v="0.2"/>
    <n v="5707.09"/>
    <n v="22828.35"/>
    <x v="0"/>
    <x v="2"/>
    <n v="0.25"/>
    <n v="5707.09"/>
  </r>
  <r>
    <s v="ORD2025000845"/>
    <x v="560"/>
    <s v="Customer 1062"/>
    <s v="CUST9681"/>
    <x v="0"/>
    <x v="0"/>
    <x v="1"/>
    <x v="1"/>
    <x v="1"/>
    <s v="Mobile Model-627"/>
    <s v="PROD1169"/>
    <n v="10"/>
    <n v="271.8"/>
    <n v="2718"/>
    <n v="0.1"/>
    <n v="271.8"/>
    <n v="2446.1999999999998"/>
    <x v="4"/>
    <x v="2"/>
    <n v="0.3"/>
    <n v="733.86"/>
  </r>
  <r>
    <s v="ORD2025000846"/>
    <x v="481"/>
    <s v="Customer 4038"/>
    <s v="CUST3112"/>
    <x v="0"/>
    <x v="11"/>
    <x v="1"/>
    <x v="2"/>
    <x v="9"/>
    <s v="Sofa Model-941"/>
    <s v="PROD2715"/>
    <n v="1"/>
    <n v="5850.05"/>
    <n v="5850.05"/>
    <n v="0"/>
    <n v="0"/>
    <n v="5850.05"/>
    <x v="4"/>
    <x v="3"/>
    <n v="0.3"/>
    <n v="1755.02"/>
  </r>
  <r>
    <s v="ORD2025000847"/>
    <x v="507"/>
    <s v="Customer 3962"/>
    <s v="CUST7305"/>
    <x v="0"/>
    <x v="10"/>
    <x v="0"/>
    <x v="0"/>
    <x v="13"/>
    <s v="Lipstick Model-461"/>
    <s v="PROD4726"/>
    <n v="8"/>
    <n v="7020.37"/>
    <n v="56162.96"/>
    <n v="0"/>
    <n v="0"/>
    <n v="56162.96"/>
    <x v="2"/>
    <x v="3"/>
    <n v="0.15"/>
    <n v="8424.44"/>
  </r>
  <r>
    <s v="ORD2025000848"/>
    <x v="561"/>
    <s v="Customer 1841"/>
    <s v="CUST3010"/>
    <x v="1"/>
    <x v="0"/>
    <x v="1"/>
    <x v="0"/>
    <x v="5"/>
    <s v="Face Cream Model-495"/>
    <s v="PROD2848"/>
    <n v="7"/>
    <n v="5377.38"/>
    <n v="37641.660000000003"/>
    <n v="0.15"/>
    <n v="5646.25"/>
    <n v="31995.41"/>
    <x v="3"/>
    <x v="1"/>
    <n v="0.2"/>
    <n v="6399.08"/>
  </r>
  <r>
    <s v="ORD2025000849"/>
    <x v="233"/>
    <s v="Customer 3568"/>
    <s v="CUST7928"/>
    <x v="2"/>
    <x v="11"/>
    <x v="1"/>
    <x v="0"/>
    <x v="5"/>
    <s v="Face Cream Model-481"/>
    <s v="PROD1136"/>
    <n v="5"/>
    <n v="4857.04"/>
    <n v="24285.200000000001"/>
    <n v="0.3"/>
    <n v="7285.56"/>
    <n v="16999.64"/>
    <x v="4"/>
    <x v="1"/>
    <n v="0.25"/>
    <n v="4249.91"/>
  </r>
  <r>
    <s v="ORD2025000850"/>
    <x v="562"/>
    <s v="Customer 2909"/>
    <s v="CUST7647"/>
    <x v="0"/>
    <x v="4"/>
    <x v="0"/>
    <x v="1"/>
    <x v="10"/>
    <s v="Headphones Model-636"/>
    <s v="PROD9493"/>
    <n v="5"/>
    <n v="3852.37"/>
    <n v="19261.849999999999"/>
    <n v="0.15"/>
    <n v="2889.28"/>
    <n v="16372.57"/>
    <x v="3"/>
    <x v="2"/>
    <n v="0.2"/>
    <n v="3274.51"/>
  </r>
  <r>
    <s v="ORD2025000851"/>
    <x v="397"/>
    <s v="Customer 3962"/>
    <s v="CUST1475"/>
    <x v="2"/>
    <x v="7"/>
    <x v="0"/>
    <x v="0"/>
    <x v="13"/>
    <s v="Lipstick Model-941"/>
    <s v="PROD1552"/>
    <n v="9"/>
    <n v="4954.57"/>
    <n v="44591.13"/>
    <n v="0"/>
    <n v="0"/>
    <n v="44591.13"/>
    <x v="1"/>
    <x v="2"/>
    <n v="0.15"/>
    <n v="6688.67"/>
  </r>
  <r>
    <s v="ORD2025000852"/>
    <x v="100"/>
    <s v="Customer 3495"/>
    <s v="CUST8188"/>
    <x v="1"/>
    <x v="1"/>
    <x v="0"/>
    <x v="0"/>
    <x v="13"/>
    <s v="Lipstick Model-370"/>
    <s v="PROD8643"/>
    <n v="3"/>
    <n v="3247.79"/>
    <n v="9743.3700000000008"/>
    <n v="0.3"/>
    <n v="2923.01"/>
    <n v="6820.36"/>
    <x v="2"/>
    <x v="0"/>
    <n v="0.25"/>
    <n v="1705.09"/>
  </r>
  <r>
    <s v="ORD2025000853"/>
    <x v="370"/>
    <s v="Customer 4562"/>
    <s v="CUST4943"/>
    <x v="2"/>
    <x v="8"/>
    <x v="0"/>
    <x v="1"/>
    <x v="10"/>
    <s v="Headphones Model-263"/>
    <s v="PROD6232"/>
    <n v="2"/>
    <n v="4336.16"/>
    <n v="8672.32"/>
    <n v="0.2"/>
    <n v="1734.46"/>
    <n v="6937.86"/>
    <x v="1"/>
    <x v="1"/>
    <n v="0.25"/>
    <n v="1734.46"/>
  </r>
  <r>
    <s v="ORD2025000854"/>
    <x v="335"/>
    <s v="Customer 4748"/>
    <s v="CUST9379"/>
    <x v="2"/>
    <x v="10"/>
    <x v="1"/>
    <x v="2"/>
    <x v="9"/>
    <s v="Sofa Model-326"/>
    <s v="PROD1506"/>
    <n v="10"/>
    <n v="7347.22"/>
    <n v="73472.2"/>
    <n v="0.1"/>
    <n v="7347.22"/>
    <n v="66124.98"/>
    <x v="3"/>
    <x v="0"/>
    <n v="0.1"/>
    <n v="6612.5"/>
  </r>
  <r>
    <s v="ORD2025000855"/>
    <x v="563"/>
    <s v="Customer 3493"/>
    <s v="CUST5160"/>
    <x v="4"/>
    <x v="1"/>
    <x v="1"/>
    <x v="1"/>
    <x v="11"/>
    <s v="Tablet Model-607"/>
    <s v="PROD9784"/>
    <n v="1"/>
    <n v="5369.33"/>
    <n v="5369.33"/>
    <n v="0.1"/>
    <n v="536.92999999999995"/>
    <n v="4832.3999999999996"/>
    <x v="0"/>
    <x v="2"/>
    <n v="0.3"/>
    <n v="1449.72"/>
  </r>
  <r>
    <s v="ORD2025000856"/>
    <x v="564"/>
    <s v="Customer 4133"/>
    <s v="CUST4248"/>
    <x v="1"/>
    <x v="0"/>
    <x v="0"/>
    <x v="3"/>
    <x v="14"/>
    <s v="Shoes Model-466"/>
    <s v="PROD6847"/>
    <n v="4"/>
    <n v="3918.29"/>
    <n v="15673.16"/>
    <n v="0.2"/>
    <n v="3134.63"/>
    <n v="12538.53"/>
    <x v="0"/>
    <x v="0"/>
    <n v="0.1"/>
    <n v="1253.8499999999999"/>
  </r>
  <r>
    <s v="ORD2025000857"/>
    <x v="565"/>
    <s v="Customer 1825"/>
    <s v="CUST3113"/>
    <x v="1"/>
    <x v="9"/>
    <x v="1"/>
    <x v="0"/>
    <x v="13"/>
    <s v="Lipstick Model-811"/>
    <s v="PROD5824"/>
    <n v="9"/>
    <n v="3213.18"/>
    <n v="28918.62"/>
    <n v="0.3"/>
    <n v="8675.59"/>
    <n v="20243.03"/>
    <x v="4"/>
    <x v="0"/>
    <n v="0.3"/>
    <n v="6072.91"/>
  </r>
  <r>
    <s v="ORD2025000858"/>
    <x v="546"/>
    <s v="Customer 4644"/>
    <s v="CUST3673"/>
    <x v="0"/>
    <x v="6"/>
    <x v="0"/>
    <x v="1"/>
    <x v="1"/>
    <s v="Mobile Model-150"/>
    <s v="PROD9516"/>
    <n v="1"/>
    <n v="4796.25"/>
    <n v="4796.25"/>
    <n v="0.25"/>
    <n v="1199.06"/>
    <n v="3597.19"/>
    <x v="3"/>
    <x v="0"/>
    <n v="0.15"/>
    <n v="539.58000000000004"/>
  </r>
  <r>
    <s v="ORD2025000859"/>
    <x v="78"/>
    <s v="Customer 823"/>
    <s v="CUST7812"/>
    <x v="2"/>
    <x v="4"/>
    <x v="0"/>
    <x v="1"/>
    <x v="1"/>
    <s v="Mobile Model-286"/>
    <s v="PROD5325"/>
    <n v="2"/>
    <n v="2569.19"/>
    <n v="5138.38"/>
    <n v="0.2"/>
    <n v="1027.68"/>
    <n v="4110.7"/>
    <x v="4"/>
    <x v="0"/>
    <n v="0.3"/>
    <n v="1233.21"/>
  </r>
  <r>
    <s v="ORD2025000860"/>
    <x v="272"/>
    <s v="Customer 1892"/>
    <s v="CUST4930"/>
    <x v="4"/>
    <x v="3"/>
    <x v="1"/>
    <x v="3"/>
    <x v="12"/>
    <s v="Jacket Model-935"/>
    <s v="PROD9939"/>
    <n v="8"/>
    <n v="2152.1799999999998"/>
    <n v="17217.439999999999"/>
    <n v="0.2"/>
    <n v="3443.49"/>
    <n v="13773.95"/>
    <x v="3"/>
    <x v="2"/>
    <n v="0.2"/>
    <n v="2754.79"/>
  </r>
  <r>
    <s v="ORD2025000861"/>
    <x v="398"/>
    <s v="Customer 4972"/>
    <s v="CUST2657"/>
    <x v="3"/>
    <x v="11"/>
    <x v="0"/>
    <x v="2"/>
    <x v="6"/>
    <s v="Curtain Model-596"/>
    <s v="PROD3095"/>
    <n v="1"/>
    <n v="168.99"/>
    <n v="168.99"/>
    <n v="0.2"/>
    <n v="33.799999999999997"/>
    <n v="135.19"/>
    <x v="2"/>
    <x v="3"/>
    <n v="0.15"/>
    <n v="20.28"/>
  </r>
  <r>
    <s v="ORD2025000862"/>
    <x v="566"/>
    <s v="Customer 1784"/>
    <s v="CUST7733"/>
    <x v="0"/>
    <x v="7"/>
    <x v="0"/>
    <x v="0"/>
    <x v="5"/>
    <s v="Face Cream Model-115"/>
    <s v="PROD6153"/>
    <n v="7"/>
    <n v="1366.1"/>
    <n v="9562.7000000000007"/>
    <n v="0"/>
    <n v="0"/>
    <n v="9562.7000000000007"/>
    <x v="2"/>
    <x v="0"/>
    <n v="0.3"/>
    <n v="2868.81"/>
  </r>
  <r>
    <s v="ORD2025000863"/>
    <x v="567"/>
    <s v="Customer 4992"/>
    <s v="CUST9980"/>
    <x v="0"/>
    <x v="2"/>
    <x v="1"/>
    <x v="1"/>
    <x v="1"/>
    <s v="Mobile Model-941"/>
    <s v="PROD3394"/>
    <n v="5"/>
    <n v="1695.59"/>
    <n v="8477.9500000000007"/>
    <n v="0.2"/>
    <n v="1695.59"/>
    <n v="6782.36"/>
    <x v="4"/>
    <x v="2"/>
    <n v="0.1"/>
    <n v="678.24"/>
  </r>
  <r>
    <s v="ORD2025000864"/>
    <x v="0"/>
    <s v="Customer 2417"/>
    <s v="CUST7994"/>
    <x v="0"/>
    <x v="10"/>
    <x v="0"/>
    <x v="1"/>
    <x v="10"/>
    <s v="Headphones Model-184"/>
    <s v="PROD9258"/>
    <n v="4"/>
    <n v="5042.1400000000003"/>
    <n v="20168.560000000001"/>
    <n v="0.1"/>
    <n v="2016.86"/>
    <n v="18151.7"/>
    <x v="4"/>
    <x v="1"/>
    <n v="0.3"/>
    <n v="5445.51"/>
  </r>
  <r>
    <s v="ORD2025000865"/>
    <x v="471"/>
    <s v="Customer 3646"/>
    <s v="CUST7757"/>
    <x v="3"/>
    <x v="8"/>
    <x v="0"/>
    <x v="1"/>
    <x v="11"/>
    <s v="Tablet Model-660"/>
    <s v="PROD1330"/>
    <n v="7"/>
    <n v="7047.63"/>
    <n v="49333.41"/>
    <n v="0.2"/>
    <n v="9866.68"/>
    <n v="39466.730000000003"/>
    <x v="1"/>
    <x v="1"/>
    <n v="0.25"/>
    <n v="9866.68"/>
  </r>
  <r>
    <s v="ORD2025000866"/>
    <x v="568"/>
    <s v="Customer 3002"/>
    <s v="CUST8439"/>
    <x v="3"/>
    <x v="10"/>
    <x v="1"/>
    <x v="0"/>
    <x v="13"/>
    <s v="Lipstick Model-228"/>
    <s v="PROD2153"/>
    <n v="6"/>
    <n v="3693.13"/>
    <n v="22158.78"/>
    <n v="0.05"/>
    <n v="1107.94"/>
    <n v="21050.84"/>
    <x v="0"/>
    <x v="3"/>
    <n v="0.15"/>
    <n v="3157.63"/>
  </r>
  <r>
    <s v="ORD2025000867"/>
    <x v="142"/>
    <s v="Customer 4664"/>
    <s v="CUST3093"/>
    <x v="3"/>
    <x v="8"/>
    <x v="0"/>
    <x v="2"/>
    <x v="6"/>
    <s v="Curtain Model-226"/>
    <s v="PROD9353"/>
    <n v="7"/>
    <n v="7024.98"/>
    <n v="49174.86"/>
    <n v="0.15"/>
    <n v="7376.23"/>
    <n v="41798.629999999997"/>
    <x v="3"/>
    <x v="1"/>
    <n v="0.2"/>
    <n v="8359.73"/>
  </r>
  <r>
    <s v="ORD2025000868"/>
    <x v="240"/>
    <s v="Customer 1223"/>
    <s v="CUST4897"/>
    <x v="1"/>
    <x v="12"/>
    <x v="1"/>
    <x v="0"/>
    <x v="0"/>
    <s v="Perfume Model-251"/>
    <s v="PROD8055"/>
    <n v="10"/>
    <n v="2701.05"/>
    <n v="27010.5"/>
    <n v="0.3"/>
    <n v="8103.15"/>
    <n v="18907.349999999999"/>
    <x v="4"/>
    <x v="2"/>
    <n v="0.1"/>
    <n v="1890.73"/>
  </r>
  <r>
    <s v="ORD2025000869"/>
    <x v="569"/>
    <s v="Customer 4700"/>
    <s v="CUST9577"/>
    <x v="2"/>
    <x v="12"/>
    <x v="0"/>
    <x v="0"/>
    <x v="13"/>
    <s v="Lipstick Model-909"/>
    <s v="PROD2040"/>
    <n v="6"/>
    <n v="5276.28"/>
    <n v="31657.68"/>
    <n v="0.05"/>
    <n v="1582.88"/>
    <n v="30074.799999999999"/>
    <x v="0"/>
    <x v="2"/>
    <n v="0.1"/>
    <n v="3007.48"/>
  </r>
  <r>
    <s v="ORD2025000870"/>
    <x v="570"/>
    <s v="Customer 2012"/>
    <s v="CUST4286"/>
    <x v="3"/>
    <x v="12"/>
    <x v="0"/>
    <x v="1"/>
    <x v="3"/>
    <s v="Laptop Model-130"/>
    <s v="PROD6465"/>
    <n v="10"/>
    <n v="5925.91"/>
    <n v="59259.1"/>
    <n v="0.15"/>
    <n v="8888.86"/>
    <n v="50370.239999999998"/>
    <x v="3"/>
    <x v="3"/>
    <n v="0.3"/>
    <n v="15111.07"/>
  </r>
  <r>
    <s v="ORD2025000871"/>
    <x v="281"/>
    <s v="Customer 1990"/>
    <s v="CUST9758"/>
    <x v="2"/>
    <x v="8"/>
    <x v="1"/>
    <x v="2"/>
    <x v="9"/>
    <s v="Sofa Model-168"/>
    <s v="PROD7109"/>
    <n v="4"/>
    <n v="4038.52"/>
    <n v="16154.08"/>
    <n v="0.3"/>
    <n v="4846.22"/>
    <n v="11307.86"/>
    <x v="0"/>
    <x v="1"/>
    <n v="0.15"/>
    <n v="1696.18"/>
  </r>
  <r>
    <s v="ORD2025000872"/>
    <x v="274"/>
    <s v="Customer 4846"/>
    <s v="CUST9947"/>
    <x v="4"/>
    <x v="6"/>
    <x v="1"/>
    <x v="0"/>
    <x v="0"/>
    <s v="Perfume Model-857"/>
    <s v="PROD4273"/>
    <n v="9"/>
    <n v="423.28"/>
    <n v="3809.52"/>
    <n v="0.15"/>
    <n v="571.42999999999995"/>
    <n v="3238.09"/>
    <x v="4"/>
    <x v="0"/>
    <n v="0.15"/>
    <n v="485.71"/>
  </r>
  <r>
    <s v="ORD2025000873"/>
    <x v="217"/>
    <s v="Customer 532"/>
    <s v="CUST2326"/>
    <x v="1"/>
    <x v="4"/>
    <x v="1"/>
    <x v="1"/>
    <x v="1"/>
    <s v="Mobile Model-239"/>
    <s v="PROD5315"/>
    <n v="9"/>
    <n v="6685.08"/>
    <n v="60165.72"/>
    <n v="0.1"/>
    <n v="6016.57"/>
    <n v="54149.15"/>
    <x v="3"/>
    <x v="2"/>
    <n v="0.25"/>
    <n v="13537.29"/>
  </r>
  <r>
    <s v="ORD2025000874"/>
    <x v="571"/>
    <s v="Customer 3805"/>
    <s v="CUST7239"/>
    <x v="3"/>
    <x v="11"/>
    <x v="1"/>
    <x v="3"/>
    <x v="12"/>
    <s v="Jacket Model-112"/>
    <s v="PROD9429"/>
    <n v="9"/>
    <n v="897.74"/>
    <n v="8079.66"/>
    <n v="0.1"/>
    <n v="807.97"/>
    <n v="7271.69"/>
    <x v="1"/>
    <x v="1"/>
    <n v="0.25"/>
    <n v="1817.92"/>
  </r>
  <r>
    <s v="ORD2025000875"/>
    <x v="490"/>
    <s v="Customer 357"/>
    <s v="CUST2133"/>
    <x v="1"/>
    <x v="11"/>
    <x v="0"/>
    <x v="0"/>
    <x v="0"/>
    <s v="Perfume Model-756"/>
    <s v="PROD9417"/>
    <n v="6"/>
    <n v="2953.62"/>
    <n v="17721.72"/>
    <n v="0"/>
    <n v="0"/>
    <n v="17721.72"/>
    <x v="0"/>
    <x v="3"/>
    <n v="0.15"/>
    <n v="2658.26"/>
  </r>
  <r>
    <s v="ORD2025000876"/>
    <x v="450"/>
    <s v="Customer 4676"/>
    <s v="CUST8365"/>
    <x v="2"/>
    <x v="3"/>
    <x v="1"/>
    <x v="3"/>
    <x v="7"/>
    <s v="Shirt Model-455"/>
    <s v="PROD7687"/>
    <n v="3"/>
    <n v="7515.76"/>
    <n v="22547.279999999999"/>
    <n v="0.15"/>
    <n v="3382.09"/>
    <n v="19165.189999999999"/>
    <x v="3"/>
    <x v="1"/>
    <n v="0.15"/>
    <n v="2874.78"/>
  </r>
  <r>
    <s v="ORD2025000877"/>
    <x v="488"/>
    <s v="Customer 1157"/>
    <s v="CUST2702"/>
    <x v="4"/>
    <x v="1"/>
    <x v="0"/>
    <x v="0"/>
    <x v="13"/>
    <s v="Lipstick Model-713"/>
    <s v="PROD3868"/>
    <n v="4"/>
    <n v="869.09"/>
    <n v="3476.36"/>
    <n v="0.2"/>
    <n v="695.27"/>
    <n v="2781.09"/>
    <x v="1"/>
    <x v="0"/>
    <n v="0.3"/>
    <n v="834.33"/>
  </r>
  <r>
    <s v="ORD2025000878"/>
    <x v="489"/>
    <s v="Customer 4663"/>
    <s v="CUST4037"/>
    <x v="3"/>
    <x v="0"/>
    <x v="1"/>
    <x v="0"/>
    <x v="5"/>
    <s v="Face Cream Model-310"/>
    <s v="PROD6911"/>
    <n v="10"/>
    <n v="6185.12"/>
    <n v="61851.199999999997"/>
    <n v="0"/>
    <n v="0"/>
    <n v="61851.199999999997"/>
    <x v="4"/>
    <x v="2"/>
    <n v="0.1"/>
    <n v="6185.12"/>
  </r>
  <r>
    <s v="ORD2025000879"/>
    <x v="572"/>
    <s v="Customer 4109"/>
    <s v="CUST6975"/>
    <x v="1"/>
    <x v="8"/>
    <x v="1"/>
    <x v="2"/>
    <x v="6"/>
    <s v="Curtain Model-153"/>
    <s v="PROD8836"/>
    <n v="2"/>
    <n v="4746.25"/>
    <n v="9492.5"/>
    <n v="0.05"/>
    <n v="474.62"/>
    <n v="9017.8799999999992"/>
    <x v="0"/>
    <x v="1"/>
    <n v="0.2"/>
    <n v="1803.58"/>
  </r>
  <r>
    <s v="ORD2025000880"/>
    <x v="573"/>
    <s v="Customer 3056"/>
    <s v="CUST1320"/>
    <x v="4"/>
    <x v="7"/>
    <x v="0"/>
    <x v="0"/>
    <x v="13"/>
    <s v="Lipstick Model-600"/>
    <s v="PROD2963"/>
    <n v="8"/>
    <n v="7097.91"/>
    <n v="56783.28"/>
    <n v="0.2"/>
    <n v="11356.66"/>
    <n v="45426.62"/>
    <x v="2"/>
    <x v="1"/>
    <n v="0.3"/>
    <n v="13627.99"/>
  </r>
  <r>
    <s v="ORD2025000881"/>
    <x v="574"/>
    <s v="Customer 191"/>
    <s v="CUST7856"/>
    <x v="3"/>
    <x v="12"/>
    <x v="0"/>
    <x v="1"/>
    <x v="10"/>
    <s v="Headphones Model-240"/>
    <s v="PROD8183"/>
    <n v="7"/>
    <n v="1065.6600000000001"/>
    <n v="7459.62"/>
    <n v="0.3"/>
    <n v="2237.89"/>
    <n v="5221.7299999999996"/>
    <x v="3"/>
    <x v="1"/>
    <n v="0.25"/>
    <n v="1305.43"/>
  </r>
  <r>
    <s v="ORD2025000882"/>
    <x v="570"/>
    <s v="Customer 2964"/>
    <s v="CUST9307"/>
    <x v="1"/>
    <x v="3"/>
    <x v="1"/>
    <x v="1"/>
    <x v="11"/>
    <s v="Tablet Model-299"/>
    <s v="PROD2394"/>
    <n v="8"/>
    <n v="980.07"/>
    <n v="7840.56"/>
    <n v="0.15"/>
    <n v="1176.08"/>
    <n v="6664.48"/>
    <x v="1"/>
    <x v="2"/>
    <n v="0.1"/>
    <n v="666.45"/>
  </r>
  <r>
    <s v="ORD2025000883"/>
    <x v="540"/>
    <s v="Customer 3255"/>
    <s v="CUST5041"/>
    <x v="3"/>
    <x v="1"/>
    <x v="0"/>
    <x v="3"/>
    <x v="4"/>
    <s v="Jeans Model-445"/>
    <s v="PROD9688"/>
    <n v="9"/>
    <n v="5031.12"/>
    <n v="45280.08"/>
    <n v="0.3"/>
    <n v="13584.02"/>
    <n v="31696.06"/>
    <x v="2"/>
    <x v="1"/>
    <n v="0.2"/>
    <n v="6339.21"/>
  </r>
  <r>
    <s v="ORD2025000884"/>
    <x v="575"/>
    <s v="Customer 4440"/>
    <s v="CUST4453"/>
    <x v="1"/>
    <x v="8"/>
    <x v="1"/>
    <x v="3"/>
    <x v="14"/>
    <s v="Shoes Model-533"/>
    <s v="PROD7887"/>
    <n v="10"/>
    <n v="2258.9899999999998"/>
    <n v="22589.9"/>
    <n v="0.2"/>
    <n v="4517.9799999999996"/>
    <n v="18071.919999999998"/>
    <x v="0"/>
    <x v="0"/>
    <n v="0.3"/>
    <n v="5421.58"/>
  </r>
  <r>
    <s v="ORD2025000885"/>
    <x v="393"/>
    <s v="Customer 1978"/>
    <s v="CUST6986"/>
    <x v="2"/>
    <x v="8"/>
    <x v="1"/>
    <x v="2"/>
    <x v="2"/>
    <s v="Lamp Model-732"/>
    <s v="PROD9350"/>
    <n v="5"/>
    <n v="2306.06"/>
    <n v="11530.3"/>
    <n v="0.05"/>
    <n v="576.51"/>
    <n v="10953.79"/>
    <x v="1"/>
    <x v="2"/>
    <n v="0.3"/>
    <n v="3286.14"/>
  </r>
  <r>
    <s v="ORD2025000886"/>
    <x v="576"/>
    <s v="Customer 4738"/>
    <s v="CUST3475"/>
    <x v="1"/>
    <x v="10"/>
    <x v="1"/>
    <x v="0"/>
    <x v="5"/>
    <s v="Face Cream Model-108"/>
    <s v="PROD3286"/>
    <n v="6"/>
    <n v="400.91"/>
    <n v="2405.46"/>
    <n v="0.05"/>
    <n v="120.27"/>
    <n v="2285.19"/>
    <x v="3"/>
    <x v="3"/>
    <n v="0.15"/>
    <n v="342.78"/>
  </r>
  <r>
    <s v="ORD2025000887"/>
    <x v="525"/>
    <s v="Customer 2448"/>
    <s v="CUST7690"/>
    <x v="3"/>
    <x v="12"/>
    <x v="0"/>
    <x v="0"/>
    <x v="13"/>
    <s v="Lipstick Model-751"/>
    <s v="PROD3166"/>
    <n v="10"/>
    <n v="7528.28"/>
    <n v="75282.8"/>
    <n v="0.25"/>
    <n v="18820.7"/>
    <n v="56462.1"/>
    <x v="0"/>
    <x v="3"/>
    <n v="0.3"/>
    <n v="16938.63"/>
  </r>
  <r>
    <s v="ORD2025000888"/>
    <x v="577"/>
    <s v="Customer 321"/>
    <s v="CUST9904"/>
    <x v="3"/>
    <x v="12"/>
    <x v="1"/>
    <x v="2"/>
    <x v="2"/>
    <s v="Lamp Model-570"/>
    <s v="PROD1536"/>
    <n v="8"/>
    <n v="1294.2"/>
    <n v="10353.6"/>
    <n v="0.05"/>
    <n v="517.67999999999995"/>
    <n v="9835.92"/>
    <x v="1"/>
    <x v="2"/>
    <n v="0.1"/>
    <n v="983.59"/>
  </r>
  <r>
    <s v="ORD2025000889"/>
    <x v="90"/>
    <s v="Customer 4321"/>
    <s v="CUST2721"/>
    <x v="3"/>
    <x v="3"/>
    <x v="1"/>
    <x v="3"/>
    <x v="14"/>
    <s v="Shoes Model-470"/>
    <s v="PROD9035"/>
    <n v="6"/>
    <n v="5113.6400000000003"/>
    <n v="30681.84"/>
    <n v="0.1"/>
    <n v="3068.18"/>
    <n v="27613.66"/>
    <x v="0"/>
    <x v="0"/>
    <n v="0.2"/>
    <n v="5522.73"/>
  </r>
  <r>
    <s v="ORD2025000890"/>
    <x v="529"/>
    <s v="Customer 2882"/>
    <s v="CUST9178"/>
    <x v="0"/>
    <x v="12"/>
    <x v="1"/>
    <x v="3"/>
    <x v="7"/>
    <s v="Shirt Model-488"/>
    <s v="PROD9819"/>
    <n v="7"/>
    <n v="7785.09"/>
    <n v="54495.63"/>
    <n v="0.3"/>
    <n v="16348.69"/>
    <n v="38146.94"/>
    <x v="0"/>
    <x v="0"/>
    <n v="0.15"/>
    <n v="5722.04"/>
  </r>
  <r>
    <s v="ORD2025000891"/>
    <x v="11"/>
    <s v="Customer 4381"/>
    <s v="CUST9188"/>
    <x v="0"/>
    <x v="1"/>
    <x v="0"/>
    <x v="2"/>
    <x v="6"/>
    <s v="Curtain Model-764"/>
    <s v="PROD1383"/>
    <n v="9"/>
    <n v="6268.83"/>
    <n v="56419.47"/>
    <n v="0.2"/>
    <n v="11283.89"/>
    <n v="45135.58"/>
    <x v="0"/>
    <x v="2"/>
    <n v="0.2"/>
    <n v="9027.1200000000008"/>
  </r>
  <r>
    <s v="ORD2025000892"/>
    <x v="578"/>
    <s v="Customer 3023"/>
    <s v="CUST7507"/>
    <x v="4"/>
    <x v="0"/>
    <x v="0"/>
    <x v="3"/>
    <x v="7"/>
    <s v="Shirt Model-631"/>
    <s v="PROD3746"/>
    <n v="2"/>
    <n v="7741.4"/>
    <n v="15482.8"/>
    <n v="0.15"/>
    <n v="2322.42"/>
    <n v="13160.38"/>
    <x v="2"/>
    <x v="1"/>
    <n v="0.15"/>
    <n v="1974.06"/>
  </r>
  <r>
    <s v="ORD2025000893"/>
    <x v="579"/>
    <s v="Customer 934"/>
    <s v="CUST7531"/>
    <x v="4"/>
    <x v="11"/>
    <x v="1"/>
    <x v="3"/>
    <x v="4"/>
    <s v="Jeans Model-145"/>
    <s v="PROD4351"/>
    <n v="10"/>
    <n v="5519.37"/>
    <n v="55193.7"/>
    <n v="0"/>
    <n v="0"/>
    <n v="55193.7"/>
    <x v="4"/>
    <x v="0"/>
    <n v="0.2"/>
    <n v="11038.74"/>
  </r>
  <r>
    <s v="ORD2025000894"/>
    <x v="536"/>
    <s v="Customer 3471"/>
    <s v="CUST9716"/>
    <x v="3"/>
    <x v="6"/>
    <x v="1"/>
    <x v="3"/>
    <x v="12"/>
    <s v="Jacket Model-284"/>
    <s v="PROD1912"/>
    <n v="10"/>
    <n v="538.91999999999996"/>
    <n v="5389.2"/>
    <n v="0.05"/>
    <n v="269.45999999999998"/>
    <n v="5119.74"/>
    <x v="1"/>
    <x v="2"/>
    <n v="0.1"/>
    <n v="511.97"/>
  </r>
  <r>
    <s v="ORD2025000895"/>
    <x v="298"/>
    <s v="Customer 1622"/>
    <s v="CUST1698"/>
    <x v="1"/>
    <x v="9"/>
    <x v="0"/>
    <x v="1"/>
    <x v="8"/>
    <s v="Smartwatch Model-717"/>
    <s v="PROD8819"/>
    <n v="3"/>
    <n v="2684.79"/>
    <n v="8054.37"/>
    <n v="0.3"/>
    <n v="2416.31"/>
    <n v="5638.06"/>
    <x v="1"/>
    <x v="0"/>
    <n v="0.3"/>
    <n v="1691.42"/>
  </r>
  <r>
    <s v="ORD2025000896"/>
    <x v="580"/>
    <s v="Customer 2094"/>
    <s v="CUST7184"/>
    <x v="1"/>
    <x v="9"/>
    <x v="1"/>
    <x v="1"/>
    <x v="11"/>
    <s v="Tablet Model-483"/>
    <s v="PROD6503"/>
    <n v="2"/>
    <n v="7656.69"/>
    <n v="15313.38"/>
    <n v="0.15"/>
    <n v="2297.0100000000002"/>
    <n v="13016.37"/>
    <x v="0"/>
    <x v="1"/>
    <n v="0.1"/>
    <n v="1301.6400000000001"/>
  </r>
  <r>
    <s v="ORD2025000897"/>
    <x v="303"/>
    <s v="Customer 506"/>
    <s v="CUST2472"/>
    <x v="0"/>
    <x v="11"/>
    <x v="1"/>
    <x v="0"/>
    <x v="5"/>
    <s v="Face Cream Model-466"/>
    <s v="PROD5031"/>
    <n v="2"/>
    <n v="2631.28"/>
    <n v="5262.56"/>
    <n v="0.3"/>
    <n v="1578.77"/>
    <n v="3683.79"/>
    <x v="1"/>
    <x v="3"/>
    <n v="0.15"/>
    <n v="552.57000000000005"/>
  </r>
  <r>
    <s v="ORD2025000898"/>
    <x v="491"/>
    <s v="Customer 4557"/>
    <s v="CUST9812"/>
    <x v="4"/>
    <x v="5"/>
    <x v="0"/>
    <x v="3"/>
    <x v="4"/>
    <s v="Jeans Model-639"/>
    <s v="PROD5227"/>
    <n v="6"/>
    <n v="4701.16"/>
    <n v="28206.959999999999"/>
    <n v="0.15"/>
    <n v="4231.04"/>
    <n v="23975.919999999998"/>
    <x v="2"/>
    <x v="0"/>
    <n v="0.15"/>
    <n v="3596.39"/>
  </r>
  <r>
    <s v="ORD2025000899"/>
    <x v="4"/>
    <s v="Customer 4250"/>
    <s v="CUST6645"/>
    <x v="1"/>
    <x v="9"/>
    <x v="1"/>
    <x v="0"/>
    <x v="13"/>
    <s v="Lipstick Model-674"/>
    <s v="PROD2932"/>
    <n v="9"/>
    <n v="4412.53"/>
    <n v="39712.769999999997"/>
    <n v="0.1"/>
    <n v="3971.28"/>
    <n v="35741.49"/>
    <x v="4"/>
    <x v="1"/>
    <n v="0.1"/>
    <n v="3574.15"/>
  </r>
  <r>
    <s v="ORD2025000900"/>
    <x v="362"/>
    <s v="Customer 991"/>
    <s v="CUST3487"/>
    <x v="3"/>
    <x v="5"/>
    <x v="0"/>
    <x v="2"/>
    <x v="9"/>
    <s v="Sofa Model-782"/>
    <s v="PROD2801"/>
    <n v="5"/>
    <n v="5680.74"/>
    <n v="28403.7"/>
    <n v="0.2"/>
    <n v="5680.74"/>
    <n v="22722.959999999999"/>
    <x v="3"/>
    <x v="2"/>
    <n v="0.15"/>
    <n v="3408.44"/>
  </r>
  <r>
    <s v="ORD2025000901"/>
    <x v="581"/>
    <s v="Customer 700"/>
    <s v="CUST2108"/>
    <x v="2"/>
    <x v="7"/>
    <x v="1"/>
    <x v="1"/>
    <x v="10"/>
    <s v="Headphones Model-866"/>
    <s v="PROD7114"/>
    <n v="7"/>
    <n v="7451.23"/>
    <n v="52158.61"/>
    <n v="0.25"/>
    <n v="13039.65"/>
    <n v="39118.959999999999"/>
    <x v="3"/>
    <x v="0"/>
    <n v="0.3"/>
    <n v="11735.69"/>
  </r>
  <r>
    <s v="ORD2025000902"/>
    <x v="582"/>
    <s v="Customer 4462"/>
    <s v="CUST4104"/>
    <x v="2"/>
    <x v="5"/>
    <x v="0"/>
    <x v="2"/>
    <x v="2"/>
    <s v="Lamp Model-556"/>
    <s v="PROD6123"/>
    <n v="5"/>
    <n v="2797.81"/>
    <n v="13989.05"/>
    <n v="0"/>
    <n v="0"/>
    <n v="13989.05"/>
    <x v="4"/>
    <x v="3"/>
    <n v="0.15"/>
    <n v="2098.36"/>
  </r>
  <r>
    <s v="ORD2025000903"/>
    <x v="583"/>
    <s v="Customer 3153"/>
    <s v="CUST3028"/>
    <x v="0"/>
    <x v="7"/>
    <x v="1"/>
    <x v="3"/>
    <x v="7"/>
    <s v="Shirt Model-469"/>
    <s v="PROD1754"/>
    <n v="4"/>
    <n v="5653.34"/>
    <n v="22613.360000000001"/>
    <n v="0.2"/>
    <n v="4522.67"/>
    <n v="18090.689999999999"/>
    <x v="4"/>
    <x v="3"/>
    <n v="0.25"/>
    <n v="4522.67"/>
  </r>
  <r>
    <s v="ORD2025000904"/>
    <x v="567"/>
    <s v="Customer 23"/>
    <s v="CUST1438"/>
    <x v="3"/>
    <x v="3"/>
    <x v="1"/>
    <x v="0"/>
    <x v="5"/>
    <s v="Face Cream Model-904"/>
    <s v="PROD9509"/>
    <n v="8"/>
    <n v="7504.68"/>
    <n v="60037.440000000002"/>
    <n v="0.3"/>
    <n v="18011.23"/>
    <n v="42026.21"/>
    <x v="4"/>
    <x v="1"/>
    <n v="0.1"/>
    <n v="4202.62"/>
  </r>
  <r>
    <s v="ORD2025000905"/>
    <x v="584"/>
    <s v="Customer 1516"/>
    <s v="CUST6983"/>
    <x v="0"/>
    <x v="5"/>
    <x v="1"/>
    <x v="1"/>
    <x v="1"/>
    <s v="Mobile Model-851"/>
    <s v="PROD9693"/>
    <n v="10"/>
    <n v="7552.98"/>
    <n v="75529.8"/>
    <n v="0.2"/>
    <n v="15105.96"/>
    <n v="60423.839999999997"/>
    <x v="4"/>
    <x v="2"/>
    <n v="0.3"/>
    <n v="18127.150000000001"/>
  </r>
  <r>
    <s v="ORD2025000906"/>
    <x v="150"/>
    <s v="Customer 2797"/>
    <s v="CUST4088"/>
    <x v="1"/>
    <x v="1"/>
    <x v="0"/>
    <x v="0"/>
    <x v="0"/>
    <s v="Perfume Model-825"/>
    <s v="PROD9084"/>
    <n v="10"/>
    <n v="1595.03"/>
    <n v="15950.3"/>
    <n v="0"/>
    <n v="0"/>
    <n v="15950.3"/>
    <x v="1"/>
    <x v="2"/>
    <n v="0.25"/>
    <n v="3987.57"/>
  </r>
  <r>
    <s v="ORD2025000907"/>
    <x v="585"/>
    <s v="Customer 2649"/>
    <s v="CUST4792"/>
    <x v="0"/>
    <x v="3"/>
    <x v="0"/>
    <x v="0"/>
    <x v="13"/>
    <s v="Lipstick Model-341"/>
    <s v="PROD4965"/>
    <n v="9"/>
    <n v="3576.7"/>
    <n v="32190.3"/>
    <n v="0.15"/>
    <n v="4828.55"/>
    <n v="27361.75"/>
    <x v="3"/>
    <x v="3"/>
    <n v="0.2"/>
    <n v="5472.35"/>
  </r>
  <r>
    <s v="ORD2025000908"/>
    <x v="531"/>
    <s v="Customer 3090"/>
    <s v="CUST5050"/>
    <x v="3"/>
    <x v="7"/>
    <x v="1"/>
    <x v="1"/>
    <x v="1"/>
    <s v="Mobile Model-467"/>
    <s v="PROD2040"/>
    <n v="7"/>
    <n v="7980.46"/>
    <n v="55863.22"/>
    <n v="0"/>
    <n v="0"/>
    <n v="55863.22"/>
    <x v="1"/>
    <x v="1"/>
    <n v="0.25"/>
    <n v="13965.81"/>
  </r>
  <r>
    <s v="ORD2025000909"/>
    <x v="586"/>
    <s v="Customer 4868"/>
    <s v="CUST8739"/>
    <x v="0"/>
    <x v="6"/>
    <x v="0"/>
    <x v="2"/>
    <x v="2"/>
    <s v="Lamp Model-328"/>
    <s v="PROD3159"/>
    <n v="5"/>
    <n v="3270.24"/>
    <n v="16351.2"/>
    <n v="0.25"/>
    <n v="4087.8"/>
    <n v="12263.4"/>
    <x v="1"/>
    <x v="0"/>
    <n v="0.25"/>
    <n v="3065.85"/>
  </r>
  <r>
    <s v="ORD2025000910"/>
    <x v="290"/>
    <s v="Customer 197"/>
    <s v="CUST1965"/>
    <x v="4"/>
    <x v="4"/>
    <x v="1"/>
    <x v="2"/>
    <x v="2"/>
    <s v="Lamp Model-830"/>
    <s v="PROD2633"/>
    <n v="6"/>
    <n v="1534.46"/>
    <n v="9206.76"/>
    <n v="0.25"/>
    <n v="2301.69"/>
    <n v="6905.07"/>
    <x v="2"/>
    <x v="0"/>
    <n v="0.2"/>
    <n v="1381.01"/>
  </r>
  <r>
    <s v="ORD2025000911"/>
    <x v="482"/>
    <s v="Customer 3962"/>
    <s v="CUST4068"/>
    <x v="0"/>
    <x v="10"/>
    <x v="0"/>
    <x v="0"/>
    <x v="0"/>
    <s v="Perfume Model-806"/>
    <s v="PROD2887"/>
    <n v="6"/>
    <n v="607.46"/>
    <n v="3644.76"/>
    <n v="0.2"/>
    <n v="728.95"/>
    <n v="2915.81"/>
    <x v="3"/>
    <x v="3"/>
    <n v="0.2"/>
    <n v="583.16"/>
  </r>
  <r>
    <s v="ORD2025000912"/>
    <x v="587"/>
    <s v="Customer 4508"/>
    <s v="CUST3881"/>
    <x v="1"/>
    <x v="10"/>
    <x v="0"/>
    <x v="1"/>
    <x v="3"/>
    <s v="Laptop Model-352"/>
    <s v="PROD9305"/>
    <n v="1"/>
    <n v="5773.3"/>
    <n v="5773.3"/>
    <n v="0.05"/>
    <n v="288.67"/>
    <n v="5484.63"/>
    <x v="4"/>
    <x v="2"/>
    <n v="0.2"/>
    <n v="1096.93"/>
  </r>
  <r>
    <s v="ORD2025000913"/>
    <x v="564"/>
    <s v="Customer 567"/>
    <s v="CUST1222"/>
    <x v="4"/>
    <x v="9"/>
    <x v="0"/>
    <x v="1"/>
    <x v="8"/>
    <s v="Smartwatch Model-655"/>
    <s v="PROD8138"/>
    <n v="5"/>
    <n v="4348.38"/>
    <n v="21741.9"/>
    <n v="0.05"/>
    <n v="1087.0999999999999"/>
    <n v="20654.8"/>
    <x v="1"/>
    <x v="1"/>
    <n v="0.15"/>
    <n v="3098.22"/>
  </r>
  <r>
    <s v="ORD2025000914"/>
    <x v="299"/>
    <s v="Customer 2551"/>
    <s v="CUST3052"/>
    <x v="3"/>
    <x v="9"/>
    <x v="0"/>
    <x v="0"/>
    <x v="5"/>
    <s v="Face Cream Model-238"/>
    <s v="PROD4702"/>
    <n v="8"/>
    <n v="3968.36"/>
    <n v="31746.880000000001"/>
    <n v="0.25"/>
    <n v="7936.72"/>
    <n v="23810.16"/>
    <x v="1"/>
    <x v="3"/>
    <n v="0.1"/>
    <n v="2381.02"/>
  </r>
  <r>
    <s v="ORD2025000915"/>
    <x v="40"/>
    <s v="Customer 1342"/>
    <s v="CUST8388"/>
    <x v="0"/>
    <x v="4"/>
    <x v="0"/>
    <x v="2"/>
    <x v="6"/>
    <s v="Curtain Model-543"/>
    <s v="PROD3623"/>
    <n v="3"/>
    <n v="7312.34"/>
    <n v="21937.02"/>
    <n v="0.05"/>
    <n v="1096.8499999999999"/>
    <n v="20840.169999999998"/>
    <x v="0"/>
    <x v="3"/>
    <n v="0.25"/>
    <n v="5210.04"/>
  </r>
  <r>
    <s v="ORD2025000916"/>
    <x v="236"/>
    <s v="Customer 907"/>
    <s v="CUST8947"/>
    <x v="3"/>
    <x v="7"/>
    <x v="0"/>
    <x v="3"/>
    <x v="4"/>
    <s v="Jeans Model-661"/>
    <s v="PROD7386"/>
    <n v="9"/>
    <n v="2725.51"/>
    <n v="24529.59"/>
    <n v="0.1"/>
    <n v="2452.96"/>
    <n v="22076.63"/>
    <x v="1"/>
    <x v="1"/>
    <n v="0.1"/>
    <n v="2207.66"/>
  </r>
  <r>
    <s v="ORD2025000917"/>
    <x v="588"/>
    <s v="Customer 154"/>
    <s v="CUST2436"/>
    <x v="3"/>
    <x v="5"/>
    <x v="0"/>
    <x v="1"/>
    <x v="8"/>
    <s v="Smartwatch Model-605"/>
    <s v="PROD7633"/>
    <n v="1"/>
    <n v="4059.07"/>
    <n v="4059.07"/>
    <n v="0.3"/>
    <n v="1217.72"/>
    <n v="2841.35"/>
    <x v="3"/>
    <x v="3"/>
    <n v="0.15"/>
    <n v="426.2"/>
  </r>
  <r>
    <s v="ORD2025000918"/>
    <x v="589"/>
    <s v="Customer 885"/>
    <s v="CUST8383"/>
    <x v="0"/>
    <x v="8"/>
    <x v="0"/>
    <x v="1"/>
    <x v="1"/>
    <s v="Mobile Model-819"/>
    <s v="PROD1259"/>
    <n v="2"/>
    <n v="1585.44"/>
    <n v="3170.88"/>
    <n v="0.3"/>
    <n v="951.26"/>
    <n v="2219.62"/>
    <x v="4"/>
    <x v="1"/>
    <n v="0.1"/>
    <n v="221.96"/>
  </r>
  <r>
    <s v="ORD2025000919"/>
    <x v="517"/>
    <s v="Customer 3673"/>
    <s v="CUST5952"/>
    <x v="2"/>
    <x v="11"/>
    <x v="1"/>
    <x v="2"/>
    <x v="2"/>
    <s v="Lamp Model-471"/>
    <s v="PROD1613"/>
    <n v="9"/>
    <n v="4676.71"/>
    <n v="42090.39"/>
    <n v="0.05"/>
    <n v="2104.52"/>
    <n v="39985.870000000003"/>
    <x v="0"/>
    <x v="0"/>
    <n v="0.2"/>
    <n v="7997.17"/>
  </r>
  <r>
    <s v="ORD2025000920"/>
    <x v="444"/>
    <s v="Customer 692"/>
    <s v="CUST5855"/>
    <x v="1"/>
    <x v="12"/>
    <x v="0"/>
    <x v="2"/>
    <x v="9"/>
    <s v="Sofa Model-157"/>
    <s v="PROD4155"/>
    <n v="9"/>
    <n v="4734.62"/>
    <n v="42611.58"/>
    <n v="0.3"/>
    <n v="12783.47"/>
    <n v="29828.11"/>
    <x v="4"/>
    <x v="1"/>
    <n v="0.1"/>
    <n v="2982.81"/>
  </r>
  <r>
    <s v="ORD2025000921"/>
    <x v="590"/>
    <s v="Customer 2291"/>
    <s v="CUST8668"/>
    <x v="0"/>
    <x v="1"/>
    <x v="0"/>
    <x v="1"/>
    <x v="10"/>
    <s v="Headphones Model-462"/>
    <s v="PROD5699"/>
    <n v="1"/>
    <n v="3568.41"/>
    <n v="3568.41"/>
    <n v="0.25"/>
    <n v="892.1"/>
    <n v="2676.31"/>
    <x v="1"/>
    <x v="1"/>
    <n v="0.1"/>
    <n v="267.63"/>
  </r>
  <r>
    <s v="ORD2025000922"/>
    <x v="0"/>
    <s v="Customer 1472"/>
    <s v="CUST3550"/>
    <x v="1"/>
    <x v="12"/>
    <x v="1"/>
    <x v="3"/>
    <x v="7"/>
    <s v="Shirt Model-650"/>
    <s v="PROD4977"/>
    <n v="2"/>
    <n v="1784.05"/>
    <n v="3568.1"/>
    <n v="0.1"/>
    <n v="356.81"/>
    <n v="3211.29"/>
    <x v="3"/>
    <x v="1"/>
    <n v="0.2"/>
    <n v="642.26"/>
  </r>
  <r>
    <s v="ORD2025000923"/>
    <x v="591"/>
    <s v="Customer 4459"/>
    <s v="CUST4102"/>
    <x v="3"/>
    <x v="11"/>
    <x v="1"/>
    <x v="1"/>
    <x v="10"/>
    <s v="Headphones Model-466"/>
    <s v="PROD6696"/>
    <n v="5"/>
    <n v="2879.43"/>
    <n v="14397.15"/>
    <n v="0.25"/>
    <n v="3599.29"/>
    <n v="10797.86"/>
    <x v="1"/>
    <x v="1"/>
    <n v="0.2"/>
    <n v="2159.5700000000002"/>
  </r>
  <r>
    <s v="ORD2025000924"/>
    <x v="361"/>
    <s v="Customer 2386"/>
    <s v="CUST1902"/>
    <x v="1"/>
    <x v="12"/>
    <x v="1"/>
    <x v="3"/>
    <x v="4"/>
    <s v="Jeans Model-636"/>
    <s v="PROD6329"/>
    <n v="10"/>
    <n v="6518.37"/>
    <n v="65183.7"/>
    <n v="0.15"/>
    <n v="9777.5499999999993"/>
    <n v="55406.15"/>
    <x v="2"/>
    <x v="2"/>
    <n v="0.25"/>
    <n v="13851.54"/>
  </r>
  <r>
    <s v="ORD2025000925"/>
    <x v="592"/>
    <s v="Customer 4003"/>
    <s v="CUST8897"/>
    <x v="2"/>
    <x v="1"/>
    <x v="1"/>
    <x v="3"/>
    <x v="4"/>
    <s v="Jeans Model-837"/>
    <s v="PROD7607"/>
    <n v="4"/>
    <n v="7423.31"/>
    <n v="29693.24"/>
    <n v="0.3"/>
    <n v="8907.9699999999993"/>
    <n v="20785.27"/>
    <x v="3"/>
    <x v="2"/>
    <n v="0.15"/>
    <n v="3117.79"/>
  </r>
  <r>
    <s v="ORD2025000926"/>
    <x v="593"/>
    <s v="Customer 3762"/>
    <s v="CUST8883"/>
    <x v="1"/>
    <x v="7"/>
    <x v="0"/>
    <x v="0"/>
    <x v="13"/>
    <s v="Lipstick Model-639"/>
    <s v="PROD9981"/>
    <n v="9"/>
    <n v="6313.28"/>
    <n v="56819.519999999997"/>
    <n v="0.1"/>
    <n v="5681.95"/>
    <n v="51137.57"/>
    <x v="2"/>
    <x v="1"/>
    <n v="0.25"/>
    <n v="12784.39"/>
  </r>
  <r>
    <s v="ORD2025000927"/>
    <x v="546"/>
    <s v="Customer 632"/>
    <s v="CUST5164"/>
    <x v="0"/>
    <x v="10"/>
    <x v="1"/>
    <x v="2"/>
    <x v="9"/>
    <s v="Sofa Model-380"/>
    <s v="PROD8604"/>
    <n v="7"/>
    <n v="3932.45"/>
    <n v="27527.15"/>
    <n v="0"/>
    <n v="0"/>
    <n v="27527.15"/>
    <x v="0"/>
    <x v="1"/>
    <n v="0.25"/>
    <n v="6881.79"/>
  </r>
  <r>
    <s v="ORD2025000928"/>
    <x v="425"/>
    <s v="Customer 1713"/>
    <s v="CUST2842"/>
    <x v="4"/>
    <x v="9"/>
    <x v="0"/>
    <x v="1"/>
    <x v="3"/>
    <s v="Laptop Model-527"/>
    <s v="PROD6449"/>
    <n v="3"/>
    <n v="5681.15"/>
    <n v="17043.45"/>
    <n v="0.3"/>
    <n v="5113.03"/>
    <n v="11930.42"/>
    <x v="1"/>
    <x v="2"/>
    <n v="0.1"/>
    <n v="1193.04"/>
  </r>
  <r>
    <s v="ORD2025000929"/>
    <x v="460"/>
    <s v="Customer 382"/>
    <s v="CUST1185"/>
    <x v="3"/>
    <x v="4"/>
    <x v="1"/>
    <x v="1"/>
    <x v="11"/>
    <s v="Tablet Model-958"/>
    <s v="PROD9203"/>
    <n v="2"/>
    <n v="5880.33"/>
    <n v="11760.66"/>
    <n v="0.25"/>
    <n v="2940.16"/>
    <n v="8820.5"/>
    <x v="4"/>
    <x v="1"/>
    <n v="0.3"/>
    <n v="2646.15"/>
  </r>
  <r>
    <s v="ORD2025000930"/>
    <x v="537"/>
    <s v="Customer 431"/>
    <s v="CUST8651"/>
    <x v="1"/>
    <x v="11"/>
    <x v="1"/>
    <x v="0"/>
    <x v="13"/>
    <s v="Lipstick Model-726"/>
    <s v="PROD7512"/>
    <n v="8"/>
    <n v="3217.31"/>
    <n v="25738.48"/>
    <n v="0.2"/>
    <n v="5147.7"/>
    <n v="20590.78"/>
    <x v="4"/>
    <x v="2"/>
    <n v="0.3"/>
    <n v="6177.23"/>
  </r>
  <r>
    <s v="ORD2025000931"/>
    <x v="594"/>
    <s v="Customer 2453"/>
    <s v="CUST4565"/>
    <x v="0"/>
    <x v="11"/>
    <x v="1"/>
    <x v="2"/>
    <x v="2"/>
    <s v="Lamp Model-106"/>
    <s v="PROD9571"/>
    <n v="2"/>
    <n v="436.23"/>
    <n v="872.46"/>
    <n v="0.05"/>
    <n v="43.62"/>
    <n v="828.84"/>
    <x v="0"/>
    <x v="2"/>
    <n v="0.2"/>
    <n v="165.77"/>
  </r>
  <r>
    <s v="ORD2025000932"/>
    <x v="426"/>
    <s v="Customer 2928"/>
    <s v="CUST2756"/>
    <x v="3"/>
    <x v="1"/>
    <x v="0"/>
    <x v="2"/>
    <x v="6"/>
    <s v="Curtain Model-504"/>
    <s v="PROD8476"/>
    <n v="8"/>
    <n v="2490.35"/>
    <n v="19922.8"/>
    <n v="0.05"/>
    <n v="996.14"/>
    <n v="18926.66"/>
    <x v="4"/>
    <x v="3"/>
    <n v="0.25"/>
    <n v="4731.66"/>
  </r>
  <r>
    <s v="ORD2025000933"/>
    <x v="9"/>
    <s v="Customer 1094"/>
    <s v="CUST3150"/>
    <x v="1"/>
    <x v="6"/>
    <x v="0"/>
    <x v="3"/>
    <x v="14"/>
    <s v="Shoes Model-994"/>
    <s v="PROD4521"/>
    <n v="2"/>
    <n v="4901.08"/>
    <n v="9802.16"/>
    <n v="0"/>
    <n v="0"/>
    <n v="9802.16"/>
    <x v="1"/>
    <x v="3"/>
    <n v="0.2"/>
    <n v="1960.43"/>
  </r>
  <r>
    <s v="ORD2025000934"/>
    <x v="93"/>
    <s v="Customer 514"/>
    <s v="CUST8981"/>
    <x v="3"/>
    <x v="7"/>
    <x v="0"/>
    <x v="3"/>
    <x v="4"/>
    <s v="Jeans Model-432"/>
    <s v="PROD7082"/>
    <n v="10"/>
    <n v="2495.2399999999998"/>
    <n v="24952.400000000001"/>
    <n v="0.2"/>
    <n v="4990.4799999999996"/>
    <n v="19961.919999999998"/>
    <x v="1"/>
    <x v="1"/>
    <n v="0.3"/>
    <n v="5988.58"/>
  </r>
  <r>
    <s v="ORD2025000935"/>
    <x v="22"/>
    <s v="Customer 122"/>
    <s v="CUST5750"/>
    <x v="2"/>
    <x v="9"/>
    <x v="0"/>
    <x v="3"/>
    <x v="14"/>
    <s v="Shoes Model-535"/>
    <s v="PROD6152"/>
    <n v="9"/>
    <n v="6164.26"/>
    <n v="55478.34"/>
    <n v="0"/>
    <n v="0"/>
    <n v="55478.34"/>
    <x v="3"/>
    <x v="0"/>
    <n v="0.3"/>
    <n v="16643.5"/>
  </r>
  <r>
    <s v="ORD2025000936"/>
    <x v="254"/>
    <s v="Customer 532"/>
    <s v="CUST8574"/>
    <x v="3"/>
    <x v="9"/>
    <x v="1"/>
    <x v="2"/>
    <x v="9"/>
    <s v="Sofa Model-441"/>
    <s v="PROD4624"/>
    <n v="5"/>
    <n v="5539.69"/>
    <n v="27698.45"/>
    <n v="0.2"/>
    <n v="5539.69"/>
    <n v="22158.76"/>
    <x v="1"/>
    <x v="2"/>
    <n v="0.1"/>
    <n v="2215.88"/>
  </r>
  <r>
    <s v="ORD2025000937"/>
    <x v="595"/>
    <s v="Customer 2535"/>
    <s v="CUST3602"/>
    <x v="2"/>
    <x v="9"/>
    <x v="0"/>
    <x v="0"/>
    <x v="0"/>
    <s v="Perfume Model-799"/>
    <s v="PROD6532"/>
    <n v="9"/>
    <n v="2118.9"/>
    <n v="19070.099999999999"/>
    <n v="0.25"/>
    <n v="4767.5200000000004"/>
    <n v="14302.58"/>
    <x v="0"/>
    <x v="3"/>
    <n v="0.1"/>
    <n v="1430.26"/>
  </r>
  <r>
    <s v="ORD2025000938"/>
    <x v="596"/>
    <s v="Customer 3928"/>
    <s v="CUST3930"/>
    <x v="1"/>
    <x v="4"/>
    <x v="0"/>
    <x v="3"/>
    <x v="4"/>
    <s v="Jeans Model-488"/>
    <s v="PROD2073"/>
    <n v="7"/>
    <n v="6068.39"/>
    <n v="42478.73"/>
    <n v="0"/>
    <n v="0"/>
    <n v="42478.73"/>
    <x v="1"/>
    <x v="3"/>
    <n v="0.3"/>
    <n v="12743.62"/>
  </r>
  <r>
    <s v="ORD2025000939"/>
    <x v="354"/>
    <s v="Customer 1181"/>
    <s v="CUST2399"/>
    <x v="0"/>
    <x v="6"/>
    <x v="1"/>
    <x v="1"/>
    <x v="1"/>
    <s v="Mobile Model-534"/>
    <s v="PROD8648"/>
    <n v="7"/>
    <n v="2790.87"/>
    <n v="19536.09"/>
    <n v="0.1"/>
    <n v="1953.61"/>
    <n v="17582.48"/>
    <x v="0"/>
    <x v="0"/>
    <n v="0.1"/>
    <n v="1758.25"/>
  </r>
  <r>
    <s v="ORD2025000940"/>
    <x v="582"/>
    <s v="Customer 3496"/>
    <s v="CUST3959"/>
    <x v="1"/>
    <x v="2"/>
    <x v="0"/>
    <x v="3"/>
    <x v="12"/>
    <s v="Jacket Model-367"/>
    <s v="PROD2296"/>
    <n v="6"/>
    <n v="6132.02"/>
    <n v="36792.120000000003"/>
    <n v="0.3"/>
    <n v="11037.64"/>
    <n v="25754.48"/>
    <x v="3"/>
    <x v="2"/>
    <n v="0.25"/>
    <n v="6438.62"/>
  </r>
  <r>
    <s v="ORD2025000941"/>
    <x v="597"/>
    <s v="Customer 3425"/>
    <s v="CUST4776"/>
    <x v="1"/>
    <x v="7"/>
    <x v="1"/>
    <x v="0"/>
    <x v="13"/>
    <s v="Lipstick Model-253"/>
    <s v="PROD3038"/>
    <n v="8"/>
    <n v="3619.3"/>
    <n v="28954.400000000001"/>
    <n v="0"/>
    <n v="0"/>
    <n v="28954.400000000001"/>
    <x v="3"/>
    <x v="2"/>
    <n v="0.25"/>
    <n v="7238.6"/>
  </r>
  <r>
    <s v="ORD2025000942"/>
    <x v="22"/>
    <s v="Customer 4138"/>
    <s v="CUST2927"/>
    <x v="1"/>
    <x v="0"/>
    <x v="1"/>
    <x v="1"/>
    <x v="11"/>
    <s v="Tablet Model-450"/>
    <s v="PROD7711"/>
    <n v="2"/>
    <n v="3475.48"/>
    <n v="6950.96"/>
    <n v="0.1"/>
    <n v="695.1"/>
    <n v="6255.86"/>
    <x v="2"/>
    <x v="2"/>
    <n v="0.25"/>
    <n v="1563.96"/>
  </r>
  <r>
    <s v="ORD2025000943"/>
    <x v="598"/>
    <s v="Customer 922"/>
    <s v="CUST9133"/>
    <x v="0"/>
    <x v="11"/>
    <x v="0"/>
    <x v="2"/>
    <x v="6"/>
    <s v="Curtain Model-728"/>
    <s v="PROD9455"/>
    <n v="6"/>
    <n v="1927.56"/>
    <n v="11565.36"/>
    <n v="0.05"/>
    <n v="578.27"/>
    <n v="10987.09"/>
    <x v="3"/>
    <x v="0"/>
    <n v="0.3"/>
    <n v="3296.13"/>
  </r>
  <r>
    <s v="ORD2025000944"/>
    <x v="599"/>
    <s v="Customer 4060"/>
    <s v="CUST1739"/>
    <x v="0"/>
    <x v="4"/>
    <x v="1"/>
    <x v="0"/>
    <x v="13"/>
    <s v="Lipstick Model-415"/>
    <s v="PROD4995"/>
    <n v="8"/>
    <n v="6114.2"/>
    <n v="48913.599999999999"/>
    <n v="0.3"/>
    <n v="14674.08"/>
    <n v="34239.519999999997"/>
    <x v="4"/>
    <x v="2"/>
    <n v="0.1"/>
    <n v="3423.95"/>
  </r>
  <r>
    <s v="ORD2025000945"/>
    <x v="600"/>
    <s v="Customer 85"/>
    <s v="CUST3575"/>
    <x v="3"/>
    <x v="11"/>
    <x v="0"/>
    <x v="2"/>
    <x v="6"/>
    <s v="Curtain Model-951"/>
    <s v="PROD8877"/>
    <n v="7"/>
    <n v="5922.69"/>
    <n v="41458.83"/>
    <n v="0.3"/>
    <n v="12437.65"/>
    <n v="29021.18"/>
    <x v="0"/>
    <x v="0"/>
    <n v="0.25"/>
    <n v="7255.3"/>
  </r>
  <r>
    <s v="ORD2025000946"/>
    <x v="376"/>
    <s v="Customer 2645"/>
    <s v="CUST2620"/>
    <x v="4"/>
    <x v="7"/>
    <x v="0"/>
    <x v="2"/>
    <x v="9"/>
    <s v="Sofa Model-373"/>
    <s v="PROD2953"/>
    <n v="8"/>
    <n v="2810.73"/>
    <n v="22485.84"/>
    <n v="0.25"/>
    <n v="5621.46"/>
    <n v="16864.38"/>
    <x v="0"/>
    <x v="2"/>
    <n v="0.2"/>
    <n v="3372.88"/>
  </r>
  <r>
    <s v="ORD2025000947"/>
    <x v="61"/>
    <s v="Customer 4959"/>
    <s v="CUST7104"/>
    <x v="2"/>
    <x v="8"/>
    <x v="1"/>
    <x v="3"/>
    <x v="12"/>
    <s v="Jacket Model-903"/>
    <s v="PROD4290"/>
    <n v="6"/>
    <n v="7948.88"/>
    <n v="47693.279999999999"/>
    <n v="0.15"/>
    <n v="7153.99"/>
    <n v="40539.29"/>
    <x v="3"/>
    <x v="0"/>
    <n v="0.3"/>
    <n v="12161.79"/>
  </r>
  <r>
    <s v="ORD2025000948"/>
    <x v="601"/>
    <s v="Customer 982"/>
    <s v="CUST7203"/>
    <x v="2"/>
    <x v="11"/>
    <x v="0"/>
    <x v="2"/>
    <x v="6"/>
    <s v="Curtain Model-660"/>
    <s v="PROD4211"/>
    <n v="7"/>
    <n v="1764.16"/>
    <n v="12349.12"/>
    <n v="0.05"/>
    <n v="617.46"/>
    <n v="11731.66"/>
    <x v="0"/>
    <x v="0"/>
    <n v="0.15"/>
    <n v="1759.75"/>
  </r>
  <r>
    <s v="ORD2025000949"/>
    <x v="73"/>
    <s v="Customer 2430"/>
    <s v="CUST6061"/>
    <x v="1"/>
    <x v="10"/>
    <x v="0"/>
    <x v="0"/>
    <x v="5"/>
    <s v="Face Cream Model-230"/>
    <s v="PROD1712"/>
    <n v="4"/>
    <n v="2157.8200000000002"/>
    <n v="8631.2800000000007"/>
    <n v="0.15"/>
    <n v="1294.69"/>
    <n v="7336.59"/>
    <x v="0"/>
    <x v="0"/>
    <n v="0.3"/>
    <n v="2200.98"/>
  </r>
  <r>
    <s v="ORD2025000950"/>
    <x v="597"/>
    <s v="Customer 590"/>
    <s v="CUST1678"/>
    <x v="3"/>
    <x v="11"/>
    <x v="0"/>
    <x v="1"/>
    <x v="10"/>
    <s v="Headphones Model-676"/>
    <s v="PROD4474"/>
    <n v="4"/>
    <n v="6500"/>
    <n v="26000"/>
    <n v="0"/>
    <n v="0"/>
    <n v="26000"/>
    <x v="0"/>
    <x v="3"/>
    <n v="0.3"/>
    <n v="7800"/>
  </r>
  <r>
    <s v="ORD2025000951"/>
    <x v="57"/>
    <s v="Customer 2852"/>
    <s v="CUST7706"/>
    <x v="4"/>
    <x v="12"/>
    <x v="0"/>
    <x v="3"/>
    <x v="14"/>
    <s v="Shoes Model-977"/>
    <s v="PROD9730"/>
    <n v="4"/>
    <n v="5512.73"/>
    <n v="22050.92"/>
    <n v="0.25"/>
    <n v="5512.73"/>
    <n v="16538.189999999999"/>
    <x v="1"/>
    <x v="0"/>
    <n v="0.1"/>
    <n v="1653.82"/>
  </r>
  <r>
    <s v="ORD2025000952"/>
    <x v="370"/>
    <s v="Customer 4579"/>
    <s v="CUST9600"/>
    <x v="1"/>
    <x v="12"/>
    <x v="0"/>
    <x v="2"/>
    <x v="6"/>
    <s v="Curtain Model-866"/>
    <s v="PROD1877"/>
    <n v="2"/>
    <n v="6915.25"/>
    <n v="13830.5"/>
    <n v="0.2"/>
    <n v="2766.1"/>
    <n v="11064.4"/>
    <x v="2"/>
    <x v="3"/>
    <n v="0.15"/>
    <n v="1659.66"/>
  </r>
  <r>
    <s v="ORD2025000953"/>
    <x v="602"/>
    <s v="Customer 719"/>
    <s v="CUST3624"/>
    <x v="4"/>
    <x v="9"/>
    <x v="0"/>
    <x v="2"/>
    <x v="9"/>
    <s v="Sofa Model-396"/>
    <s v="PROD7728"/>
    <n v="7"/>
    <n v="1945.23"/>
    <n v="13616.61"/>
    <n v="0.2"/>
    <n v="2723.32"/>
    <n v="10893.29"/>
    <x v="3"/>
    <x v="3"/>
    <n v="0.15"/>
    <n v="1633.99"/>
  </r>
  <r>
    <s v="ORD2025000954"/>
    <x v="603"/>
    <s v="Customer 2280"/>
    <s v="CUST2648"/>
    <x v="1"/>
    <x v="8"/>
    <x v="0"/>
    <x v="1"/>
    <x v="11"/>
    <s v="Tablet Model-473"/>
    <s v="PROD5193"/>
    <n v="5"/>
    <n v="2692.57"/>
    <n v="13462.85"/>
    <n v="0.1"/>
    <n v="1346.29"/>
    <n v="12116.56"/>
    <x v="4"/>
    <x v="0"/>
    <n v="0.25"/>
    <n v="3029.14"/>
  </r>
  <r>
    <s v="ORD2025000955"/>
    <x v="37"/>
    <s v="Customer 1186"/>
    <s v="CUST8223"/>
    <x v="4"/>
    <x v="8"/>
    <x v="0"/>
    <x v="1"/>
    <x v="8"/>
    <s v="Smartwatch Model-427"/>
    <s v="PROD9126"/>
    <n v="5"/>
    <n v="3830.59"/>
    <n v="19152.95"/>
    <n v="0.2"/>
    <n v="3830.59"/>
    <n v="15322.36"/>
    <x v="0"/>
    <x v="2"/>
    <n v="0.2"/>
    <n v="3064.47"/>
  </r>
  <r>
    <s v="ORD2025000956"/>
    <x v="604"/>
    <s v="Customer 1327"/>
    <s v="CUST3705"/>
    <x v="0"/>
    <x v="0"/>
    <x v="1"/>
    <x v="0"/>
    <x v="5"/>
    <s v="Face Cream Model-396"/>
    <s v="PROD5948"/>
    <n v="9"/>
    <n v="7821.47"/>
    <n v="70393.23"/>
    <n v="0.1"/>
    <n v="7039.32"/>
    <n v="63353.91"/>
    <x v="1"/>
    <x v="0"/>
    <n v="0.15"/>
    <n v="9503.09"/>
  </r>
  <r>
    <s v="ORD2025000957"/>
    <x v="472"/>
    <s v="Customer 565"/>
    <s v="CUST2005"/>
    <x v="3"/>
    <x v="7"/>
    <x v="0"/>
    <x v="2"/>
    <x v="6"/>
    <s v="Curtain Model-977"/>
    <s v="PROD2023"/>
    <n v="7"/>
    <n v="3462.62"/>
    <n v="24238.34"/>
    <n v="0.1"/>
    <n v="2423.83"/>
    <n v="21814.51"/>
    <x v="4"/>
    <x v="3"/>
    <n v="0.15"/>
    <n v="3272.18"/>
  </r>
  <r>
    <s v="ORD2025000958"/>
    <x v="511"/>
    <s v="Customer 4807"/>
    <s v="CUST1367"/>
    <x v="1"/>
    <x v="5"/>
    <x v="0"/>
    <x v="1"/>
    <x v="10"/>
    <s v="Headphones Model-945"/>
    <s v="PROD6439"/>
    <n v="6"/>
    <n v="1723.9"/>
    <n v="10343.4"/>
    <n v="0.15"/>
    <n v="1551.51"/>
    <n v="8791.89"/>
    <x v="1"/>
    <x v="1"/>
    <n v="0.1"/>
    <n v="879.19"/>
  </r>
  <r>
    <s v="ORD2025000959"/>
    <x v="605"/>
    <s v="Customer 922"/>
    <s v="CUST6644"/>
    <x v="4"/>
    <x v="9"/>
    <x v="1"/>
    <x v="1"/>
    <x v="8"/>
    <s v="Smartwatch Model-809"/>
    <s v="PROD5927"/>
    <n v="5"/>
    <n v="5184.49"/>
    <n v="25922.45"/>
    <n v="0.05"/>
    <n v="1296.1199999999999"/>
    <n v="24626.33"/>
    <x v="4"/>
    <x v="1"/>
    <n v="0.1"/>
    <n v="2462.63"/>
  </r>
  <r>
    <s v="ORD2025000960"/>
    <x v="304"/>
    <s v="Customer 598"/>
    <s v="CUST8646"/>
    <x v="0"/>
    <x v="3"/>
    <x v="1"/>
    <x v="1"/>
    <x v="8"/>
    <s v="Smartwatch Model-498"/>
    <s v="PROD1994"/>
    <n v="1"/>
    <n v="6524.6"/>
    <n v="6524.6"/>
    <n v="0.25"/>
    <n v="1631.15"/>
    <n v="4893.45"/>
    <x v="2"/>
    <x v="1"/>
    <n v="0.1"/>
    <n v="489.35"/>
  </r>
  <r>
    <s v="ORD2025000961"/>
    <x v="530"/>
    <s v="Customer 2674"/>
    <s v="CUST6040"/>
    <x v="2"/>
    <x v="9"/>
    <x v="0"/>
    <x v="2"/>
    <x v="9"/>
    <s v="Sofa Model-894"/>
    <s v="PROD1674"/>
    <n v="5"/>
    <n v="2438.79"/>
    <n v="12193.95"/>
    <n v="0.05"/>
    <n v="609.70000000000005"/>
    <n v="11584.25"/>
    <x v="4"/>
    <x v="1"/>
    <n v="0.15"/>
    <n v="1737.64"/>
  </r>
  <r>
    <s v="ORD2025000962"/>
    <x v="606"/>
    <s v="Customer 4321"/>
    <s v="CUST2724"/>
    <x v="3"/>
    <x v="9"/>
    <x v="1"/>
    <x v="0"/>
    <x v="0"/>
    <s v="Perfume Model-880"/>
    <s v="PROD1211"/>
    <n v="8"/>
    <n v="4342.71"/>
    <n v="34741.68"/>
    <n v="0.1"/>
    <n v="3474.17"/>
    <n v="31267.51"/>
    <x v="0"/>
    <x v="1"/>
    <n v="0.15"/>
    <n v="4690.13"/>
  </r>
  <r>
    <s v="ORD2025000963"/>
    <x v="607"/>
    <s v="Customer 4947"/>
    <s v="CUST7768"/>
    <x v="2"/>
    <x v="5"/>
    <x v="1"/>
    <x v="2"/>
    <x v="9"/>
    <s v="Sofa Model-975"/>
    <s v="PROD7745"/>
    <n v="5"/>
    <n v="3029.17"/>
    <n v="15145.85"/>
    <n v="0.2"/>
    <n v="3029.17"/>
    <n v="12116.68"/>
    <x v="0"/>
    <x v="2"/>
    <n v="0.3"/>
    <n v="3635"/>
  </r>
  <r>
    <s v="ORD2025000964"/>
    <x v="291"/>
    <s v="Customer 3806"/>
    <s v="CUST3140"/>
    <x v="1"/>
    <x v="4"/>
    <x v="0"/>
    <x v="0"/>
    <x v="5"/>
    <s v="Face Cream Model-685"/>
    <s v="PROD9853"/>
    <n v="1"/>
    <n v="1317.66"/>
    <n v="1317.66"/>
    <n v="0.05"/>
    <n v="65.88"/>
    <n v="1251.78"/>
    <x v="4"/>
    <x v="3"/>
    <n v="0.1"/>
    <n v="125.18"/>
  </r>
  <r>
    <s v="ORD2025000965"/>
    <x v="608"/>
    <s v="Customer 3612"/>
    <s v="CUST3637"/>
    <x v="0"/>
    <x v="0"/>
    <x v="0"/>
    <x v="0"/>
    <x v="13"/>
    <s v="Lipstick Model-882"/>
    <s v="PROD6785"/>
    <n v="8"/>
    <n v="5721.46"/>
    <n v="45771.68"/>
    <n v="0"/>
    <n v="0"/>
    <n v="45771.68"/>
    <x v="2"/>
    <x v="1"/>
    <n v="0.15"/>
    <n v="6865.75"/>
  </r>
  <r>
    <s v="ORD2025000966"/>
    <x v="510"/>
    <s v="Customer 430"/>
    <s v="CUST4833"/>
    <x v="3"/>
    <x v="5"/>
    <x v="0"/>
    <x v="0"/>
    <x v="5"/>
    <s v="Face Cream Model-430"/>
    <s v="PROD1527"/>
    <n v="9"/>
    <n v="4793.32"/>
    <n v="43139.88"/>
    <n v="0.05"/>
    <n v="2156.9899999999998"/>
    <n v="40982.89"/>
    <x v="3"/>
    <x v="0"/>
    <n v="0.2"/>
    <n v="8196.58"/>
  </r>
  <r>
    <s v="ORD2025000967"/>
    <x v="147"/>
    <s v="Customer 790"/>
    <s v="CUST3580"/>
    <x v="3"/>
    <x v="0"/>
    <x v="1"/>
    <x v="0"/>
    <x v="0"/>
    <s v="Perfume Model-284"/>
    <s v="PROD5627"/>
    <n v="4"/>
    <n v="5570.06"/>
    <n v="22280.240000000002"/>
    <n v="0.05"/>
    <n v="1114.01"/>
    <n v="21166.23"/>
    <x v="4"/>
    <x v="1"/>
    <n v="0.15"/>
    <n v="3174.93"/>
  </r>
  <r>
    <s v="ORD2025000968"/>
    <x v="16"/>
    <s v="Customer 1796"/>
    <s v="CUST7527"/>
    <x v="4"/>
    <x v="11"/>
    <x v="1"/>
    <x v="0"/>
    <x v="13"/>
    <s v="Lipstick Model-792"/>
    <s v="PROD1896"/>
    <n v="6"/>
    <n v="1422.5"/>
    <n v="8535"/>
    <n v="0.05"/>
    <n v="426.75"/>
    <n v="8108.25"/>
    <x v="0"/>
    <x v="2"/>
    <n v="0.2"/>
    <n v="1621.65"/>
  </r>
  <r>
    <s v="ORD2025000969"/>
    <x v="488"/>
    <s v="Customer 4918"/>
    <s v="CUST2115"/>
    <x v="1"/>
    <x v="12"/>
    <x v="1"/>
    <x v="3"/>
    <x v="14"/>
    <s v="Shoes Model-716"/>
    <s v="PROD3081"/>
    <n v="8"/>
    <n v="1216.95"/>
    <n v="9735.6"/>
    <n v="0"/>
    <n v="0"/>
    <n v="9735.6"/>
    <x v="2"/>
    <x v="0"/>
    <n v="0.1"/>
    <n v="973.56"/>
  </r>
  <r>
    <s v="ORD2025000970"/>
    <x v="609"/>
    <s v="Customer 665"/>
    <s v="CUST3044"/>
    <x v="3"/>
    <x v="6"/>
    <x v="0"/>
    <x v="0"/>
    <x v="13"/>
    <s v="Lipstick Model-538"/>
    <s v="PROD5998"/>
    <n v="5"/>
    <n v="6333.58"/>
    <n v="31667.9"/>
    <n v="0.3"/>
    <n v="9500.3700000000008"/>
    <n v="22167.53"/>
    <x v="4"/>
    <x v="2"/>
    <n v="0.2"/>
    <n v="4433.51"/>
  </r>
  <r>
    <s v="ORD2025000971"/>
    <x v="99"/>
    <s v="Customer 318"/>
    <s v="CUST6384"/>
    <x v="1"/>
    <x v="0"/>
    <x v="1"/>
    <x v="3"/>
    <x v="14"/>
    <s v="Shoes Model-388"/>
    <s v="PROD8991"/>
    <n v="4"/>
    <n v="7694.95"/>
    <n v="30779.8"/>
    <n v="0.3"/>
    <n v="9233.94"/>
    <n v="21545.86"/>
    <x v="3"/>
    <x v="0"/>
    <n v="0.3"/>
    <n v="6463.76"/>
  </r>
  <r>
    <s v="ORD2025000972"/>
    <x v="610"/>
    <s v="Customer 3988"/>
    <s v="CUST7669"/>
    <x v="4"/>
    <x v="2"/>
    <x v="1"/>
    <x v="3"/>
    <x v="4"/>
    <s v="Jeans Model-666"/>
    <s v="PROD6332"/>
    <n v="6"/>
    <n v="3098.49"/>
    <n v="18590.939999999999"/>
    <n v="0.15"/>
    <n v="2788.64"/>
    <n v="15802.3"/>
    <x v="1"/>
    <x v="3"/>
    <n v="0.1"/>
    <n v="1580.23"/>
  </r>
  <r>
    <s v="ORD2025000973"/>
    <x v="611"/>
    <s v="Customer 4690"/>
    <s v="CUST3557"/>
    <x v="0"/>
    <x v="1"/>
    <x v="1"/>
    <x v="3"/>
    <x v="14"/>
    <s v="Shoes Model-440"/>
    <s v="PROD4047"/>
    <n v="2"/>
    <n v="932.43"/>
    <n v="1864.86"/>
    <n v="0"/>
    <n v="0"/>
    <n v="1864.86"/>
    <x v="2"/>
    <x v="1"/>
    <n v="0.1"/>
    <n v="186.49"/>
  </r>
  <r>
    <s v="ORD2025000974"/>
    <x v="461"/>
    <s v="Customer 2365"/>
    <s v="CUST6057"/>
    <x v="1"/>
    <x v="10"/>
    <x v="1"/>
    <x v="2"/>
    <x v="6"/>
    <s v="Curtain Model-116"/>
    <s v="PROD5738"/>
    <n v="4"/>
    <n v="2359.9699999999998"/>
    <n v="9439.8799999999992"/>
    <n v="0.3"/>
    <n v="2831.96"/>
    <n v="6607.92"/>
    <x v="4"/>
    <x v="2"/>
    <n v="0.1"/>
    <n v="660.79"/>
  </r>
  <r>
    <s v="ORD2025000975"/>
    <x v="612"/>
    <s v="Customer 3927"/>
    <s v="CUST2758"/>
    <x v="3"/>
    <x v="4"/>
    <x v="1"/>
    <x v="1"/>
    <x v="11"/>
    <s v="Tablet Model-428"/>
    <s v="PROD5117"/>
    <n v="6"/>
    <n v="2634.38"/>
    <n v="15806.28"/>
    <n v="0.15"/>
    <n v="2370.94"/>
    <n v="13435.34"/>
    <x v="1"/>
    <x v="0"/>
    <n v="0.1"/>
    <n v="1343.53"/>
  </r>
  <r>
    <s v="ORD2025000976"/>
    <x v="613"/>
    <s v="Customer 1772"/>
    <s v="CUST4357"/>
    <x v="0"/>
    <x v="9"/>
    <x v="0"/>
    <x v="3"/>
    <x v="14"/>
    <s v="Shoes Model-668"/>
    <s v="PROD6421"/>
    <n v="9"/>
    <n v="819.44"/>
    <n v="7374.96"/>
    <n v="0"/>
    <n v="0"/>
    <n v="7374.96"/>
    <x v="0"/>
    <x v="2"/>
    <n v="0.25"/>
    <n v="1843.74"/>
  </r>
  <r>
    <s v="ORD2025000977"/>
    <x v="614"/>
    <s v="Customer 2393"/>
    <s v="CUST1511"/>
    <x v="1"/>
    <x v="9"/>
    <x v="1"/>
    <x v="1"/>
    <x v="11"/>
    <s v="Tablet Model-295"/>
    <s v="PROD9662"/>
    <n v="10"/>
    <n v="2472.16"/>
    <n v="24721.599999999999"/>
    <n v="0.1"/>
    <n v="2472.16"/>
    <n v="22249.439999999999"/>
    <x v="4"/>
    <x v="3"/>
    <n v="0.1"/>
    <n v="2224.94"/>
  </r>
  <r>
    <s v="ORD2025000978"/>
    <x v="407"/>
    <s v="Customer 3465"/>
    <s v="CUST5201"/>
    <x v="1"/>
    <x v="5"/>
    <x v="0"/>
    <x v="3"/>
    <x v="12"/>
    <s v="Jacket Model-752"/>
    <s v="PROD4264"/>
    <n v="5"/>
    <n v="3823.89"/>
    <n v="19119.45"/>
    <n v="0.2"/>
    <n v="3823.89"/>
    <n v="15295.56"/>
    <x v="0"/>
    <x v="3"/>
    <n v="0.3"/>
    <n v="4588.67"/>
  </r>
  <r>
    <s v="ORD2025000979"/>
    <x v="615"/>
    <s v="Customer 4972"/>
    <s v="CUST9168"/>
    <x v="1"/>
    <x v="11"/>
    <x v="0"/>
    <x v="0"/>
    <x v="0"/>
    <s v="Perfume Model-638"/>
    <s v="PROD3007"/>
    <n v="8"/>
    <n v="2206.38"/>
    <n v="17651.04"/>
    <n v="0.05"/>
    <n v="882.55"/>
    <n v="16768.490000000002"/>
    <x v="3"/>
    <x v="0"/>
    <n v="0.25"/>
    <n v="4192.12"/>
  </r>
  <r>
    <s v="ORD2025000980"/>
    <x v="28"/>
    <s v="Customer 282"/>
    <s v="CUST4929"/>
    <x v="3"/>
    <x v="9"/>
    <x v="0"/>
    <x v="2"/>
    <x v="9"/>
    <s v="Sofa Model-271"/>
    <s v="PROD8350"/>
    <n v="1"/>
    <n v="2898.57"/>
    <n v="2898.57"/>
    <n v="0"/>
    <n v="0"/>
    <n v="2898.57"/>
    <x v="1"/>
    <x v="0"/>
    <n v="0.3"/>
    <n v="869.57"/>
  </r>
  <r>
    <s v="ORD2025000981"/>
    <x v="616"/>
    <s v="Customer 1607"/>
    <s v="CUST3432"/>
    <x v="3"/>
    <x v="6"/>
    <x v="1"/>
    <x v="3"/>
    <x v="14"/>
    <s v="Shoes Model-833"/>
    <s v="PROD7000"/>
    <n v="1"/>
    <n v="6882.16"/>
    <n v="6882.16"/>
    <n v="0.05"/>
    <n v="344.11"/>
    <n v="6538.05"/>
    <x v="3"/>
    <x v="0"/>
    <n v="0.2"/>
    <n v="1307.6099999999999"/>
  </r>
  <r>
    <s v="ORD2025000982"/>
    <x v="568"/>
    <s v="Customer 3764"/>
    <s v="CUST1917"/>
    <x v="0"/>
    <x v="12"/>
    <x v="1"/>
    <x v="0"/>
    <x v="0"/>
    <s v="Perfume Model-707"/>
    <s v="PROD4123"/>
    <n v="9"/>
    <n v="4408.13"/>
    <n v="39673.17"/>
    <n v="0.3"/>
    <n v="11901.95"/>
    <n v="27771.22"/>
    <x v="2"/>
    <x v="0"/>
    <n v="0.15"/>
    <n v="4165.68"/>
  </r>
  <r>
    <s v="ORD2025000983"/>
    <x v="617"/>
    <s v="Customer 4550"/>
    <s v="CUST6790"/>
    <x v="1"/>
    <x v="1"/>
    <x v="0"/>
    <x v="3"/>
    <x v="14"/>
    <s v="Shoes Model-924"/>
    <s v="PROD5275"/>
    <n v="10"/>
    <n v="4087.95"/>
    <n v="40879.5"/>
    <n v="0.3"/>
    <n v="12263.85"/>
    <n v="28615.65"/>
    <x v="1"/>
    <x v="1"/>
    <n v="0.15"/>
    <n v="4292.3500000000004"/>
  </r>
  <r>
    <s v="ORD2025000984"/>
    <x v="618"/>
    <s v="Customer 3444"/>
    <s v="CUST6597"/>
    <x v="1"/>
    <x v="2"/>
    <x v="1"/>
    <x v="0"/>
    <x v="13"/>
    <s v="Lipstick Model-357"/>
    <s v="PROD9566"/>
    <n v="4"/>
    <n v="1592.22"/>
    <n v="6368.88"/>
    <n v="0"/>
    <n v="0"/>
    <n v="6368.88"/>
    <x v="0"/>
    <x v="2"/>
    <n v="0.2"/>
    <n v="1273.78"/>
  </r>
  <r>
    <s v="ORD2025000985"/>
    <x v="266"/>
    <s v="Customer 4548"/>
    <s v="CUST4512"/>
    <x v="0"/>
    <x v="2"/>
    <x v="1"/>
    <x v="0"/>
    <x v="13"/>
    <s v="Lipstick Model-628"/>
    <s v="PROD2886"/>
    <n v="6"/>
    <n v="5984.18"/>
    <n v="35905.08"/>
    <n v="0.1"/>
    <n v="3590.51"/>
    <n v="32314.57"/>
    <x v="0"/>
    <x v="2"/>
    <n v="0.1"/>
    <n v="3231.46"/>
  </r>
  <r>
    <s v="ORD2025000986"/>
    <x v="619"/>
    <s v="Customer 470"/>
    <s v="CUST3833"/>
    <x v="1"/>
    <x v="7"/>
    <x v="1"/>
    <x v="1"/>
    <x v="10"/>
    <s v="Headphones Model-986"/>
    <s v="PROD1323"/>
    <n v="7"/>
    <n v="874.09"/>
    <n v="6118.63"/>
    <n v="0.15"/>
    <n v="917.79"/>
    <n v="5200.84"/>
    <x v="2"/>
    <x v="3"/>
    <n v="0.15"/>
    <n v="780.13"/>
  </r>
  <r>
    <s v="ORD2025000987"/>
    <x v="177"/>
    <s v="Customer 4734"/>
    <s v="CUST8621"/>
    <x v="3"/>
    <x v="7"/>
    <x v="0"/>
    <x v="1"/>
    <x v="10"/>
    <s v="Headphones Model-854"/>
    <s v="PROD9149"/>
    <n v="3"/>
    <n v="3289.1"/>
    <n v="9867.2999999999993"/>
    <n v="0"/>
    <n v="0"/>
    <n v="9867.2999999999993"/>
    <x v="1"/>
    <x v="2"/>
    <n v="0.25"/>
    <n v="2466.8200000000002"/>
  </r>
  <r>
    <s v="ORD2025000988"/>
    <x v="172"/>
    <s v="Customer 820"/>
    <s v="CUST9400"/>
    <x v="4"/>
    <x v="2"/>
    <x v="1"/>
    <x v="0"/>
    <x v="0"/>
    <s v="Perfume Model-337"/>
    <s v="PROD1868"/>
    <n v="2"/>
    <n v="5222.96"/>
    <n v="10445.92"/>
    <n v="0"/>
    <n v="0"/>
    <n v="10445.92"/>
    <x v="4"/>
    <x v="1"/>
    <n v="0.25"/>
    <n v="2611.48"/>
  </r>
  <r>
    <s v="ORD2025000989"/>
    <x v="620"/>
    <s v="Customer 897"/>
    <s v="CUST5091"/>
    <x v="4"/>
    <x v="5"/>
    <x v="0"/>
    <x v="0"/>
    <x v="13"/>
    <s v="Lipstick Model-768"/>
    <s v="PROD8080"/>
    <n v="9"/>
    <n v="3347.59"/>
    <n v="30128.31"/>
    <n v="0.1"/>
    <n v="3012.83"/>
    <n v="27115.48"/>
    <x v="2"/>
    <x v="3"/>
    <n v="0.15"/>
    <n v="4067.32"/>
  </r>
  <r>
    <s v="ORD2025000990"/>
    <x v="621"/>
    <s v="Customer 2609"/>
    <s v="CUST8253"/>
    <x v="1"/>
    <x v="12"/>
    <x v="1"/>
    <x v="1"/>
    <x v="3"/>
    <s v="Laptop Model-342"/>
    <s v="PROD2788"/>
    <n v="7"/>
    <n v="4287.92"/>
    <n v="30015.439999999999"/>
    <n v="0.25"/>
    <n v="7503.86"/>
    <n v="22511.58"/>
    <x v="1"/>
    <x v="0"/>
    <n v="0.3"/>
    <n v="6753.47"/>
  </r>
  <r>
    <s v="ORD2025000991"/>
    <x v="350"/>
    <s v="Customer 2250"/>
    <s v="CUST8841"/>
    <x v="0"/>
    <x v="12"/>
    <x v="0"/>
    <x v="3"/>
    <x v="7"/>
    <s v="Shirt Model-195"/>
    <s v="PROD3491"/>
    <n v="4"/>
    <n v="148.9"/>
    <n v="595.6"/>
    <n v="0.3"/>
    <n v="178.68"/>
    <n v="416.92"/>
    <x v="0"/>
    <x v="3"/>
    <n v="0.3"/>
    <n v="125.08"/>
  </r>
  <r>
    <s v="ORD2025000992"/>
    <x v="42"/>
    <s v="Customer 1755"/>
    <s v="CUST5151"/>
    <x v="0"/>
    <x v="9"/>
    <x v="0"/>
    <x v="3"/>
    <x v="12"/>
    <s v="Jacket Model-840"/>
    <s v="PROD3619"/>
    <n v="2"/>
    <n v="2244.16"/>
    <n v="4488.32"/>
    <n v="0"/>
    <n v="0"/>
    <n v="4488.32"/>
    <x v="0"/>
    <x v="3"/>
    <n v="0.2"/>
    <n v="897.66"/>
  </r>
  <r>
    <s v="ORD2025000993"/>
    <x v="289"/>
    <s v="Customer 176"/>
    <s v="CUST9345"/>
    <x v="1"/>
    <x v="4"/>
    <x v="1"/>
    <x v="3"/>
    <x v="4"/>
    <s v="Jeans Model-363"/>
    <s v="PROD7637"/>
    <n v="9"/>
    <n v="6025.09"/>
    <n v="54225.81"/>
    <n v="0.1"/>
    <n v="5422.58"/>
    <n v="48803.23"/>
    <x v="1"/>
    <x v="3"/>
    <n v="0.25"/>
    <n v="12200.81"/>
  </r>
  <r>
    <s v="ORD2025000994"/>
    <x v="590"/>
    <s v="Customer 1957"/>
    <s v="CUST9960"/>
    <x v="0"/>
    <x v="11"/>
    <x v="0"/>
    <x v="3"/>
    <x v="7"/>
    <s v="Shirt Model-183"/>
    <s v="PROD3195"/>
    <n v="3"/>
    <n v="7948.02"/>
    <n v="23844.06"/>
    <n v="0"/>
    <n v="0"/>
    <n v="23844.06"/>
    <x v="4"/>
    <x v="2"/>
    <n v="0.25"/>
    <n v="5961.02"/>
  </r>
  <r>
    <s v="ORD2025000995"/>
    <x v="84"/>
    <s v="Customer 2826"/>
    <s v="CUST6537"/>
    <x v="3"/>
    <x v="1"/>
    <x v="0"/>
    <x v="3"/>
    <x v="7"/>
    <s v="Shirt Model-735"/>
    <s v="PROD8668"/>
    <n v="1"/>
    <n v="1011"/>
    <n v="1011"/>
    <n v="0.25"/>
    <n v="252.75"/>
    <n v="758.25"/>
    <x v="3"/>
    <x v="1"/>
    <n v="0.1"/>
    <n v="75.83"/>
  </r>
  <r>
    <s v="ORD2025000996"/>
    <x v="71"/>
    <s v="Customer 4575"/>
    <s v="CUST7622"/>
    <x v="1"/>
    <x v="12"/>
    <x v="0"/>
    <x v="0"/>
    <x v="0"/>
    <s v="Perfume Model-855"/>
    <s v="PROD9655"/>
    <n v="2"/>
    <n v="2101.1"/>
    <n v="4202.2"/>
    <n v="0.3"/>
    <n v="1260.6600000000001"/>
    <n v="2941.54"/>
    <x v="3"/>
    <x v="3"/>
    <n v="0.2"/>
    <n v="588.30999999999995"/>
  </r>
  <r>
    <s v="ORD2025000997"/>
    <x v="559"/>
    <s v="Customer 238"/>
    <s v="CUST4307"/>
    <x v="4"/>
    <x v="12"/>
    <x v="0"/>
    <x v="3"/>
    <x v="12"/>
    <s v="Jacket Model-280"/>
    <s v="PROD9804"/>
    <n v="6"/>
    <n v="3695.72"/>
    <n v="22174.32"/>
    <n v="0.2"/>
    <n v="4434.8599999999997"/>
    <n v="17739.46"/>
    <x v="3"/>
    <x v="0"/>
    <n v="0.3"/>
    <n v="5321.84"/>
  </r>
  <r>
    <s v="ORD2025000998"/>
    <x v="320"/>
    <s v="Customer 2240"/>
    <s v="CUST9717"/>
    <x v="4"/>
    <x v="2"/>
    <x v="0"/>
    <x v="1"/>
    <x v="3"/>
    <s v="Laptop Model-259"/>
    <s v="PROD1726"/>
    <n v="10"/>
    <n v="7801.29"/>
    <n v="78012.899999999994"/>
    <n v="0.2"/>
    <n v="15602.58"/>
    <n v="62410.32"/>
    <x v="4"/>
    <x v="3"/>
    <n v="0.25"/>
    <n v="15602.58"/>
  </r>
  <r>
    <s v="ORD2025000999"/>
    <x v="223"/>
    <s v="Customer 1592"/>
    <s v="CUST7488"/>
    <x v="1"/>
    <x v="12"/>
    <x v="1"/>
    <x v="1"/>
    <x v="3"/>
    <s v="Laptop Model-735"/>
    <s v="PROD9306"/>
    <n v="1"/>
    <n v="7006.7"/>
    <n v="7006.7"/>
    <n v="0"/>
    <n v="0"/>
    <n v="7006.7"/>
    <x v="3"/>
    <x v="2"/>
    <n v="0.3"/>
    <n v="2102.0100000000002"/>
  </r>
  <r>
    <s v="ORD2025001000"/>
    <x v="250"/>
    <s v="Customer 4495"/>
    <s v="CUST5636"/>
    <x v="1"/>
    <x v="9"/>
    <x v="0"/>
    <x v="0"/>
    <x v="5"/>
    <s v="Face Cream Model-451"/>
    <s v="PROD2404"/>
    <n v="2"/>
    <n v="5911.76"/>
    <n v="11823.52"/>
    <n v="0.15"/>
    <n v="1773.53"/>
    <n v="10049.99"/>
    <x v="4"/>
    <x v="3"/>
    <n v="0.2"/>
    <n v="2010"/>
  </r>
  <r>
    <s v="ORD2025001001"/>
    <x v="163"/>
    <s v="Customer 3460"/>
    <s v="CUST6420"/>
    <x v="1"/>
    <x v="9"/>
    <x v="1"/>
    <x v="2"/>
    <x v="2"/>
    <s v="Lamp Model-693"/>
    <s v="PROD6450"/>
    <n v="3"/>
    <n v="7209.77"/>
    <n v="21629.31"/>
    <n v="0.3"/>
    <n v="6488.79"/>
    <n v="15140.52"/>
    <x v="1"/>
    <x v="1"/>
    <n v="0.2"/>
    <n v="3028.1"/>
  </r>
  <r>
    <s v="ORD2025001002"/>
    <x v="390"/>
    <s v="Customer 4943"/>
    <s v="CUST8725"/>
    <x v="1"/>
    <x v="9"/>
    <x v="0"/>
    <x v="3"/>
    <x v="14"/>
    <s v="Shoes Model-903"/>
    <s v="PROD1696"/>
    <n v="9"/>
    <n v="3320.16"/>
    <n v="29881.439999999999"/>
    <n v="0.3"/>
    <n v="8964.43"/>
    <n v="20917.009999999998"/>
    <x v="4"/>
    <x v="0"/>
    <n v="0.15"/>
    <n v="3137.55"/>
  </r>
  <r>
    <s v="ORD2025001003"/>
    <x v="622"/>
    <s v="Customer 2729"/>
    <s v="CUST6037"/>
    <x v="0"/>
    <x v="0"/>
    <x v="1"/>
    <x v="0"/>
    <x v="13"/>
    <s v="Lipstick Model-719"/>
    <s v="PROD8257"/>
    <n v="1"/>
    <n v="4640.9399999999996"/>
    <n v="4640.9399999999996"/>
    <n v="0.1"/>
    <n v="464.09"/>
    <n v="4176.8500000000004"/>
    <x v="1"/>
    <x v="3"/>
    <n v="0.3"/>
    <n v="1253.06"/>
  </r>
  <r>
    <s v="ORD2025001004"/>
    <x v="257"/>
    <s v="Customer 492"/>
    <s v="CUST6995"/>
    <x v="1"/>
    <x v="4"/>
    <x v="1"/>
    <x v="3"/>
    <x v="14"/>
    <s v="Shoes Model-402"/>
    <s v="PROD9002"/>
    <n v="8"/>
    <n v="4053.74"/>
    <n v="32429.919999999998"/>
    <n v="0.15"/>
    <n v="4864.49"/>
    <n v="27565.43"/>
    <x v="4"/>
    <x v="3"/>
    <n v="0.1"/>
    <n v="2756.54"/>
  </r>
  <r>
    <s v="ORD2025001005"/>
    <x v="126"/>
    <s v="Customer 4595"/>
    <s v="CUST8853"/>
    <x v="2"/>
    <x v="11"/>
    <x v="0"/>
    <x v="2"/>
    <x v="2"/>
    <s v="Lamp Model-683"/>
    <s v="PROD7589"/>
    <n v="6"/>
    <n v="582.58000000000004"/>
    <n v="3495.48"/>
    <n v="0.1"/>
    <n v="349.55"/>
    <n v="3145.93"/>
    <x v="1"/>
    <x v="0"/>
    <n v="0.2"/>
    <n v="629.19000000000005"/>
  </r>
  <r>
    <s v="ORD2025001006"/>
    <x v="623"/>
    <s v="Customer 4161"/>
    <s v="CUST5858"/>
    <x v="2"/>
    <x v="9"/>
    <x v="0"/>
    <x v="0"/>
    <x v="5"/>
    <s v="Face Cream Model-108"/>
    <s v="PROD4600"/>
    <n v="5"/>
    <n v="1009.72"/>
    <n v="5048.6000000000004"/>
    <n v="0.2"/>
    <n v="1009.72"/>
    <n v="4038.88"/>
    <x v="4"/>
    <x v="3"/>
    <n v="0.25"/>
    <n v="1009.72"/>
  </r>
  <r>
    <s v="ORD2025001007"/>
    <x v="624"/>
    <s v="Customer 1593"/>
    <s v="CUST2770"/>
    <x v="3"/>
    <x v="10"/>
    <x v="0"/>
    <x v="2"/>
    <x v="2"/>
    <s v="Lamp Model-335"/>
    <s v="PROD8412"/>
    <n v="7"/>
    <n v="2893.37"/>
    <n v="20253.59"/>
    <n v="0"/>
    <n v="0"/>
    <n v="20253.59"/>
    <x v="0"/>
    <x v="2"/>
    <n v="0.2"/>
    <n v="4050.72"/>
  </r>
  <r>
    <s v="ORD2025001008"/>
    <x v="592"/>
    <s v="Customer 153"/>
    <s v="CUST3366"/>
    <x v="4"/>
    <x v="10"/>
    <x v="0"/>
    <x v="0"/>
    <x v="0"/>
    <s v="Perfume Model-182"/>
    <s v="PROD1497"/>
    <n v="8"/>
    <n v="4169.8999999999996"/>
    <n v="33359.199999999997"/>
    <n v="0.2"/>
    <n v="6671.84"/>
    <n v="26687.360000000001"/>
    <x v="2"/>
    <x v="0"/>
    <n v="0.3"/>
    <n v="8006.21"/>
  </r>
  <r>
    <s v="ORD2025001009"/>
    <x v="625"/>
    <s v="Customer 672"/>
    <s v="CUST8122"/>
    <x v="4"/>
    <x v="0"/>
    <x v="1"/>
    <x v="1"/>
    <x v="1"/>
    <s v="Mobile Model-631"/>
    <s v="PROD1439"/>
    <n v="1"/>
    <n v="4513.96"/>
    <n v="4513.96"/>
    <n v="0.3"/>
    <n v="1354.19"/>
    <n v="3159.77"/>
    <x v="4"/>
    <x v="2"/>
    <n v="0.2"/>
    <n v="631.95000000000005"/>
  </r>
  <r>
    <s v="ORD2025001010"/>
    <x v="626"/>
    <s v="Customer 1148"/>
    <s v="CUST2543"/>
    <x v="1"/>
    <x v="12"/>
    <x v="1"/>
    <x v="0"/>
    <x v="5"/>
    <s v="Face Cream Model-409"/>
    <s v="PROD7226"/>
    <n v="6"/>
    <n v="4865.3100000000004"/>
    <n v="29191.86"/>
    <n v="0.1"/>
    <n v="2919.19"/>
    <n v="26272.67"/>
    <x v="3"/>
    <x v="3"/>
    <n v="0.2"/>
    <n v="5254.53"/>
  </r>
  <r>
    <s v="ORD2025001011"/>
    <x v="24"/>
    <s v="Customer 4410"/>
    <s v="CUST4473"/>
    <x v="3"/>
    <x v="7"/>
    <x v="0"/>
    <x v="2"/>
    <x v="6"/>
    <s v="Curtain Model-820"/>
    <s v="PROD1190"/>
    <n v="2"/>
    <n v="708.13"/>
    <n v="1416.26"/>
    <n v="0.2"/>
    <n v="283.25"/>
    <n v="1133.01"/>
    <x v="4"/>
    <x v="1"/>
    <n v="0.3"/>
    <n v="339.9"/>
  </r>
  <r>
    <s v="ORD2025001012"/>
    <x v="627"/>
    <s v="Customer 3198"/>
    <s v="CUST8843"/>
    <x v="2"/>
    <x v="2"/>
    <x v="0"/>
    <x v="3"/>
    <x v="7"/>
    <s v="Shirt Model-806"/>
    <s v="PROD6613"/>
    <n v="6"/>
    <n v="115.45"/>
    <n v="692.7"/>
    <n v="0"/>
    <n v="0"/>
    <n v="692.7"/>
    <x v="1"/>
    <x v="3"/>
    <n v="0.3"/>
    <n v="207.81"/>
  </r>
  <r>
    <s v="ORD2025001013"/>
    <x v="319"/>
    <s v="Customer 2657"/>
    <s v="CUST1352"/>
    <x v="3"/>
    <x v="1"/>
    <x v="1"/>
    <x v="2"/>
    <x v="6"/>
    <s v="Curtain Model-123"/>
    <s v="PROD3616"/>
    <n v="3"/>
    <n v="3654.37"/>
    <n v="10963.11"/>
    <n v="0.25"/>
    <n v="2740.78"/>
    <n v="8222.33"/>
    <x v="0"/>
    <x v="3"/>
    <n v="0.2"/>
    <n v="1644.47"/>
  </r>
  <r>
    <s v="ORD2025001014"/>
    <x v="261"/>
    <s v="Customer 3849"/>
    <s v="CUST2315"/>
    <x v="0"/>
    <x v="11"/>
    <x v="1"/>
    <x v="0"/>
    <x v="0"/>
    <s v="Perfume Model-840"/>
    <s v="PROD4259"/>
    <n v="7"/>
    <n v="3516.75"/>
    <n v="24617.25"/>
    <n v="0.2"/>
    <n v="4923.45"/>
    <n v="19693.8"/>
    <x v="0"/>
    <x v="0"/>
    <n v="0.15"/>
    <n v="2954.07"/>
  </r>
  <r>
    <s v="ORD2025001015"/>
    <x v="628"/>
    <s v="Customer 2558"/>
    <s v="CUST5657"/>
    <x v="1"/>
    <x v="10"/>
    <x v="0"/>
    <x v="0"/>
    <x v="5"/>
    <s v="Face Cream Model-623"/>
    <s v="PROD5894"/>
    <n v="2"/>
    <n v="3678.05"/>
    <n v="7356.1"/>
    <n v="0.05"/>
    <n v="367.81"/>
    <n v="6988.29"/>
    <x v="1"/>
    <x v="3"/>
    <n v="0.25"/>
    <n v="1747.07"/>
  </r>
  <r>
    <s v="ORD2025001016"/>
    <x v="629"/>
    <s v="Customer 3901"/>
    <s v="CUST3875"/>
    <x v="4"/>
    <x v="12"/>
    <x v="1"/>
    <x v="2"/>
    <x v="6"/>
    <s v="Curtain Model-612"/>
    <s v="PROD3468"/>
    <n v="1"/>
    <n v="2214.66"/>
    <n v="2214.66"/>
    <n v="0"/>
    <n v="0"/>
    <n v="2214.66"/>
    <x v="0"/>
    <x v="1"/>
    <n v="0.2"/>
    <n v="442.93"/>
  </r>
  <r>
    <s v="ORD2025001017"/>
    <x v="246"/>
    <s v="Customer 3828"/>
    <s v="CUST1997"/>
    <x v="3"/>
    <x v="9"/>
    <x v="0"/>
    <x v="1"/>
    <x v="10"/>
    <s v="Headphones Model-384"/>
    <s v="PROD8935"/>
    <n v="8"/>
    <n v="3713.51"/>
    <n v="29708.080000000002"/>
    <n v="0.25"/>
    <n v="7427.02"/>
    <n v="22281.06"/>
    <x v="1"/>
    <x v="2"/>
    <n v="0.3"/>
    <n v="6684.32"/>
  </r>
  <r>
    <s v="ORD2025001018"/>
    <x v="630"/>
    <s v="Customer 1193"/>
    <s v="CUST6150"/>
    <x v="0"/>
    <x v="12"/>
    <x v="1"/>
    <x v="2"/>
    <x v="9"/>
    <s v="Sofa Model-456"/>
    <s v="PROD1948"/>
    <n v="5"/>
    <n v="110.29"/>
    <n v="551.45000000000005"/>
    <n v="0.2"/>
    <n v="110.29"/>
    <n v="441.16"/>
    <x v="1"/>
    <x v="0"/>
    <n v="0.25"/>
    <n v="110.29"/>
  </r>
  <r>
    <s v="ORD2025001019"/>
    <x v="631"/>
    <s v="Customer 1838"/>
    <s v="CUST3428"/>
    <x v="1"/>
    <x v="11"/>
    <x v="0"/>
    <x v="3"/>
    <x v="12"/>
    <s v="Jacket Model-998"/>
    <s v="PROD6553"/>
    <n v="10"/>
    <n v="464.52"/>
    <n v="4645.2"/>
    <n v="0.3"/>
    <n v="1393.56"/>
    <n v="3251.64"/>
    <x v="1"/>
    <x v="0"/>
    <n v="0.1"/>
    <n v="325.16000000000003"/>
  </r>
  <r>
    <s v="ORD2025001020"/>
    <x v="106"/>
    <s v="Customer 27"/>
    <s v="CUST1177"/>
    <x v="3"/>
    <x v="11"/>
    <x v="0"/>
    <x v="1"/>
    <x v="11"/>
    <s v="Tablet Model-849"/>
    <s v="PROD5966"/>
    <n v="3"/>
    <n v="5862.47"/>
    <n v="17587.41"/>
    <n v="0"/>
    <n v="0"/>
    <n v="17587.41"/>
    <x v="2"/>
    <x v="3"/>
    <n v="0.1"/>
    <n v="1758.74"/>
  </r>
  <r>
    <s v="ORD2025001021"/>
    <x v="632"/>
    <s v="Customer 3267"/>
    <s v="CUST3835"/>
    <x v="0"/>
    <x v="10"/>
    <x v="1"/>
    <x v="0"/>
    <x v="5"/>
    <s v="Face Cream Model-628"/>
    <s v="PROD7422"/>
    <n v="10"/>
    <n v="5218.9799999999996"/>
    <n v="52189.8"/>
    <n v="0.3"/>
    <n v="15656.94"/>
    <n v="36532.86"/>
    <x v="3"/>
    <x v="2"/>
    <n v="0.25"/>
    <n v="9133.2199999999993"/>
  </r>
  <r>
    <s v="ORD2025001022"/>
    <x v="97"/>
    <s v="Customer 403"/>
    <s v="CUST2349"/>
    <x v="2"/>
    <x v="7"/>
    <x v="0"/>
    <x v="1"/>
    <x v="8"/>
    <s v="Smartwatch Model-461"/>
    <s v="PROD5471"/>
    <n v="5"/>
    <n v="6960.33"/>
    <n v="34801.65"/>
    <n v="0"/>
    <n v="0"/>
    <n v="34801.65"/>
    <x v="3"/>
    <x v="3"/>
    <n v="0.25"/>
    <n v="8700.41"/>
  </r>
  <r>
    <s v="ORD2025001023"/>
    <x v="34"/>
    <s v="Customer 3532"/>
    <s v="CUST8268"/>
    <x v="2"/>
    <x v="1"/>
    <x v="1"/>
    <x v="3"/>
    <x v="12"/>
    <s v="Jacket Model-993"/>
    <s v="PROD6069"/>
    <n v="5"/>
    <n v="5846.11"/>
    <n v="29230.55"/>
    <n v="0.3"/>
    <n v="8769.16"/>
    <n v="20461.39"/>
    <x v="2"/>
    <x v="1"/>
    <n v="0.25"/>
    <n v="5115.3500000000004"/>
  </r>
  <r>
    <s v="ORD2025001024"/>
    <x v="42"/>
    <s v="Customer 2847"/>
    <s v="CUST3968"/>
    <x v="4"/>
    <x v="0"/>
    <x v="1"/>
    <x v="0"/>
    <x v="13"/>
    <s v="Lipstick Model-882"/>
    <s v="PROD6105"/>
    <n v="7"/>
    <n v="6831.6"/>
    <n v="47821.2"/>
    <n v="0.15"/>
    <n v="7173.18"/>
    <n v="40648.019999999997"/>
    <x v="0"/>
    <x v="3"/>
    <n v="0.3"/>
    <n v="12194.41"/>
  </r>
  <r>
    <s v="ORD2025001025"/>
    <x v="633"/>
    <s v="Customer 2897"/>
    <s v="CUST6184"/>
    <x v="2"/>
    <x v="7"/>
    <x v="0"/>
    <x v="0"/>
    <x v="13"/>
    <s v="Lipstick Model-914"/>
    <s v="PROD2814"/>
    <n v="8"/>
    <n v="1920.93"/>
    <n v="15367.44"/>
    <n v="0.1"/>
    <n v="1536.74"/>
    <n v="13830.7"/>
    <x v="0"/>
    <x v="3"/>
    <n v="0.1"/>
    <n v="1383.07"/>
  </r>
  <r>
    <s v="ORD2025001026"/>
    <x v="296"/>
    <s v="Customer 1370"/>
    <s v="CUST2758"/>
    <x v="2"/>
    <x v="7"/>
    <x v="0"/>
    <x v="3"/>
    <x v="7"/>
    <s v="Shirt Model-162"/>
    <s v="PROD7309"/>
    <n v="2"/>
    <n v="2830.5"/>
    <n v="5661"/>
    <n v="0"/>
    <n v="0"/>
    <n v="5661"/>
    <x v="1"/>
    <x v="2"/>
    <n v="0.1"/>
    <n v="566.1"/>
  </r>
  <r>
    <s v="ORD2025001027"/>
    <x v="21"/>
    <s v="Customer 39"/>
    <s v="CUST1543"/>
    <x v="2"/>
    <x v="8"/>
    <x v="0"/>
    <x v="3"/>
    <x v="12"/>
    <s v="Jacket Model-479"/>
    <s v="PROD3048"/>
    <n v="10"/>
    <n v="1231.22"/>
    <n v="12312.2"/>
    <n v="0.15"/>
    <n v="1846.83"/>
    <n v="10465.370000000001"/>
    <x v="1"/>
    <x v="1"/>
    <n v="0.2"/>
    <n v="2093.0700000000002"/>
  </r>
  <r>
    <s v="ORD2025001028"/>
    <x v="90"/>
    <s v="Customer 2386"/>
    <s v="CUST3529"/>
    <x v="0"/>
    <x v="11"/>
    <x v="0"/>
    <x v="2"/>
    <x v="6"/>
    <s v="Curtain Model-910"/>
    <s v="PROD5620"/>
    <n v="1"/>
    <n v="673.46"/>
    <n v="673.46"/>
    <n v="0.3"/>
    <n v="202.04"/>
    <n v="471.42"/>
    <x v="1"/>
    <x v="3"/>
    <n v="0.25"/>
    <n v="117.86"/>
  </r>
  <r>
    <s v="ORD2025001029"/>
    <x v="634"/>
    <s v="Customer 2251"/>
    <s v="CUST4357"/>
    <x v="0"/>
    <x v="6"/>
    <x v="1"/>
    <x v="0"/>
    <x v="13"/>
    <s v="Lipstick Model-523"/>
    <s v="PROD4389"/>
    <n v="1"/>
    <n v="7096.22"/>
    <n v="7096.22"/>
    <n v="0.3"/>
    <n v="2128.87"/>
    <n v="4967.3500000000004"/>
    <x v="3"/>
    <x v="0"/>
    <n v="0.3"/>
    <n v="1490.21"/>
  </r>
  <r>
    <s v="ORD2025001030"/>
    <x v="523"/>
    <s v="Customer 3670"/>
    <s v="CUST2327"/>
    <x v="3"/>
    <x v="3"/>
    <x v="0"/>
    <x v="2"/>
    <x v="6"/>
    <s v="Curtain Model-193"/>
    <s v="PROD7695"/>
    <n v="3"/>
    <n v="7920.41"/>
    <n v="23761.23"/>
    <n v="0.25"/>
    <n v="5940.31"/>
    <n v="17820.919999999998"/>
    <x v="4"/>
    <x v="1"/>
    <n v="0.15"/>
    <n v="2673.14"/>
  </r>
  <r>
    <s v="ORD2025001031"/>
    <x v="635"/>
    <s v="Customer 3501"/>
    <s v="CUST1590"/>
    <x v="0"/>
    <x v="5"/>
    <x v="1"/>
    <x v="3"/>
    <x v="14"/>
    <s v="Shoes Model-441"/>
    <s v="PROD7009"/>
    <n v="1"/>
    <n v="7700.79"/>
    <n v="7700.79"/>
    <n v="0.2"/>
    <n v="1540.16"/>
    <n v="6160.63"/>
    <x v="3"/>
    <x v="3"/>
    <n v="0.25"/>
    <n v="1540.16"/>
  </r>
  <r>
    <s v="ORD2025001032"/>
    <x v="636"/>
    <s v="Customer 3888"/>
    <s v="CUST2117"/>
    <x v="4"/>
    <x v="8"/>
    <x v="1"/>
    <x v="2"/>
    <x v="2"/>
    <s v="Lamp Model-260"/>
    <s v="PROD9941"/>
    <n v="6"/>
    <n v="2168.21"/>
    <n v="13009.26"/>
    <n v="0.25"/>
    <n v="3252.32"/>
    <n v="9756.94"/>
    <x v="4"/>
    <x v="0"/>
    <n v="0.25"/>
    <n v="2439.2399999999998"/>
  </r>
  <r>
    <s v="ORD2025001033"/>
    <x v="225"/>
    <s v="Customer 886"/>
    <s v="CUST3385"/>
    <x v="0"/>
    <x v="3"/>
    <x v="1"/>
    <x v="3"/>
    <x v="14"/>
    <s v="Shoes Model-527"/>
    <s v="PROD9746"/>
    <n v="7"/>
    <n v="2870.29"/>
    <n v="20092.03"/>
    <n v="0"/>
    <n v="0"/>
    <n v="20092.03"/>
    <x v="4"/>
    <x v="1"/>
    <n v="0.2"/>
    <n v="4018.41"/>
  </r>
  <r>
    <s v="ORD2025001034"/>
    <x v="45"/>
    <s v="Customer 1583"/>
    <s v="CUST9193"/>
    <x v="3"/>
    <x v="10"/>
    <x v="0"/>
    <x v="2"/>
    <x v="2"/>
    <s v="Lamp Model-493"/>
    <s v="PROD1025"/>
    <n v="2"/>
    <n v="7503.09"/>
    <n v="15006.18"/>
    <n v="0.3"/>
    <n v="4501.8500000000004"/>
    <n v="10504.33"/>
    <x v="4"/>
    <x v="2"/>
    <n v="0.1"/>
    <n v="1050.43"/>
  </r>
  <r>
    <s v="ORD2025001035"/>
    <x v="637"/>
    <s v="Customer 517"/>
    <s v="CUST1013"/>
    <x v="4"/>
    <x v="12"/>
    <x v="1"/>
    <x v="3"/>
    <x v="12"/>
    <s v="Jacket Model-508"/>
    <s v="PROD9139"/>
    <n v="3"/>
    <n v="2535.1"/>
    <n v="7605.3"/>
    <n v="0.15"/>
    <n v="1140.8"/>
    <n v="6464.5"/>
    <x v="3"/>
    <x v="3"/>
    <n v="0.25"/>
    <n v="1616.12"/>
  </r>
  <r>
    <s v="ORD2025001036"/>
    <x v="402"/>
    <s v="Customer 4424"/>
    <s v="CUST1134"/>
    <x v="3"/>
    <x v="4"/>
    <x v="0"/>
    <x v="1"/>
    <x v="11"/>
    <s v="Tablet Model-610"/>
    <s v="PROD3595"/>
    <n v="9"/>
    <n v="5808.01"/>
    <n v="52272.09"/>
    <n v="0.1"/>
    <n v="5227.21"/>
    <n v="47044.88"/>
    <x v="1"/>
    <x v="1"/>
    <n v="0.25"/>
    <n v="11761.22"/>
  </r>
  <r>
    <s v="ORD2025001037"/>
    <x v="361"/>
    <s v="Customer 2554"/>
    <s v="CUST2367"/>
    <x v="0"/>
    <x v="5"/>
    <x v="1"/>
    <x v="2"/>
    <x v="2"/>
    <s v="Lamp Model-711"/>
    <s v="PROD5434"/>
    <n v="1"/>
    <n v="412.25"/>
    <n v="412.25"/>
    <n v="0.25"/>
    <n v="103.06"/>
    <n v="309.19"/>
    <x v="2"/>
    <x v="3"/>
    <n v="0.2"/>
    <n v="61.84"/>
  </r>
  <r>
    <s v="ORD2025001038"/>
    <x v="473"/>
    <s v="Customer 2305"/>
    <s v="CUST1304"/>
    <x v="4"/>
    <x v="1"/>
    <x v="1"/>
    <x v="0"/>
    <x v="0"/>
    <s v="Perfume Model-301"/>
    <s v="PROD8891"/>
    <n v="9"/>
    <n v="2624.15"/>
    <n v="23617.35"/>
    <n v="0.25"/>
    <n v="5904.34"/>
    <n v="17713.009999999998"/>
    <x v="1"/>
    <x v="2"/>
    <n v="0.15"/>
    <n v="2656.95"/>
  </r>
  <r>
    <s v="ORD2025001039"/>
    <x v="421"/>
    <s v="Customer 3056"/>
    <s v="CUST5457"/>
    <x v="3"/>
    <x v="1"/>
    <x v="0"/>
    <x v="3"/>
    <x v="14"/>
    <s v="Shoes Model-738"/>
    <s v="PROD8302"/>
    <n v="4"/>
    <n v="2000.77"/>
    <n v="8003.08"/>
    <n v="0.2"/>
    <n v="1600.62"/>
    <n v="6402.46"/>
    <x v="1"/>
    <x v="0"/>
    <n v="0.25"/>
    <n v="1600.62"/>
  </r>
  <r>
    <s v="ORD2025001040"/>
    <x v="365"/>
    <s v="Customer 1707"/>
    <s v="CUST3657"/>
    <x v="2"/>
    <x v="4"/>
    <x v="1"/>
    <x v="1"/>
    <x v="11"/>
    <s v="Tablet Model-302"/>
    <s v="PROD5348"/>
    <n v="7"/>
    <n v="3613.04"/>
    <n v="25291.279999999999"/>
    <n v="0.3"/>
    <n v="7587.38"/>
    <n v="17703.900000000001"/>
    <x v="2"/>
    <x v="1"/>
    <n v="0.25"/>
    <n v="4425.9799999999996"/>
  </r>
  <r>
    <s v="ORD2025001041"/>
    <x v="112"/>
    <s v="Customer 1534"/>
    <s v="CUST3363"/>
    <x v="1"/>
    <x v="9"/>
    <x v="0"/>
    <x v="0"/>
    <x v="5"/>
    <s v="Face Cream Model-723"/>
    <s v="PROD8614"/>
    <n v="6"/>
    <n v="3147.14"/>
    <n v="18882.84"/>
    <n v="0.15"/>
    <n v="2832.43"/>
    <n v="16050.41"/>
    <x v="2"/>
    <x v="3"/>
    <n v="0.2"/>
    <n v="3210.08"/>
  </r>
  <r>
    <s v="ORD2025001042"/>
    <x v="579"/>
    <s v="Customer 4381"/>
    <s v="CUST4882"/>
    <x v="2"/>
    <x v="12"/>
    <x v="1"/>
    <x v="0"/>
    <x v="5"/>
    <s v="Face Cream Model-539"/>
    <s v="PROD3549"/>
    <n v="8"/>
    <n v="5349.25"/>
    <n v="42794"/>
    <n v="0.05"/>
    <n v="2139.6999999999998"/>
    <n v="40654.300000000003"/>
    <x v="4"/>
    <x v="2"/>
    <n v="0.2"/>
    <n v="8130.86"/>
  </r>
  <r>
    <s v="ORD2025001043"/>
    <x v="101"/>
    <s v="Customer 3647"/>
    <s v="CUST3642"/>
    <x v="3"/>
    <x v="8"/>
    <x v="0"/>
    <x v="1"/>
    <x v="11"/>
    <s v="Tablet Model-867"/>
    <s v="PROD7036"/>
    <n v="8"/>
    <n v="2425.65"/>
    <n v="19405.2"/>
    <n v="0.05"/>
    <n v="970.26"/>
    <n v="18434.939999999999"/>
    <x v="0"/>
    <x v="3"/>
    <n v="0.2"/>
    <n v="3686.99"/>
  </r>
  <r>
    <s v="ORD2025001044"/>
    <x v="638"/>
    <s v="Customer 573"/>
    <s v="CUST9559"/>
    <x v="3"/>
    <x v="4"/>
    <x v="1"/>
    <x v="2"/>
    <x v="6"/>
    <s v="Curtain Model-916"/>
    <s v="PROD4139"/>
    <n v="8"/>
    <n v="4863.97"/>
    <n v="38911.760000000002"/>
    <n v="0.15"/>
    <n v="5836.76"/>
    <n v="33075"/>
    <x v="1"/>
    <x v="1"/>
    <n v="0.25"/>
    <n v="8268.75"/>
  </r>
  <r>
    <s v="ORD2025001045"/>
    <x v="389"/>
    <s v="Customer 4446"/>
    <s v="CUST4763"/>
    <x v="1"/>
    <x v="1"/>
    <x v="1"/>
    <x v="1"/>
    <x v="8"/>
    <s v="Smartwatch Model-115"/>
    <s v="PROD3386"/>
    <n v="2"/>
    <n v="2224.21"/>
    <n v="4448.42"/>
    <n v="0.2"/>
    <n v="889.68"/>
    <n v="3558.74"/>
    <x v="2"/>
    <x v="3"/>
    <n v="0.25"/>
    <n v="889.68"/>
  </r>
  <r>
    <s v="ORD2025001046"/>
    <x v="639"/>
    <s v="Customer 2119"/>
    <s v="CUST5028"/>
    <x v="3"/>
    <x v="12"/>
    <x v="1"/>
    <x v="1"/>
    <x v="3"/>
    <s v="Laptop Model-392"/>
    <s v="PROD6698"/>
    <n v="1"/>
    <n v="4771.0600000000004"/>
    <n v="4771.0600000000004"/>
    <n v="0.1"/>
    <n v="477.11"/>
    <n v="4293.95"/>
    <x v="2"/>
    <x v="3"/>
    <n v="0.2"/>
    <n v="858.79"/>
  </r>
  <r>
    <s v="ORD2025001047"/>
    <x v="640"/>
    <s v="Customer 2758"/>
    <s v="CUST1896"/>
    <x v="1"/>
    <x v="7"/>
    <x v="1"/>
    <x v="1"/>
    <x v="10"/>
    <s v="Headphones Model-131"/>
    <s v="PROD6563"/>
    <n v="2"/>
    <n v="1459.09"/>
    <n v="2918.18"/>
    <n v="0.15"/>
    <n v="437.73"/>
    <n v="2480.4499999999998"/>
    <x v="3"/>
    <x v="1"/>
    <n v="0.1"/>
    <n v="248.04"/>
  </r>
  <r>
    <s v="ORD2025001048"/>
    <x v="640"/>
    <s v="Customer 4"/>
    <s v="CUST9523"/>
    <x v="4"/>
    <x v="1"/>
    <x v="0"/>
    <x v="3"/>
    <x v="14"/>
    <s v="Shoes Model-391"/>
    <s v="PROD4336"/>
    <n v="1"/>
    <n v="7785.04"/>
    <n v="7785.04"/>
    <n v="0.2"/>
    <n v="1557.01"/>
    <n v="6228.03"/>
    <x v="0"/>
    <x v="0"/>
    <n v="0.3"/>
    <n v="1868.41"/>
  </r>
  <r>
    <s v="ORD2025001049"/>
    <x v="229"/>
    <s v="Customer 1892"/>
    <s v="CUST9682"/>
    <x v="0"/>
    <x v="1"/>
    <x v="1"/>
    <x v="2"/>
    <x v="6"/>
    <s v="Curtain Model-537"/>
    <s v="PROD5106"/>
    <n v="2"/>
    <n v="3852.79"/>
    <n v="7705.58"/>
    <n v="0.3"/>
    <n v="2311.67"/>
    <n v="5393.91"/>
    <x v="2"/>
    <x v="3"/>
    <n v="0.2"/>
    <n v="1078.78"/>
  </r>
  <r>
    <s v="ORD2025001050"/>
    <x v="641"/>
    <s v="Customer 751"/>
    <s v="CUST7000"/>
    <x v="2"/>
    <x v="5"/>
    <x v="1"/>
    <x v="0"/>
    <x v="13"/>
    <s v="Lipstick Model-143"/>
    <s v="PROD8926"/>
    <n v="6"/>
    <n v="2132.83"/>
    <n v="12796.98"/>
    <n v="0.3"/>
    <n v="3839.09"/>
    <n v="8957.89"/>
    <x v="0"/>
    <x v="3"/>
    <n v="0.15"/>
    <n v="1343.68"/>
  </r>
  <r>
    <s v="ORD2025001051"/>
    <x v="220"/>
    <s v="Customer 2441"/>
    <s v="CUST5156"/>
    <x v="1"/>
    <x v="5"/>
    <x v="0"/>
    <x v="0"/>
    <x v="5"/>
    <s v="Face Cream Model-608"/>
    <s v="PROD3017"/>
    <n v="8"/>
    <n v="7683.19"/>
    <n v="61465.52"/>
    <n v="0.1"/>
    <n v="6146.55"/>
    <n v="55318.97"/>
    <x v="1"/>
    <x v="0"/>
    <n v="0.15"/>
    <n v="8297.85"/>
  </r>
  <r>
    <s v="ORD2025001052"/>
    <x v="215"/>
    <s v="Customer 4462"/>
    <s v="CUST9488"/>
    <x v="2"/>
    <x v="11"/>
    <x v="1"/>
    <x v="3"/>
    <x v="14"/>
    <s v="Shoes Model-324"/>
    <s v="PROD5902"/>
    <n v="2"/>
    <n v="6686.53"/>
    <n v="13373.06"/>
    <n v="0.1"/>
    <n v="1337.31"/>
    <n v="12035.75"/>
    <x v="0"/>
    <x v="1"/>
    <n v="0.2"/>
    <n v="2407.15"/>
  </r>
  <r>
    <s v="ORD2025001053"/>
    <x v="529"/>
    <s v="Customer 1443"/>
    <s v="CUST3055"/>
    <x v="0"/>
    <x v="4"/>
    <x v="0"/>
    <x v="2"/>
    <x v="6"/>
    <s v="Curtain Model-545"/>
    <s v="PROD8733"/>
    <n v="2"/>
    <n v="7919.22"/>
    <n v="15838.44"/>
    <n v="0.2"/>
    <n v="3167.69"/>
    <n v="12670.75"/>
    <x v="0"/>
    <x v="2"/>
    <n v="0.15"/>
    <n v="1900.61"/>
  </r>
  <r>
    <s v="ORD2025001054"/>
    <x v="554"/>
    <s v="Customer 3073"/>
    <s v="CUST8283"/>
    <x v="4"/>
    <x v="10"/>
    <x v="1"/>
    <x v="3"/>
    <x v="4"/>
    <s v="Jeans Model-793"/>
    <s v="PROD3076"/>
    <n v="7"/>
    <n v="6838.86"/>
    <n v="47872.02"/>
    <n v="0.1"/>
    <n v="4787.2"/>
    <n v="43084.82"/>
    <x v="4"/>
    <x v="2"/>
    <n v="0.25"/>
    <n v="10771.2"/>
  </r>
  <r>
    <s v="ORD2025001055"/>
    <x v="266"/>
    <s v="Customer 3366"/>
    <s v="CUST2262"/>
    <x v="1"/>
    <x v="12"/>
    <x v="0"/>
    <x v="2"/>
    <x v="6"/>
    <s v="Curtain Model-313"/>
    <s v="PROD8258"/>
    <n v="6"/>
    <n v="5996.27"/>
    <n v="35977.620000000003"/>
    <n v="0"/>
    <n v="0"/>
    <n v="35977.620000000003"/>
    <x v="2"/>
    <x v="2"/>
    <n v="0.1"/>
    <n v="3597.76"/>
  </r>
  <r>
    <s v="ORD2025001056"/>
    <x v="642"/>
    <s v="Customer 2759"/>
    <s v="CUST5214"/>
    <x v="0"/>
    <x v="3"/>
    <x v="1"/>
    <x v="2"/>
    <x v="6"/>
    <s v="Curtain Model-343"/>
    <s v="PROD8399"/>
    <n v="3"/>
    <n v="6949.78"/>
    <n v="20849.34"/>
    <n v="0.25"/>
    <n v="5212.34"/>
    <n v="15637"/>
    <x v="3"/>
    <x v="3"/>
    <n v="0.3"/>
    <n v="4691.1000000000004"/>
  </r>
  <r>
    <s v="ORD2025001057"/>
    <x v="245"/>
    <s v="Customer 4943"/>
    <s v="CUST7905"/>
    <x v="2"/>
    <x v="6"/>
    <x v="1"/>
    <x v="3"/>
    <x v="14"/>
    <s v="Shoes Model-619"/>
    <s v="PROD7573"/>
    <n v="4"/>
    <n v="5797.82"/>
    <n v="23191.279999999999"/>
    <n v="0.3"/>
    <n v="6957.38"/>
    <n v="16233.9"/>
    <x v="3"/>
    <x v="3"/>
    <n v="0.15"/>
    <n v="2435.09"/>
  </r>
  <r>
    <s v="ORD2025001058"/>
    <x v="341"/>
    <s v="Customer 2481"/>
    <s v="CUST5612"/>
    <x v="2"/>
    <x v="1"/>
    <x v="0"/>
    <x v="2"/>
    <x v="2"/>
    <s v="Lamp Model-448"/>
    <s v="PROD2033"/>
    <n v="6"/>
    <n v="213.47"/>
    <n v="1280.82"/>
    <n v="0.15"/>
    <n v="192.12"/>
    <n v="1088.7"/>
    <x v="4"/>
    <x v="1"/>
    <n v="0.3"/>
    <n v="326.61"/>
  </r>
  <r>
    <s v="ORD2025001059"/>
    <x v="606"/>
    <s v="Customer 434"/>
    <s v="CUST7854"/>
    <x v="1"/>
    <x v="6"/>
    <x v="0"/>
    <x v="2"/>
    <x v="2"/>
    <s v="Lamp Model-981"/>
    <s v="PROD2503"/>
    <n v="2"/>
    <n v="5194.01"/>
    <n v="10388.02"/>
    <n v="0.3"/>
    <n v="3116.41"/>
    <n v="7271.61"/>
    <x v="4"/>
    <x v="0"/>
    <n v="0.2"/>
    <n v="1454.32"/>
  </r>
  <r>
    <s v="ORD2025001060"/>
    <x v="188"/>
    <s v="Customer 201"/>
    <s v="CUST7896"/>
    <x v="1"/>
    <x v="3"/>
    <x v="0"/>
    <x v="2"/>
    <x v="9"/>
    <s v="Sofa Model-722"/>
    <s v="PROD9380"/>
    <n v="4"/>
    <n v="4785.1099999999997"/>
    <n v="19140.439999999999"/>
    <n v="0.05"/>
    <n v="957.02"/>
    <n v="18183.419999999998"/>
    <x v="1"/>
    <x v="2"/>
    <n v="0.15"/>
    <n v="2727.51"/>
  </r>
  <r>
    <s v="ORD2025001061"/>
    <x v="643"/>
    <s v="Customer 4551"/>
    <s v="CUST7235"/>
    <x v="1"/>
    <x v="1"/>
    <x v="1"/>
    <x v="3"/>
    <x v="12"/>
    <s v="Jacket Model-390"/>
    <s v="PROD2100"/>
    <n v="3"/>
    <n v="2928.49"/>
    <n v="8785.4699999999993"/>
    <n v="0.25"/>
    <n v="2196.37"/>
    <n v="6589.1"/>
    <x v="2"/>
    <x v="2"/>
    <n v="0.2"/>
    <n v="1317.82"/>
  </r>
  <r>
    <s v="ORD2025001062"/>
    <x v="183"/>
    <s v="Customer 1312"/>
    <s v="CUST8512"/>
    <x v="4"/>
    <x v="8"/>
    <x v="1"/>
    <x v="1"/>
    <x v="3"/>
    <s v="Laptop Model-307"/>
    <s v="PROD7673"/>
    <n v="3"/>
    <n v="7926.43"/>
    <n v="23779.29"/>
    <n v="0.15"/>
    <n v="3566.89"/>
    <n v="20212.400000000001"/>
    <x v="2"/>
    <x v="3"/>
    <n v="0.2"/>
    <n v="4042.48"/>
  </r>
  <r>
    <s v="ORD2025001063"/>
    <x v="249"/>
    <s v="Customer 3759"/>
    <s v="CUST7213"/>
    <x v="3"/>
    <x v="12"/>
    <x v="1"/>
    <x v="1"/>
    <x v="8"/>
    <s v="Smartwatch Model-268"/>
    <s v="PROD1200"/>
    <n v="8"/>
    <n v="5678.44"/>
    <n v="45427.519999999997"/>
    <n v="0.15"/>
    <n v="6814.13"/>
    <n v="38613.39"/>
    <x v="1"/>
    <x v="2"/>
    <n v="0.3"/>
    <n v="11584.02"/>
  </r>
  <r>
    <s v="ORD2025001064"/>
    <x v="425"/>
    <s v="Customer 3811"/>
    <s v="CUST7283"/>
    <x v="2"/>
    <x v="0"/>
    <x v="0"/>
    <x v="0"/>
    <x v="5"/>
    <s v="Face Cream Model-996"/>
    <s v="PROD2340"/>
    <n v="2"/>
    <n v="7688.81"/>
    <n v="15377.62"/>
    <n v="0.1"/>
    <n v="1537.76"/>
    <n v="13839.86"/>
    <x v="0"/>
    <x v="0"/>
    <n v="0.25"/>
    <n v="3459.97"/>
  </r>
  <r>
    <s v="ORD2025001065"/>
    <x v="140"/>
    <s v="Customer 858"/>
    <s v="CUST1806"/>
    <x v="4"/>
    <x v="11"/>
    <x v="0"/>
    <x v="0"/>
    <x v="0"/>
    <s v="Perfume Model-425"/>
    <s v="PROD7364"/>
    <n v="7"/>
    <n v="3602.28"/>
    <n v="25215.96"/>
    <n v="0.15"/>
    <n v="3782.39"/>
    <n v="21433.57"/>
    <x v="1"/>
    <x v="1"/>
    <n v="0.15"/>
    <n v="3215.04"/>
  </r>
  <r>
    <s v="ORD2025001066"/>
    <x v="644"/>
    <s v="Customer 1695"/>
    <s v="CUST6068"/>
    <x v="2"/>
    <x v="8"/>
    <x v="1"/>
    <x v="3"/>
    <x v="4"/>
    <s v="Jeans Model-796"/>
    <s v="PROD6586"/>
    <n v="6"/>
    <n v="7264.29"/>
    <n v="43585.74"/>
    <n v="0"/>
    <n v="0"/>
    <n v="43585.74"/>
    <x v="0"/>
    <x v="0"/>
    <n v="0.2"/>
    <n v="8717.15"/>
  </r>
  <r>
    <s v="ORD2025001067"/>
    <x v="645"/>
    <s v="Customer 2177"/>
    <s v="CUST5877"/>
    <x v="0"/>
    <x v="10"/>
    <x v="0"/>
    <x v="1"/>
    <x v="8"/>
    <s v="Smartwatch Model-813"/>
    <s v="PROD8401"/>
    <n v="7"/>
    <n v="7661.73"/>
    <n v="53632.11"/>
    <n v="0.3"/>
    <n v="16089.63"/>
    <n v="37542.480000000003"/>
    <x v="0"/>
    <x v="0"/>
    <n v="0.25"/>
    <n v="9385.6200000000008"/>
  </r>
  <r>
    <s v="ORD2025001068"/>
    <x v="646"/>
    <s v="Customer 687"/>
    <s v="CUST6114"/>
    <x v="1"/>
    <x v="1"/>
    <x v="0"/>
    <x v="1"/>
    <x v="8"/>
    <s v="Smartwatch Model-469"/>
    <s v="PROD3844"/>
    <n v="8"/>
    <n v="7723.72"/>
    <n v="61789.760000000002"/>
    <n v="0.3"/>
    <n v="18536.93"/>
    <n v="43252.83"/>
    <x v="0"/>
    <x v="1"/>
    <n v="0.15"/>
    <n v="6487.92"/>
  </r>
  <r>
    <s v="ORD2025001069"/>
    <x v="351"/>
    <s v="Customer 809"/>
    <s v="CUST8348"/>
    <x v="3"/>
    <x v="6"/>
    <x v="0"/>
    <x v="0"/>
    <x v="13"/>
    <s v="Lipstick Model-880"/>
    <s v="PROD5826"/>
    <n v="10"/>
    <n v="6307.61"/>
    <n v="63076.1"/>
    <n v="0.3"/>
    <n v="18922.830000000002"/>
    <n v="44153.27"/>
    <x v="1"/>
    <x v="2"/>
    <n v="0.2"/>
    <n v="8830.65"/>
  </r>
  <r>
    <s v="ORD2025001070"/>
    <x v="133"/>
    <s v="Customer 998"/>
    <s v="CUST1651"/>
    <x v="1"/>
    <x v="7"/>
    <x v="1"/>
    <x v="3"/>
    <x v="7"/>
    <s v="Shirt Model-323"/>
    <s v="PROD8943"/>
    <n v="9"/>
    <n v="4618.43"/>
    <n v="41565.870000000003"/>
    <n v="0"/>
    <n v="0"/>
    <n v="41565.870000000003"/>
    <x v="4"/>
    <x v="3"/>
    <n v="0.25"/>
    <n v="10391.469999999999"/>
  </r>
  <r>
    <s v="ORD2025001071"/>
    <x v="135"/>
    <s v="Customer 154"/>
    <s v="CUST2306"/>
    <x v="0"/>
    <x v="12"/>
    <x v="0"/>
    <x v="3"/>
    <x v="7"/>
    <s v="Shirt Model-571"/>
    <s v="PROD9732"/>
    <n v="1"/>
    <n v="2953.31"/>
    <n v="2953.31"/>
    <n v="0"/>
    <n v="0"/>
    <n v="2953.31"/>
    <x v="1"/>
    <x v="3"/>
    <n v="0.2"/>
    <n v="590.66"/>
  </r>
  <r>
    <s v="ORD2025001072"/>
    <x v="647"/>
    <s v="Customer 2552"/>
    <s v="CUST2772"/>
    <x v="3"/>
    <x v="8"/>
    <x v="1"/>
    <x v="0"/>
    <x v="5"/>
    <s v="Face Cream Model-468"/>
    <s v="PROD9002"/>
    <n v="6"/>
    <n v="6779.92"/>
    <n v="40679.519999999997"/>
    <n v="0.2"/>
    <n v="8135.9"/>
    <n v="32543.62"/>
    <x v="2"/>
    <x v="2"/>
    <n v="0.25"/>
    <n v="8135.9"/>
  </r>
  <r>
    <s v="ORD2025001073"/>
    <x v="648"/>
    <s v="Customer 3528"/>
    <s v="CUST2291"/>
    <x v="2"/>
    <x v="5"/>
    <x v="0"/>
    <x v="0"/>
    <x v="13"/>
    <s v="Lipstick Model-589"/>
    <s v="PROD1264"/>
    <n v="5"/>
    <n v="3511.29"/>
    <n v="17556.45"/>
    <n v="0.3"/>
    <n v="5266.94"/>
    <n v="12289.51"/>
    <x v="4"/>
    <x v="2"/>
    <n v="0.3"/>
    <n v="3686.85"/>
  </r>
  <r>
    <s v="ORD2025001074"/>
    <x v="512"/>
    <s v="Customer 4221"/>
    <s v="CUST6126"/>
    <x v="3"/>
    <x v="7"/>
    <x v="0"/>
    <x v="3"/>
    <x v="14"/>
    <s v="Shoes Model-880"/>
    <s v="PROD1420"/>
    <n v="10"/>
    <n v="4110.68"/>
    <n v="41106.800000000003"/>
    <n v="0.25"/>
    <n v="10276.700000000001"/>
    <n v="30830.1"/>
    <x v="3"/>
    <x v="1"/>
    <n v="0.3"/>
    <n v="9249.0300000000007"/>
  </r>
  <r>
    <s v="ORD2025001075"/>
    <x v="287"/>
    <s v="Customer 4867"/>
    <s v="CUST1635"/>
    <x v="0"/>
    <x v="1"/>
    <x v="0"/>
    <x v="3"/>
    <x v="7"/>
    <s v="Shirt Model-520"/>
    <s v="PROD3121"/>
    <n v="1"/>
    <n v="5450.44"/>
    <n v="5450.44"/>
    <n v="0.1"/>
    <n v="545.04"/>
    <n v="4905.3999999999996"/>
    <x v="4"/>
    <x v="2"/>
    <n v="0.3"/>
    <n v="1471.62"/>
  </r>
  <r>
    <s v="ORD2025001076"/>
    <x v="131"/>
    <s v="Customer 4001"/>
    <s v="CUST5627"/>
    <x v="1"/>
    <x v="9"/>
    <x v="1"/>
    <x v="1"/>
    <x v="10"/>
    <s v="Headphones Model-558"/>
    <s v="PROD8763"/>
    <n v="1"/>
    <n v="5868.23"/>
    <n v="5868.23"/>
    <n v="0.05"/>
    <n v="293.41000000000003"/>
    <n v="5574.82"/>
    <x v="4"/>
    <x v="1"/>
    <n v="0.3"/>
    <n v="1672.45"/>
  </r>
  <r>
    <s v="ORD2025001077"/>
    <x v="486"/>
    <s v="Customer 1428"/>
    <s v="CUST9307"/>
    <x v="4"/>
    <x v="12"/>
    <x v="1"/>
    <x v="2"/>
    <x v="6"/>
    <s v="Curtain Model-546"/>
    <s v="PROD9329"/>
    <n v="5"/>
    <n v="212.8"/>
    <n v="1064"/>
    <n v="0"/>
    <n v="0"/>
    <n v="1064"/>
    <x v="2"/>
    <x v="2"/>
    <n v="0.25"/>
    <n v="266"/>
  </r>
  <r>
    <s v="ORD2025001078"/>
    <x v="649"/>
    <s v="Customer 3259"/>
    <s v="CUST9280"/>
    <x v="0"/>
    <x v="1"/>
    <x v="0"/>
    <x v="3"/>
    <x v="12"/>
    <s v="Jacket Model-963"/>
    <s v="PROD1275"/>
    <n v="1"/>
    <n v="3193.13"/>
    <n v="3193.13"/>
    <n v="0.1"/>
    <n v="319.31"/>
    <n v="2873.82"/>
    <x v="4"/>
    <x v="3"/>
    <n v="0.3"/>
    <n v="862.15"/>
  </r>
  <r>
    <s v="ORD2025001079"/>
    <x v="480"/>
    <s v="Customer 2520"/>
    <s v="CUST3450"/>
    <x v="1"/>
    <x v="5"/>
    <x v="0"/>
    <x v="1"/>
    <x v="1"/>
    <s v="Mobile Model-322"/>
    <s v="PROD3111"/>
    <n v="9"/>
    <n v="1492.51"/>
    <n v="13432.59"/>
    <n v="0.25"/>
    <n v="3358.15"/>
    <n v="10074.44"/>
    <x v="3"/>
    <x v="1"/>
    <n v="0.15"/>
    <n v="1511.17"/>
  </r>
  <r>
    <s v="ORD2025001080"/>
    <x v="650"/>
    <s v="Customer 2180"/>
    <s v="CUST5471"/>
    <x v="2"/>
    <x v="9"/>
    <x v="1"/>
    <x v="1"/>
    <x v="11"/>
    <s v="Tablet Model-162"/>
    <s v="PROD8226"/>
    <n v="8"/>
    <n v="2604.62"/>
    <n v="20836.96"/>
    <n v="0.3"/>
    <n v="6251.09"/>
    <n v="14585.87"/>
    <x v="3"/>
    <x v="1"/>
    <n v="0.3"/>
    <n v="4375.76"/>
  </r>
  <r>
    <s v="ORD2025001081"/>
    <x v="538"/>
    <s v="Customer 4500"/>
    <s v="CUST1684"/>
    <x v="3"/>
    <x v="7"/>
    <x v="1"/>
    <x v="1"/>
    <x v="3"/>
    <s v="Laptop Model-728"/>
    <s v="PROD7185"/>
    <n v="4"/>
    <n v="631.96"/>
    <n v="2527.84"/>
    <n v="0"/>
    <n v="0"/>
    <n v="2527.84"/>
    <x v="3"/>
    <x v="3"/>
    <n v="0.15"/>
    <n v="379.18"/>
  </r>
  <r>
    <s v="ORD2025001082"/>
    <x v="423"/>
    <s v="Customer 2132"/>
    <s v="CUST6937"/>
    <x v="3"/>
    <x v="4"/>
    <x v="1"/>
    <x v="3"/>
    <x v="4"/>
    <s v="Jeans Model-505"/>
    <s v="PROD7067"/>
    <n v="6"/>
    <n v="1297.54"/>
    <n v="7785.24"/>
    <n v="0.05"/>
    <n v="389.26"/>
    <n v="7395.98"/>
    <x v="4"/>
    <x v="1"/>
    <n v="0.1"/>
    <n v="739.6"/>
  </r>
  <r>
    <s v="ORD2025001083"/>
    <x v="651"/>
    <s v="Customer 365"/>
    <s v="CUST3443"/>
    <x v="0"/>
    <x v="5"/>
    <x v="1"/>
    <x v="2"/>
    <x v="6"/>
    <s v="Curtain Model-137"/>
    <s v="PROD5191"/>
    <n v="6"/>
    <n v="6676.22"/>
    <n v="40057.32"/>
    <n v="0.1"/>
    <n v="4005.73"/>
    <n v="36051.589999999997"/>
    <x v="0"/>
    <x v="3"/>
    <n v="0.2"/>
    <n v="7210.32"/>
  </r>
  <r>
    <s v="ORD2025001084"/>
    <x v="626"/>
    <s v="Customer 3330"/>
    <s v="CUST7430"/>
    <x v="4"/>
    <x v="12"/>
    <x v="1"/>
    <x v="1"/>
    <x v="1"/>
    <s v="Mobile Model-320"/>
    <s v="PROD6486"/>
    <n v="3"/>
    <n v="6612.21"/>
    <n v="19836.63"/>
    <n v="0.1"/>
    <n v="1983.66"/>
    <n v="17852.97"/>
    <x v="2"/>
    <x v="0"/>
    <n v="0.3"/>
    <n v="5355.89"/>
  </r>
  <r>
    <s v="ORD2025001085"/>
    <x v="47"/>
    <s v="Customer 2242"/>
    <s v="CUST7884"/>
    <x v="3"/>
    <x v="10"/>
    <x v="1"/>
    <x v="3"/>
    <x v="12"/>
    <s v="Jacket Model-215"/>
    <s v="PROD7805"/>
    <n v="3"/>
    <n v="4183.53"/>
    <n v="12550.59"/>
    <n v="0.2"/>
    <n v="2510.12"/>
    <n v="10040.469999999999"/>
    <x v="1"/>
    <x v="2"/>
    <n v="0.2"/>
    <n v="2008.09"/>
  </r>
  <r>
    <s v="ORD2025001086"/>
    <x v="444"/>
    <s v="Customer 140"/>
    <s v="CUST8852"/>
    <x v="4"/>
    <x v="0"/>
    <x v="0"/>
    <x v="2"/>
    <x v="6"/>
    <s v="Curtain Model-597"/>
    <s v="PROD3416"/>
    <n v="2"/>
    <n v="5242.07"/>
    <n v="10484.14"/>
    <n v="0.1"/>
    <n v="1048.4100000000001"/>
    <n v="9435.73"/>
    <x v="1"/>
    <x v="1"/>
    <n v="0.15"/>
    <n v="1415.36"/>
  </r>
  <r>
    <s v="ORD2025001087"/>
    <x v="652"/>
    <s v="Customer 748"/>
    <s v="CUST7285"/>
    <x v="3"/>
    <x v="10"/>
    <x v="0"/>
    <x v="2"/>
    <x v="6"/>
    <s v="Curtain Model-879"/>
    <s v="PROD1644"/>
    <n v="1"/>
    <n v="1461.97"/>
    <n v="1461.97"/>
    <n v="0.3"/>
    <n v="438.59"/>
    <n v="1023.38"/>
    <x v="4"/>
    <x v="2"/>
    <n v="0.3"/>
    <n v="307.01"/>
  </r>
  <r>
    <s v="ORD2025001088"/>
    <x v="412"/>
    <s v="Customer 2666"/>
    <s v="CUST3814"/>
    <x v="3"/>
    <x v="9"/>
    <x v="0"/>
    <x v="2"/>
    <x v="2"/>
    <s v="Lamp Model-748"/>
    <s v="PROD1213"/>
    <n v="4"/>
    <n v="7227.93"/>
    <n v="28911.72"/>
    <n v="0.1"/>
    <n v="2891.17"/>
    <n v="26020.55"/>
    <x v="0"/>
    <x v="3"/>
    <n v="0.2"/>
    <n v="5204.1099999999997"/>
  </r>
  <r>
    <s v="ORD2025001089"/>
    <x v="311"/>
    <s v="Customer 1655"/>
    <s v="CUST4956"/>
    <x v="4"/>
    <x v="5"/>
    <x v="1"/>
    <x v="1"/>
    <x v="10"/>
    <s v="Headphones Model-368"/>
    <s v="PROD3551"/>
    <n v="3"/>
    <n v="3532.85"/>
    <n v="10598.55"/>
    <n v="0.15"/>
    <n v="1589.78"/>
    <n v="9008.77"/>
    <x v="2"/>
    <x v="3"/>
    <n v="0.3"/>
    <n v="2702.63"/>
  </r>
  <r>
    <s v="ORD2025001090"/>
    <x v="653"/>
    <s v="Customer 2019"/>
    <s v="CUST9662"/>
    <x v="3"/>
    <x v="4"/>
    <x v="1"/>
    <x v="0"/>
    <x v="0"/>
    <s v="Perfume Model-147"/>
    <s v="PROD3409"/>
    <n v="1"/>
    <n v="7835.17"/>
    <n v="7835.17"/>
    <n v="0.2"/>
    <n v="1567.03"/>
    <n v="6268.14"/>
    <x v="4"/>
    <x v="3"/>
    <n v="0.15"/>
    <n v="940.22"/>
  </r>
  <r>
    <s v="ORD2025001091"/>
    <x v="621"/>
    <s v="Customer 3836"/>
    <s v="CUST6265"/>
    <x v="4"/>
    <x v="7"/>
    <x v="1"/>
    <x v="0"/>
    <x v="5"/>
    <s v="Face Cream Model-975"/>
    <s v="PROD5548"/>
    <n v="9"/>
    <n v="999.89"/>
    <n v="8999.01"/>
    <n v="0.1"/>
    <n v="899.9"/>
    <n v="8099.11"/>
    <x v="2"/>
    <x v="2"/>
    <n v="0.1"/>
    <n v="809.91"/>
  </r>
  <r>
    <s v="ORD2025001092"/>
    <x v="379"/>
    <s v="Customer 1430"/>
    <s v="CUST2141"/>
    <x v="4"/>
    <x v="1"/>
    <x v="1"/>
    <x v="0"/>
    <x v="13"/>
    <s v="Lipstick Model-641"/>
    <s v="PROD5587"/>
    <n v="1"/>
    <n v="5150.33"/>
    <n v="5150.33"/>
    <n v="0"/>
    <n v="0"/>
    <n v="5150.33"/>
    <x v="0"/>
    <x v="2"/>
    <n v="0.3"/>
    <n v="1545.1"/>
  </r>
  <r>
    <s v="ORD2025001093"/>
    <x v="255"/>
    <s v="Customer 4012"/>
    <s v="CUST3960"/>
    <x v="3"/>
    <x v="5"/>
    <x v="0"/>
    <x v="3"/>
    <x v="14"/>
    <s v="Shoes Model-367"/>
    <s v="PROD1459"/>
    <n v="2"/>
    <n v="113.19"/>
    <n v="226.38"/>
    <n v="0.1"/>
    <n v="22.64"/>
    <n v="203.74"/>
    <x v="3"/>
    <x v="1"/>
    <n v="0.3"/>
    <n v="61.12"/>
  </r>
  <r>
    <s v="ORD2025001094"/>
    <x v="244"/>
    <s v="Customer 3078"/>
    <s v="CUST4168"/>
    <x v="0"/>
    <x v="11"/>
    <x v="1"/>
    <x v="3"/>
    <x v="7"/>
    <s v="Shirt Model-252"/>
    <s v="PROD1249"/>
    <n v="5"/>
    <n v="109.69"/>
    <n v="548.45000000000005"/>
    <n v="0.2"/>
    <n v="109.69"/>
    <n v="438.76"/>
    <x v="0"/>
    <x v="0"/>
    <n v="0.2"/>
    <n v="87.75"/>
  </r>
  <r>
    <s v="ORD2025001095"/>
    <x v="191"/>
    <s v="Customer 4165"/>
    <s v="CUST5348"/>
    <x v="0"/>
    <x v="0"/>
    <x v="0"/>
    <x v="2"/>
    <x v="9"/>
    <s v="Sofa Model-560"/>
    <s v="PROD3077"/>
    <n v="3"/>
    <n v="7605.35"/>
    <n v="22816.05"/>
    <n v="0"/>
    <n v="0"/>
    <n v="22816.05"/>
    <x v="2"/>
    <x v="2"/>
    <n v="0.25"/>
    <n v="5704.01"/>
  </r>
  <r>
    <s v="ORD2025001096"/>
    <x v="654"/>
    <s v="Customer 2571"/>
    <s v="CUST7731"/>
    <x v="2"/>
    <x v="9"/>
    <x v="0"/>
    <x v="2"/>
    <x v="6"/>
    <s v="Curtain Model-247"/>
    <s v="PROD3354"/>
    <n v="9"/>
    <n v="7984.1"/>
    <n v="71856.899999999994"/>
    <n v="0"/>
    <n v="0"/>
    <n v="71856.899999999994"/>
    <x v="2"/>
    <x v="1"/>
    <n v="0.15"/>
    <n v="10778.53"/>
  </r>
  <r>
    <s v="ORD2025001097"/>
    <x v="271"/>
    <s v="Customer 940"/>
    <s v="CUST5245"/>
    <x v="1"/>
    <x v="8"/>
    <x v="0"/>
    <x v="1"/>
    <x v="10"/>
    <s v="Headphones Model-747"/>
    <s v="PROD9873"/>
    <n v="10"/>
    <n v="4446.93"/>
    <n v="44469.3"/>
    <n v="0.25"/>
    <n v="11117.33"/>
    <n v="33351.97"/>
    <x v="0"/>
    <x v="2"/>
    <n v="0.2"/>
    <n v="6670.39"/>
  </r>
  <r>
    <s v="ORD2025001098"/>
    <x v="480"/>
    <s v="Customer 1793"/>
    <s v="CUST1424"/>
    <x v="1"/>
    <x v="4"/>
    <x v="1"/>
    <x v="0"/>
    <x v="5"/>
    <s v="Face Cream Model-451"/>
    <s v="PROD5625"/>
    <n v="8"/>
    <n v="2645.15"/>
    <n v="21161.200000000001"/>
    <n v="0.3"/>
    <n v="6348.36"/>
    <n v="14812.84"/>
    <x v="1"/>
    <x v="3"/>
    <n v="0.2"/>
    <n v="2962.57"/>
  </r>
  <r>
    <s v="ORD2025001099"/>
    <x v="655"/>
    <s v="Customer 3403"/>
    <s v="CUST8465"/>
    <x v="0"/>
    <x v="11"/>
    <x v="1"/>
    <x v="1"/>
    <x v="11"/>
    <s v="Tablet Model-128"/>
    <s v="PROD1799"/>
    <n v="10"/>
    <n v="2755.07"/>
    <n v="27550.7"/>
    <n v="0.05"/>
    <n v="1377.54"/>
    <n v="26173.16"/>
    <x v="3"/>
    <x v="1"/>
    <n v="0.2"/>
    <n v="5234.63"/>
  </r>
  <r>
    <s v="ORD2025001100"/>
    <x v="78"/>
    <s v="Customer 3865"/>
    <s v="CUST3888"/>
    <x v="1"/>
    <x v="1"/>
    <x v="1"/>
    <x v="0"/>
    <x v="13"/>
    <s v="Lipstick Model-341"/>
    <s v="PROD9812"/>
    <n v="6"/>
    <n v="6677.95"/>
    <n v="40067.699999999997"/>
    <n v="0.05"/>
    <n v="2003.38"/>
    <n v="38064.32"/>
    <x v="0"/>
    <x v="0"/>
    <n v="0.15"/>
    <n v="5709.65"/>
  </r>
  <r>
    <s v="ORD2025001101"/>
    <x v="656"/>
    <s v="Customer 927"/>
    <s v="CUST4523"/>
    <x v="3"/>
    <x v="3"/>
    <x v="1"/>
    <x v="2"/>
    <x v="6"/>
    <s v="Curtain Model-114"/>
    <s v="PROD7133"/>
    <n v="2"/>
    <n v="4135.0600000000004"/>
    <n v="8270.1200000000008"/>
    <n v="0.25"/>
    <n v="2067.5300000000002"/>
    <n v="6202.59"/>
    <x v="0"/>
    <x v="1"/>
    <n v="0.25"/>
    <n v="1550.65"/>
  </r>
  <r>
    <s v="ORD2025001102"/>
    <x v="491"/>
    <s v="Customer 2422"/>
    <s v="CUST4769"/>
    <x v="0"/>
    <x v="0"/>
    <x v="1"/>
    <x v="0"/>
    <x v="13"/>
    <s v="Lipstick Model-139"/>
    <s v="PROD2123"/>
    <n v="6"/>
    <n v="6315.25"/>
    <n v="37891.5"/>
    <n v="0.3"/>
    <n v="11367.45"/>
    <n v="26524.05"/>
    <x v="3"/>
    <x v="3"/>
    <n v="0.3"/>
    <n v="7957.21"/>
  </r>
  <r>
    <s v="ORD2025001103"/>
    <x v="653"/>
    <s v="Customer 4201"/>
    <s v="CUST3473"/>
    <x v="4"/>
    <x v="4"/>
    <x v="1"/>
    <x v="3"/>
    <x v="14"/>
    <s v="Shoes Model-606"/>
    <s v="PROD5231"/>
    <n v="5"/>
    <n v="3475.2"/>
    <n v="17376"/>
    <n v="0.1"/>
    <n v="1737.6"/>
    <n v="15638.4"/>
    <x v="1"/>
    <x v="2"/>
    <n v="0.1"/>
    <n v="1563.84"/>
  </r>
  <r>
    <s v="ORD2025001104"/>
    <x v="269"/>
    <s v="Customer 2302"/>
    <s v="CUST7126"/>
    <x v="1"/>
    <x v="7"/>
    <x v="1"/>
    <x v="1"/>
    <x v="1"/>
    <s v="Mobile Model-215"/>
    <s v="PROD5289"/>
    <n v="4"/>
    <n v="6786.73"/>
    <n v="27146.92"/>
    <n v="0.15"/>
    <n v="4072.04"/>
    <n v="23074.880000000001"/>
    <x v="0"/>
    <x v="3"/>
    <n v="0.15"/>
    <n v="3461.23"/>
  </r>
  <r>
    <s v="ORD2025001105"/>
    <x v="657"/>
    <s v="Customer 4965"/>
    <s v="CUST8557"/>
    <x v="2"/>
    <x v="12"/>
    <x v="0"/>
    <x v="2"/>
    <x v="6"/>
    <s v="Curtain Model-211"/>
    <s v="PROD5394"/>
    <n v="10"/>
    <n v="1314.59"/>
    <n v="13145.9"/>
    <n v="0.1"/>
    <n v="1314.59"/>
    <n v="11831.31"/>
    <x v="0"/>
    <x v="1"/>
    <n v="0.3"/>
    <n v="3549.39"/>
  </r>
  <r>
    <s v="ORD2025001106"/>
    <x v="48"/>
    <s v="Customer 1940"/>
    <s v="CUST6954"/>
    <x v="2"/>
    <x v="8"/>
    <x v="0"/>
    <x v="3"/>
    <x v="7"/>
    <s v="Shirt Model-271"/>
    <s v="PROD4069"/>
    <n v="10"/>
    <n v="5529.47"/>
    <n v="55294.7"/>
    <n v="0.25"/>
    <n v="13823.67"/>
    <n v="41471.03"/>
    <x v="4"/>
    <x v="2"/>
    <n v="0.2"/>
    <n v="8294.2099999999991"/>
  </r>
  <r>
    <s v="ORD2025001107"/>
    <x v="126"/>
    <s v="Customer 4755"/>
    <s v="CUST9206"/>
    <x v="2"/>
    <x v="10"/>
    <x v="0"/>
    <x v="2"/>
    <x v="9"/>
    <s v="Sofa Model-713"/>
    <s v="PROD3276"/>
    <n v="3"/>
    <n v="767.09"/>
    <n v="2301.27"/>
    <n v="0"/>
    <n v="0"/>
    <n v="2301.27"/>
    <x v="4"/>
    <x v="0"/>
    <n v="0.25"/>
    <n v="575.32000000000005"/>
  </r>
  <r>
    <s v="ORD2025001108"/>
    <x v="234"/>
    <s v="Customer 4218"/>
    <s v="CUST5903"/>
    <x v="2"/>
    <x v="9"/>
    <x v="0"/>
    <x v="3"/>
    <x v="12"/>
    <s v="Jacket Model-574"/>
    <s v="PROD7223"/>
    <n v="10"/>
    <n v="3141.12"/>
    <n v="31411.200000000001"/>
    <n v="0.05"/>
    <n v="1570.56"/>
    <n v="29840.639999999999"/>
    <x v="3"/>
    <x v="2"/>
    <n v="0.1"/>
    <n v="2984.06"/>
  </r>
  <r>
    <s v="ORD2025001109"/>
    <x v="145"/>
    <s v="Customer 2705"/>
    <s v="CUST7667"/>
    <x v="4"/>
    <x v="10"/>
    <x v="1"/>
    <x v="3"/>
    <x v="4"/>
    <s v="Jeans Model-526"/>
    <s v="PROD8672"/>
    <n v="10"/>
    <n v="4753.43"/>
    <n v="47534.3"/>
    <n v="0.2"/>
    <n v="9506.86"/>
    <n v="38027.440000000002"/>
    <x v="4"/>
    <x v="1"/>
    <n v="0.15"/>
    <n v="5704.12"/>
  </r>
  <r>
    <s v="ORD2025001110"/>
    <x v="319"/>
    <s v="Customer 1269"/>
    <s v="CUST8698"/>
    <x v="0"/>
    <x v="5"/>
    <x v="0"/>
    <x v="2"/>
    <x v="6"/>
    <s v="Curtain Model-383"/>
    <s v="PROD4651"/>
    <n v="4"/>
    <n v="1025.27"/>
    <n v="4101.08"/>
    <n v="0.2"/>
    <n v="820.22"/>
    <n v="3280.86"/>
    <x v="4"/>
    <x v="2"/>
    <n v="0.1"/>
    <n v="328.09"/>
  </r>
  <r>
    <s v="ORD2025001111"/>
    <x v="658"/>
    <s v="Customer 4998"/>
    <s v="CUST2683"/>
    <x v="0"/>
    <x v="3"/>
    <x v="0"/>
    <x v="1"/>
    <x v="10"/>
    <s v="Headphones Model-276"/>
    <s v="PROD1012"/>
    <n v="7"/>
    <n v="1094.81"/>
    <n v="7663.67"/>
    <n v="0.3"/>
    <n v="2299.1"/>
    <n v="5364.57"/>
    <x v="4"/>
    <x v="2"/>
    <n v="0.2"/>
    <n v="1072.9100000000001"/>
  </r>
  <r>
    <s v="ORD2025001112"/>
    <x v="659"/>
    <s v="Customer 1844"/>
    <s v="CUST3382"/>
    <x v="3"/>
    <x v="6"/>
    <x v="1"/>
    <x v="3"/>
    <x v="12"/>
    <s v="Jacket Model-347"/>
    <s v="PROD9464"/>
    <n v="7"/>
    <n v="3560.74"/>
    <n v="24925.18"/>
    <n v="0.2"/>
    <n v="4985.04"/>
    <n v="19940.14"/>
    <x v="0"/>
    <x v="1"/>
    <n v="0.15"/>
    <n v="2991.02"/>
  </r>
  <r>
    <s v="ORD2025001113"/>
    <x v="359"/>
    <s v="Customer 2906"/>
    <s v="CUST6133"/>
    <x v="2"/>
    <x v="10"/>
    <x v="0"/>
    <x v="1"/>
    <x v="10"/>
    <s v="Headphones Model-475"/>
    <s v="PROD1457"/>
    <n v="3"/>
    <n v="5118.99"/>
    <n v="15356.97"/>
    <n v="0.05"/>
    <n v="767.85"/>
    <n v="14589.12"/>
    <x v="0"/>
    <x v="1"/>
    <n v="0.15"/>
    <n v="2188.37"/>
  </r>
  <r>
    <s v="ORD2025001114"/>
    <x v="430"/>
    <s v="Customer 1509"/>
    <s v="CUST7849"/>
    <x v="3"/>
    <x v="2"/>
    <x v="0"/>
    <x v="3"/>
    <x v="4"/>
    <s v="Jeans Model-729"/>
    <s v="PROD2062"/>
    <n v="3"/>
    <n v="5516.64"/>
    <n v="16549.919999999998"/>
    <n v="0.1"/>
    <n v="1654.99"/>
    <n v="14894.93"/>
    <x v="1"/>
    <x v="3"/>
    <n v="0.3"/>
    <n v="4468.4799999999996"/>
  </r>
  <r>
    <s v="ORD2025001115"/>
    <x v="494"/>
    <s v="Customer 2946"/>
    <s v="CUST9645"/>
    <x v="0"/>
    <x v="0"/>
    <x v="0"/>
    <x v="0"/>
    <x v="5"/>
    <s v="Face Cream Model-805"/>
    <s v="PROD1374"/>
    <n v="1"/>
    <n v="3293.18"/>
    <n v="3293.18"/>
    <n v="0.3"/>
    <n v="987.95"/>
    <n v="2305.23"/>
    <x v="2"/>
    <x v="2"/>
    <n v="0.3"/>
    <n v="691.57"/>
  </r>
  <r>
    <s v="ORD2025001116"/>
    <x v="191"/>
    <s v="Customer 4626"/>
    <s v="CUST1823"/>
    <x v="2"/>
    <x v="1"/>
    <x v="1"/>
    <x v="3"/>
    <x v="12"/>
    <s v="Jacket Model-512"/>
    <s v="PROD1127"/>
    <n v="6"/>
    <n v="376.2"/>
    <n v="2257.1999999999998"/>
    <n v="0.1"/>
    <n v="225.72"/>
    <n v="2031.48"/>
    <x v="3"/>
    <x v="0"/>
    <n v="0.25"/>
    <n v="507.87"/>
  </r>
  <r>
    <s v="ORD2025001117"/>
    <x v="627"/>
    <s v="Customer 210"/>
    <s v="CUST7910"/>
    <x v="4"/>
    <x v="8"/>
    <x v="1"/>
    <x v="0"/>
    <x v="5"/>
    <s v="Face Cream Model-214"/>
    <s v="PROD7025"/>
    <n v="6"/>
    <n v="2204.71"/>
    <n v="13228.26"/>
    <n v="0.1"/>
    <n v="1322.83"/>
    <n v="11905.43"/>
    <x v="3"/>
    <x v="2"/>
    <n v="0.3"/>
    <n v="3571.63"/>
  </r>
  <r>
    <s v="ORD2025001118"/>
    <x v="33"/>
    <s v="Customer 633"/>
    <s v="CUST4105"/>
    <x v="4"/>
    <x v="11"/>
    <x v="1"/>
    <x v="2"/>
    <x v="6"/>
    <s v="Curtain Model-690"/>
    <s v="PROD9160"/>
    <n v="7"/>
    <n v="5243.29"/>
    <n v="36703.03"/>
    <n v="0.1"/>
    <n v="3670.3"/>
    <n v="33032.730000000003"/>
    <x v="0"/>
    <x v="0"/>
    <n v="0.3"/>
    <n v="9909.82"/>
  </r>
  <r>
    <s v="ORD2025001119"/>
    <x v="517"/>
    <s v="Customer 2078"/>
    <s v="CUST9932"/>
    <x v="2"/>
    <x v="7"/>
    <x v="1"/>
    <x v="1"/>
    <x v="8"/>
    <s v="Smartwatch Model-172"/>
    <s v="PROD8011"/>
    <n v="3"/>
    <n v="1349.97"/>
    <n v="4049.91"/>
    <n v="0.05"/>
    <n v="202.5"/>
    <n v="3847.41"/>
    <x v="4"/>
    <x v="1"/>
    <n v="0.15"/>
    <n v="577.11"/>
  </r>
  <r>
    <s v="ORD2025001120"/>
    <x v="193"/>
    <s v="Customer 1997"/>
    <s v="CUST7029"/>
    <x v="0"/>
    <x v="6"/>
    <x v="0"/>
    <x v="2"/>
    <x v="9"/>
    <s v="Sofa Model-936"/>
    <s v="PROD5062"/>
    <n v="10"/>
    <n v="7987.84"/>
    <n v="79878.399999999994"/>
    <n v="0.05"/>
    <n v="3993.92"/>
    <n v="75884.479999999996"/>
    <x v="2"/>
    <x v="0"/>
    <n v="0.15"/>
    <n v="11382.67"/>
  </r>
  <r>
    <s v="ORD2025001121"/>
    <x v="660"/>
    <s v="Customer 2001"/>
    <s v="CUST5311"/>
    <x v="1"/>
    <x v="12"/>
    <x v="1"/>
    <x v="3"/>
    <x v="7"/>
    <s v="Shirt Model-866"/>
    <s v="PROD4579"/>
    <n v="3"/>
    <n v="209.8"/>
    <n v="629.4"/>
    <n v="0.3"/>
    <n v="188.82"/>
    <n v="440.58"/>
    <x v="1"/>
    <x v="3"/>
    <n v="0.3"/>
    <n v="132.16999999999999"/>
  </r>
  <r>
    <s v="ORD2025001122"/>
    <x v="252"/>
    <s v="Customer 492"/>
    <s v="CUST7397"/>
    <x v="2"/>
    <x v="4"/>
    <x v="0"/>
    <x v="1"/>
    <x v="8"/>
    <s v="Smartwatch Model-743"/>
    <s v="PROD4445"/>
    <n v="2"/>
    <n v="1052.9000000000001"/>
    <n v="2105.8000000000002"/>
    <n v="0.2"/>
    <n v="421.16"/>
    <n v="1684.64"/>
    <x v="2"/>
    <x v="3"/>
    <n v="0.3"/>
    <n v="505.39"/>
  </r>
  <r>
    <s v="ORD2025001123"/>
    <x v="245"/>
    <s v="Customer 2711"/>
    <s v="CUST4247"/>
    <x v="1"/>
    <x v="6"/>
    <x v="1"/>
    <x v="2"/>
    <x v="9"/>
    <s v="Sofa Model-774"/>
    <s v="PROD7226"/>
    <n v="5"/>
    <n v="2906.9"/>
    <n v="14534.5"/>
    <n v="0"/>
    <n v="0"/>
    <n v="14534.5"/>
    <x v="1"/>
    <x v="0"/>
    <n v="0.2"/>
    <n v="2906.9"/>
  </r>
  <r>
    <s v="ORD2025001124"/>
    <x v="661"/>
    <s v="Customer 3830"/>
    <s v="CUST2812"/>
    <x v="4"/>
    <x v="6"/>
    <x v="1"/>
    <x v="0"/>
    <x v="13"/>
    <s v="Lipstick Model-987"/>
    <s v="PROD5333"/>
    <n v="8"/>
    <n v="1090.8399999999999"/>
    <n v="8726.7199999999993"/>
    <n v="0.1"/>
    <n v="872.67"/>
    <n v="7854.05"/>
    <x v="0"/>
    <x v="1"/>
    <n v="0.15"/>
    <n v="1178.1099999999999"/>
  </r>
  <r>
    <s v="ORD2025001125"/>
    <x v="66"/>
    <s v="Customer 4330"/>
    <s v="CUST3945"/>
    <x v="2"/>
    <x v="1"/>
    <x v="1"/>
    <x v="2"/>
    <x v="2"/>
    <s v="Lamp Model-776"/>
    <s v="PROD4491"/>
    <n v="9"/>
    <n v="7486.7"/>
    <n v="67380.3"/>
    <n v="0.25"/>
    <n v="16845.080000000002"/>
    <n v="50535.22"/>
    <x v="3"/>
    <x v="0"/>
    <n v="0.3"/>
    <n v="15160.57"/>
  </r>
  <r>
    <s v="ORD2025001126"/>
    <x v="82"/>
    <s v="Customer 4452"/>
    <s v="CUST8163"/>
    <x v="3"/>
    <x v="4"/>
    <x v="1"/>
    <x v="3"/>
    <x v="4"/>
    <s v="Jeans Model-481"/>
    <s v="PROD9437"/>
    <n v="8"/>
    <n v="2109.7600000000002"/>
    <n v="16878.080000000002"/>
    <n v="0.05"/>
    <n v="843.9"/>
    <n v="16034.18"/>
    <x v="0"/>
    <x v="0"/>
    <n v="0.3"/>
    <n v="4810.25"/>
  </r>
  <r>
    <s v="ORD2025001127"/>
    <x v="659"/>
    <s v="Customer 3093"/>
    <s v="CUST7291"/>
    <x v="3"/>
    <x v="8"/>
    <x v="1"/>
    <x v="1"/>
    <x v="8"/>
    <s v="Smartwatch Model-934"/>
    <s v="PROD4369"/>
    <n v="1"/>
    <n v="7774.93"/>
    <n v="7774.93"/>
    <n v="0.3"/>
    <n v="2332.48"/>
    <n v="5442.45"/>
    <x v="3"/>
    <x v="2"/>
    <n v="0.25"/>
    <n v="1360.61"/>
  </r>
  <r>
    <s v="ORD2025001128"/>
    <x v="662"/>
    <s v="Customer 497"/>
    <s v="CUST3963"/>
    <x v="3"/>
    <x v="11"/>
    <x v="1"/>
    <x v="2"/>
    <x v="2"/>
    <s v="Lamp Model-390"/>
    <s v="PROD5770"/>
    <n v="6"/>
    <n v="3434.8"/>
    <n v="20608.8"/>
    <n v="0.25"/>
    <n v="5152.2"/>
    <n v="15456.6"/>
    <x v="0"/>
    <x v="2"/>
    <n v="0.2"/>
    <n v="3091.32"/>
  </r>
  <r>
    <s v="ORD2025001129"/>
    <x v="140"/>
    <s v="Customer 1264"/>
    <s v="CUST5849"/>
    <x v="3"/>
    <x v="9"/>
    <x v="1"/>
    <x v="1"/>
    <x v="10"/>
    <s v="Headphones Model-890"/>
    <s v="PROD1143"/>
    <n v="9"/>
    <n v="5744.85"/>
    <n v="51703.65"/>
    <n v="0.05"/>
    <n v="2585.1799999999998"/>
    <n v="49118.47"/>
    <x v="1"/>
    <x v="3"/>
    <n v="0.2"/>
    <n v="9823.69"/>
  </r>
  <r>
    <s v="ORD2025001130"/>
    <x v="663"/>
    <s v="Customer 3492"/>
    <s v="CUST6593"/>
    <x v="2"/>
    <x v="11"/>
    <x v="0"/>
    <x v="3"/>
    <x v="14"/>
    <s v="Shoes Model-328"/>
    <s v="PROD3735"/>
    <n v="6"/>
    <n v="2919.27"/>
    <n v="17515.62"/>
    <n v="0.25"/>
    <n v="4378.8999999999996"/>
    <n v="13136.72"/>
    <x v="1"/>
    <x v="1"/>
    <n v="0.15"/>
    <n v="1970.51"/>
  </r>
  <r>
    <s v="ORD2025001131"/>
    <x v="594"/>
    <s v="Customer 3326"/>
    <s v="CUST8561"/>
    <x v="2"/>
    <x v="9"/>
    <x v="1"/>
    <x v="2"/>
    <x v="6"/>
    <s v="Curtain Model-599"/>
    <s v="PROD9374"/>
    <n v="7"/>
    <n v="7353.38"/>
    <n v="51473.66"/>
    <n v="0"/>
    <n v="0"/>
    <n v="51473.66"/>
    <x v="3"/>
    <x v="1"/>
    <n v="0.25"/>
    <n v="12868.42"/>
  </r>
  <r>
    <s v="ORD2025001132"/>
    <x v="637"/>
    <s v="Customer 3778"/>
    <s v="CUST7323"/>
    <x v="2"/>
    <x v="1"/>
    <x v="0"/>
    <x v="2"/>
    <x v="2"/>
    <s v="Lamp Model-422"/>
    <s v="PROD6964"/>
    <n v="8"/>
    <n v="326.2"/>
    <n v="2609.6"/>
    <n v="0.1"/>
    <n v="260.95999999999998"/>
    <n v="2348.64"/>
    <x v="0"/>
    <x v="0"/>
    <n v="0.15"/>
    <n v="352.3"/>
  </r>
  <r>
    <s v="ORD2025001133"/>
    <x v="4"/>
    <s v="Customer 2502"/>
    <s v="CUST2513"/>
    <x v="4"/>
    <x v="7"/>
    <x v="0"/>
    <x v="2"/>
    <x v="9"/>
    <s v="Sofa Model-140"/>
    <s v="PROD4773"/>
    <n v="10"/>
    <n v="2436.7199999999998"/>
    <n v="24367.200000000001"/>
    <n v="0"/>
    <n v="0"/>
    <n v="24367.200000000001"/>
    <x v="1"/>
    <x v="2"/>
    <n v="0.25"/>
    <n v="6091.8"/>
  </r>
  <r>
    <s v="ORD2025001134"/>
    <x v="599"/>
    <s v="Customer 3606"/>
    <s v="CUST3188"/>
    <x v="3"/>
    <x v="10"/>
    <x v="1"/>
    <x v="1"/>
    <x v="11"/>
    <s v="Tablet Model-968"/>
    <s v="PROD4654"/>
    <n v="3"/>
    <n v="1376.54"/>
    <n v="4129.62"/>
    <n v="0.05"/>
    <n v="206.48"/>
    <n v="3923.14"/>
    <x v="0"/>
    <x v="2"/>
    <n v="0.2"/>
    <n v="784.63"/>
  </r>
  <r>
    <s v="ORD2025001135"/>
    <x v="579"/>
    <s v="Customer 530"/>
    <s v="CUST8010"/>
    <x v="0"/>
    <x v="7"/>
    <x v="0"/>
    <x v="0"/>
    <x v="0"/>
    <s v="Perfume Model-264"/>
    <s v="PROD3884"/>
    <n v="10"/>
    <n v="3421.96"/>
    <n v="34219.599999999999"/>
    <n v="0.3"/>
    <n v="10265.879999999999"/>
    <n v="23953.72"/>
    <x v="2"/>
    <x v="1"/>
    <n v="0.15"/>
    <n v="3593.06"/>
  </r>
  <r>
    <s v="ORD2025001136"/>
    <x v="476"/>
    <s v="Customer 154"/>
    <s v="CUST4427"/>
    <x v="2"/>
    <x v="5"/>
    <x v="0"/>
    <x v="3"/>
    <x v="12"/>
    <s v="Jacket Model-351"/>
    <s v="PROD5428"/>
    <n v="10"/>
    <n v="3553.56"/>
    <n v="35535.599999999999"/>
    <n v="0.15"/>
    <n v="5330.34"/>
    <n v="30205.26"/>
    <x v="4"/>
    <x v="1"/>
    <n v="0.15"/>
    <n v="4530.79"/>
  </r>
  <r>
    <s v="ORD2025001137"/>
    <x v="533"/>
    <s v="Customer 2506"/>
    <s v="CUST5598"/>
    <x v="3"/>
    <x v="1"/>
    <x v="1"/>
    <x v="3"/>
    <x v="14"/>
    <s v="Shoes Model-541"/>
    <s v="PROD5388"/>
    <n v="9"/>
    <n v="2729.01"/>
    <n v="24561.09"/>
    <n v="0.25"/>
    <n v="6140.27"/>
    <n v="18420.82"/>
    <x v="1"/>
    <x v="1"/>
    <n v="0.25"/>
    <n v="4605.2"/>
  </r>
  <r>
    <s v="ORD2025001138"/>
    <x v="664"/>
    <s v="Customer 2128"/>
    <s v="CUST3288"/>
    <x v="3"/>
    <x v="10"/>
    <x v="1"/>
    <x v="0"/>
    <x v="13"/>
    <s v="Lipstick Model-952"/>
    <s v="PROD7384"/>
    <n v="9"/>
    <n v="3445.56"/>
    <n v="31010.04"/>
    <n v="0.05"/>
    <n v="1550.5"/>
    <n v="29459.54"/>
    <x v="0"/>
    <x v="0"/>
    <n v="0.1"/>
    <n v="2945.95"/>
  </r>
  <r>
    <s v="ORD2025001139"/>
    <x v="33"/>
    <s v="Customer 3071"/>
    <s v="CUST3951"/>
    <x v="2"/>
    <x v="11"/>
    <x v="0"/>
    <x v="3"/>
    <x v="14"/>
    <s v="Shoes Model-308"/>
    <s v="PROD7154"/>
    <n v="7"/>
    <n v="839.39"/>
    <n v="5875.73"/>
    <n v="0.25"/>
    <n v="1468.93"/>
    <n v="4406.8"/>
    <x v="0"/>
    <x v="2"/>
    <n v="0.2"/>
    <n v="881.36"/>
  </r>
  <r>
    <s v="ORD2025001140"/>
    <x v="664"/>
    <s v="Customer 1090"/>
    <s v="CUST8341"/>
    <x v="3"/>
    <x v="4"/>
    <x v="0"/>
    <x v="3"/>
    <x v="14"/>
    <s v="Shoes Model-320"/>
    <s v="PROD5283"/>
    <n v="6"/>
    <n v="3092.62"/>
    <n v="18555.72"/>
    <n v="0.2"/>
    <n v="3711.14"/>
    <n v="14844.58"/>
    <x v="2"/>
    <x v="2"/>
    <n v="0.25"/>
    <n v="3711.14"/>
  </r>
  <r>
    <s v="ORD2025001141"/>
    <x v="362"/>
    <s v="Customer 1202"/>
    <s v="CUST5721"/>
    <x v="4"/>
    <x v="5"/>
    <x v="0"/>
    <x v="2"/>
    <x v="2"/>
    <s v="Lamp Model-650"/>
    <s v="PROD5708"/>
    <n v="1"/>
    <n v="6743.05"/>
    <n v="6743.05"/>
    <n v="0.15"/>
    <n v="1011.46"/>
    <n v="5731.59"/>
    <x v="2"/>
    <x v="2"/>
    <n v="0.2"/>
    <n v="1146.32"/>
  </r>
  <r>
    <s v="ORD2025001142"/>
    <x v="68"/>
    <s v="Customer 1869"/>
    <s v="CUST2928"/>
    <x v="2"/>
    <x v="11"/>
    <x v="1"/>
    <x v="2"/>
    <x v="9"/>
    <s v="Sofa Model-375"/>
    <s v="PROD6551"/>
    <n v="5"/>
    <n v="4949.82"/>
    <n v="24749.1"/>
    <n v="0"/>
    <n v="0"/>
    <n v="24749.1"/>
    <x v="0"/>
    <x v="0"/>
    <n v="0.2"/>
    <n v="4949.82"/>
  </r>
  <r>
    <s v="ORD2025001143"/>
    <x v="665"/>
    <s v="Customer 1950"/>
    <s v="CUST2626"/>
    <x v="3"/>
    <x v="0"/>
    <x v="1"/>
    <x v="0"/>
    <x v="0"/>
    <s v="Perfume Model-450"/>
    <s v="PROD9961"/>
    <n v="10"/>
    <n v="6367"/>
    <n v="63670"/>
    <n v="0.15"/>
    <n v="9550.5"/>
    <n v="54119.5"/>
    <x v="2"/>
    <x v="1"/>
    <n v="0.2"/>
    <n v="10823.9"/>
  </r>
  <r>
    <s v="ORD2025001144"/>
    <x v="666"/>
    <s v="Customer 731"/>
    <s v="CUST9174"/>
    <x v="1"/>
    <x v="0"/>
    <x v="0"/>
    <x v="1"/>
    <x v="10"/>
    <s v="Headphones Model-423"/>
    <s v="PROD6146"/>
    <n v="1"/>
    <n v="4524.6099999999997"/>
    <n v="4524.6099999999997"/>
    <n v="0.1"/>
    <n v="452.46"/>
    <n v="4072.15"/>
    <x v="3"/>
    <x v="3"/>
    <n v="0.15"/>
    <n v="610.82000000000005"/>
  </r>
  <r>
    <s v="ORD2025001145"/>
    <x v="541"/>
    <s v="Customer 1087"/>
    <s v="CUST2607"/>
    <x v="0"/>
    <x v="10"/>
    <x v="0"/>
    <x v="0"/>
    <x v="13"/>
    <s v="Lipstick Model-203"/>
    <s v="PROD2615"/>
    <n v="7"/>
    <n v="325.55"/>
    <n v="2278.85"/>
    <n v="0.2"/>
    <n v="455.77"/>
    <n v="1823.08"/>
    <x v="1"/>
    <x v="1"/>
    <n v="0.1"/>
    <n v="182.31"/>
  </r>
  <r>
    <s v="ORD2025001146"/>
    <x v="667"/>
    <s v="Customer 611"/>
    <s v="CUST9630"/>
    <x v="3"/>
    <x v="9"/>
    <x v="0"/>
    <x v="3"/>
    <x v="12"/>
    <s v="Jacket Model-953"/>
    <s v="PROD4515"/>
    <n v="2"/>
    <n v="4518.72"/>
    <n v="9037.44"/>
    <n v="0"/>
    <n v="0"/>
    <n v="9037.44"/>
    <x v="4"/>
    <x v="3"/>
    <n v="0.15"/>
    <n v="1355.62"/>
  </r>
  <r>
    <s v="ORD2025001147"/>
    <x v="63"/>
    <s v="Customer 2247"/>
    <s v="CUST8396"/>
    <x v="4"/>
    <x v="10"/>
    <x v="1"/>
    <x v="0"/>
    <x v="13"/>
    <s v="Lipstick Model-565"/>
    <s v="PROD4209"/>
    <n v="4"/>
    <n v="4357.67"/>
    <n v="17430.68"/>
    <n v="0.15"/>
    <n v="2614.6"/>
    <n v="14816.08"/>
    <x v="4"/>
    <x v="2"/>
    <n v="0.2"/>
    <n v="2963.22"/>
  </r>
  <r>
    <s v="ORD2025001148"/>
    <x v="362"/>
    <s v="Customer 492"/>
    <s v="CUST2059"/>
    <x v="1"/>
    <x v="3"/>
    <x v="0"/>
    <x v="0"/>
    <x v="5"/>
    <s v="Face Cream Model-738"/>
    <s v="PROD7428"/>
    <n v="2"/>
    <n v="2725.39"/>
    <n v="5450.78"/>
    <n v="0.15"/>
    <n v="817.62"/>
    <n v="4633.16"/>
    <x v="3"/>
    <x v="3"/>
    <n v="0.15"/>
    <n v="694.97"/>
  </r>
  <r>
    <s v="ORD2025001149"/>
    <x v="668"/>
    <s v="Customer 2635"/>
    <s v="CUST7148"/>
    <x v="2"/>
    <x v="6"/>
    <x v="0"/>
    <x v="1"/>
    <x v="10"/>
    <s v="Headphones Model-400"/>
    <s v="PROD9427"/>
    <n v="3"/>
    <n v="2704.65"/>
    <n v="8113.95"/>
    <n v="0.05"/>
    <n v="405.7"/>
    <n v="7708.25"/>
    <x v="2"/>
    <x v="3"/>
    <n v="0.1"/>
    <n v="770.83"/>
  </r>
  <r>
    <s v="ORD2025001150"/>
    <x v="491"/>
    <s v="Customer 1240"/>
    <s v="CUST3483"/>
    <x v="1"/>
    <x v="12"/>
    <x v="1"/>
    <x v="1"/>
    <x v="1"/>
    <s v="Mobile Model-109"/>
    <s v="PROD8034"/>
    <n v="9"/>
    <n v="4793.04"/>
    <n v="43137.36"/>
    <n v="0.1"/>
    <n v="4313.74"/>
    <n v="38823.620000000003"/>
    <x v="0"/>
    <x v="2"/>
    <n v="0.25"/>
    <n v="9705.91"/>
  </r>
  <r>
    <s v="ORD2025001151"/>
    <x v="362"/>
    <s v="Customer 980"/>
    <s v="CUST6614"/>
    <x v="3"/>
    <x v="8"/>
    <x v="0"/>
    <x v="2"/>
    <x v="6"/>
    <s v="Curtain Model-523"/>
    <s v="PROD1938"/>
    <n v="9"/>
    <n v="5309.34"/>
    <n v="47784.06"/>
    <n v="0.05"/>
    <n v="2389.1999999999998"/>
    <n v="45394.86"/>
    <x v="3"/>
    <x v="1"/>
    <n v="0.3"/>
    <n v="13618.46"/>
  </r>
  <r>
    <s v="ORD2025001152"/>
    <x v="669"/>
    <s v="Customer 1182"/>
    <s v="CUST8690"/>
    <x v="3"/>
    <x v="9"/>
    <x v="0"/>
    <x v="2"/>
    <x v="2"/>
    <s v="Lamp Model-219"/>
    <s v="PROD2487"/>
    <n v="8"/>
    <n v="5523.6"/>
    <n v="44188.800000000003"/>
    <n v="0.15"/>
    <n v="6628.32"/>
    <n v="37560.480000000003"/>
    <x v="4"/>
    <x v="0"/>
    <n v="0.15"/>
    <n v="5634.07"/>
  </r>
  <r>
    <s v="ORD2025001153"/>
    <x v="509"/>
    <s v="Customer 2388"/>
    <s v="CUST7007"/>
    <x v="1"/>
    <x v="5"/>
    <x v="1"/>
    <x v="3"/>
    <x v="7"/>
    <s v="Shirt Model-302"/>
    <s v="PROD6404"/>
    <n v="10"/>
    <n v="5760.44"/>
    <n v="57604.4"/>
    <n v="0.15"/>
    <n v="8640.66"/>
    <n v="48963.74"/>
    <x v="2"/>
    <x v="3"/>
    <n v="0.25"/>
    <n v="12240.93"/>
  </r>
  <r>
    <s v="ORD2025001154"/>
    <x v="655"/>
    <s v="Customer 942"/>
    <s v="CUST3309"/>
    <x v="2"/>
    <x v="10"/>
    <x v="0"/>
    <x v="1"/>
    <x v="1"/>
    <s v="Mobile Model-271"/>
    <s v="PROD8181"/>
    <n v="6"/>
    <n v="6434.28"/>
    <n v="38605.68"/>
    <n v="0"/>
    <n v="0"/>
    <n v="38605.68"/>
    <x v="0"/>
    <x v="2"/>
    <n v="0.1"/>
    <n v="3860.57"/>
  </r>
  <r>
    <s v="ORD2025001155"/>
    <x v="384"/>
    <s v="Customer 2673"/>
    <s v="CUST9347"/>
    <x v="4"/>
    <x v="9"/>
    <x v="0"/>
    <x v="1"/>
    <x v="3"/>
    <s v="Laptop Model-159"/>
    <s v="PROD1797"/>
    <n v="8"/>
    <n v="1402.53"/>
    <n v="11220.24"/>
    <n v="0.25"/>
    <n v="2805.06"/>
    <n v="8415.18"/>
    <x v="0"/>
    <x v="0"/>
    <n v="0.3"/>
    <n v="2524.5500000000002"/>
  </r>
  <r>
    <s v="ORD2025001156"/>
    <x v="283"/>
    <s v="Customer 3617"/>
    <s v="CUST3655"/>
    <x v="0"/>
    <x v="1"/>
    <x v="0"/>
    <x v="3"/>
    <x v="12"/>
    <s v="Jacket Model-847"/>
    <s v="PROD5038"/>
    <n v="2"/>
    <n v="2983.84"/>
    <n v="5967.68"/>
    <n v="0.15"/>
    <n v="895.15"/>
    <n v="5072.53"/>
    <x v="0"/>
    <x v="0"/>
    <n v="0.1"/>
    <n v="507.25"/>
  </r>
  <r>
    <s v="ORD2025001157"/>
    <x v="71"/>
    <s v="Customer 3318"/>
    <s v="CUST5891"/>
    <x v="4"/>
    <x v="5"/>
    <x v="1"/>
    <x v="3"/>
    <x v="14"/>
    <s v="Shoes Model-753"/>
    <s v="PROD7521"/>
    <n v="5"/>
    <n v="7056.86"/>
    <n v="35284.300000000003"/>
    <n v="0"/>
    <n v="0"/>
    <n v="35284.300000000003"/>
    <x v="3"/>
    <x v="3"/>
    <n v="0.15"/>
    <n v="5292.65"/>
  </r>
  <r>
    <s v="ORD2025001158"/>
    <x v="530"/>
    <s v="Customer 3078"/>
    <s v="CUST3853"/>
    <x v="1"/>
    <x v="7"/>
    <x v="1"/>
    <x v="3"/>
    <x v="12"/>
    <s v="Jacket Model-688"/>
    <s v="PROD7478"/>
    <n v="4"/>
    <n v="7860.65"/>
    <n v="31442.6"/>
    <n v="0"/>
    <n v="0"/>
    <n v="31442.6"/>
    <x v="1"/>
    <x v="1"/>
    <n v="0.1"/>
    <n v="3144.26"/>
  </r>
  <r>
    <s v="ORD2025001159"/>
    <x v="159"/>
    <s v="Customer 2821"/>
    <s v="CUST1400"/>
    <x v="1"/>
    <x v="8"/>
    <x v="0"/>
    <x v="2"/>
    <x v="9"/>
    <s v="Sofa Model-280"/>
    <s v="PROD2783"/>
    <n v="9"/>
    <n v="7650.88"/>
    <n v="68857.919999999998"/>
    <n v="0.25"/>
    <n v="17214.48"/>
    <n v="51643.44"/>
    <x v="1"/>
    <x v="2"/>
    <n v="0.1"/>
    <n v="5164.34"/>
  </r>
  <r>
    <s v="ORD2025001160"/>
    <x v="304"/>
    <s v="Customer 2957"/>
    <s v="CUST9401"/>
    <x v="1"/>
    <x v="11"/>
    <x v="1"/>
    <x v="1"/>
    <x v="3"/>
    <s v="Laptop Model-735"/>
    <s v="PROD3510"/>
    <n v="1"/>
    <n v="5518.63"/>
    <n v="5518.63"/>
    <n v="0.25"/>
    <n v="1379.66"/>
    <n v="4138.97"/>
    <x v="2"/>
    <x v="1"/>
    <n v="0.25"/>
    <n v="1034.74"/>
  </r>
  <r>
    <s v="ORD2025001161"/>
    <x v="670"/>
    <s v="Customer 2731"/>
    <s v="CUST9199"/>
    <x v="2"/>
    <x v="4"/>
    <x v="0"/>
    <x v="1"/>
    <x v="10"/>
    <s v="Headphones Model-988"/>
    <s v="PROD6140"/>
    <n v="8"/>
    <n v="4267.2"/>
    <n v="34137.599999999999"/>
    <n v="0.05"/>
    <n v="1706.88"/>
    <n v="32430.720000000001"/>
    <x v="4"/>
    <x v="0"/>
    <n v="0.25"/>
    <n v="8107.68"/>
  </r>
  <r>
    <s v="ORD2025001162"/>
    <x v="243"/>
    <s v="Customer 120"/>
    <s v="CUST3732"/>
    <x v="2"/>
    <x v="0"/>
    <x v="1"/>
    <x v="3"/>
    <x v="12"/>
    <s v="Jacket Model-472"/>
    <s v="PROD1211"/>
    <n v="9"/>
    <n v="329.29"/>
    <n v="2963.61"/>
    <n v="0.3"/>
    <n v="889.08"/>
    <n v="2074.5300000000002"/>
    <x v="0"/>
    <x v="2"/>
    <n v="0.15"/>
    <n v="311.18"/>
  </r>
  <r>
    <s v="ORD2025001163"/>
    <x v="671"/>
    <s v="Customer 4105"/>
    <s v="CUST5531"/>
    <x v="3"/>
    <x v="8"/>
    <x v="0"/>
    <x v="0"/>
    <x v="0"/>
    <s v="Perfume Model-630"/>
    <s v="PROD2121"/>
    <n v="5"/>
    <n v="1937.65"/>
    <n v="9688.25"/>
    <n v="0.25"/>
    <n v="2422.06"/>
    <n v="7266.19"/>
    <x v="0"/>
    <x v="1"/>
    <n v="0.3"/>
    <n v="2179.86"/>
  </r>
  <r>
    <s v="ORD2025001164"/>
    <x v="672"/>
    <s v="Customer 529"/>
    <s v="CUST7980"/>
    <x v="1"/>
    <x v="0"/>
    <x v="0"/>
    <x v="2"/>
    <x v="9"/>
    <s v="Sofa Model-347"/>
    <s v="PROD5273"/>
    <n v="9"/>
    <n v="4292.22"/>
    <n v="38629.980000000003"/>
    <n v="0.2"/>
    <n v="7726"/>
    <n v="30903.98"/>
    <x v="3"/>
    <x v="1"/>
    <n v="0.2"/>
    <n v="6180.8"/>
  </r>
  <r>
    <s v="ORD2025001165"/>
    <x v="631"/>
    <s v="Customer 4033"/>
    <s v="CUST2243"/>
    <x v="0"/>
    <x v="12"/>
    <x v="1"/>
    <x v="0"/>
    <x v="5"/>
    <s v="Face Cream Model-569"/>
    <s v="PROD4787"/>
    <n v="3"/>
    <n v="3670.73"/>
    <n v="11012.19"/>
    <n v="0.2"/>
    <n v="2202.44"/>
    <n v="8809.75"/>
    <x v="3"/>
    <x v="3"/>
    <n v="0.15"/>
    <n v="1321.46"/>
  </r>
  <r>
    <s v="ORD2025001166"/>
    <x v="298"/>
    <s v="Customer 799"/>
    <s v="CUST8497"/>
    <x v="3"/>
    <x v="9"/>
    <x v="0"/>
    <x v="2"/>
    <x v="6"/>
    <s v="Curtain Model-847"/>
    <s v="PROD2485"/>
    <n v="9"/>
    <n v="2775.96"/>
    <n v="24983.64"/>
    <n v="0.2"/>
    <n v="4996.7299999999996"/>
    <n v="19986.91"/>
    <x v="3"/>
    <x v="1"/>
    <n v="0.25"/>
    <n v="4996.7299999999996"/>
  </r>
  <r>
    <s v="ORD2025001167"/>
    <x v="449"/>
    <s v="Customer 4044"/>
    <s v="CUST3170"/>
    <x v="0"/>
    <x v="1"/>
    <x v="1"/>
    <x v="1"/>
    <x v="3"/>
    <s v="Laptop Model-705"/>
    <s v="PROD9089"/>
    <n v="7"/>
    <n v="2848.86"/>
    <n v="19942.02"/>
    <n v="0"/>
    <n v="0"/>
    <n v="19942.02"/>
    <x v="0"/>
    <x v="0"/>
    <n v="0.2"/>
    <n v="3988.4"/>
  </r>
  <r>
    <s v="ORD2025001168"/>
    <x v="360"/>
    <s v="Customer 4797"/>
    <s v="CUST3347"/>
    <x v="3"/>
    <x v="12"/>
    <x v="0"/>
    <x v="3"/>
    <x v="7"/>
    <s v="Shirt Model-257"/>
    <s v="PROD7219"/>
    <n v="5"/>
    <n v="6398.73"/>
    <n v="31993.65"/>
    <n v="0"/>
    <n v="0"/>
    <n v="31993.65"/>
    <x v="2"/>
    <x v="0"/>
    <n v="0.15"/>
    <n v="4799.05"/>
  </r>
  <r>
    <s v="ORD2025001169"/>
    <x v="673"/>
    <s v="Customer 4690"/>
    <s v="CUST7804"/>
    <x v="3"/>
    <x v="1"/>
    <x v="0"/>
    <x v="0"/>
    <x v="0"/>
    <s v="Perfume Model-697"/>
    <s v="PROD3628"/>
    <n v="5"/>
    <n v="2860.21"/>
    <n v="14301.05"/>
    <n v="0.1"/>
    <n v="1430.11"/>
    <n v="12870.94"/>
    <x v="0"/>
    <x v="2"/>
    <n v="0.25"/>
    <n v="3217.74"/>
  </r>
  <r>
    <s v="ORD2025001170"/>
    <x v="422"/>
    <s v="Customer 225"/>
    <s v="CUST6960"/>
    <x v="2"/>
    <x v="9"/>
    <x v="1"/>
    <x v="2"/>
    <x v="9"/>
    <s v="Sofa Model-277"/>
    <s v="PROD6547"/>
    <n v="1"/>
    <n v="2542.21"/>
    <n v="2542.21"/>
    <n v="0.1"/>
    <n v="254.22"/>
    <n v="2287.9899999999998"/>
    <x v="2"/>
    <x v="0"/>
    <n v="0.1"/>
    <n v="228.8"/>
  </r>
  <r>
    <s v="ORD2025001171"/>
    <x v="674"/>
    <s v="Customer 1195"/>
    <s v="CUST4107"/>
    <x v="0"/>
    <x v="1"/>
    <x v="1"/>
    <x v="2"/>
    <x v="6"/>
    <s v="Curtain Model-721"/>
    <s v="PROD9251"/>
    <n v="10"/>
    <n v="1419.62"/>
    <n v="14196.2"/>
    <n v="0"/>
    <n v="0"/>
    <n v="14196.2"/>
    <x v="2"/>
    <x v="3"/>
    <n v="0.2"/>
    <n v="2839.24"/>
  </r>
  <r>
    <s v="ORD2025001172"/>
    <x v="266"/>
    <s v="Customer 3591"/>
    <s v="CUST8667"/>
    <x v="1"/>
    <x v="8"/>
    <x v="1"/>
    <x v="1"/>
    <x v="3"/>
    <s v="Laptop Model-986"/>
    <s v="PROD3714"/>
    <n v="3"/>
    <n v="2218.3000000000002"/>
    <n v="6654.9"/>
    <n v="0.2"/>
    <n v="1330.98"/>
    <n v="5323.92"/>
    <x v="3"/>
    <x v="3"/>
    <n v="0.3"/>
    <n v="1597.18"/>
  </r>
  <r>
    <s v="ORD2025001173"/>
    <x v="675"/>
    <s v="Customer 1654"/>
    <s v="CUST2871"/>
    <x v="0"/>
    <x v="4"/>
    <x v="0"/>
    <x v="0"/>
    <x v="5"/>
    <s v="Face Cream Model-511"/>
    <s v="PROD6089"/>
    <n v="9"/>
    <n v="387.69"/>
    <n v="3489.21"/>
    <n v="0.2"/>
    <n v="697.84"/>
    <n v="2791.37"/>
    <x v="2"/>
    <x v="2"/>
    <n v="0.15"/>
    <n v="418.71"/>
  </r>
  <r>
    <s v="ORD2025001174"/>
    <x v="10"/>
    <s v="Customer 2544"/>
    <s v="CUST7752"/>
    <x v="0"/>
    <x v="0"/>
    <x v="1"/>
    <x v="0"/>
    <x v="0"/>
    <s v="Perfume Model-836"/>
    <s v="PROD7096"/>
    <n v="4"/>
    <n v="4206.34"/>
    <n v="16825.36"/>
    <n v="0.1"/>
    <n v="1682.54"/>
    <n v="15142.82"/>
    <x v="3"/>
    <x v="2"/>
    <n v="0.3"/>
    <n v="4542.8500000000004"/>
  </r>
  <r>
    <s v="ORD2025001175"/>
    <x v="471"/>
    <s v="Customer 1285"/>
    <s v="CUST7155"/>
    <x v="3"/>
    <x v="6"/>
    <x v="0"/>
    <x v="3"/>
    <x v="14"/>
    <s v="Shoes Model-564"/>
    <s v="PROD8324"/>
    <n v="8"/>
    <n v="522.54"/>
    <n v="4180.32"/>
    <n v="0.05"/>
    <n v="209.02"/>
    <n v="3971.3"/>
    <x v="3"/>
    <x v="0"/>
    <n v="0.25"/>
    <n v="992.83"/>
  </r>
  <r>
    <s v="ORD2025001176"/>
    <x v="676"/>
    <s v="Customer 2415"/>
    <s v="CUST6692"/>
    <x v="4"/>
    <x v="10"/>
    <x v="1"/>
    <x v="3"/>
    <x v="12"/>
    <s v="Jacket Model-743"/>
    <s v="PROD1924"/>
    <n v="1"/>
    <n v="3343.64"/>
    <n v="3343.64"/>
    <n v="0.05"/>
    <n v="167.18"/>
    <n v="3176.46"/>
    <x v="0"/>
    <x v="3"/>
    <n v="0.2"/>
    <n v="635.29"/>
  </r>
  <r>
    <s v="ORD2025001177"/>
    <x v="677"/>
    <s v="Customer 3337"/>
    <s v="CUST3043"/>
    <x v="0"/>
    <x v="9"/>
    <x v="0"/>
    <x v="3"/>
    <x v="14"/>
    <s v="Shoes Model-482"/>
    <s v="PROD3040"/>
    <n v="8"/>
    <n v="6407.88"/>
    <n v="51263.040000000001"/>
    <n v="0.25"/>
    <n v="12815.76"/>
    <n v="38447.279999999999"/>
    <x v="3"/>
    <x v="0"/>
    <n v="0.3"/>
    <n v="11534.18"/>
  </r>
  <r>
    <s v="ORD2025001178"/>
    <x v="141"/>
    <s v="Customer 487"/>
    <s v="CUST6083"/>
    <x v="2"/>
    <x v="7"/>
    <x v="0"/>
    <x v="2"/>
    <x v="2"/>
    <s v="Lamp Model-603"/>
    <s v="PROD9680"/>
    <n v="6"/>
    <n v="6104.59"/>
    <n v="36627.54"/>
    <n v="0.1"/>
    <n v="3662.75"/>
    <n v="32964.79"/>
    <x v="0"/>
    <x v="1"/>
    <n v="0.1"/>
    <n v="3296.48"/>
  </r>
  <r>
    <s v="ORD2025001179"/>
    <x v="134"/>
    <s v="Customer 3475"/>
    <s v="CUST9615"/>
    <x v="2"/>
    <x v="1"/>
    <x v="1"/>
    <x v="0"/>
    <x v="5"/>
    <s v="Face Cream Model-907"/>
    <s v="PROD7017"/>
    <n v="4"/>
    <n v="3172.88"/>
    <n v="12691.52"/>
    <n v="0"/>
    <n v="0"/>
    <n v="12691.52"/>
    <x v="3"/>
    <x v="2"/>
    <n v="0.1"/>
    <n v="1269.1500000000001"/>
  </r>
  <r>
    <s v="ORD2025001180"/>
    <x v="529"/>
    <s v="Customer 2987"/>
    <s v="CUST2269"/>
    <x v="3"/>
    <x v="10"/>
    <x v="1"/>
    <x v="1"/>
    <x v="10"/>
    <s v="Headphones Model-925"/>
    <s v="PROD9585"/>
    <n v="6"/>
    <n v="7628.63"/>
    <n v="45771.78"/>
    <n v="0.15"/>
    <n v="6865.77"/>
    <n v="38906.01"/>
    <x v="0"/>
    <x v="1"/>
    <n v="0.3"/>
    <n v="11671.8"/>
  </r>
  <r>
    <s v="ORD2025001181"/>
    <x v="580"/>
    <s v="Customer 2273"/>
    <s v="CUST1338"/>
    <x v="4"/>
    <x v="4"/>
    <x v="0"/>
    <x v="1"/>
    <x v="8"/>
    <s v="Smartwatch Model-354"/>
    <s v="PROD5959"/>
    <n v="8"/>
    <n v="3305.65"/>
    <n v="26445.200000000001"/>
    <n v="0.15"/>
    <n v="3966.78"/>
    <n v="22478.42"/>
    <x v="3"/>
    <x v="0"/>
    <n v="0.1"/>
    <n v="2247.84"/>
  </r>
  <r>
    <s v="ORD2025001182"/>
    <x v="647"/>
    <s v="Customer 4202"/>
    <s v="CUST9698"/>
    <x v="3"/>
    <x v="5"/>
    <x v="1"/>
    <x v="0"/>
    <x v="13"/>
    <s v="Lipstick Model-203"/>
    <s v="PROD3905"/>
    <n v="7"/>
    <n v="3983.56"/>
    <n v="27884.92"/>
    <n v="0.05"/>
    <n v="1394.25"/>
    <n v="26490.67"/>
    <x v="3"/>
    <x v="1"/>
    <n v="0.3"/>
    <n v="7947.2"/>
  </r>
  <r>
    <s v="ORD2025001183"/>
    <x v="4"/>
    <s v="Customer 3773"/>
    <s v="CUST7723"/>
    <x v="2"/>
    <x v="2"/>
    <x v="1"/>
    <x v="3"/>
    <x v="4"/>
    <s v="Jeans Model-691"/>
    <s v="PROD3452"/>
    <n v="10"/>
    <n v="6386.61"/>
    <n v="63866.1"/>
    <n v="0.2"/>
    <n v="12773.22"/>
    <n v="51092.88"/>
    <x v="1"/>
    <x v="3"/>
    <n v="0.25"/>
    <n v="12773.22"/>
  </r>
  <r>
    <s v="ORD2025001184"/>
    <x v="610"/>
    <s v="Customer 3113"/>
    <s v="CUST8409"/>
    <x v="3"/>
    <x v="4"/>
    <x v="1"/>
    <x v="0"/>
    <x v="13"/>
    <s v="Lipstick Model-339"/>
    <s v="PROD4416"/>
    <n v="6"/>
    <n v="7302.01"/>
    <n v="43812.06"/>
    <n v="0.15"/>
    <n v="6571.81"/>
    <n v="37240.25"/>
    <x v="2"/>
    <x v="3"/>
    <n v="0.1"/>
    <n v="3724.03"/>
  </r>
  <r>
    <s v="ORD2025001185"/>
    <x v="453"/>
    <s v="Customer 1500"/>
    <s v="CUST2234"/>
    <x v="3"/>
    <x v="8"/>
    <x v="1"/>
    <x v="1"/>
    <x v="8"/>
    <s v="Smartwatch Model-676"/>
    <s v="PROD6061"/>
    <n v="5"/>
    <n v="4808.68"/>
    <n v="24043.4"/>
    <n v="0.3"/>
    <n v="7213.02"/>
    <n v="16830.38"/>
    <x v="0"/>
    <x v="2"/>
    <n v="0.2"/>
    <n v="3366.08"/>
  </r>
  <r>
    <s v="ORD2025001186"/>
    <x v="678"/>
    <s v="Customer 2627"/>
    <s v="CUST8140"/>
    <x v="0"/>
    <x v="3"/>
    <x v="1"/>
    <x v="0"/>
    <x v="13"/>
    <s v="Lipstick Model-968"/>
    <s v="PROD1141"/>
    <n v="4"/>
    <n v="5527.28"/>
    <n v="22109.119999999999"/>
    <n v="0.25"/>
    <n v="5527.28"/>
    <n v="16581.84"/>
    <x v="0"/>
    <x v="2"/>
    <n v="0.15"/>
    <n v="2487.2800000000002"/>
  </r>
  <r>
    <s v="ORD2025001187"/>
    <x v="679"/>
    <s v="Customer 1704"/>
    <s v="CUST3194"/>
    <x v="1"/>
    <x v="8"/>
    <x v="1"/>
    <x v="3"/>
    <x v="14"/>
    <s v="Shoes Model-276"/>
    <s v="PROD1007"/>
    <n v="9"/>
    <n v="5326.5"/>
    <n v="47938.5"/>
    <n v="0.1"/>
    <n v="4793.8500000000004"/>
    <n v="43144.65"/>
    <x v="3"/>
    <x v="2"/>
    <n v="0.3"/>
    <n v="12943.4"/>
  </r>
  <r>
    <s v="ORD2025001188"/>
    <x v="680"/>
    <s v="Customer 1022"/>
    <s v="CUST5377"/>
    <x v="2"/>
    <x v="10"/>
    <x v="1"/>
    <x v="1"/>
    <x v="1"/>
    <s v="Mobile Model-894"/>
    <s v="PROD5174"/>
    <n v="1"/>
    <n v="4952.3599999999997"/>
    <n v="4952.3599999999997"/>
    <n v="0"/>
    <n v="0"/>
    <n v="4952.3599999999997"/>
    <x v="2"/>
    <x v="2"/>
    <n v="0.3"/>
    <n v="1485.71"/>
  </r>
  <r>
    <s v="ORD2025001189"/>
    <x v="456"/>
    <s v="Customer 2043"/>
    <s v="CUST7005"/>
    <x v="2"/>
    <x v="0"/>
    <x v="0"/>
    <x v="1"/>
    <x v="3"/>
    <s v="Laptop Model-371"/>
    <s v="PROD8771"/>
    <n v="7"/>
    <n v="5343.31"/>
    <n v="37403.17"/>
    <n v="0"/>
    <n v="0"/>
    <n v="37403.17"/>
    <x v="0"/>
    <x v="0"/>
    <n v="0.3"/>
    <n v="11220.95"/>
  </r>
  <r>
    <s v="ORD2025001190"/>
    <x v="279"/>
    <s v="Customer 2067"/>
    <s v="CUST6135"/>
    <x v="2"/>
    <x v="12"/>
    <x v="0"/>
    <x v="0"/>
    <x v="5"/>
    <s v="Face Cream Model-724"/>
    <s v="PROD8094"/>
    <n v="8"/>
    <n v="3257.34"/>
    <n v="26058.720000000001"/>
    <n v="0"/>
    <n v="0"/>
    <n v="26058.720000000001"/>
    <x v="1"/>
    <x v="3"/>
    <n v="0.15"/>
    <n v="3908.81"/>
  </r>
  <r>
    <s v="ORD2025001191"/>
    <x v="310"/>
    <s v="Customer 1564"/>
    <s v="CUST3962"/>
    <x v="2"/>
    <x v="7"/>
    <x v="1"/>
    <x v="2"/>
    <x v="9"/>
    <s v="Sofa Model-103"/>
    <s v="PROD2932"/>
    <n v="9"/>
    <n v="1323.17"/>
    <n v="11908.53"/>
    <n v="0.2"/>
    <n v="2381.71"/>
    <n v="9526.82"/>
    <x v="2"/>
    <x v="2"/>
    <n v="0.15"/>
    <n v="1429.02"/>
  </r>
  <r>
    <s v="ORD2025001192"/>
    <x v="681"/>
    <s v="Customer 4987"/>
    <s v="CUST8821"/>
    <x v="2"/>
    <x v="12"/>
    <x v="1"/>
    <x v="1"/>
    <x v="8"/>
    <s v="Smartwatch Model-415"/>
    <s v="PROD5024"/>
    <n v="8"/>
    <n v="898.4"/>
    <n v="7187.2"/>
    <n v="0.25"/>
    <n v="1796.8"/>
    <n v="5390.4"/>
    <x v="1"/>
    <x v="0"/>
    <n v="0.1"/>
    <n v="539.04"/>
  </r>
  <r>
    <s v="ORD2025001193"/>
    <x v="541"/>
    <s v="Customer 750"/>
    <s v="CUST7677"/>
    <x v="1"/>
    <x v="4"/>
    <x v="0"/>
    <x v="1"/>
    <x v="3"/>
    <s v="Laptop Model-479"/>
    <s v="PROD8235"/>
    <n v="6"/>
    <n v="5896.92"/>
    <n v="35381.519999999997"/>
    <n v="0.1"/>
    <n v="3538.15"/>
    <n v="31843.37"/>
    <x v="3"/>
    <x v="2"/>
    <n v="0.15"/>
    <n v="4776.51"/>
  </r>
  <r>
    <s v="ORD2025001194"/>
    <x v="376"/>
    <s v="Customer 4100"/>
    <s v="CUST5610"/>
    <x v="1"/>
    <x v="6"/>
    <x v="1"/>
    <x v="2"/>
    <x v="2"/>
    <s v="Lamp Model-383"/>
    <s v="PROD5791"/>
    <n v="7"/>
    <n v="1748.76"/>
    <n v="12241.32"/>
    <n v="0.15"/>
    <n v="1836.2"/>
    <n v="10405.120000000001"/>
    <x v="2"/>
    <x v="0"/>
    <n v="0.3"/>
    <n v="3121.54"/>
  </r>
  <r>
    <s v="ORD2025001195"/>
    <x v="682"/>
    <s v="Customer 4125"/>
    <s v="CUST9696"/>
    <x v="2"/>
    <x v="2"/>
    <x v="0"/>
    <x v="3"/>
    <x v="7"/>
    <s v="Shirt Model-385"/>
    <s v="PROD9531"/>
    <n v="7"/>
    <n v="4038.27"/>
    <n v="28267.89"/>
    <n v="0.15"/>
    <n v="4240.18"/>
    <n v="24027.71"/>
    <x v="0"/>
    <x v="3"/>
    <n v="0.15"/>
    <n v="3604.16"/>
  </r>
  <r>
    <s v="ORD2025001196"/>
    <x v="683"/>
    <s v="Customer 370"/>
    <s v="CUST1318"/>
    <x v="4"/>
    <x v="12"/>
    <x v="0"/>
    <x v="3"/>
    <x v="14"/>
    <s v="Shoes Model-808"/>
    <s v="PROD5353"/>
    <n v="3"/>
    <n v="1059.5999999999999"/>
    <n v="3178.8"/>
    <n v="0.3"/>
    <n v="953.64"/>
    <n v="2225.16"/>
    <x v="2"/>
    <x v="1"/>
    <n v="0.2"/>
    <n v="445.03"/>
  </r>
  <r>
    <s v="ORD2025001197"/>
    <x v="8"/>
    <s v="Customer 2842"/>
    <s v="CUST8430"/>
    <x v="0"/>
    <x v="0"/>
    <x v="1"/>
    <x v="0"/>
    <x v="0"/>
    <s v="Perfume Model-348"/>
    <s v="PROD9327"/>
    <n v="6"/>
    <n v="2718.89"/>
    <n v="16313.34"/>
    <n v="0.15"/>
    <n v="2447"/>
    <n v="13866.34"/>
    <x v="3"/>
    <x v="2"/>
    <n v="0.2"/>
    <n v="2773.27"/>
  </r>
  <r>
    <s v="ORD2025001198"/>
    <x v="405"/>
    <s v="Customer 558"/>
    <s v="CUST8941"/>
    <x v="1"/>
    <x v="2"/>
    <x v="1"/>
    <x v="0"/>
    <x v="13"/>
    <s v="Lipstick Model-140"/>
    <s v="PROD9932"/>
    <n v="10"/>
    <n v="324.82"/>
    <n v="3248.2"/>
    <n v="0"/>
    <n v="0"/>
    <n v="3248.2"/>
    <x v="1"/>
    <x v="0"/>
    <n v="0.1"/>
    <n v="324.82"/>
  </r>
  <r>
    <s v="ORD2025001199"/>
    <x v="684"/>
    <s v="Customer 2571"/>
    <s v="CUST6673"/>
    <x v="3"/>
    <x v="8"/>
    <x v="1"/>
    <x v="1"/>
    <x v="11"/>
    <s v="Tablet Model-162"/>
    <s v="PROD4223"/>
    <n v="1"/>
    <n v="5001.7"/>
    <n v="5001.7"/>
    <n v="0.1"/>
    <n v="500.17"/>
    <n v="4501.53"/>
    <x v="3"/>
    <x v="1"/>
    <n v="0.3"/>
    <n v="1350.46"/>
  </r>
  <r>
    <s v="ORD2025001200"/>
    <x v="685"/>
    <s v="Customer 3532"/>
    <s v="CUST4542"/>
    <x v="3"/>
    <x v="10"/>
    <x v="0"/>
    <x v="1"/>
    <x v="8"/>
    <s v="Smartwatch Model-409"/>
    <s v="PROD1012"/>
    <n v="10"/>
    <n v="2754.79"/>
    <n v="27547.9"/>
    <n v="0.15"/>
    <n v="4132.1899999999996"/>
    <n v="23415.71"/>
    <x v="4"/>
    <x v="0"/>
    <n v="0.2"/>
    <n v="4683.1400000000003"/>
  </r>
  <r>
    <s v="ORD2025001201"/>
    <x v="1"/>
    <s v="Customer 1747"/>
    <s v="CUST7101"/>
    <x v="1"/>
    <x v="11"/>
    <x v="0"/>
    <x v="2"/>
    <x v="6"/>
    <s v="Curtain Model-635"/>
    <s v="PROD5197"/>
    <n v="5"/>
    <n v="6133.46"/>
    <n v="30667.3"/>
    <n v="0.05"/>
    <n v="1533.37"/>
    <n v="29133.93"/>
    <x v="4"/>
    <x v="3"/>
    <n v="0.25"/>
    <n v="7283.48"/>
  </r>
  <r>
    <s v="ORD2025001202"/>
    <x v="547"/>
    <s v="Customer 4190"/>
    <s v="CUST7555"/>
    <x v="1"/>
    <x v="5"/>
    <x v="0"/>
    <x v="0"/>
    <x v="13"/>
    <s v="Lipstick Model-216"/>
    <s v="PROD3418"/>
    <n v="2"/>
    <n v="7502.54"/>
    <n v="15005.08"/>
    <n v="0.2"/>
    <n v="3001.02"/>
    <n v="12004.06"/>
    <x v="4"/>
    <x v="3"/>
    <n v="0.2"/>
    <n v="2400.81"/>
  </r>
  <r>
    <s v="ORD2025001203"/>
    <x v="686"/>
    <s v="Customer 1891"/>
    <s v="CUST6921"/>
    <x v="2"/>
    <x v="7"/>
    <x v="0"/>
    <x v="1"/>
    <x v="10"/>
    <s v="Headphones Model-371"/>
    <s v="PROD1773"/>
    <n v="1"/>
    <n v="5078.6499999999996"/>
    <n v="5078.6499999999996"/>
    <n v="0.3"/>
    <n v="1523.59"/>
    <n v="3555.06"/>
    <x v="3"/>
    <x v="3"/>
    <n v="0.1"/>
    <n v="355.51"/>
  </r>
  <r>
    <s v="ORD2025001204"/>
    <x v="40"/>
    <s v="Customer 3245"/>
    <s v="CUST4582"/>
    <x v="4"/>
    <x v="3"/>
    <x v="1"/>
    <x v="3"/>
    <x v="4"/>
    <s v="Jeans Model-352"/>
    <s v="PROD2573"/>
    <n v="10"/>
    <n v="6178.96"/>
    <n v="61789.599999999999"/>
    <n v="0.05"/>
    <n v="3089.48"/>
    <n v="58700.12"/>
    <x v="2"/>
    <x v="1"/>
    <n v="0.1"/>
    <n v="5870.01"/>
  </r>
  <r>
    <s v="ORD2025001205"/>
    <x v="328"/>
    <s v="Customer 4912"/>
    <s v="CUST3420"/>
    <x v="0"/>
    <x v="0"/>
    <x v="0"/>
    <x v="2"/>
    <x v="2"/>
    <s v="Lamp Model-681"/>
    <s v="PROD8094"/>
    <n v="7"/>
    <n v="3795.66"/>
    <n v="26569.62"/>
    <n v="0.3"/>
    <n v="7970.89"/>
    <n v="18598.73"/>
    <x v="2"/>
    <x v="2"/>
    <n v="0.2"/>
    <n v="3719.75"/>
  </r>
  <r>
    <s v="ORD2025001206"/>
    <x v="687"/>
    <s v="Customer 4172"/>
    <s v="CUST8707"/>
    <x v="3"/>
    <x v="12"/>
    <x v="1"/>
    <x v="3"/>
    <x v="7"/>
    <s v="Shirt Model-160"/>
    <s v="PROD2285"/>
    <n v="2"/>
    <n v="4994.84"/>
    <n v="9989.68"/>
    <n v="0.05"/>
    <n v="499.48"/>
    <n v="9490.2000000000007"/>
    <x v="3"/>
    <x v="0"/>
    <n v="0.25"/>
    <n v="2372.5500000000002"/>
  </r>
  <r>
    <s v="ORD2025001207"/>
    <x v="688"/>
    <s v="Customer 3053"/>
    <s v="CUST6953"/>
    <x v="0"/>
    <x v="10"/>
    <x v="1"/>
    <x v="3"/>
    <x v="14"/>
    <s v="Shoes Model-989"/>
    <s v="PROD9268"/>
    <n v="9"/>
    <n v="3495.21"/>
    <n v="31456.89"/>
    <n v="0.3"/>
    <n v="9437.07"/>
    <n v="22019.82"/>
    <x v="4"/>
    <x v="1"/>
    <n v="0.1"/>
    <n v="2201.98"/>
  </r>
  <r>
    <s v="ORD2025001208"/>
    <x v="120"/>
    <s v="Customer 91"/>
    <s v="CUST6839"/>
    <x v="4"/>
    <x v="0"/>
    <x v="1"/>
    <x v="3"/>
    <x v="12"/>
    <s v="Jacket Model-264"/>
    <s v="PROD2788"/>
    <n v="10"/>
    <n v="6543.25"/>
    <n v="65432.5"/>
    <n v="0.2"/>
    <n v="13086.5"/>
    <n v="52346"/>
    <x v="3"/>
    <x v="1"/>
    <n v="0.25"/>
    <n v="13086.5"/>
  </r>
  <r>
    <s v="ORD2025001209"/>
    <x v="689"/>
    <s v="Customer 2900"/>
    <s v="CUST9435"/>
    <x v="1"/>
    <x v="12"/>
    <x v="0"/>
    <x v="1"/>
    <x v="3"/>
    <s v="Laptop Model-246"/>
    <s v="PROD2977"/>
    <n v="7"/>
    <n v="3573.03"/>
    <n v="25011.21"/>
    <n v="0.3"/>
    <n v="7503.36"/>
    <n v="17507.849999999999"/>
    <x v="3"/>
    <x v="0"/>
    <n v="0.1"/>
    <n v="1750.78"/>
  </r>
  <r>
    <s v="ORD2025001210"/>
    <x v="690"/>
    <s v="Customer 3498"/>
    <s v="CUST5396"/>
    <x v="0"/>
    <x v="6"/>
    <x v="0"/>
    <x v="3"/>
    <x v="4"/>
    <s v="Jeans Model-539"/>
    <s v="PROD9929"/>
    <n v="2"/>
    <n v="5390.11"/>
    <n v="10780.22"/>
    <n v="0.15"/>
    <n v="1617.03"/>
    <n v="9163.19"/>
    <x v="3"/>
    <x v="1"/>
    <n v="0.1"/>
    <n v="916.32"/>
  </r>
  <r>
    <s v="ORD2025001211"/>
    <x v="691"/>
    <s v="Customer 4594"/>
    <s v="CUST7780"/>
    <x v="2"/>
    <x v="7"/>
    <x v="1"/>
    <x v="3"/>
    <x v="7"/>
    <s v="Shirt Model-690"/>
    <s v="PROD2149"/>
    <n v="1"/>
    <n v="1982.08"/>
    <n v="1982.08"/>
    <n v="0.1"/>
    <n v="198.21"/>
    <n v="1783.87"/>
    <x v="3"/>
    <x v="0"/>
    <n v="0.1"/>
    <n v="178.39"/>
  </r>
  <r>
    <s v="ORD2025001212"/>
    <x v="393"/>
    <s v="Customer 227"/>
    <s v="CUST8097"/>
    <x v="1"/>
    <x v="2"/>
    <x v="1"/>
    <x v="1"/>
    <x v="8"/>
    <s v="Smartwatch Model-212"/>
    <s v="PROD6292"/>
    <n v="2"/>
    <n v="872.51"/>
    <n v="1745.02"/>
    <n v="0.3"/>
    <n v="523.51"/>
    <n v="1221.51"/>
    <x v="0"/>
    <x v="1"/>
    <n v="0.3"/>
    <n v="366.45"/>
  </r>
  <r>
    <s v="ORD2025001213"/>
    <x v="133"/>
    <s v="Customer 2562"/>
    <s v="CUST7596"/>
    <x v="0"/>
    <x v="8"/>
    <x v="0"/>
    <x v="1"/>
    <x v="8"/>
    <s v="Smartwatch Model-503"/>
    <s v="PROD8889"/>
    <n v="5"/>
    <n v="6760.1"/>
    <n v="33800.5"/>
    <n v="0.1"/>
    <n v="3380.05"/>
    <n v="30420.45"/>
    <x v="4"/>
    <x v="0"/>
    <n v="0.2"/>
    <n v="6084.09"/>
  </r>
  <r>
    <s v="ORD2025001214"/>
    <x v="41"/>
    <s v="Customer 2075"/>
    <s v="CUST5484"/>
    <x v="4"/>
    <x v="7"/>
    <x v="0"/>
    <x v="0"/>
    <x v="5"/>
    <s v="Face Cream Model-371"/>
    <s v="PROD9900"/>
    <n v="5"/>
    <n v="7779.28"/>
    <n v="38896.400000000001"/>
    <n v="0.15"/>
    <n v="5834.46"/>
    <n v="33061.94"/>
    <x v="4"/>
    <x v="0"/>
    <n v="0.2"/>
    <n v="6612.39"/>
  </r>
  <r>
    <s v="ORD2025001215"/>
    <x v="369"/>
    <s v="Customer 3131"/>
    <s v="CUST8871"/>
    <x v="2"/>
    <x v="8"/>
    <x v="1"/>
    <x v="1"/>
    <x v="11"/>
    <s v="Tablet Model-766"/>
    <s v="PROD7943"/>
    <n v="10"/>
    <n v="4173.63"/>
    <n v="41736.300000000003"/>
    <n v="0.2"/>
    <n v="8347.26"/>
    <n v="33389.040000000001"/>
    <x v="0"/>
    <x v="0"/>
    <n v="0.3"/>
    <n v="10016.709999999999"/>
  </r>
  <r>
    <s v="ORD2025001216"/>
    <x v="692"/>
    <s v="Customer 4029"/>
    <s v="CUST1755"/>
    <x v="1"/>
    <x v="5"/>
    <x v="1"/>
    <x v="3"/>
    <x v="14"/>
    <s v="Shoes Model-241"/>
    <s v="PROD3726"/>
    <n v="5"/>
    <n v="1591.41"/>
    <n v="7957.05"/>
    <n v="0.1"/>
    <n v="795.71"/>
    <n v="7161.34"/>
    <x v="4"/>
    <x v="2"/>
    <n v="0.15"/>
    <n v="1074.2"/>
  </r>
  <r>
    <s v="ORD2025001217"/>
    <x v="693"/>
    <s v="Customer 3397"/>
    <s v="CUST5028"/>
    <x v="4"/>
    <x v="9"/>
    <x v="0"/>
    <x v="2"/>
    <x v="2"/>
    <s v="Lamp Model-731"/>
    <s v="PROD5080"/>
    <n v="2"/>
    <n v="7444.03"/>
    <n v="14888.06"/>
    <n v="0.1"/>
    <n v="1488.81"/>
    <n v="13399.25"/>
    <x v="0"/>
    <x v="0"/>
    <n v="0.15"/>
    <n v="2009.89"/>
  </r>
  <r>
    <s v="ORD2025001218"/>
    <x v="694"/>
    <s v="Customer 638"/>
    <s v="CUST6150"/>
    <x v="4"/>
    <x v="3"/>
    <x v="0"/>
    <x v="3"/>
    <x v="4"/>
    <s v="Jeans Model-328"/>
    <s v="PROD2799"/>
    <n v="5"/>
    <n v="2978.76"/>
    <n v="14893.8"/>
    <n v="0.25"/>
    <n v="3723.45"/>
    <n v="11170.35"/>
    <x v="4"/>
    <x v="0"/>
    <n v="0.3"/>
    <n v="3351.11"/>
  </r>
  <r>
    <s v="ORD2025001219"/>
    <x v="492"/>
    <s v="Customer 2766"/>
    <s v="CUST6782"/>
    <x v="4"/>
    <x v="1"/>
    <x v="0"/>
    <x v="1"/>
    <x v="8"/>
    <s v="Smartwatch Model-588"/>
    <s v="PROD2947"/>
    <n v="7"/>
    <n v="1863.77"/>
    <n v="13046.39"/>
    <n v="0.25"/>
    <n v="3261.6"/>
    <n v="9784.7900000000009"/>
    <x v="4"/>
    <x v="1"/>
    <n v="0.3"/>
    <n v="2935.44"/>
  </r>
  <r>
    <s v="ORD2025001220"/>
    <x v="403"/>
    <s v="Customer 4506"/>
    <s v="CUST9360"/>
    <x v="3"/>
    <x v="4"/>
    <x v="1"/>
    <x v="2"/>
    <x v="6"/>
    <s v="Curtain Model-160"/>
    <s v="PROD8492"/>
    <n v="10"/>
    <n v="3379.78"/>
    <n v="33797.800000000003"/>
    <n v="0.1"/>
    <n v="3379.78"/>
    <n v="30418.02"/>
    <x v="2"/>
    <x v="0"/>
    <n v="0.2"/>
    <n v="6083.6"/>
  </r>
  <r>
    <s v="ORD2025001221"/>
    <x v="695"/>
    <s v="Customer 421"/>
    <s v="CUST1756"/>
    <x v="3"/>
    <x v="0"/>
    <x v="1"/>
    <x v="3"/>
    <x v="4"/>
    <s v="Jeans Model-173"/>
    <s v="PROD3602"/>
    <n v="5"/>
    <n v="5395"/>
    <n v="26975"/>
    <n v="0.3"/>
    <n v="8092.5"/>
    <n v="18882.5"/>
    <x v="1"/>
    <x v="2"/>
    <n v="0.2"/>
    <n v="3776.5"/>
  </r>
  <r>
    <s v="ORD2025001222"/>
    <x v="18"/>
    <s v="Customer 3052"/>
    <s v="CUST9638"/>
    <x v="4"/>
    <x v="2"/>
    <x v="1"/>
    <x v="0"/>
    <x v="0"/>
    <s v="Perfume Model-864"/>
    <s v="PROD7253"/>
    <n v="8"/>
    <n v="2379.81"/>
    <n v="19038.48"/>
    <n v="0.15"/>
    <n v="2855.77"/>
    <n v="16182.71"/>
    <x v="3"/>
    <x v="1"/>
    <n v="0.25"/>
    <n v="4045.68"/>
  </r>
  <r>
    <s v="ORD2025001223"/>
    <x v="179"/>
    <s v="Customer 126"/>
    <s v="CUST3103"/>
    <x v="1"/>
    <x v="11"/>
    <x v="0"/>
    <x v="3"/>
    <x v="4"/>
    <s v="Jeans Model-154"/>
    <s v="PROD3662"/>
    <n v="5"/>
    <n v="2821.17"/>
    <n v="14105.85"/>
    <n v="0.1"/>
    <n v="1410.59"/>
    <n v="12695.26"/>
    <x v="3"/>
    <x v="2"/>
    <n v="0.15"/>
    <n v="1904.29"/>
  </r>
  <r>
    <s v="ORD2025001224"/>
    <x v="673"/>
    <s v="Customer 550"/>
    <s v="CUST8055"/>
    <x v="4"/>
    <x v="9"/>
    <x v="1"/>
    <x v="3"/>
    <x v="4"/>
    <s v="Jeans Model-601"/>
    <s v="PROD7324"/>
    <n v="4"/>
    <n v="4970.25"/>
    <n v="19881"/>
    <n v="0.05"/>
    <n v="994.05"/>
    <n v="18886.95"/>
    <x v="1"/>
    <x v="0"/>
    <n v="0.3"/>
    <n v="5666.09"/>
  </r>
  <r>
    <s v="ORD2025001225"/>
    <x v="186"/>
    <s v="Customer 4453"/>
    <s v="CUST4037"/>
    <x v="2"/>
    <x v="9"/>
    <x v="0"/>
    <x v="2"/>
    <x v="9"/>
    <s v="Sofa Model-622"/>
    <s v="PROD5113"/>
    <n v="3"/>
    <n v="7719.4"/>
    <n v="23158.2"/>
    <n v="0.2"/>
    <n v="4631.6400000000003"/>
    <n v="18526.560000000001"/>
    <x v="2"/>
    <x v="0"/>
    <n v="0.2"/>
    <n v="3705.31"/>
  </r>
  <r>
    <s v="ORD2025001226"/>
    <x v="696"/>
    <s v="Customer 3790"/>
    <s v="CUST2035"/>
    <x v="3"/>
    <x v="6"/>
    <x v="0"/>
    <x v="1"/>
    <x v="11"/>
    <s v="Tablet Model-301"/>
    <s v="PROD2967"/>
    <n v="7"/>
    <n v="3104.24"/>
    <n v="21729.68"/>
    <n v="0.3"/>
    <n v="6518.9"/>
    <n v="15210.78"/>
    <x v="3"/>
    <x v="1"/>
    <n v="0.3"/>
    <n v="4563.2299999999996"/>
  </r>
  <r>
    <s v="ORD2025001227"/>
    <x v="697"/>
    <s v="Customer 2417"/>
    <s v="CUST9894"/>
    <x v="2"/>
    <x v="8"/>
    <x v="0"/>
    <x v="1"/>
    <x v="3"/>
    <s v="Laptop Model-123"/>
    <s v="PROD3170"/>
    <n v="7"/>
    <n v="1645.09"/>
    <n v="11515.63"/>
    <n v="0.2"/>
    <n v="2303.13"/>
    <n v="9212.5"/>
    <x v="0"/>
    <x v="3"/>
    <n v="0.25"/>
    <n v="2303.12"/>
  </r>
  <r>
    <s v="ORD2025001228"/>
    <x v="161"/>
    <s v="Customer 2929"/>
    <s v="CUST6371"/>
    <x v="3"/>
    <x v="3"/>
    <x v="1"/>
    <x v="2"/>
    <x v="2"/>
    <s v="Lamp Model-161"/>
    <s v="PROD9470"/>
    <n v="5"/>
    <n v="4632.92"/>
    <n v="23164.6"/>
    <n v="0.1"/>
    <n v="2316.46"/>
    <n v="20848.14"/>
    <x v="3"/>
    <x v="0"/>
    <n v="0.15"/>
    <n v="3127.22"/>
  </r>
  <r>
    <s v="ORD2025001229"/>
    <x v="113"/>
    <s v="Customer 3118"/>
    <s v="CUST4960"/>
    <x v="3"/>
    <x v="11"/>
    <x v="0"/>
    <x v="3"/>
    <x v="7"/>
    <s v="Shirt Model-512"/>
    <s v="PROD4368"/>
    <n v="7"/>
    <n v="1031.1199999999999"/>
    <n v="7217.84"/>
    <n v="0.15"/>
    <n v="1082.68"/>
    <n v="6135.16"/>
    <x v="1"/>
    <x v="1"/>
    <n v="0.3"/>
    <n v="1840.55"/>
  </r>
  <r>
    <s v="ORD2025001230"/>
    <x v="47"/>
    <s v="Customer 549"/>
    <s v="CUST1270"/>
    <x v="3"/>
    <x v="3"/>
    <x v="0"/>
    <x v="1"/>
    <x v="10"/>
    <s v="Headphones Model-388"/>
    <s v="PROD3247"/>
    <n v="3"/>
    <n v="1549.07"/>
    <n v="4647.21"/>
    <n v="0.1"/>
    <n v="464.72"/>
    <n v="4182.49"/>
    <x v="4"/>
    <x v="2"/>
    <n v="0.25"/>
    <n v="1045.6199999999999"/>
  </r>
  <r>
    <s v="ORD2025001231"/>
    <x v="366"/>
    <s v="Customer 3797"/>
    <s v="CUST6995"/>
    <x v="2"/>
    <x v="5"/>
    <x v="0"/>
    <x v="3"/>
    <x v="7"/>
    <s v="Shirt Model-106"/>
    <s v="PROD8626"/>
    <n v="1"/>
    <n v="5711.56"/>
    <n v="5711.56"/>
    <n v="0.15"/>
    <n v="856.73"/>
    <n v="4854.83"/>
    <x v="4"/>
    <x v="1"/>
    <n v="0.25"/>
    <n v="1213.71"/>
  </r>
  <r>
    <s v="ORD2025001232"/>
    <x v="132"/>
    <s v="Customer 2348"/>
    <s v="CUST9245"/>
    <x v="2"/>
    <x v="3"/>
    <x v="0"/>
    <x v="0"/>
    <x v="0"/>
    <s v="Perfume Model-362"/>
    <s v="PROD3947"/>
    <n v="3"/>
    <n v="4760.24"/>
    <n v="14280.72"/>
    <n v="0.15"/>
    <n v="2142.11"/>
    <n v="12138.61"/>
    <x v="4"/>
    <x v="3"/>
    <n v="0.3"/>
    <n v="3641.58"/>
  </r>
  <r>
    <s v="ORD2025001233"/>
    <x v="614"/>
    <s v="Customer 870"/>
    <s v="CUST5009"/>
    <x v="0"/>
    <x v="7"/>
    <x v="0"/>
    <x v="3"/>
    <x v="4"/>
    <s v="Jeans Model-912"/>
    <s v="PROD7224"/>
    <n v="6"/>
    <n v="855.83"/>
    <n v="5134.9799999999996"/>
    <n v="0.1"/>
    <n v="513.5"/>
    <n v="4621.4799999999996"/>
    <x v="4"/>
    <x v="0"/>
    <n v="0.15"/>
    <n v="693.22"/>
  </r>
  <r>
    <s v="ORD2025001234"/>
    <x v="229"/>
    <s v="Customer 4339"/>
    <s v="CUST2933"/>
    <x v="4"/>
    <x v="9"/>
    <x v="1"/>
    <x v="0"/>
    <x v="0"/>
    <s v="Perfume Model-250"/>
    <s v="PROD2090"/>
    <n v="7"/>
    <n v="7966.31"/>
    <n v="55764.17"/>
    <n v="0.05"/>
    <n v="2788.21"/>
    <n v="52975.96"/>
    <x v="4"/>
    <x v="1"/>
    <n v="0.25"/>
    <n v="13243.99"/>
  </r>
  <r>
    <s v="ORD2025001235"/>
    <x v="698"/>
    <s v="Customer 2742"/>
    <s v="CUST8967"/>
    <x v="4"/>
    <x v="7"/>
    <x v="1"/>
    <x v="2"/>
    <x v="6"/>
    <s v="Curtain Model-429"/>
    <s v="PROD2353"/>
    <n v="4"/>
    <n v="6835.12"/>
    <n v="27340.48"/>
    <n v="0.1"/>
    <n v="2734.05"/>
    <n v="24606.43"/>
    <x v="0"/>
    <x v="2"/>
    <n v="0.2"/>
    <n v="4921.29"/>
  </r>
  <r>
    <s v="ORD2025001236"/>
    <x v="699"/>
    <s v="Customer 939"/>
    <s v="CUST1206"/>
    <x v="2"/>
    <x v="9"/>
    <x v="0"/>
    <x v="1"/>
    <x v="10"/>
    <s v="Headphones Model-537"/>
    <s v="PROD1532"/>
    <n v="3"/>
    <n v="7938.39"/>
    <n v="23815.17"/>
    <n v="0.3"/>
    <n v="7144.55"/>
    <n v="16670.62"/>
    <x v="1"/>
    <x v="0"/>
    <n v="0.3"/>
    <n v="5001.1899999999996"/>
  </r>
  <r>
    <s v="ORD2025001237"/>
    <x v="700"/>
    <s v="Customer 1164"/>
    <s v="CUST8898"/>
    <x v="2"/>
    <x v="6"/>
    <x v="0"/>
    <x v="0"/>
    <x v="5"/>
    <s v="Face Cream Model-450"/>
    <s v="PROD9235"/>
    <n v="4"/>
    <n v="5204.47"/>
    <n v="20817.88"/>
    <n v="0.25"/>
    <n v="5204.47"/>
    <n v="15613.41"/>
    <x v="0"/>
    <x v="2"/>
    <n v="0.15"/>
    <n v="2342.0100000000002"/>
  </r>
  <r>
    <s v="ORD2025001238"/>
    <x v="560"/>
    <s v="Customer 4604"/>
    <s v="CUST7871"/>
    <x v="4"/>
    <x v="4"/>
    <x v="1"/>
    <x v="2"/>
    <x v="6"/>
    <s v="Curtain Model-959"/>
    <s v="PROD4382"/>
    <n v="2"/>
    <n v="4354.45"/>
    <n v="8708.9"/>
    <n v="0.25"/>
    <n v="2177.2199999999998"/>
    <n v="6531.68"/>
    <x v="3"/>
    <x v="3"/>
    <n v="0.15"/>
    <n v="979.75"/>
  </r>
  <r>
    <s v="ORD2025001239"/>
    <x v="420"/>
    <s v="Customer 2918"/>
    <s v="CUST4959"/>
    <x v="2"/>
    <x v="12"/>
    <x v="1"/>
    <x v="0"/>
    <x v="0"/>
    <s v="Perfume Model-695"/>
    <s v="PROD5050"/>
    <n v="7"/>
    <n v="3786.13"/>
    <n v="26502.91"/>
    <n v="0"/>
    <n v="0"/>
    <n v="26502.91"/>
    <x v="1"/>
    <x v="1"/>
    <n v="0.3"/>
    <n v="7950.87"/>
  </r>
  <r>
    <s v="ORD2025001240"/>
    <x v="487"/>
    <s v="Customer 2655"/>
    <s v="CUST2135"/>
    <x v="1"/>
    <x v="2"/>
    <x v="1"/>
    <x v="2"/>
    <x v="2"/>
    <s v="Lamp Model-345"/>
    <s v="PROD5798"/>
    <n v="2"/>
    <n v="3723.01"/>
    <n v="7446.02"/>
    <n v="0.2"/>
    <n v="1489.2"/>
    <n v="5956.82"/>
    <x v="4"/>
    <x v="0"/>
    <n v="0.3"/>
    <n v="1787.05"/>
  </r>
  <r>
    <s v="ORD2025001241"/>
    <x v="595"/>
    <s v="Customer 64"/>
    <s v="CUST7268"/>
    <x v="2"/>
    <x v="2"/>
    <x v="1"/>
    <x v="1"/>
    <x v="1"/>
    <s v="Mobile Model-365"/>
    <s v="PROD6199"/>
    <n v="5"/>
    <n v="5176.25"/>
    <n v="25881.25"/>
    <n v="0.05"/>
    <n v="1294.06"/>
    <n v="24587.19"/>
    <x v="2"/>
    <x v="0"/>
    <n v="0.15"/>
    <n v="3688.08"/>
  </r>
  <r>
    <s v="ORD2025001242"/>
    <x v="69"/>
    <s v="Customer 4223"/>
    <s v="CUST2614"/>
    <x v="3"/>
    <x v="11"/>
    <x v="1"/>
    <x v="2"/>
    <x v="9"/>
    <s v="Sofa Model-632"/>
    <s v="PROD8443"/>
    <n v="3"/>
    <n v="1587.9"/>
    <n v="4763.7"/>
    <n v="0.3"/>
    <n v="1429.11"/>
    <n v="3334.59"/>
    <x v="0"/>
    <x v="1"/>
    <n v="0.2"/>
    <n v="666.92"/>
  </r>
  <r>
    <s v="ORD2025001243"/>
    <x v="701"/>
    <s v="Customer 2770"/>
    <s v="CUST6031"/>
    <x v="2"/>
    <x v="8"/>
    <x v="1"/>
    <x v="2"/>
    <x v="6"/>
    <s v="Curtain Model-520"/>
    <s v="PROD5605"/>
    <n v="1"/>
    <n v="1092.25"/>
    <n v="1092.25"/>
    <n v="0.15"/>
    <n v="163.84"/>
    <n v="928.41"/>
    <x v="0"/>
    <x v="0"/>
    <n v="0.2"/>
    <n v="185.68"/>
  </r>
  <r>
    <s v="ORD2025001244"/>
    <x v="648"/>
    <s v="Customer 144"/>
    <s v="CUST5269"/>
    <x v="2"/>
    <x v="7"/>
    <x v="1"/>
    <x v="3"/>
    <x v="14"/>
    <s v="Shoes Model-178"/>
    <s v="PROD5015"/>
    <n v="2"/>
    <n v="6018.8"/>
    <n v="12037.6"/>
    <n v="0.15"/>
    <n v="1805.64"/>
    <n v="10231.959999999999"/>
    <x v="1"/>
    <x v="3"/>
    <n v="0.15"/>
    <n v="1534.79"/>
  </r>
  <r>
    <s v="ORD2025001245"/>
    <x v="465"/>
    <s v="Customer 2395"/>
    <s v="CUST5305"/>
    <x v="0"/>
    <x v="11"/>
    <x v="0"/>
    <x v="1"/>
    <x v="1"/>
    <s v="Mobile Model-278"/>
    <s v="PROD8901"/>
    <n v="5"/>
    <n v="7277.25"/>
    <n v="36386.25"/>
    <n v="0.2"/>
    <n v="7277.25"/>
    <n v="29109"/>
    <x v="3"/>
    <x v="1"/>
    <n v="0.1"/>
    <n v="2910.9"/>
  </r>
  <r>
    <s v="ORD2025001246"/>
    <x v="526"/>
    <s v="Customer 3951"/>
    <s v="CUST5484"/>
    <x v="3"/>
    <x v="7"/>
    <x v="0"/>
    <x v="3"/>
    <x v="7"/>
    <s v="Shirt Model-646"/>
    <s v="PROD5165"/>
    <n v="1"/>
    <n v="6357.71"/>
    <n v="6357.71"/>
    <n v="0.25"/>
    <n v="1589.43"/>
    <n v="4768.28"/>
    <x v="4"/>
    <x v="3"/>
    <n v="0.2"/>
    <n v="953.66"/>
  </r>
  <r>
    <s v="ORD2025001247"/>
    <x v="702"/>
    <s v="Customer 1044"/>
    <s v="CUST6594"/>
    <x v="1"/>
    <x v="6"/>
    <x v="0"/>
    <x v="2"/>
    <x v="6"/>
    <s v="Curtain Model-543"/>
    <s v="PROD5924"/>
    <n v="3"/>
    <n v="6093.7"/>
    <n v="18281.099999999999"/>
    <n v="0"/>
    <n v="0"/>
    <n v="18281.099999999999"/>
    <x v="2"/>
    <x v="2"/>
    <n v="0.2"/>
    <n v="3656.22"/>
  </r>
  <r>
    <s v="ORD2025001248"/>
    <x v="703"/>
    <s v="Customer 2679"/>
    <s v="CUST1039"/>
    <x v="4"/>
    <x v="12"/>
    <x v="1"/>
    <x v="2"/>
    <x v="9"/>
    <s v="Sofa Model-351"/>
    <s v="PROD9835"/>
    <n v="8"/>
    <n v="1132.97"/>
    <n v="9063.76"/>
    <n v="0"/>
    <n v="0"/>
    <n v="9063.76"/>
    <x v="3"/>
    <x v="2"/>
    <n v="0.1"/>
    <n v="906.38"/>
  </r>
  <r>
    <s v="ORD2025001249"/>
    <x v="704"/>
    <s v="Customer 1575"/>
    <s v="CUST2161"/>
    <x v="3"/>
    <x v="9"/>
    <x v="0"/>
    <x v="0"/>
    <x v="13"/>
    <s v="Lipstick Model-820"/>
    <s v="PROD7417"/>
    <n v="3"/>
    <n v="2819.17"/>
    <n v="8457.51"/>
    <n v="0.2"/>
    <n v="1691.5"/>
    <n v="6766.01"/>
    <x v="2"/>
    <x v="1"/>
    <n v="0.3"/>
    <n v="2029.8"/>
  </r>
  <r>
    <s v="ORD2025001250"/>
    <x v="259"/>
    <s v="Customer 1291"/>
    <s v="CUST7902"/>
    <x v="4"/>
    <x v="4"/>
    <x v="1"/>
    <x v="2"/>
    <x v="9"/>
    <s v="Sofa Model-608"/>
    <s v="PROD4642"/>
    <n v="10"/>
    <n v="4019.36"/>
    <n v="40193.599999999999"/>
    <n v="0.3"/>
    <n v="12058.08"/>
    <n v="28135.52"/>
    <x v="2"/>
    <x v="0"/>
    <n v="0.3"/>
    <n v="8440.66"/>
  </r>
  <r>
    <s v="ORD2025001251"/>
    <x v="172"/>
    <s v="Customer 2448"/>
    <s v="CUST2313"/>
    <x v="0"/>
    <x v="2"/>
    <x v="0"/>
    <x v="3"/>
    <x v="7"/>
    <s v="Shirt Model-899"/>
    <s v="PROD1828"/>
    <n v="10"/>
    <n v="4518.8599999999997"/>
    <n v="45188.6"/>
    <n v="0.15"/>
    <n v="6778.29"/>
    <n v="38410.31"/>
    <x v="3"/>
    <x v="2"/>
    <n v="0.2"/>
    <n v="7682.06"/>
  </r>
  <r>
    <s v="ORD2025001252"/>
    <x v="705"/>
    <s v="Customer 2713"/>
    <s v="CUST9566"/>
    <x v="3"/>
    <x v="7"/>
    <x v="0"/>
    <x v="3"/>
    <x v="4"/>
    <s v="Jeans Model-887"/>
    <s v="PROD4898"/>
    <n v="5"/>
    <n v="463.84"/>
    <n v="2319.1999999999998"/>
    <n v="0.3"/>
    <n v="695.76"/>
    <n v="1623.44"/>
    <x v="1"/>
    <x v="3"/>
    <n v="0.1"/>
    <n v="162.34"/>
  </r>
  <r>
    <s v="ORD2025001253"/>
    <x v="182"/>
    <s v="Customer 2292"/>
    <s v="CUST7553"/>
    <x v="0"/>
    <x v="3"/>
    <x v="1"/>
    <x v="3"/>
    <x v="4"/>
    <s v="Jeans Model-730"/>
    <s v="PROD2012"/>
    <n v="8"/>
    <n v="7287.37"/>
    <n v="58298.96"/>
    <n v="0.25"/>
    <n v="14574.74"/>
    <n v="43724.22"/>
    <x v="2"/>
    <x v="2"/>
    <n v="0.25"/>
    <n v="10931.06"/>
  </r>
  <r>
    <s v="ORD2025001254"/>
    <x v="706"/>
    <s v="Customer 2938"/>
    <s v="CUST1365"/>
    <x v="3"/>
    <x v="9"/>
    <x v="0"/>
    <x v="1"/>
    <x v="11"/>
    <s v="Tablet Model-989"/>
    <s v="PROD5824"/>
    <n v="8"/>
    <n v="1405.83"/>
    <n v="11246.64"/>
    <n v="0.2"/>
    <n v="2249.33"/>
    <n v="8997.31"/>
    <x v="2"/>
    <x v="1"/>
    <n v="0.3"/>
    <n v="2699.19"/>
  </r>
  <r>
    <s v="ORD2025001255"/>
    <x v="632"/>
    <s v="Customer 4355"/>
    <s v="CUST7792"/>
    <x v="4"/>
    <x v="10"/>
    <x v="1"/>
    <x v="3"/>
    <x v="4"/>
    <s v="Jeans Model-986"/>
    <s v="PROD5949"/>
    <n v="8"/>
    <n v="5227.6099999999997"/>
    <n v="41820.879999999997"/>
    <n v="0"/>
    <n v="0"/>
    <n v="41820.879999999997"/>
    <x v="0"/>
    <x v="2"/>
    <n v="0.3"/>
    <n v="12546.26"/>
  </r>
  <r>
    <s v="ORD2025001256"/>
    <x v="387"/>
    <s v="Customer 3355"/>
    <s v="CUST4992"/>
    <x v="1"/>
    <x v="6"/>
    <x v="0"/>
    <x v="2"/>
    <x v="2"/>
    <s v="Lamp Model-687"/>
    <s v="PROD6469"/>
    <n v="10"/>
    <n v="7547.09"/>
    <n v="75470.899999999994"/>
    <n v="0.15"/>
    <n v="11320.63"/>
    <n v="64150.27"/>
    <x v="2"/>
    <x v="2"/>
    <n v="0.2"/>
    <n v="12830.05"/>
  </r>
  <r>
    <s v="ORD2025001257"/>
    <x v="707"/>
    <s v="Customer 3575"/>
    <s v="CUST4422"/>
    <x v="2"/>
    <x v="12"/>
    <x v="0"/>
    <x v="1"/>
    <x v="3"/>
    <s v="Laptop Model-364"/>
    <s v="PROD3351"/>
    <n v="4"/>
    <n v="5507.98"/>
    <n v="22031.919999999998"/>
    <n v="0.25"/>
    <n v="5507.98"/>
    <n v="16523.939999999999"/>
    <x v="0"/>
    <x v="2"/>
    <n v="0.3"/>
    <n v="4957.18"/>
  </r>
  <r>
    <s v="ORD2025001258"/>
    <x v="708"/>
    <s v="Customer 22"/>
    <s v="CUST2521"/>
    <x v="0"/>
    <x v="4"/>
    <x v="1"/>
    <x v="1"/>
    <x v="11"/>
    <s v="Tablet Model-927"/>
    <s v="PROD2112"/>
    <n v="9"/>
    <n v="6560.2"/>
    <n v="59041.8"/>
    <n v="0.3"/>
    <n v="17712.54"/>
    <n v="41329.26"/>
    <x v="1"/>
    <x v="1"/>
    <n v="0.2"/>
    <n v="8265.85"/>
  </r>
  <r>
    <s v="ORD2025001259"/>
    <x v="439"/>
    <s v="Customer 1523"/>
    <s v="CUST9884"/>
    <x v="3"/>
    <x v="11"/>
    <x v="1"/>
    <x v="2"/>
    <x v="9"/>
    <s v="Sofa Model-184"/>
    <s v="PROD9626"/>
    <n v="4"/>
    <n v="5624.61"/>
    <n v="22498.44"/>
    <n v="0.05"/>
    <n v="1124.92"/>
    <n v="21373.52"/>
    <x v="4"/>
    <x v="0"/>
    <n v="0.3"/>
    <n v="6412.06"/>
  </r>
  <r>
    <s v="ORD2025001260"/>
    <x v="40"/>
    <s v="Customer 2597"/>
    <s v="CUST6817"/>
    <x v="4"/>
    <x v="1"/>
    <x v="1"/>
    <x v="2"/>
    <x v="9"/>
    <s v="Sofa Model-999"/>
    <s v="PROD2443"/>
    <n v="10"/>
    <n v="1723.37"/>
    <n v="17233.7"/>
    <n v="0.3"/>
    <n v="5170.1099999999997"/>
    <n v="12063.59"/>
    <x v="2"/>
    <x v="1"/>
    <n v="0.3"/>
    <n v="3619.08"/>
  </r>
  <r>
    <s v="ORD2025001261"/>
    <x v="112"/>
    <s v="Customer 2938"/>
    <s v="CUST7299"/>
    <x v="4"/>
    <x v="2"/>
    <x v="0"/>
    <x v="2"/>
    <x v="9"/>
    <s v="Sofa Model-172"/>
    <s v="PROD5769"/>
    <n v="3"/>
    <n v="7759.49"/>
    <n v="23278.47"/>
    <n v="0.3"/>
    <n v="6983.54"/>
    <n v="16294.93"/>
    <x v="3"/>
    <x v="1"/>
    <n v="0.2"/>
    <n v="3258.99"/>
  </r>
  <r>
    <s v="ORD2025001262"/>
    <x v="215"/>
    <s v="Customer 1627"/>
    <s v="CUST1798"/>
    <x v="2"/>
    <x v="0"/>
    <x v="0"/>
    <x v="2"/>
    <x v="9"/>
    <s v="Sofa Model-246"/>
    <s v="PROD9720"/>
    <n v="1"/>
    <n v="5959.37"/>
    <n v="5959.37"/>
    <n v="0.05"/>
    <n v="297.97000000000003"/>
    <n v="5661.4"/>
    <x v="1"/>
    <x v="0"/>
    <n v="0.25"/>
    <n v="1415.35"/>
  </r>
  <r>
    <s v="ORD2025001263"/>
    <x v="408"/>
    <s v="Customer 2718"/>
    <s v="CUST1081"/>
    <x v="0"/>
    <x v="0"/>
    <x v="1"/>
    <x v="0"/>
    <x v="0"/>
    <s v="Perfume Model-637"/>
    <s v="PROD8677"/>
    <n v="7"/>
    <n v="5071.75"/>
    <n v="35502.25"/>
    <n v="0.1"/>
    <n v="3550.23"/>
    <n v="31952.02"/>
    <x v="1"/>
    <x v="0"/>
    <n v="0.25"/>
    <n v="7988.01"/>
  </r>
  <r>
    <s v="ORD2025001264"/>
    <x v="378"/>
    <s v="Customer 3433"/>
    <s v="CUST3905"/>
    <x v="1"/>
    <x v="11"/>
    <x v="0"/>
    <x v="2"/>
    <x v="2"/>
    <s v="Lamp Model-454"/>
    <s v="PROD8680"/>
    <n v="4"/>
    <n v="3366.21"/>
    <n v="13464.84"/>
    <n v="0.3"/>
    <n v="4039.45"/>
    <n v="9425.39"/>
    <x v="2"/>
    <x v="2"/>
    <n v="0.2"/>
    <n v="1885.08"/>
  </r>
  <r>
    <s v="ORD2025001265"/>
    <x v="280"/>
    <s v="Customer 4411"/>
    <s v="CUST8129"/>
    <x v="0"/>
    <x v="5"/>
    <x v="0"/>
    <x v="0"/>
    <x v="5"/>
    <s v="Face Cream Model-133"/>
    <s v="PROD5512"/>
    <n v="9"/>
    <n v="7161.31"/>
    <n v="64451.79"/>
    <n v="0.05"/>
    <n v="3222.59"/>
    <n v="61229.2"/>
    <x v="1"/>
    <x v="3"/>
    <n v="0.1"/>
    <n v="6122.92"/>
  </r>
  <r>
    <s v="ORD2025001266"/>
    <x v="709"/>
    <s v="Customer 1569"/>
    <s v="CUST1461"/>
    <x v="0"/>
    <x v="10"/>
    <x v="0"/>
    <x v="1"/>
    <x v="10"/>
    <s v="Headphones Model-468"/>
    <s v="PROD9647"/>
    <n v="10"/>
    <n v="7261.96"/>
    <n v="72619.600000000006"/>
    <n v="0.3"/>
    <n v="21785.88"/>
    <n v="50833.72"/>
    <x v="0"/>
    <x v="1"/>
    <n v="0.15"/>
    <n v="7625.06"/>
  </r>
  <r>
    <s v="ORD2025001267"/>
    <x v="667"/>
    <s v="Customer 3768"/>
    <s v="CUST7236"/>
    <x v="3"/>
    <x v="3"/>
    <x v="1"/>
    <x v="0"/>
    <x v="13"/>
    <s v="Lipstick Model-595"/>
    <s v="PROD9308"/>
    <n v="10"/>
    <n v="7483.13"/>
    <n v="74831.3"/>
    <n v="0.25"/>
    <n v="18707.830000000002"/>
    <n v="56123.47"/>
    <x v="2"/>
    <x v="0"/>
    <n v="0.15"/>
    <n v="8418.52"/>
  </r>
  <r>
    <s v="ORD2025001268"/>
    <x v="663"/>
    <s v="Customer 3767"/>
    <s v="CUST5001"/>
    <x v="3"/>
    <x v="10"/>
    <x v="0"/>
    <x v="2"/>
    <x v="6"/>
    <s v="Curtain Model-434"/>
    <s v="PROD9175"/>
    <n v="4"/>
    <n v="2509.92"/>
    <n v="10039.68"/>
    <n v="0"/>
    <n v="0"/>
    <n v="10039.68"/>
    <x v="3"/>
    <x v="2"/>
    <n v="0.3"/>
    <n v="3011.9"/>
  </r>
  <r>
    <s v="ORD2025001269"/>
    <x v="250"/>
    <s v="Customer 747"/>
    <s v="CUST3595"/>
    <x v="1"/>
    <x v="0"/>
    <x v="0"/>
    <x v="1"/>
    <x v="8"/>
    <s v="Smartwatch Model-413"/>
    <s v="PROD5339"/>
    <n v="9"/>
    <n v="6310.36"/>
    <n v="56793.24"/>
    <n v="0"/>
    <n v="0"/>
    <n v="56793.24"/>
    <x v="3"/>
    <x v="0"/>
    <n v="0.25"/>
    <n v="14198.31"/>
  </r>
  <r>
    <s v="ORD2025001270"/>
    <x v="12"/>
    <s v="Customer 1180"/>
    <s v="CUST8745"/>
    <x v="4"/>
    <x v="8"/>
    <x v="1"/>
    <x v="0"/>
    <x v="13"/>
    <s v="Lipstick Model-338"/>
    <s v="PROD9119"/>
    <n v="6"/>
    <n v="3242.43"/>
    <n v="19454.580000000002"/>
    <n v="0.3"/>
    <n v="5836.37"/>
    <n v="13618.21"/>
    <x v="1"/>
    <x v="3"/>
    <n v="0.15"/>
    <n v="2042.73"/>
  </r>
  <r>
    <s v="ORD2025001271"/>
    <x v="377"/>
    <s v="Customer 4175"/>
    <s v="CUST7949"/>
    <x v="1"/>
    <x v="8"/>
    <x v="0"/>
    <x v="2"/>
    <x v="9"/>
    <s v="Sofa Model-390"/>
    <s v="PROD7066"/>
    <n v="1"/>
    <n v="4899.41"/>
    <n v="4899.41"/>
    <n v="0.1"/>
    <n v="489.94"/>
    <n v="4409.47"/>
    <x v="4"/>
    <x v="1"/>
    <n v="0.25"/>
    <n v="1102.3699999999999"/>
  </r>
  <r>
    <s v="ORD2025001272"/>
    <x v="659"/>
    <s v="Customer 1382"/>
    <s v="CUST3688"/>
    <x v="1"/>
    <x v="9"/>
    <x v="1"/>
    <x v="2"/>
    <x v="2"/>
    <s v="Lamp Model-604"/>
    <s v="PROD1644"/>
    <n v="5"/>
    <n v="7753.36"/>
    <n v="38766.800000000003"/>
    <n v="0.1"/>
    <n v="3876.68"/>
    <n v="34890.120000000003"/>
    <x v="1"/>
    <x v="3"/>
    <n v="0.25"/>
    <n v="8722.5300000000007"/>
  </r>
  <r>
    <s v="ORD2025001273"/>
    <x v="696"/>
    <s v="Customer 1796"/>
    <s v="CUST5245"/>
    <x v="2"/>
    <x v="1"/>
    <x v="1"/>
    <x v="2"/>
    <x v="9"/>
    <s v="Sofa Model-223"/>
    <s v="PROD4880"/>
    <n v="6"/>
    <n v="4687.1400000000003"/>
    <n v="28122.84"/>
    <n v="0.2"/>
    <n v="5624.57"/>
    <n v="22498.27"/>
    <x v="3"/>
    <x v="0"/>
    <n v="0.3"/>
    <n v="6749.48"/>
  </r>
  <r>
    <s v="ORD2025001274"/>
    <x v="710"/>
    <s v="Customer 3794"/>
    <s v="CUST2865"/>
    <x v="2"/>
    <x v="5"/>
    <x v="0"/>
    <x v="2"/>
    <x v="2"/>
    <s v="Lamp Model-790"/>
    <s v="PROD4335"/>
    <n v="1"/>
    <n v="1709.94"/>
    <n v="1709.94"/>
    <n v="0"/>
    <n v="0"/>
    <n v="1709.94"/>
    <x v="4"/>
    <x v="0"/>
    <n v="0.2"/>
    <n v="341.99"/>
  </r>
  <r>
    <s v="ORD2025001275"/>
    <x v="711"/>
    <s v="Customer 49"/>
    <s v="CUST9073"/>
    <x v="2"/>
    <x v="3"/>
    <x v="1"/>
    <x v="1"/>
    <x v="11"/>
    <s v="Tablet Model-573"/>
    <s v="PROD6925"/>
    <n v="7"/>
    <n v="5349.81"/>
    <n v="37448.67"/>
    <n v="0.3"/>
    <n v="11234.6"/>
    <n v="26214.07"/>
    <x v="4"/>
    <x v="3"/>
    <n v="0.2"/>
    <n v="5242.8100000000004"/>
  </r>
  <r>
    <s v="ORD2025001276"/>
    <x v="443"/>
    <s v="Customer 4114"/>
    <s v="CUST5475"/>
    <x v="3"/>
    <x v="5"/>
    <x v="0"/>
    <x v="1"/>
    <x v="8"/>
    <s v="Smartwatch Model-630"/>
    <s v="PROD1304"/>
    <n v="4"/>
    <n v="1915.72"/>
    <n v="7662.88"/>
    <n v="0.05"/>
    <n v="383.14"/>
    <n v="7279.74"/>
    <x v="1"/>
    <x v="2"/>
    <n v="0.2"/>
    <n v="1455.95"/>
  </r>
  <r>
    <s v="ORD2025001277"/>
    <x v="712"/>
    <s v="Customer 751"/>
    <s v="CUST1514"/>
    <x v="2"/>
    <x v="5"/>
    <x v="1"/>
    <x v="1"/>
    <x v="8"/>
    <s v="Smartwatch Model-465"/>
    <s v="PROD4827"/>
    <n v="5"/>
    <n v="2756.86"/>
    <n v="13784.3"/>
    <n v="0.25"/>
    <n v="3446.07"/>
    <n v="10338.23"/>
    <x v="4"/>
    <x v="0"/>
    <n v="0.25"/>
    <n v="2584.56"/>
  </r>
  <r>
    <s v="ORD2025001278"/>
    <x v="166"/>
    <s v="Customer 1041"/>
    <s v="CUST4969"/>
    <x v="2"/>
    <x v="1"/>
    <x v="0"/>
    <x v="3"/>
    <x v="7"/>
    <s v="Shirt Model-159"/>
    <s v="PROD6306"/>
    <n v="4"/>
    <n v="140.41999999999999"/>
    <n v="561.67999999999995"/>
    <n v="0.1"/>
    <n v="56.17"/>
    <n v="505.51"/>
    <x v="3"/>
    <x v="1"/>
    <n v="0.2"/>
    <n v="101.1"/>
  </r>
  <r>
    <s v="ORD2025001279"/>
    <x v="530"/>
    <s v="Customer 3698"/>
    <s v="CUST6971"/>
    <x v="2"/>
    <x v="8"/>
    <x v="0"/>
    <x v="0"/>
    <x v="5"/>
    <s v="Face Cream Model-152"/>
    <s v="PROD4334"/>
    <n v="10"/>
    <n v="7454.17"/>
    <n v="74541.7"/>
    <n v="0.3"/>
    <n v="22362.51"/>
    <n v="52179.19"/>
    <x v="0"/>
    <x v="0"/>
    <n v="0.15"/>
    <n v="7826.88"/>
  </r>
  <r>
    <s v="ORD2025001280"/>
    <x v="713"/>
    <s v="Customer 3704"/>
    <s v="CUST4553"/>
    <x v="2"/>
    <x v="11"/>
    <x v="0"/>
    <x v="1"/>
    <x v="3"/>
    <s v="Laptop Model-435"/>
    <s v="PROD3464"/>
    <n v="2"/>
    <n v="3023.38"/>
    <n v="6046.76"/>
    <n v="0.1"/>
    <n v="604.67999999999995"/>
    <n v="5442.08"/>
    <x v="3"/>
    <x v="3"/>
    <n v="0.3"/>
    <n v="1632.62"/>
  </r>
  <r>
    <s v="ORD2025001281"/>
    <x v="397"/>
    <s v="Customer 2995"/>
    <s v="CUST5339"/>
    <x v="3"/>
    <x v="1"/>
    <x v="1"/>
    <x v="2"/>
    <x v="2"/>
    <s v="Lamp Model-941"/>
    <s v="PROD5559"/>
    <n v="1"/>
    <n v="6594.88"/>
    <n v="6594.88"/>
    <n v="0.3"/>
    <n v="1978.46"/>
    <n v="4616.42"/>
    <x v="2"/>
    <x v="1"/>
    <n v="0.1"/>
    <n v="461.64"/>
  </r>
  <r>
    <s v="ORD2025001282"/>
    <x v="714"/>
    <s v="Customer 3313"/>
    <s v="CUST8781"/>
    <x v="2"/>
    <x v="7"/>
    <x v="1"/>
    <x v="0"/>
    <x v="5"/>
    <s v="Face Cream Model-386"/>
    <s v="PROD9397"/>
    <n v="2"/>
    <n v="2974.58"/>
    <n v="5949.16"/>
    <n v="0"/>
    <n v="0"/>
    <n v="5949.16"/>
    <x v="4"/>
    <x v="2"/>
    <n v="0.15"/>
    <n v="892.37"/>
  </r>
  <r>
    <s v="ORD2025001283"/>
    <x v="715"/>
    <s v="Customer 2657"/>
    <s v="CUST5673"/>
    <x v="1"/>
    <x v="10"/>
    <x v="0"/>
    <x v="0"/>
    <x v="0"/>
    <s v="Perfume Model-605"/>
    <s v="PROD8804"/>
    <n v="3"/>
    <n v="3307.85"/>
    <n v="9923.5499999999993"/>
    <n v="0.1"/>
    <n v="992.36"/>
    <n v="8931.19"/>
    <x v="2"/>
    <x v="0"/>
    <n v="0.3"/>
    <n v="2679.36"/>
  </r>
  <r>
    <s v="ORD2025001284"/>
    <x v="344"/>
    <s v="Customer 510"/>
    <s v="CUST7484"/>
    <x v="4"/>
    <x v="5"/>
    <x v="1"/>
    <x v="2"/>
    <x v="9"/>
    <s v="Sofa Model-518"/>
    <s v="PROD1098"/>
    <n v="2"/>
    <n v="1676.57"/>
    <n v="3353.14"/>
    <n v="0.15"/>
    <n v="502.97"/>
    <n v="2850.17"/>
    <x v="1"/>
    <x v="0"/>
    <n v="0.1"/>
    <n v="285.02"/>
  </r>
  <r>
    <s v="ORD2025001285"/>
    <x v="479"/>
    <s v="Customer 1151"/>
    <s v="CUST4089"/>
    <x v="4"/>
    <x v="4"/>
    <x v="0"/>
    <x v="2"/>
    <x v="2"/>
    <s v="Lamp Model-711"/>
    <s v="PROD5265"/>
    <n v="3"/>
    <n v="2103.56"/>
    <n v="6310.68"/>
    <n v="0.3"/>
    <n v="1893.2"/>
    <n v="4417.4799999999996"/>
    <x v="0"/>
    <x v="3"/>
    <n v="0.1"/>
    <n v="441.75"/>
  </r>
  <r>
    <s v="ORD2025001286"/>
    <x v="434"/>
    <s v="Customer 1382"/>
    <s v="CUST2080"/>
    <x v="3"/>
    <x v="2"/>
    <x v="1"/>
    <x v="0"/>
    <x v="13"/>
    <s v="Lipstick Model-897"/>
    <s v="PROD1838"/>
    <n v="5"/>
    <n v="7212.25"/>
    <n v="36061.25"/>
    <n v="0"/>
    <n v="0"/>
    <n v="36061.25"/>
    <x v="4"/>
    <x v="0"/>
    <n v="0.25"/>
    <n v="9015.31"/>
  </r>
  <r>
    <s v="ORD2025001287"/>
    <x v="505"/>
    <s v="Customer 1320"/>
    <s v="CUST6757"/>
    <x v="2"/>
    <x v="3"/>
    <x v="0"/>
    <x v="0"/>
    <x v="0"/>
    <s v="Perfume Model-486"/>
    <s v="PROD6190"/>
    <n v="10"/>
    <n v="366.66"/>
    <n v="3666.6"/>
    <n v="0.25"/>
    <n v="916.65"/>
    <n v="2749.95"/>
    <x v="3"/>
    <x v="2"/>
    <n v="0.15"/>
    <n v="412.49"/>
  </r>
  <r>
    <s v="ORD2025001288"/>
    <x v="299"/>
    <s v="Customer 64"/>
    <s v="CUST7428"/>
    <x v="3"/>
    <x v="5"/>
    <x v="1"/>
    <x v="3"/>
    <x v="4"/>
    <s v="Jeans Model-676"/>
    <s v="PROD2840"/>
    <n v="2"/>
    <n v="7672.34"/>
    <n v="15344.68"/>
    <n v="0.3"/>
    <n v="4603.3999999999996"/>
    <n v="10741.28"/>
    <x v="4"/>
    <x v="3"/>
    <n v="0.2"/>
    <n v="2148.2600000000002"/>
  </r>
  <r>
    <s v="ORD2025001289"/>
    <x v="637"/>
    <s v="Customer 4038"/>
    <s v="CUST3821"/>
    <x v="2"/>
    <x v="0"/>
    <x v="1"/>
    <x v="1"/>
    <x v="11"/>
    <s v="Tablet Model-985"/>
    <s v="PROD6488"/>
    <n v="9"/>
    <n v="5959.48"/>
    <n v="53635.32"/>
    <n v="0.3"/>
    <n v="16090.6"/>
    <n v="37544.720000000001"/>
    <x v="0"/>
    <x v="0"/>
    <n v="0.3"/>
    <n v="11263.42"/>
  </r>
  <r>
    <s v="ORD2025001290"/>
    <x v="716"/>
    <s v="Customer 502"/>
    <s v="CUST9578"/>
    <x v="3"/>
    <x v="5"/>
    <x v="1"/>
    <x v="3"/>
    <x v="12"/>
    <s v="Jacket Model-854"/>
    <s v="PROD9252"/>
    <n v="4"/>
    <n v="4625.12"/>
    <n v="18500.48"/>
    <n v="0.05"/>
    <n v="925.02"/>
    <n v="17575.46"/>
    <x v="1"/>
    <x v="3"/>
    <n v="0.25"/>
    <n v="4393.8599999999997"/>
  </r>
  <r>
    <s v="ORD2025001291"/>
    <x v="312"/>
    <s v="Customer 337"/>
    <s v="CUST6863"/>
    <x v="2"/>
    <x v="5"/>
    <x v="1"/>
    <x v="3"/>
    <x v="12"/>
    <s v="Jacket Model-905"/>
    <s v="PROD8175"/>
    <n v="4"/>
    <n v="2011.9"/>
    <n v="8047.6"/>
    <n v="0.3"/>
    <n v="2414.2800000000002"/>
    <n v="5633.32"/>
    <x v="2"/>
    <x v="1"/>
    <n v="0.15"/>
    <n v="845"/>
  </r>
  <r>
    <s v="ORD2025001292"/>
    <x v="252"/>
    <s v="Customer 4479"/>
    <s v="CUST1887"/>
    <x v="1"/>
    <x v="10"/>
    <x v="1"/>
    <x v="1"/>
    <x v="10"/>
    <s v="Headphones Model-609"/>
    <s v="PROD7783"/>
    <n v="1"/>
    <n v="6505.03"/>
    <n v="6505.03"/>
    <n v="0.15"/>
    <n v="975.75"/>
    <n v="5529.28"/>
    <x v="0"/>
    <x v="2"/>
    <n v="0.2"/>
    <n v="1105.8599999999999"/>
  </r>
  <r>
    <s v="ORD2025001293"/>
    <x v="717"/>
    <s v="Customer 348"/>
    <s v="CUST7098"/>
    <x v="1"/>
    <x v="4"/>
    <x v="1"/>
    <x v="1"/>
    <x v="11"/>
    <s v="Tablet Model-902"/>
    <s v="PROD6361"/>
    <n v="10"/>
    <n v="714.66"/>
    <n v="7146.6"/>
    <n v="0.3"/>
    <n v="2143.98"/>
    <n v="5002.62"/>
    <x v="4"/>
    <x v="0"/>
    <n v="0.1"/>
    <n v="500.26"/>
  </r>
  <r>
    <s v="ORD2025001294"/>
    <x v="394"/>
    <s v="Customer 4710"/>
    <s v="CUST7455"/>
    <x v="3"/>
    <x v="1"/>
    <x v="1"/>
    <x v="1"/>
    <x v="10"/>
    <s v="Headphones Model-702"/>
    <s v="PROD9942"/>
    <n v="1"/>
    <n v="3427.45"/>
    <n v="3427.45"/>
    <n v="0.3"/>
    <n v="1028.23"/>
    <n v="2399.2199999999998"/>
    <x v="3"/>
    <x v="3"/>
    <n v="0.25"/>
    <n v="599.79999999999995"/>
  </r>
  <r>
    <s v="ORD2025001295"/>
    <x v="111"/>
    <s v="Customer 3437"/>
    <s v="CUST2987"/>
    <x v="1"/>
    <x v="4"/>
    <x v="1"/>
    <x v="2"/>
    <x v="9"/>
    <s v="Sofa Model-327"/>
    <s v="PROD2393"/>
    <n v="5"/>
    <n v="1471.72"/>
    <n v="7358.6"/>
    <n v="0.1"/>
    <n v="735.86"/>
    <n v="6622.74"/>
    <x v="2"/>
    <x v="0"/>
    <n v="0.2"/>
    <n v="1324.55"/>
  </r>
  <r>
    <s v="ORD2025001296"/>
    <x v="45"/>
    <s v="Customer 3370"/>
    <s v="CUST1707"/>
    <x v="0"/>
    <x v="10"/>
    <x v="1"/>
    <x v="1"/>
    <x v="3"/>
    <s v="Laptop Model-308"/>
    <s v="PROD8190"/>
    <n v="2"/>
    <n v="4769.32"/>
    <n v="9538.64"/>
    <n v="0.3"/>
    <n v="2861.59"/>
    <n v="6677.05"/>
    <x v="2"/>
    <x v="0"/>
    <n v="0.25"/>
    <n v="1669.26"/>
  </r>
  <r>
    <s v="ORD2025001297"/>
    <x v="718"/>
    <s v="Customer 1409"/>
    <s v="CUST2405"/>
    <x v="3"/>
    <x v="1"/>
    <x v="1"/>
    <x v="0"/>
    <x v="5"/>
    <s v="Face Cream Model-207"/>
    <s v="PROD1258"/>
    <n v="8"/>
    <n v="5677.74"/>
    <n v="45421.919999999998"/>
    <n v="0.3"/>
    <n v="13626.58"/>
    <n v="31795.34"/>
    <x v="3"/>
    <x v="3"/>
    <n v="0.2"/>
    <n v="6359.07"/>
  </r>
  <r>
    <s v="ORD2025001298"/>
    <x v="561"/>
    <s v="Customer 2028"/>
    <s v="CUST4761"/>
    <x v="4"/>
    <x v="10"/>
    <x v="1"/>
    <x v="2"/>
    <x v="6"/>
    <s v="Curtain Model-147"/>
    <s v="PROD4435"/>
    <n v="1"/>
    <n v="4331.54"/>
    <n v="4331.54"/>
    <n v="0.25"/>
    <n v="1082.8800000000001"/>
    <n v="3248.66"/>
    <x v="4"/>
    <x v="0"/>
    <n v="0.25"/>
    <n v="812.16"/>
  </r>
  <r>
    <s v="ORD2025001299"/>
    <x v="719"/>
    <s v="Customer 4034"/>
    <s v="CUST3634"/>
    <x v="1"/>
    <x v="10"/>
    <x v="0"/>
    <x v="0"/>
    <x v="13"/>
    <s v="Lipstick Model-806"/>
    <s v="PROD2210"/>
    <n v="2"/>
    <n v="7115.33"/>
    <n v="14230.66"/>
    <n v="0.2"/>
    <n v="2846.13"/>
    <n v="11384.53"/>
    <x v="1"/>
    <x v="3"/>
    <n v="0.3"/>
    <n v="3415.36"/>
  </r>
  <r>
    <s v="ORD2025001300"/>
    <x v="720"/>
    <s v="Customer 1550"/>
    <s v="CUST6957"/>
    <x v="4"/>
    <x v="2"/>
    <x v="1"/>
    <x v="0"/>
    <x v="5"/>
    <s v="Face Cream Model-692"/>
    <s v="PROD2663"/>
    <n v="2"/>
    <n v="1590.05"/>
    <n v="3180.1"/>
    <n v="0"/>
    <n v="0"/>
    <n v="3180.1"/>
    <x v="1"/>
    <x v="1"/>
    <n v="0.2"/>
    <n v="636.02"/>
  </r>
  <r>
    <s v="ORD2025001301"/>
    <x v="378"/>
    <s v="Customer 3646"/>
    <s v="CUST4712"/>
    <x v="3"/>
    <x v="1"/>
    <x v="0"/>
    <x v="2"/>
    <x v="6"/>
    <s v="Curtain Model-361"/>
    <s v="PROD2314"/>
    <n v="8"/>
    <n v="4748.66"/>
    <n v="37989.279999999999"/>
    <n v="0.15"/>
    <n v="5698.39"/>
    <n v="32290.89"/>
    <x v="2"/>
    <x v="0"/>
    <n v="0.3"/>
    <n v="9687.27"/>
  </r>
  <r>
    <s v="ORD2025001302"/>
    <x v="594"/>
    <s v="Customer 4014"/>
    <s v="CUST5285"/>
    <x v="4"/>
    <x v="0"/>
    <x v="0"/>
    <x v="1"/>
    <x v="3"/>
    <s v="Laptop Model-271"/>
    <s v="PROD6228"/>
    <n v="1"/>
    <n v="1563.35"/>
    <n v="1563.35"/>
    <n v="0.05"/>
    <n v="78.17"/>
    <n v="1485.18"/>
    <x v="4"/>
    <x v="1"/>
    <n v="0.25"/>
    <n v="371.3"/>
  </r>
  <r>
    <s v="ORD2025001303"/>
    <x v="591"/>
    <s v="Customer 1095"/>
    <s v="CUST5302"/>
    <x v="2"/>
    <x v="0"/>
    <x v="1"/>
    <x v="1"/>
    <x v="11"/>
    <s v="Tablet Model-909"/>
    <s v="PROD9235"/>
    <n v="9"/>
    <n v="7744.06"/>
    <n v="69696.539999999994"/>
    <n v="0"/>
    <n v="0"/>
    <n v="69696.539999999994"/>
    <x v="2"/>
    <x v="0"/>
    <n v="0.15"/>
    <n v="10454.48"/>
  </r>
  <r>
    <s v="ORD2025001304"/>
    <x v="499"/>
    <s v="Customer 4612"/>
    <s v="CUST9123"/>
    <x v="4"/>
    <x v="4"/>
    <x v="1"/>
    <x v="2"/>
    <x v="6"/>
    <s v="Curtain Model-413"/>
    <s v="PROD5947"/>
    <n v="8"/>
    <n v="4172.63"/>
    <n v="33381.040000000001"/>
    <n v="0"/>
    <n v="0"/>
    <n v="33381.040000000001"/>
    <x v="3"/>
    <x v="1"/>
    <n v="0.15"/>
    <n v="5007.16"/>
  </r>
  <r>
    <s v="ORD2025001305"/>
    <x v="443"/>
    <s v="Customer 505"/>
    <s v="CUST8771"/>
    <x v="1"/>
    <x v="1"/>
    <x v="0"/>
    <x v="1"/>
    <x v="10"/>
    <s v="Headphones Model-859"/>
    <s v="PROD6279"/>
    <n v="7"/>
    <n v="5017.3599999999997"/>
    <n v="35121.519999999997"/>
    <n v="0.05"/>
    <n v="1756.08"/>
    <n v="33365.440000000002"/>
    <x v="3"/>
    <x v="0"/>
    <n v="0.2"/>
    <n v="6673.09"/>
  </r>
  <r>
    <s v="ORD2025001306"/>
    <x v="277"/>
    <s v="Customer 3714"/>
    <s v="CUST4173"/>
    <x v="2"/>
    <x v="6"/>
    <x v="0"/>
    <x v="3"/>
    <x v="7"/>
    <s v="Shirt Model-111"/>
    <s v="PROD8992"/>
    <n v="7"/>
    <n v="488.04"/>
    <n v="3416.28"/>
    <n v="0.3"/>
    <n v="1024.8800000000001"/>
    <n v="2391.4"/>
    <x v="1"/>
    <x v="2"/>
    <n v="0.1"/>
    <n v="239.14"/>
  </r>
  <r>
    <s v="ORD2025001307"/>
    <x v="307"/>
    <s v="Customer 3990"/>
    <s v="CUST7568"/>
    <x v="0"/>
    <x v="0"/>
    <x v="0"/>
    <x v="0"/>
    <x v="13"/>
    <s v="Lipstick Model-906"/>
    <s v="PROD6010"/>
    <n v="8"/>
    <n v="335.8"/>
    <n v="2686.4"/>
    <n v="0.25"/>
    <n v="671.6"/>
    <n v="2014.8"/>
    <x v="1"/>
    <x v="3"/>
    <n v="0.1"/>
    <n v="201.48"/>
  </r>
  <r>
    <s v="ORD2025001308"/>
    <x v="721"/>
    <s v="Customer 2883"/>
    <s v="CUST6185"/>
    <x v="1"/>
    <x v="7"/>
    <x v="0"/>
    <x v="0"/>
    <x v="0"/>
    <s v="Perfume Model-272"/>
    <s v="PROD6434"/>
    <n v="9"/>
    <n v="6931.56"/>
    <n v="62384.04"/>
    <n v="0.3"/>
    <n v="18715.21"/>
    <n v="43668.83"/>
    <x v="3"/>
    <x v="0"/>
    <n v="0.2"/>
    <n v="8733.77"/>
  </r>
  <r>
    <s v="ORD2025001309"/>
    <x v="619"/>
    <s v="Customer 3461"/>
    <s v="CUST5057"/>
    <x v="4"/>
    <x v="7"/>
    <x v="0"/>
    <x v="1"/>
    <x v="10"/>
    <s v="Headphones Model-246"/>
    <s v="PROD5869"/>
    <n v="8"/>
    <n v="2472.65"/>
    <n v="19781.2"/>
    <n v="0.2"/>
    <n v="3956.24"/>
    <n v="15824.96"/>
    <x v="4"/>
    <x v="2"/>
    <n v="0.3"/>
    <n v="4747.49"/>
  </r>
  <r>
    <s v="ORD2025001310"/>
    <x v="722"/>
    <s v="Customer 3735"/>
    <s v="CUST8218"/>
    <x v="1"/>
    <x v="9"/>
    <x v="0"/>
    <x v="3"/>
    <x v="4"/>
    <s v="Jeans Model-759"/>
    <s v="PROD1057"/>
    <n v="5"/>
    <n v="4586.09"/>
    <n v="22930.45"/>
    <n v="0.2"/>
    <n v="4586.09"/>
    <n v="18344.36"/>
    <x v="0"/>
    <x v="3"/>
    <n v="0.2"/>
    <n v="3668.87"/>
  </r>
  <r>
    <s v="ORD2025001311"/>
    <x v="723"/>
    <s v="Customer 1260"/>
    <s v="CUST8483"/>
    <x v="1"/>
    <x v="7"/>
    <x v="1"/>
    <x v="0"/>
    <x v="5"/>
    <s v="Face Cream Model-702"/>
    <s v="PROD7787"/>
    <n v="3"/>
    <n v="6800.46"/>
    <n v="20401.38"/>
    <n v="0"/>
    <n v="0"/>
    <n v="20401.38"/>
    <x v="4"/>
    <x v="3"/>
    <n v="0.1"/>
    <n v="2040.14"/>
  </r>
  <r>
    <s v="ORD2025001312"/>
    <x v="326"/>
    <s v="Customer 3421"/>
    <s v="CUST4161"/>
    <x v="3"/>
    <x v="8"/>
    <x v="0"/>
    <x v="1"/>
    <x v="10"/>
    <s v="Headphones Model-972"/>
    <s v="PROD6664"/>
    <n v="2"/>
    <n v="2546.92"/>
    <n v="5093.84"/>
    <n v="0.1"/>
    <n v="509.38"/>
    <n v="4584.46"/>
    <x v="4"/>
    <x v="0"/>
    <n v="0.15"/>
    <n v="687.67"/>
  </r>
  <r>
    <s v="ORD2025001313"/>
    <x v="311"/>
    <s v="Customer 1107"/>
    <s v="CUST7489"/>
    <x v="4"/>
    <x v="1"/>
    <x v="1"/>
    <x v="3"/>
    <x v="4"/>
    <s v="Jeans Model-783"/>
    <s v="PROD1481"/>
    <n v="1"/>
    <n v="7289.72"/>
    <n v="7289.72"/>
    <n v="0.05"/>
    <n v="364.49"/>
    <n v="6925.23"/>
    <x v="2"/>
    <x v="3"/>
    <n v="0.25"/>
    <n v="1731.31"/>
  </r>
  <r>
    <s v="ORD2025001314"/>
    <x v="666"/>
    <s v="Customer 1801"/>
    <s v="CUST2453"/>
    <x v="0"/>
    <x v="5"/>
    <x v="1"/>
    <x v="3"/>
    <x v="4"/>
    <s v="Jeans Model-567"/>
    <s v="PROD2682"/>
    <n v="8"/>
    <n v="3445.86"/>
    <n v="27566.880000000001"/>
    <n v="0.05"/>
    <n v="1378.34"/>
    <n v="26188.54"/>
    <x v="3"/>
    <x v="1"/>
    <n v="0.15"/>
    <n v="3928.28"/>
  </r>
  <r>
    <s v="ORD2025001315"/>
    <x v="573"/>
    <s v="Customer 3041"/>
    <s v="CUST9966"/>
    <x v="4"/>
    <x v="10"/>
    <x v="0"/>
    <x v="0"/>
    <x v="0"/>
    <s v="Perfume Model-694"/>
    <s v="PROD7591"/>
    <n v="3"/>
    <n v="7483.03"/>
    <n v="22449.09"/>
    <n v="0.15"/>
    <n v="3367.36"/>
    <n v="19081.73"/>
    <x v="3"/>
    <x v="0"/>
    <n v="0.3"/>
    <n v="5724.52"/>
  </r>
  <r>
    <s v="ORD2025001316"/>
    <x v="522"/>
    <s v="Customer 879"/>
    <s v="CUST7830"/>
    <x v="2"/>
    <x v="9"/>
    <x v="1"/>
    <x v="2"/>
    <x v="6"/>
    <s v="Curtain Model-668"/>
    <s v="PROD9253"/>
    <n v="9"/>
    <n v="5833.28"/>
    <n v="52499.519999999997"/>
    <n v="0.05"/>
    <n v="2624.98"/>
    <n v="49874.54"/>
    <x v="3"/>
    <x v="2"/>
    <n v="0.25"/>
    <n v="12468.64"/>
  </r>
  <r>
    <s v="ORD2025001317"/>
    <x v="426"/>
    <s v="Customer 3797"/>
    <s v="CUST8125"/>
    <x v="4"/>
    <x v="7"/>
    <x v="0"/>
    <x v="3"/>
    <x v="12"/>
    <s v="Jacket Model-188"/>
    <s v="PROD1137"/>
    <n v="5"/>
    <n v="6960.86"/>
    <n v="34804.300000000003"/>
    <n v="0"/>
    <n v="0"/>
    <n v="34804.300000000003"/>
    <x v="3"/>
    <x v="2"/>
    <n v="0.3"/>
    <n v="10441.290000000001"/>
  </r>
  <r>
    <s v="ORD2025001318"/>
    <x v="209"/>
    <s v="Customer 2951"/>
    <s v="CUST2564"/>
    <x v="3"/>
    <x v="10"/>
    <x v="0"/>
    <x v="0"/>
    <x v="0"/>
    <s v="Perfume Model-471"/>
    <s v="PROD2500"/>
    <n v="1"/>
    <n v="1843.35"/>
    <n v="1843.35"/>
    <n v="0.1"/>
    <n v="184.34"/>
    <n v="1659.01"/>
    <x v="2"/>
    <x v="0"/>
    <n v="0.3"/>
    <n v="497.7"/>
  </r>
  <r>
    <s v="ORD2025001319"/>
    <x v="634"/>
    <s v="Customer 4762"/>
    <s v="CUST1185"/>
    <x v="1"/>
    <x v="11"/>
    <x v="1"/>
    <x v="0"/>
    <x v="13"/>
    <s v="Lipstick Model-438"/>
    <s v="PROD1460"/>
    <n v="6"/>
    <n v="2047.32"/>
    <n v="12283.92"/>
    <n v="0.25"/>
    <n v="3070.98"/>
    <n v="9212.94"/>
    <x v="0"/>
    <x v="2"/>
    <n v="0.1"/>
    <n v="921.29"/>
  </r>
  <r>
    <s v="ORD2025001320"/>
    <x v="263"/>
    <s v="Customer 4654"/>
    <s v="CUST1146"/>
    <x v="0"/>
    <x v="8"/>
    <x v="0"/>
    <x v="3"/>
    <x v="14"/>
    <s v="Shoes Model-266"/>
    <s v="PROD4892"/>
    <n v="1"/>
    <n v="3703.73"/>
    <n v="3703.73"/>
    <n v="0.15"/>
    <n v="555.55999999999995"/>
    <n v="3148.17"/>
    <x v="0"/>
    <x v="1"/>
    <n v="0.3"/>
    <n v="944.45"/>
  </r>
  <r>
    <s v="ORD2025001321"/>
    <x v="421"/>
    <s v="Customer 466"/>
    <s v="CUST1825"/>
    <x v="4"/>
    <x v="11"/>
    <x v="1"/>
    <x v="0"/>
    <x v="5"/>
    <s v="Face Cream Model-751"/>
    <s v="PROD3035"/>
    <n v="10"/>
    <n v="7658"/>
    <n v="76580"/>
    <n v="0.05"/>
    <n v="3829"/>
    <n v="72751"/>
    <x v="1"/>
    <x v="0"/>
    <n v="0.25"/>
    <n v="18187.75"/>
  </r>
  <r>
    <s v="ORD2025001322"/>
    <x v="71"/>
    <s v="Customer 1387"/>
    <s v="CUST9651"/>
    <x v="4"/>
    <x v="9"/>
    <x v="1"/>
    <x v="3"/>
    <x v="7"/>
    <s v="Shirt Model-282"/>
    <s v="PROD2523"/>
    <n v="4"/>
    <n v="852.3"/>
    <n v="3409.2"/>
    <n v="0.25"/>
    <n v="852.3"/>
    <n v="2556.9"/>
    <x v="2"/>
    <x v="2"/>
    <n v="0.3"/>
    <n v="767.07"/>
  </r>
  <r>
    <s v="ORD2025001323"/>
    <x v="657"/>
    <s v="Customer 1548"/>
    <s v="CUST1922"/>
    <x v="3"/>
    <x v="10"/>
    <x v="0"/>
    <x v="1"/>
    <x v="1"/>
    <s v="Mobile Model-257"/>
    <s v="PROD4557"/>
    <n v="5"/>
    <n v="3307.64"/>
    <n v="16538.2"/>
    <n v="0.15"/>
    <n v="2480.73"/>
    <n v="14057.47"/>
    <x v="1"/>
    <x v="1"/>
    <n v="0.25"/>
    <n v="3514.37"/>
  </r>
  <r>
    <s v="ORD2025001324"/>
    <x v="534"/>
    <s v="Customer 4450"/>
    <s v="CUST6198"/>
    <x v="2"/>
    <x v="1"/>
    <x v="1"/>
    <x v="0"/>
    <x v="13"/>
    <s v="Lipstick Model-766"/>
    <s v="PROD7915"/>
    <n v="9"/>
    <n v="3561.41"/>
    <n v="32052.69"/>
    <n v="0.2"/>
    <n v="6410.54"/>
    <n v="25642.15"/>
    <x v="0"/>
    <x v="2"/>
    <n v="0.25"/>
    <n v="6410.54"/>
  </r>
  <r>
    <s v="ORD2025001325"/>
    <x v="156"/>
    <s v="Customer 3929"/>
    <s v="CUST4853"/>
    <x v="3"/>
    <x v="1"/>
    <x v="1"/>
    <x v="0"/>
    <x v="13"/>
    <s v="Lipstick Model-712"/>
    <s v="PROD9277"/>
    <n v="5"/>
    <n v="2735.37"/>
    <n v="13676.85"/>
    <n v="0.2"/>
    <n v="2735.37"/>
    <n v="10941.48"/>
    <x v="1"/>
    <x v="1"/>
    <n v="0.25"/>
    <n v="2735.37"/>
  </r>
  <r>
    <s v="ORD2025001326"/>
    <x v="339"/>
    <s v="Customer 4331"/>
    <s v="CUST1643"/>
    <x v="3"/>
    <x v="8"/>
    <x v="1"/>
    <x v="1"/>
    <x v="10"/>
    <s v="Headphones Model-709"/>
    <s v="PROD1981"/>
    <n v="5"/>
    <n v="6982.93"/>
    <n v="34914.65"/>
    <n v="0.15"/>
    <n v="5237.2"/>
    <n v="29677.45"/>
    <x v="2"/>
    <x v="0"/>
    <n v="0.1"/>
    <n v="2967.75"/>
  </r>
  <r>
    <s v="ORD2025001327"/>
    <x v="724"/>
    <s v="Customer 2956"/>
    <s v="CUST9873"/>
    <x v="4"/>
    <x v="9"/>
    <x v="1"/>
    <x v="0"/>
    <x v="0"/>
    <s v="Perfume Model-979"/>
    <s v="PROD6761"/>
    <n v="7"/>
    <n v="5709.89"/>
    <n v="39969.230000000003"/>
    <n v="0.15"/>
    <n v="5995.38"/>
    <n v="33973.85"/>
    <x v="0"/>
    <x v="0"/>
    <n v="0.2"/>
    <n v="6794.77"/>
  </r>
  <r>
    <s v="ORD2025001328"/>
    <x v="6"/>
    <s v="Customer 3743"/>
    <s v="CUST3203"/>
    <x v="0"/>
    <x v="9"/>
    <x v="0"/>
    <x v="2"/>
    <x v="9"/>
    <s v="Sofa Model-614"/>
    <s v="PROD8075"/>
    <n v="4"/>
    <n v="2903.59"/>
    <n v="11614.36"/>
    <n v="0.15"/>
    <n v="1742.15"/>
    <n v="9872.2099999999991"/>
    <x v="3"/>
    <x v="0"/>
    <n v="0.3"/>
    <n v="2961.66"/>
  </r>
  <r>
    <s v="ORD2025001329"/>
    <x v="679"/>
    <s v="Customer 2150"/>
    <s v="CUST6988"/>
    <x v="2"/>
    <x v="12"/>
    <x v="1"/>
    <x v="0"/>
    <x v="0"/>
    <s v="Perfume Model-261"/>
    <s v="PROD4145"/>
    <n v="10"/>
    <n v="2337.9699999999998"/>
    <n v="23379.7"/>
    <n v="0.05"/>
    <n v="1168.99"/>
    <n v="22210.71"/>
    <x v="3"/>
    <x v="1"/>
    <n v="0.1"/>
    <n v="2221.0700000000002"/>
  </r>
  <r>
    <s v="ORD2025001330"/>
    <x v="342"/>
    <s v="Customer 2936"/>
    <s v="CUST9942"/>
    <x v="2"/>
    <x v="3"/>
    <x v="0"/>
    <x v="3"/>
    <x v="12"/>
    <s v="Jacket Model-755"/>
    <s v="PROD2203"/>
    <n v="3"/>
    <n v="4138.6499999999996"/>
    <n v="12415.95"/>
    <n v="0.2"/>
    <n v="2483.19"/>
    <n v="9932.76"/>
    <x v="1"/>
    <x v="1"/>
    <n v="0.1"/>
    <n v="993.28"/>
  </r>
  <r>
    <s v="ORD2025001331"/>
    <x v="725"/>
    <s v="Customer 773"/>
    <s v="CUST5681"/>
    <x v="4"/>
    <x v="2"/>
    <x v="1"/>
    <x v="0"/>
    <x v="5"/>
    <s v="Face Cream Model-244"/>
    <s v="PROD8313"/>
    <n v="8"/>
    <n v="6335.75"/>
    <n v="50686"/>
    <n v="0.3"/>
    <n v="15205.8"/>
    <n v="35480.199999999997"/>
    <x v="1"/>
    <x v="1"/>
    <n v="0.15"/>
    <n v="5322.03"/>
  </r>
  <r>
    <s v="ORD2025001332"/>
    <x v="364"/>
    <s v="Customer 3291"/>
    <s v="CUST4667"/>
    <x v="1"/>
    <x v="8"/>
    <x v="1"/>
    <x v="1"/>
    <x v="1"/>
    <s v="Mobile Model-774"/>
    <s v="PROD7586"/>
    <n v="10"/>
    <n v="7127.17"/>
    <n v="71271.7"/>
    <n v="0.3"/>
    <n v="21381.51"/>
    <n v="49890.19"/>
    <x v="1"/>
    <x v="2"/>
    <n v="0.1"/>
    <n v="4989.0200000000004"/>
  </r>
  <r>
    <s v="ORD2025001333"/>
    <x v="230"/>
    <s v="Customer 1498"/>
    <s v="CUST4073"/>
    <x v="2"/>
    <x v="9"/>
    <x v="0"/>
    <x v="1"/>
    <x v="3"/>
    <s v="Laptop Model-878"/>
    <s v="PROD2994"/>
    <n v="6"/>
    <n v="5199.59"/>
    <n v="31197.54"/>
    <n v="0.05"/>
    <n v="1559.88"/>
    <n v="29637.66"/>
    <x v="0"/>
    <x v="0"/>
    <n v="0.1"/>
    <n v="2963.77"/>
  </r>
  <r>
    <s v="ORD2025001334"/>
    <x v="724"/>
    <s v="Customer 400"/>
    <s v="CUST3586"/>
    <x v="2"/>
    <x v="0"/>
    <x v="1"/>
    <x v="0"/>
    <x v="0"/>
    <s v="Perfume Model-300"/>
    <s v="PROD4095"/>
    <n v="1"/>
    <n v="2027.77"/>
    <n v="2027.77"/>
    <n v="0.2"/>
    <n v="405.55"/>
    <n v="1622.22"/>
    <x v="1"/>
    <x v="3"/>
    <n v="0.3"/>
    <n v="486.67"/>
  </r>
  <r>
    <s v="ORD2025001335"/>
    <x v="38"/>
    <s v="Customer 2382"/>
    <s v="CUST8099"/>
    <x v="2"/>
    <x v="3"/>
    <x v="1"/>
    <x v="2"/>
    <x v="2"/>
    <s v="Lamp Model-596"/>
    <s v="PROD6195"/>
    <n v="10"/>
    <n v="2664.66"/>
    <n v="26646.6"/>
    <n v="0.2"/>
    <n v="5329.32"/>
    <n v="21317.279999999999"/>
    <x v="3"/>
    <x v="3"/>
    <n v="0.2"/>
    <n v="4263.46"/>
  </r>
  <r>
    <s v="ORD2025001336"/>
    <x v="71"/>
    <s v="Customer 1352"/>
    <s v="CUST5842"/>
    <x v="0"/>
    <x v="12"/>
    <x v="1"/>
    <x v="0"/>
    <x v="13"/>
    <s v="Lipstick Model-510"/>
    <s v="PROD4502"/>
    <n v="6"/>
    <n v="7536.32"/>
    <n v="45217.919999999998"/>
    <n v="0.25"/>
    <n v="11304.48"/>
    <n v="33913.440000000002"/>
    <x v="4"/>
    <x v="2"/>
    <n v="0.3"/>
    <n v="10174.030000000001"/>
  </r>
  <r>
    <s v="ORD2025001337"/>
    <x v="726"/>
    <s v="Customer 1990"/>
    <s v="CUST5757"/>
    <x v="1"/>
    <x v="8"/>
    <x v="0"/>
    <x v="1"/>
    <x v="3"/>
    <s v="Laptop Model-913"/>
    <s v="PROD5852"/>
    <n v="3"/>
    <n v="2459.33"/>
    <n v="7377.99"/>
    <n v="0.25"/>
    <n v="1844.5"/>
    <n v="5533.49"/>
    <x v="4"/>
    <x v="1"/>
    <n v="0.15"/>
    <n v="830.02"/>
  </r>
  <r>
    <s v="ORD2025001338"/>
    <x v="682"/>
    <s v="Customer 2803"/>
    <s v="CUST9144"/>
    <x v="4"/>
    <x v="10"/>
    <x v="1"/>
    <x v="0"/>
    <x v="0"/>
    <s v="Perfume Model-650"/>
    <s v="PROD8394"/>
    <n v="3"/>
    <n v="4376.74"/>
    <n v="13130.22"/>
    <n v="0.25"/>
    <n v="3282.55"/>
    <n v="9847.67"/>
    <x v="3"/>
    <x v="2"/>
    <n v="0.2"/>
    <n v="1969.53"/>
  </r>
  <r>
    <s v="ORD2025001339"/>
    <x v="569"/>
    <s v="Customer 1604"/>
    <s v="CUST6819"/>
    <x v="0"/>
    <x v="12"/>
    <x v="1"/>
    <x v="1"/>
    <x v="1"/>
    <s v="Mobile Model-907"/>
    <s v="PROD5856"/>
    <n v="5"/>
    <n v="2495.35"/>
    <n v="12476.75"/>
    <n v="0"/>
    <n v="0"/>
    <n v="12476.75"/>
    <x v="4"/>
    <x v="0"/>
    <n v="0.3"/>
    <n v="3743.02"/>
  </r>
  <r>
    <s v="ORD2025001340"/>
    <x v="727"/>
    <s v="Customer 1973"/>
    <s v="CUST2094"/>
    <x v="4"/>
    <x v="10"/>
    <x v="1"/>
    <x v="3"/>
    <x v="12"/>
    <s v="Jacket Model-706"/>
    <s v="PROD4688"/>
    <n v="9"/>
    <n v="5691.55"/>
    <n v="51223.95"/>
    <n v="0"/>
    <n v="0"/>
    <n v="51223.95"/>
    <x v="1"/>
    <x v="3"/>
    <n v="0.1"/>
    <n v="5122.3999999999996"/>
  </r>
  <r>
    <s v="ORD2025001341"/>
    <x v="343"/>
    <s v="Customer 4813"/>
    <s v="CUST7713"/>
    <x v="3"/>
    <x v="5"/>
    <x v="1"/>
    <x v="0"/>
    <x v="13"/>
    <s v="Lipstick Model-337"/>
    <s v="PROD5010"/>
    <n v="8"/>
    <n v="6457.44"/>
    <n v="51659.519999999997"/>
    <n v="0.05"/>
    <n v="2582.98"/>
    <n v="49076.54"/>
    <x v="0"/>
    <x v="0"/>
    <n v="0.15"/>
    <n v="7361.48"/>
  </r>
  <r>
    <s v="ORD2025001342"/>
    <x v="641"/>
    <s v="Customer 3511"/>
    <s v="CUST2821"/>
    <x v="2"/>
    <x v="9"/>
    <x v="1"/>
    <x v="1"/>
    <x v="3"/>
    <s v="Laptop Model-802"/>
    <s v="PROD8290"/>
    <n v="8"/>
    <n v="6753.85"/>
    <n v="54030.8"/>
    <n v="0.1"/>
    <n v="5403.08"/>
    <n v="48627.72"/>
    <x v="0"/>
    <x v="1"/>
    <n v="0.3"/>
    <n v="14588.32"/>
  </r>
  <r>
    <s v="ORD2025001343"/>
    <x v="473"/>
    <s v="Customer 826"/>
    <s v="CUST3332"/>
    <x v="3"/>
    <x v="7"/>
    <x v="1"/>
    <x v="2"/>
    <x v="6"/>
    <s v="Curtain Model-349"/>
    <s v="PROD3574"/>
    <n v="10"/>
    <n v="3720.71"/>
    <n v="37207.1"/>
    <n v="0.3"/>
    <n v="11162.13"/>
    <n v="26044.97"/>
    <x v="0"/>
    <x v="3"/>
    <n v="0.3"/>
    <n v="7813.49"/>
  </r>
  <r>
    <s v="ORD2025001344"/>
    <x v="728"/>
    <s v="Customer 1712"/>
    <s v="CUST8685"/>
    <x v="0"/>
    <x v="3"/>
    <x v="0"/>
    <x v="1"/>
    <x v="1"/>
    <s v="Mobile Model-464"/>
    <s v="PROD1704"/>
    <n v="10"/>
    <n v="5987.72"/>
    <n v="59877.2"/>
    <n v="0.15"/>
    <n v="8981.58"/>
    <n v="50895.62"/>
    <x v="3"/>
    <x v="0"/>
    <n v="0.15"/>
    <n v="7634.34"/>
  </r>
  <r>
    <s v="ORD2025001345"/>
    <x v="13"/>
    <s v="Customer 2755"/>
    <s v="CUST1375"/>
    <x v="3"/>
    <x v="9"/>
    <x v="0"/>
    <x v="3"/>
    <x v="14"/>
    <s v="Shoes Model-854"/>
    <s v="PROD5389"/>
    <n v="10"/>
    <n v="2682.22"/>
    <n v="26822.2"/>
    <n v="0.05"/>
    <n v="1341.11"/>
    <n v="25481.09"/>
    <x v="1"/>
    <x v="0"/>
    <n v="0.1"/>
    <n v="2548.11"/>
  </r>
  <r>
    <s v="ORD2025001346"/>
    <x v="293"/>
    <s v="Customer 622"/>
    <s v="CUST1373"/>
    <x v="2"/>
    <x v="5"/>
    <x v="0"/>
    <x v="1"/>
    <x v="10"/>
    <s v="Headphones Model-496"/>
    <s v="PROD7694"/>
    <n v="4"/>
    <n v="1993.44"/>
    <n v="7973.76"/>
    <n v="0"/>
    <n v="0"/>
    <n v="7973.76"/>
    <x v="3"/>
    <x v="3"/>
    <n v="0.15"/>
    <n v="1196.06"/>
  </r>
  <r>
    <s v="ORD2025001347"/>
    <x v="729"/>
    <s v="Customer 4574"/>
    <s v="CUST8662"/>
    <x v="3"/>
    <x v="0"/>
    <x v="1"/>
    <x v="3"/>
    <x v="7"/>
    <s v="Shirt Model-101"/>
    <s v="PROD2567"/>
    <n v="10"/>
    <n v="4633.21"/>
    <n v="46332.1"/>
    <n v="0.25"/>
    <n v="11583.02"/>
    <n v="34749.08"/>
    <x v="1"/>
    <x v="3"/>
    <n v="0.2"/>
    <n v="6949.82"/>
  </r>
  <r>
    <s v="ORD2025001348"/>
    <x v="173"/>
    <s v="Customer 628"/>
    <s v="CUST9682"/>
    <x v="4"/>
    <x v="12"/>
    <x v="0"/>
    <x v="1"/>
    <x v="10"/>
    <s v="Headphones Model-765"/>
    <s v="PROD8161"/>
    <n v="3"/>
    <n v="6559.44"/>
    <n v="19678.32"/>
    <n v="0.3"/>
    <n v="5903.5"/>
    <n v="13774.82"/>
    <x v="0"/>
    <x v="1"/>
    <n v="0.2"/>
    <n v="2754.96"/>
  </r>
  <r>
    <s v="ORD2025001349"/>
    <x v="521"/>
    <s v="Customer 4998"/>
    <s v="CUST8212"/>
    <x v="2"/>
    <x v="6"/>
    <x v="1"/>
    <x v="0"/>
    <x v="0"/>
    <s v="Perfume Model-397"/>
    <s v="PROD9144"/>
    <n v="7"/>
    <n v="791.16"/>
    <n v="5538.12"/>
    <n v="0"/>
    <n v="0"/>
    <n v="5538.12"/>
    <x v="4"/>
    <x v="0"/>
    <n v="0.15"/>
    <n v="830.72"/>
  </r>
  <r>
    <s v="ORD2025001350"/>
    <x v="46"/>
    <s v="Customer 2135"/>
    <s v="CUST4321"/>
    <x v="4"/>
    <x v="5"/>
    <x v="1"/>
    <x v="2"/>
    <x v="2"/>
    <s v="Lamp Model-232"/>
    <s v="PROD1391"/>
    <n v="9"/>
    <n v="3671.73"/>
    <n v="33045.57"/>
    <n v="0.2"/>
    <n v="6609.11"/>
    <n v="26436.46"/>
    <x v="0"/>
    <x v="3"/>
    <n v="0.2"/>
    <n v="5287.29"/>
  </r>
  <r>
    <s v="ORD2025001351"/>
    <x v="446"/>
    <s v="Customer 930"/>
    <s v="CUST3823"/>
    <x v="2"/>
    <x v="1"/>
    <x v="1"/>
    <x v="0"/>
    <x v="0"/>
    <s v="Perfume Model-526"/>
    <s v="PROD7126"/>
    <n v="3"/>
    <n v="4510.8900000000003"/>
    <n v="13532.67"/>
    <n v="0.2"/>
    <n v="2706.53"/>
    <n v="10826.14"/>
    <x v="2"/>
    <x v="2"/>
    <n v="0.1"/>
    <n v="1082.6099999999999"/>
  </r>
  <r>
    <s v="ORD2025001352"/>
    <x v="730"/>
    <s v="Customer 4495"/>
    <s v="CUST9347"/>
    <x v="0"/>
    <x v="9"/>
    <x v="0"/>
    <x v="2"/>
    <x v="6"/>
    <s v="Curtain Model-180"/>
    <s v="PROD6678"/>
    <n v="7"/>
    <n v="1326.51"/>
    <n v="9285.57"/>
    <n v="0.15"/>
    <n v="1392.84"/>
    <n v="7892.73"/>
    <x v="4"/>
    <x v="1"/>
    <n v="0.3"/>
    <n v="2367.8200000000002"/>
  </r>
  <r>
    <s v="ORD2025001353"/>
    <x v="731"/>
    <s v="Customer 3883"/>
    <s v="CUST6905"/>
    <x v="2"/>
    <x v="3"/>
    <x v="0"/>
    <x v="2"/>
    <x v="2"/>
    <s v="Lamp Model-118"/>
    <s v="PROD4029"/>
    <n v="6"/>
    <n v="6364.03"/>
    <n v="38184.18"/>
    <n v="0.15"/>
    <n v="5727.63"/>
    <n v="32456.55"/>
    <x v="3"/>
    <x v="3"/>
    <n v="0.15"/>
    <n v="4868.4799999999996"/>
  </r>
  <r>
    <s v="ORD2025001354"/>
    <x v="40"/>
    <s v="Customer 2639"/>
    <s v="CUST5098"/>
    <x v="0"/>
    <x v="9"/>
    <x v="0"/>
    <x v="0"/>
    <x v="5"/>
    <s v="Face Cream Model-737"/>
    <s v="PROD5785"/>
    <n v="5"/>
    <n v="5634.39"/>
    <n v="28171.95"/>
    <n v="0.1"/>
    <n v="2817.2"/>
    <n v="25354.75"/>
    <x v="2"/>
    <x v="3"/>
    <n v="0.15"/>
    <n v="3803.21"/>
  </r>
  <r>
    <s v="ORD2025001355"/>
    <x v="345"/>
    <s v="Customer 3180"/>
    <s v="CUST2012"/>
    <x v="1"/>
    <x v="6"/>
    <x v="0"/>
    <x v="2"/>
    <x v="6"/>
    <s v="Curtain Model-393"/>
    <s v="PROD7909"/>
    <n v="3"/>
    <n v="4959.8500000000004"/>
    <n v="14879.55"/>
    <n v="0.05"/>
    <n v="743.98"/>
    <n v="14135.57"/>
    <x v="3"/>
    <x v="3"/>
    <n v="0.25"/>
    <n v="3533.89"/>
  </r>
  <r>
    <s v="ORD2025001356"/>
    <x v="377"/>
    <s v="Customer 3624"/>
    <s v="CUST4305"/>
    <x v="0"/>
    <x v="9"/>
    <x v="1"/>
    <x v="3"/>
    <x v="7"/>
    <s v="Shirt Model-470"/>
    <s v="PROD6415"/>
    <n v="3"/>
    <n v="3074.33"/>
    <n v="9222.99"/>
    <n v="0.15"/>
    <n v="1383.45"/>
    <n v="7839.54"/>
    <x v="4"/>
    <x v="1"/>
    <n v="0.15"/>
    <n v="1175.93"/>
  </r>
  <r>
    <s v="ORD2025001357"/>
    <x v="732"/>
    <s v="Customer 1160"/>
    <s v="CUST4474"/>
    <x v="3"/>
    <x v="7"/>
    <x v="1"/>
    <x v="0"/>
    <x v="13"/>
    <s v="Lipstick Model-235"/>
    <s v="PROD4084"/>
    <n v="2"/>
    <n v="5606.55"/>
    <n v="11213.1"/>
    <n v="0.3"/>
    <n v="3363.93"/>
    <n v="7849.17"/>
    <x v="0"/>
    <x v="0"/>
    <n v="0.15"/>
    <n v="1177.3800000000001"/>
  </r>
  <r>
    <s v="ORD2025001358"/>
    <x v="129"/>
    <s v="Customer 2392"/>
    <s v="CUST3024"/>
    <x v="3"/>
    <x v="7"/>
    <x v="1"/>
    <x v="0"/>
    <x v="13"/>
    <s v="Lipstick Model-796"/>
    <s v="PROD5438"/>
    <n v="9"/>
    <n v="874.42"/>
    <n v="7869.78"/>
    <n v="0.05"/>
    <n v="393.49"/>
    <n v="7476.29"/>
    <x v="0"/>
    <x v="2"/>
    <n v="0.25"/>
    <n v="1869.07"/>
  </r>
  <r>
    <s v="ORD2025001359"/>
    <x v="90"/>
    <s v="Customer 2376"/>
    <s v="CUST3813"/>
    <x v="0"/>
    <x v="7"/>
    <x v="0"/>
    <x v="0"/>
    <x v="5"/>
    <s v="Face Cream Model-538"/>
    <s v="PROD7172"/>
    <n v="5"/>
    <n v="4048.82"/>
    <n v="20244.099999999999"/>
    <n v="0.3"/>
    <n v="6073.23"/>
    <n v="14170.87"/>
    <x v="0"/>
    <x v="3"/>
    <n v="0.1"/>
    <n v="1417.09"/>
  </r>
  <r>
    <s v="ORD2025001360"/>
    <x v="733"/>
    <s v="Customer 2109"/>
    <s v="CUST4566"/>
    <x v="2"/>
    <x v="9"/>
    <x v="1"/>
    <x v="1"/>
    <x v="8"/>
    <s v="Smartwatch Model-653"/>
    <s v="PROD2530"/>
    <n v="5"/>
    <n v="3439.17"/>
    <n v="17195.849999999999"/>
    <n v="0.05"/>
    <n v="859.79"/>
    <n v="16336.06"/>
    <x v="0"/>
    <x v="2"/>
    <n v="0.2"/>
    <n v="3267.21"/>
  </r>
  <r>
    <s v="ORD2025001361"/>
    <x v="721"/>
    <s v="Customer 2875"/>
    <s v="CUST3270"/>
    <x v="2"/>
    <x v="7"/>
    <x v="0"/>
    <x v="3"/>
    <x v="4"/>
    <s v="Jeans Model-861"/>
    <s v="PROD4396"/>
    <n v="8"/>
    <n v="3455.67"/>
    <n v="27645.360000000001"/>
    <n v="0.15"/>
    <n v="4146.8"/>
    <n v="23498.560000000001"/>
    <x v="1"/>
    <x v="3"/>
    <n v="0.3"/>
    <n v="7049.57"/>
  </r>
  <r>
    <s v="ORD2025001362"/>
    <x v="483"/>
    <s v="Customer 3708"/>
    <s v="CUST1212"/>
    <x v="3"/>
    <x v="5"/>
    <x v="1"/>
    <x v="2"/>
    <x v="9"/>
    <s v="Sofa Model-382"/>
    <s v="PROD2213"/>
    <n v="7"/>
    <n v="2379.5300000000002"/>
    <n v="16656.71"/>
    <n v="0.25"/>
    <n v="4164.18"/>
    <n v="12492.53"/>
    <x v="1"/>
    <x v="2"/>
    <n v="0.25"/>
    <n v="3123.13"/>
  </r>
  <r>
    <s v="ORD2025001363"/>
    <x v="542"/>
    <s v="Customer 441"/>
    <s v="CUST7563"/>
    <x v="3"/>
    <x v="2"/>
    <x v="0"/>
    <x v="2"/>
    <x v="2"/>
    <s v="Lamp Model-952"/>
    <s v="PROD5918"/>
    <n v="8"/>
    <n v="5471.3"/>
    <n v="43770.400000000001"/>
    <n v="0.3"/>
    <n v="13131.12"/>
    <n v="30639.279999999999"/>
    <x v="4"/>
    <x v="1"/>
    <n v="0.3"/>
    <n v="9191.7800000000007"/>
  </r>
  <r>
    <s v="ORD2025001364"/>
    <x v="734"/>
    <s v="Customer 1608"/>
    <s v="CUST7823"/>
    <x v="3"/>
    <x v="0"/>
    <x v="1"/>
    <x v="3"/>
    <x v="12"/>
    <s v="Jacket Model-821"/>
    <s v="PROD8369"/>
    <n v="8"/>
    <n v="1351.09"/>
    <n v="10808.72"/>
    <n v="0.15"/>
    <n v="1621.31"/>
    <n v="9187.41"/>
    <x v="2"/>
    <x v="0"/>
    <n v="0.25"/>
    <n v="2296.85"/>
  </r>
  <r>
    <s v="ORD2025001365"/>
    <x v="355"/>
    <s v="Customer 1894"/>
    <s v="CUST9966"/>
    <x v="4"/>
    <x v="4"/>
    <x v="1"/>
    <x v="3"/>
    <x v="7"/>
    <s v="Shirt Model-180"/>
    <s v="PROD4001"/>
    <n v="4"/>
    <n v="7138.72"/>
    <n v="28554.880000000001"/>
    <n v="0.25"/>
    <n v="7138.72"/>
    <n v="21416.16"/>
    <x v="1"/>
    <x v="2"/>
    <n v="0.25"/>
    <n v="5354.04"/>
  </r>
  <r>
    <s v="ORD2025001366"/>
    <x v="323"/>
    <s v="Customer 4386"/>
    <s v="CUST7117"/>
    <x v="3"/>
    <x v="1"/>
    <x v="1"/>
    <x v="1"/>
    <x v="11"/>
    <s v="Tablet Model-316"/>
    <s v="PROD2651"/>
    <n v="9"/>
    <n v="7094.75"/>
    <n v="63852.75"/>
    <n v="0.15"/>
    <n v="9577.91"/>
    <n v="54274.84"/>
    <x v="2"/>
    <x v="3"/>
    <n v="0.25"/>
    <n v="13568.71"/>
  </r>
  <r>
    <s v="ORD2025001367"/>
    <x v="735"/>
    <s v="Customer 132"/>
    <s v="CUST9713"/>
    <x v="0"/>
    <x v="10"/>
    <x v="1"/>
    <x v="3"/>
    <x v="7"/>
    <s v="Shirt Model-327"/>
    <s v="PROD7413"/>
    <n v="2"/>
    <n v="1464.56"/>
    <n v="2929.12"/>
    <n v="0.25"/>
    <n v="732.28"/>
    <n v="2196.84"/>
    <x v="4"/>
    <x v="3"/>
    <n v="0.1"/>
    <n v="219.68"/>
  </r>
  <r>
    <s v="ORD2025001368"/>
    <x v="736"/>
    <s v="Customer 4988"/>
    <s v="CUST7154"/>
    <x v="0"/>
    <x v="5"/>
    <x v="1"/>
    <x v="1"/>
    <x v="3"/>
    <s v="Laptop Model-454"/>
    <s v="PROD2053"/>
    <n v="10"/>
    <n v="4542.3"/>
    <n v="45423"/>
    <n v="0.05"/>
    <n v="2271.15"/>
    <n v="43151.85"/>
    <x v="0"/>
    <x v="2"/>
    <n v="0.15"/>
    <n v="6472.78"/>
  </r>
  <r>
    <s v="ORD2025001369"/>
    <x v="358"/>
    <s v="Customer 2248"/>
    <s v="CUST8820"/>
    <x v="2"/>
    <x v="3"/>
    <x v="0"/>
    <x v="2"/>
    <x v="2"/>
    <s v="Lamp Model-193"/>
    <s v="PROD4875"/>
    <n v="10"/>
    <n v="4076.64"/>
    <n v="40766.400000000001"/>
    <n v="0.05"/>
    <n v="2038.32"/>
    <n v="38728.080000000002"/>
    <x v="4"/>
    <x v="2"/>
    <n v="0.15"/>
    <n v="5809.21"/>
  </r>
  <r>
    <s v="ORD2025001370"/>
    <x v="172"/>
    <s v="Customer 1256"/>
    <s v="CUST5877"/>
    <x v="2"/>
    <x v="9"/>
    <x v="1"/>
    <x v="1"/>
    <x v="11"/>
    <s v="Tablet Model-210"/>
    <s v="PROD9204"/>
    <n v="2"/>
    <n v="7582.1"/>
    <n v="15164.2"/>
    <n v="0.25"/>
    <n v="3791.05"/>
    <n v="11373.15"/>
    <x v="1"/>
    <x v="3"/>
    <n v="0.2"/>
    <n v="2274.63"/>
  </r>
  <r>
    <s v="ORD2025001371"/>
    <x v="737"/>
    <s v="Customer 3826"/>
    <s v="CUST6660"/>
    <x v="4"/>
    <x v="1"/>
    <x v="0"/>
    <x v="2"/>
    <x v="6"/>
    <s v="Curtain Model-711"/>
    <s v="PROD5700"/>
    <n v="9"/>
    <n v="833.36"/>
    <n v="7500.24"/>
    <n v="0.3"/>
    <n v="2250.0700000000002"/>
    <n v="5250.17"/>
    <x v="4"/>
    <x v="0"/>
    <n v="0.15"/>
    <n v="787.53"/>
  </r>
  <r>
    <s v="ORD2025001372"/>
    <x v="349"/>
    <s v="Customer 577"/>
    <s v="CUST9752"/>
    <x v="2"/>
    <x v="1"/>
    <x v="1"/>
    <x v="2"/>
    <x v="9"/>
    <s v="Sofa Model-188"/>
    <s v="PROD1202"/>
    <n v="8"/>
    <n v="2852.05"/>
    <n v="22816.400000000001"/>
    <n v="0.3"/>
    <n v="6844.92"/>
    <n v="15971.48"/>
    <x v="1"/>
    <x v="1"/>
    <n v="0.2"/>
    <n v="3194.3"/>
  </r>
  <r>
    <s v="ORD2025001373"/>
    <x v="738"/>
    <s v="Customer 2999"/>
    <s v="CUST4497"/>
    <x v="2"/>
    <x v="0"/>
    <x v="0"/>
    <x v="2"/>
    <x v="2"/>
    <s v="Lamp Model-319"/>
    <s v="PROD8508"/>
    <n v="6"/>
    <n v="5367.96"/>
    <n v="32207.759999999998"/>
    <n v="0"/>
    <n v="0"/>
    <n v="32207.759999999998"/>
    <x v="1"/>
    <x v="3"/>
    <n v="0.25"/>
    <n v="8051.94"/>
  </r>
  <r>
    <s v="ORD2025001374"/>
    <x v="739"/>
    <s v="Customer 1"/>
    <s v="CUST3611"/>
    <x v="0"/>
    <x v="0"/>
    <x v="0"/>
    <x v="2"/>
    <x v="9"/>
    <s v="Sofa Model-737"/>
    <s v="PROD6526"/>
    <n v="10"/>
    <n v="6905.78"/>
    <n v="69057.8"/>
    <n v="0.25"/>
    <n v="17264.45"/>
    <n v="51793.35"/>
    <x v="1"/>
    <x v="0"/>
    <n v="0.15"/>
    <n v="7769"/>
  </r>
  <r>
    <s v="ORD2025001375"/>
    <x v="740"/>
    <s v="Customer 145"/>
    <s v="CUST4393"/>
    <x v="2"/>
    <x v="4"/>
    <x v="1"/>
    <x v="1"/>
    <x v="10"/>
    <s v="Headphones Model-639"/>
    <s v="PROD7866"/>
    <n v="8"/>
    <n v="4121.6099999999997"/>
    <n v="32972.879999999997"/>
    <n v="0.05"/>
    <n v="1648.64"/>
    <n v="31324.240000000002"/>
    <x v="1"/>
    <x v="0"/>
    <n v="0.25"/>
    <n v="7831.06"/>
  </r>
  <r>
    <s v="ORD2025001376"/>
    <x v="31"/>
    <s v="Customer 2574"/>
    <s v="CUST3816"/>
    <x v="4"/>
    <x v="0"/>
    <x v="0"/>
    <x v="2"/>
    <x v="9"/>
    <s v="Sofa Model-504"/>
    <s v="PROD6517"/>
    <n v="4"/>
    <n v="2457.3000000000002"/>
    <n v="9829.2000000000007"/>
    <n v="0.1"/>
    <n v="982.92"/>
    <n v="8846.2800000000007"/>
    <x v="0"/>
    <x v="0"/>
    <n v="0.15"/>
    <n v="1326.94"/>
  </r>
  <r>
    <s v="ORD2025001377"/>
    <x v="171"/>
    <s v="Customer 4263"/>
    <s v="CUST7595"/>
    <x v="4"/>
    <x v="9"/>
    <x v="1"/>
    <x v="0"/>
    <x v="13"/>
    <s v="Lipstick Model-631"/>
    <s v="PROD1769"/>
    <n v="3"/>
    <n v="827.36"/>
    <n v="2482.08"/>
    <n v="0.05"/>
    <n v="124.1"/>
    <n v="2357.98"/>
    <x v="4"/>
    <x v="2"/>
    <n v="0.2"/>
    <n v="471.6"/>
  </r>
  <r>
    <s v="ORD2025001378"/>
    <x v="526"/>
    <s v="Customer 4426"/>
    <s v="CUST5993"/>
    <x v="3"/>
    <x v="6"/>
    <x v="0"/>
    <x v="3"/>
    <x v="12"/>
    <s v="Jacket Model-399"/>
    <s v="PROD6020"/>
    <n v="5"/>
    <n v="3810.6"/>
    <n v="19053"/>
    <n v="0.1"/>
    <n v="1905.3"/>
    <n v="17147.7"/>
    <x v="2"/>
    <x v="0"/>
    <n v="0.2"/>
    <n v="3429.54"/>
  </r>
  <r>
    <s v="ORD2025001379"/>
    <x v="741"/>
    <s v="Customer 649"/>
    <s v="CUST6468"/>
    <x v="3"/>
    <x v="9"/>
    <x v="0"/>
    <x v="2"/>
    <x v="6"/>
    <s v="Curtain Model-188"/>
    <s v="PROD7011"/>
    <n v="5"/>
    <n v="6845.46"/>
    <n v="34227.300000000003"/>
    <n v="0.15"/>
    <n v="5134.1000000000004"/>
    <n v="29093.200000000001"/>
    <x v="2"/>
    <x v="2"/>
    <n v="0.1"/>
    <n v="2909.32"/>
  </r>
  <r>
    <s v="ORD2025001380"/>
    <x v="742"/>
    <s v="Customer 4191"/>
    <s v="CUST9936"/>
    <x v="2"/>
    <x v="4"/>
    <x v="1"/>
    <x v="3"/>
    <x v="14"/>
    <s v="Shoes Model-306"/>
    <s v="PROD8015"/>
    <n v="6"/>
    <n v="822.28"/>
    <n v="4933.68"/>
    <n v="0.3"/>
    <n v="1480.1"/>
    <n v="3453.58"/>
    <x v="1"/>
    <x v="1"/>
    <n v="0.1"/>
    <n v="345.36"/>
  </r>
  <r>
    <s v="ORD2025001381"/>
    <x v="743"/>
    <s v="Customer 290"/>
    <s v="CUST1593"/>
    <x v="3"/>
    <x v="10"/>
    <x v="1"/>
    <x v="2"/>
    <x v="6"/>
    <s v="Curtain Model-437"/>
    <s v="PROD8869"/>
    <n v="5"/>
    <n v="5090.95"/>
    <n v="25454.75"/>
    <n v="0.05"/>
    <n v="1272.74"/>
    <n v="24182.01"/>
    <x v="0"/>
    <x v="3"/>
    <n v="0.2"/>
    <n v="4836.3999999999996"/>
  </r>
  <r>
    <s v="ORD2025001382"/>
    <x v="416"/>
    <s v="Customer 4111"/>
    <s v="CUST7954"/>
    <x v="2"/>
    <x v="2"/>
    <x v="0"/>
    <x v="2"/>
    <x v="9"/>
    <s v="Sofa Model-352"/>
    <s v="PROD7683"/>
    <n v="10"/>
    <n v="7296"/>
    <n v="72960"/>
    <n v="0.2"/>
    <n v="14592"/>
    <n v="58368"/>
    <x v="1"/>
    <x v="3"/>
    <n v="0.15"/>
    <n v="8755.2000000000007"/>
  </r>
  <r>
    <s v="ORD2025001383"/>
    <x v="708"/>
    <s v="Customer 85"/>
    <s v="CUST7885"/>
    <x v="2"/>
    <x v="8"/>
    <x v="0"/>
    <x v="3"/>
    <x v="14"/>
    <s v="Shoes Model-951"/>
    <s v="PROD3407"/>
    <n v="7"/>
    <n v="4080.19"/>
    <n v="28561.33"/>
    <n v="0.1"/>
    <n v="2856.13"/>
    <n v="25705.200000000001"/>
    <x v="1"/>
    <x v="0"/>
    <n v="0.25"/>
    <n v="6426.3"/>
  </r>
  <r>
    <s v="ORD2025001384"/>
    <x v="578"/>
    <s v="Customer 3881"/>
    <s v="CUST7401"/>
    <x v="1"/>
    <x v="6"/>
    <x v="0"/>
    <x v="0"/>
    <x v="5"/>
    <s v="Face Cream Model-303"/>
    <s v="PROD5928"/>
    <n v="7"/>
    <n v="3912.84"/>
    <n v="27389.88"/>
    <n v="0"/>
    <n v="0"/>
    <n v="27389.88"/>
    <x v="3"/>
    <x v="1"/>
    <n v="0.1"/>
    <n v="2738.99"/>
  </r>
  <r>
    <s v="ORD2025001385"/>
    <x v="324"/>
    <s v="Customer 1192"/>
    <s v="CUST6252"/>
    <x v="4"/>
    <x v="4"/>
    <x v="0"/>
    <x v="3"/>
    <x v="12"/>
    <s v="Jacket Model-994"/>
    <s v="PROD2384"/>
    <n v="6"/>
    <n v="3824.07"/>
    <n v="22944.42"/>
    <n v="0.05"/>
    <n v="1147.22"/>
    <n v="21797.200000000001"/>
    <x v="3"/>
    <x v="3"/>
    <n v="0.15"/>
    <n v="3269.58"/>
  </r>
  <r>
    <s v="ORD2025001386"/>
    <x v="74"/>
    <s v="Customer 1340"/>
    <s v="CUST1591"/>
    <x v="4"/>
    <x v="11"/>
    <x v="1"/>
    <x v="3"/>
    <x v="14"/>
    <s v="Shoes Model-123"/>
    <s v="PROD4439"/>
    <n v="2"/>
    <n v="7533.94"/>
    <n v="15067.88"/>
    <n v="0.2"/>
    <n v="3013.58"/>
    <n v="12054.3"/>
    <x v="1"/>
    <x v="2"/>
    <n v="0.2"/>
    <n v="2410.86"/>
  </r>
  <r>
    <s v="ORD2025001387"/>
    <x v="608"/>
    <s v="Customer 4141"/>
    <s v="CUST2707"/>
    <x v="3"/>
    <x v="6"/>
    <x v="0"/>
    <x v="1"/>
    <x v="1"/>
    <s v="Mobile Model-651"/>
    <s v="PROD1674"/>
    <n v="9"/>
    <n v="7521.07"/>
    <n v="67689.63"/>
    <n v="0.2"/>
    <n v="13537.93"/>
    <n v="54151.7"/>
    <x v="2"/>
    <x v="0"/>
    <n v="0.1"/>
    <n v="5415.17"/>
  </r>
  <r>
    <s v="ORD2025001388"/>
    <x v="744"/>
    <s v="Customer 1729"/>
    <s v="CUST2768"/>
    <x v="1"/>
    <x v="7"/>
    <x v="0"/>
    <x v="2"/>
    <x v="2"/>
    <s v="Lamp Model-810"/>
    <s v="PROD1385"/>
    <n v="9"/>
    <n v="4021.53"/>
    <n v="36193.769999999997"/>
    <n v="0.15"/>
    <n v="5429.07"/>
    <n v="30764.7"/>
    <x v="1"/>
    <x v="0"/>
    <n v="0.15"/>
    <n v="4614.7"/>
  </r>
  <r>
    <s v="ORD2025001389"/>
    <x v="274"/>
    <s v="Customer 4007"/>
    <s v="CUST6846"/>
    <x v="3"/>
    <x v="12"/>
    <x v="1"/>
    <x v="1"/>
    <x v="1"/>
    <s v="Mobile Model-841"/>
    <s v="PROD8194"/>
    <n v="1"/>
    <n v="4823.92"/>
    <n v="4823.92"/>
    <n v="0"/>
    <n v="0"/>
    <n v="4823.92"/>
    <x v="4"/>
    <x v="1"/>
    <n v="0.25"/>
    <n v="1205.98"/>
  </r>
  <r>
    <s v="ORD2025001390"/>
    <x v="745"/>
    <s v="Customer 47"/>
    <s v="CUST5583"/>
    <x v="4"/>
    <x v="2"/>
    <x v="1"/>
    <x v="2"/>
    <x v="9"/>
    <s v="Sofa Model-286"/>
    <s v="PROD3760"/>
    <n v="9"/>
    <n v="5349.12"/>
    <n v="48142.080000000002"/>
    <n v="0"/>
    <n v="0"/>
    <n v="48142.080000000002"/>
    <x v="0"/>
    <x v="3"/>
    <n v="0.3"/>
    <n v="14442.62"/>
  </r>
  <r>
    <s v="ORD2025001391"/>
    <x v="77"/>
    <s v="Customer 730"/>
    <s v="CUST4520"/>
    <x v="0"/>
    <x v="10"/>
    <x v="1"/>
    <x v="1"/>
    <x v="10"/>
    <s v="Headphones Model-629"/>
    <s v="PROD3375"/>
    <n v="3"/>
    <n v="2992.54"/>
    <n v="8977.6200000000008"/>
    <n v="0.25"/>
    <n v="2244.41"/>
    <n v="6733.21"/>
    <x v="2"/>
    <x v="1"/>
    <n v="0.25"/>
    <n v="1683.3"/>
  </r>
  <r>
    <s v="ORD2025001392"/>
    <x v="644"/>
    <s v="Customer 1182"/>
    <s v="CUST8944"/>
    <x v="0"/>
    <x v="9"/>
    <x v="0"/>
    <x v="2"/>
    <x v="6"/>
    <s v="Curtain Model-858"/>
    <s v="PROD3197"/>
    <n v="9"/>
    <n v="4238.41"/>
    <n v="38145.69"/>
    <n v="0.1"/>
    <n v="3814.57"/>
    <n v="34331.120000000003"/>
    <x v="1"/>
    <x v="1"/>
    <n v="0.3"/>
    <n v="10299.34"/>
  </r>
  <r>
    <s v="ORD2025001393"/>
    <x v="173"/>
    <s v="Customer 2670"/>
    <s v="CUST7676"/>
    <x v="1"/>
    <x v="8"/>
    <x v="1"/>
    <x v="1"/>
    <x v="8"/>
    <s v="Smartwatch Model-820"/>
    <s v="PROD5436"/>
    <n v="8"/>
    <n v="2165.25"/>
    <n v="17322"/>
    <n v="0.25"/>
    <n v="4330.5"/>
    <n v="12991.5"/>
    <x v="2"/>
    <x v="0"/>
    <n v="0.15"/>
    <n v="1948.72"/>
  </r>
  <r>
    <s v="ORD2025001394"/>
    <x v="92"/>
    <s v="Customer 1596"/>
    <s v="CUST7664"/>
    <x v="1"/>
    <x v="12"/>
    <x v="1"/>
    <x v="3"/>
    <x v="4"/>
    <s v="Jeans Model-722"/>
    <s v="PROD1131"/>
    <n v="4"/>
    <n v="4628.22"/>
    <n v="18512.88"/>
    <n v="0.15"/>
    <n v="2776.93"/>
    <n v="15735.95"/>
    <x v="1"/>
    <x v="3"/>
    <n v="0.1"/>
    <n v="1573.6"/>
  </r>
  <r>
    <s v="ORD2025001395"/>
    <x v="611"/>
    <s v="Customer 2142"/>
    <s v="CUST9197"/>
    <x v="0"/>
    <x v="5"/>
    <x v="0"/>
    <x v="2"/>
    <x v="6"/>
    <s v="Curtain Model-946"/>
    <s v="PROD2064"/>
    <n v="4"/>
    <n v="7174.03"/>
    <n v="28696.12"/>
    <n v="0.25"/>
    <n v="7174.03"/>
    <n v="21522.09"/>
    <x v="1"/>
    <x v="1"/>
    <n v="0.1"/>
    <n v="2152.21"/>
  </r>
  <r>
    <s v="ORD2025001396"/>
    <x v="746"/>
    <s v="Customer 45"/>
    <s v="CUST2144"/>
    <x v="4"/>
    <x v="2"/>
    <x v="1"/>
    <x v="1"/>
    <x v="10"/>
    <s v="Headphones Model-486"/>
    <s v="PROD4415"/>
    <n v="4"/>
    <n v="624.38"/>
    <n v="2497.52"/>
    <n v="0.25"/>
    <n v="624.38"/>
    <n v="1873.14"/>
    <x v="3"/>
    <x v="0"/>
    <n v="0.15"/>
    <n v="280.97000000000003"/>
  </r>
  <r>
    <s v="ORD2025001397"/>
    <x v="4"/>
    <s v="Customer 2186"/>
    <s v="CUST8479"/>
    <x v="1"/>
    <x v="11"/>
    <x v="0"/>
    <x v="2"/>
    <x v="2"/>
    <s v="Lamp Model-118"/>
    <s v="PROD7018"/>
    <n v="6"/>
    <n v="2607.84"/>
    <n v="15647.04"/>
    <n v="0.2"/>
    <n v="3129.41"/>
    <n v="12517.63"/>
    <x v="4"/>
    <x v="2"/>
    <n v="0.1"/>
    <n v="1251.76"/>
  </r>
  <r>
    <s v="ORD2025001398"/>
    <x v="713"/>
    <s v="Customer 4134"/>
    <s v="CUST2350"/>
    <x v="0"/>
    <x v="8"/>
    <x v="0"/>
    <x v="1"/>
    <x v="8"/>
    <s v="Smartwatch Model-366"/>
    <s v="PROD3748"/>
    <n v="2"/>
    <n v="5841.6"/>
    <n v="11683.2"/>
    <n v="0.05"/>
    <n v="584.16"/>
    <n v="11099.04"/>
    <x v="3"/>
    <x v="3"/>
    <n v="0.1"/>
    <n v="1109.9000000000001"/>
  </r>
  <r>
    <s v="ORD2025001399"/>
    <x v="747"/>
    <s v="Customer 2303"/>
    <s v="CUST2325"/>
    <x v="2"/>
    <x v="10"/>
    <x v="1"/>
    <x v="1"/>
    <x v="8"/>
    <s v="Smartwatch Model-970"/>
    <s v="PROD7862"/>
    <n v="9"/>
    <n v="905.43"/>
    <n v="8148.87"/>
    <n v="0.1"/>
    <n v="814.89"/>
    <n v="7333.98"/>
    <x v="3"/>
    <x v="1"/>
    <n v="0.2"/>
    <n v="1466.8"/>
  </r>
  <r>
    <s v="ORD2025001400"/>
    <x v="700"/>
    <s v="Customer 3672"/>
    <s v="CUST9284"/>
    <x v="4"/>
    <x v="5"/>
    <x v="0"/>
    <x v="1"/>
    <x v="3"/>
    <s v="Laptop Model-841"/>
    <s v="PROD2562"/>
    <n v="8"/>
    <n v="1424.71"/>
    <n v="11397.68"/>
    <n v="0.05"/>
    <n v="569.88"/>
    <n v="10827.8"/>
    <x v="0"/>
    <x v="3"/>
    <n v="0.1"/>
    <n v="1082.78"/>
  </r>
  <r>
    <s v="ORD2025001401"/>
    <x v="27"/>
    <s v="Customer 3084"/>
    <s v="CUST6359"/>
    <x v="0"/>
    <x v="4"/>
    <x v="1"/>
    <x v="3"/>
    <x v="4"/>
    <s v="Jeans Model-373"/>
    <s v="PROD7168"/>
    <n v="9"/>
    <n v="2974.47"/>
    <n v="26770.23"/>
    <n v="0.25"/>
    <n v="6692.56"/>
    <n v="20077.669999999998"/>
    <x v="0"/>
    <x v="1"/>
    <n v="0.25"/>
    <n v="5019.42"/>
  </r>
  <r>
    <s v="ORD2025001402"/>
    <x v="748"/>
    <s v="Customer 2280"/>
    <s v="CUST2993"/>
    <x v="1"/>
    <x v="5"/>
    <x v="1"/>
    <x v="2"/>
    <x v="6"/>
    <s v="Curtain Model-739"/>
    <s v="PROD1936"/>
    <n v="1"/>
    <n v="6644.43"/>
    <n v="6644.43"/>
    <n v="0.2"/>
    <n v="1328.89"/>
    <n v="5315.54"/>
    <x v="1"/>
    <x v="3"/>
    <n v="0.25"/>
    <n v="1328.88"/>
  </r>
  <r>
    <s v="ORD2025001403"/>
    <x v="749"/>
    <s v="Customer 1698"/>
    <s v="CUST9042"/>
    <x v="1"/>
    <x v="6"/>
    <x v="1"/>
    <x v="1"/>
    <x v="11"/>
    <s v="Tablet Model-126"/>
    <s v="PROD3784"/>
    <n v="5"/>
    <n v="6767.35"/>
    <n v="33836.75"/>
    <n v="0.15"/>
    <n v="5075.51"/>
    <n v="28761.24"/>
    <x v="0"/>
    <x v="0"/>
    <n v="0.1"/>
    <n v="2876.12"/>
  </r>
  <r>
    <s v="ORD2025001404"/>
    <x v="376"/>
    <s v="Customer 3017"/>
    <s v="CUST2018"/>
    <x v="3"/>
    <x v="8"/>
    <x v="1"/>
    <x v="2"/>
    <x v="6"/>
    <s v="Curtain Model-571"/>
    <s v="PROD3989"/>
    <n v="1"/>
    <n v="2876.96"/>
    <n v="2876.96"/>
    <n v="0.05"/>
    <n v="143.85"/>
    <n v="2733.11"/>
    <x v="2"/>
    <x v="3"/>
    <n v="0.25"/>
    <n v="683.28"/>
  </r>
  <r>
    <s v="ORD2025001405"/>
    <x v="322"/>
    <s v="Customer 657"/>
    <s v="CUST2907"/>
    <x v="1"/>
    <x v="4"/>
    <x v="1"/>
    <x v="1"/>
    <x v="3"/>
    <s v="Laptop Model-224"/>
    <s v="PROD5764"/>
    <n v="8"/>
    <n v="231.69"/>
    <n v="1853.52"/>
    <n v="0.25"/>
    <n v="463.38"/>
    <n v="1390.14"/>
    <x v="2"/>
    <x v="1"/>
    <n v="0.1"/>
    <n v="139.01"/>
  </r>
  <r>
    <s v="ORD2025001406"/>
    <x v="110"/>
    <s v="Customer 119"/>
    <s v="CUST4285"/>
    <x v="1"/>
    <x v="2"/>
    <x v="0"/>
    <x v="2"/>
    <x v="2"/>
    <s v="Lamp Model-569"/>
    <s v="PROD1011"/>
    <n v="6"/>
    <n v="2846.78"/>
    <n v="17080.68"/>
    <n v="0.15"/>
    <n v="2562.1"/>
    <n v="14518.58"/>
    <x v="2"/>
    <x v="0"/>
    <n v="0.3"/>
    <n v="4355.57"/>
  </r>
  <r>
    <s v="ORD2025001407"/>
    <x v="750"/>
    <s v="Customer 1643"/>
    <s v="CUST2036"/>
    <x v="2"/>
    <x v="2"/>
    <x v="0"/>
    <x v="0"/>
    <x v="0"/>
    <s v="Perfume Model-331"/>
    <s v="PROD3087"/>
    <n v="6"/>
    <n v="5803.67"/>
    <n v="34822.019999999997"/>
    <n v="0.3"/>
    <n v="10446.61"/>
    <n v="24375.41"/>
    <x v="4"/>
    <x v="1"/>
    <n v="0.3"/>
    <n v="7312.62"/>
  </r>
  <r>
    <s v="ORD2025001408"/>
    <x v="751"/>
    <s v="Customer 152"/>
    <s v="CUST1981"/>
    <x v="1"/>
    <x v="5"/>
    <x v="1"/>
    <x v="3"/>
    <x v="4"/>
    <s v="Jeans Model-306"/>
    <s v="PROD2543"/>
    <n v="1"/>
    <n v="564.74"/>
    <n v="564.74"/>
    <n v="0.3"/>
    <n v="169.42"/>
    <n v="395.32"/>
    <x v="2"/>
    <x v="1"/>
    <n v="0.2"/>
    <n v="79.06"/>
  </r>
  <r>
    <s v="ORD2025001409"/>
    <x v="712"/>
    <s v="Customer 179"/>
    <s v="CUST1091"/>
    <x v="1"/>
    <x v="7"/>
    <x v="1"/>
    <x v="1"/>
    <x v="11"/>
    <s v="Tablet Model-173"/>
    <s v="PROD7073"/>
    <n v="10"/>
    <n v="4451.5200000000004"/>
    <n v="44515.199999999997"/>
    <n v="0"/>
    <n v="0"/>
    <n v="44515.199999999997"/>
    <x v="2"/>
    <x v="2"/>
    <n v="0.1"/>
    <n v="4451.5200000000004"/>
  </r>
  <r>
    <s v="ORD2025001410"/>
    <x v="644"/>
    <s v="Customer 4324"/>
    <s v="CUST6807"/>
    <x v="1"/>
    <x v="4"/>
    <x v="0"/>
    <x v="2"/>
    <x v="6"/>
    <s v="Curtain Model-780"/>
    <s v="PROD7719"/>
    <n v="3"/>
    <n v="6652.34"/>
    <n v="19957.02"/>
    <n v="0.05"/>
    <n v="997.85"/>
    <n v="18959.169999999998"/>
    <x v="4"/>
    <x v="0"/>
    <n v="0.2"/>
    <n v="3791.83"/>
  </r>
  <r>
    <s v="ORD2025001411"/>
    <x v="315"/>
    <s v="Customer 120"/>
    <s v="CUST7332"/>
    <x v="1"/>
    <x v="9"/>
    <x v="1"/>
    <x v="3"/>
    <x v="12"/>
    <s v="Jacket Model-791"/>
    <s v="PROD4299"/>
    <n v="10"/>
    <n v="4466.1899999999996"/>
    <n v="44661.9"/>
    <n v="0.1"/>
    <n v="4466.1899999999996"/>
    <n v="40195.71"/>
    <x v="2"/>
    <x v="1"/>
    <n v="0.1"/>
    <n v="4019.57"/>
  </r>
  <r>
    <s v="ORD2025001412"/>
    <x v="571"/>
    <s v="Customer 4112"/>
    <s v="CUST3582"/>
    <x v="0"/>
    <x v="0"/>
    <x v="1"/>
    <x v="3"/>
    <x v="14"/>
    <s v="Shoes Model-867"/>
    <s v="PROD7503"/>
    <n v="9"/>
    <n v="1327.4"/>
    <n v="11946.6"/>
    <n v="0"/>
    <n v="0"/>
    <n v="11946.6"/>
    <x v="0"/>
    <x v="3"/>
    <n v="0.15"/>
    <n v="1791.99"/>
  </r>
  <r>
    <s v="ORD2025001413"/>
    <x v="244"/>
    <s v="Customer 1715"/>
    <s v="CUST2407"/>
    <x v="2"/>
    <x v="4"/>
    <x v="0"/>
    <x v="2"/>
    <x v="2"/>
    <s v="Lamp Model-999"/>
    <s v="PROD5351"/>
    <n v="2"/>
    <n v="4450.53"/>
    <n v="8901.06"/>
    <n v="0.05"/>
    <n v="445.05"/>
    <n v="8456.01"/>
    <x v="2"/>
    <x v="1"/>
    <n v="0.3"/>
    <n v="2536.8000000000002"/>
  </r>
  <r>
    <s v="ORD2025001414"/>
    <x v="34"/>
    <s v="Customer 700"/>
    <s v="CUST2901"/>
    <x v="1"/>
    <x v="0"/>
    <x v="1"/>
    <x v="0"/>
    <x v="5"/>
    <s v="Face Cream Model-800"/>
    <s v="PROD2615"/>
    <n v="5"/>
    <n v="2098.12"/>
    <n v="10490.6"/>
    <n v="0.3"/>
    <n v="3147.18"/>
    <n v="7343.42"/>
    <x v="4"/>
    <x v="2"/>
    <n v="0.1"/>
    <n v="734.34"/>
  </r>
  <r>
    <s v="ORD2025001415"/>
    <x v="315"/>
    <s v="Customer 1597"/>
    <s v="CUST4397"/>
    <x v="1"/>
    <x v="6"/>
    <x v="1"/>
    <x v="2"/>
    <x v="9"/>
    <s v="Sofa Model-224"/>
    <s v="PROD7037"/>
    <n v="9"/>
    <n v="6277.14"/>
    <n v="56494.26"/>
    <n v="0.1"/>
    <n v="5649.43"/>
    <n v="50844.83"/>
    <x v="4"/>
    <x v="2"/>
    <n v="0.15"/>
    <n v="7626.72"/>
  </r>
  <r>
    <s v="ORD2025001416"/>
    <x v="446"/>
    <s v="Customer 1161"/>
    <s v="CUST1917"/>
    <x v="3"/>
    <x v="8"/>
    <x v="0"/>
    <x v="3"/>
    <x v="12"/>
    <s v="Jacket Model-771"/>
    <s v="PROD5443"/>
    <n v="4"/>
    <n v="4753.24"/>
    <n v="19012.96"/>
    <n v="0.2"/>
    <n v="3802.59"/>
    <n v="15210.37"/>
    <x v="2"/>
    <x v="1"/>
    <n v="0.3"/>
    <n v="4563.1099999999997"/>
  </r>
  <r>
    <s v="ORD2025001417"/>
    <x v="752"/>
    <s v="Customer 1255"/>
    <s v="CUST8698"/>
    <x v="0"/>
    <x v="1"/>
    <x v="1"/>
    <x v="0"/>
    <x v="0"/>
    <s v="Perfume Model-362"/>
    <s v="PROD4017"/>
    <n v="6"/>
    <n v="4396.76"/>
    <n v="26380.560000000001"/>
    <n v="0.25"/>
    <n v="6595.14"/>
    <n v="19785.419999999998"/>
    <x v="0"/>
    <x v="0"/>
    <n v="0.1"/>
    <n v="1978.54"/>
  </r>
  <r>
    <s v="ORD2025001418"/>
    <x v="314"/>
    <s v="Customer 3017"/>
    <s v="CUST3484"/>
    <x v="0"/>
    <x v="3"/>
    <x v="1"/>
    <x v="0"/>
    <x v="5"/>
    <s v="Face Cream Model-414"/>
    <s v="PROD2562"/>
    <n v="3"/>
    <n v="225.2"/>
    <n v="675.6"/>
    <n v="0.05"/>
    <n v="33.78"/>
    <n v="641.82000000000005"/>
    <x v="0"/>
    <x v="2"/>
    <n v="0.1"/>
    <n v="64.180000000000007"/>
  </r>
  <r>
    <s v="ORD2025001419"/>
    <x v="748"/>
    <s v="Customer 1434"/>
    <s v="CUST2912"/>
    <x v="1"/>
    <x v="3"/>
    <x v="1"/>
    <x v="3"/>
    <x v="12"/>
    <s v="Jacket Model-137"/>
    <s v="PROD3333"/>
    <n v="10"/>
    <n v="2104.2800000000002"/>
    <n v="21042.799999999999"/>
    <n v="0.25"/>
    <n v="5260.7"/>
    <n v="15782.1"/>
    <x v="3"/>
    <x v="0"/>
    <n v="0.2"/>
    <n v="3156.42"/>
  </r>
  <r>
    <s v="ORD2025001420"/>
    <x v="199"/>
    <s v="Customer 1208"/>
    <s v="CUST9437"/>
    <x v="4"/>
    <x v="8"/>
    <x v="0"/>
    <x v="0"/>
    <x v="0"/>
    <s v="Perfume Model-562"/>
    <s v="PROD1227"/>
    <n v="2"/>
    <n v="5882.58"/>
    <n v="11765.16"/>
    <n v="0"/>
    <n v="0"/>
    <n v="11765.16"/>
    <x v="1"/>
    <x v="0"/>
    <n v="0.25"/>
    <n v="2941.29"/>
  </r>
  <r>
    <s v="ORD2025001421"/>
    <x v="239"/>
    <s v="Customer 62"/>
    <s v="CUST8523"/>
    <x v="0"/>
    <x v="8"/>
    <x v="0"/>
    <x v="0"/>
    <x v="5"/>
    <s v="Face Cream Model-168"/>
    <s v="PROD3295"/>
    <n v="4"/>
    <n v="5638.73"/>
    <n v="22554.92"/>
    <n v="0.05"/>
    <n v="1127.75"/>
    <n v="21427.17"/>
    <x v="4"/>
    <x v="0"/>
    <n v="0.25"/>
    <n v="5356.79"/>
  </r>
  <r>
    <s v="ORD2025001422"/>
    <x v="136"/>
    <s v="Customer 1388"/>
    <s v="CUST4124"/>
    <x v="0"/>
    <x v="9"/>
    <x v="1"/>
    <x v="1"/>
    <x v="10"/>
    <s v="Headphones Model-738"/>
    <s v="PROD8035"/>
    <n v="1"/>
    <n v="7161.04"/>
    <n v="7161.04"/>
    <n v="0.15"/>
    <n v="1074.1600000000001"/>
    <n v="6086.88"/>
    <x v="4"/>
    <x v="2"/>
    <n v="0.25"/>
    <n v="1521.72"/>
  </r>
  <r>
    <s v="ORD2025001423"/>
    <x v="522"/>
    <s v="Customer 4471"/>
    <s v="CUST6789"/>
    <x v="4"/>
    <x v="6"/>
    <x v="0"/>
    <x v="3"/>
    <x v="4"/>
    <s v="Jeans Model-627"/>
    <s v="PROD7975"/>
    <n v="10"/>
    <n v="7404.88"/>
    <n v="74048.800000000003"/>
    <n v="0.05"/>
    <n v="3702.44"/>
    <n v="70346.36"/>
    <x v="1"/>
    <x v="2"/>
    <n v="0.25"/>
    <n v="17586.59"/>
  </r>
  <r>
    <s v="ORD2025001424"/>
    <x v="734"/>
    <s v="Customer 1171"/>
    <s v="CUST9893"/>
    <x v="3"/>
    <x v="8"/>
    <x v="1"/>
    <x v="2"/>
    <x v="6"/>
    <s v="Curtain Model-319"/>
    <s v="PROD6715"/>
    <n v="6"/>
    <n v="407.47"/>
    <n v="2444.8200000000002"/>
    <n v="0.3"/>
    <n v="733.45"/>
    <n v="1711.37"/>
    <x v="3"/>
    <x v="2"/>
    <n v="0.3"/>
    <n v="513.41"/>
  </r>
  <r>
    <s v="ORD2025001425"/>
    <x v="540"/>
    <s v="Customer 4821"/>
    <s v="CUST1177"/>
    <x v="0"/>
    <x v="3"/>
    <x v="0"/>
    <x v="1"/>
    <x v="8"/>
    <s v="Smartwatch Model-506"/>
    <s v="PROD1175"/>
    <n v="9"/>
    <n v="4066.67"/>
    <n v="36600.03"/>
    <n v="0.1"/>
    <n v="3660"/>
    <n v="32940.03"/>
    <x v="1"/>
    <x v="0"/>
    <n v="0.1"/>
    <n v="3294"/>
  </r>
  <r>
    <s v="ORD2025001426"/>
    <x v="286"/>
    <s v="Customer 4097"/>
    <s v="CUST8300"/>
    <x v="0"/>
    <x v="11"/>
    <x v="1"/>
    <x v="0"/>
    <x v="13"/>
    <s v="Lipstick Model-245"/>
    <s v="PROD5854"/>
    <n v="10"/>
    <n v="4104.0200000000004"/>
    <n v="41040.199999999997"/>
    <n v="0.1"/>
    <n v="4104.0200000000004"/>
    <n v="36936.18"/>
    <x v="4"/>
    <x v="0"/>
    <n v="0.1"/>
    <n v="3693.62"/>
  </r>
  <r>
    <s v="ORD2025001427"/>
    <x v="222"/>
    <s v="Customer 959"/>
    <s v="CUST9175"/>
    <x v="0"/>
    <x v="6"/>
    <x v="1"/>
    <x v="2"/>
    <x v="9"/>
    <s v="Sofa Model-234"/>
    <s v="PROD7296"/>
    <n v="2"/>
    <n v="1423.35"/>
    <n v="2846.7"/>
    <n v="0.3"/>
    <n v="854.01"/>
    <n v="1992.69"/>
    <x v="0"/>
    <x v="2"/>
    <n v="0.25"/>
    <n v="498.17"/>
  </r>
  <r>
    <s v="ORD2025001428"/>
    <x v="722"/>
    <s v="Customer 1328"/>
    <s v="CUST9372"/>
    <x v="3"/>
    <x v="4"/>
    <x v="1"/>
    <x v="2"/>
    <x v="9"/>
    <s v="Sofa Model-996"/>
    <s v="PROD1178"/>
    <n v="8"/>
    <n v="6779.05"/>
    <n v="54232.4"/>
    <n v="0.1"/>
    <n v="5423.24"/>
    <n v="48809.16"/>
    <x v="1"/>
    <x v="3"/>
    <n v="0.3"/>
    <n v="14642.75"/>
  </r>
  <r>
    <s v="ORD2025001429"/>
    <x v="753"/>
    <s v="Customer 2944"/>
    <s v="CUST1048"/>
    <x v="0"/>
    <x v="8"/>
    <x v="1"/>
    <x v="1"/>
    <x v="8"/>
    <s v="Smartwatch Model-844"/>
    <s v="PROD5903"/>
    <n v="10"/>
    <n v="4011.35"/>
    <n v="40113.5"/>
    <n v="0.25"/>
    <n v="10028.379999999999"/>
    <n v="30085.119999999999"/>
    <x v="4"/>
    <x v="2"/>
    <n v="0.1"/>
    <n v="3008.51"/>
  </r>
  <r>
    <s v="ORD2025001430"/>
    <x v="754"/>
    <s v="Customer 3746"/>
    <s v="CUST7023"/>
    <x v="0"/>
    <x v="8"/>
    <x v="0"/>
    <x v="2"/>
    <x v="2"/>
    <s v="Lamp Model-182"/>
    <s v="PROD4432"/>
    <n v="7"/>
    <n v="1102.58"/>
    <n v="7718.06"/>
    <n v="0.05"/>
    <n v="385.9"/>
    <n v="7332.16"/>
    <x v="3"/>
    <x v="0"/>
    <n v="0.25"/>
    <n v="1833.04"/>
  </r>
  <r>
    <s v="ORD2025001431"/>
    <x v="412"/>
    <s v="Customer 1080"/>
    <s v="CUST7546"/>
    <x v="0"/>
    <x v="0"/>
    <x v="1"/>
    <x v="0"/>
    <x v="13"/>
    <s v="Lipstick Model-852"/>
    <s v="PROD7257"/>
    <n v="5"/>
    <n v="2934.73"/>
    <n v="14673.65"/>
    <n v="0.05"/>
    <n v="733.68"/>
    <n v="13939.97"/>
    <x v="2"/>
    <x v="3"/>
    <n v="0.1"/>
    <n v="1394"/>
  </r>
  <r>
    <s v="ORD2025001432"/>
    <x v="755"/>
    <s v="Customer 812"/>
    <s v="CUST1858"/>
    <x v="2"/>
    <x v="2"/>
    <x v="0"/>
    <x v="3"/>
    <x v="7"/>
    <s v="Shirt Model-842"/>
    <s v="PROD7966"/>
    <n v="9"/>
    <n v="5344.24"/>
    <n v="48098.16"/>
    <n v="0.1"/>
    <n v="4809.82"/>
    <n v="43288.34"/>
    <x v="4"/>
    <x v="2"/>
    <n v="0.1"/>
    <n v="4328.83"/>
  </r>
  <r>
    <s v="ORD2025001433"/>
    <x v="573"/>
    <s v="Customer 3691"/>
    <s v="CUST2123"/>
    <x v="2"/>
    <x v="2"/>
    <x v="1"/>
    <x v="0"/>
    <x v="0"/>
    <s v="Perfume Model-883"/>
    <s v="PROD3123"/>
    <n v="2"/>
    <n v="7102.84"/>
    <n v="14205.68"/>
    <n v="0.2"/>
    <n v="2841.14"/>
    <n v="11364.54"/>
    <x v="3"/>
    <x v="3"/>
    <n v="0.25"/>
    <n v="2841.14"/>
  </r>
  <r>
    <s v="ORD2025001434"/>
    <x v="170"/>
    <s v="Customer 3415"/>
    <s v="CUST6228"/>
    <x v="3"/>
    <x v="7"/>
    <x v="0"/>
    <x v="3"/>
    <x v="12"/>
    <s v="Jacket Model-969"/>
    <s v="PROD1172"/>
    <n v="7"/>
    <n v="1454.96"/>
    <n v="10184.719999999999"/>
    <n v="0.2"/>
    <n v="2036.94"/>
    <n v="8147.78"/>
    <x v="0"/>
    <x v="3"/>
    <n v="0.15"/>
    <n v="1222.17"/>
  </r>
  <r>
    <s v="ORD2025001435"/>
    <x v="443"/>
    <s v="Customer 2555"/>
    <s v="CUST2019"/>
    <x v="4"/>
    <x v="7"/>
    <x v="1"/>
    <x v="2"/>
    <x v="9"/>
    <s v="Sofa Model-685"/>
    <s v="PROD3221"/>
    <n v="1"/>
    <n v="828.18"/>
    <n v="828.18"/>
    <n v="0.1"/>
    <n v="82.82"/>
    <n v="745.36"/>
    <x v="3"/>
    <x v="1"/>
    <n v="0.1"/>
    <n v="74.540000000000006"/>
  </r>
  <r>
    <s v="ORD2025001436"/>
    <x v="684"/>
    <s v="Customer 2305"/>
    <s v="CUST9405"/>
    <x v="2"/>
    <x v="8"/>
    <x v="0"/>
    <x v="0"/>
    <x v="13"/>
    <s v="Lipstick Model-313"/>
    <s v="PROD9518"/>
    <n v="3"/>
    <n v="1407.49"/>
    <n v="4222.47"/>
    <n v="0.1"/>
    <n v="422.25"/>
    <n v="3800.22"/>
    <x v="1"/>
    <x v="1"/>
    <n v="0.2"/>
    <n v="760.04"/>
  </r>
  <r>
    <s v="ORD2025001437"/>
    <x v="586"/>
    <s v="Customer 4344"/>
    <s v="CUST8409"/>
    <x v="0"/>
    <x v="6"/>
    <x v="1"/>
    <x v="1"/>
    <x v="1"/>
    <s v="Mobile Model-462"/>
    <s v="PROD8129"/>
    <n v="3"/>
    <n v="7283.31"/>
    <n v="21849.93"/>
    <n v="0.05"/>
    <n v="1092.5"/>
    <n v="20757.43"/>
    <x v="2"/>
    <x v="0"/>
    <n v="0.15"/>
    <n v="3113.61"/>
  </r>
  <r>
    <s v="ORD2025001438"/>
    <x v="756"/>
    <s v="Customer 127"/>
    <s v="CUST3894"/>
    <x v="4"/>
    <x v="11"/>
    <x v="0"/>
    <x v="0"/>
    <x v="13"/>
    <s v="Lipstick Model-277"/>
    <s v="PROD4729"/>
    <n v="3"/>
    <n v="1145.3800000000001"/>
    <n v="3436.14"/>
    <n v="0.05"/>
    <n v="171.81"/>
    <n v="3264.33"/>
    <x v="4"/>
    <x v="1"/>
    <n v="0.1"/>
    <n v="326.43"/>
  </r>
  <r>
    <s v="ORD2025001439"/>
    <x v="653"/>
    <s v="Customer 65"/>
    <s v="CUST4551"/>
    <x v="0"/>
    <x v="7"/>
    <x v="1"/>
    <x v="0"/>
    <x v="0"/>
    <s v="Perfume Model-536"/>
    <s v="PROD3674"/>
    <n v="2"/>
    <n v="7888.43"/>
    <n v="15776.86"/>
    <n v="0.2"/>
    <n v="3155.37"/>
    <n v="12621.49"/>
    <x v="2"/>
    <x v="3"/>
    <n v="0.3"/>
    <n v="3786.45"/>
  </r>
  <r>
    <s v="ORD2025001440"/>
    <x v="186"/>
    <s v="Customer 511"/>
    <s v="CUST2080"/>
    <x v="0"/>
    <x v="0"/>
    <x v="1"/>
    <x v="0"/>
    <x v="0"/>
    <s v="Perfume Model-740"/>
    <s v="PROD7443"/>
    <n v="10"/>
    <n v="1828.31"/>
    <n v="18283.099999999999"/>
    <n v="0.05"/>
    <n v="914.15"/>
    <n v="17368.95"/>
    <x v="3"/>
    <x v="1"/>
    <n v="0.25"/>
    <n v="4342.24"/>
  </r>
  <r>
    <s v="ORD2025001441"/>
    <x v="633"/>
    <s v="Customer 2778"/>
    <s v="CUST5538"/>
    <x v="0"/>
    <x v="10"/>
    <x v="0"/>
    <x v="3"/>
    <x v="7"/>
    <s v="Shirt Model-327"/>
    <s v="PROD3839"/>
    <n v="3"/>
    <n v="730.77"/>
    <n v="2192.31"/>
    <n v="0.05"/>
    <n v="109.62"/>
    <n v="2082.69"/>
    <x v="3"/>
    <x v="3"/>
    <n v="0.2"/>
    <n v="416.54"/>
  </r>
  <r>
    <s v="ORD2025001442"/>
    <x v="757"/>
    <s v="Customer 576"/>
    <s v="CUST4485"/>
    <x v="1"/>
    <x v="6"/>
    <x v="1"/>
    <x v="0"/>
    <x v="5"/>
    <s v="Face Cream Model-337"/>
    <s v="PROD7639"/>
    <n v="6"/>
    <n v="1096.71"/>
    <n v="6580.26"/>
    <n v="0.3"/>
    <n v="1974.08"/>
    <n v="4606.18"/>
    <x v="4"/>
    <x v="1"/>
    <n v="0.25"/>
    <n v="1151.55"/>
  </r>
  <r>
    <s v="ORD2025001443"/>
    <x v="401"/>
    <s v="Customer 3080"/>
    <s v="CUST3830"/>
    <x v="2"/>
    <x v="12"/>
    <x v="1"/>
    <x v="2"/>
    <x v="6"/>
    <s v="Curtain Model-756"/>
    <s v="PROD1509"/>
    <n v="4"/>
    <n v="799.6"/>
    <n v="3198.4"/>
    <n v="0.05"/>
    <n v="159.91999999999999"/>
    <n v="3038.48"/>
    <x v="2"/>
    <x v="1"/>
    <n v="0.2"/>
    <n v="607.70000000000005"/>
  </r>
  <r>
    <s v="ORD2025001444"/>
    <x v="758"/>
    <s v="Customer 340"/>
    <s v="CUST7177"/>
    <x v="4"/>
    <x v="11"/>
    <x v="1"/>
    <x v="3"/>
    <x v="12"/>
    <s v="Jacket Model-598"/>
    <s v="PROD9279"/>
    <n v="5"/>
    <n v="7426.92"/>
    <n v="37134.6"/>
    <n v="0.2"/>
    <n v="7426.92"/>
    <n v="29707.68"/>
    <x v="1"/>
    <x v="2"/>
    <n v="0.15"/>
    <n v="4456.1499999999996"/>
  </r>
  <r>
    <s v="ORD2025001445"/>
    <x v="149"/>
    <s v="Customer 3334"/>
    <s v="CUST4238"/>
    <x v="3"/>
    <x v="9"/>
    <x v="1"/>
    <x v="3"/>
    <x v="4"/>
    <s v="Jeans Model-741"/>
    <s v="PROD4221"/>
    <n v="3"/>
    <n v="6752.58"/>
    <n v="20257.740000000002"/>
    <n v="0"/>
    <n v="0"/>
    <n v="20257.740000000002"/>
    <x v="0"/>
    <x v="3"/>
    <n v="0.2"/>
    <n v="4051.55"/>
  </r>
  <r>
    <s v="ORD2025001446"/>
    <x v="486"/>
    <s v="Customer 4902"/>
    <s v="CUST4986"/>
    <x v="3"/>
    <x v="11"/>
    <x v="0"/>
    <x v="1"/>
    <x v="1"/>
    <s v="Mobile Model-646"/>
    <s v="PROD2944"/>
    <n v="6"/>
    <n v="5034.63"/>
    <n v="30207.78"/>
    <n v="0.25"/>
    <n v="7551.94"/>
    <n v="22655.84"/>
    <x v="0"/>
    <x v="2"/>
    <n v="0.3"/>
    <n v="6796.75"/>
  </r>
  <r>
    <s v="ORD2025001447"/>
    <x v="383"/>
    <s v="Customer 2966"/>
    <s v="CUST8825"/>
    <x v="0"/>
    <x v="3"/>
    <x v="0"/>
    <x v="0"/>
    <x v="0"/>
    <s v="Perfume Model-153"/>
    <s v="PROD9774"/>
    <n v="6"/>
    <n v="6127.86"/>
    <n v="36767.160000000003"/>
    <n v="0"/>
    <n v="0"/>
    <n v="36767.160000000003"/>
    <x v="2"/>
    <x v="2"/>
    <n v="0.15"/>
    <n v="5515.07"/>
  </r>
  <r>
    <s v="ORD2025001448"/>
    <x v="759"/>
    <s v="Customer 2450"/>
    <s v="CUST9985"/>
    <x v="0"/>
    <x v="10"/>
    <x v="1"/>
    <x v="0"/>
    <x v="0"/>
    <s v="Perfume Model-874"/>
    <s v="PROD1941"/>
    <n v="6"/>
    <n v="1399.77"/>
    <n v="8398.6200000000008"/>
    <n v="0.25"/>
    <n v="2099.66"/>
    <n v="6298.96"/>
    <x v="3"/>
    <x v="3"/>
    <n v="0.2"/>
    <n v="1259.79"/>
  </r>
  <r>
    <s v="ORD2025001449"/>
    <x v="686"/>
    <s v="Customer 2473"/>
    <s v="CUST8027"/>
    <x v="1"/>
    <x v="9"/>
    <x v="0"/>
    <x v="0"/>
    <x v="5"/>
    <s v="Face Cream Model-309"/>
    <s v="PROD6289"/>
    <n v="7"/>
    <n v="1044.52"/>
    <n v="7311.64"/>
    <n v="0.15"/>
    <n v="1096.75"/>
    <n v="6214.89"/>
    <x v="4"/>
    <x v="0"/>
    <n v="0.2"/>
    <n v="1242.98"/>
  </r>
  <r>
    <s v="ORD2025001450"/>
    <x v="760"/>
    <s v="Customer 4257"/>
    <s v="CUST3545"/>
    <x v="2"/>
    <x v="5"/>
    <x v="0"/>
    <x v="2"/>
    <x v="2"/>
    <s v="Lamp Model-245"/>
    <s v="PROD4636"/>
    <n v="9"/>
    <n v="6259.78"/>
    <n v="56338.02"/>
    <n v="0.25"/>
    <n v="14084.5"/>
    <n v="42253.52"/>
    <x v="2"/>
    <x v="0"/>
    <n v="0.1"/>
    <n v="4225.3500000000004"/>
  </r>
  <r>
    <s v="ORD2025001451"/>
    <x v="688"/>
    <s v="Customer 3827"/>
    <s v="CUST7611"/>
    <x v="1"/>
    <x v="4"/>
    <x v="1"/>
    <x v="3"/>
    <x v="4"/>
    <s v="Jeans Model-295"/>
    <s v="PROD3225"/>
    <n v="2"/>
    <n v="3657.9"/>
    <n v="7315.8"/>
    <n v="0.3"/>
    <n v="2194.7399999999998"/>
    <n v="5121.0600000000004"/>
    <x v="4"/>
    <x v="1"/>
    <n v="0.15"/>
    <n v="768.16"/>
  </r>
  <r>
    <s v="ORD2025001452"/>
    <x v="757"/>
    <s v="Customer 1621"/>
    <s v="CUST9832"/>
    <x v="1"/>
    <x v="5"/>
    <x v="1"/>
    <x v="1"/>
    <x v="8"/>
    <s v="Smartwatch Model-331"/>
    <s v="PROD2702"/>
    <n v="8"/>
    <n v="2286.42"/>
    <n v="18291.36"/>
    <n v="0.3"/>
    <n v="5487.41"/>
    <n v="12803.95"/>
    <x v="0"/>
    <x v="3"/>
    <n v="0.2"/>
    <n v="2560.79"/>
  </r>
  <r>
    <s v="ORD2025001453"/>
    <x v="238"/>
    <s v="Customer 3950"/>
    <s v="CUST6847"/>
    <x v="2"/>
    <x v="8"/>
    <x v="0"/>
    <x v="3"/>
    <x v="7"/>
    <s v="Shirt Model-681"/>
    <s v="PROD8341"/>
    <n v="8"/>
    <n v="309.77999999999997"/>
    <n v="2478.2399999999998"/>
    <n v="0.25"/>
    <n v="619.55999999999995"/>
    <n v="1858.68"/>
    <x v="1"/>
    <x v="0"/>
    <n v="0.2"/>
    <n v="371.74"/>
  </r>
  <r>
    <s v="ORD2025001454"/>
    <x v="548"/>
    <s v="Customer 313"/>
    <s v="CUST5691"/>
    <x v="4"/>
    <x v="0"/>
    <x v="0"/>
    <x v="3"/>
    <x v="7"/>
    <s v="Shirt Model-609"/>
    <s v="PROD4146"/>
    <n v="4"/>
    <n v="7202.39"/>
    <n v="28809.56"/>
    <n v="0.3"/>
    <n v="8642.8700000000008"/>
    <n v="20166.689999999999"/>
    <x v="1"/>
    <x v="1"/>
    <n v="0.25"/>
    <n v="5041.67"/>
  </r>
  <r>
    <s v="ORD2025001455"/>
    <x v="761"/>
    <s v="Customer 1189"/>
    <s v="CUST7312"/>
    <x v="2"/>
    <x v="11"/>
    <x v="1"/>
    <x v="3"/>
    <x v="14"/>
    <s v="Shoes Model-906"/>
    <s v="PROD7907"/>
    <n v="8"/>
    <n v="2554.8000000000002"/>
    <n v="20438.400000000001"/>
    <n v="0.15"/>
    <n v="3065.76"/>
    <n v="17372.64"/>
    <x v="3"/>
    <x v="1"/>
    <n v="0.15"/>
    <n v="2605.9"/>
  </r>
  <r>
    <s v="ORD2025001456"/>
    <x v="145"/>
    <s v="Customer 2163"/>
    <s v="CUST4560"/>
    <x v="1"/>
    <x v="7"/>
    <x v="1"/>
    <x v="0"/>
    <x v="13"/>
    <s v="Lipstick Model-643"/>
    <s v="PROD7313"/>
    <n v="6"/>
    <n v="3964.61"/>
    <n v="23787.66"/>
    <n v="0.2"/>
    <n v="4757.53"/>
    <n v="19030.13"/>
    <x v="4"/>
    <x v="1"/>
    <n v="0.15"/>
    <n v="2854.52"/>
  </r>
  <r>
    <s v="ORD2025001457"/>
    <x v="746"/>
    <s v="Customer 4847"/>
    <s v="CUST6988"/>
    <x v="0"/>
    <x v="12"/>
    <x v="0"/>
    <x v="3"/>
    <x v="4"/>
    <s v="Jeans Model-811"/>
    <s v="PROD5151"/>
    <n v="1"/>
    <n v="7502.62"/>
    <n v="7502.62"/>
    <n v="0"/>
    <n v="0"/>
    <n v="7502.62"/>
    <x v="2"/>
    <x v="3"/>
    <n v="0.1"/>
    <n v="750.26"/>
  </r>
  <r>
    <s v="ORD2025001458"/>
    <x v="285"/>
    <s v="Customer 663"/>
    <s v="CUST5584"/>
    <x v="4"/>
    <x v="2"/>
    <x v="1"/>
    <x v="1"/>
    <x v="3"/>
    <s v="Laptop Model-918"/>
    <s v="PROD8117"/>
    <n v="6"/>
    <n v="6757.69"/>
    <n v="40546.14"/>
    <n v="0.25"/>
    <n v="10136.530000000001"/>
    <n v="30409.61"/>
    <x v="1"/>
    <x v="3"/>
    <n v="0.15"/>
    <n v="4561.4399999999996"/>
  </r>
  <r>
    <s v="ORD2025001459"/>
    <x v="225"/>
    <s v="Customer 2639"/>
    <s v="CUST2497"/>
    <x v="3"/>
    <x v="1"/>
    <x v="0"/>
    <x v="2"/>
    <x v="2"/>
    <s v="Lamp Model-520"/>
    <s v="PROD6205"/>
    <n v="3"/>
    <n v="5221.6899999999996"/>
    <n v="15665.07"/>
    <n v="0.05"/>
    <n v="783.25"/>
    <n v="14881.82"/>
    <x v="4"/>
    <x v="1"/>
    <n v="0.25"/>
    <n v="3720.45"/>
  </r>
  <r>
    <s v="ORD2025001460"/>
    <x v="158"/>
    <s v="Customer 774"/>
    <s v="CUST6408"/>
    <x v="3"/>
    <x v="9"/>
    <x v="0"/>
    <x v="3"/>
    <x v="7"/>
    <s v="Shirt Model-587"/>
    <s v="PROD6700"/>
    <n v="5"/>
    <n v="2933.2"/>
    <n v="14666"/>
    <n v="0.05"/>
    <n v="733.3"/>
    <n v="13932.7"/>
    <x v="3"/>
    <x v="3"/>
    <n v="0.15"/>
    <n v="2089.91"/>
  </r>
  <r>
    <s v="ORD2025001461"/>
    <x v="469"/>
    <s v="Customer 2888"/>
    <s v="CUST9256"/>
    <x v="1"/>
    <x v="0"/>
    <x v="1"/>
    <x v="1"/>
    <x v="3"/>
    <s v="Laptop Model-575"/>
    <s v="PROD6164"/>
    <n v="4"/>
    <n v="2094.58"/>
    <n v="8378.32"/>
    <n v="0.15"/>
    <n v="1256.75"/>
    <n v="7121.57"/>
    <x v="0"/>
    <x v="2"/>
    <n v="0.2"/>
    <n v="1424.31"/>
  </r>
  <r>
    <s v="ORD2025001462"/>
    <x v="555"/>
    <s v="Customer 793"/>
    <s v="CUST7279"/>
    <x v="2"/>
    <x v="6"/>
    <x v="0"/>
    <x v="0"/>
    <x v="5"/>
    <s v="Face Cream Model-589"/>
    <s v="PROD8027"/>
    <n v="2"/>
    <n v="3819.74"/>
    <n v="7639.48"/>
    <n v="0.1"/>
    <n v="763.95"/>
    <n v="6875.53"/>
    <x v="4"/>
    <x v="3"/>
    <n v="0.3"/>
    <n v="2062.66"/>
  </r>
  <r>
    <s v="ORD2025001463"/>
    <x v="242"/>
    <s v="Customer 191"/>
    <s v="CUST5168"/>
    <x v="2"/>
    <x v="11"/>
    <x v="0"/>
    <x v="3"/>
    <x v="12"/>
    <s v="Jacket Model-341"/>
    <s v="PROD6143"/>
    <n v="2"/>
    <n v="3219.95"/>
    <n v="6439.9"/>
    <n v="0.1"/>
    <n v="643.99"/>
    <n v="5795.91"/>
    <x v="1"/>
    <x v="3"/>
    <n v="0.1"/>
    <n v="579.59"/>
  </r>
  <r>
    <s v="ORD2025001464"/>
    <x v="746"/>
    <s v="Customer 1282"/>
    <s v="CUST6170"/>
    <x v="1"/>
    <x v="4"/>
    <x v="0"/>
    <x v="0"/>
    <x v="5"/>
    <s v="Face Cream Model-300"/>
    <s v="PROD5657"/>
    <n v="4"/>
    <n v="1037.67"/>
    <n v="4150.68"/>
    <n v="0.3"/>
    <n v="1245.2"/>
    <n v="2905.48"/>
    <x v="2"/>
    <x v="2"/>
    <n v="0.15"/>
    <n v="435.82"/>
  </r>
  <r>
    <s v="ORD2025001465"/>
    <x v="745"/>
    <s v="Customer 956"/>
    <s v="CUST2077"/>
    <x v="3"/>
    <x v="12"/>
    <x v="1"/>
    <x v="3"/>
    <x v="4"/>
    <s v="Jeans Model-870"/>
    <s v="PROD6981"/>
    <n v="8"/>
    <n v="6947.32"/>
    <n v="55578.559999999998"/>
    <n v="0.2"/>
    <n v="11115.71"/>
    <n v="44462.85"/>
    <x v="3"/>
    <x v="0"/>
    <n v="0.2"/>
    <n v="8892.57"/>
  </r>
  <r>
    <s v="ORD2025001466"/>
    <x v="346"/>
    <s v="Customer 1282"/>
    <s v="CUST6303"/>
    <x v="3"/>
    <x v="9"/>
    <x v="1"/>
    <x v="3"/>
    <x v="14"/>
    <s v="Shoes Model-640"/>
    <s v="PROD7304"/>
    <n v="2"/>
    <n v="5380.58"/>
    <n v="10761.16"/>
    <n v="0.25"/>
    <n v="2690.29"/>
    <n v="8070.87"/>
    <x v="0"/>
    <x v="3"/>
    <n v="0.1"/>
    <n v="807.09"/>
  </r>
  <r>
    <s v="ORD2025001467"/>
    <x v="762"/>
    <s v="Customer 2676"/>
    <s v="CUST2947"/>
    <x v="0"/>
    <x v="1"/>
    <x v="0"/>
    <x v="3"/>
    <x v="4"/>
    <s v="Jeans Model-573"/>
    <s v="PROD3799"/>
    <n v="10"/>
    <n v="6509.16"/>
    <n v="65091.6"/>
    <n v="0.2"/>
    <n v="13018.32"/>
    <n v="52073.279999999999"/>
    <x v="3"/>
    <x v="2"/>
    <n v="0.15"/>
    <n v="7810.99"/>
  </r>
  <r>
    <s v="ORD2025001468"/>
    <x v="215"/>
    <s v="Customer 1754"/>
    <s v="CUST5168"/>
    <x v="0"/>
    <x v="11"/>
    <x v="0"/>
    <x v="2"/>
    <x v="9"/>
    <s v="Sofa Model-685"/>
    <s v="PROD7973"/>
    <n v="5"/>
    <n v="7056.69"/>
    <n v="35283.449999999997"/>
    <n v="0.15"/>
    <n v="5292.52"/>
    <n v="29990.93"/>
    <x v="0"/>
    <x v="0"/>
    <n v="0.25"/>
    <n v="7497.73"/>
  </r>
  <r>
    <s v="ORD2025001469"/>
    <x v="571"/>
    <s v="Customer 3635"/>
    <s v="CUST4080"/>
    <x v="4"/>
    <x v="3"/>
    <x v="0"/>
    <x v="0"/>
    <x v="0"/>
    <s v="Perfume Model-611"/>
    <s v="PROD8702"/>
    <n v="10"/>
    <n v="7361.15"/>
    <n v="73611.5"/>
    <n v="0.1"/>
    <n v="7361.15"/>
    <n v="66250.350000000006"/>
    <x v="3"/>
    <x v="2"/>
    <n v="0.25"/>
    <n v="16562.59"/>
  </r>
  <r>
    <s v="ORD2025001470"/>
    <x v="316"/>
    <s v="Customer 1267"/>
    <s v="CUST5071"/>
    <x v="4"/>
    <x v="7"/>
    <x v="0"/>
    <x v="1"/>
    <x v="10"/>
    <s v="Headphones Model-730"/>
    <s v="PROD3764"/>
    <n v="7"/>
    <n v="800.04"/>
    <n v="5600.28"/>
    <n v="0.1"/>
    <n v="560.03"/>
    <n v="5040.25"/>
    <x v="4"/>
    <x v="1"/>
    <n v="0.25"/>
    <n v="1260.06"/>
  </r>
  <r>
    <s v="ORD2025001471"/>
    <x v="763"/>
    <s v="Customer 4637"/>
    <s v="CUST3776"/>
    <x v="3"/>
    <x v="12"/>
    <x v="1"/>
    <x v="2"/>
    <x v="2"/>
    <s v="Lamp Model-736"/>
    <s v="PROD3616"/>
    <n v="8"/>
    <n v="3285.75"/>
    <n v="26286"/>
    <n v="0"/>
    <n v="0"/>
    <n v="26286"/>
    <x v="1"/>
    <x v="0"/>
    <n v="0.25"/>
    <n v="6571.5"/>
  </r>
  <r>
    <s v="ORD2025001472"/>
    <x v="180"/>
    <s v="Customer 1502"/>
    <s v="CUST4014"/>
    <x v="3"/>
    <x v="3"/>
    <x v="0"/>
    <x v="3"/>
    <x v="4"/>
    <s v="Jeans Model-703"/>
    <s v="PROD8451"/>
    <n v="4"/>
    <n v="5059.7"/>
    <n v="20238.8"/>
    <n v="0.2"/>
    <n v="4047.76"/>
    <n v="16191.04"/>
    <x v="0"/>
    <x v="2"/>
    <n v="0.25"/>
    <n v="4047.76"/>
  </r>
  <r>
    <s v="ORD2025001473"/>
    <x v="124"/>
    <s v="Customer 4441"/>
    <s v="CUST4401"/>
    <x v="4"/>
    <x v="2"/>
    <x v="1"/>
    <x v="3"/>
    <x v="7"/>
    <s v="Shirt Model-902"/>
    <s v="PROD4965"/>
    <n v="1"/>
    <n v="4609.28"/>
    <n v="4609.28"/>
    <n v="0.05"/>
    <n v="230.46"/>
    <n v="4378.82"/>
    <x v="2"/>
    <x v="2"/>
    <n v="0.15"/>
    <n v="656.82"/>
  </r>
  <r>
    <s v="ORD2025001474"/>
    <x v="392"/>
    <s v="Customer 190"/>
    <s v="CUST7621"/>
    <x v="2"/>
    <x v="9"/>
    <x v="1"/>
    <x v="0"/>
    <x v="5"/>
    <s v="Face Cream Model-907"/>
    <s v="PROD9929"/>
    <n v="6"/>
    <n v="1836.08"/>
    <n v="11016.48"/>
    <n v="0"/>
    <n v="0"/>
    <n v="11016.48"/>
    <x v="0"/>
    <x v="1"/>
    <n v="0.2"/>
    <n v="2203.3000000000002"/>
  </r>
  <r>
    <s v="ORD2025001475"/>
    <x v="755"/>
    <s v="Customer 1175"/>
    <s v="CUST6651"/>
    <x v="1"/>
    <x v="7"/>
    <x v="0"/>
    <x v="1"/>
    <x v="1"/>
    <s v="Mobile Model-485"/>
    <s v="PROD5891"/>
    <n v="6"/>
    <n v="5278.47"/>
    <n v="31670.82"/>
    <n v="0.1"/>
    <n v="3167.08"/>
    <n v="28503.74"/>
    <x v="3"/>
    <x v="2"/>
    <n v="0.2"/>
    <n v="5700.75"/>
  </r>
  <r>
    <s v="ORD2025001476"/>
    <x v="441"/>
    <s v="Customer 543"/>
    <s v="CUST6254"/>
    <x v="4"/>
    <x v="11"/>
    <x v="0"/>
    <x v="0"/>
    <x v="0"/>
    <s v="Perfume Model-958"/>
    <s v="PROD7566"/>
    <n v="2"/>
    <n v="3612.87"/>
    <n v="7225.74"/>
    <n v="0.2"/>
    <n v="1445.15"/>
    <n v="5780.59"/>
    <x v="0"/>
    <x v="0"/>
    <n v="0.15"/>
    <n v="867.09"/>
  </r>
  <r>
    <s v="ORD2025001477"/>
    <x v="400"/>
    <s v="Customer 67"/>
    <s v="CUST8294"/>
    <x v="4"/>
    <x v="1"/>
    <x v="0"/>
    <x v="0"/>
    <x v="5"/>
    <s v="Face Cream Model-604"/>
    <s v="PROD4985"/>
    <n v="7"/>
    <n v="4495.0600000000004"/>
    <n v="31465.42"/>
    <n v="0"/>
    <n v="0"/>
    <n v="31465.42"/>
    <x v="0"/>
    <x v="2"/>
    <n v="0.3"/>
    <n v="9439.6299999999992"/>
  </r>
  <r>
    <s v="ORD2025001478"/>
    <x v="392"/>
    <s v="Customer 2724"/>
    <s v="CUST2031"/>
    <x v="4"/>
    <x v="6"/>
    <x v="1"/>
    <x v="1"/>
    <x v="3"/>
    <s v="Laptop Model-654"/>
    <s v="PROD2460"/>
    <n v="6"/>
    <n v="4814.09"/>
    <n v="28884.54"/>
    <n v="0"/>
    <n v="0"/>
    <n v="28884.54"/>
    <x v="2"/>
    <x v="2"/>
    <n v="0.25"/>
    <n v="7221.14"/>
  </r>
  <r>
    <s v="ORD2025001479"/>
    <x v="555"/>
    <s v="Customer 1025"/>
    <s v="CUST3122"/>
    <x v="4"/>
    <x v="7"/>
    <x v="0"/>
    <x v="1"/>
    <x v="8"/>
    <s v="Smartwatch Model-656"/>
    <s v="PROD3111"/>
    <n v="2"/>
    <n v="3955.8"/>
    <n v="7911.6"/>
    <n v="0.2"/>
    <n v="1582.32"/>
    <n v="6329.28"/>
    <x v="1"/>
    <x v="0"/>
    <n v="0.15"/>
    <n v="949.39"/>
  </r>
  <r>
    <s v="ORD2025001480"/>
    <x v="661"/>
    <s v="Customer 2001"/>
    <s v="CUST5563"/>
    <x v="4"/>
    <x v="3"/>
    <x v="0"/>
    <x v="1"/>
    <x v="1"/>
    <s v="Mobile Model-942"/>
    <s v="PROD3023"/>
    <n v="2"/>
    <n v="7363.74"/>
    <n v="14727.48"/>
    <n v="0"/>
    <n v="0"/>
    <n v="14727.48"/>
    <x v="3"/>
    <x v="2"/>
    <n v="0.25"/>
    <n v="3681.87"/>
  </r>
  <r>
    <s v="ORD2025001481"/>
    <x v="47"/>
    <s v="Customer 4064"/>
    <s v="CUST8994"/>
    <x v="3"/>
    <x v="1"/>
    <x v="0"/>
    <x v="3"/>
    <x v="7"/>
    <s v="Shirt Model-587"/>
    <s v="PROD8648"/>
    <n v="6"/>
    <n v="3185.15"/>
    <n v="19110.900000000001"/>
    <n v="0.25"/>
    <n v="4777.7299999999996"/>
    <n v="14333.17"/>
    <x v="2"/>
    <x v="2"/>
    <n v="0.15"/>
    <n v="2149.98"/>
  </r>
  <r>
    <s v="ORD2025001482"/>
    <x v="403"/>
    <s v="Customer 1272"/>
    <s v="CUST4527"/>
    <x v="3"/>
    <x v="1"/>
    <x v="1"/>
    <x v="0"/>
    <x v="13"/>
    <s v="Lipstick Model-395"/>
    <s v="PROD8080"/>
    <n v="3"/>
    <n v="4577.92"/>
    <n v="13733.76"/>
    <n v="0.1"/>
    <n v="1373.38"/>
    <n v="12360.38"/>
    <x v="1"/>
    <x v="2"/>
    <n v="0.1"/>
    <n v="1236.04"/>
  </r>
  <r>
    <s v="ORD2025001483"/>
    <x v="204"/>
    <s v="Customer 2458"/>
    <s v="CUST3944"/>
    <x v="1"/>
    <x v="7"/>
    <x v="1"/>
    <x v="1"/>
    <x v="3"/>
    <s v="Laptop Model-161"/>
    <s v="PROD3925"/>
    <n v="6"/>
    <n v="1537.85"/>
    <n v="9227.1"/>
    <n v="0.15"/>
    <n v="1384.07"/>
    <n v="7843.03"/>
    <x v="3"/>
    <x v="1"/>
    <n v="0.1"/>
    <n v="784.3"/>
  </r>
  <r>
    <s v="ORD2025001484"/>
    <x v="600"/>
    <s v="Customer 2027"/>
    <s v="CUST5068"/>
    <x v="0"/>
    <x v="3"/>
    <x v="0"/>
    <x v="2"/>
    <x v="2"/>
    <s v="Lamp Model-644"/>
    <s v="PROD7985"/>
    <n v="8"/>
    <n v="2717.97"/>
    <n v="21743.759999999998"/>
    <n v="0.15"/>
    <n v="3261.56"/>
    <n v="18482.2"/>
    <x v="1"/>
    <x v="1"/>
    <n v="0.25"/>
    <n v="4620.55"/>
  </r>
  <r>
    <s v="ORD2025001485"/>
    <x v="281"/>
    <s v="Customer 1035"/>
    <s v="CUST7249"/>
    <x v="2"/>
    <x v="10"/>
    <x v="0"/>
    <x v="0"/>
    <x v="5"/>
    <s v="Face Cream Model-133"/>
    <s v="PROD3182"/>
    <n v="6"/>
    <n v="5293.88"/>
    <n v="31763.279999999999"/>
    <n v="0.15"/>
    <n v="4764.49"/>
    <n v="26998.79"/>
    <x v="1"/>
    <x v="3"/>
    <n v="0.3"/>
    <n v="8099.64"/>
  </r>
  <r>
    <s v="ORD2025001486"/>
    <x v="443"/>
    <s v="Customer 1120"/>
    <s v="CUST9690"/>
    <x v="0"/>
    <x v="9"/>
    <x v="1"/>
    <x v="3"/>
    <x v="12"/>
    <s v="Jacket Model-336"/>
    <s v="PROD9803"/>
    <n v="8"/>
    <n v="4991.22"/>
    <n v="39929.760000000002"/>
    <n v="0.3"/>
    <n v="11978.93"/>
    <n v="27950.83"/>
    <x v="3"/>
    <x v="2"/>
    <n v="0.3"/>
    <n v="8385.25"/>
  </r>
  <r>
    <s v="ORD2025001487"/>
    <x v="694"/>
    <s v="Customer 3036"/>
    <s v="CUST9686"/>
    <x v="2"/>
    <x v="10"/>
    <x v="0"/>
    <x v="3"/>
    <x v="7"/>
    <s v="Shirt Model-310"/>
    <s v="PROD5663"/>
    <n v="6"/>
    <n v="4568.7"/>
    <n v="27412.2"/>
    <n v="0.25"/>
    <n v="6853.05"/>
    <n v="20559.150000000001"/>
    <x v="0"/>
    <x v="2"/>
    <n v="0.25"/>
    <n v="5139.79"/>
  </r>
  <r>
    <s v="ORD2025001488"/>
    <x v="524"/>
    <s v="Customer 1539"/>
    <s v="CUST8617"/>
    <x v="3"/>
    <x v="6"/>
    <x v="0"/>
    <x v="0"/>
    <x v="0"/>
    <s v="Perfume Model-191"/>
    <s v="PROD6839"/>
    <n v="7"/>
    <n v="5107.41"/>
    <n v="35751.870000000003"/>
    <n v="0.3"/>
    <n v="10725.56"/>
    <n v="25026.31"/>
    <x v="3"/>
    <x v="0"/>
    <n v="0.15"/>
    <n v="3753.95"/>
  </r>
  <r>
    <s v="ORD2025001489"/>
    <x v="601"/>
    <s v="Customer 1506"/>
    <s v="CUST5975"/>
    <x v="4"/>
    <x v="2"/>
    <x v="1"/>
    <x v="3"/>
    <x v="12"/>
    <s v="Jacket Model-574"/>
    <s v="PROD9747"/>
    <n v="1"/>
    <n v="7841.97"/>
    <n v="7841.97"/>
    <n v="0.3"/>
    <n v="2352.59"/>
    <n v="5489.38"/>
    <x v="3"/>
    <x v="2"/>
    <n v="0.25"/>
    <n v="1372.35"/>
  </r>
  <r>
    <s v="ORD2025001490"/>
    <x v="114"/>
    <s v="Customer 1249"/>
    <s v="CUST3265"/>
    <x v="1"/>
    <x v="6"/>
    <x v="0"/>
    <x v="1"/>
    <x v="3"/>
    <s v="Laptop Model-863"/>
    <s v="PROD7602"/>
    <n v="1"/>
    <n v="6647.16"/>
    <n v="6647.16"/>
    <n v="0"/>
    <n v="0"/>
    <n v="6647.16"/>
    <x v="4"/>
    <x v="3"/>
    <n v="0.25"/>
    <n v="1661.79"/>
  </r>
  <r>
    <s v="ORD2025001491"/>
    <x v="764"/>
    <s v="Customer 1089"/>
    <s v="CUST4046"/>
    <x v="2"/>
    <x v="3"/>
    <x v="1"/>
    <x v="1"/>
    <x v="10"/>
    <s v="Headphones Model-799"/>
    <s v="PROD3069"/>
    <n v="7"/>
    <n v="2967.34"/>
    <n v="20771.38"/>
    <n v="0"/>
    <n v="0"/>
    <n v="20771.38"/>
    <x v="0"/>
    <x v="1"/>
    <n v="0.25"/>
    <n v="5192.8500000000004"/>
  </r>
  <r>
    <s v="ORD2025001492"/>
    <x v="352"/>
    <s v="Customer 4017"/>
    <s v="CUST2934"/>
    <x v="0"/>
    <x v="5"/>
    <x v="0"/>
    <x v="0"/>
    <x v="0"/>
    <s v="Perfume Model-255"/>
    <s v="PROD6551"/>
    <n v="8"/>
    <n v="7949.1"/>
    <n v="63592.800000000003"/>
    <n v="0.3"/>
    <n v="19077.84"/>
    <n v="44514.96"/>
    <x v="1"/>
    <x v="0"/>
    <n v="0.3"/>
    <n v="13354.49"/>
  </r>
  <r>
    <s v="ORD2025001493"/>
    <x v="765"/>
    <s v="Customer 2505"/>
    <s v="CUST7758"/>
    <x v="4"/>
    <x v="10"/>
    <x v="1"/>
    <x v="3"/>
    <x v="7"/>
    <s v="Shirt Model-105"/>
    <s v="PROD4168"/>
    <n v="9"/>
    <n v="6787.06"/>
    <n v="61083.54"/>
    <n v="0"/>
    <n v="0"/>
    <n v="61083.54"/>
    <x v="2"/>
    <x v="1"/>
    <n v="0.15"/>
    <n v="9162.5300000000007"/>
  </r>
  <r>
    <s v="ORD2025001494"/>
    <x v="647"/>
    <s v="Customer 2772"/>
    <s v="CUST1000"/>
    <x v="3"/>
    <x v="6"/>
    <x v="0"/>
    <x v="2"/>
    <x v="9"/>
    <s v="Sofa Model-611"/>
    <s v="PROD9565"/>
    <n v="1"/>
    <n v="1559.59"/>
    <n v="1559.59"/>
    <n v="0.25"/>
    <n v="389.9"/>
    <n v="1169.69"/>
    <x v="1"/>
    <x v="2"/>
    <n v="0.3"/>
    <n v="350.91"/>
  </r>
  <r>
    <s v="ORD2025001495"/>
    <x v="722"/>
    <s v="Customer 4914"/>
    <s v="CUST5631"/>
    <x v="3"/>
    <x v="2"/>
    <x v="0"/>
    <x v="2"/>
    <x v="9"/>
    <s v="Sofa Model-949"/>
    <s v="PROD3478"/>
    <n v="9"/>
    <n v="1050.23"/>
    <n v="9452.07"/>
    <n v="0.25"/>
    <n v="2363.02"/>
    <n v="7089.05"/>
    <x v="0"/>
    <x v="3"/>
    <n v="0.3"/>
    <n v="2126.7199999999998"/>
  </r>
  <r>
    <s v="ORD2025001496"/>
    <x v="675"/>
    <s v="Customer 3026"/>
    <s v="CUST3017"/>
    <x v="1"/>
    <x v="0"/>
    <x v="1"/>
    <x v="0"/>
    <x v="0"/>
    <s v="Perfume Model-408"/>
    <s v="PROD7338"/>
    <n v="8"/>
    <n v="6709.14"/>
    <n v="53673.120000000003"/>
    <n v="0.3"/>
    <n v="16101.94"/>
    <n v="37571.18"/>
    <x v="4"/>
    <x v="1"/>
    <n v="0.2"/>
    <n v="7514.24"/>
  </r>
  <r>
    <s v="ORD2025001497"/>
    <x v="337"/>
    <s v="Customer 119"/>
    <s v="CUST5291"/>
    <x v="0"/>
    <x v="1"/>
    <x v="1"/>
    <x v="1"/>
    <x v="1"/>
    <s v="Mobile Model-548"/>
    <s v="PROD1181"/>
    <n v="5"/>
    <n v="7694.97"/>
    <n v="38474.85"/>
    <n v="0"/>
    <n v="0"/>
    <n v="38474.85"/>
    <x v="3"/>
    <x v="1"/>
    <n v="0.25"/>
    <n v="9618.7099999999991"/>
  </r>
  <r>
    <s v="ORD2025001498"/>
    <x v="410"/>
    <s v="Customer 4969"/>
    <s v="CUST2855"/>
    <x v="0"/>
    <x v="4"/>
    <x v="1"/>
    <x v="0"/>
    <x v="0"/>
    <s v="Perfume Model-792"/>
    <s v="PROD3399"/>
    <n v="4"/>
    <n v="5104.03"/>
    <n v="20416.12"/>
    <n v="0.3"/>
    <n v="6124.84"/>
    <n v="14291.28"/>
    <x v="1"/>
    <x v="2"/>
    <n v="0.15"/>
    <n v="2143.69"/>
  </r>
  <r>
    <s v="ORD2025001499"/>
    <x v="432"/>
    <s v="Customer 1568"/>
    <s v="CUST6039"/>
    <x v="3"/>
    <x v="12"/>
    <x v="0"/>
    <x v="1"/>
    <x v="10"/>
    <s v="Headphones Model-576"/>
    <s v="PROD1153"/>
    <n v="4"/>
    <n v="3746.45"/>
    <n v="14985.8"/>
    <n v="0.15"/>
    <n v="2247.87"/>
    <n v="12737.93"/>
    <x v="1"/>
    <x v="0"/>
    <n v="0.1"/>
    <n v="1273.79"/>
  </r>
  <r>
    <s v="ORD2025001500"/>
    <x v="766"/>
    <s v="Customer 2347"/>
    <s v="CUST5341"/>
    <x v="1"/>
    <x v="0"/>
    <x v="1"/>
    <x v="1"/>
    <x v="10"/>
    <s v="Headphones Model-891"/>
    <s v="PROD7451"/>
    <n v="3"/>
    <n v="7380.09"/>
    <n v="22140.27"/>
    <n v="0.25"/>
    <n v="5535.07"/>
    <n v="16605.2"/>
    <x v="3"/>
    <x v="2"/>
    <n v="0.3"/>
    <n v="4981.5600000000004"/>
  </r>
  <r>
    <s v="ORD2025001501"/>
    <x v="767"/>
    <s v="Customer 864"/>
    <s v="CUST3645"/>
    <x v="3"/>
    <x v="4"/>
    <x v="1"/>
    <x v="0"/>
    <x v="0"/>
    <s v="Perfume Model-832"/>
    <s v="PROD8067"/>
    <n v="7"/>
    <n v="5149.74"/>
    <n v="36048.18"/>
    <n v="0.2"/>
    <n v="7209.64"/>
    <n v="28838.54"/>
    <x v="1"/>
    <x v="0"/>
    <n v="0.15"/>
    <n v="4325.78"/>
  </r>
  <r>
    <s v="ORD2025001502"/>
    <x v="460"/>
    <s v="Customer 2700"/>
    <s v="CUST7100"/>
    <x v="3"/>
    <x v="12"/>
    <x v="0"/>
    <x v="2"/>
    <x v="9"/>
    <s v="Sofa Model-639"/>
    <s v="PROD9286"/>
    <n v="8"/>
    <n v="1716.74"/>
    <n v="13733.92"/>
    <n v="0.25"/>
    <n v="3433.48"/>
    <n v="10300.44"/>
    <x v="0"/>
    <x v="3"/>
    <n v="0.3"/>
    <n v="3090.13"/>
  </r>
  <r>
    <s v="ORD2025001503"/>
    <x v="618"/>
    <s v="Customer 804"/>
    <s v="CUST3960"/>
    <x v="0"/>
    <x v="9"/>
    <x v="0"/>
    <x v="0"/>
    <x v="13"/>
    <s v="Lipstick Model-529"/>
    <s v="PROD8436"/>
    <n v="4"/>
    <n v="4092.76"/>
    <n v="16371.04"/>
    <n v="0"/>
    <n v="0"/>
    <n v="16371.04"/>
    <x v="3"/>
    <x v="0"/>
    <n v="0.1"/>
    <n v="1637.1"/>
  </r>
  <r>
    <s v="ORD2025001504"/>
    <x v="506"/>
    <s v="Customer 1171"/>
    <s v="CUST4910"/>
    <x v="2"/>
    <x v="4"/>
    <x v="0"/>
    <x v="2"/>
    <x v="2"/>
    <s v="Lamp Model-135"/>
    <s v="PROD5366"/>
    <n v="2"/>
    <n v="1185.03"/>
    <n v="2370.06"/>
    <n v="0.05"/>
    <n v="118.5"/>
    <n v="2251.56"/>
    <x v="4"/>
    <x v="1"/>
    <n v="0.1"/>
    <n v="225.16"/>
  </r>
  <r>
    <s v="ORD2025001505"/>
    <x v="768"/>
    <s v="Customer 3662"/>
    <s v="CUST5943"/>
    <x v="2"/>
    <x v="4"/>
    <x v="1"/>
    <x v="0"/>
    <x v="13"/>
    <s v="Lipstick Model-724"/>
    <s v="PROD1100"/>
    <n v="9"/>
    <n v="394.9"/>
    <n v="3554.1"/>
    <n v="0.05"/>
    <n v="177.71"/>
    <n v="3376.39"/>
    <x v="0"/>
    <x v="1"/>
    <n v="0.3"/>
    <n v="1012.92"/>
  </r>
  <r>
    <s v="ORD2025001506"/>
    <x v="769"/>
    <s v="Customer 1717"/>
    <s v="CUST4150"/>
    <x v="1"/>
    <x v="6"/>
    <x v="0"/>
    <x v="0"/>
    <x v="0"/>
    <s v="Perfume Model-332"/>
    <s v="PROD3193"/>
    <n v="10"/>
    <n v="4955.71"/>
    <n v="49557.1"/>
    <n v="0.25"/>
    <n v="12389.27"/>
    <n v="37167.83"/>
    <x v="3"/>
    <x v="3"/>
    <n v="0.15"/>
    <n v="5575.17"/>
  </r>
  <r>
    <s v="ORD2025001507"/>
    <x v="354"/>
    <s v="Customer 4193"/>
    <s v="CUST6392"/>
    <x v="2"/>
    <x v="9"/>
    <x v="0"/>
    <x v="3"/>
    <x v="12"/>
    <s v="Jacket Model-571"/>
    <s v="PROD6644"/>
    <n v="7"/>
    <n v="5938.22"/>
    <n v="41567.54"/>
    <n v="0.3"/>
    <n v="12470.26"/>
    <n v="29097.279999999999"/>
    <x v="2"/>
    <x v="0"/>
    <n v="0.1"/>
    <n v="2909.73"/>
  </r>
  <r>
    <s v="ORD2025001508"/>
    <x v="93"/>
    <s v="Customer 3780"/>
    <s v="CUST9135"/>
    <x v="4"/>
    <x v="10"/>
    <x v="0"/>
    <x v="2"/>
    <x v="9"/>
    <s v="Sofa Model-315"/>
    <s v="PROD2598"/>
    <n v="7"/>
    <n v="1225.92"/>
    <n v="8581.44"/>
    <n v="0.2"/>
    <n v="1716.29"/>
    <n v="6865.15"/>
    <x v="2"/>
    <x v="3"/>
    <n v="0.15"/>
    <n v="1029.77"/>
  </r>
  <r>
    <s v="ORD2025001509"/>
    <x v="246"/>
    <s v="Customer 3197"/>
    <s v="CUST2726"/>
    <x v="3"/>
    <x v="0"/>
    <x v="1"/>
    <x v="0"/>
    <x v="5"/>
    <s v="Face Cream Model-438"/>
    <s v="PROD6972"/>
    <n v="9"/>
    <n v="7130.83"/>
    <n v="64177.47"/>
    <n v="0.05"/>
    <n v="3208.87"/>
    <n v="60968.6"/>
    <x v="1"/>
    <x v="1"/>
    <n v="0.2"/>
    <n v="12193.72"/>
  </r>
  <r>
    <s v="ORD2025001510"/>
    <x v="346"/>
    <s v="Customer 4044"/>
    <s v="CUST5616"/>
    <x v="2"/>
    <x v="8"/>
    <x v="1"/>
    <x v="3"/>
    <x v="7"/>
    <s v="Shirt Model-971"/>
    <s v="PROD9989"/>
    <n v="3"/>
    <n v="7799.17"/>
    <n v="23397.51"/>
    <n v="0"/>
    <n v="0"/>
    <n v="23397.51"/>
    <x v="4"/>
    <x v="0"/>
    <n v="0.1"/>
    <n v="2339.75"/>
  </r>
  <r>
    <s v="ORD2025001511"/>
    <x v="83"/>
    <s v="Customer 25"/>
    <s v="CUST8390"/>
    <x v="2"/>
    <x v="9"/>
    <x v="1"/>
    <x v="0"/>
    <x v="0"/>
    <s v="Perfume Model-620"/>
    <s v="PROD5202"/>
    <n v="10"/>
    <n v="2472.71"/>
    <n v="24727.1"/>
    <n v="0"/>
    <n v="0"/>
    <n v="24727.1"/>
    <x v="3"/>
    <x v="3"/>
    <n v="0.25"/>
    <n v="6181.77"/>
  </r>
  <r>
    <s v="ORD2025001512"/>
    <x v="78"/>
    <s v="Customer 171"/>
    <s v="CUST8751"/>
    <x v="3"/>
    <x v="11"/>
    <x v="0"/>
    <x v="3"/>
    <x v="4"/>
    <s v="Jeans Model-942"/>
    <s v="PROD5719"/>
    <n v="6"/>
    <n v="1956.73"/>
    <n v="11740.38"/>
    <n v="0.3"/>
    <n v="3522.11"/>
    <n v="8218.27"/>
    <x v="1"/>
    <x v="3"/>
    <n v="0.1"/>
    <n v="821.83"/>
  </r>
  <r>
    <s v="ORD2025001513"/>
    <x v="444"/>
    <s v="Customer 3483"/>
    <s v="CUST7451"/>
    <x v="1"/>
    <x v="10"/>
    <x v="1"/>
    <x v="2"/>
    <x v="2"/>
    <s v="Lamp Model-573"/>
    <s v="PROD5572"/>
    <n v="3"/>
    <n v="559.42999999999995"/>
    <n v="1678.29"/>
    <n v="0.15"/>
    <n v="251.74"/>
    <n v="1426.55"/>
    <x v="2"/>
    <x v="1"/>
    <n v="0.1"/>
    <n v="142.66"/>
  </r>
  <r>
    <s v="ORD2025001514"/>
    <x v="770"/>
    <s v="Customer 1013"/>
    <s v="CUST3057"/>
    <x v="2"/>
    <x v="2"/>
    <x v="0"/>
    <x v="2"/>
    <x v="9"/>
    <s v="Sofa Model-889"/>
    <s v="PROD1422"/>
    <n v="4"/>
    <n v="6312.45"/>
    <n v="25249.8"/>
    <n v="0"/>
    <n v="0"/>
    <n v="25249.8"/>
    <x v="1"/>
    <x v="1"/>
    <n v="0.2"/>
    <n v="5049.96"/>
  </r>
  <r>
    <s v="ORD2025001515"/>
    <x v="771"/>
    <s v="Customer 2065"/>
    <s v="CUST9871"/>
    <x v="2"/>
    <x v="4"/>
    <x v="0"/>
    <x v="2"/>
    <x v="2"/>
    <s v="Lamp Model-434"/>
    <s v="PROD4422"/>
    <n v="1"/>
    <n v="783.59"/>
    <n v="783.59"/>
    <n v="0.1"/>
    <n v="78.36"/>
    <n v="705.23"/>
    <x v="4"/>
    <x v="1"/>
    <n v="0.3"/>
    <n v="211.57"/>
  </r>
  <r>
    <s v="ORD2025001516"/>
    <x v="369"/>
    <s v="Customer 1122"/>
    <s v="CUST2185"/>
    <x v="1"/>
    <x v="8"/>
    <x v="1"/>
    <x v="2"/>
    <x v="9"/>
    <s v="Sofa Model-921"/>
    <s v="PROD5345"/>
    <n v="3"/>
    <n v="1279.44"/>
    <n v="3838.32"/>
    <n v="0.25"/>
    <n v="959.58"/>
    <n v="2878.74"/>
    <x v="3"/>
    <x v="1"/>
    <n v="0.25"/>
    <n v="719.68"/>
  </r>
  <r>
    <s v="ORD2025001517"/>
    <x v="26"/>
    <s v="Customer 4600"/>
    <s v="CUST7287"/>
    <x v="2"/>
    <x v="2"/>
    <x v="1"/>
    <x v="0"/>
    <x v="0"/>
    <s v="Perfume Model-904"/>
    <s v="PROD9752"/>
    <n v="10"/>
    <n v="6725.6"/>
    <n v="67256"/>
    <n v="0.2"/>
    <n v="13451.2"/>
    <n v="53804.800000000003"/>
    <x v="4"/>
    <x v="1"/>
    <n v="0.25"/>
    <n v="13451.2"/>
  </r>
  <r>
    <s v="ORD2025001518"/>
    <x v="57"/>
    <s v="Customer 2213"/>
    <s v="CUST9142"/>
    <x v="2"/>
    <x v="1"/>
    <x v="0"/>
    <x v="3"/>
    <x v="12"/>
    <s v="Jacket Model-177"/>
    <s v="PROD2031"/>
    <n v="2"/>
    <n v="7124.04"/>
    <n v="14248.08"/>
    <n v="0.2"/>
    <n v="2849.62"/>
    <n v="11398.46"/>
    <x v="3"/>
    <x v="3"/>
    <n v="0.1"/>
    <n v="1139.8499999999999"/>
  </r>
  <r>
    <s v="ORD2025001519"/>
    <x v="772"/>
    <s v="Customer 929"/>
    <s v="CUST6229"/>
    <x v="4"/>
    <x v="10"/>
    <x v="0"/>
    <x v="1"/>
    <x v="11"/>
    <s v="Tablet Model-139"/>
    <s v="PROD8271"/>
    <n v="9"/>
    <n v="5177.1000000000004"/>
    <n v="46593.9"/>
    <n v="0.05"/>
    <n v="2329.6999999999998"/>
    <n v="44264.2"/>
    <x v="4"/>
    <x v="1"/>
    <n v="0.15"/>
    <n v="6639.63"/>
  </r>
  <r>
    <s v="ORD2025001520"/>
    <x v="437"/>
    <s v="Customer 2563"/>
    <s v="CUST2129"/>
    <x v="1"/>
    <x v="9"/>
    <x v="1"/>
    <x v="2"/>
    <x v="6"/>
    <s v="Curtain Model-610"/>
    <s v="PROD3300"/>
    <n v="7"/>
    <n v="1479.61"/>
    <n v="10357.27"/>
    <n v="0.2"/>
    <n v="2071.4499999999998"/>
    <n v="8285.82"/>
    <x v="0"/>
    <x v="3"/>
    <n v="0.15"/>
    <n v="1242.8699999999999"/>
  </r>
  <r>
    <s v="ORD2025001521"/>
    <x v="13"/>
    <s v="Customer 4743"/>
    <s v="CUST3583"/>
    <x v="3"/>
    <x v="1"/>
    <x v="1"/>
    <x v="0"/>
    <x v="5"/>
    <s v="Face Cream Model-469"/>
    <s v="PROD1169"/>
    <n v="8"/>
    <n v="1345.35"/>
    <n v="10762.8"/>
    <n v="0.3"/>
    <n v="3228.84"/>
    <n v="7533.96"/>
    <x v="3"/>
    <x v="2"/>
    <n v="0.25"/>
    <n v="1883.49"/>
  </r>
  <r>
    <s v="ORD2025001522"/>
    <x v="246"/>
    <s v="Customer 4484"/>
    <s v="CUST8056"/>
    <x v="4"/>
    <x v="7"/>
    <x v="1"/>
    <x v="1"/>
    <x v="11"/>
    <s v="Tablet Model-630"/>
    <s v="PROD7729"/>
    <n v="8"/>
    <n v="629.19000000000005"/>
    <n v="5033.5200000000004"/>
    <n v="0"/>
    <n v="0"/>
    <n v="5033.5200000000004"/>
    <x v="3"/>
    <x v="2"/>
    <n v="0.3"/>
    <n v="1510.06"/>
  </r>
  <r>
    <s v="ORD2025001523"/>
    <x v="454"/>
    <s v="Customer 1119"/>
    <s v="CUST3539"/>
    <x v="3"/>
    <x v="7"/>
    <x v="1"/>
    <x v="2"/>
    <x v="6"/>
    <s v="Curtain Model-360"/>
    <s v="PROD4474"/>
    <n v="3"/>
    <n v="2237.14"/>
    <n v="6711.42"/>
    <n v="0.25"/>
    <n v="1677.86"/>
    <n v="5033.5600000000004"/>
    <x v="2"/>
    <x v="2"/>
    <n v="0.3"/>
    <n v="1510.07"/>
  </r>
  <r>
    <s v="ORD2025001524"/>
    <x v="773"/>
    <s v="Customer 2995"/>
    <s v="CUST5849"/>
    <x v="1"/>
    <x v="6"/>
    <x v="0"/>
    <x v="1"/>
    <x v="10"/>
    <s v="Headphones Model-884"/>
    <s v="PROD9661"/>
    <n v="4"/>
    <n v="791.88"/>
    <n v="3167.52"/>
    <n v="0"/>
    <n v="0"/>
    <n v="3167.52"/>
    <x v="1"/>
    <x v="0"/>
    <n v="0.2"/>
    <n v="633.5"/>
  </r>
  <r>
    <s v="ORD2025001525"/>
    <x v="341"/>
    <s v="Customer 3306"/>
    <s v="CUST1240"/>
    <x v="3"/>
    <x v="11"/>
    <x v="1"/>
    <x v="0"/>
    <x v="0"/>
    <s v="Perfume Model-170"/>
    <s v="PROD2218"/>
    <n v="3"/>
    <n v="7763.27"/>
    <n v="23289.81"/>
    <n v="0.2"/>
    <n v="4657.96"/>
    <n v="18631.849999999999"/>
    <x v="0"/>
    <x v="0"/>
    <n v="0.25"/>
    <n v="4657.96"/>
  </r>
  <r>
    <s v="ORD2025001526"/>
    <x v="526"/>
    <s v="Customer 1750"/>
    <s v="CUST7236"/>
    <x v="1"/>
    <x v="7"/>
    <x v="1"/>
    <x v="3"/>
    <x v="4"/>
    <s v="Jeans Model-567"/>
    <s v="PROD2848"/>
    <n v="8"/>
    <n v="6842.93"/>
    <n v="54743.44"/>
    <n v="0.2"/>
    <n v="10948.69"/>
    <n v="43794.75"/>
    <x v="2"/>
    <x v="2"/>
    <n v="0.3"/>
    <n v="13138.42"/>
  </r>
  <r>
    <s v="ORD2025001527"/>
    <x v="365"/>
    <s v="Customer 2227"/>
    <s v="CUST7666"/>
    <x v="1"/>
    <x v="12"/>
    <x v="0"/>
    <x v="3"/>
    <x v="12"/>
    <s v="Jacket Model-904"/>
    <s v="PROD3600"/>
    <n v="5"/>
    <n v="6462.09"/>
    <n v="32310.45"/>
    <n v="0"/>
    <n v="0"/>
    <n v="32310.45"/>
    <x v="1"/>
    <x v="0"/>
    <n v="0.25"/>
    <n v="8077.61"/>
  </r>
  <r>
    <s v="ORD2025001528"/>
    <x v="667"/>
    <s v="Customer 2367"/>
    <s v="CUST5389"/>
    <x v="4"/>
    <x v="5"/>
    <x v="0"/>
    <x v="1"/>
    <x v="3"/>
    <s v="Laptop Model-173"/>
    <s v="PROD1274"/>
    <n v="4"/>
    <n v="7080.98"/>
    <n v="28323.919999999998"/>
    <n v="0"/>
    <n v="0"/>
    <n v="28323.919999999998"/>
    <x v="3"/>
    <x v="2"/>
    <n v="0.1"/>
    <n v="2832.39"/>
  </r>
  <r>
    <s v="ORD2025001529"/>
    <x v="529"/>
    <s v="Customer 687"/>
    <s v="CUST3345"/>
    <x v="3"/>
    <x v="7"/>
    <x v="0"/>
    <x v="2"/>
    <x v="6"/>
    <s v="Curtain Model-475"/>
    <s v="PROD6635"/>
    <n v="8"/>
    <n v="5214.26"/>
    <n v="41714.080000000002"/>
    <n v="0.15"/>
    <n v="6257.11"/>
    <n v="35456.97"/>
    <x v="0"/>
    <x v="1"/>
    <n v="0.15"/>
    <n v="5318.55"/>
  </r>
  <r>
    <s v="ORD2025001530"/>
    <x v="708"/>
    <s v="Customer 3425"/>
    <s v="CUST7505"/>
    <x v="1"/>
    <x v="9"/>
    <x v="0"/>
    <x v="1"/>
    <x v="3"/>
    <s v="Laptop Model-832"/>
    <s v="PROD1490"/>
    <n v="1"/>
    <n v="3976.58"/>
    <n v="3976.58"/>
    <n v="0"/>
    <n v="0"/>
    <n v="3976.58"/>
    <x v="3"/>
    <x v="0"/>
    <n v="0.3"/>
    <n v="1192.97"/>
  </r>
  <r>
    <s v="ORD2025001531"/>
    <x v="137"/>
    <s v="Customer 2544"/>
    <s v="CUST1785"/>
    <x v="2"/>
    <x v="10"/>
    <x v="1"/>
    <x v="3"/>
    <x v="7"/>
    <s v="Shirt Model-550"/>
    <s v="PROD8843"/>
    <n v="6"/>
    <n v="7038.86"/>
    <n v="42233.16"/>
    <n v="0"/>
    <n v="0"/>
    <n v="42233.16"/>
    <x v="2"/>
    <x v="2"/>
    <n v="0.15"/>
    <n v="6334.97"/>
  </r>
  <r>
    <s v="ORD2025001532"/>
    <x v="411"/>
    <s v="Customer 413"/>
    <s v="CUST4820"/>
    <x v="3"/>
    <x v="5"/>
    <x v="1"/>
    <x v="3"/>
    <x v="7"/>
    <s v="Shirt Model-791"/>
    <s v="PROD4993"/>
    <n v="7"/>
    <n v="2182.89"/>
    <n v="15280.23"/>
    <n v="0"/>
    <n v="0"/>
    <n v="15280.23"/>
    <x v="4"/>
    <x v="3"/>
    <n v="0.25"/>
    <n v="3820.06"/>
  </r>
  <r>
    <s v="ORD2025001533"/>
    <x v="281"/>
    <s v="Customer 1133"/>
    <s v="CUST1445"/>
    <x v="4"/>
    <x v="1"/>
    <x v="1"/>
    <x v="2"/>
    <x v="6"/>
    <s v="Curtain Model-806"/>
    <s v="PROD5089"/>
    <n v="6"/>
    <n v="4790.9799999999996"/>
    <n v="28745.88"/>
    <n v="0.1"/>
    <n v="2874.59"/>
    <n v="25871.29"/>
    <x v="2"/>
    <x v="3"/>
    <n v="0.1"/>
    <n v="2587.13"/>
  </r>
  <r>
    <s v="ORD2025001534"/>
    <x v="774"/>
    <s v="Customer 1328"/>
    <s v="CUST4742"/>
    <x v="4"/>
    <x v="2"/>
    <x v="1"/>
    <x v="2"/>
    <x v="2"/>
    <s v="Lamp Model-169"/>
    <s v="PROD1039"/>
    <n v="5"/>
    <n v="6625.31"/>
    <n v="33126.550000000003"/>
    <n v="0.3"/>
    <n v="9937.9699999999993"/>
    <n v="23188.58"/>
    <x v="3"/>
    <x v="0"/>
    <n v="0.25"/>
    <n v="5797.15"/>
  </r>
  <r>
    <s v="ORD2025001535"/>
    <x v="582"/>
    <s v="Customer 2322"/>
    <s v="CUST1324"/>
    <x v="4"/>
    <x v="6"/>
    <x v="1"/>
    <x v="0"/>
    <x v="5"/>
    <s v="Face Cream Model-299"/>
    <s v="PROD1330"/>
    <n v="9"/>
    <n v="6275.23"/>
    <n v="56477.07"/>
    <n v="0.3"/>
    <n v="16943.12"/>
    <n v="39533.949999999997"/>
    <x v="2"/>
    <x v="0"/>
    <n v="0.3"/>
    <n v="11860.18"/>
  </r>
  <r>
    <s v="ORD2025001536"/>
    <x v="678"/>
    <s v="Customer 2707"/>
    <s v="CUST6774"/>
    <x v="3"/>
    <x v="10"/>
    <x v="1"/>
    <x v="3"/>
    <x v="14"/>
    <s v="Shoes Model-118"/>
    <s v="PROD7117"/>
    <n v="5"/>
    <n v="994.62"/>
    <n v="4973.1000000000004"/>
    <n v="0.05"/>
    <n v="248.66"/>
    <n v="4724.4399999999996"/>
    <x v="0"/>
    <x v="3"/>
    <n v="0.2"/>
    <n v="944.89"/>
  </r>
  <r>
    <s v="ORD2025001537"/>
    <x v="509"/>
    <s v="Customer 1490"/>
    <s v="CUST9352"/>
    <x v="4"/>
    <x v="6"/>
    <x v="1"/>
    <x v="0"/>
    <x v="0"/>
    <s v="Perfume Model-131"/>
    <s v="PROD9185"/>
    <n v="10"/>
    <n v="7366.2"/>
    <n v="73662"/>
    <n v="0"/>
    <n v="0"/>
    <n v="73662"/>
    <x v="3"/>
    <x v="3"/>
    <n v="0.25"/>
    <n v="18415.5"/>
  </r>
  <r>
    <s v="ORD2025001538"/>
    <x v="775"/>
    <s v="Customer 1663"/>
    <s v="CUST2577"/>
    <x v="0"/>
    <x v="0"/>
    <x v="1"/>
    <x v="3"/>
    <x v="12"/>
    <s v="Jacket Model-475"/>
    <s v="PROD5823"/>
    <n v="2"/>
    <n v="3860.67"/>
    <n v="7721.34"/>
    <n v="0"/>
    <n v="0"/>
    <n v="7721.34"/>
    <x v="0"/>
    <x v="0"/>
    <n v="0.15"/>
    <n v="1158.2"/>
  </r>
  <r>
    <s v="ORD2025001539"/>
    <x v="190"/>
    <s v="Customer 3188"/>
    <s v="CUST3994"/>
    <x v="4"/>
    <x v="9"/>
    <x v="0"/>
    <x v="0"/>
    <x v="0"/>
    <s v="Perfume Model-296"/>
    <s v="PROD7713"/>
    <n v="10"/>
    <n v="5531.84"/>
    <n v="55318.400000000001"/>
    <n v="0.25"/>
    <n v="13829.6"/>
    <n v="41488.800000000003"/>
    <x v="2"/>
    <x v="3"/>
    <n v="0.25"/>
    <n v="10372.200000000001"/>
  </r>
  <r>
    <s v="ORD2025001540"/>
    <x v="438"/>
    <s v="Customer 337"/>
    <s v="CUST6407"/>
    <x v="0"/>
    <x v="3"/>
    <x v="0"/>
    <x v="0"/>
    <x v="13"/>
    <s v="Lipstick Model-119"/>
    <s v="PROD5136"/>
    <n v="3"/>
    <n v="2925.56"/>
    <n v="8776.68"/>
    <n v="0.2"/>
    <n v="1755.34"/>
    <n v="7021.34"/>
    <x v="0"/>
    <x v="1"/>
    <n v="0.3"/>
    <n v="2106.4"/>
  </r>
  <r>
    <s v="ORD2025001541"/>
    <x v="529"/>
    <s v="Customer 588"/>
    <s v="CUST4089"/>
    <x v="0"/>
    <x v="2"/>
    <x v="1"/>
    <x v="3"/>
    <x v="4"/>
    <s v="Jeans Model-395"/>
    <s v="PROD4717"/>
    <n v="8"/>
    <n v="553.53"/>
    <n v="4428.24"/>
    <n v="0.2"/>
    <n v="885.65"/>
    <n v="3542.59"/>
    <x v="0"/>
    <x v="2"/>
    <n v="0.15"/>
    <n v="531.39"/>
  </r>
  <r>
    <s v="ORD2025001542"/>
    <x v="139"/>
    <s v="Customer 1560"/>
    <s v="CUST8514"/>
    <x v="3"/>
    <x v="4"/>
    <x v="0"/>
    <x v="3"/>
    <x v="12"/>
    <s v="Jacket Model-462"/>
    <s v="PROD2331"/>
    <n v="8"/>
    <n v="672.68"/>
    <n v="5381.44"/>
    <n v="0.2"/>
    <n v="1076.29"/>
    <n v="4305.1499999999996"/>
    <x v="1"/>
    <x v="3"/>
    <n v="0.3"/>
    <n v="1291.54"/>
  </r>
  <r>
    <s v="ORD2025001543"/>
    <x v="433"/>
    <s v="Customer 1652"/>
    <s v="CUST6639"/>
    <x v="2"/>
    <x v="4"/>
    <x v="0"/>
    <x v="1"/>
    <x v="1"/>
    <s v="Mobile Model-858"/>
    <s v="PROD8872"/>
    <n v="9"/>
    <n v="2196.9499999999998"/>
    <n v="19772.55"/>
    <n v="0.3"/>
    <n v="5931.76"/>
    <n v="13840.79"/>
    <x v="1"/>
    <x v="1"/>
    <n v="0.2"/>
    <n v="2768.16"/>
  </r>
  <r>
    <s v="ORD2025001544"/>
    <x v="328"/>
    <s v="Customer 98"/>
    <s v="CUST9625"/>
    <x v="2"/>
    <x v="10"/>
    <x v="1"/>
    <x v="1"/>
    <x v="11"/>
    <s v="Tablet Model-687"/>
    <s v="PROD9055"/>
    <n v="3"/>
    <n v="1998.31"/>
    <n v="5994.93"/>
    <n v="0"/>
    <n v="0"/>
    <n v="5994.93"/>
    <x v="3"/>
    <x v="2"/>
    <n v="0.1"/>
    <n v="599.49"/>
  </r>
  <r>
    <s v="ORD2025001545"/>
    <x v="776"/>
    <s v="Customer 4530"/>
    <s v="CUST7643"/>
    <x v="0"/>
    <x v="10"/>
    <x v="1"/>
    <x v="2"/>
    <x v="2"/>
    <s v="Lamp Model-691"/>
    <s v="PROD1529"/>
    <n v="6"/>
    <n v="3246.45"/>
    <n v="19478.7"/>
    <n v="0"/>
    <n v="0"/>
    <n v="19478.7"/>
    <x v="0"/>
    <x v="3"/>
    <n v="0.15"/>
    <n v="2921.8"/>
  </r>
  <r>
    <s v="ORD2025001546"/>
    <x v="541"/>
    <s v="Customer 1160"/>
    <s v="CUST8501"/>
    <x v="1"/>
    <x v="6"/>
    <x v="1"/>
    <x v="3"/>
    <x v="14"/>
    <s v="Shoes Model-148"/>
    <s v="PROD6151"/>
    <n v="2"/>
    <n v="2861.76"/>
    <n v="5723.52"/>
    <n v="0.15"/>
    <n v="858.53"/>
    <n v="4864.99"/>
    <x v="0"/>
    <x v="1"/>
    <n v="0.1"/>
    <n v="486.5"/>
  </r>
  <r>
    <s v="ORD2025001547"/>
    <x v="126"/>
    <s v="Customer 1392"/>
    <s v="CUST4375"/>
    <x v="1"/>
    <x v="3"/>
    <x v="0"/>
    <x v="1"/>
    <x v="8"/>
    <s v="Smartwatch Model-874"/>
    <s v="PROD6773"/>
    <n v="2"/>
    <n v="134.5"/>
    <n v="269"/>
    <n v="0.2"/>
    <n v="53.8"/>
    <n v="215.2"/>
    <x v="0"/>
    <x v="2"/>
    <n v="0.15"/>
    <n v="32.28"/>
  </r>
  <r>
    <s v="ORD2025001548"/>
    <x v="777"/>
    <s v="Customer 994"/>
    <s v="CUST6428"/>
    <x v="4"/>
    <x v="8"/>
    <x v="1"/>
    <x v="0"/>
    <x v="0"/>
    <s v="Perfume Model-206"/>
    <s v="PROD6061"/>
    <n v="3"/>
    <n v="3440.16"/>
    <n v="10320.48"/>
    <n v="0.1"/>
    <n v="1032.05"/>
    <n v="9288.43"/>
    <x v="4"/>
    <x v="3"/>
    <n v="0.15"/>
    <n v="1393.26"/>
  </r>
  <r>
    <s v="ORD2025001549"/>
    <x v="341"/>
    <s v="Customer 2436"/>
    <s v="CUST7250"/>
    <x v="1"/>
    <x v="8"/>
    <x v="1"/>
    <x v="3"/>
    <x v="12"/>
    <s v="Jacket Model-365"/>
    <s v="PROD1944"/>
    <n v="6"/>
    <n v="2110.0300000000002"/>
    <n v="12660.18"/>
    <n v="0.2"/>
    <n v="2532.04"/>
    <n v="10128.14"/>
    <x v="1"/>
    <x v="0"/>
    <n v="0.15"/>
    <n v="1519.22"/>
  </r>
  <r>
    <s v="ORD2025001550"/>
    <x v="68"/>
    <s v="Customer 4658"/>
    <s v="CUST3769"/>
    <x v="0"/>
    <x v="11"/>
    <x v="1"/>
    <x v="2"/>
    <x v="9"/>
    <s v="Sofa Model-717"/>
    <s v="PROD1761"/>
    <n v="3"/>
    <n v="5342.67"/>
    <n v="16028.01"/>
    <n v="0"/>
    <n v="0"/>
    <n v="16028.01"/>
    <x v="4"/>
    <x v="0"/>
    <n v="0.2"/>
    <n v="3205.6"/>
  </r>
  <r>
    <s v="ORD2025001551"/>
    <x v="115"/>
    <s v="Customer 1597"/>
    <s v="CUST1717"/>
    <x v="2"/>
    <x v="12"/>
    <x v="0"/>
    <x v="0"/>
    <x v="0"/>
    <s v="Perfume Model-510"/>
    <s v="PROD9864"/>
    <n v="8"/>
    <n v="7592.73"/>
    <n v="60741.84"/>
    <n v="0.2"/>
    <n v="12148.37"/>
    <n v="48593.47"/>
    <x v="3"/>
    <x v="1"/>
    <n v="0.25"/>
    <n v="12148.37"/>
  </r>
  <r>
    <s v="ORD2025001552"/>
    <x v="89"/>
    <s v="Customer 3642"/>
    <s v="CUST1720"/>
    <x v="4"/>
    <x v="12"/>
    <x v="0"/>
    <x v="2"/>
    <x v="9"/>
    <s v="Sofa Model-430"/>
    <s v="PROD8117"/>
    <n v="8"/>
    <n v="334.7"/>
    <n v="2677.6"/>
    <n v="0"/>
    <n v="0"/>
    <n v="2677.6"/>
    <x v="0"/>
    <x v="1"/>
    <n v="0.25"/>
    <n v="669.4"/>
  </r>
  <r>
    <s v="ORD2025001553"/>
    <x v="417"/>
    <s v="Customer 1054"/>
    <s v="CUST7221"/>
    <x v="2"/>
    <x v="8"/>
    <x v="1"/>
    <x v="1"/>
    <x v="3"/>
    <s v="Laptop Model-512"/>
    <s v="PROD9381"/>
    <n v="7"/>
    <n v="3457.01"/>
    <n v="24199.07"/>
    <n v="0.3"/>
    <n v="7259.72"/>
    <n v="16939.349999999999"/>
    <x v="0"/>
    <x v="1"/>
    <n v="0.3"/>
    <n v="5081.8"/>
  </r>
  <r>
    <s v="ORD2025001554"/>
    <x v="640"/>
    <s v="Customer 4161"/>
    <s v="CUST9154"/>
    <x v="4"/>
    <x v="12"/>
    <x v="1"/>
    <x v="3"/>
    <x v="4"/>
    <s v="Jeans Model-813"/>
    <s v="PROD7411"/>
    <n v="7"/>
    <n v="4268.6400000000003"/>
    <n v="29880.48"/>
    <n v="0"/>
    <n v="0"/>
    <n v="29880.48"/>
    <x v="0"/>
    <x v="0"/>
    <n v="0.25"/>
    <n v="7470.12"/>
  </r>
  <r>
    <s v="ORD2025001555"/>
    <x v="7"/>
    <s v="Customer 4885"/>
    <s v="CUST2220"/>
    <x v="1"/>
    <x v="3"/>
    <x v="0"/>
    <x v="3"/>
    <x v="14"/>
    <s v="Shoes Model-704"/>
    <s v="PROD1005"/>
    <n v="7"/>
    <n v="322.16000000000003"/>
    <n v="2255.12"/>
    <n v="0.1"/>
    <n v="225.51"/>
    <n v="2029.61"/>
    <x v="0"/>
    <x v="0"/>
    <n v="0.3"/>
    <n v="608.88"/>
  </r>
  <r>
    <s v="ORD2025001556"/>
    <x v="408"/>
    <s v="Customer 2012"/>
    <s v="CUST2465"/>
    <x v="3"/>
    <x v="5"/>
    <x v="0"/>
    <x v="2"/>
    <x v="9"/>
    <s v="Sofa Model-787"/>
    <s v="PROD7432"/>
    <n v="9"/>
    <n v="2193.1799999999998"/>
    <n v="19738.62"/>
    <n v="0.25"/>
    <n v="4934.6499999999996"/>
    <n v="14803.97"/>
    <x v="0"/>
    <x v="0"/>
    <n v="0.1"/>
    <n v="1480.4"/>
  </r>
  <r>
    <s v="ORD2025001557"/>
    <x v="327"/>
    <s v="Customer 4714"/>
    <s v="CUST7308"/>
    <x v="0"/>
    <x v="12"/>
    <x v="1"/>
    <x v="0"/>
    <x v="13"/>
    <s v="Lipstick Model-819"/>
    <s v="PROD7666"/>
    <n v="9"/>
    <n v="3412.53"/>
    <n v="30712.77"/>
    <n v="0"/>
    <n v="0"/>
    <n v="30712.77"/>
    <x v="3"/>
    <x v="0"/>
    <n v="0.25"/>
    <n v="7678.19"/>
  </r>
  <r>
    <s v="ORD2025001558"/>
    <x v="698"/>
    <s v="Customer 2787"/>
    <s v="CUST3996"/>
    <x v="4"/>
    <x v="2"/>
    <x v="0"/>
    <x v="3"/>
    <x v="14"/>
    <s v="Shoes Model-962"/>
    <s v="PROD8323"/>
    <n v="10"/>
    <n v="3694.16"/>
    <n v="36941.599999999999"/>
    <n v="0.15"/>
    <n v="5541.24"/>
    <n v="31400.36"/>
    <x v="3"/>
    <x v="0"/>
    <n v="0.3"/>
    <n v="9420.11"/>
  </r>
  <r>
    <s v="ORD2025001559"/>
    <x v="95"/>
    <s v="Customer 3366"/>
    <s v="CUST1833"/>
    <x v="2"/>
    <x v="7"/>
    <x v="1"/>
    <x v="1"/>
    <x v="3"/>
    <s v="Laptop Model-600"/>
    <s v="PROD3153"/>
    <n v="5"/>
    <n v="5496.84"/>
    <n v="27484.2"/>
    <n v="0.25"/>
    <n v="6871.05"/>
    <n v="20613.150000000001"/>
    <x v="4"/>
    <x v="2"/>
    <n v="0.3"/>
    <n v="6183.95"/>
  </r>
  <r>
    <s v="ORD2025001560"/>
    <x v="763"/>
    <s v="Customer 3840"/>
    <s v="CUST9087"/>
    <x v="2"/>
    <x v="4"/>
    <x v="0"/>
    <x v="2"/>
    <x v="2"/>
    <s v="Lamp Model-562"/>
    <s v="PROD5464"/>
    <n v="8"/>
    <n v="7089.38"/>
    <n v="56715.040000000001"/>
    <n v="0.3"/>
    <n v="17014.509999999998"/>
    <n v="39700.53"/>
    <x v="4"/>
    <x v="1"/>
    <n v="0.2"/>
    <n v="7940.11"/>
  </r>
  <r>
    <s v="ORD2025001561"/>
    <x v="217"/>
    <s v="Customer 3372"/>
    <s v="CUST6236"/>
    <x v="2"/>
    <x v="0"/>
    <x v="0"/>
    <x v="3"/>
    <x v="14"/>
    <s v="Shoes Model-890"/>
    <s v="PROD1655"/>
    <n v="10"/>
    <n v="693.52"/>
    <n v="6935.2"/>
    <n v="0.3"/>
    <n v="2080.56"/>
    <n v="4854.6400000000003"/>
    <x v="1"/>
    <x v="2"/>
    <n v="0.15"/>
    <n v="728.2"/>
  </r>
  <r>
    <s v="ORD2025001562"/>
    <x v="375"/>
    <s v="Customer 4423"/>
    <s v="CUST4215"/>
    <x v="4"/>
    <x v="4"/>
    <x v="0"/>
    <x v="1"/>
    <x v="10"/>
    <s v="Headphones Model-673"/>
    <s v="PROD7647"/>
    <n v="2"/>
    <n v="7467.22"/>
    <n v="14934.44"/>
    <n v="0.3"/>
    <n v="4480.33"/>
    <n v="10454.11"/>
    <x v="1"/>
    <x v="1"/>
    <n v="0.3"/>
    <n v="3136.23"/>
  </r>
  <r>
    <s v="ORD2025001563"/>
    <x v="778"/>
    <s v="Customer 4478"/>
    <s v="CUST2951"/>
    <x v="3"/>
    <x v="2"/>
    <x v="0"/>
    <x v="1"/>
    <x v="8"/>
    <s v="Smartwatch Model-778"/>
    <s v="PROD7048"/>
    <n v="8"/>
    <n v="7321.92"/>
    <n v="58575.360000000001"/>
    <n v="0"/>
    <n v="0"/>
    <n v="58575.360000000001"/>
    <x v="0"/>
    <x v="2"/>
    <n v="0.1"/>
    <n v="5857.54"/>
  </r>
  <r>
    <s v="ORD2025001564"/>
    <x v="779"/>
    <s v="Customer 4049"/>
    <s v="CUST4088"/>
    <x v="3"/>
    <x v="7"/>
    <x v="1"/>
    <x v="1"/>
    <x v="11"/>
    <s v="Tablet Model-106"/>
    <s v="PROD5502"/>
    <n v="9"/>
    <n v="3864.37"/>
    <n v="34779.33"/>
    <n v="0.15"/>
    <n v="5216.8999999999996"/>
    <n v="29562.43"/>
    <x v="2"/>
    <x v="1"/>
    <n v="0.1"/>
    <n v="2956.24"/>
  </r>
  <r>
    <s v="ORD2025001565"/>
    <x v="746"/>
    <s v="Customer 3956"/>
    <s v="CUST1868"/>
    <x v="2"/>
    <x v="0"/>
    <x v="1"/>
    <x v="2"/>
    <x v="6"/>
    <s v="Curtain Model-762"/>
    <s v="PROD6244"/>
    <n v="4"/>
    <n v="5544.8"/>
    <n v="22179.200000000001"/>
    <n v="0.3"/>
    <n v="6653.76"/>
    <n v="15525.44"/>
    <x v="2"/>
    <x v="2"/>
    <n v="0.15"/>
    <n v="2328.8200000000002"/>
  </r>
  <r>
    <s v="ORD2025001566"/>
    <x v="780"/>
    <s v="Customer 2677"/>
    <s v="CUST9688"/>
    <x v="3"/>
    <x v="0"/>
    <x v="1"/>
    <x v="3"/>
    <x v="14"/>
    <s v="Shoes Model-883"/>
    <s v="PROD9563"/>
    <n v="2"/>
    <n v="6183.1"/>
    <n v="12366.2"/>
    <n v="0.15"/>
    <n v="1854.93"/>
    <n v="10511.27"/>
    <x v="1"/>
    <x v="1"/>
    <n v="0.15"/>
    <n v="1576.69"/>
  </r>
  <r>
    <s v="ORD2025001567"/>
    <x v="212"/>
    <s v="Customer 2746"/>
    <s v="CUST9944"/>
    <x v="1"/>
    <x v="2"/>
    <x v="0"/>
    <x v="3"/>
    <x v="12"/>
    <s v="Jacket Model-524"/>
    <s v="PROD9343"/>
    <n v="1"/>
    <n v="6629.73"/>
    <n v="6629.73"/>
    <n v="0.25"/>
    <n v="1657.43"/>
    <n v="4972.3"/>
    <x v="2"/>
    <x v="1"/>
    <n v="0.1"/>
    <n v="497.23"/>
  </r>
  <r>
    <s v="ORD2025001568"/>
    <x v="781"/>
    <s v="Customer 3213"/>
    <s v="CUST9568"/>
    <x v="0"/>
    <x v="6"/>
    <x v="1"/>
    <x v="1"/>
    <x v="8"/>
    <s v="Smartwatch Model-968"/>
    <s v="PROD1677"/>
    <n v="5"/>
    <n v="4525.08"/>
    <n v="22625.4"/>
    <n v="0.3"/>
    <n v="6787.62"/>
    <n v="15837.78"/>
    <x v="3"/>
    <x v="1"/>
    <n v="0.25"/>
    <n v="3959.45"/>
  </r>
  <r>
    <s v="ORD2025001569"/>
    <x v="328"/>
    <s v="Customer 3969"/>
    <s v="CUST2387"/>
    <x v="2"/>
    <x v="5"/>
    <x v="0"/>
    <x v="1"/>
    <x v="11"/>
    <s v="Tablet Model-508"/>
    <s v="PROD8918"/>
    <n v="6"/>
    <n v="7602.58"/>
    <n v="45615.48"/>
    <n v="0.2"/>
    <n v="9123.1"/>
    <n v="36492.379999999997"/>
    <x v="1"/>
    <x v="1"/>
    <n v="0.2"/>
    <n v="7298.48"/>
  </r>
  <r>
    <s v="ORD2025001570"/>
    <x v="782"/>
    <s v="Customer 4544"/>
    <s v="CUST9477"/>
    <x v="4"/>
    <x v="2"/>
    <x v="1"/>
    <x v="2"/>
    <x v="6"/>
    <s v="Curtain Model-772"/>
    <s v="PROD2479"/>
    <n v="6"/>
    <n v="3518.99"/>
    <n v="21113.94"/>
    <n v="0.05"/>
    <n v="1055.7"/>
    <n v="20058.240000000002"/>
    <x v="3"/>
    <x v="3"/>
    <n v="0.1"/>
    <n v="2005.82"/>
  </r>
  <r>
    <s v="ORD2025001571"/>
    <x v="600"/>
    <s v="Customer 2869"/>
    <s v="CUST4939"/>
    <x v="1"/>
    <x v="11"/>
    <x v="1"/>
    <x v="2"/>
    <x v="9"/>
    <s v="Sofa Model-847"/>
    <s v="PROD3940"/>
    <n v="3"/>
    <n v="2503.86"/>
    <n v="7511.58"/>
    <n v="0.05"/>
    <n v="375.58"/>
    <n v="7136"/>
    <x v="1"/>
    <x v="1"/>
    <n v="0.15"/>
    <n v="1070.4000000000001"/>
  </r>
  <r>
    <s v="ORD2025001572"/>
    <x v="546"/>
    <s v="Customer 238"/>
    <s v="CUST5444"/>
    <x v="1"/>
    <x v="7"/>
    <x v="0"/>
    <x v="2"/>
    <x v="2"/>
    <s v="Lamp Model-609"/>
    <s v="PROD7814"/>
    <n v="1"/>
    <n v="395.02"/>
    <n v="395.02"/>
    <n v="0.15"/>
    <n v="59.25"/>
    <n v="335.77"/>
    <x v="4"/>
    <x v="3"/>
    <n v="0.15"/>
    <n v="50.37"/>
  </r>
  <r>
    <s v="ORD2025001573"/>
    <x v="604"/>
    <s v="Customer 3713"/>
    <s v="CUST9804"/>
    <x v="4"/>
    <x v="8"/>
    <x v="1"/>
    <x v="3"/>
    <x v="7"/>
    <s v="Shirt Model-254"/>
    <s v="PROD2002"/>
    <n v="6"/>
    <n v="3248.45"/>
    <n v="19490.7"/>
    <n v="0.15"/>
    <n v="2923.61"/>
    <n v="16567.09"/>
    <x v="4"/>
    <x v="0"/>
    <n v="0.1"/>
    <n v="1656.71"/>
  </r>
  <r>
    <s v="ORD2025001574"/>
    <x v="783"/>
    <s v="Customer 210"/>
    <s v="CUST9960"/>
    <x v="3"/>
    <x v="2"/>
    <x v="1"/>
    <x v="0"/>
    <x v="13"/>
    <s v="Lipstick Model-754"/>
    <s v="PROD7030"/>
    <n v="10"/>
    <n v="4086.24"/>
    <n v="40862.400000000001"/>
    <n v="0.2"/>
    <n v="8172.48"/>
    <n v="32689.919999999998"/>
    <x v="1"/>
    <x v="2"/>
    <n v="0.3"/>
    <n v="9806.98"/>
  </r>
  <r>
    <s v="ORD2025001575"/>
    <x v="784"/>
    <s v="Customer 4586"/>
    <s v="CUST2686"/>
    <x v="2"/>
    <x v="2"/>
    <x v="0"/>
    <x v="2"/>
    <x v="6"/>
    <s v="Curtain Model-116"/>
    <s v="PROD8940"/>
    <n v="1"/>
    <n v="5019.59"/>
    <n v="5019.59"/>
    <n v="0.3"/>
    <n v="1505.88"/>
    <n v="3513.71"/>
    <x v="3"/>
    <x v="0"/>
    <n v="0.3"/>
    <n v="1054.1099999999999"/>
  </r>
  <r>
    <s v="ORD2025001576"/>
    <x v="0"/>
    <s v="Customer 322"/>
    <s v="CUST8240"/>
    <x v="3"/>
    <x v="0"/>
    <x v="0"/>
    <x v="0"/>
    <x v="0"/>
    <s v="Perfume Model-583"/>
    <s v="PROD4659"/>
    <n v="3"/>
    <n v="1644.5"/>
    <n v="4933.5"/>
    <n v="0"/>
    <n v="0"/>
    <n v="4933.5"/>
    <x v="4"/>
    <x v="1"/>
    <n v="0.3"/>
    <n v="1480.05"/>
  </r>
  <r>
    <s v="ORD2025001577"/>
    <x v="335"/>
    <s v="Customer 582"/>
    <s v="CUST3077"/>
    <x v="1"/>
    <x v="12"/>
    <x v="0"/>
    <x v="3"/>
    <x v="14"/>
    <s v="Shoes Model-794"/>
    <s v="PROD2104"/>
    <n v="8"/>
    <n v="348.76"/>
    <n v="2790.08"/>
    <n v="0.05"/>
    <n v="139.5"/>
    <n v="2650.58"/>
    <x v="4"/>
    <x v="0"/>
    <n v="0.2"/>
    <n v="530.12"/>
  </r>
  <r>
    <s v="ORD2025001578"/>
    <x v="620"/>
    <s v="Customer 3903"/>
    <s v="CUST6262"/>
    <x v="3"/>
    <x v="9"/>
    <x v="0"/>
    <x v="0"/>
    <x v="5"/>
    <s v="Face Cream Model-858"/>
    <s v="PROD5621"/>
    <n v="3"/>
    <n v="5706.43"/>
    <n v="17119.29"/>
    <n v="0.2"/>
    <n v="3423.86"/>
    <n v="13695.43"/>
    <x v="2"/>
    <x v="1"/>
    <n v="0.2"/>
    <n v="2739.09"/>
  </r>
  <r>
    <s v="ORD2025001579"/>
    <x v="785"/>
    <s v="Customer 3575"/>
    <s v="CUST7333"/>
    <x v="0"/>
    <x v="4"/>
    <x v="1"/>
    <x v="1"/>
    <x v="3"/>
    <s v="Laptop Model-718"/>
    <s v="PROD4614"/>
    <n v="7"/>
    <n v="6092.92"/>
    <n v="42650.44"/>
    <n v="0.3"/>
    <n v="12795.13"/>
    <n v="29855.31"/>
    <x v="2"/>
    <x v="1"/>
    <n v="0.15"/>
    <n v="4478.3"/>
  </r>
  <r>
    <s v="ORD2025001580"/>
    <x v="637"/>
    <s v="Customer 2229"/>
    <s v="CUST6496"/>
    <x v="2"/>
    <x v="8"/>
    <x v="0"/>
    <x v="0"/>
    <x v="5"/>
    <s v="Face Cream Model-302"/>
    <s v="PROD6284"/>
    <n v="7"/>
    <n v="7193.01"/>
    <n v="50351.07"/>
    <n v="0.15"/>
    <n v="7552.66"/>
    <n v="42798.41"/>
    <x v="3"/>
    <x v="2"/>
    <n v="0.25"/>
    <n v="10699.6"/>
  </r>
  <r>
    <s v="ORD2025001581"/>
    <x v="595"/>
    <s v="Customer 529"/>
    <s v="CUST3022"/>
    <x v="0"/>
    <x v="3"/>
    <x v="1"/>
    <x v="0"/>
    <x v="0"/>
    <s v="Perfume Model-188"/>
    <s v="PROD4499"/>
    <n v="4"/>
    <n v="4688.49"/>
    <n v="18753.96"/>
    <n v="0.3"/>
    <n v="5626.19"/>
    <n v="13127.77"/>
    <x v="0"/>
    <x v="1"/>
    <n v="0.15"/>
    <n v="1969.17"/>
  </r>
  <r>
    <s v="ORD2025001582"/>
    <x v="490"/>
    <s v="Customer 1230"/>
    <s v="CUST9222"/>
    <x v="0"/>
    <x v="6"/>
    <x v="1"/>
    <x v="2"/>
    <x v="2"/>
    <s v="Lamp Model-174"/>
    <s v="PROD5936"/>
    <n v="2"/>
    <n v="4393.2299999999996"/>
    <n v="8786.4599999999991"/>
    <n v="0.3"/>
    <n v="2635.94"/>
    <n v="6150.52"/>
    <x v="3"/>
    <x v="2"/>
    <n v="0.15"/>
    <n v="922.58"/>
  </r>
  <r>
    <s v="ORD2025001583"/>
    <x v="180"/>
    <s v="Customer 197"/>
    <s v="CUST9281"/>
    <x v="3"/>
    <x v="1"/>
    <x v="0"/>
    <x v="2"/>
    <x v="6"/>
    <s v="Curtain Model-103"/>
    <s v="PROD8167"/>
    <n v="10"/>
    <n v="5503.3"/>
    <n v="55033"/>
    <n v="0.25"/>
    <n v="13758.25"/>
    <n v="41274.75"/>
    <x v="4"/>
    <x v="3"/>
    <n v="0.2"/>
    <n v="8254.9500000000007"/>
  </r>
  <r>
    <s v="ORD2025001584"/>
    <x v="624"/>
    <s v="Customer 4144"/>
    <s v="CUST4337"/>
    <x v="4"/>
    <x v="5"/>
    <x v="0"/>
    <x v="2"/>
    <x v="6"/>
    <s v="Curtain Model-821"/>
    <s v="PROD3792"/>
    <n v="9"/>
    <n v="4438.03"/>
    <n v="39942.269999999997"/>
    <n v="0"/>
    <n v="0"/>
    <n v="39942.269999999997"/>
    <x v="1"/>
    <x v="2"/>
    <n v="0.25"/>
    <n v="9985.57"/>
  </r>
  <r>
    <s v="ORD2025001585"/>
    <x v="102"/>
    <s v="Customer 1559"/>
    <s v="CUST1494"/>
    <x v="0"/>
    <x v="5"/>
    <x v="0"/>
    <x v="0"/>
    <x v="5"/>
    <s v="Face Cream Model-127"/>
    <s v="PROD5227"/>
    <n v="10"/>
    <n v="6942.66"/>
    <n v="69426.600000000006"/>
    <n v="0.2"/>
    <n v="13885.32"/>
    <n v="55541.279999999999"/>
    <x v="2"/>
    <x v="3"/>
    <n v="0.2"/>
    <n v="11108.26"/>
  </r>
  <r>
    <s v="ORD2025001586"/>
    <x v="786"/>
    <s v="Customer 1670"/>
    <s v="CUST5935"/>
    <x v="2"/>
    <x v="4"/>
    <x v="1"/>
    <x v="2"/>
    <x v="9"/>
    <s v="Sofa Model-781"/>
    <s v="PROD2694"/>
    <n v="8"/>
    <n v="5527.98"/>
    <n v="44223.839999999997"/>
    <n v="0.05"/>
    <n v="2211.19"/>
    <n v="42012.65"/>
    <x v="1"/>
    <x v="1"/>
    <n v="0.2"/>
    <n v="8402.5300000000007"/>
  </r>
  <r>
    <s v="ORD2025001587"/>
    <x v="704"/>
    <s v="Customer 1226"/>
    <s v="CUST7448"/>
    <x v="4"/>
    <x v="2"/>
    <x v="0"/>
    <x v="3"/>
    <x v="12"/>
    <s v="Jacket Model-809"/>
    <s v="PROD4447"/>
    <n v="2"/>
    <n v="5275.83"/>
    <n v="10551.66"/>
    <n v="0"/>
    <n v="0"/>
    <n v="10551.66"/>
    <x v="4"/>
    <x v="2"/>
    <n v="0.2"/>
    <n v="2110.33"/>
  </r>
  <r>
    <s v="ORD2025001588"/>
    <x v="750"/>
    <s v="Customer 3286"/>
    <s v="CUST5488"/>
    <x v="4"/>
    <x v="6"/>
    <x v="0"/>
    <x v="1"/>
    <x v="8"/>
    <s v="Smartwatch Model-587"/>
    <s v="PROD4326"/>
    <n v="4"/>
    <n v="4794.21"/>
    <n v="19176.84"/>
    <n v="0.2"/>
    <n v="3835.37"/>
    <n v="15341.47"/>
    <x v="1"/>
    <x v="1"/>
    <n v="0.2"/>
    <n v="3068.29"/>
  </r>
  <r>
    <s v="ORD2025001589"/>
    <x v="787"/>
    <s v="Customer 2577"/>
    <s v="CUST1451"/>
    <x v="4"/>
    <x v="8"/>
    <x v="0"/>
    <x v="3"/>
    <x v="12"/>
    <s v="Jacket Model-123"/>
    <s v="PROD2539"/>
    <n v="5"/>
    <n v="426.37"/>
    <n v="2131.85"/>
    <n v="0"/>
    <n v="0"/>
    <n v="2131.85"/>
    <x v="1"/>
    <x v="3"/>
    <n v="0.15"/>
    <n v="319.77999999999997"/>
  </r>
  <r>
    <s v="ORD2025001590"/>
    <x v="754"/>
    <s v="Customer 1341"/>
    <s v="CUST7911"/>
    <x v="4"/>
    <x v="10"/>
    <x v="0"/>
    <x v="2"/>
    <x v="2"/>
    <s v="Lamp Model-989"/>
    <s v="PROD5424"/>
    <n v="1"/>
    <n v="3494.84"/>
    <n v="3494.84"/>
    <n v="0.05"/>
    <n v="174.74"/>
    <n v="3320.1"/>
    <x v="4"/>
    <x v="0"/>
    <n v="0.15"/>
    <n v="498.01"/>
  </r>
  <r>
    <s v="ORD2025001591"/>
    <x v="788"/>
    <s v="Customer 4670"/>
    <s v="CUST6921"/>
    <x v="1"/>
    <x v="10"/>
    <x v="0"/>
    <x v="1"/>
    <x v="8"/>
    <s v="Smartwatch Model-402"/>
    <s v="PROD2316"/>
    <n v="10"/>
    <n v="6014.32"/>
    <n v="60143.199999999997"/>
    <n v="0.3"/>
    <n v="18042.96"/>
    <n v="42100.24"/>
    <x v="2"/>
    <x v="0"/>
    <n v="0.15"/>
    <n v="6315.04"/>
  </r>
  <r>
    <s v="ORD2025001592"/>
    <x v="367"/>
    <s v="Customer 4246"/>
    <s v="CUST6526"/>
    <x v="1"/>
    <x v="9"/>
    <x v="1"/>
    <x v="2"/>
    <x v="2"/>
    <s v="Lamp Model-265"/>
    <s v="PROD3661"/>
    <n v="4"/>
    <n v="5951.37"/>
    <n v="23805.48"/>
    <n v="0.15"/>
    <n v="3570.82"/>
    <n v="20234.66"/>
    <x v="0"/>
    <x v="0"/>
    <n v="0.3"/>
    <n v="6070.4"/>
  </r>
  <r>
    <s v="ORD2025001593"/>
    <x v="581"/>
    <s v="Customer 3033"/>
    <s v="CUST4284"/>
    <x v="4"/>
    <x v="7"/>
    <x v="1"/>
    <x v="2"/>
    <x v="6"/>
    <s v="Curtain Model-427"/>
    <s v="PROD6265"/>
    <n v="1"/>
    <n v="1219.81"/>
    <n v="1219.81"/>
    <n v="0.2"/>
    <n v="243.96"/>
    <n v="975.85"/>
    <x v="0"/>
    <x v="1"/>
    <n v="0.1"/>
    <n v="97.59"/>
  </r>
  <r>
    <s v="ORD2025001594"/>
    <x v="673"/>
    <s v="Customer 4051"/>
    <s v="CUST2152"/>
    <x v="4"/>
    <x v="8"/>
    <x v="1"/>
    <x v="1"/>
    <x v="10"/>
    <s v="Headphones Model-105"/>
    <s v="PROD1566"/>
    <n v="5"/>
    <n v="2493.6999999999998"/>
    <n v="12468.5"/>
    <n v="0"/>
    <n v="0"/>
    <n v="12468.5"/>
    <x v="4"/>
    <x v="0"/>
    <n v="0.15"/>
    <n v="1870.27"/>
  </r>
  <r>
    <s v="ORD2025001595"/>
    <x v="599"/>
    <s v="Customer 2725"/>
    <s v="CUST4044"/>
    <x v="2"/>
    <x v="8"/>
    <x v="1"/>
    <x v="3"/>
    <x v="14"/>
    <s v="Shoes Model-358"/>
    <s v="PROD5693"/>
    <n v="1"/>
    <n v="6837.11"/>
    <n v="6837.11"/>
    <n v="0.2"/>
    <n v="1367.42"/>
    <n v="5469.69"/>
    <x v="2"/>
    <x v="2"/>
    <n v="0.2"/>
    <n v="1093.94"/>
  </r>
  <r>
    <s v="ORD2025001596"/>
    <x v="38"/>
    <s v="Customer 1735"/>
    <s v="CUST8142"/>
    <x v="2"/>
    <x v="9"/>
    <x v="1"/>
    <x v="3"/>
    <x v="14"/>
    <s v="Shoes Model-301"/>
    <s v="PROD2390"/>
    <n v="3"/>
    <n v="5361.11"/>
    <n v="16083.33"/>
    <n v="0.25"/>
    <n v="4020.83"/>
    <n v="12062.5"/>
    <x v="2"/>
    <x v="1"/>
    <n v="0.25"/>
    <n v="3015.62"/>
  </r>
  <r>
    <s v="ORD2025001597"/>
    <x v="749"/>
    <s v="Customer 1920"/>
    <s v="CUST7064"/>
    <x v="3"/>
    <x v="10"/>
    <x v="1"/>
    <x v="3"/>
    <x v="4"/>
    <s v="Jeans Model-470"/>
    <s v="PROD4954"/>
    <n v="4"/>
    <n v="7179.21"/>
    <n v="28716.84"/>
    <n v="0"/>
    <n v="0"/>
    <n v="28716.84"/>
    <x v="2"/>
    <x v="0"/>
    <n v="0.1"/>
    <n v="2871.68"/>
  </r>
  <r>
    <s v="ORD2025001598"/>
    <x v="789"/>
    <s v="Customer 836"/>
    <s v="CUST1588"/>
    <x v="3"/>
    <x v="10"/>
    <x v="1"/>
    <x v="2"/>
    <x v="2"/>
    <s v="Lamp Model-558"/>
    <s v="PROD8093"/>
    <n v="6"/>
    <n v="6389.35"/>
    <n v="38336.1"/>
    <n v="0.3"/>
    <n v="11500.83"/>
    <n v="26835.27"/>
    <x v="1"/>
    <x v="2"/>
    <n v="0.25"/>
    <n v="6708.82"/>
  </r>
  <r>
    <s v="ORD2025001599"/>
    <x v="68"/>
    <s v="Customer 213"/>
    <s v="CUST3575"/>
    <x v="1"/>
    <x v="4"/>
    <x v="0"/>
    <x v="0"/>
    <x v="0"/>
    <s v="Perfume Model-491"/>
    <s v="PROD8008"/>
    <n v="2"/>
    <n v="748.53"/>
    <n v="1497.06"/>
    <n v="0.05"/>
    <n v="74.849999999999994"/>
    <n v="1422.21"/>
    <x v="1"/>
    <x v="3"/>
    <n v="0.25"/>
    <n v="355.55"/>
  </r>
  <r>
    <s v="ORD2025001600"/>
    <x v="133"/>
    <s v="Customer 4569"/>
    <s v="CUST8628"/>
    <x v="0"/>
    <x v="3"/>
    <x v="0"/>
    <x v="1"/>
    <x v="11"/>
    <s v="Tablet Model-420"/>
    <s v="PROD4972"/>
    <n v="7"/>
    <n v="1474.73"/>
    <n v="10323.11"/>
    <n v="0.3"/>
    <n v="3096.93"/>
    <n v="7226.18"/>
    <x v="0"/>
    <x v="2"/>
    <n v="0.15"/>
    <n v="1083.93"/>
  </r>
  <r>
    <s v="ORD2025001601"/>
    <x v="345"/>
    <s v="Customer 4865"/>
    <s v="CUST7992"/>
    <x v="0"/>
    <x v="3"/>
    <x v="1"/>
    <x v="3"/>
    <x v="4"/>
    <s v="Jeans Model-815"/>
    <s v="PROD6621"/>
    <n v="7"/>
    <n v="2549.87"/>
    <n v="17849.09"/>
    <n v="0.3"/>
    <n v="5354.73"/>
    <n v="12494.36"/>
    <x v="0"/>
    <x v="3"/>
    <n v="0.3"/>
    <n v="3748.31"/>
  </r>
  <r>
    <s v="ORD2025001602"/>
    <x v="764"/>
    <s v="Customer 3712"/>
    <s v="CUST1492"/>
    <x v="4"/>
    <x v="2"/>
    <x v="0"/>
    <x v="1"/>
    <x v="1"/>
    <s v="Mobile Model-927"/>
    <s v="PROD9160"/>
    <n v="8"/>
    <n v="1454.68"/>
    <n v="11637.44"/>
    <n v="0.15"/>
    <n v="1745.62"/>
    <n v="9891.82"/>
    <x v="2"/>
    <x v="2"/>
    <n v="0.2"/>
    <n v="1978.36"/>
  </r>
  <r>
    <s v="ORD2025001603"/>
    <x v="790"/>
    <s v="Customer 4217"/>
    <s v="CUST3356"/>
    <x v="4"/>
    <x v="7"/>
    <x v="1"/>
    <x v="2"/>
    <x v="9"/>
    <s v="Sofa Model-760"/>
    <s v="PROD5935"/>
    <n v="4"/>
    <n v="411.36"/>
    <n v="1645.44"/>
    <n v="0.3"/>
    <n v="493.63"/>
    <n v="1151.81"/>
    <x v="3"/>
    <x v="1"/>
    <n v="0.15"/>
    <n v="172.77"/>
  </r>
  <r>
    <s v="ORD2025001604"/>
    <x v="791"/>
    <s v="Customer 1084"/>
    <s v="CUST8599"/>
    <x v="2"/>
    <x v="11"/>
    <x v="0"/>
    <x v="1"/>
    <x v="8"/>
    <s v="Smartwatch Model-189"/>
    <s v="PROD1627"/>
    <n v="3"/>
    <n v="3356.13"/>
    <n v="10068.39"/>
    <n v="0.2"/>
    <n v="2013.68"/>
    <n v="8054.71"/>
    <x v="0"/>
    <x v="2"/>
    <n v="0.1"/>
    <n v="805.47"/>
  </r>
  <r>
    <s v="ORD2025001605"/>
    <x v="489"/>
    <s v="Customer 2689"/>
    <s v="CUST2268"/>
    <x v="3"/>
    <x v="6"/>
    <x v="1"/>
    <x v="1"/>
    <x v="10"/>
    <s v="Headphones Model-546"/>
    <s v="PROD2277"/>
    <n v="7"/>
    <n v="769.55"/>
    <n v="5386.85"/>
    <n v="0.1"/>
    <n v="538.69000000000005"/>
    <n v="4848.16"/>
    <x v="2"/>
    <x v="3"/>
    <n v="0.25"/>
    <n v="1212.04"/>
  </r>
  <r>
    <s v="ORD2025001606"/>
    <x v="792"/>
    <s v="Customer 4332"/>
    <s v="CUST5197"/>
    <x v="0"/>
    <x v="10"/>
    <x v="0"/>
    <x v="0"/>
    <x v="5"/>
    <s v="Face Cream Model-164"/>
    <s v="PROD7924"/>
    <n v="9"/>
    <n v="6831.07"/>
    <n v="61479.63"/>
    <n v="0.15"/>
    <n v="9221.94"/>
    <n v="52257.69"/>
    <x v="3"/>
    <x v="1"/>
    <n v="0.1"/>
    <n v="5225.7700000000004"/>
  </r>
  <r>
    <s v="ORD2025001607"/>
    <x v="289"/>
    <s v="Customer 2094"/>
    <s v="CUST1376"/>
    <x v="4"/>
    <x v="6"/>
    <x v="1"/>
    <x v="0"/>
    <x v="0"/>
    <s v="Perfume Model-191"/>
    <s v="PROD1922"/>
    <n v="1"/>
    <n v="1524.96"/>
    <n v="1524.96"/>
    <n v="0.25"/>
    <n v="381.24"/>
    <n v="1143.72"/>
    <x v="2"/>
    <x v="2"/>
    <n v="0.3"/>
    <n v="343.12"/>
  </r>
  <r>
    <s v="ORD2025001608"/>
    <x v="551"/>
    <s v="Customer 3822"/>
    <s v="CUST8323"/>
    <x v="0"/>
    <x v="11"/>
    <x v="1"/>
    <x v="2"/>
    <x v="2"/>
    <s v="Lamp Model-646"/>
    <s v="PROD9577"/>
    <n v="9"/>
    <n v="1713.65"/>
    <n v="15422.85"/>
    <n v="0.25"/>
    <n v="3855.71"/>
    <n v="11567.14"/>
    <x v="3"/>
    <x v="1"/>
    <n v="0.2"/>
    <n v="2313.4299999999998"/>
  </r>
  <r>
    <s v="ORD2025001609"/>
    <x v="144"/>
    <s v="Customer 3971"/>
    <s v="CUST3712"/>
    <x v="1"/>
    <x v="4"/>
    <x v="1"/>
    <x v="3"/>
    <x v="4"/>
    <s v="Jeans Model-743"/>
    <s v="PROD2986"/>
    <n v="8"/>
    <n v="6439.42"/>
    <n v="51515.360000000001"/>
    <n v="0.2"/>
    <n v="10303.07"/>
    <n v="41212.29"/>
    <x v="3"/>
    <x v="1"/>
    <n v="0.3"/>
    <n v="12363.69"/>
  </r>
  <r>
    <s v="ORD2025001610"/>
    <x v="793"/>
    <s v="Customer 4385"/>
    <s v="CUST6551"/>
    <x v="1"/>
    <x v="10"/>
    <x v="1"/>
    <x v="2"/>
    <x v="2"/>
    <s v="Lamp Model-718"/>
    <s v="PROD5769"/>
    <n v="8"/>
    <n v="1085.79"/>
    <n v="8686.32"/>
    <n v="0.15"/>
    <n v="1302.95"/>
    <n v="7383.37"/>
    <x v="1"/>
    <x v="0"/>
    <n v="0.3"/>
    <n v="2215.0100000000002"/>
  </r>
  <r>
    <s v="ORD2025001611"/>
    <x v="739"/>
    <s v="Customer 3047"/>
    <s v="CUST6328"/>
    <x v="1"/>
    <x v="2"/>
    <x v="0"/>
    <x v="3"/>
    <x v="4"/>
    <s v="Jeans Model-343"/>
    <s v="PROD4761"/>
    <n v="5"/>
    <n v="2479.87"/>
    <n v="12399.35"/>
    <n v="0.05"/>
    <n v="619.97"/>
    <n v="11779.38"/>
    <x v="3"/>
    <x v="3"/>
    <n v="0.15"/>
    <n v="1766.91"/>
  </r>
  <r>
    <s v="ORD2025001612"/>
    <x v="713"/>
    <s v="Customer 2873"/>
    <s v="CUST5570"/>
    <x v="1"/>
    <x v="5"/>
    <x v="0"/>
    <x v="3"/>
    <x v="7"/>
    <s v="Shirt Model-280"/>
    <s v="PROD8001"/>
    <n v="1"/>
    <n v="7942.55"/>
    <n v="7942.55"/>
    <n v="0.2"/>
    <n v="1588.51"/>
    <n v="6354.04"/>
    <x v="0"/>
    <x v="2"/>
    <n v="0.3"/>
    <n v="1906.21"/>
  </r>
  <r>
    <s v="ORD2025001613"/>
    <x v="692"/>
    <s v="Customer 4601"/>
    <s v="CUST3902"/>
    <x v="0"/>
    <x v="2"/>
    <x v="1"/>
    <x v="2"/>
    <x v="9"/>
    <s v="Sofa Model-795"/>
    <s v="PROD7999"/>
    <n v="9"/>
    <n v="2275.7800000000002"/>
    <n v="20482.02"/>
    <n v="0.2"/>
    <n v="4096.3999999999996"/>
    <n v="16385.62"/>
    <x v="1"/>
    <x v="1"/>
    <n v="0.25"/>
    <n v="4096.3999999999996"/>
  </r>
  <r>
    <s v="ORD2025001614"/>
    <x v="727"/>
    <s v="Customer 3835"/>
    <s v="CUST2356"/>
    <x v="0"/>
    <x v="9"/>
    <x v="0"/>
    <x v="2"/>
    <x v="9"/>
    <s v="Sofa Model-779"/>
    <s v="PROD8861"/>
    <n v="6"/>
    <n v="5419.85"/>
    <n v="32519.1"/>
    <n v="0.2"/>
    <n v="6503.82"/>
    <n v="26015.279999999999"/>
    <x v="4"/>
    <x v="1"/>
    <n v="0.15"/>
    <n v="3902.29"/>
  </r>
  <r>
    <s v="ORD2025001615"/>
    <x v="355"/>
    <s v="Customer 2010"/>
    <s v="CUST5400"/>
    <x v="0"/>
    <x v="5"/>
    <x v="1"/>
    <x v="0"/>
    <x v="0"/>
    <s v="Perfume Model-118"/>
    <s v="PROD6428"/>
    <n v="2"/>
    <n v="4431.75"/>
    <n v="8863.5"/>
    <n v="0.3"/>
    <n v="2659.05"/>
    <n v="6204.45"/>
    <x v="2"/>
    <x v="2"/>
    <n v="0.1"/>
    <n v="620.45000000000005"/>
  </r>
  <r>
    <s v="ORD2025001616"/>
    <x v="712"/>
    <s v="Customer 222"/>
    <s v="CUST6021"/>
    <x v="4"/>
    <x v="5"/>
    <x v="0"/>
    <x v="3"/>
    <x v="12"/>
    <s v="Jacket Model-119"/>
    <s v="PROD8440"/>
    <n v="8"/>
    <n v="2229.44"/>
    <n v="17835.52"/>
    <n v="0.2"/>
    <n v="3567.1"/>
    <n v="14268.42"/>
    <x v="2"/>
    <x v="0"/>
    <n v="0.1"/>
    <n v="1426.84"/>
  </r>
  <r>
    <s v="ORD2025001617"/>
    <x v="325"/>
    <s v="Customer 2672"/>
    <s v="CUST9800"/>
    <x v="2"/>
    <x v="10"/>
    <x v="0"/>
    <x v="0"/>
    <x v="0"/>
    <s v="Perfume Model-189"/>
    <s v="PROD9487"/>
    <n v="4"/>
    <n v="2294.71"/>
    <n v="9178.84"/>
    <n v="0.1"/>
    <n v="917.88"/>
    <n v="8260.9599999999991"/>
    <x v="2"/>
    <x v="2"/>
    <n v="0.2"/>
    <n v="1652.19"/>
  </r>
  <r>
    <s v="ORD2025001618"/>
    <x v="516"/>
    <s v="Customer 3607"/>
    <s v="CUST7171"/>
    <x v="3"/>
    <x v="5"/>
    <x v="0"/>
    <x v="3"/>
    <x v="7"/>
    <s v="Shirt Model-347"/>
    <s v="PROD8351"/>
    <n v="2"/>
    <n v="3774.98"/>
    <n v="7549.96"/>
    <n v="0.25"/>
    <n v="1887.49"/>
    <n v="5662.47"/>
    <x v="4"/>
    <x v="0"/>
    <n v="0.3"/>
    <n v="1698.74"/>
  </r>
  <r>
    <s v="ORD2025001619"/>
    <x v="521"/>
    <s v="Customer 4669"/>
    <s v="CUST1810"/>
    <x v="4"/>
    <x v="3"/>
    <x v="1"/>
    <x v="2"/>
    <x v="2"/>
    <s v="Lamp Model-518"/>
    <s v="PROD1392"/>
    <n v="4"/>
    <n v="4341.8999999999996"/>
    <n v="17367.599999999999"/>
    <n v="0.15"/>
    <n v="2605.14"/>
    <n v="14762.46"/>
    <x v="1"/>
    <x v="2"/>
    <n v="0.2"/>
    <n v="2952.49"/>
  </r>
  <r>
    <s v="ORD2025001620"/>
    <x v="259"/>
    <s v="Customer 1470"/>
    <s v="CUST9072"/>
    <x v="1"/>
    <x v="4"/>
    <x v="1"/>
    <x v="0"/>
    <x v="5"/>
    <s v="Face Cream Model-914"/>
    <s v="PROD1721"/>
    <n v="3"/>
    <n v="3935.02"/>
    <n v="11805.06"/>
    <n v="0.2"/>
    <n v="2361.0100000000002"/>
    <n v="9444.0499999999993"/>
    <x v="2"/>
    <x v="0"/>
    <n v="0.25"/>
    <n v="2361.0100000000002"/>
  </r>
  <r>
    <s v="ORD2025001621"/>
    <x v="740"/>
    <s v="Customer 4228"/>
    <s v="CUST6290"/>
    <x v="0"/>
    <x v="3"/>
    <x v="0"/>
    <x v="1"/>
    <x v="10"/>
    <s v="Headphones Model-616"/>
    <s v="PROD3351"/>
    <n v="7"/>
    <n v="436.82"/>
    <n v="3057.74"/>
    <n v="0.25"/>
    <n v="764.43"/>
    <n v="2293.31"/>
    <x v="1"/>
    <x v="0"/>
    <n v="0.2"/>
    <n v="458.66"/>
  </r>
  <r>
    <s v="ORD2025001622"/>
    <x v="794"/>
    <s v="Customer 1215"/>
    <s v="CUST5842"/>
    <x v="1"/>
    <x v="1"/>
    <x v="0"/>
    <x v="1"/>
    <x v="11"/>
    <s v="Tablet Model-225"/>
    <s v="PROD7281"/>
    <n v="4"/>
    <n v="5889.71"/>
    <n v="23558.84"/>
    <n v="0.3"/>
    <n v="7067.65"/>
    <n v="16491.189999999999"/>
    <x v="4"/>
    <x v="3"/>
    <n v="0.15"/>
    <n v="2473.6799999999998"/>
  </r>
  <r>
    <s v="ORD2025001623"/>
    <x v="325"/>
    <s v="Customer 2166"/>
    <s v="CUST6733"/>
    <x v="4"/>
    <x v="9"/>
    <x v="0"/>
    <x v="2"/>
    <x v="9"/>
    <s v="Sofa Model-304"/>
    <s v="PROD1995"/>
    <n v="1"/>
    <n v="7053.66"/>
    <n v="7053.66"/>
    <n v="0.05"/>
    <n v="352.68"/>
    <n v="6700.98"/>
    <x v="4"/>
    <x v="0"/>
    <n v="0.2"/>
    <n v="1340.2"/>
  </r>
  <r>
    <s v="ORD2025001624"/>
    <x v="458"/>
    <s v="Customer 3294"/>
    <s v="CUST8554"/>
    <x v="4"/>
    <x v="0"/>
    <x v="1"/>
    <x v="2"/>
    <x v="2"/>
    <s v="Lamp Model-848"/>
    <s v="PROD8908"/>
    <n v="8"/>
    <n v="4116.1899999999996"/>
    <n v="32929.519999999997"/>
    <n v="0.3"/>
    <n v="9878.86"/>
    <n v="23050.66"/>
    <x v="1"/>
    <x v="2"/>
    <n v="0.2"/>
    <n v="4610.13"/>
  </r>
  <r>
    <s v="ORD2025001625"/>
    <x v="515"/>
    <s v="Customer 149"/>
    <s v="CUST7655"/>
    <x v="0"/>
    <x v="12"/>
    <x v="0"/>
    <x v="0"/>
    <x v="5"/>
    <s v="Face Cream Model-546"/>
    <s v="PROD1489"/>
    <n v="6"/>
    <n v="4304.1400000000003"/>
    <n v="25824.84"/>
    <n v="0.05"/>
    <n v="1291.24"/>
    <n v="24533.599999999999"/>
    <x v="4"/>
    <x v="2"/>
    <n v="0.2"/>
    <n v="4906.72"/>
  </r>
  <r>
    <s v="ORD2025001626"/>
    <x v="445"/>
    <s v="Customer 1977"/>
    <s v="CUST3095"/>
    <x v="3"/>
    <x v="8"/>
    <x v="1"/>
    <x v="3"/>
    <x v="4"/>
    <s v="Jeans Model-442"/>
    <s v="PROD6738"/>
    <n v="7"/>
    <n v="4280.59"/>
    <n v="29964.13"/>
    <n v="0.2"/>
    <n v="5992.83"/>
    <n v="23971.3"/>
    <x v="0"/>
    <x v="2"/>
    <n v="0.15"/>
    <n v="3595.69"/>
  </r>
  <r>
    <s v="ORD2025001627"/>
    <x v="795"/>
    <s v="Customer 3867"/>
    <s v="CUST5841"/>
    <x v="2"/>
    <x v="1"/>
    <x v="0"/>
    <x v="0"/>
    <x v="0"/>
    <s v="Perfume Model-327"/>
    <s v="PROD5220"/>
    <n v="4"/>
    <n v="6601.1"/>
    <n v="26404.400000000001"/>
    <n v="0.25"/>
    <n v="6601.1"/>
    <n v="19803.3"/>
    <x v="2"/>
    <x v="0"/>
    <n v="0.1"/>
    <n v="1980.33"/>
  </r>
  <r>
    <s v="ORD2025001628"/>
    <x v="65"/>
    <s v="Customer 2398"/>
    <s v="CUST6327"/>
    <x v="3"/>
    <x v="2"/>
    <x v="1"/>
    <x v="0"/>
    <x v="13"/>
    <s v="Lipstick Model-766"/>
    <s v="PROD8384"/>
    <n v="7"/>
    <n v="5886.05"/>
    <n v="41202.35"/>
    <n v="0.05"/>
    <n v="2060.12"/>
    <n v="39142.230000000003"/>
    <x v="3"/>
    <x v="3"/>
    <n v="0.3"/>
    <n v="11742.67"/>
  </r>
  <r>
    <s v="ORD2025001629"/>
    <x v="374"/>
    <s v="Customer 725"/>
    <s v="CUST7486"/>
    <x v="4"/>
    <x v="7"/>
    <x v="1"/>
    <x v="2"/>
    <x v="2"/>
    <s v="Lamp Model-665"/>
    <s v="PROD4299"/>
    <n v="7"/>
    <n v="6840.62"/>
    <n v="47884.34"/>
    <n v="0.05"/>
    <n v="2394.2199999999998"/>
    <n v="45490.12"/>
    <x v="3"/>
    <x v="0"/>
    <n v="0.1"/>
    <n v="4549.01"/>
  </r>
  <r>
    <s v="ORD2025001630"/>
    <x v="364"/>
    <s v="Customer 2838"/>
    <s v="CUST3901"/>
    <x v="3"/>
    <x v="5"/>
    <x v="0"/>
    <x v="3"/>
    <x v="4"/>
    <s v="Jeans Model-870"/>
    <s v="PROD9784"/>
    <n v="9"/>
    <n v="5955.93"/>
    <n v="53603.37"/>
    <n v="0.3"/>
    <n v="16081.01"/>
    <n v="37522.36"/>
    <x v="4"/>
    <x v="1"/>
    <n v="0.15"/>
    <n v="5628.35"/>
  </r>
  <r>
    <s v="ORD2025001631"/>
    <x v="636"/>
    <s v="Customer 1907"/>
    <s v="CUST1354"/>
    <x v="4"/>
    <x v="8"/>
    <x v="0"/>
    <x v="0"/>
    <x v="0"/>
    <s v="Perfume Model-652"/>
    <s v="PROD1867"/>
    <n v="9"/>
    <n v="3727.57"/>
    <n v="33548.129999999997"/>
    <n v="0.25"/>
    <n v="8387.0300000000007"/>
    <n v="25161.1"/>
    <x v="3"/>
    <x v="1"/>
    <n v="0.2"/>
    <n v="5032.22"/>
  </r>
  <r>
    <s v="ORD2025001632"/>
    <x v="783"/>
    <s v="Customer 3766"/>
    <s v="CUST8209"/>
    <x v="2"/>
    <x v="2"/>
    <x v="0"/>
    <x v="2"/>
    <x v="2"/>
    <s v="Lamp Model-391"/>
    <s v="PROD5339"/>
    <n v="2"/>
    <n v="6866.41"/>
    <n v="13732.82"/>
    <n v="0.1"/>
    <n v="1373.28"/>
    <n v="12359.54"/>
    <x v="1"/>
    <x v="0"/>
    <n v="0.2"/>
    <n v="2471.91"/>
  </r>
  <r>
    <s v="ORD2025001633"/>
    <x v="730"/>
    <s v="Customer 4218"/>
    <s v="CUST2605"/>
    <x v="3"/>
    <x v="11"/>
    <x v="0"/>
    <x v="3"/>
    <x v="12"/>
    <s v="Jacket Model-360"/>
    <s v="PROD7284"/>
    <n v="4"/>
    <n v="2768.6"/>
    <n v="11074.4"/>
    <n v="0.1"/>
    <n v="1107.44"/>
    <n v="9966.9599999999991"/>
    <x v="2"/>
    <x v="0"/>
    <n v="0.2"/>
    <n v="1993.39"/>
  </r>
  <r>
    <s v="ORD2025001634"/>
    <x v="294"/>
    <s v="Customer 1978"/>
    <s v="CUST5881"/>
    <x v="0"/>
    <x v="12"/>
    <x v="1"/>
    <x v="0"/>
    <x v="0"/>
    <s v="Perfume Model-682"/>
    <s v="PROD9402"/>
    <n v="3"/>
    <n v="502.8"/>
    <n v="1508.4"/>
    <n v="0.05"/>
    <n v="75.42"/>
    <n v="1432.98"/>
    <x v="4"/>
    <x v="0"/>
    <n v="0.15"/>
    <n v="214.95"/>
  </r>
  <r>
    <s v="ORD2025001635"/>
    <x v="551"/>
    <s v="Customer 204"/>
    <s v="CUST7093"/>
    <x v="1"/>
    <x v="12"/>
    <x v="1"/>
    <x v="1"/>
    <x v="10"/>
    <s v="Headphones Model-790"/>
    <s v="PROD3448"/>
    <n v="9"/>
    <n v="550.66999999999996"/>
    <n v="4956.03"/>
    <n v="0"/>
    <n v="0"/>
    <n v="4956.03"/>
    <x v="1"/>
    <x v="1"/>
    <n v="0.25"/>
    <n v="1239.01"/>
  </r>
  <r>
    <s v="ORD2025001636"/>
    <x v="618"/>
    <s v="Customer 4811"/>
    <s v="CUST3826"/>
    <x v="0"/>
    <x v="3"/>
    <x v="0"/>
    <x v="3"/>
    <x v="4"/>
    <s v="Jeans Model-381"/>
    <s v="PROD5597"/>
    <n v="8"/>
    <n v="7731.2"/>
    <n v="61849.599999999999"/>
    <n v="0.1"/>
    <n v="6184.96"/>
    <n v="55664.639999999999"/>
    <x v="1"/>
    <x v="0"/>
    <n v="0.1"/>
    <n v="5566.46"/>
  </r>
  <r>
    <s v="ORD2025001637"/>
    <x v="603"/>
    <s v="Customer 126"/>
    <s v="CUST8329"/>
    <x v="1"/>
    <x v="7"/>
    <x v="0"/>
    <x v="2"/>
    <x v="6"/>
    <s v="Curtain Model-366"/>
    <s v="PROD4027"/>
    <n v="3"/>
    <n v="7104.75"/>
    <n v="21314.25"/>
    <n v="0.3"/>
    <n v="6394.27"/>
    <n v="14919.98"/>
    <x v="3"/>
    <x v="3"/>
    <n v="0.1"/>
    <n v="1492"/>
  </r>
  <r>
    <s v="ORD2025001638"/>
    <x v="721"/>
    <s v="Customer 2288"/>
    <s v="CUST4999"/>
    <x v="2"/>
    <x v="6"/>
    <x v="1"/>
    <x v="1"/>
    <x v="11"/>
    <s v="Tablet Model-153"/>
    <s v="PROD3272"/>
    <n v="7"/>
    <n v="4517.3500000000004"/>
    <n v="31621.45"/>
    <n v="0.15"/>
    <n v="4743.22"/>
    <n v="26878.23"/>
    <x v="0"/>
    <x v="2"/>
    <n v="0.25"/>
    <n v="6719.56"/>
  </r>
  <r>
    <s v="ORD2025001639"/>
    <x v="151"/>
    <s v="Customer 172"/>
    <s v="CUST3519"/>
    <x v="4"/>
    <x v="6"/>
    <x v="1"/>
    <x v="0"/>
    <x v="13"/>
    <s v="Lipstick Model-956"/>
    <s v="PROD9267"/>
    <n v="8"/>
    <n v="3761.8"/>
    <n v="30094.400000000001"/>
    <n v="0.3"/>
    <n v="9028.32"/>
    <n v="21066.080000000002"/>
    <x v="3"/>
    <x v="3"/>
    <n v="0.2"/>
    <n v="4213.22"/>
  </r>
  <r>
    <s v="ORD2025001640"/>
    <x v="796"/>
    <s v="Customer 557"/>
    <s v="CUST3381"/>
    <x v="3"/>
    <x v="12"/>
    <x v="0"/>
    <x v="2"/>
    <x v="2"/>
    <s v="Lamp Model-304"/>
    <s v="PROD7461"/>
    <n v="7"/>
    <n v="329.81"/>
    <n v="2308.67"/>
    <n v="0.1"/>
    <n v="230.87"/>
    <n v="2077.8000000000002"/>
    <x v="3"/>
    <x v="0"/>
    <n v="0.2"/>
    <n v="415.56"/>
  </r>
  <r>
    <s v="ORD2025001641"/>
    <x v="566"/>
    <s v="Customer 2690"/>
    <s v="CUST8741"/>
    <x v="1"/>
    <x v="10"/>
    <x v="0"/>
    <x v="0"/>
    <x v="5"/>
    <s v="Face Cream Model-704"/>
    <s v="PROD5567"/>
    <n v="2"/>
    <n v="2197.69"/>
    <n v="4395.38"/>
    <n v="0.2"/>
    <n v="879.08"/>
    <n v="3516.3"/>
    <x v="1"/>
    <x v="2"/>
    <n v="0.15"/>
    <n v="527.45000000000005"/>
  </r>
  <r>
    <s v="ORD2025001642"/>
    <x v="537"/>
    <s v="Customer 1365"/>
    <s v="CUST6112"/>
    <x v="4"/>
    <x v="4"/>
    <x v="0"/>
    <x v="3"/>
    <x v="12"/>
    <s v="Jacket Model-391"/>
    <s v="PROD6478"/>
    <n v="1"/>
    <n v="6152.76"/>
    <n v="6152.76"/>
    <n v="0.25"/>
    <n v="1538.19"/>
    <n v="4614.57"/>
    <x v="0"/>
    <x v="1"/>
    <n v="0.25"/>
    <n v="1153.6400000000001"/>
  </r>
  <r>
    <s v="ORD2025001643"/>
    <x v="169"/>
    <s v="Customer 1063"/>
    <s v="CUST5915"/>
    <x v="2"/>
    <x v="8"/>
    <x v="0"/>
    <x v="2"/>
    <x v="2"/>
    <s v="Lamp Model-492"/>
    <s v="PROD7417"/>
    <n v="1"/>
    <n v="7826.04"/>
    <n v="7826.04"/>
    <n v="0.25"/>
    <n v="1956.51"/>
    <n v="5869.53"/>
    <x v="3"/>
    <x v="2"/>
    <n v="0.25"/>
    <n v="1467.38"/>
  </r>
  <r>
    <s v="ORD2025001644"/>
    <x v="718"/>
    <s v="Customer 1783"/>
    <s v="CUST3393"/>
    <x v="2"/>
    <x v="9"/>
    <x v="1"/>
    <x v="3"/>
    <x v="12"/>
    <s v="Jacket Model-159"/>
    <s v="PROD7235"/>
    <n v="3"/>
    <n v="7323.51"/>
    <n v="21970.53"/>
    <n v="0.2"/>
    <n v="4394.1099999999997"/>
    <n v="17576.419999999998"/>
    <x v="2"/>
    <x v="1"/>
    <n v="0.3"/>
    <n v="5272.93"/>
  </r>
  <r>
    <s v="ORD2025001645"/>
    <x v="30"/>
    <s v="Customer 3954"/>
    <s v="CUST2186"/>
    <x v="0"/>
    <x v="8"/>
    <x v="0"/>
    <x v="1"/>
    <x v="11"/>
    <s v="Tablet Model-404"/>
    <s v="PROD9550"/>
    <n v="1"/>
    <n v="2844.03"/>
    <n v="2844.03"/>
    <n v="0"/>
    <n v="0"/>
    <n v="2844.03"/>
    <x v="2"/>
    <x v="0"/>
    <n v="0.1"/>
    <n v="284.39999999999998"/>
  </r>
  <r>
    <s v="ORD2025001646"/>
    <x v="608"/>
    <s v="Customer 4039"/>
    <s v="CUST7670"/>
    <x v="2"/>
    <x v="0"/>
    <x v="0"/>
    <x v="0"/>
    <x v="13"/>
    <s v="Lipstick Model-918"/>
    <s v="PROD1763"/>
    <n v="7"/>
    <n v="6093.62"/>
    <n v="42655.34"/>
    <n v="0.15"/>
    <n v="6398.3"/>
    <n v="36257.040000000001"/>
    <x v="3"/>
    <x v="2"/>
    <n v="0.2"/>
    <n v="7251.41"/>
  </r>
  <r>
    <s v="ORD2025001647"/>
    <x v="10"/>
    <s v="Customer 4926"/>
    <s v="CUST6348"/>
    <x v="3"/>
    <x v="4"/>
    <x v="0"/>
    <x v="0"/>
    <x v="0"/>
    <s v="Perfume Model-406"/>
    <s v="PROD8573"/>
    <n v="2"/>
    <n v="5587.89"/>
    <n v="11175.78"/>
    <n v="0.25"/>
    <n v="2793.95"/>
    <n v="8381.83"/>
    <x v="3"/>
    <x v="1"/>
    <n v="0.3"/>
    <n v="2514.5500000000002"/>
  </r>
  <r>
    <s v="ORD2025001648"/>
    <x v="797"/>
    <s v="Customer 3474"/>
    <s v="CUST5189"/>
    <x v="4"/>
    <x v="12"/>
    <x v="1"/>
    <x v="0"/>
    <x v="0"/>
    <s v="Perfume Model-967"/>
    <s v="PROD3571"/>
    <n v="1"/>
    <n v="7691.34"/>
    <n v="7691.34"/>
    <n v="0.05"/>
    <n v="384.57"/>
    <n v="7306.77"/>
    <x v="0"/>
    <x v="2"/>
    <n v="0.3"/>
    <n v="2192.0300000000002"/>
  </r>
  <r>
    <s v="ORD2025001649"/>
    <x v="798"/>
    <s v="Customer 4547"/>
    <s v="CUST4319"/>
    <x v="3"/>
    <x v="1"/>
    <x v="0"/>
    <x v="1"/>
    <x v="8"/>
    <s v="Smartwatch Model-244"/>
    <s v="PROD1458"/>
    <n v="2"/>
    <n v="7989.34"/>
    <n v="15978.68"/>
    <n v="0"/>
    <n v="0"/>
    <n v="15978.68"/>
    <x v="3"/>
    <x v="2"/>
    <n v="0.3"/>
    <n v="4793.6000000000004"/>
  </r>
  <r>
    <s v="ORD2025001650"/>
    <x v="608"/>
    <s v="Customer 1060"/>
    <s v="CUST3636"/>
    <x v="4"/>
    <x v="3"/>
    <x v="1"/>
    <x v="2"/>
    <x v="9"/>
    <s v="Sofa Model-412"/>
    <s v="PROD1703"/>
    <n v="8"/>
    <n v="6198.99"/>
    <n v="49591.92"/>
    <n v="0.05"/>
    <n v="2479.6"/>
    <n v="47112.32"/>
    <x v="3"/>
    <x v="1"/>
    <n v="0.25"/>
    <n v="11778.08"/>
  </r>
  <r>
    <s v="ORD2025001651"/>
    <x v="285"/>
    <s v="Customer 2832"/>
    <s v="CUST7391"/>
    <x v="2"/>
    <x v="5"/>
    <x v="0"/>
    <x v="1"/>
    <x v="1"/>
    <s v="Mobile Model-710"/>
    <s v="PROD4356"/>
    <n v="4"/>
    <n v="815.91"/>
    <n v="3263.64"/>
    <n v="0.2"/>
    <n v="652.73"/>
    <n v="2610.91"/>
    <x v="1"/>
    <x v="1"/>
    <n v="0.2"/>
    <n v="522.17999999999995"/>
  </r>
  <r>
    <s v="ORD2025001652"/>
    <x v="252"/>
    <s v="Customer 4718"/>
    <s v="CUST1909"/>
    <x v="0"/>
    <x v="10"/>
    <x v="0"/>
    <x v="1"/>
    <x v="8"/>
    <s v="Smartwatch Model-799"/>
    <s v="PROD6004"/>
    <n v="6"/>
    <n v="5506.23"/>
    <n v="33037.379999999997"/>
    <n v="0.3"/>
    <n v="9911.2099999999991"/>
    <n v="23126.17"/>
    <x v="4"/>
    <x v="3"/>
    <n v="0.3"/>
    <n v="6937.85"/>
  </r>
  <r>
    <s v="ORD2025001653"/>
    <x v="654"/>
    <s v="Customer 1257"/>
    <s v="CUST7373"/>
    <x v="0"/>
    <x v="12"/>
    <x v="0"/>
    <x v="3"/>
    <x v="4"/>
    <s v="Jeans Model-223"/>
    <s v="PROD9314"/>
    <n v="7"/>
    <n v="7682.78"/>
    <n v="53779.46"/>
    <n v="0.05"/>
    <n v="2688.97"/>
    <n v="51090.49"/>
    <x v="1"/>
    <x v="0"/>
    <n v="0.1"/>
    <n v="5109.05"/>
  </r>
  <r>
    <s v="ORD2025001654"/>
    <x v="373"/>
    <s v="Customer 4650"/>
    <s v="CUST5392"/>
    <x v="4"/>
    <x v="4"/>
    <x v="0"/>
    <x v="0"/>
    <x v="13"/>
    <s v="Lipstick Model-339"/>
    <s v="PROD1942"/>
    <n v="7"/>
    <n v="2271.67"/>
    <n v="15901.69"/>
    <n v="0.15"/>
    <n v="2385.25"/>
    <n v="13516.44"/>
    <x v="0"/>
    <x v="3"/>
    <n v="0.15"/>
    <n v="2027.47"/>
  </r>
  <r>
    <s v="ORD2025001655"/>
    <x v="776"/>
    <s v="Customer 2865"/>
    <s v="CUST7513"/>
    <x v="4"/>
    <x v="4"/>
    <x v="1"/>
    <x v="1"/>
    <x v="1"/>
    <s v="Mobile Model-709"/>
    <s v="PROD2638"/>
    <n v="4"/>
    <n v="295.51"/>
    <n v="1182.04"/>
    <n v="0.15"/>
    <n v="177.31"/>
    <n v="1004.73"/>
    <x v="0"/>
    <x v="2"/>
    <n v="0.1"/>
    <n v="100.47"/>
  </r>
  <r>
    <s v="ORD2025001656"/>
    <x v="530"/>
    <s v="Customer 245"/>
    <s v="CUST7599"/>
    <x v="1"/>
    <x v="10"/>
    <x v="1"/>
    <x v="2"/>
    <x v="9"/>
    <s v="Sofa Model-212"/>
    <s v="PROD7543"/>
    <n v="10"/>
    <n v="5173.09"/>
    <n v="51730.9"/>
    <n v="0.15"/>
    <n v="7759.64"/>
    <n v="43971.26"/>
    <x v="1"/>
    <x v="2"/>
    <n v="0.3"/>
    <n v="13191.38"/>
  </r>
  <r>
    <s v="ORD2025001657"/>
    <x v="615"/>
    <s v="Customer 3134"/>
    <s v="CUST6132"/>
    <x v="1"/>
    <x v="10"/>
    <x v="1"/>
    <x v="0"/>
    <x v="13"/>
    <s v="Lipstick Model-735"/>
    <s v="PROD7102"/>
    <n v="6"/>
    <n v="6918.16"/>
    <n v="41508.959999999999"/>
    <n v="0.2"/>
    <n v="8301.7900000000009"/>
    <n v="33207.17"/>
    <x v="3"/>
    <x v="1"/>
    <n v="0.15"/>
    <n v="4981.08"/>
  </r>
  <r>
    <s v="ORD2025001658"/>
    <x v="799"/>
    <s v="Customer 825"/>
    <s v="CUST1873"/>
    <x v="4"/>
    <x v="3"/>
    <x v="1"/>
    <x v="0"/>
    <x v="5"/>
    <s v="Face Cream Model-967"/>
    <s v="PROD5828"/>
    <n v="2"/>
    <n v="4753.38"/>
    <n v="9506.76"/>
    <n v="0.3"/>
    <n v="2852.03"/>
    <n v="6654.73"/>
    <x v="0"/>
    <x v="2"/>
    <n v="0.15"/>
    <n v="998.21"/>
  </r>
  <r>
    <s v="ORD2025001659"/>
    <x v="391"/>
    <s v="Customer 4685"/>
    <s v="CUST4347"/>
    <x v="3"/>
    <x v="5"/>
    <x v="1"/>
    <x v="3"/>
    <x v="4"/>
    <s v="Jeans Model-165"/>
    <s v="PROD8630"/>
    <n v="10"/>
    <n v="4383.22"/>
    <n v="43832.2"/>
    <n v="0"/>
    <n v="0"/>
    <n v="43832.2"/>
    <x v="0"/>
    <x v="0"/>
    <n v="0.1"/>
    <n v="4383.22"/>
  </r>
  <r>
    <s v="ORD2025001660"/>
    <x v="800"/>
    <s v="Customer 637"/>
    <s v="CUST1729"/>
    <x v="1"/>
    <x v="6"/>
    <x v="0"/>
    <x v="0"/>
    <x v="0"/>
    <s v="Perfume Model-173"/>
    <s v="PROD3129"/>
    <n v="1"/>
    <n v="3680.26"/>
    <n v="3680.26"/>
    <n v="0.1"/>
    <n v="368.03"/>
    <n v="3312.23"/>
    <x v="1"/>
    <x v="0"/>
    <n v="0.25"/>
    <n v="828.06"/>
  </r>
  <r>
    <s v="ORD2025001661"/>
    <x v="388"/>
    <s v="Customer 3570"/>
    <s v="CUST2045"/>
    <x v="0"/>
    <x v="9"/>
    <x v="0"/>
    <x v="0"/>
    <x v="5"/>
    <s v="Face Cream Model-176"/>
    <s v="PROD8158"/>
    <n v="2"/>
    <n v="5424.81"/>
    <n v="10849.62"/>
    <n v="0.3"/>
    <n v="3254.89"/>
    <n v="7594.73"/>
    <x v="2"/>
    <x v="0"/>
    <n v="0.15"/>
    <n v="1139.21"/>
  </r>
  <r>
    <s v="ORD2025001662"/>
    <x v="742"/>
    <s v="Customer 4819"/>
    <s v="CUST7218"/>
    <x v="1"/>
    <x v="12"/>
    <x v="1"/>
    <x v="0"/>
    <x v="0"/>
    <s v="Perfume Model-709"/>
    <s v="PROD2411"/>
    <n v="10"/>
    <n v="6380.63"/>
    <n v="63806.3"/>
    <n v="0.15"/>
    <n v="9570.94"/>
    <n v="54235.360000000001"/>
    <x v="2"/>
    <x v="3"/>
    <n v="0.25"/>
    <n v="13558.84"/>
  </r>
  <r>
    <s v="ORD2025001663"/>
    <x v="742"/>
    <s v="Customer 3327"/>
    <s v="CUST5733"/>
    <x v="3"/>
    <x v="8"/>
    <x v="0"/>
    <x v="1"/>
    <x v="1"/>
    <s v="Mobile Model-242"/>
    <s v="PROD3863"/>
    <n v="2"/>
    <n v="3987.27"/>
    <n v="7974.54"/>
    <n v="0"/>
    <n v="0"/>
    <n v="7974.54"/>
    <x v="3"/>
    <x v="2"/>
    <n v="0.2"/>
    <n v="1594.91"/>
  </r>
  <r>
    <s v="ORD2025001664"/>
    <x v="801"/>
    <s v="Customer 1776"/>
    <s v="CUST5332"/>
    <x v="3"/>
    <x v="5"/>
    <x v="1"/>
    <x v="2"/>
    <x v="6"/>
    <s v="Curtain Model-531"/>
    <s v="PROD2715"/>
    <n v="7"/>
    <n v="2815.95"/>
    <n v="19711.650000000001"/>
    <n v="0"/>
    <n v="0"/>
    <n v="19711.650000000001"/>
    <x v="0"/>
    <x v="1"/>
    <n v="0.2"/>
    <n v="3942.33"/>
  </r>
  <r>
    <s v="ORD2025001665"/>
    <x v="793"/>
    <s v="Customer 4936"/>
    <s v="CUST4768"/>
    <x v="2"/>
    <x v="12"/>
    <x v="0"/>
    <x v="0"/>
    <x v="13"/>
    <s v="Lipstick Model-681"/>
    <s v="PROD4747"/>
    <n v="5"/>
    <n v="1988.55"/>
    <n v="9942.75"/>
    <n v="0.25"/>
    <n v="2485.69"/>
    <n v="7457.06"/>
    <x v="1"/>
    <x v="2"/>
    <n v="0.15"/>
    <n v="1118.56"/>
  </r>
  <r>
    <s v="ORD2025001666"/>
    <x v="554"/>
    <s v="Customer 4949"/>
    <s v="CUST6359"/>
    <x v="0"/>
    <x v="3"/>
    <x v="1"/>
    <x v="0"/>
    <x v="5"/>
    <s v="Face Cream Model-796"/>
    <s v="PROD6974"/>
    <n v="3"/>
    <n v="693.49"/>
    <n v="2080.4699999999998"/>
    <n v="0.15"/>
    <n v="312.07"/>
    <n v="1768.4"/>
    <x v="1"/>
    <x v="2"/>
    <n v="0.25"/>
    <n v="442.1"/>
  </r>
  <r>
    <s v="ORD2025001667"/>
    <x v="802"/>
    <s v="Customer 1684"/>
    <s v="CUST2070"/>
    <x v="2"/>
    <x v="0"/>
    <x v="0"/>
    <x v="0"/>
    <x v="0"/>
    <s v="Perfume Model-819"/>
    <s v="PROD6977"/>
    <n v="10"/>
    <n v="4708.51"/>
    <n v="47085.1"/>
    <n v="0"/>
    <n v="0"/>
    <n v="47085.1"/>
    <x v="0"/>
    <x v="2"/>
    <n v="0.2"/>
    <n v="9417.02"/>
  </r>
  <r>
    <s v="ORD2025001668"/>
    <x v="89"/>
    <s v="Customer 4044"/>
    <s v="CUST4753"/>
    <x v="4"/>
    <x v="5"/>
    <x v="0"/>
    <x v="0"/>
    <x v="0"/>
    <s v="Perfume Model-416"/>
    <s v="PROD8795"/>
    <n v="3"/>
    <n v="6532.78"/>
    <n v="19598.34"/>
    <n v="0.15"/>
    <n v="2939.75"/>
    <n v="16658.59"/>
    <x v="2"/>
    <x v="2"/>
    <n v="0.3"/>
    <n v="4997.58"/>
  </r>
  <r>
    <s v="ORD2025001669"/>
    <x v="256"/>
    <s v="Customer 31"/>
    <s v="CUST2270"/>
    <x v="1"/>
    <x v="1"/>
    <x v="1"/>
    <x v="0"/>
    <x v="0"/>
    <s v="Perfume Model-769"/>
    <s v="PROD6481"/>
    <n v="4"/>
    <n v="619.17999999999995"/>
    <n v="2476.7199999999998"/>
    <n v="0.25"/>
    <n v="619.17999999999995"/>
    <n v="1857.54"/>
    <x v="1"/>
    <x v="2"/>
    <n v="0.25"/>
    <n v="464.38"/>
  </r>
  <r>
    <s v="ORD2025001670"/>
    <x v="563"/>
    <s v="Customer 4619"/>
    <s v="CUST5662"/>
    <x v="0"/>
    <x v="9"/>
    <x v="0"/>
    <x v="0"/>
    <x v="0"/>
    <s v="Perfume Model-746"/>
    <s v="PROD6832"/>
    <n v="7"/>
    <n v="7813.12"/>
    <n v="54691.839999999997"/>
    <n v="0.15"/>
    <n v="8203.7800000000007"/>
    <n v="46488.06"/>
    <x v="2"/>
    <x v="1"/>
    <n v="0.2"/>
    <n v="9297.61"/>
  </r>
  <r>
    <s v="ORD2025001671"/>
    <x v="523"/>
    <s v="Customer 2483"/>
    <s v="CUST4769"/>
    <x v="0"/>
    <x v="7"/>
    <x v="1"/>
    <x v="1"/>
    <x v="10"/>
    <s v="Headphones Model-115"/>
    <s v="PROD3015"/>
    <n v="10"/>
    <n v="7282.46"/>
    <n v="72824.600000000006"/>
    <n v="0.25"/>
    <n v="18206.150000000001"/>
    <n v="54618.45"/>
    <x v="4"/>
    <x v="0"/>
    <n v="0.2"/>
    <n v="10923.69"/>
  </r>
  <r>
    <s v="ORD2025001672"/>
    <x v="803"/>
    <s v="Customer 4904"/>
    <s v="CUST8907"/>
    <x v="2"/>
    <x v="7"/>
    <x v="1"/>
    <x v="3"/>
    <x v="14"/>
    <s v="Shoes Model-951"/>
    <s v="PROD6625"/>
    <n v="2"/>
    <n v="6633.39"/>
    <n v="13266.78"/>
    <n v="0.05"/>
    <n v="663.34"/>
    <n v="12603.44"/>
    <x v="1"/>
    <x v="3"/>
    <n v="0.1"/>
    <n v="1260.3399999999999"/>
  </r>
  <r>
    <s v="ORD2025001673"/>
    <x v="99"/>
    <s v="Customer 1658"/>
    <s v="CUST1187"/>
    <x v="2"/>
    <x v="3"/>
    <x v="1"/>
    <x v="2"/>
    <x v="6"/>
    <s v="Curtain Model-812"/>
    <s v="PROD4757"/>
    <n v="6"/>
    <n v="7444.4"/>
    <n v="44666.400000000001"/>
    <n v="0"/>
    <n v="0"/>
    <n v="44666.400000000001"/>
    <x v="1"/>
    <x v="3"/>
    <n v="0.1"/>
    <n v="4466.6400000000003"/>
  </r>
  <r>
    <s v="ORD2025001674"/>
    <x v="41"/>
    <s v="Customer 1954"/>
    <s v="CUST4109"/>
    <x v="2"/>
    <x v="2"/>
    <x v="0"/>
    <x v="3"/>
    <x v="12"/>
    <s v="Jacket Model-245"/>
    <s v="PROD2403"/>
    <n v="7"/>
    <n v="3749.42"/>
    <n v="26245.94"/>
    <n v="0.15"/>
    <n v="3936.89"/>
    <n v="22309.05"/>
    <x v="0"/>
    <x v="2"/>
    <n v="0.1"/>
    <n v="2230.91"/>
  </r>
  <r>
    <s v="ORD2025001675"/>
    <x v="585"/>
    <s v="Customer 444"/>
    <s v="CUST4964"/>
    <x v="2"/>
    <x v="5"/>
    <x v="0"/>
    <x v="0"/>
    <x v="5"/>
    <s v="Face Cream Model-251"/>
    <s v="PROD6645"/>
    <n v="10"/>
    <n v="5164.03"/>
    <n v="51640.3"/>
    <n v="0.3"/>
    <n v="15492.09"/>
    <n v="36148.21"/>
    <x v="3"/>
    <x v="3"/>
    <n v="0.25"/>
    <n v="9037.0499999999993"/>
  </r>
  <r>
    <s v="ORD2025001676"/>
    <x v="109"/>
    <s v="Customer 955"/>
    <s v="CUST7696"/>
    <x v="0"/>
    <x v="9"/>
    <x v="1"/>
    <x v="1"/>
    <x v="8"/>
    <s v="Smartwatch Model-657"/>
    <s v="PROD2024"/>
    <n v="9"/>
    <n v="2641.52"/>
    <n v="23773.68"/>
    <n v="0"/>
    <n v="0"/>
    <n v="23773.68"/>
    <x v="2"/>
    <x v="0"/>
    <n v="0.2"/>
    <n v="4754.74"/>
  </r>
  <r>
    <s v="ORD2025001677"/>
    <x v="147"/>
    <s v="Customer 898"/>
    <s v="CUST9595"/>
    <x v="2"/>
    <x v="3"/>
    <x v="1"/>
    <x v="2"/>
    <x v="6"/>
    <s v="Curtain Model-114"/>
    <s v="PROD4983"/>
    <n v="1"/>
    <n v="3145.93"/>
    <n v="3145.93"/>
    <n v="0.1"/>
    <n v="314.58999999999997"/>
    <n v="2831.34"/>
    <x v="0"/>
    <x v="3"/>
    <n v="0.3"/>
    <n v="849.4"/>
  </r>
  <r>
    <s v="ORD2025001678"/>
    <x v="460"/>
    <s v="Customer 2517"/>
    <s v="CUST6861"/>
    <x v="4"/>
    <x v="11"/>
    <x v="1"/>
    <x v="2"/>
    <x v="9"/>
    <s v="Sofa Model-526"/>
    <s v="PROD2107"/>
    <n v="8"/>
    <n v="3633.82"/>
    <n v="29070.560000000001"/>
    <n v="0.15"/>
    <n v="4360.58"/>
    <n v="24709.98"/>
    <x v="4"/>
    <x v="1"/>
    <n v="0.3"/>
    <n v="7412.99"/>
  </r>
  <r>
    <s v="ORD2025001679"/>
    <x v="464"/>
    <s v="Customer 4874"/>
    <s v="CUST1630"/>
    <x v="3"/>
    <x v="7"/>
    <x v="0"/>
    <x v="1"/>
    <x v="11"/>
    <s v="Tablet Model-372"/>
    <s v="PROD2993"/>
    <n v="2"/>
    <n v="2062.9699999999998"/>
    <n v="4125.9399999999996"/>
    <n v="0.15"/>
    <n v="618.89"/>
    <n v="3507.05"/>
    <x v="2"/>
    <x v="2"/>
    <n v="0.3"/>
    <n v="1052.1199999999999"/>
  </r>
  <r>
    <s v="ORD2025001680"/>
    <x v="299"/>
    <s v="Customer 136"/>
    <s v="CUST2953"/>
    <x v="0"/>
    <x v="9"/>
    <x v="0"/>
    <x v="0"/>
    <x v="13"/>
    <s v="Lipstick Model-254"/>
    <s v="PROD5866"/>
    <n v="9"/>
    <n v="2914.07"/>
    <n v="26226.63"/>
    <n v="0.3"/>
    <n v="7867.99"/>
    <n v="18358.64"/>
    <x v="2"/>
    <x v="3"/>
    <n v="0.25"/>
    <n v="4589.66"/>
  </r>
  <r>
    <s v="ORD2025001681"/>
    <x v="803"/>
    <s v="Customer 2828"/>
    <s v="CUST6610"/>
    <x v="0"/>
    <x v="1"/>
    <x v="0"/>
    <x v="2"/>
    <x v="9"/>
    <s v="Sofa Model-834"/>
    <s v="PROD4927"/>
    <n v="7"/>
    <n v="1414.43"/>
    <n v="9901.01"/>
    <n v="0.05"/>
    <n v="495.05"/>
    <n v="9405.9599999999991"/>
    <x v="4"/>
    <x v="2"/>
    <n v="0.2"/>
    <n v="1881.19"/>
  </r>
  <r>
    <s v="ORD2025001682"/>
    <x v="246"/>
    <s v="Customer 1170"/>
    <s v="CUST9466"/>
    <x v="0"/>
    <x v="6"/>
    <x v="1"/>
    <x v="3"/>
    <x v="4"/>
    <s v="Jeans Model-401"/>
    <s v="PROD5037"/>
    <n v="1"/>
    <n v="974.72"/>
    <n v="974.72"/>
    <n v="0.1"/>
    <n v="97.47"/>
    <n v="877.25"/>
    <x v="1"/>
    <x v="2"/>
    <n v="0.15"/>
    <n v="131.59"/>
  </r>
  <r>
    <s v="ORD2025001683"/>
    <x v="804"/>
    <s v="Customer 2452"/>
    <s v="CUST7636"/>
    <x v="3"/>
    <x v="9"/>
    <x v="1"/>
    <x v="1"/>
    <x v="3"/>
    <s v="Laptop Model-259"/>
    <s v="PROD5610"/>
    <n v="1"/>
    <n v="5706.03"/>
    <n v="5706.03"/>
    <n v="0.05"/>
    <n v="285.3"/>
    <n v="5420.73"/>
    <x v="2"/>
    <x v="2"/>
    <n v="0.2"/>
    <n v="1084.1500000000001"/>
  </r>
  <r>
    <s v="ORD2025001684"/>
    <x v="791"/>
    <s v="Customer 872"/>
    <s v="CUST4617"/>
    <x v="0"/>
    <x v="4"/>
    <x v="0"/>
    <x v="3"/>
    <x v="7"/>
    <s v="Shirt Model-348"/>
    <s v="PROD6822"/>
    <n v="9"/>
    <n v="6454.82"/>
    <n v="58093.38"/>
    <n v="0.1"/>
    <n v="5809.34"/>
    <n v="52284.04"/>
    <x v="2"/>
    <x v="1"/>
    <n v="0.1"/>
    <n v="5228.3999999999996"/>
  </r>
  <r>
    <s v="ORD2025001685"/>
    <x v="482"/>
    <s v="Customer 2508"/>
    <s v="CUST3455"/>
    <x v="4"/>
    <x v="3"/>
    <x v="0"/>
    <x v="3"/>
    <x v="7"/>
    <s v="Shirt Model-692"/>
    <s v="PROD8175"/>
    <n v="5"/>
    <n v="3770.06"/>
    <n v="18850.3"/>
    <n v="0.05"/>
    <n v="942.51"/>
    <n v="17907.79"/>
    <x v="2"/>
    <x v="0"/>
    <n v="0.15"/>
    <n v="2686.17"/>
  </r>
  <r>
    <s v="ORD2025001686"/>
    <x v="485"/>
    <s v="Customer 2111"/>
    <s v="CUST2562"/>
    <x v="3"/>
    <x v="1"/>
    <x v="0"/>
    <x v="3"/>
    <x v="14"/>
    <s v="Shoes Model-273"/>
    <s v="PROD6800"/>
    <n v="6"/>
    <n v="5810.9"/>
    <n v="34865.4"/>
    <n v="0.25"/>
    <n v="8716.35"/>
    <n v="26149.05"/>
    <x v="4"/>
    <x v="3"/>
    <n v="0.2"/>
    <n v="5229.8100000000004"/>
  </r>
  <r>
    <s v="ORD2025001687"/>
    <x v="635"/>
    <s v="Customer 4437"/>
    <s v="CUST9578"/>
    <x v="1"/>
    <x v="4"/>
    <x v="0"/>
    <x v="1"/>
    <x v="10"/>
    <s v="Headphones Model-517"/>
    <s v="PROD3573"/>
    <n v="10"/>
    <n v="2615.62"/>
    <n v="26156.2"/>
    <n v="0.15"/>
    <n v="3923.43"/>
    <n v="22232.77"/>
    <x v="3"/>
    <x v="3"/>
    <n v="0.2"/>
    <n v="4446.55"/>
  </r>
  <r>
    <s v="ORD2025001688"/>
    <x v="40"/>
    <s v="Customer 3864"/>
    <s v="CUST1537"/>
    <x v="2"/>
    <x v="2"/>
    <x v="0"/>
    <x v="3"/>
    <x v="7"/>
    <s v="Shirt Model-808"/>
    <s v="PROD2805"/>
    <n v="6"/>
    <n v="4928.16"/>
    <n v="29568.959999999999"/>
    <n v="0"/>
    <n v="0"/>
    <n v="29568.959999999999"/>
    <x v="2"/>
    <x v="3"/>
    <n v="0.25"/>
    <n v="7392.24"/>
  </r>
  <r>
    <s v="ORD2025001689"/>
    <x v="698"/>
    <s v="Customer 198"/>
    <s v="CUST4086"/>
    <x v="1"/>
    <x v="11"/>
    <x v="1"/>
    <x v="3"/>
    <x v="14"/>
    <s v="Shoes Model-273"/>
    <s v="PROD4997"/>
    <n v="8"/>
    <n v="982.57"/>
    <n v="7860.56"/>
    <n v="0.05"/>
    <n v="393.03"/>
    <n v="7467.53"/>
    <x v="0"/>
    <x v="3"/>
    <n v="0.2"/>
    <n v="1493.51"/>
  </r>
  <r>
    <s v="ORD2025001690"/>
    <x v="534"/>
    <s v="Customer 2232"/>
    <s v="CUST9040"/>
    <x v="4"/>
    <x v="9"/>
    <x v="0"/>
    <x v="0"/>
    <x v="0"/>
    <s v="Perfume Model-876"/>
    <s v="PROD9902"/>
    <n v="8"/>
    <n v="1664.8"/>
    <n v="13318.4"/>
    <n v="0.2"/>
    <n v="2663.68"/>
    <n v="10654.72"/>
    <x v="2"/>
    <x v="2"/>
    <n v="0.15"/>
    <n v="1598.21"/>
  </r>
  <r>
    <s v="ORD2025001691"/>
    <x v="754"/>
    <s v="Customer 2672"/>
    <s v="CUST2598"/>
    <x v="0"/>
    <x v="6"/>
    <x v="1"/>
    <x v="3"/>
    <x v="7"/>
    <s v="Shirt Model-583"/>
    <s v="PROD1272"/>
    <n v="7"/>
    <n v="3086.28"/>
    <n v="21603.96"/>
    <n v="0.15"/>
    <n v="3240.59"/>
    <n v="18363.37"/>
    <x v="1"/>
    <x v="0"/>
    <n v="0.1"/>
    <n v="1836.34"/>
  </r>
  <r>
    <s v="ORD2025001692"/>
    <x v="360"/>
    <s v="Customer 4835"/>
    <s v="CUST7029"/>
    <x v="0"/>
    <x v="2"/>
    <x v="0"/>
    <x v="1"/>
    <x v="11"/>
    <s v="Tablet Model-993"/>
    <s v="PROD5721"/>
    <n v="1"/>
    <n v="6277.99"/>
    <n v="6277.99"/>
    <n v="0"/>
    <n v="0"/>
    <n v="6277.99"/>
    <x v="1"/>
    <x v="2"/>
    <n v="0.1"/>
    <n v="627.79999999999995"/>
  </r>
  <r>
    <s v="ORD2025001693"/>
    <x v="805"/>
    <s v="Customer 2236"/>
    <s v="CUST9576"/>
    <x v="3"/>
    <x v="2"/>
    <x v="1"/>
    <x v="1"/>
    <x v="11"/>
    <s v="Tablet Model-772"/>
    <s v="PROD6821"/>
    <n v="3"/>
    <n v="2746.89"/>
    <n v="8240.67"/>
    <n v="0.15"/>
    <n v="1236.0999999999999"/>
    <n v="7004.57"/>
    <x v="4"/>
    <x v="1"/>
    <n v="0.3"/>
    <n v="2101.37"/>
  </r>
  <r>
    <s v="ORD2025001694"/>
    <x v="255"/>
    <s v="Customer 4961"/>
    <s v="CUST7395"/>
    <x v="2"/>
    <x v="9"/>
    <x v="0"/>
    <x v="2"/>
    <x v="9"/>
    <s v="Sofa Model-923"/>
    <s v="PROD7191"/>
    <n v="7"/>
    <n v="1863.96"/>
    <n v="13047.72"/>
    <n v="0.1"/>
    <n v="1304.77"/>
    <n v="11742.95"/>
    <x v="0"/>
    <x v="0"/>
    <n v="0.25"/>
    <n v="2935.74"/>
  </r>
  <r>
    <s v="ORD2025001695"/>
    <x v="72"/>
    <s v="Customer 185"/>
    <s v="CUST4332"/>
    <x v="0"/>
    <x v="7"/>
    <x v="0"/>
    <x v="2"/>
    <x v="2"/>
    <s v="Lamp Model-636"/>
    <s v="PROD1915"/>
    <n v="5"/>
    <n v="6476.96"/>
    <n v="32384.799999999999"/>
    <n v="0.1"/>
    <n v="3238.48"/>
    <n v="29146.32"/>
    <x v="0"/>
    <x v="0"/>
    <n v="0.2"/>
    <n v="5829.26"/>
  </r>
  <r>
    <s v="ORD2025001696"/>
    <x v="673"/>
    <s v="Customer 1876"/>
    <s v="CUST1739"/>
    <x v="2"/>
    <x v="5"/>
    <x v="1"/>
    <x v="3"/>
    <x v="14"/>
    <s v="Shoes Model-821"/>
    <s v="PROD5563"/>
    <n v="5"/>
    <n v="732.31"/>
    <n v="3661.55"/>
    <n v="0.05"/>
    <n v="183.08"/>
    <n v="3478.47"/>
    <x v="2"/>
    <x v="0"/>
    <n v="0.3"/>
    <n v="1043.54"/>
  </r>
  <r>
    <s v="ORD2025001697"/>
    <x v="456"/>
    <s v="Customer 135"/>
    <s v="CUST7182"/>
    <x v="1"/>
    <x v="7"/>
    <x v="0"/>
    <x v="0"/>
    <x v="5"/>
    <s v="Face Cream Model-523"/>
    <s v="PROD7892"/>
    <n v="8"/>
    <n v="7845.97"/>
    <n v="62767.76"/>
    <n v="0.05"/>
    <n v="3138.39"/>
    <n v="59629.37"/>
    <x v="1"/>
    <x v="2"/>
    <n v="0.15"/>
    <n v="8944.41"/>
  </r>
  <r>
    <s v="ORD2025001698"/>
    <x v="88"/>
    <s v="Customer 335"/>
    <s v="CUST1696"/>
    <x v="4"/>
    <x v="3"/>
    <x v="0"/>
    <x v="2"/>
    <x v="2"/>
    <s v="Lamp Model-294"/>
    <s v="PROD3604"/>
    <n v="9"/>
    <n v="548.16"/>
    <n v="4933.4399999999996"/>
    <n v="0"/>
    <n v="0"/>
    <n v="4933.4399999999996"/>
    <x v="2"/>
    <x v="1"/>
    <n v="0.2"/>
    <n v="986.69"/>
  </r>
  <r>
    <s v="ORD2025001699"/>
    <x v="118"/>
    <s v="Customer 3865"/>
    <s v="CUST4907"/>
    <x v="0"/>
    <x v="1"/>
    <x v="0"/>
    <x v="1"/>
    <x v="11"/>
    <s v="Tablet Model-692"/>
    <s v="PROD1589"/>
    <n v="8"/>
    <n v="7197.3"/>
    <n v="57578.400000000001"/>
    <n v="0"/>
    <n v="0"/>
    <n v="57578.400000000001"/>
    <x v="0"/>
    <x v="3"/>
    <n v="0.15"/>
    <n v="8636.76"/>
  </r>
  <r>
    <s v="ORD2025001700"/>
    <x v="440"/>
    <s v="Customer 299"/>
    <s v="CUST8655"/>
    <x v="3"/>
    <x v="3"/>
    <x v="0"/>
    <x v="1"/>
    <x v="11"/>
    <s v="Tablet Model-810"/>
    <s v="PROD2976"/>
    <n v="8"/>
    <n v="550.41999999999996"/>
    <n v="4403.3599999999997"/>
    <n v="0.1"/>
    <n v="440.34"/>
    <n v="3963.02"/>
    <x v="4"/>
    <x v="3"/>
    <n v="0.25"/>
    <n v="990.75"/>
  </r>
  <r>
    <s v="ORD2025001701"/>
    <x v="19"/>
    <s v="Customer 2149"/>
    <s v="CUST6069"/>
    <x v="4"/>
    <x v="12"/>
    <x v="1"/>
    <x v="0"/>
    <x v="13"/>
    <s v="Lipstick Model-157"/>
    <s v="PROD2321"/>
    <n v="3"/>
    <n v="5602.6"/>
    <n v="16807.8"/>
    <n v="0.3"/>
    <n v="5042.34"/>
    <n v="11765.46"/>
    <x v="3"/>
    <x v="0"/>
    <n v="0.15"/>
    <n v="1764.82"/>
  </r>
  <r>
    <s v="ORD2025001702"/>
    <x v="558"/>
    <s v="Customer 3365"/>
    <s v="CUST6136"/>
    <x v="2"/>
    <x v="0"/>
    <x v="1"/>
    <x v="1"/>
    <x v="3"/>
    <s v="Laptop Model-171"/>
    <s v="PROD2727"/>
    <n v="5"/>
    <n v="1584.97"/>
    <n v="7924.85"/>
    <n v="0.25"/>
    <n v="1981.21"/>
    <n v="5943.64"/>
    <x v="2"/>
    <x v="3"/>
    <n v="0.25"/>
    <n v="1485.91"/>
  </r>
  <r>
    <s v="ORD2025001703"/>
    <x v="806"/>
    <s v="Customer 1510"/>
    <s v="CUST2295"/>
    <x v="4"/>
    <x v="9"/>
    <x v="0"/>
    <x v="2"/>
    <x v="9"/>
    <s v="Sofa Model-930"/>
    <s v="PROD1217"/>
    <n v="1"/>
    <n v="4275.58"/>
    <n v="4275.58"/>
    <n v="0"/>
    <n v="0"/>
    <n v="4275.58"/>
    <x v="3"/>
    <x v="2"/>
    <n v="0.3"/>
    <n v="1282.67"/>
  </r>
  <r>
    <s v="ORD2025001704"/>
    <x v="701"/>
    <s v="Customer 1698"/>
    <s v="CUST2714"/>
    <x v="1"/>
    <x v="1"/>
    <x v="1"/>
    <x v="2"/>
    <x v="6"/>
    <s v="Curtain Model-583"/>
    <s v="PROD1065"/>
    <n v="10"/>
    <n v="2787.26"/>
    <n v="27872.6"/>
    <n v="0"/>
    <n v="0"/>
    <n v="27872.6"/>
    <x v="3"/>
    <x v="3"/>
    <n v="0.25"/>
    <n v="6968.15"/>
  </r>
  <r>
    <s v="ORD2025001705"/>
    <x v="214"/>
    <s v="Customer 3632"/>
    <s v="CUST4667"/>
    <x v="3"/>
    <x v="7"/>
    <x v="1"/>
    <x v="0"/>
    <x v="13"/>
    <s v="Lipstick Model-559"/>
    <s v="PROD4113"/>
    <n v="6"/>
    <n v="4033.87"/>
    <n v="24203.22"/>
    <n v="0.1"/>
    <n v="2420.3200000000002"/>
    <n v="21782.9"/>
    <x v="4"/>
    <x v="0"/>
    <n v="0.25"/>
    <n v="5445.73"/>
  </r>
  <r>
    <s v="ORD2025001706"/>
    <x v="216"/>
    <s v="Customer 98"/>
    <s v="CUST3787"/>
    <x v="4"/>
    <x v="0"/>
    <x v="1"/>
    <x v="2"/>
    <x v="2"/>
    <s v="Lamp Model-677"/>
    <s v="PROD2464"/>
    <n v="9"/>
    <n v="4499.7"/>
    <n v="40497.300000000003"/>
    <n v="0.15"/>
    <n v="6074.6"/>
    <n v="34422.699999999997"/>
    <x v="1"/>
    <x v="3"/>
    <n v="0.1"/>
    <n v="3442.27"/>
  </r>
  <r>
    <s v="ORD2025001707"/>
    <x v="268"/>
    <s v="Customer 3203"/>
    <s v="CUST7647"/>
    <x v="0"/>
    <x v="3"/>
    <x v="0"/>
    <x v="0"/>
    <x v="0"/>
    <s v="Perfume Model-832"/>
    <s v="PROD3447"/>
    <n v="9"/>
    <n v="4578.5"/>
    <n v="41206.5"/>
    <n v="0.25"/>
    <n v="10301.620000000001"/>
    <n v="30904.880000000001"/>
    <x v="0"/>
    <x v="2"/>
    <n v="0.2"/>
    <n v="6180.98"/>
  </r>
  <r>
    <s v="ORD2025001708"/>
    <x v="674"/>
    <s v="Customer 1427"/>
    <s v="CUST4638"/>
    <x v="1"/>
    <x v="11"/>
    <x v="1"/>
    <x v="1"/>
    <x v="8"/>
    <s v="Smartwatch Model-873"/>
    <s v="PROD5960"/>
    <n v="1"/>
    <n v="6476"/>
    <n v="6476"/>
    <n v="0.3"/>
    <n v="1942.8"/>
    <n v="4533.2"/>
    <x v="2"/>
    <x v="1"/>
    <n v="0.2"/>
    <n v="906.64"/>
  </r>
  <r>
    <s v="ORD2025001709"/>
    <x v="717"/>
    <s v="Customer 2543"/>
    <s v="CUST4148"/>
    <x v="3"/>
    <x v="6"/>
    <x v="1"/>
    <x v="1"/>
    <x v="11"/>
    <s v="Tablet Model-831"/>
    <s v="PROD8169"/>
    <n v="3"/>
    <n v="830.21"/>
    <n v="2490.63"/>
    <n v="0.3"/>
    <n v="747.19"/>
    <n v="1743.44"/>
    <x v="3"/>
    <x v="1"/>
    <n v="0.2"/>
    <n v="348.69"/>
  </r>
  <r>
    <s v="ORD2025001710"/>
    <x v="106"/>
    <s v="Customer 3302"/>
    <s v="CUST1035"/>
    <x v="4"/>
    <x v="9"/>
    <x v="0"/>
    <x v="0"/>
    <x v="13"/>
    <s v="Lipstick Model-681"/>
    <s v="PROD2521"/>
    <n v="1"/>
    <n v="6836.33"/>
    <n v="6836.33"/>
    <n v="0.1"/>
    <n v="683.63"/>
    <n v="6152.7"/>
    <x v="3"/>
    <x v="3"/>
    <n v="0.25"/>
    <n v="1538.17"/>
  </r>
  <r>
    <s v="ORD2025001711"/>
    <x v="278"/>
    <s v="Customer 4555"/>
    <s v="CUST8562"/>
    <x v="3"/>
    <x v="9"/>
    <x v="0"/>
    <x v="0"/>
    <x v="0"/>
    <s v="Perfume Model-503"/>
    <s v="PROD5419"/>
    <n v="7"/>
    <n v="1604.59"/>
    <n v="11232.13"/>
    <n v="0"/>
    <n v="0"/>
    <n v="11232.13"/>
    <x v="4"/>
    <x v="1"/>
    <n v="0.3"/>
    <n v="3369.64"/>
  </r>
  <r>
    <s v="ORD2025001712"/>
    <x v="807"/>
    <s v="Customer 3647"/>
    <s v="CUST1208"/>
    <x v="0"/>
    <x v="2"/>
    <x v="1"/>
    <x v="0"/>
    <x v="5"/>
    <s v="Face Cream Model-807"/>
    <s v="PROD5657"/>
    <n v="3"/>
    <n v="3106.4"/>
    <n v="9319.2000000000007"/>
    <n v="0.1"/>
    <n v="931.92"/>
    <n v="8387.2800000000007"/>
    <x v="2"/>
    <x v="2"/>
    <n v="0.15"/>
    <n v="1258.0899999999999"/>
  </r>
  <r>
    <s v="ORD2025001713"/>
    <x v="44"/>
    <s v="Customer 4115"/>
    <s v="CUST1173"/>
    <x v="3"/>
    <x v="3"/>
    <x v="1"/>
    <x v="3"/>
    <x v="12"/>
    <s v="Jacket Model-338"/>
    <s v="PROD4557"/>
    <n v="2"/>
    <n v="5577.22"/>
    <n v="11154.44"/>
    <n v="0"/>
    <n v="0"/>
    <n v="11154.44"/>
    <x v="3"/>
    <x v="0"/>
    <n v="0.25"/>
    <n v="2788.61"/>
  </r>
  <r>
    <s v="ORD2025001714"/>
    <x v="582"/>
    <s v="Customer 3938"/>
    <s v="CUST8075"/>
    <x v="3"/>
    <x v="5"/>
    <x v="0"/>
    <x v="0"/>
    <x v="5"/>
    <s v="Face Cream Model-968"/>
    <s v="PROD3098"/>
    <n v="7"/>
    <n v="3955.66"/>
    <n v="27689.62"/>
    <n v="0.15"/>
    <n v="4153.4399999999996"/>
    <n v="23536.18"/>
    <x v="4"/>
    <x v="0"/>
    <n v="0.2"/>
    <n v="4707.24"/>
  </r>
  <r>
    <s v="ORD2025001715"/>
    <x v="709"/>
    <s v="Customer 94"/>
    <s v="CUST5649"/>
    <x v="2"/>
    <x v="6"/>
    <x v="0"/>
    <x v="2"/>
    <x v="2"/>
    <s v="Lamp Model-496"/>
    <s v="PROD6511"/>
    <n v="9"/>
    <n v="300.64999999999998"/>
    <n v="2705.85"/>
    <n v="0"/>
    <n v="0"/>
    <n v="2705.85"/>
    <x v="4"/>
    <x v="3"/>
    <n v="0.2"/>
    <n v="541.16999999999996"/>
  </r>
  <r>
    <s v="ORD2025001716"/>
    <x v="58"/>
    <s v="Customer 3859"/>
    <s v="CUST5263"/>
    <x v="1"/>
    <x v="0"/>
    <x v="0"/>
    <x v="0"/>
    <x v="5"/>
    <s v="Face Cream Model-363"/>
    <s v="PROD4092"/>
    <n v="5"/>
    <n v="260.45999999999998"/>
    <n v="1302.3"/>
    <n v="0.15"/>
    <n v="195.34"/>
    <n v="1106.96"/>
    <x v="4"/>
    <x v="0"/>
    <n v="0.1"/>
    <n v="110.7"/>
  </r>
  <r>
    <s v="ORD2025001717"/>
    <x v="761"/>
    <s v="Customer 4882"/>
    <s v="CUST9801"/>
    <x v="4"/>
    <x v="12"/>
    <x v="1"/>
    <x v="0"/>
    <x v="13"/>
    <s v="Lipstick Model-967"/>
    <s v="PROD6178"/>
    <n v="6"/>
    <n v="5178.1400000000003"/>
    <n v="31068.84"/>
    <n v="0.15"/>
    <n v="4660.33"/>
    <n v="26408.51"/>
    <x v="0"/>
    <x v="2"/>
    <n v="0.1"/>
    <n v="2640.85"/>
  </r>
  <r>
    <s v="ORD2025001718"/>
    <x v="196"/>
    <s v="Customer 718"/>
    <s v="CUST3054"/>
    <x v="3"/>
    <x v="1"/>
    <x v="0"/>
    <x v="2"/>
    <x v="9"/>
    <s v="Sofa Model-440"/>
    <s v="PROD9634"/>
    <n v="9"/>
    <n v="6830"/>
    <n v="61470"/>
    <n v="0.1"/>
    <n v="6147"/>
    <n v="55323"/>
    <x v="1"/>
    <x v="3"/>
    <n v="0.3"/>
    <n v="16596.900000000001"/>
  </r>
  <r>
    <s v="ORD2025001719"/>
    <x v="269"/>
    <s v="Customer 557"/>
    <s v="CUST8552"/>
    <x v="2"/>
    <x v="1"/>
    <x v="0"/>
    <x v="2"/>
    <x v="9"/>
    <s v="Sofa Model-218"/>
    <s v="PROD5037"/>
    <n v="4"/>
    <n v="4538.55"/>
    <n v="18154.2"/>
    <n v="0"/>
    <n v="0"/>
    <n v="18154.2"/>
    <x v="3"/>
    <x v="1"/>
    <n v="0.3"/>
    <n v="5446.26"/>
  </r>
  <r>
    <s v="ORD2025001720"/>
    <x v="634"/>
    <s v="Customer 2009"/>
    <s v="CUST4934"/>
    <x v="3"/>
    <x v="8"/>
    <x v="0"/>
    <x v="3"/>
    <x v="14"/>
    <s v="Shoes Model-940"/>
    <s v="PROD9561"/>
    <n v="3"/>
    <n v="4769.5200000000004"/>
    <n v="14308.56"/>
    <n v="0.15"/>
    <n v="2146.2800000000002"/>
    <n v="12162.28"/>
    <x v="4"/>
    <x v="2"/>
    <n v="0.2"/>
    <n v="2432.46"/>
  </r>
  <r>
    <s v="ORD2025001721"/>
    <x v="345"/>
    <s v="Customer 3413"/>
    <s v="CUST8304"/>
    <x v="0"/>
    <x v="9"/>
    <x v="0"/>
    <x v="3"/>
    <x v="4"/>
    <s v="Jeans Model-218"/>
    <s v="PROD4821"/>
    <n v="1"/>
    <n v="2061.2800000000002"/>
    <n v="2061.2800000000002"/>
    <n v="0.2"/>
    <n v="412.26"/>
    <n v="1649.02"/>
    <x v="1"/>
    <x v="2"/>
    <n v="0.3"/>
    <n v="494.71"/>
  </r>
  <r>
    <s v="ORD2025001722"/>
    <x v="198"/>
    <s v="Customer 767"/>
    <s v="CUST7940"/>
    <x v="0"/>
    <x v="8"/>
    <x v="1"/>
    <x v="0"/>
    <x v="5"/>
    <s v="Face Cream Model-119"/>
    <s v="PROD4869"/>
    <n v="4"/>
    <n v="7942.81"/>
    <n v="31771.24"/>
    <n v="0.05"/>
    <n v="1588.56"/>
    <n v="30182.68"/>
    <x v="1"/>
    <x v="2"/>
    <n v="0.25"/>
    <n v="7545.67"/>
  </r>
  <r>
    <s v="ORD2025001723"/>
    <x v="18"/>
    <s v="Customer 4311"/>
    <s v="CUST4009"/>
    <x v="0"/>
    <x v="6"/>
    <x v="1"/>
    <x v="0"/>
    <x v="0"/>
    <s v="Perfume Model-968"/>
    <s v="PROD8213"/>
    <n v="6"/>
    <n v="5731.93"/>
    <n v="34391.58"/>
    <n v="0.1"/>
    <n v="3439.16"/>
    <n v="30952.42"/>
    <x v="0"/>
    <x v="0"/>
    <n v="0.1"/>
    <n v="3095.24"/>
  </r>
  <r>
    <s v="ORD2025001724"/>
    <x v="489"/>
    <s v="Customer 35"/>
    <s v="CUST4925"/>
    <x v="2"/>
    <x v="1"/>
    <x v="1"/>
    <x v="2"/>
    <x v="6"/>
    <s v="Curtain Model-903"/>
    <s v="PROD5205"/>
    <n v="5"/>
    <n v="7722.67"/>
    <n v="38613.35"/>
    <n v="0.15"/>
    <n v="5792"/>
    <n v="32821.35"/>
    <x v="1"/>
    <x v="3"/>
    <n v="0.25"/>
    <n v="8205.34"/>
  </r>
  <r>
    <s v="ORD2025001725"/>
    <x v="385"/>
    <s v="Customer 3992"/>
    <s v="CUST7397"/>
    <x v="3"/>
    <x v="4"/>
    <x v="1"/>
    <x v="3"/>
    <x v="4"/>
    <s v="Jeans Model-354"/>
    <s v="PROD6787"/>
    <n v="10"/>
    <n v="2177.6999999999998"/>
    <n v="21777"/>
    <n v="0.25"/>
    <n v="5444.25"/>
    <n v="16332.75"/>
    <x v="0"/>
    <x v="3"/>
    <n v="0.15"/>
    <n v="2449.91"/>
  </r>
  <r>
    <s v="ORD2025001726"/>
    <x v="301"/>
    <s v="Customer 2239"/>
    <s v="CUST9728"/>
    <x v="0"/>
    <x v="9"/>
    <x v="1"/>
    <x v="2"/>
    <x v="2"/>
    <s v="Lamp Model-517"/>
    <s v="PROD1394"/>
    <n v="3"/>
    <n v="6855.83"/>
    <n v="20567.490000000002"/>
    <n v="0.15"/>
    <n v="3085.12"/>
    <n v="17482.37"/>
    <x v="0"/>
    <x v="2"/>
    <n v="0.2"/>
    <n v="3496.47"/>
  </r>
  <r>
    <s v="ORD2025001727"/>
    <x v="797"/>
    <s v="Customer 307"/>
    <s v="CUST2042"/>
    <x v="4"/>
    <x v="12"/>
    <x v="1"/>
    <x v="1"/>
    <x v="11"/>
    <s v="Tablet Model-977"/>
    <s v="PROD2844"/>
    <n v="1"/>
    <n v="4679.49"/>
    <n v="4679.49"/>
    <n v="0.2"/>
    <n v="935.9"/>
    <n v="3743.59"/>
    <x v="4"/>
    <x v="2"/>
    <n v="0.1"/>
    <n v="374.36"/>
  </r>
  <r>
    <s v="ORD2025001728"/>
    <x v="808"/>
    <s v="Customer 4120"/>
    <s v="CUST3841"/>
    <x v="2"/>
    <x v="9"/>
    <x v="0"/>
    <x v="0"/>
    <x v="0"/>
    <s v="Perfume Model-253"/>
    <s v="PROD9123"/>
    <n v="5"/>
    <n v="1867.95"/>
    <n v="9339.75"/>
    <n v="0"/>
    <n v="0"/>
    <n v="9339.75"/>
    <x v="4"/>
    <x v="1"/>
    <n v="0.2"/>
    <n v="1867.95"/>
  </r>
  <r>
    <s v="ORD2025001729"/>
    <x v="658"/>
    <s v="Customer 1358"/>
    <s v="CUST3687"/>
    <x v="4"/>
    <x v="7"/>
    <x v="0"/>
    <x v="2"/>
    <x v="9"/>
    <s v="Sofa Model-646"/>
    <s v="PROD1291"/>
    <n v="10"/>
    <n v="710.08"/>
    <n v="7100.8"/>
    <n v="0.1"/>
    <n v="710.08"/>
    <n v="6390.72"/>
    <x v="0"/>
    <x v="1"/>
    <n v="0.25"/>
    <n v="1597.68"/>
  </r>
  <r>
    <s v="ORD2025001730"/>
    <x v="809"/>
    <s v="Customer 4414"/>
    <s v="CUST6762"/>
    <x v="4"/>
    <x v="8"/>
    <x v="1"/>
    <x v="0"/>
    <x v="5"/>
    <s v="Face Cream Model-614"/>
    <s v="PROD9492"/>
    <n v="1"/>
    <n v="4237.8900000000003"/>
    <n v="4237.8900000000003"/>
    <n v="0"/>
    <n v="0"/>
    <n v="4237.8900000000003"/>
    <x v="1"/>
    <x v="2"/>
    <n v="0.25"/>
    <n v="1059.47"/>
  </r>
  <r>
    <s v="ORD2025001731"/>
    <x v="257"/>
    <s v="Customer 1016"/>
    <s v="CUST5499"/>
    <x v="0"/>
    <x v="11"/>
    <x v="0"/>
    <x v="2"/>
    <x v="9"/>
    <s v="Sofa Model-630"/>
    <s v="PROD8013"/>
    <n v="8"/>
    <n v="2913.01"/>
    <n v="23304.080000000002"/>
    <n v="0.1"/>
    <n v="2330.41"/>
    <n v="20973.67"/>
    <x v="0"/>
    <x v="0"/>
    <n v="0.2"/>
    <n v="4194.7299999999996"/>
  </r>
  <r>
    <s v="ORD2025001732"/>
    <x v="778"/>
    <s v="Customer 4222"/>
    <s v="CUST2394"/>
    <x v="2"/>
    <x v="0"/>
    <x v="0"/>
    <x v="1"/>
    <x v="11"/>
    <s v="Tablet Model-694"/>
    <s v="PROD6919"/>
    <n v="6"/>
    <n v="6968.5"/>
    <n v="41811"/>
    <n v="0"/>
    <n v="0"/>
    <n v="41811"/>
    <x v="0"/>
    <x v="2"/>
    <n v="0.25"/>
    <n v="10452.75"/>
  </r>
  <r>
    <s v="ORD2025001733"/>
    <x v="810"/>
    <s v="Customer 1343"/>
    <s v="CUST1497"/>
    <x v="2"/>
    <x v="4"/>
    <x v="1"/>
    <x v="1"/>
    <x v="10"/>
    <s v="Headphones Model-536"/>
    <s v="PROD6066"/>
    <n v="5"/>
    <n v="682.2"/>
    <n v="3411"/>
    <n v="0.3"/>
    <n v="1023.3"/>
    <n v="2387.6999999999998"/>
    <x v="1"/>
    <x v="1"/>
    <n v="0.3"/>
    <n v="716.31"/>
  </r>
  <r>
    <s v="ORD2025001734"/>
    <x v="811"/>
    <s v="Customer 363"/>
    <s v="CUST3182"/>
    <x v="2"/>
    <x v="6"/>
    <x v="1"/>
    <x v="0"/>
    <x v="0"/>
    <s v="Perfume Model-371"/>
    <s v="PROD5640"/>
    <n v="7"/>
    <n v="5571.91"/>
    <n v="39003.370000000003"/>
    <n v="0.05"/>
    <n v="1950.17"/>
    <n v="37053.199999999997"/>
    <x v="4"/>
    <x v="1"/>
    <n v="0.15"/>
    <n v="5557.98"/>
  </r>
  <r>
    <s v="ORD2025001735"/>
    <x v="619"/>
    <s v="Customer 4619"/>
    <s v="CUST2689"/>
    <x v="2"/>
    <x v="11"/>
    <x v="1"/>
    <x v="3"/>
    <x v="14"/>
    <s v="Shoes Model-658"/>
    <s v="PROD8478"/>
    <n v="5"/>
    <n v="567.46"/>
    <n v="2837.3"/>
    <n v="0.2"/>
    <n v="567.46"/>
    <n v="2269.84"/>
    <x v="1"/>
    <x v="1"/>
    <n v="0.25"/>
    <n v="567.46"/>
  </r>
  <r>
    <s v="ORD2025001736"/>
    <x v="201"/>
    <s v="Customer 962"/>
    <s v="CUST8217"/>
    <x v="0"/>
    <x v="12"/>
    <x v="1"/>
    <x v="3"/>
    <x v="4"/>
    <s v="Jeans Model-974"/>
    <s v="PROD6481"/>
    <n v="3"/>
    <n v="3168.81"/>
    <n v="9506.43"/>
    <n v="0.1"/>
    <n v="950.64"/>
    <n v="8555.7900000000009"/>
    <x v="3"/>
    <x v="1"/>
    <n v="0.15"/>
    <n v="1283.3699999999999"/>
  </r>
  <r>
    <s v="ORD2025001737"/>
    <x v="699"/>
    <s v="Customer 3727"/>
    <s v="CUST8705"/>
    <x v="1"/>
    <x v="9"/>
    <x v="0"/>
    <x v="2"/>
    <x v="6"/>
    <s v="Curtain Model-478"/>
    <s v="PROD7821"/>
    <n v="5"/>
    <n v="3564.32"/>
    <n v="17821.599999999999"/>
    <n v="0.05"/>
    <n v="891.08"/>
    <n v="16930.52"/>
    <x v="4"/>
    <x v="3"/>
    <n v="0.2"/>
    <n v="3386.1"/>
  </r>
  <r>
    <s v="ORD2025001738"/>
    <x v="812"/>
    <s v="Customer 1602"/>
    <s v="CUST9818"/>
    <x v="4"/>
    <x v="8"/>
    <x v="1"/>
    <x v="2"/>
    <x v="6"/>
    <s v="Curtain Model-506"/>
    <s v="PROD2464"/>
    <n v="6"/>
    <n v="2596.0300000000002"/>
    <n v="15576.18"/>
    <n v="0.25"/>
    <n v="3894.05"/>
    <n v="11682.13"/>
    <x v="2"/>
    <x v="2"/>
    <n v="0.15"/>
    <n v="1752.32"/>
  </r>
  <r>
    <s v="ORD2025001739"/>
    <x v="337"/>
    <s v="Customer 1671"/>
    <s v="CUST5714"/>
    <x v="4"/>
    <x v="6"/>
    <x v="0"/>
    <x v="1"/>
    <x v="8"/>
    <s v="Smartwatch Model-736"/>
    <s v="PROD8350"/>
    <n v="8"/>
    <n v="2281.8000000000002"/>
    <n v="18254.400000000001"/>
    <n v="0.1"/>
    <n v="1825.44"/>
    <n v="16428.96"/>
    <x v="2"/>
    <x v="2"/>
    <n v="0.3"/>
    <n v="4928.6899999999996"/>
  </r>
  <r>
    <s v="ORD2025001740"/>
    <x v="813"/>
    <s v="Customer 1332"/>
    <s v="CUST5774"/>
    <x v="3"/>
    <x v="0"/>
    <x v="1"/>
    <x v="3"/>
    <x v="14"/>
    <s v="Shoes Model-215"/>
    <s v="PROD4908"/>
    <n v="3"/>
    <n v="2865.99"/>
    <n v="8597.9699999999993"/>
    <n v="0.15"/>
    <n v="1289.7"/>
    <n v="7308.27"/>
    <x v="1"/>
    <x v="1"/>
    <n v="0.25"/>
    <n v="1827.07"/>
  </r>
  <r>
    <s v="ORD2025001741"/>
    <x v="538"/>
    <s v="Customer 215"/>
    <s v="CUST9387"/>
    <x v="1"/>
    <x v="2"/>
    <x v="1"/>
    <x v="1"/>
    <x v="8"/>
    <s v="Smartwatch Model-533"/>
    <s v="PROD8090"/>
    <n v="2"/>
    <n v="3579.35"/>
    <n v="7158.7"/>
    <n v="0.25"/>
    <n v="1789.67"/>
    <n v="5369.03"/>
    <x v="2"/>
    <x v="3"/>
    <n v="0.25"/>
    <n v="1342.26"/>
  </r>
  <r>
    <s v="ORD2025001742"/>
    <x v="478"/>
    <s v="Customer 4265"/>
    <s v="CUST2109"/>
    <x v="2"/>
    <x v="10"/>
    <x v="0"/>
    <x v="2"/>
    <x v="9"/>
    <s v="Sofa Model-717"/>
    <s v="PROD5308"/>
    <n v="9"/>
    <n v="2714.71"/>
    <n v="24432.39"/>
    <n v="0.3"/>
    <n v="7329.72"/>
    <n v="17102.669999999998"/>
    <x v="3"/>
    <x v="1"/>
    <n v="0.25"/>
    <n v="4275.67"/>
  </r>
  <r>
    <s v="ORD2025001743"/>
    <x v="814"/>
    <s v="Customer 83"/>
    <s v="CUST3201"/>
    <x v="3"/>
    <x v="0"/>
    <x v="0"/>
    <x v="3"/>
    <x v="14"/>
    <s v="Shoes Model-705"/>
    <s v="PROD9977"/>
    <n v="9"/>
    <n v="2224.46"/>
    <n v="20020.14"/>
    <n v="0.2"/>
    <n v="4004.03"/>
    <n v="16016.11"/>
    <x v="4"/>
    <x v="1"/>
    <n v="0.15"/>
    <n v="2402.42"/>
  </r>
  <r>
    <s v="ORD2025001744"/>
    <x v="85"/>
    <s v="Customer 1699"/>
    <s v="CUST3499"/>
    <x v="0"/>
    <x v="11"/>
    <x v="0"/>
    <x v="1"/>
    <x v="3"/>
    <s v="Laptop Model-204"/>
    <s v="PROD7610"/>
    <n v="3"/>
    <n v="668.33"/>
    <n v="2004.99"/>
    <n v="0.15"/>
    <n v="300.75"/>
    <n v="1704.24"/>
    <x v="4"/>
    <x v="3"/>
    <n v="0.25"/>
    <n v="426.06"/>
  </r>
  <r>
    <s v="ORD2025001745"/>
    <x v="88"/>
    <s v="Customer 3302"/>
    <s v="CUST2631"/>
    <x v="3"/>
    <x v="0"/>
    <x v="0"/>
    <x v="1"/>
    <x v="8"/>
    <s v="Smartwatch Model-849"/>
    <s v="PROD3830"/>
    <n v="4"/>
    <n v="5350.28"/>
    <n v="21401.119999999999"/>
    <n v="0.3"/>
    <n v="6420.34"/>
    <n v="14980.78"/>
    <x v="2"/>
    <x v="1"/>
    <n v="0.1"/>
    <n v="1498.08"/>
  </r>
  <r>
    <s v="ORD2025001746"/>
    <x v="229"/>
    <s v="Customer 2193"/>
    <s v="CUST9257"/>
    <x v="2"/>
    <x v="3"/>
    <x v="0"/>
    <x v="0"/>
    <x v="5"/>
    <s v="Face Cream Model-149"/>
    <s v="PROD4408"/>
    <n v="8"/>
    <n v="5703.95"/>
    <n v="45631.6"/>
    <n v="0.25"/>
    <n v="11407.9"/>
    <n v="34223.699999999997"/>
    <x v="4"/>
    <x v="1"/>
    <n v="0.3"/>
    <n v="10267.11"/>
  </r>
  <r>
    <s v="ORD2025001747"/>
    <x v="361"/>
    <s v="Customer 2160"/>
    <s v="CUST9675"/>
    <x v="4"/>
    <x v="9"/>
    <x v="1"/>
    <x v="1"/>
    <x v="11"/>
    <s v="Tablet Model-908"/>
    <s v="PROD9434"/>
    <n v="7"/>
    <n v="203.21"/>
    <n v="1422.47"/>
    <n v="0.1"/>
    <n v="142.25"/>
    <n v="1280.22"/>
    <x v="3"/>
    <x v="0"/>
    <n v="0.1"/>
    <n v="128.02000000000001"/>
  </r>
  <r>
    <s v="ORD2025001748"/>
    <x v="782"/>
    <s v="Customer 412"/>
    <s v="CUST3491"/>
    <x v="1"/>
    <x v="1"/>
    <x v="1"/>
    <x v="3"/>
    <x v="7"/>
    <s v="Shirt Model-801"/>
    <s v="PROD5621"/>
    <n v="8"/>
    <n v="7823.11"/>
    <n v="62584.88"/>
    <n v="0.3"/>
    <n v="18775.46"/>
    <n v="43809.42"/>
    <x v="2"/>
    <x v="1"/>
    <n v="0.25"/>
    <n v="10952.35"/>
  </r>
  <r>
    <s v="ORD2025001749"/>
    <x v="397"/>
    <s v="Customer 364"/>
    <s v="CUST6999"/>
    <x v="2"/>
    <x v="1"/>
    <x v="0"/>
    <x v="1"/>
    <x v="1"/>
    <s v="Mobile Model-859"/>
    <s v="PROD6454"/>
    <n v="4"/>
    <n v="565.79"/>
    <n v="2263.16"/>
    <n v="0.3"/>
    <n v="678.95"/>
    <n v="1584.21"/>
    <x v="4"/>
    <x v="2"/>
    <n v="0.25"/>
    <n v="396.05"/>
  </r>
  <r>
    <s v="ORD2025001750"/>
    <x v="495"/>
    <s v="Customer 1449"/>
    <s v="CUST7665"/>
    <x v="4"/>
    <x v="0"/>
    <x v="0"/>
    <x v="3"/>
    <x v="14"/>
    <s v="Shoes Model-992"/>
    <s v="PROD6932"/>
    <n v="3"/>
    <n v="566.51"/>
    <n v="1699.53"/>
    <n v="0.15"/>
    <n v="254.93"/>
    <n v="1444.6"/>
    <x v="2"/>
    <x v="3"/>
    <n v="0.25"/>
    <n v="361.15"/>
  </r>
  <r>
    <s v="ORD2025001751"/>
    <x v="640"/>
    <s v="Customer 2766"/>
    <s v="CUST4399"/>
    <x v="0"/>
    <x v="7"/>
    <x v="0"/>
    <x v="3"/>
    <x v="14"/>
    <s v="Shoes Model-612"/>
    <s v="PROD6724"/>
    <n v="10"/>
    <n v="5819"/>
    <n v="58190"/>
    <n v="0.15"/>
    <n v="8728.5"/>
    <n v="49461.5"/>
    <x v="0"/>
    <x v="3"/>
    <n v="0.2"/>
    <n v="9892.2999999999993"/>
  </r>
  <r>
    <s v="ORD2025001752"/>
    <x v="37"/>
    <s v="Customer 3817"/>
    <s v="CUST6458"/>
    <x v="4"/>
    <x v="5"/>
    <x v="1"/>
    <x v="1"/>
    <x v="11"/>
    <s v="Tablet Model-710"/>
    <s v="PROD2601"/>
    <n v="1"/>
    <n v="5991.2"/>
    <n v="5991.2"/>
    <n v="0.15"/>
    <n v="898.68"/>
    <n v="5092.5200000000004"/>
    <x v="2"/>
    <x v="2"/>
    <n v="0.2"/>
    <n v="1018.5"/>
  </r>
  <r>
    <s v="ORD2025001753"/>
    <x v="384"/>
    <s v="Customer 1177"/>
    <s v="CUST3758"/>
    <x v="2"/>
    <x v="3"/>
    <x v="1"/>
    <x v="0"/>
    <x v="5"/>
    <s v="Face Cream Model-937"/>
    <s v="PROD3282"/>
    <n v="4"/>
    <n v="1077.49"/>
    <n v="4309.96"/>
    <n v="0.3"/>
    <n v="1292.99"/>
    <n v="3016.97"/>
    <x v="3"/>
    <x v="1"/>
    <n v="0.2"/>
    <n v="603.39"/>
  </r>
  <r>
    <s v="ORD2025001754"/>
    <x v="776"/>
    <s v="Customer 22"/>
    <s v="CUST3535"/>
    <x v="3"/>
    <x v="1"/>
    <x v="0"/>
    <x v="1"/>
    <x v="10"/>
    <s v="Headphones Model-368"/>
    <s v="PROD2917"/>
    <n v="8"/>
    <n v="7782.64"/>
    <n v="62261.120000000003"/>
    <n v="0.1"/>
    <n v="6226.11"/>
    <n v="56035.01"/>
    <x v="0"/>
    <x v="3"/>
    <n v="0.1"/>
    <n v="5603.5"/>
  </r>
  <r>
    <s v="ORD2025001755"/>
    <x v="212"/>
    <s v="Customer 1117"/>
    <s v="CUST7524"/>
    <x v="2"/>
    <x v="11"/>
    <x v="1"/>
    <x v="3"/>
    <x v="12"/>
    <s v="Jacket Model-629"/>
    <s v="PROD3127"/>
    <n v="7"/>
    <n v="4359.95"/>
    <n v="30519.65"/>
    <n v="0.15"/>
    <n v="4577.95"/>
    <n v="25941.7"/>
    <x v="1"/>
    <x v="0"/>
    <n v="0.2"/>
    <n v="5188.34"/>
  </r>
  <r>
    <s v="ORD2025001756"/>
    <x v="36"/>
    <s v="Customer 1960"/>
    <s v="CUST9527"/>
    <x v="3"/>
    <x v="10"/>
    <x v="1"/>
    <x v="3"/>
    <x v="7"/>
    <s v="Shirt Model-153"/>
    <s v="PROD5016"/>
    <n v="1"/>
    <n v="913.76"/>
    <n v="913.76"/>
    <n v="0.15"/>
    <n v="137.06"/>
    <n v="776.7"/>
    <x v="0"/>
    <x v="0"/>
    <n v="0.15"/>
    <n v="116.5"/>
  </r>
  <r>
    <s v="ORD2025001757"/>
    <x v="509"/>
    <s v="Customer 4466"/>
    <s v="CUST6209"/>
    <x v="2"/>
    <x v="4"/>
    <x v="0"/>
    <x v="2"/>
    <x v="2"/>
    <s v="Lamp Model-191"/>
    <s v="PROD6238"/>
    <n v="7"/>
    <n v="3582.17"/>
    <n v="25075.19"/>
    <n v="0.15"/>
    <n v="3761.28"/>
    <n v="21313.91"/>
    <x v="4"/>
    <x v="0"/>
    <n v="0.15"/>
    <n v="3197.09"/>
  </r>
  <r>
    <s v="ORD2025001758"/>
    <x v="815"/>
    <s v="Customer 1242"/>
    <s v="CUST3559"/>
    <x v="1"/>
    <x v="1"/>
    <x v="1"/>
    <x v="1"/>
    <x v="8"/>
    <s v="Smartwatch Model-641"/>
    <s v="PROD8197"/>
    <n v="9"/>
    <n v="7805.55"/>
    <n v="70249.95"/>
    <n v="0.3"/>
    <n v="21074.98"/>
    <n v="49174.97"/>
    <x v="1"/>
    <x v="2"/>
    <n v="0.15"/>
    <n v="7376.25"/>
  </r>
  <r>
    <s v="ORD2025001759"/>
    <x v="772"/>
    <s v="Customer 1714"/>
    <s v="CUST7774"/>
    <x v="3"/>
    <x v="11"/>
    <x v="1"/>
    <x v="1"/>
    <x v="3"/>
    <s v="Laptop Model-744"/>
    <s v="PROD8066"/>
    <n v="4"/>
    <n v="5838.62"/>
    <n v="23354.48"/>
    <n v="0.05"/>
    <n v="1167.72"/>
    <n v="22186.76"/>
    <x v="0"/>
    <x v="2"/>
    <n v="0.2"/>
    <n v="4437.3500000000004"/>
  </r>
  <r>
    <s v="ORD2025001760"/>
    <x v="402"/>
    <s v="Customer 4152"/>
    <s v="CUST8403"/>
    <x v="3"/>
    <x v="3"/>
    <x v="0"/>
    <x v="1"/>
    <x v="3"/>
    <s v="Laptop Model-381"/>
    <s v="PROD4067"/>
    <n v="10"/>
    <n v="5333.7"/>
    <n v="53337"/>
    <n v="0.25"/>
    <n v="13334.25"/>
    <n v="40002.75"/>
    <x v="0"/>
    <x v="2"/>
    <n v="0.2"/>
    <n v="8000.55"/>
  </r>
  <r>
    <s v="ORD2025001761"/>
    <x v="670"/>
    <s v="Customer 4489"/>
    <s v="CUST6240"/>
    <x v="0"/>
    <x v="3"/>
    <x v="1"/>
    <x v="1"/>
    <x v="11"/>
    <s v="Tablet Model-281"/>
    <s v="PROD5828"/>
    <n v="7"/>
    <n v="4932.91"/>
    <n v="34530.370000000003"/>
    <n v="0.25"/>
    <n v="8632.59"/>
    <n v="25897.78"/>
    <x v="0"/>
    <x v="2"/>
    <n v="0.15"/>
    <n v="3884.67"/>
  </r>
  <r>
    <s v="ORD2025001762"/>
    <x v="773"/>
    <s v="Customer 85"/>
    <s v="CUST7376"/>
    <x v="3"/>
    <x v="12"/>
    <x v="0"/>
    <x v="1"/>
    <x v="8"/>
    <s v="Smartwatch Model-509"/>
    <s v="PROD2712"/>
    <n v="9"/>
    <n v="418.85"/>
    <n v="3769.65"/>
    <n v="0.05"/>
    <n v="188.48"/>
    <n v="3581.17"/>
    <x v="2"/>
    <x v="0"/>
    <n v="0.3"/>
    <n v="1074.3499999999999"/>
  </r>
  <r>
    <s v="ORD2025001763"/>
    <x v="237"/>
    <s v="Customer 3195"/>
    <s v="CUST7351"/>
    <x v="0"/>
    <x v="2"/>
    <x v="0"/>
    <x v="2"/>
    <x v="2"/>
    <s v="Lamp Model-422"/>
    <s v="PROD9852"/>
    <n v="9"/>
    <n v="7231.28"/>
    <n v="65081.52"/>
    <n v="0.05"/>
    <n v="3254.08"/>
    <n v="61827.44"/>
    <x v="2"/>
    <x v="2"/>
    <n v="0.3"/>
    <n v="18548.23"/>
  </r>
  <r>
    <s v="ORD2025001764"/>
    <x v="137"/>
    <s v="Customer 587"/>
    <s v="CUST7247"/>
    <x v="1"/>
    <x v="5"/>
    <x v="1"/>
    <x v="3"/>
    <x v="7"/>
    <s v="Shirt Model-260"/>
    <s v="PROD2418"/>
    <n v="1"/>
    <n v="3018.45"/>
    <n v="3018.45"/>
    <n v="0.05"/>
    <n v="150.91999999999999"/>
    <n v="2867.53"/>
    <x v="0"/>
    <x v="1"/>
    <n v="0.15"/>
    <n v="430.13"/>
  </r>
  <r>
    <s v="ORD2025001765"/>
    <x v="368"/>
    <s v="Customer 3528"/>
    <s v="CUST7363"/>
    <x v="2"/>
    <x v="9"/>
    <x v="0"/>
    <x v="3"/>
    <x v="4"/>
    <s v="Jeans Model-893"/>
    <s v="PROD8856"/>
    <n v="7"/>
    <n v="1523.81"/>
    <n v="10666.67"/>
    <n v="0.3"/>
    <n v="3200"/>
    <n v="7466.67"/>
    <x v="0"/>
    <x v="3"/>
    <n v="0.1"/>
    <n v="746.67"/>
  </r>
  <r>
    <s v="ORD2025001766"/>
    <x v="816"/>
    <s v="Customer 432"/>
    <s v="CUST4609"/>
    <x v="3"/>
    <x v="11"/>
    <x v="1"/>
    <x v="1"/>
    <x v="1"/>
    <s v="Mobile Model-348"/>
    <s v="PROD7815"/>
    <n v="6"/>
    <n v="353.09"/>
    <n v="2118.54"/>
    <n v="0.05"/>
    <n v="105.93"/>
    <n v="2012.61"/>
    <x v="0"/>
    <x v="3"/>
    <n v="0.15"/>
    <n v="301.89"/>
  </r>
  <r>
    <s v="ORD2025001767"/>
    <x v="587"/>
    <s v="Customer 3779"/>
    <s v="CUST1602"/>
    <x v="3"/>
    <x v="5"/>
    <x v="1"/>
    <x v="0"/>
    <x v="13"/>
    <s v="Lipstick Model-656"/>
    <s v="PROD9742"/>
    <n v="2"/>
    <n v="348.79"/>
    <n v="697.58"/>
    <n v="0.25"/>
    <n v="174.4"/>
    <n v="523.17999999999995"/>
    <x v="3"/>
    <x v="0"/>
    <n v="0.1"/>
    <n v="52.32"/>
  </r>
  <r>
    <s v="ORD2025001768"/>
    <x v="817"/>
    <s v="Customer 3454"/>
    <s v="CUST5010"/>
    <x v="2"/>
    <x v="7"/>
    <x v="0"/>
    <x v="0"/>
    <x v="13"/>
    <s v="Lipstick Model-493"/>
    <s v="PROD5303"/>
    <n v="9"/>
    <n v="1194.74"/>
    <n v="10752.66"/>
    <n v="0.3"/>
    <n v="3225.8"/>
    <n v="7526.86"/>
    <x v="0"/>
    <x v="3"/>
    <n v="0.1"/>
    <n v="752.69"/>
  </r>
  <r>
    <s v="ORD2025001769"/>
    <x v="818"/>
    <s v="Customer 237"/>
    <s v="CUST5936"/>
    <x v="4"/>
    <x v="10"/>
    <x v="0"/>
    <x v="3"/>
    <x v="12"/>
    <s v="Jacket Model-667"/>
    <s v="PROD3961"/>
    <n v="3"/>
    <n v="6862.62"/>
    <n v="20587.86"/>
    <n v="0.15"/>
    <n v="3088.18"/>
    <n v="17499.68"/>
    <x v="2"/>
    <x v="2"/>
    <n v="0.25"/>
    <n v="4374.92"/>
  </r>
  <r>
    <s v="ORD2025001770"/>
    <x v="728"/>
    <s v="Customer 1825"/>
    <s v="CUST7890"/>
    <x v="1"/>
    <x v="9"/>
    <x v="0"/>
    <x v="1"/>
    <x v="8"/>
    <s v="Smartwatch Model-911"/>
    <s v="PROD2733"/>
    <n v="6"/>
    <n v="1777.23"/>
    <n v="10663.38"/>
    <n v="0.1"/>
    <n v="1066.3399999999999"/>
    <n v="9597.0400000000009"/>
    <x v="4"/>
    <x v="2"/>
    <n v="0.15"/>
    <n v="1439.56"/>
  </r>
  <r>
    <s v="ORD2025001771"/>
    <x v="292"/>
    <s v="Customer 4301"/>
    <s v="CUST5938"/>
    <x v="0"/>
    <x v="3"/>
    <x v="0"/>
    <x v="2"/>
    <x v="9"/>
    <s v="Sofa Model-446"/>
    <s v="PROD3826"/>
    <n v="6"/>
    <n v="4443.3599999999997"/>
    <n v="26660.16"/>
    <n v="0.1"/>
    <n v="2666.02"/>
    <n v="23994.14"/>
    <x v="2"/>
    <x v="0"/>
    <n v="0.1"/>
    <n v="2399.41"/>
  </r>
  <r>
    <s v="ORD2025001772"/>
    <x v="819"/>
    <s v="Customer 1634"/>
    <s v="CUST7994"/>
    <x v="0"/>
    <x v="3"/>
    <x v="0"/>
    <x v="2"/>
    <x v="6"/>
    <s v="Curtain Model-128"/>
    <s v="PROD3257"/>
    <n v="8"/>
    <n v="7679.33"/>
    <n v="61434.64"/>
    <n v="0"/>
    <n v="0"/>
    <n v="61434.64"/>
    <x v="3"/>
    <x v="2"/>
    <n v="0.25"/>
    <n v="15358.66"/>
  </r>
  <r>
    <s v="ORD2025001773"/>
    <x v="351"/>
    <s v="Customer 4904"/>
    <s v="CUST1987"/>
    <x v="3"/>
    <x v="8"/>
    <x v="0"/>
    <x v="0"/>
    <x v="5"/>
    <s v="Face Cream Model-769"/>
    <s v="PROD1453"/>
    <n v="6"/>
    <n v="6003.12"/>
    <n v="36018.720000000001"/>
    <n v="0.25"/>
    <n v="9004.68"/>
    <n v="27014.04"/>
    <x v="0"/>
    <x v="1"/>
    <n v="0.25"/>
    <n v="6753.51"/>
  </r>
  <r>
    <s v="ORD2025001774"/>
    <x v="606"/>
    <s v="Customer 2855"/>
    <s v="CUST3080"/>
    <x v="4"/>
    <x v="10"/>
    <x v="0"/>
    <x v="3"/>
    <x v="4"/>
    <s v="Jeans Model-201"/>
    <s v="PROD1537"/>
    <n v="1"/>
    <n v="2802.16"/>
    <n v="2802.16"/>
    <n v="0.05"/>
    <n v="140.11000000000001"/>
    <n v="2662.05"/>
    <x v="0"/>
    <x v="0"/>
    <n v="0.1"/>
    <n v="266.20999999999998"/>
  </r>
  <r>
    <s v="ORD2025001775"/>
    <x v="426"/>
    <s v="Customer 1956"/>
    <s v="CUST1771"/>
    <x v="4"/>
    <x v="6"/>
    <x v="1"/>
    <x v="0"/>
    <x v="13"/>
    <s v="Lipstick Model-453"/>
    <s v="PROD6891"/>
    <n v="4"/>
    <n v="4721.8599999999997"/>
    <n v="18887.439999999999"/>
    <n v="0.15"/>
    <n v="2833.12"/>
    <n v="16054.32"/>
    <x v="0"/>
    <x v="2"/>
    <n v="0.25"/>
    <n v="4013.58"/>
  </r>
  <r>
    <s v="ORD2025001776"/>
    <x v="23"/>
    <s v="Customer 3009"/>
    <s v="CUST6311"/>
    <x v="3"/>
    <x v="9"/>
    <x v="0"/>
    <x v="2"/>
    <x v="6"/>
    <s v="Curtain Model-574"/>
    <s v="PROD9153"/>
    <n v="6"/>
    <n v="1017.38"/>
    <n v="6104.28"/>
    <n v="0.3"/>
    <n v="1831.28"/>
    <n v="4273"/>
    <x v="0"/>
    <x v="1"/>
    <n v="0.15"/>
    <n v="640.95000000000005"/>
  </r>
  <r>
    <s v="ORD2025001777"/>
    <x v="820"/>
    <s v="Customer 1556"/>
    <s v="CUST9554"/>
    <x v="3"/>
    <x v="6"/>
    <x v="0"/>
    <x v="2"/>
    <x v="6"/>
    <s v="Curtain Model-324"/>
    <s v="PROD6782"/>
    <n v="7"/>
    <n v="1755.9"/>
    <n v="12291.3"/>
    <n v="0.3"/>
    <n v="3687.39"/>
    <n v="8603.91"/>
    <x v="4"/>
    <x v="1"/>
    <n v="0.25"/>
    <n v="2150.98"/>
  </r>
  <r>
    <s v="ORD2025001778"/>
    <x v="25"/>
    <s v="Customer 1971"/>
    <s v="CUST6540"/>
    <x v="2"/>
    <x v="7"/>
    <x v="0"/>
    <x v="0"/>
    <x v="5"/>
    <s v="Face Cream Model-350"/>
    <s v="PROD7982"/>
    <n v="10"/>
    <n v="3880.43"/>
    <n v="38804.300000000003"/>
    <n v="0"/>
    <n v="0"/>
    <n v="38804.300000000003"/>
    <x v="0"/>
    <x v="0"/>
    <n v="0.15"/>
    <n v="5820.65"/>
  </r>
  <r>
    <s v="ORD2025001779"/>
    <x v="357"/>
    <s v="Customer 2359"/>
    <s v="CUST7521"/>
    <x v="4"/>
    <x v="6"/>
    <x v="0"/>
    <x v="2"/>
    <x v="6"/>
    <s v="Curtain Model-403"/>
    <s v="PROD8953"/>
    <n v="7"/>
    <n v="6830.76"/>
    <n v="47815.32"/>
    <n v="0.15"/>
    <n v="7172.3"/>
    <n v="40643.019999999997"/>
    <x v="0"/>
    <x v="0"/>
    <n v="0.1"/>
    <n v="4064.3"/>
  </r>
  <r>
    <s v="ORD2025001780"/>
    <x v="175"/>
    <s v="Customer 2831"/>
    <s v="CUST7922"/>
    <x v="2"/>
    <x v="7"/>
    <x v="1"/>
    <x v="2"/>
    <x v="2"/>
    <s v="Lamp Model-308"/>
    <s v="PROD9749"/>
    <n v="5"/>
    <n v="7313.13"/>
    <n v="36565.65"/>
    <n v="0.2"/>
    <n v="7313.13"/>
    <n v="29252.52"/>
    <x v="3"/>
    <x v="0"/>
    <n v="0.25"/>
    <n v="7313.13"/>
  </r>
  <r>
    <s v="ORD2025001781"/>
    <x v="566"/>
    <s v="Customer 3880"/>
    <s v="CUST5774"/>
    <x v="3"/>
    <x v="4"/>
    <x v="0"/>
    <x v="1"/>
    <x v="10"/>
    <s v="Headphones Model-616"/>
    <s v="PROD1781"/>
    <n v="8"/>
    <n v="5160.43"/>
    <n v="41283.440000000002"/>
    <n v="0.15"/>
    <n v="6192.52"/>
    <n v="35090.92"/>
    <x v="4"/>
    <x v="1"/>
    <n v="0.3"/>
    <n v="10527.28"/>
  </r>
  <r>
    <s v="ORD2025001782"/>
    <x v="360"/>
    <s v="Customer 1324"/>
    <s v="CUST4471"/>
    <x v="3"/>
    <x v="11"/>
    <x v="1"/>
    <x v="1"/>
    <x v="1"/>
    <s v="Mobile Model-852"/>
    <s v="PROD5715"/>
    <n v="7"/>
    <n v="2110.5500000000002"/>
    <n v="14773.85"/>
    <n v="0"/>
    <n v="0"/>
    <n v="14773.85"/>
    <x v="1"/>
    <x v="1"/>
    <n v="0.15"/>
    <n v="2216.08"/>
  </r>
  <r>
    <s v="ORD2025001783"/>
    <x v="84"/>
    <s v="Customer 179"/>
    <s v="CUST4300"/>
    <x v="2"/>
    <x v="5"/>
    <x v="0"/>
    <x v="3"/>
    <x v="14"/>
    <s v="Shoes Model-561"/>
    <s v="PROD6696"/>
    <n v="2"/>
    <n v="716.15"/>
    <n v="1432.3"/>
    <n v="0.2"/>
    <n v="286.45999999999998"/>
    <n v="1145.8399999999999"/>
    <x v="2"/>
    <x v="0"/>
    <n v="0.25"/>
    <n v="286.45999999999998"/>
  </r>
  <r>
    <s v="ORD2025001784"/>
    <x v="558"/>
    <s v="Customer 4282"/>
    <s v="CUST9923"/>
    <x v="3"/>
    <x v="11"/>
    <x v="0"/>
    <x v="1"/>
    <x v="1"/>
    <s v="Mobile Model-615"/>
    <s v="PROD9885"/>
    <n v="5"/>
    <n v="768.43"/>
    <n v="3842.15"/>
    <n v="0"/>
    <n v="0"/>
    <n v="3842.15"/>
    <x v="3"/>
    <x v="1"/>
    <n v="0.25"/>
    <n v="960.54"/>
  </r>
  <r>
    <s v="ORD2025001785"/>
    <x v="821"/>
    <s v="Customer 4048"/>
    <s v="CUST2334"/>
    <x v="2"/>
    <x v="10"/>
    <x v="0"/>
    <x v="0"/>
    <x v="0"/>
    <s v="Perfume Model-151"/>
    <s v="PROD7103"/>
    <n v="4"/>
    <n v="4699.7299999999996"/>
    <n v="18798.919999999998"/>
    <n v="0"/>
    <n v="0"/>
    <n v="18798.919999999998"/>
    <x v="3"/>
    <x v="1"/>
    <n v="0.3"/>
    <n v="5639.68"/>
  </r>
  <r>
    <s v="ORD2025001786"/>
    <x v="536"/>
    <s v="Customer 2490"/>
    <s v="CUST6355"/>
    <x v="4"/>
    <x v="6"/>
    <x v="0"/>
    <x v="2"/>
    <x v="2"/>
    <s v="Lamp Model-512"/>
    <s v="PROD8780"/>
    <n v="9"/>
    <n v="5380.08"/>
    <n v="48420.72"/>
    <n v="0"/>
    <n v="0"/>
    <n v="48420.72"/>
    <x v="2"/>
    <x v="3"/>
    <n v="0.3"/>
    <n v="14526.22"/>
  </r>
  <r>
    <s v="ORD2025001787"/>
    <x v="364"/>
    <s v="Customer 4050"/>
    <s v="CUST9939"/>
    <x v="1"/>
    <x v="1"/>
    <x v="0"/>
    <x v="3"/>
    <x v="4"/>
    <s v="Jeans Model-877"/>
    <s v="PROD3876"/>
    <n v="1"/>
    <n v="7304.3"/>
    <n v="7304.3"/>
    <n v="0"/>
    <n v="0"/>
    <n v="7304.3"/>
    <x v="2"/>
    <x v="3"/>
    <n v="0.3"/>
    <n v="2191.29"/>
  </r>
  <r>
    <s v="ORD2025001788"/>
    <x v="725"/>
    <s v="Customer 305"/>
    <s v="CUST8421"/>
    <x v="2"/>
    <x v="12"/>
    <x v="1"/>
    <x v="0"/>
    <x v="0"/>
    <s v="Perfume Model-637"/>
    <s v="PROD8641"/>
    <n v="8"/>
    <n v="6041.15"/>
    <n v="48329.2"/>
    <n v="0.15"/>
    <n v="7249.38"/>
    <n v="41079.82"/>
    <x v="0"/>
    <x v="2"/>
    <n v="0.3"/>
    <n v="12323.95"/>
  </r>
  <r>
    <s v="ORD2025001789"/>
    <x v="478"/>
    <s v="Customer 4743"/>
    <s v="CUST5727"/>
    <x v="4"/>
    <x v="5"/>
    <x v="0"/>
    <x v="0"/>
    <x v="0"/>
    <s v="Perfume Model-329"/>
    <s v="PROD7028"/>
    <n v="10"/>
    <n v="3307.11"/>
    <n v="33071.1"/>
    <n v="0.2"/>
    <n v="6614.22"/>
    <n v="26456.880000000001"/>
    <x v="0"/>
    <x v="1"/>
    <n v="0.2"/>
    <n v="5291.38"/>
  </r>
  <r>
    <s v="ORD2025001790"/>
    <x v="822"/>
    <s v="Customer 1331"/>
    <s v="CUST1737"/>
    <x v="3"/>
    <x v="12"/>
    <x v="1"/>
    <x v="0"/>
    <x v="13"/>
    <s v="Lipstick Model-409"/>
    <s v="PROD3261"/>
    <n v="4"/>
    <n v="6771.75"/>
    <n v="27087"/>
    <n v="0.2"/>
    <n v="5417.4"/>
    <n v="21669.599999999999"/>
    <x v="1"/>
    <x v="0"/>
    <n v="0.3"/>
    <n v="6500.88"/>
  </r>
  <r>
    <s v="ORD2025001791"/>
    <x v="482"/>
    <s v="Customer 728"/>
    <s v="CUST4890"/>
    <x v="3"/>
    <x v="7"/>
    <x v="1"/>
    <x v="2"/>
    <x v="2"/>
    <s v="Lamp Model-455"/>
    <s v="PROD1262"/>
    <n v="8"/>
    <n v="4799.12"/>
    <n v="38392.959999999999"/>
    <n v="0.1"/>
    <n v="3839.3"/>
    <n v="34553.660000000003"/>
    <x v="0"/>
    <x v="3"/>
    <n v="0.1"/>
    <n v="3455.37"/>
  </r>
  <r>
    <s v="ORD2025001792"/>
    <x v="460"/>
    <s v="Customer 789"/>
    <s v="CUST9012"/>
    <x v="3"/>
    <x v="9"/>
    <x v="0"/>
    <x v="1"/>
    <x v="11"/>
    <s v="Tablet Model-990"/>
    <s v="PROD6891"/>
    <n v="3"/>
    <n v="5320.82"/>
    <n v="15962.46"/>
    <n v="0.1"/>
    <n v="1596.25"/>
    <n v="14366.21"/>
    <x v="4"/>
    <x v="1"/>
    <n v="0.1"/>
    <n v="1436.62"/>
  </r>
  <r>
    <s v="ORD2025001793"/>
    <x v="661"/>
    <s v="Customer 2291"/>
    <s v="CUST5946"/>
    <x v="0"/>
    <x v="7"/>
    <x v="0"/>
    <x v="1"/>
    <x v="8"/>
    <s v="Smartwatch Model-755"/>
    <s v="PROD1983"/>
    <n v="4"/>
    <n v="3959.65"/>
    <n v="15838.6"/>
    <n v="0"/>
    <n v="0"/>
    <n v="15838.6"/>
    <x v="4"/>
    <x v="3"/>
    <n v="0.3"/>
    <n v="4751.58"/>
  </r>
  <r>
    <s v="ORD2025001794"/>
    <x v="68"/>
    <s v="Customer 1721"/>
    <s v="CUST2097"/>
    <x v="3"/>
    <x v="1"/>
    <x v="0"/>
    <x v="2"/>
    <x v="6"/>
    <s v="Curtain Model-290"/>
    <s v="PROD8937"/>
    <n v="3"/>
    <n v="7764.06"/>
    <n v="23292.18"/>
    <n v="0.2"/>
    <n v="4658.4399999999996"/>
    <n v="18633.740000000002"/>
    <x v="1"/>
    <x v="0"/>
    <n v="0.1"/>
    <n v="1863.37"/>
  </r>
  <r>
    <s v="ORD2025001795"/>
    <x v="639"/>
    <s v="Customer 2625"/>
    <s v="CUST9228"/>
    <x v="0"/>
    <x v="7"/>
    <x v="0"/>
    <x v="1"/>
    <x v="3"/>
    <s v="Laptop Model-943"/>
    <s v="PROD7484"/>
    <n v="10"/>
    <n v="7506.28"/>
    <n v="75062.8"/>
    <n v="0.25"/>
    <n v="18765.7"/>
    <n v="56297.1"/>
    <x v="3"/>
    <x v="2"/>
    <n v="0.3"/>
    <n v="16889.13"/>
  </r>
  <r>
    <s v="ORD2025001796"/>
    <x v="823"/>
    <s v="Customer 4244"/>
    <s v="CUST6261"/>
    <x v="3"/>
    <x v="8"/>
    <x v="0"/>
    <x v="3"/>
    <x v="12"/>
    <s v="Jacket Model-612"/>
    <s v="PROD8466"/>
    <n v="9"/>
    <n v="355.64"/>
    <n v="3200.76"/>
    <n v="0.15"/>
    <n v="480.11"/>
    <n v="2720.65"/>
    <x v="1"/>
    <x v="3"/>
    <n v="0.25"/>
    <n v="680.16"/>
  </r>
  <r>
    <s v="ORD2025001797"/>
    <x v="335"/>
    <s v="Customer 1169"/>
    <s v="CUST2002"/>
    <x v="4"/>
    <x v="8"/>
    <x v="1"/>
    <x v="0"/>
    <x v="13"/>
    <s v="Lipstick Model-293"/>
    <s v="PROD2086"/>
    <n v="5"/>
    <n v="5821.75"/>
    <n v="29108.75"/>
    <n v="0.05"/>
    <n v="1455.44"/>
    <n v="27653.31"/>
    <x v="2"/>
    <x v="2"/>
    <n v="0.1"/>
    <n v="2765.33"/>
  </r>
  <r>
    <s v="ORD2025001798"/>
    <x v="427"/>
    <s v="Customer 157"/>
    <s v="CUST5361"/>
    <x v="0"/>
    <x v="3"/>
    <x v="0"/>
    <x v="0"/>
    <x v="0"/>
    <s v="Perfume Model-295"/>
    <s v="PROD4488"/>
    <n v="10"/>
    <n v="7273.46"/>
    <n v="72734.600000000006"/>
    <n v="0.15"/>
    <n v="10910.19"/>
    <n v="61824.41"/>
    <x v="0"/>
    <x v="2"/>
    <n v="0.2"/>
    <n v="12364.88"/>
  </r>
  <r>
    <s v="ORD2025001799"/>
    <x v="564"/>
    <s v="Customer 2611"/>
    <s v="CUST9593"/>
    <x v="0"/>
    <x v="12"/>
    <x v="1"/>
    <x v="2"/>
    <x v="2"/>
    <s v="Lamp Model-588"/>
    <s v="PROD1855"/>
    <n v="4"/>
    <n v="5544.01"/>
    <n v="22176.04"/>
    <n v="0.3"/>
    <n v="6652.81"/>
    <n v="15523.23"/>
    <x v="4"/>
    <x v="2"/>
    <n v="0.2"/>
    <n v="3104.65"/>
  </r>
  <r>
    <s v="ORD2025001800"/>
    <x v="470"/>
    <s v="Customer 2552"/>
    <s v="CUST3744"/>
    <x v="0"/>
    <x v="6"/>
    <x v="0"/>
    <x v="0"/>
    <x v="0"/>
    <s v="Perfume Model-184"/>
    <s v="PROD2590"/>
    <n v="10"/>
    <n v="6870.61"/>
    <n v="68706.100000000006"/>
    <n v="0.2"/>
    <n v="13741.22"/>
    <n v="54964.88"/>
    <x v="2"/>
    <x v="3"/>
    <n v="0.1"/>
    <n v="5496.49"/>
  </r>
  <r>
    <s v="ORD2025001801"/>
    <x v="824"/>
    <s v="Customer 319"/>
    <s v="CUST4585"/>
    <x v="4"/>
    <x v="4"/>
    <x v="1"/>
    <x v="0"/>
    <x v="13"/>
    <s v="Lipstick Model-578"/>
    <s v="PROD7720"/>
    <n v="1"/>
    <n v="4219.3500000000004"/>
    <n v="4219.3500000000004"/>
    <n v="0.25"/>
    <n v="1054.8399999999999"/>
    <n v="3164.51"/>
    <x v="4"/>
    <x v="0"/>
    <n v="0.15"/>
    <n v="474.68"/>
  </r>
  <r>
    <s v="ORD2025001802"/>
    <x v="555"/>
    <s v="Customer 58"/>
    <s v="CUST8851"/>
    <x v="0"/>
    <x v="0"/>
    <x v="0"/>
    <x v="3"/>
    <x v="12"/>
    <s v="Jacket Model-684"/>
    <s v="PROD6043"/>
    <n v="7"/>
    <n v="490.83"/>
    <n v="3435.81"/>
    <n v="0.2"/>
    <n v="687.16"/>
    <n v="2748.65"/>
    <x v="2"/>
    <x v="1"/>
    <n v="0.15"/>
    <n v="412.3"/>
  </r>
  <r>
    <s v="ORD2025001803"/>
    <x v="278"/>
    <s v="Customer 4157"/>
    <s v="CUST1064"/>
    <x v="4"/>
    <x v="2"/>
    <x v="1"/>
    <x v="0"/>
    <x v="13"/>
    <s v="Lipstick Model-822"/>
    <s v="PROD9813"/>
    <n v="10"/>
    <n v="4684.28"/>
    <n v="46842.8"/>
    <n v="0.1"/>
    <n v="4684.28"/>
    <n v="42158.52"/>
    <x v="1"/>
    <x v="0"/>
    <n v="0.2"/>
    <n v="8431.7000000000007"/>
  </r>
  <r>
    <s v="ORD2025001804"/>
    <x v="96"/>
    <s v="Customer 4536"/>
    <s v="CUST3147"/>
    <x v="2"/>
    <x v="7"/>
    <x v="0"/>
    <x v="0"/>
    <x v="0"/>
    <s v="Perfume Model-300"/>
    <s v="PROD3737"/>
    <n v="4"/>
    <n v="5971.24"/>
    <n v="23884.959999999999"/>
    <n v="0.2"/>
    <n v="4776.99"/>
    <n v="19107.97"/>
    <x v="3"/>
    <x v="3"/>
    <n v="0.2"/>
    <n v="3821.59"/>
  </r>
  <r>
    <s v="ORD2025001805"/>
    <x v="93"/>
    <s v="Customer 1785"/>
    <s v="CUST5726"/>
    <x v="4"/>
    <x v="5"/>
    <x v="0"/>
    <x v="0"/>
    <x v="13"/>
    <s v="Lipstick Model-971"/>
    <s v="PROD3661"/>
    <n v="6"/>
    <n v="3892.5"/>
    <n v="23355"/>
    <n v="0.2"/>
    <n v="4671"/>
    <n v="18684"/>
    <x v="1"/>
    <x v="3"/>
    <n v="0.25"/>
    <n v="4671"/>
  </r>
  <r>
    <s v="ORD2025001806"/>
    <x v="825"/>
    <s v="Customer 802"/>
    <s v="CUST4314"/>
    <x v="3"/>
    <x v="12"/>
    <x v="0"/>
    <x v="0"/>
    <x v="13"/>
    <s v="Lipstick Model-791"/>
    <s v="PROD2022"/>
    <n v="10"/>
    <n v="6081.28"/>
    <n v="60812.800000000003"/>
    <n v="0.15"/>
    <n v="9121.92"/>
    <n v="51690.879999999997"/>
    <x v="2"/>
    <x v="1"/>
    <n v="0.15"/>
    <n v="7753.63"/>
  </r>
  <r>
    <s v="ORD2025001807"/>
    <x v="253"/>
    <s v="Customer 6"/>
    <s v="CUST7646"/>
    <x v="2"/>
    <x v="5"/>
    <x v="0"/>
    <x v="2"/>
    <x v="6"/>
    <s v="Curtain Model-643"/>
    <s v="PROD1862"/>
    <n v="5"/>
    <n v="6260"/>
    <n v="31300"/>
    <n v="0.05"/>
    <n v="1565"/>
    <n v="29735"/>
    <x v="4"/>
    <x v="2"/>
    <n v="0.3"/>
    <n v="8920.5"/>
  </r>
  <r>
    <s v="ORD2025001808"/>
    <x v="223"/>
    <s v="Customer 2812"/>
    <s v="CUST8419"/>
    <x v="2"/>
    <x v="7"/>
    <x v="1"/>
    <x v="2"/>
    <x v="9"/>
    <s v="Sofa Model-452"/>
    <s v="PROD1994"/>
    <n v="4"/>
    <n v="1107.49"/>
    <n v="4429.96"/>
    <n v="0.2"/>
    <n v="885.99"/>
    <n v="3543.97"/>
    <x v="1"/>
    <x v="0"/>
    <n v="0.15"/>
    <n v="531.6"/>
  </r>
  <r>
    <s v="ORD2025001809"/>
    <x v="293"/>
    <s v="Customer 3958"/>
    <s v="CUST1828"/>
    <x v="3"/>
    <x v="4"/>
    <x v="0"/>
    <x v="1"/>
    <x v="8"/>
    <s v="Smartwatch Model-384"/>
    <s v="PROD2765"/>
    <n v="6"/>
    <n v="4729.8500000000004"/>
    <n v="28379.1"/>
    <n v="0.1"/>
    <n v="2837.91"/>
    <n v="25541.19"/>
    <x v="4"/>
    <x v="0"/>
    <n v="0.25"/>
    <n v="6385.3"/>
  </r>
  <r>
    <s v="ORD2025001810"/>
    <x v="405"/>
    <s v="Customer 4153"/>
    <s v="CUST5848"/>
    <x v="0"/>
    <x v="4"/>
    <x v="0"/>
    <x v="0"/>
    <x v="5"/>
    <s v="Face Cream Model-288"/>
    <s v="PROD8512"/>
    <n v="6"/>
    <n v="7771.82"/>
    <n v="46630.92"/>
    <n v="0.25"/>
    <n v="11657.73"/>
    <n v="34973.19"/>
    <x v="2"/>
    <x v="0"/>
    <n v="0.2"/>
    <n v="6994.64"/>
  </r>
  <r>
    <s v="ORD2025001811"/>
    <x v="135"/>
    <s v="Customer 2672"/>
    <s v="CUST1636"/>
    <x v="2"/>
    <x v="6"/>
    <x v="1"/>
    <x v="1"/>
    <x v="8"/>
    <s v="Smartwatch Model-832"/>
    <s v="PROD6151"/>
    <n v="5"/>
    <n v="2713.58"/>
    <n v="13567.9"/>
    <n v="0.1"/>
    <n v="1356.79"/>
    <n v="12211.11"/>
    <x v="1"/>
    <x v="0"/>
    <n v="0.3"/>
    <n v="3663.33"/>
  </r>
  <r>
    <s v="ORD2025001812"/>
    <x v="761"/>
    <s v="Customer 3730"/>
    <s v="CUST5274"/>
    <x v="4"/>
    <x v="8"/>
    <x v="1"/>
    <x v="1"/>
    <x v="1"/>
    <s v="Mobile Model-470"/>
    <s v="PROD9974"/>
    <n v="1"/>
    <n v="118"/>
    <n v="118"/>
    <n v="0.25"/>
    <n v="29.5"/>
    <n v="88.5"/>
    <x v="1"/>
    <x v="0"/>
    <n v="0.1"/>
    <n v="8.85"/>
  </r>
  <r>
    <s v="ORD2025001813"/>
    <x v="228"/>
    <s v="Customer 3204"/>
    <s v="CUST8699"/>
    <x v="1"/>
    <x v="7"/>
    <x v="0"/>
    <x v="0"/>
    <x v="0"/>
    <s v="Perfume Model-345"/>
    <s v="PROD4353"/>
    <n v="3"/>
    <n v="4482.42"/>
    <n v="13447.26"/>
    <n v="0.2"/>
    <n v="2689.45"/>
    <n v="10757.81"/>
    <x v="2"/>
    <x v="2"/>
    <n v="0.2"/>
    <n v="2151.56"/>
  </r>
  <r>
    <s v="ORD2025001814"/>
    <x v="291"/>
    <s v="Customer 3792"/>
    <s v="CUST5908"/>
    <x v="3"/>
    <x v="5"/>
    <x v="0"/>
    <x v="3"/>
    <x v="4"/>
    <s v="Jeans Model-347"/>
    <s v="PROD7777"/>
    <n v="9"/>
    <n v="3413.8"/>
    <n v="30724.2"/>
    <n v="0.25"/>
    <n v="7681.05"/>
    <n v="23043.15"/>
    <x v="1"/>
    <x v="1"/>
    <n v="0.1"/>
    <n v="2304.3200000000002"/>
  </r>
  <r>
    <s v="ORD2025001815"/>
    <x v="246"/>
    <s v="Customer 948"/>
    <s v="CUST9709"/>
    <x v="1"/>
    <x v="3"/>
    <x v="1"/>
    <x v="0"/>
    <x v="5"/>
    <s v="Face Cream Model-111"/>
    <s v="PROD6204"/>
    <n v="5"/>
    <n v="930.48"/>
    <n v="4652.3999999999996"/>
    <n v="0.05"/>
    <n v="232.62"/>
    <n v="4419.78"/>
    <x v="1"/>
    <x v="2"/>
    <n v="0.15"/>
    <n v="662.97"/>
  </r>
  <r>
    <s v="ORD2025001816"/>
    <x v="537"/>
    <s v="Customer 4283"/>
    <s v="CUST7553"/>
    <x v="1"/>
    <x v="10"/>
    <x v="1"/>
    <x v="2"/>
    <x v="9"/>
    <s v="Sofa Model-397"/>
    <s v="PROD8000"/>
    <n v="7"/>
    <n v="5887.03"/>
    <n v="41209.21"/>
    <n v="0.25"/>
    <n v="10302.299999999999"/>
    <n v="30906.91"/>
    <x v="4"/>
    <x v="2"/>
    <n v="0.2"/>
    <n v="6181.38"/>
  </r>
  <r>
    <s v="ORD2025001817"/>
    <x v="480"/>
    <s v="Customer 3592"/>
    <s v="CUST2526"/>
    <x v="2"/>
    <x v="0"/>
    <x v="1"/>
    <x v="3"/>
    <x v="14"/>
    <s v="Shoes Model-163"/>
    <s v="PROD2389"/>
    <n v="10"/>
    <n v="4035.21"/>
    <n v="40352.1"/>
    <n v="0.25"/>
    <n v="10088.02"/>
    <n v="30264.080000000002"/>
    <x v="4"/>
    <x v="1"/>
    <n v="0.1"/>
    <n v="3026.41"/>
  </r>
  <r>
    <s v="ORD2025001818"/>
    <x v="740"/>
    <s v="Customer 1305"/>
    <s v="CUST9681"/>
    <x v="4"/>
    <x v="4"/>
    <x v="0"/>
    <x v="2"/>
    <x v="9"/>
    <s v="Sofa Model-498"/>
    <s v="PROD8060"/>
    <n v="4"/>
    <n v="7620.78"/>
    <n v="30483.119999999999"/>
    <n v="0.2"/>
    <n v="6096.62"/>
    <n v="24386.5"/>
    <x v="4"/>
    <x v="2"/>
    <n v="0.2"/>
    <n v="4877.3"/>
  </r>
  <r>
    <s v="ORD2025001819"/>
    <x v="718"/>
    <s v="Customer 3430"/>
    <s v="CUST1500"/>
    <x v="0"/>
    <x v="0"/>
    <x v="1"/>
    <x v="0"/>
    <x v="5"/>
    <s v="Face Cream Model-870"/>
    <s v="PROD3639"/>
    <n v="7"/>
    <n v="1217.28"/>
    <n v="8520.9599999999991"/>
    <n v="0.05"/>
    <n v="426.05"/>
    <n v="8094.91"/>
    <x v="1"/>
    <x v="3"/>
    <n v="0.2"/>
    <n v="1618.98"/>
  </r>
  <r>
    <s v="ORD2025001820"/>
    <x v="417"/>
    <s v="Customer 2223"/>
    <s v="CUST9345"/>
    <x v="0"/>
    <x v="8"/>
    <x v="1"/>
    <x v="1"/>
    <x v="10"/>
    <s v="Headphones Model-723"/>
    <s v="PROD1524"/>
    <n v="5"/>
    <n v="5105.3999999999996"/>
    <n v="25527"/>
    <n v="0.25"/>
    <n v="6381.75"/>
    <n v="19145.25"/>
    <x v="1"/>
    <x v="1"/>
    <n v="0.15"/>
    <n v="2871.79"/>
  </r>
  <r>
    <s v="ORD2025001821"/>
    <x v="826"/>
    <s v="Customer 3105"/>
    <s v="CUST2750"/>
    <x v="0"/>
    <x v="4"/>
    <x v="1"/>
    <x v="1"/>
    <x v="10"/>
    <s v="Headphones Model-396"/>
    <s v="PROD3696"/>
    <n v="9"/>
    <n v="2830.72"/>
    <n v="25476.48"/>
    <n v="0.3"/>
    <n v="7642.94"/>
    <n v="17833.54"/>
    <x v="2"/>
    <x v="0"/>
    <n v="0.15"/>
    <n v="2675.03"/>
  </r>
  <r>
    <s v="ORD2025001822"/>
    <x v="568"/>
    <s v="Customer 281"/>
    <s v="CUST6406"/>
    <x v="1"/>
    <x v="12"/>
    <x v="1"/>
    <x v="2"/>
    <x v="2"/>
    <s v="Lamp Model-824"/>
    <s v="PROD8152"/>
    <n v="7"/>
    <n v="1829.47"/>
    <n v="12806.29"/>
    <n v="0.3"/>
    <n v="3841.89"/>
    <n v="8964.4"/>
    <x v="4"/>
    <x v="3"/>
    <n v="0.15"/>
    <n v="1344.66"/>
  </r>
  <r>
    <s v="ORD2025001823"/>
    <x v="827"/>
    <s v="Customer 1607"/>
    <s v="CUST1644"/>
    <x v="1"/>
    <x v="10"/>
    <x v="0"/>
    <x v="0"/>
    <x v="13"/>
    <s v="Lipstick Model-992"/>
    <s v="PROD2658"/>
    <n v="3"/>
    <n v="6771.52"/>
    <n v="20314.560000000001"/>
    <n v="0.05"/>
    <n v="1015.73"/>
    <n v="19298.830000000002"/>
    <x v="4"/>
    <x v="3"/>
    <n v="0.2"/>
    <n v="3859.77"/>
  </r>
  <r>
    <s v="ORD2025001824"/>
    <x v="463"/>
    <s v="Customer 4021"/>
    <s v="CUST4940"/>
    <x v="2"/>
    <x v="1"/>
    <x v="0"/>
    <x v="1"/>
    <x v="10"/>
    <s v="Headphones Model-833"/>
    <s v="PROD1855"/>
    <n v="3"/>
    <n v="6592.6"/>
    <n v="19777.8"/>
    <n v="0.2"/>
    <n v="3955.56"/>
    <n v="15822.24"/>
    <x v="4"/>
    <x v="3"/>
    <n v="0.1"/>
    <n v="1582.22"/>
  </r>
  <r>
    <s v="ORD2025001825"/>
    <x v="662"/>
    <s v="Customer 4122"/>
    <s v="CUST3806"/>
    <x v="4"/>
    <x v="10"/>
    <x v="1"/>
    <x v="3"/>
    <x v="4"/>
    <s v="Jeans Model-408"/>
    <s v="PROD3912"/>
    <n v="7"/>
    <n v="2715.96"/>
    <n v="19011.72"/>
    <n v="0.05"/>
    <n v="950.59"/>
    <n v="18061.13"/>
    <x v="2"/>
    <x v="1"/>
    <n v="0.3"/>
    <n v="5418.34"/>
  </r>
  <r>
    <s v="ORD2025001826"/>
    <x v="41"/>
    <s v="Customer 1368"/>
    <s v="CUST3258"/>
    <x v="3"/>
    <x v="3"/>
    <x v="1"/>
    <x v="0"/>
    <x v="5"/>
    <s v="Face Cream Model-295"/>
    <s v="PROD2869"/>
    <n v="7"/>
    <n v="7098.54"/>
    <n v="49689.78"/>
    <n v="0.15"/>
    <n v="7453.47"/>
    <n v="42236.31"/>
    <x v="3"/>
    <x v="0"/>
    <n v="0.1"/>
    <n v="4223.63"/>
  </r>
  <r>
    <s v="ORD2025001827"/>
    <x v="609"/>
    <s v="Customer 246"/>
    <s v="CUST3187"/>
    <x v="4"/>
    <x v="6"/>
    <x v="0"/>
    <x v="2"/>
    <x v="6"/>
    <s v="Curtain Model-345"/>
    <s v="PROD9401"/>
    <n v="4"/>
    <n v="7712.1"/>
    <n v="30848.400000000001"/>
    <n v="0.25"/>
    <n v="7712.1"/>
    <n v="23136.3"/>
    <x v="1"/>
    <x v="0"/>
    <n v="0.1"/>
    <n v="2313.63"/>
  </r>
  <r>
    <s v="ORD2025001828"/>
    <x v="187"/>
    <s v="Customer 2782"/>
    <s v="CUST3675"/>
    <x v="2"/>
    <x v="2"/>
    <x v="0"/>
    <x v="1"/>
    <x v="10"/>
    <s v="Headphones Model-558"/>
    <s v="PROD3468"/>
    <n v="3"/>
    <n v="7128.04"/>
    <n v="21384.12"/>
    <n v="0.1"/>
    <n v="2138.41"/>
    <n v="19245.71"/>
    <x v="2"/>
    <x v="1"/>
    <n v="0.15"/>
    <n v="2886.86"/>
  </r>
  <r>
    <s v="ORD2025001829"/>
    <x v="828"/>
    <s v="Customer 1700"/>
    <s v="CUST3772"/>
    <x v="3"/>
    <x v="9"/>
    <x v="1"/>
    <x v="0"/>
    <x v="13"/>
    <s v="Lipstick Model-824"/>
    <s v="PROD4699"/>
    <n v="9"/>
    <n v="3661.2"/>
    <n v="32950.800000000003"/>
    <n v="0.25"/>
    <n v="8237.7000000000007"/>
    <n v="24713.1"/>
    <x v="2"/>
    <x v="2"/>
    <n v="0.15"/>
    <n v="3706.96"/>
  </r>
  <r>
    <s v="ORD2025001830"/>
    <x v="99"/>
    <s v="Customer 1306"/>
    <s v="CUST1164"/>
    <x v="2"/>
    <x v="7"/>
    <x v="1"/>
    <x v="3"/>
    <x v="4"/>
    <s v="Jeans Model-641"/>
    <s v="PROD5898"/>
    <n v="5"/>
    <n v="3613.58"/>
    <n v="18067.900000000001"/>
    <n v="0.1"/>
    <n v="1806.79"/>
    <n v="16261.11"/>
    <x v="3"/>
    <x v="0"/>
    <n v="0.1"/>
    <n v="1626.11"/>
  </r>
  <r>
    <s v="ORD2025001831"/>
    <x v="822"/>
    <s v="Customer 3675"/>
    <s v="CUST4916"/>
    <x v="4"/>
    <x v="3"/>
    <x v="0"/>
    <x v="1"/>
    <x v="11"/>
    <s v="Tablet Model-665"/>
    <s v="PROD9598"/>
    <n v="3"/>
    <n v="1877.9"/>
    <n v="5633.7"/>
    <n v="0.25"/>
    <n v="1408.42"/>
    <n v="4225.28"/>
    <x v="1"/>
    <x v="1"/>
    <n v="0.2"/>
    <n v="845.06"/>
  </r>
  <r>
    <s v="ORD2025001832"/>
    <x v="772"/>
    <s v="Customer 1540"/>
    <s v="CUST2620"/>
    <x v="0"/>
    <x v="7"/>
    <x v="0"/>
    <x v="2"/>
    <x v="2"/>
    <s v="Lamp Model-344"/>
    <s v="PROD8543"/>
    <n v="2"/>
    <n v="7511.2"/>
    <n v="15022.4"/>
    <n v="0.05"/>
    <n v="751.12"/>
    <n v="14271.28"/>
    <x v="0"/>
    <x v="3"/>
    <n v="0.15"/>
    <n v="2140.69"/>
  </r>
  <r>
    <s v="ORD2025001833"/>
    <x v="722"/>
    <s v="Customer 3987"/>
    <s v="CUST4000"/>
    <x v="3"/>
    <x v="0"/>
    <x v="1"/>
    <x v="2"/>
    <x v="9"/>
    <s v="Sofa Model-638"/>
    <s v="PROD4897"/>
    <n v="2"/>
    <n v="5095.0200000000004"/>
    <n v="10190.040000000001"/>
    <n v="0.15"/>
    <n v="1528.51"/>
    <n v="8661.5300000000007"/>
    <x v="4"/>
    <x v="0"/>
    <n v="0.1"/>
    <n v="866.15"/>
  </r>
  <r>
    <s v="ORD2025001834"/>
    <x v="829"/>
    <s v="Customer 3655"/>
    <s v="CUST2876"/>
    <x v="4"/>
    <x v="1"/>
    <x v="1"/>
    <x v="1"/>
    <x v="3"/>
    <s v="Laptop Model-121"/>
    <s v="PROD4911"/>
    <n v="6"/>
    <n v="1250.8"/>
    <n v="7504.8"/>
    <n v="0.05"/>
    <n v="375.24"/>
    <n v="7129.56"/>
    <x v="4"/>
    <x v="0"/>
    <n v="0.1"/>
    <n v="712.96"/>
  </r>
  <r>
    <s v="ORD2025001835"/>
    <x v="659"/>
    <s v="Customer 3093"/>
    <s v="CUST2843"/>
    <x v="1"/>
    <x v="2"/>
    <x v="0"/>
    <x v="2"/>
    <x v="9"/>
    <s v="Sofa Model-401"/>
    <s v="PROD1912"/>
    <n v="3"/>
    <n v="1436.41"/>
    <n v="4309.2299999999996"/>
    <n v="0.25"/>
    <n v="1077.31"/>
    <n v="3231.92"/>
    <x v="3"/>
    <x v="1"/>
    <n v="0.2"/>
    <n v="646.38"/>
  </r>
  <r>
    <s v="ORD2025001836"/>
    <x v="610"/>
    <s v="Customer 4792"/>
    <s v="CUST1647"/>
    <x v="1"/>
    <x v="5"/>
    <x v="0"/>
    <x v="3"/>
    <x v="14"/>
    <s v="Shoes Model-541"/>
    <s v="PROD9027"/>
    <n v="10"/>
    <n v="5885.95"/>
    <n v="58859.5"/>
    <n v="0.3"/>
    <n v="17657.849999999999"/>
    <n v="41201.65"/>
    <x v="4"/>
    <x v="0"/>
    <n v="0.2"/>
    <n v="8240.33"/>
  </r>
  <r>
    <s v="ORD2025001837"/>
    <x v="830"/>
    <s v="Customer 272"/>
    <s v="CUST8412"/>
    <x v="2"/>
    <x v="10"/>
    <x v="1"/>
    <x v="1"/>
    <x v="11"/>
    <s v="Tablet Model-620"/>
    <s v="PROD2075"/>
    <n v="6"/>
    <n v="2375.0100000000002"/>
    <n v="14250.06"/>
    <n v="0.05"/>
    <n v="712.5"/>
    <n v="13537.56"/>
    <x v="3"/>
    <x v="3"/>
    <n v="0.15"/>
    <n v="2030.63"/>
  </r>
  <r>
    <s v="ORD2025001838"/>
    <x v="438"/>
    <s v="Customer 2913"/>
    <s v="CUST6172"/>
    <x v="4"/>
    <x v="10"/>
    <x v="0"/>
    <x v="1"/>
    <x v="8"/>
    <s v="Smartwatch Model-540"/>
    <s v="PROD8752"/>
    <n v="7"/>
    <n v="2177.73"/>
    <n v="15244.11"/>
    <n v="0.15"/>
    <n v="2286.62"/>
    <n v="12957.49"/>
    <x v="0"/>
    <x v="3"/>
    <n v="0.2"/>
    <n v="2591.5"/>
  </r>
  <r>
    <s v="ORD2025001839"/>
    <x v="280"/>
    <s v="Customer 2787"/>
    <s v="CUST3909"/>
    <x v="0"/>
    <x v="3"/>
    <x v="0"/>
    <x v="0"/>
    <x v="13"/>
    <s v="Lipstick Model-714"/>
    <s v="PROD1402"/>
    <n v="7"/>
    <n v="6028.33"/>
    <n v="42198.31"/>
    <n v="0.25"/>
    <n v="10549.58"/>
    <n v="31648.73"/>
    <x v="4"/>
    <x v="0"/>
    <n v="0.15"/>
    <n v="4747.3100000000004"/>
  </r>
  <r>
    <s v="ORD2025001840"/>
    <x v="543"/>
    <s v="Customer 3319"/>
    <s v="CUST1067"/>
    <x v="4"/>
    <x v="8"/>
    <x v="0"/>
    <x v="0"/>
    <x v="0"/>
    <s v="Perfume Model-478"/>
    <s v="PROD4924"/>
    <n v="3"/>
    <n v="1699.93"/>
    <n v="5099.79"/>
    <n v="0.05"/>
    <n v="254.99"/>
    <n v="4844.8"/>
    <x v="1"/>
    <x v="2"/>
    <n v="0.15"/>
    <n v="726.72"/>
  </r>
  <r>
    <s v="ORD2025001841"/>
    <x v="245"/>
    <s v="Customer 232"/>
    <s v="CUST9638"/>
    <x v="1"/>
    <x v="0"/>
    <x v="0"/>
    <x v="2"/>
    <x v="6"/>
    <s v="Curtain Model-752"/>
    <s v="PROD1983"/>
    <n v="6"/>
    <n v="4012.09"/>
    <n v="24072.54"/>
    <n v="0.15"/>
    <n v="3610.88"/>
    <n v="20461.66"/>
    <x v="4"/>
    <x v="1"/>
    <n v="0.1"/>
    <n v="2046.17"/>
  </r>
  <r>
    <s v="ORD2025001842"/>
    <x v="220"/>
    <s v="Customer 333"/>
    <s v="CUST8015"/>
    <x v="2"/>
    <x v="0"/>
    <x v="0"/>
    <x v="2"/>
    <x v="6"/>
    <s v="Curtain Model-140"/>
    <s v="PROD1956"/>
    <n v="9"/>
    <n v="2878.22"/>
    <n v="25903.98"/>
    <n v="0.05"/>
    <n v="1295.2"/>
    <n v="24608.78"/>
    <x v="3"/>
    <x v="1"/>
    <n v="0.1"/>
    <n v="2460.88"/>
  </r>
  <r>
    <s v="ORD2025001843"/>
    <x v="441"/>
    <s v="Customer 2211"/>
    <s v="CUST8520"/>
    <x v="3"/>
    <x v="5"/>
    <x v="1"/>
    <x v="0"/>
    <x v="5"/>
    <s v="Face Cream Model-413"/>
    <s v="PROD5699"/>
    <n v="1"/>
    <n v="6525.65"/>
    <n v="6525.65"/>
    <n v="0.1"/>
    <n v="652.57000000000005"/>
    <n v="5873.08"/>
    <x v="4"/>
    <x v="2"/>
    <n v="0.1"/>
    <n v="587.30999999999995"/>
  </r>
  <r>
    <s v="ORD2025001844"/>
    <x v="44"/>
    <s v="Customer 1108"/>
    <s v="CUST1314"/>
    <x v="1"/>
    <x v="7"/>
    <x v="1"/>
    <x v="3"/>
    <x v="14"/>
    <s v="Shoes Model-532"/>
    <s v="PROD7316"/>
    <n v="10"/>
    <n v="6431.81"/>
    <n v="64318.1"/>
    <n v="0.2"/>
    <n v="12863.62"/>
    <n v="51454.48"/>
    <x v="1"/>
    <x v="3"/>
    <n v="0.1"/>
    <n v="5145.45"/>
  </r>
  <r>
    <s v="ORD2025001845"/>
    <x v="687"/>
    <s v="Customer 3234"/>
    <s v="CUST9254"/>
    <x v="2"/>
    <x v="7"/>
    <x v="0"/>
    <x v="0"/>
    <x v="0"/>
    <s v="Perfume Model-165"/>
    <s v="PROD7718"/>
    <n v="9"/>
    <n v="7723.6"/>
    <n v="69512.399999999994"/>
    <n v="0.05"/>
    <n v="3475.62"/>
    <n v="66036.78"/>
    <x v="1"/>
    <x v="2"/>
    <n v="0.1"/>
    <n v="6603.68"/>
  </r>
  <r>
    <s v="ORD2025001846"/>
    <x v="641"/>
    <s v="Customer 2340"/>
    <s v="CUST9324"/>
    <x v="0"/>
    <x v="7"/>
    <x v="0"/>
    <x v="1"/>
    <x v="10"/>
    <s v="Headphones Model-264"/>
    <s v="PROD1816"/>
    <n v="2"/>
    <n v="2600.6"/>
    <n v="5201.2"/>
    <n v="0.05"/>
    <n v="260.06"/>
    <n v="4941.1400000000003"/>
    <x v="3"/>
    <x v="0"/>
    <n v="0.15"/>
    <n v="741.17"/>
  </r>
  <r>
    <s v="ORD2025001847"/>
    <x v="811"/>
    <s v="Customer 1430"/>
    <s v="CUST3595"/>
    <x v="3"/>
    <x v="10"/>
    <x v="0"/>
    <x v="2"/>
    <x v="6"/>
    <s v="Curtain Model-595"/>
    <s v="PROD1267"/>
    <n v="9"/>
    <n v="2276.25"/>
    <n v="20486.25"/>
    <n v="0.25"/>
    <n v="5121.5600000000004"/>
    <n v="15364.69"/>
    <x v="3"/>
    <x v="3"/>
    <n v="0.15"/>
    <n v="2304.6999999999998"/>
  </r>
  <r>
    <s v="ORD2025001848"/>
    <x v="3"/>
    <s v="Customer 2800"/>
    <s v="CUST1020"/>
    <x v="0"/>
    <x v="5"/>
    <x v="0"/>
    <x v="1"/>
    <x v="8"/>
    <s v="Smartwatch Model-208"/>
    <s v="PROD2184"/>
    <n v="7"/>
    <n v="2943.29"/>
    <n v="20603.03"/>
    <n v="0.25"/>
    <n v="5150.76"/>
    <n v="15452.27"/>
    <x v="1"/>
    <x v="1"/>
    <n v="0.25"/>
    <n v="3863.07"/>
  </r>
  <r>
    <s v="ORD2025001849"/>
    <x v="559"/>
    <s v="Customer 516"/>
    <s v="CUST3394"/>
    <x v="2"/>
    <x v="9"/>
    <x v="0"/>
    <x v="3"/>
    <x v="12"/>
    <s v="Jacket Model-712"/>
    <s v="PROD9357"/>
    <n v="8"/>
    <n v="2829.92"/>
    <n v="22639.360000000001"/>
    <n v="0"/>
    <n v="0"/>
    <n v="22639.360000000001"/>
    <x v="2"/>
    <x v="0"/>
    <n v="0.2"/>
    <n v="4527.87"/>
  </r>
  <r>
    <s v="ORD2025001850"/>
    <x v="414"/>
    <s v="Customer 2696"/>
    <s v="CUST7823"/>
    <x v="2"/>
    <x v="8"/>
    <x v="1"/>
    <x v="3"/>
    <x v="14"/>
    <s v="Shoes Model-450"/>
    <s v="PROD5896"/>
    <n v="2"/>
    <n v="3572.5"/>
    <n v="7145"/>
    <n v="0.3"/>
    <n v="2143.5"/>
    <n v="5001.5"/>
    <x v="4"/>
    <x v="2"/>
    <n v="0.3"/>
    <n v="1500.45"/>
  </r>
  <r>
    <s v="ORD2025001851"/>
    <x v="171"/>
    <s v="Customer 4024"/>
    <s v="CUST9010"/>
    <x v="3"/>
    <x v="5"/>
    <x v="1"/>
    <x v="0"/>
    <x v="0"/>
    <s v="Perfume Model-936"/>
    <s v="PROD4459"/>
    <n v="10"/>
    <n v="1034.6300000000001"/>
    <n v="10346.299999999999"/>
    <n v="0.2"/>
    <n v="2069.2600000000002"/>
    <n v="8277.0400000000009"/>
    <x v="4"/>
    <x v="1"/>
    <n v="0.15"/>
    <n v="1241.56"/>
  </r>
  <r>
    <s v="ORD2025001852"/>
    <x v="328"/>
    <s v="Customer 2670"/>
    <s v="CUST4802"/>
    <x v="2"/>
    <x v="11"/>
    <x v="0"/>
    <x v="3"/>
    <x v="7"/>
    <s v="Shirt Model-536"/>
    <s v="PROD6666"/>
    <n v="5"/>
    <n v="352.96"/>
    <n v="1764.8"/>
    <n v="0.15"/>
    <n v="264.72000000000003"/>
    <n v="1500.08"/>
    <x v="3"/>
    <x v="1"/>
    <n v="0.1"/>
    <n v="150.01"/>
  </r>
  <r>
    <s v="ORD2025001853"/>
    <x v="285"/>
    <s v="Customer 995"/>
    <s v="CUST9435"/>
    <x v="3"/>
    <x v="5"/>
    <x v="0"/>
    <x v="0"/>
    <x v="5"/>
    <s v="Face Cream Model-299"/>
    <s v="PROD6120"/>
    <n v="3"/>
    <n v="3378.02"/>
    <n v="10134.06"/>
    <n v="0.15"/>
    <n v="1520.11"/>
    <n v="8613.9500000000007"/>
    <x v="3"/>
    <x v="1"/>
    <n v="0.2"/>
    <n v="1722.79"/>
  </r>
  <r>
    <s v="ORD2025001854"/>
    <x v="357"/>
    <s v="Customer 1065"/>
    <s v="CUST9558"/>
    <x v="2"/>
    <x v="8"/>
    <x v="1"/>
    <x v="2"/>
    <x v="2"/>
    <s v="Lamp Model-201"/>
    <s v="PROD2007"/>
    <n v="5"/>
    <n v="5090.71"/>
    <n v="25453.55"/>
    <n v="0.25"/>
    <n v="6363.39"/>
    <n v="19090.16"/>
    <x v="4"/>
    <x v="1"/>
    <n v="0.25"/>
    <n v="4772.54"/>
  </r>
  <r>
    <s v="ORD2025001855"/>
    <x v="161"/>
    <s v="Customer 1600"/>
    <s v="CUST9398"/>
    <x v="4"/>
    <x v="4"/>
    <x v="0"/>
    <x v="0"/>
    <x v="0"/>
    <s v="Perfume Model-117"/>
    <s v="PROD3561"/>
    <n v="8"/>
    <n v="2983.92"/>
    <n v="23871.360000000001"/>
    <n v="0.15"/>
    <n v="3580.7"/>
    <n v="20290.66"/>
    <x v="3"/>
    <x v="3"/>
    <n v="0.3"/>
    <n v="6087.2"/>
  </r>
  <r>
    <s v="ORD2025001856"/>
    <x v="831"/>
    <s v="Customer 3358"/>
    <s v="CUST5197"/>
    <x v="0"/>
    <x v="12"/>
    <x v="0"/>
    <x v="0"/>
    <x v="5"/>
    <s v="Face Cream Model-404"/>
    <s v="PROD7510"/>
    <n v="10"/>
    <n v="499.86"/>
    <n v="4998.6000000000004"/>
    <n v="0.25"/>
    <n v="1249.6500000000001"/>
    <n v="3748.95"/>
    <x v="2"/>
    <x v="0"/>
    <n v="0.2"/>
    <n v="749.79"/>
  </r>
  <r>
    <s v="ORD2025001857"/>
    <x v="832"/>
    <s v="Customer 3401"/>
    <s v="CUST1421"/>
    <x v="1"/>
    <x v="8"/>
    <x v="0"/>
    <x v="2"/>
    <x v="6"/>
    <s v="Curtain Model-429"/>
    <s v="PROD7875"/>
    <n v="1"/>
    <n v="6154.32"/>
    <n v="6154.32"/>
    <n v="0.1"/>
    <n v="615.42999999999995"/>
    <n v="5538.89"/>
    <x v="1"/>
    <x v="1"/>
    <n v="0.2"/>
    <n v="1107.78"/>
  </r>
  <r>
    <s v="ORD2025001858"/>
    <x v="523"/>
    <s v="Customer 564"/>
    <s v="CUST1389"/>
    <x v="4"/>
    <x v="11"/>
    <x v="1"/>
    <x v="1"/>
    <x v="11"/>
    <s v="Tablet Model-819"/>
    <s v="PROD6775"/>
    <n v="10"/>
    <n v="5582.09"/>
    <n v="55820.9"/>
    <n v="0.1"/>
    <n v="5582.09"/>
    <n v="50238.81"/>
    <x v="2"/>
    <x v="2"/>
    <n v="0.1"/>
    <n v="5023.88"/>
  </r>
  <r>
    <s v="ORD2025001859"/>
    <x v="833"/>
    <s v="Customer 2149"/>
    <s v="CUST9256"/>
    <x v="0"/>
    <x v="7"/>
    <x v="1"/>
    <x v="1"/>
    <x v="3"/>
    <s v="Laptop Model-736"/>
    <s v="PROD2125"/>
    <n v="5"/>
    <n v="4914.63"/>
    <n v="24573.15"/>
    <n v="0.25"/>
    <n v="6143.29"/>
    <n v="18429.86"/>
    <x v="4"/>
    <x v="1"/>
    <n v="0.25"/>
    <n v="4607.47"/>
  </r>
  <r>
    <s v="ORD2025001860"/>
    <x v="834"/>
    <s v="Customer 883"/>
    <s v="CUST7929"/>
    <x v="4"/>
    <x v="7"/>
    <x v="1"/>
    <x v="2"/>
    <x v="9"/>
    <s v="Sofa Model-622"/>
    <s v="PROD5799"/>
    <n v="1"/>
    <n v="6726.37"/>
    <n v="6726.37"/>
    <n v="0.15"/>
    <n v="1008.96"/>
    <n v="5717.41"/>
    <x v="4"/>
    <x v="0"/>
    <n v="0.25"/>
    <n v="1429.35"/>
  </r>
  <r>
    <s v="ORD2025001861"/>
    <x v="205"/>
    <s v="Customer 4639"/>
    <s v="CUST5049"/>
    <x v="4"/>
    <x v="4"/>
    <x v="1"/>
    <x v="1"/>
    <x v="8"/>
    <s v="Smartwatch Model-839"/>
    <s v="PROD3469"/>
    <n v="7"/>
    <n v="4451.25"/>
    <n v="31158.75"/>
    <n v="0.1"/>
    <n v="3115.88"/>
    <n v="28042.87"/>
    <x v="0"/>
    <x v="2"/>
    <n v="0.25"/>
    <n v="7010.72"/>
  </r>
  <r>
    <s v="ORD2025001862"/>
    <x v="208"/>
    <s v="Customer 667"/>
    <s v="CUST6571"/>
    <x v="1"/>
    <x v="8"/>
    <x v="0"/>
    <x v="0"/>
    <x v="13"/>
    <s v="Lipstick Model-501"/>
    <s v="PROD9291"/>
    <n v="6"/>
    <n v="5486.22"/>
    <n v="32917.32"/>
    <n v="0.15"/>
    <n v="4937.6000000000004"/>
    <n v="27979.72"/>
    <x v="3"/>
    <x v="2"/>
    <n v="0.25"/>
    <n v="6994.93"/>
  </r>
  <r>
    <s v="ORD2025001863"/>
    <x v="835"/>
    <s v="Customer 2618"/>
    <s v="CUST7691"/>
    <x v="4"/>
    <x v="9"/>
    <x v="1"/>
    <x v="2"/>
    <x v="6"/>
    <s v="Curtain Model-843"/>
    <s v="PROD2586"/>
    <n v="5"/>
    <n v="3011.2"/>
    <n v="15056"/>
    <n v="0.1"/>
    <n v="1505.6"/>
    <n v="13550.4"/>
    <x v="0"/>
    <x v="3"/>
    <n v="0.2"/>
    <n v="2710.08"/>
  </r>
  <r>
    <s v="ORD2025001864"/>
    <x v="390"/>
    <s v="Customer 4753"/>
    <s v="CUST3748"/>
    <x v="0"/>
    <x v="6"/>
    <x v="1"/>
    <x v="0"/>
    <x v="13"/>
    <s v="Lipstick Model-456"/>
    <s v="PROD8137"/>
    <n v="3"/>
    <n v="3820.04"/>
    <n v="11460.12"/>
    <n v="0.1"/>
    <n v="1146.01"/>
    <n v="10314.11"/>
    <x v="2"/>
    <x v="2"/>
    <n v="0.3"/>
    <n v="3094.23"/>
  </r>
  <r>
    <s v="ORD2025001865"/>
    <x v="100"/>
    <s v="Customer 3215"/>
    <s v="CUST2489"/>
    <x v="1"/>
    <x v="11"/>
    <x v="0"/>
    <x v="2"/>
    <x v="6"/>
    <s v="Curtain Model-833"/>
    <s v="PROD7036"/>
    <n v="5"/>
    <n v="4406.75"/>
    <n v="22033.75"/>
    <n v="0"/>
    <n v="0"/>
    <n v="22033.75"/>
    <x v="0"/>
    <x v="1"/>
    <n v="0.15"/>
    <n v="3305.06"/>
  </r>
  <r>
    <s v="ORD2025001866"/>
    <x v="150"/>
    <s v="Customer 2270"/>
    <s v="CUST5288"/>
    <x v="0"/>
    <x v="10"/>
    <x v="0"/>
    <x v="3"/>
    <x v="14"/>
    <s v="Shoes Model-205"/>
    <s v="PROD2777"/>
    <n v="10"/>
    <n v="4595.18"/>
    <n v="45951.8"/>
    <n v="0.1"/>
    <n v="4595.18"/>
    <n v="41356.620000000003"/>
    <x v="0"/>
    <x v="2"/>
    <n v="0.3"/>
    <n v="12406.99"/>
  </r>
  <r>
    <s v="ORD2025001867"/>
    <x v="505"/>
    <s v="Customer 1183"/>
    <s v="CUST7237"/>
    <x v="1"/>
    <x v="9"/>
    <x v="1"/>
    <x v="0"/>
    <x v="5"/>
    <s v="Face Cream Model-414"/>
    <s v="PROD7194"/>
    <n v="10"/>
    <n v="6512.97"/>
    <n v="65129.7"/>
    <n v="0.2"/>
    <n v="13025.94"/>
    <n v="52103.76"/>
    <x v="0"/>
    <x v="3"/>
    <n v="0.3"/>
    <n v="15631.13"/>
  </r>
  <r>
    <s v="ORD2025001868"/>
    <x v="606"/>
    <s v="Customer 690"/>
    <s v="CUST7644"/>
    <x v="0"/>
    <x v="8"/>
    <x v="1"/>
    <x v="2"/>
    <x v="6"/>
    <s v="Curtain Model-382"/>
    <s v="PROD9891"/>
    <n v="2"/>
    <n v="7245.31"/>
    <n v="14490.62"/>
    <n v="0.2"/>
    <n v="2898.12"/>
    <n v="11592.5"/>
    <x v="3"/>
    <x v="2"/>
    <n v="0.2"/>
    <n v="2318.5"/>
  </r>
  <r>
    <s v="ORD2025001869"/>
    <x v="44"/>
    <s v="Customer 466"/>
    <s v="CUST7566"/>
    <x v="4"/>
    <x v="1"/>
    <x v="1"/>
    <x v="2"/>
    <x v="6"/>
    <s v="Curtain Model-484"/>
    <s v="PROD4073"/>
    <n v="9"/>
    <n v="6422.67"/>
    <n v="57804.03"/>
    <n v="0.2"/>
    <n v="11560.81"/>
    <n v="46243.22"/>
    <x v="3"/>
    <x v="3"/>
    <n v="0.3"/>
    <n v="13872.97"/>
  </r>
  <r>
    <s v="ORD2025001870"/>
    <x v="313"/>
    <s v="Customer 3190"/>
    <s v="CUST1421"/>
    <x v="0"/>
    <x v="11"/>
    <x v="0"/>
    <x v="1"/>
    <x v="10"/>
    <s v="Headphones Model-497"/>
    <s v="PROD6805"/>
    <n v="5"/>
    <n v="3233.36"/>
    <n v="16166.8"/>
    <n v="0.05"/>
    <n v="808.34"/>
    <n v="15358.46"/>
    <x v="0"/>
    <x v="3"/>
    <n v="0.1"/>
    <n v="1535.85"/>
  </r>
  <r>
    <s v="ORD2025001871"/>
    <x v="328"/>
    <s v="Customer 448"/>
    <s v="CUST4710"/>
    <x v="4"/>
    <x v="4"/>
    <x v="1"/>
    <x v="0"/>
    <x v="0"/>
    <s v="Perfume Model-203"/>
    <s v="PROD7567"/>
    <n v="3"/>
    <n v="5951.3"/>
    <n v="17853.900000000001"/>
    <n v="0.05"/>
    <n v="892.7"/>
    <n v="16961.2"/>
    <x v="1"/>
    <x v="2"/>
    <n v="0.2"/>
    <n v="3392.24"/>
  </r>
  <r>
    <s v="ORD2025001872"/>
    <x v="170"/>
    <s v="Customer 2163"/>
    <s v="CUST8825"/>
    <x v="4"/>
    <x v="1"/>
    <x v="0"/>
    <x v="3"/>
    <x v="4"/>
    <s v="Jeans Model-731"/>
    <s v="PROD5809"/>
    <n v="2"/>
    <n v="4346.29"/>
    <n v="8692.58"/>
    <n v="0.2"/>
    <n v="1738.52"/>
    <n v="6954.06"/>
    <x v="0"/>
    <x v="3"/>
    <n v="0.1"/>
    <n v="695.41"/>
  </r>
  <r>
    <s v="ORD2025001873"/>
    <x v="735"/>
    <s v="Customer 1956"/>
    <s v="CUST2759"/>
    <x v="3"/>
    <x v="2"/>
    <x v="1"/>
    <x v="2"/>
    <x v="2"/>
    <s v="Lamp Model-324"/>
    <s v="PROD2651"/>
    <n v="8"/>
    <n v="7590.61"/>
    <n v="60724.88"/>
    <n v="0.15"/>
    <n v="9108.73"/>
    <n v="51616.15"/>
    <x v="3"/>
    <x v="3"/>
    <n v="0.3"/>
    <n v="15484.84"/>
  </r>
  <r>
    <s v="ORD2025001874"/>
    <x v="31"/>
    <s v="Customer 3075"/>
    <s v="CUST6227"/>
    <x v="4"/>
    <x v="6"/>
    <x v="1"/>
    <x v="1"/>
    <x v="10"/>
    <s v="Headphones Model-795"/>
    <s v="PROD4622"/>
    <n v="6"/>
    <n v="2696.58"/>
    <n v="16179.48"/>
    <n v="0"/>
    <n v="0"/>
    <n v="16179.48"/>
    <x v="0"/>
    <x v="2"/>
    <n v="0.2"/>
    <n v="3235.9"/>
  </r>
  <r>
    <s v="ORD2025001875"/>
    <x v="572"/>
    <s v="Customer 3207"/>
    <s v="CUST5923"/>
    <x v="1"/>
    <x v="8"/>
    <x v="1"/>
    <x v="2"/>
    <x v="9"/>
    <s v="Sofa Model-881"/>
    <s v="PROD8241"/>
    <n v="4"/>
    <n v="3183.33"/>
    <n v="12733.32"/>
    <n v="0.3"/>
    <n v="3820"/>
    <n v="8913.32"/>
    <x v="4"/>
    <x v="0"/>
    <n v="0.1"/>
    <n v="891.33"/>
  </r>
  <r>
    <s v="ORD2025001876"/>
    <x v="382"/>
    <s v="Customer 4107"/>
    <s v="CUST2793"/>
    <x v="1"/>
    <x v="8"/>
    <x v="1"/>
    <x v="0"/>
    <x v="0"/>
    <s v="Perfume Model-484"/>
    <s v="PROD4398"/>
    <n v="2"/>
    <n v="2793.89"/>
    <n v="5587.78"/>
    <n v="0.25"/>
    <n v="1396.94"/>
    <n v="4190.84"/>
    <x v="1"/>
    <x v="0"/>
    <n v="0.1"/>
    <n v="419.08"/>
  </r>
  <r>
    <s v="ORD2025001877"/>
    <x v="379"/>
    <s v="Customer 2751"/>
    <s v="CUST8912"/>
    <x v="1"/>
    <x v="4"/>
    <x v="0"/>
    <x v="1"/>
    <x v="11"/>
    <s v="Tablet Model-107"/>
    <s v="PROD2961"/>
    <n v="7"/>
    <n v="1989.54"/>
    <n v="13926.78"/>
    <n v="0.2"/>
    <n v="2785.36"/>
    <n v="11141.42"/>
    <x v="2"/>
    <x v="2"/>
    <n v="0.1"/>
    <n v="1114.1400000000001"/>
  </r>
  <r>
    <s v="ORD2025001878"/>
    <x v="217"/>
    <s v="Customer 397"/>
    <s v="CUST5615"/>
    <x v="2"/>
    <x v="4"/>
    <x v="0"/>
    <x v="2"/>
    <x v="6"/>
    <s v="Curtain Model-919"/>
    <s v="PROD9042"/>
    <n v="3"/>
    <n v="5732.27"/>
    <n v="17196.810000000001"/>
    <n v="0.15"/>
    <n v="2579.52"/>
    <n v="14617.29"/>
    <x v="2"/>
    <x v="3"/>
    <n v="0.2"/>
    <n v="2923.46"/>
  </r>
  <r>
    <s v="ORD2025001879"/>
    <x v="473"/>
    <s v="Customer 4862"/>
    <s v="CUST9880"/>
    <x v="4"/>
    <x v="9"/>
    <x v="0"/>
    <x v="1"/>
    <x v="3"/>
    <s v="Laptop Model-830"/>
    <s v="PROD8727"/>
    <n v="8"/>
    <n v="4452.3500000000004"/>
    <n v="35618.800000000003"/>
    <n v="0.25"/>
    <n v="8904.7000000000007"/>
    <n v="26714.1"/>
    <x v="1"/>
    <x v="2"/>
    <n v="0.25"/>
    <n v="6678.52"/>
  </r>
  <r>
    <s v="ORD2025001880"/>
    <x v="250"/>
    <s v="Customer 2172"/>
    <s v="CUST7209"/>
    <x v="0"/>
    <x v="2"/>
    <x v="1"/>
    <x v="2"/>
    <x v="9"/>
    <s v="Sofa Model-648"/>
    <s v="PROD7371"/>
    <n v="6"/>
    <n v="252.75"/>
    <n v="1516.5"/>
    <n v="0"/>
    <n v="0"/>
    <n v="1516.5"/>
    <x v="4"/>
    <x v="2"/>
    <n v="0.25"/>
    <n v="379.12"/>
  </r>
  <r>
    <s v="ORD2025001881"/>
    <x v="314"/>
    <s v="Customer 3503"/>
    <s v="CUST4290"/>
    <x v="2"/>
    <x v="9"/>
    <x v="1"/>
    <x v="2"/>
    <x v="6"/>
    <s v="Curtain Model-275"/>
    <s v="PROD3223"/>
    <n v="8"/>
    <n v="6403.46"/>
    <n v="51227.68"/>
    <n v="0.3"/>
    <n v="15368.3"/>
    <n v="35859.379999999997"/>
    <x v="0"/>
    <x v="0"/>
    <n v="0.15"/>
    <n v="5378.91"/>
  </r>
  <r>
    <s v="ORD2025001882"/>
    <x v="56"/>
    <s v="Customer 4216"/>
    <s v="CUST7377"/>
    <x v="3"/>
    <x v="8"/>
    <x v="1"/>
    <x v="1"/>
    <x v="10"/>
    <s v="Headphones Model-675"/>
    <s v="PROD1573"/>
    <n v="7"/>
    <n v="1199.73"/>
    <n v="8398.11"/>
    <n v="0.15"/>
    <n v="1259.72"/>
    <n v="7138.39"/>
    <x v="2"/>
    <x v="2"/>
    <n v="0.15"/>
    <n v="1070.76"/>
  </r>
  <r>
    <s v="ORD2025001883"/>
    <x v="819"/>
    <s v="Customer 476"/>
    <s v="CUST6867"/>
    <x v="4"/>
    <x v="11"/>
    <x v="1"/>
    <x v="3"/>
    <x v="12"/>
    <s v="Jacket Model-455"/>
    <s v="PROD1333"/>
    <n v="6"/>
    <n v="1107.0899999999999"/>
    <n v="6642.54"/>
    <n v="0.25"/>
    <n v="1660.63"/>
    <n v="4981.91"/>
    <x v="4"/>
    <x v="0"/>
    <n v="0.1"/>
    <n v="498.19"/>
  </r>
  <r>
    <s v="ORD2025001884"/>
    <x v="395"/>
    <s v="Customer 1479"/>
    <s v="CUST1397"/>
    <x v="3"/>
    <x v="9"/>
    <x v="0"/>
    <x v="1"/>
    <x v="8"/>
    <s v="Smartwatch Model-552"/>
    <s v="PROD8314"/>
    <n v="9"/>
    <n v="6169.13"/>
    <n v="55522.17"/>
    <n v="0.1"/>
    <n v="5552.22"/>
    <n v="49969.95"/>
    <x v="4"/>
    <x v="0"/>
    <n v="0.1"/>
    <n v="4996.99"/>
  </r>
  <r>
    <s v="ORD2025001885"/>
    <x v="507"/>
    <s v="Customer 1947"/>
    <s v="CUST8960"/>
    <x v="4"/>
    <x v="1"/>
    <x v="0"/>
    <x v="0"/>
    <x v="5"/>
    <s v="Face Cream Model-912"/>
    <s v="PROD1319"/>
    <n v="5"/>
    <n v="7276.36"/>
    <n v="36381.800000000003"/>
    <n v="0.2"/>
    <n v="7276.36"/>
    <n v="29105.439999999999"/>
    <x v="4"/>
    <x v="3"/>
    <n v="0.2"/>
    <n v="5821.09"/>
  </r>
  <r>
    <s v="ORD2025001886"/>
    <x v="662"/>
    <s v="Customer 1158"/>
    <s v="CUST9355"/>
    <x v="4"/>
    <x v="0"/>
    <x v="0"/>
    <x v="0"/>
    <x v="0"/>
    <s v="Perfume Model-388"/>
    <s v="PROD3180"/>
    <n v="3"/>
    <n v="7322.05"/>
    <n v="21966.15"/>
    <n v="0.3"/>
    <n v="6589.85"/>
    <n v="15376.3"/>
    <x v="1"/>
    <x v="0"/>
    <n v="0.3"/>
    <n v="4612.8900000000003"/>
  </r>
  <r>
    <s v="ORD2025001887"/>
    <x v="140"/>
    <s v="Customer 4001"/>
    <s v="CUST5078"/>
    <x v="3"/>
    <x v="3"/>
    <x v="0"/>
    <x v="3"/>
    <x v="14"/>
    <s v="Shoes Model-508"/>
    <s v="PROD3387"/>
    <n v="4"/>
    <n v="2317.66"/>
    <n v="9270.64"/>
    <n v="0.2"/>
    <n v="1854.13"/>
    <n v="7416.51"/>
    <x v="1"/>
    <x v="2"/>
    <n v="0.2"/>
    <n v="1483.3"/>
  </r>
  <r>
    <s v="ORD2025001888"/>
    <x v="363"/>
    <s v="Customer 1040"/>
    <s v="CUST7682"/>
    <x v="1"/>
    <x v="10"/>
    <x v="0"/>
    <x v="1"/>
    <x v="11"/>
    <s v="Tablet Model-722"/>
    <s v="PROD1666"/>
    <n v="6"/>
    <n v="7589.3"/>
    <n v="45535.8"/>
    <n v="0.15"/>
    <n v="6830.37"/>
    <n v="38705.43"/>
    <x v="1"/>
    <x v="2"/>
    <n v="0.2"/>
    <n v="7741.09"/>
  </r>
  <r>
    <s v="ORD2025001889"/>
    <x v="302"/>
    <s v="Customer 4739"/>
    <s v="CUST3317"/>
    <x v="1"/>
    <x v="12"/>
    <x v="0"/>
    <x v="2"/>
    <x v="6"/>
    <s v="Curtain Model-849"/>
    <s v="PROD5463"/>
    <n v="1"/>
    <n v="6144.54"/>
    <n v="6144.54"/>
    <n v="0"/>
    <n v="0"/>
    <n v="6144.54"/>
    <x v="1"/>
    <x v="1"/>
    <n v="0.1"/>
    <n v="614.45000000000005"/>
  </r>
  <r>
    <s v="ORD2025001890"/>
    <x v="141"/>
    <s v="Customer 2246"/>
    <s v="CUST4920"/>
    <x v="1"/>
    <x v="9"/>
    <x v="1"/>
    <x v="3"/>
    <x v="12"/>
    <s v="Jacket Model-271"/>
    <s v="PROD1664"/>
    <n v="2"/>
    <n v="6343.96"/>
    <n v="12687.92"/>
    <n v="0.15"/>
    <n v="1903.19"/>
    <n v="10784.73"/>
    <x v="4"/>
    <x v="0"/>
    <n v="0.25"/>
    <n v="2696.18"/>
  </r>
  <r>
    <s v="ORD2025001891"/>
    <x v="834"/>
    <s v="Customer 2301"/>
    <s v="CUST7250"/>
    <x v="2"/>
    <x v="5"/>
    <x v="0"/>
    <x v="2"/>
    <x v="2"/>
    <s v="Lamp Model-153"/>
    <s v="PROD9156"/>
    <n v="8"/>
    <n v="7504.95"/>
    <n v="60039.6"/>
    <n v="0.1"/>
    <n v="6003.96"/>
    <n v="54035.64"/>
    <x v="1"/>
    <x v="0"/>
    <n v="0.2"/>
    <n v="10807.13"/>
  </r>
  <r>
    <s v="ORD2025001892"/>
    <x v="610"/>
    <s v="Customer 3915"/>
    <s v="CUST5444"/>
    <x v="3"/>
    <x v="2"/>
    <x v="0"/>
    <x v="0"/>
    <x v="0"/>
    <s v="Perfume Model-719"/>
    <s v="PROD4128"/>
    <n v="2"/>
    <n v="3736.9"/>
    <n v="7473.8"/>
    <n v="0.15"/>
    <n v="1121.07"/>
    <n v="6352.73"/>
    <x v="1"/>
    <x v="3"/>
    <n v="0.15"/>
    <n v="952.91"/>
  </r>
  <r>
    <s v="ORD2025001893"/>
    <x v="229"/>
    <s v="Customer 2099"/>
    <s v="CUST8535"/>
    <x v="3"/>
    <x v="0"/>
    <x v="0"/>
    <x v="3"/>
    <x v="12"/>
    <s v="Jacket Model-183"/>
    <s v="PROD3470"/>
    <n v="1"/>
    <n v="2374.11"/>
    <n v="2374.11"/>
    <n v="0.1"/>
    <n v="237.41"/>
    <n v="2136.6999999999998"/>
    <x v="2"/>
    <x v="0"/>
    <n v="0.1"/>
    <n v="213.67"/>
  </r>
  <r>
    <s v="ORD2025001894"/>
    <x v="542"/>
    <s v="Customer 748"/>
    <s v="CUST6069"/>
    <x v="2"/>
    <x v="5"/>
    <x v="1"/>
    <x v="0"/>
    <x v="5"/>
    <s v="Face Cream Model-313"/>
    <s v="PROD6206"/>
    <n v="9"/>
    <n v="4018.11"/>
    <n v="36162.99"/>
    <n v="0.05"/>
    <n v="1808.15"/>
    <n v="34354.839999999997"/>
    <x v="0"/>
    <x v="1"/>
    <n v="0.1"/>
    <n v="3435.48"/>
  </r>
  <r>
    <s v="ORD2025001895"/>
    <x v="819"/>
    <s v="Customer 4538"/>
    <s v="CUST3602"/>
    <x v="3"/>
    <x v="12"/>
    <x v="1"/>
    <x v="0"/>
    <x v="5"/>
    <s v="Face Cream Model-199"/>
    <s v="PROD2094"/>
    <n v="9"/>
    <n v="2244.86"/>
    <n v="20203.740000000002"/>
    <n v="0.05"/>
    <n v="1010.19"/>
    <n v="19193.55"/>
    <x v="1"/>
    <x v="3"/>
    <n v="0.1"/>
    <n v="1919.36"/>
  </r>
  <r>
    <s v="ORD2025001896"/>
    <x v="174"/>
    <s v="Customer 1314"/>
    <s v="CUST5477"/>
    <x v="1"/>
    <x v="0"/>
    <x v="1"/>
    <x v="0"/>
    <x v="13"/>
    <s v="Lipstick Model-582"/>
    <s v="PROD4336"/>
    <n v="2"/>
    <n v="7213.46"/>
    <n v="14426.92"/>
    <n v="0.1"/>
    <n v="1442.69"/>
    <n v="12984.23"/>
    <x v="1"/>
    <x v="1"/>
    <n v="0.2"/>
    <n v="2596.85"/>
  </r>
  <r>
    <s v="ORD2025001897"/>
    <x v="410"/>
    <s v="Customer 4993"/>
    <s v="CUST5916"/>
    <x v="2"/>
    <x v="11"/>
    <x v="1"/>
    <x v="0"/>
    <x v="0"/>
    <s v="Perfume Model-951"/>
    <s v="PROD7995"/>
    <n v="9"/>
    <n v="5702.01"/>
    <n v="51318.09"/>
    <n v="0.3"/>
    <n v="15395.43"/>
    <n v="35922.660000000003"/>
    <x v="1"/>
    <x v="2"/>
    <n v="0.1"/>
    <n v="3592.27"/>
  </r>
  <r>
    <s v="ORD2025001898"/>
    <x v="232"/>
    <s v="Customer 761"/>
    <s v="CUST5293"/>
    <x v="1"/>
    <x v="12"/>
    <x v="1"/>
    <x v="2"/>
    <x v="9"/>
    <s v="Sofa Model-247"/>
    <s v="PROD9495"/>
    <n v="10"/>
    <n v="1473.47"/>
    <n v="14734.7"/>
    <n v="0.15"/>
    <n v="2210.1999999999998"/>
    <n v="12524.5"/>
    <x v="0"/>
    <x v="1"/>
    <n v="0.2"/>
    <n v="2504.9"/>
  </r>
  <r>
    <s v="ORD2025001899"/>
    <x v="836"/>
    <s v="Customer 4790"/>
    <s v="CUST2610"/>
    <x v="1"/>
    <x v="12"/>
    <x v="0"/>
    <x v="1"/>
    <x v="8"/>
    <s v="Smartwatch Model-782"/>
    <s v="PROD3111"/>
    <n v="3"/>
    <n v="1655.31"/>
    <n v="4965.93"/>
    <n v="0.25"/>
    <n v="1241.48"/>
    <n v="3724.45"/>
    <x v="4"/>
    <x v="1"/>
    <n v="0.25"/>
    <n v="931.11"/>
  </r>
  <r>
    <s v="ORD2025001900"/>
    <x v="461"/>
    <s v="Customer 1643"/>
    <s v="CUST1881"/>
    <x v="2"/>
    <x v="4"/>
    <x v="1"/>
    <x v="2"/>
    <x v="6"/>
    <s v="Curtain Model-275"/>
    <s v="PROD2042"/>
    <n v="3"/>
    <n v="7703.26"/>
    <n v="23109.78"/>
    <n v="0"/>
    <n v="0"/>
    <n v="23109.78"/>
    <x v="0"/>
    <x v="1"/>
    <n v="0.15"/>
    <n v="3466.47"/>
  </r>
  <r>
    <s v="ORD2025001901"/>
    <x v="632"/>
    <s v="Customer 1379"/>
    <s v="CUST1158"/>
    <x v="0"/>
    <x v="0"/>
    <x v="1"/>
    <x v="0"/>
    <x v="0"/>
    <s v="Perfume Model-630"/>
    <s v="PROD2981"/>
    <n v="9"/>
    <n v="982.72"/>
    <n v="8844.48"/>
    <n v="0"/>
    <n v="0"/>
    <n v="8844.48"/>
    <x v="4"/>
    <x v="3"/>
    <n v="0.2"/>
    <n v="1768.9"/>
  </r>
  <r>
    <s v="ORD2025001902"/>
    <x v="837"/>
    <s v="Customer 4301"/>
    <s v="CUST7076"/>
    <x v="3"/>
    <x v="10"/>
    <x v="0"/>
    <x v="0"/>
    <x v="5"/>
    <s v="Face Cream Model-555"/>
    <s v="PROD8674"/>
    <n v="9"/>
    <n v="3642.85"/>
    <n v="32785.65"/>
    <n v="0.15"/>
    <n v="4917.8500000000004"/>
    <n v="27867.8"/>
    <x v="4"/>
    <x v="0"/>
    <n v="0.15"/>
    <n v="4180.17"/>
  </r>
  <r>
    <s v="ORD2025001903"/>
    <x v="574"/>
    <s v="Customer 1608"/>
    <s v="CUST3608"/>
    <x v="1"/>
    <x v="1"/>
    <x v="0"/>
    <x v="1"/>
    <x v="8"/>
    <s v="Smartwatch Model-101"/>
    <s v="PROD9648"/>
    <n v="2"/>
    <n v="5640.43"/>
    <n v="11280.86"/>
    <n v="0.05"/>
    <n v="564.04"/>
    <n v="10716.82"/>
    <x v="2"/>
    <x v="3"/>
    <n v="0.25"/>
    <n v="2679.2"/>
  </r>
  <r>
    <s v="ORD2025001904"/>
    <x v="219"/>
    <s v="Customer 3241"/>
    <s v="CUST2630"/>
    <x v="4"/>
    <x v="8"/>
    <x v="0"/>
    <x v="3"/>
    <x v="14"/>
    <s v="Shoes Model-237"/>
    <s v="PROD6201"/>
    <n v="6"/>
    <n v="5249.98"/>
    <n v="31499.88"/>
    <n v="0.15"/>
    <n v="4724.9799999999996"/>
    <n v="26774.9"/>
    <x v="1"/>
    <x v="0"/>
    <n v="0.2"/>
    <n v="5354.98"/>
  </r>
  <r>
    <s v="ORD2025001905"/>
    <x v="193"/>
    <s v="Customer 724"/>
    <s v="CUST2603"/>
    <x v="2"/>
    <x v="5"/>
    <x v="0"/>
    <x v="0"/>
    <x v="5"/>
    <s v="Face Cream Model-692"/>
    <s v="PROD9015"/>
    <n v="8"/>
    <n v="534.03"/>
    <n v="4272.24"/>
    <n v="0.3"/>
    <n v="1281.67"/>
    <n v="2990.57"/>
    <x v="3"/>
    <x v="2"/>
    <n v="0.3"/>
    <n v="897.17"/>
  </r>
  <r>
    <s v="ORD2025001906"/>
    <x v="495"/>
    <s v="Customer 545"/>
    <s v="CUST8355"/>
    <x v="3"/>
    <x v="4"/>
    <x v="1"/>
    <x v="0"/>
    <x v="0"/>
    <s v="Perfume Model-259"/>
    <s v="PROD2381"/>
    <n v="7"/>
    <n v="3655.76"/>
    <n v="25590.32"/>
    <n v="0"/>
    <n v="0"/>
    <n v="25590.32"/>
    <x v="1"/>
    <x v="3"/>
    <n v="0.2"/>
    <n v="5118.0600000000004"/>
  </r>
  <r>
    <s v="ORD2025001907"/>
    <x v="123"/>
    <s v="Customer 1676"/>
    <s v="CUST6720"/>
    <x v="3"/>
    <x v="0"/>
    <x v="1"/>
    <x v="1"/>
    <x v="3"/>
    <s v="Laptop Model-357"/>
    <s v="PROD1451"/>
    <n v="3"/>
    <n v="7073.37"/>
    <n v="21220.11"/>
    <n v="0.05"/>
    <n v="1061.01"/>
    <n v="20159.099999999999"/>
    <x v="3"/>
    <x v="0"/>
    <n v="0.15"/>
    <n v="3023.86"/>
  </r>
  <r>
    <s v="ORD2025001908"/>
    <x v="289"/>
    <s v="Customer 2543"/>
    <s v="CUST5084"/>
    <x v="4"/>
    <x v="11"/>
    <x v="0"/>
    <x v="1"/>
    <x v="3"/>
    <s v="Laptop Model-809"/>
    <s v="PROD2766"/>
    <n v="8"/>
    <n v="7711.21"/>
    <n v="61689.68"/>
    <n v="0.15"/>
    <n v="9253.4500000000007"/>
    <n v="52436.23"/>
    <x v="3"/>
    <x v="2"/>
    <n v="0.3"/>
    <n v="15730.87"/>
  </r>
  <r>
    <s v="ORD2025001909"/>
    <x v="349"/>
    <s v="Customer 1679"/>
    <s v="CUST2727"/>
    <x v="4"/>
    <x v="1"/>
    <x v="1"/>
    <x v="0"/>
    <x v="0"/>
    <s v="Perfume Model-914"/>
    <s v="PROD8271"/>
    <n v="8"/>
    <n v="4865.0200000000004"/>
    <n v="38920.160000000003"/>
    <n v="0.2"/>
    <n v="7784.03"/>
    <n v="31136.13"/>
    <x v="0"/>
    <x v="2"/>
    <n v="0.2"/>
    <n v="6227.23"/>
  </r>
  <r>
    <s v="ORD2025001910"/>
    <x v="655"/>
    <s v="Customer 3716"/>
    <s v="CUST5651"/>
    <x v="0"/>
    <x v="6"/>
    <x v="1"/>
    <x v="1"/>
    <x v="8"/>
    <s v="Smartwatch Model-984"/>
    <s v="PROD6830"/>
    <n v="10"/>
    <n v="2296.27"/>
    <n v="22962.7"/>
    <n v="0.05"/>
    <n v="1148.1300000000001"/>
    <n v="21814.57"/>
    <x v="3"/>
    <x v="1"/>
    <n v="0.1"/>
    <n v="2181.46"/>
  </r>
  <r>
    <s v="ORD2025001911"/>
    <x v="545"/>
    <s v="Customer 2418"/>
    <s v="CUST6014"/>
    <x v="4"/>
    <x v="6"/>
    <x v="0"/>
    <x v="3"/>
    <x v="4"/>
    <s v="Jeans Model-616"/>
    <s v="PROD4528"/>
    <n v="10"/>
    <n v="2447.41"/>
    <n v="24474.1"/>
    <n v="0.05"/>
    <n v="1223.7"/>
    <n v="23250.400000000001"/>
    <x v="2"/>
    <x v="2"/>
    <n v="0.3"/>
    <n v="6975.12"/>
  </r>
  <r>
    <s v="ORD2025001912"/>
    <x v="608"/>
    <s v="Customer 3627"/>
    <s v="CUST5178"/>
    <x v="3"/>
    <x v="12"/>
    <x v="1"/>
    <x v="0"/>
    <x v="5"/>
    <s v="Face Cream Model-338"/>
    <s v="PROD1552"/>
    <n v="10"/>
    <n v="568.92999999999995"/>
    <n v="5689.3"/>
    <n v="0.3"/>
    <n v="1706.79"/>
    <n v="3982.51"/>
    <x v="4"/>
    <x v="1"/>
    <n v="0.2"/>
    <n v="796.5"/>
  </r>
  <r>
    <s v="ORD2025001913"/>
    <x v="274"/>
    <s v="Customer 4643"/>
    <s v="CUST3059"/>
    <x v="3"/>
    <x v="3"/>
    <x v="0"/>
    <x v="0"/>
    <x v="13"/>
    <s v="Lipstick Model-100"/>
    <s v="PROD9749"/>
    <n v="7"/>
    <n v="5491.8"/>
    <n v="38442.6"/>
    <n v="0.25"/>
    <n v="9610.65"/>
    <n v="28831.95"/>
    <x v="0"/>
    <x v="1"/>
    <n v="0.1"/>
    <n v="2883.2"/>
  </r>
  <r>
    <s v="ORD2025001914"/>
    <x v="617"/>
    <s v="Customer 1823"/>
    <s v="CUST8387"/>
    <x v="4"/>
    <x v="5"/>
    <x v="1"/>
    <x v="2"/>
    <x v="9"/>
    <s v="Sofa Model-705"/>
    <s v="PROD2135"/>
    <n v="1"/>
    <n v="2017.96"/>
    <n v="2017.96"/>
    <n v="0.15"/>
    <n v="302.69"/>
    <n v="1715.27"/>
    <x v="3"/>
    <x v="0"/>
    <n v="0.3"/>
    <n v="514.58000000000004"/>
  </r>
  <r>
    <s v="ORD2025001915"/>
    <x v="649"/>
    <s v="Customer 180"/>
    <s v="CUST1682"/>
    <x v="4"/>
    <x v="0"/>
    <x v="0"/>
    <x v="1"/>
    <x v="10"/>
    <s v="Headphones Model-703"/>
    <s v="PROD1250"/>
    <n v="9"/>
    <n v="7573.82"/>
    <n v="68164.38"/>
    <n v="0.1"/>
    <n v="6816.44"/>
    <n v="61347.94"/>
    <x v="4"/>
    <x v="1"/>
    <n v="0.25"/>
    <n v="15336.99"/>
  </r>
  <r>
    <s v="ORD2025001916"/>
    <x v="112"/>
    <s v="Customer 2294"/>
    <s v="CUST2175"/>
    <x v="2"/>
    <x v="7"/>
    <x v="0"/>
    <x v="1"/>
    <x v="1"/>
    <s v="Mobile Model-615"/>
    <s v="PROD6464"/>
    <n v="10"/>
    <n v="7252.99"/>
    <n v="72529.899999999994"/>
    <n v="0.15"/>
    <n v="10879.48"/>
    <n v="61650.42"/>
    <x v="1"/>
    <x v="0"/>
    <n v="0.25"/>
    <n v="15412.6"/>
  </r>
  <r>
    <s v="ORD2025001917"/>
    <x v="838"/>
    <s v="Customer 2031"/>
    <s v="CUST4358"/>
    <x v="2"/>
    <x v="2"/>
    <x v="1"/>
    <x v="0"/>
    <x v="13"/>
    <s v="Lipstick Model-256"/>
    <s v="PROD7132"/>
    <n v="8"/>
    <n v="4502.1899999999996"/>
    <n v="36017.519999999997"/>
    <n v="0.1"/>
    <n v="3601.75"/>
    <n v="32415.77"/>
    <x v="0"/>
    <x v="3"/>
    <n v="0.2"/>
    <n v="6483.15"/>
  </r>
  <r>
    <s v="ORD2025001918"/>
    <x v="839"/>
    <s v="Customer 2674"/>
    <s v="CUST1879"/>
    <x v="4"/>
    <x v="0"/>
    <x v="1"/>
    <x v="2"/>
    <x v="2"/>
    <s v="Lamp Model-582"/>
    <s v="PROD2204"/>
    <n v="1"/>
    <n v="4284.45"/>
    <n v="4284.45"/>
    <n v="0.1"/>
    <n v="428.44"/>
    <n v="3856.01"/>
    <x v="1"/>
    <x v="3"/>
    <n v="0.25"/>
    <n v="964"/>
  </r>
  <r>
    <s v="ORD2025001919"/>
    <x v="59"/>
    <s v="Customer 3595"/>
    <s v="CUST2230"/>
    <x v="3"/>
    <x v="12"/>
    <x v="0"/>
    <x v="2"/>
    <x v="2"/>
    <s v="Lamp Model-512"/>
    <s v="PROD7346"/>
    <n v="1"/>
    <n v="951.77"/>
    <n v="951.77"/>
    <n v="0.1"/>
    <n v="95.18"/>
    <n v="856.59"/>
    <x v="4"/>
    <x v="1"/>
    <n v="0.15"/>
    <n v="128.49"/>
  </r>
  <r>
    <s v="ORD2025001920"/>
    <x v="290"/>
    <s v="Customer 700"/>
    <s v="CUST7864"/>
    <x v="0"/>
    <x v="6"/>
    <x v="1"/>
    <x v="2"/>
    <x v="9"/>
    <s v="Sofa Model-433"/>
    <s v="PROD5834"/>
    <n v="10"/>
    <n v="2279.9299999999998"/>
    <n v="22799.3"/>
    <n v="0.2"/>
    <n v="4559.8599999999997"/>
    <n v="18239.439999999999"/>
    <x v="2"/>
    <x v="1"/>
    <n v="0.2"/>
    <n v="3647.89"/>
  </r>
  <r>
    <s v="ORD2025001921"/>
    <x v="141"/>
    <s v="Customer 1803"/>
    <s v="CUST9156"/>
    <x v="0"/>
    <x v="3"/>
    <x v="1"/>
    <x v="3"/>
    <x v="14"/>
    <s v="Shoes Model-537"/>
    <s v="PROD5825"/>
    <n v="9"/>
    <n v="5595.13"/>
    <n v="50356.17"/>
    <n v="0.3"/>
    <n v="15106.85"/>
    <n v="35249.32"/>
    <x v="4"/>
    <x v="3"/>
    <n v="0.2"/>
    <n v="7049.86"/>
  </r>
  <r>
    <s v="ORD2025001922"/>
    <x v="312"/>
    <s v="Customer 3720"/>
    <s v="CUST3998"/>
    <x v="4"/>
    <x v="10"/>
    <x v="1"/>
    <x v="0"/>
    <x v="13"/>
    <s v="Lipstick Model-535"/>
    <s v="PROD3227"/>
    <n v="7"/>
    <n v="5477.88"/>
    <n v="38345.160000000003"/>
    <n v="0.15"/>
    <n v="5751.77"/>
    <n v="32593.39"/>
    <x v="4"/>
    <x v="1"/>
    <n v="0.1"/>
    <n v="3259.34"/>
  </r>
  <r>
    <s v="ORD2025001923"/>
    <x v="739"/>
    <s v="Customer 2219"/>
    <s v="CUST5241"/>
    <x v="1"/>
    <x v="5"/>
    <x v="1"/>
    <x v="3"/>
    <x v="4"/>
    <s v="Jeans Model-679"/>
    <s v="PROD1109"/>
    <n v="6"/>
    <n v="4017.78"/>
    <n v="24106.68"/>
    <n v="0.2"/>
    <n v="4821.34"/>
    <n v="19285.34"/>
    <x v="0"/>
    <x v="3"/>
    <n v="0.2"/>
    <n v="3857.07"/>
  </r>
  <r>
    <s v="ORD2025001924"/>
    <x v="360"/>
    <s v="Customer 2258"/>
    <s v="CUST1962"/>
    <x v="3"/>
    <x v="8"/>
    <x v="0"/>
    <x v="1"/>
    <x v="8"/>
    <s v="Smartwatch Model-608"/>
    <s v="PROD7698"/>
    <n v="5"/>
    <n v="7804.88"/>
    <n v="39024.400000000001"/>
    <n v="0"/>
    <n v="0"/>
    <n v="39024.400000000001"/>
    <x v="0"/>
    <x v="1"/>
    <n v="0.1"/>
    <n v="3902.44"/>
  </r>
  <r>
    <s v="ORD2025001925"/>
    <x v="375"/>
    <s v="Customer 4802"/>
    <s v="CUST5116"/>
    <x v="3"/>
    <x v="4"/>
    <x v="0"/>
    <x v="0"/>
    <x v="5"/>
    <s v="Face Cream Model-370"/>
    <s v="PROD1688"/>
    <n v="3"/>
    <n v="2663.25"/>
    <n v="7989.75"/>
    <n v="0.25"/>
    <n v="1997.44"/>
    <n v="5992.31"/>
    <x v="4"/>
    <x v="1"/>
    <n v="0.15"/>
    <n v="898.85"/>
  </r>
  <r>
    <s v="ORD2025001926"/>
    <x v="840"/>
    <s v="Customer 880"/>
    <s v="CUST6287"/>
    <x v="4"/>
    <x v="12"/>
    <x v="1"/>
    <x v="0"/>
    <x v="5"/>
    <s v="Face Cream Model-841"/>
    <s v="PROD6109"/>
    <n v="10"/>
    <n v="4225.5"/>
    <n v="42255"/>
    <n v="0"/>
    <n v="0"/>
    <n v="42255"/>
    <x v="0"/>
    <x v="0"/>
    <n v="0.3"/>
    <n v="12676.5"/>
  </r>
  <r>
    <s v="ORD2025001927"/>
    <x v="778"/>
    <s v="Customer 3286"/>
    <s v="CUST2061"/>
    <x v="0"/>
    <x v="5"/>
    <x v="1"/>
    <x v="3"/>
    <x v="7"/>
    <s v="Shirt Model-685"/>
    <s v="PROD2861"/>
    <n v="3"/>
    <n v="1495.52"/>
    <n v="4486.5600000000004"/>
    <n v="0"/>
    <n v="0"/>
    <n v="4486.5600000000004"/>
    <x v="4"/>
    <x v="3"/>
    <n v="0.15"/>
    <n v="672.98"/>
  </r>
  <r>
    <s v="ORD2025001928"/>
    <x v="841"/>
    <s v="Customer 1329"/>
    <s v="CUST9274"/>
    <x v="1"/>
    <x v="7"/>
    <x v="0"/>
    <x v="2"/>
    <x v="6"/>
    <s v="Curtain Model-975"/>
    <s v="PROD4442"/>
    <n v="1"/>
    <n v="1939.83"/>
    <n v="1939.83"/>
    <n v="0"/>
    <n v="0"/>
    <n v="1939.83"/>
    <x v="3"/>
    <x v="1"/>
    <n v="0.25"/>
    <n v="484.96"/>
  </r>
  <r>
    <s v="ORD2025001929"/>
    <x v="110"/>
    <s v="Customer 2615"/>
    <s v="CUST3645"/>
    <x v="2"/>
    <x v="3"/>
    <x v="1"/>
    <x v="1"/>
    <x v="11"/>
    <s v="Tablet Model-763"/>
    <s v="PROD3619"/>
    <n v="10"/>
    <n v="4102.68"/>
    <n v="41026.800000000003"/>
    <n v="0.15"/>
    <n v="6154.02"/>
    <n v="34872.78"/>
    <x v="1"/>
    <x v="0"/>
    <n v="0.15"/>
    <n v="5230.92"/>
  </r>
  <r>
    <s v="ORD2025001930"/>
    <x v="153"/>
    <s v="Customer 401"/>
    <s v="CUST2753"/>
    <x v="4"/>
    <x v="0"/>
    <x v="0"/>
    <x v="2"/>
    <x v="9"/>
    <s v="Sofa Model-333"/>
    <s v="PROD9072"/>
    <n v="2"/>
    <n v="6866.49"/>
    <n v="13732.98"/>
    <n v="0"/>
    <n v="0"/>
    <n v="13732.98"/>
    <x v="4"/>
    <x v="3"/>
    <n v="0.3"/>
    <n v="4119.8900000000003"/>
  </r>
  <r>
    <s v="ORD2025001931"/>
    <x v="842"/>
    <s v="Customer 4857"/>
    <s v="CUST2970"/>
    <x v="3"/>
    <x v="11"/>
    <x v="0"/>
    <x v="3"/>
    <x v="12"/>
    <s v="Jacket Model-726"/>
    <s v="PROD7230"/>
    <n v="4"/>
    <n v="7051.84"/>
    <n v="28207.360000000001"/>
    <n v="0"/>
    <n v="0"/>
    <n v="28207.360000000001"/>
    <x v="1"/>
    <x v="0"/>
    <n v="0.15"/>
    <n v="4231.1000000000004"/>
  </r>
  <r>
    <s v="ORD2025001932"/>
    <x v="306"/>
    <s v="Customer 4318"/>
    <s v="CUST7907"/>
    <x v="0"/>
    <x v="5"/>
    <x v="0"/>
    <x v="1"/>
    <x v="11"/>
    <s v="Tablet Model-404"/>
    <s v="PROD1470"/>
    <n v="10"/>
    <n v="5033.21"/>
    <n v="50332.1"/>
    <n v="0"/>
    <n v="0"/>
    <n v="50332.1"/>
    <x v="0"/>
    <x v="0"/>
    <n v="0.15"/>
    <n v="7549.81"/>
  </r>
  <r>
    <s v="ORD2025001933"/>
    <x v="766"/>
    <s v="Customer 3532"/>
    <s v="CUST8836"/>
    <x v="2"/>
    <x v="9"/>
    <x v="1"/>
    <x v="2"/>
    <x v="9"/>
    <s v="Sofa Model-944"/>
    <s v="PROD7477"/>
    <n v="5"/>
    <n v="7945.97"/>
    <n v="39729.85"/>
    <n v="0.25"/>
    <n v="9932.4599999999991"/>
    <n v="29797.39"/>
    <x v="1"/>
    <x v="1"/>
    <n v="0.3"/>
    <n v="8939.2199999999993"/>
  </r>
  <r>
    <s v="ORD2025001934"/>
    <x v="455"/>
    <s v="Customer 3293"/>
    <s v="CUST6851"/>
    <x v="1"/>
    <x v="8"/>
    <x v="0"/>
    <x v="1"/>
    <x v="1"/>
    <s v="Mobile Model-930"/>
    <s v="PROD6237"/>
    <n v="6"/>
    <n v="3064.48"/>
    <n v="18386.88"/>
    <n v="0"/>
    <n v="0"/>
    <n v="18386.88"/>
    <x v="3"/>
    <x v="3"/>
    <n v="0.25"/>
    <n v="4596.72"/>
  </r>
  <r>
    <s v="ORD2025001935"/>
    <x v="843"/>
    <s v="Customer 1982"/>
    <s v="CUST4872"/>
    <x v="2"/>
    <x v="2"/>
    <x v="1"/>
    <x v="3"/>
    <x v="7"/>
    <s v="Shirt Model-396"/>
    <s v="PROD7753"/>
    <n v="2"/>
    <n v="7543.5"/>
    <n v="15087"/>
    <n v="0.05"/>
    <n v="754.35"/>
    <n v="14332.65"/>
    <x v="3"/>
    <x v="1"/>
    <n v="0.3"/>
    <n v="4299.8"/>
  </r>
  <r>
    <s v="ORD2025001936"/>
    <x v="130"/>
    <s v="Customer 4140"/>
    <s v="CUST1543"/>
    <x v="3"/>
    <x v="5"/>
    <x v="1"/>
    <x v="2"/>
    <x v="9"/>
    <s v="Sofa Model-528"/>
    <s v="PROD7117"/>
    <n v="8"/>
    <n v="1134.73"/>
    <n v="9077.84"/>
    <n v="0.05"/>
    <n v="453.89"/>
    <n v="8623.9500000000007"/>
    <x v="1"/>
    <x v="0"/>
    <n v="0.25"/>
    <n v="2155.9899999999998"/>
  </r>
  <r>
    <s v="ORD2025001937"/>
    <x v="706"/>
    <s v="Customer 2857"/>
    <s v="CUST4680"/>
    <x v="2"/>
    <x v="6"/>
    <x v="1"/>
    <x v="3"/>
    <x v="4"/>
    <s v="Jeans Model-315"/>
    <s v="PROD5326"/>
    <n v="3"/>
    <n v="597.22"/>
    <n v="1791.66"/>
    <n v="0.2"/>
    <n v="358.33"/>
    <n v="1433.33"/>
    <x v="4"/>
    <x v="2"/>
    <n v="0.2"/>
    <n v="286.67"/>
  </r>
  <r>
    <s v="ORD2025001938"/>
    <x v="95"/>
    <s v="Customer 1743"/>
    <s v="CUST1009"/>
    <x v="0"/>
    <x v="10"/>
    <x v="0"/>
    <x v="0"/>
    <x v="5"/>
    <s v="Face Cream Model-313"/>
    <s v="PROD7542"/>
    <n v="2"/>
    <n v="1984.69"/>
    <n v="3969.38"/>
    <n v="0.15"/>
    <n v="595.41"/>
    <n v="3373.97"/>
    <x v="0"/>
    <x v="0"/>
    <n v="0.3"/>
    <n v="1012.19"/>
  </r>
  <r>
    <s v="ORD2025001939"/>
    <x v="353"/>
    <s v="Customer 4291"/>
    <s v="CUST1010"/>
    <x v="0"/>
    <x v="4"/>
    <x v="1"/>
    <x v="3"/>
    <x v="12"/>
    <s v="Jacket Model-984"/>
    <s v="PROD4190"/>
    <n v="2"/>
    <n v="2178.1"/>
    <n v="4356.2"/>
    <n v="0.25"/>
    <n v="1089.05"/>
    <n v="3267.15"/>
    <x v="0"/>
    <x v="3"/>
    <n v="0.3"/>
    <n v="980.14"/>
  </r>
  <r>
    <s v="ORD2025001940"/>
    <x v="611"/>
    <s v="Customer 4102"/>
    <s v="CUST8482"/>
    <x v="4"/>
    <x v="0"/>
    <x v="1"/>
    <x v="3"/>
    <x v="12"/>
    <s v="Jacket Model-545"/>
    <s v="PROD7555"/>
    <n v="4"/>
    <n v="3451.94"/>
    <n v="13807.76"/>
    <n v="0.1"/>
    <n v="1380.78"/>
    <n v="12426.98"/>
    <x v="0"/>
    <x v="0"/>
    <n v="0.25"/>
    <n v="3106.74"/>
  </r>
  <r>
    <s v="ORD2025001941"/>
    <x v="150"/>
    <s v="Customer 3604"/>
    <s v="CUST2981"/>
    <x v="3"/>
    <x v="4"/>
    <x v="0"/>
    <x v="3"/>
    <x v="7"/>
    <s v="Shirt Model-308"/>
    <s v="PROD4015"/>
    <n v="3"/>
    <n v="2815.56"/>
    <n v="8446.68"/>
    <n v="0.05"/>
    <n v="422.33"/>
    <n v="8024.35"/>
    <x v="3"/>
    <x v="2"/>
    <n v="0.1"/>
    <n v="802.44"/>
  </r>
  <r>
    <s v="ORD2025001942"/>
    <x v="384"/>
    <s v="Customer 2118"/>
    <s v="CUST8920"/>
    <x v="4"/>
    <x v="11"/>
    <x v="1"/>
    <x v="0"/>
    <x v="13"/>
    <s v="Lipstick Model-539"/>
    <s v="PROD9718"/>
    <n v="5"/>
    <n v="6394.98"/>
    <n v="31974.9"/>
    <n v="0.3"/>
    <n v="9592.4699999999993"/>
    <n v="22382.43"/>
    <x v="1"/>
    <x v="1"/>
    <n v="0.25"/>
    <n v="5595.61"/>
  </r>
  <r>
    <s v="ORD2025001943"/>
    <x v="676"/>
    <s v="Customer 3954"/>
    <s v="CUST5141"/>
    <x v="2"/>
    <x v="12"/>
    <x v="1"/>
    <x v="2"/>
    <x v="6"/>
    <s v="Curtain Model-220"/>
    <s v="PROD5415"/>
    <n v="4"/>
    <n v="5377.64"/>
    <n v="21510.560000000001"/>
    <n v="0.05"/>
    <n v="1075.53"/>
    <n v="20435.03"/>
    <x v="0"/>
    <x v="2"/>
    <n v="0.3"/>
    <n v="6130.51"/>
  </r>
  <r>
    <s v="ORD2025001944"/>
    <x v="704"/>
    <s v="Customer 138"/>
    <s v="CUST2467"/>
    <x v="0"/>
    <x v="8"/>
    <x v="1"/>
    <x v="0"/>
    <x v="13"/>
    <s v="Lipstick Model-483"/>
    <s v="PROD3940"/>
    <n v="10"/>
    <n v="4533.9799999999996"/>
    <n v="45339.8"/>
    <n v="0"/>
    <n v="0"/>
    <n v="45339.8"/>
    <x v="1"/>
    <x v="0"/>
    <n v="0.3"/>
    <n v="13601.94"/>
  </r>
  <r>
    <s v="ORD2025001945"/>
    <x v="844"/>
    <s v="Customer 279"/>
    <s v="CUST8931"/>
    <x v="1"/>
    <x v="2"/>
    <x v="1"/>
    <x v="1"/>
    <x v="3"/>
    <s v="Laptop Model-468"/>
    <s v="PROD7929"/>
    <n v="7"/>
    <n v="747.67"/>
    <n v="5233.6899999999996"/>
    <n v="0.15"/>
    <n v="785.05"/>
    <n v="4448.6400000000003"/>
    <x v="2"/>
    <x v="2"/>
    <n v="0.15"/>
    <n v="667.3"/>
  </r>
  <r>
    <s v="ORD2025001946"/>
    <x v="650"/>
    <s v="Customer 2807"/>
    <s v="CUST9848"/>
    <x v="0"/>
    <x v="0"/>
    <x v="1"/>
    <x v="2"/>
    <x v="9"/>
    <s v="Sofa Model-813"/>
    <s v="PROD1186"/>
    <n v="8"/>
    <n v="1707.53"/>
    <n v="13660.24"/>
    <n v="0.2"/>
    <n v="2732.05"/>
    <n v="10928.19"/>
    <x v="4"/>
    <x v="2"/>
    <n v="0.1"/>
    <n v="1092.82"/>
  </r>
  <r>
    <s v="ORD2025001947"/>
    <x v="733"/>
    <s v="Customer 614"/>
    <s v="CUST1108"/>
    <x v="3"/>
    <x v="2"/>
    <x v="0"/>
    <x v="3"/>
    <x v="14"/>
    <s v="Shoes Model-614"/>
    <s v="PROD9345"/>
    <n v="1"/>
    <n v="4589.3999999999996"/>
    <n v="4589.3999999999996"/>
    <n v="0.2"/>
    <n v="917.88"/>
    <n v="3671.52"/>
    <x v="3"/>
    <x v="3"/>
    <n v="0.1"/>
    <n v="367.15"/>
  </r>
  <r>
    <s v="ORD2025001948"/>
    <x v="659"/>
    <s v="Customer 3427"/>
    <s v="CUST4874"/>
    <x v="4"/>
    <x v="3"/>
    <x v="0"/>
    <x v="0"/>
    <x v="5"/>
    <s v="Face Cream Model-633"/>
    <s v="PROD7738"/>
    <n v="3"/>
    <n v="3363.14"/>
    <n v="10089.42"/>
    <n v="0.1"/>
    <n v="1008.94"/>
    <n v="9080.48"/>
    <x v="1"/>
    <x v="3"/>
    <n v="0.15"/>
    <n v="1362.07"/>
  </r>
  <r>
    <s v="ORD2025001949"/>
    <x v="208"/>
    <s v="Customer 1831"/>
    <s v="CUST3120"/>
    <x v="4"/>
    <x v="9"/>
    <x v="0"/>
    <x v="0"/>
    <x v="5"/>
    <s v="Face Cream Model-267"/>
    <s v="PROD7448"/>
    <n v="4"/>
    <n v="5299.97"/>
    <n v="21199.88"/>
    <n v="0.2"/>
    <n v="4239.9799999999996"/>
    <n v="16959.900000000001"/>
    <x v="1"/>
    <x v="1"/>
    <n v="0.3"/>
    <n v="5087.97"/>
  </r>
  <r>
    <s v="ORD2025001950"/>
    <x v="397"/>
    <s v="Customer 1502"/>
    <s v="CUST5962"/>
    <x v="3"/>
    <x v="8"/>
    <x v="1"/>
    <x v="1"/>
    <x v="8"/>
    <s v="Smartwatch Model-846"/>
    <s v="PROD9065"/>
    <n v="8"/>
    <n v="7762.67"/>
    <n v="62101.36"/>
    <n v="0.3"/>
    <n v="18630.41"/>
    <n v="43470.95"/>
    <x v="4"/>
    <x v="0"/>
    <n v="0.15"/>
    <n v="6520.64"/>
  </r>
  <r>
    <s v="ORD2025001951"/>
    <x v="207"/>
    <s v="Customer 582"/>
    <s v="CUST8738"/>
    <x v="4"/>
    <x v="0"/>
    <x v="0"/>
    <x v="1"/>
    <x v="3"/>
    <s v="Laptop Model-418"/>
    <s v="PROD5700"/>
    <n v="7"/>
    <n v="1202.19"/>
    <n v="8415.33"/>
    <n v="0.05"/>
    <n v="420.77"/>
    <n v="7994.56"/>
    <x v="1"/>
    <x v="3"/>
    <n v="0.3"/>
    <n v="2398.37"/>
  </r>
  <r>
    <s v="ORD2025001952"/>
    <x v="470"/>
    <s v="Customer 3627"/>
    <s v="CUST3794"/>
    <x v="1"/>
    <x v="7"/>
    <x v="1"/>
    <x v="0"/>
    <x v="0"/>
    <s v="Perfume Model-217"/>
    <s v="PROD3050"/>
    <n v="2"/>
    <n v="1616.71"/>
    <n v="3233.42"/>
    <n v="0.25"/>
    <n v="808.36"/>
    <n v="2425.06"/>
    <x v="4"/>
    <x v="2"/>
    <n v="0.3"/>
    <n v="727.52"/>
  </r>
  <r>
    <s v="ORD2025001953"/>
    <x v="539"/>
    <s v="Customer 3540"/>
    <s v="CUST1592"/>
    <x v="3"/>
    <x v="3"/>
    <x v="0"/>
    <x v="1"/>
    <x v="11"/>
    <s v="Tablet Model-940"/>
    <s v="PROD5954"/>
    <n v="5"/>
    <n v="4855.26"/>
    <n v="24276.3"/>
    <n v="0"/>
    <n v="0"/>
    <n v="24276.3"/>
    <x v="4"/>
    <x v="3"/>
    <n v="0.2"/>
    <n v="4855.26"/>
  </r>
  <r>
    <s v="ORD2025001954"/>
    <x v="232"/>
    <s v="Customer 2286"/>
    <s v="CUST1085"/>
    <x v="3"/>
    <x v="9"/>
    <x v="1"/>
    <x v="2"/>
    <x v="6"/>
    <s v="Curtain Model-816"/>
    <s v="PROD5286"/>
    <n v="3"/>
    <n v="570.22"/>
    <n v="1710.66"/>
    <n v="0.2"/>
    <n v="342.13"/>
    <n v="1368.53"/>
    <x v="2"/>
    <x v="1"/>
    <n v="0.15"/>
    <n v="205.28"/>
  </r>
  <r>
    <s v="ORD2025001955"/>
    <x v="692"/>
    <s v="Customer 1313"/>
    <s v="CUST1170"/>
    <x v="0"/>
    <x v="0"/>
    <x v="1"/>
    <x v="1"/>
    <x v="10"/>
    <s v="Headphones Model-173"/>
    <s v="PROD1990"/>
    <n v="1"/>
    <n v="1427.07"/>
    <n v="1427.07"/>
    <n v="0.2"/>
    <n v="285.41000000000003"/>
    <n v="1141.6600000000001"/>
    <x v="1"/>
    <x v="2"/>
    <n v="0.2"/>
    <n v="228.33"/>
  </r>
  <r>
    <s v="ORD2025001956"/>
    <x v="208"/>
    <s v="Customer 4862"/>
    <s v="CUST3684"/>
    <x v="4"/>
    <x v="10"/>
    <x v="0"/>
    <x v="0"/>
    <x v="0"/>
    <s v="Perfume Model-949"/>
    <s v="PROD1361"/>
    <n v="4"/>
    <n v="204.28"/>
    <n v="817.12"/>
    <n v="0.15"/>
    <n v="122.57"/>
    <n v="694.55"/>
    <x v="4"/>
    <x v="3"/>
    <n v="0.15"/>
    <n v="104.18"/>
  </r>
  <r>
    <s v="ORD2025001957"/>
    <x v="657"/>
    <s v="Customer 1307"/>
    <s v="CUST2933"/>
    <x v="0"/>
    <x v="6"/>
    <x v="1"/>
    <x v="3"/>
    <x v="12"/>
    <s v="Jacket Model-355"/>
    <s v="PROD7806"/>
    <n v="4"/>
    <n v="5964"/>
    <n v="23856"/>
    <n v="0.15"/>
    <n v="3578.4"/>
    <n v="20277.599999999999"/>
    <x v="3"/>
    <x v="3"/>
    <n v="0.25"/>
    <n v="5069.3999999999996"/>
  </r>
  <r>
    <s v="ORD2025001958"/>
    <x v="804"/>
    <s v="Customer 4170"/>
    <s v="CUST2950"/>
    <x v="0"/>
    <x v="3"/>
    <x v="1"/>
    <x v="1"/>
    <x v="11"/>
    <s v="Tablet Model-969"/>
    <s v="PROD7196"/>
    <n v="5"/>
    <n v="3472.8"/>
    <n v="17364"/>
    <n v="0.15"/>
    <n v="2604.6"/>
    <n v="14759.4"/>
    <x v="2"/>
    <x v="1"/>
    <n v="0.1"/>
    <n v="1475.94"/>
  </r>
  <r>
    <s v="ORD2025001959"/>
    <x v="22"/>
    <s v="Customer 2859"/>
    <s v="CUST8613"/>
    <x v="3"/>
    <x v="9"/>
    <x v="1"/>
    <x v="3"/>
    <x v="7"/>
    <s v="Shirt Model-947"/>
    <s v="PROD7637"/>
    <n v="8"/>
    <n v="2403.61"/>
    <n v="19228.88"/>
    <n v="0"/>
    <n v="0"/>
    <n v="19228.88"/>
    <x v="1"/>
    <x v="1"/>
    <n v="0.25"/>
    <n v="4807.22"/>
  </r>
  <r>
    <s v="ORD2025001960"/>
    <x v="273"/>
    <s v="Customer 1999"/>
    <s v="CUST2720"/>
    <x v="1"/>
    <x v="2"/>
    <x v="1"/>
    <x v="1"/>
    <x v="1"/>
    <s v="Mobile Model-342"/>
    <s v="PROD1260"/>
    <n v="5"/>
    <n v="2583.7800000000002"/>
    <n v="12918.9"/>
    <n v="0.25"/>
    <n v="3229.72"/>
    <n v="9689.18"/>
    <x v="2"/>
    <x v="3"/>
    <n v="0.2"/>
    <n v="1937.84"/>
  </r>
  <r>
    <s v="ORD2025001961"/>
    <x v="19"/>
    <s v="Customer 1873"/>
    <s v="CUST7434"/>
    <x v="3"/>
    <x v="1"/>
    <x v="0"/>
    <x v="1"/>
    <x v="3"/>
    <s v="Laptop Model-572"/>
    <s v="PROD1880"/>
    <n v="10"/>
    <n v="2920.22"/>
    <n v="29202.2"/>
    <n v="0.1"/>
    <n v="2920.22"/>
    <n v="26281.98"/>
    <x v="2"/>
    <x v="1"/>
    <n v="0.2"/>
    <n v="5256.4"/>
  </r>
  <r>
    <s v="ORD2025001962"/>
    <x v="447"/>
    <s v="Customer 3253"/>
    <s v="CUST8415"/>
    <x v="1"/>
    <x v="3"/>
    <x v="0"/>
    <x v="1"/>
    <x v="1"/>
    <s v="Mobile Model-793"/>
    <s v="PROD1472"/>
    <n v="7"/>
    <n v="562.35"/>
    <n v="3936.45"/>
    <n v="0.1"/>
    <n v="393.64"/>
    <n v="3542.81"/>
    <x v="3"/>
    <x v="3"/>
    <n v="0.2"/>
    <n v="708.56"/>
  </r>
  <r>
    <s v="ORD2025001963"/>
    <x v="723"/>
    <s v="Customer 4535"/>
    <s v="CUST5469"/>
    <x v="4"/>
    <x v="1"/>
    <x v="1"/>
    <x v="1"/>
    <x v="10"/>
    <s v="Headphones Model-737"/>
    <s v="PROD7265"/>
    <n v="7"/>
    <n v="5786.26"/>
    <n v="40503.82"/>
    <n v="0.2"/>
    <n v="8100.76"/>
    <n v="32403.06"/>
    <x v="3"/>
    <x v="2"/>
    <n v="0.15"/>
    <n v="4860.46"/>
  </r>
  <r>
    <s v="ORD2025001964"/>
    <x v="753"/>
    <s v="Customer 2330"/>
    <s v="CUST9772"/>
    <x v="3"/>
    <x v="5"/>
    <x v="1"/>
    <x v="1"/>
    <x v="8"/>
    <s v="Smartwatch Model-144"/>
    <s v="PROD5113"/>
    <n v="8"/>
    <n v="379.21"/>
    <n v="3033.68"/>
    <n v="0.3"/>
    <n v="910.1"/>
    <n v="2123.58"/>
    <x v="2"/>
    <x v="0"/>
    <n v="0.25"/>
    <n v="530.89"/>
  </r>
  <r>
    <s v="ORD2025001965"/>
    <x v="119"/>
    <s v="Customer 3822"/>
    <s v="CUST2409"/>
    <x v="1"/>
    <x v="1"/>
    <x v="1"/>
    <x v="1"/>
    <x v="1"/>
    <s v="Mobile Model-432"/>
    <s v="PROD1601"/>
    <n v="8"/>
    <n v="7667.7"/>
    <n v="61341.599999999999"/>
    <n v="0.05"/>
    <n v="3067.08"/>
    <n v="58274.52"/>
    <x v="4"/>
    <x v="0"/>
    <n v="0.25"/>
    <n v="14568.63"/>
  </r>
  <r>
    <s v="ORD2025001966"/>
    <x v="845"/>
    <s v="Customer 4414"/>
    <s v="CUST6678"/>
    <x v="4"/>
    <x v="7"/>
    <x v="1"/>
    <x v="2"/>
    <x v="2"/>
    <s v="Lamp Model-901"/>
    <s v="PROD2228"/>
    <n v="6"/>
    <n v="170.59"/>
    <n v="1023.54"/>
    <n v="0.15"/>
    <n v="153.53"/>
    <n v="870.01"/>
    <x v="0"/>
    <x v="2"/>
    <n v="0.2"/>
    <n v="174"/>
  </r>
  <r>
    <s v="ORD2025001967"/>
    <x v="123"/>
    <s v="Customer 1556"/>
    <s v="CUST6061"/>
    <x v="2"/>
    <x v="0"/>
    <x v="1"/>
    <x v="0"/>
    <x v="0"/>
    <s v="Perfume Model-453"/>
    <s v="PROD7303"/>
    <n v="6"/>
    <n v="2224.8000000000002"/>
    <n v="13348.8"/>
    <n v="0.25"/>
    <n v="3337.2"/>
    <n v="10011.6"/>
    <x v="3"/>
    <x v="2"/>
    <n v="0.15"/>
    <n v="1501.74"/>
  </r>
  <r>
    <s v="ORD2025001968"/>
    <x v="409"/>
    <s v="Customer 3420"/>
    <s v="CUST7287"/>
    <x v="3"/>
    <x v="7"/>
    <x v="0"/>
    <x v="0"/>
    <x v="5"/>
    <s v="Face Cream Model-126"/>
    <s v="PROD8969"/>
    <n v="4"/>
    <n v="7799.08"/>
    <n v="31196.32"/>
    <n v="0.25"/>
    <n v="7799.08"/>
    <n v="23397.24"/>
    <x v="2"/>
    <x v="1"/>
    <n v="0.3"/>
    <n v="7019.17"/>
  </r>
  <r>
    <s v="ORD2025001969"/>
    <x v="581"/>
    <s v="Customer 4199"/>
    <s v="CUST2894"/>
    <x v="2"/>
    <x v="6"/>
    <x v="0"/>
    <x v="0"/>
    <x v="0"/>
    <s v="Perfume Model-730"/>
    <s v="PROD7201"/>
    <n v="10"/>
    <n v="7184.2"/>
    <n v="71842"/>
    <n v="0.2"/>
    <n v="14368.4"/>
    <n v="57473.599999999999"/>
    <x v="4"/>
    <x v="0"/>
    <n v="0.3"/>
    <n v="17242.080000000002"/>
  </r>
  <r>
    <s v="ORD2025001970"/>
    <x v="214"/>
    <s v="Customer 4355"/>
    <s v="CUST4002"/>
    <x v="0"/>
    <x v="4"/>
    <x v="1"/>
    <x v="3"/>
    <x v="14"/>
    <s v="Shoes Model-652"/>
    <s v="PROD5663"/>
    <n v="4"/>
    <n v="5486.89"/>
    <n v="21947.56"/>
    <n v="0.05"/>
    <n v="1097.3800000000001"/>
    <n v="20850.18"/>
    <x v="1"/>
    <x v="2"/>
    <n v="0.3"/>
    <n v="6255.05"/>
  </r>
  <r>
    <s v="ORD2025001971"/>
    <x v="227"/>
    <s v="Customer 4854"/>
    <s v="CUST2043"/>
    <x v="1"/>
    <x v="7"/>
    <x v="0"/>
    <x v="2"/>
    <x v="9"/>
    <s v="Sofa Model-594"/>
    <s v="PROD7650"/>
    <n v="4"/>
    <n v="3313.78"/>
    <n v="13255.12"/>
    <n v="0.3"/>
    <n v="3976.54"/>
    <n v="9278.58"/>
    <x v="1"/>
    <x v="3"/>
    <n v="0.3"/>
    <n v="2783.57"/>
  </r>
  <r>
    <s v="ORD2025001972"/>
    <x v="846"/>
    <s v="Customer 1325"/>
    <s v="CUST4029"/>
    <x v="2"/>
    <x v="6"/>
    <x v="0"/>
    <x v="1"/>
    <x v="11"/>
    <s v="Tablet Model-270"/>
    <s v="PROD2234"/>
    <n v="9"/>
    <n v="4472.1899999999996"/>
    <n v="40249.71"/>
    <n v="0.3"/>
    <n v="12074.91"/>
    <n v="28174.799999999999"/>
    <x v="4"/>
    <x v="1"/>
    <n v="0.25"/>
    <n v="7043.7"/>
  </r>
  <r>
    <s v="ORD2025001973"/>
    <x v="688"/>
    <s v="Customer 1946"/>
    <s v="CUST3219"/>
    <x v="1"/>
    <x v="12"/>
    <x v="1"/>
    <x v="3"/>
    <x v="4"/>
    <s v="Jeans Model-319"/>
    <s v="PROD9991"/>
    <n v="10"/>
    <n v="7786.73"/>
    <n v="77867.3"/>
    <n v="0.3"/>
    <n v="23360.19"/>
    <n v="54507.11"/>
    <x v="4"/>
    <x v="0"/>
    <n v="0.2"/>
    <n v="10901.42"/>
  </r>
  <r>
    <s v="ORD2025001974"/>
    <x v="847"/>
    <s v="Customer 1091"/>
    <s v="CUST5774"/>
    <x v="4"/>
    <x v="8"/>
    <x v="1"/>
    <x v="3"/>
    <x v="4"/>
    <s v="Jeans Model-434"/>
    <s v="PROD4900"/>
    <n v="8"/>
    <n v="7474.28"/>
    <n v="59794.239999999998"/>
    <n v="0.05"/>
    <n v="2989.71"/>
    <n v="56804.53"/>
    <x v="2"/>
    <x v="3"/>
    <n v="0.1"/>
    <n v="5680.45"/>
  </r>
  <r>
    <s v="ORD2025001975"/>
    <x v="53"/>
    <s v="Customer 34"/>
    <s v="CUST2856"/>
    <x v="4"/>
    <x v="1"/>
    <x v="1"/>
    <x v="1"/>
    <x v="8"/>
    <s v="Smartwatch Model-129"/>
    <s v="PROD4864"/>
    <n v="9"/>
    <n v="1221.1500000000001"/>
    <n v="10990.35"/>
    <n v="0.25"/>
    <n v="2747.59"/>
    <n v="8242.76"/>
    <x v="1"/>
    <x v="1"/>
    <n v="0.3"/>
    <n v="2472.83"/>
  </r>
  <r>
    <s v="ORD2025001976"/>
    <x v="848"/>
    <s v="Customer 183"/>
    <s v="CUST5943"/>
    <x v="2"/>
    <x v="1"/>
    <x v="0"/>
    <x v="2"/>
    <x v="2"/>
    <s v="Lamp Model-952"/>
    <s v="PROD4236"/>
    <n v="6"/>
    <n v="5832.96"/>
    <n v="34997.760000000002"/>
    <n v="0.3"/>
    <n v="10499.33"/>
    <n v="24498.43"/>
    <x v="4"/>
    <x v="3"/>
    <n v="0.2"/>
    <n v="4899.6899999999996"/>
  </r>
  <r>
    <s v="ORD2025001977"/>
    <x v="120"/>
    <s v="Customer 3394"/>
    <s v="CUST4490"/>
    <x v="0"/>
    <x v="6"/>
    <x v="0"/>
    <x v="3"/>
    <x v="4"/>
    <s v="Jeans Model-368"/>
    <s v="PROD4589"/>
    <n v="3"/>
    <n v="4657.13"/>
    <n v="13971.39"/>
    <n v="0"/>
    <n v="0"/>
    <n v="13971.39"/>
    <x v="0"/>
    <x v="1"/>
    <n v="0.3"/>
    <n v="4191.42"/>
  </r>
  <r>
    <s v="ORD2025001978"/>
    <x v="108"/>
    <s v="Customer 888"/>
    <s v="CUST2071"/>
    <x v="3"/>
    <x v="12"/>
    <x v="0"/>
    <x v="2"/>
    <x v="9"/>
    <s v="Sofa Model-628"/>
    <s v="PROD8520"/>
    <n v="1"/>
    <n v="4738.7299999999996"/>
    <n v="4738.7299999999996"/>
    <n v="0"/>
    <n v="0"/>
    <n v="4738.7299999999996"/>
    <x v="1"/>
    <x v="3"/>
    <n v="0.2"/>
    <n v="947.75"/>
  </r>
  <r>
    <s v="ORD2025001979"/>
    <x v="825"/>
    <s v="Customer 2643"/>
    <s v="CUST5819"/>
    <x v="2"/>
    <x v="2"/>
    <x v="0"/>
    <x v="0"/>
    <x v="13"/>
    <s v="Lipstick Model-300"/>
    <s v="PROD6632"/>
    <n v="6"/>
    <n v="5666.3"/>
    <n v="33997.800000000003"/>
    <n v="0.15"/>
    <n v="5099.67"/>
    <n v="28898.13"/>
    <x v="4"/>
    <x v="3"/>
    <n v="0.3"/>
    <n v="8669.44"/>
  </r>
  <r>
    <s v="ORD2025001980"/>
    <x v="145"/>
    <s v="Customer 214"/>
    <s v="CUST3663"/>
    <x v="3"/>
    <x v="4"/>
    <x v="0"/>
    <x v="0"/>
    <x v="0"/>
    <s v="Perfume Model-379"/>
    <s v="PROD9010"/>
    <n v="9"/>
    <n v="6934.6"/>
    <n v="62411.4"/>
    <n v="0.05"/>
    <n v="3120.57"/>
    <n v="59290.83"/>
    <x v="0"/>
    <x v="0"/>
    <n v="0.1"/>
    <n v="5929.08"/>
  </r>
  <r>
    <s v="ORD2025001981"/>
    <x v="790"/>
    <s v="Customer 3260"/>
    <s v="CUST6945"/>
    <x v="0"/>
    <x v="0"/>
    <x v="1"/>
    <x v="3"/>
    <x v="7"/>
    <s v="Shirt Model-801"/>
    <s v="PROD6304"/>
    <n v="7"/>
    <n v="7729.6"/>
    <n v="54107.199999999997"/>
    <n v="0.2"/>
    <n v="10821.44"/>
    <n v="43285.760000000002"/>
    <x v="2"/>
    <x v="0"/>
    <n v="0.2"/>
    <n v="8657.15"/>
  </r>
  <r>
    <s v="ORD2025001982"/>
    <x v="64"/>
    <s v="Customer 4935"/>
    <s v="CUST4235"/>
    <x v="3"/>
    <x v="12"/>
    <x v="1"/>
    <x v="3"/>
    <x v="14"/>
    <s v="Shoes Model-323"/>
    <s v="PROD5532"/>
    <n v="6"/>
    <n v="4901.45"/>
    <n v="29408.7"/>
    <n v="0"/>
    <n v="0"/>
    <n v="29408.7"/>
    <x v="1"/>
    <x v="2"/>
    <n v="0.1"/>
    <n v="2940.87"/>
  </r>
  <r>
    <s v="ORD2025001983"/>
    <x v="849"/>
    <s v="Customer 2186"/>
    <s v="CUST3089"/>
    <x v="1"/>
    <x v="3"/>
    <x v="0"/>
    <x v="3"/>
    <x v="12"/>
    <s v="Jacket Model-380"/>
    <s v="PROD4782"/>
    <n v="2"/>
    <n v="7595.94"/>
    <n v="15191.88"/>
    <n v="0.15"/>
    <n v="2278.7800000000002"/>
    <n v="12913.1"/>
    <x v="4"/>
    <x v="1"/>
    <n v="0.25"/>
    <n v="3228.28"/>
  </r>
  <r>
    <s v="ORD2025001984"/>
    <x v="691"/>
    <s v="Customer 875"/>
    <s v="CUST6948"/>
    <x v="1"/>
    <x v="6"/>
    <x v="1"/>
    <x v="1"/>
    <x v="10"/>
    <s v="Headphones Model-253"/>
    <s v="PROD6335"/>
    <n v="10"/>
    <n v="5056.12"/>
    <n v="50561.2"/>
    <n v="0.2"/>
    <n v="10112.24"/>
    <n v="40448.959999999999"/>
    <x v="3"/>
    <x v="0"/>
    <n v="0.1"/>
    <n v="4044.9"/>
  </r>
  <r>
    <s v="ORD2025001985"/>
    <x v="127"/>
    <s v="Customer 1528"/>
    <s v="CUST9387"/>
    <x v="3"/>
    <x v="5"/>
    <x v="1"/>
    <x v="1"/>
    <x v="1"/>
    <s v="Mobile Model-361"/>
    <s v="PROD3247"/>
    <n v="9"/>
    <n v="3098.84"/>
    <n v="27889.56"/>
    <n v="0.3"/>
    <n v="8366.8700000000008"/>
    <n v="19522.689999999999"/>
    <x v="2"/>
    <x v="3"/>
    <n v="0.25"/>
    <n v="4880.67"/>
  </r>
  <r>
    <s v="ORD2025001986"/>
    <x v="530"/>
    <s v="Customer 508"/>
    <s v="CUST6168"/>
    <x v="4"/>
    <x v="5"/>
    <x v="1"/>
    <x v="3"/>
    <x v="14"/>
    <s v="Shoes Model-302"/>
    <s v="PROD7398"/>
    <n v="2"/>
    <n v="2484.33"/>
    <n v="4968.66"/>
    <n v="0.1"/>
    <n v="496.87"/>
    <n v="4471.79"/>
    <x v="2"/>
    <x v="2"/>
    <n v="0.25"/>
    <n v="1117.95"/>
  </r>
  <r>
    <s v="ORD2025001987"/>
    <x v="379"/>
    <s v="Customer 570"/>
    <s v="CUST4507"/>
    <x v="4"/>
    <x v="2"/>
    <x v="1"/>
    <x v="1"/>
    <x v="8"/>
    <s v="Smartwatch Model-342"/>
    <s v="PROD8308"/>
    <n v="6"/>
    <n v="7797.69"/>
    <n v="46786.14"/>
    <n v="0.3"/>
    <n v="14035.84"/>
    <n v="32750.3"/>
    <x v="4"/>
    <x v="1"/>
    <n v="0.3"/>
    <n v="9825.09"/>
  </r>
  <r>
    <s v="ORD2025001988"/>
    <x v="627"/>
    <s v="Customer 3734"/>
    <s v="CUST2660"/>
    <x v="2"/>
    <x v="11"/>
    <x v="1"/>
    <x v="1"/>
    <x v="10"/>
    <s v="Headphones Model-791"/>
    <s v="PROD8333"/>
    <n v="6"/>
    <n v="4308.8599999999997"/>
    <n v="25853.16"/>
    <n v="0.25"/>
    <n v="6463.29"/>
    <n v="19389.87"/>
    <x v="1"/>
    <x v="2"/>
    <n v="0.2"/>
    <n v="3877.97"/>
  </r>
  <r>
    <s v="ORD2025001989"/>
    <x v="567"/>
    <s v="Customer 3529"/>
    <s v="CUST1885"/>
    <x v="0"/>
    <x v="11"/>
    <x v="1"/>
    <x v="0"/>
    <x v="5"/>
    <s v="Face Cream Model-588"/>
    <s v="PROD5413"/>
    <n v="4"/>
    <n v="1299.31"/>
    <n v="5197.24"/>
    <n v="0.15"/>
    <n v="779.59"/>
    <n v="4417.6499999999996"/>
    <x v="0"/>
    <x v="2"/>
    <n v="0.25"/>
    <n v="1104.4100000000001"/>
  </r>
  <r>
    <s v="ORD2025001990"/>
    <x v="680"/>
    <s v="Customer 34"/>
    <s v="CUST6686"/>
    <x v="4"/>
    <x v="4"/>
    <x v="1"/>
    <x v="3"/>
    <x v="12"/>
    <s v="Jacket Model-416"/>
    <s v="PROD7383"/>
    <n v="4"/>
    <n v="6592.97"/>
    <n v="26371.88"/>
    <n v="0"/>
    <n v="0"/>
    <n v="26371.88"/>
    <x v="2"/>
    <x v="0"/>
    <n v="0.3"/>
    <n v="7911.56"/>
  </r>
  <r>
    <s v="ORD2025001991"/>
    <x v="84"/>
    <s v="Customer 2415"/>
    <s v="CUST1733"/>
    <x v="4"/>
    <x v="5"/>
    <x v="1"/>
    <x v="2"/>
    <x v="6"/>
    <s v="Curtain Model-397"/>
    <s v="PROD8584"/>
    <n v="5"/>
    <n v="2651.32"/>
    <n v="13256.6"/>
    <n v="0.1"/>
    <n v="1325.66"/>
    <n v="11930.94"/>
    <x v="4"/>
    <x v="0"/>
    <n v="0.15"/>
    <n v="1789.64"/>
  </r>
  <r>
    <s v="ORD2025001992"/>
    <x v="397"/>
    <s v="Customer 1533"/>
    <s v="CUST2197"/>
    <x v="0"/>
    <x v="10"/>
    <x v="1"/>
    <x v="1"/>
    <x v="1"/>
    <s v="Mobile Model-767"/>
    <s v="PROD8919"/>
    <n v="8"/>
    <n v="3249.62"/>
    <n v="25996.959999999999"/>
    <n v="0"/>
    <n v="0"/>
    <n v="25996.959999999999"/>
    <x v="1"/>
    <x v="1"/>
    <n v="0.15"/>
    <n v="3899.54"/>
  </r>
  <r>
    <s v="ORD2025001993"/>
    <x v="84"/>
    <s v="Customer 3050"/>
    <s v="CUST3084"/>
    <x v="1"/>
    <x v="6"/>
    <x v="0"/>
    <x v="3"/>
    <x v="14"/>
    <s v="Shoes Model-522"/>
    <s v="PROD5214"/>
    <n v="6"/>
    <n v="6150.7"/>
    <n v="36904.199999999997"/>
    <n v="0.2"/>
    <n v="7380.84"/>
    <n v="29523.360000000001"/>
    <x v="2"/>
    <x v="0"/>
    <n v="0.1"/>
    <n v="2952.34"/>
  </r>
  <r>
    <s v="ORD2025001994"/>
    <x v="78"/>
    <s v="Customer 4607"/>
    <s v="CUST6305"/>
    <x v="1"/>
    <x v="0"/>
    <x v="0"/>
    <x v="1"/>
    <x v="3"/>
    <s v="Laptop Model-898"/>
    <s v="PROD1841"/>
    <n v="10"/>
    <n v="955.42"/>
    <n v="9554.2000000000007"/>
    <n v="0.1"/>
    <n v="955.42"/>
    <n v="8598.7800000000007"/>
    <x v="1"/>
    <x v="0"/>
    <n v="0.15"/>
    <n v="1289.82"/>
  </r>
  <r>
    <s v="ORD2025001995"/>
    <x v="599"/>
    <s v="Customer 321"/>
    <s v="CUST2268"/>
    <x v="0"/>
    <x v="7"/>
    <x v="0"/>
    <x v="3"/>
    <x v="14"/>
    <s v="Shoes Model-241"/>
    <s v="PROD5790"/>
    <n v="7"/>
    <n v="1997.84"/>
    <n v="13984.88"/>
    <n v="0.05"/>
    <n v="699.24"/>
    <n v="13285.64"/>
    <x v="4"/>
    <x v="0"/>
    <n v="0.15"/>
    <n v="1992.85"/>
  </r>
  <r>
    <s v="ORD2025001996"/>
    <x v="207"/>
    <s v="Customer 4749"/>
    <s v="CUST3273"/>
    <x v="2"/>
    <x v="6"/>
    <x v="1"/>
    <x v="1"/>
    <x v="8"/>
    <s v="Smartwatch Model-224"/>
    <s v="PROD7685"/>
    <n v="10"/>
    <n v="1760.28"/>
    <n v="17602.8"/>
    <n v="0.25"/>
    <n v="4400.7"/>
    <n v="13202.1"/>
    <x v="3"/>
    <x v="1"/>
    <n v="0.3"/>
    <n v="3960.63"/>
  </r>
  <r>
    <s v="ORD2025001997"/>
    <x v="850"/>
    <s v="Customer 2531"/>
    <s v="CUST6641"/>
    <x v="0"/>
    <x v="8"/>
    <x v="0"/>
    <x v="1"/>
    <x v="3"/>
    <s v="Laptop Model-185"/>
    <s v="PROD4028"/>
    <n v="9"/>
    <n v="141.21"/>
    <n v="1270.8900000000001"/>
    <n v="0.25"/>
    <n v="317.72000000000003"/>
    <n v="953.17"/>
    <x v="2"/>
    <x v="2"/>
    <n v="0.15"/>
    <n v="142.97999999999999"/>
  </r>
  <r>
    <s v="ORD2025001998"/>
    <x v="293"/>
    <s v="Customer 265"/>
    <s v="CUST3719"/>
    <x v="2"/>
    <x v="5"/>
    <x v="0"/>
    <x v="0"/>
    <x v="0"/>
    <s v="Perfume Model-518"/>
    <s v="PROD4856"/>
    <n v="6"/>
    <n v="6672.28"/>
    <n v="40033.68"/>
    <n v="0.2"/>
    <n v="8006.74"/>
    <n v="32026.94"/>
    <x v="2"/>
    <x v="0"/>
    <n v="0.3"/>
    <n v="9608.08"/>
  </r>
  <r>
    <s v="ORD2025001999"/>
    <x v="542"/>
    <s v="Customer 3908"/>
    <s v="CUST4016"/>
    <x v="3"/>
    <x v="4"/>
    <x v="1"/>
    <x v="2"/>
    <x v="9"/>
    <s v="Sofa Model-315"/>
    <s v="PROD1009"/>
    <n v="4"/>
    <n v="6727.14"/>
    <n v="26908.560000000001"/>
    <n v="0.25"/>
    <n v="6727.14"/>
    <n v="20181.419999999998"/>
    <x v="1"/>
    <x v="0"/>
    <n v="0.15"/>
    <n v="3027.21"/>
  </r>
  <r>
    <s v="ORD2025002000"/>
    <x v="73"/>
    <s v="Customer 1475"/>
    <s v="CUST9594"/>
    <x v="4"/>
    <x v="7"/>
    <x v="1"/>
    <x v="3"/>
    <x v="4"/>
    <s v="Jeans Model-602"/>
    <s v="PROD8501"/>
    <n v="7"/>
    <n v="6108.74"/>
    <n v="42761.18"/>
    <n v="0"/>
    <n v="0"/>
    <n v="42761.18"/>
    <x v="3"/>
    <x v="3"/>
    <n v="0.1"/>
    <n v="4276.12"/>
  </r>
  <r>
    <s v="ORD2025002001"/>
    <x v="375"/>
    <s v="Customer 166"/>
    <s v="CUST4578"/>
    <x v="1"/>
    <x v="3"/>
    <x v="1"/>
    <x v="0"/>
    <x v="5"/>
    <s v="Face Cream Model-732"/>
    <s v="PROD5763"/>
    <n v="3"/>
    <n v="1684.39"/>
    <n v="5053.17"/>
    <n v="0.2"/>
    <n v="1010.63"/>
    <n v="4042.54"/>
    <x v="1"/>
    <x v="2"/>
    <n v="0.1"/>
    <n v="404.25"/>
  </r>
  <r>
    <s v="ORD2025002002"/>
    <x v="197"/>
    <s v="Customer 2021"/>
    <s v="CUST6572"/>
    <x v="2"/>
    <x v="2"/>
    <x v="1"/>
    <x v="2"/>
    <x v="6"/>
    <s v="Curtain Model-567"/>
    <s v="PROD2442"/>
    <n v="4"/>
    <n v="2489.15"/>
    <n v="9956.6"/>
    <n v="0.2"/>
    <n v="1991.32"/>
    <n v="7965.28"/>
    <x v="4"/>
    <x v="1"/>
    <n v="0.25"/>
    <n v="1991.32"/>
  </r>
  <r>
    <s v="ORD2025002003"/>
    <x v="724"/>
    <s v="Customer 2634"/>
    <s v="CUST2893"/>
    <x v="3"/>
    <x v="6"/>
    <x v="0"/>
    <x v="3"/>
    <x v="14"/>
    <s v="Shoes Model-762"/>
    <s v="PROD8079"/>
    <n v="8"/>
    <n v="7287.09"/>
    <n v="58296.72"/>
    <n v="0.2"/>
    <n v="11659.34"/>
    <n v="46637.38"/>
    <x v="4"/>
    <x v="2"/>
    <n v="0.15"/>
    <n v="6995.61"/>
  </r>
  <r>
    <s v="ORD2025002004"/>
    <x v="275"/>
    <s v="Customer 2307"/>
    <s v="CUST3703"/>
    <x v="2"/>
    <x v="4"/>
    <x v="0"/>
    <x v="3"/>
    <x v="7"/>
    <s v="Shirt Model-906"/>
    <s v="PROD1986"/>
    <n v="4"/>
    <n v="7261.2"/>
    <n v="29044.799999999999"/>
    <n v="0.3"/>
    <n v="8713.44"/>
    <n v="20331.36"/>
    <x v="4"/>
    <x v="1"/>
    <n v="0.2"/>
    <n v="4066.27"/>
  </r>
  <r>
    <s v="ORD2025002005"/>
    <x v="158"/>
    <s v="Customer 4870"/>
    <s v="CUST4812"/>
    <x v="1"/>
    <x v="6"/>
    <x v="0"/>
    <x v="0"/>
    <x v="5"/>
    <s v="Face Cream Model-952"/>
    <s v="PROD1215"/>
    <n v="3"/>
    <n v="1759.46"/>
    <n v="5278.38"/>
    <n v="0.05"/>
    <n v="263.92"/>
    <n v="5014.46"/>
    <x v="0"/>
    <x v="2"/>
    <n v="0.15"/>
    <n v="752.17"/>
  </r>
  <r>
    <s v="ORD2025002006"/>
    <x v="232"/>
    <s v="Customer 4101"/>
    <s v="CUST5412"/>
    <x v="1"/>
    <x v="5"/>
    <x v="1"/>
    <x v="2"/>
    <x v="6"/>
    <s v="Curtain Model-149"/>
    <s v="PROD1819"/>
    <n v="2"/>
    <n v="5981.75"/>
    <n v="11963.5"/>
    <n v="0.25"/>
    <n v="2990.88"/>
    <n v="8972.6200000000008"/>
    <x v="0"/>
    <x v="2"/>
    <n v="0.25"/>
    <n v="2243.16"/>
  </r>
  <r>
    <s v="ORD2025002007"/>
    <x v="631"/>
    <s v="Customer 1230"/>
    <s v="CUST9247"/>
    <x v="2"/>
    <x v="10"/>
    <x v="0"/>
    <x v="3"/>
    <x v="7"/>
    <s v="Shirt Model-893"/>
    <s v="PROD5101"/>
    <n v="4"/>
    <n v="3418.25"/>
    <n v="13673"/>
    <n v="0.3"/>
    <n v="4101.8999999999996"/>
    <n v="9571.1"/>
    <x v="0"/>
    <x v="0"/>
    <n v="0.15"/>
    <n v="1435.66"/>
  </r>
  <r>
    <s v="ORD2025002008"/>
    <x v="284"/>
    <s v="Customer 1079"/>
    <s v="CUST4389"/>
    <x v="0"/>
    <x v="11"/>
    <x v="0"/>
    <x v="1"/>
    <x v="8"/>
    <s v="Smartwatch Model-784"/>
    <s v="PROD6778"/>
    <n v="4"/>
    <n v="6536.6"/>
    <n v="26146.400000000001"/>
    <n v="0.05"/>
    <n v="1307.32"/>
    <n v="24839.08"/>
    <x v="2"/>
    <x v="0"/>
    <n v="0.2"/>
    <n v="4967.82"/>
  </r>
  <r>
    <s v="ORD2025002009"/>
    <x v="191"/>
    <s v="Customer 2655"/>
    <s v="CUST3882"/>
    <x v="2"/>
    <x v="0"/>
    <x v="1"/>
    <x v="3"/>
    <x v="4"/>
    <s v="Jeans Model-374"/>
    <s v="PROD8870"/>
    <n v="7"/>
    <n v="4415.5"/>
    <n v="30908.5"/>
    <n v="0.2"/>
    <n v="6181.7"/>
    <n v="24726.799999999999"/>
    <x v="2"/>
    <x v="3"/>
    <n v="0.3"/>
    <n v="7418.04"/>
  </r>
  <r>
    <s v="ORD2025002010"/>
    <x v="34"/>
    <s v="Customer 390"/>
    <s v="CUST2399"/>
    <x v="0"/>
    <x v="9"/>
    <x v="0"/>
    <x v="1"/>
    <x v="10"/>
    <s v="Headphones Model-476"/>
    <s v="PROD2949"/>
    <n v="6"/>
    <n v="7900.21"/>
    <n v="47401.26"/>
    <n v="0.05"/>
    <n v="2370.06"/>
    <n v="45031.199999999997"/>
    <x v="4"/>
    <x v="1"/>
    <n v="0.2"/>
    <n v="9006.24"/>
  </r>
  <r>
    <s v="ORD2025002011"/>
    <x v="298"/>
    <s v="Customer 4715"/>
    <s v="CUST8076"/>
    <x v="4"/>
    <x v="9"/>
    <x v="1"/>
    <x v="2"/>
    <x v="9"/>
    <s v="Sofa Model-782"/>
    <s v="PROD1948"/>
    <n v="10"/>
    <n v="4762.26"/>
    <n v="47622.6"/>
    <n v="0.1"/>
    <n v="4762.26"/>
    <n v="42860.34"/>
    <x v="2"/>
    <x v="3"/>
    <n v="0.15"/>
    <n v="6429.05"/>
  </r>
  <r>
    <s v="ORD2025002012"/>
    <x v="420"/>
    <s v="Customer 3674"/>
    <s v="CUST1603"/>
    <x v="3"/>
    <x v="10"/>
    <x v="0"/>
    <x v="3"/>
    <x v="12"/>
    <s v="Jacket Model-494"/>
    <s v="PROD9725"/>
    <n v="7"/>
    <n v="7661.87"/>
    <n v="53633.09"/>
    <n v="0.15"/>
    <n v="8044.96"/>
    <n v="45588.13"/>
    <x v="3"/>
    <x v="1"/>
    <n v="0.1"/>
    <n v="4558.8100000000004"/>
  </r>
  <r>
    <s v="ORD2025002013"/>
    <x v="851"/>
    <s v="Customer 2325"/>
    <s v="CUST7881"/>
    <x v="4"/>
    <x v="8"/>
    <x v="1"/>
    <x v="0"/>
    <x v="5"/>
    <s v="Face Cream Model-695"/>
    <s v="PROD9451"/>
    <n v="1"/>
    <n v="664.79"/>
    <n v="664.79"/>
    <n v="0"/>
    <n v="0"/>
    <n v="664.79"/>
    <x v="3"/>
    <x v="2"/>
    <n v="0.3"/>
    <n v="199.44"/>
  </r>
  <r>
    <s v="ORD2025002014"/>
    <x v="852"/>
    <s v="Customer 121"/>
    <s v="CUST1665"/>
    <x v="2"/>
    <x v="1"/>
    <x v="0"/>
    <x v="3"/>
    <x v="12"/>
    <s v="Jacket Model-254"/>
    <s v="PROD2927"/>
    <n v="4"/>
    <n v="3813.15"/>
    <n v="15252.6"/>
    <n v="0.05"/>
    <n v="762.63"/>
    <n v="14489.97"/>
    <x v="0"/>
    <x v="0"/>
    <n v="0.15"/>
    <n v="2173.5"/>
  </r>
  <r>
    <s v="ORD2025002015"/>
    <x v="35"/>
    <s v="Customer 2620"/>
    <s v="CUST5293"/>
    <x v="3"/>
    <x v="0"/>
    <x v="0"/>
    <x v="3"/>
    <x v="4"/>
    <s v="Jeans Model-252"/>
    <s v="PROD3490"/>
    <n v="1"/>
    <n v="2749.63"/>
    <n v="2749.63"/>
    <n v="0.05"/>
    <n v="137.47999999999999"/>
    <n v="2612.15"/>
    <x v="1"/>
    <x v="1"/>
    <n v="0.25"/>
    <n v="653.04"/>
  </r>
  <r>
    <s v="ORD2025002016"/>
    <x v="483"/>
    <s v="Customer 3950"/>
    <s v="CUST7377"/>
    <x v="3"/>
    <x v="9"/>
    <x v="1"/>
    <x v="3"/>
    <x v="14"/>
    <s v="Shoes Model-750"/>
    <s v="PROD5660"/>
    <n v="1"/>
    <n v="5849.56"/>
    <n v="5849.56"/>
    <n v="0.05"/>
    <n v="292.48"/>
    <n v="5557.08"/>
    <x v="4"/>
    <x v="2"/>
    <n v="0.1"/>
    <n v="555.71"/>
  </r>
  <r>
    <s v="ORD2025002017"/>
    <x v="483"/>
    <s v="Customer 46"/>
    <s v="CUST3701"/>
    <x v="4"/>
    <x v="2"/>
    <x v="1"/>
    <x v="3"/>
    <x v="7"/>
    <s v="Shirt Model-770"/>
    <s v="PROD3441"/>
    <n v="6"/>
    <n v="2165.41"/>
    <n v="12992.46"/>
    <n v="0.2"/>
    <n v="2598.4899999999998"/>
    <n v="10393.969999999999"/>
    <x v="1"/>
    <x v="0"/>
    <n v="0.15"/>
    <n v="1559.1"/>
  </r>
  <r>
    <s v="ORD2025002018"/>
    <x v="322"/>
    <s v="Customer 3338"/>
    <s v="CUST6039"/>
    <x v="2"/>
    <x v="11"/>
    <x v="1"/>
    <x v="3"/>
    <x v="4"/>
    <s v="Jeans Model-871"/>
    <s v="PROD9526"/>
    <n v="4"/>
    <n v="2536.5700000000002"/>
    <n v="10146.280000000001"/>
    <n v="0.2"/>
    <n v="2029.26"/>
    <n v="8117.02"/>
    <x v="4"/>
    <x v="2"/>
    <n v="0.2"/>
    <n v="1623.4"/>
  </r>
  <r>
    <s v="ORD2025002019"/>
    <x v="465"/>
    <s v="Customer 4632"/>
    <s v="CUST1630"/>
    <x v="2"/>
    <x v="1"/>
    <x v="0"/>
    <x v="0"/>
    <x v="0"/>
    <s v="Perfume Model-872"/>
    <s v="PROD3359"/>
    <n v="10"/>
    <n v="5008.68"/>
    <n v="50086.8"/>
    <n v="0.25"/>
    <n v="12521.7"/>
    <n v="37565.1"/>
    <x v="0"/>
    <x v="2"/>
    <n v="0.15"/>
    <n v="5634.76"/>
  </r>
  <r>
    <s v="ORD2025002020"/>
    <x v="566"/>
    <s v="Customer 4402"/>
    <s v="CUST4794"/>
    <x v="3"/>
    <x v="4"/>
    <x v="1"/>
    <x v="3"/>
    <x v="7"/>
    <s v="Shirt Model-362"/>
    <s v="PROD5613"/>
    <n v="5"/>
    <n v="282.56"/>
    <n v="1412.8"/>
    <n v="0.15"/>
    <n v="211.92"/>
    <n v="1200.8800000000001"/>
    <x v="4"/>
    <x v="3"/>
    <n v="0.25"/>
    <n v="300.22000000000003"/>
  </r>
  <r>
    <s v="ORD2025002021"/>
    <x v="13"/>
    <s v="Customer 4599"/>
    <s v="CUST4786"/>
    <x v="0"/>
    <x v="7"/>
    <x v="1"/>
    <x v="2"/>
    <x v="6"/>
    <s v="Curtain Model-201"/>
    <s v="PROD7480"/>
    <n v="9"/>
    <n v="6429.91"/>
    <n v="57869.19"/>
    <n v="0.15"/>
    <n v="8680.3799999999992"/>
    <n v="49188.81"/>
    <x v="1"/>
    <x v="3"/>
    <n v="0.15"/>
    <n v="7378.32"/>
  </r>
  <r>
    <s v="ORD2025002022"/>
    <x v="853"/>
    <s v="Customer 3142"/>
    <s v="CUST5422"/>
    <x v="0"/>
    <x v="7"/>
    <x v="0"/>
    <x v="0"/>
    <x v="13"/>
    <s v="Lipstick Model-697"/>
    <s v="PROD4917"/>
    <n v="8"/>
    <n v="1110.45"/>
    <n v="8883.6"/>
    <n v="0.3"/>
    <n v="2665.08"/>
    <n v="6218.52"/>
    <x v="4"/>
    <x v="2"/>
    <n v="0.15"/>
    <n v="932.78"/>
  </r>
  <r>
    <s v="ORD2025002023"/>
    <x v="854"/>
    <s v="Customer 1747"/>
    <s v="CUST7790"/>
    <x v="3"/>
    <x v="7"/>
    <x v="1"/>
    <x v="1"/>
    <x v="8"/>
    <s v="Smartwatch Model-766"/>
    <s v="PROD3317"/>
    <n v="2"/>
    <n v="2143.79"/>
    <n v="4287.58"/>
    <n v="0.2"/>
    <n v="857.52"/>
    <n v="3430.06"/>
    <x v="2"/>
    <x v="3"/>
    <n v="0.1"/>
    <n v="343.01"/>
  </r>
  <r>
    <s v="ORD2025002024"/>
    <x v="188"/>
    <s v="Customer 3125"/>
    <s v="CUST5630"/>
    <x v="4"/>
    <x v="1"/>
    <x v="0"/>
    <x v="0"/>
    <x v="0"/>
    <s v="Perfume Model-587"/>
    <s v="PROD4843"/>
    <n v="9"/>
    <n v="5306.15"/>
    <n v="47755.35"/>
    <n v="0.3"/>
    <n v="14326.6"/>
    <n v="33428.75"/>
    <x v="1"/>
    <x v="1"/>
    <n v="0.2"/>
    <n v="6685.75"/>
  </r>
  <r>
    <s v="ORD2025002025"/>
    <x v="377"/>
    <s v="Customer 3927"/>
    <s v="CUST5259"/>
    <x v="2"/>
    <x v="4"/>
    <x v="1"/>
    <x v="0"/>
    <x v="13"/>
    <s v="Lipstick Model-241"/>
    <s v="PROD5259"/>
    <n v="6"/>
    <n v="498.54"/>
    <n v="2991.24"/>
    <n v="0.3"/>
    <n v="897.37"/>
    <n v="2093.87"/>
    <x v="0"/>
    <x v="2"/>
    <n v="0.15"/>
    <n v="314.08"/>
  </r>
  <r>
    <s v="ORD2025002026"/>
    <x v="58"/>
    <s v="Customer 2382"/>
    <s v="CUST3071"/>
    <x v="1"/>
    <x v="0"/>
    <x v="1"/>
    <x v="3"/>
    <x v="7"/>
    <s v="Shirt Model-158"/>
    <s v="PROD2765"/>
    <n v="2"/>
    <n v="7414.11"/>
    <n v="14828.22"/>
    <n v="0.15"/>
    <n v="2224.23"/>
    <n v="12603.99"/>
    <x v="4"/>
    <x v="0"/>
    <n v="0.15"/>
    <n v="1890.6"/>
  </r>
  <r>
    <s v="ORD2025002027"/>
    <x v="178"/>
    <s v="Customer 51"/>
    <s v="CUST4606"/>
    <x v="1"/>
    <x v="6"/>
    <x v="1"/>
    <x v="3"/>
    <x v="7"/>
    <s v="Shirt Model-703"/>
    <s v="PROD4862"/>
    <n v="1"/>
    <n v="2930.36"/>
    <n v="2930.36"/>
    <n v="0.2"/>
    <n v="586.07000000000005"/>
    <n v="2344.29"/>
    <x v="3"/>
    <x v="2"/>
    <n v="0.1"/>
    <n v="234.43"/>
  </r>
  <r>
    <s v="ORD2025002028"/>
    <x v="104"/>
    <s v="Customer 1609"/>
    <s v="CUST3127"/>
    <x v="2"/>
    <x v="6"/>
    <x v="1"/>
    <x v="3"/>
    <x v="14"/>
    <s v="Shoes Model-571"/>
    <s v="PROD7018"/>
    <n v="5"/>
    <n v="3630.84"/>
    <n v="18154.2"/>
    <n v="0.3"/>
    <n v="5446.26"/>
    <n v="12707.94"/>
    <x v="0"/>
    <x v="0"/>
    <n v="0.3"/>
    <n v="3812.38"/>
  </r>
  <r>
    <s v="ORD2025002029"/>
    <x v="6"/>
    <s v="Customer 2821"/>
    <s v="CUST5827"/>
    <x v="2"/>
    <x v="5"/>
    <x v="0"/>
    <x v="2"/>
    <x v="6"/>
    <s v="Curtain Model-222"/>
    <s v="PROD7542"/>
    <n v="9"/>
    <n v="973.5"/>
    <n v="8761.5"/>
    <n v="0.05"/>
    <n v="438.08"/>
    <n v="8323.42"/>
    <x v="0"/>
    <x v="1"/>
    <n v="0.2"/>
    <n v="1664.68"/>
  </r>
  <r>
    <s v="ORD2025002030"/>
    <x v="445"/>
    <s v="Customer 2855"/>
    <s v="CUST1275"/>
    <x v="3"/>
    <x v="10"/>
    <x v="0"/>
    <x v="3"/>
    <x v="7"/>
    <s v="Shirt Model-786"/>
    <s v="PROD5277"/>
    <n v="2"/>
    <n v="7553.63"/>
    <n v="15107.26"/>
    <n v="0.1"/>
    <n v="1510.73"/>
    <n v="13596.53"/>
    <x v="0"/>
    <x v="2"/>
    <n v="0.25"/>
    <n v="3399.13"/>
  </r>
  <r>
    <s v="ORD2025002031"/>
    <x v="850"/>
    <s v="Customer 3532"/>
    <s v="CUST5581"/>
    <x v="2"/>
    <x v="12"/>
    <x v="1"/>
    <x v="2"/>
    <x v="9"/>
    <s v="Sofa Model-267"/>
    <s v="PROD8936"/>
    <n v="8"/>
    <n v="5306.5"/>
    <n v="42452"/>
    <n v="0.25"/>
    <n v="10613"/>
    <n v="31839"/>
    <x v="1"/>
    <x v="1"/>
    <n v="0.2"/>
    <n v="6367.8"/>
  </r>
  <r>
    <s v="ORD2025002032"/>
    <x v="351"/>
    <s v="Customer 1128"/>
    <s v="CUST1640"/>
    <x v="0"/>
    <x v="5"/>
    <x v="0"/>
    <x v="1"/>
    <x v="10"/>
    <s v="Headphones Model-870"/>
    <s v="PROD1949"/>
    <n v="1"/>
    <n v="4059.62"/>
    <n v="4059.62"/>
    <n v="0.1"/>
    <n v="405.96"/>
    <n v="3653.66"/>
    <x v="2"/>
    <x v="0"/>
    <n v="0.2"/>
    <n v="730.73"/>
  </r>
  <r>
    <s v="ORD2025002033"/>
    <x v="396"/>
    <s v="Customer 977"/>
    <s v="CUST2827"/>
    <x v="3"/>
    <x v="5"/>
    <x v="0"/>
    <x v="3"/>
    <x v="7"/>
    <s v="Shirt Model-474"/>
    <s v="PROD1416"/>
    <n v="8"/>
    <n v="1692.35"/>
    <n v="13538.8"/>
    <n v="0.2"/>
    <n v="2707.76"/>
    <n v="10831.04"/>
    <x v="2"/>
    <x v="0"/>
    <n v="0.1"/>
    <n v="1083.0999999999999"/>
  </r>
  <r>
    <s v="ORD2025002034"/>
    <x v="429"/>
    <s v="Customer 996"/>
    <s v="CUST8154"/>
    <x v="3"/>
    <x v="8"/>
    <x v="0"/>
    <x v="0"/>
    <x v="5"/>
    <s v="Face Cream Model-676"/>
    <s v="PROD8020"/>
    <n v="8"/>
    <n v="2987.74"/>
    <n v="23901.919999999998"/>
    <n v="0.25"/>
    <n v="5975.48"/>
    <n v="17926.439999999999"/>
    <x v="0"/>
    <x v="2"/>
    <n v="0.15"/>
    <n v="2688.97"/>
  </r>
  <r>
    <s v="ORD2025002035"/>
    <x v="12"/>
    <s v="Customer 4882"/>
    <s v="CUST9756"/>
    <x v="1"/>
    <x v="9"/>
    <x v="1"/>
    <x v="0"/>
    <x v="13"/>
    <s v="Lipstick Model-567"/>
    <s v="PROD9896"/>
    <n v="6"/>
    <n v="620.36"/>
    <n v="3722.16"/>
    <n v="0.05"/>
    <n v="186.11"/>
    <n v="3536.05"/>
    <x v="0"/>
    <x v="1"/>
    <n v="0.3"/>
    <n v="1060.82"/>
  </r>
  <r>
    <s v="ORD2025002036"/>
    <x v="855"/>
    <s v="Customer 3445"/>
    <s v="CUST1458"/>
    <x v="1"/>
    <x v="0"/>
    <x v="0"/>
    <x v="1"/>
    <x v="10"/>
    <s v="Headphones Model-790"/>
    <s v="PROD5041"/>
    <n v="8"/>
    <n v="6490.54"/>
    <n v="51924.32"/>
    <n v="0.15"/>
    <n v="7788.65"/>
    <n v="44135.67"/>
    <x v="2"/>
    <x v="0"/>
    <n v="0.1"/>
    <n v="4413.57"/>
  </r>
  <r>
    <s v="ORD2025002037"/>
    <x v="767"/>
    <s v="Customer 1281"/>
    <s v="CUST6280"/>
    <x v="0"/>
    <x v="0"/>
    <x v="0"/>
    <x v="1"/>
    <x v="1"/>
    <s v="Mobile Model-935"/>
    <s v="PROD9694"/>
    <n v="2"/>
    <n v="1518.98"/>
    <n v="3037.96"/>
    <n v="0.3"/>
    <n v="911.39"/>
    <n v="2126.5700000000002"/>
    <x v="0"/>
    <x v="3"/>
    <n v="0.2"/>
    <n v="425.31"/>
  </r>
  <r>
    <s v="ORD2025002038"/>
    <x v="763"/>
    <s v="Customer 1810"/>
    <s v="CUST6262"/>
    <x v="2"/>
    <x v="9"/>
    <x v="1"/>
    <x v="3"/>
    <x v="4"/>
    <s v="Jeans Model-523"/>
    <s v="PROD2588"/>
    <n v="5"/>
    <n v="7118.04"/>
    <n v="35590.199999999997"/>
    <n v="0.3"/>
    <n v="10677.06"/>
    <n v="24913.14"/>
    <x v="0"/>
    <x v="2"/>
    <n v="0.3"/>
    <n v="7473.94"/>
  </r>
  <r>
    <s v="ORD2025002039"/>
    <x v="540"/>
    <s v="Customer 2984"/>
    <s v="CUST9901"/>
    <x v="4"/>
    <x v="1"/>
    <x v="0"/>
    <x v="0"/>
    <x v="13"/>
    <s v="Lipstick Model-622"/>
    <s v="PROD3322"/>
    <n v="6"/>
    <n v="6629.93"/>
    <n v="39779.58"/>
    <n v="0.15"/>
    <n v="5966.94"/>
    <n v="33812.639999999999"/>
    <x v="3"/>
    <x v="2"/>
    <n v="0.25"/>
    <n v="8453.16"/>
  </r>
  <r>
    <s v="ORD2025002040"/>
    <x v="673"/>
    <s v="Customer 2458"/>
    <s v="CUST7938"/>
    <x v="2"/>
    <x v="10"/>
    <x v="1"/>
    <x v="3"/>
    <x v="7"/>
    <s v="Shirt Model-960"/>
    <s v="PROD7823"/>
    <n v="5"/>
    <n v="6248.36"/>
    <n v="31241.8"/>
    <n v="0.05"/>
    <n v="1562.09"/>
    <n v="29679.71"/>
    <x v="2"/>
    <x v="3"/>
    <n v="0.2"/>
    <n v="5935.94"/>
  </r>
  <r>
    <s v="ORD2025002041"/>
    <x v="856"/>
    <s v="Customer 2081"/>
    <s v="CUST1114"/>
    <x v="0"/>
    <x v="4"/>
    <x v="1"/>
    <x v="2"/>
    <x v="6"/>
    <s v="Curtain Model-128"/>
    <s v="PROD7563"/>
    <n v="1"/>
    <n v="2331.02"/>
    <n v="2331.02"/>
    <n v="0.2"/>
    <n v="466.2"/>
    <n v="1864.82"/>
    <x v="0"/>
    <x v="3"/>
    <n v="0.3"/>
    <n v="559.45000000000005"/>
  </r>
  <r>
    <s v="ORD2025002042"/>
    <x v="609"/>
    <s v="Customer 2738"/>
    <s v="CUST4711"/>
    <x v="3"/>
    <x v="6"/>
    <x v="1"/>
    <x v="3"/>
    <x v="7"/>
    <s v="Shirt Model-402"/>
    <s v="PROD5522"/>
    <n v="1"/>
    <n v="5808.17"/>
    <n v="5808.17"/>
    <n v="0.25"/>
    <n v="1452.04"/>
    <n v="4356.13"/>
    <x v="2"/>
    <x v="2"/>
    <n v="0.1"/>
    <n v="435.61"/>
  </r>
  <r>
    <s v="ORD2025002043"/>
    <x v="607"/>
    <s v="Customer 2935"/>
    <s v="CUST8291"/>
    <x v="0"/>
    <x v="5"/>
    <x v="0"/>
    <x v="0"/>
    <x v="5"/>
    <s v="Face Cream Model-965"/>
    <s v="PROD8465"/>
    <n v="1"/>
    <n v="4592.1499999999996"/>
    <n v="4592.1499999999996"/>
    <n v="0.2"/>
    <n v="918.43"/>
    <n v="3673.72"/>
    <x v="1"/>
    <x v="3"/>
    <n v="0.3"/>
    <n v="1102.1199999999999"/>
  </r>
  <r>
    <s v="ORD2025002044"/>
    <x v="857"/>
    <s v="Customer 4826"/>
    <s v="CUST9734"/>
    <x v="2"/>
    <x v="8"/>
    <x v="1"/>
    <x v="3"/>
    <x v="7"/>
    <s v="Shirt Model-319"/>
    <s v="PROD5480"/>
    <n v="7"/>
    <n v="2188.29"/>
    <n v="15318.03"/>
    <n v="0.25"/>
    <n v="3829.51"/>
    <n v="11488.52"/>
    <x v="0"/>
    <x v="2"/>
    <n v="0.15"/>
    <n v="1723.28"/>
  </r>
  <r>
    <s v="ORD2025002045"/>
    <x v="858"/>
    <s v="Customer 4296"/>
    <s v="CUST2752"/>
    <x v="1"/>
    <x v="1"/>
    <x v="1"/>
    <x v="0"/>
    <x v="0"/>
    <s v="Perfume Model-626"/>
    <s v="PROD2929"/>
    <n v="4"/>
    <n v="3912.85"/>
    <n v="15651.4"/>
    <n v="0.3"/>
    <n v="4695.42"/>
    <n v="10955.98"/>
    <x v="0"/>
    <x v="1"/>
    <n v="0.15"/>
    <n v="1643.4"/>
  </r>
  <r>
    <s v="ORD2025002046"/>
    <x v="465"/>
    <s v="Customer 3120"/>
    <s v="CUST9275"/>
    <x v="4"/>
    <x v="11"/>
    <x v="0"/>
    <x v="2"/>
    <x v="2"/>
    <s v="Lamp Model-717"/>
    <s v="PROD5473"/>
    <n v="7"/>
    <n v="802.99"/>
    <n v="5620.93"/>
    <n v="0.25"/>
    <n v="1405.23"/>
    <n v="4215.7"/>
    <x v="0"/>
    <x v="3"/>
    <n v="0.2"/>
    <n v="843.14"/>
  </r>
  <r>
    <s v="ORD2025002047"/>
    <x v="97"/>
    <s v="Customer 4260"/>
    <s v="CUST3309"/>
    <x v="4"/>
    <x v="10"/>
    <x v="1"/>
    <x v="2"/>
    <x v="2"/>
    <s v="Lamp Model-783"/>
    <s v="PROD4804"/>
    <n v="4"/>
    <n v="415.22"/>
    <n v="1660.88"/>
    <n v="0.3"/>
    <n v="498.26"/>
    <n v="1162.6199999999999"/>
    <x v="0"/>
    <x v="1"/>
    <n v="0.3"/>
    <n v="348.79"/>
  </r>
  <r>
    <s v="ORD2025002048"/>
    <x v="678"/>
    <s v="Customer 4688"/>
    <s v="CUST4524"/>
    <x v="4"/>
    <x v="3"/>
    <x v="1"/>
    <x v="0"/>
    <x v="13"/>
    <s v="Lipstick Model-843"/>
    <s v="PROD8310"/>
    <n v="8"/>
    <n v="689"/>
    <n v="5512"/>
    <n v="0.1"/>
    <n v="551.20000000000005"/>
    <n v="4960.8"/>
    <x v="2"/>
    <x v="0"/>
    <n v="0.1"/>
    <n v="496.08"/>
  </r>
  <r>
    <s v="ORD2025002049"/>
    <x v="859"/>
    <s v="Customer 3654"/>
    <s v="CUST3650"/>
    <x v="0"/>
    <x v="12"/>
    <x v="0"/>
    <x v="0"/>
    <x v="13"/>
    <s v="Lipstick Model-796"/>
    <s v="PROD5844"/>
    <n v="3"/>
    <n v="7787.86"/>
    <n v="23363.58"/>
    <n v="0.05"/>
    <n v="1168.18"/>
    <n v="22195.4"/>
    <x v="3"/>
    <x v="1"/>
    <n v="0.2"/>
    <n v="4439.08"/>
  </r>
  <r>
    <s v="ORD2025002050"/>
    <x v="281"/>
    <s v="Customer 3287"/>
    <s v="CUST9172"/>
    <x v="1"/>
    <x v="0"/>
    <x v="0"/>
    <x v="1"/>
    <x v="8"/>
    <s v="Smartwatch Model-993"/>
    <s v="PROD1333"/>
    <n v="8"/>
    <n v="653.16"/>
    <n v="5225.28"/>
    <n v="0.3"/>
    <n v="1567.58"/>
    <n v="3657.7"/>
    <x v="3"/>
    <x v="2"/>
    <n v="0.1"/>
    <n v="365.77"/>
  </r>
  <r>
    <s v="ORD2025002051"/>
    <x v="819"/>
    <s v="Customer 2822"/>
    <s v="CUST5199"/>
    <x v="3"/>
    <x v="7"/>
    <x v="0"/>
    <x v="1"/>
    <x v="1"/>
    <s v="Mobile Model-276"/>
    <s v="PROD8633"/>
    <n v="4"/>
    <n v="6716.87"/>
    <n v="26867.48"/>
    <n v="0.1"/>
    <n v="2686.75"/>
    <n v="24180.73"/>
    <x v="2"/>
    <x v="2"/>
    <n v="0.15"/>
    <n v="3627.11"/>
  </r>
  <r>
    <s v="ORD2025002052"/>
    <x v="825"/>
    <s v="Customer 1535"/>
    <s v="CUST7148"/>
    <x v="4"/>
    <x v="10"/>
    <x v="1"/>
    <x v="3"/>
    <x v="7"/>
    <s v="Shirt Model-656"/>
    <s v="PROD3326"/>
    <n v="2"/>
    <n v="3319.01"/>
    <n v="6638.02"/>
    <n v="0.2"/>
    <n v="1327.6"/>
    <n v="5310.42"/>
    <x v="2"/>
    <x v="1"/>
    <n v="0.3"/>
    <n v="1593.13"/>
  </r>
  <r>
    <s v="ORD2025002053"/>
    <x v="380"/>
    <s v="Customer 4257"/>
    <s v="CUST3576"/>
    <x v="3"/>
    <x v="2"/>
    <x v="1"/>
    <x v="0"/>
    <x v="5"/>
    <s v="Face Cream Model-648"/>
    <s v="PROD7426"/>
    <n v="5"/>
    <n v="6359.13"/>
    <n v="31795.65"/>
    <n v="0.3"/>
    <n v="9538.69"/>
    <n v="22256.959999999999"/>
    <x v="1"/>
    <x v="0"/>
    <n v="0.1"/>
    <n v="2225.6999999999998"/>
  </r>
  <r>
    <s v="ORD2025002054"/>
    <x v="860"/>
    <s v="Customer 230"/>
    <s v="CUST7736"/>
    <x v="3"/>
    <x v="8"/>
    <x v="0"/>
    <x v="0"/>
    <x v="0"/>
    <s v="Perfume Model-747"/>
    <s v="PROD8881"/>
    <n v="9"/>
    <n v="2347.0100000000002"/>
    <n v="21123.09"/>
    <n v="0.1"/>
    <n v="2112.31"/>
    <n v="19010.78"/>
    <x v="2"/>
    <x v="2"/>
    <n v="0.1"/>
    <n v="1901.08"/>
  </r>
  <r>
    <s v="ORD2025002055"/>
    <x v="861"/>
    <s v="Customer 631"/>
    <s v="CUST9150"/>
    <x v="3"/>
    <x v="8"/>
    <x v="1"/>
    <x v="0"/>
    <x v="5"/>
    <s v="Face Cream Model-721"/>
    <s v="PROD5473"/>
    <n v="8"/>
    <n v="3315.75"/>
    <n v="26526"/>
    <n v="0.05"/>
    <n v="1326.3"/>
    <n v="25199.7"/>
    <x v="0"/>
    <x v="3"/>
    <n v="0.1"/>
    <n v="2519.9699999999998"/>
  </r>
  <r>
    <s v="ORD2025002056"/>
    <x v="185"/>
    <s v="Customer 4397"/>
    <s v="CUST5453"/>
    <x v="3"/>
    <x v="3"/>
    <x v="1"/>
    <x v="0"/>
    <x v="5"/>
    <s v="Face Cream Model-711"/>
    <s v="PROD6404"/>
    <n v="7"/>
    <n v="3736.1"/>
    <n v="26152.7"/>
    <n v="0"/>
    <n v="0"/>
    <n v="26152.7"/>
    <x v="4"/>
    <x v="2"/>
    <n v="0.1"/>
    <n v="2615.27"/>
  </r>
  <r>
    <s v="ORD2025002057"/>
    <x v="474"/>
    <s v="Customer 3671"/>
    <s v="CUST4281"/>
    <x v="4"/>
    <x v="5"/>
    <x v="1"/>
    <x v="3"/>
    <x v="4"/>
    <s v="Jeans Model-896"/>
    <s v="PROD6875"/>
    <n v="3"/>
    <n v="3074.62"/>
    <n v="9223.86"/>
    <n v="0.25"/>
    <n v="2305.9699999999998"/>
    <n v="6917.89"/>
    <x v="0"/>
    <x v="3"/>
    <n v="0.15"/>
    <n v="1037.68"/>
  </r>
  <r>
    <s v="ORD2025002058"/>
    <x v="421"/>
    <s v="Customer 1161"/>
    <s v="CUST1738"/>
    <x v="0"/>
    <x v="7"/>
    <x v="0"/>
    <x v="2"/>
    <x v="2"/>
    <s v="Lamp Model-823"/>
    <s v="PROD4811"/>
    <n v="10"/>
    <n v="742.74"/>
    <n v="7427.4"/>
    <n v="0.1"/>
    <n v="742.74"/>
    <n v="6684.66"/>
    <x v="3"/>
    <x v="0"/>
    <n v="0.15"/>
    <n v="1002.7"/>
  </r>
  <r>
    <s v="ORD2025002059"/>
    <x v="254"/>
    <s v="Customer 2815"/>
    <s v="CUST2877"/>
    <x v="2"/>
    <x v="11"/>
    <x v="1"/>
    <x v="0"/>
    <x v="0"/>
    <s v="Perfume Model-583"/>
    <s v="PROD8145"/>
    <n v="6"/>
    <n v="6865.85"/>
    <n v="41195.1"/>
    <n v="0.15"/>
    <n v="6179.26"/>
    <n v="35015.839999999997"/>
    <x v="1"/>
    <x v="2"/>
    <n v="0.2"/>
    <n v="7003.17"/>
  </r>
  <r>
    <s v="ORD2025002060"/>
    <x v="701"/>
    <s v="Customer 1877"/>
    <s v="CUST5527"/>
    <x v="3"/>
    <x v="9"/>
    <x v="0"/>
    <x v="1"/>
    <x v="1"/>
    <s v="Mobile Model-196"/>
    <s v="PROD6136"/>
    <n v="2"/>
    <n v="2977.8"/>
    <n v="5955.6"/>
    <n v="0.15"/>
    <n v="893.34"/>
    <n v="5062.26"/>
    <x v="3"/>
    <x v="0"/>
    <n v="0.3"/>
    <n v="1518.68"/>
  </r>
  <r>
    <s v="ORD2025002061"/>
    <x v="665"/>
    <s v="Customer 879"/>
    <s v="CUST2244"/>
    <x v="4"/>
    <x v="8"/>
    <x v="1"/>
    <x v="2"/>
    <x v="2"/>
    <s v="Lamp Model-639"/>
    <s v="PROD8629"/>
    <n v="10"/>
    <n v="1091.17"/>
    <n v="10911.7"/>
    <n v="0.25"/>
    <n v="2727.93"/>
    <n v="8183.77"/>
    <x v="2"/>
    <x v="1"/>
    <n v="0.25"/>
    <n v="2045.94"/>
  </r>
  <r>
    <s v="ORD2025002062"/>
    <x v="625"/>
    <s v="Customer 283"/>
    <s v="CUST7648"/>
    <x v="2"/>
    <x v="7"/>
    <x v="1"/>
    <x v="3"/>
    <x v="4"/>
    <s v="Jeans Model-985"/>
    <s v="PROD3262"/>
    <n v="8"/>
    <n v="523.35"/>
    <n v="4186.8"/>
    <n v="0.1"/>
    <n v="418.68"/>
    <n v="3768.12"/>
    <x v="4"/>
    <x v="2"/>
    <n v="0.2"/>
    <n v="753.62"/>
  </r>
  <r>
    <s v="ORD2025002063"/>
    <x v="862"/>
    <s v="Customer 1306"/>
    <s v="CUST7436"/>
    <x v="2"/>
    <x v="10"/>
    <x v="0"/>
    <x v="3"/>
    <x v="12"/>
    <s v="Jacket Model-210"/>
    <s v="PROD5017"/>
    <n v="4"/>
    <n v="1330.43"/>
    <n v="5321.72"/>
    <n v="0.3"/>
    <n v="1596.52"/>
    <n v="3725.2"/>
    <x v="0"/>
    <x v="2"/>
    <n v="0.2"/>
    <n v="745.04"/>
  </r>
  <r>
    <s v="ORD2025002064"/>
    <x v="680"/>
    <s v="Customer 2116"/>
    <s v="CUST3487"/>
    <x v="4"/>
    <x v="3"/>
    <x v="1"/>
    <x v="3"/>
    <x v="14"/>
    <s v="Shoes Model-729"/>
    <s v="PROD4588"/>
    <n v="7"/>
    <n v="2466.54"/>
    <n v="17265.78"/>
    <n v="0.3"/>
    <n v="5179.7299999999996"/>
    <n v="12086.05"/>
    <x v="2"/>
    <x v="1"/>
    <n v="0.15"/>
    <n v="1812.91"/>
  </r>
  <r>
    <s v="ORD2025002065"/>
    <x v="454"/>
    <s v="Customer 2553"/>
    <s v="CUST8325"/>
    <x v="4"/>
    <x v="0"/>
    <x v="0"/>
    <x v="3"/>
    <x v="4"/>
    <s v="Jeans Model-801"/>
    <s v="PROD1585"/>
    <n v="1"/>
    <n v="5939.09"/>
    <n v="5939.09"/>
    <n v="0.3"/>
    <n v="1781.73"/>
    <n v="4157.3599999999997"/>
    <x v="3"/>
    <x v="0"/>
    <n v="0.25"/>
    <n v="1039.3399999999999"/>
  </r>
  <r>
    <s v="ORD2025002066"/>
    <x v="31"/>
    <s v="Customer 4001"/>
    <s v="CUST2672"/>
    <x v="2"/>
    <x v="7"/>
    <x v="0"/>
    <x v="2"/>
    <x v="2"/>
    <s v="Lamp Model-477"/>
    <s v="PROD2186"/>
    <n v="5"/>
    <n v="3282.59"/>
    <n v="16412.95"/>
    <n v="0.3"/>
    <n v="4923.8900000000003"/>
    <n v="11489.06"/>
    <x v="0"/>
    <x v="0"/>
    <n v="0.1"/>
    <n v="1148.9100000000001"/>
  </r>
  <r>
    <s v="ORD2025002067"/>
    <x v="444"/>
    <s v="Customer 2621"/>
    <s v="CUST4951"/>
    <x v="0"/>
    <x v="0"/>
    <x v="1"/>
    <x v="0"/>
    <x v="13"/>
    <s v="Lipstick Model-866"/>
    <s v="PROD5162"/>
    <n v="2"/>
    <n v="5166.99"/>
    <n v="10333.98"/>
    <n v="0.05"/>
    <n v="516.70000000000005"/>
    <n v="9817.2800000000007"/>
    <x v="1"/>
    <x v="2"/>
    <n v="0.25"/>
    <n v="2454.3200000000002"/>
  </r>
  <r>
    <s v="ORD2025002068"/>
    <x v="853"/>
    <s v="Customer 1451"/>
    <s v="CUST9191"/>
    <x v="2"/>
    <x v="3"/>
    <x v="0"/>
    <x v="3"/>
    <x v="4"/>
    <s v="Jeans Model-845"/>
    <s v="PROD9160"/>
    <n v="3"/>
    <n v="2980.7"/>
    <n v="8942.1"/>
    <n v="0.25"/>
    <n v="2235.5300000000002"/>
    <n v="6706.57"/>
    <x v="4"/>
    <x v="2"/>
    <n v="0.2"/>
    <n v="1341.31"/>
  </r>
  <r>
    <s v="ORD2025002069"/>
    <x v="474"/>
    <s v="Customer 3913"/>
    <s v="CUST6499"/>
    <x v="1"/>
    <x v="4"/>
    <x v="1"/>
    <x v="0"/>
    <x v="13"/>
    <s v="Lipstick Model-758"/>
    <s v="PROD5104"/>
    <n v="10"/>
    <n v="5187.96"/>
    <n v="51879.6"/>
    <n v="0.25"/>
    <n v="12969.9"/>
    <n v="38909.699999999997"/>
    <x v="4"/>
    <x v="2"/>
    <n v="0.25"/>
    <n v="9727.42"/>
  </r>
  <r>
    <s v="ORD2025002070"/>
    <x v="750"/>
    <s v="Customer 3348"/>
    <s v="CUST5535"/>
    <x v="0"/>
    <x v="1"/>
    <x v="0"/>
    <x v="3"/>
    <x v="12"/>
    <s v="Jacket Model-560"/>
    <s v="PROD5903"/>
    <n v="6"/>
    <n v="2335.1"/>
    <n v="14010.6"/>
    <n v="0.3"/>
    <n v="4203.18"/>
    <n v="9807.42"/>
    <x v="4"/>
    <x v="2"/>
    <n v="0.2"/>
    <n v="1961.48"/>
  </r>
  <r>
    <s v="ORD2025002071"/>
    <x v="127"/>
    <s v="Customer 4805"/>
    <s v="CUST4654"/>
    <x v="2"/>
    <x v="9"/>
    <x v="1"/>
    <x v="1"/>
    <x v="10"/>
    <s v="Headphones Model-942"/>
    <s v="PROD8843"/>
    <n v="2"/>
    <n v="3763.08"/>
    <n v="7526.16"/>
    <n v="0.3"/>
    <n v="2257.85"/>
    <n v="5268.31"/>
    <x v="3"/>
    <x v="3"/>
    <n v="0.1"/>
    <n v="526.83000000000004"/>
  </r>
  <r>
    <s v="ORD2025002072"/>
    <x v="769"/>
    <s v="Customer 2027"/>
    <s v="CUST2922"/>
    <x v="3"/>
    <x v="1"/>
    <x v="1"/>
    <x v="2"/>
    <x v="6"/>
    <s v="Curtain Model-859"/>
    <s v="PROD3544"/>
    <n v="10"/>
    <n v="5714.16"/>
    <n v="57141.599999999999"/>
    <n v="0.15"/>
    <n v="8571.24"/>
    <n v="48570.36"/>
    <x v="2"/>
    <x v="2"/>
    <n v="0.15"/>
    <n v="7285.55"/>
  </r>
  <r>
    <s v="ORD2025002073"/>
    <x v="521"/>
    <s v="Customer 4013"/>
    <s v="CUST6628"/>
    <x v="0"/>
    <x v="6"/>
    <x v="0"/>
    <x v="1"/>
    <x v="1"/>
    <s v="Mobile Model-652"/>
    <s v="PROD9744"/>
    <n v="7"/>
    <n v="3922.19"/>
    <n v="27455.33"/>
    <n v="0.1"/>
    <n v="2745.53"/>
    <n v="24709.8"/>
    <x v="0"/>
    <x v="3"/>
    <n v="0.3"/>
    <n v="7412.94"/>
  </r>
  <r>
    <s v="ORD2025002074"/>
    <x v="625"/>
    <s v="Customer 2345"/>
    <s v="CUST9510"/>
    <x v="3"/>
    <x v="11"/>
    <x v="0"/>
    <x v="0"/>
    <x v="0"/>
    <s v="Perfume Model-859"/>
    <s v="PROD5236"/>
    <n v="4"/>
    <n v="4018.24"/>
    <n v="16072.96"/>
    <n v="0.3"/>
    <n v="4821.8900000000003"/>
    <n v="11251.07"/>
    <x v="1"/>
    <x v="3"/>
    <n v="0.3"/>
    <n v="3375.32"/>
  </r>
  <r>
    <s v="ORD2025002075"/>
    <x v="749"/>
    <s v="Customer 2903"/>
    <s v="CUST8663"/>
    <x v="1"/>
    <x v="8"/>
    <x v="0"/>
    <x v="2"/>
    <x v="2"/>
    <s v="Lamp Model-721"/>
    <s v="PROD3357"/>
    <n v="2"/>
    <n v="598.37"/>
    <n v="1196.74"/>
    <n v="0.2"/>
    <n v="239.35"/>
    <n v="957.39"/>
    <x v="4"/>
    <x v="2"/>
    <n v="0.3"/>
    <n v="287.22000000000003"/>
  </r>
  <r>
    <s v="ORD2025002076"/>
    <x v="813"/>
    <s v="Customer 194"/>
    <s v="CUST2250"/>
    <x v="2"/>
    <x v="12"/>
    <x v="1"/>
    <x v="0"/>
    <x v="5"/>
    <s v="Face Cream Model-899"/>
    <s v="PROD1145"/>
    <n v="4"/>
    <n v="4099.67"/>
    <n v="16398.68"/>
    <n v="0.2"/>
    <n v="3279.74"/>
    <n v="13118.94"/>
    <x v="2"/>
    <x v="3"/>
    <n v="0.15"/>
    <n v="1967.84"/>
  </r>
  <r>
    <s v="ORD2025002077"/>
    <x v="643"/>
    <s v="Customer 744"/>
    <s v="CUST6623"/>
    <x v="4"/>
    <x v="9"/>
    <x v="1"/>
    <x v="0"/>
    <x v="0"/>
    <s v="Perfume Model-722"/>
    <s v="PROD7618"/>
    <n v="6"/>
    <n v="2760.07"/>
    <n v="16560.419999999998"/>
    <n v="0.15"/>
    <n v="2484.06"/>
    <n v="14076.36"/>
    <x v="3"/>
    <x v="0"/>
    <n v="0.1"/>
    <n v="1407.64"/>
  </r>
  <r>
    <s v="ORD2025002078"/>
    <x v="336"/>
    <s v="Customer 1571"/>
    <s v="CUST8587"/>
    <x v="3"/>
    <x v="4"/>
    <x v="0"/>
    <x v="2"/>
    <x v="6"/>
    <s v="Curtain Model-816"/>
    <s v="PROD9339"/>
    <n v="8"/>
    <n v="5985.59"/>
    <n v="47884.72"/>
    <n v="0.05"/>
    <n v="2394.2399999999998"/>
    <n v="45490.48"/>
    <x v="4"/>
    <x v="0"/>
    <n v="0.15"/>
    <n v="6823.57"/>
  </r>
  <r>
    <s v="ORD2025002079"/>
    <x v="523"/>
    <s v="Customer 4290"/>
    <s v="CUST4954"/>
    <x v="2"/>
    <x v="10"/>
    <x v="0"/>
    <x v="1"/>
    <x v="11"/>
    <s v="Tablet Model-579"/>
    <s v="PROD8487"/>
    <n v="8"/>
    <n v="7066.28"/>
    <n v="56530.239999999998"/>
    <n v="0.25"/>
    <n v="14132.56"/>
    <n v="42397.68"/>
    <x v="2"/>
    <x v="1"/>
    <n v="0.3"/>
    <n v="12719.3"/>
  </r>
  <r>
    <s v="ORD2025002080"/>
    <x v="37"/>
    <s v="Customer 2789"/>
    <s v="CUST8729"/>
    <x v="0"/>
    <x v="6"/>
    <x v="0"/>
    <x v="3"/>
    <x v="4"/>
    <s v="Jeans Model-989"/>
    <s v="PROD6862"/>
    <n v="7"/>
    <n v="1519.42"/>
    <n v="10635.94"/>
    <n v="0.05"/>
    <n v="531.79999999999995"/>
    <n v="10104.14"/>
    <x v="4"/>
    <x v="2"/>
    <n v="0.2"/>
    <n v="2020.83"/>
  </r>
  <r>
    <s v="ORD2025002081"/>
    <x v="389"/>
    <s v="Customer 3941"/>
    <s v="CUST2642"/>
    <x v="0"/>
    <x v="8"/>
    <x v="1"/>
    <x v="2"/>
    <x v="6"/>
    <s v="Curtain Model-739"/>
    <s v="PROD9651"/>
    <n v="2"/>
    <n v="7410.68"/>
    <n v="14821.36"/>
    <n v="0.05"/>
    <n v="741.07"/>
    <n v="14080.29"/>
    <x v="3"/>
    <x v="2"/>
    <n v="0.3"/>
    <n v="4224.09"/>
  </r>
  <r>
    <s v="ORD2025002082"/>
    <x v="863"/>
    <s v="Customer 737"/>
    <s v="CUST1722"/>
    <x v="4"/>
    <x v="11"/>
    <x v="0"/>
    <x v="1"/>
    <x v="8"/>
    <s v="Smartwatch Model-984"/>
    <s v="PROD6481"/>
    <n v="7"/>
    <n v="7733.91"/>
    <n v="54137.37"/>
    <n v="0.25"/>
    <n v="13534.34"/>
    <n v="40603.03"/>
    <x v="3"/>
    <x v="3"/>
    <n v="0.25"/>
    <n v="10150.76"/>
  </r>
  <r>
    <s v="ORD2025002083"/>
    <x v="731"/>
    <s v="Customer 3064"/>
    <s v="CUST4838"/>
    <x v="4"/>
    <x v="8"/>
    <x v="0"/>
    <x v="2"/>
    <x v="6"/>
    <s v="Curtain Model-427"/>
    <s v="PROD9570"/>
    <n v="6"/>
    <n v="3096.1"/>
    <n v="18576.599999999999"/>
    <n v="0.05"/>
    <n v="928.83"/>
    <n v="17647.77"/>
    <x v="0"/>
    <x v="3"/>
    <n v="0.2"/>
    <n v="3529.55"/>
  </r>
  <r>
    <s v="ORD2025002084"/>
    <x v="164"/>
    <s v="Customer 4068"/>
    <s v="CUST4532"/>
    <x v="2"/>
    <x v="7"/>
    <x v="1"/>
    <x v="1"/>
    <x v="11"/>
    <s v="Tablet Model-344"/>
    <s v="PROD5456"/>
    <n v="3"/>
    <n v="1603.98"/>
    <n v="4811.9399999999996"/>
    <n v="0.1"/>
    <n v="481.19"/>
    <n v="4330.75"/>
    <x v="2"/>
    <x v="3"/>
    <n v="0.3"/>
    <n v="1299.22"/>
  </r>
  <r>
    <s v="ORD2025002085"/>
    <x v="315"/>
    <s v="Customer 3948"/>
    <s v="CUST4545"/>
    <x v="3"/>
    <x v="9"/>
    <x v="1"/>
    <x v="0"/>
    <x v="5"/>
    <s v="Face Cream Model-283"/>
    <s v="PROD6331"/>
    <n v="6"/>
    <n v="4742.74"/>
    <n v="28456.44"/>
    <n v="0.05"/>
    <n v="1422.82"/>
    <n v="27033.62"/>
    <x v="4"/>
    <x v="2"/>
    <n v="0.25"/>
    <n v="6758.4"/>
  </r>
  <r>
    <s v="ORD2025002086"/>
    <x v="641"/>
    <s v="Customer 1036"/>
    <s v="CUST9106"/>
    <x v="0"/>
    <x v="2"/>
    <x v="0"/>
    <x v="0"/>
    <x v="0"/>
    <s v="Perfume Model-432"/>
    <s v="PROD8307"/>
    <n v="9"/>
    <n v="2717.39"/>
    <n v="24456.51"/>
    <n v="0"/>
    <n v="0"/>
    <n v="24456.51"/>
    <x v="0"/>
    <x v="1"/>
    <n v="0.1"/>
    <n v="2445.65"/>
  </r>
  <r>
    <s v="ORD2025002087"/>
    <x v="97"/>
    <s v="Customer 1877"/>
    <s v="CUST2218"/>
    <x v="4"/>
    <x v="1"/>
    <x v="0"/>
    <x v="3"/>
    <x v="4"/>
    <s v="Jeans Model-872"/>
    <s v="PROD4666"/>
    <n v="7"/>
    <n v="4529.46"/>
    <n v="31706.22"/>
    <n v="0.3"/>
    <n v="9511.8700000000008"/>
    <n v="22194.35"/>
    <x v="4"/>
    <x v="2"/>
    <n v="0.2"/>
    <n v="4438.87"/>
  </r>
  <r>
    <s v="ORD2025002088"/>
    <x v="492"/>
    <s v="Customer 252"/>
    <s v="CUST5178"/>
    <x v="3"/>
    <x v="9"/>
    <x v="1"/>
    <x v="2"/>
    <x v="9"/>
    <s v="Sofa Model-827"/>
    <s v="PROD7978"/>
    <n v="2"/>
    <n v="5820.77"/>
    <n v="11641.54"/>
    <n v="0.15"/>
    <n v="1746.23"/>
    <n v="9895.31"/>
    <x v="1"/>
    <x v="0"/>
    <n v="0.1"/>
    <n v="989.53"/>
  </r>
  <r>
    <s v="ORD2025002089"/>
    <x v="469"/>
    <s v="Customer 1012"/>
    <s v="CUST7577"/>
    <x v="3"/>
    <x v="6"/>
    <x v="0"/>
    <x v="2"/>
    <x v="6"/>
    <s v="Curtain Model-159"/>
    <s v="PROD4661"/>
    <n v="9"/>
    <n v="3370.46"/>
    <n v="30334.14"/>
    <n v="0.05"/>
    <n v="1516.71"/>
    <n v="28817.43"/>
    <x v="3"/>
    <x v="1"/>
    <n v="0.3"/>
    <n v="8645.23"/>
  </r>
  <r>
    <s v="ORD2025002090"/>
    <x v="753"/>
    <s v="Customer 235"/>
    <s v="CUST7975"/>
    <x v="2"/>
    <x v="7"/>
    <x v="1"/>
    <x v="1"/>
    <x v="1"/>
    <s v="Mobile Model-464"/>
    <s v="PROD2866"/>
    <n v="3"/>
    <n v="5757.99"/>
    <n v="17273.97"/>
    <n v="0.1"/>
    <n v="1727.4"/>
    <n v="15546.57"/>
    <x v="0"/>
    <x v="2"/>
    <n v="0.15"/>
    <n v="2331.9899999999998"/>
  </r>
  <r>
    <s v="ORD2025002091"/>
    <x v="680"/>
    <s v="Customer 2865"/>
    <s v="CUST1578"/>
    <x v="4"/>
    <x v="10"/>
    <x v="1"/>
    <x v="1"/>
    <x v="3"/>
    <s v="Laptop Model-407"/>
    <s v="PROD6986"/>
    <n v="9"/>
    <n v="6842.05"/>
    <n v="61578.45"/>
    <n v="0.05"/>
    <n v="3078.92"/>
    <n v="58499.53"/>
    <x v="0"/>
    <x v="2"/>
    <n v="0.1"/>
    <n v="5849.95"/>
  </r>
  <r>
    <s v="ORD2025002092"/>
    <x v="622"/>
    <s v="Customer 16"/>
    <s v="CUST3357"/>
    <x v="3"/>
    <x v="7"/>
    <x v="0"/>
    <x v="0"/>
    <x v="13"/>
    <s v="Lipstick Model-481"/>
    <s v="PROD2771"/>
    <n v="4"/>
    <n v="1425.74"/>
    <n v="5702.96"/>
    <n v="0"/>
    <n v="0"/>
    <n v="5702.96"/>
    <x v="3"/>
    <x v="0"/>
    <n v="0.2"/>
    <n v="1140.5899999999999"/>
  </r>
  <r>
    <s v="ORD2025002093"/>
    <x v="864"/>
    <s v="Customer 2179"/>
    <s v="CUST9037"/>
    <x v="3"/>
    <x v="2"/>
    <x v="0"/>
    <x v="3"/>
    <x v="12"/>
    <s v="Jacket Model-430"/>
    <s v="PROD9659"/>
    <n v="6"/>
    <n v="2863.34"/>
    <n v="17180.04"/>
    <n v="0.05"/>
    <n v="859"/>
    <n v="16321.04"/>
    <x v="2"/>
    <x v="1"/>
    <n v="0.3"/>
    <n v="4896.3100000000004"/>
  </r>
  <r>
    <s v="ORD2025002094"/>
    <x v="829"/>
    <s v="Customer 3535"/>
    <s v="CUST9897"/>
    <x v="3"/>
    <x v="1"/>
    <x v="1"/>
    <x v="1"/>
    <x v="11"/>
    <s v="Tablet Model-747"/>
    <s v="PROD7241"/>
    <n v="4"/>
    <n v="7851.34"/>
    <n v="31405.360000000001"/>
    <n v="0.1"/>
    <n v="3140.54"/>
    <n v="28264.82"/>
    <x v="1"/>
    <x v="3"/>
    <n v="0.25"/>
    <n v="7066.2"/>
  </r>
  <r>
    <s v="ORD2025002095"/>
    <x v="384"/>
    <s v="Customer 4686"/>
    <s v="CUST9360"/>
    <x v="3"/>
    <x v="6"/>
    <x v="0"/>
    <x v="0"/>
    <x v="13"/>
    <s v="Lipstick Model-336"/>
    <s v="PROD1450"/>
    <n v="10"/>
    <n v="4753.8900000000003"/>
    <n v="47538.9"/>
    <n v="0.3"/>
    <n v="14261.67"/>
    <n v="33277.230000000003"/>
    <x v="4"/>
    <x v="0"/>
    <n v="0.15"/>
    <n v="4991.58"/>
  </r>
  <r>
    <s v="ORD2025002096"/>
    <x v="379"/>
    <s v="Customer 485"/>
    <s v="CUST5510"/>
    <x v="4"/>
    <x v="4"/>
    <x v="1"/>
    <x v="2"/>
    <x v="6"/>
    <s v="Curtain Model-532"/>
    <s v="PROD2158"/>
    <n v="3"/>
    <n v="557.13"/>
    <n v="1671.39"/>
    <n v="0.2"/>
    <n v="334.28"/>
    <n v="1337.11"/>
    <x v="2"/>
    <x v="2"/>
    <n v="0.3"/>
    <n v="401.13"/>
  </r>
  <r>
    <s v="ORD2025002097"/>
    <x v="570"/>
    <s v="Customer 1282"/>
    <s v="CUST3088"/>
    <x v="4"/>
    <x v="7"/>
    <x v="0"/>
    <x v="1"/>
    <x v="8"/>
    <s v="Smartwatch Model-853"/>
    <s v="PROD1737"/>
    <n v="8"/>
    <n v="2061.14"/>
    <n v="16489.12"/>
    <n v="0"/>
    <n v="0"/>
    <n v="16489.12"/>
    <x v="4"/>
    <x v="1"/>
    <n v="0.1"/>
    <n v="1648.91"/>
  </r>
  <r>
    <s v="ORD2025002098"/>
    <x v="198"/>
    <s v="Customer 3838"/>
    <s v="CUST1183"/>
    <x v="0"/>
    <x v="10"/>
    <x v="0"/>
    <x v="1"/>
    <x v="3"/>
    <s v="Laptop Model-350"/>
    <s v="PROD6130"/>
    <n v="7"/>
    <n v="1043.1500000000001"/>
    <n v="7302.05"/>
    <n v="0.15"/>
    <n v="1095.31"/>
    <n v="6206.74"/>
    <x v="3"/>
    <x v="0"/>
    <n v="0.3"/>
    <n v="1862.02"/>
  </r>
  <r>
    <s v="ORD2025002099"/>
    <x v="721"/>
    <s v="Customer 16"/>
    <s v="CUST1325"/>
    <x v="0"/>
    <x v="2"/>
    <x v="1"/>
    <x v="0"/>
    <x v="13"/>
    <s v="Lipstick Model-191"/>
    <s v="PROD1986"/>
    <n v="10"/>
    <n v="6892.38"/>
    <n v="68923.8"/>
    <n v="0.1"/>
    <n v="6892.38"/>
    <n v="62031.42"/>
    <x v="0"/>
    <x v="2"/>
    <n v="0.15"/>
    <n v="9304.7099999999991"/>
  </r>
  <r>
    <s v="ORD2025002100"/>
    <x v="334"/>
    <s v="Customer 2432"/>
    <s v="CUST8671"/>
    <x v="0"/>
    <x v="5"/>
    <x v="0"/>
    <x v="1"/>
    <x v="11"/>
    <s v="Tablet Model-865"/>
    <s v="PROD9086"/>
    <n v="10"/>
    <n v="3666.67"/>
    <n v="36666.699999999997"/>
    <n v="0.25"/>
    <n v="9166.67"/>
    <n v="27500.03"/>
    <x v="1"/>
    <x v="0"/>
    <n v="0.15"/>
    <n v="4125"/>
  </r>
  <r>
    <s v="ORD2025002101"/>
    <x v="580"/>
    <s v="Customer 4030"/>
    <s v="CUST9862"/>
    <x v="4"/>
    <x v="10"/>
    <x v="0"/>
    <x v="1"/>
    <x v="3"/>
    <s v="Laptop Model-291"/>
    <s v="PROD4362"/>
    <n v="2"/>
    <n v="6202.29"/>
    <n v="12404.58"/>
    <n v="0.3"/>
    <n v="3721.37"/>
    <n v="8683.2099999999991"/>
    <x v="0"/>
    <x v="2"/>
    <n v="0.15"/>
    <n v="1302.48"/>
  </r>
  <r>
    <s v="ORD2025002102"/>
    <x v="380"/>
    <s v="Customer 1525"/>
    <s v="CUST6942"/>
    <x v="2"/>
    <x v="11"/>
    <x v="1"/>
    <x v="3"/>
    <x v="12"/>
    <s v="Jacket Model-589"/>
    <s v="PROD3910"/>
    <n v="9"/>
    <n v="6590.59"/>
    <n v="59315.31"/>
    <n v="0"/>
    <n v="0"/>
    <n v="59315.31"/>
    <x v="4"/>
    <x v="0"/>
    <n v="0.25"/>
    <n v="14828.83"/>
  </r>
  <r>
    <s v="ORD2025002103"/>
    <x v="382"/>
    <s v="Customer 1200"/>
    <s v="CUST4399"/>
    <x v="2"/>
    <x v="12"/>
    <x v="0"/>
    <x v="1"/>
    <x v="11"/>
    <s v="Tablet Model-472"/>
    <s v="PROD6766"/>
    <n v="5"/>
    <n v="6794.09"/>
    <n v="33970.449999999997"/>
    <n v="0.05"/>
    <n v="1698.52"/>
    <n v="32271.93"/>
    <x v="2"/>
    <x v="0"/>
    <n v="0.1"/>
    <n v="3227.19"/>
  </r>
  <r>
    <s v="ORD2025002104"/>
    <x v="638"/>
    <s v="Customer 2864"/>
    <s v="CUST9194"/>
    <x v="3"/>
    <x v="11"/>
    <x v="1"/>
    <x v="2"/>
    <x v="9"/>
    <s v="Sofa Model-249"/>
    <s v="PROD6155"/>
    <n v="10"/>
    <n v="952.38"/>
    <n v="9523.7999999999993"/>
    <n v="0"/>
    <n v="0"/>
    <n v="9523.7999999999993"/>
    <x v="0"/>
    <x v="3"/>
    <n v="0.1"/>
    <n v="952.38"/>
  </r>
  <r>
    <s v="ORD2025002105"/>
    <x v="738"/>
    <s v="Customer 4101"/>
    <s v="CUST1602"/>
    <x v="0"/>
    <x v="5"/>
    <x v="0"/>
    <x v="3"/>
    <x v="14"/>
    <s v="Shoes Model-756"/>
    <s v="PROD7751"/>
    <n v="6"/>
    <n v="2253.3000000000002"/>
    <n v="13519.8"/>
    <n v="0.1"/>
    <n v="1351.98"/>
    <n v="12167.82"/>
    <x v="1"/>
    <x v="2"/>
    <n v="0.1"/>
    <n v="1216.78"/>
  </r>
  <r>
    <s v="ORD2025002106"/>
    <x v="254"/>
    <s v="Customer 4717"/>
    <s v="CUST5656"/>
    <x v="4"/>
    <x v="7"/>
    <x v="1"/>
    <x v="3"/>
    <x v="4"/>
    <s v="Jeans Model-346"/>
    <s v="PROD1443"/>
    <n v="10"/>
    <n v="6002.92"/>
    <n v="60029.2"/>
    <n v="0.3"/>
    <n v="18008.759999999998"/>
    <n v="42020.44"/>
    <x v="2"/>
    <x v="2"/>
    <n v="0.2"/>
    <n v="8404.09"/>
  </r>
  <r>
    <s v="ORD2025002107"/>
    <x v="281"/>
    <s v="Customer 4094"/>
    <s v="CUST2443"/>
    <x v="3"/>
    <x v="4"/>
    <x v="1"/>
    <x v="2"/>
    <x v="2"/>
    <s v="Lamp Model-974"/>
    <s v="PROD6653"/>
    <n v="7"/>
    <n v="6579.76"/>
    <n v="46058.32"/>
    <n v="0.15"/>
    <n v="6908.75"/>
    <n v="39149.57"/>
    <x v="2"/>
    <x v="0"/>
    <n v="0.2"/>
    <n v="7829.91"/>
  </r>
  <r>
    <s v="ORD2025002108"/>
    <x v="469"/>
    <s v="Customer 1415"/>
    <s v="CUST1435"/>
    <x v="4"/>
    <x v="0"/>
    <x v="1"/>
    <x v="2"/>
    <x v="2"/>
    <s v="Lamp Model-142"/>
    <s v="PROD5037"/>
    <n v="2"/>
    <n v="3535.1"/>
    <n v="7070.2"/>
    <n v="0.25"/>
    <n v="1767.55"/>
    <n v="5302.65"/>
    <x v="0"/>
    <x v="2"/>
    <n v="0.15"/>
    <n v="795.4"/>
  </r>
  <r>
    <s v="ORD2025002109"/>
    <x v="603"/>
    <s v="Customer 410"/>
    <s v="CUST4165"/>
    <x v="4"/>
    <x v="9"/>
    <x v="1"/>
    <x v="2"/>
    <x v="6"/>
    <s v="Curtain Model-751"/>
    <s v="PROD7905"/>
    <n v="4"/>
    <n v="6294.93"/>
    <n v="25179.72"/>
    <n v="0.05"/>
    <n v="1258.99"/>
    <n v="23920.73"/>
    <x v="1"/>
    <x v="1"/>
    <n v="0.15"/>
    <n v="3588.11"/>
  </r>
  <r>
    <s v="ORD2025002110"/>
    <x v="566"/>
    <s v="Customer 1962"/>
    <s v="CUST5123"/>
    <x v="0"/>
    <x v="2"/>
    <x v="0"/>
    <x v="1"/>
    <x v="3"/>
    <s v="Laptop Model-870"/>
    <s v="PROD7040"/>
    <n v="2"/>
    <n v="2854.74"/>
    <n v="5709.48"/>
    <n v="0.05"/>
    <n v="285.47000000000003"/>
    <n v="5424.01"/>
    <x v="0"/>
    <x v="1"/>
    <n v="0.2"/>
    <n v="1084.8"/>
  </r>
  <r>
    <s v="ORD2025002111"/>
    <x v="228"/>
    <s v="Customer 3311"/>
    <s v="CUST4585"/>
    <x v="3"/>
    <x v="3"/>
    <x v="0"/>
    <x v="1"/>
    <x v="8"/>
    <s v="Smartwatch Model-879"/>
    <s v="PROD6190"/>
    <n v="1"/>
    <n v="5378.21"/>
    <n v="5378.21"/>
    <n v="0"/>
    <n v="0"/>
    <n v="5378.21"/>
    <x v="1"/>
    <x v="2"/>
    <n v="0.3"/>
    <n v="1613.46"/>
  </r>
  <r>
    <s v="ORD2025002112"/>
    <x v="69"/>
    <s v="Customer 3356"/>
    <s v="CUST3579"/>
    <x v="1"/>
    <x v="6"/>
    <x v="1"/>
    <x v="0"/>
    <x v="13"/>
    <s v="Lipstick Model-633"/>
    <s v="PROD1143"/>
    <n v="7"/>
    <n v="6986.44"/>
    <n v="48905.08"/>
    <n v="0.3"/>
    <n v="14671.52"/>
    <n v="34233.56"/>
    <x v="4"/>
    <x v="0"/>
    <n v="0.1"/>
    <n v="3423.36"/>
  </r>
  <r>
    <s v="ORD2025002113"/>
    <x v="694"/>
    <s v="Customer 1962"/>
    <s v="CUST3948"/>
    <x v="4"/>
    <x v="3"/>
    <x v="0"/>
    <x v="1"/>
    <x v="8"/>
    <s v="Smartwatch Model-522"/>
    <s v="PROD9855"/>
    <n v="8"/>
    <n v="1333.68"/>
    <n v="10669.44"/>
    <n v="0.25"/>
    <n v="2667.36"/>
    <n v="8002.08"/>
    <x v="0"/>
    <x v="3"/>
    <n v="0.1"/>
    <n v="800.21"/>
  </r>
  <r>
    <s v="ORD2025002114"/>
    <x v="207"/>
    <s v="Customer 79"/>
    <s v="CUST7032"/>
    <x v="4"/>
    <x v="12"/>
    <x v="1"/>
    <x v="0"/>
    <x v="13"/>
    <s v="Lipstick Model-985"/>
    <s v="PROD1352"/>
    <n v="4"/>
    <n v="1324.37"/>
    <n v="5297.48"/>
    <n v="0.1"/>
    <n v="529.75"/>
    <n v="4767.7299999999996"/>
    <x v="2"/>
    <x v="3"/>
    <n v="0.2"/>
    <n v="953.55"/>
  </r>
  <r>
    <s v="ORD2025002115"/>
    <x v="31"/>
    <s v="Customer 2688"/>
    <s v="CUST2876"/>
    <x v="3"/>
    <x v="10"/>
    <x v="1"/>
    <x v="1"/>
    <x v="1"/>
    <s v="Mobile Model-195"/>
    <s v="PROD3774"/>
    <n v="2"/>
    <n v="1359.44"/>
    <n v="2718.88"/>
    <n v="0"/>
    <n v="0"/>
    <n v="2718.88"/>
    <x v="1"/>
    <x v="3"/>
    <n v="0.15"/>
    <n v="407.83"/>
  </r>
  <r>
    <s v="ORD2025002116"/>
    <x v="243"/>
    <s v="Customer 1042"/>
    <s v="CUST1187"/>
    <x v="2"/>
    <x v="12"/>
    <x v="1"/>
    <x v="2"/>
    <x v="2"/>
    <s v="Lamp Model-849"/>
    <s v="PROD8620"/>
    <n v="3"/>
    <n v="5906.62"/>
    <n v="17719.86"/>
    <n v="0.15"/>
    <n v="2657.98"/>
    <n v="15061.88"/>
    <x v="3"/>
    <x v="1"/>
    <n v="0.25"/>
    <n v="3765.47"/>
  </r>
  <r>
    <s v="ORD2025002117"/>
    <x v="164"/>
    <s v="Customer 3958"/>
    <s v="CUST9708"/>
    <x v="4"/>
    <x v="8"/>
    <x v="0"/>
    <x v="2"/>
    <x v="6"/>
    <s v="Curtain Model-429"/>
    <s v="PROD5155"/>
    <n v="3"/>
    <n v="5203.25"/>
    <n v="15609.75"/>
    <n v="0.05"/>
    <n v="780.49"/>
    <n v="14829.26"/>
    <x v="0"/>
    <x v="0"/>
    <n v="0.1"/>
    <n v="1482.93"/>
  </r>
  <r>
    <s v="ORD2025002118"/>
    <x v="104"/>
    <s v="Customer 675"/>
    <s v="CUST5443"/>
    <x v="4"/>
    <x v="0"/>
    <x v="1"/>
    <x v="1"/>
    <x v="1"/>
    <s v="Mobile Model-944"/>
    <s v="PROD9551"/>
    <n v="1"/>
    <n v="2055.9699999999998"/>
    <n v="2055.9699999999998"/>
    <n v="0.3"/>
    <n v="616.79"/>
    <n v="1439.18"/>
    <x v="1"/>
    <x v="3"/>
    <n v="0.2"/>
    <n v="287.83999999999997"/>
  </r>
  <r>
    <s v="ORD2025002119"/>
    <x v="577"/>
    <s v="Customer 409"/>
    <s v="CUST3588"/>
    <x v="3"/>
    <x v="4"/>
    <x v="1"/>
    <x v="1"/>
    <x v="8"/>
    <s v="Smartwatch Model-957"/>
    <s v="PROD1647"/>
    <n v="7"/>
    <n v="3857.63"/>
    <n v="27003.41"/>
    <n v="0.3"/>
    <n v="8101.02"/>
    <n v="18902.39"/>
    <x v="1"/>
    <x v="2"/>
    <n v="0.25"/>
    <n v="4725.6000000000004"/>
  </r>
  <r>
    <s v="ORD2025002120"/>
    <x v="115"/>
    <s v="Customer 1241"/>
    <s v="CUST6707"/>
    <x v="2"/>
    <x v="11"/>
    <x v="1"/>
    <x v="3"/>
    <x v="4"/>
    <s v="Jeans Model-891"/>
    <s v="PROD9736"/>
    <n v="2"/>
    <n v="3886.12"/>
    <n v="7772.24"/>
    <n v="0.15"/>
    <n v="1165.8399999999999"/>
    <n v="6606.4"/>
    <x v="3"/>
    <x v="2"/>
    <n v="0.3"/>
    <n v="1981.92"/>
  </r>
  <r>
    <s v="ORD2025002121"/>
    <x v="531"/>
    <s v="Customer 4351"/>
    <s v="CUST9189"/>
    <x v="0"/>
    <x v="8"/>
    <x v="1"/>
    <x v="3"/>
    <x v="12"/>
    <s v="Jacket Model-322"/>
    <s v="PROD3336"/>
    <n v="3"/>
    <n v="2396.13"/>
    <n v="7188.39"/>
    <n v="0.25"/>
    <n v="1797.1"/>
    <n v="5391.29"/>
    <x v="0"/>
    <x v="2"/>
    <n v="0.1"/>
    <n v="539.13"/>
  </r>
  <r>
    <s v="ORD2025002122"/>
    <x v="540"/>
    <s v="Customer 2130"/>
    <s v="CUST3797"/>
    <x v="0"/>
    <x v="8"/>
    <x v="1"/>
    <x v="3"/>
    <x v="12"/>
    <s v="Jacket Model-776"/>
    <s v="PROD6706"/>
    <n v="5"/>
    <n v="6473.71"/>
    <n v="32368.55"/>
    <n v="0.05"/>
    <n v="1618.43"/>
    <n v="30750.12"/>
    <x v="4"/>
    <x v="3"/>
    <n v="0.15"/>
    <n v="4612.5200000000004"/>
  </r>
  <r>
    <s v="ORD2025002123"/>
    <x v="465"/>
    <s v="Customer 4459"/>
    <s v="CUST3035"/>
    <x v="0"/>
    <x v="0"/>
    <x v="0"/>
    <x v="1"/>
    <x v="10"/>
    <s v="Headphones Model-527"/>
    <s v="PROD1206"/>
    <n v="6"/>
    <n v="6527"/>
    <n v="39162"/>
    <n v="0"/>
    <n v="0"/>
    <n v="39162"/>
    <x v="4"/>
    <x v="3"/>
    <n v="0.1"/>
    <n v="3916.2"/>
  </r>
  <r>
    <s v="ORD2025002124"/>
    <x v="314"/>
    <s v="Customer 498"/>
    <s v="CUST2423"/>
    <x v="0"/>
    <x v="5"/>
    <x v="1"/>
    <x v="1"/>
    <x v="1"/>
    <s v="Mobile Model-549"/>
    <s v="PROD5194"/>
    <n v="3"/>
    <n v="905.23"/>
    <n v="2715.69"/>
    <n v="0.15"/>
    <n v="407.35"/>
    <n v="2308.34"/>
    <x v="3"/>
    <x v="3"/>
    <n v="0.25"/>
    <n v="577.09"/>
  </r>
  <r>
    <s v="ORD2025002125"/>
    <x v="865"/>
    <s v="Customer 2825"/>
    <s v="CUST2451"/>
    <x v="2"/>
    <x v="8"/>
    <x v="0"/>
    <x v="3"/>
    <x v="14"/>
    <s v="Shoes Model-209"/>
    <s v="PROD7724"/>
    <n v="8"/>
    <n v="1338.24"/>
    <n v="10705.92"/>
    <n v="0.3"/>
    <n v="3211.78"/>
    <n v="7494.14"/>
    <x v="0"/>
    <x v="3"/>
    <n v="0.1"/>
    <n v="749.41"/>
  </r>
  <r>
    <s v="ORD2025002126"/>
    <x v="503"/>
    <s v="Customer 4009"/>
    <s v="CUST1087"/>
    <x v="3"/>
    <x v="11"/>
    <x v="1"/>
    <x v="0"/>
    <x v="13"/>
    <s v="Lipstick Model-640"/>
    <s v="PROD1888"/>
    <n v="5"/>
    <n v="5468.82"/>
    <n v="27344.1"/>
    <n v="0.2"/>
    <n v="5468.82"/>
    <n v="21875.279999999999"/>
    <x v="1"/>
    <x v="3"/>
    <n v="0.15"/>
    <n v="3281.29"/>
  </r>
  <r>
    <s v="ORD2025002127"/>
    <x v="368"/>
    <s v="Customer 4307"/>
    <s v="CUST2957"/>
    <x v="3"/>
    <x v="10"/>
    <x v="1"/>
    <x v="3"/>
    <x v="12"/>
    <s v="Jacket Model-513"/>
    <s v="PROD2732"/>
    <n v="5"/>
    <n v="7486.92"/>
    <n v="37434.6"/>
    <n v="0.3"/>
    <n v="11230.38"/>
    <n v="26204.22"/>
    <x v="1"/>
    <x v="1"/>
    <n v="0.1"/>
    <n v="2620.42"/>
  </r>
  <r>
    <s v="ORD2025002128"/>
    <x v="51"/>
    <s v="Customer 2989"/>
    <s v="CUST6574"/>
    <x v="4"/>
    <x v="9"/>
    <x v="0"/>
    <x v="2"/>
    <x v="9"/>
    <s v="Sofa Model-751"/>
    <s v="PROD9066"/>
    <n v="1"/>
    <n v="511.88"/>
    <n v="511.88"/>
    <n v="0.1"/>
    <n v="51.19"/>
    <n v="460.69"/>
    <x v="4"/>
    <x v="3"/>
    <n v="0.25"/>
    <n v="115.17"/>
  </r>
  <r>
    <s v="ORD2025002129"/>
    <x v="406"/>
    <s v="Customer 1703"/>
    <s v="CUST7293"/>
    <x v="2"/>
    <x v="5"/>
    <x v="0"/>
    <x v="2"/>
    <x v="6"/>
    <s v="Curtain Model-919"/>
    <s v="PROD6662"/>
    <n v="10"/>
    <n v="1093.28"/>
    <n v="10932.8"/>
    <n v="0"/>
    <n v="0"/>
    <n v="10932.8"/>
    <x v="1"/>
    <x v="2"/>
    <n v="0.25"/>
    <n v="2733.2"/>
  </r>
  <r>
    <s v="ORD2025002130"/>
    <x v="724"/>
    <s v="Customer 1012"/>
    <s v="CUST3568"/>
    <x v="0"/>
    <x v="6"/>
    <x v="1"/>
    <x v="1"/>
    <x v="3"/>
    <s v="Laptop Model-721"/>
    <s v="PROD7430"/>
    <n v="8"/>
    <n v="4369.71"/>
    <n v="34957.68"/>
    <n v="0.15"/>
    <n v="5243.65"/>
    <n v="29714.03"/>
    <x v="2"/>
    <x v="1"/>
    <n v="0.2"/>
    <n v="5942.81"/>
  </r>
  <r>
    <s v="ORD2025002131"/>
    <x v="407"/>
    <s v="Customer 2928"/>
    <s v="CUST4013"/>
    <x v="4"/>
    <x v="1"/>
    <x v="0"/>
    <x v="3"/>
    <x v="14"/>
    <s v="Shoes Model-734"/>
    <s v="PROD1786"/>
    <n v="8"/>
    <n v="1312.22"/>
    <n v="10497.76"/>
    <n v="0.1"/>
    <n v="1049.78"/>
    <n v="9447.98"/>
    <x v="2"/>
    <x v="1"/>
    <n v="0.25"/>
    <n v="2361.9899999999998"/>
  </r>
  <r>
    <s v="ORD2025002132"/>
    <x v="389"/>
    <s v="Customer 863"/>
    <s v="CUST4226"/>
    <x v="0"/>
    <x v="0"/>
    <x v="1"/>
    <x v="1"/>
    <x v="3"/>
    <s v="Laptop Model-390"/>
    <s v="PROD5043"/>
    <n v="4"/>
    <n v="3623.71"/>
    <n v="14494.84"/>
    <n v="0.15"/>
    <n v="2174.23"/>
    <n v="12320.61"/>
    <x v="4"/>
    <x v="0"/>
    <n v="0.15"/>
    <n v="1848.09"/>
  </r>
  <r>
    <s v="ORD2025002133"/>
    <x v="720"/>
    <s v="Customer 4184"/>
    <s v="CUST9501"/>
    <x v="4"/>
    <x v="1"/>
    <x v="1"/>
    <x v="3"/>
    <x v="4"/>
    <s v="Jeans Model-899"/>
    <s v="PROD7658"/>
    <n v="8"/>
    <n v="3191.41"/>
    <n v="25531.279999999999"/>
    <n v="0"/>
    <n v="0"/>
    <n v="25531.279999999999"/>
    <x v="1"/>
    <x v="3"/>
    <n v="0.25"/>
    <n v="6382.82"/>
  </r>
  <r>
    <s v="ORD2025002134"/>
    <x v="784"/>
    <s v="Customer 3783"/>
    <s v="CUST4467"/>
    <x v="4"/>
    <x v="5"/>
    <x v="0"/>
    <x v="3"/>
    <x v="7"/>
    <s v="Shirt Model-963"/>
    <s v="PROD2242"/>
    <n v="4"/>
    <n v="5896.26"/>
    <n v="23585.040000000001"/>
    <n v="0.05"/>
    <n v="1179.25"/>
    <n v="22405.79"/>
    <x v="0"/>
    <x v="2"/>
    <n v="0.25"/>
    <n v="5601.45"/>
  </r>
  <r>
    <s v="ORD2025002135"/>
    <x v="646"/>
    <s v="Customer 132"/>
    <s v="CUST4156"/>
    <x v="4"/>
    <x v="9"/>
    <x v="0"/>
    <x v="1"/>
    <x v="3"/>
    <s v="Laptop Model-593"/>
    <s v="PROD2589"/>
    <n v="2"/>
    <n v="2574.6"/>
    <n v="5149.2"/>
    <n v="0.15"/>
    <n v="772.38"/>
    <n v="4376.82"/>
    <x v="1"/>
    <x v="0"/>
    <n v="0.2"/>
    <n v="875.36"/>
  </r>
  <r>
    <s v="ORD2025002136"/>
    <x v="96"/>
    <s v="Customer 2595"/>
    <s v="CUST2935"/>
    <x v="0"/>
    <x v="7"/>
    <x v="1"/>
    <x v="2"/>
    <x v="6"/>
    <s v="Curtain Model-511"/>
    <s v="PROD7895"/>
    <n v="2"/>
    <n v="3297"/>
    <n v="6594"/>
    <n v="0.05"/>
    <n v="329.7"/>
    <n v="6264.3"/>
    <x v="1"/>
    <x v="3"/>
    <n v="0.1"/>
    <n v="626.42999999999995"/>
  </r>
  <r>
    <s v="ORD2025002137"/>
    <x v="275"/>
    <s v="Customer 1900"/>
    <s v="CUST9668"/>
    <x v="2"/>
    <x v="10"/>
    <x v="1"/>
    <x v="2"/>
    <x v="9"/>
    <s v="Sofa Model-218"/>
    <s v="PROD3968"/>
    <n v="2"/>
    <n v="7761.82"/>
    <n v="15523.64"/>
    <n v="0.25"/>
    <n v="3880.91"/>
    <n v="11642.73"/>
    <x v="3"/>
    <x v="3"/>
    <n v="0.25"/>
    <n v="2910.68"/>
  </r>
  <r>
    <s v="ORD2025002138"/>
    <x v="593"/>
    <s v="Customer 444"/>
    <s v="CUST7360"/>
    <x v="4"/>
    <x v="11"/>
    <x v="0"/>
    <x v="2"/>
    <x v="6"/>
    <s v="Curtain Model-411"/>
    <s v="PROD7753"/>
    <n v="8"/>
    <n v="5891.93"/>
    <n v="47135.44"/>
    <n v="0.2"/>
    <n v="9427.09"/>
    <n v="37708.35"/>
    <x v="1"/>
    <x v="3"/>
    <n v="0.2"/>
    <n v="7541.67"/>
  </r>
  <r>
    <s v="ORD2025002139"/>
    <x v="705"/>
    <s v="Customer 2878"/>
    <s v="CUST7003"/>
    <x v="4"/>
    <x v="5"/>
    <x v="1"/>
    <x v="3"/>
    <x v="12"/>
    <s v="Jacket Model-939"/>
    <s v="PROD1533"/>
    <n v="7"/>
    <n v="4127"/>
    <n v="28889"/>
    <n v="0.05"/>
    <n v="1444.45"/>
    <n v="27444.55"/>
    <x v="0"/>
    <x v="3"/>
    <n v="0.15"/>
    <n v="4116.68"/>
  </r>
  <r>
    <s v="ORD2025002140"/>
    <x v="263"/>
    <s v="Customer 648"/>
    <s v="CUST4078"/>
    <x v="3"/>
    <x v="9"/>
    <x v="1"/>
    <x v="3"/>
    <x v="12"/>
    <s v="Jacket Model-485"/>
    <s v="PROD2337"/>
    <n v="8"/>
    <n v="7314.64"/>
    <n v="58517.120000000003"/>
    <n v="0.2"/>
    <n v="11703.42"/>
    <n v="46813.7"/>
    <x v="4"/>
    <x v="0"/>
    <n v="0.15"/>
    <n v="7022.05"/>
  </r>
  <r>
    <s v="ORD2025002141"/>
    <x v="866"/>
    <s v="Customer 3395"/>
    <s v="CUST2519"/>
    <x v="4"/>
    <x v="8"/>
    <x v="1"/>
    <x v="1"/>
    <x v="1"/>
    <s v="Mobile Model-746"/>
    <s v="PROD6067"/>
    <n v="2"/>
    <n v="2488.9299999999998"/>
    <n v="4977.8599999999997"/>
    <n v="0.3"/>
    <n v="1493.36"/>
    <n v="3484.5"/>
    <x v="1"/>
    <x v="2"/>
    <n v="0.25"/>
    <n v="871.12"/>
  </r>
  <r>
    <s v="ORD2025002142"/>
    <x v="867"/>
    <s v="Customer 3429"/>
    <s v="CUST7897"/>
    <x v="0"/>
    <x v="4"/>
    <x v="1"/>
    <x v="0"/>
    <x v="5"/>
    <s v="Face Cream Model-639"/>
    <s v="PROD6728"/>
    <n v="8"/>
    <n v="4420.91"/>
    <n v="35367.279999999999"/>
    <n v="0.1"/>
    <n v="3536.73"/>
    <n v="31830.55"/>
    <x v="3"/>
    <x v="2"/>
    <n v="0.25"/>
    <n v="7957.64"/>
  </r>
  <r>
    <s v="ORD2025002143"/>
    <x v="621"/>
    <s v="Customer 334"/>
    <s v="CUST6985"/>
    <x v="1"/>
    <x v="2"/>
    <x v="1"/>
    <x v="3"/>
    <x v="4"/>
    <s v="Jeans Model-950"/>
    <s v="PROD6499"/>
    <n v="2"/>
    <n v="7863.44"/>
    <n v="15726.88"/>
    <n v="0.15"/>
    <n v="2359.0300000000002"/>
    <n v="13367.85"/>
    <x v="4"/>
    <x v="0"/>
    <n v="0.2"/>
    <n v="2673.57"/>
  </r>
  <r>
    <s v="ORD2025002144"/>
    <x v="473"/>
    <s v="Customer 4919"/>
    <s v="CUST9102"/>
    <x v="4"/>
    <x v="11"/>
    <x v="0"/>
    <x v="1"/>
    <x v="11"/>
    <s v="Tablet Model-370"/>
    <s v="PROD7296"/>
    <n v="10"/>
    <n v="741.75"/>
    <n v="7417.5"/>
    <n v="0.25"/>
    <n v="1854.38"/>
    <n v="5563.12"/>
    <x v="2"/>
    <x v="2"/>
    <n v="0.3"/>
    <n v="1668.94"/>
  </r>
  <r>
    <s v="ORD2025002145"/>
    <x v="79"/>
    <s v="Customer 436"/>
    <s v="CUST1618"/>
    <x v="2"/>
    <x v="10"/>
    <x v="1"/>
    <x v="3"/>
    <x v="4"/>
    <s v="Jeans Model-892"/>
    <s v="PROD2723"/>
    <n v="7"/>
    <n v="6914.95"/>
    <n v="48404.65"/>
    <n v="0"/>
    <n v="0"/>
    <n v="48404.65"/>
    <x v="4"/>
    <x v="0"/>
    <n v="0.15"/>
    <n v="7260.7"/>
  </r>
  <r>
    <s v="ORD2025002146"/>
    <x v="460"/>
    <s v="Customer 3672"/>
    <s v="CUST2405"/>
    <x v="4"/>
    <x v="11"/>
    <x v="1"/>
    <x v="3"/>
    <x v="14"/>
    <s v="Shoes Model-366"/>
    <s v="PROD3985"/>
    <n v="8"/>
    <n v="1899.72"/>
    <n v="15197.76"/>
    <n v="0.1"/>
    <n v="1519.78"/>
    <n v="13677.98"/>
    <x v="0"/>
    <x v="1"/>
    <n v="0.2"/>
    <n v="2735.6"/>
  </r>
  <r>
    <s v="ORD2025002147"/>
    <x v="163"/>
    <s v="Customer 139"/>
    <s v="CUST6921"/>
    <x v="0"/>
    <x v="4"/>
    <x v="0"/>
    <x v="2"/>
    <x v="6"/>
    <s v="Curtain Model-582"/>
    <s v="PROD5694"/>
    <n v="3"/>
    <n v="7784.15"/>
    <n v="23352.45"/>
    <n v="0.15"/>
    <n v="3502.87"/>
    <n v="19849.580000000002"/>
    <x v="3"/>
    <x v="0"/>
    <n v="0.3"/>
    <n v="5954.87"/>
  </r>
  <r>
    <s v="ORD2025002148"/>
    <x v="713"/>
    <s v="Customer 1746"/>
    <s v="CUST5911"/>
    <x v="1"/>
    <x v="5"/>
    <x v="0"/>
    <x v="3"/>
    <x v="12"/>
    <s v="Jacket Model-460"/>
    <s v="PROD3638"/>
    <n v="6"/>
    <n v="5888.49"/>
    <n v="35330.94"/>
    <n v="0.1"/>
    <n v="3533.09"/>
    <n v="31797.85"/>
    <x v="0"/>
    <x v="1"/>
    <n v="0.15"/>
    <n v="4769.68"/>
  </r>
  <r>
    <s v="ORD2025002149"/>
    <x v="389"/>
    <s v="Customer 2895"/>
    <s v="CUST1196"/>
    <x v="3"/>
    <x v="7"/>
    <x v="1"/>
    <x v="2"/>
    <x v="2"/>
    <s v="Lamp Model-160"/>
    <s v="PROD4171"/>
    <n v="6"/>
    <n v="7051.27"/>
    <n v="42307.62"/>
    <n v="0.3"/>
    <n v="12692.29"/>
    <n v="29615.33"/>
    <x v="4"/>
    <x v="1"/>
    <n v="0.15"/>
    <n v="4442.3"/>
  </r>
  <r>
    <s v="ORD2025002150"/>
    <x v="248"/>
    <s v="Customer 4346"/>
    <s v="CUST6449"/>
    <x v="1"/>
    <x v="10"/>
    <x v="1"/>
    <x v="1"/>
    <x v="11"/>
    <s v="Tablet Model-286"/>
    <s v="PROD3130"/>
    <n v="6"/>
    <n v="7755.56"/>
    <n v="46533.36"/>
    <n v="0"/>
    <n v="0"/>
    <n v="46533.36"/>
    <x v="2"/>
    <x v="2"/>
    <n v="0.3"/>
    <n v="13960.01"/>
  </r>
  <r>
    <s v="ORD2025002151"/>
    <x v="35"/>
    <s v="Customer 269"/>
    <s v="CUST1707"/>
    <x v="1"/>
    <x v="5"/>
    <x v="0"/>
    <x v="0"/>
    <x v="13"/>
    <s v="Lipstick Model-802"/>
    <s v="PROD6215"/>
    <n v="7"/>
    <n v="1015.21"/>
    <n v="7106.47"/>
    <n v="0.25"/>
    <n v="1776.62"/>
    <n v="5329.85"/>
    <x v="4"/>
    <x v="1"/>
    <n v="0.1"/>
    <n v="532.99"/>
  </r>
  <r>
    <s v="ORD2025002152"/>
    <x v="412"/>
    <s v="Customer 4958"/>
    <s v="CUST6460"/>
    <x v="3"/>
    <x v="1"/>
    <x v="1"/>
    <x v="1"/>
    <x v="1"/>
    <s v="Mobile Model-994"/>
    <s v="PROD4797"/>
    <n v="9"/>
    <n v="1076.78"/>
    <n v="9691.02"/>
    <n v="0"/>
    <n v="0"/>
    <n v="9691.02"/>
    <x v="3"/>
    <x v="0"/>
    <n v="0.1"/>
    <n v="969.1"/>
  </r>
  <r>
    <s v="ORD2025002153"/>
    <x v="868"/>
    <s v="Customer 3852"/>
    <s v="CUST9240"/>
    <x v="2"/>
    <x v="0"/>
    <x v="1"/>
    <x v="3"/>
    <x v="14"/>
    <s v="Shoes Model-124"/>
    <s v="PROD6315"/>
    <n v="7"/>
    <n v="1638.07"/>
    <n v="11466.49"/>
    <n v="0.25"/>
    <n v="2866.62"/>
    <n v="8599.8700000000008"/>
    <x v="4"/>
    <x v="0"/>
    <n v="0.1"/>
    <n v="859.99"/>
  </r>
  <r>
    <s v="ORD2025002154"/>
    <x v="214"/>
    <s v="Customer 3267"/>
    <s v="CUST8681"/>
    <x v="2"/>
    <x v="4"/>
    <x v="0"/>
    <x v="1"/>
    <x v="8"/>
    <s v="Smartwatch Model-515"/>
    <s v="PROD7125"/>
    <n v="6"/>
    <n v="171.45"/>
    <n v="1028.7"/>
    <n v="0.2"/>
    <n v="205.74"/>
    <n v="822.96"/>
    <x v="0"/>
    <x v="2"/>
    <n v="0.15"/>
    <n v="123.44"/>
  </r>
  <r>
    <s v="ORD2025002155"/>
    <x v="699"/>
    <s v="Customer 2592"/>
    <s v="CUST2853"/>
    <x v="0"/>
    <x v="12"/>
    <x v="1"/>
    <x v="0"/>
    <x v="0"/>
    <s v="Perfume Model-632"/>
    <s v="PROD8035"/>
    <n v="10"/>
    <n v="6302.82"/>
    <n v="63028.2"/>
    <n v="0.25"/>
    <n v="15757.05"/>
    <n v="47271.15"/>
    <x v="3"/>
    <x v="0"/>
    <n v="0.15"/>
    <n v="7090.67"/>
  </r>
  <r>
    <s v="ORD2025002156"/>
    <x v="188"/>
    <s v="Customer 239"/>
    <s v="CUST6099"/>
    <x v="1"/>
    <x v="2"/>
    <x v="0"/>
    <x v="2"/>
    <x v="9"/>
    <s v="Sofa Model-948"/>
    <s v="PROD7762"/>
    <n v="3"/>
    <n v="7863.77"/>
    <n v="23591.31"/>
    <n v="0.2"/>
    <n v="4718.26"/>
    <n v="18873.05"/>
    <x v="1"/>
    <x v="3"/>
    <n v="0.1"/>
    <n v="1887.31"/>
  </r>
  <r>
    <s v="ORD2025002157"/>
    <x v="869"/>
    <s v="Customer 2616"/>
    <s v="CUST1535"/>
    <x v="3"/>
    <x v="9"/>
    <x v="1"/>
    <x v="1"/>
    <x v="10"/>
    <s v="Headphones Model-288"/>
    <s v="PROD3673"/>
    <n v="10"/>
    <n v="4063.73"/>
    <n v="40637.300000000003"/>
    <n v="0.25"/>
    <n v="10159.33"/>
    <n v="30477.97"/>
    <x v="4"/>
    <x v="3"/>
    <n v="0.15"/>
    <n v="4571.7"/>
  </r>
  <r>
    <s v="ORD2025002158"/>
    <x v="128"/>
    <s v="Customer 1133"/>
    <s v="CUST7328"/>
    <x v="2"/>
    <x v="9"/>
    <x v="0"/>
    <x v="2"/>
    <x v="9"/>
    <s v="Sofa Model-411"/>
    <s v="PROD4466"/>
    <n v="4"/>
    <n v="6069.69"/>
    <n v="24278.76"/>
    <n v="0.25"/>
    <n v="6069.69"/>
    <n v="18209.07"/>
    <x v="3"/>
    <x v="0"/>
    <n v="0.25"/>
    <n v="4552.2700000000004"/>
  </r>
  <r>
    <s v="ORD2025002159"/>
    <x v="340"/>
    <s v="Customer 3020"/>
    <s v="CUST7869"/>
    <x v="1"/>
    <x v="1"/>
    <x v="1"/>
    <x v="1"/>
    <x v="8"/>
    <s v="Smartwatch Model-303"/>
    <s v="PROD3284"/>
    <n v="2"/>
    <n v="3450.61"/>
    <n v="6901.22"/>
    <n v="0.25"/>
    <n v="1725.31"/>
    <n v="5175.91"/>
    <x v="2"/>
    <x v="0"/>
    <n v="0.2"/>
    <n v="1035.18"/>
  </r>
  <r>
    <s v="ORD2025002160"/>
    <x v="589"/>
    <s v="Customer 3539"/>
    <s v="CUST2999"/>
    <x v="0"/>
    <x v="9"/>
    <x v="1"/>
    <x v="0"/>
    <x v="5"/>
    <s v="Face Cream Model-993"/>
    <s v="PROD8355"/>
    <n v="7"/>
    <n v="5218.9799999999996"/>
    <n v="36532.86"/>
    <n v="0.05"/>
    <n v="1826.64"/>
    <n v="34706.22"/>
    <x v="2"/>
    <x v="0"/>
    <n v="0.1"/>
    <n v="3470.62"/>
  </r>
  <r>
    <s v="ORD2025002161"/>
    <x v="456"/>
    <s v="Customer 4721"/>
    <s v="CUST3465"/>
    <x v="2"/>
    <x v="6"/>
    <x v="0"/>
    <x v="2"/>
    <x v="9"/>
    <s v="Sofa Model-546"/>
    <s v="PROD2885"/>
    <n v="8"/>
    <n v="7051.37"/>
    <n v="56410.96"/>
    <n v="0.25"/>
    <n v="14102.74"/>
    <n v="42308.22"/>
    <x v="2"/>
    <x v="2"/>
    <n v="0.3"/>
    <n v="12692.47"/>
  </r>
  <r>
    <s v="ORD2025002162"/>
    <x v="271"/>
    <s v="Customer 1918"/>
    <s v="CUST5851"/>
    <x v="1"/>
    <x v="11"/>
    <x v="0"/>
    <x v="0"/>
    <x v="0"/>
    <s v="Perfume Model-621"/>
    <s v="PROD2830"/>
    <n v="8"/>
    <n v="428.32"/>
    <n v="3426.56"/>
    <n v="0.05"/>
    <n v="171.33"/>
    <n v="3255.23"/>
    <x v="2"/>
    <x v="2"/>
    <n v="0.2"/>
    <n v="651.04999999999995"/>
  </r>
  <r>
    <s v="ORD2025002163"/>
    <x v="492"/>
    <s v="Customer 1969"/>
    <s v="CUST6872"/>
    <x v="0"/>
    <x v="8"/>
    <x v="1"/>
    <x v="3"/>
    <x v="12"/>
    <s v="Jacket Model-438"/>
    <s v="PROD7330"/>
    <n v="3"/>
    <n v="2869.75"/>
    <n v="8609.25"/>
    <n v="0.25"/>
    <n v="2152.31"/>
    <n v="6456.94"/>
    <x v="3"/>
    <x v="2"/>
    <n v="0.3"/>
    <n v="1937.08"/>
  </r>
  <r>
    <s v="ORD2025002164"/>
    <x v="605"/>
    <s v="Customer 4608"/>
    <s v="CUST5396"/>
    <x v="3"/>
    <x v="9"/>
    <x v="0"/>
    <x v="3"/>
    <x v="14"/>
    <s v="Shoes Model-468"/>
    <s v="PROD7385"/>
    <n v="10"/>
    <n v="168.49"/>
    <n v="1684.9"/>
    <n v="0"/>
    <n v="0"/>
    <n v="1684.9"/>
    <x v="3"/>
    <x v="3"/>
    <n v="0.1"/>
    <n v="168.49"/>
  </r>
  <r>
    <s v="ORD2025002165"/>
    <x v="39"/>
    <s v="Customer 2626"/>
    <s v="CUST2207"/>
    <x v="0"/>
    <x v="5"/>
    <x v="1"/>
    <x v="1"/>
    <x v="3"/>
    <s v="Laptop Model-267"/>
    <s v="PROD1672"/>
    <n v="1"/>
    <n v="1590.4"/>
    <n v="1590.4"/>
    <n v="0.05"/>
    <n v="79.52"/>
    <n v="1510.88"/>
    <x v="3"/>
    <x v="2"/>
    <n v="0.25"/>
    <n v="377.72"/>
  </r>
  <r>
    <s v="ORD2025002166"/>
    <x v="133"/>
    <s v="Customer 212"/>
    <s v="CUST8242"/>
    <x v="1"/>
    <x v="0"/>
    <x v="0"/>
    <x v="3"/>
    <x v="4"/>
    <s v="Jeans Model-444"/>
    <s v="PROD3500"/>
    <n v="1"/>
    <n v="3183.69"/>
    <n v="3183.69"/>
    <n v="0.2"/>
    <n v="636.74"/>
    <n v="2546.9499999999998"/>
    <x v="3"/>
    <x v="3"/>
    <n v="0.3"/>
    <n v="764.08"/>
  </r>
  <r>
    <s v="ORD2025002167"/>
    <x v="862"/>
    <s v="Customer 4941"/>
    <s v="CUST1090"/>
    <x v="3"/>
    <x v="2"/>
    <x v="1"/>
    <x v="2"/>
    <x v="2"/>
    <s v="Lamp Model-152"/>
    <s v="PROD2235"/>
    <n v="6"/>
    <n v="7627.61"/>
    <n v="45765.66"/>
    <n v="0.2"/>
    <n v="9153.1299999999992"/>
    <n v="36612.53"/>
    <x v="2"/>
    <x v="2"/>
    <n v="0.25"/>
    <n v="9153.1299999999992"/>
  </r>
  <r>
    <s v="ORD2025002168"/>
    <x v="829"/>
    <s v="Customer 705"/>
    <s v="CUST4440"/>
    <x v="3"/>
    <x v="5"/>
    <x v="1"/>
    <x v="0"/>
    <x v="0"/>
    <s v="Perfume Model-918"/>
    <s v="PROD5507"/>
    <n v="2"/>
    <n v="3535.4"/>
    <n v="7070.8"/>
    <n v="0"/>
    <n v="0"/>
    <n v="7070.8"/>
    <x v="1"/>
    <x v="2"/>
    <n v="0.1"/>
    <n v="707.08"/>
  </r>
  <r>
    <s v="ORD2025002169"/>
    <x v="346"/>
    <s v="Customer 3467"/>
    <s v="CUST9675"/>
    <x v="1"/>
    <x v="12"/>
    <x v="0"/>
    <x v="0"/>
    <x v="13"/>
    <s v="Lipstick Model-274"/>
    <s v="PROD4459"/>
    <n v="9"/>
    <n v="3282.45"/>
    <n v="29542.05"/>
    <n v="0.1"/>
    <n v="2954.2"/>
    <n v="26587.85"/>
    <x v="4"/>
    <x v="2"/>
    <n v="0.1"/>
    <n v="2658.78"/>
  </r>
  <r>
    <s v="ORD2025002170"/>
    <x v="164"/>
    <s v="Customer 4492"/>
    <s v="CUST7407"/>
    <x v="0"/>
    <x v="12"/>
    <x v="0"/>
    <x v="2"/>
    <x v="9"/>
    <s v="Sofa Model-545"/>
    <s v="PROD4506"/>
    <n v="5"/>
    <n v="5831.68"/>
    <n v="29158.400000000001"/>
    <n v="0.25"/>
    <n v="7289.6"/>
    <n v="21868.799999999999"/>
    <x v="2"/>
    <x v="0"/>
    <n v="0.1"/>
    <n v="2186.88"/>
  </r>
  <r>
    <s v="ORD2025002171"/>
    <x v="160"/>
    <s v="Customer 1987"/>
    <s v="CUST2129"/>
    <x v="3"/>
    <x v="7"/>
    <x v="0"/>
    <x v="2"/>
    <x v="2"/>
    <s v="Lamp Model-506"/>
    <s v="PROD7393"/>
    <n v="4"/>
    <n v="6495.89"/>
    <n v="25983.56"/>
    <n v="0.25"/>
    <n v="6495.89"/>
    <n v="19487.669999999998"/>
    <x v="2"/>
    <x v="3"/>
    <n v="0.1"/>
    <n v="1948.77"/>
  </r>
  <r>
    <s v="ORD2025002172"/>
    <x v="826"/>
    <s v="Customer 592"/>
    <s v="CUST5747"/>
    <x v="2"/>
    <x v="9"/>
    <x v="0"/>
    <x v="2"/>
    <x v="9"/>
    <s v="Sofa Model-432"/>
    <s v="PROD6527"/>
    <n v="5"/>
    <n v="7645.59"/>
    <n v="38227.949999999997"/>
    <n v="0.15"/>
    <n v="5734.19"/>
    <n v="32493.759999999998"/>
    <x v="1"/>
    <x v="1"/>
    <n v="0.2"/>
    <n v="6498.75"/>
  </r>
  <r>
    <s v="ORD2025002173"/>
    <x v="144"/>
    <s v="Customer 898"/>
    <s v="CUST9804"/>
    <x v="2"/>
    <x v="6"/>
    <x v="0"/>
    <x v="1"/>
    <x v="1"/>
    <s v="Mobile Model-586"/>
    <s v="PROD8883"/>
    <n v="9"/>
    <n v="326.49"/>
    <n v="2938.41"/>
    <n v="0.1"/>
    <n v="293.83999999999997"/>
    <n v="2644.57"/>
    <x v="1"/>
    <x v="1"/>
    <n v="0.3"/>
    <n v="793.37"/>
  </r>
  <r>
    <s v="ORD2025002174"/>
    <x v="870"/>
    <s v="Customer 1466"/>
    <s v="CUST5538"/>
    <x v="0"/>
    <x v="3"/>
    <x v="1"/>
    <x v="2"/>
    <x v="6"/>
    <s v="Curtain Model-390"/>
    <s v="PROD7812"/>
    <n v="2"/>
    <n v="1537.46"/>
    <n v="3074.92"/>
    <n v="0.1"/>
    <n v="307.49"/>
    <n v="2767.43"/>
    <x v="2"/>
    <x v="2"/>
    <n v="0.1"/>
    <n v="276.74"/>
  </r>
  <r>
    <s v="ORD2025002175"/>
    <x v="259"/>
    <s v="Customer 4558"/>
    <s v="CUST2101"/>
    <x v="4"/>
    <x v="4"/>
    <x v="1"/>
    <x v="2"/>
    <x v="9"/>
    <s v="Sofa Model-326"/>
    <s v="PROD3136"/>
    <n v="2"/>
    <n v="5545.63"/>
    <n v="11091.26"/>
    <n v="0.3"/>
    <n v="3327.38"/>
    <n v="7763.88"/>
    <x v="3"/>
    <x v="2"/>
    <n v="0.1"/>
    <n v="776.39"/>
  </r>
  <r>
    <s v="ORD2025002176"/>
    <x v="150"/>
    <s v="Customer 1776"/>
    <s v="CUST6653"/>
    <x v="4"/>
    <x v="0"/>
    <x v="0"/>
    <x v="0"/>
    <x v="13"/>
    <s v="Lipstick Model-921"/>
    <s v="PROD9319"/>
    <n v="9"/>
    <n v="6763.7"/>
    <n v="60873.3"/>
    <n v="0.05"/>
    <n v="3043.67"/>
    <n v="57829.63"/>
    <x v="3"/>
    <x v="2"/>
    <n v="0.2"/>
    <n v="11565.93"/>
  </r>
  <r>
    <s v="ORD2025002177"/>
    <x v="353"/>
    <s v="Customer 3665"/>
    <s v="CUST3348"/>
    <x v="1"/>
    <x v="7"/>
    <x v="0"/>
    <x v="2"/>
    <x v="9"/>
    <s v="Sofa Model-593"/>
    <s v="PROD3945"/>
    <n v="2"/>
    <n v="6411.9"/>
    <n v="12823.8"/>
    <n v="0"/>
    <n v="0"/>
    <n v="12823.8"/>
    <x v="0"/>
    <x v="2"/>
    <n v="0.2"/>
    <n v="2564.7600000000002"/>
  </r>
  <r>
    <s v="ORD2025002178"/>
    <x v="102"/>
    <s v="Customer 3485"/>
    <s v="CUST3976"/>
    <x v="1"/>
    <x v="6"/>
    <x v="1"/>
    <x v="1"/>
    <x v="10"/>
    <s v="Headphones Model-652"/>
    <s v="PROD7292"/>
    <n v="4"/>
    <n v="4228.4399999999996"/>
    <n v="16913.759999999998"/>
    <n v="0"/>
    <n v="0"/>
    <n v="16913.759999999998"/>
    <x v="4"/>
    <x v="3"/>
    <n v="0.2"/>
    <n v="3382.75"/>
  </r>
  <r>
    <s v="ORD2025002179"/>
    <x v="639"/>
    <s v="Customer 4907"/>
    <s v="CUST5795"/>
    <x v="2"/>
    <x v="3"/>
    <x v="0"/>
    <x v="2"/>
    <x v="9"/>
    <s v="Sofa Model-903"/>
    <s v="PROD8054"/>
    <n v="1"/>
    <n v="3345.37"/>
    <n v="3345.37"/>
    <n v="0.25"/>
    <n v="836.34"/>
    <n v="2509.0300000000002"/>
    <x v="3"/>
    <x v="3"/>
    <n v="0.2"/>
    <n v="501.81"/>
  </r>
  <r>
    <s v="ORD2025002180"/>
    <x v="109"/>
    <s v="Customer 2278"/>
    <s v="CUST3101"/>
    <x v="4"/>
    <x v="6"/>
    <x v="1"/>
    <x v="3"/>
    <x v="4"/>
    <s v="Jeans Model-749"/>
    <s v="PROD5278"/>
    <n v="2"/>
    <n v="7567.28"/>
    <n v="15134.56"/>
    <n v="0.25"/>
    <n v="3783.64"/>
    <n v="11350.92"/>
    <x v="3"/>
    <x v="2"/>
    <n v="0.25"/>
    <n v="2837.73"/>
  </r>
  <r>
    <s v="ORD2025002181"/>
    <x v="836"/>
    <s v="Customer 1914"/>
    <s v="CUST9117"/>
    <x v="0"/>
    <x v="10"/>
    <x v="1"/>
    <x v="0"/>
    <x v="5"/>
    <s v="Face Cream Model-645"/>
    <s v="PROD6149"/>
    <n v="6"/>
    <n v="2287.64"/>
    <n v="13725.84"/>
    <n v="0.3"/>
    <n v="4117.75"/>
    <n v="9608.09"/>
    <x v="3"/>
    <x v="0"/>
    <n v="0.2"/>
    <n v="1921.62"/>
  </r>
  <r>
    <s v="ORD2025002182"/>
    <x v="721"/>
    <s v="Customer 3186"/>
    <s v="CUST7072"/>
    <x v="0"/>
    <x v="5"/>
    <x v="0"/>
    <x v="2"/>
    <x v="2"/>
    <s v="Lamp Model-655"/>
    <s v="PROD4527"/>
    <n v="3"/>
    <n v="2775.12"/>
    <n v="8325.36"/>
    <n v="0.3"/>
    <n v="2497.61"/>
    <n v="5827.75"/>
    <x v="4"/>
    <x v="3"/>
    <n v="0.25"/>
    <n v="1456.94"/>
  </r>
  <r>
    <s v="ORD2025002183"/>
    <x v="817"/>
    <s v="Customer 3029"/>
    <s v="CUST5257"/>
    <x v="1"/>
    <x v="11"/>
    <x v="0"/>
    <x v="2"/>
    <x v="9"/>
    <s v="Sofa Model-799"/>
    <s v="PROD8958"/>
    <n v="10"/>
    <n v="1820.49"/>
    <n v="18204.900000000001"/>
    <n v="0.15"/>
    <n v="2730.74"/>
    <n v="15474.16"/>
    <x v="2"/>
    <x v="3"/>
    <n v="0.25"/>
    <n v="3868.54"/>
  </r>
  <r>
    <s v="ORD2025002184"/>
    <x v="209"/>
    <s v="Customer 3437"/>
    <s v="CUST9643"/>
    <x v="3"/>
    <x v="4"/>
    <x v="0"/>
    <x v="2"/>
    <x v="9"/>
    <s v="Sofa Model-842"/>
    <s v="PROD9823"/>
    <n v="2"/>
    <n v="6494.24"/>
    <n v="12988.48"/>
    <n v="0.1"/>
    <n v="1298.8499999999999"/>
    <n v="11689.63"/>
    <x v="3"/>
    <x v="0"/>
    <n v="0.2"/>
    <n v="2337.9299999999998"/>
  </r>
  <r>
    <s v="ORD2025002185"/>
    <x v="11"/>
    <s v="Customer 1580"/>
    <s v="CUST6221"/>
    <x v="2"/>
    <x v="4"/>
    <x v="0"/>
    <x v="0"/>
    <x v="5"/>
    <s v="Face Cream Model-129"/>
    <s v="PROD6871"/>
    <n v="3"/>
    <n v="3782.7"/>
    <n v="11348.1"/>
    <n v="0.1"/>
    <n v="1134.81"/>
    <n v="10213.290000000001"/>
    <x v="1"/>
    <x v="2"/>
    <n v="0.1"/>
    <n v="1021.33"/>
  </r>
  <r>
    <s v="ORD2025002186"/>
    <x v="486"/>
    <s v="Customer 295"/>
    <s v="CUST9666"/>
    <x v="3"/>
    <x v="4"/>
    <x v="1"/>
    <x v="3"/>
    <x v="7"/>
    <s v="Shirt Model-938"/>
    <s v="PROD1011"/>
    <n v="10"/>
    <n v="248.2"/>
    <n v="2482"/>
    <n v="0.3"/>
    <n v="744.6"/>
    <n v="1737.4"/>
    <x v="1"/>
    <x v="2"/>
    <n v="0.15"/>
    <n v="260.61"/>
  </r>
  <r>
    <s v="ORD2025002187"/>
    <x v="488"/>
    <s v="Customer 4932"/>
    <s v="CUST4620"/>
    <x v="0"/>
    <x v="10"/>
    <x v="0"/>
    <x v="1"/>
    <x v="8"/>
    <s v="Smartwatch Model-868"/>
    <s v="PROD1613"/>
    <n v="7"/>
    <n v="456.58"/>
    <n v="3196.06"/>
    <n v="0.2"/>
    <n v="639.21"/>
    <n v="2556.85"/>
    <x v="1"/>
    <x v="3"/>
    <n v="0.3"/>
    <n v="767.05"/>
  </r>
  <r>
    <s v="ORD2025002188"/>
    <x v="112"/>
    <s v="Customer 4738"/>
    <s v="CUST6367"/>
    <x v="0"/>
    <x v="1"/>
    <x v="0"/>
    <x v="0"/>
    <x v="0"/>
    <s v="Perfume Model-174"/>
    <s v="PROD3051"/>
    <n v="8"/>
    <n v="6498.21"/>
    <n v="51985.68"/>
    <n v="0"/>
    <n v="0"/>
    <n v="51985.68"/>
    <x v="3"/>
    <x v="0"/>
    <n v="0.1"/>
    <n v="5198.57"/>
  </r>
  <r>
    <s v="ORD2025002189"/>
    <x v="531"/>
    <s v="Customer 1932"/>
    <s v="CUST9987"/>
    <x v="2"/>
    <x v="8"/>
    <x v="0"/>
    <x v="3"/>
    <x v="12"/>
    <s v="Jacket Model-915"/>
    <s v="PROD8035"/>
    <n v="3"/>
    <n v="3674.23"/>
    <n v="11022.69"/>
    <n v="0.15"/>
    <n v="1653.4"/>
    <n v="9369.2900000000009"/>
    <x v="2"/>
    <x v="3"/>
    <n v="0.1"/>
    <n v="936.93"/>
  </r>
  <r>
    <s v="ORD2025002190"/>
    <x v="115"/>
    <s v="Customer 1508"/>
    <s v="CUST7315"/>
    <x v="3"/>
    <x v="10"/>
    <x v="1"/>
    <x v="3"/>
    <x v="4"/>
    <s v="Jeans Model-832"/>
    <s v="PROD3422"/>
    <n v="2"/>
    <n v="6087.22"/>
    <n v="12174.44"/>
    <n v="0"/>
    <n v="0"/>
    <n v="12174.44"/>
    <x v="2"/>
    <x v="1"/>
    <n v="0.2"/>
    <n v="2434.89"/>
  </r>
  <r>
    <s v="ORD2025002191"/>
    <x v="718"/>
    <s v="Customer 2172"/>
    <s v="CUST5935"/>
    <x v="0"/>
    <x v="6"/>
    <x v="1"/>
    <x v="3"/>
    <x v="12"/>
    <s v="Jacket Model-601"/>
    <s v="PROD1093"/>
    <n v="1"/>
    <n v="6281.75"/>
    <n v="6281.75"/>
    <n v="0"/>
    <n v="0"/>
    <n v="6281.75"/>
    <x v="4"/>
    <x v="0"/>
    <n v="0.1"/>
    <n v="628.17999999999995"/>
  </r>
  <r>
    <s v="ORD2025002192"/>
    <x v="871"/>
    <s v="Customer 4792"/>
    <s v="CUST7004"/>
    <x v="1"/>
    <x v="3"/>
    <x v="0"/>
    <x v="3"/>
    <x v="14"/>
    <s v="Shoes Model-347"/>
    <s v="PROD8579"/>
    <n v="7"/>
    <n v="1434.5"/>
    <n v="10041.5"/>
    <n v="0.15"/>
    <n v="1506.22"/>
    <n v="8535.2800000000007"/>
    <x v="3"/>
    <x v="2"/>
    <n v="0.3"/>
    <n v="2560.58"/>
  </r>
  <r>
    <s v="ORD2025002193"/>
    <x v="666"/>
    <s v="Customer 4384"/>
    <s v="CUST3322"/>
    <x v="4"/>
    <x v="10"/>
    <x v="0"/>
    <x v="3"/>
    <x v="14"/>
    <s v="Shoes Model-128"/>
    <s v="PROD4619"/>
    <n v="3"/>
    <n v="5491.57"/>
    <n v="16474.71"/>
    <n v="0.15"/>
    <n v="2471.21"/>
    <n v="14003.5"/>
    <x v="4"/>
    <x v="3"/>
    <n v="0.25"/>
    <n v="3500.88"/>
  </r>
  <r>
    <s v="ORD2025002194"/>
    <x v="759"/>
    <s v="Customer 5"/>
    <s v="CUST6553"/>
    <x v="0"/>
    <x v="3"/>
    <x v="0"/>
    <x v="2"/>
    <x v="9"/>
    <s v="Sofa Model-919"/>
    <s v="PROD4936"/>
    <n v="7"/>
    <n v="6426.49"/>
    <n v="44985.43"/>
    <n v="0.05"/>
    <n v="2249.27"/>
    <n v="42736.160000000003"/>
    <x v="1"/>
    <x v="2"/>
    <n v="0.2"/>
    <n v="8547.23"/>
  </r>
  <r>
    <s v="ORD2025002195"/>
    <x v="279"/>
    <s v="Customer 3961"/>
    <s v="CUST6023"/>
    <x v="1"/>
    <x v="11"/>
    <x v="1"/>
    <x v="0"/>
    <x v="0"/>
    <s v="Perfume Model-819"/>
    <s v="PROD9397"/>
    <n v="6"/>
    <n v="4275.51"/>
    <n v="25653.06"/>
    <n v="0.2"/>
    <n v="5130.6099999999997"/>
    <n v="20522.45"/>
    <x v="3"/>
    <x v="1"/>
    <n v="0.25"/>
    <n v="5130.6099999999997"/>
  </r>
  <r>
    <s v="ORD2025002196"/>
    <x v="642"/>
    <s v="Customer 3291"/>
    <s v="CUST7549"/>
    <x v="4"/>
    <x v="11"/>
    <x v="0"/>
    <x v="0"/>
    <x v="13"/>
    <s v="Lipstick Model-822"/>
    <s v="PROD4255"/>
    <n v="10"/>
    <n v="2995.78"/>
    <n v="29957.8"/>
    <n v="0.25"/>
    <n v="7489.45"/>
    <n v="22468.35"/>
    <x v="0"/>
    <x v="0"/>
    <n v="0.15"/>
    <n v="3370.25"/>
  </r>
  <r>
    <s v="ORD2025002197"/>
    <x v="588"/>
    <s v="Customer 3077"/>
    <s v="CUST6025"/>
    <x v="4"/>
    <x v="6"/>
    <x v="0"/>
    <x v="0"/>
    <x v="13"/>
    <s v="Lipstick Model-860"/>
    <s v="PROD6840"/>
    <n v="7"/>
    <n v="5982.51"/>
    <n v="41877.57"/>
    <n v="0.1"/>
    <n v="4187.76"/>
    <n v="37689.81"/>
    <x v="0"/>
    <x v="3"/>
    <n v="0.2"/>
    <n v="7537.96"/>
  </r>
  <r>
    <s v="ORD2025002198"/>
    <x v="76"/>
    <s v="Customer 1584"/>
    <s v="CUST3119"/>
    <x v="2"/>
    <x v="6"/>
    <x v="1"/>
    <x v="3"/>
    <x v="12"/>
    <s v="Jacket Model-659"/>
    <s v="PROD7533"/>
    <n v="6"/>
    <n v="5693.74"/>
    <n v="34162.44"/>
    <n v="0.3"/>
    <n v="10248.73"/>
    <n v="23913.71"/>
    <x v="1"/>
    <x v="3"/>
    <n v="0.15"/>
    <n v="3587.06"/>
  </r>
  <r>
    <s v="ORD2025002199"/>
    <x v="125"/>
    <s v="Customer 2635"/>
    <s v="CUST1141"/>
    <x v="0"/>
    <x v="3"/>
    <x v="0"/>
    <x v="3"/>
    <x v="14"/>
    <s v="Shoes Model-452"/>
    <s v="PROD2320"/>
    <n v="1"/>
    <n v="1534.75"/>
    <n v="1534.75"/>
    <n v="0.3"/>
    <n v="460.43"/>
    <n v="1074.32"/>
    <x v="1"/>
    <x v="2"/>
    <n v="0.15"/>
    <n v="161.15"/>
  </r>
  <r>
    <s v="ORD2025002200"/>
    <x v="271"/>
    <s v="Customer 1666"/>
    <s v="CUST9477"/>
    <x v="3"/>
    <x v="7"/>
    <x v="1"/>
    <x v="2"/>
    <x v="6"/>
    <s v="Curtain Model-575"/>
    <s v="PROD4644"/>
    <n v="7"/>
    <n v="4255.8"/>
    <n v="29790.6"/>
    <n v="0"/>
    <n v="0"/>
    <n v="29790.6"/>
    <x v="2"/>
    <x v="3"/>
    <n v="0.1"/>
    <n v="2979.06"/>
  </r>
  <r>
    <s v="ORD2025002201"/>
    <x v="174"/>
    <s v="Customer 2505"/>
    <s v="CUST3392"/>
    <x v="3"/>
    <x v="12"/>
    <x v="0"/>
    <x v="1"/>
    <x v="1"/>
    <s v="Mobile Model-101"/>
    <s v="PROD9468"/>
    <n v="5"/>
    <n v="1217.8599999999999"/>
    <n v="6089.3"/>
    <n v="0.2"/>
    <n v="1217.8599999999999"/>
    <n v="4871.4399999999996"/>
    <x v="1"/>
    <x v="0"/>
    <n v="0.3"/>
    <n v="1461.43"/>
  </r>
  <r>
    <s v="ORD2025002202"/>
    <x v="341"/>
    <s v="Customer 4934"/>
    <s v="CUST1604"/>
    <x v="2"/>
    <x v="8"/>
    <x v="1"/>
    <x v="3"/>
    <x v="4"/>
    <s v="Jeans Model-201"/>
    <s v="PROD9293"/>
    <n v="6"/>
    <n v="5100.59"/>
    <n v="30603.54"/>
    <n v="0.25"/>
    <n v="7650.89"/>
    <n v="22952.65"/>
    <x v="2"/>
    <x v="1"/>
    <n v="0.3"/>
    <n v="6885.8"/>
  </r>
  <r>
    <s v="ORD2025002203"/>
    <x v="662"/>
    <s v="Customer 2826"/>
    <s v="CUST9636"/>
    <x v="1"/>
    <x v="1"/>
    <x v="0"/>
    <x v="1"/>
    <x v="8"/>
    <s v="Smartwatch Model-119"/>
    <s v="PROD7083"/>
    <n v="9"/>
    <n v="2572.9899999999998"/>
    <n v="23156.91"/>
    <n v="0.3"/>
    <n v="6947.07"/>
    <n v="16209.84"/>
    <x v="0"/>
    <x v="3"/>
    <n v="0.15"/>
    <n v="2431.48"/>
  </r>
  <r>
    <s v="ORD2025002204"/>
    <x v="169"/>
    <s v="Customer 1340"/>
    <s v="CUST9232"/>
    <x v="2"/>
    <x v="2"/>
    <x v="1"/>
    <x v="0"/>
    <x v="13"/>
    <s v="Lipstick Model-639"/>
    <s v="PROD5670"/>
    <n v="7"/>
    <n v="6260.99"/>
    <n v="43826.93"/>
    <n v="0.2"/>
    <n v="8765.39"/>
    <n v="35061.54"/>
    <x v="0"/>
    <x v="3"/>
    <n v="0.2"/>
    <n v="7012.31"/>
  </r>
  <r>
    <s v="ORD2025002205"/>
    <x v="583"/>
    <s v="Customer 3915"/>
    <s v="CUST8948"/>
    <x v="3"/>
    <x v="8"/>
    <x v="0"/>
    <x v="3"/>
    <x v="4"/>
    <s v="Jeans Model-542"/>
    <s v="PROD4099"/>
    <n v="7"/>
    <n v="6219.75"/>
    <n v="43538.25"/>
    <n v="0.1"/>
    <n v="4353.82"/>
    <n v="39184.43"/>
    <x v="1"/>
    <x v="2"/>
    <n v="0.15"/>
    <n v="5877.66"/>
  </r>
  <r>
    <s v="ORD2025002206"/>
    <x v="4"/>
    <s v="Customer 495"/>
    <s v="CUST4490"/>
    <x v="0"/>
    <x v="11"/>
    <x v="0"/>
    <x v="1"/>
    <x v="3"/>
    <s v="Laptop Model-620"/>
    <s v="PROD5885"/>
    <n v="10"/>
    <n v="687.45"/>
    <n v="6874.5"/>
    <n v="0.25"/>
    <n v="1718.62"/>
    <n v="5155.88"/>
    <x v="2"/>
    <x v="1"/>
    <n v="0.1"/>
    <n v="515.59"/>
  </r>
  <r>
    <s v="ORD2025002207"/>
    <x v="444"/>
    <s v="Customer 2402"/>
    <s v="CUST8929"/>
    <x v="3"/>
    <x v="1"/>
    <x v="0"/>
    <x v="1"/>
    <x v="10"/>
    <s v="Headphones Model-918"/>
    <s v="PROD1503"/>
    <n v="6"/>
    <n v="577.99"/>
    <n v="3467.94"/>
    <n v="0.05"/>
    <n v="173.4"/>
    <n v="3294.54"/>
    <x v="0"/>
    <x v="2"/>
    <n v="0.2"/>
    <n v="658.91"/>
  </r>
  <r>
    <s v="ORD2025002208"/>
    <x v="120"/>
    <s v="Customer 2483"/>
    <s v="CUST4642"/>
    <x v="1"/>
    <x v="3"/>
    <x v="1"/>
    <x v="0"/>
    <x v="0"/>
    <s v="Perfume Model-253"/>
    <s v="PROD7498"/>
    <n v="8"/>
    <n v="7705.02"/>
    <n v="61640.160000000003"/>
    <n v="0.2"/>
    <n v="12328.03"/>
    <n v="49312.13"/>
    <x v="2"/>
    <x v="1"/>
    <n v="0.1"/>
    <n v="4931.21"/>
  </r>
  <r>
    <s v="ORD2025002209"/>
    <x v="859"/>
    <s v="Customer 4806"/>
    <s v="CUST8597"/>
    <x v="4"/>
    <x v="2"/>
    <x v="0"/>
    <x v="2"/>
    <x v="9"/>
    <s v="Sofa Model-368"/>
    <s v="PROD9487"/>
    <n v="1"/>
    <n v="6439.71"/>
    <n v="6439.71"/>
    <n v="0.3"/>
    <n v="1931.91"/>
    <n v="4507.8"/>
    <x v="0"/>
    <x v="1"/>
    <n v="0.2"/>
    <n v="901.56"/>
  </r>
  <r>
    <s v="ORD2025002210"/>
    <x v="666"/>
    <s v="Customer 50"/>
    <s v="CUST7749"/>
    <x v="2"/>
    <x v="11"/>
    <x v="0"/>
    <x v="2"/>
    <x v="9"/>
    <s v="Sofa Model-950"/>
    <s v="PROD8658"/>
    <n v="9"/>
    <n v="552.79"/>
    <n v="4975.1099999999997"/>
    <n v="0.3"/>
    <n v="1492.53"/>
    <n v="3482.58"/>
    <x v="4"/>
    <x v="3"/>
    <n v="0.2"/>
    <n v="696.52"/>
  </r>
  <r>
    <s v="ORD2025002211"/>
    <x v="106"/>
    <s v="Customer 562"/>
    <s v="CUST6421"/>
    <x v="4"/>
    <x v="9"/>
    <x v="1"/>
    <x v="1"/>
    <x v="11"/>
    <s v="Tablet Model-774"/>
    <s v="PROD7619"/>
    <n v="4"/>
    <n v="6083.64"/>
    <n v="24334.560000000001"/>
    <n v="0.25"/>
    <n v="6083.64"/>
    <n v="18250.919999999998"/>
    <x v="0"/>
    <x v="3"/>
    <n v="0.1"/>
    <n v="1825.09"/>
  </r>
  <r>
    <s v="ORD2025002212"/>
    <x v="709"/>
    <s v="Customer 3422"/>
    <s v="CUST7882"/>
    <x v="2"/>
    <x v="1"/>
    <x v="0"/>
    <x v="1"/>
    <x v="1"/>
    <s v="Mobile Model-961"/>
    <s v="PROD2844"/>
    <n v="1"/>
    <n v="966.46"/>
    <n v="966.46"/>
    <n v="0"/>
    <n v="0"/>
    <n v="966.46"/>
    <x v="3"/>
    <x v="3"/>
    <n v="0.1"/>
    <n v="96.65"/>
  </r>
  <r>
    <s v="ORD2025002213"/>
    <x v="836"/>
    <s v="Customer 3595"/>
    <s v="CUST2631"/>
    <x v="4"/>
    <x v="9"/>
    <x v="1"/>
    <x v="2"/>
    <x v="2"/>
    <s v="Lamp Model-203"/>
    <s v="PROD7226"/>
    <n v="5"/>
    <n v="4994.87"/>
    <n v="24974.35"/>
    <n v="0.05"/>
    <n v="1248.72"/>
    <n v="23725.63"/>
    <x v="0"/>
    <x v="3"/>
    <n v="0.15"/>
    <n v="3558.84"/>
  </r>
  <r>
    <s v="ORD2025002214"/>
    <x v="661"/>
    <s v="Customer 39"/>
    <s v="CUST7303"/>
    <x v="0"/>
    <x v="3"/>
    <x v="0"/>
    <x v="0"/>
    <x v="13"/>
    <s v="Lipstick Model-897"/>
    <s v="PROD7201"/>
    <n v="5"/>
    <n v="1392.84"/>
    <n v="6964.2"/>
    <n v="0.1"/>
    <n v="696.42"/>
    <n v="6267.78"/>
    <x v="2"/>
    <x v="0"/>
    <n v="0.3"/>
    <n v="1880.33"/>
  </r>
  <r>
    <s v="ORD2025002215"/>
    <x v="552"/>
    <s v="Customer 724"/>
    <s v="CUST8757"/>
    <x v="2"/>
    <x v="11"/>
    <x v="1"/>
    <x v="2"/>
    <x v="6"/>
    <s v="Curtain Model-648"/>
    <s v="PROD5625"/>
    <n v="10"/>
    <n v="4452.8100000000004"/>
    <n v="44528.1"/>
    <n v="0.25"/>
    <n v="11132.02"/>
    <n v="33396.080000000002"/>
    <x v="0"/>
    <x v="2"/>
    <n v="0.2"/>
    <n v="6679.22"/>
  </r>
  <r>
    <s v="ORD2025002216"/>
    <x v="521"/>
    <s v="Customer 4399"/>
    <s v="CUST6424"/>
    <x v="2"/>
    <x v="6"/>
    <x v="1"/>
    <x v="2"/>
    <x v="6"/>
    <s v="Curtain Model-341"/>
    <s v="PROD1744"/>
    <n v="7"/>
    <n v="925.6"/>
    <n v="6479.2"/>
    <n v="0.25"/>
    <n v="1619.8"/>
    <n v="4859.3999999999996"/>
    <x v="1"/>
    <x v="2"/>
    <n v="0.2"/>
    <n v="971.88"/>
  </r>
  <r>
    <s v="ORD2025002217"/>
    <x v="368"/>
    <s v="Customer 4921"/>
    <s v="CUST6950"/>
    <x v="2"/>
    <x v="5"/>
    <x v="1"/>
    <x v="3"/>
    <x v="12"/>
    <s v="Jacket Model-164"/>
    <s v="PROD5474"/>
    <n v="8"/>
    <n v="2493.86"/>
    <n v="19950.88"/>
    <n v="0.15"/>
    <n v="2992.63"/>
    <n v="16958.25"/>
    <x v="2"/>
    <x v="3"/>
    <n v="0.1"/>
    <n v="1695.83"/>
  </r>
  <r>
    <s v="ORD2025002218"/>
    <x v="844"/>
    <s v="Customer 2175"/>
    <s v="CUST6483"/>
    <x v="4"/>
    <x v="11"/>
    <x v="1"/>
    <x v="1"/>
    <x v="3"/>
    <s v="Laptop Model-480"/>
    <s v="PROD8645"/>
    <n v="5"/>
    <n v="810.97"/>
    <n v="4054.85"/>
    <n v="0.2"/>
    <n v="810.97"/>
    <n v="3243.88"/>
    <x v="3"/>
    <x v="3"/>
    <n v="0.25"/>
    <n v="810.97"/>
  </r>
  <r>
    <s v="ORD2025002219"/>
    <x v="153"/>
    <s v="Customer 1963"/>
    <s v="CUST6848"/>
    <x v="2"/>
    <x v="6"/>
    <x v="0"/>
    <x v="0"/>
    <x v="13"/>
    <s v="Lipstick Model-764"/>
    <s v="PROD9622"/>
    <n v="10"/>
    <n v="5142.45"/>
    <n v="51424.5"/>
    <n v="0.05"/>
    <n v="2571.23"/>
    <n v="48853.27"/>
    <x v="3"/>
    <x v="3"/>
    <n v="0.3"/>
    <n v="14655.98"/>
  </r>
  <r>
    <s v="ORD2025002220"/>
    <x v="375"/>
    <s v="Customer 1183"/>
    <s v="CUST5095"/>
    <x v="0"/>
    <x v="11"/>
    <x v="1"/>
    <x v="1"/>
    <x v="1"/>
    <s v="Mobile Model-463"/>
    <s v="PROD3140"/>
    <n v="8"/>
    <n v="4589.3999999999996"/>
    <n v="36715.199999999997"/>
    <n v="0.15"/>
    <n v="5507.28"/>
    <n v="31207.919999999998"/>
    <x v="0"/>
    <x v="3"/>
    <n v="0.3"/>
    <n v="9362.3799999999992"/>
  </r>
  <r>
    <s v="ORD2025002221"/>
    <x v="448"/>
    <s v="Customer 1704"/>
    <s v="CUST3235"/>
    <x v="0"/>
    <x v="7"/>
    <x v="1"/>
    <x v="2"/>
    <x v="2"/>
    <s v="Lamp Model-305"/>
    <s v="PROD5627"/>
    <n v="5"/>
    <n v="4949.17"/>
    <n v="24745.85"/>
    <n v="0.2"/>
    <n v="4949.17"/>
    <n v="19796.68"/>
    <x v="1"/>
    <x v="2"/>
    <n v="0.3"/>
    <n v="5939"/>
  </r>
  <r>
    <s v="ORD2025002222"/>
    <x v="160"/>
    <s v="Customer 2417"/>
    <s v="CUST6871"/>
    <x v="1"/>
    <x v="5"/>
    <x v="0"/>
    <x v="1"/>
    <x v="10"/>
    <s v="Headphones Model-760"/>
    <s v="PROD8881"/>
    <n v="9"/>
    <n v="1391.14"/>
    <n v="12520.26"/>
    <n v="0"/>
    <n v="0"/>
    <n v="12520.26"/>
    <x v="3"/>
    <x v="1"/>
    <n v="0.2"/>
    <n v="2504.0500000000002"/>
  </r>
  <r>
    <s v="ORD2025002223"/>
    <x v="310"/>
    <s v="Customer 4445"/>
    <s v="CUST9333"/>
    <x v="2"/>
    <x v="10"/>
    <x v="0"/>
    <x v="2"/>
    <x v="2"/>
    <s v="Lamp Model-354"/>
    <s v="PROD2458"/>
    <n v="5"/>
    <n v="6493.97"/>
    <n v="32469.85"/>
    <n v="0.2"/>
    <n v="6493.97"/>
    <n v="25975.88"/>
    <x v="4"/>
    <x v="2"/>
    <n v="0.1"/>
    <n v="2597.59"/>
  </r>
  <r>
    <s v="ORD2025002224"/>
    <x v="24"/>
    <s v="Customer 1462"/>
    <s v="CUST3306"/>
    <x v="3"/>
    <x v="10"/>
    <x v="1"/>
    <x v="0"/>
    <x v="13"/>
    <s v="Lipstick Model-525"/>
    <s v="PROD3617"/>
    <n v="5"/>
    <n v="3625"/>
    <n v="18125"/>
    <n v="0.15"/>
    <n v="2718.75"/>
    <n v="15406.25"/>
    <x v="3"/>
    <x v="1"/>
    <n v="0.3"/>
    <n v="4621.88"/>
  </r>
  <r>
    <s v="ORD2025002225"/>
    <x v="711"/>
    <s v="Customer 325"/>
    <s v="CUST7093"/>
    <x v="4"/>
    <x v="2"/>
    <x v="1"/>
    <x v="0"/>
    <x v="0"/>
    <s v="Perfume Model-696"/>
    <s v="PROD8649"/>
    <n v="6"/>
    <n v="2544.92"/>
    <n v="15269.52"/>
    <n v="0.05"/>
    <n v="763.48"/>
    <n v="14506.04"/>
    <x v="0"/>
    <x v="0"/>
    <n v="0.15"/>
    <n v="2175.91"/>
  </r>
  <r>
    <s v="ORD2025002226"/>
    <x v="758"/>
    <s v="Customer 212"/>
    <s v="CUST7712"/>
    <x v="0"/>
    <x v="0"/>
    <x v="0"/>
    <x v="3"/>
    <x v="14"/>
    <s v="Shoes Model-817"/>
    <s v="PROD8616"/>
    <n v="3"/>
    <n v="6546.24"/>
    <n v="19638.72"/>
    <n v="0.2"/>
    <n v="3927.74"/>
    <n v="15710.98"/>
    <x v="0"/>
    <x v="0"/>
    <n v="0.1"/>
    <n v="1571.1"/>
  </r>
  <r>
    <s v="ORD2025002227"/>
    <x v="451"/>
    <s v="Customer 431"/>
    <s v="CUST1836"/>
    <x v="4"/>
    <x v="12"/>
    <x v="0"/>
    <x v="2"/>
    <x v="6"/>
    <s v="Curtain Model-170"/>
    <s v="PROD6387"/>
    <n v="3"/>
    <n v="2070.1799999999998"/>
    <n v="6210.54"/>
    <n v="0.2"/>
    <n v="1242.1099999999999"/>
    <n v="4968.43"/>
    <x v="3"/>
    <x v="1"/>
    <n v="0.25"/>
    <n v="1242.1099999999999"/>
  </r>
  <r>
    <s v="ORD2025002228"/>
    <x v="445"/>
    <s v="Customer 2907"/>
    <s v="CUST9773"/>
    <x v="0"/>
    <x v="6"/>
    <x v="0"/>
    <x v="1"/>
    <x v="8"/>
    <s v="Smartwatch Model-254"/>
    <s v="PROD2811"/>
    <n v="3"/>
    <n v="1538.59"/>
    <n v="4615.7700000000004"/>
    <n v="0.3"/>
    <n v="1384.73"/>
    <n v="3231.04"/>
    <x v="4"/>
    <x v="0"/>
    <n v="0.2"/>
    <n v="646.21"/>
  </r>
  <r>
    <s v="ORD2025002229"/>
    <x v="290"/>
    <s v="Customer 859"/>
    <s v="CUST4185"/>
    <x v="0"/>
    <x v="0"/>
    <x v="0"/>
    <x v="3"/>
    <x v="14"/>
    <s v="Shoes Model-941"/>
    <s v="PROD2244"/>
    <n v="8"/>
    <n v="3461.26"/>
    <n v="27690.080000000002"/>
    <n v="0.25"/>
    <n v="6922.52"/>
    <n v="20767.560000000001"/>
    <x v="4"/>
    <x v="2"/>
    <n v="0.3"/>
    <n v="6230.27"/>
  </r>
  <r>
    <s v="ORD2025002230"/>
    <x v="116"/>
    <s v="Customer 2282"/>
    <s v="CUST2117"/>
    <x v="1"/>
    <x v="9"/>
    <x v="0"/>
    <x v="1"/>
    <x v="8"/>
    <s v="Smartwatch Model-437"/>
    <s v="PROD1754"/>
    <n v="6"/>
    <n v="2095.27"/>
    <n v="12571.62"/>
    <n v="0"/>
    <n v="0"/>
    <n v="12571.62"/>
    <x v="1"/>
    <x v="3"/>
    <n v="0.1"/>
    <n v="1257.1600000000001"/>
  </r>
  <r>
    <s v="ORD2025002231"/>
    <x v="759"/>
    <s v="Customer 1905"/>
    <s v="CUST6508"/>
    <x v="2"/>
    <x v="0"/>
    <x v="0"/>
    <x v="2"/>
    <x v="9"/>
    <s v="Sofa Model-242"/>
    <s v="PROD1283"/>
    <n v="9"/>
    <n v="2068.66"/>
    <n v="18617.939999999999"/>
    <n v="0.05"/>
    <n v="930.9"/>
    <n v="17687.04"/>
    <x v="0"/>
    <x v="2"/>
    <n v="0.2"/>
    <n v="3537.41"/>
  </r>
  <r>
    <s v="ORD2025002232"/>
    <x v="685"/>
    <s v="Customer 2189"/>
    <s v="CUST2226"/>
    <x v="1"/>
    <x v="11"/>
    <x v="1"/>
    <x v="3"/>
    <x v="12"/>
    <s v="Jacket Model-387"/>
    <s v="PROD5358"/>
    <n v="7"/>
    <n v="6669.5"/>
    <n v="46686.5"/>
    <n v="0.05"/>
    <n v="2334.33"/>
    <n v="44352.17"/>
    <x v="4"/>
    <x v="0"/>
    <n v="0.3"/>
    <n v="13305.65"/>
  </r>
  <r>
    <s v="ORD2025002233"/>
    <x v="711"/>
    <s v="Customer 1639"/>
    <s v="CUST8082"/>
    <x v="2"/>
    <x v="6"/>
    <x v="1"/>
    <x v="2"/>
    <x v="9"/>
    <s v="Sofa Model-846"/>
    <s v="PROD3719"/>
    <n v="1"/>
    <n v="5302.61"/>
    <n v="5302.61"/>
    <n v="0.05"/>
    <n v="265.13"/>
    <n v="5037.4799999999996"/>
    <x v="4"/>
    <x v="1"/>
    <n v="0.15"/>
    <n v="755.62"/>
  </r>
  <r>
    <s v="ORD2025002234"/>
    <x v="235"/>
    <s v="Customer 336"/>
    <s v="CUST7897"/>
    <x v="2"/>
    <x v="1"/>
    <x v="1"/>
    <x v="1"/>
    <x v="10"/>
    <s v="Headphones Model-423"/>
    <s v="PROD8128"/>
    <n v="8"/>
    <n v="3493.36"/>
    <n v="27946.880000000001"/>
    <n v="0.05"/>
    <n v="1397.34"/>
    <n v="26549.54"/>
    <x v="0"/>
    <x v="3"/>
    <n v="0.15"/>
    <n v="3982.43"/>
  </r>
  <r>
    <s v="ORD2025002235"/>
    <x v="90"/>
    <s v="Customer 1189"/>
    <s v="CUST5088"/>
    <x v="1"/>
    <x v="2"/>
    <x v="0"/>
    <x v="2"/>
    <x v="2"/>
    <s v="Lamp Model-358"/>
    <s v="PROD4503"/>
    <n v="9"/>
    <n v="3290.79"/>
    <n v="29617.11"/>
    <n v="0.3"/>
    <n v="8885.1299999999992"/>
    <n v="20731.98"/>
    <x v="1"/>
    <x v="2"/>
    <n v="0.2"/>
    <n v="4146.3999999999996"/>
  </r>
  <r>
    <s v="ORD2025002236"/>
    <x v="51"/>
    <s v="Customer 3659"/>
    <s v="CUST9276"/>
    <x v="3"/>
    <x v="8"/>
    <x v="1"/>
    <x v="3"/>
    <x v="12"/>
    <s v="Jacket Model-445"/>
    <s v="PROD1415"/>
    <n v="8"/>
    <n v="2649.32"/>
    <n v="21194.560000000001"/>
    <n v="0"/>
    <n v="0"/>
    <n v="21194.560000000001"/>
    <x v="0"/>
    <x v="3"/>
    <n v="0.15"/>
    <n v="3179.18"/>
  </r>
  <r>
    <s v="ORD2025002237"/>
    <x v="872"/>
    <s v="Customer 147"/>
    <s v="CUST7044"/>
    <x v="3"/>
    <x v="12"/>
    <x v="0"/>
    <x v="3"/>
    <x v="4"/>
    <s v="Jeans Model-393"/>
    <s v="PROD2466"/>
    <n v="10"/>
    <n v="5238.3999999999996"/>
    <n v="52384"/>
    <n v="0.25"/>
    <n v="13096"/>
    <n v="39288"/>
    <x v="2"/>
    <x v="0"/>
    <n v="0.15"/>
    <n v="5893.2"/>
  </r>
  <r>
    <s v="ORD2025002238"/>
    <x v="797"/>
    <s v="Customer 148"/>
    <s v="CUST3500"/>
    <x v="2"/>
    <x v="5"/>
    <x v="0"/>
    <x v="2"/>
    <x v="6"/>
    <s v="Curtain Model-747"/>
    <s v="PROD1594"/>
    <n v="4"/>
    <n v="6813.44"/>
    <n v="27253.759999999998"/>
    <n v="0.1"/>
    <n v="2725.38"/>
    <n v="24528.38"/>
    <x v="3"/>
    <x v="1"/>
    <n v="0.3"/>
    <n v="7358.51"/>
  </r>
  <r>
    <s v="ORD2025002239"/>
    <x v="843"/>
    <s v="Customer 4377"/>
    <s v="CUST9402"/>
    <x v="1"/>
    <x v="11"/>
    <x v="1"/>
    <x v="3"/>
    <x v="7"/>
    <s v="Shirt Model-111"/>
    <s v="PROD5449"/>
    <n v="10"/>
    <n v="1322.42"/>
    <n v="13224.2"/>
    <n v="0"/>
    <n v="0"/>
    <n v="13224.2"/>
    <x v="0"/>
    <x v="3"/>
    <n v="0.25"/>
    <n v="3306.05"/>
  </r>
  <r>
    <s v="ORD2025002240"/>
    <x v="682"/>
    <s v="Customer 1956"/>
    <s v="CUST9445"/>
    <x v="4"/>
    <x v="6"/>
    <x v="0"/>
    <x v="1"/>
    <x v="1"/>
    <s v="Mobile Model-183"/>
    <s v="PROD7823"/>
    <n v="10"/>
    <n v="6539.41"/>
    <n v="65394.1"/>
    <n v="0.2"/>
    <n v="13078.82"/>
    <n v="52315.28"/>
    <x v="4"/>
    <x v="3"/>
    <n v="0.2"/>
    <n v="10463.06"/>
  </r>
  <r>
    <s v="ORD2025002241"/>
    <x v="528"/>
    <s v="Customer 3029"/>
    <s v="CUST4363"/>
    <x v="2"/>
    <x v="12"/>
    <x v="0"/>
    <x v="0"/>
    <x v="5"/>
    <s v="Face Cream Model-354"/>
    <s v="PROD4027"/>
    <n v="5"/>
    <n v="5739.55"/>
    <n v="28697.75"/>
    <n v="0.15"/>
    <n v="4304.66"/>
    <n v="24393.09"/>
    <x v="2"/>
    <x v="2"/>
    <n v="0.25"/>
    <n v="6098.27"/>
  </r>
  <r>
    <s v="ORD2025002242"/>
    <x v="851"/>
    <s v="Customer 4520"/>
    <s v="CUST2805"/>
    <x v="0"/>
    <x v="9"/>
    <x v="0"/>
    <x v="3"/>
    <x v="12"/>
    <s v="Jacket Model-589"/>
    <s v="PROD4652"/>
    <n v="5"/>
    <n v="857.06"/>
    <n v="4285.3"/>
    <n v="0.1"/>
    <n v="428.53"/>
    <n v="3856.77"/>
    <x v="2"/>
    <x v="2"/>
    <n v="0.2"/>
    <n v="771.35"/>
  </r>
  <r>
    <s v="ORD2025002243"/>
    <x v="134"/>
    <s v="Customer 142"/>
    <s v="CUST6456"/>
    <x v="1"/>
    <x v="3"/>
    <x v="0"/>
    <x v="0"/>
    <x v="5"/>
    <s v="Face Cream Model-580"/>
    <s v="PROD7908"/>
    <n v="1"/>
    <n v="1178.96"/>
    <n v="1178.96"/>
    <n v="0.3"/>
    <n v="353.69"/>
    <n v="825.27"/>
    <x v="2"/>
    <x v="3"/>
    <n v="0.25"/>
    <n v="206.32"/>
  </r>
  <r>
    <s v="ORD2025002244"/>
    <x v="144"/>
    <s v="Customer 3171"/>
    <s v="CUST6858"/>
    <x v="1"/>
    <x v="1"/>
    <x v="1"/>
    <x v="0"/>
    <x v="0"/>
    <s v="Perfume Model-248"/>
    <s v="PROD7482"/>
    <n v="5"/>
    <n v="3233.85"/>
    <n v="16169.25"/>
    <n v="0.2"/>
    <n v="3233.85"/>
    <n v="12935.4"/>
    <x v="2"/>
    <x v="1"/>
    <n v="0.15"/>
    <n v="1940.31"/>
  </r>
  <r>
    <s v="ORD2025002245"/>
    <x v="520"/>
    <s v="Customer 238"/>
    <s v="CUST2438"/>
    <x v="1"/>
    <x v="0"/>
    <x v="1"/>
    <x v="2"/>
    <x v="9"/>
    <s v="Sofa Model-830"/>
    <s v="PROD4912"/>
    <n v="8"/>
    <n v="1280.8599999999999"/>
    <n v="10246.879999999999"/>
    <n v="0"/>
    <n v="0"/>
    <n v="10246.879999999999"/>
    <x v="4"/>
    <x v="2"/>
    <n v="0.15"/>
    <n v="1537.03"/>
  </r>
  <r>
    <s v="ORD2025002246"/>
    <x v="286"/>
    <s v="Customer 146"/>
    <s v="CUST2828"/>
    <x v="4"/>
    <x v="0"/>
    <x v="1"/>
    <x v="3"/>
    <x v="12"/>
    <s v="Jacket Model-532"/>
    <s v="PROD4695"/>
    <n v="3"/>
    <n v="2295.1"/>
    <n v="6885.3"/>
    <n v="0.25"/>
    <n v="1721.33"/>
    <n v="5163.97"/>
    <x v="4"/>
    <x v="3"/>
    <n v="0.15"/>
    <n v="774.6"/>
  </r>
  <r>
    <s v="ORD2025002247"/>
    <x v="121"/>
    <s v="Customer 4283"/>
    <s v="CUST7446"/>
    <x v="4"/>
    <x v="6"/>
    <x v="0"/>
    <x v="2"/>
    <x v="6"/>
    <s v="Curtain Model-869"/>
    <s v="PROD9889"/>
    <n v="6"/>
    <n v="6986.83"/>
    <n v="41920.980000000003"/>
    <n v="0.2"/>
    <n v="8384.2000000000007"/>
    <n v="33536.78"/>
    <x v="2"/>
    <x v="2"/>
    <n v="0.25"/>
    <n v="8384.19"/>
  </r>
  <r>
    <s v="ORD2025002248"/>
    <x v="271"/>
    <s v="Customer 4800"/>
    <s v="CUST6449"/>
    <x v="1"/>
    <x v="8"/>
    <x v="1"/>
    <x v="2"/>
    <x v="2"/>
    <s v="Lamp Model-168"/>
    <s v="PROD5996"/>
    <n v="9"/>
    <n v="1093.56"/>
    <n v="9842.0400000000009"/>
    <n v="0.25"/>
    <n v="2460.5100000000002"/>
    <n v="7381.53"/>
    <x v="2"/>
    <x v="3"/>
    <n v="0.1"/>
    <n v="738.15"/>
  </r>
  <r>
    <s v="ORD2025002249"/>
    <x v="590"/>
    <s v="Customer 4890"/>
    <s v="CUST1159"/>
    <x v="2"/>
    <x v="10"/>
    <x v="1"/>
    <x v="1"/>
    <x v="11"/>
    <s v="Tablet Model-924"/>
    <s v="PROD4765"/>
    <n v="8"/>
    <n v="1396.56"/>
    <n v="11172.48"/>
    <n v="0.25"/>
    <n v="2793.12"/>
    <n v="8379.36"/>
    <x v="0"/>
    <x v="2"/>
    <n v="0.2"/>
    <n v="1675.87"/>
  </r>
  <r>
    <s v="ORD2025002250"/>
    <x v="392"/>
    <s v="Customer 4934"/>
    <s v="CUST8397"/>
    <x v="0"/>
    <x v="2"/>
    <x v="1"/>
    <x v="1"/>
    <x v="8"/>
    <s v="Smartwatch Model-164"/>
    <s v="PROD9222"/>
    <n v="8"/>
    <n v="6711.66"/>
    <n v="53693.279999999999"/>
    <n v="0"/>
    <n v="0"/>
    <n v="53693.279999999999"/>
    <x v="4"/>
    <x v="2"/>
    <n v="0.1"/>
    <n v="5369.33"/>
  </r>
  <r>
    <s v="ORD2025002251"/>
    <x v="873"/>
    <s v="Customer 829"/>
    <s v="CUST8058"/>
    <x v="3"/>
    <x v="5"/>
    <x v="1"/>
    <x v="1"/>
    <x v="1"/>
    <s v="Mobile Model-223"/>
    <s v="PROD6701"/>
    <n v="8"/>
    <n v="2554.9899999999998"/>
    <n v="20439.919999999998"/>
    <n v="0"/>
    <n v="0"/>
    <n v="20439.919999999998"/>
    <x v="2"/>
    <x v="2"/>
    <n v="0.2"/>
    <n v="4087.98"/>
  </r>
  <r>
    <s v="ORD2025002252"/>
    <x v="803"/>
    <s v="Customer 925"/>
    <s v="CUST4942"/>
    <x v="0"/>
    <x v="1"/>
    <x v="1"/>
    <x v="3"/>
    <x v="7"/>
    <s v="Shirt Model-398"/>
    <s v="PROD4213"/>
    <n v="3"/>
    <n v="320.69"/>
    <n v="962.07"/>
    <n v="0"/>
    <n v="0"/>
    <n v="962.07"/>
    <x v="1"/>
    <x v="0"/>
    <n v="0.3"/>
    <n v="288.62"/>
  </r>
  <r>
    <s v="ORD2025002253"/>
    <x v="675"/>
    <s v="Customer 2540"/>
    <s v="CUST3542"/>
    <x v="0"/>
    <x v="8"/>
    <x v="0"/>
    <x v="0"/>
    <x v="0"/>
    <s v="Perfume Model-224"/>
    <s v="PROD5490"/>
    <n v="7"/>
    <n v="4425.53"/>
    <n v="30978.71"/>
    <n v="0.25"/>
    <n v="7744.68"/>
    <n v="23234.03"/>
    <x v="3"/>
    <x v="2"/>
    <n v="0.3"/>
    <n v="6970.21"/>
  </r>
  <r>
    <s v="ORD2025002254"/>
    <x v="187"/>
    <s v="Customer 4188"/>
    <s v="CUST3955"/>
    <x v="1"/>
    <x v="0"/>
    <x v="1"/>
    <x v="3"/>
    <x v="4"/>
    <s v="Jeans Model-138"/>
    <s v="PROD2979"/>
    <n v="1"/>
    <n v="4625.1000000000004"/>
    <n v="4625.1000000000004"/>
    <n v="0"/>
    <n v="0"/>
    <n v="4625.1000000000004"/>
    <x v="3"/>
    <x v="0"/>
    <n v="0.25"/>
    <n v="1156.28"/>
  </r>
  <r>
    <s v="ORD2025002255"/>
    <x v="351"/>
    <s v="Customer 638"/>
    <s v="CUST4387"/>
    <x v="3"/>
    <x v="9"/>
    <x v="1"/>
    <x v="0"/>
    <x v="0"/>
    <s v="Perfume Model-728"/>
    <s v="PROD4884"/>
    <n v="9"/>
    <n v="1697.72"/>
    <n v="15279.48"/>
    <n v="0.2"/>
    <n v="3055.9"/>
    <n v="12223.58"/>
    <x v="3"/>
    <x v="1"/>
    <n v="0.25"/>
    <n v="3055.89"/>
  </r>
  <r>
    <s v="ORD2025002256"/>
    <x v="604"/>
    <s v="Customer 530"/>
    <s v="CUST8999"/>
    <x v="1"/>
    <x v="3"/>
    <x v="1"/>
    <x v="1"/>
    <x v="10"/>
    <s v="Headphones Model-792"/>
    <s v="PROD4891"/>
    <n v="8"/>
    <n v="6643.43"/>
    <n v="53147.44"/>
    <n v="0.1"/>
    <n v="5314.74"/>
    <n v="47832.7"/>
    <x v="4"/>
    <x v="0"/>
    <n v="0.3"/>
    <n v="14349.81"/>
  </r>
  <r>
    <s v="ORD2025002257"/>
    <x v="845"/>
    <s v="Customer 4448"/>
    <s v="CUST9273"/>
    <x v="3"/>
    <x v="4"/>
    <x v="1"/>
    <x v="3"/>
    <x v="4"/>
    <s v="Jeans Model-489"/>
    <s v="PROD4926"/>
    <n v="6"/>
    <n v="4568.21"/>
    <n v="27409.26"/>
    <n v="0.25"/>
    <n v="6852.31"/>
    <n v="20556.95"/>
    <x v="3"/>
    <x v="2"/>
    <n v="0.15"/>
    <n v="3083.54"/>
  </r>
  <r>
    <s v="ORD2025002258"/>
    <x v="532"/>
    <s v="Customer 4942"/>
    <s v="CUST7484"/>
    <x v="2"/>
    <x v="3"/>
    <x v="1"/>
    <x v="1"/>
    <x v="11"/>
    <s v="Tablet Model-880"/>
    <s v="PROD9430"/>
    <n v="10"/>
    <n v="4201.96"/>
    <n v="42019.6"/>
    <n v="0"/>
    <n v="0"/>
    <n v="42019.6"/>
    <x v="2"/>
    <x v="0"/>
    <n v="0.15"/>
    <n v="6302.94"/>
  </r>
  <r>
    <s v="ORD2025002259"/>
    <x v="665"/>
    <s v="Customer 4137"/>
    <s v="CUST1067"/>
    <x v="0"/>
    <x v="9"/>
    <x v="0"/>
    <x v="2"/>
    <x v="2"/>
    <s v="Lamp Model-161"/>
    <s v="PROD9115"/>
    <n v="6"/>
    <n v="6315.07"/>
    <n v="37890.42"/>
    <n v="0.2"/>
    <n v="7578.08"/>
    <n v="30312.34"/>
    <x v="1"/>
    <x v="2"/>
    <n v="0.3"/>
    <n v="9093.7000000000007"/>
  </r>
  <r>
    <s v="ORD2025002260"/>
    <x v="846"/>
    <s v="Customer 3253"/>
    <s v="CUST7328"/>
    <x v="3"/>
    <x v="2"/>
    <x v="0"/>
    <x v="3"/>
    <x v="4"/>
    <s v="Jeans Model-397"/>
    <s v="PROD7031"/>
    <n v="10"/>
    <n v="7394.38"/>
    <n v="73943.8"/>
    <n v="0.2"/>
    <n v="14788.76"/>
    <n v="59155.040000000001"/>
    <x v="1"/>
    <x v="3"/>
    <n v="0.25"/>
    <n v="14788.76"/>
  </r>
  <r>
    <s v="ORD2025002261"/>
    <x v="322"/>
    <s v="Customer 3398"/>
    <s v="CUST9767"/>
    <x v="0"/>
    <x v="11"/>
    <x v="1"/>
    <x v="2"/>
    <x v="9"/>
    <s v="Sofa Model-426"/>
    <s v="PROD5537"/>
    <n v="3"/>
    <n v="5587.85"/>
    <n v="16763.55"/>
    <n v="0.1"/>
    <n v="1676.36"/>
    <n v="15087.19"/>
    <x v="1"/>
    <x v="0"/>
    <n v="0.1"/>
    <n v="1508.72"/>
  </r>
  <r>
    <s v="ORD2025002262"/>
    <x v="786"/>
    <s v="Customer 2175"/>
    <s v="CUST5567"/>
    <x v="0"/>
    <x v="2"/>
    <x v="0"/>
    <x v="3"/>
    <x v="12"/>
    <s v="Jacket Model-427"/>
    <s v="PROD6956"/>
    <n v="7"/>
    <n v="7409.91"/>
    <n v="51869.37"/>
    <n v="0.1"/>
    <n v="5186.9399999999996"/>
    <n v="46682.43"/>
    <x v="4"/>
    <x v="1"/>
    <n v="0.1"/>
    <n v="4668.24"/>
  </r>
  <r>
    <s v="ORD2025002263"/>
    <x v="28"/>
    <s v="Customer 4407"/>
    <s v="CUST8026"/>
    <x v="3"/>
    <x v="11"/>
    <x v="0"/>
    <x v="0"/>
    <x v="13"/>
    <s v="Lipstick Model-385"/>
    <s v="PROD6881"/>
    <n v="2"/>
    <n v="588.37"/>
    <n v="1176.74"/>
    <n v="0.25"/>
    <n v="294.19"/>
    <n v="882.55"/>
    <x v="2"/>
    <x v="3"/>
    <n v="0.25"/>
    <n v="220.64"/>
  </r>
  <r>
    <s v="ORD2025002264"/>
    <x v="337"/>
    <s v="Customer 443"/>
    <s v="CUST3510"/>
    <x v="0"/>
    <x v="7"/>
    <x v="1"/>
    <x v="3"/>
    <x v="4"/>
    <s v="Jeans Model-295"/>
    <s v="PROD7299"/>
    <n v="3"/>
    <n v="3671.72"/>
    <n v="11015.16"/>
    <n v="0.15"/>
    <n v="1652.27"/>
    <n v="9362.89"/>
    <x v="2"/>
    <x v="2"/>
    <n v="0.1"/>
    <n v="936.29"/>
  </r>
  <r>
    <s v="ORD2025002265"/>
    <x v="746"/>
    <s v="Customer 112"/>
    <s v="CUST8626"/>
    <x v="3"/>
    <x v="1"/>
    <x v="1"/>
    <x v="3"/>
    <x v="14"/>
    <s v="Shoes Model-119"/>
    <s v="PROD9944"/>
    <n v="2"/>
    <n v="7662.5"/>
    <n v="15325"/>
    <n v="0.15"/>
    <n v="2298.75"/>
    <n v="13026.25"/>
    <x v="0"/>
    <x v="3"/>
    <n v="0.15"/>
    <n v="1953.94"/>
  </r>
  <r>
    <s v="ORD2025002266"/>
    <x v="190"/>
    <s v="Customer 3999"/>
    <s v="CUST9341"/>
    <x v="1"/>
    <x v="4"/>
    <x v="1"/>
    <x v="0"/>
    <x v="13"/>
    <s v="Lipstick Model-643"/>
    <s v="PROD5498"/>
    <n v="3"/>
    <n v="825.6"/>
    <n v="2476.8000000000002"/>
    <n v="0.15"/>
    <n v="371.52"/>
    <n v="2105.2800000000002"/>
    <x v="2"/>
    <x v="3"/>
    <n v="0.1"/>
    <n v="210.53"/>
  </r>
  <r>
    <s v="ORD2025002267"/>
    <x v="640"/>
    <s v="Customer 788"/>
    <s v="CUST4979"/>
    <x v="4"/>
    <x v="10"/>
    <x v="1"/>
    <x v="0"/>
    <x v="13"/>
    <s v="Lipstick Model-289"/>
    <s v="PROD9543"/>
    <n v="5"/>
    <n v="729.89"/>
    <n v="3649.45"/>
    <n v="0.15"/>
    <n v="547.41999999999996"/>
    <n v="3102.03"/>
    <x v="3"/>
    <x v="1"/>
    <n v="0.25"/>
    <n v="775.51"/>
  </r>
  <r>
    <s v="ORD2025002268"/>
    <x v="651"/>
    <s v="Customer 885"/>
    <s v="CUST6696"/>
    <x v="0"/>
    <x v="1"/>
    <x v="1"/>
    <x v="1"/>
    <x v="8"/>
    <s v="Smartwatch Model-606"/>
    <s v="PROD4629"/>
    <n v="2"/>
    <n v="2617.9299999999998"/>
    <n v="5235.8599999999997"/>
    <n v="0"/>
    <n v="0"/>
    <n v="5235.8599999999997"/>
    <x v="3"/>
    <x v="2"/>
    <n v="0.2"/>
    <n v="1047.17"/>
  </r>
  <r>
    <s v="ORD2025002269"/>
    <x v="186"/>
    <s v="Customer 1335"/>
    <s v="CUST1380"/>
    <x v="4"/>
    <x v="4"/>
    <x v="0"/>
    <x v="1"/>
    <x v="1"/>
    <s v="Mobile Model-760"/>
    <s v="PROD5258"/>
    <n v="5"/>
    <n v="3066.22"/>
    <n v="15331.1"/>
    <n v="0.3"/>
    <n v="4599.33"/>
    <n v="10731.77"/>
    <x v="2"/>
    <x v="2"/>
    <n v="0.3"/>
    <n v="3219.53"/>
  </r>
  <r>
    <s v="ORD2025002270"/>
    <x v="199"/>
    <s v="Customer 895"/>
    <s v="CUST1120"/>
    <x v="2"/>
    <x v="6"/>
    <x v="0"/>
    <x v="2"/>
    <x v="2"/>
    <s v="Lamp Model-222"/>
    <s v="PROD2254"/>
    <n v="10"/>
    <n v="7534.45"/>
    <n v="75344.5"/>
    <n v="0.3"/>
    <n v="22603.35"/>
    <n v="52741.15"/>
    <x v="1"/>
    <x v="0"/>
    <n v="0.25"/>
    <n v="13185.29"/>
  </r>
  <r>
    <s v="ORD2025002271"/>
    <x v="503"/>
    <s v="Customer 4150"/>
    <s v="CUST6055"/>
    <x v="1"/>
    <x v="0"/>
    <x v="0"/>
    <x v="1"/>
    <x v="3"/>
    <s v="Laptop Model-694"/>
    <s v="PROD4594"/>
    <n v="3"/>
    <n v="2143.17"/>
    <n v="6429.51"/>
    <n v="0.2"/>
    <n v="1285.9000000000001"/>
    <n v="5143.6099999999997"/>
    <x v="2"/>
    <x v="2"/>
    <n v="0.15"/>
    <n v="771.54"/>
  </r>
  <r>
    <s v="ORD2025002272"/>
    <x v="50"/>
    <s v="Customer 881"/>
    <s v="CUST8668"/>
    <x v="0"/>
    <x v="4"/>
    <x v="0"/>
    <x v="1"/>
    <x v="1"/>
    <s v="Mobile Model-788"/>
    <s v="PROD8006"/>
    <n v="4"/>
    <n v="5989.75"/>
    <n v="23959"/>
    <n v="0.25"/>
    <n v="5989.75"/>
    <n v="17969.25"/>
    <x v="2"/>
    <x v="2"/>
    <n v="0.25"/>
    <n v="4492.3100000000004"/>
  </r>
  <r>
    <s v="ORD2025002273"/>
    <x v="178"/>
    <s v="Customer 2061"/>
    <s v="CUST6000"/>
    <x v="3"/>
    <x v="8"/>
    <x v="0"/>
    <x v="2"/>
    <x v="2"/>
    <s v="Lamp Model-702"/>
    <s v="PROD8189"/>
    <n v="1"/>
    <n v="7345.24"/>
    <n v="7345.24"/>
    <n v="0.1"/>
    <n v="734.52"/>
    <n v="6610.72"/>
    <x v="1"/>
    <x v="1"/>
    <n v="0.15"/>
    <n v="991.61"/>
  </r>
  <r>
    <s v="ORD2025002274"/>
    <x v="158"/>
    <s v="Customer 1480"/>
    <s v="CUST1336"/>
    <x v="4"/>
    <x v="7"/>
    <x v="1"/>
    <x v="0"/>
    <x v="5"/>
    <s v="Face Cream Model-202"/>
    <s v="PROD6076"/>
    <n v="1"/>
    <n v="6134.76"/>
    <n v="6134.76"/>
    <n v="0.1"/>
    <n v="613.48"/>
    <n v="5521.28"/>
    <x v="3"/>
    <x v="2"/>
    <n v="0.15"/>
    <n v="828.19"/>
  </r>
  <r>
    <s v="ORD2025002275"/>
    <x v="874"/>
    <s v="Customer 4827"/>
    <s v="CUST4683"/>
    <x v="1"/>
    <x v="0"/>
    <x v="0"/>
    <x v="2"/>
    <x v="2"/>
    <s v="Lamp Model-359"/>
    <s v="PROD6701"/>
    <n v="10"/>
    <n v="1586.03"/>
    <n v="15860.3"/>
    <n v="0.25"/>
    <n v="3965.07"/>
    <n v="11895.23"/>
    <x v="1"/>
    <x v="1"/>
    <n v="0.3"/>
    <n v="3568.57"/>
  </r>
  <r>
    <s v="ORD2025002276"/>
    <x v="57"/>
    <s v="Customer 1166"/>
    <s v="CUST5750"/>
    <x v="4"/>
    <x v="7"/>
    <x v="1"/>
    <x v="0"/>
    <x v="13"/>
    <s v="Lipstick Model-358"/>
    <s v="PROD4104"/>
    <n v="4"/>
    <n v="501.54"/>
    <n v="2006.16"/>
    <n v="0.05"/>
    <n v="100.31"/>
    <n v="1905.85"/>
    <x v="2"/>
    <x v="2"/>
    <n v="0.25"/>
    <n v="476.46"/>
  </r>
  <r>
    <s v="ORD2025002277"/>
    <x v="875"/>
    <s v="Customer 3781"/>
    <s v="CUST1174"/>
    <x v="2"/>
    <x v="12"/>
    <x v="1"/>
    <x v="0"/>
    <x v="0"/>
    <s v="Perfume Model-642"/>
    <s v="PROD9981"/>
    <n v="2"/>
    <n v="2655.84"/>
    <n v="5311.68"/>
    <n v="0.15"/>
    <n v="796.75"/>
    <n v="4514.93"/>
    <x v="1"/>
    <x v="2"/>
    <n v="0.3"/>
    <n v="1354.48"/>
  </r>
  <r>
    <s v="ORD2025002278"/>
    <x v="394"/>
    <s v="Customer 3658"/>
    <s v="CUST1434"/>
    <x v="0"/>
    <x v="5"/>
    <x v="0"/>
    <x v="1"/>
    <x v="8"/>
    <s v="Smartwatch Model-204"/>
    <s v="PROD2556"/>
    <n v="10"/>
    <n v="7295.27"/>
    <n v="72952.7"/>
    <n v="0"/>
    <n v="0"/>
    <n v="72952.7"/>
    <x v="0"/>
    <x v="0"/>
    <n v="0.25"/>
    <n v="18238.169999999998"/>
  </r>
  <r>
    <s v="ORD2025002279"/>
    <x v="40"/>
    <s v="Customer 2833"/>
    <s v="CUST2664"/>
    <x v="3"/>
    <x v="6"/>
    <x v="1"/>
    <x v="0"/>
    <x v="0"/>
    <s v="Perfume Model-487"/>
    <s v="PROD9268"/>
    <n v="5"/>
    <n v="5519.96"/>
    <n v="27599.8"/>
    <n v="0.3"/>
    <n v="8279.94"/>
    <n v="19319.86"/>
    <x v="0"/>
    <x v="3"/>
    <n v="0.25"/>
    <n v="4829.97"/>
  </r>
  <r>
    <s v="ORD2025002280"/>
    <x v="536"/>
    <s v="Customer 1102"/>
    <s v="CUST2829"/>
    <x v="4"/>
    <x v="8"/>
    <x v="0"/>
    <x v="3"/>
    <x v="12"/>
    <s v="Jacket Model-402"/>
    <s v="PROD9422"/>
    <n v="8"/>
    <n v="6263.8"/>
    <n v="50110.400000000001"/>
    <n v="0.3"/>
    <n v="15033.12"/>
    <n v="35077.279999999999"/>
    <x v="3"/>
    <x v="1"/>
    <n v="0.3"/>
    <n v="10523.18"/>
  </r>
  <r>
    <s v="ORD2025002281"/>
    <x v="277"/>
    <s v="Customer 3855"/>
    <s v="CUST2269"/>
    <x v="4"/>
    <x v="4"/>
    <x v="0"/>
    <x v="0"/>
    <x v="5"/>
    <s v="Face Cream Model-287"/>
    <s v="PROD8959"/>
    <n v="8"/>
    <n v="3036.9"/>
    <n v="24295.200000000001"/>
    <n v="0.2"/>
    <n v="4859.04"/>
    <n v="19436.16"/>
    <x v="4"/>
    <x v="1"/>
    <n v="0.1"/>
    <n v="1943.62"/>
  </r>
  <r>
    <s v="ORD2025002282"/>
    <x v="761"/>
    <s v="Customer 3163"/>
    <s v="CUST8901"/>
    <x v="2"/>
    <x v="12"/>
    <x v="0"/>
    <x v="2"/>
    <x v="9"/>
    <s v="Sofa Model-183"/>
    <s v="PROD5518"/>
    <n v="5"/>
    <n v="4435.55"/>
    <n v="22177.75"/>
    <n v="0.1"/>
    <n v="2217.7800000000002"/>
    <n v="19959.97"/>
    <x v="4"/>
    <x v="1"/>
    <n v="0.3"/>
    <n v="5987.99"/>
  </r>
  <r>
    <s v="ORD2025002283"/>
    <x v="127"/>
    <s v="Customer 4129"/>
    <s v="CUST7775"/>
    <x v="0"/>
    <x v="9"/>
    <x v="0"/>
    <x v="1"/>
    <x v="1"/>
    <s v="Mobile Model-840"/>
    <s v="PROD6283"/>
    <n v="7"/>
    <n v="4616.78"/>
    <n v="32317.46"/>
    <n v="0.15"/>
    <n v="4847.62"/>
    <n v="27469.84"/>
    <x v="0"/>
    <x v="1"/>
    <n v="0.3"/>
    <n v="8240.9500000000007"/>
  </r>
  <r>
    <s v="ORD2025002284"/>
    <x v="720"/>
    <s v="Customer 199"/>
    <s v="CUST9294"/>
    <x v="3"/>
    <x v="10"/>
    <x v="0"/>
    <x v="2"/>
    <x v="2"/>
    <s v="Lamp Model-754"/>
    <s v="PROD9257"/>
    <n v="2"/>
    <n v="2978.69"/>
    <n v="5957.38"/>
    <n v="0.2"/>
    <n v="1191.48"/>
    <n v="4765.8999999999996"/>
    <x v="4"/>
    <x v="3"/>
    <n v="0.1"/>
    <n v="476.59"/>
  </r>
  <r>
    <s v="ORD2025002285"/>
    <x v="793"/>
    <s v="Customer 3345"/>
    <s v="CUST9102"/>
    <x v="0"/>
    <x v="11"/>
    <x v="1"/>
    <x v="1"/>
    <x v="8"/>
    <s v="Smartwatch Model-541"/>
    <s v="PROD5730"/>
    <n v="7"/>
    <n v="4109.8100000000004"/>
    <n v="28768.67"/>
    <n v="0.25"/>
    <n v="7192.17"/>
    <n v="21576.5"/>
    <x v="1"/>
    <x v="3"/>
    <n v="0.3"/>
    <n v="6472.95"/>
  </r>
  <r>
    <s v="ORD2025002286"/>
    <x v="429"/>
    <s v="Customer 1347"/>
    <s v="CUST2513"/>
    <x v="3"/>
    <x v="9"/>
    <x v="1"/>
    <x v="0"/>
    <x v="5"/>
    <s v="Face Cream Model-534"/>
    <s v="PROD5427"/>
    <n v="10"/>
    <n v="2196.63"/>
    <n v="21966.3"/>
    <n v="0.05"/>
    <n v="1098.32"/>
    <n v="20867.98"/>
    <x v="1"/>
    <x v="0"/>
    <n v="0.1"/>
    <n v="2086.8000000000002"/>
  </r>
  <r>
    <s v="ORD2025002287"/>
    <x v="836"/>
    <s v="Customer 2746"/>
    <s v="CUST9237"/>
    <x v="3"/>
    <x v="9"/>
    <x v="1"/>
    <x v="0"/>
    <x v="13"/>
    <s v="Lipstick Model-679"/>
    <s v="PROD8839"/>
    <n v="4"/>
    <n v="716.21"/>
    <n v="2864.84"/>
    <n v="0.1"/>
    <n v="286.48"/>
    <n v="2578.36"/>
    <x v="4"/>
    <x v="2"/>
    <n v="0.3"/>
    <n v="773.51"/>
  </r>
  <r>
    <s v="ORD2025002288"/>
    <x v="88"/>
    <s v="Customer 420"/>
    <s v="CUST8744"/>
    <x v="0"/>
    <x v="10"/>
    <x v="0"/>
    <x v="3"/>
    <x v="4"/>
    <s v="Jeans Model-333"/>
    <s v="PROD8426"/>
    <n v="7"/>
    <n v="5085.07"/>
    <n v="35595.49"/>
    <n v="0.05"/>
    <n v="1779.77"/>
    <n v="33815.72"/>
    <x v="1"/>
    <x v="3"/>
    <n v="0.25"/>
    <n v="8453.93"/>
  </r>
  <r>
    <s v="ORD2025002289"/>
    <x v="177"/>
    <s v="Customer 29"/>
    <s v="CUST9144"/>
    <x v="4"/>
    <x v="9"/>
    <x v="1"/>
    <x v="1"/>
    <x v="1"/>
    <s v="Mobile Model-833"/>
    <s v="PROD6602"/>
    <n v="9"/>
    <n v="1361.67"/>
    <n v="12255.03"/>
    <n v="0.2"/>
    <n v="2451.0100000000002"/>
    <n v="9804.02"/>
    <x v="2"/>
    <x v="0"/>
    <n v="0.1"/>
    <n v="980.4"/>
  </r>
  <r>
    <s v="ORD2025002290"/>
    <x v="115"/>
    <s v="Customer 1674"/>
    <s v="CUST2520"/>
    <x v="3"/>
    <x v="5"/>
    <x v="1"/>
    <x v="3"/>
    <x v="4"/>
    <s v="Jeans Model-601"/>
    <s v="PROD2038"/>
    <n v="1"/>
    <n v="3016"/>
    <n v="3016"/>
    <n v="0"/>
    <n v="0"/>
    <n v="3016"/>
    <x v="1"/>
    <x v="2"/>
    <n v="0.3"/>
    <n v="904.8"/>
  </r>
  <r>
    <s v="ORD2025002291"/>
    <x v="253"/>
    <s v="Customer 4264"/>
    <s v="CUST2980"/>
    <x v="0"/>
    <x v="3"/>
    <x v="1"/>
    <x v="2"/>
    <x v="9"/>
    <s v="Sofa Model-531"/>
    <s v="PROD5292"/>
    <n v="7"/>
    <n v="1936.02"/>
    <n v="13552.14"/>
    <n v="0.2"/>
    <n v="2710.43"/>
    <n v="10841.71"/>
    <x v="0"/>
    <x v="1"/>
    <n v="0.2"/>
    <n v="2168.34"/>
  </r>
  <r>
    <s v="ORD2025002292"/>
    <x v="876"/>
    <s v="Customer 4979"/>
    <s v="CUST8597"/>
    <x v="4"/>
    <x v="3"/>
    <x v="1"/>
    <x v="1"/>
    <x v="3"/>
    <s v="Laptop Model-303"/>
    <s v="PROD3906"/>
    <n v="1"/>
    <n v="5719.97"/>
    <n v="5719.97"/>
    <n v="0.25"/>
    <n v="1429.99"/>
    <n v="4289.9799999999996"/>
    <x v="3"/>
    <x v="1"/>
    <n v="0.2"/>
    <n v="858"/>
  </r>
  <r>
    <s v="ORD2025002293"/>
    <x v="766"/>
    <s v="Customer 4634"/>
    <s v="CUST9186"/>
    <x v="3"/>
    <x v="2"/>
    <x v="1"/>
    <x v="2"/>
    <x v="2"/>
    <s v="Lamp Model-687"/>
    <s v="PROD7850"/>
    <n v="2"/>
    <n v="6188.82"/>
    <n v="12377.64"/>
    <n v="0.3"/>
    <n v="3713.29"/>
    <n v="8664.35"/>
    <x v="4"/>
    <x v="1"/>
    <n v="0.2"/>
    <n v="1732.87"/>
  </r>
  <r>
    <s v="ORD2025002294"/>
    <x v="413"/>
    <s v="Customer 4720"/>
    <s v="CUST3551"/>
    <x v="3"/>
    <x v="9"/>
    <x v="0"/>
    <x v="3"/>
    <x v="4"/>
    <s v="Jeans Model-778"/>
    <s v="PROD3488"/>
    <n v="2"/>
    <n v="1587.5"/>
    <n v="3175"/>
    <n v="0.25"/>
    <n v="793.75"/>
    <n v="2381.25"/>
    <x v="4"/>
    <x v="3"/>
    <n v="0.15"/>
    <n v="357.19"/>
  </r>
  <r>
    <s v="ORD2025002295"/>
    <x v="654"/>
    <s v="Customer 4720"/>
    <s v="CUST6597"/>
    <x v="1"/>
    <x v="1"/>
    <x v="1"/>
    <x v="0"/>
    <x v="13"/>
    <s v="Lipstick Model-598"/>
    <s v="PROD6132"/>
    <n v="4"/>
    <n v="1529.68"/>
    <n v="6118.72"/>
    <n v="0"/>
    <n v="0"/>
    <n v="6118.72"/>
    <x v="3"/>
    <x v="3"/>
    <n v="0.15"/>
    <n v="917.81"/>
  </r>
  <r>
    <s v="ORD2025002296"/>
    <x v="843"/>
    <s v="Customer 3054"/>
    <s v="CUST3275"/>
    <x v="4"/>
    <x v="4"/>
    <x v="1"/>
    <x v="3"/>
    <x v="14"/>
    <s v="Shoes Model-210"/>
    <s v="PROD8981"/>
    <n v="10"/>
    <n v="4041.5"/>
    <n v="40415"/>
    <n v="0.2"/>
    <n v="8083"/>
    <n v="32332"/>
    <x v="3"/>
    <x v="3"/>
    <n v="0.25"/>
    <n v="8083"/>
  </r>
  <r>
    <s v="ORD2025002297"/>
    <x v="643"/>
    <s v="Customer 1051"/>
    <s v="CUST7911"/>
    <x v="1"/>
    <x v="8"/>
    <x v="1"/>
    <x v="3"/>
    <x v="7"/>
    <s v="Shirt Model-137"/>
    <s v="PROD5687"/>
    <n v="5"/>
    <n v="6030.29"/>
    <n v="30151.45"/>
    <n v="0.3"/>
    <n v="9045.43"/>
    <n v="21106.02"/>
    <x v="3"/>
    <x v="3"/>
    <n v="0.2"/>
    <n v="4221.2"/>
  </r>
  <r>
    <s v="ORD2025002298"/>
    <x v="850"/>
    <s v="Customer 1086"/>
    <s v="CUST9194"/>
    <x v="1"/>
    <x v="10"/>
    <x v="0"/>
    <x v="1"/>
    <x v="1"/>
    <s v="Mobile Model-787"/>
    <s v="PROD7938"/>
    <n v="4"/>
    <n v="3095.74"/>
    <n v="12382.96"/>
    <n v="0.05"/>
    <n v="619.15"/>
    <n v="11763.81"/>
    <x v="4"/>
    <x v="2"/>
    <n v="0.3"/>
    <n v="3529.14"/>
  </r>
  <r>
    <s v="ORD2025002299"/>
    <x v="215"/>
    <s v="Customer 4148"/>
    <s v="CUST8752"/>
    <x v="4"/>
    <x v="2"/>
    <x v="1"/>
    <x v="2"/>
    <x v="9"/>
    <s v="Sofa Model-898"/>
    <s v="PROD6739"/>
    <n v="3"/>
    <n v="6946.75"/>
    <n v="20840.25"/>
    <n v="0.15"/>
    <n v="3126.04"/>
    <n v="17714.21"/>
    <x v="0"/>
    <x v="1"/>
    <n v="0.25"/>
    <n v="4428.55"/>
  </r>
  <r>
    <s v="ORD2025002300"/>
    <x v="548"/>
    <s v="Customer 338"/>
    <s v="CUST7064"/>
    <x v="3"/>
    <x v="0"/>
    <x v="1"/>
    <x v="3"/>
    <x v="7"/>
    <s v="Shirt Model-408"/>
    <s v="PROD2249"/>
    <n v="10"/>
    <n v="1705.12"/>
    <n v="17051.2"/>
    <n v="0.25"/>
    <n v="4262.8"/>
    <n v="12788.4"/>
    <x v="0"/>
    <x v="2"/>
    <n v="0.15"/>
    <n v="1918.26"/>
  </r>
  <r>
    <s v="ORD2025002301"/>
    <x v="441"/>
    <s v="Customer 2341"/>
    <s v="CUST4761"/>
    <x v="0"/>
    <x v="11"/>
    <x v="1"/>
    <x v="2"/>
    <x v="2"/>
    <s v="Lamp Model-842"/>
    <s v="PROD8488"/>
    <n v="7"/>
    <n v="4802.49"/>
    <n v="33617.43"/>
    <n v="0"/>
    <n v="0"/>
    <n v="33617.43"/>
    <x v="1"/>
    <x v="3"/>
    <n v="0.25"/>
    <n v="8404.36"/>
  </r>
  <r>
    <s v="ORD2025002302"/>
    <x v="806"/>
    <s v="Customer 124"/>
    <s v="CUST3905"/>
    <x v="1"/>
    <x v="3"/>
    <x v="1"/>
    <x v="2"/>
    <x v="9"/>
    <s v="Sofa Model-587"/>
    <s v="PROD8076"/>
    <n v="3"/>
    <n v="5479.72"/>
    <n v="16439.16"/>
    <n v="0.15"/>
    <n v="2465.87"/>
    <n v="13973.29"/>
    <x v="3"/>
    <x v="1"/>
    <n v="0.15"/>
    <n v="2095.9899999999998"/>
  </r>
  <r>
    <s v="ORD2025002303"/>
    <x v="877"/>
    <s v="Customer 3190"/>
    <s v="CUST9520"/>
    <x v="1"/>
    <x v="10"/>
    <x v="1"/>
    <x v="0"/>
    <x v="0"/>
    <s v="Perfume Model-791"/>
    <s v="PROD6317"/>
    <n v="10"/>
    <n v="6251.17"/>
    <n v="62511.7"/>
    <n v="0.05"/>
    <n v="3125.59"/>
    <n v="59386.11"/>
    <x v="3"/>
    <x v="1"/>
    <n v="0.2"/>
    <n v="11877.22"/>
  </r>
  <r>
    <s v="ORD2025002304"/>
    <x v="225"/>
    <s v="Customer 164"/>
    <s v="CUST7047"/>
    <x v="2"/>
    <x v="9"/>
    <x v="1"/>
    <x v="3"/>
    <x v="7"/>
    <s v="Shirt Model-334"/>
    <s v="PROD7656"/>
    <n v="10"/>
    <n v="7913.36"/>
    <n v="79133.600000000006"/>
    <n v="0.25"/>
    <n v="19783.400000000001"/>
    <n v="59350.2"/>
    <x v="3"/>
    <x v="3"/>
    <n v="0.2"/>
    <n v="11870.04"/>
  </r>
  <r>
    <s v="ORD2025002305"/>
    <x v="496"/>
    <s v="Customer 473"/>
    <s v="CUST6397"/>
    <x v="2"/>
    <x v="11"/>
    <x v="1"/>
    <x v="0"/>
    <x v="5"/>
    <s v="Face Cream Model-893"/>
    <s v="PROD6836"/>
    <n v="7"/>
    <n v="7771.15"/>
    <n v="54398.05"/>
    <n v="0.3"/>
    <n v="16319.42"/>
    <n v="38078.629999999997"/>
    <x v="3"/>
    <x v="3"/>
    <n v="0.1"/>
    <n v="3807.86"/>
  </r>
  <r>
    <s v="ORD2025002306"/>
    <x v="800"/>
    <s v="Customer 195"/>
    <s v="CUST7031"/>
    <x v="4"/>
    <x v="9"/>
    <x v="1"/>
    <x v="2"/>
    <x v="2"/>
    <s v="Lamp Model-201"/>
    <s v="PROD7024"/>
    <n v="7"/>
    <n v="2088.4"/>
    <n v="14618.8"/>
    <n v="0.3"/>
    <n v="4385.6400000000003"/>
    <n v="10233.16"/>
    <x v="3"/>
    <x v="3"/>
    <n v="0.15"/>
    <n v="1534.97"/>
  </r>
  <r>
    <s v="ORD2025002307"/>
    <x v="700"/>
    <s v="Customer 3040"/>
    <s v="CUST8331"/>
    <x v="4"/>
    <x v="0"/>
    <x v="1"/>
    <x v="0"/>
    <x v="0"/>
    <s v="Perfume Model-213"/>
    <s v="PROD3582"/>
    <n v="4"/>
    <n v="6609.37"/>
    <n v="26437.48"/>
    <n v="0.2"/>
    <n v="5287.5"/>
    <n v="21149.98"/>
    <x v="1"/>
    <x v="3"/>
    <n v="0.15"/>
    <n v="3172.5"/>
  </r>
  <r>
    <s v="ORD2025002308"/>
    <x v="351"/>
    <s v="Customer 454"/>
    <s v="CUST2072"/>
    <x v="4"/>
    <x v="0"/>
    <x v="1"/>
    <x v="2"/>
    <x v="9"/>
    <s v="Sofa Model-456"/>
    <s v="PROD8311"/>
    <n v="3"/>
    <n v="4096.2"/>
    <n v="12288.6"/>
    <n v="0.2"/>
    <n v="2457.7199999999998"/>
    <n v="9830.8799999999992"/>
    <x v="4"/>
    <x v="1"/>
    <n v="0.2"/>
    <n v="1966.18"/>
  </r>
  <r>
    <s v="ORD2025002309"/>
    <x v="19"/>
    <s v="Customer 290"/>
    <s v="CUST9900"/>
    <x v="1"/>
    <x v="9"/>
    <x v="1"/>
    <x v="1"/>
    <x v="10"/>
    <s v="Headphones Model-221"/>
    <s v="PROD3636"/>
    <n v="6"/>
    <n v="7680.47"/>
    <n v="46082.82"/>
    <n v="0.25"/>
    <n v="11520.7"/>
    <n v="34562.120000000003"/>
    <x v="2"/>
    <x v="2"/>
    <n v="0.25"/>
    <n v="8640.5300000000007"/>
  </r>
  <r>
    <s v="ORD2025002310"/>
    <x v="357"/>
    <s v="Customer 2626"/>
    <s v="CUST8509"/>
    <x v="0"/>
    <x v="4"/>
    <x v="1"/>
    <x v="0"/>
    <x v="13"/>
    <s v="Lipstick Model-131"/>
    <s v="PROD6352"/>
    <n v="5"/>
    <n v="3021.37"/>
    <n v="15106.85"/>
    <n v="0.15"/>
    <n v="2266.0300000000002"/>
    <n v="12840.82"/>
    <x v="3"/>
    <x v="1"/>
    <n v="0.25"/>
    <n v="3210.2"/>
  </r>
  <r>
    <s v="ORD2025002311"/>
    <x v="695"/>
    <s v="Customer 3454"/>
    <s v="CUST1166"/>
    <x v="4"/>
    <x v="2"/>
    <x v="1"/>
    <x v="0"/>
    <x v="13"/>
    <s v="Lipstick Model-954"/>
    <s v="PROD6352"/>
    <n v="5"/>
    <n v="6169.86"/>
    <n v="30849.3"/>
    <n v="0.2"/>
    <n v="6169.86"/>
    <n v="24679.439999999999"/>
    <x v="3"/>
    <x v="0"/>
    <n v="0.1"/>
    <n v="2467.94"/>
  </r>
  <r>
    <s v="ORD2025002312"/>
    <x v="878"/>
    <s v="Customer 2460"/>
    <s v="CUST8666"/>
    <x v="2"/>
    <x v="7"/>
    <x v="0"/>
    <x v="0"/>
    <x v="5"/>
    <s v="Face Cream Model-278"/>
    <s v="PROD9837"/>
    <n v="2"/>
    <n v="6746.93"/>
    <n v="13493.86"/>
    <n v="0.15"/>
    <n v="2024.08"/>
    <n v="11469.78"/>
    <x v="1"/>
    <x v="2"/>
    <n v="0.3"/>
    <n v="3440.93"/>
  </r>
  <r>
    <s v="ORD2025002313"/>
    <x v="481"/>
    <s v="Customer 835"/>
    <s v="CUST5728"/>
    <x v="0"/>
    <x v="4"/>
    <x v="0"/>
    <x v="1"/>
    <x v="1"/>
    <s v="Mobile Model-493"/>
    <s v="PROD2247"/>
    <n v="2"/>
    <n v="7358.56"/>
    <n v="14717.12"/>
    <n v="0.1"/>
    <n v="1471.71"/>
    <n v="13245.41"/>
    <x v="1"/>
    <x v="3"/>
    <n v="0.2"/>
    <n v="2649.08"/>
  </r>
  <r>
    <s v="ORD2025002314"/>
    <x v="228"/>
    <s v="Customer 1664"/>
    <s v="CUST9305"/>
    <x v="3"/>
    <x v="4"/>
    <x v="0"/>
    <x v="1"/>
    <x v="11"/>
    <s v="Tablet Model-396"/>
    <s v="PROD1555"/>
    <n v="9"/>
    <n v="2885.2"/>
    <n v="25966.799999999999"/>
    <n v="0.1"/>
    <n v="2596.6799999999998"/>
    <n v="23370.12"/>
    <x v="0"/>
    <x v="1"/>
    <n v="0.2"/>
    <n v="4674.0200000000004"/>
  </r>
  <r>
    <s v="ORD2025002315"/>
    <x v="879"/>
    <s v="Customer 1986"/>
    <s v="CUST5163"/>
    <x v="2"/>
    <x v="7"/>
    <x v="1"/>
    <x v="0"/>
    <x v="5"/>
    <s v="Face Cream Model-242"/>
    <s v="PROD1546"/>
    <n v="1"/>
    <n v="4391.5600000000004"/>
    <n v="4391.5600000000004"/>
    <n v="0"/>
    <n v="0"/>
    <n v="4391.5600000000004"/>
    <x v="0"/>
    <x v="3"/>
    <n v="0.25"/>
    <n v="1097.8900000000001"/>
  </r>
  <r>
    <s v="ORD2025002316"/>
    <x v="472"/>
    <s v="Customer 3474"/>
    <s v="CUST1981"/>
    <x v="2"/>
    <x v="11"/>
    <x v="0"/>
    <x v="0"/>
    <x v="5"/>
    <s v="Face Cream Model-399"/>
    <s v="PROD1286"/>
    <n v="5"/>
    <n v="106.14"/>
    <n v="530.70000000000005"/>
    <n v="0.05"/>
    <n v="26.54"/>
    <n v="504.16"/>
    <x v="1"/>
    <x v="3"/>
    <n v="0.15"/>
    <n v="75.62"/>
  </r>
  <r>
    <s v="ORD2025002317"/>
    <x v="55"/>
    <s v="Customer 4928"/>
    <s v="CUST8492"/>
    <x v="0"/>
    <x v="3"/>
    <x v="1"/>
    <x v="1"/>
    <x v="1"/>
    <s v="Mobile Model-319"/>
    <s v="PROD7965"/>
    <n v="9"/>
    <n v="6471.62"/>
    <n v="58244.58"/>
    <n v="0"/>
    <n v="0"/>
    <n v="58244.58"/>
    <x v="0"/>
    <x v="2"/>
    <n v="0.1"/>
    <n v="5824.46"/>
  </r>
  <r>
    <s v="ORD2025002318"/>
    <x v="880"/>
    <s v="Customer 1553"/>
    <s v="CUST7409"/>
    <x v="0"/>
    <x v="10"/>
    <x v="1"/>
    <x v="1"/>
    <x v="1"/>
    <s v="Mobile Model-646"/>
    <s v="PROD7319"/>
    <n v="1"/>
    <n v="154.25"/>
    <n v="154.25"/>
    <n v="0"/>
    <n v="0"/>
    <n v="154.25"/>
    <x v="2"/>
    <x v="0"/>
    <n v="0.2"/>
    <n v="30.85"/>
  </r>
  <r>
    <s v="ORD2025002319"/>
    <x v="181"/>
    <s v="Customer 797"/>
    <s v="CUST3225"/>
    <x v="4"/>
    <x v="8"/>
    <x v="0"/>
    <x v="2"/>
    <x v="2"/>
    <s v="Lamp Model-221"/>
    <s v="PROD1106"/>
    <n v="2"/>
    <n v="3074.1"/>
    <n v="6148.2"/>
    <n v="0.1"/>
    <n v="614.82000000000005"/>
    <n v="5533.38"/>
    <x v="4"/>
    <x v="2"/>
    <n v="0.1"/>
    <n v="553.34"/>
  </r>
  <r>
    <s v="ORD2025002320"/>
    <x v="414"/>
    <s v="Customer 2284"/>
    <s v="CUST6124"/>
    <x v="2"/>
    <x v="12"/>
    <x v="1"/>
    <x v="2"/>
    <x v="6"/>
    <s v="Curtain Model-522"/>
    <s v="PROD6011"/>
    <n v="3"/>
    <n v="804.09"/>
    <n v="2412.27"/>
    <n v="0.2"/>
    <n v="482.45"/>
    <n v="1929.82"/>
    <x v="2"/>
    <x v="0"/>
    <n v="0.25"/>
    <n v="482.45"/>
  </r>
  <r>
    <s v="ORD2025002321"/>
    <x v="67"/>
    <s v="Customer 4489"/>
    <s v="CUST7241"/>
    <x v="1"/>
    <x v="1"/>
    <x v="0"/>
    <x v="1"/>
    <x v="10"/>
    <s v="Headphones Model-869"/>
    <s v="PROD8424"/>
    <n v="4"/>
    <n v="2560.9899999999998"/>
    <n v="10243.959999999999"/>
    <n v="0.3"/>
    <n v="3073.19"/>
    <n v="7170.77"/>
    <x v="4"/>
    <x v="1"/>
    <n v="0.15"/>
    <n v="1075.6199999999999"/>
  </r>
  <r>
    <s v="ORD2025002322"/>
    <x v="881"/>
    <s v="Customer 2150"/>
    <s v="CUST9129"/>
    <x v="1"/>
    <x v="11"/>
    <x v="0"/>
    <x v="0"/>
    <x v="0"/>
    <s v="Perfume Model-808"/>
    <s v="PROD1465"/>
    <n v="6"/>
    <n v="2338.23"/>
    <n v="14029.38"/>
    <n v="0"/>
    <n v="0"/>
    <n v="14029.38"/>
    <x v="4"/>
    <x v="3"/>
    <n v="0.2"/>
    <n v="2805.88"/>
  </r>
  <r>
    <s v="ORD2025002323"/>
    <x v="670"/>
    <s v="Customer 500"/>
    <s v="CUST1055"/>
    <x v="1"/>
    <x v="8"/>
    <x v="0"/>
    <x v="3"/>
    <x v="14"/>
    <s v="Shoes Model-705"/>
    <s v="PROD9548"/>
    <n v="1"/>
    <n v="115.49"/>
    <n v="115.49"/>
    <n v="0.1"/>
    <n v="11.55"/>
    <n v="103.94"/>
    <x v="3"/>
    <x v="2"/>
    <n v="0.15"/>
    <n v="15.59"/>
  </r>
  <r>
    <s v="ORD2025002324"/>
    <x v="788"/>
    <s v="Customer 3732"/>
    <s v="CUST5966"/>
    <x v="4"/>
    <x v="4"/>
    <x v="1"/>
    <x v="3"/>
    <x v="12"/>
    <s v="Jacket Model-922"/>
    <s v="PROD7036"/>
    <n v="9"/>
    <n v="1776.29"/>
    <n v="15986.61"/>
    <n v="0"/>
    <n v="0"/>
    <n v="15986.61"/>
    <x v="0"/>
    <x v="3"/>
    <n v="0.15"/>
    <n v="2397.9899999999998"/>
  </r>
  <r>
    <s v="ORD2025002325"/>
    <x v="357"/>
    <s v="Customer 1535"/>
    <s v="CUST5341"/>
    <x v="4"/>
    <x v="3"/>
    <x v="0"/>
    <x v="0"/>
    <x v="13"/>
    <s v="Lipstick Model-176"/>
    <s v="PROD3493"/>
    <n v="8"/>
    <n v="7575.41"/>
    <n v="60603.28"/>
    <n v="0.15"/>
    <n v="9090.49"/>
    <n v="51512.79"/>
    <x v="1"/>
    <x v="0"/>
    <n v="0.2"/>
    <n v="10302.56"/>
  </r>
  <r>
    <s v="ORD2025002326"/>
    <x v="407"/>
    <s v="Customer 986"/>
    <s v="CUST7959"/>
    <x v="0"/>
    <x v="11"/>
    <x v="1"/>
    <x v="3"/>
    <x v="12"/>
    <s v="Jacket Model-120"/>
    <s v="PROD3982"/>
    <n v="1"/>
    <n v="6900.48"/>
    <n v="6900.48"/>
    <n v="0.05"/>
    <n v="345.02"/>
    <n v="6555.46"/>
    <x v="4"/>
    <x v="0"/>
    <n v="0.15"/>
    <n v="983.32"/>
  </r>
  <r>
    <s v="ORD2025002327"/>
    <x v="170"/>
    <s v="Customer 4680"/>
    <s v="CUST2753"/>
    <x v="0"/>
    <x v="8"/>
    <x v="1"/>
    <x v="3"/>
    <x v="4"/>
    <s v="Jeans Model-139"/>
    <s v="PROD8759"/>
    <n v="1"/>
    <n v="6792.07"/>
    <n v="6792.07"/>
    <n v="0.05"/>
    <n v="339.6"/>
    <n v="6452.47"/>
    <x v="2"/>
    <x v="1"/>
    <n v="0.1"/>
    <n v="645.25"/>
  </r>
  <r>
    <s v="ORD2025002328"/>
    <x v="700"/>
    <s v="Customer 1182"/>
    <s v="CUST1245"/>
    <x v="4"/>
    <x v="3"/>
    <x v="1"/>
    <x v="2"/>
    <x v="9"/>
    <s v="Sofa Model-931"/>
    <s v="PROD6616"/>
    <n v="10"/>
    <n v="1763.29"/>
    <n v="17632.900000000001"/>
    <n v="0.15"/>
    <n v="2644.93"/>
    <n v="14987.97"/>
    <x v="0"/>
    <x v="0"/>
    <n v="0.2"/>
    <n v="2997.59"/>
  </r>
  <r>
    <s v="ORD2025002329"/>
    <x v="551"/>
    <s v="Customer 375"/>
    <s v="CUST3865"/>
    <x v="0"/>
    <x v="2"/>
    <x v="0"/>
    <x v="3"/>
    <x v="14"/>
    <s v="Shoes Model-760"/>
    <s v="PROD8100"/>
    <n v="4"/>
    <n v="3054.83"/>
    <n v="12219.32"/>
    <n v="0.25"/>
    <n v="3054.83"/>
    <n v="9164.49"/>
    <x v="4"/>
    <x v="0"/>
    <n v="0.15"/>
    <n v="1374.67"/>
  </r>
  <r>
    <s v="ORD2025002330"/>
    <x v="585"/>
    <s v="Customer 845"/>
    <s v="CUST9638"/>
    <x v="2"/>
    <x v="10"/>
    <x v="1"/>
    <x v="3"/>
    <x v="12"/>
    <s v="Jacket Model-580"/>
    <s v="PROD8660"/>
    <n v="6"/>
    <n v="6738.36"/>
    <n v="40430.160000000003"/>
    <n v="0.2"/>
    <n v="8086.03"/>
    <n v="32344.13"/>
    <x v="1"/>
    <x v="1"/>
    <n v="0.25"/>
    <n v="8086.03"/>
  </r>
  <r>
    <s v="ORD2025002331"/>
    <x v="882"/>
    <s v="Customer 1015"/>
    <s v="CUST7467"/>
    <x v="4"/>
    <x v="2"/>
    <x v="0"/>
    <x v="1"/>
    <x v="11"/>
    <s v="Tablet Model-806"/>
    <s v="PROD8905"/>
    <n v="2"/>
    <n v="5569.03"/>
    <n v="11138.06"/>
    <n v="0.05"/>
    <n v="556.9"/>
    <n v="10581.16"/>
    <x v="3"/>
    <x v="0"/>
    <n v="0.1"/>
    <n v="1058.1199999999999"/>
  </r>
  <r>
    <s v="ORD2025002332"/>
    <x v="751"/>
    <s v="Customer 1386"/>
    <s v="CUST3184"/>
    <x v="4"/>
    <x v="9"/>
    <x v="1"/>
    <x v="1"/>
    <x v="1"/>
    <s v="Mobile Model-680"/>
    <s v="PROD9803"/>
    <n v="8"/>
    <n v="5504.44"/>
    <n v="44035.519999999997"/>
    <n v="0.05"/>
    <n v="2201.7800000000002"/>
    <n v="41833.74"/>
    <x v="2"/>
    <x v="3"/>
    <n v="0.2"/>
    <n v="8366.75"/>
  </r>
  <r>
    <s v="ORD2025002333"/>
    <x v="222"/>
    <s v="Customer 2248"/>
    <s v="CUST3129"/>
    <x v="2"/>
    <x v="12"/>
    <x v="1"/>
    <x v="2"/>
    <x v="6"/>
    <s v="Curtain Model-453"/>
    <s v="PROD2357"/>
    <n v="7"/>
    <n v="5364.44"/>
    <n v="37551.08"/>
    <n v="0.1"/>
    <n v="3755.11"/>
    <n v="33795.97"/>
    <x v="3"/>
    <x v="0"/>
    <n v="0.2"/>
    <n v="6759.19"/>
  </r>
  <r>
    <s v="ORD2025002334"/>
    <x v="429"/>
    <s v="Customer 2531"/>
    <s v="CUST3004"/>
    <x v="4"/>
    <x v="4"/>
    <x v="0"/>
    <x v="3"/>
    <x v="12"/>
    <s v="Jacket Model-230"/>
    <s v="PROD6646"/>
    <n v="2"/>
    <n v="6508.89"/>
    <n v="13017.78"/>
    <n v="0.2"/>
    <n v="2603.56"/>
    <n v="10414.219999999999"/>
    <x v="1"/>
    <x v="3"/>
    <n v="0.1"/>
    <n v="1041.42"/>
  </r>
  <r>
    <s v="ORD2025002335"/>
    <x v="717"/>
    <s v="Customer 772"/>
    <s v="CUST4576"/>
    <x v="4"/>
    <x v="10"/>
    <x v="1"/>
    <x v="1"/>
    <x v="3"/>
    <s v="Laptop Model-959"/>
    <s v="PROD7433"/>
    <n v="2"/>
    <n v="1309.18"/>
    <n v="2618.36"/>
    <n v="0.2"/>
    <n v="523.66999999999996"/>
    <n v="2094.69"/>
    <x v="1"/>
    <x v="1"/>
    <n v="0.25"/>
    <n v="523.66999999999996"/>
  </r>
  <r>
    <s v="ORD2025002336"/>
    <x v="775"/>
    <s v="Customer 1050"/>
    <s v="CUST9886"/>
    <x v="2"/>
    <x v="9"/>
    <x v="0"/>
    <x v="1"/>
    <x v="3"/>
    <s v="Laptop Model-276"/>
    <s v="PROD9980"/>
    <n v="2"/>
    <n v="1078.3399999999999"/>
    <n v="2156.6799999999998"/>
    <n v="0.1"/>
    <n v="215.67"/>
    <n v="1941.01"/>
    <x v="0"/>
    <x v="1"/>
    <n v="0.1"/>
    <n v="194.1"/>
  </r>
  <r>
    <s v="ORD2025002337"/>
    <x v="615"/>
    <s v="Customer 325"/>
    <s v="CUST1065"/>
    <x v="2"/>
    <x v="6"/>
    <x v="1"/>
    <x v="1"/>
    <x v="10"/>
    <s v="Headphones Model-460"/>
    <s v="PROD9818"/>
    <n v="5"/>
    <n v="5586.17"/>
    <n v="27930.85"/>
    <n v="0.15"/>
    <n v="4189.63"/>
    <n v="23741.22"/>
    <x v="3"/>
    <x v="0"/>
    <n v="0.1"/>
    <n v="2374.12"/>
  </r>
  <r>
    <s v="ORD2025002338"/>
    <x v="451"/>
    <s v="Customer 3575"/>
    <s v="CUST5062"/>
    <x v="4"/>
    <x v="12"/>
    <x v="1"/>
    <x v="3"/>
    <x v="12"/>
    <s v="Jacket Model-821"/>
    <s v="PROD8629"/>
    <n v="1"/>
    <n v="5301.05"/>
    <n v="5301.05"/>
    <n v="0.25"/>
    <n v="1325.26"/>
    <n v="3975.79"/>
    <x v="0"/>
    <x v="0"/>
    <n v="0.25"/>
    <n v="993.95"/>
  </r>
  <r>
    <s v="ORD2025002339"/>
    <x v="883"/>
    <s v="Customer 5000"/>
    <s v="CUST8911"/>
    <x v="4"/>
    <x v="6"/>
    <x v="0"/>
    <x v="0"/>
    <x v="13"/>
    <s v="Lipstick Model-814"/>
    <s v="PROD3895"/>
    <n v="10"/>
    <n v="6506.04"/>
    <n v="65060.4"/>
    <n v="0.2"/>
    <n v="13012.08"/>
    <n v="52048.32"/>
    <x v="1"/>
    <x v="3"/>
    <n v="0.25"/>
    <n v="13012.08"/>
  </r>
  <r>
    <s v="ORD2025002340"/>
    <x v="790"/>
    <s v="Customer 622"/>
    <s v="CUST8666"/>
    <x v="0"/>
    <x v="3"/>
    <x v="0"/>
    <x v="3"/>
    <x v="14"/>
    <s v="Shoes Model-242"/>
    <s v="PROD7715"/>
    <n v="3"/>
    <n v="3234.16"/>
    <n v="9702.48"/>
    <n v="0.2"/>
    <n v="1940.5"/>
    <n v="7761.98"/>
    <x v="1"/>
    <x v="0"/>
    <n v="0.3"/>
    <n v="2328.59"/>
  </r>
  <r>
    <s v="ORD2025002341"/>
    <x v="102"/>
    <s v="Customer 896"/>
    <s v="CUST6289"/>
    <x v="2"/>
    <x v="0"/>
    <x v="1"/>
    <x v="0"/>
    <x v="13"/>
    <s v="Lipstick Model-464"/>
    <s v="PROD5399"/>
    <n v="7"/>
    <n v="5031.53"/>
    <n v="35220.71"/>
    <n v="0.25"/>
    <n v="8805.18"/>
    <n v="26415.53"/>
    <x v="4"/>
    <x v="2"/>
    <n v="0.25"/>
    <n v="6603.88"/>
  </r>
  <r>
    <s v="ORD2025002342"/>
    <x v="739"/>
    <s v="Customer 3646"/>
    <s v="CUST2798"/>
    <x v="2"/>
    <x v="12"/>
    <x v="0"/>
    <x v="1"/>
    <x v="3"/>
    <s v="Laptop Model-272"/>
    <s v="PROD9871"/>
    <n v="7"/>
    <n v="211.6"/>
    <n v="1481.2"/>
    <n v="0.05"/>
    <n v="74.06"/>
    <n v="1407.14"/>
    <x v="0"/>
    <x v="1"/>
    <n v="0.25"/>
    <n v="351.79"/>
  </r>
  <r>
    <s v="ORD2025002343"/>
    <x v="251"/>
    <s v="Customer 4020"/>
    <s v="CUST8201"/>
    <x v="0"/>
    <x v="8"/>
    <x v="0"/>
    <x v="3"/>
    <x v="4"/>
    <s v="Jeans Model-817"/>
    <s v="PROD1440"/>
    <n v="8"/>
    <n v="6777.43"/>
    <n v="54219.44"/>
    <n v="0.05"/>
    <n v="2710.97"/>
    <n v="51508.47"/>
    <x v="2"/>
    <x v="1"/>
    <n v="0.1"/>
    <n v="5150.8500000000004"/>
  </r>
  <r>
    <s v="ORD2025002344"/>
    <x v="22"/>
    <s v="Customer 395"/>
    <s v="CUST8617"/>
    <x v="3"/>
    <x v="1"/>
    <x v="1"/>
    <x v="2"/>
    <x v="6"/>
    <s v="Curtain Model-542"/>
    <s v="PROD5566"/>
    <n v="2"/>
    <n v="2262.11"/>
    <n v="4524.22"/>
    <n v="0"/>
    <n v="0"/>
    <n v="4524.22"/>
    <x v="1"/>
    <x v="1"/>
    <n v="0.25"/>
    <n v="1131.06"/>
  </r>
  <r>
    <s v="ORD2025002345"/>
    <x v="245"/>
    <s v="Customer 4630"/>
    <s v="CUST6838"/>
    <x v="2"/>
    <x v="1"/>
    <x v="1"/>
    <x v="3"/>
    <x v="14"/>
    <s v="Shoes Model-930"/>
    <s v="PROD3445"/>
    <n v="1"/>
    <n v="156.05000000000001"/>
    <n v="156.05000000000001"/>
    <n v="0.3"/>
    <n v="46.82"/>
    <n v="109.23"/>
    <x v="3"/>
    <x v="0"/>
    <n v="0.1"/>
    <n v="10.92"/>
  </r>
  <r>
    <s v="ORD2025002346"/>
    <x v="228"/>
    <s v="Customer 4007"/>
    <s v="CUST5131"/>
    <x v="2"/>
    <x v="10"/>
    <x v="0"/>
    <x v="1"/>
    <x v="1"/>
    <s v="Mobile Model-923"/>
    <s v="PROD5000"/>
    <n v="10"/>
    <n v="2563.77"/>
    <n v="25637.7"/>
    <n v="0.1"/>
    <n v="2563.77"/>
    <n v="23073.93"/>
    <x v="1"/>
    <x v="3"/>
    <n v="0.3"/>
    <n v="6922.18"/>
  </r>
  <r>
    <s v="ORD2025002347"/>
    <x v="404"/>
    <s v="Customer 4376"/>
    <s v="CUST6511"/>
    <x v="2"/>
    <x v="11"/>
    <x v="0"/>
    <x v="1"/>
    <x v="10"/>
    <s v="Headphones Model-145"/>
    <s v="PROD2780"/>
    <n v="6"/>
    <n v="745.96"/>
    <n v="4475.76"/>
    <n v="0.25"/>
    <n v="1118.94"/>
    <n v="3356.82"/>
    <x v="2"/>
    <x v="1"/>
    <n v="0.15"/>
    <n v="503.52"/>
  </r>
  <r>
    <s v="ORD2025002348"/>
    <x v="389"/>
    <s v="Customer 3398"/>
    <s v="CUST2682"/>
    <x v="1"/>
    <x v="12"/>
    <x v="0"/>
    <x v="0"/>
    <x v="5"/>
    <s v="Face Cream Model-671"/>
    <s v="PROD4513"/>
    <n v="7"/>
    <n v="1819.08"/>
    <n v="12733.56"/>
    <n v="0.2"/>
    <n v="2546.71"/>
    <n v="10186.85"/>
    <x v="4"/>
    <x v="3"/>
    <n v="0.1"/>
    <n v="1018.69"/>
  </r>
  <r>
    <s v="ORD2025002349"/>
    <x v="130"/>
    <s v="Customer 4536"/>
    <s v="CUST2851"/>
    <x v="4"/>
    <x v="9"/>
    <x v="0"/>
    <x v="3"/>
    <x v="4"/>
    <s v="Jeans Model-626"/>
    <s v="PROD4559"/>
    <n v="1"/>
    <n v="7112.91"/>
    <n v="7112.91"/>
    <n v="0.05"/>
    <n v="355.65"/>
    <n v="6757.26"/>
    <x v="1"/>
    <x v="0"/>
    <n v="0.15"/>
    <n v="1013.59"/>
  </r>
  <r>
    <s v="ORD2025002350"/>
    <x v="768"/>
    <s v="Customer 4368"/>
    <s v="CUST8050"/>
    <x v="2"/>
    <x v="9"/>
    <x v="0"/>
    <x v="0"/>
    <x v="5"/>
    <s v="Face Cream Model-695"/>
    <s v="PROD9209"/>
    <n v="5"/>
    <n v="6532.87"/>
    <n v="32664.35"/>
    <n v="0.1"/>
    <n v="3266.43"/>
    <n v="29397.919999999998"/>
    <x v="2"/>
    <x v="2"/>
    <n v="0.1"/>
    <n v="2939.79"/>
  </r>
  <r>
    <s v="ORD2025002351"/>
    <x v="292"/>
    <s v="Customer 1069"/>
    <s v="CUST1030"/>
    <x v="0"/>
    <x v="5"/>
    <x v="0"/>
    <x v="1"/>
    <x v="1"/>
    <s v="Mobile Model-459"/>
    <s v="PROD9814"/>
    <n v="3"/>
    <n v="2155.27"/>
    <n v="6465.81"/>
    <n v="0.15"/>
    <n v="969.87"/>
    <n v="5495.94"/>
    <x v="4"/>
    <x v="1"/>
    <n v="0.2"/>
    <n v="1099.19"/>
  </r>
  <r>
    <s v="ORD2025002352"/>
    <x v="648"/>
    <s v="Customer 3751"/>
    <s v="CUST8319"/>
    <x v="3"/>
    <x v="10"/>
    <x v="1"/>
    <x v="3"/>
    <x v="14"/>
    <s v="Shoes Model-207"/>
    <s v="PROD2464"/>
    <n v="5"/>
    <n v="243.69"/>
    <n v="1218.45"/>
    <n v="0.2"/>
    <n v="243.69"/>
    <n v="974.76"/>
    <x v="3"/>
    <x v="0"/>
    <n v="0.2"/>
    <n v="194.95"/>
  </r>
  <r>
    <s v="ORD2025002353"/>
    <x v="554"/>
    <s v="Customer 4813"/>
    <s v="CUST4390"/>
    <x v="4"/>
    <x v="7"/>
    <x v="0"/>
    <x v="3"/>
    <x v="12"/>
    <s v="Jacket Model-253"/>
    <s v="PROD4631"/>
    <n v="5"/>
    <n v="1094.1300000000001"/>
    <n v="5470.65"/>
    <n v="0"/>
    <n v="0"/>
    <n v="5470.65"/>
    <x v="2"/>
    <x v="0"/>
    <n v="0.15"/>
    <n v="820.6"/>
  </r>
  <r>
    <s v="ORD2025002354"/>
    <x v="555"/>
    <s v="Customer 2870"/>
    <s v="CUST5412"/>
    <x v="1"/>
    <x v="0"/>
    <x v="0"/>
    <x v="1"/>
    <x v="1"/>
    <s v="Mobile Model-332"/>
    <s v="PROD9128"/>
    <n v="10"/>
    <n v="5481.72"/>
    <n v="54817.2"/>
    <n v="0.25"/>
    <n v="13704.3"/>
    <n v="41112.9"/>
    <x v="3"/>
    <x v="1"/>
    <n v="0.1"/>
    <n v="4111.29"/>
  </r>
  <r>
    <s v="ORD2025002355"/>
    <x v="186"/>
    <s v="Customer 2115"/>
    <s v="CUST8271"/>
    <x v="3"/>
    <x v="10"/>
    <x v="1"/>
    <x v="0"/>
    <x v="13"/>
    <s v="Lipstick Model-454"/>
    <s v="PROD7662"/>
    <n v="2"/>
    <n v="699.46"/>
    <n v="1398.92"/>
    <n v="0.15"/>
    <n v="209.84"/>
    <n v="1189.08"/>
    <x v="3"/>
    <x v="1"/>
    <n v="0.25"/>
    <n v="297.27"/>
  </r>
  <r>
    <s v="ORD2025002356"/>
    <x v="875"/>
    <s v="Customer 1150"/>
    <s v="CUST3827"/>
    <x v="3"/>
    <x v="1"/>
    <x v="0"/>
    <x v="1"/>
    <x v="8"/>
    <s v="Smartwatch Model-413"/>
    <s v="PROD4583"/>
    <n v="6"/>
    <n v="6290.85"/>
    <n v="37745.1"/>
    <n v="0.05"/>
    <n v="1887.26"/>
    <n v="35857.839999999997"/>
    <x v="2"/>
    <x v="3"/>
    <n v="0.25"/>
    <n v="8964.4599999999991"/>
  </r>
  <r>
    <s v="ORD2025002357"/>
    <x v="231"/>
    <s v="Customer 1141"/>
    <s v="CUST2792"/>
    <x v="3"/>
    <x v="6"/>
    <x v="1"/>
    <x v="2"/>
    <x v="9"/>
    <s v="Sofa Model-739"/>
    <s v="PROD9305"/>
    <n v="8"/>
    <n v="7938.92"/>
    <n v="63511.360000000001"/>
    <n v="0.3"/>
    <n v="19053.41"/>
    <n v="44457.95"/>
    <x v="2"/>
    <x v="3"/>
    <n v="0.1"/>
    <n v="4445.8"/>
  </r>
  <r>
    <s v="ORD2025002358"/>
    <x v="884"/>
    <s v="Customer 4423"/>
    <s v="CUST6975"/>
    <x v="2"/>
    <x v="7"/>
    <x v="1"/>
    <x v="3"/>
    <x v="4"/>
    <s v="Jeans Model-711"/>
    <s v="PROD3511"/>
    <n v="2"/>
    <n v="5125.0200000000004"/>
    <n v="10250.040000000001"/>
    <n v="0.3"/>
    <n v="3075.01"/>
    <n v="7175.03"/>
    <x v="2"/>
    <x v="1"/>
    <n v="0.2"/>
    <n v="1435.01"/>
  </r>
  <r>
    <s v="ORD2025002359"/>
    <x v="106"/>
    <s v="Customer 4544"/>
    <s v="CUST8255"/>
    <x v="0"/>
    <x v="7"/>
    <x v="0"/>
    <x v="3"/>
    <x v="7"/>
    <s v="Shirt Model-246"/>
    <s v="PROD6237"/>
    <n v="6"/>
    <n v="1383.33"/>
    <n v="8299.98"/>
    <n v="0.15"/>
    <n v="1245"/>
    <n v="7054.98"/>
    <x v="1"/>
    <x v="0"/>
    <n v="0.2"/>
    <n v="1411"/>
  </r>
  <r>
    <s v="ORD2025002360"/>
    <x v="586"/>
    <s v="Customer 783"/>
    <s v="CUST1208"/>
    <x v="3"/>
    <x v="11"/>
    <x v="0"/>
    <x v="3"/>
    <x v="4"/>
    <s v="Jeans Model-554"/>
    <s v="PROD9350"/>
    <n v="6"/>
    <n v="725.37"/>
    <n v="4352.22"/>
    <n v="0.25"/>
    <n v="1088.06"/>
    <n v="3264.16"/>
    <x v="3"/>
    <x v="0"/>
    <n v="0.25"/>
    <n v="816.04"/>
  </r>
  <r>
    <s v="ORD2025002361"/>
    <x v="398"/>
    <s v="Customer 2470"/>
    <s v="CUST2528"/>
    <x v="2"/>
    <x v="7"/>
    <x v="0"/>
    <x v="2"/>
    <x v="9"/>
    <s v="Sofa Model-383"/>
    <s v="PROD4190"/>
    <n v="6"/>
    <n v="1593.15"/>
    <n v="9558.9"/>
    <n v="0.15"/>
    <n v="1433.83"/>
    <n v="8125.07"/>
    <x v="0"/>
    <x v="3"/>
    <n v="0.1"/>
    <n v="812.51"/>
  </r>
  <r>
    <s v="ORD2025002362"/>
    <x v="885"/>
    <s v="Customer 2487"/>
    <s v="CUST3662"/>
    <x v="2"/>
    <x v="3"/>
    <x v="1"/>
    <x v="1"/>
    <x v="11"/>
    <s v="Tablet Model-221"/>
    <s v="PROD4189"/>
    <n v="4"/>
    <n v="496"/>
    <n v="1984"/>
    <n v="0.05"/>
    <n v="99.2"/>
    <n v="1884.8"/>
    <x v="0"/>
    <x v="3"/>
    <n v="0.3"/>
    <n v="565.44000000000005"/>
  </r>
  <r>
    <s v="ORD2025002363"/>
    <x v="56"/>
    <s v="Customer 917"/>
    <s v="CUST4773"/>
    <x v="1"/>
    <x v="10"/>
    <x v="1"/>
    <x v="1"/>
    <x v="8"/>
    <s v="Smartwatch Model-382"/>
    <s v="PROD4367"/>
    <n v="6"/>
    <n v="7400.14"/>
    <n v="44400.84"/>
    <n v="0.2"/>
    <n v="8880.17"/>
    <n v="35520.67"/>
    <x v="2"/>
    <x v="3"/>
    <n v="0.25"/>
    <n v="8880.17"/>
  </r>
  <r>
    <s v="ORD2025002364"/>
    <x v="643"/>
    <s v="Customer 3773"/>
    <s v="CUST3246"/>
    <x v="1"/>
    <x v="11"/>
    <x v="0"/>
    <x v="2"/>
    <x v="6"/>
    <s v="Curtain Model-417"/>
    <s v="PROD3668"/>
    <n v="7"/>
    <n v="3016.2"/>
    <n v="21113.4"/>
    <n v="0"/>
    <n v="0"/>
    <n v="21113.4"/>
    <x v="1"/>
    <x v="3"/>
    <n v="0.25"/>
    <n v="5278.35"/>
  </r>
  <r>
    <s v="ORD2025002365"/>
    <x v="541"/>
    <s v="Customer 3693"/>
    <s v="CUST8432"/>
    <x v="1"/>
    <x v="7"/>
    <x v="0"/>
    <x v="0"/>
    <x v="5"/>
    <s v="Face Cream Model-698"/>
    <s v="PROD5886"/>
    <n v="10"/>
    <n v="2321.81"/>
    <n v="23218.1"/>
    <n v="0.2"/>
    <n v="4643.62"/>
    <n v="18574.48"/>
    <x v="2"/>
    <x v="0"/>
    <n v="0.3"/>
    <n v="5572.34"/>
  </r>
  <r>
    <s v="ORD2025002366"/>
    <x v="886"/>
    <s v="Customer 830"/>
    <s v="CUST5365"/>
    <x v="0"/>
    <x v="12"/>
    <x v="1"/>
    <x v="3"/>
    <x v="12"/>
    <s v="Jacket Model-384"/>
    <s v="PROD5241"/>
    <n v="5"/>
    <n v="4056.44"/>
    <n v="20282.2"/>
    <n v="0.3"/>
    <n v="6084.66"/>
    <n v="14197.54"/>
    <x v="0"/>
    <x v="1"/>
    <n v="0.15"/>
    <n v="2129.63"/>
  </r>
  <r>
    <s v="ORD2025002367"/>
    <x v="648"/>
    <s v="Customer 3674"/>
    <s v="CUST2308"/>
    <x v="3"/>
    <x v="6"/>
    <x v="0"/>
    <x v="3"/>
    <x v="4"/>
    <s v="Jeans Model-723"/>
    <s v="PROD7242"/>
    <n v="10"/>
    <n v="7740.76"/>
    <n v="77407.600000000006"/>
    <n v="0.25"/>
    <n v="19351.900000000001"/>
    <n v="58055.7"/>
    <x v="4"/>
    <x v="0"/>
    <n v="0.2"/>
    <n v="11611.14"/>
  </r>
  <r>
    <s v="ORD2025002368"/>
    <x v="424"/>
    <s v="Customer 4225"/>
    <s v="CUST3078"/>
    <x v="1"/>
    <x v="9"/>
    <x v="1"/>
    <x v="2"/>
    <x v="2"/>
    <s v="Lamp Model-813"/>
    <s v="PROD1813"/>
    <n v="8"/>
    <n v="6484.71"/>
    <n v="51877.68"/>
    <n v="0.2"/>
    <n v="10375.540000000001"/>
    <n v="41502.14"/>
    <x v="3"/>
    <x v="2"/>
    <n v="0.2"/>
    <n v="8300.43"/>
  </r>
  <r>
    <s v="ORD2025002369"/>
    <x v="735"/>
    <s v="Customer 1075"/>
    <s v="CUST3925"/>
    <x v="2"/>
    <x v="10"/>
    <x v="1"/>
    <x v="2"/>
    <x v="6"/>
    <s v="Curtain Model-880"/>
    <s v="PROD7365"/>
    <n v="2"/>
    <n v="6447.1"/>
    <n v="12894.2"/>
    <n v="0.25"/>
    <n v="3223.55"/>
    <n v="9670.65"/>
    <x v="0"/>
    <x v="0"/>
    <n v="0.15"/>
    <n v="1450.6"/>
  </r>
  <r>
    <s v="ORD2025002370"/>
    <x v="439"/>
    <s v="Customer 1727"/>
    <s v="CUST9384"/>
    <x v="1"/>
    <x v="12"/>
    <x v="1"/>
    <x v="1"/>
    <x v="11"/>
    <s v="Tablet Model-925"/>
    <s v="PROD2314"/>
    <n v="9"/>
    <n v="3549.46"/>
    <n v="31945.14"/>
    <n v="0.1"/>
    <n v="3194.51"/>
    <n v="28750.63"/>
    <x v="4"/>
    <x v="2"/>
    <n v="0.15"/>
    <n v="4312.59"/>
  </r>
  <r>
    <s v="ORD2025002371"/>
    <x v="736"/>
    <s v="Customer 3950"/>
    <s v="CUST8001"/>
    <x v="1"/>
    <x v="2"/>
    <x v="1"/>
    <x v="1"/>
    <x v="10"/>
    <s v="Headphones Model-368"/>
    <s v="PROD9306"/>
    <n v="9"/>
    <n v="6252.72"/>
    <n v="56274.48"/>
    <n v="0.25"/>
    <n v="14068.62"/>
    <n v="42205.86"/>
    <x v="1"/>
    <x v="3"/>
    <n v="0.25"/>
    <n v="10551.47"/>
  </r>
  <r>
    <s v="ORD2025002372"/>
    <x v="276"/>
    <s v="Customer 263"/>
    <s v="CUST7228"/>
    <x v="3"/>
    <x v="3"/>
    <x v="0"/>
    <x v="0"/>
    <x v="13"/>
    <s v="Lipstick Model-798"/>
    <s v="PROD5597"/>
    <n v="2"/>
    <n v="860.06"/>
    <n v="1720.12"/>
    <n v="0.3"/>
    <n v="516.04"/>
    <n v="1204.08"/>
    <x v="0"/>
    <x v="3"/>
    <n v="0.1"/>
    <n v="120.41"/>
  </r>
  <r>
    <s v="ORD2025002373"/>
    <x v="688"/>
    <s v="Customer 434"/>
    <s v="CUST6429"/>
    <x v="4"/>
    <x v="1"/>
    <x v="1"/>
    <x v="2"/>
    <x v="6"/>
    <s v="Curtain Model-699"/>
    <s v="PROD3817"/>
    <n v="9"/>
    <n v="4802.08"/>
    <n v="43218.720000000001"/>
    <n v="0.05"/>
    <n v="2160.94"/>
    <n v="41057.78"/>
    <x v="2"/>
    <x v="3"/>
    <n v="0.1"/>
    <n v="4105.78"/>
  </r>
  <r>
    <s v="ORD2025002374"/>
    <x v="276"/>
    <s v="Customer 1072"/>
    <s v="CUST1071"/>
    <x v="2"/>
    <x v="6"/>
    <x v="1"/>
    <x v="2"/>
    <x v="2"/>
    <s v="Lamp Model-614"/>
    <s v="PROD9626"/>
    <n v="8"/>
    <n v="4053.05"/>
    <n v="32424.400000000001"/>
    <n v="0.2"/>
    <n v="6484.88"/>
    <n v="25939.52"/>
    <x v="0"/>
    <x v="2"/>
    <n v="0.25"/>
    <n v="6484.88"/>
  </r>
  <r>
    <s v="ORD2025002375"/>
    <x v="887"/>
    <s v="Customer 324"/>
    <s v="CUST5159"/>
    <x v="0"/>
    <x v="6"/>
    <x v="0"/>
    <x v="2"/>
    <x v="2"/>
    <s v="Lamp Model-796"/>
    <s v="PROD8918"/>
    <n v="9"/>
    <n v="2911.66"/>
    <n v="26204.94"/>
    <n v="0.2"/>
    <n v="5240.99"/>
    <n v="20963.95"/>
    <x v="2"/>
    <x v="0"/>
    <n v="0.1"/>
    <n v="2096.39"/>
  </r>
  <r>
    <s v="ORD2025002376"/>
    <x v="196"/>
    <s v="Customer 4373"/>
    <s v="CUST1658"/>
    <x v="0"/>
    <x v="4"/>
    <x v="1"/>
    <x v="3"/>
    <x v="12"/>
    <s v="Jacket Model-572"/>
    <s v="PROD2091"/>
    <n v="3"/>
    <n v="4284.7299999999996"/>
    <n v="12854.19"/>
    <n v="0.3"/>
    <n v="3856.26"/>
    <n v="8997.93"/>
    <x v="4"/>
    <x v="3"/>
    <n v="0.1"/>
    <n v="899.79"/>
  </r>
  <r>
    <s v="ORD2025002377"/>
    <x v="212"/>
    <s v="Customer 1721"/>
    <s v="CUST9330"/>
    <x v="3"/>
    <x v="8"/>
    <x v="0"/>
    <x v="3"/>
    <x v="12"/>
    <s v="Jacket Model-905"/>
    <s v="PROD5407"/>
    <n v="5"/>
    <n v="3755.79"/>
    <n v="18778.95"/>
    <n v="0"/>
    <n v="0"/>
    <n v="18778.95"/>
    <x v="1"/>
    <x v="1"/>
    <n v="0.25"/>
    <n v="4694.74"/>
  </r>
  <r>
    <s v="ORD2025002378"/>
    <x v="235"/>
    <s v="Customer 2647"/>
    <s v="CUST7053"/>
    <x v="0"/>
    <x v="4"/>
    <x v="0"/>
    <x v="3"/>
    <x v="4"/>
    <s v="Jeans Model-132"/>
    <s v="PROD6887"/>
    <n v="4"/>
    <n v="6535.82"/>
    <n v="26143.279999999999"/>
    <n v="0.1"/>
    <n v="2614.33"/>
    <n v="23528.95"/>
    <x v="4"/>
    <x v="2"/>
    <n v="0.15"/>
    <n v="3529.34"/>
  </r>
  <r>
    <s v="ORD2025002379"/>
    <x v="351"/>
    <s v="Customer 2428"/>
    <s v="CUST3865"/>
    <x v="2"/>
    <x v="12"/>
    <x v="1"/>
    <x v="3"/>
    <x v="12"/>
    <s v="Jacket Model-544"/>
    <s v="PROD1614"/>
    <n v="2"/>
    <n v="4310.3"/>
    <n v="8620.6"/>
    <n v="0.3"/>
    <n v="2586.1799999999998"/>
    <n v="6034.42"/>
    <x v="0"/>
    <x v="0"/>
    <n v="0.25"/>
    <n v="1508.61"/>
  </r>
  <r>
    <s v="ORD2025002380"/>
    <x v="588"/>
    <s v="Customer 4054"/>
    <s v="CUST8318"/>
    <x v="3"/>
    <x v="2"/>
    <x v="1"/>
    <x v="3"/>
    <x v="7"/>
    <s v="Shirt Model-574"/>
    <s v="PROD1726"/>
    <n v="6"/>
    <n v="6422.34"/>
    <n v="38534.04"/>
    <n v="0.2"/>
    <n v="7706.81"/>
    <n v="30827.23"/>
    <x v="4"/>
    <x v="1"/>
    <n v="0.2"/>
    <n v="6165.45"/>
  </r>
  <r>
    <s v="ORD2025002381"/>
    <x v="660"/>
    <s v="Customer 94"/>
    <s v="CUST8210"/>
    <x v="0"/>
    <x v="12"/>
    <x v="0"/>
    <x v="3"/>
    <x v="7"/>
    <s v="Shirt Model-790"/>
    <s v="PROD2191"/>
    <n v="4"/>
    <n v="1832.05"/>
    <n v="7328.2"/>
    <n v="0.15"/>
    <n v="1099.23"/>
    <n v="6228.97"/>
    <x v="3"/>
    <x v="0"/>
    <n v="0.1"/>
    <n v="622.9"/>
  </r>
  <r>
    <s v="ORD2025002382"/>
    <x v="184"/>
    <s v="Customer 2974"/>
    <s v="CUST3241"/>
    <x v="4"/>
    <x v="5"/>
    <x v="0"/>
    <x v="3"/>
    <x v="7"/>
    <s v="Shirt Model-288"/>
    <s v="PROD6292"/>
    <n v="1"/>
    <n v="6629.5"/>
    <n v="6629.5"/>
    <n v="0.15"/>
    <n v="994.42"/>
    <n v="5635.08"/>
    <x v="3"/>
    <x v="1"/>
    <n v="0.15"/>
    <n v="845.26"/>
  </r>
  <r>
    <s v="ORD2025002383"/>
    <x v="559"/>
    <s v="Customer 2967"/>
    <s v="CUST7120"/>
    <x v="3"/>
    <x v="3"/>
    <x v="1"/>
    <x v="0"/>
    <x v="13"/>
    <s v="Lipstick Model-344"/>
    <s v="PROD6239"/>
    <n v="2"/>
    <n v="5455.29"/>
    <n v="10910.58"/>
    <n v="0.3"/>
    <n v="3273.17"/>
    <n v="7637.41"/>
    <x v="4"/>
    <x v="0"/>
    <n v="0.15"/>
    <n v="1145.6099999999999"/>
  </r>
  <r>
    <s v="ORD2025002384"/>
    <x v="562"/>
    <s v="Customer 4425"/>
    <s v="CUST5995"/>
    <x v="1"/>
    <x v="8"/>
    <x v="0"/>
    <x v="0"/>
    <x v="13"/>
    <s v="Lipstick Model-275"/>
    <s v="PROD8115"/>
    <n v="5"/>
    <n v="1617.83"/>
    <n v="8089.15"/>
    <n v="0.3"/>
    <n v="2426.7399999999998"/>
    <n v="5662.41"/>
    <x v="3"/>
    <x v="2"/>
    <n v="0.1"/>
    <n v="566.24"/>
  </r>
  <r>
    <s v="ORD2025002385"/>
    <x v="859"/>
    <s v="Customer 406"/>
    <s v="CUST3263"/>
    <x v="4"/>
    <x v="3"/>
    <x v="0"/>
    <x v="1"/>
    <x v="1"/>
    <s v="Mobile Model-962"/>
    <s v="PROD1895"/>
    <n v="3"/>
    <n v="703.74"/>
    <n v="2111.2199999999998"/>
    <n v="0.15"/>
    <n v="316.68"/>
    <n v="1794.54"/>
    <x v="3"/>
    <x v="0"/>
    <n v="0.15"/>
    <n v="269.18"/>
  </r>
  <r>
    <s v="ORD2025002386"/>
    <x v="598"/>
    <s v="Customer 4380"/>
    <s v="CUST2515"/>
    <x v="4"/>
    <x v="3"/>
    <x v="0"/>
    <x v="1"/>
    <x v="1"/>
    <s v="Mobile Model-517"/>
    <s v="PROD7082"/>
    <n v="10"/>
    <n v="5786.19"/>
    <n v="57861.9"/>
    <n v="0.05"/>
    <n v="2893.1"/>
    <n v="54968.800000000003"/>
    <x v="3"/>
    <x v="0"/>
    <n v="0.1"/>
    <n v="5496.88"/>
  </r>
  <r>
    <s v="ORD2025002387"/>
    <x v="700"/>
    <s v="Customer 97"/>
    <s v="CUST1454"/>
    <x v="0"/>
    <x v="1"/>
    <x v="0"/>
    <x v="0"/>
    <x v="13"/>
    <s v="Lipstick Model-186"/>
    <s v="PROD9700"/>
    <n v="8"/>
    <n v="4599.09"/>
    <n v="36792.720000000001"/>
    <n v="0.25"/>
    <n v="9198.18"/>
    <n v="27594.54"/>
    <x v="3"/>
    <x v="0"/>
    <n v="0.15"/>
    <n v="4139.18"/>
  </r>
  <r>
    <s v="ORD2025002388"/>
    <x v="300"/>
    <s v="Customer 4137"/>
    <s v="CUST2250"/>
    <x v="3"/>
    <x v="3"/>
    <x v="1"/>
    <x v="1"/>
    <x v="1"/>
    <s v="Mobile Model-567"/>
    <s v="PROD9244"/>
    <n v="5"/>
    <n v="5719.01"/>
    <n v="28595.05"/>
    <n v="0"/>
    <n v="0"/>
    <n v="28595.05"/>
    <x v="0"/>
    <x v="1"/>
    <n v="0.15"/>
    <n v="4289.26"/>
  </r>
  <r>
    <s v="ORD2025002389"/>
    <x v="788"/>
    <s v="Customer 2370"/>
    <s v="CUST7592"/>
    <x v="1"/>
    <x v="8"/>
    <x v="1"/>
    <x v="0"/>
    <x v="5"/>
    <s v="Face Cream Model-201"/>
    <s v="PROD5370"/>
    <n v="10"/>
    <n v="2769.84"/>
    <n v="27698.400000000001"/>
    <n v="0.3"/>
    <n v="8309.52"/>
    <n v="19388.88"/>
    <x v="0"/>
    <x v="1"/>
    <n v="0.15"/>
    <n v="2908.33"/>
  </r>
  <r>
    <s v="ORD2025002390"/>
    <x v="636"/>
    <s v="Customer 5000"/>
    <s v="CUST9243"/>
    <x v="3"/>
    <x v="4"/>
    <x v="1"/>
    <x v="0"/>
    <x v="13"/>
    <s v="Lipstick Model-785"/>
    <s v="PROD8675"/>
    <n v="10"/>
    <n v="1352.61"/>
    <n v="13526.1"/>
    <n v="0"/>
    <n v="0"/>
    <n v="13526.1"/>
    <x v="0"/>
    <x v="0"/>
    <n v="0.1"/>
    <n v="1352.61"/>
  </r>
  <r>
    <s v="ORD2025002391"/>
    <x v="450"/>
    <s v="Customer 4171"/>
    <s v="CUST4174"/>
    <x v="2"/>
    <x v="1"/>
    <x v="0"/>
    <x v="1"/>
    <x v="11"/>
    <s v="Tablet Model-515"/>
    <s v="PROD9473"/>
    <n v="2"/>
    <n v="6122.65"/>
    <n v="12245.3"/>
    <n v="0.25"/>
    <n v="3061.32"/>
    <n v="9183.98"/>
    <x v="0"/>
    <x v="1"/>
    <n v="0.25"/>
    <n v="2295.9899999999998"/>
  </r>
  <r>
    <s v="ORD2025002392"/>
    <x v="128"/>
    <s v="Customer 340"/>
    <s v="CUST5737"/>
    <x v="2"/>
    <x v="5"/>
    <x v="1"/>
    <x v="0"/>
    <x v="5"/>
    <s v="Face Cream Model-627"/>
    <s v="PROD4711"/>
    <n v="5"/>
    <n v="5796.42"/>
    <n v="28982.1"/>
    <n v="0"/>
    <n v="0"/>
    <n v="28982.1"/>
    <x v="3"/>
    <x v="3"/>
    <n v="0.15"/>
    <n v="4347.3100000000004"/>
  </r>
  <r>
    <s v="ORD2025002393"/>
    <x v="631"/>
    <s v="Customer 228"/>
    <s v="CUST4747"/>
    <x v="4"/>
    <x v="7"/>
    <x v="1"/>
    <x v="3"/>
    <x v="7"/>
    <s v="Shirt Model-120"/>
    <s v="PROD2418"/>
    <n v="1"/>
    <n v="6025.47"/>
    <n v="6025.47"/>
    <n v="0"/>
    <n v="0"/>
    <n v="6025.47"/>
    <x v="1"/>
    <x v="0"/>
    <n v="0.1"/>
    <n v="602.54999999999995"/>
  </r>
  <r>
    <s v="ORD2025002394"/>
    <x v="53"/>
    <s v="Customer 1578"/>
    <s v="CUST4745"/>
    <x v="2"/>
    <x v="1"/>
    <x v="1"/>
    <x v="3"/>
    <x v="7"/>
    <s v="Shirt Model-988"/>
    <s v="PROD1139"/>
    <n v="7"/>
    <n v="3257.44"/>
    <n v="22802.080000000002"/>
    <n v="0.05"/>
    <n v="1140.0999999999999"/>
    <n v="21661.98"/>
    <x v="3"/>
    <x v="0"/>
    <n v="0.3"/>
    <n v="6498.59"/>
  </r>
  <r>
    <s v="ORD2025002395"/>
    <x v="745"/>
    <s v="Customer 3257"/>
    <s v="CUST6187"/>
    <x v="4"/>
    <x v="6"/>
    <x v="0"/>
    <x v="1"/>
    <x v="10"/>
    <s v="Headphones Model-444"/>
    <s v="PROD8687"/>
    <n v="6"/>
    <n v="1319.46"/>
    <n v="7916.76"/>
    <n v="0.1"/>
    <n v="791.68"/>
    <n v="7125.08"/>
    <x v="1"/>
    <x v="3"/>
    <n v="0.2"/>
    <n v="1425.02"/>
  </r>
  <r>
    <s v="ORD2025002396"/>
    <x v="168"/>
    <s v="Customer 4170"/>
    <s v="CUST3695"/>
    <x v="3"/>
    <x v="12"/>
    <x v="1"/>
    <x v="3"/>
    <x v="4"/>
    <s v="Jeans Model-971"/>
    <s v="PROD9991"/>
    <n v="7"/>
    <n v="2521.6799999999998"/>
    <n v="17651.759999999998"/>
    <n v="0"/>
    <n v="0"/>
    <n v="17651.759999999998"/>
    <x v="2"/>
    <x v="3"/>
    <n v="0.15"/>
    <n v="2647.76"/>
  </r>
  <r>
    <s v="ORD2025002397"/>
    <x v="21"/>
    <s v="Customer 4353"/>
    <s v="CUST1901"/>
    <x v="1"/>
    <x v="7"/>
    <x v="0"/>
    <x v="2"/>
    <x v="9"/>
    <s v="Sofa Model-759"/>
    <s v="PROD5579"/>
    <n v="10"/>
    <n v="856.79"/>
    <n v="8567.9"/>
    <n v="0.3"/>
    <n v="2570.37"/>
    <n v="5997.53"/>
    <x v="1"/>
    <x v="3"/>
    <n v="0.15"/>
    <n v="899.63"/>
  </r>
  <r>
    <s v="ORD2025002398"/>
    <x v="875"/>
    <s v="Customer 1419"/>
    <s v="CUST5240"/>
    <x v="1"/>
    <x v="12"/>
    <x v="0"/>
    <x v="1"/>
    <x v="10"/>
    <s v="Headphones Model-910"/>
    <s v="PROD8340"/>
    <n v="10"/>
    <n v="394.58"/>
    <n v="3945.8"/>
    <n v="0.25"/>
    <n v="986.45"/>
    <n v="2959.35"/>
    <x v="0"/>
    <x v="3"/>
    <n v="0.1"/>
    <n v="295.94"/>
  </r>
  <r>
    <s v="ORD2025002399"/>
    <x v="722"/>
    <s v="Customer 2154"/>
    <s v="CUST4004"/>
    <x v="1"/>
    <x v="9"/>
    <x v="1"/>
    <x v="0"/>
    <x v="0"/>
    <s v="Perfume Model-769"/>
    <s v="PROD5216"/>
    <n v="10"/>
    <n v="372.83"/>
    <n v="3728.3"/>
    <n v="0.25"/>
    <n v="932.08"/>
    <n v="2796.22"/>
    <x v="1"/>
    <x v="0"/>
    <n v="0.1"/>
    <n v="279.62"/>
  </r>
  <r>
    <s v="ORD2025002400"/>
    <x v="888"/>
    <s v="Customer 1990"/>
    <s v="CUST5700"/>
    <x v="0"/>
    <x v="7"/>
    <x v="0"/>
    <x v="2"/>
    <x v="9"/>
    <s v="Sofa Model-672"/>
    <s v="PROD7326"/>
    <n v="9"/>
    <n v="3691.96"/>
    <n v="33227.64"/>
    <n v="0"/>
    <n v="0"/>
    <n v="33227.64"/>
    <x v="4"/>
    <x v="0"/>
    <n v="0.1"/>
    <n v="3322.76"/>
  </r>
  <r>
    <s v="ORD2025002401"/>
    <x v="401"/>
    <s v="Customer 382"/>
    <s v="CUST5961"/>
    <x v="0"/>
    <x v="11"/>
    <x v="1"/>
    <x v="0"/>
    <x v="5"/>
    <s v="Face Cream Model-790"/>
    <s v="PROD8454"/>
    <n v="10"/>
    <n v="3686.57"/>
    <n v="36865.699999999997"/>
    <n v="0"/>
    <n v="0"/>
    <n v="36865.699999999997"/>
    <x v="1"/>
    <x v="1"/>
    <n v="0.3"/>
    <n v="11059.71"/>
  </r>
  <r>
    <s v="ORD2025002402"/>
    <x v="563"/>
    <s v="Customer 2907"/>
    <s v="CUST2718"/>
    <x v="3"/>
    <x v="0"/>
    <x v="0"/>
    <x v="0"/>
    <x v="0"/>
    <s v="Perfume Model-457"/>
    <s v="PROD7416"/>
    <n v="2"/>
    <n v="6064.24"/>
    <n v="12128.48"/>
    <n v="0"/>
    <n v="0"/>
    <n v="12128.48"/>
    <x v="2"/>
    <x v="1"/>
    <n v="0.1"/>
    <n v="1212.8499999999999"/>
  </r>
  <r>
    <s v="ORD2025002403"/>
    <x v="483"/>
    <s v="Customer 4234"/>
    <s v="CUST1781"/>
    <x v="2"/>
    <x v="10"/>
    <x v="1"/>
    <x v="2"/>
    <x v="6"/>
    <s v="Curtain Model-348"/>
    <s v="PROD9178"/>
    <n v="8"/>
    <n v="3241.54"/>
    <n v="25932.32"/>
    <n v="0.2"/>
    <n v="5186.46"/>
    <n v="20745.86"/>
    <x v="4"/>
    <x v="0"/>
    <n v="0.25"/>
    <n v="5186.47"/>
  </r>
  <r>
    <s v="ORD2025002404"/>
    <x v="743"/>
    <s v="Customer 3075"/>
    <s v="CUST7494"/>
    <x v="0"/>
    <x v="9"/>
    <x v="1"/>
    <x v="1"/>
    <x v="8"/>
    <s v="Smartwatch Model-853"/>
    <s v="PROD9999"/>
    <n v="4"/>
    <n v="3194.44"/>
    <n v="12777.76"/>
    <n v="0"/>
    <n v="0"/>
    <n v="12777.76"/>
    <x v="4"/>
    <x v="0"/>
    <n v="0.1"/>
    <n v="1277.78"/>
  </r>
  <r>
    <s v="ORD2025002405"/>
    <x v="889"/>
    <s v="Customer 3349"/>
    <s v="CUST7641"/>
    <x v="2"/>
    <x v="7"/>
    <x v="0"/>
    <x v="2"/>
    <x v="9"/>
    <s v="Sofa Model-936"/>
    <s v="PROD8070"/>
    <n v="4"/>
    <n v="1416.47"/>
    <n v="5665.88"/>
    <n v="0.3"/>
    <n v="1699.76"/>
    <n v="3966.12"/>
    <x v="2"/>
    <x v="0"/>
    <n v="0.1"/>
    <n v="396.61"/>
  </r>
  <r>
    <s v="ORD2025002406"/>
    <x v="19"/>
    <s v="Customer 896"/>
    <s v="CUST2407"/>
    <x v="3"/>
    <x v="10"/>
    <x v="1"/>
    <x v="1"/>
    <x v="10"/>
    <s v="Headphones Model-339"/>
    <s v="PROD1210"/>
    <n v="9"/>
    <n v="5173.03"/>
    <n v="46557.27"/>
    <n v="0.3"/>
    <n v="13967.18"/>
    <n v="32590.09"/>
    <x v="3"/>
    <x v="0"/>
    <n v="0.1"/>
    <n v="3259.01"/>
  </r>
  <r>
    <s v="ORD2025002407"/>
    <x v="601"/>
    <s v="Customer 1448"/>
    <s v="CUST5749"/>
    <x v="0"/>
    <x v="6"/>
    <x v="0"/>
    <x v="3"/>
    <x v="12"/>
    <s v="Jacket Model-168"/>
    <s v="PROD1104"/>
    <n v="4"/>
    <n v="6603.76"/>
    <n v="26415.040000000001"/>
    <n v="0"/>
    <n v="0"/>
    <n v="26415.040000000001"/>
    <x v="1"/>
    <x v="1"/>
    <n v="0.3"/>
    <n v="7924.51"/>
  </r>
  <r>
    <s v="ORD2025002408"/>
    <x v="718"/>
    <s v="Customer 4066"/>
    <s v="CUST6788"/>
    <x v="4"/>
    <x v="5"/>
    <x v="0"/>
    <x v="1"/>
    <x v="11"/>
    <s v="Tablet Model-334"/>
    <s v="PROD3947"/>
    <n v="3"/>
    <n v="1814.73"/>
    <n v="5444.19"/>
    <n v="0.1"/>
    <n v="544.41999999999996"/>
    <n v="4899.7700000000004"/>
    <x v="4"/>
    <x v="0"/>
    <n v="0.3"/>
    <n v="1469.93"/>
  </r>
  <r>
    <s v="ORD2025002409"/>
    <x v="229"/>
    <s v="Customer 1455"/>
    <s v="CUST7670"/>
    <x v="2"/>
    <x v="12"/>
    <x v="0"/>
    <x v="3"/>
    <x v="4"/>
    <s v="Jeans Model-968"/>
    <s v="PROD5486"/>
    <n v="4"/>
    <n v="1833.52"/>
    <n v="7334.08"/>
    <n v="0.25"/>
    <n v="1833.52"/>
    <n v="5500.56"/>
    <x v="1"/>
    <x v="0"/>
    <n v="0.2"/>
    <n v="1100.1099999999999"/>
  </r>
  <r>
    <s v="ORD2025002410"/>
    <x v="823"/>
    <s v="Customer 2426"/>
    <s v="CUST7803"/>
    <x v="1"/>
    <x v="6"/>
    <x v="0"/>
    <x v="3"/>
    <x v="4"/>
    <s v="Jeans Model-435"/>
    <s v="PROD8317"/>
    <n v="7"/>
    <n v="5336.85"/>
    <n v="37357.949999999997"/>
    <n v="0.3"/>
    <n v="11207.38"/>
    <n v="26150.57"/>
    <x v="4"/>
    <x v="2"/>
    <n v="0.1"/>
    <n v="2615.06"/>
  </r>
  <r>
    <s v="ORD2025002411"/>
    <x v="890"/>
    <s v="Customer 4794"/>
    <s v="CUST2962"/>
    <x v="3"/>
    <x v="4"/>
    <x v="0"/>
    <x v="0"/>
    <x v="13"/>
    <s v="Lipstick Model-967"/>
    <s v="PROD1274"/>
    <n v="7"/>
    <n v="6404.84"/>
    <n v="44833.88"/>
    <n v="0.15"/>
    <n v="6725.08"/>
    <n v="38108.800000000003"/>
    <x v="1"/>
    <x v="2"/>
    <n v="0.25"/>
    <n v="9527.2000000000007"/>
  </r>
  <r>
    <s v="ORD2025002412"/>
    <x v="284"/>
    <s v="Customer 4195"/>
    <s v="CUST3147"/>
    <x v="2"/>
    <x v="9"/>
    <x v="0"/>
    <x v="3"/>
    <x v="14"/>
    <s v="Shoes Model-806"/>
    <s v="PROD5109"/>
    <n v="9"/>
    <n v="6856.19"/>
    <n v="61705.71"/>
    <n v="0.25"/>
    <n v="15426.43"/>
    <n v="46279.28"/>
    <x v="1"/>
    <x v="2"/>
    <n v="0.25"/>
    <n v="11569.82"/>
  </r>
  <r>
    <s v="ORD2025002413"/>
    <x v="22"/>
    <s v="Customer 2439"/>
    <s v="CUST4686"/>
    <x v="2"/>
    <x v="8"/>
    <x v="0"/>
    <x v="0"/>
    <x v="13"/>
    <s v="Lipstick Model-903"/>
    <s v="PROD1710"/>
    <n v="9"/>
    <n v="4066.04"/>
    <n v="36594.36"/>
    <n v="0.2"/>
    <n v="7318.87"/>
    <n v="29275.49"/>
    <x v="4"/>
    <x v="2"/>
    <n v="0.1"/>
    <n v="2927.55"/>
  </r>
  <r>
    <s v="ORD2025002414"/>
    <x v="634"/>
    <s v="Customer 192"/>
    <s v="CUST8215"/>
    <x v="4"/>
    <x v="0"/>
    <x v="1"/>
    <x v="2"/>
    <x v="6"/>
    <s v="Curtain Model-983"/>
    <s v="PROD1074"/>
    <n v="6"/>
    <n v="4929.3500000000004"/>
    <n v="29576.1"/>
    <n v="0"/>
    <n v="0"/>
    <n v="29576.1"/>
    <x v="0"/>
    <x v="3"/>
    <n v="0.2"/>
    <n v="5915.22"/>
  </r>
  <r>
    <s v="ORD2025002415"/>
    <x v="583"/>
    <s v="Customer 4208"/>
    <s v="CUST5580"/>
    <x v="2"/>
    <x v="5"/>
    <x v="0"/>
    <x v="2"/>
    <x v="9"/>
    <s v="Sofa Model-137"/>
    <s v="PROD4691"/>
    <n v="1"/>
    <n v="4300.7"/>
    <n v="4300.7"/>
    <n v="0.3"/>
    <n v="1290.21"/>
    <n v="3010.49"/>
    <x v="0"/>
    <x v="3"/>
    <n v="0.25"/>
    <n v="752.62"/>
  </r>
  <r>
    <s v="ORD2025002416"/>
    <x v="861"/>
    <s v="Customer 4624"/>
    <s v="CUST8247"/>
    <x v="4"/>
    <x v="6"/>
    <x v="1"/>
    <x v="3"/>
    <x v="12"/>
    <s v="Jacket Model-287"/>
    <s v="PROD3216"/>
    <n v="10"/>
    <n v="2237.94"/>
    <n v="22379.4"/>
    <n v="0.1"/>
    <n v="2237.94"/>
    <n v="20141.46"/>
    <x v="4"/>
    <x v="0"/>
    <n v="0.25"/>
    <n v="5035.3599999999997"/>
  </r>
  <r>
    <s v="ORD2025002417"/>
    <x v="177"/>
    <s v="Customer 232"/>
    <s v="CUST1552"/>
    <x v="4"/>
    <x v="10"/>
    <x v="0"/>
    <x v="3"/>
    <x v="14"/>
    <s v="Shoes Model-454"/>
    <s v="PROD1174"/>
    <n v="1"/>
    <n v="6510.86"/>
    <n v="6510.86"/>
    <n v="0"/>
    <n v="0"/>
    <n v="6510.86"/>
    <x v="1"/>
    <x v="2"/>
    <n v="0.3"/>
    <n v="1953.26"/>
  </r>
  <r>
    <s v="ORD2025002418"/>
    <x v="52"/>
    <s v="Customer 3120"/>
    <s v="CUST7093"/>
    <x v="2"/>
    <x v="5"/>
    <x v="0"/>
    <x v="3"/>
    <x v="14"/>
    <s v="Shoes Model-142"/>
    <s v="PROD5749"/>
    <n v="10"/>
    <n v="4978"/>
    <n v="49780"/>
    <n v="0.05"/>
    <n v="2489"/>
    <n v="47291"/>
    <x v="3"/>
    <x v="1"/>
    <n v="0.2"/>
    <n v="9458.2000000000007"/>
  </r>
  <r>
    <s v="ORD2025002419"/>
    <x v="756"/>
    <s v="Customer 1086"/>
    <s v="CUST3273"/>
    <x v="2"/>
    <x v="12"/>
    <x v="0"/>
    <x v="3"/>
    <x v="4"/>
    <s v="Jeans Model-938"/>
    <s v="PROD1924"/>
    <n v="5"/>
    <n v="156.16"/>
    <n v="780.8"/>
    <n v="0.3"/>
    <n v="234.24"/>
    <n v="546.55999999999995"/>
    <x v="3"/>
    <x v="3"/>
    <n v="0.3"/>
    <n v="163.97"/>
  </r>
  <r>
    <s v="ORD2025002420"/>
    <x v="891"/>
    <s v="Customer 3446"/>
    <s v="CUST1999"/>
    <x v="4"/>
    <x v="6"/>
    <x v="0"/>
    <x v="0"/>
    <x v="0"/>
    <s v="Perfume Model-403"/>
    <s v="PROD7698"/>
    <n v="10"/>
    <n v="707.5"/>
    <n v="7075"/>
    <n v="0.15"/>
    <n v="1061.25"/>
    <n v="6013.75"/>
    <x v="3"/>
    <x v="2"/>
    <n v="0.1"/>
    <n v="601.38"/>
  </r>
  <r>
    <s v="ORD2025002421"/>
    <x v="503"/>
    <s v="Customer 1493"/>
    <s v="CUST2731"/>
    <x v="1"/>
    <x v="11"/>
    <x v="0"/>
    <x v="0"/>
    <x v="5"/>
    <s v="Face Cream Model-258"/>
    <s v="PROD4156"/>
    <n v="1"/>
    <n v="6050.88"/>
    <n v="6050.88"/>
    <n v="0"/>
    <n v="0"/>
    <n v="6050.88"/>
    <x v="4"/>
    <x v="3"/>
    <n v="0.1"/>
    <n v="605.09"/>
  </r>
  <r>
    <s v="ORD2025002422"/>
    <x v="844"/>
    <s v="Customer 1120"/>
    <s v="CUST1812"/>
    <x v="1"/>
    <x v="9"/>
    <x v="1"/>
    <x v="2"/>
    <x v="2"/>
    <s v="Lamp Model-681"/>
    <s v="PROD3030"/>
    <n v="3"/>
    <n v="148.82"/>
    <n v="446.46"/>
    <n v="0.25"/>
    <n v="111.61"/>
    <n v="334.85"/>
    <x v="0"/>
    <x v="3"/>
    <n v="0.15"/>
    <n v="50.23"/>
  </r>
  <r>
    <s v="ORD2025002423"/>
    <x v="259"/>
    <s v="Customer 483"/>
    <s v="CUST8204"/>
    <x v="4"/>
    <x v="10"/>
    <x v="0"/>
    <x v="2"/>
    <x v="6"/>
    <s v="Curtain Model-893"/>
    <s v="PROD8520"/>
    <n v="4"/>
    <n v="1673.62"/>
    <n v="6694.48"/>
    <n v="0"/>
    <n v="0"/>
    <n v="6694.48"/>
    <x v="3"/>
    <x v="0"/>
    <n v="0.2"/>
    <n v="1338.9"/>
  </r>
  <r>
    <s v="ORD2025002424"/>
    <x v="69"/>
    <s v="Customer 4691"/>
    <s v="CUST3323"/>
    <x v="1"/>
    <x v="11"/>
    <x v="1"/>
    <x v="0"/>
    <x v="5"/>
    <s v="Face Cream Model-798"/>
    <s v="PROD7801"/>
    <n v="7"/>
    <n v="4264.13"/>
    <n v="29848.91"/>
    <n v="0.1"/>
    <n v="2984.89"/>
    <n v="26864.02"/>
    <x v="0"/>
    <x v="3"/>
    <n v="0.3"/>
    <n v="8059.21"/>
  </r>
  <r>
    <s v="ORD2025002425"/>
    <x v="139"/>
    <s v="Customer 1207"/>
    <s v="CUST2291"/>
    <x v="2"/>
    <x v="7"/>
    <x v="1"/>
    <x v="1"/>
    <x v="1"/>
    <s v="Mobile Model-845"/>
    <s v="PROD4645"/>
    <n v="4"/>
    <n v="6865.34"/>
    <n v="27461.360000000001"/>
    <n v="0.25"/>
    <n v="6865.34"/>
    <n v="20596.02"/>
    <x v="3"/>
    <x v="0"/>
    <n v="0.3"/>
    <n v="6178.81"/>
  </r>
  <r>
    <s v="ORD2025002426"/>
    <x v="827"/>
    <s v="Customer 361"/>
    <s v="CUST3838"/>
    <x v="1"/>
    <x v="6"/>
    <x v="1"/>
    <x v="1"/>
    <x v="8"/>
    <s v="Smartwatch Model-298"/>
    <s v="PROD9859"/>
    <n v="8"/>
    <n v="3767.09"/>
    <n v="30136.720000000001"/>
    <n v="0.1"/>
    <n v="3013.67"/>
    <n v="27123.05"/>
    <x v="0"/>
    <x v="2"/>
    <n v="0.2"/>
    <n v="5424.61"/>
  </r>
  <r>
    <s v="ORD2025002427"/>
    <x v="332"/>
    <s v="Customer 3489"/>
    <s v="CUST8312"/>
    <x v="1"/>
    <x v="0"/>
    <x v="0"/>
    <x v="1"/>
    <x v="3"/>
    <s v="Laptop Model-250"/>
    <s v="PROD1036"/>
    <n v="4"/>
    <n v="5893.04"/>
    <n v="23572.16"/>
    <n v="0.2"/>
    <n v="4714.43"/>
    <n v="18857.73"/>
    <x v="3"/>
    <x v="3"/>
    <n v="0.2"/>
    <n v="3771.55"/>
  </r>
  <r>
    <s v="ORD2025002428"/>
    <x v="866"/>
    <s v="Customer 4234"/>
    <s v="CUST5493"/>
    <x v="4"/>
    <x v="5"/>
    <x v="0"/>
    <x v="3"/>
    <x v="4"/>
    <s v="Jeans Model-638"/>
    <s v="PROD1824"/>
    <n v="5"/>
    <n v="4897.97"/>
    <n v="24489.85"/>
    <n v="0.2"/>
    <n v="4897.97"/>
    <n v="19591.88"/>
    <x v="1"/>
    <x v="2"/>
    <n v="0.3"/>
    <n v="5877.56"/>
  </r>
  <r>
    <s v="ORD2025002429"/>
    <x v="662"/>
    <s v="Customer 1088"/>
    <s v="CUST6384"/>
    <x v="4"/>
    <x v="5"/>
    <x v="0"/>
    <x v="1"/>
    <x v="11"/>
    <s v="Tablet Model-846"/>
    <s v="PROD6027"/>
    <n v="8"/>
    <n v="4274.79"/>
    <n v="34198.32"/>
    <n v="0.25"/>
    <n v="8549.58"/>
    <n v="25648.74"/>
    <x v="0"/>
    <x v="1"/>
    <n v="0.2"/>
    <n v="5129.75"/>
  </r>
  <r>
    <s v="ORD2025002430"/>
    <x v="476"/>
    <s v="Customer 3769"/>
    <s v="CUST1763"/>
    <x v="1"/>
    <x v="0"/>
    <x v="1"/>
    <x v="2"/>
    <x v="6"/>
    <s v="Curtain Model-692"/>
    <s v="PROD6885"/>
    <n v="4"/>
    <n v="2852.41"/>
    <n v="11409.64"/>
    <n v="0.1"/>
    <n v="1140.96"/>
    <n v="10268.68"/>
    <x v="0"/>
    <x v="3"/>
    <n v="0.2"/>
    <n v="2053.7399999999998"/>
  </r>
  <r>
    <s v="ORD2025002431"/>
    <x v="631"/>
    <s v="Customer 1822"/>
    <s v="CUST1879"/>
    <x v="2"/>
    <x v="11"/>
    <x v="0"/>
    <x v="3"/>
    <x v="12"/>
    <s v="Jacket Model-446"/>
    <s v="PROD2945"/>
    <n v="7"/>
    <n v="1688.71"/>
    <n v="11820.97"/>
    <n v="0.1"/>
    <n v="1182.0999999999999"/>
    <n v="10638.87"/>
    <x v="0"/>
    <x v="2"/>
    <n v="0.25"/>
    <n v="2659.72"/>
  </r>
  <r>
    <s v="ORD2025002432"/>
    <x v="884"/>
    <s v="Customer 1896"/>
    <s v="CUST9730"/>
    <x v="3"/>
    <x v="1"/>
    <x v="0"/>
    <x v="3"/>
    <x v="14"/>
    <s v="Shoes Model-450"/>
    <s v="PROD8966"/>
    <n v="3"/>
    <n v="660.81"/>
    <n v="1982.43"/>
    <n v="0"/>
    <n v="0"/>
    <n v="1982.43"/>
    <x v="2"/>
    <x v="1"/>
    <n v="0.3"/>
    <n v="594.73"/>
  </r>
  <r>
    <s v="ORD2025002433"/>
    <x v="109"/>
    <s v="Customer 906"/>
    <s v="CUST1120"/>
    <x v="1"/>
    <x v="10"/>
    <x v="0"/>
    <x v="2"/>
    <x v="6"/>
    <s v="Curtain Model-435"/>
    <s v="PROD9843"/>
    <n v="1"/>
    <n v="1153.4100000000001"/>
    <n v="1153.4100000000001"/>
    <n v="0.05"/>
    <n v="57.67"/>
    <n v="1095.74"/>
    <x v="1"/>
    <x v="1"/>
    <n v="0.25"/>
    <n v="273.94"/>
  </r>
  <r>
    <s v="ORD2025002434"/>
    <x v="199"/>
    <s v="Customer 2219"/>
    <s v="CUST9416"/>
    <x v="2"/>
    <x v="5"/>
    <x v="1"/>
    <x v="1"/>
    <x v="8"/>
    <s v="Smartwatch Model-796"/>
    <s v="PROD7106"/>
    <n v="6"/>
    <n v="2533.08"/>
    <n v="15198.48"/>
    <n v="0.15"/>
    <n v="2279.77"/>
    <n v="12918.71"/>
    <x v="3"/>
    <x v="1"/>
    <n v="0.1"/>
    <n v="1291.8699999999999"/>
  </r>
  <r>
    <s v="ORD2025002435"/>
    <x v="347"/>
    <s v="Customer 4098"/>
    <s v="CUST6077"/>
    <x v="1"/>
    <x v="5"/>
    <x v="0"/>
    <x v="2"/>
    <x v="9"/>
    <s v="Sofa Model-517"/>
    <s v="PROD9873"/>
    <n v="1"/>
    <n v="3800.88"/>
    <n v="3800.88"/>
    <n v="0.05"/>
    <n v="190.04"/>
    <n v="3610.84"/>
    <x v="0"/>
    <x v="3"/>
    <n v="0.3"/>
    <n v="1083.25"/>
  </r>
  <r>
    <s v="ORD2025002436"/>
    <x v="892"/>
    <s v="Customer 410"/>
    <s v="CUST4113"/>
    <x v="0"/>
    <x v="12"/>
    <x v="0"/>
    <x v="1"/>
    <x v="3"/>
    <s v="Laptop Model-491"/>
    <s v="PROD1662"/>
    <n v="6"/>
    <n v="3731.46"/>
    <n v="22388.76"/>
    <n v="0.25"/>
    <n v="5597.19"/>
    <n v="16791.57"/>
    <x v="3"/>
    <x v="1"/>
    <n v="0.25"/>
    <n v="4197.8900000000003"/>
  </r>
  <r>
    <s v="ORD2025002437"/>
    <x v="180"/>
    <s v="Customer 2205"/>
    <s v="CUST1512"/>
    <x v="2"/>
    <x v="1"/>
    <x v="0"/>
    <x v="3"/>
    <x v="4"/>
    <s v="Jeans Model-725"/>
    <s v="PROD1100"/>
    <n v="7"/>
    <n v="6823.78"/>
    <n v="47766.46"/>
    <n v="0.15"/>
    <n v="7164.97"/>
    <n v="40601.49"/>
    <x v="2"/>
    <x v="2"/>
    <n v="0.25"/>
    <n v="10150.370000000001"/>
  </r>
  <r>
    <s v="ORD2025002438"/>
    <x v="473"/>
    <s v="Customer 2058"/>
    <s v="CUST2904"/>
    <x v="4"/>
    <x v="6"/>
    <x v="1"/>
    <x v="2"/>
    <x v="2"/>
    <s v="Lamp Model-498"/>
    <s v="PROD2856"/>
    <n v="6"/>
    <n v="2755.54"/>
    <n v="16533.240000000002"/>
    <n v="0.05"/>
    <n v="826.66"/>
    <n v="15706.58"/>
    <x v="3"/>
    <x v="2"/>
    <n v="0.25"/>
    <n v="3926.64"/>
  </r>
  <r>
    <s v="ORD2025002439"/>
    <x v="119"/>
    <s v="Customer 139"/>
    <s v="CUST9825"/>
    <x v="0"/>
    <x v="11"/>
    <x v="0"/>
    <x v="0"/>
    <x v="13"/>
    <s v="Lipstick Model-876"/>
    <s v="PROD1270"/>
    <n v="1"/>
    <n v="2412.7800000000002"/>
    <n v="2412.7800000000002"/>
    <n v="0.15"/>
    <n v="361.92"/>
    <n v="2050.86"/>
    <x v="2"/>
    <x v="0"/>
    <n v="0.1"/>
    <n v="205.09"/>
  </r>
  <r>
    <s v="ORD2025002440"/>
    <x v="27"/>
    <s v="Customer 2190"/>
    <s v="CUST2332"/>
    <x v="0"/>
    <x v="7"/>
    <x v="1"/>
    <x v="1"/>
    <x v="1"/>
    <s v="Mobile Model-203"/>
    <s v="PROD6567"/>
    <n v="4"/>
    <n v="6446.19"/>
    <n v="25784.76"/>
    <n v="0.15"/>
    <n v="3867.71"/>
    <n v="21917.05"/>
    <x v="4"/>
    <x v="2"/>
    <n v="0.3"/>
    <n v="6575.11"/>
  </r>
  <r>
    <s v="ORD2025002441"/>
    <x v="65"/>
    <s v="Customer 2727"/>
    <s v="CUST6520"/>
    <x v="3"/>
    <x v="4"/>
    <x v="0"/>
    <x v="2"/>
    <x v="6"/>
    <s v="Curtain Model-596"/>
    <s v="PROD1945"/>
    <n v="2"/>
    <n v="1944.62"/>
    <n v="3889.24"/>
    <n v="0.1"/>
    <n v="388.92"/>
    <n v="3500.32"/>
    <x v="1"/>
    <x v="2"/>
    <n v="0.25"/>
    <n v="875.08"/>
  </r>
  <r>
    <s v="ORD2025002442"/>
    <x v="257"/>
    <s v="Customer 2611"/>
    <s v="CUST9670"/>
    <x v="0"/>
    <x v="6"/>
    <x v="0"/>
    <x v="3"/>
    <x v="7"/>
    <s v="Shirt Model-346"/>
    <s v="PROD2338"/>
    <n v="4"/>
    <n v="5967.49"/>
    <n v="23869.96"/>
    <n v="0.1"/>
    <n v="2387"/>
    <n v="21482.959999999999"/>
    <x v="3"/>
    <x v="2"/>
    <n v="0.3"/>
    <n v="6444.89"/>
  </r>
  <r>
    <s v="ORD2025002443"/>
    <x v="574"/>
    <s v="Customer 2896"/>
    <s v="CUST3384"/>
    <x v="2"/>
    <x v="1"/>
    <x v="0"/>
    <x v="0"/>
    <x v="0"/>
    <s v="Perfume Model-436"/>
    <s v="PROD5868"/>
    <n v="6"/>
    <n v="7447.46"/>
    <n v="44684.76"/>
    <n v="0.3"/>
    <n v="13405.43"/>
    <n v="31279.33"/>
    <x v="1"/>
    <x v="3"/>
    <n v="0.15"/>
    <n v="4691.8999999999996"/>
  </r>
  <r>
    <s v="ORD2025002444"/>
    <x v="704"/>
    <s v="Customer 4807"/>
    <s v="CUST6061"/>
    <x v="1"/>
    <x v="0"/>
    <x v="0"/>
    <x v="0"/>
    <x v="13"/>
    <s v="Lipstick Model-551"/>
    <s v="PROD8744"/>
    <n v="4"/>
    <n v="3918.1"/>
    <n v="15672.4"/>
    <n v="0.3"/>
    <n v="4701.72"/>
    <n v="10970.68"/>
    <x v="3"/>
    <x v="1"/>
    <n v="0.25"/>
    <n v="2742.67"/>
  </r>
  <r>
    <s v="ORD2025002445"/>
    <x v="772"/>
    <s v="Customer 4104"/>
    <s v="CUST9475"/>
    <x v="2"/>
    <x v="8"/>
    <x v="0"/>
    <x v="1"/>
    <x v="3"/>
    <s v="Laptop Model-404"/>
    <s v="PROD7823"/>
    <n v="5"/>
    <n v="834.22"/>
    <n v="4171.1000000000004"/>
    <n v="0.3"/>
    <n v="1251.33"/>
    <n v="2919.77"/>
    <x v="4"/>
    <x v="3"/>
    <n v="0.25"/>
    <n v="729.94"/>
  </r>
  <r>
    <s v="ORD2025002446"/>
    <x v="161"/>
    <s v="Customer 3799"/>
    <s v="CUST4910"/>
    <x v="3"/>
    <x v="2"/>
    <x v="1"/>
    <x v="3"/>
    <x v="12"/>
    <s v="Jacket Model-507"/>
    <s v="PROD7345"/>
    <n v="8"/>
    <n v="4771.1400000000003"/>
    <n v="38169.120000000003"/>
    <n v="0.1"/>
    <n v="3816.91"/>
    <n v="34352.21"/>
    <x v="0"/>
    <x v="2"/>
    <n v="0.3"/>
    <n v="10305.66"/>
  </r>
  <r>
    <s v="ORD2025002447"/>
    <x v="696"/>
    <s v="Customer 407"/>
    <s v="CUST6654"/>
    <x v="2"/>
    <x v="9"/>
    <x v="1"/>
    <x v="0"/>
    <x v="13"/>
    <s v="Lipstick Model-626"/>
    <s v="PROD2568"/>
    <n v="4"/>
    <n v="4143.45"/>
    <n v="16573.8"/>
    <n v="0.2"/>
    <n v="3314.76"/>
    <n v="13259.04"/>
    <x v="4"/>
    <x v="0"/>
    <n v="0.2"/>
    <n v="2651.81"/>
  </r>
  <r>
    <s v="ORD2025002448"/>
    <x v="184"/>
    <s v="Customer 2027"/>
    <s v="CUST7553"/>
    <x v="1"/>
    <x v="10"/>
    <x v="1"/>
    <x v="3"/>
    <x v="14"/>
    <s v="Shoes Model-700"/>
    <s v="PROD6201"/>
    <n v="1"/>
    <n v="977.25"/>
    <n v="977.25"/>
    <n v="0.1"/>
    <n v="97.73"/>
    <n v="879.52"/>
    <x v="2"/>
    <x v="0"/>
    <n v="0.15"/>
    <n v="131.93"/>
  </r>
  <r>
    <s v="ORD2025002449"/>
    <x v="835"/>
    <s v="Customer 3191"/>
    <s v="CUST4156"/>
    <x v="4"/>
    <x v="9"/>
    <x v="0"/>
    <x v="0"/>
    <x v="5"/>
    <s v="Face Cream Model-558"/>
    <s v="PROD7168"/>
    <n v="6"/>
    <n v="1040.8599999999999"/>
    <n v="6245.16"/>
    <n v="0.15"/>
    <n v="936.77"/>
    <n v="5308.39"/>
    <x v="0"/>
    <x v="2"/>
    <n v="0.15"/>
    <n v="796.26"/>
  </r>
  <r>
    <s v="ORD2025002450"/>
    <x v="602"/>
    <s v="Customer 2952"/>
    <s v="CUST7673"/>
    <x v="2"/>
    <x v="12"/>
    <x v="1"/>
    <x v="1"/>
    <x v="1"/>
    <s v="Mobile Model-599"/>
    <s v="PROD3674"/>
    <n v="1"/>
    <n v="5403.06"/>
    <n v="5403.06"/>
    <n v="0.3"/>
    <n v="1620.92"/>
    <n v="3782.14"/>
    <x v="2"/>
    <x v="1"/>
    <n v="0.2"/>
    <n v="756.43"/>
  </r>
  <r>
    <s v="ORD2025002451"/>
    <x v="370"/>
    <s v="Customer 3394"/>
    <s v="CUST8203"/>
    <x v="0"/>
    <x v="2"/>
    <x v="0"/>
    <x v="0"/>
    <x v="5"/>
    <s v="Face Cream Model-900"/>
    <s v="PROD1602"/>
    <n v="4"/>
    <n v="6088.66"/>
    <n v="24354.639999999999"/>
    <n v="0.2"/>
    <n v="4870.93"/>
    <n v="19483.71"/>
    <x v="1"/>
    <x v="1"/>
    <n v="0.2"/>
    <n v="3896.74"/>
  </r>
  <r>
    <s v="ORD2025002452"/>
    <x v="164"/>
    <s v="Customer 4045"/>
    <s v="CUST3215"/>
    <x v="2"/>
    <x v="2"/>
    <x v="0"/>
    <x v="2"/>
    <x v="6"/>
    <s v="Curtain Model-126"/>
    <s v="PROD2859"/>
    <n v="1"/>
    <n v="7359.46"/>
    <n v="7359.46"/>
    <n v="0.25"/>
    <n v="1839.87"/>
    <n v="5519.59"/>
    <x v="2"/>
    <x v="0"/>
    <n v="0.25"/>
    <n v="1379.9"/>
  </r>
  <r>
    <s v="ORD2025002453"/>
    <x v="131"/>
    <s v="Customer 4473"/>
    <s v="CUST2469"/>
    <x v="2"/>
    <x v="8"/>
    <x v="1"/>
    <x v="3"/>
    <x v="7"/>
    <s v="Shirt Model-985"/>
    <s v="PROD6225"/>
    <n v="9"/>
    <n v="534.74"/>
    <n v="4812.66"/>
    <n v="0.05"/>
    <n v="240.63"/>
    <n v="4572.03"/>
    <x v="0"/>
    <x v="3"/>
    <n v="0.3"/>
    <n v="1371.61"/>
  </r>
  <r>
    <s v="ORD2025002454"/>
    <x v="35"/>
    <s v="Customer 3421"/>
    <s v="CUST2985"/>
    <x v="4"/>
    <x v="11"/>
    <x v="1"/>
    <x v="3"/>
    <x v="12"/>
    <s v="Jacket Model-326"/>
    <s v="PROD4669"/>
    <n v="5"/>
    <n v="1979.81"/>
    <n v="9899.0499999999993"/>
    <n v="0.3"/>
    <n v="2969.71"/>
    <n v="6929.34"/>
    <x v="4"/>
    <x v="3"/>
    <n v="0.25"/>
    <n v="1732.34"/>
  </r>
  <r>
    <s v="ORD2025002455"/>
    <x v="781"/>
    <s v="Customer 3245"/>
    <s v="CUST4708"/>
    <x v="3"/>
    <x v="3"/>
    <x v="1"/>
    <x v="1"/>
    <x v="11"/>
    <s v="Tablet Model-602"/>
    <s v="PROD2877"/>
    <n v="6"/>
    <n v="7802.8"/>
    <n v="46816.800000000003"/>
    <n v="0.3"/>
    <n v="14045.04"/>
    <n v="32771.760000000002"/>
    <x v="2"/>
    <x v="2"/>
    <n v="0.15"/>
    <n v="4915.76"/>
  </r>
  <r>
    <s v="ORD2025002456"/>
    <x v="742"/>
    <s v="Customer 267"/>
    <s v="CUST8030"/>
    <x v="2"/>
    <x v="9"/>
    <x v="0"/>
    <x v="2"/>
    <x v="9"/>
    <s v="Sofa Model-594"/>
    <s v="PROD8104"/>
    <n v="3"/>
    <n v="7739.61"/>
    <n v="23218.83"/>
    <n v="0.05"/>
    <n v="1160.94"/>
    <n v="22057.89"/>
    <x v="2"/>
    <x v="0"/>
    <n v="0.1"/>
    <n v="2205.79"/>
  </r>
  <r>
    <s v="ORD2025002457"/>
    <x v="307"/>
    <s v="Customer 4987"/>
    <s v="CUST7393"/>
    <x v="1"/>
    <x v="7"/>
    <x v="0"/>
    <x v="1"/>
    <x v="3"/>
    <s v="Laptop Model-865"/>
    <s v="PROD8480"/>
    <n v="8"/>
    <n v="7276.78"/>
    <n v="58214.239999999998"/>
    <n v="0.25"/>
    <n v="14553.56"/>
    <n v="43660.68"/>
    <x v="2"/>
    <x v="1"/>
    <n v="0.2"/>
    <n v="8732.14"/>
  </r>
  <r>
    <s v="ORD2025002458"/>
    <x v="614"/>
    <s v="Customer 3857"/>
    <s v="CUST4533"/>
    <x v="1"/>
    <x v="4"/>
    <x v="0"/>
    <x v="0"/>
    <x v="13"/>
    <s v="Lipstick Model-815"/>
    <s v="PROD6506"/>
    <n v="9"/>
    <n v="1305.81"/>
    <n v="11752.29"/>
    <n v="0.15"/>
    <n v="1762.84"/>
    <n v="9989.4500000000007"/>
    <x v="2"/>
    <x v="0"/>
    <n v="0.1"/>
    <n v="998.95"/>
  </r>
  <r>
    <s v="ORD2025002459"/>
    <x v="301"/>
    <s v="Customer 1544"/>
    <s v="CUST5196"/>
    <x v="2"/>
    <x v="10"/>
    <x v="1"/>
    <x v="1"/>
    <x v="8"/>
    <s v="Smartwatch Model-145"/>
    <s v="PROD5368"/>
    <n v="8"/>
    <n v="1250.05"/>
    <n v="10000.4"/>
    <n v="0"/>
    <n v="0"/>
    <n v="10000.4"/>
    <x v="0"/>
    <x v="2"/>
    <n v="0.2"/>
    <n v="2000.08"/>
  </r>
  <r>
    <s v="ORD2025002460"/>
    <x v="742"/>
    <s v="Customer 3643"/>
    <s v="CUST5910"/>
    <x v="2"/>
    <x v="6"/>
    <x v="0"/>
    <x v="2"/>
    <x v="2"/>
    <s v="Lamp Model-562"/>
    <s v="PROD7299"/>
    <n v="3"/>
    <n v="7628.05"/>
    <n v="22884.15"/>
    <n v="0.1"/>
    <n v="2288.42"/>
    <n v="20595.73"/>
    <x v="1"/>
    <x v="1"/>
    <n v="0.15"/>
    <n v="3089.36"/>
  </r>
  <r>
    <s v="ORD2025002461"/>
    <x v="16"/>
    <s v="Customer 4037"/>
    <s v="CUST6819"/>
    <x v="4"/>
    <x v="3"/>
    <x v="1"/>
    <x v="0"/>
    <x v="5"/>
    <s v="Face Cream Model-170"/>
    <s v="PROD9827"/>
    <n v="3"/>
    <n v="7223.69"/>
    <n v="21671.07"/>
    <n v="0.15"/>
    <n v="3250.66"/>
    <n v="18420.41"/>
    <x v="3"/>
    <x v="2"/>
    <n v="0.15"/>
    <n v="2763.06"/>
  </r>
  <r>
    <s v="ORD2025002462"/>
    <x v="893"/>
    <s v="Customer 202"/>
    <s v="CUST2603"/>
    <x v="0"/>
    <x v="4"/>
    <x v="0"/>
    <x v="3"/>
    <x v="12"/>
    <s v="Jacket Model-972"/>
    <s v="PROD3035"/>
    <n v="1"/>
    <n v="1396.77"/>
    <n v="1396.77"/>
    <n v="0.3"/>
    <n v="419.03"/>
    <n v="977.74"/>
    <x v="1"/>
    <x v="3"/>
    <n v="0.1"/>
    <n v="97.77"/>
  </r>
  <r>
    <s v="ORD2025002463"/>
    <x v="894"/>
    <s v="Customer 1403"/>
    <s v="CUST4007"/>
    <x v="2"/>
    <x v="3"/>
    <x v="1"/>
    <x v="1"/>
    <x v="1"/>
    <s v="Mobile Model-846"/>
    <s v="PROD2261"/>
    <n v="2"/>
    <n v="3835.71"/>
    <n v="7671.42"/>
    <n v="0.25"/>
    <n v="1917.86"/>
    <n v="5753.56"/>
    <x v="4"/>
    <x v="1"/>
    <n v="0.1"/>
    <n v="575.36"/>
  </r>
  <r>
    <s v="ORD2025002464"/>
    <x v="601"/>
    <s v="Customer 2056"/>
    <s v="CUST8355"/>
    <x v="2"/>
    <x v="9"/>
    <x v="0"/>
    <x v="1"/>
    <x v="8"/>
    <s v="Smartwatch Model-762"/>
    <s v="PROD9183"/>
    <n v="1"/>
    <n v="5517.43"/>
    <n v="5517.43"/>
    <n v="0.1"/>
    <n v="551.74"/>
    <n v="4965.6899999999996"/>
    <x v="3"/>
    <x v="2"/>
    <n v="0.1"/>
    <n v="496.57"/>
  </r>
  <r>
    <s v="ORD2025002465"/>
    <x v="173"/>
    <s v="Customer 2520"/>
    <s v="CUST8345"/>
    <x v="3"/>
    <x v="10"/>
    <x v="1"/>
    <x v="3"/>
    <x v="14"/>
    <s v="Shoes Model-838"/>
    <s v="PROD9037"/>
    <n v="7"/>
    <n v="2504.35"/>
    <n v="17530.45"/>
    <n v="0.2"/>
    <n v="3506.09"/>
    <n v="14024.36"/>
    <x v="0"/>
    <x v="3"/>
    <n v="0.1"/>
    <n v="1402.44"/>
  </r>
  <r>
    <s v="ORD2025002466"/>
    <x v="324"/>
    <s v="Customer 4973"/>
    <s v="CUST8471"/>
    <x v="2"/>
    <x v="7"/>
    <x v="0"/>
    <x v="3"/>
    <x v="4"/>
    <s v="Jeans Model-235"/>
    <s v="PROD7226"/>
    <n v="5"/>
    <n v="4510.66"/>
    <n v="22553.3"/>
    <n v="0.2"/>
    <n v="4510.66"/>
    <n v="18042.64"/>
    <x v="1"/>
    <x v="1"/>
    <n v="0.3"/>
    <n v="5412.79"/>
  </r>
  <r>
    <s v="ORD2025002467"/>
    <x v="249"/>
    <s v="Customer 2124"/>
    <s v="CUST2421"/>
    <x v="1"/>
    <x v="0"/>
    <x v="1"/>
    <x v="1"/>
    <x v="10"/>
    <s v="Headphones Model-345"/>
    <s v="PROD5992"/>
    <n v="4"/>
    <n v="2978.37"/>
    <n v="11913.48"/>
    <n v="0.1"/>
    <n v="1191.3499999999999"/>
    <n v="10722.13"/>
    <x v="2"/>
    <x v="0"/>
    <n v="0.2"/>
    <n v="2144.4299999999998"/>
  </r>
  <r>
    <s v="ORD2025002468"/>
    <x v="251"/>
    <s v="Customer 309"/>
    <s v="CUST2153"/>
    <x v="4"/>
    <x v="1"/>
    <x v="1"/>
    <x v="2"/>
    <x v="9"/>
    <s v="Sofa Model-565"/>
    <s v="PROD1141"/>
    <n v="8"/>
    <n v="1849.11"/>
    <n v="14792.88"/>
    <n v="0"/>
    <n v="0"/>
    <n v="14792.88"/>
    <x v="3"/>
    <x v="1"/>
    <n v="0.1"/>
    <n v="1479.29"/>
  </r>
  <r>
    <s v="ORD2025002469"/>
    <x v="454"/>
    <s v="Customer 652"/>
    <s v="CUST4870"/>
    <x v="2"/>
    <x v="1"/>
    <x v="0"/>
    <x v="3"/>
    <x v="14"/>
    <s v="Shoes Model-867"/>
    <s v="PROD7721"/>
    <n v="7"/>
    <n v="4850.92"/>
    <n v="33956.44"/>
    <n v="0.25"/>
    <n v="8489.11"/>
    <n v="25467.33"/>
    <x v="1"/>
    <x v="3"/>
    <n v="0.25"/>
    <n v="6366.83"/>
  </r>
  <r>
    <s v="ORD2025002470"/>
    <x v="693"/>
    <s v="Customer 3805"/>
    <s v="CUST5745"/>
    <x v="0"/>
    <x v="2"/>
    <x v="0"/>
    <x v="0"/>
    <x v="13"/>
    <s v="Lipstick Model-865"/>
    <s v="PROD1682"/>
    <n v="7"/>
    <n v="5678.52"/>
    <n v="39749.64"/>
    <n v="0.3"/>
    <n v="11924.89"/>
    <n v="27824.75"/>
    <x v="3"/>
    <x v="3"/>
    <n v="0.2"/>
    <n v="5564.95"/>
  </r>
  <r>
    <s v="ORD2025002471"/>
    <x v="685"/>
    <s v="Customer 1503"/>
    <s v="CUST8181"/>
    <x v="3"/>
    <x v="9"/>
    <x v="1"/>
    <x v="2"/>
    <x v="6"/>
    <s v="Curtain Model-203"/>
    <s v="PROD5792"/>
    <n v="2"/>
    <n v="1385.69"/>
    <n v="2771.38"/>
    <n v="0"/>
    <n v="0"/>
    <n v="2771.38"/>
    <x v="4"/>
    <x v="1"/>
    <n v="0.2"/>
    <n v="554.28"/>
  </r>
  <r>
    <s v="ORD2025002472"/>
    <x v="682"/>
    <s v="Customer 2374"/>
    <s v="CUST6589"/>
    <x v="2"/>
    <x v="7"/>
    <x v="0"/>
    <x v="1"/>
    <x v="3"/>
    <s v="Laptop Model-121"/>
    <s v="PROD9734"/>
    <n v="1"/>
    <n v="960.68"/>
    <n v="960.68"/>
    <n v="0.25"/>
    <n v="240.17"/>
    <n v="720.51"/>
    <x v="1"/>
    <x v="3"/>
    <n v="0.15"/>
    <n v="108.08"/>
  </r>
  <r>
    <s v="ORD2025002473"/>
    <x v="220"/>
    <s v="Customer 581"/>
    <s v="CUST6158"/>
    <x v="0"/>
    <x v="5"/>
    <x v="1"/>
    <x v="1"/>
    <x v="3"/>
    <s v="Laptop Model-620"/>
    <s v="PROD1449"/>
    <n v="3"/>
    <n v="6877.37"/>
    <n v="20632.11"/>
    <n v="0.1"/>
    <n v="2063.21"/>
    <n v="18568.900000000001"/>
    <x v="1"/>
    <x v="3"/>
    <n v="0.3"/>
    <n v="5570.67"/>
  </r>
  <r>
    <s v="ORD2025002474"/>
    <x v="147"/>
    <s v="Customer 3001"/>
    <s v="CUST3191"/>
    <x v="4"/>
    <x v="5"/>
    <x v="1"/>
    <x v="1"/>
    <x v="11"/>
    <s v="Tablet Model-425"/>
    <s v="PROD5036"/>
    <n v="8"/>
    <n v="4033.6"/>
    <n v="32268.799999999999"/>
    <n v="0.05"/>
    <n v="1613.44"/>
    <n v="30655.360000000001"/>
    <x v="4"/>
    <x v="2"/>
    <n v="0.15"/>
    <n v="4598.3"/>
  </r>
  <r>
    <s v="ORD2025002475"/>
    <x v="895"/>
    <s v="Customer 3063"/>
    <s v="CUST8801"/>
    <x v="2"/>
    <x v="11"/>
    <x v="0"/>
    <x v="3"/>
    <x v="7"/>
    <s v="Shirt Model-897"/>
    <s v="PROD4652"/>
    <n v="9"/>
    <n v="2426.61"/>
    <n v="21839.49"/>
    <n v="0.25"/>
    <n v="5459.87"/>
    <n v="16379.62"/>
    <x v="1"/>
    <x v="1"/>
    <n v="0.1"/>
    <n v="1637.96"/>
  </r>
  <r>
    <s v="ORD2025002476"/>
    <x v="770"/>
    <s v="Customer 1967"/>
    <s v="CUST8541"/>
    <x v="0"/>
    <x v="10"/>
    <x v="1"/>
    <x v="3"/>
    <x v="4"/>
    <s v="Jeans Model-249"/>
    <s v="PROD9631"/>
    <n v="8"/>
    <n v="5712.74"/>
    <n v="45701.919999999998"/>
    <n v="0"/>
    <n v="0"/>
    <n v="45701.919999999998"/>
    <x v="0"/>
    <x v="3"/>
    <n v="0.25"/>
    <n v="11425.48"/>
  </r>
  <r>
    <s v="ORD2025002477"/>
    <x v="64"/>
    <s v="Customer 2251"/>
    <s v="CUST9791"/>
    <x v="4"/>
    <x v="8"/>
    <x v="1"/>
    <x v="2"/>
    <x v="9"/>
    <s v="Sofa Model-922"/>
    <s v="PROD8570"/>
    <n v="5"/>
    <n v="2906.35"/>
    <n v="14531.75"/>
    <n v="0.3"/>
    <n v="4359.5200000000004"/>
    <n v="10172.23"/>
    <x v="1"/>
    <x v="0"/>
    <n v="0.1"/>
    <n v="1017.22"/>
  </r>
  <r>
    <s v="ORD2025002478"/>
    <x v="418"/>
    <s v="Customer 2263"/>
    <s v="CUST8431"/>
    <x v="1"/>
    <x v="7"/>
    <x v="1"/>
    <x v="3"/>
    <x v="4"/>
    <s v="Jeans Model-388"/>
    <s v="PROD4613"/>
    <n v="5"/>
    <n v="6654.1"/>
    <n v="33270.5"/>
    <n v="0.05"/>
    <n v="1663.53"/>
    <n v="31606.97"/>
    <x v="3"/>
    <x v="1"/>
    <n v="0.1"/>
    <n v="3160.7"/>
  </r>
  <r>
    <s v="ORD2025002479"/>
    <x v="892"/>
    <s v="Customer 4774"/>
    <s v="CUST4289"/>
    <x v="2"/>
    <x v="2"/>
    <x v="0"/>
    <x v="2"/>
    <x v="9"/>
    <s v="Sofa Model-588"/>
    <s v="PROD4964"/>
    <n v="5"/>
    <n v="4970.3900000000003"/>
    <n v="24851.95"/>
    <n v="0"/>
    <n v="0"/>
    <n v="24851.95"/>
    <x v="3"/>
    <x v="2"/>
    <n v="0.25"/>
    <n v="6212.99"/>
  </r>
  <r>
    <s v="ORD2025002480"/>
    <x v="896"/>
    <s v="Customer 3711"/>
    <s v="CUST8741"/>
    <x v="4"/>
    <x v="10"/>
    <x v="0"/>
    <x v="1"/>
    <x v="8"/>
    <s v="Smartwatch Model-579"/>
    <s v="PROD9064"/>
    <n v="10"/>
    <n v="175.1"/>
    <n v="1751"/>
    <n v="0.1"/>
    <n v="175.1"/>
    <n v="1575.9"/>
    <x v="1"/>
    <x v="0"/>
    <n v="0.1"/>
    <n v="157.59"/>
  </r>
  <r>
    <s v="ORD2025002481"/>
    <x v="747"/>
    <s v="Customer 2994"/>
    <s v="CUST7590"/>
    <x v="4"/>
    <x v="1"/>
    <x v="0"/>
    <x v="1"/>
    <x v="3"/>
    <s v="Laptop Model-408"/>
    <s v="PROD8343"/>
    <n v="7"/>
    <n v="2351.6799999999998"/>
    <n v="16461.759999999998"/>
    <n v="0.1"/>
    <n v="1646.18"/>
    <n v="14815.58"/>
    <x v="4"/>
    <x v="3"/>
    <n v="0.3"/>
    <n v="4444.67"/>
  </r>
  <r>
    <s v="ORD2025002482"/>
    <x v="518"/>
    <s v="Customer 1887"/>
    <s v="CUST9085"/>
    <x v="0"/>
    <x v="2"/>
    <x v="0"/>
    <x v="1"/>
    <x v="1"/>
    <s v="Mobile Model-839"/>
    <s v="PROD2783"/>
    <n v="7"/>
    <n v="429.75"/>
    <n v="3008.25"/>
    <n v="0"/>
    <n v="0"/>
    <n v="3008.25"/>
    <x v="2"/>
    <x v="0"/>
    <n v="0.2"/>
    <n v="601.65"/>
  </r>
  <r>
    <s v="ORD2025002483"/>
    <x v="897"/>
    <s v="Customer 3476"/>
    <s v="CUST6366"/>
    <x v="4"/>
    <x v="4"/>
    <x v="1"/>
    <x v="1"/>
    <x v="1"/>
    <s v="Mobile Model-304"/>
    <s v="PROD8936"/>
    <n v="4"/>
    <n v="3172.06"/>
    <n v="12688.24"/>
    <n v="0.05"/>
    <n v="634.41"/>
    <n v="12053.83"/>
    <x v="4"/>
    <x v="2"/>
    <n v="0.1"/>
    <n v="1205.3800000000001"/>
  </r>
  <r>
    <s v="ORD2025002484"/>
    <x v="60"/>
    <s v="Customer 3247"/>
    <s v="CUST1399"/>
    <x v="0"/>
    <x v="2"/>
    <x v="1"/>
    <x v="3"/>
    <x v="4"/>
    <s v="Jeans Model-589"/>
    <s v="PROD8370"/>
    <n v="4"/>
    <n v="3866.94"/>
    <n v="15467.76"/>
    <n v="0.15"/>
    <n v="2320.16"/>
    <n v="13147.6"/>
    <x v="0"/>
    <x v="2"/>
    <n v="0.2"/>
    <n v="2629.52"/>
  </r>
  <r>
    <s v="ORD2025002485"/>
    <x v="542"/>
    <s v="Customer 4195"/>
    <s v="CUST3375"/>
    <x v="3"/>
    <x v="3"/>
    <x v="1"/>
    <x v="3"/>
    <x v="14"/>
    <s v="Shoes Model-429"/>
    <s v="PROD2322"/>
    <n v="1"/>
    <n v="2728.68"/>
    <n v="2728.68"/>
    <n v="0.3"/>
    <n v="818.6"/>
    <n v="1910.08"/>
    <x v="1"/>
    <x v="0"/>
    <n v="0.3"/>
    <n v="573.02"/>
  </r>
  <r>
    <s v="ORD2025002486"/>
    <x v="343"/>
    <s v="Customer 3731"/>
    <s v="CUST2293"/>
    <x v="3"/>
    <x v="6"/>
    <x v="1"/>
    <x v="0"/>
    <x v="5"/>
    <s v="Face Cream Model-390"/>
    <s v="PROD6286"/>
    <n v="2"/>
    <n v="336.15"/>
    <n v="672.3"/>
    <n v="0.25"/>
    <n v="168.07"/>
    <n v="504.23"/>
    <x v="4"/>
    <x v="2"/>
    <n v="0.3"/>
    <n v="151.27000000000001"/>
  </r>
  <r>
    <s v="ORD2025002487"/>
    <x v="325"/>
    <s v="Customer 4398"/>
    <s v="CUST8896"/>
    <x v="3"/>
    <x v="5"/>
    <x v="0"/>
    <x v="3"/>
    <x v="4"/>
    <s v="Jeans Model-397"/>
    <s v="PROD4317"/>
    <n v="5"/>
    <n v="6541.52"/>
    <n v="32707.599999999999"/>
    <n v="0.05"/>
    <n v="1635.38"/>
    <n v="31072.22"/>
    <x v="1"/>
    <x v="1"/>
    <n v="0.25"/>
    <n v="7768.06"/>
  </r>
  <r>
    <s v="ORD2025002488"/>
    <x v="587"/>
    <s v="Customer 2542"/>
    <s v="CUST8499"/>
    <x v="4"/>
    <x v="6"/>
    <x v="0"/>
    <x v="0"/>
    <x v="5"/>
    <s v="Face Cream Model-794"/>
    <s v="PROD6937"/>
    <n v="2"/>
    <n v="4107.8"/>
    <n v="8215.6"/>
    <n v="0.2"/>
    <n v="1643.12"/>
    <n v="6572.48"/>
    <x v="4"/>
    <x v="1"/>
    <n v="0.15"/>
    <n v="985.87"/>
  </r>
  <r>
    <s v="ORD2025002489"/>
    <x v="380"/>
    <s v="Customer 4095"/>
    <s v="CUST8704"/>
    <x v="1"/>
    <x v="0"/>
    <x v="0"/>
    <x v="2"/>
    <x v="9"/>
    <s v="Sofa Model-677"/>
    <s v="PROD5879"/>
    <n v="1"/>
    <n v="1255.47"/>
    <n v="1255.47"/>
    <n v="0.2"/>
    <n v="251.09"/>
    <n v="1004.38"/>
    <x v="3"/>
    <x v="0"/>
    <n v="0.25"/>
    <n v="251.09"/>
  </r>
  <r>
    <s v="ORD2025002490"/>
    <x v="343"/>
    <s v="Customer 2323"/>
    <s v="CUST3335"/>
    <x v="0"/>
    <x v="1"/>
    <x v="0"/>
    <x v="3"/>
    <x v="4"/>
    <s v="Jeans Model-426"/>
    <s v="PROD2553"/>
    <n v="5"/>
    <n v="2238.14"/>
    <n v="11190.7"/>
    <n v="0.3"/>
    <n v="3357.21"/>
    <n v="7833.49"/>
    <x v="1"/>
    <x v="0"/>
    <n v="0.2"/>
    <n v="1566.7"/>
  </r>
  <r>
    <s v="ORD2025002491"/>
    <x v="777"/>
    <s v="Customer 3406"/>
    <s v="CUST2522"/>
    <x v="1"/>
    <x v="2"/>
    <x v="1"/>
    <x v="2"/>
    <x v="2"/>
    <s v="Lamp Model-457"/>
    <s v="PROD2384"/>
    <n v="7"/>
    <n v="933.66"/>
    <n v="6535.62"/>
    <n v="0.2"/>
    <n v="1307.1199999999999"/>
    <n v="5228.5"/>
    <x v="1"/>
    <x v="1"/>
    <n v="0.15"/>
    <n v="784.27"/>
  </r>
  <r>
    <s v="ORD2025002492"/>
    <x v="43"/>
    <s v="Customer 481"/>
    <s v="CUST5204"/>
    <x v="2"/>
    <x v="6"/>
    <x v="0"/>
    <x v="2"/>
    <x v="2"/>
    <s v="Lamp Model-610"/>
    <s v="PROD3915"/>
    <n v="8"/>
    <n v="7870.84"/>
    <n v="62966.720000000001"/>
    <n v="0.3"/>
    <n v="18890.02"/>
    <n v="44076.7"/>
    <x v="2"/>
    <x v="3"/>
    <n v="0.3"/>
    <n v="13223.01"/>
  </r>
  <r>
    <s v="ORD2025002493"/>
    <x v="223"/>
    <s v="Customer 4960"/>
    <s v="CUST3565"/>
    <x v="3"/>
    <x v="5"/>
    <x v="0"/>
    <x v="1"/>
    <x v="11"/>
    <s v="Tablet Model-996"/>
    <s v="PROD5801"/>
    <n v="2"/>
    <n v="6839.94"/>
    <n v="13679.88"/>
    <n v="0.25"/>
    <n v="3419.97"/>
    <n v="10259.91"/>
    <x v="3"/>
    <x v="3"/>
    <n v="0.25"/>
    <n v="2564.98"/>
  </r>
  <r>
    <s v="ORD2025002494"/>
    <x v="854"/>
    <s v="Customer 1967"/>
    <s v="CUST4739"/>
    <x v="4"/>
    <x v="8"/>
    <x v="1"/>
    <x v="0"/>
    <x v="5"/>
    <s v="Face Cream Model-626"/>
    <s v="PROD8405"/>
    <n v="3"/>
    <n v="6153.43"/>
    <n v="18460.29"/>
    <n v="0.05"/>
    <n v="923.01"/>
    <n v="17537.28"/>
    <x v="3"/>
    <x v="2"/>
    <n v="0.25"/>
    <n v="4384.32"/>
  </r>
  <r>
    <s v="ORD2025002495"/>
    <x v="898"/>
    <s v="Customer 2952"/>
    <s v="CUST8873"/>
    <x v="1"/>
    <x v="2"/>
    <x v="1"/>
    <x v="3"/>
    <x v="12"/>
    <s v="Jacket Model-665"/>
    <s v="PROD2974"/>
    <n v="4"/>
    <n v="1378.43"/>
    <n v="5513.72"/>
    <n v="0.3"/>
    <n v="1654.12"/>
    <n v="3859.6"/>
    <x v="0"/>
    <x v="0"/>
    <n v="0.1"/>
    <n v="385.96"/>
  </r>
  <r>
    <s v="ORD2025002496"/>
    <x v="459"/>
    <s v="Customer 1583"/>
    <s v="CUST9181"/>
    <x v="2"/>
    <x v="5"/>
    <x v="1"/>
    <x v="0"/>
    <x v="0"/>
    <s v="Perfume Model-659"/>
    <s v="PROD7880"/>
    <n v="6"/>
    <n v="266.66000000000003"/>
    <n v="1599.96"/>
    <n v="0.25"/>
    <n v="399.99"/>
    <n v="1199.97"/>
    <x v="2"/>
    <x v="2"/>
    <n v="0.15"/>
    <n v="180"/>
  </r>
  <r>
    <s v="ORD2025002497"/>
    <x v="789"/>
    <s v="Customer 8"/>
    <s v="CUST4870"/>
    <x v="1"/>
    <x v="5"/>
    <x v="1"/>
    <x v="3"/>
    <x v="4"/>
    <s v="Jeans Model-712"/>
    <s v="PROD3289"/>
    <n v="1"/>
    <n v="6618.52"/>
    <n v="6618.52"/>
    <n v="0.05"/>
    <n v="330.93"/>
    <n v="6287.59"/>
    <x v="3"/>
    <x v="1"/>
    <n v="0.1"/>
    <n v="628.76"/>
  </r>
  <r>
    <s v="ORD2025002498"/>
    <x v="867"/>
    <s v="Customer 1662"/>
    <s v="CUST1250"/>
    <x v="3"/>
    <x v="0"/>
    <x v="0"/>
    <x v="0"/>
    <x v="5"/>
    <s v="Face Cream Model-250"/>
    <s v="PROD9136"/>
    <n v="2"/>
    <n v="2201.7600000000002"/>
    <n v="4403.5200000000004"/>
    <n v="0.15"/>
    <n v="660.53"/>
    <n v="3742.99"/>
    <x v="2"/>
    <x v="0"/>
    <n v="0.2"/>
    <n v="748.6"/>
  </r>
  <r>
    <s v="ORD2025002499"/>
    <x v="893"/>
    <s v="Customer 4182"/>
    <s v="CUST9660"/>
    <x v="2"/>
    <x v="12"/>
    <x v="1"/>
    <x v="3"/>
    <x v="12"/>
    <s v="Jacket Model-901"/>
    <s v="PROD6829"/>
    <n v="5"/>
    <n v="2630.51"/>
    <n v="13152.55"/>
    <n v="0.05"/>
    <n v="657.63"/>
    <n v="12494.92"/>
    <x v="4"/>
    <x v="0"/>
    <n v="0.15"/>
    <n v="1874.24"/>
  </r>
  <r>
    <s v="ORD2025002500"/>
    <x v="16"/>
    <s v="Customer 3038"/>
    <s v="CUST3040"/>
    <x v="1"/>
    <x v="5"/>
    <x v="0"/>
    <x v="3"/>
    <x v="14"/>
    <s v="Shoes Model-839"/>
    <s v="PROD8121"/>
    <n v="4"/>
    <n v="6791.79"/>
    <n v="27167.16"/>
    <n v="0.15"/>
    <n v="4075.07"/>
    <n v="23092.09"/>
    <x v="4"/>
    <x v="2"/>
    <n v="0.2"/>
    <n v="4618.42"/>
  </r>
  <r>
    <s v="ORD2025002501"/>
    <x v="642"/>
    <s v="Customer 2107"/>
    <s v="CUST9110"/>
    <x v="1"/>
    <x v="0"/>
    <x v="0"/>
    <x v="0"/>
    <x v="13"/>
    <s v="Lipstick Model-879"/>
    <s v="PROD6624"/>
    <n v="2"/>
    <n v="189.63"/>
    <n v="379.26"/>
    <n v="0.05"/>
    <n v="18.96"/>
    <n v="360.3"/>
    <x v="1"/>
    <x v="0"/>
    <n v="0.2"/>
    <n v="72.06"/>
  </r>
  <r>
    <s v="ORD2025002502"/>
    <x v="829"/>
    <s v="Customer 2473"/>
    <s v="CUST9967"/>
    <x v="3"/>
    <x v="5"/>
    <x v="1"/>
    <x v="0"/>
    <x v="5"/>
    <s v="Face Cream Model-223"/>
    <s v="PROD9605"/>
    <n v="10"/>
    <n v="4643.22"/>
    <n v="46432.2"/>
    <n v="0.3"/>
    <n v="13929.66"/>
    <n v="32502.54"/>
    <x v="3"/>
    <x v="2"/>
    <n v="0.2"/>
    <n v="6500.51"/>
  </r>
  <r>
    <s v="ORD2025002503"/>
    <x v="422"/>
    <s v="Customer 1995"/>
    <s v="CUST4793"/>
    <x v="4"/>
    <x v="5"/>
    <x v="0"/>
    <x v="2"/>
    <x v="9"/>
    <s v="Sofa Model-985"/>
    <s v="PROD7100"/>
    <n v="3"/>
    <n v="3403.63"/>
    <n v="10210.89"/>
    <n v="0"/>
    <n v="0"/>
    <n v="10210.89"/>
    <x v="3"/>
    <x v="2"/>
    <n v="0.3"/>
    <n v="3063.27"/>
  </r>
  <r>
    <s v="ORD2025002504"/>
    <x v="899"/>
    <s v="Customer 4166"/>
    <s v="CUST6585"/>
    <x v="0"/>
    <x v="11"/>
    <x v="1"/>
    <x v="3"/>
    <x v="7"/>
    <s v="Shirt Model-824"/>
    <s v="PROD4364"/>
    <n v="6"/>
    <n v="7136.75"/>
    <n v="42820.5"/>
    <n v="0.25"/>
    <n v="10705.12"/>
    <n v="32115.38"/>
    <x v="0"/>
    <x v="1"/>
    <n v="0.3"/>
    <n v="9634.61"/>
  </r>
  <r>
    <s v="ORD2025002505"/>
    <x v="71"/>
    <s v="Customer 204"/>
    <s v="CUST2894"/>
    <x v="2"/>
    <x v="2"/>
    <x v="0"/>
    <x v="3"/>
    <x v="4"/>
    <s v="Jeans Model-901"/>
    <s v="PROD1177"/>
    <n v="4"/>
    <n v="6990.79"/>
    <n v="27963.16"/>
    <n v="0"/>
    <n v="0"/>
    <n v="27963.16"/>
    <x v="0"/>
    <x v="3"/>
    <n v="0.3"/>
    <n v="8388.9500000000007"/>
  </r>
  <r>
    <s v="ORD2025002506"/>
    <x v="737"/>
    <s v="Customer 1577"/>
    <s v="CUST5652"/>
    <x v="0"/>
    <x v="8"/>
    <x v="1"/>
    <x v="1"/>
    <x v="1"/>
    <s v="Mobile Model-836"/>
    <s v="PROD1244"/>
    <n v="10"/>
    <n v="525.53"/>
    <n v="5255.3"/>
    <n v="0.1"/>
    <n v="525.53"/>
    <n v="4729.7700000000004"/>
    <x v="2"/>
    <x v="2"/>
    <n v="0.1"/>
    <n v="472.98"/>
  </r>
  <r>
    <s v="ORD2025002507"/>
    <x v="571"/>
    <s v="Customer 1318"/>
    <s v="CUST6631"/>
    <x v="2"/>
    <x v="5"/>
    <x v="0"/>
    <x v="3"/>
    <x v="4"/>
    <s v="Jeans Model-931"/>
    <s v="PROD8466"/>
    <n v="8"/>
    <n v="2460.6799999999998"/>
    <n v="19685.439999999999"/>
    <n v="0"/>
    <n v="0"/>
    <n v="19685.439999999999"/>
    <x v="4"/>
    <x v="2"/>
    <n v="0.25"/>
    <n v="4921.3599999999997"/>
  </r>
  <r>
    <s v="ORD2025002508"/>
    <x v="900"/>
    <s v="Customer 209"/>
    <s v="CUST3851"/>
    <x v="1"/>
    <x v="8"/>
    <x v="0"/>
    <x v="2"/>
    <x v="6"/>
    <s v="Curtain Model-543"/>
    <s v="PROD9504"/>
    <n v="4"/>
    <n v="1118.72"/>
    <n v="4474.88"/>
    <n v="0.25"/>
    <n v="1118.72"/>
    <n v="3356.16"/>
    <x v="1"/>
    <x v="1"/>
    <n v="0.3"/>
    <n v="1006.85"/>
  </r>
  <r>
    <s v="ORD2025002509"/>
    <x v="280"/>
    <s v="Customer 4625"/>
    <s v="CUST4104"/>
    <x v="0"/>
    <x v="4"/>
    <x v="0"/>
    <x v="2"/>
    <x v="9"/>
    <s v="Sofa Model-419"/>
    <s v="PROD8677"/>
    <n v="1"/>
    <n v="4722.3999999999996"/>
    <n v="4722.3999999999996"/>
    <n v="0.05"/>
    <n v="236.12"/>
    <n v="4486.28"/>
    <x v="3"/>
    <x v="2"/>
    <n v="0.1"/>
    <n v="448.63"/>
  </r>
  <r>
    <s v="ORD2025002510"/>
    <x v="735"/>
    <s v="Customer 3904"/>
    <s v="CUST7712"/>
    <x v="2"/>
    <x v="7"/>
    <x v="0"/>
    <x v="2"/>
    <x v="9"/>
    <s v="Sofa Model-324"/>
    <s v="PROD6787"/>
    <n v="7"/>
    <n v="1643.45"/>
    <n v="11504.15"/>
    <n v="0.15"/>
    <n v="1725.62"/>
    <n v="9778.5300000000007"/>
    <x v="2"/>
    <x v="2"/>
    <n v="0.1"/>
    <n v="977.85"/>
  </r>
  <r>
    <s v="ORD2025002511"/>
    <x v="122"/>
    <s v="Customer 3602"/>
    <s v="CUST9543"/>
    <x v="2"/>
    <x v="12"/>
    <x v="1"/>
    <x v="2"/>
    <x v="9"/>
    <s v="Sofa Model-113"/>
    <s v="PROD5832"/>
    <n v="4"/>
    <n v="4256.93"/>
    <n v="17027.72"/>
    <n v="0.3"/>
    <n v="5108.32"/>
    <n v="11919.4"/>
    <x v="1"/>
    <x v="3"/>
    <n v="0.25"/>
    <n v="2979.85"/>
  </r>
  <r>
    <s v="ORD2025002512"/>
    <x v="702"/>
    <s v="Customer 4173"/>
    <s v="CUST2259"/>
    <x v="1"/>
    <x v="9"/>
    <x v="0"/>
    <x v="0"/>
    <x v="5"/>
    <s v="Face Cream Model-979"/>
    <s v="PROD1609"/>
    <n v="7"/>
    <n v="5489.99"/>
    <n v="38429.93"/>
    <n v="0.25"/>
    <n v="9607.48"/>
    <n v="28822.45"/>
    <x v="4"/>
    <x v="0"/>
    <n v="0.25"/>
    <n v="7205.61"/>
  </r>
  <r>
    <s v="ORD2025002513"/>
    <x v="765"/>
    <s v="Customer 245"/>
    <s v="CUST9454"/>
    <x v="3"/>
    <x v="0"/>
    <x v="1"/>
    <x v="3"/>
    <x v="4"/>
    <s v="Jeans Model-787"/>
    <s v="PROD9991"/>
    <n v="7"/>
    <n v="5946.29"/>
    <n v="41624.03"/>
    <n v="0.2"/>
    <n v="8324.81"/>
    <n v="33299.22"/>
    <x v="1"/>
    <x v="0"/>
    <n v="0.1"/>
    <n v="3329.92"/>
  </r>
  <r>
    <s v="ORD2025002514"/>
    <x v="868"/>
    <s v="Customer 724"/>
    <s v="CUST6477"/>
    <x v="0"/>
    <x v="6"/>
    <x v="1"/>
    <x v="1"/>
    <x v="10"/>
    <s v="Headphones Model-178"/>
    <s v="PROD2251"/>
    <n v="9"/>
    <n v="4066.43"/>
    <n v="36597.870000000003"/>
    <n v="0.05"/>
    <n v="1829.89"/>
    <n v="34767.980000000003"/>
    <x v="1"/>
    <x v="0"/>
    <n v="0.3"/>
    <n v="10430.39"/>
  </r>
  <r>
    <s v="ORD2025002515"/>
    <x v="169"/>
    <s v="Customer 3139"/>
    <s v="CUST3484"/>
    <x v="0"/>
    <x v="0"/>
    <x v="1"/>
    <x v="3"/>
    <x v="4"/>
    <s v="Jeans Model-550"/>
    <s v="PROD1073"/>
    <n v="10"/>
    <n v="4886.91"/>
    <n v="48869.1"/>
    <n v="0"/>
    <n v="0"/>
    <n v="48869.1"/>
    <x v="3"/>
    <x v="0"/>
    <n v="0.15"/>
    <n v="7330.36"/>
  </r>
  <r>
    <s v="ORD2025002516"/>
    <x v="217"/>
    <s v="Customer 590"/>
    <s v="CUST8719"/>
    <x v="4"/>
    <x v="10"/>
    <x v="0"/>
    <x v="2"/>
    <x v="2"/>
    <s v="Lamp Model-789"/>
    <s v="PROD7476"/>
    <n v="2"/>
    <n v="7847.35"/>
    <n v="15694.7"/>
    <n v="0.05"/>
    <n v="784.74"/>
    <n v="14909.96"/>
    <x v="0"/>
    <x v="0"/>
    <n v="0.2"/>
    <n v="2981.99"/>
  </r>
  <r>
    <s v="ORD2025002517"/>
    <x v="31"/>
    <s v="Customer 115"/>
    <s v="CUST4439"/>
    <x v="3"/>
    <x v="11"/>
    <x v="0"/>
    <x v="2"/>
    <x v="9"/>
    <s v="Sofa Model-228"/>
    <s v="PROD3575"/>
    <n v="2"/>
    <n v="7725.9"/>
    <n v="15451.8"/>
    <n v="0"/>
    <n v="0"/>
    <n v="15451.8"/>
    <x v="4"/>
    <x v="0"/>
    <n v="0.3"/>
    <n v="4635.54"/>
  </r>
  <r>
    <s v="ORD2025002518"/>
    <x v="568"/>
    <s v="Customer 2869"/>
    <s v="CUST9601"/>
    <x v="4"/>
    <x v="0"/>
    <x v="0"/>
    <x v="1"/>
    <x v="1"/>
    <s v="Mobile Model-269"/>
    <s v="PROD3306"/>
    <n v="1"/>
    <n v="3778.73"/>
    <n v="3778.73"/>
    <n v="0.3"/>
    <n v="1133.6199999999999"/>
    <n v="2645.11"/>
    <x v="1"/>
    <x v="3"/>
    <n v="0.1"/>
    <n v="264.51"/>
  </r>
  <r>
    <s v="ORD2025002519"/>
    <x v="715"/>
    <s v="Customer 3265"/>
    <s v="CUST2662"/>
    <x v="0"/>
    <x v="9"/>
    <x v="1"/>
    <x v="1"/>
    <x v="8"/>
    <s v="Smartwatch Model-433"/>
    <s v="PROD3600"/>
    <n v="4"/>
    <n v="5545.74"/>
    <n v="22182.959999999999"/>
    <n v="0.05"/>
    <n v="1109.1500000000001"/>
    <n v="21073.81"/>
    <x v="4"/>
    <x v="0"/>
    <n v="0.2"/>
    <n v="4214.76"/>
  </r>
  <r>
    <s v="ORD2025002520"/>
    <x v="344"/>
    <s v="Customer 3948"/>
    <s v="CUST4782"/>
    <x v="2"/>
    <x v="9"/>
    <x v="0"/>
    <x v="1"/>
    <x v="3"/>
    <s v="Laptop Model-471"/>
    <s v="PROD8727"/>
    <n v="8"/>
    <n v="2835.13"/>
    <n v="22681.040000000001"/>
    <n v="0.25"/>
    <n v="5670.26"/>
    <n v="17010.78"/>
    <x v="4"/>
    <x v="0"/>
    <n v="0.3"/>
    <n v="5103.2299999999996"/>
  </r>
  <r>
    <s v="ORD2025002521"/>
    <x v="550"/>
    <s v="Customer 4031"/>
    <s v="CUST5534"/>
    <x v="0"/>
    <x v="7"/>
    <x v="1"/>
    <x v="3"/>
    <x v="4"/>
    <s v="Jeans Model-819"/>
    <s v="PROD6744"/>
    <n v="2"/>
    <n v="290.77999999999997"/>
    <n v="581.55999999999995"/>
    <n v="0.2"/>
    <n v="116.31"/>
    <n v="465.25"/>
    <x v="1"/>
    <x v="1"/>
    <n v="0.25"/>
    <n v="116.31"/>
  </r>
  <r>
    <s v="ORD2025002522"/>
    <x v="23"/>
    <s v="Customer 1290"/>
    <s v="CUST8427"/>
    <x v="3"/>
    <x v="11"/>
    <x v="1"/>
    <x v="2"/>
    <x v="6"/>
    <s v="Curtain Model-308"/>
    <s v="PROD8529"/>
    <n v="8"/>
    <n v="3170.61"/>
    <n v="25364.880000000001"/>
    <n v="0.1"/>
    <n v="2536.4899999999998"/>
    <n v="22828.39"/>
    <x v="2"/>
    <x v="3"/>
    <n v="0.1"/>
    <n v="2282.84"/>
  </r>
  <r>
    <s v="ORD2025002523"/>
    <x v="901"/>
    <s v="Customer 87"/>
    <s v="CUST6336"/>
    <x v="0"/>
    <x v="11"/>
    <x v="1"/>
    <x v="3"/>
    <x v="7"/>
    <s v="Shirt Model-752"/>
    <s v="PROD6419"/>
    <n v="10"/>
    <n v="1327.33"/>
    <n v="13273.3"/>
    <n v="0.25"/>
    <n v="3318.32"/>
    <n v="9954.98"/>
    <x v="2"/>
    <x v="1"/>
    <n v="0.15"/>
    <n v="1493.25"/>
  </r>
  <r>
    <s v="ORD2025002524"/>
    <x v="400"/>
    <s v="Customer 2493"/>
    <s v="CUST7947"/>
    <x v="4"/>
    <x v="11"/>
    <x v="0"/>
    <x v="1"/>
    <x v="11"/>
    <s v="Tablet Model-923"/>
    <s v="PROD6182"/>
    <n v="5"/>
    <n v="6142.13"/>
    <n v="30710.65"/>
    <n v="0.25"/>
    <n v="7677.66"/>
    <n v="23032.99"/>
    <x v="4"/>
    <x v="3"/>
    <n v="0.15"/>
    <n v="3454.95"/>
  </r>
  <r>
    <s v="ORD2025002525"/>
    <x v="417"/>
    <s v="Customer 675"/>
    <s v="CUST6566"/>
    <x v="1"/>
    <x v="9"/>
    <x v="1"/>
    <x v="2"/>
    <x v="2"/>
    <s v="Lamp Model-955"/>
    <s v="PROD3625"/>
    <n v="10"/>
    <n v="4958.99"/>
    <n v="49589.9"/>
    <n v="0.3"/>
    <n v="14876.97"/>
    <n v="34712.93"/>
    <x v="4"/>
    <x v="2"/>
    <n v="0.25"/>
    <n v="8678.23"/>
  </r>
  <r>
    <s v="ORD2025002526"/>
    <x v="370"/>
    <s v="Customer 1757"/>
    <s v="CUST7219"/>
    <x v="0"/>
    <x v="2"/>
    <x v="0"/>
    <x v="3"/>
    <x v="7"/>
    <s v="Shirt Model-340"/>
    <s v="PROD2779"/>
    <n v="9"/>
    <n v="1589.27"/>
    <n v="14303.43"/>
    <n v="0.15"/>
    <n v="2145.5100000000002"/>
    <n v="12157.92"/>
    <x v="1"/>
    <x v="3"/>
    <n v="0.1"/>
    <n v="1215.79"/>
  </r>
  <r>
    <s v="ORD2025002527"/>
    <x v="150"/>
    <s v="Customer 3332"/>
    <s v="CUST6077"/>
    <x v="2"/>
    <x v="8"/>
    <x v="1"/>
    <x v="2"/>
    <x v="6"/>
    <s v="Curtain Model-708"/>
    <s v="PROD8953"/>
    <n v="10"/>
    <n v="2501.2399999999998"/>
    <n v="25012.400000000001"/>
    <n v="0"/>
    <n v="0"/>
    <n v="25012.400000000001"/>
    <x v="1"/>
    <x v="1"/>
    <n v="0.25"/>
    <n v="6253.1"/>
  </r>
  <r>
    <s v="ORD2025002528"/>
    <x v="675"/>
    <s v="Customer 2395"/>
    <s v="CUST6613"/>
    <x v="3"/>
    <x v="11"/>
    <x v="0"/>
    <x v="0"/>
    <x v="0"/>
    <s v="Perfume Model-730"/>
    <s v="PROD1403"/>
    <n v="6"/>
    <n v="1988.85"/>
    <n v="11933.1"/>
    <n v="0.1"/>
    <n v="1193.31"/>
    <n v="10739.79"/>
    <x v="0"/>
    <x v="1"/>
    <n v="0.25"/>
    <n v="2684.95"/>
  </r>
  <r>
    <s v="ORD2025002529"/>
    <x v="20"/>
    <s v="Customer 429"/>
    <s v="CUST6685"/>
    <x v="2"/>
    <x v="4"/>
    <x v="0"/>
    <x v="1"/>
    <x v="3"/>
    <s v="Laptop Model-255"/>
    <s v="PROD6769"/>
    <n v="9"/>
    <n v="7498.61"/>
    <n v="67487.490000000005"/>
    <n v="0.3"/>
    <n v="20246.25"/>
    <n v="47241.24"/>
    <x v="0"/>
    <x v="3"/>
    <n v="0.1"/>
    <n v="4724.12"/>
  </r>
  <r>
    <s v="ORD2025002530"/>
    <x v="179"/>
    <s v="Customer 2946"/>
    <s v="CUST6806"/>
    <x v="4"/>
    <x v="10"/>
    <x v="0"/>
    <x v="1"/>
    <x v="1"/>
    <s v="Mobile Model-317"/>
    <s v="PROD2183"/>
    <n v="7"/>
    <n v="2122.37"/>
    <n v="14856.59"/>
    <n v="0"/>
    <n v="0"/>
    <n v="14856.59"/>
    <x v="3"/>
    <x v="2"/>
    <n v="0.3"/>
    <n v="4456.9799999999996"/>
  </r>
  <r>
    <s v="ORD2025002531"/>
    <x v="592"/>
    <s v="Customer 1680"/>
    <s v="CUST7326"/>
    <x v="2"/>
    <x v="7"/>
    <x v="0"/>
    <x v="0"/>
    <x v="5"/>
    <s v="Face Cream Model-699"/>
    <s v="PROD7761"/>
    <n v="9"/>
    <n v="6113.41"/>
    <n v="55020.69"/>
    <n v="0.1"/>
    <n v="5502.07"/>
    <n v="49518.62"/>
    <x v="3"/>
    <x v="1"/>
    <n v="0.25"/>
    <n v="12379.66"/>
  </r>
  <r>
    <s v="ORD2025002532"/>
    <x v="547"/>
    <s v="Customer 773"/>
    <s v="CUST7488"/>
    <x v="4"/>
    <x v="10"/>
    <x v="0"/>
    <x v="0"/>
    <x v="5"/>
    <s v="Face Cream Model-472"/>
    <s v="PROD4953"/>
    <n v="8"/>
    <n v="7876.98"/>
    <n v="63015.839999999997"/>
    <n v="0"/>
    <n v="0"/>
    <n v="63015.839999999997"/>
    <x v="4"/>
    <x v="3"/>
    <n v="0.2"/>
    <n v="12603.17"/>
  </r>
  <r>
    <s v="ORD2025002533"/>
    <x v="214"/>
    <s v="Customer 58"/>
    <s v="CUST7084"/>
    <x v="4"/>
    <x v="1"/>
    <x v="0"/>
    <x v="1"/>
    <x v="10"/>
    <s v="Headphones Model-924"/>
    <s v="PROD2772"/>
    <n v="4"/>
    <n v="5963.93"/>
    <n v="23855.72"/>
    <n v="0.15"/>
    <n v="3578.36"/>
    <n v="20277.36"/>
    <x v="0"/>
    <x v="0"/>
    <n v="0.1"/>
    <n v="2027.74"/>
  </r>
  <r>
    <s v="ORD2025002534"/>
    <x v="691"/>
    <s v="Customer 4496"/>
    <s v="CUST4777"/>
    <x v="2"/>
    <x v="6"/>
    <x v="1"/>
    <x v="0"/>
    <x v="13"/>
    <s v="Lipstick Model-825"/>
    <s v="PROD1669"/>
    <n v="5"/>
    <n v="3182.43"/>
    <n v="15912.15"/>
    <n v="0.2"/>
    <n v="3182.43"/>
    <n v="12729.72"/>
    <x v="1"/>
    <x v="1"/>
    <n v="0.15"/>
    <n v="1909.46"/>
  </r>
  <r>
    <s v="ORD2025002535"/>
    <x v="399"/>
    <s v="Customer 4227"/>
    <s v="CUST9973"/>
    <x v="0"/>
    <x v="11"/>
    <x v="1"/>
    <x v="2"/>
    <x v="6"/>
    <s v="Curtain Model-293"/>
    <s v="PROD3784"/>
    <n v="5"/>
    <n v="7181.32"/>
    <n v="35906.6"/>
    <n v="0.15"/>
    <n v="5385.99"/>
    <n v="30520.61"/>
    <x v="2"/>
    <x v="1"/>
    <n v="0.25"/>
    <n v="7630.15"/>
  </r>
  <r>
    <s v="ORD2025002536"/>
    <x v="13"/>
    <s v="Customer 793"/>
    <s v="CUST5629"/>
    <x v="1"/>
    <x v="8"/>
    <x v="1"/>
    <x v="3"/>
    <x v="12"/>
    <s v="Jacket Model-476"/>
    <s v="PROD3475"/>
    <n v="7"/>
    <n v="4629.1400000000003"/>
    <n v="32403.98"/>
    <n v="0.25"/>
    <n v="8100.99"/>
    <n v="24302.99"/>
    <x v="0"/>
    <x v="0"/>
    <n v="0.1"/>
    <n v="2430.3000000000002"/>
  </r>
  <r>
    <s v="ORD2025002537"/>
    <x v="92"/>
    <s v="Customer 4226"/>
    <s v="CUST8013"/>
    <x v="3"/>
    <x v="1"/>
    <x v="1"/>
    <x v="1"/>
    <x v="1"/>
    <s v="Mobile Model-717"/>
    <s v="PROD8735"/>
    <n v="1"/>
    <n v="4411.12"/>
    <n v="4411.12"/>
    <n v="0.05"/>
    <n v="220.56"/>
    <n v="4190.5600000000004"/>
    <x v="0"/>
    <x v="3"/>
    <n v="0.3"/>
    <n v="1257.17"/>
  </r>
  <r>
    <s v="ORD2025002538"/>
    <x v="14"/>
    <s v="Customer 3120"/>
    <s v="CUST8230"/>
    <x v="3"/>
    <x v="8"/>
    <x v="0"/>
    <x v="1"/>
    <x v="3"/>
    <s v="Laptop Model-367"/>
    <s v="PROD6631"/>
    <n v="8"/>
    <n v="7173.59"/>
    <n v="57388.72"/>
    <n v="0.2"/>
    <n v="11477.74"/>
    <n v="45910.98"/>
    <x v="2"/>
    <x v="0"/>
    <n v="0.1"/>
    <n v="4591.1000000000004"/>
  </r>
  <r>
    <s v="ORD2025002539"/>
    <x v="902"/>
    <s v="Customer 3793"/>
    <s v="CUST5229"/>
    <x v="3"/>
    <x v="6"/>
    <x v="1"/>
    <x v="3"/>
    <x v="7"/>
    <s v="Shirt Model-855"/>
    <s v="PROD7720"/>
    <n v="6"/>
    <n v="729.21"/>
    <n v="4375.26"/>
    <n v="0.1"/>
    <n v="437.53"/>
    <n v="3937.73"/>
    <x v="2"/>
    <x v="1"/>
    <n v="0.2"/>
    <n v="787.55"/>
  </r>
  <r>
    <s v="ORD2025002540"/>
    <x v="724"/>
    <s v="Customer 1173"/>
    <s v="CUST2135"/>
    <x v="3"/>
    <x v="1"/>
    <x v="1"/>
    <x v="0"/>
    <x v="5"/>
    <s v="Face Cream Model-477"/>
    <s v="PROD7363"/>
    <n v="8"/>
    <n v="3680.7"/>
    <n v="29445.599999999999"/>
    <n v="0.1"/>
    <n v="2944.56"/>
    <n v="26501.040000000001"/>
    <x v="4"/>
    <x v="3"/>
    <n v="0.25"/>
    <n v="6625.26"/>
  </r>
  <r>
    <s v="ORD2025002541"/>
    <x v="783"/>
    <s v="Customer 4045"/>
    <s v="CUST2596"/>
    <x v="0"/>
    <x v="4"/>
    <x v="1"/>
    <x v="1"/>
    <x v="3"/>
    <s v="Laptop Model-650"/>
    <s v="PROD7190"/>
    <n v="5"/>
    <n v="2356.29"/>
    <n v="11781.45"/>
    <n v="0.15"/>
    <n v="1767.22"/>
    <n v="10014.23"/>
    <x v="1"/>
    <x v="0"/>
    <n v="0.15"/>
    <n v="1502.13"/>
  </r>
  <r>
    <s v="ORD2025002542"/>
    <x v="405"/>
    <s v="Customer 1065"/>
    <s v="CUST9510"/>
    <x v="0"/>
    <x v="11"/>
    <x v="0"/>
    <x v="2"/>
    <x v="6"/>
    <s v="Curtain Model-295"/>
    <s v="PROD6554"/>
    <n v="3"/>
    <n v="6899.48"/>
    <n v="20698.439999999999"/>
    <n v="0.15"/>
    <n v="3104.77"/>
    <n v="17593.669999999998"/>
    <x v="3"/>
    <x v="2"/>
    <n v="0.3"/>
    <n v="5278.1"/>
  </r>
  <r>
    <s v="ORD2025002543"/>
    <x v="569"/>
    <s v="Customer 940"/>
    <s v="CUST1407"/>
    <x v="3"/>
    <x v="8"/>
    <x v="1"/>
    <x v="2"/>
    <x v="6"/>
    <s v="Curtain Model-875"/>
    <s v="PROD2692"/>
    <n v="1"/>
    <n v="2684.84"/>
    <n v="2684.84"/>
    <n v="0.1"/>
    <n v="268.48"/>
    <n v="2416.36"/>
    <x v="4"/>
    <x v="1"/>
    <n v="0.25"/>
    <n v="604.09"/>
  </r>
  <r>
    <s v="ORD2025002544"/>
    <x v="207"/>
    <s v="Customer 2243"/>
    <s v="CUST7326"/>
    <x v="2"/>
    <x v="2"/>
    <x v="1"/>
    <x v="3"/>
    <x v="12"/>
    <s v="Jacket Model-998"/>
    <s v="PROD9741"/>
    <n v="2"/>
    <n v="7752.82"/>
    <n v="15505.64"/>
    <n v="0.25"/>
    <n v="3876.41"/>
    <n v="11629.23"/>
    <x v="2"/>
    <x v="3"/>
    <n v="0.15"/>
    <n v="1744.38"/>
  </r>
  <r>
    <s v="ORD2025002545"/>
    <x v="11"/>
    <s v="Customer 4031"/>
    <s v="CUST6002"/>
    <x v="3"/>
    <x v="0"/>
    <x v="1"/>
    <x v="1"/>
    <x v="1"/>
    <s v="Mobile Model-632"/>
    <s v="PROD4028"/>
    <n v="3"/>
    <n v="4080.22"/>
    <n v="12240.66"/>
    <n v="0"/>
    <n v="0"/>
    <n v="12240.66"/>
    <x v="4"/>
    <x v="1"/>
    <n v="0.2"/>
    <n v="2448.13"/>
  </r>
  <r>
    <s v="ORD2025002546"/>
    <x v="40"/>
    <s v="Customer 254"/>
    <s v="CUST3890"/>
    <x v="3"/>
    <x v="12"/>
    <x v="1"/>
    <x v="3"/>
    <x v="4"/>
    <s v="Jeans Model-315"/>
    <s v="PROD2538"/>
    <n v="4"/>
    <n v="1464.62"/>
    <n v="5858.48"/>
    <n v="0.25"/>
    <n v="1464.62"/>
    <n v="4393.8599999999997"/>
    <x v="4"/>
    <x v="1"/>
    <n v="0.25"/>
    <n v="1098.46"/>
  </r>
  <r>
    <s v="ORD2025002547"/>
    <x v="739"/>
    <s v="Customer 2034"/>
    <s v="CUST2961"/>
    <x v="2"/>
    <x v="12"/>
    <x v="1"/>
    <x v="0"/>
    <x v="5"/>
    <s v="Face Cream Model-117"/>
    <s v="PROD1152"/>
    <n v="7"/>
    <n v="1869.48"/>
    <n v="13086.36"/>
    <n v="0.05"/>
    <n v="654.32000000000005"/>
    <n v="12432.04"/>
    <x v="2"/>
    <x v="2"/>
    <n v="0.2"/>
    <n v="2486.41"/>
  </r>
  <r>
    <s v="ORD2025002548"/>
    <x v="414"/>
    <s v="Customer 206"/>
    <s v="CUST9983"/>
    <x v="3"/>
    <x v="12"/>
    <x v="1"/>
    <x v="3"/>
    <x v="12"/>
    <s v="Jacket Model-623"/>
    <s v="PROD3281"/>
    <n v="6"/>
    <n v="230.04"/>
    <n v="1380.24"/>
    <n v="0.25"/>
    <n v="345.06"/>
    <n v="1035.18"/>
    <x v="2"/>
    <x v="1"/>
    <n v="0.25"/>
    <n v="258.8"/>
  </r>
  <r>
    <s v="ORD2025002549"/>
    <x v="620"/>
    <s v="Customer 566"/>
    <s v="CUST1235"/>
    <x v="0"/>
    <x v="10"/>
    <x v="1"/>
    <x v="3"/>
    <x v="14"/>
    <s v="Shoes Model-544"/>
    <s v="PROD4033"/>
    <n v="9"/>
    <n v="6552.41"/>
    <n v="58971.69"/>
    <n v="0"/>
    <n v="0"/>
    <n v="58971.69"/>
    <x v="0"/>
    <x v="1"/>
    <n v="0.1"/>
    <n v="5897.17"/>
  </r>
  <r>
    <s v="ORD2025002550"/>
    <x v="264"/>
    <s v="Customer 2735"/>
    <s v="CUST5585"/>
    <x v="0"/>
    <x v="7"/>
    <x v="1"/>
    <x v="2"/>
    <x v="6"/>
    <s v="Curtain Model-166"/>
    <s v="PROD2360"/>
    <n v="7"/>
    <n v="6607.18"/>
    <n v="46250.26"/>
    <n v="0"/>
    <n v="0"/>
    <n v="46250.26"/>
    <x v="2"/>
    <x v="0"/>
    <n v="0.15"/>
    <n v="6937.54"/>
  </r>
  <r>
    <s v="ORD2025002551"/>
    <x v="88"/>
    <s v="Customer 134"/>
    <s v="CUST1323"/>
    <x v="1"/>
    <x v="1"/>
    <x v="1"/>
    <x v="0"/>
    <x v="0"/>
    <s v="Perfume Model-913"/>
    <s v="PROD2651"/>
    <n v="10"/>
    <n v="1334.96"/>
    <n v="13349.6"/>
    <n v="0.05"/>
    <n v="667.48"/>
    <n v="12682.12"/>
    <x v="0"/>
    <x v="3"/>
    <n v="0.3"/>
    <n v="3804.64"/>
  </r>
  <r>
    <s v="ORD2025002552"/>
    <x v="561"/>
    <s v="Customer 2883"/>
    <s v="CUST1207"/>
    <x v="2"/>
    <x v="0"/>
    <x v="1"/>
    <x v="3"/>
    <x v="7"/>
    <s v="Shirt Model-815"/>
    <s v="PROD6468"/>
    <n v="9"/>
    <n v="1886.94"/>
    <n v="16982.46"/>
    <n v="0.2"/>
    <n v="3396.49"/>
    <n v="13585.97"/>
    <x v="4"/>
    <x v="1"/>
    <n v="0.3"/>
    <n v="4075.79"/>
  </r>
  <r>
    <s v="ORD2025002553"/>
    <x v="600"/>
    <s v="Customer 1323"/>
    <s v="CUST5576"/>
    <x v="4"/>
    <x v="1"/>
    <x v="0"/>
    <x v="1"/>
    <x v="11"/>
    <s v="Tablet Model-929"/>
    <s v="PROD2270"/>
    <n v="8"/>
    <n v="6940.84"/>
    <n v="55526.720000000001"/>
    <n v="0"/>
    <n v="0"/>
    <n v="55526.720000000001"/>
    <x v="0"/>
    <x v="0"/>
    <n v="0.25"/>
    <n v="13881.68"/>
  </r>
  <r>
    <s v="ORD2025002554"/>
    <x v="163"/>
    <s v="Customer 4368"/>
    <s v="CUST8324"/>
    <x v="2"/>
    <x v="5"/>
    <x v="1"/>
    <x v="0"/>
    <x v="0"/>
    <s v="Perfume Model-157"/>
    <s v="PROD1979"/>
    <n v="4"/>
    <n v="1212.06"/>
    <n v="4848.24"/>
    <n v="0.3"/>
    <n v="1454.47"/>
    <n v="3393.77"/>
    <x v="2"/>
    <x v="0"/>
    <n v="0.15"/>
    <n v="509.07"/>
  </r>
  <r>
    <s v="ORD2025002555"/>
    <x v="812"/>
    <s v="Customer 2003"/>
    <s v="CUST6559"/>
    <x v="1"/>
    <x v="6"/>
    <x v="1"/>
    <x v="3"/>
    <x v="7"/>
    <s v="Shirt Model-525"/>
    <s v="PROD4560"/>
    <n v="3"/>
    <n v="3421.9"/>
    <n v="10265.700000000001"/>
    <n v="0.2"/>
    <n v="2053.14"/>
    <n v="8212.56"/>
    <x v="4"/>
    <x v="1"/>
    <n v="0.3"/>
    <n v="2463.77"/>
  </r>
  <r>
    <s v="ORD2025002556"/>
    <x v="786"/>
    <s v="Customer 2192"/>
    <s v="CUST3949"/>
    <x v="2"/>
    <x v="9"/>
    <x v="1"/>
    <x v="0"/>
    <x v="0"/>
    <s v="Perfume Model-426"/>
    <s v="PROD8904"/>
    <n v="2"/>
    <n v="3867.88"/>
    <n v="7735.76"/>
    <n v="0.2"/>
    <n v="1547.15"/>
    <n v="6188.61"/>
    <x v="3"/>
    <x v="3"/>
    <n v="0.2"/>
    <n v="1237.72"/>
  </r>
  <r>
    <s v="ORD2025002557"/>
    <x v="331"/>
    <s v="Customer 3469"/>
    <s v="CUST6501"/>
    <x v="3"/>
    <x v="11"/>
    <x v="1"/>
    <x v="2"/>
    <x v="9"/>
    <s v="Sofa Model-339"/>
    <s v="PROD2767"/>
    <n v="3"/>
    <n v="7347.5"/>
    <n v="22042.5"/>
    <n v="0.2"/>
    <n v="4408.5"/>
    <n v="17634"/>
    <x v="3"/>
    <x v="1"/>
    <n v="0.15"/>
    <n v="2645.1"/>
  </r>
  <r>
    <s v="ORD2025002558"/>
    <x v="602"/>
    <s v="Customer 3997"/>
    <s v="CUST6232"/>
    <x v="1"/>
    <x v="12"/>
    <x v="1"/>
    <x v="3"/>
    <x v="14"/>
    <s v="Shoes Model-477"/>
    <s v="PROD9112"/>
    <n v="4"/>
    <n v="884.21"/>
    <n v="3536.84"/>
    <n v="0.3"/>
    <n v="1061.05"/>
    <n v="2475.79"/>
    <x v="1"/>
    <x v="2"/>
    <n v="0.1"/>
    <n v="247.58"/>
  </r>
  <r>
    <s v="ORD2025002559"/>
    <x v="555"/>
    <s v="Customer 1177"/>
    <s v="CUST5682"/>
    <x v="2"/>
    <x v="9"/>
    <x v="1"/>
    <x v="3"/>
    <x v="4"/>
    <s v="Jeans Model-316"/>
    <s v="PROD3846"/>
    <n v="8"/>
    <n v="6992.85"/>
    <n v="55942.8"/>
    <n v="0.1"/>
    <n v="5594.28"/>
    <n v="50348.52"/>
    <x v="3"/>
    <x v="3"/>
    <n v="0.2"/>
    <n v="10069.700000000001"/>
  </r>
  <r>
    <s v="ORD2025002560"/>
    <x v="8"/>
    <s v="Customer 2680"/>
    <s v="CUST7828"/>
    <x v="1"/>
    <x v="7"/>
    <x v="1"/>
    <x v="0"/>
    <x v="13"/>
    <s v="Lipstick Model-926"/>
    <s v="PROD6111"/>
    <n v="3"/>
    <n v="2420.84"/>
    <n v="7262.52"/>
    <n v="0.2"/>
    <n v="1452.5"/>
    <n v="5810.02"/>
    <x v="1"/>
    <x v="2"/>
    <n v="0.15"/>
    <n v="871.5"/>
  </r>
  <r>
    <s v="ORD2025002561"/>
    <x v="254"/>
    <s v="Customer 4251"/>
    <s v="CUST8510"/>
    <x v="1"/>
    <x v="11"/>
    <x v="0"/>
    <x v="1"/>
    <x v="8"/>
    <s v="Smartwatch Model-895"/>
    <s v="PROD1332"/>
    <n v="7"/>
    <n v="5535.5"/>
    <n v="38748.5"/>
    <n v="0.05"/>
    <n v="1937.43"/>
    <n v="36811.07"/>
    <x v="3"/>
    <x v="3"/>
    <n v="0.3"/>
    <n v="11043.32"/>
  </r>
  <r>
    <s v="ORD2025002562"/>
    <x v="903"/>
    <s v="Customer 2576"/>
    <s v="CUST5636"/>
    <x v="1"/>
    <x v="5"/>
    <x v="0"/>
    <x v="2"/>
    <x v="2"/>
    <s v="Lamp Model-713"/>
    <s v="PROD5912"/>
    <n v="8"/>
    <n v="2369.25"/>
    <n v="18954"/>
    <n v="0.3"/>
    <n v="5686.2"/>
    <n v="13267.8"/>
    <x v="2"/>
    <x v="1"/>
    <n v="0.3"/>
    <n v="3980.34"/>
  </r>
  <r>
    <s v="ORD2025002563"/>
    <x v="137"/>
    <s v="Customer 2902"/>
    <s v="CUST8181"/>
    <x v="4"/>
    <x v="4"/>
    <x v="0"/>
    <x v="0"/>
    <x v="0"/>
    <s v="Perfume Model-403"/>
    <s v="PROD6473"/>
    <n v="3"/>
    <n v="4431.05"/>
    <n v="13293.15"/>
    <n v="0.1"/>
    <n v="1329.32"/>
    <n v="11963.83"/>
    <x v="1"/>
    <x v="1"/>
    <n v="0.3"/>
    <n v="3589.15"/>
  </r>
  <r>
    <s v="ORD2025002564"/>
    <x v="789"/>
    <s v="Customer 2641"/>
    <s v="CUST3355"/>
    <x v="4"/>
    <x v="2"/>
    <x v="0"/>
    <x v="1"/>
    <x v="8"/>
    <s v="Smartwatch Model-414"/>
    <s v="PROD4542"/>
    <n v="3"/>
    <n v="1877.46"/>
    <n v="5632.38"/>
    <n v="0.2"/>
    <n v="1126.48"/>
    <n v="4505.8999999999996"/>
    <x v="2"/>
    <x v="1"/>
    <n v="0.2"/>
    <n v="901.18"/>
  </r>
  <r>
    <s v="ORD2025002565"/>
    <x v="363"/>
    <s v="Customer 1024"/>
    <s v="CUST7821"/>
    <x v="4"/>
    <x v="0"/>
    <x v="0"/>
    <x v="3"/>
    <x v="14"/>
    <s v="Shoes Model-913"/>
    <s v="PROD7288"/>
    <n v="7"/>
    <n v="2932.18"/>
    <n v="20525.259999999998"/>
    <n v="0.1"/>
    <n v="2052.5300000000002"/>
    <n v="18472.73"/>
    <x v="1"/>
    <x v="2"/>
    <n v="0.2"/>
    <n v="3694.55"/>
  </r>
  <r>
    <s v="ORD2025002566"/>
    <x v="710"/>
    <s v="Customer 1805"/>
    <s v="CUST2804"/>
    <x v="2"/>
    <x v="4"/>
    <x v="0"/>
    <x v="2"/>
    <x v="2"/>
    <s v="Lamp Model-987"/>
    <s v="PROD5817"/>
    <n v="9"/>
    <n v="2295.12"/>
    <n v="20656.080000000002"/>
    <n v="0.2"/>
    <n v="4131.22"/>
    <n v="16524.86"/>
    <x v="2"/>
    <x v="3"/>
    <n v="0.3"/>
    <n v="4957.46"/>
  </r>
  <r>
    <s v="ORD2025002567"/>
    <x v="416"/>
    <s v="Customer 19"/>
    <s v="CUST9211"/>
    <x v="0"/>
    <x v="4"/>
    <x v="1"/>
    <x v="2"/>
    <x v="9"/>
    <s v="Sofa Model-742"/>
    <s v="PROD2761"/>
    <n v="8"/>
    <n v="2058.7800000000002"/>
    <n v="16470.240000000002"/>
    <n v="0.25"/>
    <n v="4117.5600000000004"/>
    <n v="12352.68"/>
    <x v="3"/>
    <x v="3"/>
    <n v="0.3"/>
    <n v="3705.8"/>
  </r>
  <r>
    <s v="ORD2025002568"/>
    <x v="904"/>
    <s v="Customer 4006"/>
    <s v="CUST4241"/>
    <x v="0"/>
    <x v="2"/>
    <x v="1"/>
    <x v="1"/>
    <x v="1"/>
    <s v="Mobile Model-292"/>
    <s v="PROD9015"/>
    <n v="5"/>
    <n v="738.93"/>
    <n v="3694.65"/>
    <n v="0.3"/>
    <n v="1108.3900000000001"/>
    <n v="2586.2600000000002"/>
    <x v="0"/>
    <x v="3"/>
    <n v="0.1"/>
    <n v="258.63"/>
  </r>
  <r>
    <s v="ORD2025002569"/>
    <x v="804"/>
    <s v="Customer 1167"/>
    <s v="CUST5501"/>
    <x v="0"/>
    <x v="9"/>
    <x v="1"/>
    <x v="2"/>
    <x v="6"/>
    <s v="Curtain Model-281"/>
    <s v="PROD6435"/>
    <n v="4"/>
    <n v="6610.15"/>
    <n v="26440.6"/>
    <n v="0.05"/>
    <n v="1322.03"/>
    <n v="25118.57"/>
    <x v="1"/>
    <x v="3"/>
    <n v="0.2"/>
    <n v="5023.71"/>
  </r>
  <r>
    <s v="ORD2025002570"/>
    <x v="866"/>
    <s v="Customer 1632"/>
    <s v="CUST4699"/>
    <x v="0"/>
    <x v="6"/>
    <x v="0"/>
    <x v="2"/>
    <x v="2"/>
    <s v="Lamp Model-477"/>
    <s v="PROD4700"/>
    <n v="1"/>
    <n v="2041.12"/>
    <n v="2041.12"/>
    <n v="0.15"/>
    <n v="306.17"/>
    <n v="1734.95"/>
    <x v="4"/>
    <x v="2"/>
    <n v="0.3"/>
    <n v="520.49"/>
  </r>
  <r>
    <s v="ORD2025002571"/>
    <x v="95"/>
    <s v="Customer 3418"/>
    <s v="CUST7698"/>
    <x v="4"/>
    <x v="6"/>
    <x v="1"/>
    <x v="2"/>
    <x v="9"/>
    <s v="Sofa Model-413"/>
    <s v="PROD3056"/>
    <n v="6"/>
    <n v="4780.46"/>
    <n v="28682.76"/>
    <n v="0.3"/>
    <n v="8604.83"/>
    <n v="20077.93"/>
    <x v="2"/>
    <x v="2"/>
    <n v="0.1"/>
    <n v="2007.79"/>
  </r>
  <r>
    <s v="ORD2025002572"/>
    <x v="728"/>
    <s v="Customer 321"/>
    <s v="CUST3997"/>
    <x v="2"/>
    <x v="0"/>
    <x v="0"/>
    <x v="0"/>
    <x v="0"/>
    <s v="Perfume Model-947"/>
    <s v="PROD3276"/>
    <n v="1"/>
    <n v="4483.1000000000004"/>
    <n v="4483.1000000000004"/>
    <n v="0.15"/>
    <n v="672.47"/>
    <n v="3810.63"/>
    <x v="2"/>
    <x v="2"/>
    <n v="0.1"/>
    <n v="381.06"/>
  </r>
  <r>
    <s v="ORD2025002573"/>
    <x v="144"/>
    <s v="Customer 2034"/>
    <s v="CUST6160"/>
    <x v="3"/>
    <x v="0"/>
    <x v="0"/>
    <x v="0"/>
    <x v="0"/>
    <s v="Perfume Model-972"/>
    <s v="PROD4588"/>
    <n v="9"/>
    <n v="6021.64"/>
    <n v="54194.76"/>
    <n v="0.25"/>
    <n v="13548.69"/>
    <n v="40646.07"/>
    <x v="3"/>
    <x v="3"/>
    <n v="0.1"/>
    <n v="4064.61"/>
  </r>
  <r>
    <s v="ORD2025002574"/>
    <x v="489"/>
    <s v="Customer 2099"/>
    <s v="CUST4979"/>
    <x v="4"/>
    <x v="6"/>
    <x v="0"/>
    <x v="1"/>
    <x v="10"/>
    <s v="Headphones Model-571"/>
    <s v="PROD9194"/>
    <n v="6"/>
    <n v="5975.92"/>
    <n v="35855.519999999997"/>
    <n v="0.1"/>
    <n v="3585.55"/>
    <n v="32269.97"/>
    <x v="3"/>
    <x v="1"/>
    <n v="0.3"/>
    <n v="9680.99"/>
  </r>
  <r>
    <s v="ORD2025002575"/>
    <x v="313"/>
    <s v="Customer 851"/>
    <s v="CUST3067"/>
    <x v="1"/>
    <x v="12"/>
    <x v="1"/>
    <x v="0"/>
    <x v="0"/>
    <s v="Perfume Model-859"/>
    <s v="PROD1351"/>
    <n v="5"/>
    <n v="1678.14"/>
    <n v="8390.7000000000007"/>
    <n v="0.1"/>
    <n v="839.07"/>
    <n v="7551.63"/>
    <x v="1"/>
    <x v="0"/>
    <n v="0.15"/>
    <n v="1132.74"/>
  </r>
  <r>
    <s v="ORD2025002576"/>
    <x v="451"/>
    <s v="Customer 515"/>
    <s v="CUST6105"/>
    <x v="4"/>
    <x v="12"/>
    <x v="0"/>
    <x v="3"/>
    <x v="7"/>
    <s v="Shirt Model-792"/>
    <s v="PROD1741"/>
    <n v="9"/>
    <n v="2537.39"/>
    <n v="22836.51"/>
    <n v="0.3"/>
    <n v="6850.95"/>
    <n v="15985.56"/>
    <x v="0"/>
    <x v="1"/>
    <n v="0.25"/>
    <n v="3996.39"/>
  </r>
  <r>
    <s v="ORD2025002577"/>
    <x v="195"/>
    <s v="Customer 159"/>
    <s v="CUST4910"/>
    <x v="2"/>
    <x v="3"/>
    <x v="0"/>
    <x v="1"/>
    <x v="1"/>
    <s v="Mobile Model-300"/>
    <s v="PROD8975"/>
    <n v="3"/>
    <n v="532.39"/>
    <n v="1597.17"/>
    <n v="0.3"/>
    <n v="479.15"/>
    <n v="1118.02"/>
    <x v="0"/>
    <x v="0"/>
    <n v="0.15"/>
    <n v="167.7"/>
  </r>
  <r>
    <s v="ORD2025002578"/>
    <x v="25"/>
    <s v="Customer 1529"/>
    <s v="CUST5866"/>
    <x v="0"/>
    <x v="0"/>
    <x v="1"/>
    <x v="2"/>
    <x v="9"/>
    <s v="Sofa Model-223"/>
    <s v="PROD8655"/>
    <n v="1"/>
    <n v="2630.82"/>
    <n v="2630.82"/>
    <n v="0.25"/>
    <n v="657.71"/>
    <n v="1973.11"/>
    <x v="1"/>
    <x v="3"/>
    <n v="0.25"/>
    <n v="493.28"/>
  </r>
  <r>
    <s v="ORD2025002579"/>
    <x v="235"/>
    <s v="Customer 1728"/>
    <s v="CUST5807"/>
    <x v="2"/>
    <x v="4"/>
    <x v="0"/>
    <x v="1"/>
    <x v="8"/>
    <s v="Smartwatch Model-112"/>
    <s v="PROD9101"/>
    <n v="2"/>
    <n v="5650.23"/>
    <n v="11300.46"/>
    <n v="0.15"/>
    <n v="1695.07"/>
    <n v="9605.39"/>
    <x v="3"/>
    <x v="2"/>
    <n v="0.1"/>
    <n v="960.54"/>
  </r>
  <r>
    <s v="ORD2025002580"/>
    <x v="688"/>
    <s v="Customer 1360"/>
    <s v="CUST2083"/>
    <x v="1"/>
    <x v="7"/>
    <x v="0"/>
    <x v="1"/>
    <x v="10"/>
    <s v="Headphones Model-934"/>
    <s v="PROD6936"/>
    <n v="6"/>
    <n v="5189.0600000000004"/>
    <n v="31134.36"/>
    <n v="0.15"/>
    <n v="4670.1499999999996"/>
    <n v="26464.21"/>
    <x v="2"/>
    <x v="1"/>
    <n v="0.1"/>
    <n v="2646.42"/>
  </r>
  <r>
    <s v="ORD2025002581"/>
    <x v="652"/>
    <s v="Customer 4724"/>
    <s v="CUST6358"/>
    <x v="2"/>
    <x v="3"/>
    <x v="0"/>
    <x v="1"/>
    <x v="8"/>
    <s v="Smartwatch Model-780"/>
    <s v="PROD4000"/>
    <n v="3"/>
    <n v="4402.37"/>
    <n v="13207.11"/>
    <n v="0.25"/>
    <n v="3301.78"/>
    <n v="9905.33"/>
    <x v="4"/>
    <x v="0"/>
    <n v="0.2"/>
    <n v="1981.07"/>
  </r>
  <r>
    <s v="ORD2025002582"/>
    <x v="714"/>
    <s v="Customer 1834"/>
    <s v="CUST6472"/>
    <x v="1"/>
    <x v="12"/>
    <x v="0"/>
    <x v="1"/>
    <x v="3"/>
    <s v="Laptop Model-977"/>
    <s v="PROD1499"/>
    <n v="10"/>
    <n v="4144.33"/>
    <n v="41443.300000000003"/>
    <n v="0.3"/>
    <n v="12432.99"/>
    <n v="29010.31"/>
    <x v="3"/>
    <x v="1"/>
    <n v="0.25"/>
    <n v="7252.58"/>
  </r>
  <r>
    <s v="ORD2025002583"/>
    <x v="250"/>
    <s v="Customer 3126"/>
    <s v="CUST7988"/>
    <x v="3"/>
    <x v="6"/>
    <x v="0"/>
    <x v="1"/>
    <x v="10"/>
    <s v="Headphones Model-764"/>
    <s v="PROD8189"/>
    <n v="10"/>
    <n v="7962.94"/>
    <n v="79629.399999999994"/>
    <n v="0.15"/>
    <n v="11944.41"/>
    <n v="67684.990000000005"/>
    <x v="3"/>
    <x v="0"/>
    <n v="0.3"/>
    <n v="20305.5"/>
  </r>
  <r>
    <s v="ORD2025002584"/>
    <x v="254"/>
    <s v="Customer 4786"/>
    <s v="CUST5485"/>
    <x v="0"/>
    <x v="7"/>
    <x v="0"/>
    <x v="2"/>
    <x v="2"/>
    <s v="Lamp Model-823"/>
    <s v="PROD3925"/>
    <n v="3"/>
    <n v="4928.17"/>
    <n v="14784.51"/>
    <n v="0"/>
    <n v="0"/>
    <n v="14784.51"/>
    <x v="3"/>
    <x v="0"/>
    <n v="0.25"/>
    <n v="3696.13"/>
  </r>
  <r>
    <s v="ORD2025002585"/>
    <x v="80"/>
    <s v="Customer 4127"/>
    <s v="CUST2542"/>
    <x v="1"/>
    <x v="11"/>
    <x v="0"/>
    <x v="1"/>
    <x v="3"/>
    <s v="Laptop Model-507"/>
    <s v="PROD8144"/>
    <n v="5"/>
    <n v="2954.61"/>
    <n v="14773.05"/>
    <n v="0.3"/>
    <n v="4431.91"/>
    <n v="10341.14"/>
    <x v="2"/>
    <x v="1"/>
    <n v="0.3"/>
    <n v="3102.34"/>
  </r>
  <r>
    <s v="ORD2025002586"/>
    <x v="435"/>
    <s v="Customer 4877"/>
    <s v="CUST9976"/>
    <x v="1"/>
    <x v="4"/>
    <x v="0"/>
    <x v="0"/>
    <x v="0"/>
    <s v="Perfume Model-750"/>
    <s v="PROD2691"/>
    <n v="2"/>
    <n v="2690.28"/>
    <n v="5380.56"/>
    <n v="0.15"/>
    <n v="807.08"/>
    <n v="4573.4799999999996"/>
    <x v="4"/>
    <x v="1"/>
    <n v="0.2"/>
    <n v="914.7"/>
  </r>
  <r>
    <s v="ORD2025002587"/>
    <x v="166"/>
    <s v="Customer 1277"/>
    <s v="CUST1200"/>
    <x v="2"/>
    <x v="10"/>
    <x v="1"/>
    <x v="1"/>
    <x v="3"/>
    <s v="Laptop Model-791"/>
    <s v="PROD8206"/>
    <n v="2"/>
    <n v="3266.34"/>
    <n v="6532.68"/>
    <n v="0.3"/>
    <n v="1959.8"/>
    <n v="4572.88"/>
    <x v="4"/>
    <x v="3"/>
    <n v="0.3"/>
    <n v="1371.86"/>
  </r>
  <r>
    <s v="ORD2025002588"/>
    <x v="589"/>
    <s v="Customer 4139"/>
    <s v="CUST7171"/>
    <x v="3"/>
    <x v="9"/>
    <x v="0"/>
    <x v="3"/>
    <x v="14"/>
    <s v="Shoes Model-947"/>
    <s v="PROD2218"/>
    <n v="9"/>
    <n v="3555.17"/>
    <n v="31996.53"/>
    <n v="0.1"/>
    <n v="3199.65"/>
    <n v="28796.880000000001"/>
    <x v="1"/>
    <x v="1"/>
    <n v="0.2"/>
    <n v="5759.38"/>
  </r>
  <r>
    <s v="ORD2025002589"/>
    <x v="738"/>
    <s v="Customer 4929"/>
    <s v="CUST6991"/>
    <x v="0"/>
    <x v="12"/>
    <x v="1"/>
    <x v="3"/>
    <x v="7"/>
    <s v="Shirt Model-274"/>
    <s v="PROD1210"/>
    <n v="5"/>
    <n v="4597.63"/>
    <n v="22988.15"/>
    <n v="0.15"/>
    <n v="3448.22"/>
    <n v="19539.93"/>
    <x v="1"/>
    <x v="0"/>
    <n v="0.3"/>
    <n v="5861.98"/>
  </r>
  <r>
    <s v="ORD2025002590"/>
    <x v="902"/>
    <s v="Customer 1532"/>
    <s v="CUST7498"/>
    <x v="4"/>
    <x v="1"/>
    <x v="1"/>
    <x v="1"/>
    <x v="3"/>
    <s v="Laptop Model-890"/>
    <s v="PROD5690"/>
    <n v="7"/>
    <n v="1859.25"/>
    <n v="13014.75"/>
    <n v="0.2"/>
    <n v="2602.9499999999998"/>
    <n v="10411.799999999999"/>
    <x v="1"/>
    <x v="3"/>
    <n v="0.1"/>
    <n v="1041.18"/>
  </r>
  <r>
    <s v="ORD2025002591"/>
    <x v="742"/>
    <s v="Customer 1959"/>
    <s v="CUST5916"/>
    <x v="0"/>
    <x v="6"/>
    <x v="1"/>
    <x v="2"/>
    <x v="6"/>
    <s v="Curtain Model-830"/>
    <s v="PROD8808"/>
    <n v="7"/>
    <n v="3901.63"/>
    <n v="27311.41"/>
    <n v="0.2"/>
    <n v="5462.28"/>
    <n v="21849.13"/>
    <x v="4"/>
    <x v="3"/>
    <n v="0.3"/>
    <n v="6554.74"/>
  </r>
  <r>
    <s v="ORD2025002592"/>
    <x v="905"/>
    <s v="Customer 2764"/>
    <s v="CUST1565"/>
    <x v="0"/>
    <x v="8"/>
    <x v="0"/>
    <x v="1"/>
    <x v="11"/>
    <s v="Tablet Model-224"/>
    <s v="PROD5153"/>
    <n v="2"/>
    <n v="2657.2"/>
    <n v="5314.4"/>
    <n v="0.05"/>
    <n v="265.72000000000003"/>
    <n v="5048.68"/>
    <x v="0"/>
    <x v="0"/>
    <n v="0.15"/>
    <n v="757.3"/>
  </r>
  <r>
    <s v="ORD2025002593"/>
    <x v="579"/>
    <s v="Customer 1151"/>
    <s v="CUST2577"/>
    <x v="0"/>
    <x v="4"/>
    <x v="0"/>
    <x v="0"/>
    <x v="5"/>
    <s v="Face Cream Model-508"/>
    <s v="PROD8599"/>
    <n v="9"/>
    <n v="3392.51"/>
    <n v="30532.59"/>
    <n v="0.25"/>
    <n v="7633.15"/>
    <n v="22899.439999999999"/>
    <x v="4"/>
    <x v="2"/>
    <n v="0.2"/>
    <n v="4579.8900000000003"/>
  </r>
  <r>
    <s v="ORD2025002594"/>
    <x v="819"/>
    <s v="Customer 2047"/>
    <s v="CUST9528"/>
    <x v="3"/>
    <x v="12"/>
    <x v="1"/>
    <x v="1"/>
    <x v="3"/>
    <s v="Laptop Model-878"/>
    <s v="PROD2955"/>
    <n v="6"/>
    <n v="1009.94"/>
    <n v="6059.64"/>
    <n v="0.05"/>
    <n v="302.98"/>
    <n v="5756.66"/>
    <x v="3"/>
    <x v="1"/>
    <n v="0.3"/>
    <n v="1727"/>
  </r>
  <r>
    <s v="ORD2025002595"/>
    <x v="37"/>
    <s v="Customer 3404"/>
    <s v="CUST3823"/>
    <x v="3"/>
    <x v="11"/>
    <x v="0"/>
    <x v="0"/>
    <x v="13"/>
    <s v="Lipstick Model-845"/>
    <s v="PROD9013"/>
    <n v="8"/>
    <n v="5921.66"/>
    <n v="47373.279999999999"/>
    <n v="0.05"/>
    <n v="2368.66"/>
    <n v="45004.62"/>
    <x v="4"/>
    <x v="3"/>
    <n v="0.2"/>
    <n v="9000.92"/>
  </r>
  <r>
    <s v="ORD2025002596"/>
    <x v="529"/>
    <s v="Customer 1007"/>
    <s v="CUST6790"/>
    <x v="2"/>
    <x v="2"/>
    <x v="1"/>
    <x v="0"/>
    <x v="0"/>
    <s v="Perfume Model-131"/>
    <s v="PROD6834"/>
    <n v="2"/>
    <n v="3120.68"/>
    <n v="6241.36"/>
    <n v="0.05"/>
    <n v="312.07"/>
    <n v="5929.29"/>
    <x v="1"/>
    <x v="3"/>
    <n v="0.25"/>
    <n v="1482.32"/>
  </r>
  <r>
    <s v="ORD2025002597"/>
    <x v="403"/>
    <s v="Customer 1308"/>
    <s v="CUST9793"/>
    <x v="0"/>
    <x v="4"/>
    <x v="1"/>
    <x v="3"/>
    <x v="4"/>
    <s v="Jeans Model-406"/>
    <s v="PROD9590"/>
    <n v="8"/>
    <n v="5336.43"/>
    <n v="42691.44"/>
    <n v="0.1"/>
    <n v="4269.1400000000003"/>
    <n v="38422.300000000003"/>
    <x v="4"/>
    <x v="3"/>
    <n v="0.2"/>
    <n v="7684.46"/>
  </r>
  <r>
    <s v="ORD2025002598"/>
    <x v="906"/>
    <s v="Customer 3994"/>
    <s v="CUST8398"/>
    <x v="3"/>
    <x v="12"/>
    <x v="0"/>
    <x v="2"/>
    <x v="9"/>
    <s v="Sofa Model-952"/>
    <s v="PROD6829"/>
    <n v="6"/>
    <n v="2093.5300000000002"/>
    <n v="12561.18"/>
    <n v="0.2"/>
    <n v="2512.2399999999998"/>
    <n v="10048.94"/>
    <x v="3"/>
    <x v="2"/>
    <n v="0.2"/>
    <n v="2009.79"/>
  </r>
  <r>
    <s v="ORD2025002599"/>
    <x v="52"/>
    <s v="Customer 4928"/>
    <s v="CUST8488"/>
    <x v="0"/>
    <x v="9"/>
    <x v="1"/>
    <x v="2"/>
    <x v="2"/>
    <s v="Lamp Model-601"/>
    <s v="PROD7354"/>
    <n v="4"/>
    <n v="2781.98"/>
    <n v="11127.92"/>
    <n v="0.2"/>
    <n v="2225.58"/>
    <n v="8902.34"/>
    <x v="2"/>
    <x v="3"/>
    <n v="0.15"/>
    <n v="1335.35"/>
  </r>
  <r>
    <s v="ORD2025002600"/>
    <x v="665"/>
    <s v="Customer 1638"/>
    <s v="CUST3406"/>
    <x v="0"/>
    <x v="11"/>
    <x v="0"/>
    <x v="0"/>
    <x v="5"/>
    <s v="Face Cream Model-324"/>
    <s v="PROD4322"/>
    <n v="10"/>
    <n v="2187.77"/>
    <n v="21877.7"/>
    <n v="0"/>
    <n v="0"/>
    <n v="21877.7"/>
    <x v="4"/>
    <x v="3"/>
    <n v="0.1"/>
    <n v="2187.77"/>
  </r>
  <r>
    <s v="ORD2025002601"/>
    <x v="492"/>
    <s v="Customer 360"/>
    <s v="CUST2632"/>
    <x v="0"/>
    <x v="1"/>
    <x v="1"/>
    <x v="1"/>
    <x v="10"/>
    <s v="Headphones Model-359"/>
    <s v="PROD6678"/>
    <n v="2"/>
    <n v="1378.27"/>
    <n v="2756.54"/>
    <n v="0.2"/>
    <n v="551.30999999999995"/>
    <n v="2205.23"/>
    <x v="3"/>
    <x v="3"/>
    <n v="0.15"/>
    <n v="330.78"/>
  </r>
  <r>
    <s v="ORD2025002602"/>
    <x v="275"/>
    <s v="Customer 1712"/>
    <s v="CUST4466"/>
    <x v="2"/>
    <x v="3"/>
    <x v="0"/>
    <x v="3"/>
    <x v="4"/>
    <s v="Jeans Model-136"/>
    <s v="PROD9698"/>
    <n v="5"/>
    <n v="1786.35"/>
    <n v="8931.75"/>
    <n v="0.3"/>
    <n v="2679.53"/>
    <n v="6252.22"/>
    <x v="2"/>
    <x v="0"/>
    <n v="0.1"/>
    <n v="625.22"/>
  </r>
  <r>
    <s v="ORD2025002603"/>
    <x v="545"/>
    <s v="Customer 3245"/>
    <s v="CUST1985"/>
    <x v="3"/>
    <x v="1"/>
    <x v="1"/>
    <x v="3"/>
    <x v="12"/>
    <s v="Jacket Model-392"/>
    <s v="PROD2794"/>
    <n v="8"/>
    <n v="5888.99"/>
    <n v="47111.92"/>
    <n v="0.2"/>
    <n v="9422.3799999999992"/>
    <n v="37689.54"/>
    <x v="0"/>
    <x v="2"/>
    <n v="0.1"/>
    <n v="3768.95"/>
  </r>
  <r>
    <s v="ORD2025002604"/>
    <x v="724"/>
    <s v="Customer 2574"/>
    <s v="CUST8737"/>
    <x v="3"/>
    <x v="1"/>
    <x v="0"/>
    <x v="1"/>
    <x v="8"/>
    <s v="Smartwatch Model-895"/>
    <s v="PROD1180"/>
    <n v="1"/>
    <n v="5862.1"/>
    <n v="5862.1"/>
    <n v="0"/>
    <n v="0"/>
    <n v="5862.1"/>
    <x v="4"/>
    <x v="2"/>
    <n v="0.15"/>
    <n v="879.32"/>
  </r>
  <r>
    <s v="ORD2025002605"/>
    <x v="907"/>
    <s v="Customer 4161"/>
    <s v="CUST4414"/>
    <x v="4"/>
    <x v="7"/>
    <x v="1"/>
    <x v="1"/>
    <x v="1"/>
    <s v="Mobile Model-402"/>
    <s v="PROD1136"/>
    <n v="2"/>
    <n v="1431.65"/>
    <n v="2863.3"/>
    <n v="0.25"/>
    <n v="715.83"/>
    <n v="2147.4699999999998"/>
    <x v="2"/>
    <x v="0"/>
    <n v="0.3"/>
    <n v="644.24"/>
  </r>
  <r>
    <s v="ORD2025002606"/>
    <x v="26"/>
    <s v="Customer 2568"/>
    <s v="CUST9050"/>
    <x v="2"/>
    <x v="9"/>
    <x v="0"/>
    <x v="0"/>
    <x v="0"/>
    <s v="Perfume Model-574"/>
    <s v="PROD2008"/>
    <n v="2"/>
    <n v="4106.42"/>
    <n v="8212.84"/>
    <n v="0.05"/>
    <n v="410.64"/>
    <n v="7802.2"/>
    <x v="0"/>
    <x v="0"/>
    <n v="0.1"/>
    <n v="780.22"/>
  </r>
  <r>
    <s v="ORD2025002607"/>
    <x v="52"/>
    <s v="Customer 4808"/>
    <s v="CUST6914"/>
    <x v="2"/>
    <x v="2"/>
    <x v="0"/>
    <x v="3"/>
    <x v="12"/>
    <s v="Jacket Model-268"/>
    <s v="PROD3531"/>
    <n v="8"/>
    <n v="5435.25"/>
    <n v="43482"/>
    <n v="0"/>
    <n v="0"/>
    <n v="43482"/>
    <x v="2"/>
    <x v="1"/>
    <n v="0.3"/>
    <n v="13044.6"/>
  </r>
  <r>
    <s v="ORD2025002608"/>
    <x v="723"/>
    <s v="Customer 3170"/>
    <s v="CUST7341"/>
    <x v="3"/>
    <x v="5"/>
    <x v="0"/>
    <x v="1"/>
    <x v="8"/>
    <s v="Smartwatch Model-405"/>
    <s v="PROD3258"/>
    <n v="2"/>
    <n v="6722.83"/>
    <n v="13445.66"/>
    <n v="0.2"/>
    <n v="2689.13"/>
    <n v="10756.53"/>
    <x v="1"/>
    <x v="2"/>
    <n v="0.25"/>
    <n v="2689.13"/>
  </r>
  <r>
    <s v="ORD2025002609"/>
    <x v="826"/>
    <s v="Customer 1428"/>
    <s v="CUST3925"/>
    <x v="2"/>
    <x v="0"/>
    <x v="1"/>
    <x v="0"/>
    <x v="5"/>
    <s v="Face Cream Model-370"/>
    <s v="PROD8056"/>
    <n v="1"/>
    <n v="2894.42"/>
    <n v="2894.42"/>
    <n v="0"/>
    <n v="0"/>
    <n v="2894.42"/>
    <x v="0"/>
    <x v="3"/>
    <n v="0.3"/>
    <n v="868.33"/>
  </r>
  <r>
    <s v="ORD2025002610"/>
    <x v="852"/>
    <s v="Customer 3427"/>
    <s v="CUST8250"/>
    <x v="3"/>
    <x v="2"/>
    <x v="1"/>
    <x v="0"/>
    <x v="0"/>
    <s v="Perfume Model-104"/>
    <s v="PROD4673"/>
    <n v="4"/>
    <n v="2589.9499999999998"/>
    <n v="10359.799999999999"/>
    <n v="0.25"/>
    <n v="2589.9499999999998"/>
    <n v="7769.85"/>
    <x v="1"/>
    <x v="3"/>
    <n v="0.1"/>
    <n v="776.99"/>
  </r>
  <r>
    <s v="ORD2025002611"/>
    <x v="714"/>
    <s v="Customer 1185"/>
    <s v="CUST4911"/>
    <x v="2"/>
    <x v="1"/>
    <x v="1"/>
    <x v="1"/>
    <x v="3"/>
    <s v="Laptop Model-179"/>
    <s v="PROD8255"/>
    <n v="8"/>
    <n v="4245.8900000000003"/>
    <n v="33967.120000000003"/>
    <n v="0.05"/>
    <n v="1698.36"/>
    <n v="32268.76"/>
    <x v="3"/>
    <x v="0"/>
    <n v="0.1"/>
    <n v="3226.88"/>
  </r>
  <r>
    <s v="ORD2025002612"/>
    <x v="301"/>
    <s v="Customer 2454"/>
    <s v="CUST6588"/>
    <x v="1"/>
    <x v="7"/>
    <x v="1"/>
    <x v="3"/>
    <x v="12"/>
    <s v="Jacket Model-705"/>
    <s v="PROD9438"/>
    <n v="1"/>
    <n v="5771.2"/>
    <n v="5771.2"/>
    <n v="0.1"/>
    <n v="577.12"/>
    <n v="5194.08"/>
    <x v="0"/>
    <x v="2"/>
    <n v="0.25"/>
    <n v="1298.52"/>
  </r>
  <r>
    <s v="ORD2025002613"/>
    <x v="557"/>
    <s v="Customer 4378"/>
    <s v="CUST4815"/>
    <x v="3"/>
    <x v="6"/>
    <x v="0"/>
    <x v="3"/>
    <x v="7"/>
    <s v="Shirt Model-418"/>
    <s v="PROD5990"/>
    <n v="3"/>
    <n v="1562.75"/>
    <n v="4688.25"/>
    <n v="0"/>
    <n v="0"/>
    <n v="4688.25"/>
    <x v="3"/>
    <x v="2"/>
    <n v="0.25"/>
    <n v="1172.06"/>
  </r>
  <r>
    <s v="ORD2025002614"/>
    <x v="259"/>
    <s v="Customer 3505"/>
    <s v="CUST2947"/>
    <x v="3"/>
    <x v="12"/>
    <x v="1"/>
    <x v="2"/>
    <x v="6"/>
    <s v="Curtain Model-540"/>
    <s v="PROD3425"/>
    <n v="5"/>
    <n v="2776.85"/>
    <n v="13884.25"/>
    <n v="0.25"/>
    <n v="3471.06"/>
    <n v="10413.19"/>
    <x v="0"/>
    <x v="3"/>
    <n v="0.2"/>
    <n v="2082.64"/>
  </r>
  <r>
    <s v="ORD2025002615"/>
    <x v="45"/>
    <s v="Customer 3117"/>
    <s v="CUST6427"/>
    <x v="3"/>
    <x v="11"/>
    <x v="1"/>
    <x v="1"/>
    <x v="3"/>
    <s v="Laptop Model-906"/>
    <s v="PROD8757"/>
    <n v="1"/>
    <n v="208.52"/>
    <n v="208.52"/>
    <n v="0.2"/>
    <n v="41.7"/>
    <n v="166.82"/>
    <x v="3"/>
    <x v="3"/>
    <n v="0.25"/>
    <n v="41.7"/>
  </r>
  <r>
    <s v="ORD2025002616"/>
    <x v="127"/>
    <s v="Customer 4281"/>
    <s v="CUST2385"/>
    <x v="1"/>
    <x v="7"/>
    <x v="1"/>
    <x v="2"/>
    <x v="9"/>
    <s v="Sofa Model-673"/>
    <s v="PROD4568"/>
    <n v="8"/>
    <n v="6691.98"/>
    <n v="53535.839999999997"/>
    <n v="0.15"/>
    <n v="8030.38"/>
    <n v="45505.46"/>
    <x v="0"/>
    <x v="1"/>
    <n v="0.2"/>
    <n v="9101.09"/>
  </r>
  <r>
    <s v="ORD2025002617"/>
    <x v="745"/>
    <s v="Customer 3141"/>
    <s v="CUST4622"/>
    <x v="2"/>
    <x v="8"/>
    <x v="0"/>
    <x v="1"/>
    <x v="1"/>
    <s v="Mobile Model-507"/>
    <s v="PROD2174"/>
    <n v="2"/>
    <n v="4018.13"/>
    <n v="8036.26"/>
    <n v="0.15"/>
    <n v="1205.44"/>
    <n v="6830.82"/>
    <x v="2"/>
    <x v="3"/>
    <n v="0.1"/>
    <n v="683.08"/>
  </r>
  <r>
    <s v="ORD2025002618"/>
    <x v="15"/>
    <s v="Customer 3395"/>
    <s v="CUST9782"/>
    <x v="1"/>
    <x v="7"/>
    <x v="0"/>
    <x v="1"/>
    <x v="1"/>
    <s v="Mobile Model-927"/>
    <s v="PROD7101"/>
    <n v="4"/>
    <n v="5020.17"/>
    <n v="20080.68"/>
    <n v="0.2"/>
    <n v="4016.14"/>
    <n v="16064.54"/>
    <x v="1"/>
    <x v="1"/>
    <n v="0.25"/>
    <n v="4016.14"/>
  </r>
  <r>
    <s v="ORD2025002619"/>
    <x v="895"/>
    <s v="Customer 434"/>
    <s v="CUST7502"/>
    <x v="0"/>
    <x v="11"/>
    <x v="0"/>
    <x v="0"/>
    <x v="0"/>
    <s v="Perfume Model-274"/>
    <s v="PROD3778"/>
    <n v="6"/>
    <n v="6792.79"/>
    <n v="40756.74"/>
    <n v="0.1"/>
    <n v="4075.67"/>
    <n v="36681.07"/>
    <x v="4"/>
    <x v="3"/>
    <n v="0.2"/>
    <n v="7336.21"/>
  </r>
  <r>
    <s v="ORD2025002620"/>
    <x v="128"/>
    <s v="Customer 2922"/>
    <s v="CUST2790"/>
    <x v="4"/>
    <x v="10"/>
    <x v="0"/>
    <x v="0"/>
    <x v="5"/>
    <s v="Face Cream Model-399"/>
    <s v="PROD4694"/>
    <n v="8"/>
    <n v="860.07"/>
    <n v="6880.56"/>
    <n v="0.2"/>
    <n v="1376.11"/>
    <n v="5504.45"/>
    <x v="4"/>
    <x v="1"/>
    <n v="0.25"/>
    <n v="1376.11"/>
  </r>
  <r>
    <s v="ORD2025002621"/>
    <x v="764"/>
    <s v="Customer 4927"/>
    <s v="CUST9701"/>
    <x v="1"/>
    <x v="8"/>
    <x v="1"/>
    <x v="2"/>
    <x v="6"/>
    <s v="Curtain Model-681"/>
    <s v="PROD6088"/>
    <n v="4"/>
    <n v="2943.14"/>
    <n v="11772.56"/>
    <n v="0"/>
    <n v="0"/>
    <n v="11772.56"/>
    <x v="0"/>
    <x v="2"/>
    <n v="0.3"/>
    <n v="3531.77"/>
  </r>
  <r>
    <s v="ORD2025002622"/>
    <x v="764"/>
    <s v="Customer 3174"/>
    <s v="CUST1438"/>
    <x v="0"/>
    <x v="11"/>
    <x v="0"/>
    <x v="2"/>
    <x v="9"/>
    <s v="Sofa Model-311"/>
    <s v="PROD8630"/>
    <n v="7"/>
    <n v="200.23"/>
    <n v="1401.61"/>
    <n v="0.05"/>
    <n v="70.08"/>
    <n v="1331.53"/>
    <x v="2"/>
    <x v="1"/>
    <n v="0.1"/>
    <n v="133.15"/>
  </r>
  <r>
    <s v="ORD2025002623"/>
    <x v="269"/>
    <s v="Customer 327"/>
    <s v="CUST9747"/>
    <x v="4"/>
    <x v="0"/>
    <x v="1"/>
    <x v="2"/>
    <x v="9"/>
    <s v="Sofa Model-105"/>
    <s v="PROD9180"/>
    <n v="4"/>
    <n v="4907.53"/>
    <n v="19630.12"/>
    <n v="0.05"/>
    <n v="981.51"/>
    <n v="18648.61"/>
    <x v="0"/>
    <x v="0"/>
    <n v="0.3"/>
    <n v="5594.58"/>
  </r>
  <r>
    <s v="ORD2025002624"/>
    <x v="329"/>
    <s v="Customer 346"/>
    <s v="CUST6873"/>
    <x v="4"/>
    <x v="12"/>
    <x v="0"/>
    <x v="3"/>
    <x v="4"/>
    <s v="Jeans Model-374"/>
    <s v="PROD8247"/>
    <n v="4"/>
    <n v="1391.81"/>
    <n v="5567.24"/>
    <n v="0.1"/>
    <n v="556.72"/>
    <n v="5010.5200000000004"/>
    <x v="4"/>
    <x v="2"/>
    <n v="0.1"/>
    <n v="501.05"/>
  </r>
  <r>
    <s v="ORD2025002625"/>
    <x v="608"/>
    <s v="Customer 2163"/>
    <s v="CUST4917"/>
    <x v="2"/>
    <x v="0"/>
    <x v="0"/>
    <x v="0"/>
    <x v="13"/>
    <s v="Lipstick Model-389"/>
    <s v="PROD7279"/>
    <n v="3"/>
    <n v="3468.08"/>
    <n v="10404.24"/>
    <n v="0.15"/>
    <n v="1560.64"/>
    <n v="8843.6"/>
    <x v="4"/>
    <x v="1"/>
    <n v="0.15"/>
    <n v="1326.54"/>
  </r>
  <r>
    <s v="ORD2025002626"/>
    <x v="84"/>
    <s v="Customer 1977"/>
    <s v="CUST7365"/>
    <x v="2"/>
    <x v="11"/>
    <x v="0"/>
    <x v="1"/>
    <x v="10"/>
    <s v="Headphones Model-255"/>
    <s v="PROD2952"/>
    <n v="4"/>
    <n v="4992.3599999999997"/>
    <n v="19969.439999999999"/>
    <n v="0.3"/>
    <n v="5990.83"/>
    <n v="13978.61"/>
    <x v="4"/>
    <x v="3"/>
    <n v="0.1"/>
    <n v="1397.86"/>
  </r>
  <r>
    <s v="ORD2025002627"/>
    <x v="599"/>
    <s v="Customer 3507"/>
    <s v="CUST8382"/>
    <x v="1"/>
    <x v="5"/>
    <x v="0"/>
    <x v="3"/>
    <x v="4"/>
    <s v="Jeans Model-402"/>
    <s v="PROD9011"/>
    <n v="8"/>
    <n v="7583.76"/>
    <n v="60670.080000000002"/>
    <n v="0.15"/>
    <n v="9100.51"/>
    <n v="51569.57"/>
    <x v="3"/>
    <x v="0"/>
    <n v="0.15"/>
    <n v="7735.44"/>
  </r>
  <r>
    <s v="ORD2025002628"/>
    <x v="568"/>
    <s v="Customer 4785"/>
    <s v="CUST6437"/>
    <x v="1"/>
    <x v="0"/>
    <x v="1"/>
    <x v="3"/>
    <x v="7"/>
    <s v="Shirt Model-698"/>
    <s v="PROD3438"/>
    <n v="7"/>
    <n v="4576.88"/>
    <n v="32038.16"/>
    <n v="0.3"/>
    <n v="9611.4500000000007"/>
    <n v="22426.71"/>
    <x v="4"/>
    <x v="1"/>
    <n v="0.3"/>
    <n v="6728.01"/>
  </r>
  <r>
    <s v="ORD2025002629"/>
    <x v="181"/>
    <s v="Customer 3194"/>
    <s v="CUST2723"/>
    <x v="4"/>
    <x v="9"/>
    <x v="1"/>
    <x v="1"/>
    <x v="10"/>
    <s v="Headphones Model-611"/>
    <s v="PROD5200"/>
    <n v="5"/>
    <n v="127.32"/>
    <n v="636.6"/>
    <n v="0.3"/>
    <n v="190.98"/>
    <n v="445.62"/>
    <x v="1"/>
    <x v="1"/>
    <n v="0.15"/>
    <n v="66.84"/>
  </r>
  <r>
    <s v="ORD2025002630"/>
    <x v="108"/>
    <s v="Customer 4362"/>
    <s v="CUST6007"/>
    <x v="0"/>
    <x v="6"/>
    <x v="1"/>
    <x v="1"/>
    <x v="8"/>
    <s v="Smartwatch Model-326"/>
    <s v="PROD9525"/>
    <n v="7"/>
    <n v="4779.26"/>
    <n v="33454.82"/>
    <n v="0"/>
    <n v="0"/>
    <n v="33454.82"/>
    <x v="3"/>
    <x v="0"/>
    <n v="0.25"/>
    <n v="8363.7000000000007"/>
  </r>
  <r>
    <s v="ORD2025002631"/>
    <x v="635"/>
    <s v="Customer 3046"/>
    <s v="CUST7167"/>
    <x v="2"/>
    <x v="5"/>
    <x v="1"/>
    <x v="3"/>
    <x v="14"/>
    <s v="Shoes Model-951"/>
    <s v="PROD2452"/>
    <n v="8"/>
    <n v="2669.39"/>
    <n v="21355.119999999999"/>
    <n v="0.1"/>
    <n v="2135.5100000000002"/>
    <n v="19219.61"/>
    <x v="2"/>
    <x v="0"/>
    <n v="0.25"/>
    <n v="4804.8999999999996"/>
  </r>
  <r>
    <s v="ORD2025002632"/>
    <x v="120"/>
    <s v="Customer 4653"/>
    <s v="CUST8119"/>
    <x v="2"/>
    <x v="11"/>
    <x v="1"/>
    <x v="1"/>
    <x v="1"/>
    <s v="Mobile Model-722"/>
    <s v="PROD4555"/>
    <n v="5"/>
    <n v="3965"/>
    <n v="19825"/>
    <n v="0.3"/>
    <n v="5947.5"/>
    <n v="13877.5"/>
    <x v="3"/>
    <x v="0"/>
    <n v="0.2"/>
    <n v="2775.5"/>
  </r>
  <r>
    <s v="ORD2025002633"/>
    <x v="908"/>
    <s v="Customer 3156"/>
    <s v="CUST1284"/>
    <x v="4"/>
    <x v="10"/>
    <x v="0"/>
    <x v="1"/>
    <x v="3"/>
    <s v="Laptop Model-143"/>
    <s v="PROD7310"/>
    <n v="7"/>
    <n v="2202.36"/>
    <n v="15416.52"/>
    <n v="0.15"/>
    <n v="2312.48"/>
    <n v="13104.04"/>
    <x v="4"/>
    <x v="0"/>
    <n v="0.2"/>
    <n v="2620.81"/>
  </r>
  <r>
    <s v="ORD2025002634"/>
    <x v="11"/>
    <s v="Customer 1948"/>
    <s v="CUST8762"/>
    <x v="4"/>
    <x v="0"/>
    <x v="1"/>
    <x v="3"/>
    <x v="7"/>
    <s v="Shirt Model-533"/>
    <s v="PROD2735"/>
    <n v="4"/>
    <n v="5467.75"/>
    <n v="21871"/>
    <n v="0.2"/>
    <n v="4374.2"/>
    <n v="17496.8"/>
    <x v="1"/>
    <x v="3"/>
    <n v="0.1"/>
    <n v="1749.68"/>
  </r>
  <r>
    <s v="ORD2025002635"/>
    <x v="321"/>
    <s v="Customer 607"/>
    <s v="CUST6033"/>
    <x v="3"/>
    <x v="1"/>
    <x v="0"/>
    <x v="3"/>
    <x v="14"/>
    <s v="Shoes Model-503"/>
    <s v="PROD2567"/>
    <n v="4"/>
    <n v="6430.85"/>
    <n v="25723.4"/>
    <n v="0.25"/>
    <n v="6430.85"/>
    <n v="19292.55"/>
    <x v="0"/>
    <x v="0"/>
    <n v="0.25"/>
    <n v="4823.1400000000003"/>
  </r>
  <r>
    <s v="ORD2025002636"/>
    <x v="408"/>
    <s v="Customer 1007"/>
    <s v="CUST2034"/>
    <x v="1"/>
    <x v="12"/>
    <x v="1"/>
    <x v="0"/>
    <x v="0"/>
    <s v="Perfume Model-544"/>
    <s v="PROD2641"/>
    <n v="1"/>
    <n v="2699.32"/>
    <n v="2699.32"/>
    <n v="0"/>
    <n v="0"/>
    <n v="2699.32"/>
    <x v="1"/>
    <x v="0"/>
    <n v="0.1"/>
    <n v="269.93"/>
  </r>
  <r>
    <s v="ORD2025002637"/>
    <x v="478"/>
    <s v="Customer 4043"/>
    <s v="CUST2137"/>
    <x v="3"/>
    <x v="11"/>
    <x v="1"/>
    <x v="1"/>
    <x v="8"/>
    <s v="Smartwatch Model-277"/>
    <s v="PROD8039"/>
    <n v="7"/>
    <n v="874.9"/>
    <n v="6124.3"/>
    <n v="0.25"/>
    <n v="1531.08"/>
    <n v="4593.22"/>
    <x v="4"/>
    <x v="3"/>
    <n v="0.25"/>
    <n v="1148.31"/>
  </r>
  <r>
    <s v="ORD2025002638"/>
    <x v="846"/>
    <s v="Customer 4552"/>
    <s v="CUST6699"/>
    <x v="2"/>
    <x v="8"/>
    <x v="0"/>
    <x v="2"/>
    <x v="6"/>
    <s v="Curtain Model-199"/>
    <s v="PROD8685"/>
    <n v="3"/>
    <n v="6677.2"/>
    <n v="20031.599999999999"/>
    <n v="0.15"/>
    <n v="3004.74"/>
    <n v="17026.86"/>
    <x v="0"/>
    <x v="0"/>
    <n v="0.15"/>
    <n v="2554.0300000000002"/>
  </r>
  <r>
    <s v="ORD2025002639"/>
    <x v="20"/>
    <s v="Customer 2872"/>
    <s v="CUST9297"/>
    <x v="1"/>
    <x v="3"/>
    <x v="1"/>
    <x v="0"/>
    <x v="5"/>
    <s v="Face Cream Model-943"/>
    <s v="PROD6940"/>
    <n v="1"/>
    <n v="4896.8999999999996"/>
    <n v="4896.8999999999996"/>
    <n v="0.25"/>
    <n v="1224.22"/>
    <n v="3672.68"/>
    <x v="4"/>
    <x v="1"/>
    <n v="0.3"/>
    <n v="1101.8"/>
  </r>
  <r>
    <s v="ORD2025002640"/>
    <x v="32"/>
    <s v="Customer 2322"/>
    <s v="CUST4653"/>
    <x v="4"/>
    <x v="8"/>
    <x v="1"/>
    <x v="2"/>
    <x v="9"/>
    <s v="Sofa Model-746"/>
    <s v="PROD3783"/>
    <n v="9"/>
    <n v="342.61"/>
    <n v="3083.49"/>
    <n v="0.15"/>
    <n v="462.52"/>
    <n v="2620.9699999999998"/>
    <x v="1"/>
    <x v="0"/>
    <n v="0.25"/>
    <n v="655.24"/>
  </r>
  <r>
    <s v="ORD2025002641"/>
    <x v="905"/>
    <s v="Customer 2819"/>
    <s v="CUST2291"/>
    <x v="3"/>
    <x v="7"/>
    <x v="0"/>
    <x v="3"/>
    <x v="4"/>
    <s v="Jeans Model-252"/>
    <s v="PROD4384"/>
    <n v="8"/>
    <n v="7426.65"/>
    <n v="59413.2"/>
    <n v="0.2"/>
    <n v="11882.64"/>
    <n v="47530.559999999998"/>
    <x v="0"/>
    <x v="1"/>
    <n v="0.15"/>
    <n v="7129.58"/>
  </r>
  <r>
    <s v="ORD2025002642"/>
    <x v="868"/>
    <s v="Customer 4773"/>
    <s v="CUST6641"/>
    <x v="0"/>
    <x v="1"/>
    <x v="0"/>
    <x v="3"/>
    <x v="12"/>
    <s v="Jacket Model-942"/>
    <s v="PROD8691"/>
    <n v="2"/>
    <n v="5951.14"/>
    <n v="11902.28"/>
    <n v="0.1"/>
    <n v="1190.23"/>
    <n v="10712.05"/>
    <x v="2"/>
    <x v="3"/>
    <n v="0.1"/>
    <n v="1071.2"/>
  </r>
  <r>
    <s v="ORD2025002643"/>
    <x v="37"/>
    <s v="Customer 4447"/>
    <s v="CUST6130"/>
    <x v="1"/>
    <x v="3"/>
    <x v="0"/>
    <x v="3"/>
    <x v="4"/>
    <s v="Jeans Model-558"/>
    <s v="PROD7977"/>
    <n v="1"/>
    <n v="5197.82"/>
    <n v="5197.82"/>
    <n v="0.2"/>
    <n v="1039.56"/>
    <n v="4158.26"/>
    <x v="3"/>
    <x v="0"/>
    <n v="0.15"/>
    <n v="623.74"/>
  </r>
  <r>
    <s v="ORD2025002644"/>
    <x v="502"/>
    <s v="Customer 1629"/>
    <s v="CUST7139"/>
    <x v="3"/>
    <x v="10"/>
    <x v="0"/>
    <x v="1"/>
    <x v="3"/>
    <s v="Laptop Model-226"/>
    <s v="PROD3112"/>
    <n v="6"/>
    <n v="1115.8399999999999"/>
    <n v="6695.04"/>
    <n v="0.1"/>
    <n v="669.5"/>
    <n v="6025.54"/>
    <x v="3"/>
    <x v="1"/>
    <n v="0.3"/>
    <n v="1807.66"/>
  </r>
  <r>
    <s v="ORD2025002645"/>
    <x v="564"/>
    <s v="Customer 1150"/>
    <s v="CUST5492"/>
    <x v="4"/>
    <x v="0"/>
    <x v="1"/>
    <x v="0"/>
    <x v="13"/>
    <s v="Lipstick Model-939"/>
    <s v="PROD7126"/>
    <n v="7"/>
    <n v="5882.25"/>
    <n v="41175.75"/>
    <n v="0.1"/>
    <n v="4117.57"/>
    <n v="37058.18"/>
    <x v="0"/>
    <x v="1"/>
    <n v="0.3"/>
    <n v="11117.45"/>
  </r>
  <r>
    <s v="ORD2025002646"/>
    <x v="104"/>
    <s v="Customer 4619"/>
    <s v="CUST8239"/>
    <x v="0"/>
    <x v="1"/>
    <x v="0"/>
    <x v="0"/>
    <x v="13"/>
    <s v="Lipstick Model-586"/>
    <s v="PROD5537"/>
    <n v="3"/>
    <n v="2717.6"/>
    <n v="8152.8"/>
    <n v="0.1"/>
    <n v="815.28"/>
    <n v="7337.52"/>
    <x v="3"/>
    <x v="2"/>
    <n v="0.2"/>
    <n v="1467.5"/>
  </r>
  <r>
    <s v="ORD2025002647"/>
    <x v="909"/>
    <s v="Customer 4019"/>
    <s v="CUST4029"/>
    <x v="0"/>
    <x v="3"/>
    <x v="1"/>
    <x v="0"/>
    <x v="5"/>
    <s v="Face Cream Model-651"/>
    <s v="PROD4065"/>
    <n v="5"/>
    <n v="5383.71"/>
    <n v="26918.55"/>
    <n v="0.2"/>
    <n v="5383.71"/>
    <n v="21534.84"/>
    <x v="1"/>
    <x v="2"/>
    <n v="0.15"/>
    <n v="3230.23"/>
  </r>
  <r>
    <s v="ORD2025002648"/>
    <x v="284"/>
    <s v="Customer 2484"/>
    <s v="CUST5246"/>
    <x v="1"/>
    <x v="4"/>
    <x v="0"/>
    <x v="1"/>
    <x v="10"/>
    <s v="Headphones Model-919"/>
    <s v="PROD4620"/>
    <n v="6"/>
    <n v="763.17"/>
    <n v="4579.0200000000004"/>
    <n v="0.15"/>
    <n v="686.85"/>
    <n v="3892.17"/>
    <x v="2"/>
    <x v="1"/>
    <n v="0.2"/>
    <n v="778.43"/>
  </r>
  <r>
    <s v="ORD2025002649"/>
    <x v="542"/>
    <s v="Customer 1147"/>
    <s v="CUST9520"/>
    <x v="1"/>
    <x v="4"/>
    <x v="0"/>
    <x v="0"/>
    <x v="0"/>
    <s v="Perfume Model-432"/>
    <s v="PROD6230"/>
    <n v="7"/>
    <n v="3934.34"/>
    <n v="27540.38"/>
    <n v="0.3"/>
    <n v="8262.11"/>
    <n v="19278.27"/>
    <x v="2"/>
    <x v="2"/>
    <n v="0.3"/>
    <n v="5783.48"/>
  </r>
  <r>
    <s v="ORD2025002650"/>
    <x v="831"/>
    <s v="Customer 4667"/>
    <s v="CUST5557"/>
    <x v="4"/>
    <x v="12"/>
    <x v="1"/>
    <x v="2"/>
    <x v="2"/>
    <s v="Lamp Model-132"/>
    <s v="PROD4245"/>
    <n v="4"/>
    <n v="6856.89"/>
    <n v="27427.56"/>
    <n v="0.25"/>
    <n v="6856.89"/>
    <n v="20570.669999999998"/>
    <x v="0"/>
    <x v="0"/>
    <n v="0.15"/>
    <n v="3085.6"/>
  </r>
  <r>
    <s v="ORD2025002651"/>
    <x v="802"/>
    <s v="Customer 4874"/>
    <s v="CUST1884"/>
    <x v="4"/>
    <x v="1"/>
    <x v="0"/>
    <x v="2"/>
    <x v="9"/>
    <s v="Sofa Model-989"/>
    <s v="PROD9938"/>
    <n v="6"/>
    <n v="4386.5200000000004"/>
    <n v="26319.119999999999"/>
    <n v="0"/>
    <n v="0"/>
    <n v="26319.119999999999"/>
    <x v="2"/>
    <x v="2"/>
    <n v="0.2"/>
    <n v="5263.82"/>
  </r>
  <r>
    <s v="ORD2025002652"/>
    <x v="71"/>
    <s v="Customer 1540"/>
    <s v="CUST7329"/>
    <x v="1"/>
    <x v="2"/>
    <x v="1"/>
    <x v="3"/>
    <x v="7"/>
    <s v="Shirt Model-217"/>
    <s v="PROD5580"/>
    <n v="9"/>
    <n v="5241.6499999999996"/>
    <n v="47174.85"/>
    <n v="0.2"/>
    <n v="9434.9699999999993"/>
    <n v="37739.879999999997"/>
    <x v="2"/>
    <x v="3"/>
    <n v="0.1"/>
    <n v="3773.99"/>
  </r>
  <r>
    <s v="ORD2025002653"/>
    <x v="94"/>
    <s v="Customer 496"/>
    <s v="CUST6037"/>
    <x v="3"/>
    <x v="5"/>
    <x v="1"/>
    <x v="1"/>
    <x v="11"/>
    <s v="Tablet Model-193"/>
    <s v="PROD7182"/>
    <n v="5"/>
    <n v="7283.6"/>
    <n v="36418"/>
    <n v="0.05"/>
    <n v="1820.9"/>
    <n v="34597.1"/>
    <x v="1"/>
    <x v="2"/>
    <n v="0.1"/>
    <n v="3459.71"/>
  </r>
  <r>
    <s v="ORD2025002654"/>
    <x v="910"/>
    <s v="Customer 1492"/>
    <s v="CUST4706"/>
    <x v="2"/>
    <x v="2"/>
    <x v="0"/>
    <x v="1"/>
    <x v="1"/>
    <s v="Mobile Model-894"/>
    <s v="PROD6846"/>
    <n v="2"/>
    <n v="1462.85"/>
    <n v="2925.7"/>
    <n v="0.25"/>
    <n v="731.42"/>
    <n v="2194.2800000000002"/>
    <x v="0"/>
    <x v="3"/>
    <n v="0.3"/>
    <n v="658.28"/>
  </r>
  <r>
    <s v="ORD2025002655"/>
    <x v="804"/>
    <s v="Customer 3579"/>
    <s v="CUST7028"/>
    <x v="1"/>
    <x v="1"/>
    <x v="0"/>
    <x v="2"/>
    <x v="6"/>
    <s v="Curtain Model-701"/>
    <s v="PROD4839"/>
    <n v="10"/>
    <n v="117.8"/>
    <n v="1178"/>
    <n v="0.3"/>
    <n v="353.4"/>
    <n v="824.6"/>
    <x v="4"/>
    <x v="1"/>
    <n v="0.1"/>
    <n v="82.46"/>
  </r>
  <r>
    <s v="ORD2025002656"/>
    <x v="886"/>
    <s v="Customer 4160"/>
    <s v="CUST2803"/>
    <x v="1"/>
    <x v="8"/>
    <x v="1"/>
    <x v="0"/>
    <x v="13"/>
    <s v="Lipstick Model-928"/>
    <s v="PROD5356"/>
    <n v="1"/>
    <n v="3578.69"/>
    <n v="3578.69"/>
    <n v="0.05"/>
    <n v="178.93"/>
    <n v="3399.76"/>
    <x v="0"/>
    <x v="2"/>
    <n v="0.1"/>
    <n v="339.98"/>
  </r>
  <r>
    <s v="ORD2025002657"/>
    <x v="6"/>
    <s v="Customer 4128"/>
    <s v="CUST2508"/>
    <x v="0"/>
    <x v="5"/>
    <x v="1"/>
    <x v="1"/>
    <x v="8"/>
    <s v="Smartwatch Model-787"/>
    <s v="PROD3538"/>
    <n v="8"/>
    <n v="5050.7700000000004"/>
    <n v="40406.160000000003"/>
    <n v="0"/>
    <n v="0"/>
    <n v="40406.160000000003"/>
    <x v="4"/>
    <x v="0"/>
    <n v="0.15"/>
    <n v="6060.92"/>
  </r>
  <r>
    <s v="ORD2025002658"/>
    <x v="111"/>
    <s v="Customer 3766"/>
    <s v="CUST9304"/>
    <x v="0"/>
    <x v="3"/>
    <x v="1"/>
    <x v="0"/>
    <x v="5"/>
    <s v="Face Cream Model-190"/>
    <s v="PROD3407"/>
    <n v="6"/>
    <n v="7418.51"/>
    <n v="44511.06"/>
    <n v="0.15"/>
    <n v="6676.66"/>
    <n v="37834.400000000001"/>
    <x v="4"/>
    <x v="3"/>
    <n v="0.25"/>
    <n v="9458.6"/>
  </r>
  <r>
    <s v="ORD2025002659"/>
    <x v="911"/>
    <s v="Customer 1446"/>
    <s v="CUST4471"/>
    <x v="3"/>
    <x v="7"/>
    <x v="1"/>
    <x v="2"/>
    <x v="6"/>
    <s v="Curtain Model-600"/>
    <s v="PROD2611"/>
    <n v="9"/>
    <n v="7817.63"/>
    <n v="70358.67"/>
    <n v="0"/>
    <n v="0"/>
    <n v="70358.67"/>
    <x v="2"/>
    <x v="2"/>
    <n v="0.2"/>
    <n v="14071.73"/>
  </r>
  <r>
    <s v="ORD2025002660"/>
    <x v="702"/>
    <s v="Customer 1591"/>
    <s v="CUST5311"/>
    <x v="2"/>
    <x v="0"/>
    <x v="1"/>
    <x v="2"/>
    <x v="6"/>
    <s v="Curtain Model-498"/>
    <s v="PROD9933"/>
    <n v="7"/>
    <n v="924.67"/>
    <n v="6472.69"/>
    <n v="0.3"/>
    <n v="1941.81"/>
    <n v="4530.88"/>
    <x v="0"/>
    <x v="3"/>
    <n v="0.3"/>
    <n v="1359.26"/>
  </r>
  <r>
    <s v="ORD2025002661"/>
    <x v="733"/>
    <s v="Customer 808"/>
    <s v="CUST3531"/>
    <x v="0"/>
    <x v="7"/>
    <x v="0"/>
    <x v="2"/>
    <x v="2"/>
    <s v="Lamp Model-202"/>
    <s v="PROD7306"/>
    <n v="8"/>
    <n v="5443.51"/>
    <n v="43548.08"/>
    <n v="0.2"/>
    <n v="8709.6200000000008"/>
    <n v="34838.46"/>
    <x v="4"/>
    <x v="2"/>
    <n v="0.1"/>
    <n v="3483.85"/>
  </r>
  <r>
    <s v="ORD2025002662"/>
    <x v="682"/>
    <s v="Customer 2272"/>
    <s v="CUST9177"/>
    <x v="2"/>
    <x v="10"/>
    <x v="0"/>
    <x v="0"/>
    <x v="5"/>
    <s v="Face Cream Model-130"/>
    <s v="PROD4200"/>
    <n v="3"/>
    <n v="1350.39"/>
    <n v="4051.17"/>
    <n v="0.3"/>
    <n v="1215.3499999999999"/>
    <n v="2835.82"/>
    <x v="3"/>
    <x v="2"/>
    <n v="0.1"/>
    <n v="283.58"/>
  </r>
  <r>
    <s v="ORD2025002663"/>
    <x v="357"/>
    <s v="Customer 629"/>
    <s v="CUST7893"/>
    <x v="1"/>
    <x v="6"/>
    <x v="0"/>
    <x v="3"/>
    <x v="4"/>
    <s v="Jeans Model-221"/>
    <s v="PROD8461"/>
    <n v="2"/>
    <n v="5354.68"/>
    <n v="10709.36"/>
    <n v="0.25"/>
    <n v="2677.34"/>
    <n v="8032.02"/>
    <x v="0"/>
    <x v="2"/>
    <n v="0.25"/>
    <n v="2008.01"/>
  </r>
  <r>
    <s v="ORD2025002664"/>
    <x v="395"/>
    <s v="Customer 1771"/>
    <s v="CUST9461"/>
    <x v="2"/>
    <x v="12"/>
    <x v="1"/>
    <x v="3"/>
    <x v="12"/>
    <s v="Jacket Model-148"/>
    <s v="PROD6125"/>
    <n v="9"/>
    <n v="1409.24"/>
    <n v="12683.16"/>
    <n v="0.05"/>
    <n v="634.16"/>
    <n v="12049"/>
    <x v="4"/>
    <x v="1"/>
    <n v="0.2"/>
    <n v="2409.8000000000002"/>
  </r>
  <r>
    <s v="ORD2025002665"/>
    <x v="688"/>
    <s v="Customer 2086"/>
    <s v="CUST4039"/>
    <x v="2"/>
    <x v="12"/>
    <x v="1"/>
    <x v="1"/>
    <x v="8"/>
    <s v="Smartwatch Model-610"/>
    <s v="PROD4784"/>
    <n v="1"/>
    <n v="1738.2"/>
    <n v="1738.2"/>
    <n v="0.25"/>
    <n v="434.55"/>
    <n v="1303.6500000000001"/>
    <x v="0"/>
    <x v="0"/>
    <n v="0.25"/>
    <n v="325.91000000000003"/>
  </r>
  <r>
    <s v="ORD2025002666"/>
    <x v="110"/>
    <s v="Customer 4151"/>
    <s v="CUST2639"/>
    <x v="0"/>
    <x v="4"/>
    <x v="0"/>
    <x v="2"/>
    <x v="9"/>
    <s v="Sofa Model-966"/>
    <s v="PROD4087"/>
    <n v="3"/>
    <n v="5552.15"/>
    <n v="16656.45"/>
    <n v="0.05"/>
    <n v="832.82"/>
    <n v="15823.63"/>
    <x v="2"/>
    <x v="0"/>
    <n v="0.3"/>
    <n v="4747.09"/>
  </r>
  <r>
    <s v="ORD2025002667"/>
    <x v="303"/>
    <s v="Customer 295"/>
    <s v="CUST4651"/>
    <x v="3"/>
    <x v="1"/>
    <x v="1"/>
    <x v="1"/>
    <x v="3"/>
    <s v="Laptop Model-111"/>
    <s v="PROD7222"/>
    <n v="9"/>
    <n v="6674.75"/>
    <n v="60072.75"/>
    <n v="0.2"/>
    <n v="12014.55"/>
    <n v="48058.2"/>
    <x v="4"/>
    <x v="0"/>
    <n v="0.25"/>
    <n v="12014.55"/>
  </r>
  <r>
    <s v="ORD2025002668"/>
    <x v="652"/>
    <s v="Customer 3923"/>
    <s v="CUST6225"/>
    <x v="4"/>
    <x v="9"/>
    <x v="0"/>
    <x v="2"/>
    <x v="6"/>
    <s v="Curtain Model-246"/>
    <s v="PROD9235"/>
    <n v="3"/>
    <n v="1988.68"/>
    <n v="5966.04"/>
    <n v="0.3"/>
    <n v="1789.81"/>
    <n v="4176.2299999999996"/>
    <x v="2"/>
    <x v="1"/>
    <n v="0.25"/>
    <n v="1044.06"/>
  </r>
  <r>
    <s v="ORD2025002669"/>
    <x v="900"/>
    <s v="Customer 3837"/>
    <s v="CUST6272"/>
    <x v="4"/>
    <x v="1"/>
    <x v="1"/>
    <x v="0"/>
    <x v="0"/>
    <s v="Perfume Model-665"/>
    <s v="PROD4078"/>
    <n v="2"/>
    <n v="6096.87"/>
    <n v="12193.74"/>
    <n v="0.05"/>
    <n v="609.69000000000005"/>
    <n v="11584.05"/>
    <x v="4"/>
    <x v="2"/>
    <n v="0.1"/>
    <n v="1158.4000000000001"/>
  </r>
  <r>
    <s v="ORD2025002670"/>
    <x v="219"/>
    <s v="Customer 4267"/>
    <s v="CUST8159"/>
    <x v="4"/>
    <x v="5"/>
    <x v="0"/>
    <x v="2"/>
    <x v="9"/>
    <s v="Sofa Model-657"/>
    <s v="PROD5111"/>
    <n v="2"/>
    <n v="3671.65"/>
    <n v="7343.3"/>
    <n v="0.25"/>
    <n v="1835.83"/>
    <n v="5507.47"/>
    <x v="3"/>
    <x v="1"/>
    <n v="0.3"/>
    <n v="1652.24"/>
  </r>
  <r>
    <s v="ORD2025002671"/>
    <x v="508"/>
    <s v="Customer 2318"/>
    <s v="CUST2694"/>
    <x v="1"/>
    <x v="2"/>
    <x v="0"/>
    <x v="0"/>
    <x v="13"/>
    <s v="Lipstick Model-185"/>
    <s v="PROD3639"/>
    <n v="6"/>
    <n v="1834.28"/>
    <n v="11005.68"/>
    <n v="0.15"/>
    <n v="1650.85"/>
    <n v="9354.83"/>
    <x v="2"/>
    <x v="0"/>
    <n v="0.15"/>
    <n v="1403.22"/>
  </r>
  <r>
    <s v="ORD2025002672"/>
    <x v="261"/>
    <s v="Customer 13"/>
    <s v="CUST2886"/>
    <x v="2"/>
    <x v="9"/>
    <x v="0"/>
    <x v="2"/>
    <x v="2"/>
    <s v="Lamp Model-756"/>
    <s v="PROD5262"/>
    <n v="1"/>
    <n v="336.32"/>
    <n v="336.32"/>
    <n v="0.05"/>
    <n v="16.82"/>
    <n v="319.5"/>
    <x v="3"/>
    <x v="3"/>
    <n v="0.3"/>
    <n v="95.85"/>
  </r>
  <r>
    <s v="ORD2025002673"/>
    <x v="912"/>
    <s v="Customer 4290"/>
    <s v="CUST5338"/>
    <x v="0"/>
    <x v="3"/>
    <x v="1"/>
    <x v="3"/>
    <x v="12"/>
    <s v="Jacket Model-533"/>
    <s v="PROD6002"/>
    <n v="5"/>
    <n v="6795.93"/>
    <n v="33979.65"/>
    <n v="0.05"/>
    <n v="1698.98"/>
    <n v="32280.67"/>
    <x v="1"/>
    <x v="0"/>
    <n v="0.25"/>
    <n v="8070.17"/>
  </r>
  <r>
    <s v="ORD2025002674"/>
    <x v="913"/>
    <s v="Customer 2932"/>
    <s v="CUST9520"/>
    <x v="0"/>
    <x v="7"/>
    <x v="1"/>
    <x v="2"/>
    <x v="2"/>
    <s v="Lamp Model-495"/>
    <s v="PROD6766"/>
    <n v="10"/>
    <n v="586.58000000000004"/>
    <n v="5865.8"/>
    <n v="0"/>
    <n v="0"/>
    <n v="5865.8"/>
    <x v="3"/>
    <x v="0"/>
    <n v="0.3"/>
    <n v="1759.74"/>
  </r>
  <r>
    <s v="ORD2025002675"/>
    <x v="63"/>
    <s v="Customer 2255"/>
    <s v="CUST4142"/>
    <x v="2"/>
    <x v="7"/>
    <x v="1"/>
    <x v="2"/>
    <x v="9"/>
    <s v="Sofa Model-828"/>
    <s v="PROD4914"/>
    <n v="8"/>
    <n v="3085.35"/>
    <n v="24682.799999999999"/>
    <n v="0.2"/>
    <n v="4936.5600000000004"/>
    <n v="19746.240000000002"/>
    <x v="0"/>
    <x v="1"/>
    <n v="0.25"/>
    <n v="4936.5600000000004"/>
  </r>
  <r>
    <s v="ORD2025002676"/>
    <x v="360"/>
    <s v="Customer 1258"/>
    <s v="CUST4646"/>
    <x v="1"/>
    <x v="10"/>
    <x v="1"/>
    <x v="1"/>
    <x v="8"/>
    <s v="Smartwatch Model-700"/>
    <s v="PROD9345"/>
    <n v="8"/>
    <n v="7445.9"/>
    <n v="59567.199999999997"/>
    <n v="0.25"/>
    <n v="14891.8"/>
    <n v="44675.4"/>
    <x v="1"/>
    <x v="2"/>
    <n v="0.25"/>
    <n v="11168.85"/>
  </r>
  <r>
    <s v="ORD2025002677"/>
    <x v="175"/>
    <s v="Customer 2571"/>
    <s v="CUST8300"/>
    <x v="3"/>
    <x v="4"/>
    <x v="0"/>
    <x v="1"/>
    <x v="10"/>
    <s v="Headphones Model-533"/>
    <s v="PROD2869"/>
    <n v="7"/>
    <n v="5432.82"/>
    <n v="38029.74"/>
    <n v="0.1"/>
    <n v="3802.97"/>
    <n v="34226.769999999997"/>
    <x v="2"/>
    <x v="0"/>
    <n v="0.25"/>
    <n v="8556.69"/>
  </r>
  <r>
    <s v="ORD2025002678"/>
    <x v="364"/>
    <s v="Customer 508"/>
    <s v="CUST3006"/>
    <x v="3"/>
    <x v="5"/>
    <x v="0"/>
    <x v="2"/>
    <x v="9"/>
    <s v="Sofa Model-852"/>
    <s v="PROD4727"/>
    <n v="2"/>
    <n v="5171.97"/>
    <n v="10343.94"/>
    <n v="0.1"/>
    <n v="1034.3900000000001"/>
    <n v="9309.5499999999993"/>
    <x v="1"/>
    <x v="3"/>
    <n v="0.1"/>
    <n v="930.95"/>
  </r>
  <r>
    <s v="ORD2025002679"/>
    <x v="349"/>
    <s v="Customer 909"/>
    <s v="CUST2698"/>
    <x v="1"/>
    <x v="6"/>
    <x v="1"/>
    <x v="2"/>
    <x v="2"/>
    <s v="Lamp Model-327"/>
    <s v="PROD1999"/>
    <n v="2"/>
    <n v="1264.98"/>
    <n v="2529.96"/>
    <n v="0.3"/>
    <n v="758.99"/>
    <n v="1770.97"/>
    <x v="4"/>
    <x v="0"/>
    <n v="0.3"/>
    <n v="531.29"/>
  </r>
  <r>
    <s v="ORD2025002680"/>
    <x v="381"/>
    <s v="Customer 2677"/>
    <s v="CUST1272"/>
    <x v="0"/>
    <x v="4"/>
    <x v="1"/>
    <x v="2"/>
    <x v="6"/>
    <s v="Curtain Model-871"/>
    <s v="PROD2320"/>
    <n v="2"/>
    <n v="6551.05"/>
    <n v="13102.1"/>
    <n v="0.25"/>
    <n v="3275.53"/>
    <n v="9826.57"/>
    <x v="0"/>
    <x v="0"/>
    <n v="0.3"/>
    <n v="2947.97"/>
  </r>
  <r>
    <s v="ORD2025002681"/>
    <x v="389"/>
    <s v="Customer 2057"/>
    <s v="CUST9741"/>
    <x v="3"/>
    <x v="2"/>
    <x v="0"/>
    <x v="3"/>
    <x v="14"/>
    <s v="Shoes Model-832"/>
    <s v="PROD9029"/>
    <n v="1"/>
    <n v="6248.1"/>
    <n v="6248.1"/>
    <n v="0.05"/>
    <n v="312.41000000000003"/>
    <n v="5935.69"/>
    <x v="2"/>
    <x v="3"/>
    <n v="0.25"/>
    <n v="1483.92"/>
  </r>
  <r>
    <s v="ORD2025002682"/>
    <x v="852"/>
    <s v="Customer 4134"/>
    <s v="CUST8349"/>
    <x v="3"/>
    <x v="8"/>
    <x v="0"/>
    <x v="3"/>
    <x v="7"/>
    <s v="Shirt Model-627"/>
    <s v="PROD2547"/>
    <n v="3"/>
    <n v="7823.92"/>
    <n v="23471.759999999998"/>
    <n v="0.3"/>
    <n v="7041.53"/>
    <n v="16430.23"/>
    <x v="1"/>
    <x v="3"/>
    <n v="0.25"/>
    <n v="4107.5600000000004"/>
  </r>
  <r>
    <s v="ORD2025002683"/>
    <x v="168"/>
    <s v="Customer 2593"/>
    <s v="CUST1377"/>
    <x v="4"/>
    <x v="0"/>
    <x v="1"/>
    <x v="1"/>
    <x v="3"/>
    <s v="Laptop Model-101"/>
    <s v="PROD3757"/>
    <n v="7"/>
    <n v="839.84"/>
    <n v="5878.88"/>
    <n v="0.15"/>
    <n v="881.83"/>
    <n v="4997.05"/>
    <x v="2"/>
    <x v="0"/>
    <n v="0.3"/>
    <n v="1499.12"/>
  </r>
  <r>
    <s v="ORD2025002684"/>
    <x v="319"/>
    <s v="Customer 533"/>
    <s v="CUST7587"/>
    <x v="2"/>
    <x v="7"/>
    <x v="0"/>
    <x v="0"/>
    <x v="13"/>
    <s v="Lipstick Model-807"/>
    <s v="PROD3442"/>
    <n v="8"/>
    <n v="506.99"/>
    <n v="4055.92"/>
    <n v="0.1"/>
    <n v="405.59"/>
    <n v="3650.33"/>
    <x v="1"/>
    <x v="1"/>
    <n v="0.15"/>
    <n v="547.54999999999995"/>
  </r>
  <r>
    <s v="ORD2025002685"/>
    <x v="207"/>
    <s v="Customer 122"/>
    <s v="CUST1875"/>
    <x v="3"/>
    <x v="7"/>
    <x v="1"/>
    <x v="2"/>
    <x v="2"/>
    <s v="Lamp Model-717"/>
    <s v="PROD7257"/>
    <n v="2"/>
    <n v="5029.6499999999996"/>
    <n v="10059.299999999999"/>
    <n v="0.1"/>
    <n v="1005.93"/>
    <n v="9053.3700000000008"/>
    <x v="2"/>
    <x v="1"/>
    <n v="0.1"/>
    <n v="905.34"/>
  </r>
  <r>
    <s v="ORD2025002686"/>
    <x v="72"/>
    <s v="Customer 4929"/>
    <s v="CUST4202"/>
    <x v="3"/>
    <x v="4"/>
    <x v="0"/>
    <x v="2"/>
    <x v="2"/>
    <s v="Lamp Model-840"/>
    <s v="PROD1614"/>
    <n v="5"/>
    <n v="6697.88"/>
    <n v="33489.4"/>
    <n v="0.15"/>
    <n v="5023.41"/>
    <n v="28465.99"/>
    <x v="4"/>
    <x v="2"/>
    <n v="0.3"/>
    <n v="8539.7999999999993"/>
  </r>
  <r>
    <s v="ORD2025002687"/>
    <x v="86"/>
    <s v="Customer 1973"/>
    <s v="CUST1541"/>
    <x v="3"/>
    <x v="3"/>
    <x v="1"/>
    <x v="2"/>
    <x v="9"/>
    <s v="Sofa Model-321"/>
    <s v="PROD6880"/>
    <n v="6"/>
    <n v="7230.35"/>
    <n v="43382.1"/>
    <n v="0.1"/>
    <n v="4338.21"/>
    <n v="39043.89"/>
    <x v="1"/>
    <x v="2"/>
    <n v="0.15"/>
    <n v="5856.58"/>
  </r>
  <r>
    <s v="ORD2025002688"/>
    <x v="914"/>
    <s v="Customer 1267"/>
    <s v="CUST7363"/>
    <x v="0"/>
    <x v="3"/>
    <x v="0"/>
    <x v="0"/>
    <x v="5"/>
    <s v="Face Cream Model-100"/>
    <s v="PROD4245"/>
    <n v="3"/>
    <n v="4406.22"/>
    <n v="13218.66"/>
    <n v="0.15"/>
    <n v="1982.8"/>
    <n v="11235.86"/>
    <x v="3"/>
    <x v="0"/>
    <n v="0.1"/>
    <n v="1123.5899999999999"/>
  </r>
  <r>
    <s v="ORD2025002689"/>
    <x v="915"/>
    <s v="Customer 1569"/>
    <s v="CUST7965"/>
    <x v="3"/>
    <x v="0"/>
    <x v="0"/>
    <x v="1"/>
    <x v="11"/>
    <s v="Tablet Model-869"/>
    <s v="PROD1791"/>
    <n v="10"/>
    <n v="3642.57"/>
    <n v="36425.699999999997"/>
    <n v="0.3"/>
    <n v="10927.71"/>
    <n v="25497.99"/>
    <x v="4"/>
    <x v="2"/>
    <n v="0.25"/>
    <n v="6374.5"/>
  </r>
  <r>
    <s v="ORD2025002690"/>
    <x v="198"/>
    <s v="Customer 3261"/>
    <s v="CUST2490"/>
    <x v="1"/>
    <x v="8"/>
    <x v="1"/>
    <x v="0"/>
    <x v="13"/>
    <s v="Lipstick Model-952"/>
    <s v="PROD4584"/>
    <n v="3"/>
    <n v="2637.96"/>
    <n v="7913.88"/>
    <n v="0.3"/>
    <n v="2374.16"/>
    <n v="5539.72"/>
    <x v="4"/>
    <x v="0"/>
    <n v="0.3"/>
    <n v="1661.92"/>
  </r>
  <r>
    <s v="ORD2025002691"/>
    <x v="221"/>
    <s v="Customer 1780"/>
    <s v="CUST5028"/>
    <x v="1"/>
    <x v="9"/>
    <x v="1"/>
    <x v="3"/>
    <x v="14"/>
    <s v="Shoes Model-135"/>
    <s v="PROD7266"/>
    <n v="1"/>
    <n v="7254.79"/>
    <n v="7254.79"/>
    <n v="0.3"/>
    <n v="2176.44"/>
    <n v="5078.3500000000004"/>
    <x v="0"/>
    <x v="0"/>
    <n v="0.2"/>
    <n v="1015.67"/>
  </r>
  <r>
    <s v="ORD2025002692"/>
    <x v="220"/>
    <s v="Customer 1641"/>
    <s v="CUST4107"/>
    <x v="3"/>
    <x v="12"/>
    <x v="0"/>
    <x v="3"/>
    <x v="12"/>
    <s v="Jacket Model-825"/>
    <s v="PROD5813"/>
    <n v="7"/>
    <n v="6625.61"/>
    <n v="46379.27"/>
    <n v="0.3"/>
    <n v="13913.78"/>
    <n v="32465.49"/>
    <x v="1"/>
    <x v="3"/>
    <n v="0.2"/>
    <n v="6493.1"/>
  </r>
  <r>
    <s v="ORD2025002693"/>
    <x v="383"/>
    <s v="Customer 3873"/>
    <s v="CUST3094"/>
    <x v="4"/>
    <x v="8"/>
    <x v="1"/>
    <x v="2"/>
    <x v="6"/>
    <s v="Curtain Model-612"/>
    <s v="PROD5217"/>
    <n v="2"/>
    <n v="1381.73"/>
    <n v="2763.46"/>
    <n v="0.15"/>
    <n v="414.52"/>
    <n v="2348.94"/>
    <x v="1"/>
    <x v="2"/>
    <n v="0.15"/>
    <n v="352.34"/>
  </r>
  <r>
    <s v="ORD2025002694"/>
    <x v="686"/>
    <s v="Customer 1928"/>
    <s v="CUST6946"/>
    <x v="4"/>
    <x v="0"/>
    <x v="0"/>
    <x v="1"/>
    <x v="10"/>
    <s v="Headphones Model-725"/>
    <s v="PROD1905"/>
    <n v="7"/>
    <n v="2939.21"/>
    <n v="20574.47"/>
    <n v="0.15"/>
    <n v="3086.17"/>
    <n v="17488.3"/>
    <x v="2"/>
    <x v="2"/>
    <n v="0.2"/>
    <n v="3497.66"/>
  </r>
  <r>
    <s v="ORD2025002695"/>
    <x v="626"/>
    <s v="Customer 3479"/>
    <s v="CUST8163"/>
    <x v="3"/>
    <x v="7"/>
    <x v="1"/>
    <x v="0"/>
    <x v="5"/>
    <s v="Face Cream Model-688"/>
    <s v="PROD8757"/>
    <n v="7"/>
    <n v="3137.08"/>
    <n v="21959.56"/>
    <n v="0"/>
    <n v="0"/>
    <n v="21959.56"/>
    <x v="4"/>
    <x v="1"/>
    <n v="0.25"/>
    <n v="5489.89"/>
  </r>
  <r>
    <s v="ORD2025002696"/>
    <x v="663"/>
    <s v="Customer 2727"/>
    <s v="CUST6832"/>
    <x v="3"/>
    <x v="6"/>
    <x v="0"/>
    <x v="1"/>
    <x v="11"/>
    <s v="Tablet Model-382"/>
    <s v="PROD2787"/>
    <n v="9"/>
    <n v="6216.13"/>
    <n v="55945.17"/>
    <n v="0.1"/>
    <n v="5594.52"/>
    <n v="50350.65"/>
    <x v="0"/>
    <x v="1"/>
    <n v="0.1"/>
    <n v="5035.07"/>
  </r>
  <r>
    <s v="ORD2025002697"/>
    <x v="381"/>
    <s v="Customer 2503"/>
    <s v="CUST4690"/>
    <x v="4"/>
    <x v="4"/>
    <x v="0"/>
    <x v="0"/>
    <x v="5"/>
    <s v="Face Cream Model-453"/>
    <s v="PROD6658"/>
    <n v="6"/>
    <n v="3149.4"/>
    <n v="18896.400000000001"/>
    <n v="0.1"/>
    <n v="1889.64"/>
    <n v="17006.759999999998"/>
    <x v="4"/>
    <x v="1"/>
    <n v="0.2"/>
    <n v="3401.35"/>
  </r>
  <r>
    <s v="ORD2025002698"/>
    <x v="688"/>
    <s v="Customer 925"/>
    <s v="CUST7324"/>
    <x v="2"/>
    <x v="6"/>
    <x v="0"/>
    <x v="1"/>
    <x v="11"/>
    <s v="Tablet Model-131"/>
    <s v="PROD5510"/>
    <n v="9"/>
    <n v="3693.43"/>
    <n v="33240.870000000003"/>
    <n v="0.1"/>
    <n v="3324.09"/>
    <n v="29916.78"/>
    <x v="3"/>
    <x v="0"/>
    <n v="0.2"/>
    <n v="5983.36"/>
  </r>
  <r>
    <s v="ORD2025002699"/>
    <x v="664"/>
    <s v="Customer 3825"/>
    <s v="CUST3692"/>
    <x v="1"/>
    <x v="10"/>
    <x v="0"/>
    <x v="3"/>
    <x v="14"/>
    <s v="Shoes Model-695"/>
    <s v="PROD6982"/>
    <n v="2"/>
    <n v="1652.31"/>
    <n v="3304.62"/>
    <n v="0.1"/>
    <n v="330.46"/>
    <n v="2974.16"/>
    <x v="3"/>
    <x v="3"/>
    <n v="0.25"/>
    <n v="743.54"/>
  </r>
  <r>
    <s v="ORD2025002700"/>
    <x v="868"/>
    <s v="Customer 2271"/>
    <s v="CUST8710"/>
    <x v="3"/>
    <x v="6"/>
    <x v="1"/>
    <x v="1"/>
    <x v="11"/>
    <s v="Tablet Model-316"/>
    <s v="PROD8433"/>
    <n v="4"/>
    <n v="1211.33"/>
    <n v="4845.32"/>
    <n v="0.2"/>
    <n v="969.06"/>
    <n v="3876.26"/>
    <x v="2"/>
    <x v="1"/>
    <n v="0.1"/>
    <n v="387.63"/>
  </r>
  <r>
    <s v="ORD2025002701"/>
    <x v="851"/>
    <s v="Customer 2665"/>
    <s v="CUST8456"/>
    <x v="3"/>
    <x v="12"/>
    <x v="0"/>
    <x v="3"/>
    <x v="14"/>
    <s v="Shoes Model-849"/>
    <s v="PROD6692"/>
    <n v="7"/>
    <n v="4741.46"/>
    <n v="33190.22"/>
    <n v="0.3"/>
    <n v="9957.07"/>
    <n v="23233.15"/>
    <x v="4"/>
    <x v="1"/>
    <n v="0.2"/>
    <n v="4646.63"/>
  </r>
  <r>
    <s v="ORD2025002702"/>
    <x v="916"/>
    <s v="Customer 2"/>
    <s v="CUST5134"/>
    <x v="3"/>
    <x v="5"/>
    <x v="0"/>
    <x v="1"/>
    <x v="11"/>
    <s v="Tablet Model-871"/>
    <s v="PROD2104"/>
    <n v="1"/>
    <n v="1024.8399999999999"/>
    <n v="1024.8399999999999"/>
    <n v="0.1"/>
    <n v="102.48"/>
    <n v="922.36"/>
    <x v="1"/>
    <x v="0"/>
    <n v="0.15"/>
    <n v="138.35"/>
  </r>
  <r>
    <s v="ORD2025002703"/>
    <x v="85"/>
    <s v="Customer 2393"/>
    <s v="CUST5686"/>
    <x v="3"/>
    <x v="4"/>
    <x v="0"/>
    <x v="2"/>
    <x v="2"/>
    <s v="Lamp Model-579"/>
    <s v="PROD2319"/>
    <n v="2"/>
    <n v="2313.25"/>
    <n v="4626.5"/>
    <n v="0.3"/>
    <n v="1387.95"/>
    <n v="3238.55"/>
    <x v="3"/>
    <x v="0"/>
    <n v="0.3"/>
    <n v="971.57"/>
  </r>
  <r>
    <s v="ORD2025002704"/>
    <x v="693"/>
    <s v="Customer 470"/>
    <s v="CUST4537"/>
    <x v="0"/>
    <x v="6"/>
    <x v="0"/>
    <x v="2"/>
    <x v="2"/>
    <s v="Lamp Model-345"/>
    <s v="PROD4758"/>
    <n v="1"/>
    <n v="3137.87"/>
    <n v="3137.87"/>
    <n v="0.2"/>
    <n v="627.57000000000005"/>
    <n v="2510.3000000000002"/>
    <x v="2"/>
    <x v="2"/>
    <n v="0.15"/>
    <n v="376.55"/>
  </r>
  <r>
    <s v="ORD2025002705"/>
    <x v="917"/>
    <s v="Customer 3488"/>
    <s v="CUST7945"/>
    <x v="0"/>
    <x v="8"/>
    <x v="1"/>
    <x v="0"/>
    <x v="0"/>
    <s v="Perfume Model-331"/>
    <s v="PROD9920"/>
    <n v="1"/>
    <n v="1018.07"/>
    <n v="1018.07"/>
    <n v="0.3"/>
    <n v="305.42"/>
    <n v="712.65"/>
    <x v="1"/>
    <x v="3"/>
    <n v="0.25"/>
    <n v="178.16"/>
  </r>
  <r>
    <s v="ORD2025002706"/>
    <x v="33"/>
    <s v="Customer 4356"/>
    <s v="CUST8072"/>
    <x v="2"/>
    <x v="7"/>
    <x v="1"/>
    <x v="3"/>
    <x v="12"/>
    <s v="Jacket Model-448"/>
    <s v="PROD8003"/>
    <n v="9"/>
    <n v="5099.91"/>
    <n v="45899.19"/>
    <n v="0.1"/>
    <n v="4589.92"/>
    <n v="41309.269999999997"/>
    <x v="1"/>
    <x v="2"/>
    <n v="0.3"/>
    <n v="12392.78"/>
  </r>
  <r>
    <s v="ORD2025002707"/>
    <x v="595"/>
    <s v="Customer 3774"/>
    <s v="CUST4756"/>
    <x v="0"/>
    <x v="1"/>
    <x v="0"/>
    <x v="2"/>
    <x v="9"/>
    <s v="Sofa Model-535"/>
    <s v="PROD7978"/>
    <n v="5"/>
    <n v="4381.82"/>
    <n v="21909.1"/>
    <n v="0.15"/>
    <n v="3286.36"/>
    <n v="18622.740000000002"/>
    <x v="3"/>
    <x v="3"/>
    <n v="0.25"/>
    <n v="4655.6899999999996"/>
  </r>
  <r>
    <s v="ORD2025002708"/>
    <x v="718"/>
    <s v="Customer 4572"/>
    <s v="CUST1988"/>
    <x v="1"/>
    <x v="6"/>
    <x v="1"/>
    <x v="2"/>
    <x v="6"/>
    <s v="Curtain Model-849"/>
    <s v="PROD9503"/>
    <n v="5"/>
    <n v="5312.96"/>
    <n v="26564.799999999999"/>
    <n v="0.25"/>
    <n v="6641.2"/>
    <n v="19923.599999999999"/>
    <x v="0"/>
    <x v="0"/>
    <n v="0.15"/>
    <n v="2988.54"/>
  </r>
  <r>
    <s v="ORD2025002709"/>
    <x v="258"/>
    <s v="Customer 1227"/>
    <s v="CUST1544"/>
    <x v="0"/>
    <x v="3"/>
    <x v="0"/>
    <x v="1"/>
    <x v="1"/>
    <s v="Mobile Model-435"/>
    <s v="PROD8391"/>
    <n v="7"/>
    <n v="977.47"/>
    <n v="6842.29"/>
    <n v="0.2"/>
    <n v="1368.46"/>
    <n v="5473.83"/>
    <x v="2"/>
    <x v="0"/>
    <n v="0.1"/>
    <n v="547.38"/>
  </r>
  <r>
    <s v="ORD2025002710"/>
    <x v="341"/>
    <s v="Customer 3935"/>
    <s v="CUST6529"/>
    <x v="3"/>
    <x v="0"/>
    <x v="0"/>
    <x v="1"/>
    <x v="1"/>
    <s v="Mobile Model-813"/>
    <s v="PROD6716"/>
    <n v="10"/>
    <n v="7163.59"/>
    <n v="71635.899999999994"/>
    <n v="0.25"/>
    <n v="17908.97"/>
    <n v="53726.93"/>
    <x v="3"/>
    <x v="2"/>
    <n v="0.2"/>
    <n v="10745.39"/>
  </r>
  <r>
    <s v="ORD2025002711"/>
    <x v="492"/>
    <s v="Customer 3749"/>
    <s v="CUST3207"/>
    <x v="2"/>
    <x v="11"/>
    <x v="1"/>
    <x v="0"/>
    <x v="5"/>
    <s v="Face Cream Model-906"/>
    <s v="PROD6550"/>
    <n v="5"/>
    <n v="6892.9"/>
    <n v="34464.5"/>
    <n v="0.05"/>
    <n v="1723.23"/>
    <n v="32741.27"/>
    <x v="3"/>
    <x v="0"/>
    <n v="0.1"/>
    <n v="3274.13"/>
  </r>
  <r>
    <s v="ORD2025002712"/>
    <x v="142"/>
    <s v="Customer 3699"/>
    <s v="CUST9678"/>
    <x v="3"/>
    <x v="5"/>
    <x v="1"/>
    <x v="3"/>
    <x v="12"/>
    <s v="Jacket Model-465"/>
    <s v="PROD6150"/>
    <n v="3"/>
    <n v="1677.4"/>
    <n v="5032.2"/>
    <n v="0.3"/>
    <n v="1509.66"/>
    <n v="3522.54"/>
    <x v="2"/>
    <x v="0"/>
    <n v="0.15"/>
    <n v="528.38"/>
  </r>
  <r>
    <s v="ORD2025002713"/>
    <x v="20"/>
    <s v="Customer 3438"/>
    <s v="CUST9714"/>
    <x v="1"/>
    <x v="3"/>
    <x v="0"/>
    <x v="3"/>
    <x v="12"/>
    <s v="Jacket Model-103"/>
    <s v="PROD5708"/>
    <n v="2"/>
    <n v="5841.05"/>
    <n v="11682.1"/>
    <n v="0.3"/>
    <n v="3504.63"/>
    <n v="8177.47"/>
    <x v="2"/>
    <x v="3"/>
    <n v="0.2"/>
    <n v="1635.49"/>
  </r>
  <r>
    <s v="ORD2025002714"/>
    <x v="238"/>
    <s v="Customer 1851"/>
    <s v="CUST8739"/>
    <x v="1"/>
    <x v="7"/>
    <x v="0"/>
    <x v="1"/>
    <x v="1"/>
    <s v="Mobile Model-649"/>
    <s v="PROD1945"/>
    <n v="3"/>
    <n v="1514.86"/>
    <n v="4544.58"/>
    <n v="0.15"/>
    <n v="681.69"/>
    <n v="3862.89"/>
    <x v="3"/>
    <x v="0"/>
    <n v="0.15"/>
    <n v="579.42999999999995"/>
  </r>
  <r>
    <s v="ORD2025002715"/>
    <x v="129"/>
    <s v="Customer 1504"/>
    <s v="CUST1880"/>
    <x v="3"/>
    <x v="1"/>
    <x v="0"/>
    <x v="2"/>
    <x v="2"/>
    <s v="Lamp Model-832"/>
    <s v="PROD9829"/>
    <n v="3"/>
    <n v="1891.09"/>
    <n v="5673.27"/>
    <n v="0.05"/>
    <n v="283.66000000000003"/>
    <n v="5389.61"/>
    <x v="2"/>
    <x v="1"/>
    <n v="0.3"/>
    <n v="1616.88"/>
  </r>
  <r>
    <s v="ORD2025002716"/>
    <x v="236"/>
    <s v="Customer 4049"/>
    <s v="CUST2632"/>
    <x v="3"/>
    <x v="7"/>
    <x v="1"/>
    <x v="3"/>
    <x v="7"/>
    <s v="Shirt Model-262"/>
    <s v="PROD3655"/>
    <n v="1"/>
    <n v="7276.48"/>
    <n v="7276.48"/>
    <n v="0.05"/>
    <n v="363.82"/>
    <n v="6912.66"/>
    <x v="0"/>
    <x v="1"/>
    <n v="0.25"/>
    <n v="1728.16"/>
  </r>
  <r>
    <s v="ORD2025002717"/>
    <x v="761"/>
    <s v="Customer 4666"/>
    <s v="CUST8265"/>
    <x v="3"/>
    <x v="5"/>
    <x v="1"/>
    <x v="3"/>
    <x v="7"/>
    <s v="Shirt Model-496"/>
    <s v="PROD7252"/>
    <n v="9"/>
    <n v="995.96"/>
    <n v="8963.64"/>
    <n v="0"/>
    <n v="0"/>
    <n v="8963.64"/>
    <x v="0"/>
    <x v="0"/>
    <n v="0.25"/>
    <n v="2240.91"/>
  </r>
  <r>
    <s v="ORD2025002718"/>
    <x v="68"/>
    <s v="Customer 1918"/>
    <s v="CUST9730"/>
    <x v="4"/>
    <x v="2"/>
    <x v="1"/>
    <x v="2"/>
    <x v="9"/>
    <s v="Sofa Model-792"/>
    <s v="PROD6385"/>
    <n v="7"/>
    <n v="5130.3100000000004"/>
    <n v="35912.17"/>
    <n v="0.1"/>
    <n v="3591.22"/>
    <n v="32320.95"/>
    <x v="3"/>
    <x v="2"/>
    <n v="0.15"/>
    <n v="4848.1400000000003"/>
  </r>
  <r>
    <s v="ORD2025002719"/>
    <x v="519"/>
    <s v="Customer 2111"/>
    <s v="CUST5496"/>
    <x v="0"/>
    <x v="12"/>
    <x v="0"/>
    <x v="1"/>
    <x v="11"/>
    <s v="Tablet Model-873"/>
    <s v="PROD1056"/>
    <n v="8"/>
    <n v="2685.41"/>
    <n v="21483.279999999999"/>
    <n v="0.25"/>
    <n v="5370.82"/>
    <n v="16112.46"/>
    <x v="2"/>
    <x v="0"/>
    <n v="0.3"/>
    <n v="4833.74"/>
  </r>
  <r>
    <s v="ORD2025002720"/>
    <x v="405"/>
    <s v="Customer 4193"/>
    <s v="CUST4844"/>
    <x v="1"/>
    <x v="5"/>
    <x v="1"/>
    <x v="2"/>
    <x v="9"/>
    <s v="Sofa Model-707"/>
    <s v="PROD7570"/>
    <n v="3"/>
    <n v="2974.85"/>
    <n v="8924.5499999999993"/>
    <n v="0.2"/>
    <n v="1784.91"/>
    <n v="7139.64"/>
    <x v="1"/>
    <x v="1"/>
    <n v="0.25"/>
    <n v="1784.91"/>
  </r>
  <r>
    <s v="ORD2025002721"/>
    <x v="440"/>
    <s v="Customer 1394"/>
    <s v="CUST6130"/>
    <x v="3"/>
    <x v="4"/>
    <x v="0"/>
    <x v="1"/>
    <x v="3"/>
    <s v="Laptop Model-776"/>
    <s v="PROD5464"/>
    <n v="3"/>
    <n v="582.07000000000005"/>
    <n v="1746.21"/>
    <n v="0.3"/>
    <n v="523.86"/>
    <n v="1222.3499999999999"/>
    <x v="3"/>
    <x v="2"/>
    <n v="0.1"/>
    <n v="122.23"/>
  </r>
  <r>
    <s v="ORD2025002722"/>
    <x v="211"/>
    <s v="Customer 1658"/>
    <s v="CUST4313"/>
    <x v="0"/>
    <x v="12"/>
    <x v="0"/>
    <x v="0"/>
    <x v="5"/>
    <s v="Face Cream Model-569"/>
    <s v="PROD1934"/>
    <n v="3"/>
    <n v="1386.43"/>
    <n v="4159.29"/>
    <n v="0.15"/>
    <n v="623.89"/>
    <n v="3535.4"/>
    <x v="4"/>
    <x v="3"/>
    <n v="0.15"/>
    <n v="530.30999999999995"/>
  </r>
  <r>
    <s v="ORD2025002723"/>
    <x v="105"/>
    <s v="Customer 213"/>
    <s v="CUST8337"/>
    <x v="1"/>
    <x v="9"/>
    <x v="0"/>
    <x v="0"/>
    <x v="13"/>
    <s v="Lipstick Model-922"/>
    <s v="PROD7526"/>
    <n v="4"/>
    <n v="4190.2700000000004"/>
    <n v="16761.080000000002"/>
    <n v="0"/>
    <n v="0"/>
    <n v="16761.080000000002"/>
    <x v="3"/>
    <x v="0"/>
    <n v="0.15"/>
    <n v="2514.16"/>
  </r>
  <r>
    <s v="ORD2025002724"/>
    <x v="918"/>
    <s v="Customer 4394"/>
    <s v="CUST2638"/>
    <x v="3"/>
    <x v="3"/>
    <x v="0"/>
    <x v="3"/>
    <x v="12"/>
    <s v="Jacket Model-296"/>
    <s v="PROD8055"/>
    <n v="4"/>
    <n v="4153.71"/>
    <n v="16614.84"/>
    <n v="0.2"/>
    <n v="3322.97"/>
    <n v="13291.87"/>
    <x v="0"/>
    <x v="2"/>
    <n v="0.15"/>
    <n v="1993.78"/>
  </r>
  <r>
    <s v="ORD2025002725"/>
    <x v="919"/>
    <s v="Customer 352"/>
    <s v="CUST3463"/>
    <x v="2"/>
    <x v="4"/>
    <x v="0"/>
    <x v="2"/>
    <x v="6"/>
    <s v="Curtain Model-803"/>
    <s v="PROD9748"/>
    <n v="4"/>
    <n v="5833.99"/>
    <n v="23335.96"/>
    <n v="0"/>
    <n v="0"/>
    <n v="23335.96"/>
    <x v="0"/>
    <x v="1"/>
    <n v="0.3"/>
    <n v="7000.79"/>
  </r>
  <r>
    <s v="ORD2025002726"/>
    <x v="817"/>
    <s v="Customer 3692"/>
    <s v="CUST9136"/>
    <x v="1"/>
    <x v="7"/>
    <x v="0"/>
    <x v="0"/>
    <x v="5"/>
    <s v="Face Cream Model-585"/>
    <s v="PROD9419"/>
    <n v="1"/>
    <n v="4489.24"/>
    <n v="4489.24"/>
    <n v="0.15"/>
    <n v="673.39"/>
    <n v="3815.85"/>
    <x v="4"/>
    <x v="2"/>
    <n v="0.15"/>
    <n v="572.38"/>
  </r>
  <r>
    <s v="ORD2025002727"/>
    <x v="539"/>
    <s v="Customer 2698"/>
    <s v="CUST5036"/>
    <x v="0"/>
    <x v="2"/>
    <x v="1"/>
    <x v="0"/>
    <x v="0"/>
    <s v="Perfume Model-312"/>
    <s v="PROD8571"/>
    <n v="3"/>
    <n v="2077.5100000000002"/>
    <n v="6232.53"/>
    <n v="0.25"/>
    <n v="1558.13"/>
    <n v="4674.3999999999996"/>
    <x v="1"/>
    <x v="0"/>
    <n v="0.3"/>
    <n v="1402.32"/>
  </r>
  <r>
    <s v="ORD2025002728"/>
    <x v="528"/>
    <s v="Customer 2177"/>
    <s v="CUST1938"/>
    <x v="3"/>
    <x v="9"/>
    <x v="0"/>
    <x v="0"/>
    <x v="5"/>
    <s v="Face Cream Model-689"/>
    <s v="PROD8395"/>
    <n v="4"/>
    <n v="7367.02"/>
    <n v="29468.080000000002"/>
    <n v="0.2"/>
    <n v="5893.62"/>
    <n v="23574.46"/>
    <x v="4"/>
    <x v="3"/>
    <n v="0.2"/>
    <n v="4714.8900000000003"/>
  </r>
  <r>
    <s v="ORD2025002729"/>
    <x v="463"/>
    <s v="Customer 2626"/>
    <s v="CUST7915"/>
    <x v="3"/>
    <x v="9"/>
    <x v="1"/>
    <x v="2"/>
    <x v="6"/>
    <s v="Curtain Model-396"/>
    <s v="PROD5983"/>
    <n v="6"/>
    <n v="3315.9"/>
    <n v="19895.400000000001"/>
    <n v="0"/>
    <n v="0"/>
    <n v="19895.400000000001"/>
    <x v="0"/>
    <x v="2"/>
    <n v="0.2"/>
    <n v="3979.08"/>
  </r>
  <r>
    <s v="ORD2025002730"/>
    <x v="734"/>
    <s v="Customer 2853"/>
    <s v="CUST2446"/>
    <x v="4"/>
    <x v="8"/>
    <x v="0"/>
    <x v="2"/>
    <x v="6"/>
    <s v="Curtain Model-980"/>
    <s v="PROD9958"/>
    <n v="1"/>
    <n v="1298.57"/>
    <n v="1298.57"/>
    <n v="0.2"/>
    <n v="259.70999999999998"/>
    <n v="1038.8599999999999"/>
    <x v="1"/>
    <x v="1"/>
    <n v="0.1"/>
    <n v="103.89"/>
  </r>
  <r>
    <s v="ORD2025002731"/>
    <x v="324"/>
    <s v="Customer 4666"/>
    <s v="CUST5965"/>
    <x v="4"/>
    <x v="6"/>
    <x v="1"/>
    <x v="2"/>
    <x v="6"/>
    <s v="Curtain Model-194"/>
    <s v="PROD2794"/>
    <n v="8"/>
    <n v="2730.73"/>
    <n v="21845.84"/>
    <n v="0.25"/>
    <n v="5461.46"/>
    <n v="16384.38"/>
    <x v="4"/>
    <x v="1"/>
    <n v="0.15"/>
    <n v="2457.66"/>
  </r>
  <r>
    <s v="ORD2025002732"/>
    <x v="108"/>
    <s v="Customer 327"/>
    <s v="CUST7548"/>
    <x v="4"/>
    <x v="2"/>
    <x v="1"/>
    <x v="0"/>
    <x v="5"/>
    <s v="Face Cream Model-319"/>
    <s v="PROD2061"/>
    <n v="5"/>
    <n v="1096.77"/>
    <n v="5483.85"/>
    <n v="0.3"/>
    <n v="1645.15"/>
    <n v="3838.7"/>
    <x v="3"/>
    <x v="2"/>
    <n v="0.25"/>
    <n v="959.67"/>
  </r>
  <r>
    <s v="ORD2025002733"/>
    <x v="20"/>
    <s v="Customer 2415"/>
    <s v="CUST9960"/>
    <x v="4"/>
    <x v="8"/>
    <x v="1"/>
    <x v="0"/>
    <x v="0"/>
    <s v="Perfume Model-605"/>
    <s v="PROD5918"/>
    <n v="3"/>
    <n v="1208.17"/>
    <n v="3624.51"/>
    <n v="0.3"/>
    <n v="1087.3499999999999"/>
    <n v="2537.16"/>
    <x v="1"/>
    <x v="2"/>
    <n v="0.3"/>
    <n v="761.15"/>
  </r>
  <r>
    <s v="ORD2025002734"/>
    <x v="69"/>
    <s v="Customer 4460"/>
    <s v="CUST2780"/>
    <x v="3"/>
    <x v="9"/>
    <x v="0"/>
    <x v="2"/>
    <x v="9"/>
    <s v="Sofa Model-652"/>
    <s v="PROD4069"/>
    <n v="4"/>
    <n v="1975.47"/>
    <n v="7901.88"/>
    <n v="0.2"/>
    <n v="1580.38"/>
    <n v="6321.5"/>
    <x v="4"/>
    <x v="2"/>
    <n v="0.15"/>
    <n v="948.22"/>
  </r>
  <r>
    <s v="ORD2025002735"/>
    <x v="920"/>
    <s v="Customer 98"/>
    <s v="CUST2672"/>
    <x v="1"/>
    <x v="9"/>
    <x v="0"/>
    <x v="3"/>
    <x v="12"/>
    <s v="Jacket Model-351"/>
    <s v="PROD2439"/>
    <n v="9"/>
    <n v="2306.56"/>
    <n v="20759.04"/>
    <n v="0.3"/>
    <n v="6227.71"/>
    <n v="14531.33"/>
    <x v="2"/>
    <x v="1"/>
    <n v="0.1"/>
    <n v="1453.13"/>
  </r>
  <r>
    <s v="ORD2025002736"/>
    <x v="55"/>
    <s v="Customer 3374"/>
    <s v="CUST2742"/>
    <x v="1"/>
    <x v="12"/>
    <x v="1"/>
    <x v="3"/>
    <x v="14"/>
    <s v="Shoes Model-638"/>
    <s v="PROD1767"/>
    <n v="6"/>
    <n v="5322.01"/>
    <n v="31932.06"/>
    <n v="0.25"/>
    <n v="7983.02"/>
    <n v="23949.040000000001"/>
    <x v="1"/>
    <x v="1"/>
    <n v="0.3"/>
    <n v="7184.71"/>
  </r>
  <r>
    <s v="ORD2025002737"/>
    <x v="630"/>
    <s v="Customer 3663"/>
    <s v="CUST5572"/>
    <x v="0"/>
    <x v="12"/>
    <x v="0"/>
    <x v="1"/>
    <x v="11"/>
    <s v="Tablet Model-259"/>
    <s v="PROD5790"/>
    <n v="7"/>
    <n v="4193.09"/>
    <n v="29351.63"/>
    <n v="0"/>
    <n v="0"/>
    <n v="29351.63"/>
    <x v="4"/>
    <x v="1"/>
    <n v="0.25"/>
    <n v="7337.91"/>
  </r>
  <r>
    <s v="ORD2025002738"/>
    <x v="365"/>
    <s v="Customer 2724"/>
    <s v="CUST8636"/>
    <x v="3"/>
    <x v="8"/>
    <x v="1"/>
    <x v="1"/>
    <x v="11"/>
    <s v="Tablet Model-688"/>
    <s v="PROD3398"/>
    <n v="6"/>
    <n v="7490.53"/>
    <n v="44943.18"/>
    <n v="0"/>
    <n v="0"/>
    <n v="44943.18"/>
    <x v="2"/>
    <x v="2"/>
    <n v="0.2"/>
    <n v="8988.64"/>
  </r>
  <r>
    <s v="ORD2025002739"/>
    <x v="510"/>
    <s v="Customer 4808"/>
    <s v="CUST2533"/>
    <x v="1"/>
    <x v="0"/>
    <x v="1"/>
    <x v="0"/>
    <x v="5"/>
    <s v="Face Cream Model-691"/>
    <s v="PROD8421"/>
    <n v="9"/>
    <n v="4442.3999999999996"/>
    <n v="39981.599999999999"/>
    <n v="0"/>
    <n v="0"/>
    <n v="39981.599999999999"/>
    <x v="3"/>
    <x v="2"/>
    <n v="0.2"/>
    <n v="7996.32"/>
  </r>
  <r>
    <s v="ORD2025002740"/>
    <x v="921"/>
    <s v="Customer 284"/>
    <s v="CUST5944"/>
    <x v="3"/>
    <x v="8"/>
    <x v="1"/>
    <x v="0"/>
    <x v="13"/>
    <s v="Lipstick Model-166"/>
    <s v="PROD9048"/>
    <n v="10"/>
    <n v="1348.88"/>
    <n v="13488.8"/>
    <n v="0.05"/>
    <n v="674.44"/>
    <n v="12814.36"/>
    <x v="1"/>
    <x v="3"/>
    <n v="0.25"/>
    <n v="3203.59"/>
  </r>
  <r>
    <s v="ORD2025002741"/>
    <x v="126"/>
    <s v="Customer 281"/>
    <s v="CUST9192"/>
    <x v="3"/>
    <x v="9"/>
    <x v="1"/>
    <x v="2"/>
    <x v="6"/>
    <s v="Curtain Model-884"/>
    <s v="PROD7760"/>
    <n v="2"/>
    <n v="4895.7"/>
    <n v="9791.4"/>
    <n v="0.2"/>
    <n v="1958.28"/>
    <n v="7833.12"/>
    <x v="0"/>
    <x v="2"/>
    <n v="0.15"/>
    <n v="1174.97"/>
  </r>
  <r>
    <s v="ORD2025002742"/>
    <x v="658"/>
    <s v="Customer 80"/>
    <s v="CUST3464"/>
    <x v="4"/>
    <x v="3"/>
    <x v="0"/>
    <x v="0"/>
    <x v="0"/>
    <s v="Perfume Model-414"/>
    <s v="PROD7923"/>
    <n v="4"/>
    <n v="3556.34"/>
    <n v="14225.36"/>
    <n v="0.3"/>
    <n v="4267.6099999999997"/>
    <n v="9957.75"/>
    <x v="0"/>
    <x v="0"/>
    <n v="0.15"/>
    <n v="1493.66"/>
  </r>
  <r>
    <s v="ORD2025002743"/>
    <x v="232"/>
    <s v="Customer 3812"/>
    <s v="CUST6443"/>
    <x v="1"/>
    <x v="3"/>
    <x v="1"/>
    <x v="3"/>
    <x v="4"/>
    <s v="Jeans Model-588"/>
    <s v="PROD1539"/>
    <n v="2"/>
    <n v="2825.51"/>
    <n v="5651.02"/>
    <n v="0.25"/>
    <n v="1412.76"/>
    <n v="4238.26"/>
    <x v="2"/>
    <x v="2"/>
    <n v="0.2"/>
    <n v="847.65"/>
  </r>
  <r>
    <s v="ORD2025002744"/>
    <x v="523"/>
    <s v="Customer 4474"/>
    <s v="CUST1876"/>
    <x v="3"/>
    <x v="5"/>
    <x v="1"/>
    <x v="2"/>
    <x v="9"/>
    <s v="Sofa Model-240"/>
    <s v="PROD9999"/>
    <n v="5"/>
    <n v="4913.21"/>
    <n v="24566.05"/>
    <n v="0.2"/>
    <n v="4913.21"/>
    <n v="19652.84"/>
    <x v="4"/>
    <x v="0"/>
    <n v="0.3"/>
    <n v="5895.85"/>
  </r>
  <r>
    <s v="ORD2025002745"/>
    <x v="368"/>
    <s v="Customer 4611"/>
    <s v="CUST6806"/>
    <x v="4"/>
    <x v="9"/>
    <x v="1"/>
    <x v="1"/>
    <x v="11"/>
    <s v="Tablet Model-148"/>
    <s v="PROD7429"/>
    <n v="7"/>
    <n v="5174.34"/>
    <n v="36220.379999999997"/>
    <n v="0.05"/>
    <n v="1811.02"/>
    <n v="34409.360000000001"/>
    <x v="4"/>
    <x v="1"/>
    <n v="0.15"/>
    <n v="5161.3999999999996"/>
  </r>
  <r>
    <s v="ORD2025002746"/>
    <x v="834"/>
    <s v="Customer 2827"/>
    <s v="CUST4710"/>
    <x v="1"/>
    <x v="9"/>
    <x v="1"/>
    <x v="2"/>
    <x v="6"/>
    <s v="Curtain Model-617"/>
    <s v="PROD5582"/>
    <n v="4"/>
    <n v="7224.45"/>
    <n v="28897.8"/>
    <n v="0.3"/>
    <n v="8669.34"/>
    <n v="20228.46"/>
    <x v="2"/>
    <x v="0"/>
    <n v="0.1"/>
    <n v="2022.85"/>
  </r>
  <r>
    <s v="ORD2025002747"/>
    <x v="217"/>
    <s v="Customer 532"/>
    <s v="CUST2868"/>
    <x v="0"/>
    <x v="11"/>
    <x v="1"/>
    <x v="0"/>
    <x v="5"/>
    <s v="Face Cream Model-412"/>
    <s v="PROD1324"/>
    <n v="10"/>
    <n v="4815.1899999999996"/>
    <n v="48151.9"/>
    <n v="0.15"/>
    <n v="7222.78"/>
    <n v="40929.120000000003"/>
    <x v="1"/>
    <x v="0"/>
    <n v="0.2"/>
    <n v="8185.82"/>
  </r>
  <r>
    <s v="ORD2025002748"/>
    <x v="129"/>
    <s v="Customer 4752"/>
    <s v="CUST9383"/>
    <x v="2"/>
    <x v="9"/>
    <x v="1"/>
    <x v="3"/>
    <x v="7"/>
    <s v="Shirt Model-972"/>
    <s v="PROD6593"/>
    <n v="3"/>
    <n v="4324.93"/>
    <n v="12974.79"/>
    <n v="0.1"/>
    <n v="1297.48"/>
    <n v="11677.31"/>
    <x v="1"/>
    <x v="1"/>
    <n v="0.2"/>
    <n v="2335.46"/>
  </r>
  <r>
    <s v="ORD2025002749"/>
    <x v="586"/>
    <s v="Customer 2026"/>
    <s v="CUST2259"/>
    <x v="3"/>
    <x v="3"/>
    <x v="0"/>
    <x v="3"/>
    <x v="12"/>
    <s v="Jacket Model-766"/>
    <s v="PROD7749"/>
    <n v="4"/>
    <n v="3542.65"/>
    <n v="14170.6"/>
    <n v="0.1"/>
    <n v="1417.06"/>
    <n v="12753.54"/>
    <x v="3"/>
    <x v="3"/>
    <n v="0.1"/>
    <n v="1275.3499999999999"/>
  </r>
  <r>
    <s v="ORD2025002750"/>
    <x v="704"/>
    <s v="Customer 3513"/>
    <s v="CUST9877"/>
    <x v="1"/>
    <x v="1"/>
    <x v="0"/>
    <x v="3"/>
    <x v="14"/>
    <s v="Shoes Model-375"/>
    <s v="PROD7369"/>
    <n v="10"/>
    <n v="6686.82"/>
    <n v="66868.2"/>
    <n v="0.15"/>
    <n v="10030.23"/>
    <n v="56837.97"/>
    <x v="0"/>
    <x v="2"/>
    <n v="0.25"/>
    <n v="14209.49"/>
  </r>
  <r>
    <s v="ORD2025002751"/>
    <x v="124"/>
    <s v="Customer 4782"/>
    <s v="CUST8079"/>
    <x v="1"/>
    <x v="6"/>
    <x v="1"/>
    <x v="1"/>
    <x v="10"/>
    <s v="Headphones Model-303"/>
    <s v="PROD6637"/>
    <n v="9"/>
    <n v="3580.41"/>
    <n v="32223.69"/>
    <n v="0.3"/>
    <n v="9667.11"/>
    <n v="22556.58"/>
    <x v="3"/>
    <x v="0"/>
    <n v="0.25"/>
    <n v="5639.15"/>
  </r>
  <r>
    <s v="ORD2025002752"/>
    <x v="759"/>
    <s v="Customer 4270"/>
    <s v="CUST2526"/>
    <x v="3"/>
    <x v="5"/>
    <x v="0"/>
    <x v="0"/>
    <x v="0"/>
    <s v="Perfume Model-684"/>
    <s v="PROD2066"/>
    <n v="2"/>
    <n v="3019.77"/>
    <n v="6039.54"/>
    <n v="0"/>
    <n v="0"/>
    <n v="6039.54"/>
    <x v="1"/>
    <x v="1"/>
    <n v="0.25"/>
    <n v="1509.88"/>
  </r>
  <r>
    <s v="ORD2025002753"/>
    <x v="645"/>
    <s v="Customer 211"/>
    <s v="CUST9244"/>
    <x v="3"/>
    <x v="2"/>
    <x v="1"/>
    <x v="2"/>
    <x v="6"/>
    <s v="Curtain Model-415"/>
    <s v="PROD9484"/>
    <n v="9"/>
    <n v="1196.5"/>
    <n v="10768.5"/>
    <n v="0.25"/>
    <n v="2692.12"/>
    <n v="8076.38"/>
    <x v="0"/>
    <x v="3"/>
    <n v="0.2"/>
    <n v="1615.28"/>
  </r>
  <r>
    <s v="ORD2025002754"/>
    <x v="214"/>
    <s v="Customer 1115"/>
    <s v="CUST4536"/>
    <x v="3"/>
    <x v="3"/>
    <x v="0"/>
    <x v="1"/>
    <x v="3"/>
    <s v="Laptop Model-651"/>
    <s v="PROD4426"/>
    <n v="6"/>
    <n v="2834.06"/>
    <n v="17004.36"/>
    <n v="0.15"/>
    <n v="2550.65"/>
    <n v="14453.71"/>
    <x v="3"/>
    <x v="1"/>
    <n v="0.25"/>
    <n v="3613.43"/>
  </r>
  <r>
    <s v="ORD2025002755"/>
    <x v="329"/>
    <s v="Customer 2945"/>
    <s v="CUST2660"/>
    <x v="0"/>
    <x v="8"/>
    <x v="1"/>
    <x v="3"/>
    <x v="12"/>
    <s v="Jacket Model-874"/>
    <s v="PROD6175"/>
    <n v="4"/>
    <n v="4054.86"/>
    <n v="16219.44"/>
    <n v="0.05"/>
    <n v="810.97"/>
    <n v="15408.47"/>
    <x v="2"/>
    <x v="2"/>
    <n v="0.15"/>
    <n v="2311.27"/>
  </r>
  <r>
    <s v="ORD2025002756"/>
    <x v="392"/>
    <s v="Customer 3156"/>
    <s v="CUST4341"/>
    <x v="2"/>
    <x v="8"/>
    <x v="0"/>
    <x v="0"/>
    <x v="0"/>
    <s v="Perfume Model-733"/>
    <s v="PROD4762"/>
    <n v="9"/>
    <n v="4797.12"/>
    <n v="43174.080000000002"/>
    <n v="0.2"/>
    <n v="8634.82"/>
    <n v="34539.26"/>
    <x v="4"/>
    <x v="0"/>
    <n v="0.3"/>
    <n v="10361.780000000001"/>
  </r>
  <r>
    <s v="ORD2025002757"/>
    <x v="18"/>
    <s v="Customer 705"/>
    <s v="CUST9621"/>
    <x v="0"/>
    <x v="10"/>
    <x v="0"/>
    <x v="0"/>
    <x v="0"/>
    <s v="Perfume Model-652"/>
    <s v="PROD4205"/>
    <n v="1"/>
    <n v="3956.02"/>
    <n v="3956.02"/>
    <n v="0.3"/>
    <n v="1186.81"/>
    <n v="2769.21"/>
    <x v="0"/>
    <x v="0"/>
    <n v="0.2"/>
    <n v="553.84"/>
  </r>
  <r>
    <s v="ORD2025002758"/>
    <x v="417"/>
    <s v="Customer 1019"/>
    <s v="CUST5058"/>
    <x v="3"/>
    <x v="2"/>
    <x v="1"/>
    <x v="0"/>
    <x v="5"/>
    <s v="Face Cream Model-675"/>
    <s v="PROD4063"/>
    <n v="3"/>
    <n v="2754.1"/>
    <n v="8262.2999999999993"/>
    <n v="0.05"/>
    <n v="413.12"/>
    <n v="7849.18"/>
    <x v="1"/>
    <x v="2"/>
    <n v="0.1"/>
    <n v="784.92"/>
  </r>
  <r>
    <s v="ORD2025002759"/>
    <x v="402"/>
    <s v="Customer 2888"/>
    <s v="CUST3958"/>
    <x v="1"/>
    <x v="11"/>
    <x v="1"/>
    <x v="0"/>
    <x v="0"/>
    <s v="Perfume Model-717"/>
    <s v="PROD7997"/>
    <n v="7"/>
    <n v="4427.46"/>
    <n v="30992.22"/>
    <n v="0.3"/>
    <n v="9297.67"/>
    <n v="21694.55"/>
    <x v="2"/>
    <x v="2"/>
    <n v="0.3"/>
    <n v="6508.36"/>
  </r>
  <r>
    <s v="ORD2025002760"/>
    <x v="270"/>
    <s v="Customer 1815"/>
    <s v="CUST8505"/>
    <x v="1"/>
    <x v="3"/>
    <x v="0"/>
    <x v="0"/>
    <x v="13"/>
    <s v="Lipstick Model-183"/>
    <s v="PROD2367"/>
    <n v="5"/>
    <n v="1436.57"/>
    <n v="7182.85"/>
    <n v="0"/>
    <n v="0"/>
    <n v="7182.85"/>
    <x v="2"/>
    <x v="0"/>
    <n v="0.1"/>
    <n v="718.29"/>
  </r>
  <r>
    <s v="ORD2025002761"/>
    <x v="631"/>
    <s v="Customer 1586"/>
    <s v="CUST3544"/>
    <x v="4"/>
    <x v="8"/>
    <x v="0"/>
    <x v="2"/>
    <x v="2"/>
    <s v="Lamp Model-983"/>
    <s v="PROD7975"/>
    <n v="1"/>
    <n v="783.11"/>
    <n v="783.11"/>
    <n v="0"/>
    <n v="0"/>
    <n v="783.11"/>
    <x v="2"/>
    <x v="2"/>
    <n v="0.3"/>
    <n v="234.93"/>
  </r>
  <r>
    <s v="ORD2025002762"/>
    <x v="571"/>
    <s v="Customer 1599"/>
    <s v="CUST2658"/>
    <x v="3"/>
    <x v="8"/>
    <x v="1"/>
    <x v="2"/>
    <x v="6"/>
    <s v="Curtain Model-716"/>
    <s v="PROD5503"/>
    <n v="6"/>
    <n v="4075.38"/>
    <n v="24452.28"/>
    <n v="0.05"/>
    <n v="1222.6099999999999"/>
    <n v="23229.67"/>
    <x v="0"/>
    <x v="0"/>
    <n v="0.1"/>
    <n v="2322.9699999999998"/>
  </r>
  <r>
    <s v="ORD2025002763"/>
    <x v="11"/>
    <s v="Customer 4932"/>
    <s v="CUST6478"/>
    <x v="2"/>
    <x v="1"/>
    <x v="0"/>
    <x v="2"/>
    <x v="2"/>
    <s v="Lamp Model-499"/>
    <s v="PROD3680"/>
    <n v="8"/>
    <n v="3749.53"/>
    <n v="29996.240000000002"/>
    <n v="0.3"/>
    <n v="8998.8700000000008"/>
    <n v="20997.37"/>
    <x v="2"/>
    <x v="0"/>
    <n v="0.2"/>
    <n v="4199.47"/>
  </r>
  <r>
    <s v="ORD2025002764"/>
    <x v="867"/>
    <s v="Customer 766"/>
    <s v="CUST6797"/>
    <x v="2"/>
    <x v="2"/>
    <x v="1"/>
    <x v="0"/>
    <x v="0"/>
    <s v="Perfume Model-532"/>
    <s v="PROD1819"/>
    <n v="3"/>
    <n v="7499.8"/>
    <n v="22499.4"/>
    <n v="0.2"/>
    <n v="4499.88"/>
    <n v="17999.52"/>
    <x v="4"/>
    <x v="3"/>
    <n v="0.3"/>
    <n v="5399.86"/>
  </r>
  <r>
    <s v="ORD2025002765"/>
    <x v="108"/>
    <s v="Customer 1210"/>
    <s v="CUST9923"/>
    <x v="0"/>
    <x v="3"/>
    <x v="0"/>
    <x v="0"/>
    <x v="5"/>
    <s v="Face Cream Model-726"/>
    <s v="PROD9204"/>
    <n v="3"/>
    <n v="4394.58"/>
    <n v="13183.74"/>
    <n v="0.1"/>
    <n v="1318.37"/>
    <n v="11865.37"/>
    <x v="2"/>
    <x v="0"/>
    <n v="0.3"/>
    <n v="3559.61"/>
  </r>
  <r>
    <s v="ORD2025002766"/>
    <x v="663"/>
    <s v="Customer 4620"/>
    <s v="CUST3334"/>
    <x v="2"/>
    <x v="4"/>
    <x v="1"/>
    <x v="3"/>
    <x v="4"/>
    <s v="Jeans Model-896"/>
    <s v="PROD5182"/>
    <n v="10"/>
    <n v="5285.91"/>
    <n v="52859.1"/>
    <n v="0.05"/>
    <n v="2642.95"/>
    <n v="50216.15"/>
    <x v="4"/>
    <x v="2"/>
    <n v="0.1"/>
    <n v="5021.62"/>
  </r>
  <r>
    <s v="ORD2025002767"/>
    <x v="64"/>
    <s v="Customer 1820"/>
    <s v="CUST9938"/>
    <x v="2"/>
    <x v="10"/>
    <x v="0"/>
    <x v="2"/>
    <x v="6"/>
    <s v="Curtain Model-574"/>
    <s v="PROD8168"/>
    <n v="8"/>
    <n v="6036.68"/>
    <n v="48293.440000000002"/>
    <n v="0.05"/>
    <n v="2414.67"/>
    <n v="45878.77"/>
    <x v="0"/>
    <x v="1"/>
    <n v="0.2"/>
    <n v="9175.75"/>
  </r>
  <r>
    <s v="ORD2025002768"/>
    <x v="784"/>
    <s v="Customer 1944"/>
    <s v="CUST7473"/>
    <x v="4"/>
    <x v="2"/>
    <x v="0"/>
    <x v="0"/>
    <x v="13"/>
    <s v="Lipstick Model-387"/>
    <s v="PROD5819"/>
    <n v="4"/>
    <n v="2135.3200000000002"/>
    <n v="8541.2800000000007"/>
    <n v="0.05"/>
    <n v="427.06"/>
    <n v="8114.22"/>
    <x v="4"/>
    <x v="1"/>
    <n v="0.25"/>
    <n v="2028.56"/>
  </r>
  <r>
    <s v="ORD2025002769"/>
    <x v="40"/>
    <s v="Customer 1245"/>
    <s v="CUST4445"/>
    <x v="1"/>
    <x v="10"/>
    <x v="0"/>
    <x v="2"/>
    <x v="6"/>
    <s v="Curtain Model-797"/>
    <s v="PROD5873"/>
    <n v="5"/>
    <n v="3704.19"/>
    <n v="18520.95"/>
    <n v="0.25"/>
    <n v="4630.24"/>
    <n v="13890.71"/>
    <x v="1"/>
    <x v="0"/>
    <n v="0.1"/>
    <n v="1389.07"/>
  </r>
  <r>
    <s v="ORD2025002770"/>
    <x v="546"/>
    <s v="Customer 3048"/>
    <s v="CUST8628"/>
    <x v="4"/>
    <x v="5"/>
    <x v="0"/>
    <x v="0"/>
    <x v="5"/>
    <s v="Face Cream Model-230"/>
    <s v="PROD6436"/>
    <n v="8"/>
    <n v="7102.44"/>
    <n v="56819.519999999997"/>
    <n v="0.15"/>
    <n v="8522.93"/>
    <n v="48296.59"/>
    <x v="1"/>
    <x v="3"/>
    <n v="0.1"/>
    <n v="4829.66"/>
  </r>
  <r>
    <s v="ORD2025002771"/>
    <x v="162"/>
    <s v="Customer 1179"/>
    <s v="CUST1540"/>
    <x v="3"/>
    <x v="7"/>
    <x v="0"/>
    <x v="2"/>
    <x v="2"/>
    <s v="Lamp Model-594"/>
    <s v="PROD4050"/>
    <n v="7"/>
    <n v="348.51"/>
    <n v="2439.5700000000002"/>
    <n v="0.3"/>
    <n v="731.87"/>
    <n v="1707.7"/>
    <x v="4"/>
    <x v="2"/>
    <n v="0.15"/>
    <n v="256.14999999999998"/>
  </r>
  <r>
    <s v="ORD2025002772"/>
    <x v="374"/>
    <s v="Customer 704"/>
    <s v="CUST6302"/>
    <x v="4"/>
    <x v="4"/>
    <x v="0"/>
    <x v="3"/>
    <x v="4"/>
    <s v="Jeans Model-624"/>
    <s v="PROD9337"/>
    <n v="10"/>
    <n v="3345.65"/>
    <n v="33456.5"/>
    <n v="0.3"/>
    <n v="10036.950000000001"/>
    <n v="23419.55"/>
    <x v="2"/>
    <x v="3"/>
    <n v="0.25"/>
    <n v="5854.89"/>
  </r>
  <r>
    <s v="ORD2025002773"/>
    <x v="161"/>
    <s v="Customer 1472"/>
    <s v="CUST7256"/>
    <x v="3"/>
    <x v="11"/>
    <x v="0"/>
    <x v="3"/>
    <x v="4"/>
    <s v="Jeans Model-208"/>
    <s v="PROD2234"/>
    <n v="7"/>
    <n v="732.57"/>
    <n v="5127.99"/>
    <n v="0.3"/>
    <n v="1538.4"/>
    <n v="3589.59"/>
    <x v="2"/>
    <x v="0"/>
    <n v="0.2"/>
    <n v="717.92"/>
  </r>
  <r>
    <s v="ORD2025002774"/>
    <x v="152"/>
    <s v="Customer 1732"/>
    <s v="CUST1421"/>
    <x v="0"/>
    <x v="6"/>
    <x v="1"/>
    <x v="3"/>
    <x v="12"/>
    <s v="Jacket Model-115"/>
    <s v="PROD3102"/>
    <n v="4"/>
    <n v="7459.43"/>
    <n v="29837.72"/>
    <n v="0.3"/>
    <n v="8951.32"/>
    <n v="20886.400000000001"/>
    <x v="1"/>
    <x v="1"/>
    <n v="0.1"/>
    <n v="2088.64"/>
  </r>
  <r>
    <s v="ORD2025002775"/>
    <x v="234"/>
    <s v="Customer 2772"/>
    <s v="CUST3506"/>
    <x v="2"/>
    <x v="8"/>
    <x v="0"/>
    <x v="2"/>
    <x v="9"/>
    <s v="Sofa Model-555"/>
    <s v="PROD5949"/>
    <n v="5"/>
    <n v="3482.31"/>
    <n v="17411.55"/>
    <n v="0.3"/>
    <n v="5223.46"/>
    <n v="12188.09"/>
    <x v="4"/>
    <x v="1"/>
    <n v="0.25"/>
    <n v="3047.02"/>
  </r>
  <r>
    <s v="ORD2025002776"/>
    <x v="92"/>
    <s v="Customer 3938"/>
    <s v="CUST9352"/>
    <x v="1"/>
    <x v="9"/>
    <x v="1"/>
    <x v="3"/>
    <x v="12"/>
    <s v="Jacket Model-810"/>
    <s v="PROD9599"/>
    <n v="4"/>
    <n v="1991.79"/>
    <n v="7967.16"/>
    <n v="0.3"/>
    <n v="2390.15"/>
    <n v="5577.01"/>
    <x v="4"/>
    <x v="1"/>
    <n v="0.3"/>
    <n v="1673.1"/>
  </r>
  <r>
    <s v="ORD2025002777"/>
    <x v="92"/>
    <s v="Customer 4397"/>
    <s v="CUST9859"/>
    <x v="4"/>
    <x v="0"/>
    <x v="0"/>
    <x v="0"/>
    <x v="13"/>
    <s v="Lipstick Model-507"/>
    <s v="PROD6810"/>
    <n v="2"/>
    <n v="2730.99"/>
    <n v="5461.98"/>
    <n v="0.05"/>
    <n v="273.10000000000002"/>
    <n v="5188.88"/>
    <x v="3"/>
    <x v="2"/>
    <n v="0.15"/>
    <n v="778.33"/>
  </r>
  <r>
    <s v="ORD2025002778"/>
    <x v="676"/>
    <s v="Customer 3657"/>
    <s v="CUST7689"/>
    <x v="0"/>
    <x v="1"/>
    <x v="0"/>
    <x v="2"/>
    <x v="2"/>
    <s v="Lamp Model-896"/>
    <s v="PROD5232"/>
    <n v="1"/>
    <n v="1564"/>
    <n v="1564"/>
    <n v="0.25"/>
    <n v="391"/>
    <n v="1173"/>
    <x v="3"/>
    <x v="3"/>
    <n v="0.25"/>
    <n v="293.25"/>
  </r>
  <r>
    <s v="ORD2025002779"/>
    <x v="756"/>
    <s v="Customer 3192"/>
    <s v="CUST2983"/>
    <x v="0"/>
    <x v="1"/>
    <x v="0"/>
    <x v="3"/>
    <x v="14"/>
    <s v="Shoes Model-322"/>
    <s v="PROD9193"/>
    <n v="8"/>
    <n v="7243.25"/>
    <n v="57946"/>
    <n v="0"/>
    <n v="0"/>
    <n v="57946"/>
    <x v="1"/>
    <x v="2"/>
    <n v="0.3"/>
    <n v="17383.8"/>
  </r>
  <r>
    <s v="ORD2025002780"/>
    <x v="523"/>
    <s v="Customer 1088"/>
    <s v="CUST8200"/>
    <x v="4"/>
    <x v="10"/>
    <x v="1"/>
    <x v="3"/>
    <x v="14"/>
    <s v="Shoes Model-128"/>
    <s v="PROD6542"/>
    <n v="8"/>
    <n v="6910.73"/>
    <n v="55285.84"/>
    <n v="0"/>
    <n v="0"/>
    <n v="55285.84"/>
    <x v="4"/>
    <x v="2"/>
    <n v="0.1"/>
    <n v="5528.58"/>
  </r>
  <r>
    <s v="ORD2025002781"/>
    <x v="903"/>
    <s v="Customer 231"/>
    <s v="CUST5702"/>
    <x v="3"/>
    <x v="0"/>
    <x v="0"/>
    <x v="1"/>
    <x v="11"/>
    <s v="Tablet Model-360"/>
    <s v="PROD4556"/>
    <n v="10"/>
    <n v="2234.61"/>
    <n v="22346.1"/>
    <n v="0.1"/>
    <n v="2234.61"/>
    <n v="20111.490000000002"/>
    <x v="4"/>
    <x v="0"/>
    <n v="0.15"/>
    <n v="3016.72"/>
  </r>
  <r>
    <s v="ORD2025002782"/>
    <x v="617"/>
    <s v="Customer 3159"/>
    <s v="CUST3334"/>
    <x v="2"/>
    <x v="2"/>
    <x v="0"/>
    <x v="3"/>
    <x v="14"/>
    <s v="Shoes Model-468"/>
    <s v="PROD8500"/>
    <n v="2"/>
    <n v="7438.8"/>
    <n v="14877.6"/>
    <n v="0.2"/>
    <n v="2975.52"/>
    <n v="11902.08"/>
    <x v="4"/>
    <x v="0"/>
    <n v="0.15"/>
    <n v="1785.31"/>
  </r>
  <r>
    <s v="ORD2025002783"/>
    <x v="922"/>
    <s v="Customer 3730"/>
    <s v="CUST3754"/>
    <x v="3"/>
    <x v="1"/>
    <x v="1"/>
    <x v="1"/>
    <x v="3"/>
    <s v="Laptop Model-985"/>
    <s v="PROD5198"/>
    <n v="8"/>
    <n v="4422.3"/>
    <n v="35378.400000000001"/>
    <n v="0.05"/>
    <n v="1768.92"/>
    <n v="33609.480000000003"/>
    <x v="3"/>
    <x v="2"/>
    <n v="0.15"/>
    <n v="5041.42"/>
  </r>
  <r>
    <s v="ORD2025002784"/>
    <x v="744"/>
    <s v="Customer 2550"/>
    <s v="CUST3258"/>
    <x v="2"/>
    <x v="1"/>
    <x v="0"/>
    <x v="1"/>
    <x v="11"/>
    <s v="Tablet Model-565"/>
    <s v="PROD1857"/>
    <n v="7"/>
    <n v="7920.52"/>
    <n v="55443.64"/>
    <n v="0.2"/>
    <n v="11088.73"/>
    <n v="44354.91"/>
    <x v="0"/>
    <x v="2"/>
    <n v="0.25"/>
    <n v="11088.73"/>
  </r>
  <r>
    <s v="ORD2025002785"/>
    <x v="730"/>
    <s v="Customer 429"/>
    <s v="CUST4169"/>
    <x v="4"/>
    <x v="6"/>
    <x v="0"/>
    <x v="0"/>
    <x v="5"/>
    <s v="Face Cream Model-581"/>
    <s v="PROD2288"/>
    <n v="10"/>
    <n v="1710.82"/>
    <n v="17108.2"/>
    <n v="0.25"/>
    <n v="4277.05"/>
    <n v="12831.15"/>
    <x v="1"/>
    <x v="2"/>
    <n v="0.15"/>
    <n v="1924.67"/>
  </r>
  <r>
    <s v="ORD2025002786"/>
    <x v="196"/>
    <s v="Customer 4515"/>
    <s v="CUST6878"/>
    <x v="3"/>
    <x v="9"/>
    <x v="1"/>
    <x v="2"/>
    <x v="6"/>
    <s v="Curtain Model-164"/>
    <s v="PROD8984"/>
    <n v="3"/>
    <n v="4990.32"/>
    <n v="14970.96"/>
    <n v="0.15"/>
    <n v="2245.64"/>
    <n v="12725.32"/>
    <x v="3"/>
    <x v="0"/>
    <n v="0.2"/>
    <n v="2545.06"/>
  </r>
  <r>
    <s v="ORD2025002787"/>
    <x v="208"/>
    <s v="Customer 2382"/>
    <s v="CUST4429"/>
    <x v="4"/>
    <x v="6"/>
    <x v="0"/>
    <x v="1"/>
    <x v="3"/>
    <s v="Laptop Model-700"/>
    <s v="PROD1934"/>
    <n v="8"/>
    <n v="4806.1899999999996"/>
    <n v="38449.519999999997"/>
    <n v="0.15"/>
    <n v="5767.43"/>
    <n v="32682.09"/>
    <x v="4"/>
    <x v="1"/>
    <n v="0.15"/>
    <n v="4902.3100000000004"/>
  </r>
  <r>
    <s v="ORD2025002788"/>
    <x v="406"/>
    <s v="Customer 3203"/>
    <s v="CUST3994"/>
    <x v="1"/>
    <x v="5"/>
    <x v="1"/>
    <x v="2"/>
    <x v="2"/>
    <s v="Lamp Model-393"/>
    <s v="PROD4664"/>
    <n v="2"/>
    <n v="3345.71"/>
    <n v="6691.42"/>
    <n v="0.15"/>
    <n v="1003.71"/>
    <n v="5687.71"/>
    <x v="3"/>
    <x v="1"/>
    <n v="0.2"/>
    <n v="1137.54"/>
  </r>
  <r>
    <s v="ORD2025002789"/>
    <x v="771"/>
    <s v="Customer 4458"/>
    <s v="CUST7701"/>
    <x v="2"/>
    <x v="7"/>
    <x v="0"/>
    <x v="1"/>
    <x v="1"/>
    <s v="Mobile Model-225"/>
    <s v="PROD5980"/>
    <n v="7"/>
    <n v="2124.15"/>
    <n v="14869.05"/>
    <n v="0.1"/>
    <n v="1486.9"/>
    <n v="13382.15"/>
    <x v="1"/>
    <x v="3"/>
    <n v="0.15"/>
    <n v="2007.32"/>
  </r>
  <r>
    <s v="ORD2025002790"/>
    <x v="580"/>
    <s v="Customer 3091"/>
    <s v="CUST2045"/>
    <x v="1"/>
    <x v="7"/>
    <x v="0"/>
    <x v="3"/>
    <x v="12"/>
    <s v="Jacket Model-213"/>
    <s v="PROD4344"/>
    <n v="7"/>
    <n v="4931"/>
    <n v="34517"/>
    <n v="0.25"/>
    <n v="8629.25"/>
    <n v="25887.75"/>
    <x v="2"/>
    <x v="2"/>
    <n v="0.2"/>
    <n v="5177.55"/>
  </r>
  <r>
    <s v="ORD2025002791"/>
    <x v="440"/>
    <s v="Customer 4046"/>
    <s v="CUST1688"/>
    <x v="3"/>
    <x v="11"/>
    <x v="1"/>
    <x v="0"/>
    <x v="13"/>
    <s v="Lipstick Model-904"/>
    <s v="PROD7464"/>
    <n v="7"/>
    <n v="2982.07"/>
    <n v="20874.490000000002"/>
    <n v="0"/>
    <n v="0"/>
    <n v="20874.490000000002"/>
    <x v="2"/>
    <x v="3"/>
    <n v="0.15"/>
    <n v="3131.17"/>
  </r>
  <r>
    <s v="ORD2025002792"/>
    <x v="832"/>
    <s v="Customer 2079"/>
    <s v="CUST4441"/>
    <x v="4"/>
    <x v="9"/>
    <x v="1"/>
    <x v="0"/>
    <x v="13"/>
    <s v="Lipstick Model-763"/>
    <s v="PROD5315"/>
    <n v="8"/>
    <n v="3012.62"/>
    <n v="24100.959999999999"/>
    <n v="0.15"/>
    <n v="3615.14"/>
    <n v="20485.82"/>
    <x v="2"/>
    <x v="1"/>
    <n v="0.25"/>
    <n v="5121.45"/>
  </r>
  <r>
    <s v="ORD2025002793"/>
    <x v="3"/>
    <s v="Customer 4893"/>
    <s v="CUST7584"/>
    <x v="3"/>
    <x v="4"/>
    <x v="1"/>
    <x v="1"/>
    <x v="1"/>
    <s v="Mobile Model-622"/>
    <s v="PROD4703"/>
    <n v="6"/>
    <n v="1439.33"/>
    <n v="8635.98"/>
    <n v="0.15"/>
    <n v="1295.4000000000001"/>
    <n v="7340.58"/>
    <x v="3"/>
    <x v="0"/>
    <n v="0.15"/>
    <n v="1101.0899999999999"/>
  </r>
  <r>
    <s v="ORD2025002794"/>
    <x v="556"/>
    <s v="Customer 3832"/>
    <s v="CUST8260"/>
    <x v="3"/>
    <x v="5"/>
    <x v="1"/>
    <x v="3"/>
    <x v="14"/>
    <s v="Shoes Model-535"/>
    <s v="PROD5652"/>
    <n v="10"/>
    <n v="2674.67"/>
    <n v="26746.7"/>
    <n v="0.1"/>
    <n v="2674.67"/>
    <n v="24072.03"/>
    <x v="0"/>
    <x v="1"/>
    <n v="0.25"/>
    <n v="6018.01"/>
  </r>
  <r>
    <s v="ORD2025002795"/>
    <x v="854"/>
    <s v="Customer 1193"/>
    <s v="CUST9855"/>
    <x v="3"/>
    <x v="4"/>
    <x v="0"/>
    <x v="2"/>
    <x v="9"/>
    <s v="Sofa Model-994"/>
    <s v="PROD4428"/>
    <n v="6"/>
    <n v="2711.55"/>
    <n v="16269.3"/>
    <n v="0.3"/>
    <n v="4880.79"/>
    <n v="11388.51"/>
    <x v="2"/>
    <x v="2"/>
    <n v="0.1"/>
    <n v="1138.8499999999999"/>
  </r>
  <r>
    <s v="ORD2025002796"/>
    <x v="69"/>
    <s v="Customer 1894"/>
    <s v="CUST5846"/>
    <x v="4"/>
    <x v="4"/>
    <x v="1"/>
    <x v="3"/>
    <x v="7"/>
    <s v="Shirt Model-769"/>
    <s v="PROD6751"/>
    <n v="1"/>
    <n v="5715.35"/>
    <n v="5715.35"/>
    <n v="0.15"/>
    <n v="857.3"/>
    <n v="4858.05"/>
    <x v="0"/>
    <x v="3"/>
    <n v="0.15"/>
    <n v="728.71"/>
  </r>
  <r>
    <s v="ORD2025002797"/>
    <x v="115"/>
    <s v="Customer 4361"/>
    <s v="CUST6588"/>
    <x v="2"/>
    <x v="2"/>
    <x v="0"/>
    <x v="3"/>
    <x v="12"/>
    <s v="Jacket Model-851"/>
    <s v="PROD8214"/>
    <n v="5"/>
    <n v="1025.98"/>
    <n v="5129.8999999999996"/>
    <n v="0.2"/>
    <n v="1025.98"/>
    <n v="4103.92"/>
    <x v="4"/>
    <x v="1"/>
    <n v="0.1"/>
    <n v="410.39"/>
  </r>
  <r>
    <s v="ORD2025002798"/>
    <x v="609"/>
    <s v="Customer 4263"/>
    <s v="CUST6063"/>
    <x v="4"/>
    <x v="6"/>
    <x v="1"/>
    <x v="3"/>
    <x v="12"/>
    <s v="Jacket Model-333"/>
    <s v="PROD9231"/>
    <n v="7"/>
    <n v="4535.21"/>
    <n v="31746.47"/>
    <n v="0.3"/>
    <n v="9523.94"/>
    <n v="22222.53"/>
    <x v="1"/>
    <x v="2"/>
    <n v="0.15"/>
    <n v="3333.38"/>
  </r>
  <r>
    <s v="ORD2025002799"/>
    <x v="330"/>
    <s v="Customer 3187"/>
    <s v="CUST8111"/>
    <x v="2"/>
    <x v="4"/>
    <x v="1"/>
    <x v="2"/>
    <x v="2"/>
    <s v="Lamp Model-104"/>
    <s v="PROD7377"/>
    <n v="7"/>
    <n v="3331.12"/>
    <n v="23317.84"/>
    <n v="0.25"/>
    <n v="5829.46"/>
    <n v="17488.38"/>
    <x v="4"/>
    <x v="3"/>
    <n v="0.2"/>
    <n v="3497.68"/>
  </r>
  <r>
    <s v="ORD2025002800"/>
    <x v="767"/>
    <s v="Customer 570"/>
    <s v="CUST3609"/>
    <x v="1"/>
    <x v="9"/>
    <x v="1"/>
    <x v="1"/>
    <x v="3"/>
    <s v="Laptop Model-621"/>
    <s v="PROD2717"/>
    <n v="2"/>
    <n v="1393.06"/>
    <n v="2786.12"/>
    <n v="0.25"/>
    <n v="696.53"/>
    <n v="2089.59"/>
    <x v="4"/>
    <x v="1"/>
    <n v="0.2"/>
    <n v="417.92"/>
  </r>
  <r>
    <s v="ORD2025002801"/>
    <x v="923"/>
    <s v="Customer 647"/>
    <s v="CUST9149"/>
    <x v="2"/>
    <x v="6"/>
    <x v="1"/>
    <x v="2"/>
    <x v="2"/>
    <s v="Lamp Model-971"/>
    <s v="PROD7597"/>
    <n v="1"/>
    <n v="7170.78"/>
    <n v="7170.78"/>
    <n v="0.3"/>
    <n v="2151.23"/>
    <n v="5019.55"/>
    <x v="2"/>
    <x v="1"/>
    <n v="0.2"/>
    <n v="1003.91"/>
  </r>
  <r>
    <s v="ORD2025002802"/>
    <x v="707"/>
    <s v="Customer 213"/>
    <s v="CUST8652"/>
    <x v="2"/>
    <x v="1"/>
    <x v="0"/>
    <x v="2"/>
    <x v="9"/>
    <s v="Sofa Model-747"/>
    <s v="PROD4866"/>
    <n v="5"/>
    <n v="1364.09"/>
    <n v="6820.45"/>
    <n v="0.25"/>
    <n v="1705.11"/>
    <n v="5115.34"/>
    <x v="2"/>
    <x v="1"/>
    <n v="0.1"/>
    <n v="511.53"/>
  </r>
  <r>
    <s v="ORD2025002803"/>
    <x v="145"/>
    <s v="Customer 1058"/>
    <s v="CUST1804"/>
    <x v="4"/>
    <x v="7"/>
    <x v="0"/>
    <x v="2"/>
    <x v="2"/>
    <s v="Lamp Model-491"/>
    <s v="PROD3896"/>
    <n v="1"/>
    <n v="3376.07"/>
    <n v="3376.07"/>
    <n v="0.3"/>
    <n v="1012.82"/>
    <n v="2363.25"/>
    <x v="2"/>
    <x v="1"/>
    <n v="0.25"/>
    <n v="590.80999999999995"/>
  </r>
  <r>
    <s v="ORD2025002804"/>
    <x v="299"/>
    <s v="Customer 4005"/>
    <s v="CUST5433"/>
    <x v="3"/>
    <x v="11"/>
    <x v="1"/>
    <x v="3"/>
    <x v="12"/>
    <s v="Jacket Model-187"/>
    <s v="PROD1739"/>
    <n v="6"/>
    <n v="2243.7600000000002"/>
    <n v="13462.56"/>
    <n v="0"/>
    <n v="0"/>
    <n v="13462.56"/>
    <x v="4"/>
    <x v="2"/>
    <n v="0.15"/>
    <n v="2019.38"/>
  </r>
  <r>
    <s v="ORD2025002805"/>
    <x v="702"/>
    <s v="Customer 3468"/>
    <s v="CUST4707"/>
    <x v="0"/>
    <x v="5"/>
    <x v="1"/>
    <x v="0"/>
    <x v="5"/>
    <s v="Face Cream Model-355"/>
    <s v="PROD3711"/>
    <n v="1"/>
    <n v="4694.97"/>
    <n v="4694.97"/>
    <n v="0.1"/>
    <n v="469.5"/>
    <n v="4225.47"/>
    <x v="0"/>
    <x v="2"/>
    <n v="0.2"/>
    <n v="845.09"/>
  </r>
  <r>
    <s v="ORD2025002806"/>
    <x v="411"/>
    <s v="Customer 2085"/>
    <s v="CUST5718"/>
    <x v="2"/>
    <x v="6"/>
    <x v="1"/>
    <x v="0"/>
    <x v="13"/>
    <s v="Lipstick Model-195"/>
    <s v="PROD9688"/>
    <n v="1"/>
    <n v="4672.0600000000004"/>
    <n v="4672.0600000000004"/>
    <n v="0.1"/>
    <n v="467.21"/>
    <n v="4204.8500000000004"/>
    <x v="0"/>
    <x v="1"/>
    <n v="0.3"/>
    <n v="1261.46"/>
  </r>
  <r>
    <s v="ORD2025002807"/>
    <x v="434"/>
    <s v="Customer 3580"/>
    <s v="CUST5049"/>
    <x v="4"/>
    <x v="2"/>
    <x v="0"/>
    <x v="1"/>
    <x v="3"/>
    <s v="Laptop Model-496"/>
    <s v="PROD7685"/>
    <n v="4"/>
    <n v="3098.44"/>
    <n v="12393.76"/>
    <n v="0.2"/>
    <n v="2478.75"/>
    <n v="9915.01"/>
    <x v="2"/>
    <x v="3"/>
    <n v="0.3"/>
    <n v="2974.5"/>
  </r>
  <r>
    <s v="ORD2025002808"/>
    <x v="65"/>
    <s v="Customer 3353"/>
    <s v="CUST9250"/>
    <x v="3"/>
    <x v="9"/>
    <x v="0"/>
    <x v="3"/>
    <x v="14"/>
    <s v="Shoes Model-418"/>
    <s v="PROD3446"/>
    <n v="4"/>
    <n v="3249.3"/>
    <n v="12997.2"/>
    <n v="0.05"/>
    <n v="649.86"/>
    <n v="12347.34"/>
    <x v="2"/>
    <x v="3"/>
    <n v="0.2"/>
    <n v="2469.4699999999998"/>
  </r>
  <r>
    <s v="ORD2025002809"/>
    <x v="924"/>
    <s v="Customer 2668"/>
    <s v="CUST5940"/>
    <x v="0"/>
    <x v="10"/>
    <x v="1"/>
    <x v="0"/>
    <x v="13"/>
    <s v="Lipstick Model-248"/>
    <s v="PROD1501"/>
    <n v="3"/>
    <n v="7464.88"/>
    <n v="22394.639999999999"/>
    <n v="0"/>
    <n v="0"/>
    <n v="22394.639999999999"/>
    <x v="3"/>
    <x v="3"/>
    <n v="0.15"/>
    <n v="3359.2"/>
  </r>
  <r>
    <s v="ORD2025002810"/>
    <x v="654"/>
    <s v="Customer 1790"/>
    <s v="CUST7958"/>
    <x v="1"/>
    <x v="2"/>
    <x v="0"/>
    <x v="1"/>
    <x v="1"/>
    <s v="Mobile Model-167"/>
    <s v="PROD3267"/>
    <n v="6"/>
    <n v="5291.33"/>
    <n v="31747.98"/>
    <n v="0.3"/>
    <n v="9524.39"/>
    <n v="22223.59"/>
    <x v="3"/>
    <x v="1"/>
    <n v="0.2"/>
    <n v="4444.72"/>
  </r>
  <r>
    <s v="ORD2025002811"/>
    <x v="925"/>
    <s v="Customer 2085"/>
    <s v="CUST7433"/>
    <x v="2"/>
    <x v="5"/>
    <x v="0"/>
    <x v="1"/>
    <x v="11"/>
    <s v="Tablet Model-486"/>
    <s v="PROD3368"/>
    <n v="2"/>
    <n v="1037.9100000000001"/>
    <n v="2075.8200000000002"/>
    <n v="0.3"/>
    <n v="622.75"/>
    <n v="1453.07"/>
    <x v="4"/>
    <x v="1"/>
    <n v="0.1"/>
    <n v="145.31"/>
  </r>
  <r>
    <s v="ORD2025002812"/>
    <x v="654"/>
    <s v="Customer 3796"/>
    <s v="CUST9790"/>
    <x v="2"/>
    <x v="9"/>
    <x v="1"/>
    <x v="2"/>
    <x v="6"/>
    <s v="Curtain Model-571"/>
    <s v="PROD4524"/>
    <n v="1"/>
    <n v="5331.51"/>
    <n v="5331.51"/>
    <n v="0"/>
    <n v="0"/>
    <n v="5331.51"/>
    <x v="2"/>
    <x v="1"/>
    <n v="0.15"/>
    <n v="799.73"/>
  </r>
  <r>
    <s v="ORD2025002813"/>
    <x v="744"/>
    <s v="Customer 4047"/>
    <s v="CUST7334"/>
    <x v="2"/>
    <x v="2"/>
    <x v="1"/>
    <x v="2"/>
    <x v="6"/>
    <s v="Curtain Model-278"/>
    <s v="PROD1004"/>
    <n v="6"/>
    <n v="5244.22"/>
    <n v="31465.32"/>
    <n v="0.05"/>
    <n v="1573.27"/>
    <n v="29892.05"/>
    <x v="1"/>
    <x v="2"/>
    <n v="0.15"/>
    <n v="4483.8100000000004"/>
  </r>
  <r>
    <s v="ORD2025002814"/>
    <x v="663"/>
    <s v="Customer 4791"/>
    <s v="CUST5786"/>
    <x v="1"/>
    <x v="12"/>
    <x v="0"/>
    <x v="2"/>
    <x v="9"/>
    <s v="Sofa Model-512"/>
    <s v="PROD6347"/>
    <n v="10"/>
    <n v="5678.68"/>
    <n v="56786.8"/>
    <n v="0.1"/>
    <n v="5678.68"/>
    <n v="51108.12"/>
    <x v="0"/>
    <x v="0"/>
    <n v="0.25"/>
    <n v="12777.03"/>
  </r>
  <r>
    <s v="ORD2025002815"/>
    <x v="812"/>
    <s v="Customer 4312"/>
    <s v="CUST8664"/>
    <x v="3"/>
    <x v="8"/>
    <x v="1"/>
    <x v="2"/>
    <x v="9"/>
    <s v="Sofa Model-728"/>
    <s v="PROD2598"/>
    <n v="10"/>
    <n v="1388.88"/>
    <n v="13888.8"/>
    <n v="0.2"/>
    <n v="2777.76"/>
    <n v="11111.04"/>
    <x v="2"/>
    <x v="1"/>
    <n v="0.25"/>
    <n v="2777.76"/>
  </r>
  <r>
    <s v="ORD2025002816"/>
    <x v="247"/>
    <s v="Customer 4690"/>
    <s v="CUST6847"/>
    <x v="0"/>
    <x v="5"/>
    <x v="1"/>
    <x v="1"/>
    <x v="11"/>
    <s v="Tablet Model-610"/>
    <s v="PROD8131"/>
    <n v="2"/>
    <n v="3689.53"/>
    <n v="7379.06"/>
    <n v="0.05"/>
    <n v="368.95"/>
    <n v="7010.11"/>
    <x v="4"/>
    <x v="1"/>
    <n v="0.2"/>
    <n v="1402.02"/>
  </r>
  <r>
    <s v="ORD2025002817"/>
    <x v="673"/>
    <s v="Customer 4490"/>
    <s v="CUST4593"/>
    <x v="2"/>
    <x v="11"/>
    <x v="1"/>
    <x v="0"/>
    <x v="13"/>
    <s v="Lipstick Model-749"/>
    <s v="PROD3513"/>
    <n v="8"/>
    <n v="4405.41"/>
    <n v="35243.279999999999"/>
    <n v="0.25"/>
    <n v="8810.82"/>
    <n v="26432.46"/>
    <x v="1"/>
    <x v="3"/>
    <n v="0.2"/>
    <n v="5286.49"/>
  </r>
  <r>
    <s v="ORD2025002818"/>
    <x v="886"/>
    <s v="Customer 4068"/>
    <s v="CUST4555"/>
    <x v="3"/>
    <x v="4"/>
    <x v="0"/>
    <x v="3"/>
    <x v="7"/>
    <s v="Shirt Model-283"/>
    <s v="PROD6466"/>
    <n v="8"/>
    <n v="5795.54"/>
    <n v="46364.32"/>
    <n v="0.1"/>
    <n v="4636.43"/>
    <n v="41727.89"/>
    <x v="2"/>
    <x v="0"/>
    <n v="0.15"/>
    <n v="6259.18"/>
  </r>
  <r>
    <s v="ORD2025002819"/>
    <x v="561"/>
    <s v="Customer 4647"/>
    <s v="CUST2441"/>
    <x v="3"/>
    <x v="5"/>
    <x v="0"/>
    <x v="0"/>
    <x v="5"/>
    <s v="Face Cream Model-823"/>
    <s v="PROD2040"/>
    <n v="1"/>
    <n v="6748.94"/>
    <n v="6748.94"/>
    <n v="0.05"/>
    <n v="337.45"/>
    <n v="6411.49"/>
    <x v="3"/>
    <x v="0"/>
    <n v="0.3"/>
    <n v="1923.45"/>
  </r>
  <r>
    <s v="ORD2025002820"/>
    <x v="206"/>
    <s v="Customer 3237"/>
    <s v="CUST3429"/>
    <x v="3"/>
    <x v="12"/>
    <x v="0"/>
    <x v="3"/>
    <x v="7"/>
    <s v="Shirt Model-220"/>
    <s v="PROD8894"/>
    <n v="9"/>
    <n v="506.19"/>
    <n v="4555.71"/>
    <n v="0.25"/>
    <n v="1138.93"/>
    <n v="3416.78"/>
    <x v="0"/>
    <x v="2"/>
    <n v="0.25"/>
    <n v="854.2"/>
  </r>
  <r>
    <s v="ORD2025002821"/>
    <x v="109"/>
    <s v="Customer 4971"/>
    <s v="CUST3320"/>
    <x v="1"/>
    <x v="2"/>
    <x v="1"/>
    <x v="0"/>
    <x v="0"/>
    <s v="Perfume Model-376"/>
    <s v="PROD3401"/>
    <n v="8"/>
    <n v="6345.78"/>
    <n v="50766.239999999998"/>
    <n v="0.2"/>
    <n v="10153.25"/>
    <n v="40612.99"/>
    <x v="0"/>
    <x v="1"/>
    <n v="0.3"/>
    <n v="12183.9"/>
  </r>
  <r>
    <s v="ORD2025002822"/>
    <x v="392"/>
    <s v="Customer 170"/>
    <s v="CUST1855"/>
    <x v="2"/>
    <x v="4"/>
    <x v="1"/>
    <x v="3"/>
    <x v="12"/>
    <s v="Jacket Model-706"/>
    <s v="PROD3339"/>
    <n v="5"/>
    <n v="650.64"/>
    <n v="3253.2"/>
    <n v="0.2"/>
    <n v="650.64"/>
    <n v="2602.56"/>
    <x v="0"/>
    <x v="1"/>
    <n v="0.1"/>
    <n v="260.26"/>
  </r>
  <r>
    <s v="ORD2025002823"/>
    <x v="709"/>
    <s v="Customer 4605"/>
    <s v="CUST3838"/>
    <x v="3"/>
    <x v="11"/>
    <x v="1"/>
    <x v="1"/>
    <x v="10"/>
    <s v="Headphones Model-184"/>
    <s v="PROD9815"/>
    <n v="8"/>
    <n v="4017.75"/>
    <n v="32142"/>
    <n v="0.15"/>
    <n v="4821.3"/>
    <n v="27320.7"/>
    <x v="3"/>
    <x v="1"/>
    <n v="0.1"/>
    <n v="2732.07"/>
  </r>
  <r>
    <s v="ORD2025002824"/>
    <x v="214"/>
    <s v="Customer 2950"/>
    <s v="CUST3819"/>
    <x v="3"/>
    <x v="5"/>
    <x v="1"/>
    <x v="3"/>
    <x v="12"/>
    <s v="Jacket Model-464"/>
    <s v="PROD6744"/>
    <n v="2"/>
    <n v="4198.05"/>
    <n v="8396.1"/>
    <n v="0.25"/>
    <n v="2099.0300000000002"/>
    <n v="6297.07"/>
    <x v="0"/>
    <x v="0"/>
    <n v="0.2"/>
    <n v="1259.4100000000001"/>
  </r>
  <r>
    <s v="ORD2025002825"/>
    <x v="926"/>
    <s v="Customer 1668"/>
    <s v="CUST1374"/>
    <x v="2"/>
    <x v="7"/>
    <x v="1"/>
    <x v="0"/>
    <x v="5"/>
    <s v="Face Cream Model-764"/>
    <s v="PROD1589"/>
    <n v="2"/>
    <n v="242.12"/>
    <n v="484.24"/>
    <n v="0"/>
    <n v="0"/>
    <n v="484.24"/>
    <x v="4"/>
    <x v="0"/>
    <n v="0.15"/>
    <n v="72.64"/>
  </r>
  <r>
    <s v="ORD2025002826"/>
    <x v="825"/>
    <s v="Customer 4441"/>
    <s v="CUST4531"/>
    <x v="3"/>
    <x v="5"/>
    <x v="0"/>
    <x v="3"/>
    <x v="7"/>
    <s v="Shirt Model-998"/>
    <s v="PROD8033"/>
    <n v="1"/>
    <n v="3164.93"/>
    <n v="3164.93"/>
    <n v="0"/>
    <n v="0"/>
    <n v="3164.93"/>
    <x v="4"/>
    <x v="1"/>
    <n v="0.2"/>
    <n v="632.99"/>
  </r>
  <r>
    <s v="ORD2025002827"/>
    <x v="563"/>
    <s v="Customer 3684"/>
    <s v="CUST1204"/>
    <x v="4"/>
    <x v="9"/>
    <x v="1"/>
    <x v="3"/>
    <x v="7"/>
    <s v="Shirt Model-935"/>
    <s v="PROD7390"/>
    <n v="4"/>
    <n v="6581.86"/>
    <n v="26327.439999999999"/>
    <n v="0.2"/>
    <n v="5265.49"/>
    <n v="21061.95"/>
    <x v="3"/>
    <x v="0"/>
    <n v="0.25"/>
    <n v="5265.49"/>
  </r>
  <r>
    <s v="ORD2025002828"/>
    <x v="665"/>
    <s v="Customer 2144"/>
    <s v="CUST8491"/>
    <x v="0"/>
    <x v="2"/>
    <x v="0"/>
    <x v="0"/>
    <x v="5"/>
    <s v="Face Cream Model-660"/>
    <s v="PROD6628"/>
    <n v="5"/>
    <n v="6624.81"/>
    <n v="33124.050000000003"/>
    <n v="0.25"/>
    <n v="8281.01"/>
    <n v="24843.040000000001"/>
    <x v="4"/>
    <x v="3"/>
    <n v="0.15"/>
    <n v="3726.46"/>
  </r>
  <r>
    <s v="ORD2025002829"/>
    <x v="884"/>
    <s v="Customer 540"/>
    <s v="CUST7030"/>
    <x v="0"/>
    <x v="9"/>
    <x v="1"/>
    <x v="0"/>
    <x v="0"/>
    <s v="Perfume Model-517"/>
    <s v="PROD6641"/>
    <n v="8"/>
    <n v="5116.71"/>
    <n v="40933.68"/>
    <n v="0.1"/>
    <n v="4093.37"/>
    <n v="36840.31"/>
    <x v="2"/>
    <x v="2"/>
    <n v="0.3"/>
    <n v="11052.09"/>
  </r>
  <r>
    <s v="ORD2025002830"/>
    <x v="310"/>
    <s v="Customer 4768"/>
    <s v="CUST4466"/>
    <x v="3"/>
    <x v="7"/>
    <x v="1"/>
    <x v="1"/>
    <x v="1"/>
    <s v="Mobile Model-319"/>
    <s v="PROD7155"/>
    <n v="4"/>
    <n v="3884.17"/>
    <n v="15536.68"/>
    <n v="0.3"/>
    <n v="4661"/>
    <n v="10875.68"/>
    <x v="4"/>
    <x v="3"/>
    <n v="0.15"/>
    <n v="1631.35"/>
  </r>
  <r>
    <s v="ORD2025002831"/>
    <x v="426"/>
    <s v="Customer 1915"/>
    <s v="CUST7199"/>
    <x v="4"/>
    <x v="10"/>
    <x v="0"/>
    <x v="1"/>
    <x v="1"/>
    <s v="Mobile Model-799"/>
    <s v="PROD6274"/>
    <n v="10"/>
    <n v="1163.6300000000001"/>
    <n v="11636.3"/>
    <n v="0.1"/>
    <n v="1163.6300000000001"/>
    <n v="10472.67"/>
    <x v="1"/>
    <x v="2"/>
    <n v="0.3"/>
    <n v="3141.8"/>
  </r>
  <r>
    <s v="ORD2025002832"/>
    <x v="787"/>
    <s v="Customer 2735"/>
    <s v="CUST5727"/>
    <x v="4"/>
    <x v="12"/>
    <x v="0"/>
    <x v="0"/>
    <x v="5"/>
    <s v="Face Cream Model-476"/>
    <s v="PROD8859"/>
    <n v="3"/>
    <n v="4839.34"/>
    <n v="14518.02"/>
    <n v="0.15"/>
    <n v="2177.6999999999998"/>
    <n v="12340.32"/>
    <x v="1"/>
    <x v="1"/>
    <n v="0.3"/>
    <n v="3702.1"/>
  </r>
  <r>
    <s v="ORD2025002833"/>
    <x v="456"/>
    <s v="Customer 4578"/>
    <s v="CUST5559"/>
    <x v="1"/>
    <x v="11"/>
    <x v="0"/>
    <x v="3"/>
    <x v="4"/>
    <s v="Jeans Model-875"/>
    <s v="PROD6966"/>
    <n v="9"/>
    <n v="4414.9799999999996"/>
    <n v="39734.82"/>
    <n v="0.15"/>
    <n v="5960.22"/>
    <n v="33774.6"/>
    <x v="0"/>
    <x v="0"/>
    <n v="0.15"/>
    <n v="5066.1899999999996"/>
  </r>
  <r>
    <s v="ORD2025002834"/>
    <x v="927"/>
    <s v="Customer 1074"/>
    <s v="CUST1065"/>
    <x v="0"/>
    <x v="9"/>
    <x v="1"/>
    <x v="3"/>
    <x v="14"/>
    <s v="Shoes Model-879"/>
    <s v="PROD8614"/>
    <n v="8"/>
    <n v="2139.94"/>
    <n v="17119.52"/>
    <n v="0.2"/>
    <n v="3423.9"/>
    <n v="13695.62"/>
    <x v="0"/>
    <x v="2"/>
    <n v="0.1"/>
    <n v="1369.56"/>
  </r>
  <r>
    <s v="ORD2025002835"/>
    <x v="872"/>
    <s v="Customer 3425"/>
    <s v="CUST6242"/>
    <x v="4"/>
    <x v="9"/>
    <x v="1"/>
    <x v="0"/>
    <x v="5"/>
    <s v="Face Cream Model-407"/>
    <s v="PROD9255"/>
    <n v="8"/>
    <n v="1898.4"/>
    <n v="15187.2"/>
    <n v="0.25"/>
    <n v="3796.8"/>
    <n v="11390.4"/>
    <x v="2"/>
    <x v="2"/>
    <n v="0.15"/>
    <n v="1708.56"/>
  </r>
  <r>
    <s v="ORD2025002836"/>
    <x v="812"/>
    <s v="Customer 485"/>
    <s v="CUST3976"/>
    <x v="2"/>
    <x v="7"/>
    <x v="0"/>
    <x v="1"/>
    <x v="3"/>
    <s v="Laptop Model-195"/>
    <s v="PROD3709"/>
    <n v="8"/>
    <n v="2278.66"/>
    <n v="18229.28"/>
    <n v="0.05"/>
    <n v="911.46"/>
    <n v="17317.82"/>
    <x v="2"/>
    <x v="0"/>
    <n v="0.3"/>
    <n v="5195.3500000000004"/>
  </r>
  <r>
    <s v="ORD2025002837"/>
    <x v="793"/>
    <s v="Customer 2397"/>
    <s v="CUST8798"/>
    <x v="3"/>
    <x v="0"/>
    <x v="0"/>
    <x v="3"/>
    <x v="4"/>
    <s v="Jeans Model-784"/>
    <s v="PROD8206"/>
    <n v="8"/>
    <n v="3411.19"/>
    <n v="27289.52"/>
    <n v="0.05"/>
    <n v="1364.48"/>
    <n v="25925.040000000001"/>
    <x v="4"/>
    <x v="1"/>
    <n v="0.3"/>
    <n v="7777.51"/>
  </r>
  <r>
    <s v="ORD2025002838"/>
    <x v="769"/>
    <s v="Customer 4187"/>
    <s v="CUST4591"/>
    <x v="4"/>
    <x v="9"/>
    <x v="0"/>
    <x v="0"/>
    <x v="0"/>
    <s v="Perfume Model-892"/>
    <s v="PROD3233"/>
    <n v="3"/>
    <n v="2614.7399999999998"/>
    <n v="7844.22"/>
    <n v="0.2"/>
    <n v="1568.84"/>
    <n v="6275.38"/>
    <x v="0"/>
    <x v="0"/>
    <n v="0.1"/>
    <n v="627.54"/>
  </r>
  <r>
    <s v="ORD2025002839"/>
    <x v="870"/>
    <s v="Customer 2749"/>
    <s v="CUST4530"/>
    <x v="0"/>
    <x v="4"/>
    <x v="0"/>
    <x v="3"/>
    <x v="14"/>
    <s v="Shoes Model-784"/>
    <s v="PROD9923"/>
    <n v="5"/>
    <n v="1882.72"/>
    <n v="9413.6"/>
    <n v="0.05"/>
    <n v="470.68"/>
    <n v="8942.92"/>
    <x v="1"/>
    <x v="0"/>
    <n v="0.25"/>
    <n v="2235.73"/>
  </r>
  <r>
    <s v="ORD2025002840"/>
    <x v="928"/>
    <s v="Customer 2608"/>
    <s v="CUST9627"/>
    <x v="3"/>
    <x v="0"/>
    <x v="1"/>
    <x v="1"/>
    <x v="8"/>
    <s v="Smartwatch Model-192"/>
    <s v="PROD4878"/>
    <n v="5"/>
    <n v="6361.08"/>
    <n v="31805.4"/>
    <n v="0.05"/>
    <n v="1590.27"/>
    <n v="30215.13"/>
    <x v="3"/>
    <x v="1"/>
    <n v="0.15"/>
    <n v="4532.2700000000004"/>
  </r>
  <r>
    <s v="ORD2025002841"/>
    <x v="174"/>
    <s v="Customer 4990"/>
    <s v="CUST3302"/>
    <x v="0"/>
    <x v="12"/>
    <x v="0"/>
    <x v="1"/>
    <x v="1"/>
    <s v="Mobile Model-495"/>
    <s v="PROD3389"/>
    <n v="4"/>
    <n v="6618.8"/>
    <n v="26475.200000000001"/>
    <n v="0.05"/>
    <n v="1323.76"/>
    <n v="25151.439999999999"/>
    <x v="4"/>
    <x v="0"/>
    <n v="0.1"/>
    <n v="2515.14"/>
  </r>
  <r>
    <s v="ORD2025002842"/>
    <x v="653"/>
    <s v="Customer 145"/>
    <s v="CUST8147"/>
    <x v="4"/>
    <x v="11"/>
    <x v="1"/>
    <x v="2"/>
    <x v="2"/>
    <s v="Lamp Model-146"/>
    <s v="PROD9549"/>
    <n v="3"/>
    <n v="7647.29"/>
    <n v="22941.87"/>
    <n v="0.2"/>
    <n v="4588.37"/>
    <n v="18353.5"/>
    <x v="0"/>
    <x v="2"/>
    <n v="0.2"/>
    <n v="3670.7"/>
  </r>
  <r>
    <s v="ORD2025002843"/>
    <x v="109"/>
    <s v="Customer 4387"/>
    <s v="CUST9599"/>
    <x v="3"/>
    <x v="5"/>
    <x v="0"/>
    <x v="3"/>
    <x v="14"/>
    <s v="Shoes Model-975"/>
    <s v="PROD6002"/>
    <n v="9"/>
    <n v="5794.22"/>
    <n v="52147.98"/>
    <n v="0.2"/>
    <n v="10429.6"/>
    <n v="41718.379999999997"/>
    <x v="2"/>
    <x v="3"/>
    <n v="0.2"/>
    <n v="8343.68"/>
  </r>
  <r>
    <s v="ORD2025002844"/>
    <x v="183"/>
    <s v="Customer 4994"/>
    <s v="CUST7795"/>
    <x v="4"/>
    <x v="8"/>
    <x v="0"/>
    <x v="2"/>
    <x v="6"/>
    <s v="Curtain Model-480"/>
    <s v="PROD6046"/>
    <n v="9"/>
    <n v="700"/>
    <n v="6300"/>
    <n v="0"/>
    <n v="0"/>
    <n v="6300"/>
    <x v="4"/>
    <x v="0"/>
    <n v="0.3"/>
    <n v="1890"/>
  </r>
  <r>
    <s v="ORD2025002845"/>
    <x v="63"/>
    <s v="Customer 3818"/>
    <s v="CUST9949"/>
    <x v="0"/>
    <x v="3"/>
    <x v="1"/>
    <x v="1"/>
    <x v="11"/>
    <s v="Tablet Model-922"/>
    <s v="PROD2870"/>
    <n v="8"/>
    <n v="678.63"/>
    <n v="5429.04"/>
    <n v="0"/>
    <n v="0"/>
    <n v="5429.04"/>
    <x v="2"/>
    <x v="2"/>
    <n v="0.3"/>
    <n v="1628.71"/>
  </r>
  <r>
    <s v="ORD2025002846"/>
    <x v="238"/>
    <s v="Customer 1683"/>
    <s v="CUST3866"/>
    <x v="0"/>
    <x v="8"/>
    <x v="1"/>
    <x v="1"/>
    <x v="1"/>
    <s v="Mobile Model-480"/>
    <s v="PROD9897"/>
    <n v="5"/>
    <n v="3390.68"/>
    <n v="16953.400000000001"/>
    <n v="0.3"/>
    <n v="5086.0200000000004"/>
    <n v="11867.38"/>
    <x v="1"/>
    <x v="1"/>
    <n v="0.2"/>
    <n v="2373.48"/>
  </r>
  <r>
    <s v="ORD2025002847"/>
    <x v="151"/>
    <s v="Customer 1728"/>
    <s v="CUST1568"/>
    <x v="3"/>
    <x v="3"/>
    <x v="1"/>
    <x v="1"/>
    <x v="11"/>
    <s v="Tablet Model-513"/>
    <s v="PROD3704"/>
    <n v="1"/>
    <n v="5820.1"/>
    <n v="5820.1"/>
    <n v="0.3"/>
    <n v="1746.03"/>
    <n v="4074.07"/>
    <x v="1"/>
    <x v="0"/>
    <n v="0.2"/>
    <n v="814.81"/>
  </r>
  <r>
    <s v="ORD2025002848"/>
    <x v="637"/>
    <s v="Customer 2700"/>
    <s v="CUST2830"/>
    <x v="2"/>
    <x v="4"/>
    <x v="0"/>
    <x v="0"/>
    <x v="5"/>
    <s v="Face Cream Model-325"/>
    <s v="PROD7022"/>
    <n v="2"/>
    <n v="7285.46"/>
    <n v="14570.92"/>
    <n v="0.2"/>
    <n v="2914.18"/>
    <n v="11656.74"/>
    <x v="2"/>
    <x v="0"/>
    <n v="0.15"/>
    <n v="1748.51"/>
  </r>
  <r>
    <s v="ORD2025002849"/>
    <x v="241"/>
    <s v="Customer 4682"/>
    <s v="CUST8923"/>
    <x v="2"/>
    <x v="2"/>
    <x v="0"/>
    <x v="2"/>
    <x v="6"/>
    <s v="Curtain Model-380"/>
    <s v="PROD3537"/>
    <n v="6"/>
    <n v="3836.81"/>
    <n v="23020.86"/>
    <n v="0.2"/>
    <n v="4604.17"/>
    <n v="18416.689999999999"/>
    <x v="0"/>
    <x v="2"/>
    <n v="0.25"/>
    <n v="4604.17"/>
  </r>
  <r>
    <s v="ORD2025002850"/>
    <x v="415"/>
    <s v="Customer 4621"/>
    <s v="CUST5110"/>
    <x v="1"/>
    <x v="8"/>
    <x v="0"/>
    <x v="0"/>
    <x v="13"/>
    <s v="Lipstick Model-309"/>
    <s v="PROD9757"/>
    <n v="5"/>
    <n v="3659.77"/>
    <n v="18298.849999999999"/>
    <n v="0.3"/>
    <n v="5489.65"/>
    <n v="12809.2"/>
    <x v="1"/>
    <x v="0"/>
    <n v="0.25"/>
    <n v="3202.3"/>
  </r>
  <r>
    <s v="ORD2025002851"/>
    <x v="339"/>
    <s v="Customer 4675"/>
    <s v="CUST9893"/>
    <x v="4"/>
    <x v="7"/>
    <x v="1"/>
    <x v="1"/>
    <x v="8"/>
    <s v="Smartwatch Model-128"/>
    <s v="PROD9749"/>
    <n v="5"/>
    <n v="6829.37"/>
    <n v="34146.85"/>
    <n v="0.25"/>
    <n v="8536.7099999999991"/>
    <n v="25610.14"/>
    <x v="1"/>
    <x v="3"/>
    <n v="0.25"/>
    <n v="6402.53"/>
  </r>
  <r>
    <s v="ORD2025002852"/>
    <x v="108"/>
    <s v="Customer 3538"/>
    <s v="CUST9941"/>
    <x v="4"/>
    <x v="12"/>
    <x v="1"/>
    <x v="2"/>
    <x v="2"/>
    <s v="Lamp Model-236"/>
    <s v="PROD2679"/>
    <n v="2"/>
    <n v="4156.0600000000004"/>
    <n v="8312.1200000000008"/>
    <n v="0.1"/>
    <n v="831.21"/>
    <n v="7480.91"/>
    <x v="1"/>
    <x v="2"/>
    <n v="0.15"/>
    <n v="1122.1400000000001"/>
  </r>
  <r>
    <s v="ORD2025002853"/>
    <x v="829"/>
    <s v="Customer 885"/>
    <s v="CUST6833"/>
    <x v="2"/>
    <x v="6"/>
    <x v="1"/>
    <x v="3"/>
    <x v="12"/>
    <s v="Jacket Model-327"/>
    <s v="PROD5959"/>
    <n v="8"/>
    <n v="6037.08"/>
    <n v="48296.639999999999"/>
    <n v="0"/>
    <n v="0"/>
    <n v="48296.639999999999"/>
    <x v="3"/>
    <x v="3"/>
    <n v="0.3"/>
    <n v="14488.99"/>
  </r>
  <r>
    <s v="ORD2025002854"/>
    <x v="649"/>
    <s v="Customer 3635"/>
    <s v="CUST9954"/>
    <x v="1"/>
    <x v="3"/>
    <x v="1"/>
    <x v="3"/>
    <x v="14"/>
    <s v="Shoes Model-624"/>
    <s v="PROD6334"/>
    <n v="1"/>
    <n v="7621.92"/>
    <n v="7621.92"/>
    <n v="0.25"/>
    <n v="1905.48"/>
    <n v="5716.44"/>
    <x v="0"/>
    <x v="3"/>
    <n v="0.25"/>
    <n v="1429.11"/>
  </r>
  <r>
    <s v="ORD2025002855"/>
    <x v="351"/>
    <s v="Customer 4095"/>
    <s v="CUST5296"/>
    <x v="3"/>
    <x v="7"/>
    <x v="1"/>
    <x v="0"/>
    <x v="5"/>
    <s v="Face Cream Model-812"/>
    <s v="PROD7636"/>
    <n v="8"/>
    <n v="596.29"/>
    <n v="4770.32"/>
    <n v="0.1"/>
    <n v="477.03"/>
    <n v="4293.29"/>
    <x v="1"/>
    <x v="1"/>
    <n v="0.25"/>
    <n v="1073.32"/>
  </r>
  <r>
    <s v="ORD2025002856"/>
    <x v="452"/>
    <s v="Customer 3509"/>
    <s v="CUST7647"/>
    <x v="2"/>
    <x v="4"/>
    <x v="0"/>
    <x v="1"/>
    <x v="11"/>
    <s v="Tablet Model-875"/>
    <s v="PROD7709"/>
    <n v="10"/>
    <n v="5858.27"/>
    <n v="58582.7"/>
    <n v="0.25"/>
    <n v="14645.67"/>
    <n v="43937.03"/>
    <x v="4"/>
    <x v="0"/>
    <n v="0.3"/>
    <n v="13181.11"/>
  </r>
  <r>
    <s v="ORD2025002857"/>
    <x v="108"/>
    <s v="Customer 730"/>
    <s v="CUST6582"/>
    <x v="3"/>
    <x v="9"/>
    <x v="0"/>
    <x v="3"/>
    <x v="7"/>
    <s v="Shirt Model-654"/>
    <s v="PROD3585"/>
    <n v="10"/>
    <n v="6181.23"/>
    <n v="61812.3"/>
    <n v="0.05"/>
    <n v="3090.62"/>
    <n v="58721.68"/>
    <x v="3"/>
    <x v="3"/>
    <n v="0.1"/>
    <n v="5872.17"/>
  </r>
  <r>
    <s v="ORD2025002858"/>
    <x v="417"/>
    <s v="Customer 524"/>
    <s v="CUST2180"/>
    <x v="2"/>
    <x v="11"/>
    <x v="1"/>
    <x v="3"/>
    <x v="14"/>
    <s v="Shoes Model-119"/>
    <s v="PROD8424"/>
    <n v="6"/>
    <n v="3058.53"/>
    <n v="18351.18"/>
    <n v="0.05"/>
    <n v="917.56"/>
    <n v="17433.62"/>
    <x v="4"/>
    <x v="3"/>
    <n v="0.25"/>
    <n v="4358.3999999999996"/>
  </r>
  <r>
    <s v="ORD2025002859"/>
    <x v="2"/>
    <s v="Customer 2911"/>
    <s v="CUST6606"/>
    <x v="4"/>
    <x v="11"/>
    <x v="0"/>
    <x v="0"/>
    <x v="5"/>
    <s v="Face Cream Model-666"/>
    <s v="PROD9130"/>
    <n v="4"/>
    <n v="5473.65"/>
    <n v="21894.6"/>
    <n v="0.15"/>
    <n v="3284.19"/>
    <n v="18610.41"/>
    <x v="1"/>
    <x v="0"/>
    <n v="0.25"/>
    <n v="4652.6000000000004"/>
  </r>
  <r>
    <s v="ORD2025002860"/>
    <x v="857"/>
    <s v="Customer 4673"/>
    <s v="CUST7705"/>
    <x v="3"/>
    <x v="3"/>
    <x v="0"/>
    <x v="0"/>
    <x v="13"/>
    <s v="Lipstick Model-535"/>
    <s v="PROD5029"/>
    <n v="3"/>
    <n v="6673.82"/>
    <n v="20021.46"/>
    <n v="0.05"/>
    <n v="1001.07"/>
    <n v="19020.39"/>
    <x v="1"/>
    <x v="1"/>
    <n v="0.25"/>
    <n v="4755.1000000000004"/>
  </r>
  <r>
    <s v="ORD2025002861"/>
    <x v="904"/>
    <s v="Customer 4057"/>
    <s v="CUST6188"/>
    <x v="3"/>
    <x v="11"/>
    <x v="0"/>
    <x v="3"/>
    <x v="12"/>
    <s v="Jacket Model-118"/>
    <s v="PROD2850"/>
    <n v="9"/>
    <n v="7678.8"/>
    <n v="69109.2"/>
    <n v="0.3"/>
    <n v="20732.759999999998"/>
    <n v="48376.44"/>
    <x v="1"/>
    <x v="1"/>
    <n v="0.1"/>
    <n v="4837.6400000000003"/>
  </r>
  <r>
    <s v="ORD2025002862"/>
    <x v="624"/>
    <s v="Customer 2306"/>
    <s v="CUST1579"/>
    <x v="2"/>
    <x v="6"/>
    <x v="0"/>
    <x v="3"/>
    <x v="14"/>
    <s v="Shoes Model-937"/>
    <s v="PROD5022"/>
    <n v="7"/>
    <n v="345.9"/>
    <n v="2421.3000000000002"/>
    <n v="0.3"/>
    <n v="726.39"/>
    <n v="1694.91"/>
    <x v="4"/>
    <x v="1"/>
    <n v="0.15"/>
    <n v="254.24"/>
  </r>
  <r>
    <s v="ORD2025002863"/>
    <x v="368"/>
    <s v="Customer 4921"/>
    <s v="CUST6812"/>
    <x v="4"/>
    <x v="7"/>
    <x v="0"/>
    <x v="3"/>
    <x v="7"/>
    <s v="Shirt Model-372"/>
    <s v="PROD2893"/>
    <n v="5"/>
    <n v="2439.6"/>
    <n v="12198"/>
    <n v="0"/>
    <n v="0"/>
    <n v="12198"/>
    <x v="2"/>
    <x v="2"/>
    <n v="0.25"/>
    <n v="3049.5"/>
  </r>
  <r>
    <s v="ORD2025002864"/>
    <x v="929"/>
    <s v="Customer 737"/>
    <s v="CUST2206"/>
    <x v="3"/>
    <x v="4"/>
    <x v="1"/>
    <x v="1"/>
    <x v="8"/>
    <s v="Smartwatch Model-819"/>
    <s v="PROD5005"/>
    <n v="10"/>
    <n v="6675.14"/>
    <n v="66751.399999999994"/>
    <n v="0.2"/>
    <n v="13350.28"/>
    <n v="53401.120000000003"/>
    <x v="1"/>
    <x v="0"/>
    <n v="0.1"/>
    <n v="5340.11"/>
  </r>
  <r>
    <s v="ORD2025002865"/>
    <x v="239"/>
    <s v="Customer 348"/>
    <s v="CUST8309"/>
    <x v="2"/>
    <x v="11"/>
    <x v="0"/>
    <x v="0"/>
    <x v="0"/>
    <s v="Perfume Model-269"/>
    <s v="PROD7857"/>
    <n v="10"/>
    <n v="1168.8499999999999"/>
    <n v="11688.5"/>
    <n v="0.1"/>
    <n v="1168.8499999999999"/>
    <n v="10519.65"/>
    <x v="1"/>
    <x v="0"/>
    <n v="0.2"/>
    <n v="2103.9299999999998"/>
  </r>
  <r>
    <s v="ORD2025002866"/>
    <x v="890"/>
    <s v="Customer 1915"/>
    <s v="CUST4679"/>
    <x v="1"/>
    <x v="11"/>
    <x v="0"/>
    <x v="2"/>
    <x v="6"/>
    <s v="Curtain Model-278"/>
    <s v="PROD5213"/>
    <n v="10"/>
    <n v="3389.23"/>
    <n v="33892.300000000003"/>
    <n v="0.1"/>
    <n v="3389.23"/>
    <n v="30503.07"/>
    <x v="2"/>
    <x v="3"/>
    <n v="0.3"/>
    <n v="9150.92"/>
  </r>
  <r>
    <s v="ORD2025002867"/>
    <x v="596"/>
    <s v="Customer 2399"/>
    <s v="CUST3865"/>
    <x v="0"/>
    <x v="7"/>
    <x v="0"/>
    <x v="3"/>
    <x v="7"/>
    <s v="Shirt Model-249"/>
    <s v="PROD6861"/>
    <n v="3"/>
    <n v="1312.66"/>
    <n v="3937.98"/>
    <n v="0.05"/>
    <n v="196.9"/>
    <n v="3741.08"/>
    <x v="3"/>
    <x v="0"/>
    <n v="0.1"/>
    <n v="374.11"/>
  </r>
  <r>
    <s v="ORD2025002868"/>
    <x v="831"/>
    <s v="Customer 849"/>
    <s v="CUST7850"/>
    <x v="0"/>
    <x v="7"/>
    <x v="0"/>
    <x v="3"/>
    <x v="4"/>
    <s v="Jeans Model-725"/>
    <s v="PROD9786"/>
    <n v="6"/>
    <n v="270.29000000000002"/>
    <n v="1621.74"/>
    <n v="0.2"/>
    <n v="324.35000000000002"/>
    <n v="1297.3900000000001"/>
    <x v="3"/>
    <x v="2"/>
    <n v="0.15"/>
    <n v="194.61"/>
  </r>
  <r>
    <s v="ORD2025002869"/>
    <x v="470"/>
    <s v="Customer 45"/>
    <s v="CUST6930"/>
    <x v="3"/>
    <x v="1"/>
    <x v="0"/>
    <x v="1"/>
    <x v="3"/>
    <s v="Laptop Model-577"/>
    <s v="PROD9115"/>
    <n v="10"/>
    <n v="7931.88"/>
    <n v="79318.8"/>
    <n v="0.15"/>
    <n v="11897.82"/>
    <n v="67420.98"/>
    <x v="1"/>
    <x v="0"/>
    <n v="0.15"/>
    <n v="10113.15"/>
  </r>
  <r>
    <s v="ORD2025002870"/>
    <x v="188"/>
    <s v="Customer 1888"/>
    <s v="CUST9938"/>
    <x v="3"/>
    <x v="5"/>
    <x v="0"/>
    <x v="1"/>
    <x v="3"/>
    <s v="Laptop Model-870"/>
    <s v="PROD5906"/>
    <n v="2"/>
    <n v="6297.86"/>
    <n v="12595.72"/>
    <n v="0.15"/>
    <n v="1889.36"/>
    <n v="10706.36"/>
    <x v="1"/>
    <x v="0"/>
    <n v="0.3"/>
    <n v="3211.91"/>
  </r>
  <r>
    <s v="ORD2025002871"/>
    <x v="315"/>
    <s v="Customer 4387"/>
    <s v="CUST8775"/>
    <x v="2"/>
    <x v="5"/>
    <x v="0"/>
    <x v="2"/>
    <x v="6"/>
    <s v="Curtain Model-422"/>
    <s v="PROD3585"/>
    <n v="9"/>
    <n v="4876.49"/>
    <n v="43888.41"/>
    <n v="0.3"/>
    <n v="13166.52"/>
    <n v="30721.89"/>
    <x v="1"/>
    <x v="3"/>
    <n v="0.15"/>
    <n v="4608.28"/>
  </r>
  <r>
    <s v="ORD2025002872"/>
    <x v="95"/>
    <s v="Customer 2506"/>
    <s v="CUST5559"/>
    <x v="2"/>
    <x v="10"/>
    <x v="1"/>
    <x v="2"/>
    <x v="9"/>
    <s v="Sofa Model-589"/>
    <s v="PROD7655"/>
    <n v="4"/>
    <n v="1519.33"/>
    <n v="6077.32"/>
    <n v="0.3"/>
    <n v="1823.2"/>
    <n v="4254.12"/>
    <x v="0"/>
    <x v="2"/>
    <n v="0.1"/>
    <n v="425.41"/>
  </r>
  <r>
    <s v="ORD2025002873"/>
    <x v="36"/>
    <s v="Customer 1087"/>
    <s v="CUST6591"/>
    <x v="0"/>
    <x v="7"/>
    <x v="1"/>
    <x v="3"/>
    <x v="7"/>
    <s v="Shirt Model-845"/>
    <s v="PROD4265"/>
    <n v="3"/>
    <n v="3219.4"/>
    <n v="9658.2000000000007"/>
    <n v="0.15"/>
    <n v="1448.73"/>
    <n v="8209.4699999999993"/>
    <x v="1"/>
    <x v="3"/>
    <n v="0.25"/>
    <n v="2052.37"/>
  </r>
  <r>
    <s v="ORD2025002874"/>
    <x v="690"/>
    <s v="Customer 42"/>
    <s v="CUST9031"/>
    <x v="1"/>
    <x v="10"/>
    <x v="0"/>
    <x v="0"/>
    <x v="5"/>
    <s v="Face Cream Model-358"/>
    <s v="PROD2118"/>
    <n v="4"/>
    <n v="4723.1000000000004"/>
    <n v="18892.400000000001"/>
    <n v="0.15"/>
    <n v="2833.86"/>
    <n v="16058.54"/>
    <x v="0"/>
    <x v="2"/>
    <n v="0.1"/>
    <n v="1605.85"/>
  </r>
  <r>
    <s v="ORD2025002875"/>
    <x v="383"/>
    <s v="Customer 2933"/>
    <s v="CUST1200"/>
    <x v="1"/>
    <x v="5"/>
    <x v="1"/>
    <x v="2"/>
    <x v="9"/>
    <s v="Sofa Model-483"/>
    <s v="PROD2614"/>
    <n v="5"/>
    <n v="3149.87"/>
    <n v="15749.35"/>
    <n v="0.2"/>
    <n v="3149.87"/>
    <n v="12599.48"/>
    <x v="2"/>
    <x v="1"/>
    <n v="0.3"/>
    <n v="3779.84"/>
  </r>
  <r>
    <s v="ORD2025002876"/>
    <x v="500"/>
    <s v="Customer 4701"/>
    <s v="CUST6325"/>
    <x v="2"/>
    <x v="6"/>
    <x v="0"/>
    <x v="0"/>
    <x v="13"/>
    <s v="Lipstick Model-766"/>
    <s v="PROD9194"/>
    <n v="1"/>
    <n v="4087.68"/>
    <n v="4087.68"/>
    <n v="0.25"/>
    <n v="1021.92"/>
    <n v="3065.76"/>
    <x v="2"/>
    <x v="0"/>
    <n v="0.1"/>
    <n v="306.58"/>
  </r>
  <r>
    <s v="ORD2025002877"/>
    <x v="640"/>
    <s v="Customer 720"/>
    <s v="CUST7956"/>
    <x v="4"/>
    <x v="4"/>
    <x v="0"/>
    <x v="3"/>
    <x v="12"/>
    <s v="Jacket Model-957"/>
    <s v="PROD3259"/>
    <n v="7"/>
    <n v="5396.11"/>
    <n v="37772.769999999997"/>
    <n v="0.05"/>
    <n v="1888.64"/>
    <n v="35884.129999999997"/>
    <x v="1"/>
    <x v="2"/>
    <n v="0.25"/>
    <n v="8971.0300000000007"/>
  </r>
  <r>
    <s v="ORD2025002878"/>
    <x v="229"/>
    <s v="Customer 2331"/>
    <s v="CUST7857"/>
    <x v="1"/>
    <x v="5"/>
    <x v="0"/>
    <x v="2"/>
    <x v="6"/>
    <s v="Curtain Model-441"/>
    <s v="PROD6275"/>
    <n v="1"/>
    <n v="7225.32"/>
    <n v="7225.32"/>
    <n v="0.25"/>
    <n v="1806.33"/>
    <n v="5418.99"/>
    <x v="3"/>
    <x v="3"/>
    <n v="0.3"/>
    <n v="1625.7"/>
  </r>
  <r>
    <s v="ORD2025002879"/>
    <x v="761"/>
    <s v="Customer 1545"/>
    <s v="CUST6547"/>
    <x v="3"/>
    <x v="0"/>
    <x v="1"/>
    <x v="0"/>
    <x v="0"/>
    <s v="Perfume Model-648"/>
    <s v="PROD7034"/>
    <n v="3"/>
    <n v="1052.6300000000001"/>
    <n v="3157.89"/>
    <n v="0.25"/>
    <n v="789.47"/>
    <n v="2368.42"/>
    <x v="0"/>
    <x v="0"/>
    <n v="0.3"/>
    <n v="710.53"/>
  </r>
  <r>
    <s v="ORD2025002880"/>
    <x v="762"/>
    <s v="Customer 2387"/>
    <s v="CUST3725"/>
    <x v="4"/>
    <x v="1"/>
    <x v="1"/>
    <x v="3"/>
    <x v="7"/>
    <s v="Shirt Model-449"/>
    <s v="PROD7311"/>
    <n v="9"/>
    <n v="6531.15"/>
    <n v="58780.35"/>
    <n v="0.05"/>
    <n v="2939.02"/>
    <n v="55841.33"/>
    <x v="1"/>
    <x v="3"/>
    <n v="0.1"/>
    <n v="5584.13"/>
  </r>
  <r>
    <s v="ORD2025002881"/>
    <x v="167"/>
    <s v="Customer 1642"/>
    <s v="CUST3563"/>
    <x v="3"/>
    <x v="9"/>
    <x v="1"/>
    <x v="0"/>
    <x v="13"/>
    <s v="Lipstick Model-621"/>
    <s v="PROD1653"/>
    <n v="8"/>
    <n v="7462.26"/>
    <n v="59698.080000000002"/>
    <n v="0.3"/>
    <n v="17909.419999999998"/>
    <n v="41788.660000000003"/>
    <x v="3"/>
    <x v="1"/>
    <n v="0.15"/>
    <n v="6268.3"/>
  </r>
  <r>
    <s v="ORD2025002882"/>
    <x v="745"/>
    <s v="Customer 1605"/>
    <s v="CUST8351"/>
    <x v="2"/>
    <x v="0"/>
    <x v="0"/>
    <x v="1"/>
    <x v="11"/>
    <s v="Tablet Model-448"/>
    <s v="PROD2227"/>
    <n v="6"/>
    <n v="7140.9"/>
    <n v="42845.4"/>
    <n v="0"/>
    <n v="0"/>
    <n v="42845.4"/>
    <x v="2"/>
    <x v="0"/>
    <n v="0.15"/>
    <n v="6426.81"/>
  </r>
  <r>
    <s v="ORD2025002883"/>
    <x v="764"/>
    <s v="Customer 137"/>
    <s v="CUST2775"/>
    <x v="1"/>
    <x v="4"/>
    <x v="1"/>
    <x v="1"/>
    <x v="10"/>
    <s v="Headphones Model-420"/>
    <s v="PROD3714"/>
    <n v="9"/>
    <n v="1594.6"/>
    <n v="14351.4"/>
    <n v="0.2"/>
    <n v="2870.28"/>
    <n v="11481.12"/>
    <x v="4"/>
    <x v="3"/>
    <n v="0.25"/>
    <n v="2870.28"/>
  </r>
  <r>
    <s v="ORD2025002884"/>
    <x v="208"/>
    <s v="Customer 389"/>
    <s v="CUST8900"/>
    <x v="4"/>
    <x v="11"/>
    <x v="1"/>
    <x v="2"/>
    <x v="2"/>
    <s v="Lamp Model-825"/>
    <s v="PROD2638"/>
    <n v="9"/>
    <n v="3280.95"/>
    <n v="29528.55"/>
    <n v="0"/>
    <n v="0"/>
    <n v="29528.55"/>
    <x v="4"/>
    <x v="3"/>
    <n v="0.25"/>
    <n v="7382.14"/>
  </r>
  <r>
    <s v="ORD2025002885"/>
    <x v="313"/>
    <s v="Customer 771"/>
    <s v="CUST5570"/>
    <x v="4"/>
    <x v="8"/>
    <x v="0"/>
    <x v="0"/>
    <x v="0"/>
    <s v="Perfume Model-786"/>
    <s v="PROD9348"/>
    <n v="4"/>
    <n v="2087.0500000000002"/>
    <n v="8348.2000000000007"/>
    <n v="0.1"/>
    <n v="834.82"/>
    <n v="7513.38"/>
    <x v="4"/>
    <x v="0"/>
    <n v="0.15"/>
    <n v="1127.01"/>
  </r>
  <r>
    <s v="ORD2025002886"/>
    <x v="181"/>
    <s v="Customer 2434"/>
    <s v="CUST4392"/>
    <x v="2"/>
    <x v="3"/>
    <x v="0"/>
    <x v="1"/>
    <x v="10"/>
    <s v="Headphones Model-250"/>
    <s v="PROD6438"/>
    <n v="9"/>
    <n v="5226.09"/>
    <n v="47034.81"/>
    <n v="0.25"/>
    <n v="11758.7"/>
    <n v="35276.11"/>
    <x v="0"/>
    <x v="1"/>
    <n v="0.15"/>
    <n v="5291.42"/>
  </r>
  <r>
    <s v="ORD2025002887"/>
    <x v="669"/>
    <s v="Customer 2000"/>
    <s v="CUST2988"/>
    <x v="2"/>
    <x v="9"/>
    <x v="0"/>
    <x v="0"/>
    <x v="0"/>
    <s v="Perfume Model-727"/>
    <s v="PROD8763"/>
    <n v="7"/>
    <n v="3229.82"/>
    <n v="22608.74"/>
    <n v="0.3"/>
    <n v="6782.62"/>
    <n v="15826.12"/>
    <x v="1"/>
    <x v="1"/>
    <n v="0.3"/>
    <n v="4747.84"/>
  </r>
  <r>
    <s v="ORD2025002888"/>
    <x v="344"/>
    <s v="Customer 3827"/>
    <s v="CUST7866"/>
    <x v="1"/>
    <x v="0"/>
    <x v="1"/>
    <x v="3"/>
    <x v="14"/>
    <s v="Shoes Model-729"/>
    <s v="PROD1241"/>
    <n v="9"/>
    <n v="399.56"/>
    <n v="3596.04"/>
    <n v="0.25"/>
    <n v="899.01"/>
    <n v="2697.03"/>
    <x v="2"/>
    <x v="1"/>
    <n v="0.1"/>
    <n v="269.7"/>
  </r>
  <r>
    <s v="ORD2025002889"/>
    <x v="483"/>
    <s v="Customer 2474"/>
    <s v="CUST1509"/>
    <x v="0"/>
    <x v="2"/>
    <x v="1"/>
    <x v="3"/>
    <x v="4"/>
    <s v="Jeans Model-782"/>
    <s v="PROD6988"/>
    <n v="7"/>
    <n v="3096.86"/>
    <n v="21678.02"/>
    <n v="0.1"/>
    <n v="2167.8000000000002"/>
    <n v="19510.22"/>
    <x v="4"/>
    <x v="0"/>
    <n v="0.2"/>
    <n v="3902.04"/>
  </r>
  <r>
    <s v="ORD2025002890"/>
    <x v="129"/>
    <s v="Customer 879"/>
    <s v="CUST5684"/>
    <x v="0"/>
    <x v="12"/>
    <x v="1"/>
    <x v="0"/>
    <x v="0"/>
    <s v="Perfume Model-905"/>
    <s v="PROD1616"/>
    <n v="8"/>
    <n v="4474.49"/>
    <n v="35795.919999999998"/>
    <n v="0.05"/>
    <n v="1789.8"/>
    <n v="34006.120000000003"/>
    <x v="3"/>
    <x v="1"/>
    <n v="0.15"/>
    <n v="5100.92"/>
  </r>
  <r>
    <s v="ORD2025002891"/>
    <x v="197"/>
    <s v="Customer 2201"/>
    <s v="CUST8416"/>
    <x v="0"/>
    <x v="11"/>
    <x v="0"/>
    <x v="0"/>
    <x v="13"/>
    <s v="Lipstick Model-560"/>
    <s v="PROD8379"/>
    <n v="4"/>
    <n v="4623.13"/>
    <n v="18492.52"/>
    <n v="0.2"/>
    <n v="3698.5"/>
    <n v="14794.02"/>
    <x v="1"/>
    <x v="0"/>
    <n v="0.2"/>
    <n v="2958.8"/>
  </r>
  <r>
    <s v="ORD2025002892"/>
    <x v="135"/>
    <s v="Customer 373"/>
    <s v="CUST4849"/>
    <x v="1"/>
    <x v="5"/>
    <x v="1"/>
    <x v="3"/>
    <x v="14"/>
    <s v="Shoes Model-988"/>
    <s v="PROD6408"/>
    <n v="7"/>
    <n v="5986.63"/>
    <n v="41906.410000000003"/>
    <n v="0.3"/>
    <n v="12571.92"/>
    <n v="29334.49"/>
    <x v="4"/>
    <x v="3"/>
    <n v="0.25"/>
    <n v="7333.62"/>
  </r>
  <r>
    <s v="ORD2025002893"/>
    <x v="458"/>
    <s v="Customer 572"/>
    <s v="CUST2722"/>
    <x v="0"/>
    <x v="10"/>
    <x v="1"/>
    <x v="0"/>
    <x v="13"/>
    <s v="Lipstick Model-751"/>
    <s v="PROD9808"/>
    <n v="10"/>
    <n v="1615.13"/>
    <n v="16151.3"/>
    <n v="0.1"/>
    <n v="1615.13"/>
    <n v="14536.17"/>
    <x v="3"/>
    <x v="0"/>
    <n v="0.3"/>
    <n v="4360.8500000000004"/>
  </r>
  <r>
    <s v="ORD2025002894"/>
    <x v="875"/>
    <s v="Customer 3037"/>
    <s v="CUST6543"/>
    <x v="3"/>
    <x v="3"/>
    <x v="0"/>
    <x v="1"/>
    <x v="3"/>
    <s v="Laptop Model-111"/>
    <s v="PROD8333"/>
    <n v="7"/>
    <n v="1381.53"/>
    <n v="9670.7099999999991"/>
    <n v="0"/>
    <n v="0"/>
    <n v="9670.7099999999991"/>
    <x v="0"/>
    <x v="0"/>
    <n v="0.25"/>
    <n v="2417.6799999999998"/>
  </r>
  <r>
    <s v="ORD2025002895"/>
    <x v="849"/>
    <s v="Customer 4979"/>
    <s v="CUST2770"/>
    <x v="2"/>
    <x v="1"/>
    <x v="0"/>
    <x v="3"/>
    <x v="12"/>
    <s v="Jacket Model-392"/>
    <s v="PROD3047"/>
    <n v="10"/>
    <n v="2694.83"/>
    <n v="26948.3"/>
    <n v="0.25"/>
    <n v="6737.07"/>
    <n v="20211.23"/>
    <x v="2"/>
    <x v="0"/>
    <n v="0.2"/>
    <n v="4042.25"/>
  </r>
  <r>
    <s v="ORD2025002896"/>
    <x v="462"/>
    <s v="Customer 3436"/>
    <s v="CUST4952"/>
    <x v="4"/>
    <x v="11"/>
    <x v="1"/>
    <x v="1"/>
    <x v="1"/>
    <s v="Mobile Model-617"/>
    <s v="PROD3055"/>
    <n v="2"/>
    <n v="2521.9299999999998"/>
    <n v="5043.8599999999997"/>
    <n v="0.2"/>
    <n v="1008.77"/>
    <n v="4035.09"/>
    <x v="3"/>
    <x v="1"/>
    <n v="0.2"/>
    <n v="807.02"/>
  </r>
  <r>
    <s v="ORD2025002897"/>
    <x v="922"/>
    <s v="Customer 3834"/>
    <s v="CUST4867"/>
    <x v="1"/>
    <x v="2"/>
    <x v="1"/>
    <x v="3"/>
    <x v="12"/>
    <s v="Jacket Model-730"/>
    <s v="PROD3740"/>
    <n v="2"/>
    <n v="843.31"/>
    <n v="1686.62"/>
    <n v="0.15"/>
    <n v="252.99"/>
    <n v="1433.63"/>
    <x v="0"/>
    <x v="2"/>
    <n v="0.1"/>
    <n v="143.36000000000001"/>
  </r>
  <r>
    <s v="ORD2025002898"/>
    <x v="250"/>
    <s v="Customer 3239"/>
    <s v="CUST5758"/>
    <x v="3"/>
    <x v="12"/>
    <x v="0"/>
    <x v="0"/>
    <x v="13"/>
    <s v="Lipstick Model-528"/>
    <s v="PROD9382"/>
    <n v="10"/>
    <n v="662.63"/>
    <n v="6626.3"/>
    <n v="0.15"/>
    <n v="993.94"/>
    <n v="5632.36"/>
    <x v="2"/>
    <x v="1"/>
    <n v="0.15"/>
    <n v="844.85"/>
  </r>
  <r>
    <s v="ORD2025002899"/>
    <x v="358"/>
    <s v="Customer 1120"/>
    <s v="CUST2308"/>
    <x v="3"/>
    <x v="7"/>
    <x v="0"/>
    <x v="1"/>
    <x v="8"/>
    <s v="Smartwatch Model-558"/>
    <s v="PROD5862"/>
    <n v="4"/>
    <n v="5812.87"/>
    <n v="23251.48"/>
    <n v="0.25"/>
    <n v="5812.87"/>
    <n v="17438.61"/>
    <x v="0"/>
    <x v="1"/>
    <n v="0.25"/>
    <n v="4359.6499999999996"/>
  </r>
  <r>
    <s v="ORD2025002900"/>
    <x v="529"/>
    <s v="Customer 487"/>
    <s v="CUST7965"/>
    <x v="3"/>
    <x v="12"/>
    <x v="0"/>
    <x v="2"/>
    <x v="9"/>
    <s v="Sofa Model-869"/>
    <s v="PROD2811"/>
    <n v="2"/>
    <n v="6561.86"/>
    <n v="13123.72"/>
    <n v="0.15"/>
    <n v="1968.56"/>
    <n v="11155.16"/>
    <x v="4"/>
    <x v="2"/>
    <n v="0.2"/>
    <n v="2231.0300000000002"/>
  </r>
  <r>
    <s v="ORD2025002901"/>
    <x v="449"/>
    <s v="Customer 1383"/>
    <s v="CUST5372"/>
    <x v="4"/>
    <x v="0"/>
    <x v="1"/>
    <x v="2"/>
    <x v="6"/>
    <s v="Curtain Model-179"/>
    <s v="PROD7830"/>
    <n v="9"/>
    <n v="726.3"/>
    <n v="6536.7"/>
    <n v="0.3"/>
    <n v="1961.01"/>
    <n v="4575.6899999999996"/>
    <x v="3"/>
    <x v="3"/>
    <n v="0.25"/>
    <n v="1143.92"/>
  </r>
  <r>
    <s v="ORD2025002902"/>
    <x v="763"/>
    <s v="Customer 4087"/>
    <s v="CUST5575"/>
    <x v="0"/>
    <x v="6"/>
    <x v="1"/>
    <x v="1"/>
    <x v="1"/>
    <s v="Mobile Model-808"/>
    <s v="PROD4268"/>
    <n v="7"/>
    <n v="6151.42"/>
    <n v="43059.94"/>
    <n v="0.1"/>
    <n v="4305.99"/>
    <n v="38753.949999999997"/>
    <x v="0"/>
    <x v="2"/>
    <n v="0.25"/>
    <n v="9688.49"/>
  </r>
  <r>
    <s v="ORD2025002903"/>
    <x v="683"/>
    <s v="Customer 1036"/>
    <s v="CUST1815"/>
    <x v="4"/>
    <x v="6"/>
    <x v="1"/>
    <x v="3"/>
    <x v="4"/>
    <s v="Jeans Model-302"/>
    <s v="PROD2066"/>
    <n v="5"/>
    <n v="7669.82"/>
    <n v="38349.1"/>
    <n v="0.25"/>
    <n v="9587.27"/>
    <n v="28761.83"/>
    <x v="4"/>
    <x v="1"/>
    <n v="0.2"/>
    <n v="5752.37"/>
  </r>
  <r>
    <s v="ORD2025002904"/>
    <x v="930"/>
    <s v="Customer 2422"/>
    <s v="CUST8013"/>
    <x v="3"/>
    <x v="9"/>
    <x v="0"/>
    <x v="3"/>
    <x v="14"/>
    <s v="Shoes Model-355"/>
    <s v="PROD9305"/>
    <n v="1"/>
    <n v="2189.12"/>
    <n v="2189.12"/>
    <n v="0"/>
    <n v="0"/>
    <n v="2189.12"/>
    <x v="2"/>
    <x v="0"/>
    <n v="0.15"/>
    <n v="328.37"/>
  </r>
  <r>
    <s v="ORD2025002905"/>
    <x v="720"/>
    <s v="Customer 2704"/>
    <s v="CUST9738"/>
    <x v="3"/>
    <x v="2"/>
    <x v="0"/>
    <x v="1"/>
    <x v="8"/>
    <s v="Smartwatch Model-658"/>
    <s v="PROD5249"/>
    <n v="7"/>
    <n v="1642.69"/>
    <n v="11498.83"/>
    <n v="0"/>
    <n v="0"/>
    <n v="11498.83"/>
    <x v="2"/>
    <x v="3"/>
    <n v="0.3"/>
    <n v="3449.65"/>
  </r>
  <r>
    <s v="ORD2025002906"/>
    <x v="98"/>
    <s v="Customer 4966"/>
    <s v="CUST1061"/>
    <x v="2"/>
    <x v="0"/>
    <x v="0"/>
    <x v="1"/>
    <x v="8"/>
    <s v="Smartwatch Model-526"/>
    <s v="PROD6169"/>
    <n v="6"/>
    <n v="6940.83"/>
    <n v="41644.980000000003"/>
    <n v="0.2"/>
    <n v="8329"/>
    <n v="33315.980000000003"/>
    <x v="3"/>
    <x v="1"/>
    <n v="0.3"/>
    <n v="9994.7900000000009"/>
  </r>
  <r>
    <s v="ORD2025002907"/>
    <x v="145"/>
    <s v="Customer 2418"/>
    <s v="CUST5995"/>
    <x v="4"/>
    <x v="4"/>
    <x v="1"/>
    <x v="3"/>
    <x v="14"/>
    <s v="Shoes Model-316"/>
    <s v="PROD8468"/>
    <n v="4"/>
    <n v="4630.13"/>
    <n v="18520.52"/>
    <n v="0.05"/>
    <n v="926.03"/>
    <n v="17594.490000000002"/>
    <x v="3"/>
    <x v="1"/>
    <n v="0.1"/>
    <n v="1759.45"/>
  </r>
  <r>
    <s v="ORD2025002908"/>
    <x v="549"/>
    <s v="Customer 4033"/>
    <s v="CUST4324"/>
    <x v="3"/>
    <x v="12"/>
    <x v="1"/>
    <x v="1"/>
    <x v="10"/>
    <s v="Headphones Model-266"/>
    <s v="PROD1465"/>
    <n v="4"/>
    <n v="6280.59"/>
    <n v="25122.36"/>
    <n v="0.25"/>
    <n v="6280.59"/>
    <n v="18841.77"/>
    <x v="3"/>
    <x v="2"/>
    <n v="0.15"/>
    <n v="2826.27"/>
  </r>
  <r>
    <s v="ORD2025002909"/>
    <x v="598"/>
    <s v="Customer 413"/>
    <s v="CUST4798"/>
    <x v="4"/>
    <x v="4"/>
    <x v="0"/>
    <x v="3"/>
    <x v="4"/>
    <s v="Jeans Model-375"/>
    <s v="PROD7256"/>
    <n v="8"/>
    <n v="2975.68"/>
    <n v="23805.439999999999"/>
    <n v="0.25"/>
    <n v="5951.36"/>
    <n v="17854.080000000002"/>
    <x v="3"/>
    <x v="1"/>
    <n v="0.15"/>
    <n v="2678.11"/>
  </r>
  <r>
    <s v="ORD2025002910"/>
    <x v="722"/>
    <s v="Customer 4113"/>
    <s v="CUST5929"/>
    <x v="3"/>
    <x v="12"/>
    <x v="1"/>
    <x v="1"/>
    <x v="10"/>
    <s v="Headphones Model-428"/>
    <s v="PROD1180"/>
    <n v="4"/>
    <n v="2297.2199999999998"/>
    <n v="9188.8799999999992"/>
    <n v="0.1"/>
    <n v="918.89"/>
    <n v="8269.99"/>
    <x v="3"/>
    <x v="1"/>
    <n v="0.15"/>
    <n v="1240.5"/>
  </r>
  <r>
    <s v="ORD2025002911"/>
    <x v="558"/>
    <s v="Customer 4"/>
    <s v="CUST6681"/>
    <x v="2"/>
    <x v="9"/>
    <x v="1"/>
    <x v="3"/>
    <x v="12"/>
    <s v="Jacket Model-528"/>
    <s v="PROD7292"/>
    <n v="8"/>
    <n v="5795.93"/>
    <n v="46367.44"/>
    <n v="0.05"/>
    <n v="2318.37"/>
    <n v="44049.07"/>
    <x v="3"/>
    <x v="0"/>
    <n v="0.25"/>
    <n v="11012.27"/>
  </r>
  <r>
    <s v="ORD2025002912"/>
    <x v="758"/>
    <s v="Customer 3871"/>
    <s v="CUST4808"/>
    <x v="3"/>
    <x v="2"/>
    <x v="1"/>
    <x v="0"/>
    <x v="0"/>
    <s v="Perfume Model-566"/>
    <s v="PROD6331"/>
    <n v="7"/>
    <n v="2074.64"/>
    <n v="14522.48"/>
    <n v="0.3"/>
    <n v="4356.74"/>
    <n v="10165.74"/>
    <x v="1"/>
    <x v="0"/>
    <n v="0.25"/>
    <n v="2541.4299999999998"/>
  </r>
  <r>
    <s v="ORD2025002913"/>
    <x v="240"/>
    <s v="Customer 3969"/>
    <s v="CUST4689"/>
    <x v="1"/>
    <x v="7"/>
    <x v="1"/>
    <x v="0"/>
    <x v="13"/>
    <s v="Lipstick Model-797"/>
    <s v="PROD9046"/>
    <n v="10"/>
    <n v="2080.52"/>
    <n v="20805.2"/>
    <n v="0.05"/>
    <n v="1040.26"/>
    <n v="19764.939999999999"/>
    <x v="2"/>
    <x v="1"/>
    <n v="0.1"/>
    <n v="1976.49"/>
  </r>
  <r>
    <s v="ORD2025002914"/>
    <x v="719"/>
    <s v="Customer 151"/>
    <s v="CUST9980"/>
    <x v="0"/>
    <x v="12"/>
    <x v="0"/>
    <x v="3"/>
    <x v="7"/>
    <s v="Shirt Model-489"/>
    <s v="PROD5146"/>
    <n v="7"/>
    <n v="4216.8900000000003"/>
    <n v="29518.23"/>
    <n v="0"/>
    <n v="0"/>
    <n v="29518.23"/>
    <x v="3"/>
    <x v="2"/>
    <n v="0.15"/>
    <n v="4427.7299999999996"/>
  </r>
  <r>
    <s v="ORD2025002915"/>
    <x v="352"/>
    <s v="Customer 4104"/>
    <s v="CUST6662"/>
    <x v="1"/>
    <x v="11"/>
    <x v="0"/>
    <x v="3"/>
    <x v="14"/>
    <s v="Shoes Model-302"/>
    <s v="PROD1909"/>
    <n v="1"/>
    <n v="3559.82"/>
    <n v="3559.82"/>
    <n v="0.2"/>
    <n v="711.96"/>
    <n v="2847.86"/>
    <x v="4"/>
    <x v="0"/>
    <n v="0.25"/>
    <n v="711.97"/>
  </r>
  <r>
    <s v="ORD2025002916"/>
    <x v="522"/>
    <s v="Customer 1242"/>
    <s v="CUST7754"/>
    <x v="2"/>
    <x v="11"/>
    <x v="1"/>
    <x v="0"/>
    <x v="5"/>
    <s v="Face Cream Model-646"/>
    <s v="PROD9960"/>
    <n v="4"/>
    <n v="488.68"/>
    <n v="1954.72"/>
    <n v="0"/>
    <n v="0"/>
    <n v="1954.72"/>
    <x v="3"/>
    <x v="3"/>
    <n v="0.15"/>
    <n v="293.20999999999998"/>
  </r>
  <r>
    <s v="ORD2025002917"/>
    <x v="468"/>
    <s v="Customer 3728"/>
    <s v="CUST5519"/>
    <x v="0"/>
    <x v="8"/>
    <x v="1"/>
    <x v="0"/>
    <x v="0"/>
    <s v="Perfume Model-731"/>
    <s v="PROD1796"/>
    <n v="3"/>
    <n v="7996.05"/>
    <n v="23988.15"/>
    <n v="0"/>
    <n v="0"/>
    <n v="23988.15"/>
    <x v="0"/>
    <x v="2"/>
    <n v="0.25"/>
    <n v="5997.04"/>
  </r>
  <r>
    <s v="ORD2025002918"/>
    <x v="472"/>
    <s v="Customer 4519"/>
    <s v="CUST3643"/>
    <x v="2"/>
    <x v="11"/>
    <x v="0"/>
    <x v="1"/>
    <x v="8"/>
    <s v="Smartwatch Model-438"/>
    <s v="PROD1504"/>
    <n v="2"/>
    <n v="2858.31"/>
    <n v="5716.62"/>
    <n v="0"/>
    <n v="0"/>
    <n v="5716.62"/>
    <x v="1"/>
    <x v="2"/>
    <n v="0.3"/>
    <n v="1714.99"/>
  </r>
  <r>
    <s v="ORD2025002919"/>
    <x v="381"/>
    <s v="Customer 1949"/>
    <s v="CUST5618"/>
    <x v="4"/>
    <x v="9"/>
    <x v="1"/>
    <x v="1"/>
    <x v="1"/>
    <s v="Mobile Model-120"/>
    <s v="PROD4145"/>
    <n v="6"/>
    <n v="3449.38"/>
    <n v="20696.28"/>
    <n v="0"/>
    <n v="0"/>
    <n v="20696.28"/>
    <x v="3"/>
    <x v="0"/>
    <n v="0.3"/>
    <n v="6208.88"/>
  </r>
  <r>
    <s v="ORD2025002920"/>
    <x v="836"/>
    <s v="Customer 3025"/>
    <s v="CUST5292"/>
    <x v="3"/>
    <x v="6"/>
    <x v="1"/>
    <x v="2"/>
    <x v="2"/>
    <s v="Lamp Model-361"/>
    <s v="PROD8327"/>
    <n v="7"/>
    <n v="1878.71"/>
    <n v="13150.97"/>
    <n v="0.05"/>
    <n v="657.55"/>
    <n v="12493.42"/>
    <x v="2"/>
    <x v="2"/>
    <n v="0.1"/>
    <n v="1249.3399999999999"/>
  </r>
  <r>
    <s v="ORD2025002921"/>
    <x v="114"/>
    <s v="Customer 1730"/>
    <s v="CUST9301"/>
    <x v="4"/>
    <x v="5"/>
    <x v="1"/>
    <x v="2"/>
    <x v="2"/>
    <s v="Lamp Model-893"/>
    <s v="PROD8102"/>
    <n v="7"/>
    <n v="928.08"/>
    <n v="6496.56"/>
    <n v="0.2"/>
    <n v="1299.31"/>
    <n v="5197.25"/>
    <x v="2"/>
    <x v="1"/>
    <n v="0.3"/>
    <n v="1559.17"/>
  </r>
  <r>
    <s v="ORD2025002922"/>
    <x v="892"/>
    <s v="Customer 3018"/>
    <s v="CUST5150"/>
    <x v="1"/>
    <x v="1"/>
    <x v="1"/>
    <x v="1"/>
    <x v="3"/>
    <s v="Laptop Model-626"/>
    <s v="PROD7869"/>
    <n v="1"/>
    <n v="6518.76"/>
    <n v="6518.76"/>
    <n v="0.05"/>
    <n v="325.94"/>
    <n v="6192.82"/>
    <x v="4"/>
    <x v="3"/>
    <n v="0.15"/>
    <n v="928.92"/>
  </r>
  <r>
    <s v="ORD2025002923"/>
    <x v="663"/>
    <s v="Customer 4806"/>
    <s v="CUST6153"/>
    <x v="3"/>
    <x v="11"/>
    <x v="0"/>
    <x v="3"/>
    <x v="14"/>
    <s v="Shoes Model-694"/>
    <s v="PROD8687"/>
    <n v="5"/>
    <n v="6017.04"/>
    <n v="30085.200000000001"/>
    <n v="0.25"/>
    <n v="7521.3"/>
    <n v="22563.9"/>
    <x v="4"/>
    <x v="2"/>
    <n v="0.3"/>
    <n v="6769.17"/>
  </r>
  <r>
    <s v="ORD2025002924"/>
    <x v="681"/>
    <s v="Customer 1333"/>
    <s v="CUST7729"/>
    <x v="3"/>
    <x v="11"/>
    <x v="1"/>
    <x v="0"/>
    <x v="13"/>
    <s v="Lipstick Model-631"/>
    <s v="PROD6956"/>
    <n v="7"/>
    <n v="4367.4399999999996"/>
    <n v="30572.080000000002"/>
    <n v="0.2"/>
    <n v="6114.42"/>
    <n v="24457.66"/>
    <x v="2"/>
    <x v="2"/>
    <n v="0.3"/>
    <n v="7337.3"/>
  </r>
  <r>
    <s v="ORD2025002925"/>
    <x v="270"/>
    <s v="Customer 1725"/>
    <s v="CUST7876"/>
    <x v="1"/>
    <x v="6"/>
    <x v="0"/>
    <x v="2"/>
    <x v="6"/>
    <s v="Curtain Model-330"/>
    <s v="PROD9946"/>
    <n v="1"/>
    <n v="7867.38"/>
    <n v="7867.38"/>
    <n v="0.15"/>
    <n v="1180.1099999999999"/>
    <n v="6687.27"/>
    <x v="3"/>
    <x v="1"/>
    <n v="0.25"/>
    <n v="1671.82"/>
  </r>
  <r>
    <s v="ORD2025002926"/>
    <x v="744"/>
    <s v="Customer 2046"/>
    <s v="CUST5931"/>
    <x v="1"/>
    <x v="5"/>
    <x v="0"/>
    <x v="3"/>
    <x v="14"/>
    <s v="Shoes Model-956"/>
    <s v="PROD6849"/>
    <n v="5"/>
    <n v="5098.7700000000004"/>
    <n v="25493.85"/>
    <n v="0.1"/>
    <n v="2549.39"/>
    <n v="22944.46"/>
    <x v="3"/>
    <x v="2"/>
    <n v="0.2"/>
    <n v="4588.8900000000003"/>
  </r>
  <r>
    <s v="ORD2025002927"/>
    <x v="88"/>
    <s v="Customer 4599"/>
    <s v="CUST8306"/>
    <x v="1"/>
    <x v="11"/>
    <x v="1"/>
    <x v="1"/>
    <x v="3"/>
    <s v="Laptop Model-775"/>
    <s v="PROD9319"/>
    <n v="1"/>
    <n v="4303.29"/>
    <n v="4303.29"/>
    <n v="0"/>
    <n v="0"/>
    <n v="4303.29"/>
    <x v="1"/>
    <x v="2"/>
    <n v="0.15"/>
    <n v="645.49"/>
  </r>
  <r>
    <s v="ORD2025002928"/>
    <x v="366"/>
    <s v="Customer 4286"/>
    <s v="CUST2298"/>
    <x v="4"/>
    <x v="0"/>
    <x v="1"/>
    <x v="0"/>
    <x v="13"/>
    <s v="Lipstick Model-814"/>
    <s v="PROD1888"/>
    <n v="6"/>
    <n v="7652.35"/>
    <n v="45914.1"/>
    <n v="0.15"/>
    <n v="6887.11"/>
    <n v="39026.99"/>
    <x v="2"/>
    <x v="3"/>
    <n v="0.1"/>
    <n v="3902.7"/>
  </r>
  <r>
    <s v="ORD2025002929"/>
    <x v="597"/>
    <s v="Customer 3196"/>
    <s v="CUST9585"/>
    <x v="0"/>
    <x v="2"/>
    <x v="0"/>
    <x v="3"/>
    <x v="4"/>
    <s v="Jeans Model-304"/>
    <s v="PROD8761"/>
    <n v="6"/>
    <n v="3663.43"/>
    <n v="21980.58"/>
    <n v="0.15"/>
    <n v="3297.09"/>
    <n v="18683.490000000002"/>
    <x v="0"/>
    <x v="2"/>
    <n v="0.25"/>
    <n v="4670.87"/>
  </r>
  <r>
    <s v="ORD2025002930"/>
    <x v="929"/>
    <s v="Customer 3724"/>
    <s v="CUST6869"/>
    <x v="0"/>
    <x v="2"/>
    <x v="0"/>
    <x v="0"/>
    <x v="13"/>
    <s v="Lipstick Model-724"/>
    <s v="PROD6281"/>
    <n v="8"/>
    <n v="2033.88"/>
    <n v="16271.04"/>
    <n v="0.3"/>
    <n v="4881.3100000000004"/>
    <n v="11389.73"/>
    <x v="2"/>
    <x v="0"/>
    <n v="0.15"/>
    <n v="1708.46"/>
  </r>
  <r>
    <s v="ORD2025002931"/>
    <x v="539"/>
    <s v="Customer 318"/>
    <s v="CUST6836"/>
    <x v="4"/>
    <x v="6"/>
    <x v="0"/>
    <x v="3"/>
    <x v="12"/>
    <s v="Jacket Model-470"/>
    <s v="PROD7810"/>
    <n v="5"/>
    <n v="1613.64"/>
    <n v="8068.2"/>
    <n v="0.2"/>
    <n v="1613.64"/>
    <n v="6454.56"/>
    <x v="2"/>
    <x v="0"/>
    <n v="0.2"/>
    <n v="1290.9100000000001"/>
  </r>
  <r>
    <s v="ORD2025002932"/>
    <x v="873"/>
    <s v="Customer 3109"/>
    <s v="CUST4456"/>
    <x v="2"/>
    <x v="2"/>
    <x v="0"/>
    <x v="0"/>
    <x v="5"/>
    <s v="Face Cream Model-967"/>
    <s v="PROD3147"/>
    <n v="8"/>
    <n v="1766.57"/>
    <n v="14132.56"/>
    <n v="0.3"/>
    <n v="4239.7700000000004"/>
    <n v="9892.7900000000009"/>
    <x v="4"/>
    <x v="1"/>
    <n v="0.15"/>
    <n v="1483.92"/>
  </r>
  <r>
    <s v="ORD2025002933"/>
    <x v="468"/>
    <s v="Customer 316"/>
    <s v="CUST1306"/>
    <x v="0"/>
    <x v="11"/>
    <x v="1"/>
    <x v="3"/>
    <x v="14"/>
    <s v="Shoes Model-987"/>
    <s v="PROD9586"/>
    <n v="8"/>
    <n v="6196.46"/>
    <n v="49571.68"/>
    <n v="0.1"/>
    <n v="4957.17"/>
    <n v="44614.51"/>
    <x v="4"/>
    <x v="1"/>
    <n v="0.25"/>
    <n v="11153.63"/>
  </r>
  <r>
    <s v="ORD2025002934"/>
    <x v="521"/>
    <s v="Customer 910"/>
    <s v="CUST2969"/>
    <x v="3"/>
    <x v="2"/>
    <x v="1"/>
    <x v="3"/>
    <x v="14"/>
    <s v="Shoes Model-701"/>
    <s v="PROD4175"/>
    <n v="10"/>
    <n v="4708.3900000000003"/>
    <n v="47083.9"/>
    <n v="0.2"/>
    <n v="9416.7800000000007"/>
    <n v="37667.120000000003"/>
    <x v="2"/>
    <x v="0"/>
    <n v="0.2"/>
    <n v="7533.42"/>
  </r>
  <r>
    <s v="ORD2025002935"/>
    <x v="926"/>
    <s v="Customer 3813"/>
    <s v="CUST7202"/>
    <x v="4"/>
    <x v="1"/>
    <x v="1"/>
    <x v="1"/>
    <x v="8"/>
    <s v="Smartwatch Model-904"/>
    <s v="PROD6587"/>
    <n v="9"/>
    <n v="5948.76"/>
    <n v="53538.84"/>
    <n v="0.05"/>
    <n v="2676.94"/>
    <n v="50861.9"/>
    <x v="2"/>
    <x v="2"/>
    <n v="0.2"/>
    <n v="10172.379999999999"/>
  </r>
  <r>
    <s v="ORD2025002936"/>
    <x v="238"/>
    <s v="Customer 3769"/>
    <s v="CUST1363"/>
    <x v="0"/>
    <x v="12"/>
    <x v="1"/>
    <x v="1"/>
    <x v="3"/>
    <s v="Laptop Model-735"/>
    <s v="PROD6125"/>
    <n v="4"/>
    <n v="3165.13"/>
    <n v="12660.52"/>
    <n v="0.25"/>
    <n v="3165.13"/>
    <n v="9495.39"/>
    <x v="2"/>
    <x v="3"/>
    <n v="0.25"/>
    <n v="2373.85"/>
  </r>
  <r>
    <s v="ORD2025002937"/>
    <x v="886"/>
    <s v="Customer 4418"/>
    <s v="CUST9129"/>
    <x v="2"/>
    <x v="3"/>
    <x v="0"/>
    <x v="2"/>
    <x v="6"/>
    <s v="Curtain Model-325"/>
    <s v="PROD1735"/>
    <n v="7"/>
    <n v="5266.52"/>
    <n v="36865.64"/>
    <n v="0.1"/>
    <n v="3686.56"/>
    <n v="33179.08"/>
    <x v="0"/>
    <x v="1"/>
    <n v="0.3"/>
    <n v="9953.7199999999993"/>
  </r>
  <r>
    <s v="ORD2025002938"/>
    <x v="461"/>
    <s v="Customer 296"/>
    <s v="CUST3507"/>
    <x v="0"/>
    <x v="10"/>
    <x v="1"/>
    <x v="2"/>
    <x v="9"/>
    <s v="Sofa Model-790"/>
    <s v="PROD6688"/>
    <n v="10"/>
    <n v="7398.4"/>
    <n v="73984"/>
    <n v="0.05"/>
    <n v="3699.2"/>
    <n v="70284.800000000003"/>
    <x v="1"/>
    <x v="0"/>
    <n v="0.3"/>
    <n v="21085.439999999999"/>
  </r>
  <r>
    <s v="ORD2025002939"/>
    <x v="533"/>
    <s v="Customer 3182"/>
    <s v="CUST4437"/>
    <x v="4"/>
    <x v="7"/>
    <x v="0"/>
    <x v="3"/>
    <x v="4"/>
    <s v="Jeans Model-681"/>
    <s v="PROD1856"/>
    <n v="8"/>
    <n v="7133.86"/>
    <n v="57070.879999999997"/>
    <n v="0.2"/>
    <n v="11414.18"/>
    <n v="45656.7"/>
    <x v="0"/>
    <x v="3"/>
    <n v="0.15"/>
    <n v="6848.5"/>
  </r>
  <r>
    <s v="ORD2025002940"/>
    <x v="464"/>
    <s v="Customer 3682"/>
    <s v="CUST4292"/>
    <x v="0"/>
    <x v="2"/>
    <x v="1"/>
    <x v="3"/>
    <x v="12"/>
    <s v="Jacket Model-465"/>
    <s v="PROD4793"/>
    <n v="5"/>
    <n v="6258.14"/>
    <n v="31290.7"/>
    <n v="0.25"/>
    <n v="7822.68"/>
    <n v="23468.02"/>
    <x v="1"/>
    <x v="0"/>
    <n v="0.15"/>
    <n v="3520.2"/>
  </r>
  <r>
    <s v="ORD2025002941"/>
    <x v="578"/>
    <s v="Customer 4039"/>
    <s v="CUST3561"/>
    <x v="4"/>
    <x v="5"/>
    <x v="0"/>
    <x v="1"/>
    <x v="8"/>
    <s v="Smartwatch Model-485"/>
    <s v="PROD3069"/>
    <n v="8"/>
    <n v="807.99"/>
    <n v="6463.92"/>
    <n v="0"/>
    <n v="0"/>
    <n v="6463.92"/>
    <x v="2"/>
    <x v="1"/>
    <n v="0.1"/>
    <n v="646.39"/>
  </r>
  <r>
    <s v="ORD2025002942"/>
    <x v="43"/>
    <s v="Customer 2921"/>
    <s v="CUST6333"/>
    <x v="0"/>
    <x v="5"/>
    <x v="0"/>
    <x v="2"/>
    <x v="2"/>
    <s v="Lamp Model-929"/>
    <s v="PROD5839"/>
    <n v="5"/>
    <n v="7648.32"/>
    <n v="38241.599999999999"/>
    <n v="0.1"/>
    <n v="3824.16"/>
    <n v="34417.440000000002"/>
    <x v="1"/>
    <x v="2"/>
    <n v="0.1"/>
    <n v="3441.74"/>
  </r>
  <r>
    <s v="ORD2025002943"/>
    <x v="242"/>
    <s v="Customer 2930"/>
    <s v="CUST1143"/>
    <x v="2"/>
    <x v="9"/>
    <x v="1"/>
    <x v="1"/>
    <x v="11"/>
    <s v="Tablet Model-943"/>
    <s v="PROD9574"/>
    <n v="3"/>
    <n v="4882.54"/>
    <n v="14647.62"/>
    <n v="0.25"/>
    <n v="3661.91"/>
    <n v="10985.71"/>
    <x v="2"/>
    <x v="2"/>
    <n v="0.2"/>
    <n v="2197.14"/>
  </r>
  <r>
    <s v="ORD2025002944"/>
    <x v="899"/>
    <s v="Customer 2971"/>
    <s v="CUST7759"/>
    <x v="1"/>
    <x v="2"/>
    <x v="1"/>
    <x v="3"/>
    <x v="14"/>
    <s v="Shoes Model-720"/>
    <s v="PROD6049"/>
    <n v="9"/>
    <n v="4238.5200000000004"/>
    <n v="38146.68"/>
    <n v="0.1"/>
    <n v="3814.67"/>
    <n v="34332.01"/>
    <x v="0"/>
    <x v="2"/>
    <n v="0.1"/>
    <n v="3433.2"/>
  </r>
  <r>
    <s v="ORD2025002945"/>
    <x v="538"/>
    <s v="Customer 2594"/>
    <s v="CUST6889"/>
    <x v="0"/>
    <x v="4"/>
    <x v="1"/>
    <x v="2"/>
    <x v="6"/>
    <s v="Curtain Model-390"/>
    <s v="PROD9037"/>
    <n v="8"/>
    <n v="6227.4"/>
    <n v="49819.199999999997"/>
    <n v="0"/>
    <n v="0"/>
    <n v="49819.199999999997"/>
    <x v="2"/>
    <x v="0"/>
    <n v="0.1"/>
    <n v="4981.92"/>
  </r>
  <r>
    <s v="ORD2025002946"/>
    <x v="496"/>
    <s v="Customer 2953"/>
    <s v="CUST1952"/>
    <x v="2"/>
    <x v="3"/>
    <x v="1"/>
    <x v="2"/>
    <x v="6"/>
    <s v="Curtain Model-137"/>
    <s v="PROD1201"/>
    <n v="7"/>
    <n v="466.31"/>
    <n v="3264.17"/>
    <n v="0.3"/>
    <n v="979.25"/>
    <n v="2284.92"/>
    <x v="2"/>
    <x v="0"/>
    <n v="0.25"/>
    <n v="571.23"/>
  </r>
  <r>
    <s v="ORD2025002947"/>
    <x v="242"/>
    <s v="Customer 91"/>
    <s v="CUST7628"/>
    <x v="1"/>
    <x v="7"/>
    <x v="1"/>
    <x v="0"/>
    <x v="0"/>
    <s v="Perfume Model-799"/>
    <s v="PROD4197"/>
    <n v="5"/>
    <n v="4868.63"/>
    <n v="24343.15"/>
    <n v="0.05"/>
    <n v="1217.1600000000001"/>
    <n v="23125.99"/>
    <x v="0"/>
    <x v="0"/>
    <n v="0.15"/>
    <n v="3468.9"/>
  </r>
  <r>
    <s v="ORD2025002948"/>
    <x v="79"/>
    <s v="Customer 3352"/>
    <s v="CUST7182"/>
    <x v="4"/>
    <x v="11"/>
    <x v="0"/>
    <x v="2"/>
    <x v="6"/>
    <s v="Curtain Model-902"/>
    <s v="PROD5957"/>
    <n v="4"/>
    <n v="5638.47"/>
    <n v="22553.88"/>
    <n v="0.25"/>
    <n v="5638.47"/>
    <n v="16915.41"/>
    <x v="3"/>
    <x v="2"/>
    <n v="0.15"/>
    <n v="2537.31"/>
  </r>
  <r>
    <s v="ORD2025002949"/>
    <x v="931"/>
    <s v="Customer 1105"/>
    <s v="CUST4790"/>
    <x v="4"/>
    <x v="1"/>
    <x v="0"/>
    <x v="2"/>
    <x v="6"/>
    <s v="Curtain Model-178"/>
    <s v="PROD9122"/>
    <n v="4"/>
    <n v="6639.7"/>
    <n v="26558.799999999999"/>
    <n v="0.15"/>
    <n v="3983.82"/>
    <n v="22574.98"/>
    <x v="0"/>
    <x v="3"/>
    <n v="0.3"/>
    <n v="6772.49"/>
  </r>
  <r>
    <s v="ORD2025002950"/>
    <x v="24"/>
    <s v="Customer 1327"/>
    <s v="CUST4340"/>
    <x v="0"/>
    <x v="4"/>
    <x v="1"/>
    <x v="2"/>
    <x v="9"/>
    <s v="Sofa Model-429"/>
    <s v="PROD7775"/>
    <n v="3"/>
    <n v="1305.93"/>
    <n v="3917.79"/>
    <n v="0.3"/>
    <n v="1175.3399999999999"/>
    <n v="2742.45"/>
    <x v="1"/>
    <x v="2"/>
    <n v="0.1"/>
    <n v="274.25"/>
  </r>
  <r>
    <s v="ORD2025002951"/>
    <x v="795"/>
    <s v="Customer 890"/>
    <s v="CUST1589"/>
    <x v="1"/>
    <x v="6"/>
    <x v="1"/>
    <x v="0"/>
    <x v="13"/>
    <s v="Lipstick Model-736"/>
    <s v="PROD5379"/>
    <n v="9"/>
    <n v="6189.29"/>
    <n v="55703.61"/>
    <n v="0.15"/>
    <n v="8355.5400000000009"/>
    <n v="47348.07"/>
    <x v="4"/>
    <x v="2"/>
    <n v="0.15"/>
    <n v="7102.21"/>
  </r>
  <r>
    <s v="ORD2025002952"/>
    <x v="102"/>
    <s v="Customer 1197"/>
    <s v="CUST1374"/>
    <x v="4"/>
    <x v="8"/>
    <x v="1"/>
    <x v="0"/>
    <x v="0"/>
    <s v="Perfume Model-873"/>
    <s v="PROD1582"/>
    <n v="7"/>
    <n v="5636.72"/>
    <n v="39457.040000000001"/>
    <n v="0.1"/>
    <n v="3945.7"/>
    <n v="35511.339999999997"/>
    <x v="1"/>
    <x v="1"/>
    <n v="0.15"/>
    <n v="5326.7"/>
  </r>
  <r>
    <s v="ORD2025002953"/>
    <x v="641"/>
    <s v="Customer 1760"/>
    <s v="CUST2543"/>
    <x v="1"/>
    <x v="5"/>
    <x v="1"/>
    <x v="2"/>
    <x v="6"/>
    <s v="Curtain Model-853"/>
    <s v="PROD7489"/>
    <n v="10"/>
    <n v="5747.58"/>
    <n v="57475.8"/>
    <n v="0.1"/>
    <n v="5747.58"/>
    <n v="51728.22"/>
    <x v="3"/>
    <x v="0"/>
    <n v="0.2"/>
    <n v="10345.64"/>
  </r>
  <r>
    <s v="ORD2025002954"/>
    <x v="251"/>
    <s v="Customer 1484"/>
    <s v="CUST5536"/>
    <x v="3"/>
    <x v="7"/>
    <x v="1"/>
    <x v="3"/>
    <x v="7"/>
    <s v="Shirt Model-436"/>
    <s v="PROD8092"/>
    <n v="10"/>
    <n v="5966.92"/>
    <n v="59669.2"/>
    <n v="0"/>
    <n v="0"/>
    <n v="59669.2"/>
    <x v="3"/>
    <x v="2"/>
    <n v="0.25"/>
    <n v="14917.3"/>
  </r>
  <r>
    <s v="ORD2025002955"/>
    <x v="927"/>
    <s v="Customer 485"/>
    <s v="CUST7917"/>
    <x v="0"/>
    <x v="2"/>
    <x v="0"/>
    <x v="2"/>
    <x v="2"/>
    <s v="Lamp Model-588"/>
    <s v="PROD8606"/>
    <n v="5"/>
    <n v="1728.29"/>
    <n v="8641.4500000000007"/>
    <n v="0.05"/>
    <n v="432.07"/>
    <n v="8209.3799999999992"/>
    <x v="4"/>
    <x v="0"/>
    <n v="0.3"/>
    <n v="2462.81"/>
  </r>
  <r>
    <s v="ORD2025002956"/>
    <x v="491"/>
    <s v="Customer 1856"/>
    <s v="CUST5895"/>
    <x v="3"/>
    <x v="4"/>
    <x v="1"/>
    <x v="2"/>
    <x v="2"/>
    <s v="Lamp Model-762"/>
    <s v="PROD1413"/>
    <n v="1"/>
    <n v="6841.86"/>
    <n v="6841.86"/>
    <n v="0.25"/>
    <n v="1710.46"/>
    <n v="5131.3999999999996"/>
    <x v="1"/>
    <x v="1"/>
    <n v="0.2"/>
    <n v="1026.28"/>
  </r>
  <r>
    <s v="ORD2025002957"/>
    <x v="67"/>
    <s v="Customer 2269"/>
    <s v="CUST8967"/>
    <x v="1"/>
    <x v="0"/>
    <x v="1"/>
    <x v="3"/>
    <x v="4"/>
    <s v="Jeans Model-709"/>
    <s v="PROD1248"/>
    <n v="6"/>
    <n v="2313.5"/>
    <n v="13881"/>
    <n v="0.25"/>
    <n v="3470.25"/>
    <n v="10410.75"/>
    <x v="2"/>
    <x v="1"/>
    <n v="0.3"/>
    <n v="3123.22"/>
  </r>
  <r>
    <s v="ORD2025002958"/>
    <x v="903"/>
    <s v="Customer 4137"/>
    <s v="CUST1666"/>
    <x v="4"/>
    <x v="12"/>
    <x v="0"/>
    <x v="0"/>
    <x v="13"/>
    <s v="Lipstick Model-657"/>
    <s v="PROD3889"/>
    <n v="6"/>
    <n v="1875.68"/>
    <n v="11254.08"/>
    <n v="0.2"/>
    <n v="2250.8200000000002"/>
    <n v="9003.26"/>
    <x v="3"/>
    <x v="1"/>
    <n v="0.2"/>
    <n v="1800.65"/>
  </r>
  <r>
    <s v="ORD2025002959"/>
    <x v="365"/>
    <s v="Customer 1406"/>
    <s v="CUST1644"/>
    <x v="2"/>
    <x v="7"/>
    <x v="1"/>
    <x v="0"/>
    <x v="5"/>
    <s v="Face Cream Model-632"/>
    <s v="PROD8155"/>
    <n v="6"/>
    <n v="1056.4100000000001"/>
    <n v="6338.46"/>
    <n v="0"/>
    <n v="0"/>
    <n v="6338.46"/>
    <x v="1"/>
    <x v="2"/>
    <n v="0.25"/>
    <n v="1584.62"/>
  </r>
  <r>
    <s v="ORD2025002960"/>
    <x v="443"/>
    <s v="Customer 454"/>
    <s v="CUST8408"/>
    <x v="4"/>
    <x v="2"/>
    <x v="0"/>
    <x v="2"/>
    <x v="9"/>
    <s v="Sofa Model-979"/>
    <s v="PROD1961"/>
    <n v="6"/>
    <n v="2348.9699999999998"/>
    <n v="14093.82"/>
    <n v="0.1"/>
    <n v="1409.38"/>
    <n v="12684.44"/>
    <x v="3"/>
    <x v="3"/>
    <n v="0.15"/>
    <n v="1902.67"/>
  </r>
  <r>
    <s v="ORD2025002961"/>
    <x v="837"/>
    <s v="Customer 1472"/>
    <s v="CUST4808"/>
    <x v="2"/>
    <x v="0"/>
    <x v="1"/>
    <x v="2"/>
    <x v="2"/>
    <s v="Lamp Model-282"/>
    <s v="PROD9307"/>
    <n v="2"/>
    <n v="5661.36"/>
    <n v="11322.72"/>
    <n v="0.3"/>
    <n v="3396.82"/>
    <n v="7925.9"/>
    <x v="0"/>
    <x v="0"/>
    <n v="0.15"/>
    <n v="1188.8800000000001"/>
  </r>
  <r>
    <s v="ORD2025002962"/>
    <x v="328"/>
    <s v="Customer 3114"/>
    <s v="CUST9068"/>
    <x v="3"/>
    <x v="9"/>
    <x v="0"/>
    <x v="3"/>
    <x v="14"/>
    <s v="Shoes Model-468"/>
    <s v="PROD7373"/>
    <n v="7"/>
    <n v="3623.96"/>
    <n v="25367.72"/>
    <n v="0.25"/>
    <n v="6341.93"/>
    <n v="19025.79"/>
    <x v="3"/>
    <x v="1"/>
    <n v="0.1"/>
    <n v="1902.58"/>
  </r>
  <r>
    <s v="ORD2025002963"/>
    <x v="716"/>
    <s v="Customer 1028"/>
    <s v="CUST1307"/>
    <x v="0"/>
    <x v="11"/>
    <x v="1"/>
    <x v="2"/>
    <x v="9"/>
    <s v="Sofa Model-554"/>
    <s v="PROD1394"/>
    <n v="8"/>
    <n v="6243.96"/>
    <n v="49951.68"/>
    <n v="0.2"/>
    <n v="9990.34"/>
    <n v="39961.339999999997"/>
    <x v="1"/>
    <x v="2"/>
    <n v="0.2"/>
    <n v="7992.27"/>
  </r>
  <r>
    <s v="ORD2025002964"/>
    <x v="260"/>
    <s v="Customer 4317"/>
    <s v="CUST6705"/>
    <x v="1"/>
    <x v="9"/>
    <x v="0"/>
    <x v="3"/>
    <x v="12"/>
    <s v="Jacket Model-535"/>
    <s v="PROD4941"/>
    <n v="5"/>
    <n v="3874.84"/>
    <n v="19374.2"/>
    <n v="0.15"/>
    <n v="2906.13"/>
    <n v="16468.07"/>
    <x v="0"/>
    <x v="2"/>
    <n v="0.25"/>
    <n v="4117.0200000000004"/>
  </r>
  <r>
    <s v="ORD2025002965"/>
    <x v="848"/>
    <s v="Customer 459"/>
    <s v="CUST9837"/>
    <x v="2"/>
    <x v="5"/>
    <x v="1"/>
    <x v="1"/>
    <x v="1"/>
    <s v="Mobile Model-502"/>
    <s v="PROD9935"/>
    <n v="4"/>
    <n v="1115.06"/>
    <n v="4460.24"/>
    <n v="0.1"/>
    <n v="446.02"/>
    <n v="4014.22"/>
    <x v="2"/>
    <x v="2"/>
    <n v="0.25"/>
    <n v="1003.55"/>
  </r>
  <r>
    <s v="ORD2025002966"/>
    <x v="879"/>
    <s v="Customer 2447"/>
    <s v="CUST4174"/>
    <x v="1"/>
    <x v="10"/>
    <x v="0"/>
    <x v="0"/>
    <x v="5"/>
    <s v="Face Cream Model-962"/>
    <s v="PROD7048"/>
    <n v="10"/>
    <n v="7654.16"/>
    <n v="76541.600000000006"/>
    <n v="0"/>
    <n v="0"/>
    <n v="76541.600000000006"/>
    <x v="3"/>
    <x v="2"/>
    <n v="0.3"/>
    <n v="22962.48"/>
  </r>
  <r>
    <s v="ORD2025002967"/>
    <x v="858"/>
    <s v="Customer 3258"/>
    <s v="CUST9222"/>
    <x v="1"/>
    <x v="6"/>
    <x v="0"/>
    <x v="2"/>
    <x v="2"/>
    <s v="Lamp Model-564"/>
    <s v="PROD9328"/>
    <n v="8"/>
    <n v="7824.77"/>
    <n v="62598.16"/>
    <n v="0.1"/>
    <n v="6259.82"/>
    <n v="56338.34"/>
    <x v="2"/>
    <x v="3"/>
    <n v="0.3"/>
    <n v="16901.5"/>
  </r>
  <r>
    <s v="ORD2025002968"/>
    <x v="219"/>
    <s v="Customer 2817"/>
    <s v="CUST6780"/>
    <x v="2"/>
    <x v="10"/>
    <x v="1"/>
    <x v="0"/>
    <x v="0"/>
    <s v="Perfume Model-584"/>
    <s v="PROD7433"/>
    <n v="7"/>
    <n v="2807.13"/>
    <n v="19649.91"/>
    <n v="0.1"/>
    <n v="1964.99"/>
    <n v="17684.919999999998"/>
    <x v="4"/>
    <x v="0"/>
    <n v="0.2"/>
    <n v="3536.98"/>
  </r>
  <r>
    <s v="ORD2025002969"/>
    <x v="163"/>
    <s v="Customer 1640"/>
    <s v="CUST1099"/>
    <x v="2"/>
    <x v="1"/>
    <x v="1"/>
    <x v="2"/>
    <x v="2"/>
    <s v="Lamp Model-386"/>
    <s v="PROD2293"/>
    <n v="9"/>
    <n v="1797.24"/>
    <n v="16175.16"/>
    <n v="0"/>
    <n v="0"/>
    <n v="16175.16"/>
    <x v="1"/>
    <x v="0"/>
    <n v="0.2"/>
    <n v="3235.03"/>
  </r>
  <r>
    <s v="ORD2025002970"/>
    <x v="775"/>
    <s v="Customer 4952"/>
    <s v="CUST8024"/>
    <x v="3"/>
    <x v="7"/>
    <x v="0"/>
    <x v="2"/>
    <x v="2"/>
    <s v="Lamp Model-379"/>
    <s v="PROD6044"/>
    <n v="1"/>
    <n v="2260.12"/>
    <n v="2260.12"/>
    <n v="0"/>
    <n v="0"/>
    <n v="2260.12"/>
    <x v="3"/>
    <x v="0"/>
    <n v="0.25"/>
    <n v="565.03"/>
  </r>
  <r>
    <s v="ORD2025002971"/>
    <x v="504"/>
    <s v="Customer 324"/>
    <s v="CUST6151"/>
    <x v="3"/>
    <x v="0"/>
    <x v="1"/>
    <x v="1"/>
    <x v="11"/>
    <s v="Tablet Model-492"/>
    <s v="PROD3354"/>
    <n v="9"/>
    <n v="1824.38"/>
    <n v="16419.419999999998"/>
    <n v="0.1"/>
    <n v="1641.94"/>
    <n v="14777.48"/>
    <x v="3"/>
    <x v="3"/>
    <n v="0.15"/>
    <n v="2216.62"/>
  </r>
  <r>
    <s v="ORD2025002972"/>
    <x v="464"/>
    <s v="Customer 3794"/>
    <s v="CUST3905"/>
    <x v="3"/>
    <x v="12"/>
    <x v="0"/>
    <x v="2"/>
    <x v="6"/>
    <s v="Curtain Model-593"/>
    <s v="PROD3869"/>
    <n v="10"/>
    <n v="2896.97"/>
    <n v="28969.7"/>
    <n v="0.15"/>
    <n v="4345.45"/>
    <n v="24624.25"/>
    <x v="2"/>
    <x v="1"/>
    <n v="0.1"/>
    <n v="2462.4299999999998"/>
  </r>
  <r>
    <s v="ORD2025002973"/>
    <x v="224"/>
    <s v="Customer 3097"/>
    <s v="CUST1404"/>
    <x v="3"/>
    <x v="5"/>
    <x v="1"/>
    <x v="2"/>
    <x v="6"/>
    <s v="Curtain Model-609"/>
    <s v="PROD5586"/>
    <n v="3"/>
    <n v="4606.51"/>
    <n v="13819.53"/>
    <n v="0.2"/>
    <n v="2763.91"/>
    <n v="11055.62"/>
    <x v="3"/>
    <x v="1"/>
    <n v="0.15"/>
    <n v="1658.34"/>
  </r>
  <r>
    <s v="ORD2025002974"/>
    <x v="170"/>
    <s v="Customer 2804"/>
    <s v="CUST4662"/>
    <x v="2"/>
    <x v="6"/>
    <x v="0"/>
    <x v="1"/>
    <x v="11"/>
    <s v="Tablet Model-990"/>
    <s v="PROD4484"/>
    <n v="3"/>
    <n v="1219.05"/>
    <n v="3657.15"/>
    <n v="0.15"/>
    <n v="548.57000000000005"/>
    <n v="3108.58"/>
    <x v="2"/>
    <x v="2"/>
    <n v="0.15"/>
    <n v="466.29"/>
  </r>
  <r>
    <s v="ORD2025002975"/>
    <x v="650"/>
    <s v="Customer 1130"/>
    <s v="CUST1335"/>
    <x v="3"/>
    <x v="10"/>
    <x v="0"/>
    <x v="0"/>
    <x v="5"/>
    <s v="Face Cream Model-634"/>
    <s v="PROD9511"/>
    <n v="6"/>
    <n v="2034"/>
    <n v="12204"/>
    <n v="0.2"/>
    <n v="2440.8000000000002"/>
    <n v="9763.2000000000007"/>
    <x v="2"/>
    <x v="2"/>
    <n v="0.3"/>
    <n v="2928.96"/>
  </r>
  <r>
    <s v="ORD2025002976"/>
    <x v="651"/>
    <s v="Customer 107"/>
    <s v="CUST9335"/>
    <x v="3"/>
    <x v="11"/>
    <x v="1"/>
    <x v="3"/>
    <x v="7"/>
    <s v="Shirt Model-451"/>
    <s v="PROD5825"/>
    <n v="3"/>
    <n v="1710.15"/>
    <n v="5130.45"/>
    <n v="0.2"/>
    <n v="1026.0899999999999"/>
    <n v="4104.3599999999997"/>
    <x v="4"/>
    <x v="0"/>
    <n v="0.2"/>
    <n v="820.87"/>
  </r>
  <r>
    <s v="ORD2025002977"/>
    <x v="224"/>
    <s v="Customer 501"/>
    <s v="CUST1134"/>
    <x v="0"/>
    <x v="10"/>
    <x v="1"/>
    <x v="3"/>
    <x v="14"/>
    <s v="Shoes Model-551"/>
    <s v="PROD3692"/>
    <n v="2"/>
    <n v="5992.3"/>
    <n v="11984.6"/>
    <n v="0.1"/>
    <n v="1198.46"/>
    <n v="10786.14"/>
    <x v="3"/>
    <x v="1"/>
    <n v="0.1"/>
    <n v="1078.6099999999999"/>
  </r>
  <r>
    <s v="ORD2025002978"/>
    <x v="274"/>
    <s v="Customer 1763"/>
    <s v="CUST2158"/>
    <x v="0"/>
    <x v="4"/>
    <x v="1"/>
    <x v="1"/>
    <x v="1"/>
    <s v="Mobile Model-167"/>
    <s v="PROD9942"/>
    <n v="5"/>
    <n v="5812.2"/>
    <n v="29061"/>
    <n v="0"/>
    <n v="0"/>
    <n v="29061"/>
    <x v="3"/>
    <x v="2"/>
    <n v="0.2"/>
    <n v="5812.2"/>
  </r>
  <r>
    <s v="ORD2025002979"/>
    <x v="160"/>
    <s v="Customer 274"/>
    <s v="CUST2628"/>
    <x v="2"/>
    <x v="11"/>
    <x v="0"/>
    <x v="2"/>
    <x v="9"/>
    <s v="Sofa Model-315"/>
    <s v="PROD4402"/>
    <n v="5"/>
    <n v="5457.81"/>
    <n v="27289.05"/>
    <n v="0.3"/>
    <n v="8186.71"/>
    <n v="19102.34"/>
    <x v="0"/>
    <x v="3"/>
    <n v="0.3"/>
    <n v="5730.7"/>
  </r>
  <r>
    <s v="ORD2025002980"/>
    <x v="27"/>
    <s v="Customer 3350"/>
    <s v="CUST5963"/>
    <x v="3"/>
    <x v="4"/>
    <x v="1"/>
    <x v="0"/>
    <x v="13"/>
    <s v="Lipstick Model-130"/>
    <s v="PROD4626"/>
    <n v="3"/>
    <n v="4087.17"/>
    <n v="12261.51"/>
    <n v="0"/>
    <n v="0"/>
    <n v="12261.51"/>
    <x v="4"/>
    <x v="3"/>
    <n v="0.15"/>
    <n v="1839.23"/>
  </r>
  <r>
    <s v="ORD2025002981"/>
    <x v="893"/>
    <s v="Customer 1630"/>
    <s v="CUST6141"/>
    <x v="4"/>
    <x v="10"/>
    <x v="1"/>
    <x v="1"/>
    <x v="1"/>
    <s v="Mobile Model-847"/>
    <s v="PROD2777"/>
    <n v="10"/>
    <n v="3247.91"/>
    <n v="32479.1"/>
    <n v="0.15"/>
    <n v="4871.8599999999997"/>
    <n v="27607.24"/>
    <x v="3"/>
    <x v="1"/>
    <n v="0.2"/>
    <n v="5521.45"/>
  </r>
  <r>
    <s v="ORD2025002982"/>
    <x v="843"/>
    <s v="Customer 4259"/>
    <s v="CUST8841"/>
    <x v="4"/>
    <x v="0"/>
    <x v="1"/>
    <x v="3"/>
    <x v="12"/>
    <s v="Jacket Model-246"/>
    <s v="PROD2059"/>
    <n v="4"/>
    <n v="5915.43"/>
    <n v="23661.72"/>
    <n v="0"/>
    <n v="0"/>
    <n v="23661.72"/>
    <x v="0"/>
    <x v="2"/>
    <n v="0.25"/>
    <n v="5915.43"/>
  </r>
  <r>
    <s v="ORD2025002983"/>
    <x v="418"/>
    <s v="Customer 169"/>
    <s v="CUST4383"/>
    <x v="4"/>
    <x v="7"/>
    <x v="1"/>
    <x v="3"/>
    <x v="12"/>
    <s v="Jacket Model-736"/>
    <s v="PROD9410"/>
    <n v="3"/>
    <n v="3836.05"/>
    <n v="11508.15"/>
    <n v="0.15"/>
    <n v="1726.22"/>
    <n v="9781.93"/>
    <x v="1"/>
    <x v="0"/>
    <n v="0.25"/>
    <n v="2445.48"/>
  </r>
  <r>
    <s v="ORD2025002984"/>
    <x v="800"/>
    <s v="Customer 4105"/>
    <s v="CUST7174"/>
    <x v="1"/>
    <x v="6"/>
    <x v="1"/>
    <x v="3"/>
    <x v="4"/>
    <s v="Jeans Model-858"/>
    <s v="PROD4200"/>
    <n v="3"/>
    <n v="6212.47"/>
    <n v="18637.41"/>
    <n v="0.15"/>
    <n v="2795.61"/>
    <n v="15841.8"/>
    <x v="3"/>
    <x v="0"/>
    <n v="0.2"/>
    <n v="3168.36"/>
  </r>
  <r>
    <s v="ORD2025002985"/>
    <x v="702"/>
    <s v="Customer 4854"/>
    <s v="CUST2508"/>
    <x v="0"/>
    <x v="4"/>
    <x v="1"/>
    <x v="0"/>
    <x v="5"/>
    <s v="Face Cream Model-553"/>
    <s v="PROD9020"/>
    <n v="7"/>
    <n v="4383.2700000000004"/>
    <n v="30682.89"/>
    <n v="0.25"/>
    <n v="7670.72"/>
    <n v="23012.17"/>
    <x v="4"/>
    <x v="2"/>
    <n v="0.25"/>
    <n v="5753.04"/>
  </r>
  <r>
    <s v="ORD2025002986"/>
    <x v="186"/>
    <s v="Customer 1097"/>
    <s v="CUST4786"/>
    <x v="3"/>
    <x v="7"/>
    <x v="1"/>
    <x v="2"/>
    <x v="9"/>
    <s v="Sofa Model-482"/>
    <s v="PROD3117"/>
    <n v="1"/>
    <n v="3077.14"/>
    <n v="3077.14"/>
    <n v="0.2"/>
    <n v="615.42999999999995"/>
    <n v="2461.71"/>
    <x v="2"/>
    <x v="3"/>
    <n v="0.25"/>
    <n v="615.42999999999995"/>
  </r>
  <r>
    <s v="ORD2025002987"/>
    <x v="256"/>
    <s v="Customer 4849"/>
    <s v="CUST8104"/>
    <x v="2"/>
    <x v="12"/>
    <x v="0"/>
    <x v="2"/>
    <x v="9"/>
    <s v="Sofa Model-169"/>
    <s v="PROD4110"/>
    <n v="7"/>
    <n v="743.37"/>
    <n v="5203.59"/>
    <n v="0.3"/>
    <n v="1561.08"/>
    <n v="3642.51"/>
    <x v="4"/>
    <x v="0"/>
    <n v="0.15"/>
    <n v="546.38"/>
  </r>
  <r>
    <s v="ORD2025002988"/>
    <x v="739"/>
    <s v="Customer 1106"/>
    <s v="CUST1518"/>
    <x v="0"/>
    <x v="8"/>
    <x v="1"/>
    <x v="3"/>
    <x v="12"/>
    <s v="Jacket Model-698"/>
    <s v="PROD8119"/>
    <n v="4"/>
    <n v="2570.54"/>
    <n v="10282.16"/>
    <n v="0.05"/>
    <n v="514.11"/>
    <n v="9768.0499999999993"/>
    <x v="1"/>
    <x v="0"/>
    <n v="0.1"/>
    <n v="976.8"/>
  </r>
  <r>
    <s v="ORD2025002989"/>
    <x v="180"/>
    <s v="Customer 4281"/>
    <s v="CUST1726"/>
    <x v="4"/>
    <x v="4"/>
    <x v="0"/>
    <x v="2"/>
    <x v="6"/>
    <s v="Curtain Model-523"/>
    <s v="PROD3742"/>
    <n v="5"/>
    <n v="5130.21"/>
    <n v="25651.05"/>
    <n v="0.1"/>
    <n v="2565.11"/>
    <n v="23085.94"/>
    <x v="4"/>
    <x v="1"/>
    <n v="0.2"/>
    <n v="4617.1899999999996"/>
  </r>
  <r>
    <s v="ORD2025002990"/>
    <x v="400"/>
    <s v="Customer 737"/>
    <s v="CUST9271"/>
    <x v="4"/>
    <x v="3"/>
    <x v="1"/>
    <x v="2"/>
    <x v="6"/>
    <s v="Curtain Model-562"/>
    <s v="PROD2317"/>
    <n v="6"/>
    <n v="7037.3"/>
    <n v="42223.8"/>
    <n v="0.05"/>
    <n v="2111.19"/>
    <n v="40112.61"/>
    <x v="4"/>
    <x v="1"/>
    <n v="0.1"/>
    <n v="4011.26"/>
  </r>
  <r>
    <s v="ORD2025002991"/>
    <x v="775"/>
    <s v="Customer 1180"/>
    <s v="CUST6745"/>
    <x v="3"/>
    <x v="12"/>
    <x v="0"/>
    <x v="0"/>
    <x v="5"/>
    <s v="Face Cream Model-656"/>
    <s v="PROD7094"/>
    <n v="4"/>
    <n v="7233.54"/>
    <n v="28934.16"/>
    <n v="0.1"/>
    <n v="2893.42"/>
    <n v="26040.74"/>
    <x v="4"/>
    <x v="2"/>
    <n v="0.1"/>
    <n v="2604.0700000000002"/>
  </r>
  <r>
    <s v="ORD2025002992"/>
    <x v="874"/>
    <s v="Customer 933"/>
    <s v="CUST6468"/>
    <x v="2"/>
    <x v="4"/>
    <x v="1"/>
    <x v="1"/>
    <x v="10"/>
    <s v="Headphones Model-104"/>
    <s v="PROD3443"/>
    <n v="2"/>
    <n v="3299.18"/>
    <n v="6598.36"/>
    <n v="0.25"/>
    <n v="1649.59"/>
    <n v="4948.7700000000004"/>
    <x v="2"/>
    <x v="0"/>
    <n v="0.2"/>
    <n v="989.75"/>
  </r>
  <r>
    <s v="ORD2025002993"/>
    <x v="234"/>
    <s v="Customer 3266"/>
    <s v="CUST9104"/>
    <x v="2"/>
    <x v="10"/>
    <x v="1"/>
    <x v="3"/>
    <x v="12"/>
    <s v="Jacket Model-515"/>
    <s v="PROD2009"/>
    <n v="7"/>
    <n v="4401.45"/>
    <n v="30810.15"/>
    <n v="0.15"/>
    <n v="4621.5200000000004"/>
    <n v="26188.63"/>
    <x v="2"/>
    <x v="2"/>
    <n v="0.25"/>
    <n v="6547.16"/>
  </r>
  <r>
    <s v="ORD2025002994"/>
    <x v="464"/>
    <s v="Customer 3733"/>
    <s v="CUST1062"/>
    <x v="1"/>
    <x v="6"/>
    <x v="0"/>
    <x v="1"/>
    <x v="1"/>
    <s v="Mobile Model-892"/>
    <s v="PROD7877"/>
    <n v="5"/>
    <n v="1914.81"/>
    <n v="9574.0499999999993"/>
    <n v="0.1"/>
    <n v="957.4"/>
    <n v="8616.65"/>
    <x v="0"/>
    <x v="1"/>
    <n v="0.2"/>
    <n v="1723.33"/>
  </r>
  <r>
    <s v="ORD2025002995"/>
    <x v="411"/>
    <s v="Customer 4844"/>
    <s v="CUST2062"/>
    <x v="4"/>
    <x v="9"/>
    <x v="0"/>
    <x v="1"/>
    <x v="3"/>
    <s v="Laptop Model-989"/>
    <s v="PROD6357"/>
    <n v="10"/>
    <n v="374.78"/>
    <n v="3747.8"/>
    <n v="0.3"/>
    <n v="1124.3399999999999"/>
    <n v="2623.46"/>
    <x v="4"/>
    <x v="2"/>
    <n v="0.3"/>
    <n v="787.04"/>
  </r>
  <r>
    <s v="ORD2025002996"/>
    <x v="932"/>
    <s v="Customer 1227"/>
    <s v="CUST1273"/>
    <x v="3"/>
    <x v="7"/>
    <x v="0"/>
    <x v="3"/>
    <x v="12"/>
    <s v="Jacket Model-891"/>
    <s v="PROD8130"/>
    <n v="4"/>
    <n v="2457.8200000000002"/>
    <n v="9831.2800000000007"/>
    <n v="0.1"/>
    <n v="983.13"/>
    <n v="8848.15"/>
    <x v="0"/>
    <x v="3"/>
    <n v="0.2"/>
    <n v="1769.63"/>
  </r>
  <r>
    <s v="ORD2025002997"/>
    <x v="346"/>
    <s v="Customer 1890"/>
    <s v="CUST7744"/>
    <x v="4"/>
    <x v="0"/>
    <x v="0"/>
    <x v="3"/>
    <x v="12"/>
    <s v="Jacket Model-486"/>
    <s v="PROD7141"/>
    <n v="7"/>
    <n v="7041.1"/>
    <n v="49287.7"/>
    <n v="0.15"/>
    <n v="7393.15"/>
    <n v="41894.550000000003"/>
    <x v="4"/>
    <x v="0"/>
    <n v="0.1"/>
    <n v="4189.46"/>
  </r>
  <r>
    <s v="ORD2025002998"/>
    <x v="784"/>
    <s v="Customer 3091"/>
    <s v="CUST3132"/>
    <x v="2"/>
    <x v="10"/>
    <x v="1"/>
    <x v="1"/>
    <x v="8"/>
    <s v="Smartwatch Model-218"/>
    <s v="PROD9203"/>
    <n v="2"/>
    <n v="6684.69"/>
    <n v="13369.38"/>
    <n v="0.05"/>
    <n v="668.47"/>
    <n v="12700.91"/>
    <x v="4"/>
    <x v="2"/>
    <n v="0.25"/>
    <n v="3175.23"/>
  </r>
  <r>
    <s v="ORD2025002999"/>
    <x v="189"/>
    <s v="Customer 3172"/>
    <s v="CUST4313"/>
    <x v="4"/>
    <x v="5"/>
    <x v="0"/>
    <x v="0"/>
    <x v="13"/>
    <s v="Lipstick Model-329"/>
    <s v="PROD7634"/>
    <n v="6"/>
    <n v="5193.13"/>
    <n v="31158.78"/>
    <n v="0"/>
    <n v="0"/>
    <n v="31158.78"/>
    <x v="4"/>
    <x v="0"/>
    <n v="0.3"/>
    <n v="9347.6299999999992"/>
  </r>
  <r>
    <s v="ORD2025003000"/>
    <x v="265"/>
    <s v="Customer 4441"/>
    <s v="CUST6482"/>
    <x v="3"/>
    <x v="12"/>
    <x v="0"/>
    <x v="1"/>
    <x v="3"/>
    <s v="Laptop Model-991"/>
    <s v="PROD1091"/>
    <n v="1"/>
    <n v="3267.75"/>
    <n v="3267.75"/>
    <n v="0.25"/>
    <n v="816.94"/>
    <n v="2450.81"/>
    <x v="2"/>
    <x v="0"/>
    <n v="0.2"/>
    <n v="490.16"/>
  </r>
  <r>
    <s v="ORD2025003001"/>
    <x v="531"/>
    <s v="Customer 2928"/>
    <s v="CUST4165"/>
    <x v="4"/>
    <x v="12"/>
    <x v="1"/>
    <x v="0"/>
    <x v="13"/>
    <s v="Lipstick Model-227"/>
    <s v="PROD3718"/>
    <n v="6"/>
    <n v="3157.41"/>
    <n v="18944.46"/>
    <n v="0.2"/>
    <n v="3788.89"/>
    <n v="15155.57"/>
    <x v="0"/>
    <x v="1"/>
    <n v="0.15"/>
    <n v="2273.34"/>
  </r>
  <r>
    <s v="ORD2025003002"/>
    <x v="267"/>
    <s v="Customer 3933"/>
    <s v="CUST3371"/>
    <x v="2"/>
    <x v="1"/>
    <x v="0"/>
    <x v="1"/>
    <x v="1"/>
    <s v="Mobile Model-498"/>
    <s v="PROD1116"/>
    <n v="9"/>
    <n v="734.19"/>
    <n v="6607.71"/>
    <n v="0.2"/>
    <n v="1321.54"/>
    <n v="5286.17"/>
    <x v="0"/>
    <x v="2"/>
    <n v="0.2"/>
    <n v="1057.23"/>
  </r>
  <r>
    <s v="ORD2025003003"/>
    <x v="773"/>
    <s v="Customer 121"/>
    <s v="CUST8674"/>
    <x v="0"/>
    <x v="9"/>
    <x v="0"/>
    <x v="1"/>
    <x v="8"/>
    <s v="Smartwatch Model-399"/>
    <s v="PROD8968"/>
    <n v="8"/>
    <n v="1250.74"/>
    <n v="10005.92"/>
    <n v="0.15"/>
    <n v="1500.89"/>
    <n v="8505.0300000000007"/>
    <x v="0"/>
    <x v="0"/>
    <n v="0.15"/>
    <n v="1275.75"/>
  </r>
  <r>
    <s v="ORD2025003004"/>
    <x v="390"/>
    <s v="Customer 1227"/>
    <s v="CUST8473"/>
    <x v="4"/>
    <x v="9"/>
    <x v="0"/>
    <x v="1"/>
    <x v="8"/>
    <s v="Smartwatch Model-894"/>
    <s v="PROD6121"/>
    <n v="6"/>
    <n v="1536.13"/>
    <n v="9216.7800000000007"/>
    <n v="0"/>
    <n v="0"/>
    <n v="9216.7800000000007"/>
    <x v="3"/>
    <x v="0"/>
    <n v="0.1"/>
    <n v="921.68"/>
  </r>
  <r>
    <s v="ORD2025003005"/>
    <x v="477"/>
    <s v="Customer 3070"/>
    <s v="CUST6567"/>
    <x v="1"/>
    <x v="4"/>
    <x v="1"/>
    <x v="3"/>
    <x v="12"/>
    <s v="Jacket Model-190"/>
    <s v="PROD2518"/>
    <n v="2"/>
    <n v="5227.13"/>
    <n v="10454.26"/>
    <n v="0.1"/>
    <n v="1045.43"/>
    <n v="9408.83"/>
    <x v="1"/>
    <x v="0"/>
    <n v="0.25"/>
    <n v="2352.21"/>
  </r>
  <r>
    <s v="ORD2025003006"/>
    <x v="829"/>
    <s v="Customer 2385"/>
    <s v="CUST5524"/>
    <x v="1"/>
    <x v="12"/>
    <x v="1"/>
    <x v="3"/>
    <x v="14"/>
    <s v="Shoes Model-365"/>
    <s v="PROD6022"/>
    <n v="6"/>
    <n v="1625.03"/>
    <n v="9750.18"/>
    <n v="0.25"/>
    <n v="2437.5500000000002"/>
    <n v="7312.63"/>
    <x v="3"/>
    <x v="1"/>
    <n v="0.15"/>
    <n v="1096.8900000000001"/>
  </r>
  <r>
    <s v="ORD2025003007"/>
    <x v="477"/>
    <s v="Customer 1207"/>
    <s v="CUST8627"/>
    <x v="1"/>
    <x v="0"/>
    <x v="1"/>
    <x v="2"/>
    <x v="6"/>
    <s v="Curtain Model-616"/>
    <s v="PROD8690"/>
    <n v="8"/>
    <n v="7668.98"/>
    <n v="61351.839999999997"/>
    <n v="0"/>
    <n v="0"/>
    <n v="61351.839999999997"/>
    <x v="3"/>
    <x v="3"/>
    <n v="0.25"/>
    <n v="15337.96"/>
  </r>
  <r>
    <s v="ORD2025003008"/>
    <x v="704"/>
    <s v="Customer 1221"/>
    <s v="CUST4692"/>
    <x v="4"/>
    <x v="0"/>
    <x v="0"/>
    <x v="0"/>
    <x v="13"/>
    <s v="Lipstick Model-413"/>
    <s v="PROD7572"/>
    <n v="2"/>
    <n v="6062.2"/>
    <n v="12124.4"/>
    <n v="0.05"/>
    <n v="606.22"/>
    <n v="11518.18"/>
    <x v="4"/>
    <x v="1"/>
    <n v="0.1"/>
    <n v="1151.82"/>
  </r>
  <r>
    <s v="ORD2025003009"/>
    <x v="374"/>
    <s v="Customer 4136"/>
    <s v="CUST1822"/>
    <x v="0"/>
    <x v="9"/>
    <x v="1"/>
    <x v="3"/>
    <x v="4"/>
    <s v="Jeans Model-939"/>
    <s v="PROD1971"/>
    <n v="5"/>
    <n v="6569.98"/>
    <n v="32849.9"/>
    <n v="0.2"/>
    <n v="6569.98"/>
    <n v="26279.919999999998"/>
    <x v="1"/>
    <x v="1"/>
    <n v="0.15"/>
    <n v="3941.99"/>
  </r>
  <r>
    <s v="ORD2025003010"/>
    <x v="183"/>
    <s v="Customer 106"/>
    <s v="CUST8233"/>
    <x v="3"/>
    <x v="8"/>
    <x v="0"/>
    <x v="0"/>
    <x v="13"/>
    <s v="Lipstick Model-707"/>
    <s v="PROD6329"/>
    <n v="9"/>
    <n v="6859.87"/>
    <n v="61738.83"/>
    <n v="0.05"/>
    <n v="3086.94"/>
    <n v="58651.89"/>
    <x v="4"/>
    <x v="2"/>
    <n v="0.15"/>
    <n v="8797.7800000000007"/>
  </r>
  <r>
    <s v="ORD2025003011"/>
    <x v="596"/>
    <s v="Customer 925"/>
    <s v="CUST6711"/>
    <x v="2"/>
    <x v="3"/>
    <x v="1"/>
    <x v="0"/>
    <x v="13"/>
    <s v="Lipstick Model-643"/>
    <s v="PROD9271"/>
    <n v="7"/>
    <n v="2182.66"/>
    <n v="15278.62"/>
    <n v="0.2"/>
    <n v="3055.72"/>
    <n v="12222.9"/>
    <x v="4"/>
    <x v="1"/>
    <n v="0.1"/>
    <n v="1222.29"/>
  </r>
  <r>
    <s v="ORD2025003012"/>
    <x v="480"/>
    <s v="Customer 2663"/>
    <s v="CUST9516"/>
    <x v="1"/>
    <x v="0"/>
    <x v="1"/>
    <x v="3"/>
    <x v="4"/>
    <s v="Jeans Model-862"/>
    <s v="PROD1624"/>
    <n v="2"/>
    <n v="3032.2"/>
    <n v="6064.4"/>
    <n v="0.15"/>
    <n v="909.66"/>
    <n v="5154.74"/>
    <x v="0"/>
    <x v="1"/>
    <n v="0.15"/>
    <n v="773.21"/>
  </r>
  <r>
    <s v="ORD2025003013"/>
    <x v="189"/>
    <s v="Customer 886"/>
    <s v="CUST2580"/>
    <x v="0"/>
    <x v="1"/>
    <x v="1"/>
    <x v="0"/>
    <x v="0"/>
    <s v="Perfume Model-777"/>
    <s v="PROD6412"/>
    <n v="2"/>
    <n v="5715.97"/>
    <n v="11431.94"/>
    <n v="0.15"/>
    <n v="1714.79"/>
    <n v="9717.15"/>
    <x v="4"/>
    <x v="2"/>
    <n v="0.2"/>
    <n v="1943.43"/>
  </r>
  <r>
    <s v="ORD2025003014"/>
    <x v="16"/>
    <s v="Customer 2719"/>
    <s v="CUST5598"/>
    <x v="0"/>
    <x v="5"/>
    <x v="1"/>
    <x v="2"/>
    <x v="2"/>
    <s v="Lamp Model-785"/>
    <s v="PROD8314"/>
    <n v="2"/>
    <n v="7025.15"/>
    <n v="14050.3"/>
    <n v="0"/>
    <n v="0"/>
    <n v="14050.3"/>
    <x v="1"/>
    <x v="1"/>
    <n v="0.3"/>
    <n v="4215.09"/>
  </r>
  <r>
    <s v="ORD2025003015"/>
    <x v="743"/>
    <s v="Customer 3865"/>
    <s v="CUST9108"/>
    <x v="4"/>
    <x v="3"/>
    <x v="0"/>
    <x v="1"/>
    <x v="1"/>
    <s v="Mobile Model-580"/>
    <s v="PROD9466"/>
    <n v="6"/>
    <n v="803.03"/>
    <n v="4818.18"/>
    <n v="0"/>
    <n v="0"/>
    <n v="4818.18"/>
    <x v="4"/>
    <x v="1"/>
    <n v="0.15"/>
    <n v="722.73"/>
  </r>
  <r>
    <s v="ORD2025003016"/>
    <x v="44"/>
    <s v="Customer 1574"/>
    <s v="CUST1397"/>
    <x v="4"/>
    <x v="11"/>
    <x v="1"/>
    <x v="1"/>
    <x v="8"/>
    <s v="Smartwatch Model-484"/>
    <s v="PROD4556"/>
    <n v="10"/>
    <n v="5389.85"/>
    <n v="53898.5"/>
    <n v="0.15"/>
    <n v="8084.77"/>
    <n v="45813.73"/>
    <x v="4"/>
    <x v="2"/>
    <n v="0.2"/>
    <n v="9162.75"/>
  </r>
  <r>
    <s v="ORD2025003017"/>
    <x v="665"/>
    <s v="Customer 3286"/>
    <s v="CUST3529"/>
    <x v="4"/>
    <x v="5"/>
    <x v="0"/>
    <x v="1"/>
    <x v="1"/>
    <s v="Mobile Model-895"/>
    <s v="PROD5383"/>
    <n v="6"/>
    <n v="2438.61"/>
    <n v="14631.66"/>
    <n v="0.15"/>
    <n v="2194.75"/>
    <n v="12436.91"/>
    <x v="2"/>
    <x v="0"/>
    <n v="0.25"/>
    <n v="3109.23"/>
  </r>
  <r>
    <s v="ORD2025003018"/>
    <x v="87"/>
    <s v="Customer 1500"/>
    <s v="CUST4221"/>
    <x v="2"/>
    <x v="9"/>
    <x v="1"/>
    <x v="1"/>
    <x v="11"/>
    <s v="Tablet Model-224"/>
    <s v="PROD1898"/>
    <n v="3"/>
    <n v="5998.79"/>
    <n v="17996.37"/>
    <n v="0.15"/>
    <n v="2699.46"/>
    <n v="15296.91"/>
    <x v="4"/>
    <x v="3"/>
    <n v="0.1"/>
    <n v="1529.69"/>
  </r>
  <r>
    <s v="ORD2025003019"/>
    <x v="286"/>
    <s v="Customer 3346"/>
    <s v="CUST7903"/>
    <x v="3"/>
    <x v="2"/>
    <x v="1"/>
    <x v="2"/>
    <x v="2"/>
    <s v="Lamp Model-994"/>
    <s v="PROD3435"/>
    <n v="3"/>
    <n v="744.55"/>
    <n v="2233.65"/>
    <n v="0.05"/>
    <n v="111.68"/>
    <n v="2121.9699999999998"/>
    <x v="4"/>
    <x v="3"/>
    <n v="0.2"/>
    <n v="424.39"/>
  </r>
  <r>
    <s v="ORD2025003020"/>
    <x v="630"/>
    <s v="Customer 1434"/>
    <s v="CUST2918"/>
    <x v="4"/>
    <x v="8"/>
    <x v="1"/>
    <x v="1"/>
    <x v="10"/>
    <s v="Headphones Model-458"/>
    <s v="PROD6810"/>
    <n v="2"/>
    <n v="7346.06"/>
    <n v="14692.12"/>
    <n v="0.25"/>
    <n v="3673.03"/>
    <n v="11019.09"/>
    <x v="4"/>
    <x v="3"/>
    <n v="0.2"/>
    <n v="2203.8200000000002"/>
  </r>
  <r>
    <s v="ORD2025003021"/>
    <x v="172"/>
    <s v="Customer 731"/>
    <s v="CUST8912"/>
    <x v="3"/>
    <x v="12"/>
    <x v="0"/>
    <x v="0"/>
    <x v="13"/>
    <s v="Lipstick Model-819"/>
    <s v="PROD6282"/>
    <n v="9"/>
    <n v="4326.37"/>
    <n v="38937.33"/>
    <n v="0.3"/>
    <n v="11681.2"/>
    <n v="27256.13"/>
    <x v="4"/>
    <x v="2"/>
    <n v="0.2"/>
    <n v="5451.23"/>
  </r>
  <r>
    <s v="ORD2025003022"/>
    <x v="933"/>
    <s v="Customer 2171"/>
    <s v="CUST3110"/>
    <x v="2"/>
    <x v="1"/>
    <x v="0"/>
    <x v="0"/>
    <x v="5"/>
    <s v="Face Cream Model-656"/>
    <s v="PROD8143"/>
    <n v="3"/>
    <n v="2140.1999999999998"/>
    <n v="6420.6"/>
    <n v="0.1"/>
    <n v="642.05999999999995"/>
    <n v="5778.54"/>
    <x v="4"/>
    <x v="2"/>
    <n v="0.1"/>
    <n v="577.85"/>
  </r>
  <r>
    <s v="ORD2025003023"/>
    <x v="419"/>
    <s v="Customer 1399"/>
    <s v="CUST5672"/>
    <x v="4"/>
    <x v="1"/>
    <x v="1"/>
    <x v="3"/>
    <x v="4"/>
    <s v="Jeans Model-243"/>
    <s v="PROD5459"/>
    <n v="8"/>
    <n v="6888.9"/>
    <n v="55111.199999999997"/>
    <n v="0.05"/>
    <n v="2755.56"/>
    <n v="52355.64"/>
    <x v="3"/>
    <x v="3"/>
    <n v="0.1"/>
    <n v="5235.5600000000004"/>
  </r>
  <r>
    <s v="ORD2025003024"/>
    <x v="21"/>
    <s v="Customer 4815"/>
    <s v="CUST9831"/>
    <x v="3"/>
    <x v="4"/>
    <x v="1"/>
    <x v="1"/>
    <x v="11"/>
    <s v="Tablet Model-416"/>
    <s v="PROD4808"/>
    <n v="9"/>
    <n v="4693.22"/>
    <n v="42238.98"/>
    <n v="0.3"/>
    <n v="12671.69"/>
    <n v="29567.29"/>
    <x v="0"/>
    <x v="0"/>
    <n v="0.3"/>
    <n v="8870.19"/>
  </r>
  <r>
    <s v="ORD2025003025"/>
    <x v="542"/>
    <s v="Customer 4891"/>
    <s v="CUST7457"/>
    <x v="0"/>
    <x v="7"/>
    <x v="1"/>
    <x v="2"/>
    <x v="6"/>
    <s v="Curtain Model-178"/>
    <s v="PROD4599"/>
    <n v="1"/>
    <n v="1289.75"/>
    <n v="1289.75"/>
    <n v="0.2"/>
    <n v="257.95"/>
    <n v="1031.8"/>
    <x v="0"/>
    <x v="1"/>
    <n v="0.15"/>
    <n v="154.77000000000001"/>
  </r>
  <r>
    <s v="ORD2025003026"/>
    <x v="508"/>
    <s v="Customer 4582"/>
    <s v="CUST5353"/>
    <x v="1"/>
    <x v="10"/>
    <x v="1"/>
    <x v="1"/>
    <x v="11"/>
    <s v="Tablet Model-697"/>
    <s v="PROD9102"/>
    <n v="6"/>
    <n v="1921.69"/>
    <n v="11530.14"/>
    <n v="0"/>
    <n v="0"/>
    <n v="11530.14"/>
    <x v="1"/>
    <x v="0"/>
    <n v="0.25"/>
    <n v="2882.53"/>
  </r>
  <r>
    <s v="ORD2025003027"/>
    <x v="204"/>
    <s v="Customer 934"/>
    <s v="CUST9957"/>
    <x v="4"/>
    <x v="9"/>
    <x v="1"/>
    <x v="3"/>
    <x v="4"/>
    <s v="Jeans Model-752"/>
    <s v="PROD6559"/>
    <n v="1"/>
    <n v="1957.35"/>
    <n v="1957.35"/>
    <n v="0.25"/>
    <n v="489.34"/>
    <n v="1468.01"/>
    <x v="0"/>
    <x v="0"/>
    <n v="0.1"/>
    <n v="146.80000000000001"/>
  </r>
  <r>
    <s v="ORD2025003028"/>
    <x v="882"/>
    <s v="Customer 1240"/>
    <s v="CUST6096"/>
    <x v="1"/>
    <x v="1"/>
    <x v="1"/>
    <x v="2"/>
    <x v="9"/>
    <s v="Sofa Model-365"/>
    <s v="PROD7216"/>
    <n v="3"/>
    <n v="197.76"/>
    <n v="593.28"/>
    <n v="0.05"/>
    <n v="29.66"/>
    <n v="563.62"/>
    <x v="3"/>
    <x v="3"/>
    <n v="0.25"/>
    <n v="140.91"/>
  </r>
  <r>
    <s v="ORD2025003029"/>
    <x v="694"/>
    <s v="Customer 595"/>
    <s v="CUST6095"/>
    <x v="1"/>
    <x v="3"/>
    <x v="0"/>
    <x v="3"/>
    <x v="7"/>
    <s v="Shirt Model-926"/>
    <s v="PROD6186"/>
    <n v="6"/>
    <n v="7019.73"/>
    <n v="42118.38"/>
    <n v="0.25"/>
    <n v="10529.59"/>
    <n v="31588.79"/>
    <x v="0"/>
    <x v="2"/>
    <n v="0.25"/>
    <n v="7897.2"/>
  </r>
  <r>
    <s v="ORD2025003030"/>
    <x v="350"/>
    <s v="Customer 2740"/>
    <s v="CUST4475"/>
    <x v="3"/>
    <x v="2"/>
    <x v="1"/>
    <x v="3"/>
    <x v="7"/>
    <s v="Shirt Model-263"/>
    <s v="PROD7410"/>
    <n v="8"/>
    <n v="1870.13"/>
    <n v="14961.04"/>
    <n v="0.05"/>
    <n v="748.05"/>
    <n v="14212.99"/>
    <x v="2"/>
    <x v="2"/>
    <n v="0.2"/>
    <n v="2842.6"/>
  </r>
  <r>
    <s v="ORD2025003031"/>
    <x v="638"/>
    <s v="Customer 4165"/>
    <s v="CUST4290"/>
    <x v="3"/>
    <x v="11"/>
    <x v="1"/>
    <x v="1"/>
    <x v="11"/>
    <s v="Tablet Model-214"/>
    <s v="PROD1342"/>
    <n v="1"/>
    <n v="6743.02"/>
    <n v="6743.02"/>
    <n v="0.2"/>
    <n v="1348.6"/>
    <n v="5394.42"/>
    <x v="3"/>
    <x v="3"/>
    <n v="0.2"/>
    <n v="1078.8800000000001"/>
  </r>
  <r>
    <s v="ORD2025003032"/>
    <x v="795"/>
    <s v="Customer 589"/>
    <s v="CUST7863"/>
    <x v="0"/>
    <x v="4"/>
    <x v="0"/>
    <x v="0"/>
    <x v="0"/>
    <s v="Perfume Model-585"/>
    <s v="PROD2968"/>
    <n v="3"/>
    <n v="3258.4"/>
    <n v="9775.2000000000007"/>
    <n v="0.05"/>
    <n v="488.76"/>
    <n v="9286.44"/>
    <x v="0"/>
    <x v="3"/>
    <n v="0.1"/>
    <n v="928.64"/>
  </r>
  <r>
    <s v="ORD2025003033"/>
    <x v="81"/>
    <s v="Customer 643"/>
    <s v="CUST3113"/>
    <x v="0"/>
    <x v="9"/>
    <x v="0"/>
    <x v="1"/>
    <x v="1"/>
    <s v="Mobile Model-916"/>
    <s v="PROD8673"/>
    <n v="1"/>
    <n v="4735.1499999999996"/>
    <n v="4735.1499999999996"/>
    <n v="0.2"/>
    <n v="947.03"/>
    <n v="3788.12"/>
    <x v="4"/>
    <x v="1"/>
    <n v="0.1"/>
    <n v="378.81"/>
  </r>
  <r>
    <s v="ORD2025003034"/>
    <x v="677"/>
    <s v="Customer 3498"/>
    <s v="CUST7614"/>
    <x v="0"/>
    <x v="9"/>
    <x v="1"/>
    <x v="2"/>
    <x v="2"/>
    <s v="Lamp Model-963"/>
    <s v="PROD3681"/>
    <n v="4"/>
    <n v="540.36"/>
    <n v="2161.44"/>
    <n v="0.2"/>
    <n v="432.29"/>
    <n v="1729.15"/>
    <x v="4"/>
    <x v="1"/>
    <n v="0.1"/>
    <n v="172.92"/>
  </r>
  <r>
    <s v="ORD2025003035"/>
    <x v="504"/>
    <s v="Customer 2080"/>
    <s v="CUST2825"/>
    <x v="0"/>
    <x v="6"/>
    <x v="0"/>
    <x v="3"/>
    <x v="12"/>
    <s v="Jacket Model-567"/>
    <s v="PROD9077"/>
    <n v="10"/>
    <n v="3543.01"/>
    <n v="35430.1"/>
    <n v="0.25"/>
    <n v="8857.52"/>
    <n v="26572.58"/>
    <x v="0"/>
    <x v="1"/>
    <n v="0.2"/>
    <n v="5314.52"/>
  </r>
  <r>
    <s v="ORD2025003036"/>
    <x v="493"/>
    <s v="Customer 3332"/>
    <s v="CUST4376"/>
    <x v="4"/>
    <x v="0"/>
    <x v="0"/>
    <x v="2"/>
    <x v="6"/>
    <s v="Curtain Model-869"/>
    <s v="PROD6396"/>
    <n v="6"/>
    <n v="2078.62"/>
    <n v="12471.72"/>
    <n v="0.1"/>
    <n v="1247.17"/>
    <n v="11224.55"/>
    <x v="3"/>
    <x v="2"/>
    <n v="0.25"/>
    <n v="2806.14"/>
  </r>
  <r>
    <s v="ORD2025003037"/>
    <x v="898"/>
    <s v="Customer 1103"/>
    <s v="CUST4823"/>
    <x v="0"/>
    <x v="1"/>
    <x v="0"/>
    <x v="1"/>
    <x v="1"/>
    <s v="Mobile Model-560"/>
    <s v="PROD8708"/>
    <n v="2"/>
    <n v="6408.85"/>
    <n v="12817.7"/>
    <n v="0"/>
    <n v="0"/>
    <n v="12817.7"/>
    <x v="1"/>
    <x v="1"/>
    <n v="0.2"/>
    <n v="2563.54"/>
  </r>
  <r>
    <s v="ORD2025003038"/>
    <x v="170"/>
    <s v="Customer 59"/>
    <s v="CUST9616"/>
    <x v="1"/>
    <x v="3"/>
    <x v="0"/>
    <x v="1"/>
    <x v="11"/>
    <s v="Tablet Model-542"/>
    <s v="PROD2515"/>
    <n v="6"/>
    <n v="1053.6099999999999"/>
    <n v="6321.66"/>
    <n v="0.3"/>
    <n v="1896.5"/>
    <n v="4425.16"/>
    <x v="3"/>
    <x v="0"/>
    <n v="0.25"/>
    <n v="1106.29"/>
  </r>
  <r>
    <s v="ORD2025003039"/>
    <x v="924"/>
    <s v="Customer 3717"/>
    <s v="CUST9376"/>
    <x v="4"/>
    <x v="10"/>
    <x v="0"/>
    <x v="2"/>
    <x v="9"/>
    <s v="Sofa Model-503"/>
    <s v="PROD5976"/>
    <n v="3"/>
    <n v="6075.48"/>
    <n v="18226.439999999999"/>
    <n v="0.3"/>
    <n v="5467.93"/>
    <n v="12758.51"/>
    <x v="2"/>
    <x v="1"/>
    <n v="0.25"/>
    <n v="3189.63"/>
  </r>
  <r>
    <s v="ORD2025003040"/>
    <x v="419"/>
    <s v="Customer 1949"/>
    <s v="CUST7490"/>
    <x v="0"/>
    <x v="7"/>
    <x v="1"/>
    <x v="2"/>
    <x v="6"/>
    <s v="Curtain Model-260"/>
    <s v="PROD8796"/>
    <n v="10"/>
    <n v="4178.5200000000004"/>
    <n v="41785.199999999997"/>
    <n v="0.2"/>
    <n v="8357.0400000000009"/>
    <n v="33428.160000000003"/>
    <x v="1"/>
    <x v="0"/>
    <n v="0.25"/>
    <n v="8357.0400000000009"/>
  </r>
  <r>
    <s v="ORD2025003041"/>
    <x v="933"/>
    <s v="Customer 3941"/>
    <s v="CUST6174"/>
    <x v="2"/>
    <x v="6"/>
    <x v="0"/>
    <x v="0"/>
    <x v="13"/>
    <s v="Lipstick Model-787"/>
    <s v="PROD8832"/>
    <n v="8"/>
    <n v="5532.99"/>
    <n v="44263.92"/>
    <n v="0.15"/>
    <n v="6639.59"/>
    <n v="37624.33"/>
    <x v="2"/>
    <x v="2"/>
    <n v="0.1"/>
    <n v="3762.43"/>
  </r>
  <r>
    <s v="ORD2025003042"/>
    <x v="680"/>
    <s v="Customer 3856"/>
    <s v="CUST9396"/>
    <x v="3"/>
    <x v="9"/>
    <x v="0"/>
    <x v="0"/>
    <x v="13"/>
    <s v="Lipstick Model-891"/>
    <s v="PROD3682"/>
    <n v="5"/>
    <n v="3982.96"/>
    <n v="19914.8"/>
    <n v="0.25"/>
    <n v="4978.7"/>
    <n v="14936.1"/>
    <x v="0"/>
    <x v="3"/>
    <n v="0.15"/>
    <n v="2240.41"/>
  </r>
  <r>
    <s v="ORD2025003043"/>
    <x v="288"/>
    <s v="Customer 2048"/>
    <s v="CUST7306"/>
    <x v="0"/>
    <x v="2"/>
    <x v="1"/>
    <x v="0"/>
    <x v="0"/>
    <s v="Perfume Model-123"/>
    <s v="PROD8648"/>
    <n v="9"/>
    <n v="7502.37"/>
    <n v="67521.33"/>
    <n v="0.15"/>
    <n v="10128.200000000001"/>
    <n v="57393.13"/>
    <x v="2"/>
    <x v="2"/>
    <n v="0.2"/>
    <n v="11478.63"/>
  </r>
  <r>
    <s v="ORD2025003044"/>
    <x v="444"/>
    <s v="Customer 865"/>
    <s v="CUST8912"/>
    <x v="3"/>
    <x v="7"/>
    <x v="1"/>
    <x v="2"/>
    <x v="6"/>
    <s v="Curtain Model-975"/>
    <s v="PROD4253"/>
    <n v="6"/>
    <n v="6015.63"/>
    <n v="36093.78"/>
    <n v="0.15"/>
    <n v="5414.07"/>
    <n v="30679.71"/>
    <x v="3"/>
    <x v="1"/>
    <n v="0.3"/>
    <n v="9203.91"/>
  </r>
  <r>
    <s v="ORD2025003045"/>
    <x v="66"/>
    <s v="Customer 1894"/>
    <s v="CUST2609"/>
    <x v="2"/>
    <x v="4"/>
    <x v="0"/>
    <x v="2"/>
    <x v="2"/>
    <s v="Lamp Model-810"/>
    <s v="PROD1384"/>
    <n v="3"/>
    <n v="633.47"/>
    <n v="1900.41"/>
    <n v="0"/>
    <n v="0"/>
    <n v="1900.41"/>
    <x v="2"/>
    <x v="2"/>
    <n v="0.15"/>
    <n v="285.06"/>
  </r>
  <r>
    <s v="ORD2025003046"/>
    <x v="773"/>
    <s v="Customer 1112"/>
    <s v="CUST3880"/>
    <x v="2"/>
    <x v="11"/>
    <x v="0"/>
    <x v="0"/>
    <x v="13"/>
    <s v="Lipstick Model-565"/>
    <s v="PROD8217"/>
    <n v="1"/>
    <n v="2913.62"/>
    <n v="2913.62"/>
    <n v="0.25"/>
    <n v="728.4"/>
    <n v="2185.2199999999998"/>
    <x v="4"/>
    <x v="2"/>
    <n v="0.15"/>
    <n v="327.78"/>
  </r>
  <r>
    <s v="ORD2025003047"/>
    <x v="349"/>
    <s v="Customer 3340"/>
    <s v="CUST6366"/>
    <x v="0"/>
    <x v="0"/>
    <x v="0"/>
    <x v="2"/>
    <x v="6"/>
    <s v="Curtain Model-861"/>
    <s v="PROD5119"/>
    <n v="8"/>
    <n v="2961.65"/>
    <n v="23693.200000000001"/>
    <n v="0.05"/>
    <n v="1184.6600000000001"/>
    <n v="22508.54"/>
    <x v="2"/>
    <x v="3"/>
    <n v="0.15"/>
    <n v="3376.28"/>
  </r>
  <r>
    <s v="ORD2025003048"/>
    <x v="62"/>
    <s v="Customer 22"/>
    <s v="CUST3073"/>
    <x v="2"/>
    <x v="2"/>
    <x v="0"/>
    <x v="3"/>
    <x v="14"/>
    <s v="Shoes Model-481"/>
    <s v="PROD6641"/>
    <n v="8"/>
    <n v="7231.07"/>
    <n v="57848.56"/>
    <n v="0.1"/>
    <n v="5784.86"/>
    <n v="52063.7"/>
    <x v="4"/>
    <x v="3"/>
    <n v="0.3"/>
    <n v="15619.11"/>
  </r>
  <r>
    <s v="ORD2025003049"/>
    <x v="165"/>
    <s v="Customer 1323"/>
    <s v="CUST9344"/>
    <x v="2"/>
    <x v="12"/>
    <x v="0"/>
    <x v="0"/>
    <x v="0"/>
    <s v="Perfume Model-394"/>
    <s v="PROD7629"/>
    <n v="6"/>
    <n v="1894.75"/>
    <n v="11368.5"/>
    <n v="0.2"/>
    <n v="2273.6999999999998"/>
    <n v="9094.7999999999993"/>
    <x v="2"/>
    <x v="2"/>
    <n v="0.15"/>
    <n v="1364.22"/>
  </r>
  <r>
    <s v="ORD2025003050"/>
    <x v="594"/>
    <s v="Customer 465"/>
    <s v="CUST1896"/>
    <x v="3"/>
    <x v="12"/>
    <x v="1"/>
    <x v="2"/>
    <x v="2"/>
    <s v="Lamp Model-904"/>
    <s v="PROD4097"/>
    <n v="5"/>
    <n v="7234.79"/>
    <n v="36173.949999999997"/>
    <n v="0.25"/>
    <n v="9043.49"/>
    <n v="27130.46"/>
    <x v="1"/>
    <x v="3"/>
    <n v="0.2"/>
    <n v="5426.09"/>
  </r>
  <r>
    <s v="ORD2025003051"/>
    <x v="679"/>
    <s v="Customer 549"/>
    <s v="CUST2175"/>
    <x v="0"/>
    <x v="0"/>
    <x v="1"/>
    <x v="2"/>
    <x v="6"/>
    <s v="Curtain Model-515"/>
    <s v="PROD4839"/>
    <n v="10"/>
    <n v="5583.76"/>
    <n v="55837.599999999999"/>
    <n v="0"/>
    <n v="0"/>
    <n v="55837.599999999999"/>
    <x v="3"/>
    <x v="0"/>
    <n v="0.25"/>
    <n v="13959.4"/>
  </r>
  <r>
    <s v="ORD2025003052"/>
    <x v="145"/>
    <s v="Customer 4582"/>
    <s v="CUST5951"/>
    <x v="2"/>
    <x v="1"/>
    <x v="0"/>
    <x v="2"/>
    <x v="2"/>
    <s v="Lamp Model-300"/>
    <s v="PROD4588"/>
    <n v="7"/>
    <n v="7900.34"/>
    <n v="55302.38"/>
    <n v="0"/>
    <n v="0"/>
    <n v="55302.38"/>
    <x v="2"/>
    <x v="2"/>
    <n v="0.15"/>
    <n v="8295.36"/>
  </r>
  <r>
    <s v="ORD2025003053"/>
    <x v="582"/>
    <s v="Customer 3033"/>
    <s v="CUST5701"/>
    <x v="1"/>
    <x v="12"/>
    <x v="0"/>
    <x v="3"/>
    <x v="4"/>
    <s v="Jeans Model-557"/>
    <s v="PROD2536"/>
    <n v="7"/>
    <n v="2842.32"/>
    <n v="19896.240000000002"/>
    <n v="0.15"/>
    <n v="2984.44"/>
    <n v="16911.8"/>
    <x v="3"/>
    <x v="1"/>
    <n v="0.25"/>
    <n v="4227.95"/>
  </r>
  <r>
    <s v="ORD2025003054"/>
    <x v="671"/>
    <s v="Customer 1167"/>
    <s v="CUST6570"/>
    <x v="1"/>
    <x v="5"/>
    <x v="0"/>
    <x v="2"/>
    <x v="2"/>
    <s v="Lamp Model-273"/>
    <s v="PROD8009"/>
    <n v="6"/>
    <n v="2730.94"/>
    <n v="16385.64"/>
    <n v="0.1"/>
    <n v="1638.56"/>
    <n v="14747.08"/>
    <x v="2"/>
    <x v="1"/>
    <n v="0.15"/>
    <n v="2212.06"/>
  </r>
  <r>
    <s v="ORD2025003055"/>
    <x v="488"/>
    <s v="Customer 3696"/>
    <s v="CUST1499"/>
    <x v="0"/>
    <x v="5"/>
    <x v="1"/>
    <x v="0"/>
    <x v="13"/>
    <s v="Lipstick Model-695"/>
    <s v="PROD8046"/>
    <n v="10"/>
    <n v="2770.87"/>
    <n v="27708.7"/>
    <n v="0.05"/>
    <n v="1385.44"/>
    <n v="26323.26"/>
    <x v="0"/>
    <x v="0"/>
    <n v="0.25"/>
    <n v="6580.81"/>
  </r>
  <r>
    <s v="ORD2025003056"/>
    <x v="741"/>
    <s v="Customer 3203"/>
    <s v="CUST4573"/>
    <x v="0"/>
    <x v="10"/>
    <x v="0"/>
    <x v="3"/>
    <x v="14"/>
    <s v="Shoes Model-964"/>
    <s v="PROD1575"/>
    <n v="4"/>
    <n v="1962.33"/>
    <n v="7849.32"/>
    <n v="0.25"/>
    <n v="1962.33"/>
    <n v="5886.99"/>
    <x v="2"/>
    <x v="2"/>
    <n v="0.2"/>
    <n v="1177.4000000000001"/>
  </r>
  <r>
    <s v="ORD2025003057"/>
    <x v="234"/>
    <s v="Customer 2603"/>
    <s v="CUST8117"/>
    <x v="3"/>
    <x v="5"/>
    <x v="1"/>
    <x v="3"/>
    <x v="14"/>
    <s v="Shoes Model-311"/>
    <s v="PROD6218"/>
    <n v="3"/>
    <n v="4242.47"/>
    <n v="12727.41"/>
    <n v="0"/>
    <n v="0"/>
    <n v="12727.41"/>
    <x v="1"/>
    <x v="0"/>
    <n v="0.2"/>
    <n v="2545.48"/>
  </r>
  <r>
    <s v="ORD2025003058"/>
    <x v="720"/>
    <s v="Customer 4077"/>
    <s v="CUST4975"/>
    <x v="3"/>
    <x v="10"/>
    <x v="0"/>
    <x v="2"/>
    <x v="2"/>
    <s v="Lamp Model-459"/>
    <s v="PROD6881"/>
    <n v="4"/>
    <n v="7677.05"/>
    <n v="30708.2"/>
    <n v="0.15"/>
    <n v="4606.2299999999996"/>
    <n v="26101.97"/>
    <x v="1"/>
    <x v="2"/>
    <n v="0.3"/>
    <n v="7830.59"/>
  </r>
  <r>
    <s v="ORD2025003059"/>
    <x v="847"/>
    <s v="Customer 3267"/>
    <s v="CUST4996"/>
    <x v="3"/>
    <x v="4"/>
    <x v="0"/>
    <x v="1"/>
    <x v="10"/>
    <s v="Headphones Model-166"/>
    <s v="PROD1813"/>
    <n v="6"/>
    <n v="7779.85"/>
    <n v="46679.1"/>
    <n v="0.05"/>
    <n v="2333.9499999999998"/>
    <n v="44345.15"/>
    <x v="4"/>
    <x v="2"/>
    <n v="0.25"/>
    <n v="11086.29"/>
  </r>
  <r>
    <s v="ORD2025003060"/>
    <x v="735"/>
    <s v="Customer 1811"/>
    <s v="CUST8679"/>
    <x v="2"/>
    <x v="4"/>
    <x v="0"/>
    <x v="2"/>
    <x v="9"/>
    <s v="Sofa Model-745"/>
    <s v="PROD2931"/>
    <n v="3"/>
    <n v="5610.62"/>
    <n v="16831.86"/>
    <n v="0.2"/>
    <n v="3366.37"/>
    <n v="13465.49"/>
    <x v="2"/>
    <x v="3"/>
    <n v="0.15"/>
    <n v="2019.82"/>
  </r>
  <r>
    <s v="ORD2025003061"/>
    <x v="934"/>
    <s v="Customer 4269"/>
    <s v="CUST1082"/>
    <x v="2"/>
    <x v="7"/>
    <x v="0"/>
    <x v="3"/>
    <x v="7"/>
    <s v="Shirt Model-259"/>
    <s v="PROD2186"/>
    <n v="1"/>
    <n v="3799.54"/>
    <n v="3799.54"/>
    <n v="0"/>
    <n v="0"/>
    <n v="3799.54"/>
    <x v="4"/>
    <x v="3"/>
    <n v="0.1"/>
    <n v="379.95"/>
  </r>
  <r>
    <s v="ORD2025003062"/>
    <x v="665"/>
    <s v="Customer 74"/>
    <s v="CUST4845"/>
    <x v="2"/>
    <x v="12"/>
    <x v="1"/>
    <x v="3"/>
    <x v="12"/>
    <s v="Jacket Model-910"/>
    <s v="PROD9987"/>
    <n v="4"/>
    <n v="875.58"/>
    <n v="3502.32"/>
    <n v="0.15"/>
    <n v="525.35"/>
    <n v="2976.97"/>
    <x v="3"/>
    <x v="0"/>
    <n v="0.3"/>
    <n v="893.09"/>
  </r>
  <r>
    <s v="ORD2025003063"/>
    <x v="296"/>
    <s v="Customer 3424"/>
    <s v="CUST3652"/>
    <x v="3"/>
    <x v="3"/>
    <x v="1"/>
    <x v="2"/>
    <x v="9"/>
    <s v="Sofa Model-269"/>
    <s v="PROD4425"/>
    <n v="10"/>
    <n v="173.77"/>
    <n v="1737.7"/>
    <n v="0.1"/>
    <n v="173.77"/>
    <n v="1563.93"/>
    <x v="0"/>
    <x v="0"/>
    <n v="0.3"/>
    <n v="469.18"/>
  </r>
  <r>
    <s v="ORD2025003064"/>
    <x v="367"/>
    <s v="Customer 4348"/>
    <s v="CUST8621"/>
    <x v="2"/>
    <x v="4"/>
    <x v="0"/>
    <x v="2"/>
    <x v="2"/>
    <s v="Lamp Model-885"/>
    <s v="PROD6386"/>
    <n v="7"/>
    <n v="2599.73"/>
    <n v="18198.11"/>
    <n v="0.05"/>
    <n v="909.91"/>
    <n v="17288.2"/>
    <x v="1"/>
    <x v="3"/>
    <n v="0.2"/>
    <n v="3457.64"/>
  </r>
  <r>
    <s v="ORD2025003065"/>
    <x v="818"/>
    <s v="Customer 1953"/>
    <s v="CUST2510"/>
    <x v="2"/>
    <x v="4"/>
    <x v="0"/>
    <x v="2"/>
    <x v="2"/>
    <s v="Lamp Model-390"/>
    <s v="PROD8716"/>
    <n v="5"/>
    <n v="1812.67"/>
    <n v="9063.35"/>
    <n v="0.3"/>
    <n v="2719.01"/>
    <n v="6344.34"/>
    <x v="4"/>
    <x v="2"/>
    <n v="0.1"/>
    <n v="634.42999999999995"/>
  </r>
  <r>
    <s v="ORD2025003066"/>
    <x v="488"/>
    <s v="Customer 4017"/>
    <s v="CUST4013"/>
    <x v="2"/>
    <x v="11"/>
    <x v="1"/>
    <x v="3"/>
    <x v="4"/>
    <s v="Jeans Model-534"/>
    <s v="PROD6387"/>
    <n v="8"/>
    <n v="1960.39"/>
    <n v="15683.12"/>
    <n v="0.15"/>
    <n v="2352.4699999999998"/>
    <n v="13330.65"/>
    <x v="0"/>
    <x v="2"/>
    <n v="0.15"/>
    <n v="1999.6"/>
  </r>
  <r>
    <s v="ORD2025003067"/>
    <x v="187"/>
    <s v="Customer 204"/>
    <s v="CUST6185"/>
    <x v="3"/>
    <x v="12"/>
    <x v="1"/>
    <x v="0"/>
    <x v="13"/>
    <s v="Lipstick Model-712"/>
    <s v="PROD1418"/>
    <n v="2"/>
    <n v="7156.48"/>
    <n v="14312.96"/>
    <n v="0"/>
    <n v="0"/>
    <n v="14312.96"/>
    <x v="2"/>
    <x v="2"/>
    <n v="0.25"/>
    <n v="3578.24"/>
  </r>
  <r>
    <s v="ORD2025003068"/>
    <x v="439"/>
    <s v="Customer 1205"/>
    <s v="CUST3297"/>
    <x v="0"/>
    <x v="9"/>
    <x v="1"/>
    <x v="3"/>
    <x v="7"/>
    <s v="Shirt Model-169"/>
    <s v="PROD5877"/>
    <n v="3"/>
    <n v="1907.45"/>
    <n v="5722.35"/>
    <n v="0.2"/>
    <n v="1144.47"/>
    <n v="4577.88"/>
    <x v="4"/>
    <x v="2"/>
    <n v="0.3"/>
    <n v="1373.36"/>
  </r>
  <r>
    <s v="ORD2025003069"/>
    <x v="100"/>
    <s v="Customer 171"/>
    <s v="CUST5683"/>
    <x v="1"/>
    <x v="11"/>
    <x v="0"/>
    <x v="0"/>
    <x v="13"/>
    <s v="Lipstick Model-108"/>
    <s v="PROD7842"/>
    <n v="4"/>
    <n v="2276.92"/>
    <n v="9107.68"/>
    <n v="0.3"/>
    <n v="2732.3"/>
    <n v="6375.38"/>
    <x v="3"/>
    <x v="2"/>
    <n v="0.15"/>
    <n v="956.31"/>
  </r>
  <r>
    <s v="ORD2025003070"/>
    <x v="643"/>
    <s v="Customer 1392"/>
    <s v="CUST2523"/>
    <x v="0"/>
    <x v="11"/>
    <x v="0"/>
    <x v="3"/>
    <x v="4"/>
    <s v="Jeans Model-148"/>
    <s v="PROD4515"/>
    <n v="4"/>
    <n v="7430.74"/>
    <n v="29722.959999999999"/>
    <n v="0"/>
    <n v="0"/>
    <n v="29722.959999999999"/>
    <x v="3"/>
    <x v="1"/>
    <n v="0.3"/>
    <n v="8916.89"/>
  </r>
  <r>
    <s v="ORD2025003071"/>
    <x v="598"/>
    <s v="Customer 4658"/>
    <s v="CUST2659"/>
    <x v="4"/>
    <x v="8"/>
    <x v="0"/>
    <x v="0"/>
    <x v="0"/>
    <s v="Perfume Model-728"/>
    <s v="PROD3434"/>
    <n v="3"/>
    <n v="386.95"/>
    <n v="1160.8499999999999"/>
    <n v="0.15"/>
    <n v="174.13"/>
    <n v="986.72"/>
    <x v="4"/>
    <x v="2"/>
    <n v="0.3"/>
    <n v="296.02"/>
  </r>
  <r>
    <s v="ORD2025003072"/>
    <x v="584"/>
    <s v="Customer 4140"/>
    <s v="CUST2609"/>
    <x v="2"/>
    <x v="6"/>
    <x v="1"/>
    <x v="3"/>
    <x v="7"/>
    <s v="Shirt Model-573"/>
    <s v="PROD8046"/>
    <n v="10"/>
    <n v="5494.47"/>
    <n v="54944.7"/>
    <n v="0.15"/>
    <n v="8241.7000000000007"/>
    <n v="46703"/>
    <x v="3"/>
    <x v="2"/>
    <n v="0.3"/>
    <n v="14010.9"/>
  </r>
  <r>
    <s v="ORD2025003073"/>
    <x v="258"/>
    <s v="Customer 3455"/>
    <s v="CUST8566"/>
    <x v="4"/>
    <x v="9"/>
    <x v="1"/>
    <x v="1"/>
    <x v="1"/>
    <s v="Mobile Model-682"/>
    <s v="PROD7992"/>
    <n v="10"/>
    <n v="1571.47"/>
    <n v="15714.7"/>
    <n v="0.15"/>
    <n v="2357.1999999999998"/>
    <n v="13357.5"/>
    <x v="0"/>
    <x v="2"/>
    <n v="0.15"/>
    <n v="2003.62"/>
  </r>
  <r>
    <s v="ORD2025003074"/>
    <x v="331"/>
    <s v="Customer 10"/>
    <s v="CUST5921"/>
    <x v="4"/>
    <x v="3"/>
    <x v="0"/>
    <x v="0"/>
    <x v="13"/>
    <s v="Lipstick Model-351"/>
    <s v="PROD7932"/>
    <n v="3"/>
    <n v="2459.38"/>
    <n v="7378.14"/>
    <n v="0.3"/>
    <n v="2213.44"/>
    <n v="5164.7"/>
    <x v="3"/>
    <x v="3"/>
    <n v="0.1"/>
    <n v="516.47"/>
  </r>
  <r>
    <s v="ORD2025003075"/>
    <x v="865"/>
    <s v="Customer 4000"/>
    <s v="CUST2537"/>
    <x v="2"/>
    <x v="0"/>
    <x v="1"/>
    <x v="2"/>
    <x v="2"/>
    <s v="Lamp Model-624"/>
    <s v="PROD5254"/>
    <n v="3"/>
    <n v="575.12"/>
    <n v="1725.36"/>
    <n v="0.3"/>
    <n v="517.61"/>
    <n v="1207.75"/>
    <x v="4"/>
    <x v="0"/>
    <n v="0.2"/>
    <n v="241.55"/>
  </r>
  <r>
    <s v="ORD2025003076"/>
    <x v="533"/>
    <s v="Customer 3030"/>
    <s v="CUST6177"/>
    <x v="1"/>
    <x v="12"/>
    <x v="1"/>
    <x v="2"/>
    <x v="9"/>
    <s v="Sofa Model-488"/>
    <s v="PROD7173"/>
    <n v="8"/>
    <n v="4064.34"/>
    <n v="32514.720000000001"/>
    <n v="0.05"/>
    <n v="1625.74"/>
    <n v="30888.98"/>
    <x v="2"/>
    <x v="1"/>
    <n v="0.1"/>
    <n v="3088.9"/>
  </r>
  <r>
    <s v="ORD2025003077"/>
    <x v="544"/>
    <s v="Customer 634"/>
    <s v="CUST1108"/>
    <x v="0"/>
    <x v="5"/>
    <x v="1"/>
    <x v="1"/>
    <x v="10"/>
    <s v="Headphones Model-178"/>
    <s v="PROD1515"/>
    <n v="9"/>
    <n v="2482.02"/>
    <n v="22338.18"/>
    <n v="0.05"/>
    <n v="1116.9100000000001"/>
    <n v="21221.27"/>
    <x v="0"/>
    <x v="3"/>
    <n v="0.2"/>
    <n v="4244.25"/>
  </r>
  <r>
    <s v="ORD2025003078"/>
    <x v="308"/>
    <s v="Customer 4913"/>
    <s v="CUST4591"/>
    <x v="1"/>
    <x v="12"/>
    <x v="1"/>
    <x v="1"/>
    <x v="3"/>
    <s v="Laptop Model-441"/>
    <s v="PROD3887"/>
    <n v="4"/>
    <n v="6737.88"/>
    <n v="26951.52"/>
    <n v="0.15"/>
    <n v="4042.73"/>
    <n v="22908.79"/>
    <x v="2"/>
    <x v="3"/>
    <n v="0.3"/>
    <n v="6872.64"/>
  </r>
  <r>
    <s v="ORD2025003079"/>
    <x v="508"/>
    <s v="Customer 188"/>
    <s v="CUST3387"/>
    <x v="2"/>
    <x v="9"/>
    <x v="1"/>
    <x v="1"/>
    <x v="8"/>
    <s v="Smartwatch Model-815"/>
    <s v="PROD1053"/>
    <n v="6"/>
    <n v="3223.57"/>
    <n v="19341.419999999998"/>
    <n v="0.25"/>
    <n v="4835.3500000000004"/>
    <n v="14506.07"/>
    <x v="1"/>
    <x v="0"/>
    <n v="0.2"/>
    <n v="2901.21"/>
  </r>
  <r>
    <s v="ORD2025003080"/>
    <x v="677"/>
    <s v="Customer 1767"/>
    <s v="CUST8169"/>
    <x v="1"/>
    <x v="5"/>
    <x v="1"/>
    <x v="0"/>
    <x v="5"/>
    <s v="Face Cream Model-614"/>
    <s v="PROD5361"/>
    <n v="6"/>
    <n v="2668.29"/>
    <n v="16009.74"/>
    <n v="0.25"/>
    <n v="4002.43"/>
    <n v="12007.31"/>
    <x v="0"/>
    <x v="2"/>
    <n v="0.15"/>
    <n v="1801.1"/>
  </r>
  <r>
    <s v="ORD2025003081"/>
    <x v="935"/>
    <s v="Customer 4044"/>
    <s v="CUST6069"/>
    <x v="4"/>
    <x v="2"/>
    <x v="0"/>
    <x v="1"/>
    <x v="11"/>
    <s v="Tablet Model-264"/>
    <s v="PROD9482"/>
    <n v="3"/>
    <n v="6303.87"/>
    <n v="18911.61"/>
    <n v="0"/>
    <n v="0"/>
    <n v="18911.61"/>
    <x v="4"/>
    <x v="0"/>
    <n v="0.3"/>
    <n v="5673.48"/>
  </r>
  <r>
    <s v="ORD2025003082"/>
    <x v="320"/>
    <s v="Customer 4776"/>
    <s v="CUST7264"/>
    <x v="2"/>
    <x v="10"/>
    <x v="1"/>
    <x v="1"/>
    <x v="8"/>
    <s v="Smartwatch Model-626"/>
    <s v="PROD7349"/>
    <n v="1"/>
    <n v="3683.7"/>
    <n v="3683.7"/>
    <n v="0"/>
    <n v="0"/>
    <n v="3683.7"/>
    <x v="0"/>
    <x v="2"/>
    <n v="0.2"/>
    <n v="736.74"/>
  </r>
  <r>
    <s v="ORD2025003083"/>
    <x v="349"/>
    <s v="Customer 3611"/>
    <s v="CUST8924"/>
    <x v="2"/>
    <x v="9"/>
    <x v="1"/>
    <x v="3"/>
    <x v="4"/>
    <s v="Jeans Model-900"/>
    <s v="PROD6888"/>
    <n v="8"/>
    <n v="5671.19"/>
    <n v="45369.52"/>
    <n v="0.1"/>
    <n v="4536.95"/>
    <n v="40832.57"/>
    <x v="4"/>
    <x v="0"/>
    <n v="0.3"/>
    <n v="12249.77"/>
  </r>
  <r>
    <s v="ORD2025003084"/>
    <x v="381"/>
    <s v="Customer 365"/>
    <s v="CUST4121"/>
    <x v="2"/>
    <x v="4"/>
    <x v="0"/>
    <x v="3"/>
    <x v="4"/>
    <s v="Jeans Model-232"/>
    <s v="PROD4675"/>
    <n v="4"/>
    <n v="158.05000000000001"/>
    <n v="632.20000000000005"/>
    <n v="0.15"/>
    <n v="94.83"/>
    <n v="537.37"/>
    <x v="3"/>
    <x v="1"/>
    <n v="0.15"/>
    <n v="80.61"/>
  </r>
  <r>
    <s v="ORD2025003085"/>
    <x v="936"/>
    <s v="Customer 2574"/>
    <s v="CUST6201"/>
    <x v="2"/>
    <x v="3"/>
    <x v="0"/>
    <x v="0"/>
    <x v="5"/>
    <s v="Face Cream Model-835"/>
    <s v="PROD6303"/>
    <n v="4"/>
    <n v="2922.31"/>
    <n v="11689.24"/>
    <n v="0.25"/>
    <n v="2922.31"/>
    <n v="8766.93"/>
    <x v="4"/>
    <x v="0"/>
    <n v="0.1"/>
    <n v="876.69"/>
  </r>
  <r>
    <s v="ORD2025003086"/>
    <x v="614"/>
    <s v="Customer 552"/>
    <s v="CUST2121"/>
    <x v="3"/>
    <x v="11"/>
    <x v="0"/>
    <x v="2"/>
    <x v="6"/>
    <s v="Curtain Model-627"/>
    <s v="PROD6432"/>
    <n v="9"/>
    <n v="1710.86"/>
    <n v="15397.74"/>
    <n v="0.05"/>
    <n v="769.89"/>
    <n v="14627.85"/>
    <x v="0"/>
    <x v="2"/>
    <n v="0.15"/>
    <n v="2194.1799999999998"/>
  </r>
  <r>
    <s v="ORD2025003087"/>
    <x v="102"/>
    <s v="Customer 3148"/>
    <s v="CUST4029"/>
    <x v="2"/>
    <x v="1"/>
    <x v="0"/>
    <x v="0"/>
    <x v="13"/>
    <s v="Lipstick Model-345"/>
    <s v="PROD1897"/>
    <n v="2"/>
    <n v="612.14"/>
    <n v="1224.28"/>
    <n v="0.1"/>
    <n v="122.43"/>
    <n v="1101.8499999999999"/>
    <x v="0"/>
    <x v="1"/>
    <n v="0.15"/>
    <n v="165.28"/>
  </r>
  <r>
    <s v="ORD2025003088"/>
    <x v="167"/>
    <s v="Customer 2386"/>
    <s v="CUST7494"/>
    <x v="3"/>
    <x v="3"/>
    <x v="1"/>
    <x v="1"/>
    <x v="10"/>
    <s v="Headphones Model-222"/>
    <s v="PROD9351"/>
    <n v="6"/>
    <n v="6207.11"/>
    <n v="37242.660000000003"/>
    <n v="0.25"/>
    <n v="9310.67"/>
    <n v="27931.99"/>
    <x v="4"/>
    <x v="1"/>
    <n v="0.15"/>
    <n v="4189.8"/>
  </r>
  <r>
    <s v="ORD2025003089"/>
    <x v="139"/>
    <s v="Customer 310"/>
    <s v="CUST3331"/>
    <x v="2"/>
    <x v="7"/>
    <x v="0"/>
    <x v="3"/>
    <x v="4"/>
    <s v="Jeans Model-837"/>
    <s v="PROD3676"/>
    <n v="2"/>
    <n v="618.04999999999995"/>
    <n v="1236.0999999999999"/>
    <n v="0.3"/>
    <n v="370.83"/>
    <n v="865.27"/>
    <x v="0"/>
    <x v="1"/>
    <n v="0.15"/>
    <n v="129.79"/>
  </r>
  <r>
    <s v="ORD2025003090"/>
    <x v="141"/>
    <s v="Customer 3510"/>
    <s v="CUST9477"/>
    <x v="1"/>
    <x v="9"/>
    <x v="0"/>
    <x v="3"/>
    <x v="4"/>
    <s v="Jeans Model-546"/>
    <s v="PROD4232"/>
    <n v="6"/>
    <n v="7293.84"/>
    <n v="43763.040000000001"/>
    <n v="0.3"/>
    <n v="13128.91"/>
    <n v="30634.13"/>
    <x v="0"/>
    <x v="0"/>
    <n v="0.25"/>
    <n v="7658.53"/>
  </r>
  <r>
    <s v="ORD2025003091"/>
    <x v="540"/>
    <s v="Customer 2904"/>
    <s v="CUST2958"/>
    <x v="4"/>
    <x v="8"/>
    <x v="0"/>
    <x v="2"/>
    <x v="9"/>
    <s v="Sofa Model-147"/>
    <s v="PROD8857"/>
    <n v="2"/>
    <n v="5547.52"/>
    <n v="11095.04"/>
    <n v="0.2"/>
    <n v="2219.0100000000002"/>
    <n v="8876.0300000000007"/>
    <x v="1"/>
    <x v="3"/>
    <n v="0.25"/>
    <n v="2219.0100000000002"/>
  </r>
  <r>
    <s v="ORD2025003092"/>
    <x v="578"/>
    <s v="Customer 745"/>
    <s v="CUST3504"/>
    <x v="3"/>
    <x v="10"/>
    <x v="0"/>
    <x v="2"/>
    <x v="2"/>
    <s v="Lamp Model-749"/>
    <s v="PROD7168"/>
    <n v="2"/>
    <n v="4944.72"/>
    <n v="9889.44"/>
    <n v="0.3"/>
    <n v="2966.83"/>
    <n v="6922.61"/>
    <x v="0"/>
    <x v="3"/>
    <n v="0.3"/>
    <n v="2076.7800000000002"/>
  </r>
  <r>
    <s v="ORD2025003093"/>
    <x v="122"/>
    <s v="Customer 153"/>
    <s v="CUST8871"/>
    <x v="4"/>
    <x v="2"/>
    <x v="0"/>
    <x v="1"/>
    <x v="1"/>
    <s v="Mobile Model-166"/>
    <s v="PROD8110"/>
    <n v="8"/>
    <n v="5461.33"/>
    <n v="43690.64"/>
    <n v="0.2"/>
    <n v="8738.1299999999992"/>
    <n v="34952.51"/>
    <x v="1"/>
    <x v="0"/>
    <n v="0.25"/>
    <n v="8738.1299999999992"/>
  </r>
  <r>
    <s v="ORD2025003094"/>
    <x v="260"/>
    <s v="Customer 3174"/>
    <s v="CUST5892"/>
    <x v="0"/>
    <x v="6"/>
    <x v="0"/>
    <x v="0"/>
    <x v="5"/>
    <s v="Face Cream Model-575"/>
    <s v="PROD2217"/>
    <n v="5"/>
    <n v="6136.73"/>
    <n v="30683.65"/>
    <n v="0"/>
    <n v="0"/>
    <n v="30683.65"/>
    <x v="1"/>
    <x v="1"/>
    <n v="0.3"/>
    <n v="9205.09"/>
  </r>
  <r>
    <s v="ORD2025003095"/>
    <x v="618"/>
    <s v="Customer 3337"/>
    <s v="CUST2799"/>
    <x v="4"/>
    <x v="4"/>
    <x v="0"/>
    <x v="2"/>
    <x v="2"/>
    <s v="Lamp Model-779"/>
    <s v="PROD7719"/>
    <n v="6"/>
    <n v="6209.8"/>
    <n v="37258.800000000003"/>
    <n v="0.3"/>
    <n v="11177.64"/>
    <n v="26081.16"/>
    <x v="0"/>
    <x v="0"/>
    <n v="0.2"/>
    <n v="5216.2299999999996"/>
  </r>
  <r>
    <s v="ORD2025003096"/>
    <x v="807"/>
    <s v="Customer 506"/>
    <s v="CUST7524"/>
    <x v="1"/>
    <x v="11"/>
    <x v="0"/>
    <x v="3"/>
    <x v="4"/>
    <s v="Jeans Model-673"/>
    <s v="PROD9925"/>
    <n v="10"/>
    <n v="6042.78"/>
    <n v="60427.8"/>
    <n v="0.2"/>
    <n v="12085.56"/>
    <n v="48342.239999999998"/>
    <x v="1"/>
    <x v="1"/>
    <n v="0.25"/>
    <n v="12085.56"/>
  </r>
  <r>
    <s v="ORD2025003097"/>
    <x v="145"/>
    <s v="Customer 4743"/>
    <s v="CUST3167"/>
    <x v="2"/>
    <x v="3"/>
    <x v="1"/>
    <x v="0"/>
    <x v="0"/>
    <s v="Perfume Model-402"/>
    <s v="PROD7362"/>
    <n v="8"/>
    <n v="328.39"/>
    <n v="2627.12"/>
    <n v="0.25"/>
    <n v="656.78"/>
    <n v="1970.34"/>
    <x v="1"/>
    <x v="3"/>
    <n v="0.3"/>
    <n v="591.1"/>
  </r>
  <r>
    <s v="ORD2025003098"/>
    <x v="213"/>
    <s v="Customer 4974"/>
    <s v="CUST8285"/>
    <x v="1"/>
    <x v="1"/>
    <x v="0"/>
    <x v="2"/>
    <x v="2"/>
    <s v="Lamp Model-312"/>
    <s v="PROD1771"/>
    <n v="6"/>
    <n v="7191.64"/>
    <n v="43149.84"/>
    <n v="0.25"/>
    <n v="10787.46"/>
    <n v="32362.38"/>
    <x v="1"/>
    <x v="3"/>
    <n v="0.1"/>
    <n v="3236.24"/>
  </r>
  <r>
    <s v="ORD2025003099"/>
    <x v="588"/>
    <s v="Customer 4368"/>
    <s v="CUST6997"/>
    <x v="0"/>
    <x v="6"/>
    <x v="0"/>
    <x v="2"/>
    <x v="2"/>
    <s v="Lamp Model-719"/>
    <s v="PROD5028"/>
    <n v="7"/>
    <n v="5707.83"/>
    <n v="39954.81"/>
    <n v="0.05"/>
    <n v="1997.74"/>
    <n v="37957.07"/>
    <x v="3"/>
    <x v="0"/>
    <n v="0.15"/>
    <n v="5693.56"/>
  </r>
  <r>
    <s v="ORD2025003100"/>
    <x v="866"/>
    <s v="Customer 1886"/>
    <s v="CUST8244"/>
    <x v="0"/>
    <x v="8"/>
    <x v="1"/>
    <x v="2"/>
    <x v="9"/>
    <s v="Sofa Model-406"/>
    <s v="PROD3415"/>
    <n v="2"/>
    <n v="7829.23"/>
    <n v="15658.46"/>
    <n v="0.2"/>
    <n v="3131.69"/>
    <n v="12526.77"/>
    <x v="3"/>
    <x v="3"/>
    <n v="0.15"/>
    <n v="1879.02"/>
  </r>
  <r>
    <s v="ORD2025003101"/>
    <x v="372"/>
    <s v="Customer 214"/>
    <s v="CUST3924"/>
    <x v="1"/>
    <x v="6"/>
    <x v="1"/>
    <x v="3"/>
    <x v="14"/>
    <s v="Shoes Model-924"/>
    <s v="PROD7663"/>
    <n v="8"/>
    <n v="3001.03"/>
    <n v="24008.240000000002"/>
    <n v="0.25"/>
    <n v="6002.06"/>
    <n v="18006.18"/>
    <x v="0"/>
    <x v="2"/>
    <n v="0.1"/>
    <n v="1800.62"/>
  </r>
  <r>
    <s v="ORD2025003102"/>
    <x v="598"/>
    <s v="Customer 2270"/>
    <s v="CUST3582"/>
    <x v="3"/>
    <x v="0"/>
    <x v="0"/>
    <x v="3"/>
    <x v="7"/>
    <s v="Shirt Model-424"/>
    <s v="PROD9595"/>
    <n v="6"/>
    <n v="2386.89"/>
    <n v="14321.34"/>
    <n v="0.3"/>
    <n v="4296.3999999999996"/>
    <n v="10024.94"/>
    <x v="1"/>
    <x v="2"/>
    <n v="0.15"/>
    <n v="1503.74"/>
  </r>
  <r>
    <s v="ORD2025003103"/>
    <x v="788"/>
    <s v="Customer 4382"/>
    <s v="CUST6596"/>
    <x v="4"/>
    <x v="0"/>
    <x v="1"/>
    <x v="1"/>
    <x v="8"/>
    <s v="Smartwatch Model-560"/>
    <s v="PROD9801"/>
    <n v="4"/>
    <n v="3839.74"/>
    <n v="15358.96"/>
    <n v="0.3"/>
    <n v="4607.6899999999996"/>
    <n v="10751.27"/>
    <x v="2"/>
    <x v="3"/>
    <n v="0.3"/>
    <n v="3225.38"/>
  </r>
  <r>
    <s v="ORD2025003104"/>
    <x v="454"/>
    <s v="Customer 781"/>
    <s v="CUST7392"/>
    <x v="4"/>
    <x v="4"/>
    <x v="0"/>
    <x v="2"/>
    <x v="9"/>
    <s v="Sofa Model-180"/>
    <s v="PROD2012"/>
    <n v="6"/>
    <n v="7618.37"/>
    <n v="45710.22"/>
    <n v="0.3"/>
    <n v="13713.07"/>
    <n v="31997.15"/>
    <x v="4"/>
    <x v="0"/>
    <n v="0.15"/>
    <n v="4799.57"/>
  </r>
  <r>
    <s v="ORD2025003105"/>
    <x v="111"/>
    <s v="Customer 43"/>
    <s v="CUST6663"/>
    <x v="3"/>
    <x v="0"/>
    <x v="1"/>
    <x v="0"/>
    <x v="0"/>
    <s v="Perfume Model-481"/>
    <s v="PROD6528"/>
    <n v="1"/>
    <n v="5886.81"/>
    <n v="5886.81"/>
    <n v="0.25"/>
    <n v="1471.7"/>
    <n v="4415.1099999999997"/>
    <x v="4"/>
    <x v="3"/>
    <n v="0.1"/>
    <n v="441.51"/>
  </r>
  <r>
    <s v="ORD2025003106"/>
    <x v="626"/>
    <s v="Customer 112"/>
    <s v="CUST4064"/>
    <x v="4"/>
    <x v="2"/>
    <x v="1"/>
    <x v="1"/>
    <x v="10"/>
    <s v="Headphones Model-988"/>
    <s v="PROD9471"/>
    <n v="8"/>
    <n v="7581.07"/>
    <n v="60648.56"/>
    <n v="0.15"/>
    <n v="9097.2800000000007"/>
    <n v="51551.28"/>
    <x v="3"/>
    <x v="1"/>
    <n v="0.25"/>
    <n v="12887.82"/>
  </r>
  <r>
    <s v="ORD2025003107"/>
    <x v="937"/>
    <s v="Customer 3432"/>
    <s v="CUST6430"/>
    <x v="0"/>
    <x v="3"/>
    <x v="0"/>
    <x v="0"/>
    <x v="13"/>
    <s v="Lipstick Model-718"/>
    <s v="PROD6144"/>
    <n v="6"/>
    <n v="2791.58"/>
    <n v="16749.48"/>
    <n v="0.3"/>
    <n v="5024.84"/>
    <n v="11724.64"/>
    <x v="0"/>
    <x v="1"/>
    <n v="0.2"/>
    <n v="2344.9299999999998"/>
  </r>
  <r>
    <s v="ORD2025003108"/>
    <x v="282"/>
    <s v="Customer 3986"/>
    <s v="CUST9045"/>
    <x v="2"/>
    <x v="6"/>
    <x v="1"/>
    <x v="2"/>
    <x v="2"/>
    <s v="Lamp Model-771"/>
    <s v="PROD7767"/>
    <n v="2"/>
    <n v="2092.11"/>
    <n v="4184.22"/>
    <n v="0.2"/>
    <n v="836.84"/>
    <n v="3347.38"/>
    <x v="4"/>
    <x v="1"/>
    <n v="0.3"/>
    <n v="1004.21"/>
  </r>
  <r>
    <s v="ORD2025003109"/>
    <x v="691"/>
    <s v="Customer 3685"/>
    <s v="CUST7599"/>
    <x v="1"/>
    <x v="5"/>
    <x v="0"/>
    <x v="2"/>
    <x v="2"/>
    <s v="Lamp Model-692"/>
    <s v="PROD8030"/>
    <n v="6"/>
    <n v="964.2"/>
    <n v="5785.2"/>
    <n v="0.2"/>
    <n v="1157.04"/>
    <n v="4628.16"/>
    <x v="1"/>
    <x v="2"/>
    <n v="0.2"/>
    <n v="925.63"/>
  </r>
  <r>
    <s v="ORD2025003110"/>
    <x v="581"/>
    <s v="Customer 2683"/>
    <s v="CUST8188"/>
    <x v="0"/>
    <x v="6"/>
    <x v="0"/>
    <x v="2"/>
    <x v="9"/>
    <s v="Sofa Model-486"/>
    <s v="PROD3370"/>
    <n v="5"/>
    <n v="4757.22"/>
    <n v="23786.1"/>
    <n v="0.1"/>
    <n v="2378.61"/>
    <n v="21407.49"/>
    <x v="4"/>
    <x v="1"/>
    <n v="0.1"/>
    <n v="2140.75"/>
  </r>
  <r>
    <s v="ORD2025003111"/>
    <x v="908"/>
    <s v="Customer 2307"/>
    <s v="CUST6238"/>
    <x v="2"/>
    <x v="7"/>
    <x v="0"/>
    <x v="0"/>
    <x v="5"/>
    <s v="Face Cream Model-554"/>
    <s v="PROD6805"/>
    <n v="10"/>
    <n v="613.17999999999995"/>
    <n v="6131.8"/>
    <n v="0.25"/>
    <n v="1532.95"/>
    <n v="4598.8500000000004"/>
    <x v="4"/>
    <x v="1"/>
    <n v="0.25"/>
    <n v="1149.71"/>
  </r>
  <r>
    <s v="ORD2025003112"/>
    <x v="652"/>
    <s v="Customer 2403"/>
    <s v="CUST3078"/>
    <x v="2"/>
    <x v="4"/>
    <x v="1"/>
    <x v="3"/>
    <x v="14"/>
    <s v="Shoes Model-521"/>
    <s v="PROD6873"/>
    <n v="5"/>
    <n v="1086.74"/>
    <n v="5433.7"/>
    <n v="0.3"/>
    <n v="1630.11"/>
    <n v="3803.59"/>
    <x v="0"/>
    <x v="1"/>
    <n v="0.3"/>
    <n v="1141.08"/>
  </r>
  <r>
    <s v="ORD2025003113"/>
    <x v="812"/>
    <s v="Customer 947"/>
    <s v="CUST5588"/>
    <x v="0"/>
    <x v="3"/>
    <x v="0"/>
    <x v="1"/>
    <x v="1"/>
    <s v="Mobile Model-859"/>
    <s v="PROD2254"/>
    <n v="5"/>
    <n v="2978.55"/>
    <n v="14892.75"/>
    <n v="0.15"/>
    <n v="2233.91"/>
    <n v="12658.84"/>
    <x v="0"/>
    <x v="3"/>
    <n v="0.25"/>
    <n v="3164.71"/>
  </r>
  <r>
    <s v="ORD2025003114"/>
    <x v="846"/>
    <s v="Customer 3268"/>
    <s v="CUST3743"/>
    <x v="0"/>
    <x v="1"/>
    <x v="1"/>
    <x v="0"/>
    <x v="0"/>
    <s v="Perfume Model-840"/>
    <s v="PROD2046"/>
    <n v="9"/>
    <n v="1966.88"/>
    <n v="17701.919999999998"/>
    <n v="0.25"/>
    <n v="4425.4799999999996"/>
    <n v="13276.44"/>
    <x v="0"/>
    <x v="0"/>
    <n v="0.2"/>
    <n v="2655.29"/>
  </r>
  <r>
    <s v="ORD2025003115"/>
    <x v="239"/>
    <s v="Customer 3213"/>
    <s v="CUST2251"/>
    <x v="1"/>
    <x v="0"/>
    <x v="0"/>
    <x v="1"/>
    <x v="11"/>
    <s v="Tablet Model-756"/>
    <s v="PROD4504"/>
    <n v="7"/>
    <n v="1038.8800000000001"/>
    <n v="7272.16"/>
    <n v="0.05"/>
    <n v="363.61"/>
    <n v="6908.55"/>
    <x v="1"/>
    <x v="0"/>
    <n v="0.1"/>
    <n v="690.86"/>
  </r>
  <r>
    <s v="ORD2025003116"/>
    <x v="24"/>
    <s v="Customer 3345"/>
    <s v="CUST2278"/>
    <x v="1"/>
    <x v="3"/>
    <x v="0"/>
    <x v="1"/>
    <x v="8"/>
    <s v="Smartwatch Model-967"/>
    <s v="PROD9490"/>
    <n v="6"/>
    <n v="2020.91"/>
    <n v="12125.46"/>
    <n v="0.2"/>
    <n v="2425.09"/>
    <n v="9700.3700000000008"/>
    <x v="2"/>
    <x v="0"/>
    <n v="0.2"/>
    <n v="1940.07"/>
  </r>
  <r>
    <s v="ORD2025003117"/>
    <x v="494"/>
    <s v="Customer 4022"/>
    <s v="CUST7081"/>
    <x v="2"/>
    <x v="5"/>
    <x v="1"/>
    <x v="2"/>
    <x v="6"/>
    <s v="Curtain Model-281"/>
    <s v="PROD6536"/>
    <n v="6"/>
    <n v="6339.77"/>
    <n v="38038.620000000003"/>
    <n v="0.15"/>
    <n v="5705.79"/>
    <n v="32332.83"/>
    <x v="3"/>
    <x v="0"/>
    <n v="0.25"/>
    <n v="8083.21"/>
  </r>
  <r>
    <s v="ORD2025003118"/>
    <x v="579"/>
    <s v="Customer 1835"/>
    <s v="CUST6870"/>
    <x v="0"/>
    <x v="11"/>
    <x v="1"/>
    <x v="3"/>
    <x v="12"/>
    <s v="Jacket Model-456"/>
    <s v="PROD2077"/>
    <n v="6"/>
    <n v="4173.53"/>
    <n v="25041.18"/>
    <n v="0.25"/>
    <n v="6260.3"/>
    <n v="18780.88"/>
    <x v="2"/>
    <x v="0"/>
    <n v="0.3"/>
    <n v="5634.26"/>
  </r>
  <r>
    <s v="ORD2025003119"/>
    <x v="897"/>
    <s v="Customer 1407"/>
    <s v="CUST1445"/>
    <x v="0"/>
    <x v="4"/>
    <x v="0"/>
    <x v="3"/>
    <x v="12"/>
    <s v="Jacket Model-970"/>
    <s v="PROD2386"/>
    <n v="5"/>
    <n v="5239.57"/>
    <n v="26197.85"/>
    <n v="0.05"/>
    <n v="1309.8900000000001"/>
    <n v="24887.96"/>
    <x v="2"/>
    <x v="3"/>
    <n v="0.1"/>
    <n v="2488.8000000000002"/>
  </r>
  <r>
    <s v="ORD2025003120"/>
    <x v="213"/>
    <s v="Customer 2325"/>
    <s v="CUST2723"/>
    <x v="4"/>
    <x v="12"/>
    <x v="0"/>
    <x v="0"/>
    <x v="13"/>
    <s v="Lipstick Model-127"/>
    <s v="PROD1012"/>
    <n v="9"/>
    <n v="117.59"/>
    <n v="1058.31"/>
    <n v="0.15"/>
    <n v="158.75"/>
    <n v="899.56"/>
    <x v="1"/>
    <x v="3"/>
    <n v="0.2"/>
    <n v="179.91"/>
  </r>
  <r>
    <s v="ORD2025003121"/>
    <x v="266"/>
    <s v="Customer 4187"/>
    <s v="CUST2071"/>
    <x v="0"/>
    <x v="7"/>
    <x v="0"/>
    <x v="2"/>
    <x v="6"/>
    <s v="Curtain Model-367"/>
    <s v="PROD4823"/>
    <n v="3"/>
    <n v="4937.68"/>
    <n v="14813.04"/>
    <n v="0.1"/>
    <n v="1481.3"/>
    <n v="13331.74"/>
    <x v="1"/>
    <x v="2"/>
    <n v="0.1"/>
    <n v="1333.17"/>
  </r>
  <r>
    <s v="ORD2025003122"/>
    <x v="60"/>
    <s v="Customer 3400"/>
    <s v="CUST8576"/>
    <x v="2"/>
    <x v="1"/>
    <x v="1"/>
    <x v="2"/>
    <x v="9"/>
    <s v="Sofa Model-985"/>
    <s v="PROD9558"/>
    <n v="3"/>
    <n v="1705.69"/>
    <n v="5117.07"/>
    <n v="0.3"/>
    <n v="1535.12"/>
    <n v="3581.95"/>
    <x v="4"/>
    <x v="0"/>
    <n v="0.15"/>
    <n v="537.29"/>
  </r>
  <r>
    <s v="ORD2025003123"/>
    <x v="936"/>
    <s v="Customer 3356"/>
    <s v="CUST2576"/>
    <x v="1"/>
    <x v="11"/>
    <x v="0"/>
    <x v="3"/>
    <x v="14"/>
    <s v="Shoes Model-219"/>
    <s v="PROD6437"/>
    <n v="1"/>
    <n v="2463.7399999999998"/>
    <n v="2463.7399999999998"/>
    <n v="0.1"/>
    <n v="246.37"/>
    <n v="2217.37"/>
    <x v="0"/>
    <x v="1"/>
    <n v="0.25"/>
    <n v="554.34"/>
  </r>
  <r>
    <s v="ORD2025003124"/>
    <x v="359"/>
    <s v="Customer 176"/>
    <s v="CUST2280"/>
    <x v="4"/>
    <x v="0"/>
    <x v="1"/>
    <x v="1"/>
    <x v="8"/>
    <s v="Smartwatch Model-277"/>
    <s v="PROD9069"/>
    <n v="9"/>
    <n v="1048.19"/>
    <n v="9433.7099999999991"/>
    <n v="0.1"/>
    <n v="943.37"/>
    <n v="8490.34"/>
    <x v="1"/>
    <x v="3"/>
    <n v="0.25"/>
    <n v="2122.59"/>
  </r>
  <r>
    <s v="ORD2025003125"/>
    <x v="378"/>
    <s v="Customer 1662"/>
    <s v="CUST3071"/>
    <x v="4"/>
    <x v="3"/>
    <x v="1"/>
    <x v="1"/>
    <x v="1"/>
    <s v="Mobile Model-323"/>
    <s v="PROD7263"/>
    <n v="2"/>
    <n v="960"/>
    <n v="1920"/>
    <n v="0.25"/>
    <n v="480"/>
    <n v="1440"/>
    <x v="0"/>
    <x v="1"/>
    <n v="0.25"/>
    <n v="360"/>
  </r>
  <r>
    <s v="ORD2025003126"/>
    <x v="410"/>
    <s v="Customer 1201"/>
    <s v="CUST6131"/>
    <x v="4"/>
    <x v="7"/>
    <x v="1"/>
    <x v="1"/>
    <x v="8"/>
    <s v="Smartwatch Model-764"/>
    <s v="PROD9665"/>
    <n v="3"/>
    <n v="1537.46"/>
    <n v="4612.38"/>
    <n v="0.25"/>
    <n v="1153.0999999999999"/>
    <n v="3459.28"/>
    <x v="3"/>
    <x v="3"/>
    <n v="0.1"/>
    <n v="345.93"/>
  </r>
  <r>
    <s v="ORD2025003127"/>
    <x v="232"/>
    <s v="Customer 2316"/>
    <s v="CUST3017"/>
    <x v="2"/>
    <x v="0"/>
    <x v="1"/>
    <x v="0"/>
    <x v="13"/>
    <s v="Lipstick Model-854"/>
    <s v="PROD5500"/>
    <n v="5"/>
    <n v="7097.59"/>
    <n v="35487.949999999997"/>
    <n v="0.3"/>
    <n v="10646.38"/>
    <n v="24841.57"/>
    <x v="4"/>
    <x v="2"/>
    <n v="0.25"/>
    <n v="6210.39"/>
  </r>
  <r>
    <s v="ORD2025003128"/>
    <x v="702"/>
    <s v="Customer 374"/>
    <s v="CUST1370"/>
    <x v="2"/>
    <x v="0"/>
    <x v="0"/>
    <x v="3"/>
    <x v="14"/>
    <s v="Shoes Model-692"/>
    <s v="PROD3255"/>
    <n v="8"/>
    <n v="1885.62"/>
    <n v="15084.96"/>
    <n v="0.25"/>
    <n v="3771.24"/>
    <n v="11313.72"/>
    <x v="2"/>
    <x v="1"/>
    <n v="0.3"/>
    <n v="3394.12"/>
  </r>
  <r>
    <s v="ORD2025003129"/>
    <x v="18"/>
    <s v="Customer 3383"/>
    <s v="CUST6694"/>
    <x v="1"/>
    <x v="4"/>
    <x v="1"/>
    <x v="3"/>
    <x v="7"/>
    <s v="Shirt Model-264"/>
    <s v="PROD1978"/>
    <n v="8"/>
    <n v="796.8"/>
    <n v="6374.4"/>
    <n v="0.25"/>
    <n v="1593.6"/>
    <n v="4780.8"/>
    <x v="3"/>
    <x v="1"/>
    <n v="0.2"/>
    <n v="956.16"/>
  </r>
  <r>
    <s v="ORD2025003130"/>
    <x v="922"/>
    <s v="Customer 589"/>
    <s v="CUST3680"/>
    <x v="2"/>
    <x v="0"/>
    <x v="1"/>
    <x v="1"/>
    <x v="10"/>
    <s v="Headphones Model-651"/>
    <s v="PROD7946"/>
    <n v="1"/>
    <n v="6239.62"/>
    <n v="6239.62"/>
    <n v="0.3"/>
    <n v="1871.89"/>
    <n v="4367.7299999999996"/>
    <x v="0"/>
    <x v="2"/>
    <n v="0.2"/>
    <n v="873.55"/>
  </r>
  <r>
    <s v="ORD2025003131"/>
    <x v="275"/>
    <s v="Customer 2351"/>
    <s v="CUST2691"/>
    <x v="4"/>
    <x v="0"/>
    <x v="0"/>
    <x v="2"/>
    <x v="6"/>
    <s v="Curtain Model-597"/>
    <s v="PROD3742"/>
    <n v="2"/>
    <n v="2378.5500000000002"/>
    <n v="4757.1000000000004"/>
    <n v="0.1"/>
    <n v="475.71"/>
    <n v="4281.3900000000003"/>
    <x v="2"/>
    <x v="1"/>
    <n v="0.25"/>
    <n v="1070.3499999999999"/>
  </r>
  <r>
    <s v="ORD2025003132"/>
    <x v="76"/>
    <s v="Customer 2266"/>
    <s v="CUST9242"/>
    <x v="2"/>
    <x v="10"/>
    <x v="0"/>
    <x v="1"/>
    <x v="8"/>
    <s v="Smartwatch Model-678"/>
    <s v="PROD3479"/>
    <n v="7"/>
    <n v="4901.91"/>
    <n v="34313.370000000003"/>
    <n v="0.3"/>
    <n v="10294.01"/>
    <n v="24019.360000000001"/>
    <x v="0"/>
    <x v="3"/>
    <n v="0.3"/>
    <n v="7205.81"/>
  </r>
  <r>
    <s v="ORD2025003133"/>
    <x v="224"/>
    <s v="Customer 2618"/>
    <s v="CUST9920"/>
    <x v="3"/>
    <x v="5"/>
    <x v="0"/>
    <x v="0"/>
    <x v="5"/>
    <s v="Face Cream Model-583"/>
    <s v="PROD3652"/>
    <n v="7"/>
    <n v="6477.01"/>
    <n v="45339.07"/>
    <n v="0.3"/>
    <n v="13601.72"/>
    <n v="31737.35"/>
    <x v="0"/>
    <x v="0"/>
    <n v="0.2"/>
    <n v="6347.47"/>
  </r>
  <r>
    <s v="ORD2025003134"/>
    <x v="164"/>
    <s v="Customer 3481"/>
    <s v="CUST4431"/>
    <x v="2"/>
    <x v="10"/>
    <x v="0"/>
    <x v="2"/>
    <x v="9"/>
    <s v="Sofa Model-904"/>
    <s v="PROD5887"/>
    <n v="7"/>
    <n v="216.77"/>
    <n v="1517.39"/>
    <n v="0.2"/>
    <n v="303.48"/>
    <n v="1213.9100000000001"/>
    <x v="2"/>
    <x v="3"/>
    <n v="0.1"/>
    <n v="121.39"/>
  </r>
  <r>
    <s v="ORD2025003135"/>
    <x v="300"/>
    <s v="Customer 3480"/>
    <s v="CUST8149"/>
    <x v="1"/>
    <x v="10"/>
    <x v="0"/>
    <x v="0"/>
    <x v="0"/>
    <s v="Perfume Model-458"/>
    <s v="PROD2696"/>
    <n v="8"/>
    <n v="5582.28"/>
    <n v="44658.239999999998"/>
    <n v="0"/>
    <n v="0"/>
    <n v="44658.239999999998"/>
    <x v="1"/>
    <x v="1"/>
    <n v="0.15"/>
    <n v="6698.74"/>
  </r>
  <r>
    <s v="ORD2025003136"/>
    <x v="783"/>
    <s v="Customer 3916"/>
    <s v="CUST8900"/>
    <x v="3"/>
    <x v="4"/>
    <x v="0"/>
    <x v="3"/>
    <x v="7"/>
    <s v="Shirt Model-548"/>
    <s v="PROD6461"/>
    <n v="7"/>
    <n v="5331.66"/>
    <n v="37321.620000000003"/>
    <n v="0.15"/>
    <n v="5598.24"/>
    <n v="31723.38"/>
    <x v="1"/>
    <x v="3"/>
    <n v="0.15"/>
    <n v="4758.51"/>
  </r>
  <r>
    <s v="ORD2025003137"/>
    <x v="172"/>
    <s v="Customer 4363"/>
    <s v="CUST7160"/>
    <x v="3"/>
    <x v="4"/>
    <x v="0"/>
    <x v="3"/>
    <x v="4"/>
    <s v="Jeans Model-115"/>
    <s v="PROD3773"/>
    <n v="10"/>
    <n v="6180.93"/>
    <n v="61809.3"/>
    <n v="0.2"/>
    <n v="12361.86"/>
    <n v="49447.44"/>
    <x v="3"/>
    <x v="1"/>
    <n v="0.25"/>
    <n v="12361.86"/>
  </r>
  <r>
    <s v="ORD2025003138"/>
    <x v="767"/>
    <s v="Customer 4276"/>
    <s v="CUST9911"/>
    <x v="4"/>
    <x v="11"/>
    <x v="0"/>
    <x v="3"/>
    <x v="12"/>
    <s v="Jacket Model-423"/>
    <s v="PROD6750"/>
    <n v="10"/>
    <n v="4492.1099999999997"/>
    <n v="44921.1"/>
    <n v="0.25"/>
    <n v="11230.27"/>
    <n v="33690.83"/>
    <x v="1"/>
    <x v="1"/>
    <n v="0.25"/>
    <n v="8422.7099999999991"/>
  </r>
  <r>
    <s v="ORD2025003139"/>
    <x v="845"/>
    <s v="Customer 2243"/>
    <s v="CUST5138"/>
    <x v="0"/>
    <x v="10"/>
    <x v="0"/>
    <x v="1"/>
    <x v="3"/>
    <s v="Laptop Model-789"/>
    <s v="PROD9101"/>
    <n v="2"/>
    <n v="997.04"/>
    <n v="1994.08"/>
    <n v="0.2"/>
    <n v="398.82"/>
    <n v="1595.26"/>
    <x v="0"/>
    <x v="3"/>
    <n v="0.2"/>
    <n v="319.05"/>
  </r>
  <r>
    <s v="ORD2025003140"/>
    <x v="767"/>
    <s v="Customer 4032"/>
    <s v="CUST7514"/>
    <x v="0"/>
    <x v="11"/>
    <x v="1"/>
    <x v="2"/>
    <x v="2"/>
    <s v="Lamp Model-181"/>
    <s v="PROD9844"/>
    <n v="10"/>
    <n v="4609.24"/>
    <n v="46092.4"/>
    <n v="0.2"/>
    <n v="9218.48"/>
    <n v="36873.919999999998"/>
    <x v="4"/>
    <x v="2"/>
    <n v="0.2"/>
    <n v="7374.78"/>
  </r>
  <r>
    <s v="ORD2025003141"/>
    <x v="318"/>
    <s v="Customer 3314"/>
    <s v="CUST7711"/>
    <x v="4"/>
    <x v="10"/>
    <x v="0"/>
    <x v="0"/>
    <x v="13"/>
    <s v="Lipstick Model-771"/>
    <s v="PROD2483"/>
    <n v="1"/>
    <n v="7042.88"/>
    <n v="7042.88"/>
    <n v="0.05"/>
    <n v="352.14"/>
    <n v="6690.74"/>
    <x v="2"/>
    <x v="0"/>
    <n v="0.2"/>
    <n v="1338.15"/>
  </r>
  <r>
    <s v="ORD2025003142"/>
    <x v="721"/>
    <s v="Customer 818"/>
    <s v="CUST3374"/>
    <x v="1"/>
    <x v="6"/>
    <x v="0"/>
    <x v="1"/>
    <x v="3"/>
    <s v="Laptop Model-581"/>
    <s v="PROD9082"/>
    <n v="8"/>
    <n v="3031.45"/>
    <n v="24251.599999999999"/>
    <n v="0.05"/>
    <n v="1212.58"/>
    <n v="23039.02"/>
    <x v="4"/>
    <x v="0"/>
    <n v="0.15"/>
    <n v="3455.85"/>
  </r>
  <r>
    <s v="ORD2025003143"/>
    <x v="156"/>
    <s v="Customer 4858"/>
    <s v="CUST6437"/>
    <x v="0"/>
    <x v="4"/>
    <x v="1"/>
    <x v="1"/>
    <x v="3"/>
    <s v="Laptop Model-467"/>
    <s v="PROD9165"/>
    <n v="3"/>
    <n v="4244.46"/>
    <n v="12733.38"/>
    <n v="0"/>
    <n v="0"/>
    <n v="12733.38"/>
    <x v="1"/>
    <x v="2"/>
    <n v="0.25"/>
    <n v="3183.34"/>
  </r>
  <r>
    <s v="ORD2025003144"/>
    <x v="809"/>
    <s v="Customer 1972"/>
    <s v="CUST2214"/>
    <x v="2"/>
    <x v="0"/>
    <x v="0"/>
    <x v="1"/>
    <x v="8"/>
    <s v="Smartwatch Model-161"/>
    <s v="PROD4074"/>
    <n v="9"/>
    <n v="1132.33"/>
    <n v="10190.969999999999"/>
    <n v="0.15"/>
    <n v="1528.65"/>
    <n v="8662.32"/>
    <x v="1"/>
    <x v="2"/>
    <n v="0.1"/>
    <n v="866.23"/>
  </r>
  <r>
    <s v="ORD2025003145"/>
    <x v="45"/>
    <s v="Customer 449"/>
    <s v="CUST4469"/>
    <x v="2"/>
    <x v="4"/>
    <x v="1"/>
    <x v="2"/>
    <x v="6"/>
    <s v="Curtain Model-976"/>
    <s v="PROD9713"/>
    <n v="10"/>
    <n v="4046.81"/>
    <n v="40468.1"/>
    <n v="0"/>
    <n v="0"/>
    <n v="40468.1"/>
    <x v="0"/>
    <x v="0"/>
    <n v="0.25"/>
    <n v="10117.02"/>
  </r>
  <r>
    <s v="ORD2025003146"/>
    <x v="212"/>
    <s v="Customer 1710"/>
    <s v="CUST3100"/>
    <x v="1"/>
    <x v="12"/>
    <x v="1"/>
    <x v="3"/>
    <x v="7"/>
    <s v="Shirt Model-941"/>
    <s v="PROD9323"/>
    <n v="10"/>
    <n v="4901.62"/>
    <n v="49016.2"/>
    <n v="0.1"/>
    <n v="4901.62"/>
    <n v="44114.58"/>
    <x v="4"/>
    <x v="3"/>
    <n v="0.25"/>
    <n v="11028.65"/>
  </r>
  <r>
    <s v="ORD2025003147"/>
    <x v="336"/>
    <s v="Customer 3472"/>
    <s v="CUST8012"/>
    <x v="0"/>
    <x v="11"/>
    <x v="1"/>
    <x v="0"/>
    <x v="5"/>
    <s v="Face Cream Model-821"/>
    <s v="PROD4518"/>
    <n v="10"/>
    <n v="1221.8900000000001"/>
    <n v="12218.9"/>
    <n v="0"/>
    <n v="0"/>
    <n v="12218.9"/>
    <x v="0"/>
    <x v="1"/>
    <n v="0.25"/>
    <n v="3054.72"/>
  </r>
  <r>
    <s v="ORD2025003148"/>
    <x v="630"/>
    <s v="Customer 4302"/>
    <s v="CUST3732"/>
    <x v="4"/>
    <x v="8"/>
    <x v="1"/>
    <x v="3"/>
    <x v="7"/>
    <s v="Shirt Model-733"/>
    <s v="PROD5626"/>
    <n v="2"/>
    <n v="3956.66"/>
    <n v="7913.32"/>
    <n v="0.25"/>
    <n v="1978.33"/>
    <n v="5934.99"/>
    <x v="1"/>
    <x v="1"/>
    <n v="0.15"/>
    <n v="890.25"/>
  </r>
  <r>
    <s v="ORD2025003149"/>
    <x v="376"/>
    <s v="Customer 1186"/>
    <s v="CUST8455"/>
    <x v="3"/>
    <x v="4"/>
    <x v="1"/>
    <x v="2"/>
    <x v="2"/>
    <s v="Lamp Model-105"/>
    <s v="PROD4376"/>
    <n v="10"/>
    <n v="1506.86"/>
    <n v="15068.6"/>
    <n v="0.2"/>
    <n v="3013.72"/>
    <n v="12054.88"/>
    <x v="3"/>
    <x v="0"/>
    <n v="0.1"/>
    <n v="1205.49"/>
  </r>
  <r>
    <s v="ORD2025003150"/>
    <x v="772"/>
    <s v="Customer 2340"/>
    <s v="CUST5150"/>
    <x v="0"/>
    <x v="12"/>
    <x v="1"/>
    <x v="1"/>
    <x v="1"/>
    <s v="Mobile Model-272"/>
    <s v="PROD2061"/>
    <n v="1"/>
    <n v="3305.25"/>
    <n v="3305.25"/>
    <n v="0.3"/>
    <n v="991.57"/>
    <n v="2313.6799999999998"/>
    <x v="2"/>
    <x v="0"/>
    <n v="0.3"/>
    <n v="694.1"/>
  </r>
  <r>
    <s v="ORD2025003151"/>
    <x v="85"/>
    <s v="Customer 4549"/>
    <s v="CUST9426"/>
    <x v="1"/>
    <x v="10"/>
    <x v="0"/>
    <x v="2"/>
    <x v="9"/>
    <s v="Sofa Model-609"/>
    <s v="PROD3515"/>
    <n v="4"/>
    <n v="7785.8"/>
    <n v="31143.200000000001"/>
    <n v="0.2"/>
    <n v="6228.64"/>
    <n v="24914.560000000001"/>
    <x v="1"/>
    <x v="3"/>
    <n v="0.1"/>
    <n v="2491.46"/>
  </r>
  <r>
    <s v="ORD2025003152"/>
    <x v="281"/>
    <s v="Customer 3721"/>
    <s v="CUST8067"/>
    <x v="2"/>
    <x v="6"/>
    <x v="1"/>
    <x v="1"/>
    <x v="8"/>
    <s v="Smartwatch Model-387"/>
    <s v="PROD9863"/>
    <n v="8"/>
    <n v="6935.2"/>
    <n v="55481.599999999999"/>
    <n v="0.25"/>
    <n v="13870.4"/>
    <n v="41611.199999999997"/>
    <x v="3"/>
    <x v="2"/>
    <n v="0.15"/>
    <n v="6241.68"/>
  </r>
  <r>
    <s v="ORD2025003153"/>
    <x v="844"/>
    <s v="Customer 4559"/>
    <s v="CUST3551"/>
    <x v="3"/>
    <x v="11"/>
    <x v="1"/>
    <x v="2"/>
    <x v="9"/>
    <s v="Sofa Model-619"/>
    <s v="PROD6890"/>
    <n v="7"/>
    <n v="2972.13"/>
    <n v="20804.91"/>
    <n v="0.3"/>
    <n v="6241.47"/>
    <n v="14563.44"/>
    <x v="4"/>
    <x v="3"/>
    <n v="0.2"/>
    <n v="2912.69"/>
  </r>
  <r>
    <s v="ORD2025003154"/>
    <x v="199"/>
    <s v="Customer 4497"/>
    <s v="CUST6723"/>
    <x v="4"/>
    <x v="11"/>
    <x v="1"/>
    <x v="1"/>
    <x v="3"/>
    <s v="Laptop Model-267"/>
    <s v="PROD5164"/>
    <n v="4"/>
    <n v="564.30999999999995"/>
    <n v="2257.2399999999998"/>
    <n v="0.05"/>
    <n v="112.86"/>
    <n v="2144.38"/>
    <x v="1"/>
    <x v="1"/>
    <n v="0.2"/>
    <n v="428.88"/>
  </r>
  <r>
    <s v="ORD2025003155"/>
    <x v="379"/>
    <s v="Customer 2801"/>
    <s v="CUST8603"/>
    <x v="0"/>
    <x v="11"/>
    <x v="1"/>
    <x v="1"/>
    <x v="1"/>
    <s v="Mobile Model-241"/>
    <s v="PROD7717"/>
    <n v="6"/>
    <n v="6571.19"/>
    <n v="39427.14"/>
    <n v="0.15"/>
    <n v="5914.07"/>
    <n v="33513.07"/>
    <x v="1"/>
    <x v="3"/>
    <n v="0.25"/>
    <n v="8378.27"/>
  </r>
  <r>
    <s v="ORD2025003156"/>
    <x v="938"/>
    <s v="Customer 944"/>
    <s v="CUST4414"/>
    <x v="1"/>
    <x v="0"/>
    <x v="0"/>
    <x v="3"/>
    <x v="7"/>
    <s v="Shirt Model-837"/>
    <s v="PROD7508"/>
    <n v="1"/>
    <n v="2085.77"/>
    <n v="2085.77"/>
    <n v="0.15"/>
    <n v="312.87"/>
    <n v="1772.9"/>
    <x v="2"/>
    <x v="0"/>
    <n v="0.3"/>
    <n v="531.87"/>
  </r>
  <r>
    <s v="ORD2025003157"/>
    <x v="158"/>
    <s v="Customer 3795"/>
    <s v="CUST8453"/>
    <x v="0"/>
    <x v="7"/>
    <x v="1"/>
    <x v="2"/>
    <x v="9"/>
    <s v="Sofa Model-653"/>
    <s v="PROD9761"/>
    <n v="1"/>
    <n v="6170.37"/>
    <n v="6170.37"/>
    <n v="0.1"/>
    <n v="617.04"/>
    <n v="5553.33"/>
    <x v="3"/>
    <x v="0"/>
    <n v="0.15"/>
    <n v="833"/>
  </r>
  <r>
    <s v="ORD2025003158"/>
    <x v="713"/>
    <s v="Customer 4326"/>
    <s v="CUST9762"/>
    <x v="0"/>
    <x v="0"/>
    <x v="0"/>
    <x v="2"/>
    <x v="2"/>
    <s v="Lamp Model-296"/>
    <s v="PROD4244"/>
    <n v="3"/>
    <n v="3054.7"/>
    <n v="9164.1"/>
    <n v="0"/>
    <n v="0"/>
    <n v="9164.1"/>
    <x v="0"/>
    <x v="3"/>
    <n v="0.25"/>
    <n v="2291.0300000000002"/>
  </r>
  <r>
    <s v="ORD2025003159"/>
    <x v="875"/>
    <s v="Customer 4009"/>
    <s v="CUST5592"/>
    <x v="3"/>
    <x v="4"/>
    <x v="1"/>
    <x v="0"/>
    <x v="5"/>
    <s v="Face Cream Model-572"/>
    <s v="PROD1302"/>
    <n v="6"/>
    <n v="4934.22"/>
    <n v="29605.32"/>
    <n v="0.15"/>
    <n v="4440.8"/>
    <n v="25164.52"/>
    <x v="0"/>
    <x v="0"/>
    <n v="0.2"/>
    <n v="5032.8999999999996"/>
  </r>
  <r>
    <s v="ORD2025003160"/>
    <x v="119"/>
    <s v="Customer 3685"/>
    <s v="CUST8615"/>
    <x v="4"/>
    <x v="3"/>
    <x v="0"/>
    <x v="1"/>
    <x v="10"/>
    <s v="Headphones Model-365"/>
    <s v="PROD5933"/>
    <n v="5"/>
    <n v="857.27"/>
    <n v="4286.3500000000004"/>
    <n v="0.15"/>
    <n v="642.95000000000005"/>
    <n v="3643.4"/>
    <x v="3"/>
    <x v="3"/>
    <n v="0.15"/>
    <n v="546.51"/>
  </r>
  <r>
    <s v="ORD2025003161"/>
    <x v="939"/>
    <s v="Customer 4372"/>
    <s v="CUST6546"/>
    <x v="3"/>
    <x v="3"/>
    <x v="0"/>
    <x v="2"/>
    <x v="6"/>
    <s v="Curtain Model-441"/>
    <s v="PROD7365"/>
    <n v="4"/>
    <n v="6595.81"/>
    <n v="26383.24"/>
    <n v="0.05"/>
    <n v="1319.16"/>
    <n v="25064.080000000002"/>
    <x v="3"/>
    <x v="3"/>
    <n v="0.1"/>
    <n v="2506.41"/>
  </r>
  <r>
    <s v="ORD2025003162"/>
    <x v="52"/>
    <s v="Customer 3321"/>
    <s v="CUST3164"/>
    <x v="1"/>
    <x v="2"/>
    <x v="1"/>
    <x v="3"/>
    <x v="4"/>
    <s v="Jeans Model-919"/>
    <s v="PROD5541"/>
    <n v="8"/>
    <n v="7752.15"/>
    <n v="62017.2"/>
    <n v="0.2"/>
    <n v="12403.44"/>
    <n v="49613.760000000002"/>
    <x v="2"/>
    <x v="1"/>
    <n v="0.15"/>
    <n v="7442.06"/>
  </r>
  <r>
    <s v="ORD2025003163"/>
    <x v="427"/>
    <s v="Customer 2562"/>
    <s v="CUST3193"/>
    <x v="2"/>
    <x v="6"/>
    <x v="1"/>
    <x v="2"/>
    <x v="6"/>
    <s v="Curtain Model-864"/>
    <s v="PROD3679"/>
    <n v="7"/>
    <n v="2532.25"/>
    <n v="17725.75"/>
    <n v="0.3"/>
    <n v="5317.72"/>
    <n v="12408.03"/>
    <x v="2"/>
    <x v="0"/>
    <n v="0.3"/>
    <n v="3722.41"/>
  </r>
  <r>
    <s v="ORD2025003164"/>
    <x v="848"/>
    <s v="Customer 4251"/>
    <s v="CUST4648"/>
    <x v="0"/>
    <x v="6"/>
    <x v="1"/>
    <x v="3"/>
    <x v="7"/>
    <s v="Shirt Model-915"/>
    <s v="PROD4912"/>
    <n v="7"/>
    <n v="4157.38"/>
    <n v="29101.66"/>
    <n v="0.25"/>
    <n v="7275.41"/>
    <n v="21826.25"/>
    <x v="3"/>
    <x v="0"/>
    <n v="0.15"/>
    <n v="3273.94"/>
  </r>
  <r>
    <s v="ORD2025003165"/>
    <x v="498"/>
    <s v="Customer 2887"/>
    <s v="CUST6029"/>
    <x v="2"/>
    <x v="0"/>
    <x v="0"/>
    <x v="2"/>
    <x v="6"/>
    <s v="Curtain Model-467"/>
    <s v="PROD5984"/>
    <n v="9"/>
    <n v="1698.43"/>
    <n v="15285.87"/>
    <n v="0.25"/>
    <n v="3821.47"/>
    <n v="11464.4"/>
    <x v="4"/>
    <x v="3"/>
    <n v="0.2"/>
    <n v="2292.88"/>
  </r>
  <r>
    <s v="ORD2025003166"/>
    <x v="329"/>
    <s v="Customer 1856"/>
    <s v="CUST6326"/>
    <x v="4"/>
    <x v="11"/>
    <x v="1"/>
    <x v="1"/>
    <x v="10"/>
    <s v="Headphones Model-412"/>
    <s v="PROD9721"/>
    <n v="6"/>
    <n v="6628.01"/>
    <n v="39768.06"/>
    <n v="0.3"/>
    <n v="11930.42"/>
    <n v="27837.64"/>
    <x v="3"/>
    <x v="2"/>
    <n v="0.1"/>
    <n v="2783.76"/>
  </r>
  <r>
    <s v="ORD2025003167"/>
    <x v="78"/>
    <s v="Customer 1196"/>
    <s v="CUST4804"/>
    <x v="1"/>
    <x v="12"/>
    <x v="0"/>
    <x v="2"/>
    <x v="9"/>
    <s v="Sofa Model-164"/>
    <s v="PROD2011"/>
    <n v="8"/>
    <n v="3629.83"/>
    <n v="29038.639999999999"/>
    <n v="0.15"/>
    <n v="4355.8"/>
    <n v="24682.84"/>
    <x v="2"/>
    <x v="1"/>
    <n v="0.2"/>
    <n v="4936.57"/>
  </r>
  <r>
    <s v="ORD2025003168"/>
    <x v="361"/>
    <s v="Customer 3945"/>
    <s v="CUST6655"/>
    <x v="1"/>
    <x v="0"/>
    <x v="0"/>
    <x v="0"/>
    <x v="5"/>
    <s v="Face Cream Model-363"/>
    <s v="PROD9869"/>
    <n v="1"/>
    <n v="2519.2399999999998"/>
    <n v="2519.2399999999998"/>
    <n v="0.2"/>
    <n v="503.85"/>
    <n v="2015.39"/>
    <x v="2"/>
    <x v="3"/>
    <n v="0.15"/>
    <n v="302.31"/>
  </r>
  <r>
    <s v="ORD2025003169"/>
    <x v="771"/>
    <s v="Customer 749"/>
    <s v="CUST3580"/>
    <x v="2"/>
    <x v="3"/>
    <x v="1"/>
    <x v="0"/>
    <x v="13"/>
    <s v="Lipstick Model-442"/>
    <s v="PROD4120"/>
    <n v="10"/>
    <n v="2629.93"/>
    <n v="26299.3"/>
    <n v="0.05"/>
    <n v="1314.97"/>
    <n v="24984.33"/>
    <x v="2"/>
    <x v="2"/>
    <n v="0.15"/>
    <n v="3747.65"/>
  </r>
  <r>
    <s v="ORD2025003170"/>
    <x v="838"/>
    <s v="Customer 3682"/>
    <s v="CUST1668"/>
    <x v="1"/>
    <x v="4"/>
    <x v="1"/>
    <x v="2"/>
    <x v="6"/>
    <s v="Curtain Model-486"/>
    <s v="PROD7597"/>
    <n v="8"/>
    <n v="3551.33"/>
    <n v="28410.639999999999"/>
    <n v="0.25"/>
    <n v="7102.66"/>
    <n v="21307.98"/>
    <x v="4"/>
    <x v="1"/>
    <n v="0.25"/>
    <n v="5326.99"/>
  </r>
  <r>
    <s v="ORD2025003171"/>
    <x v="566"/>
    <s v="Customer 756"/>
    <s v="CUST1072"/>
    <x v="2"/>
    <x v="12"/>
    <x v="0"/>
    <x v="0"/>
    <x v="13"/>
    <s v="Lipstick Model-816"/>
    <s v="PROD5331"/>
    <n v="5"/>
    <n v="1307.07"/>
    <n v="6535.35"/>
    <n v="0.2"/>
    <n v="1307.07"/>
    <n v="5228.28"/>
    <x v="3"/>
    <x v="3"/>
    <n v="0.25"/>
    <n v="1307.07"/>
  </r>
  <r>
    <s v="ORD2025003172"/>
    <x v="905"/>
    <s v="Customer 4441"/>
    <s v="CUST3229"/>
    <x v="0"/>
    <x v="5"/>
    <x v="1"/>
    <x v="2"/>
    <x v="9"/>
    <s v="Sofa Model-227"/>
    <s v="PROD5179"/>
    <n v="1"/>
    <n v="4504.46"/>
    <n v="4504.46"/>
    <n v="0.05"/>
    <n v="225.22"/>
    <n v="4279.24"/>
    <x v="3"/>
    <x v="2"/>
    <n v="0.3"/>
    <n v="1283.77"/>
  </r>
  <r>
    <s v="ORD2025003173"/>
    <x v="643"/>
    <s v="Customer 2146"/>
    <s v="CUST1528"/>
    <x v="1"/>
    <x v="12"/>
    <x v="1"/>
    <x v="2"/>
    <x v="9"/>
    <s v="Sofa Model-899"/>
    <s v="PROD3752"/>
    <n v="10"/>
    <n v="2801.14"/>
    <n v="28011.4"/>
    <n v="0"/>
    <n v="0"/>
    <n v="28011.4"/>
    <x v="3"/>
    <x v="2"/>
    <n v="0.15"/>
    <n v="4201.71"/>
  </r>
  <r>
    <s v="ORD2025003174"/>
    <x v="758"/>
    <s v="Customer 4457"/>
    <s v="CUST1754"/>
    <x v="4"/>
    <x v="3"/>
    <x v="0"/>
    <x v="2"/>
    <x v="6"/>
    <s v="Curtain Model-816"/>
    <s v="PROD2831"/>
    <n v="1"/>
    <n v="5268.69"/>
    <n v="5268.69"/>
    <n v="0.15"/>
    <n v="790.3"/>
    <n v="4478.3900000000003"/>
    <x v="2"/>
    <x v="3"/>
    <n v="0.25"/>
    <n v="1119.5999999999999"/>
  </r>
  <r>
    <s v="ORD2025003175"/>
    <x v="579"/>
    <s v="Customer 4703"/>
    <s v="CUST4356"/>
    <x v="2"/>
    <x v="0"/>
    <x v="1"/>
    <x v="3"/>
    <x v="7"/>
    <s v="Shirt Model-936"/>
    <s v="PROD5204"/>
    <n v="6"/>
    <n v="4610.67"/>
    <n v="27664.02"/>
    <n v="0.3"/>
    <n v="8299.2099999999991"/>
    <n v="19364.810000000001"/>
    <x v="2"/>
    <x v="0"/>
    <n v="0.2"/>
    <n v="3872.96"/>
  </r>
  <r>
    <s v="ORD2025003176"/>
    <x v="556"/>
    <s v="Customer 3895"/>
    <s v="CUST2726"/>
    <x v="2"/>
    <x v="3"/>
    <x v="1"/>
    <x v="0"/>
    <x v="0"/>
    <s v="Perfume Model-181"/>
    <s v="PROD9051"/>
    <n v="10"/>
    <n v="4702.99"/>
    <n v="47029.9"/>
    <n v="0.2"/>
    <n v="9405.98"/>
    <n v="37623.919999999998"/>
    <x v="0"/>
    <x v="2"/>
    <n v="0.2"/>
    <n v="7524.78"/>
  </r>
  <r>
    <s v="ORD2025003177"/>
    <x v="493"/>
    <s v="Customer 3054"/>
    <s v="CUST5919"/>
    <x v="4"/>
    <x v="0"/>
    <x v="0"/>
    <x v="1"/>
    <x v="3"/>
    <s v="Laptop Model-691"/>
    <s v="PROD1904"/>
    <n v="7"/>
    <n v="7517.05"/>
    <n v="52619.35"/>
    <n v="0.05"/>
    <n v="2630.97"/>
    <n v="49988.38"/>
    <x v="2"/>
    <x v="0"/>
    <n v="0.25"/>
    <n v="12497.09"/>
  </r>
  <r>
    <s v="ORD2025003178"/>
    <x v="132"/>
    <s v="Customer 4615"/>
    <s v="CUST4741"/>
    <x v="3"/>
    <x v="6"/>
    <x v="0"/>
    <x v="2"/>
    <x v="2"/>
    <s v="Lamp Model-692"/>
    <s v="PROD7803"/>
    <n v="3"/>
    <n v="4459.66"/>
    <n v="13378.98"/>
    <n v="0.3"/>
    <n v="4013.69"/>
    <n v="9365.2900000000009"/>
    <x v="1"/>
    <x v="2"/>
    <n v="0.25"/>
    <n v="2341.3200000000002"/>
  </r>
  <r>
    <s v="ORD2025003179"/>
    <x v="303"/>
    <s v="Customer 3526"/>
    <s v="CUST3222"/>
    <x v="4"/>
    <x v="5"/>
    <x v="1"/>
    <x v="0"/>
    <x v="5"/>
    <s v="Face Cream Model-390"/>
    <s v="PROD1446"/>
    <n v="2"/>
    <n v="3889.13"/>
    <n v="7778.26"/>
    <n v="0.3"/>
    <n v="2333.48"/>
    <n v="5444.78"/>
    <x v="2"/>
    <x v="1"/>
    <n v="0.25"/>
    <n v="1361.19"/>
  </r>
  <r>
    <s v="ORD2025003180"/>
    <x v="564"/>
    <s v="Customer 691"/>
    <s v="CUST3130"/>
    <x v="1"/>
    <x v="12"/>
    <x v="1"/>
    <x v="3"/>
    <x v="4"/>
    <s v="Jeans Model-499"/>
    <s v="PROD2004"/>
    <n v="10"/>
    <n v="4571.25"/>
    <n v="45712.5"/>
    <n v="0.3"/>
    <n v="13713.75"/>
    <n v="31998.75"/>
    <x v="0"/>
    <x v="3"/>
    <n v="0.2"/>
    <n v="6399.75"/>
  </r>
  <r>
    <s v="ORD2025003181"/>
    <x v="587"/>
    <s v="Customer 4206"/>
    <s v="CUST1719"/>
    <x v="1"/>
    <x v="11"/>
    <x v="1"/>
    <x v="3"/>
    <x v="12"/>
    <s v="Jacket Model-591"/>
    <s v="PROD5112"/>
    <n v="2"/>
    <n v="6909.17"/>
    <n v="13818.34"/>
    <n v="0.2"/>
    <n v="2763.67"/>
    <n v="11054.67"/>
    <x v="3"/>
    <x v="3"/>
    <n v="0.1"/>
    <n v="1105.47"/>
  </r>
  <r>
    <s v="ORD2025003182"/>
    <x v="310"/>
    <s v="Customer 3381"/>
    <s v="CUST5831"/>
    <x v="2"/>
    <x v="10"/>
    <x v="0"/>
    <x v="2"/>
    <x v="9"/>
    <s v="Sofa Model-587"/>
    <s v="PROD3483"/>
    <n v="6"/>
    <n v="6191.98"/>
    <n v="37151.879999999997"/>
    <n v="0"/>
    <n v="0"/>
    <n v="37151.879999999997"/>
    <x v="1"/>
    <x v="0"/>
    <n v="0.2"/>
    <n v="7430.38"/>
  </r>
  <r>
    <s v="ORD2025003183"/>
    <x v="865"/>
    <s v="Customer 3797"/>
    <s v="CUST3472"/>
    <x v="1"/>
    <x v="9"/>
    <x v="0"/>
    <x v="1"/>
    <x v="10"/>
    <s v="Headphones Model-859"/>
    <s v="PROD1483"/>
    <n v="4"/>
    <n v="7257.32"/>
    <n v="29029.279999999999"/>
    <n v="0.2"/>
    <n v="5805.86"/>
    <n v="23223.42"/>
    <x v="2"/>
    <x v="0"/>
    <n v="0.1"/>
    <n v="2322.34"/>
  </r>
  <r>
    <s v="ORD2025003184"/>
    <x v="352"/>
    <s v="Customer 4151"/>
    <s v="CUST4358"/>
    <x v="4"/>
    <x v="10"/>
    <x v="0"/>
    <x v="2"/>
    <x v="9"/>
    <s v="Sofa Model-661"/>
    <s v="PROD5441"/>
    <n v="9"/>
    <n v="4260.17"/>
    <n v="38341.53"/>
    <n v="0.2"/>
    <n v="7668.31"/>
    <n v="30673.22"/>
    <x v="1"/>
    <x v="1"/>
    <n v="0.1"/>
    <n v="3067.32"/>
  </r>
  <r>
    <s v="ORD2025003185"/>
    <x v="151"/>
    <s v="Customer 161"/>
    <s v="CUST2537"/>
    <x v="1"/>
    <x v="3"/>
    <x v="1"/>
    <x v="3"/>
    <x v="7"/>
    <s v="Shirt Model-940"/>
    <s v="PROD9644"/>
    <n v="2"/>
    <n v="7729.69"/>
    <n v="15459.38"/>
    <n v="0.15"/>
    <n v="2318.91"/>
    <n v="13140.47"/>
    <x v="2"/>
    <x v="3"/>
    <n v="0.15"/>
    <n v="1971.07"/>
  </r>
  <r>
    <s v="ORD2025003186"/>
    <x v="79"/>
    <s v="Customer 1004"/>
    <s v="CUST2542"/>
    <x v="1"/>
    <x v="9"/>
    <x v="1"/>
    <x v="1"/>
    <x v="3"/>
    <s v="Laptop Model-252"/>
    <s v="PROD6360"/>
    <n v="8"/>
    <n v="3767.1"/>
    <n v="30136.799999999999"/>
    <n v="0.2"/>
    <n v="6027.36"/>
    <n v="24109.439999999999"/>
    <x v="2"/>
    <x v="2"/>
    <n v="0.3"/>
    <n v="7232.83"/>
  </r>
  <r>
    <s v="ORD2025003187"/>
    <x v="736"/>
    <s v="Customer 3815"/>
    <s v="CUST7254"/>
    <x v="2"/>
    <x v="7"/>
    <x v="0"/>
    <x v="1"/>
    <x v="3"/>
    <s v="Laptop Model-806"/>
    <s v="PROD4671"/>
    <n v="6"/>
    <n v="7507.5"/>
    <n v="45045"/>
    <n v="0.1"/>
    <n v="4504.5"/>
    <n v="40540.5"/>
    <x v="2"/>
    <x v="0"/>
    <n v="0.25"/>
    <n v="10135.120000000001"/>
  </r>
  <r>
    <s v="ORD2025003188"/>
    <x v="601"/>
    <s v="Customer 1682"/>
    <s v="CUST5916"/>
    <x v="0"/>
    <x v="9"/>
    <x v="1"/>
    <x v="2"/>
    <x v="2"/>
    <s v="Lamp Model-888"/>
    <s v="PROD5113"/>
    <n v="1"/>
    <n v="3806.21"/>
    <n v="3806.21"/>
    <n v="0.05"/>
    <n v="190.31"/>
    <n v="3615.9"/>
    <x v="3"/>
    <x v="3"/>
    <n v="0.15"/>
    <n v="542.38"/>
  </r>
  <r>
    <s v="ORD2025003189"/>
    <x v="243"/>
    <s v="Customer 2653"/>
    <s v="CUST2299"/>
    <x v="1"/>
    <x v="1"/>
    <x v="0"/>
    <x v="1"/>
    <x v="3"/>
    <s v="Laptop Model-783"/>
    <s v="PROD3639"/>
    <n v="8"/>
    <n v="3608.07"/>
    <n v="28864.560000000001"/>
    <n v="0.05"/>
    <n v="1443.23"/>
    <n v="27421.33"/>
    <x v="1"/>
    <x v="2"/>
    <n v="0.25"/>
    <n v="6855.33"/>
  </r>
  <r>
    <s v="ORD2025003190"/>
    <x v="932"/>
    <s v="Customer 4454"/>
    <s v="CUST5602"/>
    <x v="4"/>
    <x v="5"/>
    <x v="1"/>
    <x v="2"/>
    <x v="6"/>
    <s v="Curtain Model-682"/>
    <s v="PROD8534"/>
    <n v="10"/>
    <n v="4765.7700000000004"/>
    <n v="47657.7"/>
    <n v="0.2"/>
    <n v="9531.5400000000009"/>
    <n v="38126.160000000003"/>
    <x v="3"/>
    <x v="2"/>
    <n v="0.15"/>
    <n v="5718.92"/>
  </r>
  <r>
    <s v="ORD2025003191"/>
    <x v="556"/>
    <s v="Customer 2165"/>
    <s v="CUST2194"/>
    <x v="1"/>
    <x v="10"/>
    <x v="1"/>
    <x v="3"/>
    <x v="14"/>
    <s v="Shoes Model-744"/>
    <s v="PROD4761"/>
    <n v="4"/>
    <n v="6045.75"/>
    <n v="24183"/>
    <n v="0.3"/>
    <n v="7254.9"/>
    <n v="16928.099999999999"/>
    <x v="1"/>
    <x v="0"/>
    <n v="0.15"/>
    <n v="2539.21"/>
  </r>
  <r>
    <s v="ORD2025003192"/>
    <x v="604"/>
    <s v="Customer 425"/>
    <s v="CUST9511"/>
    <x v="3"/>
    <x v="8"/>
    <x v="1"/>
    <x v="0"/>
    <x v="5"/>
    <s v="Face Cream Model-596"/>
    <s v="PROD8212"/>
    <n v="4"/>
    <n v="7325.29"/>
    <n v="29301.16"/>
    <n v="0.1"/>
    <n v="2930.12"/>
    <n v="26371.040000000001"/>
    <x v="2"/>
    <x v="2"/>
    <n v="0.25"/>
    <n v="6592.76"/>
  </r>
  <r>
    <s v="ORD2025003193"/>
    <x v="114"/>
    <s v="Customer 302"/>
    <s v="CUST9702"/>
    <x v="0"/>
    <x v="12"/>
    <x v="1"/>
    <x v="2"/>
    <x v="2"/>
    <s v="Lamp Model-719"/>
    <s v="PROD1579"/>
    <n v="7"/>
    <n v="4630.8599999999997"/>
    <n v="32416.02"/>
    <n v="0.2"/>
    <n v="6483.2"/>
    <n v="25932.82"/>
    <x v="2"/>
    <x v="2"/>
    <n v="0.15"/>
    <n v="3889.92"/>
  </r>
  <r>
    <s v="ORD2025003194"/>
    <x v="256"/>
    <s v="Customer 4472"/>
    <s v="CUST7398"/>
    <x v="2"/>
    <x v="6"/>
    <x v="0"/>
    <x v="1"/>
    <x v="11"/>
    <s v="Tablet Model-290"/>
    <s v="PROD1899"/>
    <n v="3"/>
    <n v="1493.53"/>
    <n v="4480.59"/>
    <n v="0"/>
    <n v="0"/>
    <n v="4480.59"/>
    <x v="0"/>
    <x v="2"/>
    <n v="0.1"/>
    <n v="448.06"/>
  </r>
  <r>
    <s v="ORD2025003195"/>
    <x v="589"/>
    <s v="Customer 2601"/>
    <s v="CUST7689"/>
    <x v="4"/>
    <x v="6"/>
    <x v="1"/>
    <x v="1"/>
    <x v="8"/>
    <s v="Smartwatch Model-544"/>
    <s v="PROD4408"/>
    <n v="9"/>
    <n v="3352.32"/>
    <n v="30170.880000000001"/>
    <n v="0"/>
    <n v="0"/>
    <n v="30170.880000000001"/>
    <x v="0"/>
    <x v="2"/>
    <n v="0.1"/>
    <n v="3017.09"/>
  </r>
  <r>
    <s v="ORD2025003196"/>
    <x v="26"/>
    <s v="Customer 3367"/>
    <s v="CUST6819"/>
    <x v="4"/>
    <x v="7"/>
    <x v="1"/>
    <x v="1"/>
    <x v="10"/>
    <s v="Headphones Model-895"/>
    <s v="PROD9293"/>
    <n v="4"/>
    <n v="3748.81"/>
    <n v="14995.24"/>
    <n v="0.15"/>
    <n v="2249.29"/>
    <n v="12745.95"/>
    <x v="0"/>
    <x v="0"/>
    <n v="0.25"/>
    <n v="3186.49"/>
  </r>
  <r>
    <s v="ORD2025003197"/>
    <x v="781"/>
    <s v="Customer 1218"/>
    <s v="CUST4000"/>
    <x v="2"/>
    <x v="11"/>
    <x v="1"/>
    <x v="2"/>
    <x v="9"/>
    <s v="Sofa Model-502"/>
    <s v="PROD8841"/>
    <n v="2"/>
    <n v="3048.36"/>
    <n v="6096.72"/>
    <n v="0.2"/>
    <n v="1219.3399999999999"/>
    <n v="4877.38"/>
    <x v="2"/>
    <x v="2"/>
    <n v="0.1"/>
    <n v="487.74"/>
  </r>
  <r>
    <s v="ORD2025003198"/>
    <x v="832"/>
    <s v="Customer 2266"/>
    <s v="CUST3437"/>
    <x v="4"/>
    <x v="8"/>
    <x v="0"/>
    <x v="0"/>
    <x v="13"/>
    <s v="Lipstick Model-824"/>
    <s v="PROD9690"/>
    <n v="1"/>
    <n v="5175.38"/>
    <n v="5175.38"/>
    <n v="0.2"/>
    <n v="1035.08"/>
    <n v="4140.3"/>
    <x v="4"/>
    <x v="2"/>
    <n v="0.3"/>
    <n v="1242.0899999999999"/>
  </r>
  <r>
    <s v="ORD2025003199"/>
    <x v="825"/>
    <s v="Customer 4314"/>
    <s v="CUST5997"/>
    <x v="0"/>
    <x v="3"/>
    <x v="0"/>
    <x v="3"/>
    <x v="14"/>
    <s v="Shoes Model-816"/>
    <s v="PROD7612"/>
    <n v="4"/>
    <n v="5189.07"/>
    <n v="20756.28"/>
    <n v="0.15"/>
    <n v="3113.44"/>
    <n v="17642.84"/>
    <x v="1"/>
    <x v="2"/>
    <n v="0.15"/>
    <n v="2646.43"/>
  </r>
  <r>
    <s v="ORD2025003200"/>
    <x v="14"/>
    <s v="Customer 2523"/>
    <s v="CUST6370"/>
    <x v="1"/>
    <x v="5"/>
    <x v="1"/>
    <x v="2"/>
    <x v="9"/>
    <s v="Sofa Model-363"/>
    <s v="PROD7301"/>
    <n v="7"/>
    <n v="6464.83"/>
    <n v="45253.81"/>
    <n v="0.15"/>
    <n v="6788.07"/>
    <n v="38465.74"/>
    <x v="3"/>
    <x v="2"/>
    <n v="0.1"/>
    <n v="3846.57"/>
  </r>
  <r>
    <s v="ORD2025003201"/>
    <x v="891"/>
    <s v="Customer 3954"/>
    <s v="CUST9197"/>
    <x v="1"/>
    <x v="4"/>
    <x v="0"/>
    <x v="3"/>
    <x v="12"/>
    <s v="Jacket Model-375"/>
    <s v="PROD6992"/>
    <n v="8"/>
    <n v="5328.29"/>
    <n v="42626.32"/>
    <n v="0.2"/>
    <n v="8525.26"/>
    <n v="34101.06"/>
    <x v="3"/>
    <x v="3"/>
    <n v="0.3"/>
    <n v="10230.32"/>
  </r>
  <r>
    <s v="ORD2025003202"/>
    <x v="472"/>
    <s v="Customer 4714"/>
    <s v="CUST1240"/>
    <x v="3"/>
    <x v="7"/>
    <x v="1"/>
    <x v="1"/>
    <x v="10"/>
    <s v="Headphones Model-428"/>
    <s v="PROD8138"/>
    <n v="6"/>
    <n v="999.37"/>
    <n v="5996.22"/>
    <n v="0.3"/>
    <n v="1798.87"/>
    <n v="4197.3500000000004"/>
    <x v="0"/>
    <x v="1"/>
    <n v="0.3"/>
    <n v="1259.21"/>
  </r>
  <r>
    <s v="ORD2025003203"/>
    <x v="325"/>
    <s v="Customer 504"/>
    <s v="CUST5426"/>
    <x v="1"/>
    <x v="11"/>
    <x v="0"/>
    <x v="0"/>
    <x v="0"/>
    <s v="Perfume Model-762"/>
    <s v="PROD6289"/>
    <n v="10"/>
    <n v="2798.8"/>
    <n v="27988"/>
    <n v="0.3"/>
    <n v="8396.4"/>
    <n v="19591.599999999999"/>
    <x v="3"/>
    <x v="1"/>
    <n v="0.2"/>
    <n v="3918.32"/>
  </r>
  <r>
    <s v="ORD2025003204"/>
    <x v="887"/>
    <s v="Customer 4844"/>
    <s v="CUST2580"/>
    <x v="1"/>
    <x v="3"/>
    <x v="0"/>
    <x v="3"/>
    <x v="14"/>
    <s v="Shoes Model-292"/>
    <s v="PROD7789"/>
    <n v="2"/>
    <n v="7851.76"/>
    <n v="15703.52"/>
    <n v="0.05"/>
    <n v="785.18"/>
    <n v="14918.34"/>
    <x v="0"/>
    <x v="1"/>
    <n v="0.1"/>
    <n v="1491.83"/>
  </r>
  <r>
    <s v="ORD2025003205"/>
    <x v="796"/>
    <s v="Customer 4374"/>
    <s v="CUST7208"/>
    <x v="0"/>
    <x v="4"/>
    <x v="0"/>
    <x v="2"/>
    <x v="2"/>
    <s v="Lamp Model-437"/>
    <s v="PROD9362"/>
    <n v="1"/>
    <n v="6783.51"/>
    <n v="6783.51"/>
    <n v="0.05"/>
    <n v="339.18"/>
    <n v="6444.33"/>
    <x v="4"/>
    <x v="1"/>
    <n v="0.15"/>
    <n v="966.65"/>
  </r>
  <r>
    <s v="ORD2025003206"/>
    <x v="869"/>
    <s v="Customer 4004"/>
    <s v="CUST6895"/>
    <x v="3"/>
    <x v="11"/>
    <x v="1"/>
    <x v="3"/>
    <x v="7"/>
    <s v="Shirt Model-996"/>
    <s v="PROD1848"/>
    <n v="10"/>
    <n v="4504.22"/>
    <n v="45042.2"/>
    <n v="0.05"/>
    <n v="2252.11"/>
    <n v="42790.09"/>
    <x v="4"/>
    <x v="1"/>
    <n v="0.25"/>
    <n v="10697.52"/>
  </r>
  <r>
    <s v="ORD2025003207"/>
    <x v="568"/>
    <s v="Customer 3500"/>
    <s v="CUST1843"/>
    <x v="1"/>
    <x v="6"/>
    <x v="0"/>
    <x v="0"/>
    <x v="5"/>
    <s v="Face Cream Model-227"/>
    <s v="PROD1170"/>
    <n v="9"/>
    <n v="7731.21"/>
    <n v="69580.89"/>
    <n v="0.15"/>
    <n v="10437.129999999999"/>
    <n v="59143.76"/>
    <x v="3"/>
    <x v="0"/>
    <n v="0.3"/>
    <n v="17743.13"/>
  </r>
  <r>
    <s v="ORD2025003208"/>
    <x v="550"/>
    <s v="Customer 2331"/>
    <s v="CUST7591"/>
    <x v="4"/>
    <x v="3"/>
    <x v="1"/>
    <x v="0"/>
    <x v="0"/>
    <s v="Perfume Model-907"/>
    <s v="PROD5997"/>
    <n v="9"/>
    <n v="7116.98"/>
    <n v="64052.82"/>
    <n v="0.3"/>
    <n v="19215.849999999999"/>
    <n v="44836.97"/>
    <x v="4"/>
    <x v="1"/>
    <n v="0.1"/>
    <n v="4483.7"/>
  </r>
  <r>
    <s v="ORD2025003209"/>
    <x v="414"/>
    <s v="Customer 640"/>
    <s v="CUST1908"/>
    <x v="3"/>
    <x v="0"/>
    <x v="1"/>
    <x v="1"/>
    <x v="8"/>
    <s v="Smartwatch Model-482"/>
    <s v="PROD1701"/>
    <n v="9"/>
    <n v="1979.89"/>
    <n v="17819.009999999998"/>
    <n v="0.3"/>
    <n v="5345.7"/>
    <n v="12473.31"/>
    <x v="2"/>
    <x v="0"/>
    <n v="0.25"/>
    <n v="3118.33"/>
  </r>
  <r>
    <s v="ORD2025003210"/>
    <x v="41"/>
    <s v="Customer 1414"/>
    <s v="CUST4947"/>
    <x v="0"/>
    <x v="10"/>
    <x v="0"/>
    <x v="1"/>
    <x v="10"/>
    <s v="Headphones Model-812"/>
    <s v="PROD9151"/>
    <n v="7"/>
    <n v="3856.5"/>
    <n v="26995.5"/>
    <n v="0.2"/>
    <n v="5399.1"/>
    <n v="21596.400000000001"/>
    <x v="4"/>
    <x v="2"/>
    <n v="0.2"/>
    <n v="4319.28"/>
  </r>
  <r>
    <s v="ORD2025003211"/>
    <x v="68"/>
    <s v="Customer 2857"/>
    <s v="CUST7602"/>
    <x v="3"/>
    <x v="6"/>
    <x v="0"/>
    <x v="3"/>
    <x v="14"/>
    <s v="Shoes Model-490"/>
    <s v="PROD1637"/>
    <n v="9"/>
    <n v="7417.91"/>
    <n v="66761.19"/>
    <n v="0.2"/>
    <n v="13352.24"/>
    <n v="53408.95"/>
    <x v="3"/>
    <x v="1"/>
    <n v="0.3"/>
    <n v="16022.68"/>
  </r>
  <r>
    <s v="ORD2025003212"/>
    <x v="374"/>
    <s v="Customer 1383"/>
    <s v="CUST4944"/>
    <x v="0"/>
    <x v="6"/>
    <x v="0"/>
    <x v="1"/>
    <x v="10"/>
    <s v="Headphones Model-571"/>
    <s v="PROD4028"/>
    <n v="6"/>
    <n v="2115.5"/>
    <n v="12693"/>
    <n v="0.2"/>
    <n v="2538.6"/>
    <n v="10154.4"/>
    <x v="0"/>
    <x v="2"/>
    <n v="0.15"/>
    <n v="1523.16"/>
  </r>
  <r>
    <s v="ORD2025003213"/>
    <x v="879"/>
    <s v="Customer 3717"/>
    <s v="CUST8980"/>
    <x v="3"/>
    <x v="4"/>
    <x v="0"/>
    <x v="3"/>
    <x v="14"/>
    <s v="Shoes Model-101"/>
    <s v="PROD2682"/>
    <n v="3"/>
    <n v="4266.42"/>
    <n v="12799.26"/>
    <n v="0.1"/>
    <n v="1279.93"/>
    <n v="11519.33"/>
    <x v="0"/>
    <x v="2"/>
    <n v="0.2"/>
    <n v="2303.87"/>
  </r>
  <r>
    <s v="ORD2025003214"/>
    <x v="407"/>
    <s v="Customer 3472"/>
    <s v="CUST3790"/>
    <x v="1"/>
    <x v="11"/>
    <x v="0"/>
    <x v="2"/>
    <x v="2"/>
    <s v="Lamp Model-310"/>
    <s v="PROD8822"/>
    <n v="3"/>
    <n v="1345"/>
    <n v="4035"/>
    <n v="0.25"/>
    <n v="1008.75"/>
    <n v="3026.25"/>
    <x v="0"/>
    <x v="0"/>
    <n v="0.3"/>
    <n v="907.88"/>
  </r>
  <r>
    <s v="ORD2025003215"/>
    <x v="294"/>
    <s v="Customer 2449"/>
    <s v="CUST9061"/>
    <x v="0"/>
    <x v="2"/>
    <x v="1"/>
    <x v="0"/>
    <x v="13"/>
    <s v="Lipstick Model-541"/>
    <s v="PROD3069"/>
    <n v="7"/>
    <n v="1700.21"/>
    <n v="11901.47"/>
    <n v="0.2"/>
    <n v="2380.29"/>
    <n v="9521.18"/>
    <x v="3"/>
    <x v="2"/>
    <n v="0.1"/>
    <n v="952.12"/>
  </r>
  <r>
    <s v="ORD2025003216"/>
    <x v="562"/>
    <s v="Customer 3896"/>
    <s v="CUST3037"/>
    <x v="0"/>
    <x v="6"/>
    <x v="1"/>
    <x v="3"/>
    <x v="7"/>
    <s v="Shirt Model-437"/>
    <s v="PROD5293"/>
    <n v="6"/>
    <n v="6598.26"/>
    <n v="39589.56"/>
    <n v="0.3"/>
    <n v="11876.87"/>
    <n v="27712.69"/>
    <x v="0"/>
    <x v="1"/>
    <n v="0.3"/>
    <n v="8313.81"/>
  </r>
  <r>
    <s v="ORD2025003217"/>
    <x v="805"/>
    <s v="Customer 2248"/>
    <s v="CUST4900"/>
    <x v="3"/>
    <x v="10"/>
    <x v="1"/>
    <x v="3"/>
    <x v="14"/>
    <s v="Shoes Model-445"/>
    <s v="PROD6588"/>
    <n v="2"/>
    <n v="5504.37"/>
    <n v="11008.74"/>
    <n v="0"/>
    <n v="0"/>
    <n v="11008.74"/>
    <x v="0"/>
    <x v="0"/>
    <n v="0.1"/>
    <n v="1100.8699999999999"/>
  </r>
  <r>
    <s v="ORD2025003218"/>
    <x v="940"/>
    <s v="Customer 3033"/>
    <s v="CUST4580"/>
    <x v="1"/>
    <x v="7"/>
    <x v="1"/>
    <x v="2"/>
    <x v="2"/>
    <s v="Lamp Model-128"/>
    <s v="PROD6167"/>
    <n v="1"/>
    <n v="4213.6099999999997"/>
    <n v="4213.6099999999997"/>
    <n v="0.25"/>
    <n v="1053.4000000000001"/>
    <n v="3160.21"/>
    <x v="2"/>
    <x v="1"/>
    <n v="0.15"/>
    <n v="474.03"/>
  </r>
  <r>
    <s v="ORD2025003219"/>
    <x v="815"/>
    <s v="Customer 55"/>
    <s v="CUST3469"/>
    <x v="1"/>
    <x v="3"/>
    <x v="0"/>
    <x v="1"/>
    <x v="8"/>
    <s v="Smartwatch Model-519"/>
    <s v="PROD2293"/>
    <n v="6"/>
    <n v="1191.57"/>
    <n v="7149.42"/>
    <n v="0.25"/>
    <n v="1787.36"/>
    <n v="5362.06"/>
    <x v="3"/>
    <x v="0"/>
    <n v="0.3"/>
    <n v="1608.62"/>
  </r>
  <r>
    <s v="ORD2025003220"/>
    <x v="867"/>
    <s v="Customer 2330"/>
    <s v="CUST7315"/>
    <x v="3"/>
    <x v="12"/>
    <x v="0"/>
    <x v="2"/>
    <x v="2"/>
    <s v="Lamp Model-878"/>
    <s v="PROD8603"/>
    <n v="4"/>
    <n v="4153.1099999999997"/>
    <n v="16612.439999999999"/>
    <n v="0.15"/>
    <n v="2491.87"/>
    <n v="14120.57"/>
    <x v="2"/>
    <x v="1"/>
    <n v="0.15"/>
    <n v="2118.09"/>
  </r>
  <r>
    <s v="ORD2025003221"/>
    <x v="191"/>
    <s v="Customer 2071"/>
    <s v="CUST4746"/>
    <x v="0"/>
    <x v="1"/>
    <x v="1"/>
    <x v="3"/>
    <x v="14"/>
    <s v="Shoes Model-612"/>
    <s v="PROD7156"/>
    <n v="4"/>
    <n v="7178.7"/>
    <n v="28714.799999999999"/>
    <n v="0.25"/>
    <n v="7178.7"/>
    <n v="21536.1"/>
    <x v="3"/>
    <x v="3"/>
    <n v="0.2"/>
    <n v="4307.22"/>
  </r>
  <r>
    <s v="ORD2025003222"/>
    <x v="876"/>
    <s v="Customer 646"/>
    <s v="CUST1902"/>
    <x v="3"/>
    <x v="8"/>
    <x v="0"/>
    <x v="2"/>
    <x v="9"/>
    <s v="Sofa Model-195"/>
    <s v="PROD1006"/>
    <n v="9"/>
    <n v="1190.52"/>
    <n v="10714.68"/>
    <n v="0.1"/>
    <n v="1071.47"/>
    <n v="9643.2099999999991"/>
    <x v="0"/>
    <x v="2"/>
    <n v="0.2"/>
    <n v="1928.64"/>
  </r>
  <r>
    <s v="ORD2025003223"/>
    <x v="889"/>
    <s v="Customer 956"/>
    <s v="CUST1999"/>
    <x v="3"/>
    <x v="4"/>
    <x v="1"/>
    <x v="1"/>
    <x v="8"/>
    <s v="Smartwatch Model-515"/>
    <s v="PROD9462"/>
    <n v="1"/>
    <n v="706.06"/>
    <n v="706.06"/>
    <n v="0.1"/>
    <n v="70.61"/>
    <n v="635.45000000000005"/>
    <x v="4"/>
    <x v="1"/>
    <n v="0.1"/>
    <n v="63.55"/>
  </r>
  <r>
    <s v="ORD2025003224"/>
    <x v="173"/>
    <s v="Customer 1783"/>
    <s v="CUST5683"/>
    <x v="4"/>
    <x v="3"/>
    <x v="1"/>
    <x v="3"/>
    <x v="4"/>
    <s v="Jeans Model-338"/>
    <s v="PROD9276"/>
    <n v="5"/>
    <n v="7468.88"/>
    <n v="37344.400000000001"/>
    <n v="0.05"/>
    <n v="1867.22"/>
    <n v="35477.18"/>
    <x v="2"/>
    <x v="2"/>
    <n v="0.3"/>
    <n v="10643.15"/>
  </r>
  <r>
    <s v="ORD2025003225"/>
    <x v="529"/>
    <s v="Customer 3857"/>
    <s v="CUST6233"/>
    <x v="4"/>
    <x v="5"/>
    <x v="1"/>
    <x v="2"/>
    <x v="2"/>
    <s v="Lamp Model-930"/>
    <s v="PROD3137"/>
    <n v="9"/>
    <n v="2116.7600000000002"/>
    <n v="19050.84"/>
    <n v="0.2"/>
    <n v="3810.17"/>
    <n v="15240.67"/>
    <x v="2"/>
    <x v="1"/>
    <n v="0.3"/>
    <n v="4572.2"/>
  </r>
  <r>
    <s v="ORD2025003226"/>
    <x v="786"/>
    <s v="Customer 9"/>
    <s v="CUST3828"/>
    <x v="4"/>
    <x v="10"/>
    <x v="1"/>
    <x v="0"/>
    <x v="13"/>
    <s v="Lipstick Model-847"/>
    <s v="PROD1921"/>
    <n v="9"/>
    <n v="1565.66"/>
    <n v="14090.94"/>
    <n v="0.15"/>
    <n v="2113.64"/>
    <n v="11977.3"/>
    <x v="2"/>
    <x v="0"/>
    <n v="0.2"/>
    <n v="2395.46"/>
  </r>
  <r>
    <s v="ORD2025003227"/>
    <x v="450"/>
    <s v="Customer 2437"/>
    <s v="CUST6331"/>
    <x v="2"/>
    <x v="12"/>
    <x v="0"/>
    <x v="3"/>
    <x v="12"/>
    <s v="Jacket Model-646"/>
    <s v="PROD5301"/>
    <n v="4"/>
    <n v="4554.01"/>
    <n v="18216.04"/>
    <n v="0.25"/>
    <n v="4554.01"/>
    <n v="13662.03"/>
    <x v="1"/>
    <x v="3"/>
    <n v="0.2"/>
    <n v="2732.41"/>
  </r>
  <r>
    <s v="ORD2025003228"/>
    <x v="941"/>
    <s v="Customer 3148"/>
    <s v="CUST3952"/>
    <x v="4"/>
    <x v="1"/>
    <x v="1"/>
    <x v="1"/>
    <x v="11"/>
    <s v="Tablet Model-232"/>
    <s v="PROD2714"/>
    <n v="7"/>
    <n v="7241.55"/>
    <n v="50690.85"/>
    <n v="0"/>
    <n v="0"/>
    <n v="50690.85"/>
    <x v="3"/>
    <x v="3"/>
    <n v="0.25"/>
    <n v="12672.71"/>
  </r>
  <r>
    <s v="ORD2025003229"/>
    <x v="509"/>
    <s v="Customer 2608"/>
    <s v="CUST7559"/>
    <x v="1"/>
    <x v="2"/>
    <x v="0"/>
    <x v="2"/>
    <x v="2"/>
    <s v="Lamp Model-389"/>
    <s v="PROD8658"/>
    <n v="3"/>
    <n v="5914.81"/>
    <n v="17744.43"/>
    <n v="0.05"/>
    <n v="887.22"/>
    <n v="16857.21"/>
    <x v="3"/>
    <x v="1"/>
    <n v="0.3"/>
    <n v="5057.16"/>
  </r>
  <r>
    <s v="ORD2025003230"/>
    <x v="863"/>
    <s v="Customer 3766"/>
    <s v="CUST2460"/>
    <x v="3"/>
    <x v="12"/>
    <x v="0"/>
    <x v="1"/>
    <x v="1"/>
    <s v="Mobile Model-499"/>
    <s v="PROD7970"/>
    <n v="2"/>
    <n v="629.69000000000005"/>
    <n v="1259.3800000000001"/>
    <n v="0.1"/>
    <n v="125.94"/>
    <n v="1133.44"/>
    <x v="0"/>
    <x v="0"/>
    <n v="0.1"/>
    <n v="113.34"/>
  </r>
  <r>
    <s v="ORD2025003231"/>
    <x v="792"/>
    <s v="Customer 71"/>
    <s v="CUST1978"/>
    <x v="4"/>
    <x v="1"/>
    <x v="0"/>
    <x v="3"/>
    <x v="4"/>
    <s v="Jeans Model-392"/>
    <s v="PROD2192"/>
    <n v="1"/>
    <n v="1799.58"/>
    <n v="1799.58"/>
    <n v="0.15"/>
    <n v="269.94"/>
    <n v="1529.64"/>
    <x v="4"/>
    <x v="3"/>
    <n v="0.2"/>
    <n v="305.93"/>
  </r>
  <r>
    <s v="ORD2025003232"/>
    <x v="421"/>
    <s v="Customer 4463"/>
    <s v="CUST8748"/>
    <x v="3"/>
    <x v="1"/>
    <x v="0"/>
    <x v="0"/>
    <x v="13"/>
    <s v="Lipstick Model-379"/>
    <s v="PROD2790"/>
    <n v="2"/>
    <n v="1780.67"/>
    <n v="3561.34"/>
    <n v="0"/>
    <n v="0"/>
    <n v="3561.34"/>
    <x v="1"/>
    <x v="2"/>
    <n v="0.2"/>
    <n v="712.27"/>
  </r>
  <r>
    <s v="ORD2025003233"/>
    <x v="58"/>
    <s v="Customer 1697"/>
    <s v="CUST3068"/>
    <x v="0"/>
    <x v="1"/>
    <x v="0"/>
    <x v="3"/>
    <x v="14"/>
    <s v="Shoes Model-714"/>
    <s v="PROD7497"/>
    <n v="5"/>
    <n v="159.44"/>
    <n v="797.2"/>
    <n v="0.05"/>
    <n v="39.86"/>
    <n v="757.34"/>
    <x v="1"/>
    <x v="3"/>
    <n v="0.2"/>
    <n v="151.47"/>
  </r>
  <r>
    <s v="ORD2025003234"/>
    <x v="289"/>
    <s v="Customer 4223"/>
    <s v="CUST6855"/>
    <x v="0"/>
    <x v="0"/>
    <x v="0"/>
    <x v="3"/>
    <x v="4"/>
    <s v="Jeans Model-877"/>
    <s v="PROD4918"/>
    <n v="6"/>
    <n v="4655.46"/>
    <n v="27932.76"/>
    <n v="0.05"/>
    <n v="1396.64"/>
    <n v="26536.12"/>
    <x v="0"/>
    <x v="2"/>
    <n v="0.2"/>
    <n v="5307.22"/>
  </r>
  <r>
    <s v="ORD2025003235"/>
    <x v="565"/>
    <s v="Customer 2987"/>
    <s v="CUST1125"/>
    <x v="3"/>
    <x v="7"/>
    <x v="1"/>
    <x v="0"/>
    <x v="13"/>
    <s v="Lipstick Model-573"/>
    <s v="PROD3481"/>
    <n v="7"/>
    <n v="956.53"/>
    <n v="6695.71"/>
    <n v="0.1"/>
    <n v="669.57"/>
    <n v="6026.14"/>
    <x v="4"/>
    <x v="0"/>
    <n v="0.3"/>
    <n v="1807.84"/>
  </r>
  <r>
    <s v="ORD2025003236"/>
    <x v="833"/>
    <s v="Customer 2187"/>
    <s v="CUST9106"/>
    <x v="1"/>
    <x v="9"/>
    <x v="1"/>
    <x v="1"/>
    <x v="8"/>
    <s v="Smartwatch Model-614"/>
    <s v="PROD8915"/>
    <n v="8"/>
    <n v="5504.66"/>
    <n v="44037.279999999999"/>
    <n v="0.05"/>
    <n v="2201.86"/>
    <n v="41835.42"/>
    <x v="0"/>
    <x v="3"/>
    <n v="0.15"/>
    <n v="6275.31"/>
  </r>
  <r>
    <s v="ORD2025003237"/>
    <x v="83"/>
    <s v="Customer 2995"/>
    <s v="CUST3268"/>
    <x v="1"/>
    <x v="3"/>
    <x v="0"/>
    <x v="2"/>
    <x v="9"/>
    <s v="Sofa Model-105"/>
    <s v="PROD1572"/>
    <n v="7"/>
    <n v="3432.49"/>
    <n v="24027.43"/>
    <n v="0.05"/>
    <n v="1201.3699999999999"/>
    <n v="22826.06"/>
    <x v="0"/>
    <x v="0"/>
    <n v="0.2"/>
    <n v="4565.21"/>
  </r>
  <r>
    <s v="ORD2025003238"/>
    <x v="714"/>
    <s v="Customer 1710"/>
    <s v="CUST4033"/>
    <x v="3"/>
    <x v="6"/>
    <x v="1"/>
    <x v="1"/>
    <x v="1"/>
    <s v="Mobile Model-577"/>
    <s v="PROD8319"/>
    <n v="3"/>
    <n v="2075.58"/>
    <n v="6226.74"/>
    <n v="0.25"/>
    <n v="1556.68"/>
    <n v="4670.0600000000004"/>
    <x v="1"/>
    <x v="1"/>
    <n v="0.3"/>
    <n v="1401.02"/>
  </r>
  <r>
    <s v="ORD2025003239"/>
    <x v="285"/>
    <s v="Customer 3417"/>
    <s v="CUST2319"/>
    <x v="0"/>
    <x v="10"/>
    <x v="0"/>
    <x v="2"/>
    <x v="9"/>
    <s v="Sofa Model-386"/>
    <s v="PROD6277"/>
    <n v="6"/>
    <n v="7544.06"/>
    <n v="45264.36"/>
    <n v="0.1"/>
    <n v="4526.4399999999996"/>
    <n v="40737.919999999998"/>
    <x v="4"/>
    <x v="2"/>
    <n v="0.15"/>
    <n v="6110.69"/>
  </r>
  <r>
    <s v="ORD2025003240"/>
    <x v="622"/>
    <s v="Customer 3434"/>
    <s v="CUST6557"/>
    <x v="4"/>
    <x v="3"/>
    <x v="1"/>
    <x v="3"/>
    <x v="12"/>
    <s v="Jacket Model-205"/>
    <s v="PROD7635"/>
    <n v="5"/>
    <n v="305.58999999999997"/>
    <n v="1527.95"/>
    <n v="0.25"/>
    <n v="381.99"/>
    <n v="1145.96"/>
    <x v="4"/>
    <x v="0"/>
    <n v="0.3"/>
    <n v="343.79"/>
  </r>
  <r>
    <s v="ORD2025003241"/>
    <x v="141"/>
    <s v="Customer 294"/>
    <s v="CUST8045"/>
    <x v="4"/>
    <x v="3"/>
    <x v="0"/>
    <x v="3"/>
    <x v="12"/>
    <s v="Jacket Model-801"/>
    <s v="PROD8838"/>
    <n v="10"/>
    <n v="5655.03"/>
    <n v="56550.3"/>
    <n v="0.25"/>
    <n v="14137.58"/>
    <n v="42412.72"/>
    <x v="1"/>
    <x v="3"/>
    <n v="0.3"/>
    <n v="12723.82"/>
  </r>
  <r>
    <s v="ORD2025003242"/>
    <x v="667"/>
    <s v="Customer 1920"/>
    <s v="CUST5390"/>
    <x v="3"/>
    <x v="0"/>
    <x v="1"/>
    <x v="1"/>
    <x v="8"/>
    <s v="Smartwatch Model-584"/>
    <s v="PROD9750"/>
    <n v="2"/>
    <n v="3991.56"/>
    <n v="7983.12"/>
    <n v="0.25"/>
    <n v="1995.78"/>
    <n v="5987.34"/>
    <x v="4"/>
    <x v="3"/>
    <n v="0.3"/>
    <n v="1796.2"/>
  </r>
  <r>
    <s v="ORD2025003243"/>
    <x v="27"/>
    <s v="Customer 3790"/>
    <s v="CUST7130"/>
    <x v="2"/>
    <x v="9"/>
    <x v="0"/>
    <x v="1"/>
    <x v="1"/>
    <s v="Mobile Model-903"/>
    <s v="PROD3415"/>
    <n v="4"/>
    <n v="3477.58"/>
    <n v="13910.32"/>
    <n v="0.1"/>
    <n v="1391.03"/>
    <n v="12519.29"/>
    <x v="0"/>
    <x v="0"/>
    <n v="0.2"/>
    <n v="2503.86"/>
  </r>
  <r>
    <s v="ORD2025003244"/>
    <x v="50"/>
    <s v="Customer 1652"/>
    <s v="CUST7375"/>
    <x v="3"/>
    <x v="9"/>
    <x v="0"/>
    <x v="2"/>
    <x v="2"/>
    <s v="Lamp Model-641"/>
    <s v="PROD3237"/>
    <n v="9"/>
    <n v="5697.87"/>
    <n v="51280.83"/>
    <n v="0.2"/>
    <n v="10256.17"/>
    <n v="41024.660000000003"/>
    <x v="1"/>
    <x v="2"/>
    <n v="0.15"/>
    <n v="6153.7"/>
  </r>
  <r>
    <s v="ORD2025003245"/>
    <x v="221"/>
    <s v="Customer 133"/>
    <s v="CUST1862"/>
    <x v="0"/>
    <x v="1"/>
    <x v="1"/>
    <x v="3"/>
    <x v="14"/>
    <s v="Shoes Model-440"/>
    <s v="PROD3757"/>
    <n v="7"/>
    <n v="7485.73"/>
    <n v="52400.11"/>
    <n v="0.15"/>
    <n v="7860.02"/>
    <n v="44540.09"/>
    <x v="1"/>
    <x v="1"/>
    <n v="0.2"/>
    <n v="8908.02"/>
  </r>
  <r>
    <s v="ORD2025003246"/>
    <x v="681"/>
    <s v="Customer 841"/>
    <s v="CUST5818"/>
    <x v="4"/>
    <x v="0"/>
    <x v="0"/>
    <x v="2"/>
    <x v="2"/>
    <s v="Lamp Model-890"/>
    <s v="PROD8699"/>
    <n v="7"/>
    <n v="1860.88"/>
    <n v="13026.16"/>
    <n v="0.05"/>
    <n v="651.30999999999995"/>
    <n v="12374.85"/>
    <x v="1"/>
    <x v="0"/>
    <n v="0.2"/>
    <n v="2474.9699999999998"/>
  </r>
  <r>
    <s v="ORD2025003247"/>
    <x v="661"/>
    <s v="Customer 3746"/>
    <s v="CUST5391"/>
    <x v="0"/>
    <x v="11"/>
    <x v="0"/>
    <x v="3"/>
    <x v="7"/>
    <s v="Shirt Model-438"/>
    <s v="PROD4547"/>
    <n v="6"/>
    <n v="3923.53"/>
    <n v="23541.18"/>
    <n v="0.2"/>
    <n v="4708.24"/>
    <n v="18832.939999999999"/>
    <x v="1"/>
    <x v="0"/>
    <n v="0.2"/>
    <n v="3766.59"/>
  </r>
  <r>
    <s v="ORD2025003248"/>
    <x v="222"/>
    <s v="Customer 673"/>
    <s v="CUST5458"/>
    <x v="3"/>
    <x v="5"/>
    <x v="1"/>
    <x v="1"/>
    <x v="8"/>
    <s v="Smartwatch Model-166"/>
    <s v="PROD3359"/>
    <n v="4"/>
    <n v="7408.04"/>
    <n v="29632.16"/>
    <n v="0.25"/>
    <n v="7408.04"/>
    <n v="22224.12"/>
    <x v="0"/>
    <x v="3"/>
    <n v="0.3"/>
    <n v="6667.24"/>
  </r>
  <r>
    <s v="ORD2025003249"/>
    <x v="35"/>
    <s v="Customer 432"/>
    <s v="CUST5402"/>
    <x v="3"/>
    <x v="3"/>
    <x v="0"/>
    <x v="2"/>
    <x v="2"/>
    <s v="Lamp Model-542"/>
    <s v="PROD4179"/>
    <n v="3"/>
    <n v="2370.5700000000002"/>
    <n v="7111.71"/>
    <n v="0"/>
    <n v="0"/>
    <n v="7111.71"/>
    <x v="2"/>
    <x v="1"/>
    <n v="0.2"/>
    <n v="1422.34"/>
  </r>
  <r>
    <s v="ORD2025003250"/>
    <x v="257"/>
    <s v="Customer 3092"/>
    <s v="CUST4569"/>
    <x v="4"/>
    <x v="11"/>
    <x v="0"/>
    <x v="2"/>
    <x v="2"/>
    <s v="Lamp Model-714"/>
    <s v="PROD4952"/>
    <n v="6"/>
    <n v="7079.4"/>
    <n v="42476.4"/>
    <n v="0.3"/>
    <n v="12742.92"/>
    <n v="29733.48"/>
    <x v="3"/>
    <x v="2"/>
    <n v="0.2"/>
    <n v="5946.7"/>
  </r>
  <r>
    <s v="ORD2025003251"/>
    <x v="695"/>
    <s v="Customer 3440"/>
    <s v="CUST2581"/>
    <x v="3"/>
    <x v="0"/>
    <x v="0"/>
    <x v="2"/>
    <x v="6"/>
    <s v="Curtain Model-216"/>
    <s v="PROD3566"/>
    <n v="1"/>
    <n v="4676.66"/>
    <n v="4676.66"/>
    <n v="0.2"/>
    <n v="935.33"/>
    <n v="3741.33"/>
    <x v="0"/>
    <x v="0"/>
    <n v="0.3"/>
    <n v="1122.4000000000001"/>
  </r>
  <r>
    <s v="ORD2025003252"/>
    <x v="942"/>
    <s v="Customer 1681"/>
    <s v="CUST1068"/>
    <x v="1"/>
    <x v="12"/>
    <x v="0"/>
    <x v="0"/>
    <x v="13"/>
    <s v="Lipstick Model-286"/>
    <s v="PROD9030"/>
    <n v="9"/>
    <n v="3865.87"/>
    <n v="34792.83"/>
    <n v="0"/>
    <n v="0"/>
    <n v="34792.83"/>
    <x v="0"/>
    <x v="1"/>
    <n v="0.25"/>
    <n v="8698.2099999999991"/>
  </r>
  <r>
    <s v="ORD2025003253"/>
    <x v="202"/>
    <s v="Customer 25"/>
    <s v="CUST4907"/>
    <x v="0"/>
    <x v="2"/>
    <x v="1"/>
    <x v="2"/>
    <x v="6"/>
    <s v="Curtain Model-726"/>
    <s v="PROD5042"/>
    <n v="2"/>
    <n v="2982.55"/>
    <n v="5965.1"/>
    <n v="0.05"/>
    <n v="298.26"/>
    <n v="5666.84"/>
    <x v="0"/>
    <x v="2"/>
    <n v="0.3"/>
    <n v="1700.05"/>
  </r>
  <r>
    <s v="ORD2025003254"/>
    <x v="428"/>
    <s v="Customer 1769"/>
    <s v="CUST8526"/>
    <x v="2"/>
    <x v="4"/>
    <x v="0"/>
    <x v="3"/>
    <x v="12"/>
    <s v="Jacket Model-618"/>
    <s v="PROD1894"/>
    <n v="2"/>
    <n v="3851.75"/>
    <n v="7703.5"/>
    <n v="0.15"/>
    <n v="1155.52"/>
    <n v="6547.98"/>
    <x v="3"/>
    <x v="1"/>
    <n v="0.15"/>
    <n v="982.2"/>
  </r>
  <r>
    <s v="ORD2025003255"/>
    <x v="352"/>
    <s v="Customer 4807"/>
    <s v="CUST8696"/>
    <x v="1"/>
    <x v="9"/>
    <x v="0"/>
    <x v="3"/>
    <x v="12"/>
    <s v="Jacket Model-699"/>
    <s v="PROD8415"/>
    <n v="2"/>
    <n v="5894.43"/>
    <n v="11788.86"/>
    <n v="0"/>
    <n v="0"/>
    <n v="11788.86"/>
    <x v="1"/>
    <x v="2"/>
    <n v="0.1"/>
    <n v="1178.8900000000001"/>
  </r>
  <r>
    <s v="ORD2025003256"/>
    <x v="662"/>
    <s v="Customer 2822"/>
    <s v="CUST9100"/>
    <x v="1"/>
    <x v="3"/>
    <x v="1"/>
    <x v="1"/>
    <x v="8"/>
    <s v="Smartwatch Model-102"/>
    <s v="PROD9978"/>
    <n v="10"/>
    <n v="3573.27"/>
    <n v="35732.699999999997"/>
    <n v="0.1"/>
    <n v="3573.27"/>
    <n v="32159.43"/>
    <x v="3"/>
    <x v="0"/>
    <n v="0.1"/>
    <n v="3215.94"/>
  </r>
  <r>
    <s v="ORD2025003257"/>
    <x v="104"/>
    <s v="Customer 3556"/>
    <s v="CUST8443"/>
    <x v="3"/>
    <x v="2"/>
    <x v="1"/>
    <x v="2"/>
    <x v="2"/>
    <s v="Lamp Model-659"/>
    <s v="PROD2508"/>
    <n v="1"/>
    <n v="673.75"/>
    <n v="673.75"/>
    <n v="0.05"/>
    <n v="33.69"/>
    <n v="640.05999999999995"/>
    <x v="2"/>
    <x v="3"/>
    <n v="0.1"/>
    <n v="64.010000000000005"/>
  </r>
  <r>
    <s v="ORD2025003258"/>
    <x v="443"/>
    <s v="Customer 1778"/>
    <s v="CUST1683"/>
    <x v="2"/>
    <x v="5"/>
    <x v="0"/>
    <x v="3"/>
    <x v="14"/>
    <s v="Shoes Model-410"/>
    <s v="PROD5133"/>
    <n v="5"/>
    <n v="2878.6"/>
    <n v="14393"/>
    <n v="0.15"/>
    <n v="2158.9499999999998"/>
    <n v="12234.05"/>
    <x v="3"/>
    <x v="1"/>
    <n v="0.1"/>
    <n v="1223.4000000000001"/>
  </r>
  <r>
    <s v="ORD2025003259"/>
    <x v="646"/>
    <s v="Customer 4593"/>
    <s v="CUST4694"/>
    <x v="1"/>
    <x v="9"/>
    <x v="1"/>
    <x v="2"/>
    <x v="6"/>
    <s v="Curtain Model-436"/>
    <s v="PROD2042"/>
    <n v="8"/>
    <n v="3694.45"/>
    <n v="29555.599999999999"/>
    <n v="0"/>
    <n v="0"/>
    <n v="29555.599999999999"/>
    <x v="2"/>
    <x v="3"/>
    <n v="0.2"/>
    <n v="5911.12"/>
  </r>
  <r>
    <s v="ORD2025003260"/>
    <x v="37"/>
    <s v="Customer 2104"/>
    <s v="CUST6178"/>
    <x v="1"/>
    <x v="12"/>
    <x v="0"/>
    <x v="0"/>
    <x v="0"/>
    <s v="Perfume Model-336"/>
    <s v="PROD9748"/>
    <n v="3"/>
    <n v="3175.53"/>
    <n v="9526.59"/>
    <n v="0.15"/>
    <n v="1428.99"/>
    <n v="8097.6"/>
    <x v="4"/>
    <x v="3"/>
    <n v="0.1"/>
    <n v="809.76"/>
  </r>
  <r>
    <s v="ORD2025003261"/>
    <x v="359"/>
    <s v="Customer 3913"/>
    <s v="CUST2865"/>
    <x v="1"/>
    <x v="1"/>
    <x v="0"/>
    <x v="3"/>
    <x v="12"/>
    <s v="Jacket Model-462"/>
    <s v="PROD7003"/>
    <n v="7"/>
    <n v="636.25"/>
    <n v="4453.75"/>
    <n v="0.1"/>
    <n v="445.38"/>
    <n v="4008.37"/>
    <x v="0"/>
    <x v="1"/>
    <n v="0.3"/>
    <n v="1202.51"/>
  </r>
  <r>
    <s v="ORD2025003262"/>
    <x v="316"/>
    <s v="Customer 3574"/>
    <s v="CUST3114"/>
    <x v="1"/>
    <x v="6"/>
    <x v="0"/>
    <x v="1"/>
    <x v="8"/>
    <s v="Smartwatch Model-483"/>
    <s v="PROD7350"/>
    <n v="3"/>
    <n v="7467.12"/>
    <n v="22401.360000000001"/>
    <n v="0.25"/>
    <n v="5600.34"/>
    <n v="16801.02"/>
    <x v="1"/>
    <x v="1"/>
    <n v="0.15"/>
    <n v="2520.15"/>
  </r>
  <r>
    <s v="ORD2025003263"/>
    <x v="512"/>
    <s v="Customer 3163"/>
    <s v="CUST1702"/>
    <x v="2"/>
    <x v="10"/>
    <x v="0"/>
    <x v="0"/>
    <x v="13"/>
    <s v="Lipstick Model-605"/>
    <s v="PROD9826"/>
    <n v="1"/>
    <n v="4925.47"/>
    <n v="4925.47"/>
    <n v="0.15"/>
    <n v="738.82"/>
    <n v="4186.6499999999996"/>
    <x v="3"/>
    <x v="3"/>
    <n v="0.3"/>
    <n v="1255.99"/>
  </r>
  <r>
    <s v="ORD2025003264"/>
    <x v="943"/>
    <s v="Customer 2794"/>
    <s v="CUST7531"/>
    <x v="2"/>
    <x v="5"/>
    <x v="1"/>
    <x v="3"/>
    <x v="14"/>
    <s v="Shoes Model-387"/>
    <s v="PROD3325"/>
    <n v="7"/>
    <n v="3607.74"/>
    <n v="25254.18"/>
    <n v="0"/>
    <n v="0"/>
    <n v="25254.18"/>
    <x v="4"/>
    <x v="3"/>
    <n v="0.15"/>
    <n v="3788.13"/>
  </r>
  <r>
    <s v="ORD2025003265"/>
    <x v="612"/>
    <s v="Customer 2868"/>
    <s v="CUST2422"/>
    <x v="3"/>
    <x v="11"/>
    <x v="0"/>
    <x v="3"/>
    <x v="4"/>
    <s v="Jeans Model-739"/>
    <s v="PROD5348"/>
    <n v="10"/>
    <n v="3232.15"/>
    <n v="32321.5"/>
    <n v="0.2"/>
    <n v="6464.3"/>
    <n v="25857.200000000001"/>
    <x v="1"/>
    <x v="0"/>
    <n v="0.25"/>
    <n v="6464.3"/>
  </r>
  <r>
    <s v="ORD2025003266"/>
    <x v="920"/>
    <s v="Customer 1513"/>
    <s v="CUST4553"/>
    <x v="4"/>
    <x v="7"/>
    <x v="0"/>
    <x v="3"/>
    <x v="14"/>
    <s v="Shoes Model-162"/>
    <s v="PROD7693"/>
    <n v="6"/>
    <n v="3399.88"/>
    <n v="20399.28"/>
    <n v="0.05"/>
    <n v="1019.96"/>
    <n v="19379.32"/>
    <x v="2"/>
    <x v="3"/>
    <n v="0.2"/>
    <n v="3875.86"/>
  </r>
  <r>
    <s v="ORD2025003267"/>
    <x v="384"/>
    <s v="Customer 2363"/>
    <s v="CUST5179"/>
    <x v="2"/>
    <x v="11"/>
    <x v="1"/>
    <x v="1"/>
    <x v="1"/>
    <s v="Mobile Model-219"/>
    <s v="PROD6143"/>
    <n v="9"/>
    <n v="7631.29"/>
    <n v="68681.61"/>
    <n v="0"/>
    <n v="0"/>
    <n v="68681.61"/>
    <x v="1"/>
    <x v="2"/>
    <n v="0.1"/>
    <n v="6868.16"/>
  </r>
  <r>
    <s v="ORD2025003268"/>
    <x v="50"/>
    <s v="Customer 3523"/>
    <s v="CUST6439"/>
    <x v="3"/>
    <x v="3"/>
    <x v="0"/>
    <x v="0"/>
    <x v="5"/>
    <s v="Face Cream Model-818"/>
    <s v="PROD4388"/>
    <n v="2"/>
    <n v="2627.02"/>
    <n v="5254.04"/>
    <n v="0.2"/>
    <n v="1050.81"/>
    <n v="4203.2299999999996"/>
    <x v="4"/>
    <x v="1"/>
    <n v="0.15"/>
    <n v="630.48"/>
  </r>
  <r>
    <s v="ORD2025003269"/>
    <x v="809"/>
    <s v="Customer 4696"/>
    <s v="CUST1993"/>
    <x v="2"/>
    <x v="3"/>
    <x v="0"/>
    <x v="0"/>
    <x v="0"/>
    <s v="Perfume Model-485"/>
    <s v="PROD7106"/>
    <n v="1"/>
    <n v="4168.99"/>
    <n v="4168.99"/>
    <n v="0"/>
    <n v="0"/>
    <n v="4168.99"/>
    <x v="2"/>
    <x v="0"/>
    <n v="0.25"/>
    <n v="1042.25"/>
  </r>
  <r>
    <s v="ORD2025003270"/>
    <x v="408"/>
    <s v="Customer 3489"/>
    <s v="CUST7949"/>
    <x v="0"/>
    <x v="7"/>
    <x v="1"/>
    <x v="0"/>
    <x v="13"/>
    <s v="Lipstick Model-713"/>
    <s v="PROD6463"/>
    <n v="7"/>
    <n v="1477.43"/>
    <n v="10342.01"/>
    <n v="0"/>
    <n v="0"/>
    <n v="10342.01"/>
    <x v="3"/>
    <x v="0"/>
    <n v="0.3"/>
    <n v="3102.6"/>
  </r>
  <r>
    <s v="ORD2025003271"/>
    <x v="539"/>
    <s v="Customer 3171"/>
    <s v="CUST4440"/>
    <x v="0"/>
    <x v="6"/>
    <x v="0"/>
    <x v="0"/>
    <x v="13"/>
    <s v="Lipstick Model-928"/>
    <s v="PROD8551"/>
    <n v="2"/>
    <n v="5529.38"/>
    <n v="11058.76"/>
    <n v="0"/>
    <n v="0"/>
    <n v="11058.76"/>
    <x v="3"/>
    <x v="3"/>
    <n v="0.3"/>
    <n v="3317.63"/>
  </r>
  <r>
    <s v="ORD2025003272"/>
    <x v="676"/>
    <s v="Customer 650"/>
    <s v="CUST5399"/>
    <x v="0"/>
    <x v="12"/>
    <x v="0"/>
    <x v="1"/>
    <x v="11"/>
    <s v="Tablet Model-583"/>
    <s v="PROD6994"/>
    <n v="3"/>
    <n v="1508.57"/>
    <n v="4525.71"/>
    <n v="0.25"/>
    <n v="1131.43"/>
    <n v="3394.28"/>
    <x v="0"/>
    <x v="1"/>
    <n v="0.1"/>
    <n v="339.43"/>
  </r>
  <r>
    <s v="ORD2025003273"/>
    <x v="593"/>
    <s v="Customer 662"/>
    <s v="CUST1233"/>
    <x v="0"/>
    <x v="0"/>
    <x v="0"/>
    <x v="3"/>
    <x v="14"/>
    <s v="Shoes Model-341"/>
    <s v="PROD8810"/>
    <n v="9"/>
    <n v="1540.29"/>
    <n v="13862.61"/>
    <n v="0.05"/>
    <n v="693.13"/>
    <n v="13169.48"/>
    <x v="4"/>
    <x v="2"/>
    <n v="0.15"/>
    <n v="1975.42"/>
  </r>
  <r>
    <s v="ORD2025003274"/>
    <x v="342"/>
    <s v="Customer 805"/>
    <s v="CUST7067"/>
    <x v="1"/>
    <x v="10"/>
    <x v="1"/>
    <x v="1"/>
    <x v="11"/>
    <s v="Tablet Model-966"/>
    <s v="PROD4700"/>
    <n v="4"/>
    <n v="7213.06"/>
    <n v="28852.240000000002"/>
    <n v="0.15"/>
    <n v="4327.84"/>
    <n v="24524.400000000001"/>
    <x v="3"/>
    <x v="0"/>
    <n v="0.1"/>
    <n v="2452.44"/>
  </r>
  <r>
    <s v="ORD2025003275"/>
    <x v="820"/>
    <s v="Customer 4874"/>
    <s v="CUST2967"/>
    <x v="4"/>
    <x v="1"/>
    <x v="0"/>
    <x v="0"/>
    <x v="13"/>
    <s v="Lipstick Model-195"/>
    <s v="PROD9601"/>
    <n v="1"/>
    <n v="7473.04"/>
    <n v="7473.04"/>
    <n v="0.15"/>
    <n v="1120.96"/>
    <n v="6352.08"/>
    <x v="1"/>
    <x v="3"/>
    <n v="0.3"/>
    <n v="1905.62"/>
  </r>
  <r>
    <s v="ORD2025003276"/>
    <x v="853"/>
    <s v="Customer 899"/>
    <s v="CUST6476"/>
    <x v="1"/>
    <x v="5"/>
    <x v="1"/>
    <x v="3"/>
    <x v="14"/>
    <s v="Shoes Model-380"/>
    <s v="PROD6043"/>
    <n v="4"/>
    <n v="7462.38"/>
    <n v="29849.52"/>
    <n v="0"/>
    <n v="0"/>
    <n v="29849.52"/>
    <x v="2"/>
    <x v="3"/>
    <n v="0.1"/>
    <n v="2984.95"/>
  </r>
  <r>
    <s v="ORD2025003277"/>
    <x v="82"/>
    <s v="Customer 1562"/>
    <s v="CUST7319"/>
    <x v="0"/>
    <x v="9"/>
    <x v="1"/>
    <x v="1"/>
    <x v="10"/>
    <s v="Headphones Model-317"/>
    <s v="PROD6946"/>
    <n v="8"/>
    <n v="1331.65"/>
    <n v="10653.2"/>
    <n v="0.2"/>
    <n v="2130.64"/>
    <n v="8522.56"/>
    <x v="3"/>
    <x v="1"/>
    <n v="0.1"/>
    <n v="852.26"/>
  </r>
  <r>
    <s v="ORD2025003278"/>
    <x v="196"/>
    <s v="Customer 1239"/>
    <s v="CUST1512"/>
    <x v="1"/>
    <x v="0"/>
    <x v="1"/>
    <x v="1"/>
    <x v="3"/>
    <s v="Laptop Model-787"/>
    <s v="PROD6742"/>
    <n v="2"/>
    <n v="5188.66"/>
    <n v="10377.32"/>
    <n v="0.25"/>
    <n v="2594.33"/>
    <n v="7782.99"/>
    <x v="1"/>
    <x v="2"/>
    <n v="0.15"/>
    <n v="1167.45"/>
  </r>
  <r>
    <s v="ORD2025003279"/>
    <x v="825"/>
    <s v="Customer 388"/>
    <s v="CUST5879"/>
    <x v="4"/>
    <x v="10"/>
    <x v="0"/>
    <x v="2"/>
    <x v="6"/>
    <s v="Curtain Model-829"/>
    <s v="PROD4513"/>
    <n v="8"/>
    <n v="1883.48"/>
    <n v="15067.84"/>
    <n v="0.3"/>
    <n v="4520.3500000000004"/>
    <n v="10547.49"/>
    <x v="4"/>
    <x v="3"/>
    <n v="0.1"/>
    <n v="1054.75"/>
  </r>
  <r>
    <s v="ORD2025003280"/>
    <x v="44"/>
    <s v="Customer 2409"/>
    <s v="CUST7796"/>
    <x v="2"/>
    <x v="2"/>
    <x v="0"/>
    <x v="0"/>
    <x v="13"/>
    <s v="Lipstick Model-529"/>
    <s v="PROD3826"/>
    <n v="3"/>
    <n v="2914.23"/>
    <n v="8742.69"/>
    <n v="0"/>
    <n v="0"/>
    <n v="8742.69"/>
    <x v="0"/>
    <x v="2"/>
    <n v="0.15"/>
    <n v="1311.4"/>
  </r>
  <r>
    <s v="ORD2025003281"/>
    <x v="786"/>
    <s v="Customer 2394"/>
    <s v="CUST1550"/>
    <x v="2"/>
    <x v="10"/>
    <x v="0"/>
    <x v="3"/>
    <x v="14"/>
    <s v="Shoes Model-230"/>
    <s v="PROD5051"/>
    <n v="6"/>
    <n v="2420.4899999999998"/>
    <n v="14522.94"/>
    <n v="0.05"/>
    <n v="726.15"/>
    <n v="13796.79"/>
    <x v="4"/>
    <x v="0"/>
    <n v="0.25"/>
    <n v="3449.2"/>
  </r>
  <r>
    <s v="ORD2025003282"/>
    <x v="346"/>
    <s v="Customer 2057"/>
    <s v="CUST9452"/>
    <x v="1"/>
    <x v="10"/>
    <x v="1"/>
    <x v="3"/>
    <x v="4"/>
    <s v="Jeans Model-137"/>
    <s v="PROD6735"/>
    <n v="1"/>
    <n v="1099.45"/>
    <n v="1099.45"/>
    <n v="0.05"/>
    <n v="54.97"/>
    <n v="1044.48"/>
    <x v="0"/>
    <x v="1"/>
    <n v="0.1"/>
    <n v="104.45"/>
  </r>
  <r>
    <s v="ORD2025003283"/>
    <x v="317"/>
    <s v="Customer 3393"/>
    <s v="CUST5841"/>
    <x v="4"/>
    <x v="7"/>
    <x v="1"/>
    <x v="3"/>
    <x v="7"/>
    <s v="Shirt Model-736"/>
    <s v="PROD1121"/>
    <n v="9"/>
    <n v="6554.56"/>
    <n v="58991.040000000001"/>
    <n v="0.3"/>
    <n v="17697.310000000001"/>
    <n v="41293.730000000003"/>
    <x v="1"/>
    <x v="0"/>
    <n v="0.1"/>
    <n v="4129.37"/>
  </r>
  <r>
    <s v="ORD2025003284"/>
    <x v="700"/>
    <s v="Customer 681"/>
    <s v="CUST3923"/>
    <x v="4"/>
    <x v="12"/>
    <x v="1"/>
    <x v="2"/>
    <x v="9"/>
    <s v="Sofa Model-599"/>
    <s v="PROD6261"/>
    <n v="9"/>
    <n v="4684.47"/>
    <n v="42160.23"/>
    <n v="0.15"/>
    <n v="6324.03"/>
    <n v="35836.199999999997"/>
    <x v="0"/>
    <x v="1"/>
    <n v="0.15"/>
    <n v="5375.43"/>
  </r>
  <r>
    <s v="ORD2025003285"/>
    <x v="273"/>
    <s v="Customer 968"/>
    <s v="CUST9316"/>
    <x v="4"/>
    <x v="9"/>
    <x v="1"/>
    <x v="0"/>
    <x v="0"/>
    <s v="Perfume Model-294"/>
    <s v="PROD5348"/>
    <n v="1"/>
    <n v="4744.96"/>
    <n v="4744.96"/>
    <n v="0"/>
    <n v="0"/>
    <n v="4744.96"/>
    <x v="2"/>
    <x v="2"/>
    <n v="0.15"/>
    <n v="711.74"/>
  </r>
  <r>
    <s v="ORD2025003286"/>
    <x v="766"/>
    <s v="Customer 23"/>
    <s v="CUST1195"/>
    <x v="0"/>
    <x v="2"/>
    <x v="0"/>
    <x v="1"/>
    <x v="1"/>
    <s v="Mobile Model-538"/>
    <s v="PROD2689"/>
    <n v="9"/>
    <n v="4708.45"/>
    <n v="42376.05"/>
    <n v="0"/>
    <n v="0"/>
    <n v="42376.05"/>
    <x v="3"/>
    <x v="3"/>
    <n v="0.25"/>
    <n v="10594.01"/>
  </r>
  <r>
    <s v="ORD2025003287"/>
    <x v="37"/>
    <s v="Customer 3294"/>
    <s v="CUST8835"/>
    <x v="1"/>
    <x v="12"/>
    <x v="1"/>
    <x v="3"/>
    <x v="14"/>
    <s v="Shoes Model-181"/>
    <s v="PROD8051"/>
    <n v="2"/>
    <n v="1134.9000000000001"/>
    <n v="2269.8000000000002"/>
    <n v="0.25"/>
    <n v="567.45000000000005"/>
    <n v="1702.35"/>
    <x v="2"/>
    <x v="1"/>
    <n v="0.25"/>
    <n v="425.59"/>
  </r>
  <r>
    <s v="ORD2025003288"/>
    <x v="739"/>
    <s v="Customer 4681"/>
    <s v="CUST3943"/>
    <x v="3"/>
    <x v="2"/>
    <x v="1"/>
    <x v="2"/>
    <x v="6"/>
    <s v="Curtain Model-255"/>
    <s v="PROD7447"/>
    <n v="6"/>
    <n v="4579.83"/>
    <n v="27478.98"/>
    <n v="0.1"/>
    <n v="2747.9"/>
    <n v="24731.08"/>
    <x v="0"/>
    <x v="0"/>
    <n v="0.15"/>
    <n v="3709.66"/>
  </r>
  <r>
    <s v="ORD2025003289"/>
    <x v="887"/>
    <s v="Customer 2448"/>
    <s v="CUST9484"/>
    <x v="4"/>
    <x v="0"/>
    <x v="1"/>
    <x v="2"/>
    <x v="6"/>
    <s v="Curtain Model-400"/>
    <s v="PROD1662"/>
    <n v="9"/>
    <n v="4239.58"/>
    <n v="38156.22"/>
    <n v="0.15"/>
    <n v="5723.43"/>
    <n v="32432.79"/>
    <x v="3"/>
    <x v="0"/>
    <n v="0.1"/>
    <n v="3243.28"/>
  </r>
  <r>
    <s v="ORD2025003290"/>
    <x v="46"/>
    <s v="Customer 3475"/>
    <s v="CUST7135"/>
    <x v="1"/>
    <x v="6"/>
    <x v="1"/>
    <x v="3"/>
    <x v="14"/>
    <s v="Shoes Model-760"/>
    <s v="PROD4901"/>
    <n v="1"/>
    <n v="876.78"/>
    <n v="876.78"/>
    <n v="0.3"/>
    <n v="263.02999999999997"/>
    <n v="613.75"/>
    <x v="3"/>
    <x v="1"/>
    <n v="0.25"/>
    <n v="153.44"/>
  </r>
  <r>
    <s v="ORD2025003291"/>
    <x v="151"/>
    <s v="Customer 4364"/>
    <s v="CUST6347"/>
    <x v="4"/>
    <x v="10"/>
    <x v="0"/>
    <x v="0"/>
    <x v="5"/>
    <s v="Face Cream Model-124"/>
    <s v="PROD8806"/>
    <n v="3"/>
    <n v="7557.01"/>
    <n v="22671.03"/>
    <n v="0.2"/>
    <n v="4534.21"/>
    <n v="18136.82"/>
    <x v="3"/>
    <x v="0"/>
    <n v="0.25"/>
    <n v="4534.2"/>
  </r>
  <r>
    <s v="ORD2025003292"/>
    <x v="168"/>
    <s v="Customer 4259"/>
    <s v="CUST5674"/>
    <x v="3"/>
    <x v="10"/>
    <x v="0"/>
    <x v="2"/>
    <x v="6"/>
    <s v="Curtain Model-720"/>
    <s v="PROD6121"/>
    <n v="4"/>
    <n v="3515.67"/>
    <n v="14062.68"/>
    <n v="0.1"/>
    <n v="1406.27"/>
    <n v="12656.41"/>
    <x v="3"/>
    <x v="0"/>
    <n v="0.2"/>
    <n v="2531.2800000000002"/>
  </r>
  <r>
    <s v="ORD2025003293"/>
    <x v="89"/>
    <s v="Customer 1332"/>
    <s v="CUST8914"/>
    <x v="2"/>
    <x v="1"/>
    <x v="1"/>
    <x v="0"/>
    <x v="5"/>
    <s v="Face Cream Model-293"/>
    <s v="PROD1758"/>
    <n v="6"/>
    <n v="7723.72"/>
    <n v="46342.32"/>
    <n v="0.05"/>
    <n v="2317.12"/>
    <n v="44025.2"/>
    <x v="2"/>
    <x v="3"/>
    <n v="0.1"/>
    <n v="4402.5200000000004"/>
  </r>
  <r>
    <s v="ORD2025003294"/>
    <x v="439"/>
    <s v="Customer 4594"/>
    <s v="CUST2796"/>
    <x v="1"/>
    <x v="8"/>
    <x v="1"/>
    <x v="1"/>
    <x v="8"/>
    <s v="Smartwatch Model-694"/>
    <s v="PROD1632"/>
    <n v="6"/>
    <n v="6118.94"/>
    <n v="36713.64"/>
    <n v="0.15"/>
    <n v="5507.05"/>
    <n v="31206.59"/>
    <x v="1"/>
    <x v="2"/>
    <n v="0.15"/>
    <n v="4680.99"/>
  </r>
  <r>
    <s v="ORD2025003295"/>
    <x v="394"/>
    <s v="Customer 1527"/>
    <s v="CUST9143"/>
    <x v="4"/>
    <x v="5"/>
    <x v="1"/>
    <x v="1"/>
    <x v="8"/>
    <s v="Smartwatch Model-745"/>
    <s v="PROD6074"/>
    <n v="10"/>
    <n v="7189.48"/>
    <n v="71894.8"/>
    <n v="0.05"/>
    <n v="3594.74"/>
    <n v="68300.06"/>
    <x v="4"/>
    <x v="3"/>
    <n v="0.1"/>
    <n v="6830.01"/>
  </r>
  <r>
    <s v="ORD2025003296"/>
    <x v="199"/>
    <s v="Customer 167"/>
    <s v="CUST5821"/>
    <x v="2"/>
    <x v="10"/>
    <x v="0"/>
    <x v="0"/>
    <x v="13"/>
    <s v="Lipstick Model-701"/>
    <s v="PROD9380"/>
    <n v="3"/>
    <n v="4975.3999999999996"/>
    <n v="14926.2"/>
    <n v="0.15"/>
    <n v="2238.9299999999998"/>
    <n v="12687.27"/>
    <x v="1"/>
    <x v="1"/>
    <n v="0.3"/>
    <n v="3806.18"/>
  </r>
  <r>
    <s v="ORD2025003297"/>
    <x v="647"/>
    <s v="Customer 2312"/>
    <s v="CUST9123"/>
    <x v="4"/>
    <x v="6"/>
    <x v="1"/>
    <x v="2"/>
    <x v="9"/>
    <s v="Sofa Model-857"/>
    <s v="PROD2085"/>
    <n v="10"/>
    <n v="5236.32"/>
    <n v="52363.199999999997"/>
    <n v="0.2"/>
    <n v="10472.64"/>
    <n v="41890.559999999998"/>
    <x v="4"/>
    <x v="2"/>
    <n v="0.1"/>
    <n v="4189.0600000000004"/>
  </r>
  <r>
    <s v="ORD2025003298"/>
    <x v="464"/>
    <s v="Customer 1010"/>
    <s v="CUST2353"/>
    <x v="4"/>
    <x v="5"/>
    <x v="1"/>
    <x v="0"/>
    <x v="13"/>
    <s v="Lipstick Model-891"/>
    <s v="PROD6264"/>
    <n v="10"/>
    <n v="1674.41"/>
    <n v="16744.099999999999"/>
    <n v="0.25"/>
    <n v="4186.0200000000004"/>
    <n v="12558.08"/>
    <x v="0"/>
    <x v="0"/>
    <n v="0.3"/>
    <n v="3767.42"/>
  </r>
  <r>
    <s v="ORD2025003299"/>
    <x v="523"/>
    <s v="Customer 188"/>
    <s v="CUST4888"/>
    <x v="4"/>
    <x v="0"/>
    <x v="0"/>
    <x v="1"/>
    <x v="11"/>
    <s v="Tablet Model-821"/>
    <s v="PROD2430"/>
    <n v="3"/>
    <n v="4376.25"/>
    <n v="13128.75"/>
    <n v="0"/>
    <n v="0"/>
    <n v="13128.75"/>
    <x v="0"/>
    <x v="1"/>
    <n v="0.15"/>
    <n v="1969.31"/>
  </r>
  <r>
    <s v="ORD2025003300"/>
    <x v="262"/>
    <s v="Customer 3415"/>
    <s v="CUST4732"/>
    <x v="2"/>
    <x v="8"/>
    <x v="0"/>
    <x v="0"/>
    <x v="5"/>
    <s v="Face Cream Model-388"/>
    <s v="PROD3525"/>
    <n v="9"/>
    <n v="785.05"/>
    <n v="7065.45"/>
    <n v="0"/>
    <n v="0"/>
    <n v="7065.45"/>
    <x v="1"/>
    <x v="1"/>
    <n v="0.3"/>
    <n v="2119.63"/>
  </r>
  <r>
    <s v="ORD2025003301"/>
    <x v="801"/>
    <s v="Customer 72"/>
    <s v="CUST6503"/>
    <x v="1"/>
    <x v="7"/>
    <x v="1"/>
    <x v="2"/>
    <x v="2"/>
    <s v="Lamp Model-821"/>
    <s v="PROD8602"/>
    <n v="3"/>
    <n v="2565.71"/>
    <n v="7697.13"/>
    <n v="0"/>
    <n v="0"/>
    <n v="7697.13"/>
    <x v="2"/>
    <x v="0"/>
    <n v="0.15"/>
    <n v="1154.57"/>
  </r>
  <r>
    <s v="ORD2025003302"/>
    <x v="735"/>
    <s v="Customer 4864"/>
    <s v="CUST2909"/>
    <x v="4"/>
    <x v="8"/>
    <x v="1"/>
    <x v="2"/>
    <x v="2"/>
    <s v="Lamp Model-749"/>
    <s v="PROD4556"/>
    <n v="10"/>
    <n v="2269.14"/>
    <n v="22691.4"/>
    <n v="0.3"/>
    <n v="6807.42"/>
    <n v="15883.98"/>
    <x v="0"/>
    <x v="0"/>
    <n v="0.25"/>
    <n v="3970.99"/>
  </r>
  <r>
    <s v="ORD2025003303"/>
    <x v="837"/>
    <s v="Customer 4822"/>
    <s v="CUST6540"/>
    <x v="4"/>
    <x v="1"/>
    <x v="1"/>
    <x v="2"/>
    <x v="9"/>
    <s v="Sofa Model-160"/>
    <s v="PROD9375"/>
    <n v="7"/>
    <n v="3790.21"/>
    <n v="26531.47"/>
    <n v="0.05"/>
    <n v="1326.57"/>
    <n v="25204.9"/>
    <x v="1"/>
    <x v="3"/>
    <n v="0.3"/>
    <n v="7561.47"/>
  </r>
  <r>
    <s v="ORD2025003304"/>
    <x v="104"/>
    <s v="Customer 754"/>
    <s v="CUST9391"/>
    <x v="2"/>
    <x v="0"/>
    <x v="1"/>
    <x v="3"/>
    <x v="4"/>
    <s v="Jeans Model-425"/>
    <s v="PROD1977"/>
    <n v="10"/>
    <n v="3185.03"/>
    <n v="31850.3"/>
    <n v="0"/>
    <n v="0"/>
    <n v="31850.3"/>
    <x v="3"/>
    <x v="0"/>
    <n v="0.3"/>
    <n v="9555.09"/>
  </r>
  <r>
    <s v="ORD2025003305"/>
    <x v="440"/>
    <s v="Customer 2874"/>
    <s v="CUST5008"/>
    <x v="3"/>
    <x v="5"/>
    <x v="0"/>
    <x v="0"/>
    <x v="0"/>
    <s v="Perfume Model-523"/>
    <s v="PROD8903"/>
    <n v="3"/>
    <n v="2398.6"/>
    <n v="7195.8"/>
    <n v="0.3"/>
    <n v="2158.7399999999998"/>
    <n v="5037.0600000000004"/>
    <x v="1"/>
    <x v="0"/>
    <n v="0.25"/>
    <n v="1259.27"/>
  </r>
  <r>
    <s v="ORD2025003306"/>
    <x v="113"/>
    <s v="Customer 448"/>
    <s v="CUST6259"/>
    <x v="0"/>
    <x v="8"/>
    <x v="0"/>
    <x v="0"/>
    <x v="13"/>
    <s v="Lipstick Model-941"/>
    <s v="PROD7885"/>
    <n v="8"/>
    <n v="4466.45"/>
    <n v="35731.599999999999"/>
    <n v="0.15"/>
    <n v="5359.74"/>
    <n v="30371.86"/>
    <x v="1"/>
    <x v="2"/>
    <n v="0.25"/>
    <n v="7592.97"/>
  </r>
  <r>
    <s v="ORD2025003307"/>
    <x v="85"/>
    <s v="Customer 3087"/>
    <s v="CUST4946"/>
    <x v="2"/>
    <x v="6"/>
    <x v="1"/>
    <x v="3"/>
    <x v="7"/>
    <s v="Shirt Model-480"/>
    <s v="PROD2932"/>
    <n v="2"/>
    <n v="3516.92"/>
    <n v="7033.84"/>
    <n v="0.15"/>
    <n v="1055.08"/>
    <n v="5978.76"/>
    <x v="0"/>
    <x v="0"/>
    <n v="0.3"/>
    <n v="1793.63"/>
  </r>
  <r>
    <s v="ORD2025003308"/>
    <x v="330"/>
    <s v="Customer 3613"/>
    <s v="CUST9629"/>
    <x v="4"/>
    <x v="5"/>
    <x v="0"/>
    <x v="0"/>
    <x v="13"/>
    <s v="Lipstick Model-721"/>
    <s v="PROD4259"/>
    <n v="7"/>
    <n v="5320.66"/>
    <n v="37244.620000000003"/>
    <n v="0.05"/>
    <n v="1862.23"/>
    <n v="35382.39"/>
    <x v="3"/>
    <x v="0"/>
    <n v="0.3"/>
    <n v="10614.72"/>
  </r>
  <r>
    <s v="ORD2025003309"/>
    <x v="663"/>
    <s v="Customer 1719"/>
    <s v="CUST4310"/>
    <x v="2"/>
    <x v="0"/>
    <x v="0"/>
    <x v="2"/>
    <x v="9"/>
    <s v="Sofa Model-275"/>
    <s v="PROD5982"/>
    <n v="10"/>
    <n v="1853.67"/>
    <n v="18536.7"/>
    <n v="0.25"/>
    <n v="4634.18"/>
    <n v="13902.52"/>
    <x v="1"/>
    <x v="2"/>
    <n v="0.2"/>
    <n v="2780.5"/>
  </r>
  <r>
    <s v="ORD2025003310"/>
    <x v="125"/>
    <s v="Customer 1654"/>
    <s v="CUST4382"/>
    <x v="2"/>
    <x v="4"/>
    <x v="0"/>
    <x v="2"/>
    <x v="2"/>
    <s v="Lamp Model-120"/>
    <s v="PROD4540"/>
    <n v="8"/>
    <n v="3498.25"/>
    <n v="27986"/>
    <n v="0.05"/>
    <n v="1399.3"/>
    <n v="26586.7"/>
    <x v="1"/>
    <x v="0"/>
    <n v="0.25"/>
    <n v="6646.68"/>
  </r>
  <r>
    <s v="ORD2025003311"/>
    <x v="301"/>
    <s v="Customer 2161"/>
    <s v="CUST5456"/>
    <x v="1"/>
    <x v="5"/>
    <x v="1"/>
    <x v="1"/>
    <x v="11"/>
    <s v="Tablet Model-210"/>
    <s v="PROD6399"/>
    <n v="5"/>
    <n v="6848.8"/>
    <n v="34244"/>
    <n v="0.2"/>
    <n v="6848.8"/>
    <n v="27395.200000000001"/>
    <x v="2"/>
    <x v="2"/>
    <n v="0.3"/>
    <n v="8218.56"/>
  </r>
  <r>
    <s v="ORD2025003312"/>
    <x v="521"/>
    <s v="Customer 4905"/>
    <s v="CUST7964"/>
    <x v="2"/>
    <x v="10"/>
    <x v="1"/>
    <x v="1"/>
    <x v="10"/>
    <s v="Headphones Model-299"/>
    <s v="PROD4706"/>
    <n v="4"/>
    <n v="5560.38"/>
    <n v="22241.52"/>
    <n v="0.05"/>
    <n v="1112.08"/>
    <n v="21129.439999999999"/>
    <x v="4"/>
    <x v="2"/>
    <n v="0.1"/>
    <n v="2112.94"/>
  </r>
  <r>
    <s v="ORD2025003313"/>
    <x v="857"/>
    <s v="Customer 3216"/>
    <s v="CUST3235"/>
    <x v="4"/>
    <x v="0"/>
    <x v="1"/>
    <x v="3"/>
    <x v="4"/>
    <s v="Jeans Model-910"/>
    <s v="PROD8516"/>
    <n v="2"/>
    <n v="4258.99"/>
    <n v="8517.98"/>
    <n v="0"/>
    <n v="0"/>
    <n v="8517.98"/>
    <x v="4"/>
    <x v="0"/>
    <n v="0.25"/>
    <n v="2129.4899999999998"/>
  </r>
  <r>
    <s v="ORD2025003314"/>
    <x v="240"/>
    <s v="Customer 1008"/>
    <s v="CUST1196"/>
    <x v="4"/>
    <x v="3"/>
    <x v="0"/>
    <x v="2"/>
    <x v="9"/>
    <s v="Sofa Model-349"/>
    <s v="PROD7386"/>
    <n v="6"/>
    <n v="6906.66"/>
    <n v="41439.96"/>
    <n v="0"/>
    <n v="0"/>
    <n v="41439.96"/>
    <x v="0"/>
    <x v="3"/>
    <n v="0.25"/>
    <n v="10359.99"/>
  </r>
  <r>
    <s v="ORD2025003315"/>
    <x v="876"/>
    <s v="Customer 3190"/>
    <s v="CUST6702"/>
    <x v="1"/>
    <x v="1"/>
    <x v="0"/>
    <x v="1"/>
    <x v="8"/>
    <s v="Smartwatch Model-656"/>
    <s v="PROD2510"/>
    <n v="9"/>
    <n v="1081.6500000000001"/>
    <n v="9734.85"/>
    <n v="0.2"/>
    <n v="1946.97"/>
    <n v="7787.88"/>
    <x v="1"/>
    <x v="3"/>
    <n v="0.3"/>
    <n v="2336.36"/>
  </r>
  <r>
    <s v="ORD2025003316"/>
    <x v="9"/>
    <s v="Customer 2723"/>
    <s v="CUST6792"/>
    <x v="2"/>
    <x v="8"/>
    <x v="1"/>
    <x v="2"/>
    <x v="2"/>
    <s v="Lamp Model-567"/>
    <s v="PROD8949"/>
    <n v="5"/>
    <n v="5457.64"/>
    <n v="27288.2"/>
    <n v="0.3"/>
    <n v="8186.46"/>
    <n v="19101.740000000002"/>
    <x v="3"/>
    <x v="0"/>
    <n v="0.15"/>
    <n v="2865.26"/>
  </r>
  <r>
    <s v="ORD2025003317"/>
    <x v="912"/>
    <s v="Customer 4437"/>
    <s v="CUST6757"/>
    <x v="3"/>
    <x v="4"/>
    <x v="1"/>
    <x v="0"/>
    <x v="5"/>
    <s v="Face Cream Model-968"/>
    <s v="PROD4899"/>
    <n v="6"/>
    <n v="4498.87"/>
    <n v="26993.22"/>
    <n v="0.3"/>
    <n v="8097.97"/>
    <n v="18895.25"/>
    <x v="0"/>
    <x v="3"/>
    <n v="0.15"/>
    <n v="2834.29"/>
  </r>
  <r>
    <s v="ORD2025003318"/>
    <x v="435"/>
    <s v="Customer 1313"/>
    <s v="CUST6672"/>
    <x v="4"/>
    <x v="12"/>
    <x v="0"/>
    <x v="1"/>
    <x v="1"/>
    <s v="Mobile Model-330"/>
    <s v="PROD4930"/>
    <n v="6"/>
    <n v="5479.71"/>
    <n v="32878.26"/>
    <n v="0.15"/>
    <n v="4931.74"/>
    <n v="27946.52"/>
    <x v="1"/>
    <x v="2"/>
    <n v="0.3"/>
    <n v="8383.9599999999991"/>
  </r>
  <r>
    <s v="ORD2025003319"/>
    <x v="542"/>
    <s v="Customer 2882"/>
    <s v="CUST2090"/>
    <x v="2"/>
    <x v="7"/>
    <x v="1"/>
    <x v="3"/>
    <x v="12"/>
    <s v="Jacket Model-952"/>
    <s v="PROD2624"/>
    <n v="6"/>
    <n v="7572.7"/>
    <n v="45436.2"/>
    <n v="0.15"/>
    <n v="6815.43"/>
    <n v="38620.769999999997"/>
    <x v="0"/>
    <x v="3"/>
    <n v="0.1"/>
    <n v="3862.08"/>
  </r>
  <r>
    <s v="ORD2025003320"/>
    <x v="944"/>
    <s v="Customer 3507"/>
    <s v="CUST2226"/>
    <x v="4"/>
    <x v="7"/>
    <x v="1"/>
    <x v="1"/>
    <x v="8"/>
    <s v="Smartwatch Model-140"/>
    <s v="PROD1776"/>
    <n v="10"/>
    <n v="3013.92"/>
    <n v="30139.200000000001"/>
    <n v="0.25"/>
    <n v="7534.8"/>
    <n v="22604.400000000001"/>
    <x v="3"/>
    <x v="3"/>
    <n v="0.3"/>
    <n v="6781.32"/>
  </r>
  <r>
    <s v="ORD2025003321"/>
    <x v="393"/>
    <s v="Customer 3199"/>
    <s v="CUST1947"/>
    <x v="3"/>
    <x v="7"/>
    <x v="0"/>
    <x v="2"/>
    <x v="9"/>
    <s v="Sofa Model-950"/>
    <s v="PROD2844"/>
    <n v="1"/>
    <n v="3962.06"/>
    <n v="3962.06"/>
    <n v="0.15"/>
    <n v="594.30999999999995"/>
    <n v="3367.75"/>
    <x v="0"/>
    <x v="3"/>
    <n v="0.2"/>
    <n v="673.55"/>
  </r>
  <r>
    <s v="ORD2025003322"/>
    <x v="601"/>
    <s v="Customer 3918"/>
    <s v="CUST2232"/>
    <x v="1"/>
    <x v="5"/>
    <x v="0"/>
    <x v="1"/>
    <x v="3"/>
    <s v="Laptop Model-941"/>
    <s v="PROD2870"/>
    <n v="6"/>
    <n v="2922.22"/>
    <n v="17533.32"/>
    <n v="0.2"/>
    <n v="3506.66"/>
    <n v="14026.66"/>
    <x v="4"/>
    <x v="3"/>
    <n v="0.2"/>
    <n v="2805.33"/>
  </r>
  <r>
    <s v="ORD2025003323"/>
    <x v="719"/>
    <s v="Customer 2415"/>
    <s v="CUST8560"/>
    <x v="2"/>
    <x v="12"/>
    <x v="0"/>
    <x v="3"/>
    <x v="4"/>
    <s v="Jeans Model-573"/>
    <s v="PROD8868"/>
    <n v="8"/>
    <n v="5277.2"/>
    <n v="42217.599999999999"/>
    <n v="0.3"/>
    <n v="12665.28"/>
    <n v="29552.32"/>
    <x v="3"/>
    <x v="0"/>
    <n v="0.1"/>
    <n v="2955.23"/>
  </r>
  <r>
    <s v="ORD2025003324"/>
    <x v="810"/>
    <s v="Customer 4414"/>
    <s v="CUST9180"/>
    <x v="1"/>
    <x v="9"/>
    <x v="0"/>
    <x v="1"/>
    <x v="1"/>
    <s v="Mobile Model-998"/>
    <s v="PROD1171"/>
    <n v="5"/>
    <n v="3803.65"/>
    <n v="19018.25"/>
    <n v="0"/>
    <n v="0"/>
    <n v="19018.25"/>
    <x v="2"/>
    <x v="3"/>
    <n v="0.25"/>
    <n v="4754.5600000000004"/>
  </r>
  <r>
    <s v="ORD2025003325"/>
    <x v="98"/>
    <s v="Customer 4366"/>
    <s v="CUST6329"/>
    <x v="3"/>
    <x v="2"/>
    <x v="0"/>
    <x v="0"/>
    <x v="5"/>
    <s v="Face Cream Model-302"/>
    <s v="PROD8604"/>
    <n v="9"/>
    <n v="110.75"/>
    <n v="996.75"/>
    <n v="0.3"/>
    <n v="299.02"/>
    <n v="697.73"/>
    <x v="4"/>
    <x v="2"/>
    <n v="0.25"/>
    <n v="174.43"/>
  </r>
  <r>
    <s v="ORD2025003326"/>
    <x v="515"/>
    <s v="Customer 2320"/>
    <s v="CUST9477"/>
    <x v="2"/>
    <x v="9"/>
    <x v="1"/>
    <x v="1"/>
    <x v="8"/>
    <s v="Smartwatch Model-181"/>
    <s v="PROD1888"/>
    <n v="8"/>
    <n v="5561.67"/>
    <n v="44493.36"/>
    <n v="0"/>
    <n v="0"/>
    <n v="44493.36"/>
    <x v="4"/>
    <x v="0"/>
    <n v="0.1"/>
    <n v="4449.34"/>
  </r>
  <r>
    <s v="ORD2025003327"/>
    <x v="1"/>
    <s v="Customer 3674"/>
    <s v="CUST1363"/>
    <x v="3"/>
    <x v="2"/>
    <x v="1"/>
    <x v="0"/>
    <x v="0"/>
    <s v="Perfume Model-470"/>
    <s v="PROD8063"/>
    <n v="5"/>
    <n v="5239.37"/>
    <n v="26196.85"/>
    <n v="0.3"/>
    <n v="7859.05"/>
    <n v="18337.8"/>
    <x v="0"/>
    <x v="3"/>
    <n v="0.1"/>
    <n v="1833.78"/>
  </r>
  <r>
    <s v="ORD2025003328"/>
    <x v="803"/>
    <s v="Customer 4881"/>
    <s v="CUST5561"/>
    <x v="2"/>
    <x v="5"/>
    <x v="1"/>
    <x v="1"/>
    <x v="10"/>
    <s v="Headphones Model-881"/>
    <s v="PROD5339"/>
    <n v="2"/>
    <n v="238.69"/>
    <n v="477.38"/>
    <n v="0.15"/>
    <n v="71.61"/>
    <n v="405.77"/>
    <x v="0"/>
    <x v="3"/>
    <n v="0.2"/>
    <n v="81.150000000000006"/>
  </r>
  <r>
    <s v="ORD2025003329"/>
    <x v="940"/>
    <s v="Customer 4261"/>
    <s v="CUST7043"/>
    <x v="0"/>
    <x v="12"/>
    <x v="0"/>
    <x v="0"/>
    <x v="5"/>
    <s v="Face Cream Model-560"/>
    <s v="PROD2847"/>
    <n v="4"/>
    <n v="3976.29"/>
    <n v="15905.16"/>
    <n v="0.3"/>
    <n v="4771.55"/>
    <n v="11133.61"/>
    <x v="3"/>
    <x v="0"/>
    <n v="0.25"/>
    <n v="2783.4"/>
  </r>
  <r>
    <s v="ORD2025003330"/>
    <x v="614"/>
    <s v="Customer 106"/>
    <s v="CUST3409"/>
    <x v="1"/>
    <x v="1"/>
    <x v="1"/>
    <x v="3"/>
    <x v="14"/>
    <s v="Shoes Model-369"/>
    <s v="PROD5895"/>
    <n v="5"/>
    <n v="1793.12"/>
    <n v="8965.6"/>
    <n v="0.05"/>
    <n v="448.28"/>
    <n v="8517.32"/>
    <x v="2"/>
    <x v="1"/>
    <n v="0.1"/>
    <n v="851.73"/>
  </r>
  <r>
    <s v="ORD2025003331"/>
    <x v="906"/>
    <s v="Customer 3350"/>
    <s v="CUST4969"/>
    <x v="0"/>
    <x v="7"/>
    <x v="1"/>
    <x v="2"/>
    <x v="2"/>
    <s v="Lamp Model-349"/>
    <s v="PROD3452"/>
    <n v="2"/>
    <n v="5220.51"/>
    <n v="10441.02"/>
    <n v="0.05"/>
    <n v="522.04999999999995"/>
    <n v="9918.9699999999993"/>
    <x v="3"/>
    <x v="0"/>
    <n v="0.25"/>
    <n v="2479.7399999999998"/>
  </r>
  <r>
    <s v="ORD2025003332"/>
    <x v="491"/>
    <s v="Customer 4366"/>
    <s v="CUST9926"/>
    <x v="1"/>
    <x v="8"/>
    <x v="0"/>
    <x v="2"/>
    <x v="6"/>
    <s v="Curtain Model-992"/>
    <s v="PROD6398"/>
    <n v="5"/>
    <n v="3161.52"/>
    <n v="15807.6"/>
    <n v="0.1"/>
    <n v="1580.76"/>
    <n v="14226.84"/>
    <x v="0"/>
    <x v="2"/>
    <n v="0.15"/>
    <n v="2134.0300000000002"/>
  </r>
  <r>
    <s v="ORD2025003333"/>
    <x v="658"/>
    <s v="Customer 2554"/>
    <s v="CUST5897"/>
    <x v="3"/>
    <x v="10"/>
    <x v="1"/>
    <x v="1"/>
    <x v="8"/>
    <s v="Smartwatch Model-691"/>
    <s v="PROD8731"/>
    <n v="2"/>
    <n v="898.3"/>
    <n v="1796.6"/>
    <n v="0.1"/>
    <n v="179.66"/>
    <n v="1616.94"/>
    <x v="0"/>
    <x v="3"/>
    <n v="0.3"/>
    <n v="485.08"/>
  </r>
  <r>
    <s v="ORD2025003334"/>
    <x v="551"/>
    <s v="Customer 2512"/>
    <s v="CUST9693"/>
    <x v="0"/>
    <x v="5"/>
    <x v="0"/>
    <x v="3"/>
    <x v="4"/>
    <s v="Jeans Model-860"/>
    <s v="PROD1547"/>
    <n v="9"/>
    <n v="6730.95"/>
    <n v="60578.55"/>
    <n v="0.25"/>
    <n v="15144.64"/>
    <n v="45433.91"/>
    <x v="2"/>
    <x v="2"/>
    <n v="0.1"/>
    <n v="4543.3900000000003"/>
  </r>
  <r>
    <s v="ORD2025003335"/>
    <x v="435"/>
    <s v="Customer 1209"/>
    <s v="CUST3296"/>
    <x v="2"/>
    <x v="9"/>
    <x v="0"/>
    <x v="2"/>
    <x v="6"/>
    <s v="Curtain Model-421"/>
    <s v="PROD4629"/>
    <n v="9"/>
    <n v="5960.01"/>
    <n v="53640.09"/>
    <n v="0.3"/>
    <n v="16092.03"/>
    <n v="37548.06"/>
    <x v="3"/>
    <x v="0"/>
    <n v="0.1"/>
    <n v="3754.81"/>
  </r>
  <r>
    <s v="ORD2025003336"/>
    <x v="181"/>
    <s v="Customer 2929"/>
    <s v="CUST5066"/>
    <x v="4"/>
    <x v="6"/>
    <x v="0"/>
    <x v="1"/>
    <x v="10"/>
    <s v="Headphones Model-999"/>
    <s v="PROD2916"/>
    <n v="6"/>
    <n v="7534.24"/>
    <n v="45205.440000000002"/>
    <n v="0.25"/>
    <n v="11301.36"/>
    <n v="33904.080000000002"/>
    <x v="1"/>
    <x v="2"/>
    <n v="0.3"/>
    <n v="10171.219999999999"/>
  </r>
  <r>
    <s v="ORD2025003337"/>
    <x v="802"/>
    <s v="Customer 2568"/>
    <s v="CUST8357"/>
    <x v="1"/>
    <x v="6"/>
    <x v="0"/>
    <x v="1"/>
    <x v="11"/>
    <s v="Tablet Model-104"/>
    <s v="PROD5388"/>
    <n v="2"/>
    <n v="971.53"/>
    <n v="1943.06"/>
    <n v="0.25"/>
    <n v="485.76"/>
    <n v="1457.3"/>
    <x v="2"/>
    <x v="0"/>
    <n v="0.15"/>
    <n v="218.59"/>
  </r>
  <r>
    <s v="ORD2025003338"/>
    <x v="667"/>
    <s v="Customer 165"/>
    <s v="CUST5838"/>
    <x v="0"/>
    <x v="1"/>
    <x v="1"/>
    <x v="0"/>
    <x v="0"/>
    <s v="Perfume Model-128"/>
    <s v="PROD9526"/>
    <n v="9"/>
    <n v="6760.45"/>
    <n v="60844.05"/>
    <n v="0.3"/>
    <n v="18253.22"/>
    <n v="42590.83"/>
    <x v="0"/>
    <x v="1"/>
    <n v="0.2"/>
    <n v="8518.17"/>
  </r>
  <r>
    <s v="ORD2025003339"/>
    <x v="778"/>
    <s v="Customer 4255"/>
    <s v="CUST4599"/>
    <x v="2"/>
    <x v="9"/>
    <x v="0"/>
    <x v="1"/>
    <x v="1"/>
    <s v="Mobile Model-632"/>
    <s v="PROD5244"/>
    <n v="3"/>
    <n v="1520.13"/>
    <n v="4560.3900000000003"/>
    <n v="0.15"/>
    <n v="684.06"/>
    <n v="3876.33"/>
    <x v="4"/>
    <x v="1"/>
    <n v="0.2"/>
    <n v="775.27"/>
  </r>
  <r>
    <s v="ORD2025003340"/>
    <x v="740"/>
    <s v="Customer 2974"/>
    <s v="CUST9866"/>
    <x v="4"/>
    <x v="11"/>
    <x v="1"/>
    <x v="1"/>
    <x v="11"/>
    <s v="Tablet Model-840"/>
    <s v="PROD8897"/>
    <n v="7"/>
    <n v="1303.4000000000001"/>
    <n v="9123.7999999999993"/>
    <n v="0.2"/>
    <n v="1824.76"/>
    <n v="7299.04"/>
    <x v="3"/>
    <x v="0"/>
    <n v="0.25"/>
    <n v="1824.76"/>
  </r>
  <r>
    <s v="ORD2025003341"/>
    <x v="376"/>
    <s v="Customer 4215"/>
    <s v="CUST7648"/>
    <x v="0"/>
    <x v="1"/>
    <x v="1"/>
    <x v="2"/>
    <x v="6"/>
    <s v="Curtain Model-631"/>
    <s v="PROD2926"/>
    <n v="8"/>
    <n v="5830.81"/>
    <n v="46646.48"/>
    <n v="0.15"/>
    <n v="6996.97"/>
    <n v="39649.51"/>
    <x v="4"/>
    <x v="1"/>
    <n v="0.25"/>
    <n v="9912.3799999999992"/>
  </r>
  <r>
    <s v="ORD2025003342"/>
    <x v="862"/>
    <s v="Customer 3053"/>
    <s v="CUST7051"/>
    <x v="4"/>
    <x v="10"/>
    <x v="1"/>
    <x v="3"/>
    <x v="14"/>
    <s v="Shoes Model-256"/>
    <s v="PROD3555"/>
    <n v="5"/>
    <n v="5442.2"/>
    <n v="27211"/>
    <n v="0.25"/>
    <n v="6802.75"/>
    <n v="20408.25"/>
    <x v="3"/>
    <x v="1"/>
    <n v="0.2"/>
    <n v="4081.65"/>
  </r>
  <r>
    <s v="ORD2025003343"/>
    <x v="356"/>
    <s v="Customer 1446"/>
    <s v="CUST8530"/>
    <x v="0"/>
    <x v="2"/>
    <x v="0"/>
    <x v="1"/>
    <x v="8"/>
    <s v="Smartwatch Model-785"/>
    <s v="PROD8288"/>
    <n v="1"/>
    <n v="6617.68"/>
    <n v="6617.68"/>
    <n v="0.3"/>
    <n v="1985.3"/>
    <n v="4632.38"/>
    <x v="3"/>
    <x v="1"/>
    <n v="0.25"/>
    <n v="1158.0999999999999"/>
  </r>
  <r>
    <s v="ORD2025003344"/>
    <x v="230"/>
    <s v="Customer 4736"/>
    <s v="CUST9461"/>
    <x v="2"/>
    <x v="12"/>
    <x v="0"/>
    <x v="3"/>
    <x v="12"/>
    <s v="Jacket Model-871"/>
    <s v="PROD7951"/>
    <n v="7"/>
    <n v="6461.33"/>
    <n v="45229.31"/>
    <n v="0"/>
    <n v="0"/>
    <n v="45229.31"/>
    <x v="3"/>
    <x v="0"/>
    <n v="0.3"/>
    <n v="13568.79"/>
  </r>
  <r>
    <s v="ORD2025003345"/>
    <x v="431"/>
    <s v="Customer 3748"/>
    <s v="CUST1934"/>
    <x v="2"/>
    <x v="3"/>
    <x v="1"/>
    <x v="3"/>
    <x v="7"/>
    <s v="Shirt Model-564"/>
    <s v="PROD6129"/>
    <n v="4"/>
    <n v="2260.41"/>
    <n v="9041.64"/>
    <n v="0"/>
    <n v="0"/>
    <n v="9041.64"/>
    <x v="3"/>
    <x v="2"/>
    <n v="0.15"/>
    <n v="1356.25"/>
  </r>
  <r>
    <s v="ORD2025003346"/>
    <x v="666"/>
    <s v="Customer 702"/>
    <s v="CUST7253"/>
    <x v="4"/>
    <x v="4"/>
    <x v="1"/>
    <x v="3"/>
    <x v="12"/>
    <s v="Jacket Model-904"/>
    <s v="PROD3338"/>
    <n v="3"/>
    <n v="6027.66"/>
    <n v="18082.98"/>
    <n v="0"/>
    <n v="0"/>
    <n v="18082.98"/>
    <x v="4"/>
    <x v="3"/>
    <n v="0.2"/>
    <n v="3616.6"/>
  </r>
  <r>
    <s v="ORD2025003347"/>
    <x v="494"/>
    <s v="Customer 125"/>
    <s v="CUST2431"/>
    <x v="3"/>
    <x v="9"/>
    <x v="1"/>
    <x v="2"/>
    <x v="9"/>
    <s v="Sofa Model-151"/>
    <s v="PROD9842"/>
    <n v="8"/>
    <n v="1234.8800000000001"/>
    <n v="9879.0400000000009"/>
    <n v="0.25"/>
    <n v="2469.7600000000002"/>
    <n v="7409.28"/>
    <x v="2"/>
    <x v="1"/>
    <n v="0.25"/>
    <n v="1852.32"/>
  </r>
  <r>
    <s v="ORD2025003348"/>
    <x v="673"/>
    <s v="Customer 2754"/>
    <s v="CUST1466"/>
    <x v="4"/>
    <x v="6"/>
    <x v="0"/>
    <x v="1"/>
    <x v="3"/>
    <s v="Laptop Model-225"/>
    <s v="PROD8841"/>
    <n v="5"/>
    <n v="2147.5100000000002"/>
    <n v="10737.55"/>
    <n v="0"/>
    <n v="0"/>
    <n v="10737.55"/>
    <x v="1"/>
    <x v="0"/>
    <n v="0.25"/>
    <n v="2684.39"/>
  </r>
  <r>
    <s v="ORD2025003349"/>
    <x v="705"/>
    <s v="Customer 518"/>
    <s v="CUST2184"/>
    <x v="4"/>
    <x v="3"/>
    <x v="1"/>
    <x v="0"/>
    <x v="0"/>
    <s v="Perfume Model-615"/>
    <s v="PROD7791"/>
    <n v="6"/>
    <n v="7988.08"/>
    <n v="47928.480000000003"/>
    <n v="0.1"/>
    <n v="4792.8500000000004"/>
    <n v="43135.63"/>
    <x v="1"/>
    <x v="2"/>
    <n v="0.15"/>
    <n v="6470.34"/>
  </r>
  <r>
    <s v="ORD2025003350"/>
    <x v="475"/>
    <s v="Customer 4706"/>
    <s v="CUST4733"/>
    <x v="0"/>
    <x v="8"/>
    <x v="1"/>
    <x v="2"/>
    <x v="2"/>
    <s v="Lamp Model-398"/>
    <s v="PROD2405"/>
    <n v="7"/>
    <n v="7458.98"/>
    <n v="52212.86"/>
    <n v="0.25"/>
    <n v="13053.22"/>
    <n v="39159.64"/>
    <x v="1"/>
    <x v="3"/>
    <n v="0.3"/>
    <n v="11747.89"/>
  </r>
  <r>
    <s v="ORD2025003351"/>
    <x v="29"/>
    <s v="Customer 1317"/>
    <s v="CUST5125"/>
    <x v="0"/>
    <x v="1"/>
    <x v="0"/>
    <x v="0"/>
    <x v="0"/>
    <s v="Perfume Model-591"/>
    <s v="PROD2841"/>
    <n v="8"/>
    <n v="5576.38"/>
    <n v="44611.040000000001"/>
    <n v="0.25"/>
    <n v="11152.76"/>
    <n v="33458.28"/>
    <x v="3"/>
    <x v="1"/>
    <n v="0.3"/>
    <n v="10037.48"/>
  </r>
  <r>
    <s v="ORD2025003352"/>
    <x v="301"/>
    <s v="Customer 1130"/>
    <s v="CUST5159"/>
    <x v="4"/>
    <x v="2"/>
    <x v="0"/>
    <x v="1"/>
    <x v="3"/>
    <s v="Laptop Model-102"/>
    <s v="PROD9455"/>
    <n v="8"/>
    <n v="4176.1099999999997"/>
    <n v="33408.879999999997"/>
    <n v="0.25"/>
    <n v="8352.2199999999993"/>
    <n v="25056.66"/>
    <x v="0"/>
    <x v="1"/>
    <n v="0.2"/>
    <n v="5011.33"/>
  </r>
  <r>
    <s v="ORD2025003353"/>
    <x v="321"/>
    <s v="Customer 4116"/>
    <s v="CUST9462"/>
    <x v="0"/>
    <x v="4"/>
    <x v="0"/>
    <x v="1"/>
    <x v="1"/>
    <s v="Mobile Model-729"/>
    <s v="PROD9643"/>
    <n v="9"/>
    <n v="2230.64"/>
    <n v="20075.759999999998"/>
    <n v="0.25"/>
    <n v="5018.9399999999996"/>
    <n v="15056.82"/>
    <x v="1"/>
    <x v="1"/>
    <n v="0.3"/>
    <n v="4517.05"/>
  </r>
  <r>
    <s v="ORD2025003354"/>
    <x v="433"/>
    <s v="Customer 3576"/>
    <s v="CUST7895"/>
    <x v="2"/>
    <x v="5"/>
    <x v="0"/>
    <x v="2"/>
    <x v="9"/>
    <s v="Sofa Model-517"/>
    <s v="PROD4629"/>
    <n v="2"/>
    <n v="2180.41"/>
    <n v="4360.82"/>
    <n v="0.1"/>
    <n v="436.08"/>
    <n v="3924.74"/>
    <x v="3"/>
    <x v="1"/>
    <n v="0.2"/>
    <n v="784.95"/>
  </r>
  <r>
    <s v="ORD2025003355"/>
    <x v="58"/>
    <s v="Customer 4861"/>
    <s v="CUST7568"/>
    <x v="2"/>
    <x v="4"/>
    <x v="0"/>
    <x v="2"/>
    <x v="9"/>
    <s v="Sofa Model-961"/>
    <s v="PROD7075"/>
    <n v="1"/>
    <n v="5103.43"/>
    <n v="5103.43"/>
    <n v="0.05"/>
    <n v="255.17"/>
    <n v="4848.26"/>
    <x v="0"/>
    <x v="0"/>
    <n v="0.3"/>
    <n v="1454.48"/>
  </r>
  <r>
    <s v="ORD2025003356"/>
    <x v="297"/>
    <s v="Customer 1211"/>
    <s v="CUST7112"/>
    <x v="0"/>
    <x v="5"/>
    <x v="1"/>
    <x v="3"/>
    <x v="4"/>
    <s v="Jeans Model-459"/>
    <s v="PROD2624"/>
    <n v="5"/>
    <n v="7179.56"/>
    <n v="35897.800000000003"/>
    <n v="0.05"/>
    <n v="1794.89"/>
    <n v="34102.910000000003"/>
    <x v="1"/>
    <x v="2"/>
    <n v="0.15"/>
    <n v="5115.4399999999996"/>
  </r>
  <r>
    <s v="ORD2025003357"/>
    <x v="945"/>
    <s v="Customer 1274"/>
    <s v="CUST7898"/>
    <x v="2"/>
    <x v="0"/>
    <x v="1"/>
    <x v="0"/>
    <x v="5"/>
    <s v="Face Cream Model-812"/>
    <s v="PROD9212"/>
    <n v="5"/>
    <n v="4147.68"/>
    <n v="20738.400000000001"/>
    <n v="0.15"/>
    <n v="3110.76"/>
    <n v="17627.64"/>
    <x v="3"/>
    <x v="2"/>
    <n v="0.2"/>
    <n v="3525.53"/>
  </r>
  <r>
    <s v="ORD2025003358"/>
    <x v="474"/>
    <s v="Customer 139"/>
    <s v="CUST9680"/>
    <x v="2"/>
    <x v="0"/>
    <x v="1"/>
    <x v="1"/>
    <x v="1"/>
    <s v="Mobile Model-921"/>
    <s v="PROD5621"/>
    <n v="2"/>
    <n v="4746.58"/>
    <n v="9493.16"/>
    <n v="0.05"/>
    <n v="474.66"/>
    <n v="9018.5"/>
    <x v="2"/>
    <x v="0"/>
    <n v="0.2"/>
    <n v="1803.7"/>
  </r>
  <r>
    <s v="ORD2025003359"/>
    <x v="833"/>
    <s v="Customer 2367"/>
    <s v="CUST6675"/>
    <x v="0"/>
    <x v="12"/>
    <x v="1"/>
    <x v="2"/>
    <x v="2"/>
    <s v="Lamp Model-261"/>
    <s v="PROD6594"/>
    <n v="5"/>
    <n v="2721.16"/>
    <n v="13605.8"/>
    <n v="0.05"/>
    <n v="680.29"/>
    <n v="12925.51"/>
    <x v="0"/>
    <x v="0"/>
    <n v="0.25"/>
    <n v="3231.38"/>
  </r>
  <r>
    <s v="ORD2025003360"/>
    <x v="99"/>
    <s v="Customer 2671"/>
    <s v="CUST9312"/>
    <x v="4"/>
    <x v="5"/>
    <x v="0"/>
    <x v="3"/>
    <x v="12"/>
    <s v="Jacket Model-959"/>
    <s v="PROD1796"/>
    <n v="6"/>
    <n v="5243.78"/>
    <n v="31462.68"/>
    <n v="0"/>
    <n v="0"/>
    <n v="31462.68"/>
    <x v="1"/>
    <x v="2"/>
    <n v="0.25"/>
    <n v="7865.67"/>
  </r>
  <r>
    <s v="ORD2025003361"/>
    <x v="240"/>
    <s v="Customer 3017"/>
    <s v="CUST6130"/>
    <x v="3"/>
    <x v="8"/>
    <x v="0"/>
    <x v="0"/>
    <x v="13"/>
    <s v="Lipstick Model-319"/>
    <s v="PROD1137"/>
    <n v="3"/>
    <n v="5310.9"/>
    <n v="15932.7"/>
    <n v="0.25"/>
    <n v="3983.18"/>
    <n v="11949.52"/>
    <x v="3"/>
    <x v="1"/>
    <n v="0.3"/>
    <n v="3584.86"/>
  </r>
  <r>
    <s v="ORD2025003362"/>
    <x v="807"/>
    <s v="Customer 343"/>
    <s v="CUST9181"/>
    <x v="2"/>
    <x v="10"/>
    <x v="0"/>
    <x v="1"/>
    <x v="8"/>
    <s v="Smartwatch Model-636"/>
    <s v="PROD6726"/>
    <n v="1"/>
    <n v="6523.82"/>
    <n v="6523.82"/>
    <n v="0.05"/>
    <n v="326.19"/>
    <n v="6197.63"/>
    <x v="2"/>
    <x v="3"/>
    <n v="0.25"/>
    <n v="1549.41"/>
  </r>
  <r>
    <s v="ORD2025003363"/>
    <x v="229"/>
    <s v="Customer 2072"/>
    <s v="CUST1178"/>
    <x v="1"/>
    <x v="5"/>
    <x v="1"/>
    <x v="1"/>
    <x v="10"/>
    <s v="Headphones Model-383"/>
    <s v="PROD5797"/>
    <n v="8"/>
    <n v="3568.29"/>
    <n v="28546.32"/>
    <n v="0.15"/>
    <n v="4281.95"/>
    <n v="24264.37"/>
    <x v="2"/>
    <x v="0"/>
    <n v="0.15"/>
    <n v="3639.66"/>
  </r>
  <r>
    <s v="ORD2025003364"/>
    <x v="286"/>
    <s v="Customer 4275"/>
    <s v="CUST1254"/>
    <x v="2"/>
    <x v="6"/>
    <x v="1"/>
    <x v="1"/>
    <x v="10"/>
    <s v="Headphones Model-475"/>
    <s v="PROD7195"/>
    <n v="10"/>
    <n v="5989.27"/>
    <n v="59892.7"/>
    <n v="0.25"/>
    <n v="14973.17"/>
    <n v="44919.53"/>
    <x v="2"/>
    <x v="2"/>
    <n v="0.25"/>
    <n v="11229.88"/>
  </r>
  <r>
    <s v="ORD2025003365"/>
    <x v="769"/>
    <s v="Customer 4623"/>
    <s v="CUST2363"/>
    <x v="0"/>
    <x v="12"/>
    <x v="0"/>
    <x v="2"/>
    <x v="2"/>
    <s v="Lamp Model-697"/>
    <s v="PROD3310"/>
    <n v="9"/>
    <n v="5996.09"/>
    <n v="53964.81"/>
    <n v="0.2"/>
    <n v="10792.96"/>
    <n v="43171.85"/>
    <x v="2"/>
    <x v="0"/>
    <n v="0.2"/>
    <n v="8634.3700000000008"/>
  </r>
  <r>
    <s v="ORD2025003366"/>
    <x v="684"/>
    <s v="Customer 1327"/>
    <s v="CUST5705"/>
    <x v="2"/>
    <x v="7"/>
    <x v="1"/>
    <x v="3"/>
    <x v="12"/>
    <s v="Jacket Model-404"/>
    <s v="PROD2430"/>
    <n v="9"/>
    <n v="4888.8"/>
    <n v="43999.199999999997"/>
    <n v="0.25"/>
    <n v="10999.8"/>
    <n v="32999.4"/>
    <x v="1"/>
    <x v="0"/>
    <n v="0.25"/>
    <n v="8249.85"/>
  </r>
  <r>
    <s v="ORD2025003367"/>
    <x v="227"/>
    <s v="Customer 933"/>
    <s v="CUST4595"/>
    <x v="1"/>
    <x v="11"/>
    <x v="1"/>
    <x v="2"/>
    <x v="2"/>
    <s v="Lamp Model-270"/>
    <s v="PROD9508"/>
    <n v="6"/>
    <n v="5512.74"/>
    <n v="33076.44"/>
    <n v="0.15"/>
    <n v="4961.47"/>
    <n v="28114.97"/>
    <x v="3"/>
    <x v="3"/>
    <n v="0.2"/>
    <n v="5622.99"/>
  </r>
  <r>
    <s v="ORD2025003368"/>
    <x v="686"/>
    <s v="Customer 1572"/>
    <s v="CUST7872"/>
    <x v="4"/>
    <x v="5"/>
    <x v="0"/>
    <x v="0"/>
    <x v="0"/>
    <s v="Perfume Model-271"/>
    <s v="PROD7355"/>
    <n v="8"/>
    <n v="2666.39"/>
    <n v="21331.119999999999"/>
    <n v="0.2"/>
    <n v="4266.22"/>
    <n v="17064.900000000001"/>
    <x v="2"/>
    <x v="3"/>
    <n v="0.1"/>
    <n v="1706.49"/>
  </r>
  <r>
    <s v="ORD2025003369"/>
    <x v="451"/>
    <s v="Customer 3873"/>
    <s v="CUST6572"/>
    <x v="3"/>
    <x v="8"/>
    <x v="0"/>
    <x v="0"/>
    <x v="13"/>
    <s v="Lipstick Model-950"/>
    <s v="PROD9518"/>
    <n v="10"/>
    <n v="959.86"/>
    <n v="9598.6"/>
    <n v="0.15"/>
    <n v="1439.79"/>
    <n v="8158.81"/>
    <x v="4"/>
    <x v="1"/>
    <n v="0.15"/>
    <n v="1223.82"/>
  </r>
  <r>
    <s v="ORD2025003370"/>
    <x v="276"/>
    <s v="Customer 2636"/>
    <s v="CUST1131"/>
    <x v="2"/>
    <x v="8"/>
    <x v="0"/>
    <x v="0"/>
    <x v="5"/>
    <s v="Face Cream Model-407"/>
    <s v="PROD8773"/>
    <n v="8"/>
    <n v="7410.91"/>
    <n v="59287.28"/>
    <n v="0.25"/>
    <n v="14821.82"/>
    <n v="44465.46"/>
    <x v="4"/>
    <x v="2"/>
    <n v="0.15"/>
    <n v="6669.82"/>
  </r>
  <r>
    <s v="ORD2025003371"/>
    <x v="398"/>
    <s v="Customer 463"/>
    <s v="CUST8301"/>
    <x v="3"/>
    <x v="8"/>
    <x v="0"/>
    <x v="2"/>
    <x v="6"/>
    <s v="Curtain Model-396"/>
    <s v="PROD3017"/>
    <n v="10"/>
    <n v="728.1"/>
    <n v="7281"/>
    <n v="0.2"/>
    <n v="1456.2"/>
    <n v="5824.8"/>
    <x v="1"/>
    <x v="0"/>
    <n v="0.25"/>
    <n v="1456.2"/>
  </r>
  <r>
    <s v="ORD2025003372"/>
    <x v="811"/>
    <s v="Customer 2356"/>
    <s v="CUST9568"/>
    <x v="2"/>
    <x v="7"/>
    <x v="0"/>
    <x v="1"/>
    <x v="8"/>
    <s v="Smartwatch Model-959"/>
    <s v="PROD1219"/>
    <n v="8"/>
    <n v="4549.05"/>
    <n v="36392.400000000001"/>
    <n v="0.15"/>
    <n v="5458.86"/>
    <n v="30933.54"/>
    <x v="0"/>
    <x v="1"/>
    <n v="0.25"/>
    <n v="7733.39"/>
  </r>
  <r>
    <s v="ORD2025003373"/>
    <x v="196"/>
    <s v="Customer 3783"/>
    <s v="CUST9677"/>
    <x v="1"/>
    <x v="11"/>
    <x v="1"/>
    <x v="2"/>
    <x v="6"/>
    <s v="Curtain Model-987"/>
    <s v="PROD2647"/>
    <n v="6"/>
    <n v="2696.91"/>
    <n v="16181.46"/>
    <n v="0.25"/>
    <n v="4045.36"/>
    <n v="12136.1"/>
    <x v="4"/>
    <x v="2"/>
    <n v="0.25"/>
    <n v="3034.03"/>
  </r>
  <r>
    <s v="ORD2025003374"/>
    <x v="416"/>
    <s v="Customer 4060"/>
    <s v="CUST4999"/>
    <x v="2"/>
    <x v="6"/>
    <x v="1"/>
    <x v="2"/>
    <x v="2"/>
    <s v="Lamp Model-415"/>
    <s v="PROD8563"/>
    <n v="5"/>
    <n v="884.46"/>
    <n v="4422.3"/>
    <n v="0.2"/>
    <n v="884.46"/>
    <n v="3537.84"/>
    <x v="1"/>
    <x v="2"/>
    <n v="0.1"/>
    <n v="353.78"/>
  </r>
  <r>
    <s v="ORD2025003375"/>
    <x v="463"/>
    <s v="Customer 4766"/>
    <s v="CUST5318"/>
    <x v="4"/>
    <x v="10"/>
    <x v="0"/>
    <x v="1"/>
    <x v="11"/>
    <s v="Tablet Model-556"/>
    <s v="PROD5769"/>
    <n v="1"/>
    <n v="4463.8999999999996"/>
    <n v="4463.8999999999996"/>
    <n v="0.15"/>
    <n v="669.58"/>
    <n v="3794.32"/>
    <x v="2"/>
    <x v="0"/>
    <n v="0.15"/>
    <n v="569.15"/>
  </r>
  <r>
    <s v="ORD2025003376"/>
    <x v="775"/>
    <s v="Customer 1810"/>
    <s v="CUST6780"/>
    <x v="1"/>
    <x v="9"/>
    <x v="1"/>
    <x v="2"/>
    <x v="2"/>
    <s v="Lamp Model-968"/>
    <s v="PROD7485"/>
    <n v="8"/>
    <n v="5831.76"/>
    <n v="46654.080000000002"/>
    <n v="0.25"/>
    <n v="11663.52"/>
    <n v="34990.559999999998"/>
    <x v="2"/>
    <x v="1"/>
    <n v="0.1"/>
    <n v="3499.06"/>
  </r>
  <r>
    <s v="ORD2025003377"/>
    <x v="877"/>
    <s v="Customer 2830"/>
    <s v="CUST6018"/>
    <x v="2"/>
    <x v="11"/>
    <x v="1"/>
    <x v="2"/>
    <x v="2"/>
    <s v="Lamp Model-561"/>
    <s v="PROD8548"/>
    <n v="10"/>
    <n v="3646.87"/>
    <n v="36468.699999999997"/>
    <n v="0.3"/>
    <n v="10940.61"/>
    <n v="25528.09"/>
    <x v="2"/>
    <x v="0"/>
    <n v="0.25"/>
    <n v="6382.02"/>
  </r>
  <r>
    <s v="ORD2025003378"/>
    <x v="815"/>
    <s v="Customer 1138"/>
    <s v="CUST2716"/>
    <x v="0"/>
    <x v="6"/>
    <x v="1"/>
    <x v="1"/>
    <x v="10"/>
    <s v="Headphones Model-354"/>
    <s v="PROD9685"/>
    <n v="7"/>
    <n v="3985.21"/>
    <n v="27896.47"/>
    <n v="0.05"/>
    <n v="1394.82"/>
    <n v="26501.65"/>
    <x v="1"/>
    <x v="1"/>
    <n v="0.15"/>
    <n v="3975.25"/>
  </r>
  <r>
    <s v="ORD2025003379"/>
    <x v="622"/>
    <s v="Customer 1429"/>
    <s v="CUST2409"/>
    <x v="4"/>
    <x v="1"/>
    <x v="1"/>
    <x v="2"/>
    <x v="9"/>
    <s v="Sofa Model-955"/>
    <s v="PROD4192"/>
    <n v="2"/>
    <n v="5850.67"/>
    <n v="11701.34"/>
    <n v="0.05"/>
    <n v="585.07000000000005"/>
    <n v="11116.27"/>
    <x v="0"/>
    <x v="2"/>
    <n v="0.25"/>
    <n v="2779.07"/>
  </r>
  <r>
    <s v="ORD2025003380"/>
    <x v="90"/>
    <s v="Customer 3643"/>
    <s v="CUST2977"/>
    <x v="4"/>
    <x v="8"/>
    <x v="0"/>
    <x v="2"/>
    <x v="2"/>
    <s v="Lamp Model-753"/>
    <s v="PROD5392"/>
    <n v="7"/>
    <n v="5151.6499999999996"/>
    <n v="36061.550000000003"/>
    <n v="0.1"/>
    <n v="3606.16"/>
    <n v="32455.39"/>
    <x v="4"/>
    <x v="2"/>
    <n v="0.2"/>
    <n v="6491.08"/>
  </r>
  <r>
    <s v="ORD2025003381"/>
    <x v="913"/>
    <s v="Customer 1497"/>
    <s v="CUST1198"/>
    <x v="0"/>
    <x v="12"/>
    <x v="0"/>
    <x v="0"/>
    <x v="0"/>
    <s v="Perfume Model-672"/>
    <s v="PROD8207"/>
    <n v="10"/>
    <n v="6638.36"/>
    <n v="66383.600000000006"/>
    <n v="0.05"/>
    <n v="3319.18"/>
    <n v="63064.42"/>
    <x v="1"/>
    <x v="0"/>
    <n v="0.1"/>
    <n v="6306.44"/>
  </r>
  <r>
    <s v="ORD2025003382"/>
    <x v="311"/>
    <s v="Customer 1881"/>
    <s v="CUST2547"/>
    <x v="0"/>
    <x v="10"/>
    <x v="0"/>
    <x v="0"/>
    <x v="0"/>
    <s v="Perfume Model-681"/>
    <s v="PROD1141"/>
    <n v="9"/>
    <n v="7257.16"/>
    <n v="65314.44"/>
    <n v="0.15"/>
    <n v="9797.17"/>
    <n v="55517.27"/>
    <x v="0"/>
    <x v="3"/>
    <n v="0.25"/>
    <n v="13879.32"/>
  </r>
  <r>
    <s v="ORD2025003383"/>
    <x v="405"/>
    <s v="Customer 2809"/>
    <s v="CUST8885"/>
    <x v="0"/>
    <x v="10"/>
    <x v="1"/>
    <x v="0"/>
    <x v="0"/>
    <s v="Perfume Model-633"/>
    <s v="PROD7800"/>
    <n v="6"/>
    <n v="2026.43"/>
    <n v="12158.58"/>
    <n v="0"/>
    <n v="0"/>
    <n v="12158.58"/>
    <x v="2"/>
    <x v="0"/>
    <n v="0.2"/>
    <n v="2431.7199999999998"/>
  </r>
  <r>
    <s v="ORD2025003384"/>
    <x v="322"/>
    <s v="Customer 1295"/>
    <s v="CUST7590"/>
    <x v="3"/>
    <x v="1"/>
    <x v="0"/>
    <x v="0"/>
    <x v="0"/>
    <s v="Perfume Model-994"/>
    <s v="PROD2015"/>
    <n v="4"/>
    <n v="2116.84"/>
    <n v="8467.36"/>
    <n v="0"/>
    <n v="0"/>
    <n v="8467.36"/>
    <x v="4"/>
    <x v="0"/>
    <n v="0.25"/>
    <n v="2116.84"/>
  </r>
  <r>
    <s v="ORD2025003385"/>
    <x v="675"/>
    <s v="Customer 1492"/>
    <s v="CUST4856"/>
    <x v="0"/>
    <x v="6"/>
    <x v="1"/>
    <x v="2"/>
    <x v="9"/>
    <s v="Sofa Model-480"/>
    <s v="PROD8525"/>
    <n v="6"/>
    <n v="6354.04"/>
    <n v="38124.239999999998"/>
    <n v="0"/>
    <n v="0"/>
    <n v="38124.239999999998"/>
    <x v="3"/>
    <x v="2"/>
    <n v="0.2"/>
    <n v="7624.85"/>
  </r>
  <r>
    <s v="ORD2025003386"/>
    <x v="842"/>
    <s v="Customer 4828"/>
    <s v="CUST3489"/>
    <x v="4"/>
    <x v="7"/>
    <x v="1"/>
    <x v="2"/>
    <x v="6"/>
    <s v="Curtain Model-223"/>
    <s v="PROD4163"/>
    <n v="4"/>
    <n v="914.87"/>
    <n v="3659.48"/>
    <n v="0"/>
    <n v="0"/>
    <n v="3659.48"/>
    <x v="4"/>
    <x v="2"/>
    <n v="0.1"/>
    <n v="365.95"/>
  </r>
  <r>
    <s v="ORD2025003387"/>
    <x v="846"/>
    <s v="Customer 2809"/>
    <s v="CUST3833"/>
    <x v="0"/>
    <x v="4"/>
    <x v="0"/>
    <x v="2"/>
    <x v="6"/>
    <s v="Curtain Model-965"/>
    <s v="PROD4548"/>
    <n v="8"/>
    <n v="1779.22"/>
    <n v="14233.76"/>
    <n v="0.25"/>
    <n v="3558.44"/>
    <n v="10675.32"/>
    <x v="4"/>
    <x v="0"/>
    <n v="0.2"/>
    <n v="2135.06"/>
  </r>
  <r>
    <s v="ORD2025003388"/>
    <x v="674"/>
    <s v="Customer 775"/>
    <s v="CUST5667"/>
    <x v="0"/>
    <x v="8"/>
    <x v="1"/>
    <x v="1"/>
    <x v="3"/>
    <s v="Laptop Model-375"/>
    <s v="PROD6877"/>
    <n v="7"/>
    <n v="546.69000000000005"/>
    <n v="3826.83"/>
    <n v="0"/>
    <n v="0"/>
    <n v="3826.83"/>
    <x v="4"/>
    <x v="1"/>
    <n v="0.15"/>
    <n v="574.02"/>
  </r>
  <r>
    <s v="ORD2025003389"/>
    <x v="474"/>
    <s v="Customer 1991"/>
    <s v="CUST9402"/>
    <x v="1"/>
    <x v="3"/>
    <x v="1"/>
    <x v="2"/>
    <x v="6"/>
    <s v="Curtain Model-876"/>
    <s v="PROD5908"/>
    <n v="8"/>
    <n v="2855.59"/>
    <n v="22844.720000000001"/>
    <n v="0.1"/>
    <n v="2284.4699999999998"/>
    <n v="20560.25"/>
    <x v="0"/>
    <x v="2"/>
    <n v="0.1"/>
    <n v="2056.0300000000002"/>
  </r>
  <r>
    <s v="ORD2025003390"/>
    <x v="361"/>
    <s v="Customer 2204"/>
    <s v="CUST6435"/>
    <x v="4"/>
    <x v="7"/>
    <x v="0"/>
    <x v="3"/>
    <x v="4"/>
    <s v="Jeans Model-757"/>
    <s v="PROD8003"/>
    <n v="9"/>
    <n v="482.21"/>
    <n v="4339.8900000000003"/>
    <n v="0.2"/>
    <n v="867.98"/>
    <n v="3471.91"/>
    <x v="3"/>
    <x v="1"/>
    <n v="0.25"/>
    <n v="867.98"/>
  </r>
  <r>
    <s v="ORD2025003391"/>
    <x v="770"/>
    <s v="Customer 3125"/>
    <s v="CUST5295"/>
    <x v="1"/>
    <x v="8"/>
    <x v="0"/>
    <x v="0"/>
    <x v="13"/>
    <s v="Lipstick Model-957"/>
    <s v="PROD9034"/>
    <n v="3"/>
    <n v="4243.88"/>
    <n v="12731.64"/>
    <n v="0.3"/>
    <n v="3819.49"/>
    <n v="8912.15"/>
    <x v="4"/>
    <x v="2"/>
    <n v="0.3"/>
    <n v="2673.64"/>
  </r>
  <r>
    <s v="ORD2025003392"/>
    <x v="224"/>
    <s v="Customer 4117"/>
    <s v="CUST2675"/>
    <x v="4"/>
    <x v="7"/>
    <x v="0"/>
    <x v="3"/>
    <x v="7"/>
    <s v="Shirt Model-550"/>
    <s v="PROD8181"/>
    <n v="10"/>
    <n v="7098.32"/>
    <n v="70983.199999999997"/>
    <n v="0.25"/>
    <n v="17745.8"/>
    <n v="53237.4"/>
    <x v="1"/>
    <x v="1"/>
    <n v="0.25"/>
    <n v="13309.35"/>
  </r>
  <r>
    <s v="ORD2025003393"/>
    <x v="587"/>
    <s v="Customer 3608"/>
    <s v="CUST8456"/>
    <x v="1"/>
    <x v="12"/>
    <x v="1"/>
    <x v="3"/>
    <x v="7"/>
    <s v="Shirt Model-605"/>
    <s v="PROD8377"/>
    <n v="4"/>
    <n v="2553.29"/>
    <n v="10213.16"/>
    <n v="0.15"/>
    <n v="1531.97"/>
    <n v="8681.19"/>
    <x v="1"/>
    <x v="1"/>
    <n v="0.1"/>
    <n v="868.12"/>
  </r>
  <r>
    <s v="ORD2025003394"/>
    <x v="96"/>
    <s v="Customer 1182"/>
    <s v="CUST6690"/>
    <x v="0"/>
    <x v="4"/>
    <x v="1"/>
    <x v="2"/>
    <x v="6"/>
    <s v="Curtain Model-979"/>
    <s v="PROD8829"/>
    <n v="9"/>
    <n v="3160.9"/>
    <n v="28448.1"/>
    <n v="0.05"/>
    <n v="1422.4"/>
    <n v="27025.7"/>
    <x v="3"/>
    <x v="1"/>
    <n v="0.25"/>
    <n v="6756.43"/>
  </r>
  <r>
    <s v="ORD2025003395"/>
    <x v="754"/>
    <s v="Customer 3165"/>
    <s v="CUST6777"/>
    <x v="4"/>
    <x v="3"/>
    <x v="0"/>
    <x v="3"/>
    <x v="4"/>
    <s v="Jeans Model-471"/>
    <s v="PROD4044"/>
    <n v="1"/>
    <n v="5863.14"/>
    <n v="5863.14"/>
    <n v="0.25"/>
    <n v="1465.79"/>
    <n v="4397.3500000000004"/>
    <x v="3"/>
    <x v="3"/>
    <n v="0.1"/>
    <n v="439.74"/>
  </r>
  <r>
    <s v="ORD2025003396"/>
    <x v="250"/>
    <s v="Customer 4661"/>
    <s v="CUST6497"/>
    <x v="1"/>
    <x v="6"/>
    <x v="0"/>
    <x v="3"/>
    <x v="14"/>
    <s v="Shoes Model-532"/>
    <s v="PROD6066"/>
    <n v="7"/>
    <n v="6931.96"/>
    <n v="48523.72"/>
    <n v="0"/>
    <n v="0"/>
    <n v="48523.72"/>
    <x v="0"/>
    <x v="1"/>
    <n v="0.25"/>
    <n v="12130.93"/>
  </r>
  <r>
    <s v="ORD2025003397"/>
    <x v="794"/>
    <s v="Customer 3195"/>
    <s v="CUST8989"/>
    <x v="1"/>
    <x v="0"/>
    <x v="0"/>
    <x v="3"/>
    <x v="7"/>
    <s v="Shirt Model-362"/>
    <s v="PROD2655"/>
    <n v="9"/>
    <n v="2759.14"/>
    <n v="24832.26"/>
    <n v="0.1"/>
    <n v="2483.23"/>
    <n v="22349.03"/>
    <x v="4"/>
    <x v="0"/>
    <n v="0.15"/>
    <n v="3352.35"/>
  </r>
  <r>
    <s v="ORD2025003398"/>
    <x v="631"/>
    <s v="Customer 814"/>
    <s v="CUST9682"/>
    <x v="3"/>
    <x v="3"/>
    <x v="1"/>
    <x v="3"/>
    <x v="7"/>
    <s v="Shirt Model-586"/>
    <s v="PROD3797"/>
    <n v="5"/>
    <n v="2590.3200000000002"/>
    <n v="12951.6"/>
    <n v="0.15"/>
    <n v="1942.74"/>
    <n v="11008.86"/>
    <x v="4"/>
    <x v="2"/>
    <n v="0.3"/>
    <n v="3302.66"/>
  </r>
  <r>
    <s v="ORD2025003399"/>
    <x v="314"/>
    <s v="Customer 279"/>
    <s v="CUST4466"/>
    <x v="2"/>
    <x v="12"/>
    <x v="0"/>
    <x v="1"/>
    <x v="10"/>
    <s v="Headphones Model-805"/>
    <s v="PROD8079"/>
    <n v="4"/>
    <n v="533.91999999999996"/>
    <n v="2135.6799999999998"/>
    <n v="0.15"/>
    <n v="320.35000000000002"/>
    <n v="1815.33"/>
    <x v="3"/>
    <x v="1"/>
    <n v="0.15"/>
    <n v="272.3"/>
  </r>
  <r>
    <s v="ORD2025003400"/>
    <x v="460"/>
    <s v="Customer 3807"/>
    <s v="CUST9263"/>
    <x v="0"/>
    <x v="0"/>
    <x v="0"/>
    <x v="2"/>
    <x v="6"/>
    <s v="Curtain Model-702"/>
    <s v="PROD6765"/>
    <n v="3"/>
    <n v="3064.56"/>
    <n v="9193.68"/>
    <n v="0.25"/>
    <n v="2298.42"/>
    <n v="6895.26"/>
    <x v="4"/>
    <x v="3"/>
    <n v="0.2"/>
    <n v="1379.05"/>
  </r>
  <r>
    <s v="ORD2025003401"/>
    <x v="206"/>
    <s v="Customer 252"/>
    <s v="CUST5125"/>
    <x v="3"/>
    <x v="5"/>
    <x v="0"/>
    <x v="1"/>
    <x v="1"/>
    <s v="Mobile Model-231"/>
    <s v="PROD5541"/>
    <n v="6"/>
    <n v="4838.28"/>
    <n v="29029.68"/>
    <n v="0.05"/>
    <n v="1451.48"/>
    <n v="27578.2"/>
    <x v="1"/>
    <x v="1"/>
    <n v="0.25"/>
    <n v="6894.55"/>
  </r>
  <r>
    <s v="ORD2025003402"/>
    <x v="830"/>
    <s v="Customer 2823"/>
    <s v="CUST3043"/>
    <x v="3"/>
    <x v="9"/>
    <x v="1"/>
    <x v="3"/>
    <x v="12"/>
    <s v="Jacket Model-726"/>
    <s v="PROD4017"/>
    <n v="6"/>
    <n v="7165.31"/>
    <n v="42991.86"/>
    <n v="0"/>
    <n v="0"/>
    <n v="42991.86"/>
    <x v="4"/>
    <x v="3"/>
    <n v="0.15"/>
    <n v="6448.78"/>
  </r>
  <r>
    <s v="ORD2025003403"/>
    <x v="274"/>
    <s v="Customer 3633"/>
    <s v="CUST9286"/>
    <x v="4"/>
    <x v="1"/>
    <x v="1"/>
    <x v="2"/>
    <x v="2"/>
    <s v="Lamp Model-259"/>
    <s v="PROD3445"/>
    <n v="5"/>
    <n v="6110.31"/>
    <n v="30551.55"/>
    <n v="0.15"/>
    <n v="4582.7299999999996"/>
    <n v="25968.82"/>
    <x v="4"/>
    <x v="1"/>
    <n v="0.3"/>
    <n v="7790.65"/>
  </r>
  <r>
    <s v="ORD2025003404"/>
    <x v="941"/>
    <s v="Customer 3969"/>
    <s v="CUST3944"/>
    <x v="0"/>
    <x v="0"/>
    <x v="0"/>
    <x v="1"/>
    <x v="10"/>
    <s v="Headphones Model-830"/>
    <s v="PROD5055"/>
    <n v="3"/>
    <n v="3615.49"/>
    <n v="10846.47"/>
    <n v="0.1"/>
    <n v="1084.6500000000001"/>
    <n v="9761.82"/>
    <x v="0"/>
    <x v="1"/>
    <n v="0.25"/>
    <n v="2440.4499999999998"/>
  </r>
  <r>
    <s v="ORD2025003405"/>
    <x v="249"/>
    <s v="Customer 2142"/>
    <s v="CUST8524"/>
    <x v="0"/>
    <x v="9"/>
    <x v="0"/>
    <x v="1"/>
    <x v="10"/>
    <s v="Headphones Model-514"/>
    <s v="PROD5418"/>
    <n v="10"/>
    <n v="3200.19"/>
    <n v="32001.9"/>
    <n v="0.05"/>
    <n v="1600.1"/>
    <n v="30401.8"/>
    <x v="3"/>
    <x v="2"/>
    <n v="0.1"/>
    <n v="3040.18"/>
  </r>
  <r>
    <s v="ORD2025003406"/>
    <x v="465"/>
    <s v="Customer 2696"/>
    <s v="CUST3427"/>
    <x v="3"/>
    <x v="6"/>
    <x v="1"/>
    <x v="1"/>
    <x v="8"/>
    <s v="Smartwatch Model-374"/>
    <s v="PROD3453"/>
    <n v="9"/>
    <n v="467.77"/>
    <n v="4209.93"/>
    <n v="0.25"/>
    <n v="1052.48"/>
    <n v="3157.45"/>
    <x v="2"/>
    <x v="0"/>
    <n v="0.1"/>
    <n v="315.75"/>
  </r>
  <r>
    <s v="ORD2025003407"/>
    <x v="274"/>
    <s v="Customer 1616"/>
    <s v="CUST6878"/>
    <x v="3"/>
    <x v="4"/>
    <x v="0"/>
    <x v="2"/>
    <x v="9"/>
    <s v="Sofa Model-239"/>
    <s v="PROD4749"/>
    <n v="9"/>
    <n v="3076.22"/>
    <n v="27685.98"/>
    <n v="0.2"/>
    <n v="5537.2"/>
    <n v="22148.78"/>
    <x v="3"/>
    <x v="1"/>
    <n v="0.2"/>
    <n v="4429.76"/>
  </r>
  <r>
    <s v="ORD2025003408"/>
    <x v="510"/>
    <s v="Customer 150"/>
    <s v="CUST9003"/>
    <x v="3"/>
    <x v="5"/>
    <x v="1"/>
    <x v="1"/>
    <x v="8"/>
    <s v="Smartwatch Model-222"/>
    <s v="PROD3665"/>
    <n v="5"/>
    <n v="7436.93"/>
    <n v="37184.65"/>
    <n v="0.3"/>
    <n v="11155.4"/>
    <n v="26029.25"/>
    <x v="0"/>
    <x v="2"/>
    <n v="0.3"/>
    <n v="7808.77"/>
  </r>
  <r>
    <s v="ORD2025003409"/>
    <x v="94"/>
    <s v="Customer 2819"/>
    <s v="CUST6577"/>
    <x v="0"/>
    <x v="12"/>
    <x v="1"/>
    <x v="1"/>
    <x v="3"/>
    <s v="Laptop Model-484"/>
    <s v="PROD8307"/>
    <n v="1"/>
    <n v="1038.4000000000001"/>
    <n v="1038.4000000000001"/>
    <n v="0.2"/>
    <n v="207.68"/>
    <n v="830.72"/>
    <x v="1"/>
    <x v="1"/>
    <n v="0.15"/>
    <n v="124.61"/>
  </r>
  <r>
    <s v="ORD2025003410"/>
    <x v="722"/>
    <s v="Customer 2174"/>
    <s v="CUST3964"/>
    <x v="3"/>
    <x v="3"/>
    <x v="0"/>
    <x v="1"/>
    <x v="8"/>
    <s v="Smartwatch Model-653"/>
    <s v="PROD5944"/>
    <n v="1"/>
    <n v="586.22"/>
    <n v="586.22"/>
    <n v="0.05"/>
    <n v="29.31"/>
    <n v="556.91"/>
    <x v="4"/>
    <x v="0"/>
    <n v="0.1"/>
    <n v="55.69"/>
  </r>
  <r>
    <s v="ORD2025003411"/>
    <x v="771"/>
    <s v="Customer 1009"/>
    <s v="CUST9295"/>
    <x v="0"/>
    <x v="10"/>
    <x v="1"/>
    <x v="1"/>
    <x v="11"/>
    <s v="Tablet Model-982"/>
    <s v="PROD1357"/>
    <n v="6"/>
    <n v="453.23"/>
    <n v="2719.38"/>
    <n v="0.25"/>
    <n v="679.85"/>
    <n v="2039.53"/>
    <x v="2"/>
    <x v="3"/>
    <n v="0.3"/>
    <n v="611.86"/>
  </r>
  <r>
    <s v="ORD2025003412"/>
    <x v="807"/>
    <s v="Customer 198"/>
    <s v="CUST1191"/>
    <x v="2"/>
    <x v="3"/>
    <x v="0"/>
    <x v="3"/>
    <x v="12"/>
    <s v="Jacket Model-454"/>
    <s v="PROD9180"/>
    <n v="7"/>
    <n v="834.93"/>
    <n v="5844.51"/>
    <n v="0.2"/>
    <n v="1168.9000000000001"/>
    <n v="4675.6099999999997"/>
    <x v="0"/>
    <x v="1"/>
    <n v="0.3"/>
    <n v="1402.68"/>
  </r>
  <r>
    <s v="ORD2025003413"/>
    <x v="946"/>
    <s v="Customer 1816"/>
    <s v="CUST6882"/>
    <x v="4"/>
    <x v="7"/>
    <x v="1"/>
    <x v="0"/>
    <x v="0"/>
    <s v="Perfume Model-283"/>
    <s v="PROD5812"/>
    <n v="2"/>
    <n v="2128.7199999999998"/>
    <n v="4257.4399999999996"/>
    <n v="0.2"/>
    <n v="851.49"/>
    <n v="3405.95"/>
    <x v="4"/>
    <x v="0"/>
    <n v="0.2"/>
    <n v="681.19"/>
  </r>
  <r>
    <s v="ORD2025003414"/>
    <x v="666"/>
    <s v="Customer 27"/>
    <s v="CUST8334"/>
    <x v="4"/>
    <x v="11"/>
    <x v="0"/>
    <x v="0"/>
    <x v="13"/>
    <s v="Lipstick Model-683"/>
    <s v="PROD6890"/>
    <n v="3"/>
    <n v="1240.1500000000001"/>
    <n v="3720.45"/>
    <n v="0.2"/>
    <n v="744.09"/>
    <n v="2976.36"/>
    <x v="2"/>
    <x v="0"/>
    <n v="0.1"/>
    <n v="297.64"/>
  </r>
  <r>
    <s v="ORD2025003415"/>
    <x v="556"/>
    <s v="Customer 3135"/>
    <s v="CUST2726"/>
    <x v="3"/>
    <x v="8"/>
    <x v="0"/>
    <x v="1"/>
    <x v="8"/>
    <s v="Smartwatch Model-755"/>
    <s v="PROD6887"/>
    <n v="6"/>
    <n v="610.15"/>
    <n v="3660.9"/>
    <n v="0.1"/>
    <n v="366.09"/>
    <n v="3294.81"/>
    <x v="2"/>
    <x v="2"/>
    <n v="0.25"/>
    <n v="823.7"/>
  </r>
  <r>
    <s v="ORD2025003416"/>
    <x v="860"/>
    <s v="Customer 3811"/>
    <s v="CUST1417"/>
    <x v="3"/>
    <x v="0"/>
    <x v="1"/>
    <x v="2"/>
    <x v="9"/>
    <s v="Sofa Model-649"/>
    <s v="PROD7269"/>
    <n v="8"/>
    <n v="121.25"/>
    <n v="970"/>
    <n v="0.15"/>
    <n v="145.5"/>
    <n v="824.5"/>
    <x v="2"/>
    <x v="0"/>
    <n v="0.25"/>
    <n v="206.12"/>
  </r>
  <r>
    <s v="ORD2025003417"/>
    <x v="947"/>
    <s v="Customer 4627"/>
    <s v="CUST3495"/>
    <x v="2"/>
    <x v="3"/>
    <x v="1"/>
    <x v="2"/>
    <x v="2"/>
    <s v="Lamp Model-300"/>
    <s v="PROD1213"/>
    <n v="5"/>
    <n v="5556.16"/>
    <n v="27780.799999999999"/>
    <n v="0.15"/>
    <n v="4167.12"/>
    <n v="23613.68"/>
    <x v="0"/>
    <x v="0"/>
    <n v="0.3"/>
    <n v="7084.1"/>
  </r>
  <r>
    <s v="ORD2025003418"/>
    <x v="147"/>
    <s v="Customer 4113"/>
    <s v="CUST4170"/>
    <x v="1"/>
    <x v="7"/>
    <x v="1"/>
    <x v="2"/>
    <x v="6"/>
    <s v="Curtain Model-795"/>
    <s v="PROD8568"/>
    <n v="9"/>
    <n v="3887.43"/>
    <n v="34986.870000000003"/>
    <n v="0.05"/>
    <n v="1749.34"/>
    <n v="33237.53"/>
    <x v="2"/>
    <x v="2"/>
    <n v="0.25"/>
    <n v="8309.3799999999992"/>
  </r>
  <r>
    <s v="ORD2025003419"/>
    <x v="139"/>
    <s v="Customer 574"/>
    <s v="CUST5201"/>
    <x v="4"/>
    <x v="3"/>
    <x v="1"/>
    <x v="0"/>
    <x v="5"/>
    <s v="Face Cream Model-402"/>
    <s v="PROD4426"/>
    <n v="6"/>
    <n v="1193.76"/>
    <n v="7162.56"/>
    <n v="0.15"/>
    <n v="1074.3800000000001"/>
    <n v="6088.18"/>
    <x v="0"/>
    <x v="1"/>
    <n v="0.3"/>
    <n v="1826.45"/>
  </r>
  <r>
    <s v="ORD2025003420"/>
    <x v="33"/>
    <s v="Customer 2551"/>
    <s v="CUST8615"/>
    <x v="1"/>
    <x v="0"/>
    <x v="0"/>
    <x v="2"/>
    <x v="9"/>
    <s v="Sofa Model-269"/>
    <s v="PROD9304"/>
    <n v="1"/>
    <n v="5058.54"/>
    <n v="5058.54"/>
    <n v="0.15"/>
    <n v="758.78"/>
    <n v="4299.76"/>
    <x v="2"/>
    <x v="1"/>
    <n v="0.1"/>
    <n v="429.98"/>
  </r>
  <r>
    <s v="ORD2025003421"/>
    <x v="170"/>
    <s v="Customer 4459"/>
    <s v="CUST7120"/>
    <x v="0"/>
    <x v="3"/>
    <x v="0"/>
    <x v="1"/>
    <x v="10"/>
    <s v="Headphones Model-536"/>
    <s v="PROD8669"/>
    <n v="6"/>
    <n v="1350.29"/>
    <n v="8101.74"/>
    <n v="0.2"/>
    <n v="1620.35"/>
    <n v="6481.39"/>
    <x v="4"/>
    <x v="2"/>
    <n v="0.3"/>
    <n v="1944.42"/>
  </r>
  <r>
    <s v="ORD2025003422"/>
    <x v="762"/>
    <s v="Customer 2322"/>
    <s v="CUST5642"/>
    <x v="1"/>
    <x v="3"/>
    <x v="1"/>
    <x v="0"/>
    <x v="5"/>
    <s v="Face Cream Model-961"/>
    <s v="PROD8670"/>
    <n v="5"/>
    <n v="4010.64"/>
    <n v="20053.2"/>
    <n v="0.25"/>
    <n v="5013.3"/>
    <n v="15039.9"/>
    <x v="1"/>
    <x v="2"/>
    <n v="0.2"/>
    <n v="3007.98"/>
  </r>
  <r>
    <s v="ORD2025003423"/>
    <x v="347"/>
    <s v="Customer 1307"/>
    <s v="CUST3235"/>
    <x v="3"/>
    <x v="0"/>
    <x v="0"/>
    <x v="1"/>
    <x v="3"/>
    <s v="Laptop Model-922"/>
    <s v="PROD5755"/>
    <n v="9"/>
    <n v="6270.45"/>
    <n v="56434.05"/>
    <n v="0.05"/>
    <n v="2821.7"/>
    <n v="53612.35"/>
    <x v="2"/>
    <x v="1"/>
    <n v="0.1"/>
    <n v="5361.24"/>
  </r>
  <r>
    <s v="ORD2025003424"/>
    <x v="523"/>
    <s v="Customer 3325"/>
    <s v="CUST3021"/>
    <x v="3"/>
    <x v="12"/>
    <x v="0"/>
    <x v="2"/>
    <x v="9"/>
    <s v="Sofa Model-321"/>
    <s v="PROD2377"/>
    <n v="1"/>
    <n v="5264.43"/>
    <n v="5264.43"/>
    <n v="0.3"/>
    <n v="1579.33"/>
    <n v="3685.1"/>
    <x v="1"/>
    <x v="3"/>
    <n v="0.25"/>
    <n v="921.27"/>
  </r>
  <r>
    <s v="ORD2025003425"/>
    <x v="701"/>
    <s v="Customer 1641"/>
    <s v="CUST3101"/>
    <x v="2"/>
    <x v="7"/>
    <x v="0"/>
    <x v="2"/>
    <x v="2"/>
    <s v="Lamp Model-164"/>
    <s v="PROD1019"/>
    <n v="8"/>
    <n v="292.01"/>
    <n v="2336.08"/>
    <n v="0"/>
    <n v="0"/>
    <n v="2336.08"/>
    <x v="0"/>
    <x v="0"/>
    <n v="0.1"/>
    <n v="233.61"/>
  </r>
  <r>
    <s v="ORD2025003426"/>
    <x v="84"/>
    <s v="Customer 4433"/>
    <s v="CUST4418"/>
    <x v="0"/>
    <x v="7"/>
    <x v="1"/>
    <x v="0"/>
    <x v="5"/>
    <s v="Face Cream Model-646"/>
    <s v="PROD2326"/>
    <n v="7"/>
    <n v="4971.54"/>
    <n v="34800.78"/>
    <n v="0.2"/>
    <n v="6960.16"/>
    <n v="27840.62"/>
    <x v="3"/>
    <x v="2"/>
    <n v="0.25"/>
    <n v="6960.15"/>
  </r>
  <r>
    <s v="ORD2025003427"/>
    <x v="624"/>
    <s v="Customer 969"/>
    <s v="CUST6033"/>
    <x v="2"/>
    <x v="12"/>
    <x v="1"/>
    <x v="2"/>
    <x v="6"/>
    <s v="Curtain Model-151"/>
    <s v="PROD1669"/>
    <n v="8"/>
    <n v="7814.6"/>
    <n v="62516.800000000003"/>
    <n v="0"/>
    <n v="0"/>
    <n v="62516.800000000003"/>
    <x v="3"/>
    <x v="2"/>
    <n v="0.3"/>
    <n v="18755.04"/>
  </r>
  <r>
    <s v="ORD2025003428"/>
    <x v="834"/>
    <s v="Customer 2361"/>
    <s v="CUST3628"/>
    <x v="1"/>
    <x v="7"/>
    <x v="0"/>
    <x v="1"/>
    <x v="11"/>
    <s v="Tablet Model-964"/>
    <s v="PROD5426"/>
    <n v="1"/>
    <n v="3578.08"/>
    <n v="3578.08"/>
    <n v="0.3"/>
    <n v="1073.42"/>
    <n v="2504.66"/>
    <x v="3"/>
    <x v="3"/>
    <n v="0.1"/>
    <n v="250.47"/>
  </r>
  <r>
    <s v="ORD2025003429"/>
    <x v="191"/>
    <s v="Customer 171"/>
    <s v="CUST8761"/>
    <x v="4"/>
    <x v="5"/>
    <x v="1"/>
    <x v="1"/>
    <x v="11"/>
    <s v="Tablet Model-195"/>
    <s v="PROD1541"/>
    <n v="8"/>
    <n v="6826.64"/>
    <n v="54613.120000000003"/>
    <n v="0"/>
    <n v="0"/>
    <n v="54613.120000000003"/>
    <x v="2"/>
    <x v="1"/>
    <n v="0.3"/>
    <n v="16383.94"/>
  </r>
  <r>
    <s v="ORD2025003430"/>
    <x v="308"/>
    <s v="Customer 2504"/>
    <s v="CUST9525"/>
    <x v="1"/>
    <x v="6"/>
    <x v="0"/>
    <x v="1"/>
    <x v="10"/>
    <s v="Headphones Model-373"/>
    <s v="PROD4501"/>
    <n v="2"/>
    <n v="3216.91"/>
    <n v="6433.82"/>
    <n v="0.2"/>
    <n v="1286.76"/>
    <n v="5147.0600000000004"/>
    <x v="2"/>
    <x v="2"/>
    <n v="0.15"/>
    <n v="772.06"/>
  </r>
  <r>
    <s v="ORD2025003431"/>
    <x v="700"/>
    <s v="Customer 3238"/>
    <s v="CUST9070"/>
    <x v="1"/>
    <x v="2"/>
    <x v="1"/>
    <x v="1"/>
    <x v="10"/>
    <s v="Headphones Model-955"/>
    <s v="PROD7789"/>
    <n v="10"/>
    <n v="7487.57"/>
    <n v="74875.7"/>
    <n v="0.1"/>
    <n v="7487.57"/>
    <n v="67388.13"/>
    <x v="4"/>
    <x v="2"/>
    <n v="0.3"/>
    <n v="20216.439999999999"/>
  </r>
  <r>
    <s v="ORD2025003432"/>
    <x v="173"/>
    <s v="Customer 3152"/>
    <s v="CUST7534"/>
    <x v="2"/>
    <x v="0"/>
    <x v="0"/>
    <x v="3"/>
    <x v="14"/>
    <s v="Shoes Model-182"/>
    <s v="PROD2185"/>
    <n v="10"/>
    <n v="1327.96"/>
    <n v="13279.6"/>
    <n v="0"/>
    <n v="0"/>
    <n v="13279.6"/>
    <x v="2"/>
    <x v="2"/>
    <n v="0.2"/>
    <n v="2655.92"/>
  </r>
  <r>
    <s v="ORD2025003433"/>
    <x v="781"/>
    <s v="Customer 4912"/>
    <s v="CUST8287"/>
    <x v="4"/>
    <x v="0"/>
    <x v="1"/>
    <x v="3"/>
    <x v="14"/>
    <s v="Shoes Model-299"/>
    <s v="PROD2237"/>
    <n v="10"/>
    <n v="2049.54"/>
    <n v="20495.400000000001"/>
    <n v="0.1"/>
    <n v="2049.54"/>
    <n v="18445.86"/>
    <x v="1"/>
    <x v="2"/>
    <n v="0.2"/>
    <n v="3689.17"/>
  </r>
  <r>
    <s v="ORD2025003434"/>
    <x v="93"/>
    <s v="Customer 453"/>
    <s v="CUST3586"/>
    <x v="2"/>
    <x v="3"/>
    <x v="0"/>
    <x v="3"/>
    <x v="4"/>
    <s v="Jeans Model-746"/>
    <s v="PROD3777"/>
    <n v="3"/>
    <n v="826.04"/>
    <n v="2478.12"/>
    <n v="0.25"/>
    <n v="619.53"/>
    <n v="1858.59"/>
    <x v="3"/>
    <x v="3"/>
    <n v="0.1"/>
    <n v="185.86"/>
  </r>
  <r>
    <s v="ORD2025003435"/>
    <x v="516"/>
    <s v="Customer 3099"/>
    <s v="CUST4879"/>
    <x v="4"/>
    <x v="0"/>
    <x v="0"/>
    <x v="2"/>
    <x v="9"/>
    <s v="Sofa Model-782"/>
    <s v="PROD3025"/>
    <n v="10"/>
    <n v="4185.46"/>
    <n v="41854.6"/>
    <n v="0"/>
    <n v="0"/>
    <n v="41854.6"/>
    <x v="0"/>
    <x v="1"/>
    <n v="0.2"/>
    <n v="8370.92"/>
  </r>
  <r>
    <s v="ORD2025003436"/>
    <x v="542"/>
    <s v="Customer 4699"/>
    <s v="CUST1508"/>
    <x v="2"/>
    <x v="0"/>
    <x v="0"/>
    <x v="1"/>
    <x v="11"/>
    <s v="Tablet Model-177"/>
    <s v="PROD8944"/>
    <n v="4"/>
    <n v="6445.51"/>
    <n v="25782.04"/>
    <n v="0.1"/>
    <n v="2578.1999999999998"/>
    <n v="23203.84"/>
    <x v="1"/>
    <x v="0"/>
    <n v="0.1"/>
    <n v="2320.38"/>
  </r>
  <r>
    <s v="ORD2025003437"/>
    <x v="448"/>
    <s v="Customer 865"/>
    <s v="CUST2136"/>
    <x v="2"/>
    <x v="10"/>
    <x v="0"/>
    <x v="0"/>
    <x v="13"/>
    <s v="Lipstick Model-607"/>
    <s v="PROD5520"/>
    <n v="3"/>
    <n v="2195.5500000000002"/>
    <n v="6586.65"/>
    <n v="0.2"/>
    <n v="1317.33"/>
    <n v="5269.32"/>
    <x v="4"/>
    <x v="3"/>
    <n v="0.2"/>
    <n v="1053.8599999999999"/>
  </r>
  <r>
    <s v="ORD2025003438"/>
    <x v="906"/>
    <s v="Customer 2261"/>
    <s v="CUST7764"/>
    <x v="0"/>
    <x v="10"/>
    <x v="0"/>
    <x v="3"/>
    <x v="7"/>
    <s v="Shirt Model-835"/>
    <s v="PROD3466"/>
    <n v="10"/>
    <n v="5406.17"/>
    <n v="54061.7"/>
    <n v="0.25"/>
    <n v="13515.42"/>
    <n v="40546.28"/>
    <x v="0"/>
    <x v="0"/>
    <n v="0.2"/>
    <n v="8109.26"/>
  </r>
  <r>
    <s v="ORD2025003439"/>
    <x v="643"/>
    <s v="Customer 199"/>
    <s v="CUST6263"/>
    <x v="0"/>
    <x v="5"/>
    <x v="0"/>
    <x v="1"/>
    <x v="8"/>
    <s v="Smartwatch Model-225"/>
    <s v="PROD4163"/>
    <n v="1"/>
    <n v="2630.57"/>
    <n v="2630.57"/>
    <n v="0.2"/>
    <n v="526.11"/>
    <n v="2104.46"/>
    <x v="0"/>
    <x v="0"/>
    <n v="0.3"/>
    <n v="631.34"/>
  </r>
  <r>
    <s v="ORD2025003440"/>
    <x v="214"/>
    <s v="Customer 3134"/>
    <s v="CUST8877"/>
    <x v="2"/>
    <x v="2"/>
    <x v="0"/>
    <x v="3"/>
    <x v="4"/>
    <s v="Jeans Model-527"/>
    <s v="PROD6924"/>
    <n v="1"/>
    <n v="4493.54"/>
    <n v="4493.54"/>
    <n v="0.2"/>
    <n v="898.71"/>
    <n v="3594.83"/>
    <x v="0"/>
    <x v="1"/>
    <n v="0.25"/>
    <n v="898.71"/>
  </r>
  <r>
    <s v="ORD2025003441"/>
    <x v="504"/>
    <s v="Customer 3401"/>
    <s v="CUST8468"/>
    <x v="2"/>
    <x v="4"/>
    <x v="0"/>
    <x v="2"/>
    <x v="2"/>
    <s v="Lamp Model-983"/>
    <s v="PROD7718"/>
    <n v="7"/>
    <n v="7713.92"/>
    <n v="53997.440000000002"/>
    <n v="0.25"/>
    <n v="13499.36"/>
    <n v="40498.080000000002"/>
    <x v="3"/>
    <x v="0"/>
    <n v="0.15"/>
    <n v="6074.71"/>
  </r>
  <r>
    <s v="ORD2025003442"/>
    <x v="15"/>
    <s v="Customer 4056"/>
    <s v="CUST2654"/>
    <x v="0"/>
    <x v="4"/>
    <x v="0"/>
    <x v="0"/>
    <x v="5"/>
    <s v="Face Cream Model-627"/>
    <s v="PROD5601"/>
    <n v="2"/>
    <n v="2737.92"/>
    <n v="5475.84"/>
    <n v="0.1"/>
    <n v="547.58000000000004"/>
    <n v="4928.26"/>
    <x v="0"/>
    <x v="2"/>
    <n v="0.15"/>
    <n v="739.24"/>
  </r>
  <r>
    <s v="ORD2025003443"/>
    <x v="551"/>
    <s v="Customer 3196"/>
    <s v="CUST4405"/>
    <x v="1"/>
    <x v="0"/>
    <x v="1"/>
    <x v="3"/>
    <x v="7"/>
    <s v="Shirt Model-967"/>
    <s v="PROD4912"/>
    <n v="7"/>
    <n v="3503.34"/>
    <n v="24523.38"/>
    <n v="0.1"/>
    <n v="2452.34"/>
    <n v="22071.040000000001"/>
    <x v="3"/>
    <x v="3"/>
    <n v="0.25"/>
    <n v="5517.76"/>
  </r>
  <r>
    <s v="ORD2025003444"/>
    <x v="880"/>
    <s v="Customer 3978"/>
    <s v="CUST5759"/>
    <x v="0"/>
    <x v="10"/>
    <x v="1"/>
    <x v="2"/>
    <x v="2"/>
    <s v="Lamp Model-121"/>
    <s v="PROD9019"/>
    <n v="10"/>
    <n v="7090.12"/>
    <n v="70901.2"/>
    <n v="0.05"/>
    <n v="3545.06"/>
    <n v="67356.14"/>
    <x v="1"/>
    <x v="1"/>
    <n v="0.25"/>
    <n v="16839.03"/>
  </r>
  <r>
    <s v="ORD2025003445"/>
    <x v="188"/>
    <s v="Customer 4521"/>
    <s v="CUST9134"/>
    <x v="2"/>
    <x v="7"/>
    <x v="1"/>
    <x v="0"/>
    <x v="5"/>
    <s v="Face Cream Model-407"/>
    <s v="PROD4544"/>
    <n v="8"/>
    <n v="1848.32"/>
    <n v="14786.56"/>
    <n v="0.2"/>
    <n v="2957.31"/>
    <n v="11829.25"/>
    <x v="0"/>
    <x v="0"/>
    <n v="0.15"/>
    <n v="1774.39"/>
  </r>
  <r>
    <s v="ORD2025003446"/>
    <x v="497"/>
    <s v="Customer 3222"/>
    <s v="CUST9041"/>
    <x v="4"/>
    <x v="10"/>
    <x v="1"/>
    <x v="1"/>
    <x v="8"/>
    <s v="Smartwatch Model-248"/>
    <s v="PROD3753"/>
    <n v="1"/>
    <n v="3876.61"/>
    <n v="3876.61"/>
    <n v="0.05"/>
    <n v="193.83"/>
    <n v="3682.78"/>
    <x v="2"/>
    <x v="3"/>
    <n v="0.3"/>
    <n v="1104.83"/>
  </r>
  <r>
    <s v="ORD2025003447"/>
    <x v="355"/>
    <s v="Customer 2287"/>
    <s v="CUST9589"/>
    <x v="4"/>
    <x v="1"/>
    <x v="0"/>
    <x v="0"/>
    <x v="13"/>
    <s v="Lipstick Model-737"/>
    <s v="PROD1754"/>
    <n v="5"/>
    <n v="7509.13"/>
    <n v="37545.65"/>
    <n v="0.25"/>
    <n v="9386.41"/>
    <n v="28159.24"/>
    <x v="0"/>
    <x v="1"/>
    <n v="0.25"/>
    <n v="7039.81"/>
  </r>
  <r>
    <s v="ORD2025003448"/>
    <x v="541"/>
    <s v="Customer 537"/>
    <s v="CUST7222"/>
    <x v="2"/>
    <x v="6"/>
    <x v="1"/>
    <x v="2"/>
    <x v="9"/>
    <s v="Sofa Model-558"/>
    <s v="PROD4253"/>
    <n v="5"/>
    <n v="5763.76"/>
    <n v="28818.799999999999"/>
    <n v="0.05"/>
    <n v="1440.94"/>
    <n v="27377.86"/>
    <x v="4"/>
    <x v="1"/>
    <n v="0.2"/>
    <n v="5475.57"/>
  </r>
  <r>
    <s v="ORD2025003449"/>
    <x v="461"/>
    <s v="Customer 3133"/>
    <s v="CUST4041"/>
    <x v="0"/>
    <x v="4"/>
    <x v="0"/>
    <x v="3"/>
    <x v="7"/>
    <s v="Shirt Model-918"/>
    <s v="PROD6843"/>
    <n v="5"/>
    <n v="4146.6099999999997"/>
    <n v="20733.05"/>
    <n v="0.05"/>
    <n v="1036.6500000000001"/>
    <n v="19696.400000000001"/>
    <x v="0"/>
    <x v="3"/>
    <n v="0.15"/>
    <n v="2954.46"/>
  </r>
  <r>
    <s v="ORD2025003450"/>
    <x v="60"/>
    <s v="Customer 812"/>
    <s v="CUST5624"/>
    <x v="0"/>
    <x v="1"/>
    <x v="0"/>
    <x v="0"/>
    <x v="5"/>
    <s v="Face Cream Model-313"/>
    <s v="PROD7405"/>
    <n v="7"/>
    <n v="3199.33"/>
    <n v="22395.31"/>
    <n v="0"/>
    <n v="0"/>
    <n v="22395.31"/>
    <x v="4"/>
    <x v="2"/>
    <n v="0.3"/>
    <n v="6718.59"/>
  </r>
  <r>
    <s v="ORD2025003451"/>
    <x v="895"/>
    <s v="Customer 4788"/>
    <s v="CUST6219"/>
    <x v="0"/>
    <x v="7"/>
    <x v="1"/>
    <x v="2"/>
    <x v="2"/>
    <s v="Lamp Model-106"/>
    <s v="PROD1075"/>
    <n v="10"/>
    <n v="3446.3"/>
    <n v="34463"/>
    <n v="0.25"/>
    <n v="8615.75"/>
    <n v="25847.25"/>
    <x v="4"/>
    <x v="3"/>
    <n v="0.1"/>
    <n v="2584.73"/>
  </r>
  <r>
    <s v="ORD2025003452"/>
    <x v="699"/>
    <s v="Customer 2451"/>
    <s v="CUST2314"/>
    <x v="0"/>
    <x v="9"/>
    <x v="1"/>
    <x v="1"/>
    <x v="10"/>
    <s v="Headphones Model-567"/>
    <s v="PROD9048"/>
    <n v="3"/>
    <n v="6159.72"/>
    <n v="18479.16"/>
    <n v="0.2"/>
    <n v="3695.83"/>
    <n v="14783.33"/>
    <x v="0"/>
    <x v="3"/>
    <n v="0.25"/>
    <n v="3695.83"/>
  </r>
  <r>
    <s v="ORD2025003453"/>
    <x v="398"/>
    <s v="Customer 1795"/>
    <s v="CUST1354"/>
    <x v="2"/>
    <x v="6"/>
    <x v="0"/>
    <x v="2"/>
    <x v="2"/>
    <s v="Lamp Model-409"/>
    <s v="PROD7510"/>
    <n v="1"/>
    <n v="6365.49"/>
    <n v="6365.49"/>
    <n v="0.3"/>
    <n v="1909.65"/>
    <n v="4455.84"/>
    <x v="3"/>
    <x v="1"/>
    <n v="0.1"/>
    <n v="445.58"/>
  </r>
  <r>
    <s v="ORD2025003454"/>
    <x v="906"/>
    <s v="Customer 297"/>
    <s v="CUST3384"/>
    <x v="1"/>
    <x v="12"/>
    <x v="1"/>
    <x v="1"/>
    <x v="11"/>
    <s v="Tablet Model-531"/>
    <s v="PROD3127"/>
    <n v="3"/>
    <n v="3286.95"/>
    <n v="9860.85"/>
    <n v="0.2"/>
    <n v="1972.17"/>
    <n v="7888.68"/>
    <x v="1"/>
    <x v="3"/>
    <n v="0.2"/>
    <n v="1577.74"/>
  </r>
  <r>
    <s v="ORD2025003455"/>
    <x v="930"/>
    <s v="Customer 2863"/>
    <s v="CUST3918"/>
    <x v="2"/>
    <x v="11"/>
    <x v="0"/>
    <x v="2"/>
    <x v="9"/>
    <s v="Sofa Model-532"/>
    <s v="PROD4319"/>
    <n v="8"/>
    <n v="346.15"/>
    <n v="2769.2"/>
    <n v="0.3"/>
    <n v="830.76"/>
    <n v="1938.44"/>
    <x v="1"/>
    <x v="0"/>
    <n v="0.15"/>
    <n v="290.77"/>
  </r>
  <r>
    <s v="ORD2025003456"/>
    <x v="875"/>
    <s v="Customer 4422"/>
    <s v="CUST9596"/>
    <x v="0"/>
    <x v="3"/>
    <x v="1"/>
    <x v="0"/>
    <x v="5"/>
    <s v="Face Cream Model-775"/>
    <s v="PROD6271"/>
    <n v="4"/>
    <n v="4486.88"/>
    <n v="17947.52"/>
    <n v="0"/>
    <n v="0"/>
    <n v="17947.52"/>
    <x v="2"/>
    <x v="2"/>
    <n v="0.1"/>
    <n v="1794.75"/>
  </r>
  <r>
    <s v="ORD2025003457"/>
    <x v="576"/>
    <s v="Customer 2935"/>
    <s v="CUST2492"/>
    <x v="1"/>
    <x v="4"/>
    <x v="1"/>
    <x v="3"/>
    <x v="7"/>
    <s v="Shirt Model-997"/>
    <s v="PROD5053"/>
    <n v="1"/>
    <n v="6452.45"/>
    <n v="6452.45"/>
    <n v="0"/>
    <n v="0"/>
    <n v="6452.45"/>
    <x v="1"/>
    <x v="3"/>
    <n v="0.25"/>
    <n v="1613.11"/>
  </r>
  <r>
    <s v="ORD2025003458"/>
    <x v="874"/>
    <s v="Customer 96"/>
    <s v="CUST2222"/>
    <x v="0"/>
    <x v="12"/>
    <x v="0"/>
    <x v="2"/>
    <x v="9"/>
    <s v="Sofa Model-992"/>
    <s v="PROD6992"/>
    <n v="5"/>
    <n v="6207.61"/>
    <n v="31038.05"/>
    <n v="0.2"/>
    <n v="6207.61"/>
    <n v="24830.44"/>
    <x v="3"/>
    <x v="2"/>
    <n v="0.25"/>
    <n v="6207.61"/>
  </r>
  <r>
    <s v="ORD2025003459"/>
    <x v="788"/>
    <s v="Customer 3925"/>
    <s v="CUST7114"/>
    <x v="3"/>
    <x v="7"/>
    <x v="1"/>
    <x v="0"/>
    <x v="13"/>
    <s v="Lipstick Model-144"/>
    <s v="PROD7518"/>
    <n v="8"/>
    <n v="4475.29"/>
    <n v="35802.32"/>
    <n v="0.25"/>
    <n v="8950.58"/>
    <n v="26851.74"/>
    <x v="3"/>
    <x v="3"/>
    <n v="0.2"/>
    <n v="5370.35"/>
  </r>
  <r>
    <s v="ORD2025003460"/>
    <x v="943"/>
    <s v="Customer 3239"/>
    <s v="CUST1161"/>
    <x v="0"/>
    <x v="3"/>
    <x v="0"/>
    <x v="2"/>
    <x v="2"/>
    <s v="Lamp Model-482"/>
    <s v="PROD4443"/>
    <n v="8"/>
    <n v="2869.46"/>
    <n v="22955.68"/>
    <n v="0.15"/>
    <n v="3443.35"/>
    <n v="19512.330000000002"/>
    <x v="3"/>
    <x v="3"/>
    <n v="0.1"/>
    <n v="1951.23"/>
  </r>
  <r>
    <s v="ORD2025003461"/>
    <x v="855"/>
    <s v="Customer 4086"/>
    <s v="CUST6009"/>
    <x v="2"/>
    <x v="8"/>
    <x v="1"/>
    <x v="1"/>
    <x v="8"/>
    <s v="Smartwatch Model-950"/>
    <s v="PROD1313"/>
    <n v="9"/>
    <n v="4065.73"/>
    <n v="36591.57"/>
    <n v="0.2"/>
    <n v="7318.31"/>
    <n v="29273.26"/>
    <x v="0"/>
    <x v="3"/>
    <n v="0.15"/>
    <n v="4390.99"/>
  </r>
  <r>
    <s v="ORD2025003462"/>
    <x v="361"/>
    <s v="Customer 501"/>
    <s v="CUST6418"/>
    <x v="3"/>
    <x v="5"/>
    <x v="1"/>
    <x v="2"/>
    <x v="6"/>
    <s v="Curtain Model-627"/>
    <s v="PROD7580"/>
    <n v="2"/>
    <n v="1320.12"/>
    <n v="2640.24"/>
    <n v="0.3"/>
    <n v="792.07"/>
    <n v="1848.17"/>
    <x v="1"/>
    <x v="2"/>
    <n v="0.3"/>
    <n v="554.45000000000005"/>
  </r>
  <r>
    <s v="ORD2025003463"/>
    <x v="293"/>
    <s v="Customer 1335"/>
    <s v="CUST3972"/>
    <x v="3"/>
    <x v="3"/>
    <x v="1"/>
    <x v="0"/>
    <x v="13"/>
    <s v="Lipstick Model-841"/>
    <s v="PROD3974"/>
    <n v="6"/>
    <n v="3957.58"/>
    <n v="23745.48"/>
    <n v="0.25"/>
    <n v="5936.37"/>
    <n v="17809.11"/>
    <x v="1"/>
    <x v="1"/>
    <n v="0.3"/>
    <n v="5342.73"/>
  </r>
  <r>
    <s v="ORD2025003464"/>
    <x v="453"/>
    <s v="Customer 2228"/>
    <s v="CUST9869"/>
    <x v="4"/>
    <x v="4"/>
    <x v="0"/>
    <x v="0"/>
    <x v="5"/>
    <s v="Face Cream Model-389"/>
    <s v="PROD8013"/>
    <n v="3"/>
    <n v="5895.57"/>
    <n v="17686.71"/>
    <n v="0.25"/>
    <n v="4421.68"/>
    <n v="13265.03"/>
    <x v="2"/>
    <x v="1"/>
    <n v="0.2"/>
    <n v="2653.01"/>
  </r>
  <r>
    <s v="ORD2025003465"/>
    <x v="882"/>
    <s v="Customer 1490"/>
    <s v="CUST8391"/>
    <x v="2"/>
    <x v="11"/>
    <x v="0"/>
    <x v="2"/>
    <x v="6"/>
    <s v="Curtain Model-440"/>
    <s v="PROD5873"/>
    <n v="3"/>
    <n v="5110.3999999999996"/>
    <n v="15331.2"/>
    <n v="0.05"/>
    <n v="766.56"/>
    <n v="14564.64"/>
    <x v="4"/>
    <x v="2"/>
    <n v="0.25"/>
    <n v="3641.16"/>
  </r>
  <r>
    <s v="ORD2025003466"/>
    <x v="858"/>
    <s v="Customer 1241"/>
    <s v="CUST4306"/>
    <x v="0"/>
    <x v="6"/>
    <x v="0"/>
    <x v="1"/>
    <x v="10"/>
    <s v="Headphones Model-422"/>
    <s v="PROD8928"/>
    <n v="10"/>
    <n v="3448.04"/>
    <n v="34480.400000000001"/>
    <n v="0.15"/>
    <n v="5172.0600000000004"/>
    <n v="29308.34"/>
    <x v="4"/>
    <x v="1"/>
    <n v="0.1"/>
    <n v="2930.83"/>
  </r>
  <r>
    <s v="ORD2025003467"/>
    <x v="810"/>
    <s v="Customer 115"/>
    <s v="CUST4394"/>
    <x v="3"/>
    <x v="8"/>
    <x v="1"/>
    <x v="3"/>
    <x v="12"/>
    <s v="Jacket Model-473"/>
    <s v="PROD5114"/>
    <n v="2"/>
    <n v="744.85"/>
    <n v="1489.7"/>
    <n v="0.05"/>
    <n v="74.48"/>
    <n v="1415.22"/>
    <x v="4"/>
    <x v="0"/>
    <n v="0.1"/>
    <n v="141.52000000000001"/>
  </r>
  <r>
    <s v="ORD2025003468"/>
    <x v="553"/>
    <s v="Customer 1895"/>
    <s v="CUST3172"/>
    <x v="3"/>
    <x v="3"/>
    <x v="1"/>
    <x v="3"/>
    <x v="4"/>
    <s v="Jeans Model-258"/>
    <s v="PROD2301"/>
    <n v="4"/>
    <n v="1053.5899999999999"/>
    <n v="4214.3599999999997"/>
    <n v="0.2"/>
    <n v="842.87"/>
    <n v="3371.49"/>
    <x v="1"/>
    <x v="3"/>
    <n v="0.15"/>
    <n v="505.72"/>
  </r>
  <r>
    <s v="ORD2025003469"/>
    <x v="474"/>
    <s v="Customer 3165"/>
    <s v="CUST9592"/>
    <x v="4"/>
    <x v="6"/>
    <x v="1"/>
    <x v="2"/>
    <x v="2"/>
    <s v="Lamp Model-992"/>
    <s v="PROD6178"/>
    <n v="9"/>
    <n v="2334.92"/>
    <n v="21014.28"/>
    <n v="0"/>
    <n v="0"/>
    <n v="21014.28"/>
    <x v="3"/>
    <x v="0"/>
    <n v="0.15"/>
    <n v="3152.14"/>
  </r>
  <r>
    <s v="ORD2025003470"/>
    <x v="320"/>
    <s v="Customer 3271"/>
    <s v="CUST8971"/>
    <x v="4"/>
    <x v="11"/>
    <x v="1"/>
    <x v="1"/>
    <x v="11"/>
    <s v="Tablet Model-376"/>
    <s v="PROD5937"/>
    <n v="8"/>
    <n v="1970.4"/>
    <n v="15763.2"/>
    <n v="0.05"/>
    <n v="788.16"/>
    <n v="14975.04"/>
    <x v="2"/>
    <x v="1"/>
    <n v="0.3"/>
    <n v="4492.51"/>
  </r>
  <r>
    <s v="ORD2025003471"/>
    <x v="220"/>
    <s v="Customer 4225"/>
    <s v="CUST7859"/>
    <x v="4"/>
    <x v="0"/>
    <x v="0"/>
    <x v="3"/>
    <x v="7"/>
    <s v="Shirt Model-843"/>
    <s v="PROD6778"/>
    <n v="6"/>
    <n v="7769.1"/>
    <n v="46614.6"/>
    <n v="0"/>
    <n v="0"/>
    <n v="46614.6"/>
    <x v="1"/>
    <x v="1"/>
    <n v="0.3"/>
    <n v="13984.38"/>
  </r>
  <r>
    <s v="ORD2025003472"/>
    <x v="405"/>
    <s v="Customer 2469"/>
    <s v="CUST7169"/>
    <x v="2"/>
    <x v="4"/>
    <x v="1"/>
    <x v="2"/>
    <x v="6"/>
    <s v="Curtain Model-913"/>
    <s v="PROD8077"/>
    <n v="7"/>
    <n v="367.05"/>
    <n v="2569.35"/>
    <n v="0.2"/>
    <n v="513.87"/>
    <n v="2055.48"/>
    <x v="1"/>
    <x v="1"/>
    <n v="0.25"/>
    <n v="513.87"/>
  </r>
  <r>
    <s v="ORD2025003473"/>
    <x v="197"/>
    <s v="Customer 3791"/>
    <s v="CUST4680"/>
    <x v="0"/>
    <x v="4"/>
    <x v="1"/>
    <x v="0"/>
    <x v="5"/>
    <s v="Face Cream Model-813"/>
    <s v="PROD9692"/>
    <n v="6"/>
    <n v="6695.52"/>
    <n v="40173.120000000003"/>
    <n v="0.2"/>
    <n v="8034.62"/>
    <n v="32138.5"/>
    <x v="1"/>
    <x v="0"/>
    <n v="0.3"/>
    <n v="9641.5499999999993"/>
  </r>
  <r>
    <s v="ORD2025003474"/>
    <x v="883"/>
    <s v="Customer 731"/>
    <s v="CUST6526"/>
    <x v="0"/>
    <x v="7"/>
    <x v="1"/>
    <x v="1"/>
    <x v="3"/>
    <s v="Laptop Model-740"/>
    <s v="PROD6567"/>
    <n v="5"/>
    <n v="7076.18"/>
    <n v="35380.9"/>
    <n v="0.1"/>
    <n v="3538.09"/>
    <n v="31842.81"/>
    <x v="2"/>
    <x v="1"/>
    <n v="0.25"/>
    <n v="7960.7"/>
  </r>
  <r>
    <s v="ORD2025003475"/>
    <x v="849"/>
    <s v="Customer 240"/>
    <s v="CUST3820"/>
    <x v="2"/>
    <x v="9"/>
    <x v="0"/>
    <x v="3"/>
    <x v="12"/>
    <s v="Jacket Model-431"/>
    <s v="PROD7644"/>
    <n v="5"/>
    <n v="1603.01"/>
    <n v="8015.05"/>
    <n v="0.15"/>
    <n v="1202.26"/>
    <n v="6812.79"/>
    <x v="0"/>
    <x v="0"/>
    <n v="0.15"/>
    <n v="1021.92"/>
  </r>
  <r>
    <s v="ORD2025003476"/>
    <x v="792"/>
    <s v="Customer 4440"/>
    <s v="CUST7768"/>
    <x v="4"/>
    <x v="6"/>
    <x v="1"/>
    <x v="2"/>
    <x v="2"/>
    <s v="Lamp Model-135"/>
    <s v="PROD4527"/>
    <n v="1"/>
    <n v="5312.82"/>
    <n v="5312.82"/>
    <n v="0.2"/>
    <n v="1062.56"/>
    <n v="4250.26"/>
    <x v="1"/>
    <x v="0"/>
    <n v="0.25"/>
    <n v="1062.57"/>
  </r>
  <r>
    <s v="ORD2025003477"/>
    <x v="478"/>
    <s v="Customer 3984"/>
    <s v="CUST2596"/>
    <x v="4"/>
    <x v="6"/>
    <x v="1"/>
    <x v="1"/>
    <x v="1"/>
    <s v="Mobile Model-966"/>
    <s v="PROD4772"/>
    <n v="10"/>
    <n v="5479.37"/>
    <n v="54793.7"/>
    <n v="0.25"/>
    <n v="13698.42"/>
    <n v="41095.279999999999"/>
    <x v="2"/>
    <x v="1"/>
    <n v="0.15"/>
    <n v="6164.29"/>
  </r>
  <r>
    <s v="ORD2025003478"/>
    <x v="831"/>
    <s v="Customer 1703"/>
    <s v="CUST3495"/>
    <x v="3"/>
    <x v="9"/>
    <x v="1"/>
    <x v="3"/>
    <x v="4"/>
    <s v="Jeans Model-608"/>
    <s v="PROD5255"/>
    <n v="6"/>
    <n v="4267.96"/>
    <n v="25607.759999999998"/>
    <n v="0.2"/>
    <n v="5121.55"/>
    <n v="20486.21"/>
    <x v="0"/>
    <x v="0"/>
    <n v="0.25"/>
    <n v="5121.55"/>
  </r>
  <r>
    <s v="ORD2025003479"/>
    <x v="104"/>
    <s v="Customer 1638"/>
    <s v="CUST3467"/>
    <x v="0"/>
    <x v="5"/>
    <x v="0"/>
    <x v="1"/>
    <x v="1"/>
    <s v="Mobile Model-656"/>
    <s v="PROD4218"/>
    <n v="9"/>
    <n v="1538.97"/>
    <n v="13850.73"/>
    <n v="0.15"/>
    <n v="2077.61"/>
    <n v="11773.12"/>
    <x v="0"/>
    <x v="0"/>
    <n v="0.2"/>
    <n v="2354.62"/>
  </r>
  <r>
    <s v="ORD2025003480"/>
    <x v="373"/>
    <s v="Customer 1097"/>
    <s v="CUST5123"/>
    <x v="0"/>
    <x v="2"/>
    <x v="1"/>
    <x v="2"/>
    <x v="6"/>
    <s v="Curtain Model-169"/>
    <s v="PROD3001"/>
    <n v="4"/>
    <n v="3224.92"/>
    <n v="12899.68"/>
    <n v="0.2"/>
    <n v="2579.94"/>
    <n v="10319.74"/>
    <x v="2"/>
    <x v="0"/>
    <n v="0.15"/>
    <n v="1547.96"/>
  </r>
  <r>
    <s v="ORD2025003481"/>
    <x v="744"/>
    <s v="Customer 1207"/>
    <s v="CUST4432"/>
    <x v="3"/>
    <x v="10"/>
    <x v="0"/>
    <x v="0"/>
    <x v="13"/>
    <s v="Lipstick Model-797"/>
    <s v="PROD9285"/>
    <n v="2"/>
    <n v="3644.55"/>
    <n v="7289.1"/>
    <n v="0.1"/>
    <n v="728.91"/>
    <n v="6560.19"/>
    <x v="3"/>
    <x v="0"/>
    <n v="0.3"/>
    <n v="1968.06"/>
  </r>
  <r>
    <s v="ORD2025003482"/>
    <x v="671"/>
    <s v="Customer 498"/>
    <s v="CUST5961"/>
    <x v="4"/>
    <x v="1"/>
    <x v="1"/>
    <x v="3"/>
    <x v="7"/>
    <s v="Shirt Model-329"/>
    <s v="PROD3132"/>
    <n v="10"/>
    <n v="5347.58"/>
    <n v="53475.8"/>
    <n v="0.3"/>
    <n v="16042.74"/>
    <n v="37433.06"/>
    <x v="1"/>
    <x v="1"/>
    <n v="0.15"/>
    <n v="5614.96"/>
  </r>
  <r>
    <s v="ORD2025003483"/>
    <x v="905"/>
    <s v="Customer 1325"/>
    <s v="CUST8199"/>
    <x v="2"/>
    <x v="1"/>
    <x v="0"/>
    <x v="1"/>
    <x v="11"/>
    <s v="Tablet Model-638"/>
    <s v="PROD1576"/>
    <n v="9"/>
    <n v="5899.34"/>
    <n v="53094.06"/>
    <n v="0.3"/>
    <n v="15928.22"/>
    <n v="37165.839999999997"/>
    <x v="3"/>
    <x v="0"/>
    <n v="0.3"/>
    <n v="11149.75"/>
  </r>
  <r>
    <s v="ORD2025003484"/>
    <x v="897"/>
    <s v="Customer 2109"/>
    <s v="CUST3821"/>
    <x v="4"/>
    <x v="8"/>
    <x v="1"/>
    <x v="1"/>
    <x v="11"/>
    <s v="Tablet Model-606"/>
    <s v="PROD8299"/>
    <n v="10"/>
    <n v="4145.84"/>
    <n v="41458.400000000001"/>
    <n v="0.05"/>
    <n v="2072.92"/>
    <n v="39385.480000000003"/>
    <x v="3"/>
    <x v="2"/>
    <n v="0.1"/>
    <n v="3938.55"/>
  </r>
  <r>
    <s v="ORD2025003485"/>
    <x v="716"/>
    <s v="Customer 1518"/>
    <s v="CUST1928"/>
    <x v="3"/>
    <x v="2"/>
    <x v="1"/>
    <x v="0"/>
    <x v="5"/>
    <s v="Face Cream Model-140"/>
    <s v="PROD4119"/>
    <n v="1"/>
    <n v="1425.64"/>
    <n v="1425.64"/>
    <n v="0.15"/>
    <n v="213.85"/>
    <n v="1211.79"/>
    <x v="1"/>
    <x v="1"/>
    <n v="0.25"/>
    <n v="302.95"/>
  </r>
  <r>
    <s v="ORD2025003486"/>
    <x v="774"/>
    <s v="Customer 1304"/>
    <s v="CUST6768"/>
    <x v="2"/>
    <x v="4"/>
    <x v="0"/>
    <x v="1"/>
    <x v="11"/>
    <s v="Tablet Model-917"/>
    <s v="PROD3449"/>
    <n v="8"/>
    <n v="4108.28"/>
    <n v="32866.239999999998"/>
    <n v="0.1"/>
    <n v="3286.62"/>
    <n v="29579.62"/>
    <x v="3"/>
    <x v="2"/>
    <n v="0.1"/>
    <n v="2957.96"/>
  </r>
  <r>
    <s v="ORD2025003487"/>
    <x v="83"/>
    <s v="Customer 1722"/>
    <s v="CUST4199"/>
    <x v="1"/>
    <x v="0"/>
    <x v="1"/>
    <x v="1"/>
    <x v="1"/>
    <s v="Mobile Model-772"/>
    <s v="PROD6084"/>
    <n v="10"/>
    <n v="6327.54"/>
    <n v="63275.4"/>
    <n v="0.05"/>
    <n v="3163.77"/>
    <n v="60111.63"/>
    <x v="3"/>
    <x v="0"/>
    <n v="0.2"/>
    <n v="12022.33"/>
  </r>
  <r>
    <s v="ORD2025003488"/>
    <x v="735"/>
    <s v="Customer 1933"/>
    <s v="CUST5011"/>
    <x v="1"/>
    <x v="10"/>
    <x v="1"/>
    <x v="3"/>
    <x v="14"/>
    <s v="Shoes Model-911"/>
    <s v="PROD6862"/>
    <n v="6"/>
    <n v="367.11"/>
    <n v="2202.66"/>
    <n v="0.25"/>
    <n v="550.66"/>
    <n v="1652"/>
    <x v="4"/>
    <x v="0"/>
    <n v="0.3"/>
    <n v="495.6"/>
  </r>
  <r>
    <s v="ORD2025003489"/>
    <x v="217"/>
    <s v="Customer 635"/>
    <s v="CUST7894"/>
    <x v="2"/>
    <x v="12"/>
    <x v="0"/>
    <x v="3"/>
    <x v="4"/>
    <s v="Jeans Model-255"/>
    <s v="PROD6633"/>
    <n v="5"/>
    <n v="3580.87"/>
    <n v="17904.349999999999"/>
    <n v="0.15"/>
    <n v="2685.65"/>
    <n v="15218.7"/>
    <x v="2"/>
    <x v="3"/>
    <n v="0.25"/>
    <n v="3804.68"/>
  </r>
  <r>
    <s v="ORD2025003490"/>
    <x v="948"/>
    <s v="Customer 2707"/>
    <s v="CUST2565"/>
    <x v="2"/>
    <x v="0"/>
    <x v="0"/>
    <x v="2"/>
    <x v="9"/>
    <s v="Sofa Model-322"/>
    <s v="PROD2637"/>
    <n v="5"/>
    <n v="683.96"/>
    <n v="3419.8"/>
    <n v="0.1"/>
    <n v="341.98"/>
    <n v="3077.82"/>
    <x v="3"/>
    <x v="1"/>
    <n v="0.3"/>
    <n v="923.35"/>
  </r>
  <r>
    <s v="ORD2025003491"/>
    <x v="43"/>
    <s v="Customer 4617"/>
    <s v="CUST5488"/>
    <x v="4"/>
    <x v="6"/>
    <x v="0"/>
    <x v="2"/>
    <x v="2"/>
    <s v="Lamp Model-134"/>
    <s v="PROD6199"/>
    <n v="5"/>
    <n v="2291.0100000000002"/>
    <n v="11455.05"/>
    <n v="0"/>
    <n v="0"/>
    <n v="11455.05"/>
    <x v="1"/>
    <x v="2"/>
    <n v="0.25"/>
    <n v="2863.76"/>
  </r>
  <r>
    <s v="ORD2025003492"/>
    <x v="74"/>
    <s v="Customer 3839"/>
    <s v="CUST3251"/>
    <x v="2"/>
    <x v="11"/>
    <x v="0"/>
    <x v="0"/>
    <x v="5"/>
    <s v="Face Cream Model-122"/>
    <s v="PROD6923"/>
    <n v="3"/>
    <n v="7300.54"/>
    <n v="21901.62"/>
    <n v="0.25"/>
    <n v="5475.4"/>
    <n v="16426.22"/>
    <x v="1"/>
    <x v="0"/>
    <n v="0.1"/>
    <n v="1642.62"/>
  </r>
  <r>
    <s v="ORD2025003493"/>
    <x v="743"/>
    <s v="Customer 4392"/>
    <s v="CUST2694"/>
    <x v="1"/>
    <x v="2"/>
    <x v="1"/>
    <x v="2"/>
    <x v="2"/>
    <s v="Lamp Model-626"/>
    <s v="PROD3657"/>
    <n v="4"/>
    <n v="3290.97"/>
    <n v="13163.88"/>
    <n v="0.25"/>
    <n v="3290.97"/>
    <n v="9872.91"/>
    <x v="1"/>
    <x v="0"/>
    <n v="0.1"/>
    <n v="987.29"/>
  </r>
  <r>
    <s v="ORD2025003494"/>
    <x v="43"/>
    <s v="Customer 3844"/>
    <s v="CUST4836"/>
    <x v="0"/>
    <x v="5"/>
    <x v="0"/>
    <x v="2"/>
    <x v="6"/>
    <s v="Curtain Model-424"/>
    <s v="PROD2123"/>
    <n v="2"/>
    <n v="4302.59"/>
    <n v="8605.18"/>
    <n v="0.15"/>
    <n v="1290.78"/>
    <n v="7314.4"/>
    <x v="1"/>
    <x v="1"/>
    <n v="0.3"/>
    <n v="2194.3200000000002"/>
  </r>
  <r>
    <s v="ORD2025003495"/>
    <x v="388"/>
    <s v="Customer 3173"/>
    <s v="CUST6302"/>
    <x v="2"/>
    <x v="10"/>
    <x v="0"/>
    <x v="0"/>
    <x v="13"/>
    <s v="Lipstick Model-394"/>
    <s v="PROD7025"/>
    <n v="10"/>
    <n v="5814.7"/>
    <n v="58147"/>
    <n v="0.2"/>
    <n v="11629.4"/>
    <n v="46517.599999999999"/>
    <x v="1"/>
    <x v="3"/>
    <n v="0.15"/>
    <n v="6977.64"/>
  </r>
  <r>
    <s v="ORD2025003496"/>
    <x v="249"/>
    <s v="Customer 1900"/>
    <s v="CUST1566"/>
    <x v="0"/>
    <x v="3"/>
    <x v="0"/>
    <x v="1"/>
    <x v="8"/>
    <s v="Smartwatch Model-874"/>
    <s v="PROD4489"/>
    <n v="5"/>
    <n v="5769.01"/>
    <n v="28845.05"/>
    <n v="0.05"/>
    <n v="1442.25"/>
    <n v="27402.799999999999"/>
    <x v="1"/>
    <x v="3"/>
    <n v="0.2"/>
    <n v="5480.56"/>
  </r>
  <r>
    <s v="ORD2025003497"/>
    <x v="63"/>
    <s v="Customer 4361"/>
    <s v="CUST5219"/>
    <x v="3"/>
    <x v="5"/>
    <x v="1"/>
    <x v="0"/>
    <x v="0"/>
    <s v="Perfume Model-363"/>
    <s v="PROD2548"/>
    <n v="8"/>
    <n v="4840.09"/>
    <n v="38720.720000000001"/>
    <n v="0.25"/>
    <n v="9680.18"/>
    <n v="29040.54"/>
    <x v="3"/>
    <x v="3"/>
    <n v="0.2"/>
    <n v="5808.11"/>
  </r>
  <r>
    <s v="ORD2025003498"/>
    <x v="465"/>
    <s v="Customer 2906"/>
    <s v="CUST3193"/>
    <x v="4"/>
    <x v="5"/>
    <x v="0"/>
    <x v="3"/>
    <x v="7"/>
    <s v="Shirt Model-376"/>
    <s v="PROD1052"/>
    <n v="2"/>
    <n v="6982.27"/>
    <n v="13964.54"/>
    <n v="0.2"/>
    <n v="2792.91"/>
    <n v="11171.63"/>
    <x v="2"/>
    <x v="3"/>
    <n v="0.25"/>
    <n v="2792.91"/>
  </r>
  <r>
    <s v="ORD2025003499"/>
    <x v="104"/>
    <s v="Customer 1462"/>
    <s v="CUST1315"/>
    <x v="3"/>
    <x v="5"/>
    <x v="1"/>
    <x v="0"/>
    <x v="0"/>
    <s v="Perfume Model-514"/>
    <s v="PROD3529"/>
    <n v="6"/>
    <n v="3519.45"/>
    <n v="21116.7"/>
    <n v="0.05"/>
    <n v="1055.8399999999999"/>
    <n v="20060.86"/>
    <x v="3"/>
    <x v="1"/>
    <n v="0.1"/>
    <n v="2006.09"/>
  </r>
  <r>
    <s v="ORD2025003500"/>
    <x v="674"/>
    <s v="Customer 3673"/>
    <s v="CUST4756"/>
    <x v="4"/>
    <x v="8"/>
    <x v="0"/>
    <x v="3"/>
    <x v="12"/>
    <s v="Jacket Model-991"/>
    <s v="PROD6873"/>
    <n v="5"/>
    <n v="6663.86"/>
    <n v="33319.300000000003"/>
    <n v="0.05"/>
    <n v="1665.97"/>
    <n v="31653.33"/>
    <x v="4"/>
    <x v="0"/>
    <n v="0.2"/>
    <n v="6330.67"/>
  </r>
  <r>
    <s v="ORD2025003501"/>
    <x v="797"/>
    <s v="Customer 1062"/>
    <s v="CUST2737"/>
    <x v="1"/>
    <x v="8"/>
    <x v="0"/>
    <x v="0"/>
    <x v="13"/>
    <s v="Lipstick Model-903"/>
    <s v="PROD8399"/>
    <n v="6"/>
    <n v="879.53"/>
    <n v="5277.18"/>
    <n v="0.05"/>
    <n v="263.86"/>
    <n v="5013.32"/>
    <x v="2"/>
    <x v="1"/>
    <n v="0.1"/>
    <n v="501.33"/>
  </r>
  <r>
    <s v="ORD2025003502"/>
    <x v="891"/>
    <s v="Customer 2741"/>
    <s v="CUST6593"/>
    <x v="2"/>
    <x v="4"/>
    <x v="1"/>
    <x v="3"/>
    <x v="12"/>
    <s v="Jacket Model-614"/>
    <s v="PROD6608"/>
    <n v="8"/>
    <n v="380.94"/>
    <n v="3047.52"/>
    <n v="0.25"/>
    <n v="761.88"/>
    <n v="2285.64"/>
    <x v="4"/>
    <x v="0"/>
    <n v="0.15"/>
    <n v="342.85"/>
  </r>
  <r>
    <s v="ORD2025003503"/>
    <x v="355"/>
    <s v="Customer 36"/>
    <s v="CUST9381"/>
    <x v="1"/>
    <x v="6"/>
    <x v="0"/>
    <x v="1"/>
    <x v="3"/>
    <s v="Laptop Model-974"/>
    <s v="PROD9821"/>
    <n v="7"/>
    <n v="4053.5"/>
    <n v="28374.5"/>
    <n v="0.15"/>
    <n v="4256.18"/>
    <n v="24118.32"/>
    <x v="3"/>
    <x v="1"/>
    <n v="0.25"/>
    <n v="6029.58"/>
  </r>
  <r>
    <s v="ORD2025003504"/>
    <x v="90"/>
    <s v="Customer 1586"/>
    <s v="CUST9819"/>
    <x v="2"/>
    <x v="3"/>
    <x v="0"/>
    <x v="1"/>
    <x v="8"/>
    <s v="Smartwatch Model-702"/>
    <s v="PROD7292"/>
    <n v="10"/>
    <n v="2717.16"/>
    <n v="27171.599999999999"/>
    <n v="0.15"/>
    <n v="4075.74"/>
    <n v="23095.86"/>
    <x v="0"/>
    <x v="0"/>
    <n v="0.2"/>
    <n v="4619.17"/>
  </r>
  <r>
    <s v="ORD2025003505"/>
    <x v="717"/>
    <s v="Customer 4946"/>
    <s v="CUST3126"/>
    <x v="4"/>
    <x v="10"/>
    <x v="0"/>
    <x v="0"/>
    <x v="13"/>
    <s v="Lipstick Model-745"/>
    <s v="PROD1422"/>
    <n v="3"/>
    <n v="1035.94"/>
    <n v="3107.82"/>
    <n v="0"/>
    <n v="0"/>
    <n v="3107.82"/>
    <x v="4"/>
    <x v="0"/>
    <n v="0.2"/>
    <n v="621.55999999999995"/>
  </r>
  <r>
    <s v="ORD2025003506"/>
    <x v="87"/>
    <s v="Customer 4365"/>
    <s v="CUST6941"/>
    <x v="4"/>
    <x v="3"/>
    <x v="0"/>
    <x v="2"/>
    <x v="6"/>
    <s v="Curtain Model-303"/>
    <s v="PROD4995"/>
    <n v="2"/>
    <n v="1383.8"/>
    <n v="2767.6"/>
    <n v="0.15"/>
    <n v="415.14"/>
    <n v="2352.46"/>
    <x v="2"/>
    <x v="3"/>
    <n v="0.2"/>
    <n v="470.49"/>
  </r>
  <r>
    <s v="ORD2025003507"/>
    <x v="462"/>
    <s v="Customer 3091"/>
    <s v="CUST5749"/>
    <x v="2"/>
    <x v="11"/>
    <x v="0"/>
    <x v="3"/>
    <x v="12"/>
    <s v="Jacket Model-852"/>
    <s v="PROD9980"/>
    <n v="3"/>
    <n v="7807.22"/>
    <n v="23421.66"/>
    <n v="0.2"/>
    <n v="4684.33"/>
    <n v="18737.330000000002"/>
    <x v="4"/>
    <x v="2"/>
    <n v="0.25"/>
    <n v="4684.33"/>
  </r>
  <r>
    <s v="ORD2025003508"/>
    <x v="144"/>
    <s v="Customer 3827"/>
    <s v="CUST9208"/>
    <x v="4"/>
    <x v="0"/>
    <x v="0"/>
    <x v="3"/>
    <x v="7"/>
    <s v="Shirt Model-194"/>
    <s v="PROD1173"/>
    <n v="9"/>
    <n v="1349.73"/>
    <n v="12147.57"/>
    <n v="0.15"/>
    <n v="1822.14"/>
    <n v="10325.43"/>
    <x v="3"/>
    <x v="1"/>
    <n v="0.3"/>
    <n v="3097.63"/>
  </r>
  <r>
    <s v="ORD2025003509"/>
    <x v="188"/>
    <s v="Customer 2248"/>
    <s v="CUST1954"/>
    <x v="3"/>
    <x v="2"/>
    <x v="0"/>
    <x v="3"/>
    <x v="4"/>
    <s v="Jeans Model-357"/>
    <s v="PROD5938"/>
    <n v="5"/>
    <n v="3425.54"/>
    <n v="17127.7"/>
    <n v="0.1"/>
    <n v="1712.77"/>
    <n v="15414.93"/>
    <x v="4"/>
    <x v="2"/>
    <n v="0.25"/>
    <n v="3853.73"/>
  </r>
  <r>
    <s v="ORD2025003510"/>
    <x v="607"/>
    <s v="Customer 1148"/>
    <s v="CUST6248"/>
    <x v="4"/>
    <x v="1"/>
    <x v="1"/>
    <x v="2"/>
    <x v="2"/>
    <s v="Lamp Model-411"/>
    <s v="PROD1762"/>
    <n v="3"/>
    <n v="1437.62"/>
    <n v="4312.8599999999997"/>
    <n v="0.25"/>
    <n v="1078.21"/>
    <n v="3234.65"/>
    <x v="2"/>
    <x v="2"/>
    <n v="0.25"/>
    <n v="808.66"/>
  </r>
  <r>
    <s v="ORD2025003511"/>
    <x v="811"/>
    <s v="Customer 624"/>
    <s v="CUST1236"/>
    <x v="3"/>
    <x v="0"/>
    <x v="0"/>
    <x v="3"/>
    <x v="7"/>
    <s v="Shirt Model-126"/>
    <s v="PROD6000"/>
    <n v="2"/>
    <n v="4308.95"/>
    <n v="8617.9"/>
    <n v="0.3"/>
    <n v="2585.37"/>
    <n v="6032.53"/>
    <x v="3"/>
    <x v="3"/>
    <n v="0.1"/>
    <n v="603.25"/>
  </r>
  <r>
    <s v="ORD2025003512"/>
    <x v="833"/>
    <s v="Customer 3419"/>
    <s v="CUST7529"/>
    <x v="1"/>
    <x v="8"/>
    <x v="0"/>
    <x v="2"/>
    <x v="6"/>
    <s v="Curtain Model-682"/>
    <s v="PROD7315"/>
    <n v="6"/>
    <n v="7868.54"/>
    <n v="47211.24"/>
    <n v="0.2"/>
    <n v="9442.25"/>
    <n v="37768.99"/>
    <x v="1"/>
    <x v="2"/>
    <n v="0.25"/>
    <n v="9442.25"/>
  </r>
  <r>
    <s v="ORD2025003513"/>
    <x v="362"/>
    <s v="Customer 375"/>
    <s v="CUST2021"/>
    <x v="4"/>
    <x v="4"/>
    <x v="0"/>
    <x v="3"/>
    <x v="12"/>
    <s v="Jacket Model-268"/>
    <s v="PROD2009"/>
    <n v="7"/>
    <n v="4895.4399999999996"/>
    <n v="34268.080000000002"/>
    <n v="0.1"/>
    <n v="3426.81"/>
    <n v="30841.27"/>
    <x v="2"/>
    <x v="3"/>
    <n v="0.1"/>
    <n v="3084.13"/>
  </r>
  <r>
    <s v="ORD2025003514"/>
    <x v="367"/>
    <s v="Customer 2724"/>
    <s v="CUST3450"/>
    <x v="3"/>
    <x v="4"/>
    <x v="1"/>
    <x v="1"/>
    <x v="1"/>
    <s v="Mobile Model-850"/>
    <s v="PROD2912"/>
    <n v="6"/>
    <n v="4056.46"/>
    <n v="24338.76"/>
    <n v="0.15"/>
    <n v="3650.81"/>
    <n v="20687.95"/>
    <x v="1"/>
    <x v="3"/>
    <n v="0.3"/>
    <n v="6206.39"/>
  </r>
  <r>
    <s v="ORD2025003515"/>
    <x v="774"/>
    <s v="Customer 947"/>
    <s v="CUST4419"/>
    <x v="2"/>
    <x v="2"/>
    <x v="0"/>
    <x v="2"/>
    <x v="2"/>
    <s v="Lamp Model-940"/>
    <s v="PROD5711"/>
    <n v="9"/>
    <n v="835.34"/>
    <n v="7518.06"/>
    <n v="0.2"/>
    <n v="1503.61"/>
    <n v="6014.45"/>
    <x v="2"/>
    <x v="0"/>
    <n v="0.3"/>
    <n v="1804.33"/>
  </r>
  <r>
    <s v="ORD2025003516"/>
    <x v="486"/>
    <s v="Customer 2031"/>
    <s v="CUST6238"/>
    <x v="2"/>
    <x v="10"/>
    <x v="1"/>
    <x v="2"/>
    <x v="9"/>
    <s v="Sofa Model-745"/>
    <s v="PROD2173"/>
    <n v="8"/>
    <n v="3052.99"/>
    <n v="24423.919999999998"/>
    <n v="0"/>
    <n v="0"/>
    <n v="24423.919999999998"/>
    <x v="0"/>
    <x v="0"/>
    <n v="0.1"/>
    <n v="2442.39"/>
  </r>
  <r>
    <s v="ORD2025003517"/>
    <x v="398"/>
    <s v="Customer 4167"/>
    <s v="CUST2588"/>
    <x v="4"/>
    <x v="7"/>
    <x v="1"/>
    <x v="3"/>
    <x v="14"/>
    <s v="Shoes Model-254"/>
    <s v="PROD6692"/>
    <n v="1"/>
    <n v="650.51"/>
    <n v="650.51"/>
    <n v="0.25"/>
    <n v="162.63"/>
    <n v="487.88"/>
    <x v="3"/>
    <x v="2"/>
    <n v="0.3"/>
    <n v="146.36000000000001"/>
  </r>
  <r>
    <s v="ORD2025003518"/>
    <x v="935"/>
    <s v="Customer 4252"/>
    <s v="CUST7208"/>
    <x v="1"/>
    <x v="4"/>
    <x v="0"/>
    <x v="1"/>
    <x v="1"/>
    <s v="Mobile Model-347"/>
    <s v="PROD1669"/>
    <n v="7"/>
    <n v="3507.27"/>
    <n v="24550.89"/>
    <n v="0.1"/>
    <n v="2455.09"/>
    <n v="22095.8"/>
    <x v="2"/>
    <x v="3"/>
    <n v="0.2"/>
    <n v="4419.16"/>
  </r>
  <r>
    <s v="ORD2025003519"/>
    <x v="688"/>
    <s v="Customer 3891"/>
    <s v="CUST3467"/>
    <x v="2"/>
    <x v="9"/>
    <x v="1"/>
    <x v="0"/>
    <x v="5"/>
    <s v="Face Cream Model-560"/>
    <s v="PROD5390"/>
    <n v="2"/>
    <n v="6278.85"/>
    <n v="12557.7"/>
    <n v="0"/>
    <n v="0"/>
    <n v="12557.7"/>
    <x v="4"/>
    <x v="0"/>
    <n v="0.25"/>
    <n v="3139.43"/>
  </r>
  <r>
    <s v="ORD2025003520"/>
    <x v="305"/>
    <s v="Customer 974"/>
    <s v="CUST3382"/>
    <x v="3"/>
    <x v="11"/>
    <x v="0"/>
    <x v="2"/>
    <x v="6"/>
    <s v="Curtain Model-670"/>
    <s v="PROD2582"/>
    <n v="6"/>
    <n v="6045.32"/>
    <n v="36271.919999999998"/>
    <n v="0.2"/>
    <n v="7254.38"/>
    <n v="29017.54"/>
    <x v="0"/>
    <x v="2"/>
    <n v="0.1"/>
    <n v="2901.75"/>
  </r>
  <r>
    <s v="ORD2025003521"/>
    <x v="195"/>
    <s v="Customer 3771"/>
    <s v="CUST2221"/>
    <x v="1"/>
    <x v="9"/>
    <x v="1"/>
    <x v="3"/>
    <x v="7"/>
    <s v="Shirt Model-118"/>
    <s v="PROD7139"/>
    <n v="7"/>
    <n v="4627.51"/>
    <n v="32392.57"/>
    <n v="0.2"/>
    <n v="6478.51"/>
    <n v="25914.06"/>
    <x v="3"/>
    <x v="1"/>
    <n v="0.25"/>
    <n v="6478.52"/>
  </r>
  <r>
    <s v="ORD2025003522"/>
    <x v="163"/>
    <s v="Customer 156"/>
    <s v="CUST4528"/>
    <x v="2"/>
    <x v="4"/>
    <x v="1"/>
    <x v="2"/>
    <x v="9"/>
    <s v="Sofa Model-225"/>
    <s v="PROD5091"/>
    <n v="5"/>
    <n v="4403.29"/>
    <n v="22016.45"/>
    <n v="0.25"/>
    <n v="5504.11"/>
    <n v="16512.34"/>
    <x v="2"/>
    <x v="0"/>
    <n v="0.3"/>
    <n v="4953.7"/>
  </r>
  <r>
    <s v="ORD2025003523"/>
    <x v="946"/>
    <s v="Customer 2043"/>
    <s v="CUST2273"/>
    <x v="4"/>
    <x v="11"/>
    <x v="1"/>
    <x v="3"/>
    <x v="12"/>
    <s v="Jacket Model-479"/>
    <s v="PROD1980"/>
    <n v="1"/>
    <n v="5600.41"/>
    <n v="5600.41"/>
    <n v="0.2"/>
    <n v="1120.08"/>
    <n v="4480.33"/>
    <x v="1"/>
    <x v="1"/>
    <n v="0.3"/>
    <n v="1344.1"/>
  </r>
  <r>
    <s v="ORD2025003524"/>
    <x v="813"/>
    <s v="Customer 3198"/>
    <s v="CUST1050"/>
    <x v="4"/>
    <x v="6"/>
    <x v="0"/>
    <x v="3"/>
    <x v="7"/>
    <s v="Shirt Model-736"/>
    <s v="PROD6112"/>
    <n v="10"/>
    <n v="512.78"/>
    <n v="5127.8"/>
    <n v="0.1"/>
    <n v="512.78"/>
    <n v="4615.0200000000004"/>
    <x v="3"/>
    <x v="2"/>
    <n v="0.1"/>
    <n v="461.5"/>
  </r>
  <r>
    <s v="ORD2025003525"/>
    <x v="658"/>
    <s v="Customer 4769"/>
    <s v="CUST8212"/>
    <x v="0"/>
    <x v="0"/>
    <x v="0"/>
    <x v="3"/>
    <x v="12"/>
    <s v="Jacket Model-210"/>
    <s v="PROD5161"/>
    <n v="2"/>
    <n v="6337.43"/>
    <n v="12674.86"/>
    <n v="0.2"/>
    <n v="2534.9699999999998"/>
    <n v="10139.89"/>
    <x v="2"/>
    <x v="0"/>
    <n v="0.2"/>
    <n v="2027.98"/>
  </r>
  <r>
    <s v="ORD2025003526"/>
    <x v="677"/>
    <s v="Customer 784"/>
    <s v="CUST8552"/>
    <x v="2"/>
    <x v="6"/>
    <x v="0"/>
    <x v="0"/>
    <x v="0"/>
    <s v="Perfume Model-793"/>
    <s v="PROD6613"/>
    <n v="8"/>
    <n v="6405.9"/>
    <n v="51247.199999999997"/>
    <n v="0.2"/>
    <n v="10249.44"/>
    <n v="40997.760000000002"/>
    <x v="4"/>
    <x v="1"/>
    <n v="0.3"/>
    <n v="12299.33"/>
  </r>
  <r>
    <s v="ORD2025003527"/>
    <x v="619"/>
    <s v="Customer 974"/>
    <s v="CUST6875"/>
    <x v="3"/>
    <x v="2"/>
    <x v="0"/>
    <x v="2"/>
    <x v="9"/>
    <s v="Sofa Model-336"/>
    <s v="PROD3527"/>
    <n v="6"/>
    <n v="4144.74"/>
    <n v="24868.44"/>
    <n v="0.15"/>
    <n v="3730.27"/>
    <n v="21138.17"/>
    <x v="0"/>
    <x v="2"/>
    <n v="0.15"/>
    <n v="3170.73"/>
  </r>
  <r>
    <s v="ORD2025003528"/>
    <x v="318"/>
    <s v="Customer 2159"/>
    <s v="CUST7402"/>
    <x v="2"/>
    <x v="1"/>
    <x v="0"/>
    <x v="0"/>
    <x v="5"/>
    <s v="Face Cream Model-811"/>
    <s v="PROD8934"/>
    <n v="3"/>
    <n v="1914.74"/>
    <n v="5744.22"/>
    <n v="0.05"/>
    <n v="287.20999999999998"/>
    <n v="5457.01"/>
    <x v="4"/>
    <x v="3"/>
    <n v="0.1"/>
    <n v="545.70000000000005"/>
  </r>
  <r>
    <s v="ORD2025003529"/>
    <x v="378"/>
    <s v="Customer 4467"/>
    <s v="CUST6999"/>
    <x v="1"/>
    <x v="9"/>
    <x v="1"/>
    <x v="3"/>
    <x v="4"/>
    <s v="Jeans Model-310"/>
    <s v="PROD4218"/>
    <n v="9"/>
    <n v="2236.04"/>
    <n v="20124.36"/>
    <n v="0.2"/>
    <n v="4024.87"/>
    <n v="16099.49"/>
    <x v="0"/>
    <x v="3"/>
    <n v="0.15"/>
    <n v="2414.92"/>
  </r>
  <r>
    <s v="ORD2025003530"/>
    <x v="459"/>
    <s v="Customer 2867"/>
    <s v="CUST8346"/>
    <x v="4"/>
    <x v="1"/>
    <x v="0"/>
    <x v="0"/>
    <x v="13"/>
    <s v="Lipstick Model-383"/>
    <s v="PROD2027"/>
    <n v="9"/>
    <n v="5298.75"/>
    <n v="47688.75"/>
    <n v="0.15"/>
    <n v="7153.31"/>
    <n v="40535.440000000002"/>
    <x v="0"/>
    <x v="0"/>
    <n v="0.2"/>
    <n v="8107.09"/>
  </r>
  <r>
    <s v="ORD2025003531"/>
    <x v="838"/>
    <s v="Customer 2341"/>
    <s v="CUST6634"/>
    <x v="4"/>
    <x v="8"/>
    <x v="0"/>
    <x v="2"/>
    <x v="9"/>
    <s v="Sofa Model-654"/>
    <s v="PROD4669"/>
    <n v="4"/>
    <n v="3752.78"/>
    <n v="15011.12"/>
    <n v="0.1"/>
    <n v="1501.11"/>
    <n v="13510.01"/>
    <x v="3"/>
    <x v="1"/>
    <n v="0.3"/>
    <n v="4053"/>
  </r>
  <r>
    <s v="ORD2025003532"/>
    <x v="844"/>
    <s v="Customer 1547"/>
    <s v="CUST1676"/>
    <x v="3"/>
    <x v="4"/>
    <x v="0"/>
    <x v="2"/>
    <x v="6"/>
    <s v="Curtain Model-463"/>
    <s v="PROD3538"/>
    <n v="6"/>
    <n v="6642.07"/>
    <n v="39852.42"/>
    <n v="0.05"/>
    <n v="1992.62"/>
    <n v="37859.800000000003"/>
    <x v="0"/>
    <x v="3"/>
    <n v="0.2"/>
    <n v="7571.96"/>
  </r>
  <r>
    <s v="ORD2025003533"/>
    <x v="57"/>
    <s v="Customer 2983"/>
    <s v="CUST4196"/>
    <x v="1"/>
    <x v="8"/>
    <x v="0"/>
    <x v="2"/>
    <x v="9"/>
    <s v="Sofa Model-730"/>
    <s v="PROD1312"/>
    <n v="1"/>
    <n v="7424.74"/>
    <n v="7424.74"/>
    <n v="0.15"/>
    <n v="1113.71"/>
    <n v="6311.03"/>
    <x v="3"/>
    <x v="1"/>
    <n v="0.3"/>
    <n v="1893.31"/>
  </r>
  <r>
    <s v="ORD2025003534"/>
    <x v="821"/>
    <s v="Customer 379"/>
    <s v="CUST8852"/>
    <x v="0"/>
    <x v="9"/>
    <x v="1"/>
    <x v="0"/>
    <x v="5"/>
    <s v="Face Cream Model-543"/>
    <s v="PROD8423"/>
    <n v="3"/>
    <n v="6759"/>
    <n v="20277"/>
    <n v="0.2"/>
    <n v="4055.4"/>
    <n v="16221.6"/>
    <x v="1"/>
    <x v="3"/>
    <n v="0.15"/>
    <n v="2433.2399999999998"/>
  </r>
  <r>
    <s v="ORD2025003535"/>
    <x v="805"/>
    <s v="Customer 3357"/>
    <s v="CUST3023"/>
    <x v="0"/>
    <x v="9"/>
    <x v="1"/>
    <x v="2"/>
    <x v="9"/>
    <s v="Sofa Model-844"/>
    <s v="PROD1244"/>
    <n v="7"/>
    <n v="4980.24"/>
    <n v="34861.68"/>
    <n v="0.15"/>
    <n v="5229.25"/>
    <n v="29632.43"/>
    <x v="2"/>
    <x v="1"/>
    <n v="0.15"/>
    <n v="4444.8599999999997"/>
  </r>
  <r>
    <s v="ORD2025003536"/>
    <x v="909"/>
    <s v="Customer 1901"/>
    <s v="CUST3092"/>
    <x v="4"/>
    <x v="4"/>
    <x v="1"/>
    <x v="2"/>
    <x v="2"/>
    <s v="Lamp Model-894"/>
    <s v="PROD7855"/>
    <n v="10"/>
    <n v="3834.8"/>
    <n v="38348"/>
    <n v="0.15"/>
    <n v="5752.2"/>
    <n v="32595.8"/>
    <x v="3"/>
    <x v="1"/>
    <n v="0.2"/>
    <n v="6519.16"/>
  </r>
  <r>
    <s v="ORD2025003537"/>
    <x v="337"/>
    <s v="Customer 470"/>
    <s v="CUST9804"/>
    <x v="0"/>
    <x v="5"/>
    <x v="0"/>
    <x v="2"/>
    <x v="2"/>
    <s v="Lamp Model-366"/>
    <s v="PROD8023"/>
    <n v="1"/>
    <n v="5072.54"/>
    <n v="5072.54"/>
    <n v="0.25"/>
    <n v="1268.1300000000001"/>
    <n v="3804.41"/>
    <x v="1"/>
    <x v="0"/>
    <n v="0.2"/>
    <n v="760.88"/>
  </r>
  <r>
    <s v="ORD2025003538"/>
    <x v="61"/>
    <s v="Customer 2462"/>
    <s v="CUST8127"/>
    <x v="0"/>
    <x v="5"/>
    <x v="1"/>
    <x v="3"/>
    <x v="12"/>
    <s v="Jacket Model-169"/>
    <s v="PROD8839"/>
    <n v="6"/>
    <n v="1870.67"/>
    <n v="11224.02"/>
    <n v="0.3"/>
    <n v="3367.21"/>
    <n v="7856.81"/>
    <x v="1"/>
    <x v="2"/>
    <n v="0.15"/>
    <n v="1178.52"/>
  </r>
  <r>
    <s v="ORD2025003539"/>
    <x v="749"/>
    <s v="Customer 705"/>
    <s v="CUST9423"/>
    <x v="1"/>
    <x v="1"/>
    <x v="1"/>
    <x v="2"/>
    <x v="6"/>
    <s v="Curtain Model-321"/>
    <s v="PROD6411"/>
    <n v="9"/>
    <n v="6515.01"/>
    <n v="58635.09"/>
    <n v="0.1"/>
    <n v="5863.51"/>
    <n v="52771.58"/>
    <x v="0"/>
    <x v="1"/>
    <n v="0.1"/>
    <n v="5277.16"/>
  </r>
  <r>
    <s v="ORD2025003540"/>
    <x v="167"/>
    <s v="Customer 1382"/>
    <s v="CUST8233"/>
    <x v="1"/>
    <x v="7"/>
    <x v="1"/>
    <x v="2"/>
    <x v="9"/>
    <s v="Sofa Model-885"/>
    <s v="PROD5253"/>
    <n v="5"/>
    <n v="1630.95"/>
    <n v="8154.75"/>
    <n v="0.1"/>
    <n v="815.48"/>
    <n v="7339.27"/>
    <x v="3"/>
    <x v="3"/>
    <n v="0.3"/>
    <n v="2201.7800000000002"/>
  </r>
  <r>
    <s v="ORD2025003541"/>
    <x v="692"/>
    <s v="Customer 2603"/>
    <s v="CUST7160"/>
    <x v="4"/>
    <x v="9"/>
    <x v="0"/>
    <x v="3"/>
    <x v="4"/>
    <s v="Jeans Model-747"/>
    <s v="PROD8329"/>
    <n v="8"/>
    <n v="2594.08"/>
    <n v="20752.64"/>
    <n v="0"/>
    <n v="0"/>
    <n v="20752.64"/>
    <x v="4"/>
    <x v="3"/>
    <n v="0.25"/>
    <n v="5188.16"/>
  </r>
  <r>
    <s v="ORD2025003542"/>
    <x v="267"/>
    <s v="Customer 405"/>
    <s v="CUST9821"/>
    <x v="0"/>
    <x v="3"/>
    <x v="0"/>
    <x v="1"/>
    <x v="3"/>
    <s v="Laptop Model-617"/>
    <s v="PROD5120"/>
    <n v="1"/>
    <n v="7013.23"/>
    <n v="7013.23"/>
    <n v="0.1"/>
    <n v="701.32"/>
    <n v="6311.91"/>
    <x v="3"/>
    <x v="2"/>
    <n v="0.2"/>
    <n v="1262.3800000000001"/>
  </r>
  <r>
    <s v="ORD2025003543"/>
    <x v="744"/>
    <s v="Customer 509"/>
    <s v="CUST8609"/>
    <x v="2"/>
    <x v="12"/>
    <x v="1"/>
    <x v="2"/>
    <x v="6"/>
    <s v="Curtain Model-124"/>
    <s v="PROD7193"/>
    <n v="6"/>
    <n v="2568.5"/>
    <n v="15411"/>
    <n v="0.05"/>
    <n v="770.55"/>
    <n v="14640.45"/>
    <x v="1"/>
    <x v="2"/>
    <n v="0.2"/>
    <n v="2928.09"/>
  </r>
  <r>
    <s v="ORD2025003544"/>
    <x v="948"/>
    <s v="Customer 1619"/>
    <s v="CUST4756"/>
    <x v="1"/>
    <x v="1"/>
    <x v="1"/>
    <x v="3"/>
    <x v="7"/>
    <s v="Shirt Model-743"/>
    <s v="PROD9640"/>
    <n v="3"/>
    <n v="1114.3800000000001"/>
    <n v="3343.14"/>
    <n v="0.25"/>
    <n v="835.78"/>
    <n v="2507.36"/>
    <x v="4"/>
    <x v="0"/>
    <n v="0.25"/>
    <n v="626.84"/>
  </r>
  <r>
    <s v="ORD2025003545"/>
    <x v="801"/>
    <s v="Customer 1970"/>
    <s v="CUST9744"/>
    <x v="3"/>
    <x v="6"/>
    <x v="1"/>
    <x v="3"/>
    <x v="4"/>
    <s v="Jeans Model-314"/>
    <s v="PROD6417"/>
    <n v="10"/>
    <n v="4220.1000000000004"/>
    <n v="42201"/>
    <n v="0.1"/>
    <n v="4220.1000000000004"/>
    <n v="37980.9"/>
    <x v="3"/>
    <x v="1"/>
    <n v="0.3"/>
    <n v="11394.27"/>
  </r>
  <r>
    <s v="ORD2025003546"/>
    <x v="789"/>
    <s v="Customer 3255"/>
    <s v="CUST5758"/>
    <x v="2"/>
    <x v="4"/>
    <x v="1"/>
    <x v="0"/>
    <x v="5"/>
    <s v="Face Cream Model-904"/>
    <s v="PROD9130"/>
    <n v="3"/>
    <n v="678.77"/>
    <n v="2036.31"/>
    <n v="0.25"/>
    <n v="509.08"/>
    <n v="1527.23"/>
    <x v="1"/>
    <x v="1"/>
    <n v="0.15"/>
    <n v="229.08"/>
  </r>
  <r>
    <s v="ORD2025003547"/>
    <x v="276"/>
    <s v="Customer 26"/>
    <s v="CUST1934"/>
    <x v="4"/>
    <x v="9"/>
    <x v="0"/>
    <x v="3"/>
    <x v="12"/>
    <s v="Jacket Model-283"/>
    <s v="PROD7277"/>
    <n v="6"/>
    <n v="5745.39"/>
    <n v="34472.339999999997"/>
    <n v="0"/>
    <n v="0"/>
    <n v="34472.339999999997"/>
    <x v="0"/>
    <x v="3"/>
    <n v="0.3"/>
    <n v="10341.700000000001"/>
  </r>
  <r>
    <s v="ORD2025003548"/>
    <x v="786"/>
    <s v="Customer 1048"/>
    <s v="CUST1645"/>
    <x v="3"/>
    <x v="5"/>
    <x v="0"/>
    <x v="3"/>
    <x v="7"/>
    <s v="Shirt Model-311"/>
    <s v="PROD1936"/>
    <n v="9"/>
    <n v="4206.28"/>
    <n v="37856.519999999997"/>
    <n v="0.2"/>
    <n v="7571.3"/>
    <n v="30285.22"/>
    <x v="1"/>
    <x v="0"/>
    <n v="0.1"/>
    <n v="3028.52"/>
  </r>
  <r>
    <s v="ORD2025003549"/>
    <x v="862"/>
    <s v="Customer 3176"/>
    <s v="CUST4202"/>
    <x v="0"/>
    <x v="1"/>
    <x v="0"/>
    <x v="3"/>
    <x v="12"/>
    <s v="Jacket Model-317"/>
    <s v="PROD6166"/>
    <n v="9"/>
    <n v="6455.8"/>
    <n v="58102.2"/>
    <n v="0"/>
    <n v="0"/>
    <n v="58102.2"/>
    <x v="2"/>
    <x v="1"/>
    <n v="0.2"/>
    <n v="11620.44"/>
  </r>
  <r>
    <s v="ORD2025003550"/>
    <x v="298"/>
    <s v="Customer 4496"/>
    <s v="CUST5993"/>
    <x v="3"/>
    <x v="5"/>
    <x v="1"/>
    <x v="1"/>
    <x v="1"/>
    <s v="Mobile Model-634"/>
    <s v="PROD4770"/>
    <n v="9"/>
    <n v="4022.84"/>
    <n v="36205.56"/>
    <n v="0.3"/>
    <n v="10861.67"/>
    <n v="25343.89"/>
    <x v="0"/>
    <x v="0"/>
    <n v="0.3"/>
    <n v="7603.17"/>
  </r>
  <r>
    <s v="ORD2025003551"/>
    <x v="924"/>
    <s v="Customer 2532"/>
    <s v="CUST4281"/>
    <x v="4"/>
    <x v="0"/>
    <x v="1"/>
    <x v="2"/>
    <x v="6"/>
    <s v="Curtain Model-375"/>
    <s v="PROD4891"/>
    <n v="4"/>
    <n v="2527.2399999999998"/>
    <n v="10108.959999999999"/>
    <n v="0.3"/>
    <n v="3032.69"/>
    <n v="7076.27"/>
    <x v="4"/>
    <x v="3"/>
    <n v="0.2"/>
    <n v="1415.25"/>
  </r>
  <r>
    <s v="ORD2025003552"/>
    <x v="937"/>
    <s v="Customer 3373"/>
    <s v="CUST1477"/>
    <x v="1"/>
    <x v="6"/>
    <x v="1"/>
    <x v="1"/>
    <x v="3"/>
    <s v="Laptop Model-221"/>
    <s v="PROD6625"/>
    <n v="4"/>
    <n v="4461.0600000000004"/>
    <n v="17844.240000000002"/>
    <n v="0.1"/>
    <n v="1784.42"/>
    <n v="16059.82"/>
    <x v="2"/>
    <x v="0"/>
    <n v="0.3"/>
    <n v="4817.95"/>
  </r>
  <r>
    <s v="ORD2025003553"/>
    <x v="331"/>
    <s v="Customer 1963"/>
    <s v="CUST9697"/>
    <x v="3"/>
    <x v="9"/>
    <x v="1"/>
    <x v="3"/>
    <x v="7"/>
    <s v="Shirt Model-845"/>
    <s v="PROD6891"/>
    <n v="10"/>
    <n v="597.71"/>
    <n v="5977.1"/>
    <n v="0.15"/>
    <n v="896.57"/>
    <n v="5080.53"/>
    <x v="4"/>
    <x v="2"/>
    <n v="0.1"/>
    <n v="508.05"/>
  </r>
  <r>
    <s v="ORD2025003554"/>
    <x v="949"/>
    <s v="Customer 176"/>
    <s v="CUST6848"/>
    <x v="4"/>
    <x v="7"/>
    <x v="0"/>
    <x v="2"/>
    <x v="6"/>
    <s v="Curtain Model-833"/>
    <s v="PROD5677"/>
    <n v="4"/>
    <n v="328.68"/>
    <n v="1314.72"/>
    <n v="0.15"/>
    <n v="197.21"/>
    <n v="1117.51"/>
    <x v="3"/>
    <x v="3"/>
    <n v="0.3"/>
    <n v="335.25"/>
  </r>
  <r>
    <s v="ORD2025003555"/>
    <x v="759"/>
    <s v="Customer 2686"/>
    <s v="CUST3392"/>
    <x v="2"/>
    <x v="10"/>
    <x v="1"/>
    <x v="2"/>
    <x v="9"/>
    <s v="Sofa Model-395"/>
    <s v="PROD3812"/>
    <n v="9"/>
    <n v="907"/>
    <n v="8163"/>
    <n v="0.1"/>
    <n v="816.3"/>
    <n v="7346.7"/>
    <x v="3"/>
    <x v="0"/>
    <n v="0.2"/>
    <n v="1469.34"/>
  </r>
  <r>
    <s v="ORD2025003556"/>
    <x v="340"/>
    <s v="Customer 2746"/>
    <s v="CUST6911"/>
    <x v="4"/>
    <x v="0"/>
    <x v="0"/>
    <x v="3"/>
    <x v="12"/>
    <s v="Jacket Model-430"/>
    <s v="PROD8172"/>
    <n v="1"/>
    <n v="6400.73"/>
    <n v="6400.73"/>
    <n v="0"/>
    <n v="0"/>
    <n v="6400.73"/>
    <x v="2"/>
    <x v="3"/>
    <n v="0.1"/>
    <n v="640.07000000000005"/>
  </r>
  <r>
    <s v="ORD2025003557"/>
    <x v="856"/>
    <s v="Customer 811"/>
    <s v="CUST1084"/>
    <x v="1"/>
    <x v="10"/>
    <x v="1"/>
    <x v="3"/>
    <x v="4"/>
    <s v="Jeans Model-423"/>
    <s v="PROD3778"/>
    <n v="2"/>
    <n v="5459.54"/>
    <n v="10919.08"/>
    <n v="0.25"/>
    <n v="2729.77"/>
    <n v="8189.31"/>
    <x v="2"/>
    <x v="2"/>
    <n v="0.3"/>
    <n v="2456.79"/>
  </r>
  <r>
    <s v="ORD2025003558"/>
    <x v="845"/>
    <s v="Customer 4544"/>
    <s v="CUST1759"/>
    <x v="0"/>
    <x v="3"/>
    <x v="1"/>
    <x v="0"/>
    <x v="13"/>
    <s v="Lipstick Model-246"/>
    <s v="PROD8960"/>
    <n v="7"/>
    <n v="2325.81"/>
    <n v="16280.67"/>
    <n v="0.25"/>
    <n v="4070.17"/>
    <n v="12210.5"/>
    <x v="1"/>
    <x v="2"/>
    <n v="0.3"/>
    <n v="3663.15"/>
  </r>
  <r>
    <s v="ORD2025003559"/>
    <x v="933"/>
    <s v="Customer 4109"/>
    <s v="CUST8262"/>
    <x v="2"/>
    <x v="0"/>
    <x v="1"/>
    <x v="3"/>
    <x v="14"/>
    <s v="Shoes Model-378"/>
    <s v="PROD7136"/>
    <n v="5"/>
    <n v="7471.59"/>
    <n v="37357.949999999997"/>
    <n v="0.05"/>
    <n v="1867.9"/>
    <n v="35490.050000000003"/>
    <x v="0"/>
    <x v="2"/>
    <n v="0.1"/>
    <n v="3549.01"/>
  </r>
  <r>
    <s v="ORD2025003560"/>
    <x v="269"/>
    <s v="Customer 4301"/>
    <s v="CUST9688"/>
    <x v="0"/>
    <x v="12"/>
    <x v="1"/>
    <x v="1"/>
    <x v="1"/>
    <s v="Mobile Model-152"/>
    <s v="PROD4620"/>
    <n v="10"/>
    <n v="5316.59"/>
    <n v="53165.9"/>
    <n v="0.1"/>
    <n v="5316.59"/>
    <n v="47849.31"/>
    <x v="3"/>
    <x v="2"/>
    <n v="0.15"/>
    <n v="7177.4"/>
  </r>
  <r>
    <s v="ORD2025003561"/>
    <x v="706"/>
    <s v="Customer 364"/>
    <s v="CUST2856"/>
    <x v="3"/>
    <x v="8"/>
    <x v="0"/>
    <x v="2"/>
    <x v="6"/>
    <s v="Curtain Model-581"/>
    <s v="PROD1782"/>
    <n v="8"/>
    <n v="3765.16"/>
    <n v="30121.279999999999"/>
    <n v="0.25"/>
    <n v="7530.32"/>
    <n v="22590.959999999999"/>
    <x v="1"/>
    <x v="2"/>
    <n v="0.15"/>
    <n v="3388.64"/>
  </r>
  <r>
    <s v="ORD2025003562"/>
    <x v="307"/>
    <s v="Customer 3170"/>
    <s v="CUST6938"/>
    <x v="1"/>
    <x v="10"/>
    <x v="1"/>
    <x v="1"/>
    <x v="10"/>
    <s v="Headphones Model-816"/>
    <s v="PROD5951"/>
    <n v="9"/>
    <n v="6975.34"/>
    <n v="62778.06"/>
    <n v="0.25"/>
    <n v="15694.51"/>
    <n v="47083.55"/>
    <x v="2"/>
    <x v="3"/>
    <n v="0.25"/>
    <n v="11770.89"/>
  </r>
  <r>
    <s v="ORD2025003563"/>
    <x v="937"/>
    <s v="Customer 4826"/>
    <s v="CUST3722"/>
    <x v="1"/>
    <x v="9"/>
    <x v="1"/>
    <x v="3"/>
    <x v="4"/>
    <s v="Jeans Model-733"/>
    <s v="PROD8862"/>
    <n v="2"/>
    <n v="6409.4"/>
    <n v="12818.8"/>
    <n v="0.25"/>
    <n v="3204.7"/>
    <n v="9614.1"/>
    <x v="3"/>
    <x v="1"/>
    <n v="0.15"/>
    <n v="1442.12"/>
  </r>
  <r>
    <s v="ORD2025003564"/>
    <x v="950"/>
    <s v="Customer 610"/>
    <s v="CUST3186"/>
    <x v="3"/>
    <x v="8"/>
    <x v="0"/>
    <x v="0"/>
    <x v="13"/>
    <s v="Lipstick Model-359"/>
    <s v="PROD4638"/>
    <n v="7"/>
    <n v="3830.95"/>
    <n v="26816.65"/>
    <n v="0.05"/>
    <n v="1340.83"/>
    <n v="25475.82"/>
    <x v="4"/>
    <x v="3"/>
    <n v="0.15"/>
    <n v="3821.37"/>
  </r>
  <r>
    <s v="ORD2025003565"/>
    <x v="327"/>
    <s v="Customer 1992"/>
    <s v="CUST2347"/>
    <x v="4"/>
    <x v="0"/>
    <x v="1"/>
    <x v="3"/>
    <x v="14"/>
    <s v="Shoes Model-168"/>
    <s v="PROD8141"/>
    <n v="10"/>
    <n v="3846.87"/>
    <n v="38468.699999999997"/>
    <n v="0"/>
    <n v="0"/>
    <n v="38468.699999999997"/>
    <x v="2"/>
    <x v="1"/>
    <n v="0.25"/>
    <n v="9617.17"/>
  </r>
  <r>
    <s v="ORD2025003566"/>
    <x v="290"/>
    <s v="Customer 4860"/>
    <s v="CUST6091"/>
    <x v="3"/>
    <x v="8"/>
    <x v="1"/>
    <x v="2"/>
    <x v="9"/>
    <s v="Sofa Model-837"/>
    <s v="PROD4164"/>
    <n v="7"/>
    <n v="7062.45"/>
    <n v="49437.15"/>
    <n v="0.05"/>
    <n v="2471.86"/>
    <n v="46965.29"/>
    <x v="2"/>
    <x v="1"/>
    <n v="0.25"/>
    <n v="11741.32"/>
  </r>
  <r>
    <s v="ORD2025003567"/>
    <x v="376"/>
    <s v="Customer 1974"/>
    <s v="CUST4682"/>
    <x v="4"/>
    <x v="2"/>
    <x v="1"/>
    <x v="3"/>
    <x v="4"/>
    <s v="Jeans Model-895"/>
    <s v="PROD7662"/>
    <n v="1"/>
    <n v="7691.06"/>
    <n v="7691.06"/>
    <n v="0.15"/>
    <n v="1153.6600000000001"/>
    <n v="6537.4"/>
    <x v="4"/>
    <x v="3"/>
    <n v="0.3"/>
    <n v="1961.22"/>
  </r>
  <r>
    <s v="ORD2025003568"/>
    <x v="354"/>
    <s v="Customer 3197"/>
    <s v="CUST6045"/>
    <x v="2"/>
    <x v="1"/>
    <x v="1"/>
    <x v="1"/>
    <x v="10"/>
    <s v="Headphones Model-843"/>
    <s v="PROD4215"/>
    <n v="7"/>
    <n v="591.03"/>
    <n v="4137.21"/>
    <n v="0"/>
    <n v="0"/>
    <n v="4137.21"/>
    <x v="1"/>
    <x v="3"/>
    <n v="0.1"/>
    <n v="413.72"/>
  </r>
  <r>
    <s v="ORD2025003569"/>
    <x v="94"/>
    <s v="Customer 2283"/>
    <s v="CUST8975"/>
    <x v="0"/>
    <x v="0"/>
    <x v="0"/>
    <x v="3"/>
    <x v="14"/>
    <s v="Shoes Model-950"/>
    <s v="PROD1009"/>
    <n v="9"/>
    <n v="400.69"/>
    <n v="3606.21"/>
    <n v="0.1"/>
    <n v="360.62"/>
    <n v="3245.59"/>
    <x v="0"/>
    <x v="2"/>
    <n v="0.25"/>
    <n v="811.4"/>
  </r>
  <r>
    <s v="ORD2025003570"/>
    <x v="806"/>
    <s v="Customer 4208"/>
    <s v="CUST8500"/>
    <x v="2"/>
    <x v="8"/>
    <x v="0"/>
    <x v="0"/>
    <x v="5"/>
    <s v="Face Cream Model-975"/>
    <s v="PROD8307"/>
    <n v="8"/>
    <n v="1015.6"/>
    <n v="8124.8"/>
    <n v="0.05"/>
    <n v="406.24"/>
    <n v="7718.56"/>
    <x v="4"/>
    <x v="2"/>
    <n v="0.3"/>
    <n v="2315.5700000000002"/>
  </r>
  <r>
    <s v="ORD2025003571"/>
    <x v="291"/>
    <s v="Customer 1391"/>
    <s v="CUST6568"/>
    <x v="3"/>
    <x v="0"/>
    <x v="0"/>
    <x v="2"/>
    <x v="2"/>
    <s v="Lamp Model-446"/>
    <s v="PROD6325"/>
    <n v="10"/>
    <n v="4435.45"/>
    <n v="44354.5"/>
    <n v="0.3"/>
    <n v="13306.35"/>
    <n v="31048.15"/>
    <x v="3"/>
    <x v="0"/>
    <n v="0.2"/>
    <n v="6209.63"/>
  </r>
  <r>
    <s v="ORD2025003572"/>
    <x v="571"/>
    <s v="Customer 2601"/>
    <s v="CUST6329"/>
    <x v="4"/>
    <x v="9"/>
    <x v="1"/>
    <x v="3"/>
    <x v="4"/>
    <s v="Jeans Model-227"/>
    <s v="PROD1576"/>
    <n v="7"/>
    <n v="2892.98"/>
    <n v="20250.86"/>
    <n v="0.15"/>
    <n v="3037.63"/>
    <n v="17213.23"/>
    <x v="4"/>
    <x v="1"/>
    <n v="0.1"/>
    <n v="1721.32"/>
  </r>
  <r>
    <s v="ORD2025003573"/>
    <x v="517"/>
    <s v="Customer 4640"/>
    <s v="CUST9007"/>
    <x v="4"/>
    <x v="7"/>
    <x v="1"/>
    <x v="0"/>
    <x v="13"/>
    <s v="Lipstick Model-183"/>
    <s v="PROD4707"/>
    <n v="4"/>
    <n v="6249.69"/>
    <n v="24998.76"/>
    <n v="0.3"/>
    <n v="7499.63"/>
    <n v="17499.13"/>
    <x v="3"/>
    <x v="3"/>
    <n v="0.15"/>
    <n v="2624.87"/>
  </r>
  <r>
    <s v="ORD2025003574"/>
    <x v="921"/>
    <s v="Customer 4818"/>
    <s v="CUST8382"/>
    <x v="2"/>
    <x v="8"/>
    <x v="0"/>
    <x v="2"/>
    <x v="6"/>
    <s v="Curtain Model-770"/>
    <s v="PROD7011"/>
    <n v="5"/>
    <n v="3657.2"/>
    <n v="18286"/>
    <n v="0"/>
    <n v="0"/>
    <n v="18286"/>
    <x v="0"/>
    <x v="3"/>
    <n v="0.15"/>
    <n v="2742.9"/>
  </r>
  <r>
    <s v="ORD2025003575"/>
    <x v="69"/>
    <s v="Customer 2843"/>
    <s v="CUST8371"/>
    <x v="0"/>
    <x v="12"/>
    <x v="1"/>
    <x v="0"/>
    <x v="5"/>
    <s v="Face Cream Model-333"/>
    <s v="PROD9013"/>
    <n v="8"/>
    <n v="596.22"/>
    <n v="4769.76"/>
    <n v="0.05"/>
    <n v="238.49"/>
    <n v="4531.2700000000004"/>
    <x v="0"/>
    <x v="1"/>
    <n v="0.15"/>
    <n v="679.69"/>
  </r>
  <r>
    <s v="ORD2025003576"/>
    <x v="942"/>
    <s v="Customer 2160"/>
    <s v="CUST5884"/>
    <x v="0"/>
    <x v="12"/>
    <x v="0"/>
    <x v="2"/>
    <x v="9"/>
    <s v="Sofa Model-528"/>
    <s v="PROD4024"/>
    <n v="6"/>
    <n v="7558.93"/>
    <n v="45353.58"/>
    <n v="0.2"/>
    <n v="9070.7199999999993"/>
    <n v="36282.86"/>
    <x v="2"/>
    <x v="2"/>
    <n v="0.25"/>
    <n v="9070.7199999999993"/>
  </r>
  <r>
    <s v="ORD2025003577"/>
    <x v="466"/>
    <s v="Customer 3293"/>
    <s v="CUST2349"/>
    <x v="0"/>
    <x v="11"/>
    <x v="0"/>
    <x v="0"/>
    <x v="5"/>
    <s v="Face Cream Model-787"/>
    <s v="PROD7687"/>
    <n v="4"/>
    <n v="125.97"/>
    <n v="503.88"/>
    <n v="0.05"/>
    <n v="25.19"/>
    <n v="478.69"/>
    <x v="1"/>
    <x v="1"/>
    <n v="0.3"/>
    <n v="143.61000000000001"/>
  </r>
  <r>
    <s v="ORD2025003578"/>
    <x v="951"/>
    <s v="Customer 304"/>
    <s v="CUST7083"/>
    <x v="1"/>
    <x v="11"/>
    <x v="1"/>
    <x v="2"/>
    <x v="9"/>
    <s v="Sofa Model-800"/>
    <s v="PROD8551"/>
    <n v="10"/>
    <n v="5426.51"/>
    <n v="54265.1"/>
    <n v="0.15"/>
    <n v="8139.76"/>
    <n v="46125.34"/>
    <x v="4"/>
    <x v="2"/>
    <n v="0.1"/>
    <n v="4612.53"/>
  </r>
  <r>
    <s v="ORD2025003579"/>
    <x v="562"/>
    <s v="Customer 4738"/>
    <s v="CUST1642"/>
    <x v="2"/>
    <x v="6"/>
    <x v="0"/>
    <x v="0"/>
    <x v="5"/>
    <s v="Face Cream Model-644"/>
    <s v="PROD2456"/>
    <n v="1"/>
    <n v="7008.95"/>
    <n v="7008.95"/>
    <n v="0.2"/>
    <n v="1401.79"/>
    <n v="5607.16"/>
    <x v="0"/>
    <x v="1"/>
    <n v="0.3"/>
    <n v="1682.15"/>
  </r>
  <r>
    <s v="ORD2025003580"/>
    <x v="695"/>
    <s v="Customer 3875"/>
    <s v="CUST6143"/>
    <x v="1"/>
    <x v="0"/>
    <x v="0"/>
    <x v="2"/>
    <x v="9"/>
    <s v="Sofa Model-908"/>
    <s v="PROD5645"/>
    <n v="6"/>
    <n v="1451.58"/>
    <n v="8709.48"/>
    <n v="0.1"/>
    <n v="870.95"/>
    <n v="7838.53"/>
    <x v="0"/>
    <x v="2"/>
    <n v="0.15"/>
    <n v="1175.78"/>
  </r>
  <r>
    <s v="ORD2025003581"/>
    <x v="338"/>
    <s v="Customer 4068"/>
    <s v="CUST7987"/>
    <x v="4"/>
    <x v="3"/>
    <x v="1"/>
    <x v="0"/>
    <x v="0"/>
    <s v="Perfume Model-865"/>
    <s v="PROD2287"/>
    <n v="9"/>
    <n v="1681.39"/>
    <n v="15132.51"/>
    <n v="0.15"/>
    <n v="2269.88"/>
    <n v="12862.63"/>
    <x v="1"/>
    <x v="2"/>
    <n v="0.25"/>
    <n v="3215.66"/>
  </r>
  <r>
    <s v="ORD2025003582"/>
    <x v="445"/>
    <s v="Customer 4947"/>
    <s v="CUST3214"/>
    <x v="3"/>
    <x v="0"/>
    <x v="1"/>
    <x v="3"/>
    <x v="12"/>
    <s v="Jacket Model-729"/>
    <s v="PROD5782"/>
    <n v="7"/>
    <n v="2228.1"/>
    <n v="15596.7"/>
    <n v="0"/>
    <n v="0"/>
    <n v="15596.7"/>
    <x v="3"/>
    <x v="3"/>
    <n v="0.25"/>
    <n v="3899.18"/>
  </r>
  <r>
    <s v="ORD2025003583"/>
    <x v="235"/>
    <s v="Customer 416"/>
    <s v="CUST2184"/>
    <x v="3"/>
    <x v="2"/>
    <x v="1"/>
    <x v="2"/>
    <x v="6"/>
    <s v="Curtain Model-873"/>
    <s v="PROD7594"/>
    <n v="1"/>
    <n v="4985.8100000000004"/>
    <n v="4985.8100000000004"/>
    <n v="0.1"/>
    <n v="498.58"/>
    <n v="4487.2299999999996"/>
    <x v="3"/>
    <x v="2"/>
    <n v="0.25"/>
    <n v="1121.81"/>
  </r>
  <r>
    <s v="ORD2025003584"/>
    <x v="63"/>
    <s v="Customer 224"/>
    <s v="CUST7703"/>
    <x v="0"/>
    <x v="8"/>
    <x v="0"/>
    <x v="3"/>
    <x v="12"/>
    <s v="Jacket Model-488"/>
    <s v="PROD3800"/>
    <n v="10"/>
    <n v="6434.76"/>
    <n v="64347.6"/>
    <n v="0"/>
    <n v="0"/>
    <n v="64347.6"/>
    <x v="1"/>
    <x v="3"/>
    <n v="0.1"/>
    <n v="6434.76"/>
  </r>
  <r>
    <s v="ORD2025003585"/>
    <x v="758"/>
    <s v="Customer 125"/>
    <s v="CUST7502"/>
    <x v="1"/>
    <x v="1"/>
    <x v="0"/>
    <x v="3"/>
    <x v="4"/>
    <s v="Jeans Model-268"/>
    <s v="PROD8530"/>
    <n v="6"/>
    <n v="2907.41"/>
    <n v="17444.46"/>
    <n v="0.15"/>
    <n v="2616.67"/>
    <n v="14827.79"/>
    <x v="0"/>
    <x v="1"/>
    <n v="0.2"/>
    <n v="2965.56"/>
  </r>
  <r>
    <s v="ORD2025003586"/>
    <x v="166"/>
    <s v="Customer 748"/>
    <s v="CUST3801"/>
    <x v="4"/>
    <x v="4"/>
    <x v="0"/>
    <x v="2"/>
    <x v="2"/>
    <s v="Lamp Model-655"/>
    <s v="PROD3835"/>
    <n v="10"/>
    <n v="1843.36"/>
    <n v="18433.599999999999"/>
    <n v="0.2"/>
    <n v="3686.72"/>
    <n v="14746.88"/>
    <x v="3"/>
    <x v="2"/>
    <n v="0.25"/>
    <n v="3686.72"/>
  </r>
  <r>
    <s v="ORD2025003587"/>
    <x v="240"/>
    <s v="Customer 1341"/>
    <s v="CUST4867"/>
    <x v="1"/>
    <x v="9"/>
    <x v="0"/>
    <x v="1"/>
    <x v="11"/>
    <s v="Tablet Model-823"/>
    <s v="PROD2646"/>
    <n v="4"/>
    <n v="171.97"/>
    <n v="687.88"/>
    <n v="0.2"/>
    <n v="137.58000000000001"/>
    <n v="550.29999999999995"/>
    <x v="0"/>
    <x v="1"/>
    <n v="0.25"/>
    <n v="137.57"/>
  </r>
  <r>
    <s v="ORD2025003588"/>
    <x v="219"/>
    <s v="Customer 666"/>
    <s v="CUST7642"/>
    <x v="4"/>
    <x v="9"/>
    <x v="1"/>
    <x v="1"/>
    <x v="10"/>
    <s v="Headphones Model-367"/>
    <s v="PROD3916"/>
    <n v="5"/>
    <n v="1013.06"/>
    <n v="5065.3"/>
    <n v="0"/>
    <n v="0"/>
    <n v="5065.3"/>
    <x v="4"/>
    <x v="2"/>
    <n v="0.25"/>
    <n v="1266.33"/>
  </r>
  <r>
    <s v="ORD2025003589"/>
    <x v="24"/>
    <s v="Customer 3344"/>
    <s v="CUST6497"/>
    <x v="2"/>
    <x v="11"/>
    <x v="1"/>
    <x v="2"/>
    <x v="2"/>
    <s v="Lamp Model-593"/>
    <s v="PROD2522"/>
    <n v="5"/>
    <n v="505.95"/>
    <n v="2529.75"/>
    <n v="0.2"/>
    <n v="505.95"/>
    <n v="2023.8"/>
    <x v="1"/>
    <x v="2"/>
    <n v="0.25"/>
    <n v="505.95"/>
  </r>
  <r>
    <s v="ORD2025003590"/>
    <x v="371"/>
    <s v="Customer 1246"/>
    <s v="CUST6344"/>
    <x v="4"/>
    <x v="7"/>
    <x v="0"/>
    <x v="1"/>
    <x v="10"/>
    <s v="Headphones Model-319"/>
    <s v="PROD5722"/>
    <n v="5"/>
    <n v="3080.06"/>
    <n v="15400.3"/>
    <n v="0.15"/>
    <n v="2310.04"/>
    <n v="13090.26"/>
    <x v="4"/>
    <x v="0"/>
    <n v="0.2"/>
    <n v="2618.0500000000002"/>
  </r>
  <r>
    <s v="ORD2025003591"/>
    <x v="915"/>
    <s v="Customer 1853"/>
    <s v="CUST2067"/>
    <x v="3"/>
    <x v="1"/>
    <x v="1"/>
    <x v="3"/>
    <x v="7"/>
    <s v="Shirt Model-701"/>
    <s v="PROD2710"/>
    <n v="4"/>
    <n v="2601.48"/>
    <n v="10405.92"/>
    <n v="0.15"/>
    <n v="1560.89"/>
    <n v="8845.0300000000007"/>
    <x v="4"/>
    <x v="1"/>
    <n v="0.25"/>
    <n v="2211.2600000000002"/>
  </r>
  <r>
    <s v="ORD2025003592"/>
    <x v="608"/>
    <s v="Customer 4564"/>
    <s v="CUST9401"/>
    <x v="3"/>
    <x v="8"/>
    <x v="1"/>
    <x v="3"/>
    <x v="4"/>
    <s v="Jeans Model-495"/>
    <s v="PROD8086"/>
    <n v="4"/>
    <n v="2437.13"/>
    <n v="9748.52"/>
    <n v="0.3"/>
    <n v="2924.56"/>
    <n v="6823.96"/>
    <x v="0"/>
    <x v="3"/>
    <n v="0.1"/>
    <n v="682.4"/>
  </r>
  <r>
    <s v="ORD2025003593"/>
    <x v="173"/>
    <s v="Customer 2684"/>
    <s v="CUST7624"/>
    <x v="0"/>
    <x v="12"/>
    <x v="1"/>
    <x v="2"/>
    <x v="2"/>
    <s v="Lamp Model-581"/>
    <s v="PROD2927"/>
    <n v="5"/>
    <n v="1646.37"/>
    <n v="8231.85"/>
    <n v="0.05"/>
    <n v="411.59"/>
    <n v="7820.26"/>
    <x v="2"/>
    <x v="0"/>
    <n v="0.3"/>
    <n v="2346.08"/>
  </r>
  <r>
    <s v="ORD2025003594"/>
    <x v="686"/>
    <s v="Customer 3241"/>
    <s v="CUST2638"/>
    <x v="3"/>
    <x v="8"/>
    <x v="1"/>
    <x v="2"/>
    <x v="6"/>
    <s v="Curtain Model-405"/>
    <s v="PROD8925"/>
    <n v="2"/>
    <n v="7021.93"/>
    <n v="14043.86"/>
    <n v="0.25"/>
    <n v="3510.97"/>
    <n v="10532.89"/>
    <x v="0"/>
    <x v="0"/>
    <n v="0.25"/>
    <n v="2633.22"/>
  </r>
  <r>
    <s v="ORD2025003595"/>
    <x v="920"/>
    <s v="Customer 4629"/>
    <s v="CUST7334"/>
    <x v="4"/>
    <x v="12"/>
    <x v="0"/>
    <x v="1"/>
    <x v="10"/>
    <s v="Headphones Model-993"/>
    <s v="PROD8258"/>
    <n v="10"/>
    <n v="7054.3"/>
    <n v="70543"/>
    <n v="0.05"/>
    <n v="3527.15"/>
    <n v="67015.850000000006"/>
    <x v="0"/>
    <x v="1"/>
    <n v="0.3"/>
    <n v="20104.759999999998"/>
  </r>
  <r>
    <s v="ORD2025003596"/>
    <x v="149"/>
    <s v="Customer 231"/>
    <s v="CUST4526"/>
    <x v="0"/>
    <x v="12"/>
    <x v="1"/>
    <x v="0"/>
    <x v="0"/>
    <s v="Perfume Model-453"/>
    <s v="PROD1030"/>
    <n v="7"/>
    <n v="4042.47"/>
    <n v="28297.29"/>
    <n v="0.3"/>
    <n v="8489.19"/>
    <n v="19808.099999999999"/>
    <x v="0"/>
    <x v="2"/>
    <n v="0.2"/>
    <n v="3961.62"/>
  </r>
  <r>
    <s v="ORD2025003597"/>
    <x v="122"/>
    <s v="Customer 2071"/>
    <s v="CUST9092"/>
    <x v="3"/>
    <x v="0"/>
    <x v="0"/>
    <x v="0"/>
    <x v="0"/>
    <s v="Perfume Model-965"/>
    <s v="PROD7552"/>
    <n v="10"/>
    <n v="1621.94"/>
    <n v="16219.4"/>
    <n v="0.1"/>
    <n v="1621.94"/>
    <n v="14597.46"/>
    <x v="1"/>
    <x v="3"/>
    <n v="0.25"/>
    <n v="3649.36"/>
  </r>
  <r>
    <s v="ORD2025003598"/>
    <x v="805"/>
    <s v="Customer 1872"/>
    <s v="CUST2434"/>
    <x v="2"/>
    <x v="5"/>
    <x v="0"/>
    <x v="2"/>
    <x v="2"/>
    <s v="Lamp Model-828"/>
    <s v="PROD1474"/>
    <n v="6"/>
    <n v="6155.26"/>
    <n v="36931.56"/>
    <n v="0.15"/>
    <n v="5539.73"/>
    <n v="31391.83"/>
    <x v="1"/>
    <x v="2"/>
    <n v="0.15"/>
    <n v="4708.7700000000004"/>
  </r>
  <r>
    <s v="ORD2025003599"/>
    <x v="271"/>
    <s v="Customer 4503"/>
    <s v="CUST3452"/>
    <x v="4"/>
    <x v="8"/>
    <x v="1"/>
    <x v="2"/>
    <x v="6"/>
    <s v="Curtain Model-786"/>
    <s v="PROD7226"/>
    <n v="6"/>
    <n v="4654.72"/>
    <n v="27928.32"/>
    <n v="0.1"/>
    <n v="2792.83"/>
    <n v="25135.49"/>
    <x v="3"/>
    <x v="3"/>
    <n v="0.15"/>
    <n v="3770.32"/>
  </r>
  <r>
    <s v="ORD2025003600"/>
    <x v="354"/>
    <s v="Customer 630"/>
    <s v="CUST9783"/>
    <x v="2"/>
    <x v="0"/>
    <x v="0"/>
    <x v="3"/>
    <x v="12"/>
    <s v="Jacket Model-769"/>
    <s v="PROD6580"/>
    <n v="1"/>
    <n v="499.93"/>
    <n v="499.93"/>
    <n v="0.3"/>
    <n v="149.97999999999999"/>
    <n v="349.95"/>
    <x v="3"/>
    <x v="3"/>
    <n v="0.1"/>
    <n v="34.99"/>
  </r>
  <r>
    <s v="ORD2025003601"/>
    <x v="796"/>
    <s v="Customer 4494"/>
    <s v="CUST5195"/>
    <x v="2"/>
    <x v="4"/>
    <x v="0"/>
    <x v="2"/>
    <x v="2"/>
    <s v="Lamp Model-945"/>
    <s v="PROD1325"/>
    <n v="7"/>
    <n v="4410.3"/>
    <n v="30872.1"/>
    <n v="0.05"/>
    <n v="1543.61"/>
    <n v="29328.49"/>
    <x v="0"/>
    <x v="2"/>
    <n v="0.25"/>
    <n v="7332.12"/>
  </r>
  <r>
    <s v="ORD2025003602"/>
    <x v="687"/>
    <s v="Customer 3097"/>
    <s v="CUST1991"/>
    <x v="3"/>
    <x v="7"/>
    <x v="0"/>
    <x v="0"/>
    <x v="5"/>
    <s v="Face Cream Model-147"/>
    <s v="PROD5143"/>
    <n v="4"/>
    <n v="4336.75"/>
    <n v="17347"/>
    <n v="0.25"/>
    <n v="4336.75"/>
    <n v="13010.25"/>
    <x v="2"/>
    <x v="3"/>
    <n v="0.2"/>
    <n v="2602.0500000000002"/>
  </r>
  <r>
    <s v="ORD2025003603"/>
    <x v="274"/>
    <s v="Customer 3870"/>
    <s v="CUST8251"/>
    <x v="4"/>
    <x v="10"/>
    <x v="1"/>
    <x v="3"/>
    <x v="12"/>
    <s v="Jacket Model-793"/>
    <s v="PROD5220"/>
    <n v="10"/>
    <n v="1848.13"/>
    <n v="18481.3"/>
    <n v="0.05"/>
    <n v="924.07"/>
    <n v="17557.23"/>
    <x v="0"/>
    <x v="2"/>
    <n v="0.15"/>
    <n v="2633.58"/>
  </r>
  <r>
    <s v="ORD2025003604"/>
    <x v="168"/>
    <s v="Customer 1213"/>
    <s v="CUST9072"/>
    <x v="1"/>
    <x v="5"/>
    <x v="1"/>
    <x v="0"/>
    <x v="13"/>
    <s v="Lipstick Model-960"/>
    <s v="PROD7900"/>
    <n v="2"/>
    <n v="4168.5"/>
    <n v="8337"/>
    <n v="0"/>
    <n v="0"/>
    <n v="8337"/>
    <x v="4"/>
    <x v="0"/>
    <n v="0.3"/>
    <n v="2501.1"/>
  </r>
  <r>
    <s v="ORD2025003605"/>
    <x v="514"/>
    <s v="Customer 392"/>
    <s v="CUST1515"/>
    <x v="1"/>
    <x v="8"/>
    <x v="1"/>
    <x v="3"/>
    <x v="4"/>
    <s v="Jeans Model-198"/>
    <s v="PROD7157"/>
    <n v="9"/>
    <n v="6794.26"/>
    <n v="61148.34"/>
    <n v="0"/>
    <n v="0"/>
    <n v="61148.34"/>
    <x v="2"/>
    <x v="1"/>
    <n v="0.2"/>
    <n v="12229.67"/>
  </r>
  <r>
    <s v="ORD2025003606"/>
    <x v="781"/>
    <s v="Customer 4452"/>
    <s v="CUST5544"/>
    <x v="4"/>
    <x v="11"/>
    <x v="0"/>
    <x v="0"/>
    <x v="5"/>
    <s v="Face Cream Model-665"/>
    <s v="PROD1571"/>
    <n v="4"/>
    <n v="1238.75"/>
    <n v="4955"/>
    <n v="0.2"/>
    <n v="991"/>
    <n v="3964"/>
    <x v="3"/>
    <x v="2"/>
    <n v="0.1"/>
    <n v="396.4"/>
  </r>
  <r>
    <s v="ORD2025003607"/>
    <x v="765"/>
    <s v="Customer 4776"/>
    <s v="CUST4441"/>
    <x v="4"/>
    <x v="9"/>
    <x v="1"/>
    <x v="3"/>
    <x v="14"/>
    <s v="Shoes Model-990"/>
    <s v="PROD1687"/>
    <n v="6"/>
    <n v="354.98"/>
    <n v="2129.88"/>
    <n v="0"/>
    <n v="0"/>
    <n v="2129.88"/>
    <x v="4"/>
    <x v="1"/>
    <n v="0.25"/>
    <n v="532.47"/>
  </r>
  <r>
    <s v="ORD2025003608"/>
    <x v="195"/>
    <s v="Customer 1451"/>
    <s v="CUST6737"/>
    <x v="2"/>
    <x v="0"/>
    <x v="1"/>
    <x v="3"/>
    <x v="4"/>
    <s v="Jeans Model-297"/>
    <s v="PROD4626"/>
    <n v="5"/>
    <n v="406.19"/>
    <n v="2030.95"/>
    <n v="0.2"/>
    <n v="406.19"/>
    <n v="1624.76"/>
    <x v="3"/>
    <x v="1"/>
    <n v="0.3"/>
    <n v="487.43"/>
  </r>
  <r>
    <s v="ORD2025003609"/>
    <x v="96"/>
    <s v="Customer 3540"/>
    <s v="CUST1366"/>
    <x v="0"/>
    <x v="3"/>
    <x v="1"/>
    <x v="1"/>
    <x v="3"/>
    <s v="Laptop Model-356"/>
    <s v="PROD5895"/>
    <n v="4"/>
    <n v="4801.6000000000004"/>
    <n v="19206.400000000001"/>
    <n v="0.1"/>
    <n v="1920.64"/>
    <n v="17285.759999999998"/>
    <x v="2"/>
    <x v="2"/>
    <n v="0.2"/>
    <n v="3457.15"/>
  </r>
  <r>
    <s v="ORD2025003610"/>
    <x v="895"/>
    <s v="Customer 2246"/>
    <s v="CUST5950"/>
    <x v="3"/>
    <x v="3"/>
    <x v="1"/>
    <x v="3"/>
    <x v="7"/>
    <s v="Shirt Model-606"/>
    <s v="PROD5948"/>
    <n v="8"/>
    <n v="1827.93"/>
    <n v="14623.44"/>
    <n v="0"/>
    <n v="0"/>
    <n v="14623.44"/>
    <x v="1"/>
    <x v="2"/>
    <n v="0.1"/>
    <n v="1462.34"/>
  </r>
  <r>
    <s v="ORD2025003611"/>
    <x v="679"/>
    <s v="Customer 1153"/>
    <s v="CUST1888"/>
    <x v="1"/>
    <x v="6"/>
    <x v="1"/>
    <x v="0"/>
    <x v="0"/>
    <s v="Perfume Model-614"/>
    <s v="PROD2762"/>
    <n v="4"/>
    <n v="682.15"/>
    <n v="2728.6"/>
    <n v="0.2"/>
    <n v="545.72"/>
    <n v="2182.88"/>
    <x v="3"/>
    <x v="3"/>
    <n v="0.25"/>
    <n v="545.72"/>
  </r>
  <r>
    <s v="ORD2025003612"/>
    <x v="452"/>
    <s v="Customer 4710"/>
    <s v="CUST2797"/>
    <x v="3"/>
    <x v="4"/>
    <x v="1"/>
    <x v="2"/>
    <x v="6"/>
    <s v="Curtain Model-417"/>
    <s v="PROD2082"/>
    <n v="8"/>
    <n v="915.83"/>
    <n v="7326.64"/>
    <n v="0.1"/>
    <n v="732.66"/>
    <n v="6593.98"/>
    <x v="0"/>
    <x v="1"/>
    <n v="0.1"/>
    <n v="659.4"/>
  </r>
  <r>
    <s v="ORD2025003613"/>
    <x v="482"/>
    <s v="Customer 2282"/>
    <s v="CUST8211"/>
    <x v="2"/>
    <x v="10"/>
    <x v="1"/>
    <x v="3"/>
    <x v="12"/>
    <s v="Jacket Model-284"/>
    <s v="PROD3539"/>
    <n v="10"/>
    <n v="5674.9"/>
    <n v="56749"/>
    <n v="0.25"/>
    <n v="14187.25"/>
    <n v="42561.75"/>
    <x v="1"/>
    <x v="1"/>
    <n v="0.25"/>
    <n v="10640.44"/>
  </r>
  <r>
    <s v="ORD2025003614"/>
    <x v="685"/>
    <s v="Customer 3685"/>
    <s v="CUST4230"/>
    <x v="0"/>
    <x v="1"/>
    <x v="0"/>
    <x v="0"/>
    <x v="0"/>
    <s v="Perfume Model-537"/>
    <s v="PROD3806"/>
    <n v="5"/>
    <n v="2817.28"/>
    <n v="14086.4"/>
    <n v="0.3"/>
    <n v="4225.92"/>
    <n v="9860.48"/>
    <x v="1"/>
    <x v="3"/>
    <n v="0.1"/>
    <n v="986.05"/>
  </r>
  <r>
    <s v="ORD2025003615"/>
    <x v="607"/>
    <s v="Customer 3867"/>
    <s v="CUST2902"/>
    <x v="4"/>
    <x v="5"/>
    <x v="1"/>
    <x v="2"/>
    <x v="2"/>
    <s v="Lamp Model-828"/>
    <s v="PROD4385"/>
    <n v="8"/>
    <n v="7178.86"/>
    <n v="57430.879999999997"/>
    <n v="0.3"/>
    <n v="17229.259999999998"/>
    <n v="40201.620000000003"/>
    <x v="2"/>
    <x v="3"/>
    <n v="0.1"/>
    <n v="4020.16"/>
  </r>
  <r>
    <s v="ORD2025003616"/>
    <x v="784"/>
    <s v="Customer 2361"/>
    <s v="CUST4627"/>
    <x v="3"/>
    <x v="6"/>
    <x v="0"/>
    <x v="2"/>
    <x v="6"/>
    <s v="Curtain Model-668"/>
    <s v="PROD2661"/>
    <n v="6"/>
    <n v="7588.82"/>
    <n v="45532.92"/>
    <n v="0.3"/>
    <n v="13659.88"/>
    <n v="31873.040000000001"/>
    <x v="4"/>
    <x v="3"/>
    <n v="0.2"/>
    <n v="6374.61"/>
  </r>
  <r>
    <s v="ORD2025003617"/>
    <x v="234"/>
    <s v="Customer 3178"/>
    <s v="CUST8331"/>
    <x v="4"/>
    <x v="3"/>
    <x v="1"/>
    <x v="3"/>
    <x v="12"/>
    <s v="Jacket Model-692"/>
    <s v="PROD7695"/>
    <n v="3"/>
    <n v="4125.08"/>
    <n v="12375.24"/>
    <n v="0"/>
    <n v="0"/>
    <n v="12375.24"/>
    <x v="4"/>
    <x v="3"/>
    <n v="0.1"/>
    <n v="1237.52"/>
  </r>
  <r>
    <s v="ORD2025003618"/>
    <x v="326"/>
    <s v="Customer 2859"/>
    <s v="CUST5368"/>
    <x v="4"/>
    <x v="6"/>
    <x v="0"/>
    <x v="2"/>
    <x v="2"/>
    <s v="Lamp Model-661"/>
    <s v="PROD8460"/>
    <n v="3"/>
    <n v="4801.83"/>
    <n v="14405.49"/>
    <n v="0.05"/>
    <n v="720.27"/>
    <n v="13685.22"/>
    <x v="2"/>
    <x v="3"/>
    <n v="0.25"/>
    <n v="3421.3"/>
  </r>
  <r>
    <s v="ORD2025003619"/>
    <x v="618"/>
    <s v="Customer 3280"/>
    <s v="CUST5403"/>
    <x v="0"/>
    <x v="1"/>
    <x v="0"/>
    <x v="1"/>
    <x v="1"/>
    <s v="Mobile Model-363"/>
    <s v="PROD8875"/>
    <n v="4"/>
    <n v="6332.91"/>
    <n v="25331.64"/>
    <n v="0.1"/>
    <n v="2533.16"/>
    <n v="22798.48"/>
    <x v="1"/>
    <x v="3"/>
    <n v="0.2"/>
    <n v="4559.7"/>
  </r>
  <r>
    <s v="ORD2025003620"/>
    <x v="143"/>
    <s v="Customer 4581"/>
    <s v="CUST3023"/>
    <x v="4"/>
    <x v="3"/>
    <x v="1"/>
    <x v="3"/>
    <x v="14"/>
    <s v="Shoes Model-894"/>
    <s v="PROD5489"/>
    <n v="9"/>
    <n v="4102.93"/>
    <n v="36926.370000000003"/>
    <n v="0.05"/>
    <n v="1846.32"/>
    <n v="35080.050000000003"/>
    <x v="1"/>
    <x v="2"/>
    <n v="0.3"/>
    <n v="10524.02"/>
  </r>
  <r>
    <s v="ORD2025003621"/>
    <x v="309"/>
    <s v="Customer 3843"/>
    <s v="CUST7470"/>
    <x v="3"/>
    <x v="12"/>
    <x v="0"/>
    <x v="0"/>
    <x v="0"/>
    <s v="Perfume Model-987"/>
    <s v="PROD1596"/>
    <n v="10"/>
    <n v="2904.6"/>
    <n v="29046"/>
    <n v="0.25"/>
    <n v="7261.5"/>
    <n v="21784.5"/>
    <x v="2"/>
    <x v="2"/>
    <n v="0.2"/>
    <n v="4356.8999999999996"/>
  </r>
  <r>
    <s v="ORD2025003622"/>
    <x v="279"/>
    <s v="Customer 4368"/>
    <s v="CUST8225"/>
    <x v="4"/>
    <x v="10"/>
    <x v="0"/>
    <x v="2"/>
    <x v="2"/>
    <s v="Lamp Model-102"/>
    <s v="PROD4070"/>
    <n v="7"/>
    <n v="2041.51"/>
    <n v="14290.57"/>
    <n v="0.05"/>
    <n v="714.53"/>
    <n v="13576.04"/>
    <x v="2"/>
    <x v="3"/>
    <n v="0.1"/>
    <n v="1357.6"/>
  </r>
  <r>
    <s v="ORD2025003623"/>
    <x v="406"/>
    <s v="Customer 1780"/>
    <s v="CUST3667"/>
    <x v="0"/>
    <x v="3"/>
    <x v="0"/>
    <x v="2"/>
    <x v="2"/>
    <s v="Lamp Model-329"/>
    <s v="PROD5900"/>
    <n v="6"/>
    <n v="1310.28"/>
    <n v="7861.68"/>
    <n v="0.05"/>
    <n v="393.08"/>
    <n v="7468.6"/>
    <x v="2"/>
    <x v="3"/>
    <n v="0.3"/>
    <n v="2240.58"/>
  </r>
  <r>
    <s v="ORD2025003624"/>
    <x v="298"/>
    <s v="Customer 1913"/>
    <s v="CUST4016"/>
    <x v="0"/>
    <x v="4"/>
    <x v="1"/>
    <x v="3"/>
    <x v="14"/>
    <s v="Shoes Model-759"/>
    <s v="PROD2329"/>
    <n v="5"/>
    <n v="7805.07"/>
    <n v="39025.35"/>
    <n v="0.3"/>
    <n v="11707.6"/>
    <n v="27317.75"/>
    <x v="3"/>
    <x v="1"/>
    <n v="0.3"/>
    <n v="8195.32"/>
  </r>
  <r>
    <s v="ORD2025003625"/>
    <x v="416"/>
    <s v="Customer 4140"/>
    <s v="CUST8020"/>
    <x v="4"/>
    <x v="5"/>
    <x v="1"/>
    <x v="2"/>
    <x v="9"/>
    <s v="Sofa Model-283"/>
    <s v="PROD7137"/>
    <n v="8"/>
    <n v="643.98"/>
    <n v="5151.84"/>
    <n v="0.3"/>
    <n v="1545.55"/>
    <n v="3606.29"/>
    <x v="4"/>
    <x v="2"/>
    <n v="0.15"/>
    <n v="540.94000000000005"/>
  </r>
  <r>
    <s v="ORD2025003626"/>
    <x v="784"/>
    <s v="Customer 3792"/>
    <s v="CUST6103"/>
    <x v="1"/>
    <x v="12"/>
    <x v="0"/>
    <x v="1"/>
    <x v="3"/>
    <s v="Laptop Model-537"/>
    <s v="PROD1145"/>
    <n v="1"/>
    <n v="374.14"/>
    <n v="374.14"/>
    <n v="0.05"/>
    <n v="18.71"/>
    <n v="355.43"/>
    <x v="1"/>
    <x v="1"/>
    <n v="0.15"/>
    <n v="53.31"/>
  </r>
  <r>
    <s v="ORD2025003627"/>
    <x v="646"/>
    <s v="Customer 3848"/>
    <s v="CUST2245"/>
    <x v="3"/>
    <x v="8"/>
    <x v="0"/>
    <x v="1"/>
    <x v="10"/>
    <s v="Headphones Model-465"/>
    <s v="PROD4863"/>
    <n v="4"/>
    <n v="2551.58"/>
    <n v="10206.32"/>
    <n v="0.05"/>
    <n v="510.32"/>
    <n v="9696"/>
    <x v="4"/>
    <x v="3"/>
    <n v="0.25"/>
    <n v="2424"/>
  </r>
  <r>
    <s v="ORD2025003628"/>
    <x v="27"/>
    <s v="Customer 4752"/>
    <s v="CUST1153"/>
    <x v="2"/>
    <x v="11"/>
    <x v="1"/>
    <x v="3"/>
    <x v="14"/>
    <s v="Shoes Model-975"/>
    <s v="PROD8837"/>
    <n v="5"/>
    <n v="4033.45"/>
    <n v="20167.25"/>
    <n v="0.2"/>
    <n v="4033.45"/>
    <n v="16133.8"/>
    <x v="1"/>
    <x v="1"/>
    <n v="0.1"/>
    <n v="1613.38"/>
  </r>
  <r>
    <s v="ORD2025003629"/>
    <x v="846"/>
    <s v="Customer 959"/>
    <s v="CUST6033"/>
    <x v="1"/>
    <x v="9"/>
    <x v="0"/>
    <x v="3"/>
    <x v="14"/>
    <s v="Shoes Model-210"/>
    <s v="PROD1148"/>
    <n v="10"/>
    <n v="3064.68"/>
    <n v="30646.799999999999"/>
    <n v="0.1"/>
    <n v="3064.68"/>
    <n v="27582.12"/>
    <x v="0"/>
    <x v="1"/>
    <n v="0.3"/>
    <n v="8274.64"/>
  </r>
  <r>
    <s v="ORD2025003630"/>
    <x v="699"/>
    <s v="Customer 1416"/>
    <s v="CUST1993"/>
    <x v="1"/>
    <x v="6"/>
    <x v="0"/>
    <x v="0"/>
    <x v="0"/>
    <s v="Perfume Model-419"/>
    <s v="PROD9623"/>
    <n v="9"/>
    <n v="3489.99"/>
    <n v="31409.91"/>
    <n v="0.1"/>
    <n v="3140.99"/>
    <n v="28268.92"/>
    <x v="1"/>
    <x v="0"/>
    <n v="0.15"/>
    <n v="4240.34"/>
  </r>
  <r>
    <s v="ORD2025003631"/>
    <x v="328"/>
    <s v="Customer 2543"/>
    <s v="CUST7016"/>
    <x v="3"/>
    <x v="10"/>
    <x v="0"/>
    <x v="0"/>
    <x v="0"/>
    <s v="Perfume Model-516"/>
    <s v="PROD8423"/>
    <n v="7"/>
    <n v="844.14"/>
    <n v="5908.98"/>
    <n v="0.3"/>
    <n v="1772.69"/>
    <n v="4136.29"/>
    <x v="0"/>
    <x v="1"/>
    <n v="0.3"/>
    <n v="1240.8900000000001"/>
  </r>
  <r>
    <s v="ORD2025003632"/>
    <x v="841"/>
    <s v="Customer 4839"/>
    <s v="CUST2380"/>
    <x v="1"/>
    <x v="3"/>
    <x v="1"/>
    <x v="2"/>
    <x v="2"/>
    <s v="Lamp Model-234"/>
    <s v="PROD7126"/>
    <n v="2"/>
    <n v="5808.53"/>
    <n v="11617.06"/>
    <n v="0.05"/>
    <n v="580.85"/>
    <n v="11036.21"/>
    <x v="4"/>
    <x v="0"/>
    <n v="0.25"/>
    <n v="2759.05"/>
  </r>
  <r>
    <s v="ORD2025003633"/>
    <x v="163"/>
    <s v="Customer 3248"/>
    <s v="CUST6932"/>
    <x v="4"/>
    <x v="3"/>
    <x v="0"/>
    <x v="0"/>
    <x v="13"/>
    <s v="Lipstick Model-941"/>
    <s v="PROD7821"/>
    <n v="2"/>
    <n v="6288.35"/>
    <n v="12576.7"/>
    <n v="0.3"/>
    <n v="3773.01"/>
    <n v="8803.69"/>
    <x v="1"/>
    <x v="0"/>
    <n v="0.3"/>
    <n v="2641.11"/>
  </r>
  <r>
    <s v="ORD2025003634"/>
    <x v="28"/>
    <s v="Customer 1405"/>
    <s v="CUST9066"/>
    <x v="2"/>
    <x v="10"/>
    <x v="1"/>
    <x v="0"/>
    <x v="0"/>
    <s v="Perfume Model-637"/>
    <s v="PROD7806"/>
    <n v="9"/>
    <n v="3184.58"/>
    <n v="28661.22"/>
    <n v="0.05"/>
    <n v="1433.06"/>
    <n v="27228.16"/>
    <x v="4"/>
    <x v="1"/>
    <n v="0.15"/>
    <n v="4084.22"/>
  </r>
  <r>
    <s v="ORD2025003635"/>
    <x v="786"/>
    <s v="Customer 2353"/>
    <s v="CUST9035"/>
    <x v="2"/>
    <x v="9"/>
    <x v="0"/>
    <x v="0"/>
    <x v="5"/>
    <s v="Face Cream Model-983"/>
    <s v="PROD5585"/>
    <n v="7"/>
    <n v="845.86"/>
    <n v="5921.02"/>
    <n v="0.15"/>
    <n v="888.15"/>
    <n v="5032.87"/>
    <x v="3"/>
    <x v="3"/>
    <n v="0.1"/>
    <n v="503.29"/>
  </r>
  <r>
    <s v="ORD2025003636"/>
    <x v="512"/>
    <s v="Customer 2569"/>
    <s v="CUST5567"/>
    <x v="0"/>
    <x v="4"/>
    <x v="0"/>
    <x v="1"/>
    <x v="1"/>
    <s v="Mobile Model-722"/>
    <s v="PROD3091"/>
    <n v="5"/>
    <n v="4338.22"/>
    <n v="21691.1"/>
    <n v="0.3"/>
    <n v="6507.33"/>
    <n v="15183.77"/>
    <x v="1"/>
    <x v="2"/>
    <n v="0.15"/>
    <n v="2277.5700000000002"/>
  </r>
  <r>
    <s v="ORD2025003637"/>
    <x v="734"/>
    <s v="Customer 1014"/>
    <s v="CUST9707"/>
    <x v="3"/>
    <x v="3"/>
    <x v="1"/>
    <x v="3"/>
    <x v="12"/>
    <s v="Jacket Model-405"/>
    <s v="PROD6164"/>
    <n v="8"/>
    <n v="5694.14"/>
    <n v="45553.120000000003"/>
    <n v="0"/>
    <n v="0"/>
    <n v="45553.120000000003"/>
    <x v="1"/>
    <x v="0"/>
    <n v="0.2"/>
    <n v="9110.6200000000008"/>
  </r>
  <r>
    <s v="ORD2025003638"/>
    <x v="244"/>
    <s v="Customer 4877"/>
    <s v="CUST6019"/>
    <x v="4"/>
    <x v="11"/>
    <x v="0"/>
    <x v="1"/>
    <x v="1"/>
    <s v="Mobile Model-398"/>
    <s v="PROD1830"/>
    <n v="10"/>
    <n v="7535.33"/>
    <n v="75353.3"/>
    <n v="0.05"/>
    <n v="3767.67"/>
    <n v="71585.63"/>
    <x v="4"/>
    <x v="0"/>
    <n v="0.15"/>
    <n v="10737.84"/>
  </r>
  <r>
    <s v="ORD2025003639"/>
    <x v="234"/>
    <s v="Customer 2187"/>
    <s v="CUST1685"/>
    <x v="0"/>
    <x v="9"/>
    <x v="0"/>
    <x v="2"/>
    <x v="2"/>
    <s v="Lamp Model-114"/>
    <s v="PROD6593"/>
    <n v="1"/>
    <n v="6188.9"/>
    <n v="6188.9"/>
    <n v="0.2"/>
    <n v="1237.78"/>
    <n v="4951.12"/>
    <x v="4"/>
    <x v="1"/>
    <n v="0.2"/>
    <n v="990.22"/>
  </r>
  <r>
    <s v="ORD2025003640"/>
    <x v="304"/>
    <s v="Customer 4019"/>
    <s v="CUST5960"/>
    <x v="4"/>
    <x v="3"/>
    <x v="1"/>
    <x v="3"/>
    <x v="4"/>
    <s v="Jeans Model-213"/>
    <s v="PROD9120"/>
    <n v="3"/>
    <n v="2582.13"/>
    <n v="7746.39"/>
    <n v="0.1"/>
    <n v="774.64"/>
    <n v="6971.75"/>
    <x v="2"/>
    <x v="1"/>
    <n v="0.3"/>
    <n v="2091.5300000000002"/>
  </r>
  <r>
    <s v="ORD2025003641"/>
    <x v="383"/>
    <s v="Customer 986"/>
    <s v="CUST9586"/>
    <x v="1"/>
    <x v="10"/>
    <x v="1"/>
    <x v="0"/>
    <x v="0"/>
    <s v="Perfume Model-813"/>
    <s v="PROD7123"/>
    <n v="5"/>
    <n v="3366.66"/>
    <n v="16833.3"/>
    <n v="0.15"/>
    <n v="2524.9899999999998"/>
    <n v="14308.31"/>
    <x v="2"/>
    <x v="3"/>
    <n v="0.15"/>
    <n v="2146.25"/>
  </r>
  <r>
    <s v="ORD2025003642"/>
    <x v="545"/>
    <s v="Customer 3572"/>
    <s v="CUST9232"/>
    <x v="1"/>
    <x v="8"/>
    <x v="0"/>
    <x v="2"/>
    <x v="2"/>
    <s v="Lamp Model-758"/>
    <s v="PROD9964"/>
    <n v="10"/>
    <n v="374.46"/>
    <n v="3744.6"/>
    <n v="0.2"/>
    <n v="748.92"/>
    <n v="2995.68"/>
    <x v="3"/>
    <x v="3"/>
    <n v="0.15"/>
    <n v="449.35"/>
  </r>
  <r>
    <s v="ORD2025003643"/>
    <x v="744"/>
    <s v="Customer 1143"/>
    <s v="CUST2118"/>
    <x v="0"/>
    <x v="9"/>
    <x v="1"/>
    <x v="3"/>
    <x v="12"/>
    <s v="Jacket Model-481"/>
    <s v="PROD8766"/>
    <n v="3"/>
    <n v="5869.29"/>
    <n v="17607.87"/>
    <n v="0"/>
    <n v="0"/>
    <n v="17607.87"/>
    <x v="3"/>
    <x v="0"/>
    <n v="0.1"/>
    <n v="1760.79"/>
  </r>
  <r>
    <s v="ORD2025003644"/>
    <x v="24"/>
    <s v="Customer 1685"/>
    <s v="CUST6503"/>
    <x v="0"/>
    <x v="12"/>
    <x v="1"/>
    <x v="1"/>
    <x v="8"/>
    <s v="Smartwatch Model-955"/>
    <s v="PROD9660"/>
    <n v="6"/>
    <n v="6936.7"/>
    <n v="41620.199999999997"/>
    <n v="0.3"/>
    <n v="12486.06"/>
    <n v="29134.14"/>
    <x v="3"/>
    <x v="1"/>
    <n v="0.2"/>
    <n v="5826.83"/>
  </r>
  <r>
    <s v="ORD2025003645"/>
    <x v="665"/>
    <s v="Customer 1355"/>
    <s v="CUST7486"/>
    <x v="2"/>
    <x v="9"/>
    <x v="0"/>
    <x v="3"/>
    <x v="12"/>
    <s v="Jacket Model-682"/>
    <s v="PROD5111"/>
    <n v="2"/>
    <n v="5396.24"/>
    <n v="10792.48"/>
    <n v="0.05"/>
    <n v="539.62"/>
    <n v="10252.86"/>
    <x v="0"/>
    <x v="3"/>
    <n v="0.15"/>
    <n v="1537.93"/>
  </r>
  <r>
    <s v="ORD2025003646"/>
    <x v="98"/>
    <s v="Customer 1123"/>
    <s v="CUST9751"/>
    <x v="1"/>
    <x v="10"/>
    <x v="0"/>
    <x v="2"/>
    <x v="2"/>
    <s v="Lamp Model-469"/>
    <s v="PROD8454"/>
    <n v="10"/>
    <n v="4379.53"/>
    <n v="43795.3"/>
    <n v="0"/>
    <n v="0"/>
    <n v="43795.3"/>
    <x v="4"/>
    <x v="2"/>
    <n v="0.15"/>
    <n v="6569.3"/>
  </r>
  <r>
    <s v="ORD2025003647"/>
    <x v="816"/>
    <s v="Customer 2298"/>
    <s v="CUST4322"/>
    <x v="2"/>
    <x v="11"/>
    <x v="1"/>
    <x v="1"/>
    <x v="3"/>
    <s v="Laptop Model-271"/>
    <s v="PROD4187"/>
    <n v="10"/>
    <n v="5020.43"/>
    <n v="50204.3"/>
    <n v="0.15"/>
    <n v="7530.65"/>
    <n v="42673.65"/>
    <x v="4"/>
    <x v="1"/>
    <n v="0.3"/>
    <n v="12802.09"/>
  </r>
  <r>
    <s v="ORD2025003648"/>
    <x v="690"/>
    <s v="Customer 4307"/>
    <s v="CUST7979"/>
    <x v="2"/>
    <x v="2"/>
    <x v="1"/>
    <x v="0"/>
    <x v="5"/>
    <s v="Face Cream Model-741"/>
    <s v="PROD5028"/>
    <n v="2"/>
    <n v="113.6"/>
    <n v="227.2"/>
    <n v="0.2"/>
    <n v="45.44"/>
    <n v="181.76"/>
    <x v="4"/>
    <x v="1"/>
    <n v="0.3"/>
    <n v="54.53"/>
  </r>
  <r>
    <s v="ORD2025003649"/>
    <x v="631"/>
    <s v="Customer 4827"/>
    <s v="CUST7970"/>
    <x v="4"/>
    <x v="5"/>
    <x v="0"/>
    <x v="0"/>
    <x v="5"/>
    <s v="Face Cream Model-359"/>
    <s v="PROD4669"/>
    <n v="10"/>
    <n v="2273.31"/>
    <n v="22733.1"/>
    <n v="0"/>
    <n v="0"/>
    <n v="22733.1"/>
    <x v="3"/>
    <x v="2"/>
    <n v="0.2"/>
    <n v="4546.62"/>
  </r>
  <r>
    <s v="ORD2025003650"/>
    <x v="594"/>
    <s v="Customer 4651"/>
    <s v="CUST8323"/>
    <x v="2"/>
    <x v="11"/>
    <x v="1"/>
    <x v="2"/>
    <x v="6"/>
    <s v="Curtain Model-618"/>
    <s v="PROD9490"/>
    <n v="8"/>
    <n v="4066.97"/>
    <n v="32535.759999999998"/>
    <n v="0.2"/>
    <n v="6507.15"/>
    <n v="26028.61"/>
    <x v="3"/>
    <x v="2"/>
    <n v="0.15"/>
    <n v="3904.29"/>
  </r>
  <r>
    <s v="ORD2025003651"/>
    <x v="134"/>
    <s v="Customer 1552"/>
    <s v="CUST7091"/>
    <x v="2"/>
    <x v="8"/>
    <x v="0"/>
    <x v="3"/>
    <x v="7"/>
    <s v="Shirt Model-257"/>
    <s v="PROD5694"/>
    <n v="4"/>
    <n v="1867.35"/>
    <n v="7469.4"/>
    <n v="0.3"/>
    <n v="2240.8200000000002"/>
    <n v="5228.58"/>
    <x v="1"/>
    <x v="3"/>
    <n v="0.15"/>
    <n v="784.29"/>
  </r>
  <r>
    <s v="ORD2025003652"/>
    <x v="442"/>
    <s v="Customer 846"/>
    <s v="CUST2174"/>
    <x v="3"/>
    <x v="12"/>
    <x v="0"/>
    <x v="3"/>
    <x v="14"/>
    <s v="Shoes Model-218"/>
    <s v="PROD3472"/>
    <n v="3"/>
    <n v="1090.7"/>
    <n v="3272.1"/>
    <n v="0"/>
    <n v="0"/>
    <n v="3272.1"/>
    <x v="4"/>
    <x v="3"/>
    <n v="0.2"/>
    <n v="654.41999999999996"/>
  </r>
  <r>
    <s v="ORD2025003653"/>
    <x v="52"/>
    <s v="Customer 1102"/>
    <s v="CUST9017"/>
    <x v="1"/>
    <x v="8"/>
    <x v="0"/>
    <x v="0"/>
    <x v="0"/>
    <s v="Perfume Model-997"/>
    <s v="PROD5869"/>
    <n v="2"/>
    <n v="6765.33"/>
    <n v="13530.66"/>
    <n v="0.25"/>
    <n v="3382.66"/>
    <n v="10148"/>
    <x v="4"/>
    <x v="1"/>
    <n v="0.25"/>
    <n v="2537"/>
  </r>
  <r>
    <s v="ORD2025003654"/>
    <x v="637"/>
    <s v="Customer 2887"/>
    <s v="CUST2921"/>
    <x v="3"/>
    <x v="0"/>
    <x v="1"/>
    <x v="0"/>
    <x v="0"/>
    <s v="Perfume Model-917"/>
    <s v="PROD7814"/>
    <n v="2"/>
    <n v="4644.33"/>
    <n v="9288.66"/>
    <n v="0.2"/>
    <n v="1857.73"/>
    <n v="7430.93"/>
    <x v="2"/>
    <x v="2"/>
    <n v="0.15"/>
    <n v="1114.6400000000001"/>
  </r>
  <r>
    <s v="ORD2025003655"/>
    <x v="901"/>
    <s v="Customer 1624"/>
    <s v="CUST7584"/>
    <x v="1"/>
    <x v="9"/>
    <x v="1"/>
    <x v="3"/>
    <x v="4"/>
    <s v="Jeans Model-490"/>
    <s v="PROD2357"/>
    <n v="4"/>
    <n v="3382.28"/>
    <n v="13529.12"/>
    <n v="0.3"/>
    <n v="4058.74"/>
    <n v="9470.3799999999992"/>
    <x v="1"/>
    <x v="1"/>
    <n v="0.3"/>
    <n v="2841.11"/>
  </r>
  <r>
    <s v="ORD2025003656"/>
    <x v="749"/>
    <s v="Customer 3098"/>
    <s v="CUST5529"/>
    <x v="3"/>
    <x v="5"/>
    <x v="1"/>
    <x v="2"/>
    <x v="9"/>
    <s v="Sofa Model-656"/>
    <s v="PROD8845"/>
    <n v="6"/>
    <n v="1132.52"/>
    <n v="6795.12"/>
    <n v="0.15"/>
    <n v="1019.27"/>
    <n v="5775.85"/>
    <x v="2"/>
    <x v="2"/>
    <n v="0.15"/>
    <n v="866.38"/>
  </r>
  <r>
    <s v="ORD2025003657"/>
    <x v="430"/>
    <s v="Customer 1899"/>
    <s v="CUST8920"/>
    <x v="0"/>
    <x v="5"/>
    <x v="1"/>
    <x v="3"/>
    <x v="14"/>
    <s v="Shoes Model-826"/>
    <s v="PROD7725"/>
    <n v="5"/>
    <n v="2537.63"/>
    <n v="12688.15"/>
    <n v="0.2"/>
    <n v="2537.63"/>
    <n v="10150.52"/>
    <x v="2"/>
    <x v="2"/>
    <n v="0.15"/>
    <n v="1522.58"/>
  </r>
  <r>
    <s v="ORD2025003658"/>
    <x v="631"/>
    <s v="Customer 488"/>
    <s v="CUST2006"/>
    <x v="2"/>
    <x v="4"/>
    <x v="1"/>
    <x v="0"/>
    <x v="5"/>
    <s v="Face Cream Model-651"/>
    <s v="PROD8166"/>
    <n v="5"/>
    <n v="1445.36"/>
    <n v="7226.8"/>
    <n v="0.1"/>
    <n v="722.68"/>
    <n v="6504.12"/>
    <x v="4"/>
    <x v="0"/>
    <n v="0.15"/>
    <n v="975.62"/>
  </r>
  <r>
    <s v="ORD2025003659"/>
    <x v="445"/>
    <s v="Customer 433"/>
    <s v="CUST3953"/>
    <x v="4"/>
    <x v="5"/>
    <x v="1"/>
    <x v="2"/>
    <x v="6"/>
    <s v="Curtain Model-456"/>
    <s v="PROD7136"/>
    <n v="2"/>
    <n v="7270.66"/>
    <n v="14541.32"/>
    <n v="0"/>
    <n v="0"/>
    <n v="14541.32"/>
    <x v="3"/>
    <x v="2"/>
    <n v="0.3"/>
    <n v="4362.3999999999996"/>
  </r>
  <r>
    <s v="ORD2025003660"/>
    <x v="818"/>
    <s v="Customer 1880"/>
    <s v="CUST8919"/>
    <x v="2"/>
    <x v="6"/>
    <x v="1"/>
    <x v="1"/>
    <x v="3"/>
    <s v="Laptop Model-868"/>
    <s v="PROD6475"/>
    <n v="1"/>
    <n v="2511"/>
    <n v="2511"/>
    <n v="0.25"/>
    <n v="627.75"/>
    <n v="1883.25"/>
    <x v="2"/>
    <x v="2"/>
    <n v="0.3"/>
    <n v="564.98"/>
  </r>
  <r>
    <s v="ORD2025003661"/>
    <x v="312"/>
    <s v="Customer 3954"/>
    <s v="CUST3078"/>
    <x v="3"/>
    <x v="0"/>
    <x v="1"/>
    <x v="2"/>
    <x v="2"/>
    <s v="Lamp Model-101"/>
    <s v="PROD7426"/>
    <n v="7"/>
    <n v="2599.21"/>
    <n v="18194.47"/>
    <n v="0"/>
    <n v="0"/>
    <n v="18194.47"/>
    <x v="2"/>
    <x v="3"/>
    <n v="0.2"/>
    <n v="3638.89"/>
  </r>
  <r>
    <s v="ORD2025003662"/>
    <x v="428"/>
    <s v="Customer 307"/>
    <s v="CUST6701"/>
    <x v="3"/>
    <x v="12"/>
    <x v="1"/>
    <x v="2"/>
    <x v="6"/>
    <s v="Curtain Model-182"/>
    <s v="PROD9485"/>
    <n v="10"/>
    <n v="5842.17"/>
    <n v="58421.7"/>
    <n v="0.15"/>
    <n v="8763.25"/>
    <n v="49658.45"/>
    <x v="0"/>
    <x v="0"/>
    <n v="0.1"/>
    <n v="4965.8500000000004"/>
  </r>
  <r>
    <s v="ORD2025003663"/>
    <x v="765"/>
    <s v="Customer 1214"/>
    <s v="CUST2351"/>
    <x v="1"/>
    <x v="3"/>
    <x v="1"/>
    <x v="0"/>
    <x v="13"/>
    <s v="Lipstick Model-809"/>
    <s v="PROD4211"/>
    <n v="6"/>
    <n v="297.57"/>
    <n v="1785.42"/>
    <n v="0.3"/>
    <n v="535.63"/>
    <n v="1249.79"/>
    <x v="1"/>
    <x v="1"/>
    <n v="0.2"/>
    <n v="249.96"/>
  </r>
  <r>
    <s v="ORD2025003664"/>
    <x v="342"/>
    <s v="Customer 1739"/>
    <s v="CUST6675"/>
    <x v="4"/>
    <x v="12"/>
    <x v="1"/>
    <x v="1"/>
    <x v="10"/>
    <s v="Headphones Model-963"/>
    <s v="PROD3489"/>
    <n v="4"/>
    <n v="4966.08"/>
    <n v="19864.32"/>
    <n v="0.25"/>
    <n v="4966.08"/>
    <n v="14898.24"/>
    <x v="4"/>
    <x v="2"/>
    <n v="0.2"/>
    <n v="2979.65"/>
  </r>
  <r>
    <s v="ORD2025003665"/>
    <x v="42"/>
    <s v="Customer 4477"/>
    <s v="CUST7374"/>
    <x v="4"/>
    <x v="4"/>
    <x v="1"/>
    <x v="1"/>
    <x v="3"/>
    <s v="Laptop Model-436"/>
    <s v="PROD4142"/>
    <n v="6"/>
    <n v="2526.65"/>
    <n v="15159.9"/>
    <n v="0"/>
    <n v="0"/>
    <n v="15159.9"/>
    <x v="4"/>
    <x v="1"/>
    <n v="0.15"/>
    <n v="2273.98"/>
  </r>
  <r>
    <s v="ORD2025003666"/>
    <x v="863"/>
    <s v="Customer 1301"/>
    <s v="CUST8601"/>
    <x v="1"/>
    <x v="5"/>
    <x v="1"/>
    <x v="3"/>
    <x v="4"/>
    <s v="Jeans Model-906"/>
    <s v="PROD4878"/>
    <n v="6"/>
    <n v="1638.5"/>
    <n v="9831"/>
    <n v="0.15"/>
    <n v="1474.65"/>
    <n v="8356.35"/>
    <x v="4"/>
    <x v="0"/>
    <n v="0.15"/>
    <n v="1253.45"/>
  </r>
  <r>
    <s v="ORD2025003667"/>
    <x v="885"/>
    <s v="Customer 3024"/>
    <s v="CUST1035"/>
    <x v="0"/>
    <x v="1"/>
    <x v="0"/>
    <x v="0"/>
    <x v="0"/>
    <s v="Perfume Model-497"/>
    <s v="PROD9098"/>
    <n v="2"/>
    <n v="5089.7700000000004"/>
    <n v="10179.540000000001"/>
    <n v="0.15"/>
    <n v="1526.93"/>
    <n v="8652.61"/>
    <x v="2"/>
    <x v="3"/>
    <n v="0.15"/>
    <n v="1297.8900000000001"/>
  </r>
  <r>
    <s v="ORD2025003668"/>
    <x v="723"/>
    <s v="Customer 3185"/>
    <s v="CUST1381"/>
    <x v="2"/>
    <x v="8"/>
    <x v="0"/>
    <x v="2"/>
    <x v="2"/>
    <s v="Lamp Model-898"/>
    <s v="PROD4900"/>
    <n v="9"/>
    <n v="4564.4799999999996"/>
    <n v="41080.32"/>
    <n v="0.15"/>
    <n v="6162.05"/>
    <n v="34918.269999999997"/>
    <x v="1"/>
    <x v="3"/>
    <n v="0.15"/>
    <n v="5237.74"/>
  </r>
  <r>
    <s v="ORD2025003669"/>
    <x v="410"/>
    <s v="Customer 2440"/>
    <s v="CUST5195"/>
    <x v="2"/>
    <x v="11"/>
    <x v="1"/>
    <x v="0"/>
    <x v="0"/>
    <s v="Perfume Model-954"/>
    <s v="PROD5168"/>
    <n v="10"/>
    <n v="4442.4399999999996"/>
    <n v="44424.4"/>
    <n v="0"/>
    <n v="0"/>
    <n v="44424.4"/>
    <x v="2"/>
    <x v="0"/>
    <n v="0.1"/>
    <n v="4442.4399999999996"/>
  </r>
  <r>
    <s v="ORD2025003670"/>
    <x v="753"/>
    <s v="Customer 4221"/>
    <s v="CUST7378"/>
    <x v="0"/>
    <x v="5"/>
    <x v="0"/>
    <x v="0"/>
    <x v="5"/>
    <s v="Face Cream Model-749"/>
    <s v="PROD3864"/>
    <n v="2"/>
    <n v="6908.22"/>
    <n v="13816.44"/>
    <n v="0.25"/>
    <n v="3454.11"/>
    <n v="10362.33"/>
    <x v="3"/>
    <x v="1"/>
    <n v="0.3"/>
    <n v="3108.7"/>
  </r>
  <r>
    <s v="ORD2025003671"/>
    <x v="557"/>
    <s v="Customer 2270"/>
    <s v="CUST7750"/>
    <x v="4"/>
    <x v="7"/>
    <x v="0"/>
    <x v="0"/>
    <x v="13"/>
    <s v="Lipstick Model-295"/>
    <s v="PROD4264"/>
    <n v="10"/>
    <n v="754.87"/>
    <n v="7548.7"/>
    <n v="0"/>
    <n v="0"/>
    <n v="7548.7"/>
    <x v="1"/>
    <x v="2"/>
    <n v="0.2"/>
    <n v="1509.74"/>
  </r>
  <r>
    <s v="ORD2025003672"/>
    <x v="779"/>
    <s v="Customer 4931"/>
    <s v="CUST9411"/>
    <x v="0"/>
    <x v="8"/>
    <x v="1"/>
    <x v="3"/>
    <x v="7"/>
    <s v="Shirt Model-275"/>
    <s v="PROD4243"/>
    <n v="5"/>
    <n v="5364.32"/>
    <n v="26821.599999999999"/>
    <n v="0.05"/>
    <n v="1341.08"/>
    <n v="25480.52"/>
    <x v="2"/>
    <x v="0"/>
    <n v="0.15"/>
    <n v="3822.08"/>
  </r>
  <r>
    <s v="ORD2025003673"/>
    <x v="281"/>
    <s v="Customer 3850"/>
    <s v="CUST4278"/>
    <x v="0"/>
    <x v="0"/>
    <x v="0"/>
    <x v="3"/>
    <x v="14"/>
    <s v="Shoes Model-912"/>
    <s v="PROD3741"/>
    <n v="4"/>
    <n v="1009.42"/>
    <n v="4037.68"/>
    <n v="0.15"/>
    <n v="605.65"/>
    <n v="3432.03"/>
    <x v="3"/>
    <x v="3"/>
    <n v="0.2"/>
    <n v="686.41"/>
  </r>
  <r>
    <s v="ORD2025003674"/>
    <x v="692"/>
    <s v="Customer 266"/>
    <s v="CUST5189"/>
    <x v="0"/>
    <x v="12"/>
    <x v="0"/>
    <x v="0"/>
    <x v="0"/>
    <s v="Perfume Model-168"/>
    <s v="PROD5591"/>
    <n v="7"/>
    <n v="7218.39"/>
    <n v="50528.73"/>
    <n v="0.25"/>
    <n v="12632.18"/>
    <n v="37896.550000000003"/>
    <x v="1"/>
    <x v="2"/>
    <n v="0.15"/>
    <n v="5684.48"/>
  </r>
  <r>
    <s v="ORD2025003675"/>
    <x v="930"/>
    <s v="Customer 4146"/>
    <s v="CUST1676"/>
    <x v="3"/>
    <x v="5"/>
    <x v="0"/>
    <x v="3"/>
    <x v="7"/>
    <s v="Shirt Model-218"/>
    <s v="PROD1122"/>
    <n v="2"/>
    <n v="3573.41"/>
    <n v="7146.82"/>
    <n v="0.3"/>
    <n v="2144.0500000000002"/>
    <n v="5002.7700000000004"/>
    <x v="4"/>
    <x v="1"/>
    <n v="0.3"/>
    <n v="1500.83"/>
  </r>
  <r>
    <s v="ORD2025003676"/>
    <x v="4"/>
    <s v="Customer 2570"/>
    <s v="CUST4106"/>
    <x v="1"/>
    <x v="5"/>
    <x v="1"/>
    <x v="0"/>
    <x v="5"/>
    <s v="Face Cream Model-660"/>
    <s v="PROD3802"/>
    <n v="5"/>
    <n v="4640.8100000000004"/>
    <n v="23204.05"/>
    <n v="0.3"/>
    <n v="6961.21"/>
    <n v="16242.84"/>
    <x v="2"/>
    <x v="3"/>
    <n v="0.25"/>
    <n v="4060.71"/>
  </r>
  <r>
    <s v="ORD2025003677"/>
    <x v="431"/>
    <s v="Customer 3765"/>
    <s v="CUST4460"/>
    <x v="4"/>
    <x v="0"/>
    <x v="0"/>
    <x v="3"/>
    <x v="14"/>
    <s v="Shoes Model-924"/>
    <s v="PROD7783"/>
    <n v="2"/>
    <n v="7232.94"/>
    <n v="14465.88"/>
    <n v="0.25"/>
    <n v="3616.47"/>
    <n v="10849.41"/>
    <x v="1"/>
    <x v="3"/>
    <n v="0.3"/>
    <n v="3254.82"/>
  </r>
  <r>
    <s v="ORD2025003678"/>
    <x v="444"/>
    <s v="Customer 4130"/>
    <s v="CUST1114"/>
    <x v="3"/>
    <x v="12"/>
    <x v="1"/>
    <x v="2"/>
    <x v="2"/>
    <s v="Lamp Model-807"/>
    <s v="PROD1085"/>
    <n v="3"/>
    <n v="7922.38"/>
    <n v="23767.14"/>
    <n v="0.25"/>
    <n v="5941.78"/>
    <n v="17825.36"/>
    <x v="2"/>
    <x v="3"/>
    <n v="0.1"/>
    <n v="1782.54"/>
  </r>
  <r>
    <s v="ORD2025003679"/>
    <x v="226"/>
    <s v="Customer 586"/>
    <s v="CUST7152"/>
    <x v="3"/>
    <x v="3"/>
    <x v="1"/>
    <x v="1"/>
    <x v="11"/>
    <s v="Tablet Model-741"/>
    <s v="PROD5649"/>
    <n v="3"/>
    <n v="2395.16"/>
    <n v="7185.48"/>
    <n v="0.1"/>
    <n v="718.55"/>
    <n v="6466.93"/>
    <x v="4"/>
    <x v="1"/>
    <n v="0.25"/>
    <n v="1616.73"/>
  </r>
  <r>
    <s v="ORD2025003680"/>
    <x v="587"/>
    <s v="Customer 4518"/>
    <s v="CUST8866"/>
    <x v="4"/>
    <x v="6"/>
    <x v="1"/>
    <x v="3"/>
    <x v="14"/>
    <s v="Shoes Model-945"/>
    <s v="PROD8889"/>
    <n v="5"/>
    <n v="2024.65"/>
    <n v="10123.25"/>
    <n v="0.1"/>
    <n v="1012.33"/>
    <n v="9110.92"/>
    <x v="1"/>
    <x v="1"/>
    <n v="0.1"/>
    <n v="911.09"/>
  </r>
  <r>
    <s v="ORD2025003681"/>
    <x v="680"/>
    <s v="Customer 4708"/>
    <s v="CUST9557"/>
    <x v="0"/>
    <x v="9"/>
    <x v="0"/>
    <x v="3"/>
    <x v="7"/>
    <s v="Shirt Model-371"/>
    <s v="PROD5202"/>
    <n v="3"/>
    <n v="6015.47"/>
    <n v="18046.41"/>
    <n v="0.2"/>
    <n v="3609.28"/>
    <n v="14437.13"/>
    <x v="1"/>
    <x v="2"/>
    <n v="0.1"/>
    <n v="1443.71"/>
  </r>
  <r>
    <s v="ORD2025003682"/>
    <x v="881"/>
    <s v="Customer 4663"/>
    <s v="CUST3768"/>
    <x v="0"/>
    <x v="11"/>
    <x v="1"/>
    <x v="3"/>
    <x v="14"/>
    <s v="Shoes Model-410"/>
    <s v="PROD8872"/>
    <n v="2"/>
    <n v="3262.35"/>
    <n v="6524.7"/>
    <n v="0.3"/>
    <n v="1957.41"/>
    <n v="4567.29"/>
    <x v="3"/>
    <x v="1"/>
    <n v="0.3"/>
    <n v="1370.19"/>
  </r>
  <r>
    <s v="ORD2025003683"/>
    <x v="626"/>
    <s v="Customer 1069"/>
    <s v="CUST2949"/>
    <x v="0"/>
    <x v="1"/>
    <x v="0"/>
    <x v="2"/>
    <x v="9"/>
    <s v="Sofa Model-547"/>
    <s v="PROD8434"/>
    <n v="6"/>
    <n v="2494.44"/>
    <n v="14966.64"/>
    <n v="0.15"/>
    <n v="2245"/>
    <n v="12721.64"/>
    <x v="3"/>
    <x v="1"/>
    <n v="0.1"/>
    <n v="1272.1600000000001"/>
  </r>
  <r>
    <s v="ORD2025003684"/>
    <x v="400"/>
    <s v="Customer 4156"/>
    <s v="CUST3137"/>
    <x v="3"/>
    <x v="7"/>
    <x v="1"/>
    <x v="3"/>
    <x v="14"/>
    <s v="Shoes Model-806"/>
    <s v="PROD5843"/>
    <n v="6"/>
    <n v="1613.3"/>
    <n v="9679.7999999999993"/>
    <n v="0.1"/>
    <n v="967.98"/>
    <n v="8711.82"/>
    <x v="1"/>
    <x v="2"/>
    <n v="0.1"/>
    <n v="871.18"/>
  </r>
  <r>
    <s v="ORD2025003685"/>
    <x v="108"/>
    <s v="Customer 3739"/>
    <s v="CUST1210"/>
    <x v="0"/>
    <x v="12"/>
    <x v="0"/>
    <x v="2"/>
    <x v="2"/>
    <s v="Lamp Model-914"/>
    <s v="PROD7991"/>
    <n v="5"/>
    <n v="1258.68"/>
    <n v="6293.4"/>
    <n v="0.05"/>
    <n v="314.67"/>
    <n v="5978.73"/>
    <x v="2"/>
    <x v="1"/>
    <n v="0.1"/>
    <n v="597.87"/>
  </r>
  <r>
    <s v="ORD2025003686"/>
    <x v="698"/>
    <s v="Customer 3423"/>
    <s v="CUST1849"/>
    <x v="4"/>
    <x v="7"/>
    <x v="0"/>
    <x v="2"/>
    <x v="6"/>
    <s v="Curtain Model-801"/>
    <s v="PROD7401"/>
    <n v="2"/>
    <n v="2333.36"/>
    <n v="4666.72"/>
    <n v="0.05"/>
    <n v="233.34"/>
    <n v="4433.38"/>
    <x v="2"/>
    <x v="2"/>
    <n v="0.1"/>
    <n v="443.34"/>
  </r>
  <r>
    <s v="ORD2025003687"/>
    <x v="265"/>
    <s v="Customer 1801"/>
    <s v="CUST7177"/>
    <x v="1"/>
    <x v="1"/>
    <x v="0"/>
    <x v="1"/>
    <x v="1"/>
    <s v="Mobile Model-313"/>
    <s v="PROD6677"/>
    <n v="9"/>
    <n v="4554.37"/>
    <n v="40989.33"/>
    <n v="0"/>
    <n v="0"/>
    <n v="40989.33"/>
    <x v="4"/>
    <x v="1"/>
    <n v="0.15"/>
    <n v="6148.4"/>
  </r>
  <r>
    <s v="ORD2025003688"/>
    <x v="557"/>
    <s v="Customer 3675"/>
    <s v="CUST7190"/>
    <x v="1"/>
    <x v="0"/>
    <x v="1"/>
    <x v="2"/>
    <x v="9"/>
    <s v="Sofa Model-185"/>
    <s v="PROD8479"/>
    <n v="1"/>
    <n v="3430.57"/>
    <n v="3430.57"/>
    <n v="0"/>
    <n v="0"/>
    <n v="3430.57"/>
    <x v="4"/>
    <x v="2"/>
    <n v="0.25"/>
    <n v="857.64"/>
  </r>
  <r>
    <s v="ORD2025003689"/>
    <x v="245"/>
    <s v="Customer 1426"/>
    <s v="CUST6574"/>
    <x v="4"/>
    <x v="12"/>
    <x v="1"/>
    <x v="1"/>
    <x v="1"/>
    <s v="Mobile Model-961"/>
    <s v="PROD8034"/>
    <n v="5"/>
    <n v="2073.35"/>
    <n v="10366.75"/>
    <n v="0"/>
    <n v="0"/>
    <n v="10366.75"/>
    <x v="2"/>
    <x v="0"/>
    <n v="0.15"/>
    <n v="1555.01"/>
  </r>
  <r>
    <s v="ORD2025003690"/>
    <x v="829"/>
    <s v="Customer 498"/>
    <s v="CUST1362"/>
    <x v="2"/>
    <x v="6"/>
    <x v="0"/>
    <x v="3"/>
    <x v="4"/>
    <s v="Jeans Model-314"/>
    <s v="PROD8497"/>
    <n v="3"/>
    <n v="656.01"/>
    <n v="1968.03"/>
    <n v="0.1"/>
    <n v="196.8"/>
    <n v="1771.23"/>
    <x v="2"/>
    <x v="0"/>
    <n v="0.3"/>
    <n v="531.37"/>
  </r>
  <r>
    <s v="ORD2025003691"/>
    <x v="796"/>
    <s v="Customer 3930"/>
    <s v="CUST3673"/>
    <x v="0"/>
    <x v="11"/>
    <x v="1"/>
    <x v="1"/>
    <x v="10"/>
    <s v="Headphones Model-586"/>
    <s v="PROD9066"/>
    <n v="2"/>
    <n v="2887.65"/>
    <n v="5775.3"/>
    <n v="0"/>
    <n v="0"/>
    <n v="5775.3"/>
    <x v="4"/>
    <x v="1"/>
    <n v="0.2"/>
    <n v="1155.06"/>
  </r>
  <r>
    <s v="ORD2025003692"/>
    <x v="172"/>
    <s v="Customer 4538"/>
    <s v="CUST3696"/>
    <x v="1"/>
    <x v="8"/>
    <x v="0"/>
    <x v="3"/>
    <x v="4"/>
    <s v="Jeans Model-156"/>
    <s v="PROD7929"/>
    <n v="5"/>
    <n v="4737.34"/>
    <n v="23686.7"/>
    <n v="0.05"/>
    <n v="1184.3399999999999"/>
    <n v="22502.36"/>
    <x v="0"/>
    <x v="3"/>
    <n v="0.15"/>
    <n v="3375.35"/>
  </r>
  <r>
    <s v="ORD2025003693"/>
    <x v="893"/>
    <s v="Customer 4889"/>
    <s v="CUST7236"/>
    <x v="1"/>
    <x v="2"/>
    <x v="1"/>
    <x v="0"/>
    <x v="0"/>
    <s v="Perfume Model-154"/>
    <s v="PROD9236"/>
    <n v="7"/>
    <n v="6012.77"/>
    <n v="42089.39"/>
    <n v="0.15"/>
    <n v="6313.41"/>
    <n v="35775.980000000003"/>
    <x v="3"/>
    <x v="1"/>
    <n v="0.2"/>
    <n v="7155.2"/>
  </r>
  <r>
    <s v="ORD2025003694"/>
    <x v="402"/>
    <s v="Customer 1911"/>
    <s v="CUST1135"/>
    <x v="4"/>
    <x v="3"/>
    <x v="0"/>
    <x v="2"/>
    <x v="6"/>
    <s v="Curtain Model-911"/>
    <s v="PROD5834"/>
    <n v="6"/>
    <n v="1288.1500000000001"/>
    <n v="7728.9"/>
    <n v="0.25"/>
    <n v="1932.22"/>
    <n v="5796.68"/>
    <x v="3"/>
    <x v="2"/>
    <n v="0.15"/>
    <n v="869.5"/>
  </r>
  <r>
    <s v="ORD2025003695"/>
    <x v="267"/>
    <s v="Customer 3746"/>
    <s v="CUST9864"/>
    <x v="1"/>
    <x v="11"/>
    <x v="0"/>
    <x v="2"/>
    <x v="2"/>
    <s v="Lamp Model-302"/>
    <s v="PROD7165"/>
    <n v="5"/>
    <n v="7560.32"/>
    <n v="37801.599999999999"/>
    <n v="0.05"/>
    <n v="1890.08"/>
    <n v="35911.519999999997"/>
    <x v="1"/>
    <x v="1"/>
    <n v="0.15"/>
    <n v="5386.73"/>
  </r>
  <r>
    <s v="ORD2025003696"/>
    <x v="278"/>
    <s v="Customer 2536"/>
    <s v="CUST6323"/>
    <x v="3"/>
    <x v="1"/>
    <x v="1"/>
    <x v="0"/>
    <x v="13"/>
    <s v="Lipstick Model-122"/>
    <s v="PROD4085"/>
    <n v="7"/>
    <n v="301.42"/>
    <n v="2109.94"/>
    <n v="0.15"/>
    <n v="316.49"/>
    <n v="1793.45"/>
    <x v="0"/>
    <x v="0"/>
    <n v="0.3"/>
    <n v="538.03"/>
  </r>
  <r>
    <s v="ORD2025003697"/>
    <x v="484"/>
    <s v="Customer 904"/>
    <s v="CUST1138"/>
    <x v="0"/>
    <x v="9"/>
    <x v="0"/>
    <x v="1"/>
    <x v="1"/>
    <s v="Mobile Model-308"/>
    <s v="PROD7190"/>
    <n v="8"/>
    <n v="1941.38"/>
    <n v="15531.04"/>
    <n v="0.05"/>
    <n v="776.55"/>
    <n v="14754.49"/>
    <x v="0"/>
    <x v="2"/>
    <n v="0.1"/>
    <n v="1475.45"/>
  </r>
  <r>
    <s v="ORD2025003698"/>
    <x v="649"/>
    <s v="Customer 3436"/>
    <s v="CUST1182"/>
    <x v="2"/>
    <x v="3"/>
    <x v="1"/>
    <x v="2"/>
    <x v="9"/>
    <s v="Sofa Model-351"/>
    <s v="PROD5271"/>
    <n v="9"/>
    <n v="4050.76"/>
    <n v="36456.839999999997"/>
    <n v="0.05"/>
    <n v="1822.84"/>
    <n v="34634"/>
    <x v="4"/>
    <x v="2"/>
    <n v="0.15"/>
    <n v="5195.1000000000004"/>
  </r>
  <r>
    <s v="ORD2025003699"/>
    <x v="726"/>
    <s v="Customer 262"/>
    <s v="CUST5798"/>
    <x v="1"/>
    <x v="3"/>
    <x v="1"/>
    <x v="3"/>
    <x v="12"/>
    <s v="Jacket Model-167"/>
    <s v="PROD9821"/>
    <n v="4"/>
    <n v="773.7"/>
    <n v="3094.8"/>
    <n v="0.2"/>
    <n v="618.96"/>
    <n v="2475.84"/>
    <x v="3"/>
    <x v="2"/>
    <n v="0.1"/>
    <n v="247.58"/>
  </r>
  <r>
    <s v="ORD2025003700"/>
    <x v="171"/>
    <s v="Customer 3823"/>
    <s v="CUST5680"/>
    <x v="0"/>
    <x v="7"/>
    <x v="0"/>
    <x v="0"/>
    <x v="5"/>
    <s v="Face Cream Model-684"/>
    <s v="PROD2436"/>
    <n v="2"/>
    <n v="6351.31"/>
    <n v="12702.62"/>
    <n v="0.1"/>
    <n v="1270.26"/>
    <n v="11432.36"/>
    <x v="1"/>
    <x v="2"/>
    <n v="0.3"/>
    <n v="3429.71"/>
  </r>
  <r>
    <s v="ORD2025003701"/>
    <x v="77"/>
    <s v="Customer 4303"/>
    <s v="CUST8463"/>
    <x v="1"/>
    <x v="6"/>
    <x v="1"/>
    <x v="1"/>
    <x v="1"/>
    <s v="Mobile Model-492"/>
    <s v="PROD9471"/>
    <n v="10"/>
    <n v="7121.49"/>
    <n v="71214.899999999994"/>
    <n v="0.25"/>
    <n v="17803.72"/>
    <n v="53411.18"/>
    <x v="1"/>
    <x v="0"/>
    <n v="0.15"/>
    <n v="8011.68"/>
  </r>
  <r>
    <s v="ORD2025003702"/>
    <x v="952"/>
    <s v="Customer 2555"/>
    <s v="CUST1185"/>
    <x v="2"/>
    <x v="11"/>
    <x v="1"/>
    <x v="0"/>
    <x v="0"/>
    <s v="Perfume Model-533"/>
    <s v="PROD8603"/>
    <n v="10"/>
    <n v="4719.46"/>
    <n v="47194.6"/>
    <n v="0.2"/>
    <n v="9438.92"/>
    <n v="37755.68"/>
    <x v="0"/>
    <x v="0"/>
    <n v="0.3"/>
    <n v="11326.7"/>
  </r>
  <r>
    <s v="ORD2025003703"/>
    <x v="663"/>
    <s v="Customer 3034"/>
    <s v="CUST6432"/>
    <x v="2"/>
    <x v="3"/>
    <x v="1"/>
    <x v="1"/>
    <x v="1"/>
    <s v="Mobile Model-964"/>
    <s v="PROD1491"/>
    <n v="7"/>
    <n v="2955.94"/>
    <n v="20691.580000000002"/>
    <n v="0.15"/>
    <n v="3103.74"/>
    <n v="17587.84"/>
    <x v="2"/>
    <x v="0"/>
    <n v="0.25"/>
    <n v="4396.96"/>
  </r>
  <r>
    <s v="ORD2025003704"/>
    <x v="953"/>
    <s v="Customer 2378"/>
    <s v="CUST9008"/>
    <x v="3"/>
    <x v="9"/>
    <x v="0"/>
    <x v="3"/>
    <x v="12"/>
    <s v="Jacket Model-535"/>
    <s v="PROD5085"/>
    <n v="10"/>
    <n v="3369.83"/>
    <n v="33698.300000000003"/>
    <n v="0.1"/>
    <n v="3369.83"/>
    <n v="30328.47"/>
    <x v="4"/>
    <x v="0"/>
    <n v="0.2"/>
    <n v="6065.69"/>
  </r>
  <r>
    <s v="ORD2025003705"/>
    <x v="635"/>
    <s v="Customer 4128"/>
    <s v="CUST6002"/>
    <x v="0"/>
    <x v="11"/>
    <x v="0"/>
    <x v="2"/>
    <x v="2"/>
    <s v="Lamp Model-927"/>
    <s v="PROD1602"/>
    <n v="9"/>
    <n v="4861.6400000000003"/>
    <n v="43754.76"/>
    <n v="0.3"/>
    <n v="13126.43"/>
    <n v="30628.33"/>
    <x v="1"/>
    <x v="3"/>
    <n v="0.3"/>
    <n v="9188.5"/>
  </r>
  <r>
    <s v="ORD2025003706"/>
    <x v="743"/>
    <s v="Customer 3539"/>
    <s v="CUST1058"/>
    <x v="2"/>
    <x v="11"/>
    <x v="0"/>
    <x v="0"/>
    <x v="0"/>
    <s v="Perfume Model-295"/>
    <s v="PROD9904"/>
    <n v="2"/>
    <n v="6385.01"/>
    <n v="12770.02"/>
    <n v="0.25"/>
    <n v="3192.51"/>
    <n v="9577.51"/>
    <x v="2"/>
    <x v="3"/>
    <n v="0.3"/>
    <n v="2873.25"/>
  </r>
  <r>
    <s v="ORD2025003707"/>
    <x v="953"/>
    <s v="Customer 3636"/>
    <s v="CUST8303"/>
    <x v="1"/>
    <x v="5"/>
    <x v="0"/>
    <x v="1"/>
    <x v="11"/>
    <s v="Tablet Model-216"/>
    <s v="PROD5040"/>
    <n v="8"/>
    <n v="5222.53"/>
    <n v="41780.239999999998"/>
    <n v="0.25"/>
    <n v="10445.06"/>
    <n v="31335.18"/>
    <x v="0"/>
    <x v="3"/>
    <n v="0.1"/>
    <n v="3133.52"/>
  </r>
  <r>
    <s v="ORD2025003708"/>
    <x v="681"/>
    <s v="Customer 138"/>
    <s v="CUST8662"/>
    <x v="0"/>
    <x v="4"/>
    <x v="0"/>
    <x v="0"/>
    <x v="13"/>
    <s v="Lipstick Model-607"/>
    <s v="PROD9217"/>
    <n v="8"/>
    <n v="5302.65"/>
    <n v="42421.2"/>
    <n v="0.05"/>
    <n v="2121.06"/>
    <n v="40300.14"/>
    <x v="3"/>
    <x v="0"/>
    <n v="0.1"/>
    <n v="4030.01"/>
  </r>
  <r>
    <s v="ORD2025003709"/>
    <x v="97"/>
    <s v="Customer 3168"/>
    <s v="CUST9530"/>
    <x v="0"/>
    <x v="10"/>
    <x v="0"/>
    <x v="0"/>
    <x v="13"/>
    <s v="Lipstick Model-103"/>
    <s v="PROD7883"/>
    <n v="5"/>
    <n v="1989.2"/>
    <n v="9946"/>
    <n v="0.2"/>
    <n v="1989.2"/>
    <n v="7956.8"/>
    <x v="0"/>
    <x v="3"/>
    <n v="0.3"/>
    <n v="2387.04"/>
  </r>
  <r>
    <s v="ORD2025003710"/>
    <x v="925"/>
    <s v="Customer 394"/>
    <s v="CUST2871"/>
    <x v="0"/>
    <x v="5"/>
    <x v="0"/>
    <x v="1"/>
    <x v="1"/>
    <s v="Mobile Model-417"/>
    <s v="PROD1931"/>
    <n v="7"/>
    <n v="2950.82"/>
    <n v="20655.740000000002"/>
    <n v="0.25"/>
    <n v="5163.9399999999996"/>
    <n v="15491.8"/>
    <x v="1"/>
    <x v="2"/>
    <n v="0.2"/>
    <n v="3098.36"/>
  </r>
  <r>
    <s v="ORD2025003711"/>
    <x v="882"/>
    <s v="Customer 229"/>
    <s v="CUST9595"/>
    <x v="0"/>
    <x v="4"/>
    <x v="1"/>
    <x v="0"/>
    <x v="13"/>
    <s v="Lipstick Model-561"/>
    <s v="PROD2506"/>
    <n v="8"/>
    <n v="7167.53"/>
    <n v="57340.24"/>
    <n v="0.1"/>
    <n v="5734.02"/>
    <n v="51606.22"/>
    <x v="4"/>
    <x v="3"/>
    <n v="0.1"/>
    <n v="5160.62"/>
  </r>
  <r>
    <s v="ORD2025003712"/>
    <x v="877"/>
    <s v="Customer 1113"/>
    <s v="CUST4014"/>
    <x v="2"/>
    <x v="9"/>
    <x v="0"/>
    <x v="3"/>
    <x v="14"/>
    <s v="Shoes Model-965"/>
    <s v="PROD6545"/>
    <n v="7"/>
    <n v="2296.2600000000002"/>
    <n v="16073.82"/>
    <n v="0.25"/>
    <n v="4018.45"/>
    <n v="12055.37"/>
    <x v="4"/>
    <x v="0"/>
    <n v="0.1"/>
    <n v="1205.54"/>
  </r>
  <r>
    <s v="ORD2025003713"/>
    <x v="424"/>
    <s v="Customer 2183"/>
    <s v="CUST6875"/>
    <x v="1"/>
    <x v="11"/>
    <x v="0"/>
    <x v="2"/>
    <x v="2"/>
    <s v="Lamp Model-392"/>
    <s v="PROD7017"/>
    <n v="6"/>
    <n v="5303.42"/>
    <n v="31820.52"/>
    <n v="0.15"/>
    <n v="4773.08"/>
    <n v="27047.439999999999"/>
    <x v="4"/>
    <x v="2"/>
    <n v="0.15"/>
    <n v="4057.12"/>
  </r>
  <r>
    <s v="ORD2025003714"/>
    <x v="205"/>
    <s v="Customer 4206"/>
    <s v="CUST3589"/>
    <x v="3"/>
    <x v="9"/>
    <x v="1"/>
    <x v="0"/>
    <x v="13"/>
    <s v="Lipstick Model-756"/>
    <s v="PROD3834"/>
    <n v="1"/>
    <n v="4976.6099999999997"/>
    <n v="4976.6099999999997"/>
    <n v="0.3"/>
    <n v="1492.98"/>
    <n v="3483.63"/>
    <x v="3"/>
    <x v="0"/>
    <n v="0.3"/>
    <n v="1045.0899999999999"/>
  </r>
  <r>
    <s v="ORD2025003715"/>
    <x v="948"/>
    <s v="Customer 4856"/>
    <s v="CUST1065"/>
    <x v="3"/>
    <x v="6"/>
    <x v="1"/>
    <x v="2"/>
    <x v="2"/>
    <s v="Lamp Model-540"/>
    <s v="PROD2095"/>
    <n v="6"/>
    <n v="7008.94"/>
    <n v="42053.64"/>
    <n v="0.25"/>
    <n v="10513.41"/>
    <n v="31540.23"/>
    <x v="4"/>
    <x v="0"/>
    <n v="0.2"/>
    <n v="6308.05"/>
  </r>
  <r>
    <s v="ORD2025003716"/>
    <x v="954"/>
    <s v="Customer 3678"/>
    <s v="CUST5802"/>
    <x v="4"/>
    <x v="5"/>
    <x v="0"/>
    <x v="3"/>
    <x v="7"/>
    <s v="Shirt Model-379"/>
    <s v="PROD4539"/>
    <n v="7"/>
    <n v="6541.72"/>
    <n v="45792.04"/>
    <n v="0"/>
    <n v="0"/>
    <n v="45792.04"/>
    <x v="3"/>
    <x v="2"/>
    <n v="0.25"/>
    <n v="11448.01"/>
  </r>
  <r>
    <s v="ORD2025003717"/>
    <x v="411"/>
    <s v="Customer 679"/>
    <s v="CUST9394"/>
    <x v="2"/>
    <x v="3"/>
    <x v="0"/>
    <x v="0"/>
    <x v="0"/>
    <s v="Perfume Model-588"/>
    <s v="PROD5594"/>
    <n v="10"/>
    <n v="6468.54"/>
    <n v="64685.4"/>
    <n v="0"/>
    <n v="0"/>
    <n v="64685.4"/>
    <x v="3"/>
    <x v="0"/>
    <n v="0.3"/>
    <n v="19405.62"/>
  </r>
  <r>
    <s v="ORD2025003718"/>
    <x v="122"/>
    <s v="Customer 1618"/>
    <s v="CUST8570"/>
    <x v="0"/>
    <x v="5"/>
    <x v="0"/>
    <x v="0"/>
    <x v="13"/>
    <s v="Lipstick Model-380"/>
    <s v="PROD3815"/>
    <n v="5"/>
    <n v="3490.21"/>
    <n v="17451.05"/>
    <n v="0.2"/>
    <n v="3490.21"/>
    <n v="13960.84"/>
    <x v="2"/>
    <x v="2"/>
    <n v="0.15"/>
    <n v="2094.13"/>
  </r>
  <r>
    <s v="ORD2025003719"/>
    <x v="862"/>
    <s v="Customer 3315"/>
    <s v="CUST8058"/>
    <x v="4"/>
    <x v="5"/>
    <x v="0"/>
    <x v="1"/>
    <x v="3"/>
    <s v="Laptop Model-768"/>
    <s v="PROD8152"/>
    <n v="4"/>
    <n v="981.7"/>
    <n v="3926.8"/>
    <n v="0.15"/>
    <n v="589.02"/>
    <n v="3337.78"/>
    <x v="4"/>
    <x v="2"/>
    <n v="0.3"/>
    <n v="1001.33"/>
  </r>
  <r>
    <s v="ORD2025003720"/>
    <x v="935"/>
    <s v="Customer 953"/>
    <s v="CUST4472"/>
    <x v="1"/>
    <x v="2"/>
    <x v="0"/>
    <x v="3"/>
    <x v="7"/>
    <s v="Shirt Model-697"/>
    <s v="PROD9450"/>
    <n v="5"/>
    <n v="1192.6099999999999"/>
    <n v="5963.05"/>
    <n v="0.05"/>
    <n v="298.14999999999998"/>
    <n v="5664.9"/>
    <x v="3"/>
    <x v="0"/>
    <n v="0.25"/>
    <n v="1416.22"/>
  </r>
  <r>
    <s v="ORD2025003721"/>
    <x v="389"/>
    <s v="Customer 2125"/>
    <s v="CUST2767"/>
    <x v="0"/>
    <x v="3"/>
    <x v="1"/>
    <x v="3"/>
    <x v="14"/>
    <s v="Shoes Model-469"/>
    <s v="PROD4680"/>
    <n v="6"/>
    <n v="3095.44"/>
    <n v="18572.64"/>
    <n v="0"/>
    <n v="0"/>
    <n v="18572.64"/>
    <x v="3"/>
    <x v="1"/>
    <n v="0.1"/>
    <n v="1857.26"/>
  </r>
  <r>
    <s v="ORD2025003722"/>
    <x v="155"/>
    <s v="Customer 77"/>
    <s v="CUST7613"/>
    <x v="1"/>
    <x v="5"/>
    <x v="0"/>
    <x v="2"/>
    <x v="6"/>
    <s v="Curtain Model-930"/>
    <s v="PROD8882"/>
    <n v="7"/>
    <n v="1659.13"/>
    <n v="11613.91"/>
    <n v="0.2"/>
    <n v="2322.7800000000002"/>
    <n v="9291.1299999999992"/>
    <x v="4"/>
    <x v="2"/>
    <n v="0.3"/>
    <n v="2787.34"/>
  </r>
  <r>
    <s v="ORD2025003723"/>
    <x v="571"/>
    <s v="Customer 1995"/>
    <s v="CUST8808"/>
    <x v="2"/>
    <x v="0"/>
    <x v="1"/>
    <x v="3"/>
    <x v="7"/>
    <s v="Shirt Model-593"/>
    <s v="PROD9626"/>
    <n v="2"/>
    <n v="4823.76"/>
    <n v="9647.52"/>
    <n v="0.1"/>
    <n v="964.75"/>
    <n v="8682.77"/>
    <x v="0"/>
    <x v="2"/>
    <n v="0.25"/>
    <n v="2170.69"/>
  </r>
  <r>
    <s v="ORD2025003724"/>
    <x v="155"/>
    <s v="Customer 1488"/>
    <s v="CUST2502"/>
    <x v="4"/>
    <x v="12"/>
    <x v="1"/>
    <x v="0"/>
    <x v="0"/>
    <s v="Perfume Model-979"/>
    <s v="PROD1933"/>
    <n v="5"/>
    <n v="3491.81"/>
    <n v="17459.05"/>
    <n v="0.25"/>
    <n v="4364.76"/>
    <n v="13094.29"/>
    <x v="0"/>
    <x v="0"/>
    <n v="0.2"/>
    <n v="2618.86"/>
  </r>
  <r>
    <s v="ORD2025003725"/>
    <x v="307"/>
    <s v="Customer 1014"/>
    <s v="CUST2224"/>
    <x v="4"/>
    <x v="8"/>
    <x v="1"/>
    <x v="0"/>
    <x v="5"/>
    <s v="Face Cream Model-179"/>
    <s v="PROD3814"/>
    <n v="6"/>
    <n v="4087.97"/>
    <n v="24527.82"/>
    <n v="0.2"/>
    <n v="4905.5600000000004"/>
    <n v="19622.259999999998"/>
    <x v="0"/>
    <x v="0"/>
    <n v="0.3"/>
    <n v="5886.68"/>
  </r>
  <r>
    <s v="ORD2025003726"/>
    <x v="10"/>
    <s v="Customer 3205"/>
    <s v="CUST4635"/>
    <x v="1"/>
    <x v="6"/>
    <x v="0"/>
    <x v="2"/>
    <x v="9"/>
    <s v="Sofa Model-105"/>
    <s v="PROD8713"/>
    <n v="10"/>
    <n v="7755.93"/>
    <n v="77559.3"/>
    <n v="0.25"/>
    <n v="19389.830000000002"/>
    <n v="58169.47"/>
    <x v="0"/>
    <x v="2"/>
    <n v="0.1"/>
    <n v="5816.95"/>
  </r>
  <r>
    <s v="ORD2025003727"/>
    <x v="180"/>
    <s v="Customer 4509"/>
    <s v="CUST4667"/>
    <x v="4"/>
    <x v="10"/>
    <x v="0"/>
    <x v="2"/>
    <x v="2"/>
    <s v="Lamp Model-328"/>
    <s v="PROD4878"/>
    <n v="8"/>
    <n v="7327.38"/>
    <n v="58619.040000000001"/>
    <n v="0.2"/>
    <n v="11723.81"/>
    <n v="46895.23"/>
    <x v="3"/>
    <x v="3"/>
    <n v="0.3"/>
    <n v="14068.57"/>
  </r>
  <r>
    <s v="ORD2025003728"/>
    <x v="182"/>
    <s v="Customer 759"/>
    <s v="CUST8630"/>
    <x v="3"/>
    <x v="1"/>
    <x v="1"/>
    <x v="2"/>
    <x v="9"/>
    <s v="Sofa Model-213"/>
    <s v="PROD8322"/>
    <n v="4"/>
    <n v="7404.13"/>
    <n v="29616.52"/>
    <n v="0.05"/>
    <n v="1480.83"/>
    <n v="28135.69"/>
    <x v="3"/>
    <x v="1"/>
    <n v="0.2"/>
    <n v="5627.14"/>
  </r>
  <r>
    <s v="ORD2025003729"/>
    <x v="668"/>
    <s v="Customer 1053"/>
    <s v="CUST1126"/>
    <x v="3"/>
    <x v="9"/>
    <x v="1"/>
    <x v="0"/>
    <x v="0"/>
    <s v="Perfume Model-289"/>
    <s v="PROD2249"/>
    <n v="7"/>
    <n v="3760.6"/>
    <n v="26324.2"/>
    <n v="0.3"/>
    <n v="7897.26"/>
    <n v="18426.939999999999"/>
    <x v="2"/>
    <x v="0"/>
    <n v="0.2"/>
    <n v="3685.39"/>
  </r>
  <r>
    <s v="ORD2025003730"/>
    <x v="10"/>
    <s v="Customer 433"/>
    <s v="CUST3906"/>
    <x v="2"/>
    <x v="2"/>
    <x v="0"/>
    <x v="2"/>
    <x v="9"/>
    <s v="Sofa Model-953"/>
    <s v="PROD4280"/>
    <n v="5"/>
    <n v="680.23"/>
    <n v="3401.15"/>
    <n v="0.15"/>
    <n v="510.17"/>
    <n v="2890.98"/>
    <x v="3"/>
    <x v="3"/>
    <n v="0.3"/>
    <n v="867.29"/>
  </r>
  <r>
    <s v="ORD2025003731"/>
    <x v="210"/>
    <s v="Customer 2767"/>
    <s v="CUST1415"/>
    <x v="4"/>
    <x v="5"/>
    <x v="1"/>
    <x v="0"/>
    <x v="13"/>
    <s v="Lipstick Model-265"/>
    <s v="PROD3879"/>
    <n v="4"/>
    <n v="6342.19"/>
    <n v="25368.76"/>
    <n v="0.25"/>
    <n v="6342.19"/>
    <n v="19026.57"/>
    <x v="0"/>
    <x v="2"/>
    <n v="0.3"/>
    <n v="5707.97"/>
  </r>
  <r>
    <s v="ORD2025003732"/>
    <x v="605"/>
    <s v="Customer 4979"/>
    <s v="CUST7185"/>
    <x v="2"/>
    <x v="2"/>
    <x v="1"/>
    <x v="3"/>
    <x v="7"/>
    <s v="Shirt Model-823"/>
    <s v="PROD3501"/>
    <n v="4"/>
    <n v="6845.36"/>
    <n v="27381.439999999999"/>
    <n v="0"/>
    <n v="0"/>
    <n v="27381.439999999999"/>
    <x v="2"/>
    <x v="0"/>
    <n v="0.2"/>
    <n v="5476.29"/>
  </r>
  <r>
    <s v="ORD2025003733"/>
    <x v="617"/>
    <s v="Customer 4922"/>
    <s v="CUST9238"/>
    <x v="4"/>
    <x v="6"/>
    <x v="1"/>
    <x v="3"/>
    <x v="12"/>
    <s v="Jacket Model-200"/>
    <s v="PROD8632"/>
    <n v="2"/>
    <n v="7175.9"/>
    <n v="14351.8"/>
    <n v="0.2"/>
    <n v="2870.36"/>
    <n v="11481.44"/>
    <x v="1"/>
    <x v="3"/>
    <n v="0.25"/>
    <n v="2870.36"/>
  </r>
  <r>
    <s v="ORD2025003734"/>
    <x v="24"/>
    <s v="Customer 4106"/>
    <s v="CUST4592"/>
    <x v="1"/>
    <x v="0"/>
    <x v="1"/>
    <x v="1"/>
    <x v="11"/>
    <s v="Tablet Model-340"/>
    <s v="PROD6496"/>
    <n v="9"/>
    <n v="1459.57"/>
    <n v="13136.13"/>
    <n v="0"/>
    <n v="0"/>
    <n v="13136.13"/>
    <x v="4"/>
    <x v="3"/>
    <n v="0.15"/>
    <n v="1970.42"/>
  </r>
  <r>
    <s v="ORD2025003735"/>
    <x v="862"/>
    <s v="Customer 2136"/>
    <s v="CUST8066"/>
    <x v="0"/>
    <x v="12"/>
    <x v="0"/>
    <x v="0"/>
    <x v="13"/>
    <s v="Lipstick Model-374"/>
    <s v="PROD8316"/>
    <n v="8"/>
    <n v="7613.46"/>
    <n v="60907.68"/>
    <n v="0"/>
    <n v="0"/>
    <n v="60907.68"/>
    <x v="2"/>
    <x v="3"/>
    <n v="0.2"/>
    <n v="12181.54"/>
  </r>
  <r>
    <s v="ORD2025003736"/>
    <x v="46"/>
    <s v="Customer 1877"/>
    <s v="CUST8137"/>
    <x v="1"/>
    <x v="0"/>
    <x v="1"/>
    <x v="1"/>
    <x v="3"/>
    <s v="Laptop Model-117"/>
    <s v="PROD5125"/>
    <n v="2"/>
    <n v="2859.28"/>
    <n v="5718.56"/>
    <n v="0.25"/>
    <n v="1429.64"/>
    <n v="4288.92"/>
    <x v="4"/>
    <x v="0"/>
    <n v="0.2"/>
    <n v="857.78"/>
  </r>
  <r>
    <s v="ORD2025003737"/>
    <x v="394"/>
    <s v="Customer 193"/>
    <s v="CUST4920"/>
    <x v="2"/>
    <x v="3"/>
    <x v="1"/>
    <x v="1"/>
    <x v="10"/>
    <s v="Headphones Model-260"/>
    <s v="PROD4734"/>
    <n v="3"/>
    <n v="5019.0600000000004"/>
    <n v="15057.18"/>
    <n v="0.2"/>
    <n v="3011.44"/>
    <n v="12045.74"/>
    <x v="2"/>
    <x v="2"/>
    <n v="0.3"/>
    <n v="3613.72"/>
  </r>
  <r>
    <s v="ORD2025003738"/>
    <x v="715"/>
    <s v="Customer 2240"/>
    <s v="CUST7144"/>
    <x v="4"/>
    <x v="3"/>
    <x v="1"/>
    <x v="3"/>
    <x v="7"/>
    <s v="Shirt Model-548"/>
    <s v="PROD8614"/>
    <n v="1"/>
    <n v="348.09"/>
    <n v="348.09"/>
    <n v="0.1"/>
    <n v="34.81"/>
    <n v="313.27999999999997"/>
    <x v="1"/>
    <x v="2"/>
    <n v="0.25"/>
    <n v="78.319999999999993"/>
  </r>
  <r>
    <s v="ORD2025003739"/>
    <x v="219"/>
    <s v="Customer 2748"/>
    <s v="CUST5566"/>
    <x v="2"/>
    <x v="0"/>
    <x v="1"/>
    <x v="2"/>
    <x v="6"/>
    <s v="Curtain Model-670"/>
    <s v="PROD6135"/>
    <n v="1"/>
    <n v="1769.37"/>
    <n v="1769.37"/>
    <n v="0"/>
    <n v="0"/>
    <n v="1769.37"/>
    <x v="3"/>
    <x v="1"/>
    <n v="0.25"/>
    <n v="442.34"/>
  </r>
  <r>
    <s v="ORD2025003740"/>
    <x v="400"/>
    <s v="Customer 648"/>
    <s v="CUST8760"/>
    <x v="3"/>
    <x v="0"/>
    <x v="0"/>
    <x v="2"/>
    <x v="9"/>
    <s v="Sofa Model-815"/>
    <s v="PROD8390"/>
    <n v="2"/>
    <n v="1173.77"/>
    <n v="2347.54"/>
    <n v="0.3"/>
    <n v="704.26"/>
    <n v="1643.28"/>
    <x v="1"/>
    <x v="3"/>
    <n v="0.2"/>
    <n v="328.66"/>
  </r>
  <r>
    <s v="ORD2025003741"/>
    <x v="801"/>
    <s v="Customer 3199"/>
    <s v="CUST4323"/>
    <x v="2"/>
    <x v="10"/>
    <x v="1"/>
    <x v="0"/>
    <x v="0"/>
    <s v="Perfume Model-274"/>
    <s v="PROD1243"/>
    <n v="5"/>
    <n v="3404.29"/>
    <n v="17021.45"/>
    <n v="0.1"/>
    <n v="1702.15"/>
    <n v="15319.3"/>
    <x v="1"/>
    <x v="0"/>
    <n v="0.15"/>
    <n v="2297.89"/>
  </r>
  <r>
    <s v="ORD2025003742"/>
    <x v="461"/>
    <s v="Customer 4084"/>
    <s v="CUST9661"/>
    <x v="2"/>
    <x v="7"/>
    <x v="1"/>
    <x v="1"/>
    <x v="10"/>
    <s v="Headphones Model-136"/>
    <s v="PROD2331"/>
    <n v="6"/>
    <n v="1574.21"/>
    <n v="9445.26"/>
    <n v="0"/>
    <n v="0"/>
    <n v="9445.26"/>
    <x v="3"/>
    <x v="0"/>
    <n v="0.1"/>
    <n v="944.53"/>
  </r>
  <r>
    <s v="ORD2025003743"/>
    <x v="661"/>
    <s v="Customer 53"/>
    <s v="CUST9719"/>
    <x v="2"/>
    <x v="0"/>
    <x v="0"/>
    <x v="1"/>
    <x v="10"/>
    <s v="Headphones Model-178"/>
    <s v="PROD4459"/>
    <n v="8"/>
    <n v="7349.31"/>
    <n v="58794.48"/>
    <n v="0.3"/>
    <n v="17638.34"/>
    <n v="41156.14"/>
    <x v="4"/>
    <x v="3"/>
    <n v="0.15"/>
    <n v="6173.42"/>
  </r>
  <r>
    <s v="ORD2025003744"/>
    <x v="764"/>
    <s v="Customer 1780"/>
    <s v="CUST7931"/>
    <x v="2"/>
    <x v="11"/>
    <x v="1"/>
    <x v="1"/>
    <x v="3"/>
    <s v="Laptop Model-963"/>
    <s v="PROD6180"/>
    <n v="10"/>
    <n v="5837.85"/>
    <n v="58378.5"/>
    <n v="0"/>
    <n v="0"/>
    <n v="58378.5"/>
    <x v="3"/>
    <x v="0"/>
    <n v="0.25"/>
    <n v="14594.62"/>
  </r>
  <r>
    <s v="ORD2025003745"/>
    <x v="129"/>
    <s v="Customer 3813"/>
    <s v="CUST3434"/>
    <x v="2"/>
    <x v="6"/>
    <x v="1"/>
    <x v="1"/>
    <x v="8"/>
    <s v="Smartwatch Model-908"/>
    <s v="PROD2663"/>
    <n v="1"/>
    <n v="6858.48"/>
    <n v="6858.48"/>
    <n v="0.2"/>
    <n v="1371.7"/>
    <n v="5486.78"/>
    <x v="1"/>
    <x v="2"/>
    <n v="0.2"/>
    <n v="1097.3599999999999"/>
  </r>
  <r>
    <s v="ORD2025003746"/>
    <x v="612"/>
    <s v="Customer 3852"/>
    <s v="CUST3977"/>
    <x v="0"/>
    <x v="3"/>
    <x v="0"/>
    <x v="1"/>
    <x v="11"/>
    <s v="Tablet Model-771"/>
    <s v="PROD9079"/>
    <n v="1"/>
    <n v="150.81"/>
    <n v="150.81"/>
    <n v="0.3"/>
    <n v="45.24"/>
    <n v="105.57"/>
    <x v="2"/>
    <x v="1"/>
    <n v="0.1"/>
    <n v="10.56"/>
  </r>
  <r>
    <s v="ORD2025003747"/>
    <x v="944"/>
    <s v="Customer 2801"/>
    <s v="CUST4782"/>
    <x v="2"/>
    <x v="4"/>
    <x v="0"/>
    <x v="1"/>
    <x v="11"/>
    <s v="Tablet Model-138"/>
    <s v="PROD2441"/>
    <n v="2"/>
    <n v="1184.73"/>
    <n v="2369.46"/>
    <n v="0.05"/>
    <n v="118.47"/>
    <n v="2250.9899999999998"/>
    <x v="3"/>
    <x v="0"/>
    <n v="0.15"/>
    <n v="337.65"/>
  </r>
  <r>
    <s v="ORD2025003748"/>
    <x v="419"/>
    <s v="Customer 3235"/>
    <s v="CUST1325"/>
    <x v="1"/>
    <x v="10"/>
    <x v="0"/>
    <x v="0"/>
    <x v="13"/>
    <s v="Lipstick Model-841"/>
    <s v="PROD8074"/>
    <n v="8"/>
    <n v="4926.2299999999996"/>
    <n v="39409.839999999997"/>
    <n v="0.3"/>
    <n v="11822.95"/>
    <n v="27586.89"/>
    <x v="0"/>
    <x v="2"/>
    <n v="0.3"/>
    <n v="8276.07"/>
  </r>
  <r>
    <s v="ORD2025003749"/>
    <x v="148"/>
    <s v="Customer 2818"/>
    <s v="CUST6089"/>
    <x v="4"/>
    <x v="5"/>
    <x v="0"/>
    <x v="2"/>
    <x v="9"/>
    <s v="Sofa Model-383"/>
    <s v="PROD2873"/>
    <n v="4"/>
    <n v="5369.08"/>
    <n v="21476.32"/>
    <n v="0.3"/>
    <n v="6442.9"/>
    <n v="15033.42"/>
    <x v="2"/>
    <x v="1"/>
    <n v="0.2"/>
    <n v="3006.68"/>
  </r>
  <r>
    <s v="ORD2025003750"/>
    <x v="436"/>
    <s v="Customer 4839"/>
    <s v="CUST9895"/>
    <x v="1"/>
    <x v="1"/>
    <x v="1"/>
    <x v="2"/>
    <x v="2"/>
    <s v="Lamp Model-144"/>
    <s v="PROD8295"/>
    <n v="1"/>
    <n v="613.33000000000004"/>
    <n v="613.33000000000004"/>
    <n v="0"/>
    <n v="0"/>
    <n v="613.33000000000004"/>
    <x v="3"/>
    <x v="0"/>
    <n v="0.15"/>
    <n v="92"/>
  </r>
  <r>
    <s v="ORD2025003751"/>
    <x v="699"/>
    <s v="Customer 3678"/>
    <s v="CUST8154"/>
    <x v="0"/>
    <x v="3"/>
    <x v="0"/>
    <x v="0"/>
    <x v="5"/>
    <s v="Face Cream Model-712"/>
    <s v="PROD2267"/>
    <n v="10"/>
    <n v="3547.74"/>
    <n v="35477.4"/>
    <n v="0"/>
    <n v="0"/>
    <n v="35477.4"/>
    <x v="2"/>
    <x v="2"/>
    <n v="0.1"/>
    <n v="3547.74"/>
  </r>
  <r>
    <s v="ORD2025003752"/>
    <x v="717"/>
    <s v="Customer 2235"/>
    <s v="CUST8253"/>
    <x v="2"/>
    <x v="8"/>
    <x v="1"/>
    <x v="2"/>
    <x v="9"/>
    <s v="Sofa Model-243"/>
    <s v="PROD2803"/>
    <n v="9"/>
    <n v="3639.62"/>
    <n v="32756.58"/>
    <n v="0.2"/>
    <n v="6551.32"/>
    <n v="26205.26"/>
    <x v="3"/>
    <x v="2"/>
    <n v="0.2"/>
    <n v="5241.05"/>
  </r>
  <r>
    <s v="ORD2025003753"/>
    <x v="289"/>
    <s v="Customer 2187"/>
    <s v="CUST8747"/>
    <x v="0"/>
    <x v="0"/>
    <x v="1"/>
    <x v="1"/>
    <x v="3"/>
    <s v="Laptop Model-846"/>
    <s v="PROD7005"/>
    <n v="8"/>
    <n v="5872.46"/>
    <n v="46979.68"/>
    <n v="0.2"/>
    <n v="9395.94"/>
    <n v="37583.74"/>
    <x v="2"/>
    <x v="0"/>
    <n v="0.15"/>
    <n v="5637.56"/>
  </r>
  <r>
    <s v="ORD2025003754"/>
    <x v="73"/>
    <s v="Customer 83"/>
    <s v="CUST1099"/>
    <x v="1"/>
    <x v="0"/>
    <x v="1"/>
    <x v="1"/>
    <x v="11"/>
    <s v="Tablet Model-421"/>
    <s v="PROD2530"/>
    <n v="4"/>
    <n v="3637.24"/>
    <n v="14548.96"/>
    <n v="0"/>
    <n v="0"/>
    <n v="14548.96"/>
    <x v="2"/>
    <x v="1"/>
    <n v="0.3"/>
    <n v="4364.6899999999996"/>
  </r>
  <r>
    <s v="ORD2025003755"/>
    <x v="125"/>
    <s v="Customer 2828"/>
    <s v="CUST7452"/>
    <x v="4"/>
    <x v="7"/>
    <x v="1"/>
    <x v="2"/>
    <x v="6"/>
    <s v="Curtain Model-966"/>
    <s v="PROD4774"/>
    <n v="2"/>
    <n v="3750.67"/>
    <n v="7501.34"/>
    <n v="0.1"/>
    <n v="750.13"/>
    <n v="6751.21"/>
    <x v="4"/>
    <x v="2"/>
    <n v="0.25"/>
    <n v="1687.8"/>
  </r>
  <r>
    <s v="ORD2025003756"/>
    <x v="64"/>
    <s v="Customer 4727"/>
    <s v="CUST7865"/>
    <x v="2"/>
    <x v="3"/>
    <x v="0"/>
    <x v="0"/>
    <x v="0"/>
    <s v="Perfume Model-851"/>
    <s v="PROD8134"/>
    <n v="2"/>
    <n v="2758.13"/>
    <n v="5516.26"/>
    <n v="0"/>
    <n v="0"/>
    <n v="5516.26"/>
    <x v="1"/>
    <x v="0"/>
    <n v="0.25"/>
    <n v="1379.07"/>
  </r>
  <r>
    <s v="ORD2025003757"/>
    <x v="665"/>
    <s v="Customer 2083"/>
    <s v="CUST8189"/>
    <x v="4"/>
    <x v="10"/>
    <x v="0"/>
    <x v="2"/>
    <x v="2"/>
    <s v="Lamp Model-477"/>
    <s v="PROD8043"/>
    <n v="1"/>
    <n v="7174.89"/>
    <n v="7174.89"/>
    <n v="0"/>
    <n v="0"/>
    <n v="7174.89"/>
    <x v="2"/>
    <x v="0"/>
    <n v="0.2"/>
    <n v="1434.98"/>
  </r>
  <r>
    <s v="ORD2025003758"/>
    <x v="236"/>
    <s v="Customer 485"/>
    <s v="CUST7539"/>
    <x v="1"/>
    <x v="4"/>
    <x v="1"/>
    <x v="2"/>
    <x v="2"/>
    <s v="Lamp Model-224"/>
    <s v="PROD8286"/>
    <n v="8"/>
    <n v="7846.83"/>
    <n v="62774.64"/>
    <n v="0"/>
    <n v="0"/>
    <n v="62774.64"/>
    <x v="3"/>
    <x v="0"/>
    <n v="0.2"/>
    <n v="12554.93"/>
  </r>
  <r>
    <s v="ORD2025003759"/>
    <x v="739"/>
    <s v="Customer 3598"/>
    <s v="CUST1517"/>
    <x v="2"/>
    <x v="12"/>
    <x v="1"/>
    <x v="0"/>
    <x v="5"/>
    <s v="Face Cream Model-805"/>
    <s v="PROD9428"/>
    <n v="7"/>
    <n v="5575.1"/>
    <n v="39025.699999999997"/>
    <n v="0"/>
    <n v="0"/>
    <n v="39025.699999999997"/>
    <x v="2"/>
    <x v="2"/>
    <n v="0.3"/>
    <n v="11707.71"/>
  </r>
  <r>
    <s v="ORD2025003760"/>
    <x v="379"/>
    <s v="Customer 596"/>
    <s v="CUST2593"/>
    <x v="3"/>
    <x v="10"/>
    <x v="0"/>
    <x v="2"/>
    <x v="9"/>
    <s v="Sofa Model-890"/>
    <s v="PROD9391"/>
    <n v="7"/>
    <n v="6206.04"/>
    <n v="43442.28"/>
    <n v="0.2"/>
    <n v="8688.4599999999991"/>
    <n v="34753.82"/>
    <x v="2"/>
    <x v="1"/>
    <n v="0.2"/>
    <n v="6950.76"/>
  </r>
  <r>
    <s v="ORD2025003761"/>
    <x v="6"/>
    <s v="Customer 3104"/>
    <s v="CUST9257"/>
    <x v="1"/>
    <x v="10"/>
    <x v="1"/>
    <x v="1"/>
    <x v="3"/>
    <s v="Laptop Model-360"/>
    <s v="PROD6839"/>
    <n v="8"/>
    <n v="1919.84"/>
    <n v="15358.72"/>
    <n v="0.25"/>
    <n v="3839.68"/>
    <n v="11519.04"/>
    <x v="0"/>
    <x v="0"/>
    <n v="0.15"/>
    <n v="1727.86"/>
  </r>
  <r>
    <s v="ORD2025003762"/>
    <x v="952"/>
    <s v="Customer 2229"/>
    <s v="CUST4025"/>
    <x v="2"/>
    <x v="4"/>
    <x v="1"/>
    <x v="0"/>
    <x v="13"/>
    <s v="Lipstick Model-114"/>
    <s v="PROD5796"/>
    <n v="2"/>
    <n v="2459.85"/>
    <n v="4919.7"/>
    <n v="0.1"/>
    <n v="491.97"/>
    <n v="4427.7299999999996"/>
    <x v="2"/>
    <x v="3"/>
    <n v="0.15"/>
    <n v="664.16"/>
  </r>
  <r>
    <s v="ORD2025003763"/>
    <x v="12"/>
    <s v="Customer 1327"/>
    <s v="CUST7098"/>
    <x v="0"/>
    <x v="10"/>
    <x v="0"/>
    <x v="0"/>
    <x v="0"/>
    <s v="Perfume Model-258"/>
    <s v="PROD6904"/>
    <n v="8"/>
    <n v="1346.23"/>
    <n v="10769.84"/>
    <n v="0.25"/>
    <n v="2692.46"/>
    <n v="8077.38"/>
    <x v="3"/>
    <x v="0"/>
    <n v="0.25"/>
    <n v="2019.35"/>
  </r>
  <r>
    <s v="ORD2025003764"/>
    <x v="443"/>
    <s v="Customer 1821"/>
    <s v="CUST1018"/>
    <x v="3"/>
    <x v="7"/>
    <x v="1"/>
    <x v="3"/>
    <x v="4"/>
    <s v="Jeans Model-234"/>
    <s v="PROD6504"/>
    <n v="4"/>
    <n v="1552.13"/>
    <n v="6208.52"/>
    <n v="0.2"/>
    <n v="1241.7"/>
    <n v="4966.82"/>
    <x v="3"/>
    <x v="3"/>
    <n v="0.15"/>
    <n v="745.02"/>
  </r>
  <r>
    <s v="ORD2025003765"/>
    <x v="682"/>
    <s v="Customer 4186"/>
    <s v="CUST8580"/>
    <x v="2"/>
    <x v="2"/>
    <x v="0"/>
    <x v="1"/>
    <x v="1"/>
    <s v="Mobile Model-275"/>
    <s v="PROD4406"/>
    <n v="10"/>
    <n v="4299.99"/>
    <n v="42999.9"/>
    <n v="0"/>
    <n v="0"/>
    <n v="42999.9"/>
    <x v="1"/>
    <x v="1"/>
    <n v="0.3"/>
    <n v="12899.97"/>
  </r>
  <r>
    <s v="ORD2025003766"/>
    <x v="291"/>
    <s v="Customer 1464"/>
    <s v="CUST9422"/>
    <x v="1"/>
    <x v="1"/>
    <x v="0"/>
    <x v="0"/>
    <x v="13"/>
    <s v="Lipstick Model-296"/>
    <s v="PROD6968"/>
    <n v="6"/>
    <n v="7124.99"/>
    <n v="42749.94"/>
    <n v="0"/>
    <n v="0"/>
    <n v="42749.94"/>
    <x v="4"/>
    <x v="1"/>
    <n v="0.25"/>
    <n v="10687.49"/>
  </r>
  <r>
    <s v="ORD2025003767"/>
    <x v="283"/>
    <s v="Customer 1880"/>
    <s v="CUST6150"/>
    <x v="0"/>
    <x v="11"/>
    <x v="1"/>
    <x v="3"/>
    <x v="7"/>
    <s v="Shirt Model-965"/>
    <s v="PROD3897"/>
    <n v="8"/>
    <n v="514.16999999999996"/>
    <n v="4113.3599999999997"/>
    <n v="0.3"/>
    <n v="1234.01"/>
    <n v="2879.35"/>
    <x v="1"/>
    <x v="1"/>
    <n v="0.15"/>
    <n v="431.9"/>
  </r>
  <r>
    <s v="ORD2025003768"/>
    <x v="382"/>
    <s v="Customer 3174"/>
    <s v="CUST5579"/>
    <x v="2"/>
    <x v="8"/>
    <x v="0"/>
    <x v="2"/>
    <x v="2"/>
    <s v="Lamp Model-568"/>
    <s v="PROD3618"/>
    <n v="2"/>
    <n v="6483.8"/>
    <n v="12967.6"/>
    <n v="0.15"/>
    <n v="1945.14"/>
    <n v="11022.46"/>
    <x v="3"/>
    <x v="0"/>
    <n v="0.2"/>
    <n v="2204.4899999999998"/>
  </r>
  <r>
    <s v="ORD2025003769"/>
    <x v="13"/>
    <s v="Customer 2187"/>
    <s v="CUST9355"/>
    <x v="4"/>
    <x v="3"/>
    <x v="0"/>
    <x v="1"/>
    <x v="8"/>
    <s v="Smartwatch Model-518"/>
    <s v="PROD3597"/>
    <n v="8"/>
    <n v="5260.75"/>
    <n v="42086"/>
    <n v="0.05"/>
    <n v="2104.3000000000002"/>
    <n v="39981.699999999997"/>
    <x v="4"/>
    <x v="2"/>
    <n v="0.3"/>
    <n v="11994.51"/>
  </r>
  <r>
    <s v="ORD2025003770"/>
    <x v="955"/>
    <s v="Customer 761"/>
    <s v="CUST4345"/>
    <x v="2"/>
    <x v="5"/>
    <x v="1"/>
    <x v="3"/>
    <x v="4"/>
    <s v="Jeans Model-779"/>
    <s v="PROD2775"/>
    <n v="3"/>
    <n v="7223.13"/>
    <n v="21669.39"/>
    <n v="0.25"/>
    <n v="5417.35"/>
    <n v="16252.04"/>
    <x v="3"/>
    <x v="3"/>
    <n v="0.25"/>
    <n v="4063.01"/>
  </r>
  <r>
    <s v="ORD2025003771"/>
    <x v="696"/>
    <s v="Customer 1188"/>
    <s v="CUST1161"/>
    <x v="0"/>
    <x v="3"/>
    <x v="0"/>
    <x v="1"/>
    <x v="8"/>
    <s v="Smartwatch Model-518"/>
    <s v="PROD9053"/>
    <n v="7"/>
    <n v="2679.96"/>
    <n v="18759.72"/>
    <n v="0.2"/>
    <n v="3751.94"/>
    <n v="15007.78"/>
    <x v="4"/>
    <x v="0"/>
    <n v="0.3"/>
    <n v="4502.33"/>
  </r>
  <r>
    <s v="ORD2025003772"/>
    <x v="167"/>
    <s v="Customer 1528"/>
    <s v="CUST8864"/>
    <x v="4"/>
    <x v="1"/>
    <x v="1"/>
    <x v="1"/>
    <x v="3"/>
    <s v="Laptop Model-983"/>
    <s v="PROD8322"/>
    <n v="2"/>
    <n v="7863.69"/>
    <n v="15727.38"/>
    <n v="0"/>
    <n v="0"/>
    <n v="15727.38"/>
    <x v="1"/>
    <x v="3"/>
    <n v="0.25"/>
    <n v="3931.84"/>
  </r>
  <r>
    <s v="ORD2025003773"/>
    <x v="647"/>
    <s v="Customer 3734"/>
    <s v="CUST9299"/>
    <x v="4"/>
    <x v="8"/>
    <x v="0"/>
    <x v="0"/>
    <x v="0"/>
    <s v="Perfume Model-720"/>
    <s v="PROD8052"/>
    <n v="8"/>
    <n v="2611.1799999999998"/>
    <n v="20889.439999999999"/>
    <n v="0"/>
    <n v="0"/>
    <n v="20889.439999999999"/>
    <x v="1"/>
    <x v="2"/>
    <n v="0.1"/>
    <n v="2088.94"/>
  </r>
  <r>
    <s v="ORD2025003774"/>
    <x v="844"/>
    <s v="Customer 4149"/>
    <s v="CUST4702"/>
    <x v="3"/>
    <x v="7"/>
    <x v="1"/>
    <x v="0"/>
    <x v="13"/>
    <s v="Lipstick Model-830"/>
    <s v="PROD6584"/>
    <n v="10"/>
    <n v="7693.63"/>
    <n v="76936.3"/>
    <n v="0"/>
    <n v="0"/>
    <n v="76936.3"/>
    <x v="3"/>
    <x v="2"/>
    <n v="0.2"/>
    <n v="15387.26"/>
  </r>
  <r>
    <s v="ORD2025003775"/>
    <x v="654"/>
    <s v="Customer 571"/>
    <s v="CUST1229"/>
    <x v="3"/>
    <x v="10"/>
    <x v="1"/>
    <x v="2"/>
    <x v="2"/>
    <s v="Lamp Model-373"/>
    <s v="PROD5114"/>
    <n v="9"/>
    <n v="7176.33"/>
    <n v="64586.97"/>
    <n v="0.2"/>
    <n v="12917.39"/>
    <n v="51669.58"/>
    <x v="0"/>
    <x v="3"/>
    <n v="0.2"/>
    <n v="10333.92"/>
  </r>
  <r>
    <s v="ORD2025003776"/>
    <x v="120"/>
    <s v="Customer 4371"/>
    <s v="CUST2466"/>
    <x v="0"/>
    <x v="5"/>
    <x v="0"/>
    <x v="1"/>
    <x v="8"/>
    <s v="Smartwatch Model-704"/>
    <s v="PROD2914"/>
    <n v="2"/>
    <n v="5734.13"/>
    <n v="11468.26"/>
    <n v="0.1"/>
    <n v="1146.83"/>
    <n v="10321.43"/>
    <x v="2"/>
    <x v="1"/>
    <n v="0.25"/>
    <n v="2580.36"/>
  </r>
  <r>
    <s v="ORD2025003777"/>
    <x v="617"/>
    <s v="Customer 4312"/>
    <s v="CUST8730"/>
    <x v="4"/>
    <x v="12"/>
    <x v="1"/>
    <x v="2"/>
    <x v="2"/>
    <s v="Lamp Model-897"/>
    <s v="PROD3222"/>
    <n v="5"/>
    <n v="5156.6400000000003"/>
    <n v="25783.200000000001"/>
    <n v="0.2"/>
    <n v="5156.6400000000003"/>
    <n v="20626.560000000001"/>
    <x v="0"/>
    <x v="3"/>
    <n v="0.15"/>
    <n v="3093.98"/>
  </r>
  <r>
    <s v="ORD2025003778"/>
    <x v="476"/>
    <s v="Customer 810"/>
    <s v="CUST3912"/>
    <x v="4"/>
    <x v="8"/>
    <x v="0"/>
    <x v="0"/>
    <x v="0"/>
    <s v="Perfume Model-733"/>
    <s v="PROD4965"/>
    <n v="10"/>
    <n v="7363.42"/>
    <n v="73634.2"/>
    <n v="0"/>
    <n v="0"/>
    <n v="73634.2"/>
    <x v="1"/>
    <x v="0"/>
    <n v="0.15"/>
    <n v="11045.13"/>
  </r>
  <r>
    <s v="ORD2025003779"/>
    <x v="302"/>
    <s v="Customer 4347"/>
    <s v="CUST9846"/>
    <x v="3"/>
    <x v="1"/>
    <x v="0"/>
    <x v="3"/>
    <x v="7"/>
    <s v="Shirt Model-246"/>
    <s v="PROD4853"/>
    <n v="4"/>
    <n v="4992.88"/>
    <n v="19971.52"/>
    <n v="0.3"/>
    <n v="5991.46"/>
    <n v="13980.06"/>
    <x v="0"/>
    <x v="3"/>
    <n v="0.1"/>
    <n v="1398.01"/>
  </r>
  <r>
    <s v="ORD2025003780"/>
    <x v="763"/>
    <s v="Customer 1673"/>
    <s v="CUST5901"/>
    <x v="4"/>
    <x v="3"/>
    <x v="0"/>
    <x v="2"/>
    <x v="2"/>
    <s v="Lamp Model-621"/>
    <s v="PROD5298"/>
    <n v="9"/>
    <n v="5439.33"/>
    <n v="48953.97"/>
    <n v="0"/>
    <n v="0"/>
    <n v="48953.97"/>
    <x v="4"/>
    <x v="3"/>
    <n v="0.2"/>
    <n v="9790.7900000000009"/>
  </r>
  <r>
    <s v="ORD2025003781"/>
    <x v="695"/>
    <s v="Customer 1752"/>
    <s v="CUST9248"/>
    <x v="3"/>
    <x v="9"/>
    <x v="1"/>
    <x v="3"/>
    <x v="14"/>
    <s v="Shoes Model-846"/>
    <s v="PROD7294"/>
    <n v="2"/>
    <n v="4788.96"/>
    <n v="9577.92"/>
    <n v="0.3"/>
    <n v="2873.38"/>
    <n v="6704.54"/>
    <x v="1"/>
    <x v="0"/>
    <n v="0.3"/>
    <n v="2011.36"/>
  </r>
  <r>
    <s v="ORD2025003782"/>
    <x v="510"/>
    <s v="Customer 980"/>
    <s v="CUST9297"/>
    <x v="2"/>
    <x v="4"/>
    <x v="1"/>
    <x v="1"/>
    <x v="8"/>
    <s v="Smartwatch Model-462"/>
    <s v="PROD1880"/>
    <n v="7"/>
    <n v="3899.87"/>
    <n v="27299.09"/>
    <n v="0.1"/>
    <n v="2729.91"/>
    <n v="24569.18"/>
    <x v="3"/>
    <x v="3"/>
    <n v="0.3"/>
    <n v="7370.75"/>
  </r>
  <r>
    <s v="ORD2025003783"/>
    <x v="878"/>
    <s v="Customer 1958"/>
    <s v="CUST8970"/>
    <x v="0"/>
    <x v="5"/>
    <x v="1"/>
    <x v="0"/>
    <x v="5"/>
    <s v="Face Cream Model-109"/>
    <s v="PROD1423"/>
    <n v="7"/>
    <n v="6638.33"/>
    <n v="46468.31"/>
    <n v="0.1"/>
    <n v="4646.83"/>
    <n v="41821.480000000003"/>
    <x v="4"/>
    <x v="0"/>
    <n v="0.25"/>
    <n v="10455.370000000001"/>
  </r>
  <r>
    <s v="ORD2025003784"/>
    <x v="788"/>
    <s v="Customer 4140"/>
    <s v="CUST2998"/>
    <x v="0"/>
    <x v="1"/>
    <x v="1"/>
    <x v="3"/>
    <x v="4"/>
    <s v="Jeans Model-196"/>
    <s v="PROD8774"/>
    <n v="1"/>
    <n v="887.67"/>
    <n v="887.67"/>
    <n v="0.05"/>
    <n v="44.38"/>
    <n v="843.29"/>
    <x v="0"/>
    <x v="0"/>
    <n v="0.25"/>
    <n v="210.82"/>
  </r>
  <r>
    <s v="ORD2025003785"/>
    <x v="147"/>
    <s v="Customer 3163"/>
    <s v="CUST8038"/>
    <x v="2"/>
    <x v="9"/>
    <x v="0"/>
    <x v="2"/>
    <x v="6"/>
    <s v="Curtain Model-136"/>
    <s v="PROD2965"/>
    <n v="1"/>
    <n v="585.01"/>
    <n v="585.01"/>
    <n v="0.2"/>
    <n v="117"/>
    <n v="468.01"/>
    <x v="3"/>
    <x v="2"/>
    <n v="0.25"/>
    <n v="117"/>
  </r>
  <r>
    <s v="ORD2025003786"/>
    <x v="896"/>
    <s v="Customer 3657"/>
    <s v="CUST7961"/>
    <x v="0"/>
    <x v="9"/>
    <x v="1"/>
    <x v="2"/>
    <x v="2"/>
    <s v="Lamp Model-860"/>
    <s v="PROD1571"/>
    <n v="2"/>
    <n v="5795.32"/>
    <n v="11590.64"/>
    <n v="0.25"/>
    <n v="2897.66"/>
    <n v="8692.98"/>
    <x v="4"/>
    <x v="1"/>
    <n v="0.25"/>
    <n v="2173.2399999999998"/>
  </r>
  <r>
    <s v="ORD2025003787"/>
    <x v="838"/>
    <s v="Customer 928"/>
    <s v="CUST2700"/>
    <x v="2"/>
    <x v="9"/>
    <x v="1"/>
    <x v="0"/>
    <x v="5"/>
    <s v="Face Cream Model-640"/>
    <s v="PROD9856"/>
    <n v="3"/>
    <n v="4803.87"/>
    <n v="14411.61"/>
    <n v="0.1"/>
    <n v="1441.16"/>
    <n v="12970.45"/>
    <x v="4"/>
    <x v="2"/>
    <n v="0.25"/>
    <n v="3242.61"/>
  </r>
  <r>
    <s v="ORD2025003788"/>
    <x v="425"/>
    <s v="Customer 4576"/>
    <s v="CUST8824"/>
    <x v="1"/>
    <x v="0"/>
    <x v="1"/>
    <x v="1"/>
    <x v="3"/>
    <s v="Laptop Model-389"/>
    <s v="PROD8724"/>
    <n v="6"/>
    <n v="6290.8"/>
    <n v="37744.800000000003"/>
    <n v="0.05"/>
    <n v="1887.24"/>
    <n v="35857.56"/>
    <x v="0"/>
    <x v="0"/>
    <n v="0.3"/>
    <n v="10757.27"/>
  </r>
  <r>
    <s v="ORD2025003789"/>
    <x v="427"/>
    <s v="Customer 92"/>
    <s v="CUST6124"/>
    <x v="1"/>
    <x v="11"/>
    <x v="1"/>
    <x v="3"/>
    <x v="12"/>
    <s v="Jacket Model-263"/>
    <s v="PROD9111"/>
    <n v="5"/>
    <n v="5364.33"/>
    <n v="26821.65"/>
    <n v="0.1"/>
    <n v="2682.17"/>
    <n v="24139.48"/>
    <x v="4"/>
    <x v="2"/>
    <n v="0.25"/>
    <n v="6034.87"/>
  </r>
  <r>
    <s v="ORD2025003790"/>
    <x v="376"/>
    <s v="Customer 236"/>
    <s v="CUST4085"/>
    <x v="0"/>
    <x v="5"/>
    <x v="0"/>
    <x v="2"/>
    <x v="2"/>
    <s v="Lamp Model-207"/>
    <s v="PROD9079"/>
    <n v="5"/>
    <n v="6624.21"/>
    <n v="33121.050000000003"/>
    <n v="0.1"/>
    <n v="3312.11"/>
    <n v="29808.94"/>
    <x v="4"/>
    <x v="0"/>
    <n v="0.15"/>
    <n v="4471.34"/>
  </r>
  <r>
    <s v="ORD2025003791"/>
    <x v="901"/>
    <s v="Customer 1840"/>
    <s v="CUST6705"/>
    <x v="0"/>
    <x v="12"/>
    <x v="1"/>
    <x v="1"/>
    <x v="10"/>
    <s v="Headphones Model-198"/>
    <s v="PROD6393"/>
    <n v="10"/>
    <n v="1456.74"/>
    <n v="14567.4"/>
    <n v="0.3"/>
    <n v="4370.22"/>
    <n v="10197.18"/>
    <x v="0"/>
    <x v="1"/>
    <n v="0.2"/>
    <n v="2039.44"/>
  </r>
  <r>
    <s v="ORD2025003792"/>
    <x v="836"/>
    <s v="Customer 3660"/>
    <s v="CUST8376"/>
    <x v="0"/>
    <x v="11"/>
    <x v="1"/>
    <x v="3"/>
    <x v="4"/>
    <s v="Jeans Model-541"/>
    <s v="PROD9329"/>
    <n v="5"/>
    <n v="3410.96"/>
    <n v="17054.8"/>
    <n v="0"/>
    <n v="0"/>
    <n v="17054.8"/>
    <x v="3"/>
    <x v="2"/>
    <n v="0.2"/>
    <n v="3410.96"/>
  </r>
  <r>
    <s v="ORD2025003793"/>
    <x v="809"/>
    <s v="Customer 4491"/>
    <s v="CUST2480"/>
    <x v="0"/>
    <x v="7"/>
    <x v="1"/>
    <x v="2"/>
    <x v="2"/>
    <s v="Lamp Model-850"/>
    <s v="PROD1079"/>
    <n v="9"/>
    <n v="1481.89"/>
    <n v="13337.01"/>
    <n v="0.15"/>
    <n v="2000.55"/>
    <n v="11336.46"/>
    <x v="4"/>
    <x v="1"/>
    <n v="0.15"/>
    <n v="1700.47"/>
  </r>
  <r>
    <s v="ORD2025003794"/>
    <x v="866"/>
    <s v="Customer 312"/>
    <s v="CUST3158"/>
    <x v="0"/>
    <x v="10"/>
    <x v="1"/>
    <x v="2"/>
    <x v="2"/>
    <s v="Lamp Model-555"/>
    <s v="PROD1557"/>
    <n v="4"/>
    <n v="7677.4"/>
    <n v="30709.599999999999"/>
    <n v="0.3"/>
    <n v="9212.8799999999992"/>
    <n v="21496.720000000001"/>
    <x v="0"/>
    <x v="0"/>
    <n v="0.3"/>
    <n v="6449.02"/>
  </r>
  <r>
    <s v="ORD2025003795"/>
    <x v="406"/>
    <s v="Customer 1325"/>
    <s v="CUST7398"/>
    <x v="0"/>
    <x v="1"/>
    <x v="1"/>
    <x v="2"/>
    <x v="6"/>
    <s v="Curtain Model-345"/>
    <s v="PROD1233"/>
    <n v="2"/>
    <n v="3474.56"/>
    <n v="6949.12"/>
    <n v="0.2"/>
    <n v="1389.82"/>
    <n v="5559.3"/>
    <x v="0"/>
    <x v="0"/>
    <n v="0.1"/>
    <n v="555.92999999999995"/>
  </r>
  <r>
    <s v="ORD2025003796"/>
    <x v="403"/>
    <s v="Customer 528"/>
    <s v="CUST1345"/>
    <x v="4"/>
    <x v="7"/>
    <x v="1"/>
    <x v="2"/>
    <x v="2"/>
    <s v="Lamp Model-922"/>
    <s v="PROD7162"/>
    <n v="6"/>
    <n v="4242.8999999999996"/>
    <n v="25457.4"/>
    <n v="0.15"/>
    <n v="3818.61"/>
    <n v="21638.79"/>
    <x v="3"/>
    <x v="1"/>
    <n v="0.1"/>
    <n v="2163.88"/>
  </r>
  <r>
    <s v="ORD2025003797"/>
    <x v="686"/>
    <s v="Customer 128"/>
    <s v="CUST4078"/>
    <x v="2"/>
    <x v="5"/>
    <x v="0"/>
    <x v="3"/>
    <x v="7"/>
    <s v="Shirt Model-884"/>
    <s v="PROD6537"/>
    <n v="3"/>
    <n v="3179.73"/>
    <n v="9539.19"/>
    <n v="0"/>
    <n v="0"/>
    <n v="9539.19"/>
    <x v="2"/>
    <x v="0"/>
    <n v="0.1"/>
    <n v="953.92"/>
  </r>
  <r>
    <s v="ORD2025003798"/>
    <x v="651"/>
    <s v="Customer 3992"/>
    <s v="CUST4475"/>
    <x v="1"/>
    <x v="6"/>
    <x v="0"/>
    <x v="1"/>
    <x v="11"/>
    <s v="Tablet Model-839"/>
    <s v="PROD4186"/>
    <n v="3"/>
    <n v="4142.53"/>
    <n v="12427.59"/>
    <n v="0.1"/>
    <n v="1242.76"/>
    <n v="11184.83"/>
    <x v="1"/>
    <x v="1"/>
    <n v="0.3"/>
    <n v="3355.45"/>
  </r>
  <r>
    <s v="ORD2025003799"/>
    <x v="677"/>
    <s v="Customer 2207"/>
    <s v="CUST4004"/>
    <x v="3"/>
    <x v="10"/>
    <x v="1"/>
    <x v="3"/>
    <x v="7"/>
    <s v="Shirt Model-190"/>
    <s v="PROD8834"/>
    <n v="8"/>
    <n v="5575.12"/>
    <n v="44600.959999999999"/>
    <n v="0.1"/>
    <n v="4460.1000000000004"/>
    <n v="40140.86"/>
    <x v="3"/>
    <x v="0"/>
    <n v="0.2"/>
    <n v="8028.17"/>
  </r>
  <r>
    <s v="ORD2025003800"/>
    <x v="145"/>
    <s v="Customer 560"/>
    <s v="CUST3382"/>
    <x v="3"/>
    <x v="3"/>
    <x v="1"/>
    <x v="2"/>
    <x v="2"/>
    <s v="Lamp Model-293"/>
    <s v="PROD8206"/>
    <n v="1"/>
    <n v="1523.7"/>
    <n v="1523.7"/>
    <n v="0.2"/>
    <n v="304.74"/>
    <n v="1218.96"/>
    <x v="2"/>
    <x v="2"/>
    <n v="0.25"/>
    <n v="304.74"/>
  </r>
  <r>
    <s v="ORD2025003801"/>
    <x v="370"/>
    <s v="Customer 1219"/>
    <s v="CUST2023"/>
    <x v="1"/>
    <x v="11"/>
    <x v="1"/>
    <x v="1"/>
    <x v="11"/>
    <s v="Tablet Model-245"/>
    <s v="PROD4050"/>
    <n v="4"/>
    <n v="4669.6400000000003"/>
    <n v="18678.560000000001"/>
    <n v="0.3"/>
    <n v="5603.57"/>
    <n v="13074.99"/>
    <x v="3"/>
    <x v="3"/>
    <n v="0.15"/>
    <n v="1961.25"/>
  </r>
  <r>
    <s v="ORD2025003802"/>
    <x v="778"/>
    <s v="Customer 2626"/>
    <s v="CUST8127"/>
    <x v="4"/>
    <x v="7"/>
    <x v="1"/>
    <x v="3"/>
    <x v="14"/>
    <s v="Shoes Model-267"/>
    <s v="PROD9219"/>
    <n v="5"/>
    <n v="341.48"/>
    <n v="1707.4"/>
    <n v="0.2"/>
    <n v="341.48"/>
    <n v="1365.92"/>
    <x v="4"/>
    <x v="3"/>
    <n v="0.15"/>
    <n v="204.89"/>
  </r>
  <r>
    <s v="ORD2025003803"/>
    <x v="159"/>
    <s v="Customer 4027"/>
    <s v="CUST2676"/>
    <x v="3"/>
    <x v="0"/>
    <x v="1"/>
    <x v="0"/>
    <x v="13"/>
    <s v="Lipstick Model-378"/>
    <s v="PROD3742"/>
    <n v="8"/>
    <n v="6532.93"/>
    <n v="52263.44"/>
    <n v="0.25"/>
    <n v="13065.86"/>
    <n v="39197.58"/>
    <x v="3"/>
    <x v="3"/>
    <n v="0.1"/>
    <n v="3919.76"/>
  </r>
  <r>
    <s v="ORD2025003804"/>
    <x v="956"/>
    <s v="Customer 3283"/>
    <s v="CUST7233"/>
    <x v="4"/>
    <x v="9"/>
    <x v="1"/>
    <x v="0"/>
    <x v="5"/>
    <s v="Face Cream Model-678"/>
    <s v="PROD9393"/>
    <n v="7"/>
    <n v="1252.3599999999999"/>
    <n v="8766.52"/>
    <n v="0.1"/>
    <n v="876.65"/>
    <n v="7889.87"/>
    <x v="0"/>
    <x v="0"/>
    <n v="0.1"/>
    <n v="788.99"/>
  </r>
  <r>
    <s v="ORD2025003805"/>
    <x v="957"/>
    <s v="Customer 1410"/>
    <s v="CUST5678"/>
    <x v="1"/>
    <x v="5"/>
    <x v="1"/>
    <x v="0"/>
    <x v="0"/>
    <s v="Perfume Model-181"/>
    <s v="PROD3923"/>
    <n v="10"/>
    <n v="3270.79"/>
    <n v="32707.9"/>
    <n v="0.15"/>
    <n v="4906.1899999999996"/>
    <n v="27801.71"/>
    <x v="3"/>
    <x v="3"/>
    <n v="0.15"/>
    <n v="4170.26"/>
  </r>
  <r>
    <s v="ORD2025003806"/>
    <x v="208"/>
    <s v="Customer 4639"/>
    <s v="CUST3890"/>
    <x v="3"/>
    <x v="6"/>
    <x v="1"/>
    <x v="2"/>
    <x v="6"/>
    <s v="Curtain Model-696"/>
    <s v="PROD6924"/>
    <n v="5"/>
    <n v="7712.71"/>
    <n v="38563.550000000003"/>
    <n v="0.05"/>
    <n v="1928.18"/>
    <n v="36635.370000000003"/>
    <x v="3"/>
    <x v="3"/>
    <n v="0.2"/>
    <n v="7327.07"/>
  </r>
  <r>
    <s v="ORD2025003807"/>
    <x v="562"/>
    <s v="Customer 4838"/>
    <s v="CUST9360"/>
    <x v="4"/>
    <x v="6"/>
    <x v="0"/>
    <x v="2"/>
    <x v="9"/>
    <s v="Sofa Model-158"/>
    <s v="PROD4166"/>
    <n v="1"/>
    <n v="2388.33"/>
    <n v="2388.33"/>
    <n v="0.15"/>
    <n v="358.25"/>
    <n v="2030.08"/>
    <x v="3"/>
    <x v="2"/>
    <n v="0.25"/>
    <n v="507.52"/>
  </r>
  <r>
    <s v="ORD2025003808"/>
    <x v="598"/>
    <s v="Customer 338"/>
    <s v="CUST5450"/>
    <x v="1"/>
    <x v="3"/>
    <x v="1"/>
    <x v="0"/>
    <x v="5"/>
    <s v="Face Cream Model-962"/>
    <s v="PROD2417"/>
    <n v="2"/>
    <n v="7728.4"/>
    <n v="15456.8"/>
    <n v="0"/>
    <n v="0"/>
    <n v="15456.8"/>
    <x v="1"/>
    <x v="0"/>
    <n v="0.15"/>
    <n v="2318.52"/>
  </r>
  <r>
    <s v="ORD2025003809"/>
    <x v="523"/>
    <s v="Customer 1764"/>
    <s v="CUST1710"/>
    <x v="4"/>
    <x v="8"/>
    <x v="0"/>
    <x v="3"/>
    <x v="12"/>
    <s v="Jacket Model-338"/>
    <s v="PROD6092"/>
    <n v="6"/>
    <n v="6851.72"/>
    <n v="41110.32"/>
    <n v="0.25"/>
    <n v="10277.58"/>
    <n v="30832.74"/>
    <x v="4"/>
    <x v="0"/>
    <n v="0.2"/>
    <n v="6166.55"/>
  </r>
  <r>
    <s v="ORD2025003810"/>
    <x v="104"/>
    <s v="Customer 715"/>
    <s v="CUST7941"/>
    <x v="2"/>
    <x v="1"/>
    <x v="0"/>
    <x v="0"/>
    <x v="0"/>
    <s v="Perfume Model-830"/>
    <s v="PROD5922"/>
    <n v="3"/>
    <n v="4550.88"/>
    <n v="13652.64"/>
    <n v="0.05"/>
    <n v="682.63"/>
    <n v="12970.01"/>
    <x v="1"/>
    <x v="0"/>
    <n v="0.3"/>
    <n v="3891"/>
  </r>
  <r>
    <s v="ORD2025003811"/>
    <x v="627"/>
    <s v="Customer 4181"/>
    <s v="CUST2547"/>
    <x v="1"/>
    <x v="0"/>
    <x v="1"/>
    <x v="1"/>
    <x v="1"/>
    <s v="Mobile Model-681"/>
    <s v="PROD5009"/>
    <n v="10"/>
    <n v="6108.05"/>
    <n v="61080.5"/>
    <n v="0.15"/>
    <n v="9162.07"/>
    <n v="51918.43"/>
    <x v="3"/>
    <x v="0"/>
    <n v="0.15"/>
    <n v="7787.76"/>
  </r>
  <r>
    <s v="ORD2025003812"/>
    <x v="384"/>
    <s v="Customer 2613"/>
    <s v="CUST3884"/>
    <x v="3"/>
    <x v="11"/>
    <x v="0"/>
    <x v="3"/>
    <x v="7"/>
    <s v="Shirt Model-439"/>
    <s v="PROD6141"/>
    <n v="3"/>
    <n v="6918.04"/>
    <n v="20754.12"/>
    <n v="0.1"/>
    <n v="2075.41"/>
    <n v="18678.71"/>
    <x v="1"/>
    <x v="0"/>
    <n v="0.15"/>
    <n v="2801.81"/>
  </r>
  <r>
    <s v="ORD2025003813"/>
    <x v="399"/>
    <s v="Customer 1463"/>
    <s v="CUST7611"/>
    <x v="0"/>
    <x v="5"/>
    <x v="0"/>
    <x v="2"/>
    <x v="9"/>
    <s v="Sofa Model-910"/>
    <s v="PROD7913"/>
    <n v="7"/>
    <n v="5560.61"/>
    <n v="38924.269999999997"/>
    <n v="0.1"/>
    <n v="3892.43"/>
    <n v="35031.839999999997"/>
    <x v="4"/>
    <x v="1"/>
    <n v="0.1"/>
    <n v="3503.18"/>
  </r>
  <r>
    <s v="ORD2025003814"/>
    <x v="871"/>
    <s v="Customer 1651"/>
    <s v="CUST8619"/>
    <x v="3"/>
    <x v="4"/>
    <x v="1"/>
    <x v="0"/>
    <x v="13"/>
    <s v="Lipstick Model-899"/>
    <s v="PROD8193"/>
    <n v="9"/>
    <n v="5863.99"/>
    <n v="52775.91"/>
    <n v="0.15"/>
    <n v="7916.39"/>
    <n v="44859.519999999997"/>
    <x v="1"/>
    <x v="2"/>
    <n v="0.1"/>
    <n v="4485.95"/>
  </r>
  <r>
    <s v="ORD2025003815"/>
    <x v="315"/>
    <s v="Customer 524"/>
    <s v="CUST2484"/>
    <x v="0"/>
    <x v="4"/>
    <x v="1"/>
    <x v="1"/>
    <x v="11"/>
    <s v="Tablet Model-201"/>
    <s v="PROD2130"/>
    <n v="3"/>
    <n v="3068.72"/>
    <n v="9206.16"/>
    <n v="0.1"/>
    <n v="920.62"/>
    <n v="8285.5400000000009"/>
    <x v="1"/>
    <x v="1"/>
    <n v="0.15"/>
    <n v="1242.83"/>
  </r>
  <r>
    <s v="ORD2025003816"/>
    <x v="353"/>
    <s v="Customer 1944"/>
    <s v="CUST3486"/>
    <x v="0"/>
    <x v="10"/>
    <x v="0"/>
    <x v="2"/>
    <x v="9"/>
    <s v="Sofa Model-734"/>
    <s v="PROD4432"/>
    <n v="4"/>
    <n v="122.41"/>
    <n v="489.64"/>
    <n v="0.05"/>
    <n v="24.48"/>
    <n v="465.16"/>
    <x v="0"/>
    <x v="0"/>
    <n v="0.25"/>
    <n v="116.29"/>
  </r>
  <r>
    <s v="ORD2025003817"/>
    <x v="126"/>
    <s v="Customer 4322"/>
    <s v="CUST5780"/>
    <x v="1"/>
    <x v="9"/>
    <x v="0"/>
    <x v="2"/>
    <x v="9"/>
    <s v="Sofa Model-735"/>
    <s v="PROD8674"/>
    <n v="4"/>
    <n v="5584.93"/>
    <n v="22339.72"/>
    <n v="0.2"/>
    <n v="4467.9399999999996"/>
    <n v="17871.78"/>
    <x v="3"/>
    <x v="1"/>
    <n v="0.3"/>
    <n v="5361.53"/>
  </r>
  <r>
    <s v="ORD2025003818"/>
    <x v="659"/>
    <s v="Customer 1244"/>
    <s v="CUST3328"/>
    <x v="3"/>
    <x v="9"/>
    <x v="1"/>
    <x v="2"/>
    <x v="2"/>
    <s v="Lamp Model-639"/>
    <s v="PROD4292"/>
    <n v="9"/>
    <n v="4901.99"/>
    <n v="44117.91"/>
    <n v="0.05"/>
    <n v="2205.9"/>
    <n v="41912.01"/>
    <x v="3"/>
    <x v="0"/>
    <n v="0.2"/>
    <n v="8382.4"/>
  </r>
  <r>
    <s v="ORD2025003819"/>
    <x v="838"/>
    <s v="Customer 1947"/>
    <s v="CUST1098"/>
    <x v="1"/>
    <x v="6"/>
    <x v="0"/>
    <x v="0"/>
    <x v="0"/>
    <s v="Perfume Model-308"/>
    <s v="PROD4643"/>
    <n v="10"/>
    <n v="750.43"/>
    <n v="7504.3"/>
    <n v="0.05"/>
    <n v="375.22"/>
    <n v="7129.08"/>
    <x v="2"/>
    <x v="1"/>
    <n v="0.25"/>
    <n v="1782.27"/>
  </r>
  <r>
    <s v="ORD2025003820"/>
    <x v="285"/>
    <s v="Customer 565"/>
    <s v="CUST2075"/>
    <x v="1"/>
    <x v="2"/>
    <x v="0"/>
    <x v="0"/>
    <x v="13"/>
    <s v="Lipstick Model-772"/>
    <s v="PROD2321"/>
    <n v="6"/>
    <n v="1602.71"/>
    <n v="9616.26"/>
    <n v="0.05"/>
    <n v="480.81"/>
    <n v="9135.4500000000007"/>
    <x v="0"/>
    <x v="0"/>
    <n v="0.15"/>
    <n v="1370.32"/>
  </r>
  <r>
    <s v="ORD2025003821"/>
    <x v="57"/>
    <s v="Customer 4843"/>
    <s v="CUST2332"/>
    <x v="0"/>
    <x v="11"/>
    <x v="0"/>
    <x v="0"/>
    <x v="0"/>
    <s v="Perfume Model-346"/>
    <s v="PROD1094"/>
    <n v="7"/>
    <n v="4275.5200000000004"/>
    <n v="29928.639999999999"/>
    <n v="0"/>
    <n v="0"/>
    <n v="29928.639999999999"/>
    <x v="3"/>
    <x v="1"/>
    <n v="0.2"/>
    <n v="5985.73"/>
  </r>
  <r>
    <s v="ORD2025003822"/>
    <x v="883"/>
    <s v="Customer 1325"/>
    <s v="CUST6677"/>
    <x v="4"/>
    <x v="1"/>
    <x v="1"/>
    <x v="3"/>
    <x v="4"/>
    <s v="Jeans Model-605"/>
    <s v="PROD8954"/>
    <n v="6"/>
    <n v="2566.52"/>
    <n v="15399.12"/>
    <n v="0.2"/>
    <n v="3079.82"/>
    <n v="12319.3"/>
    <x v="4"/>
    <x v="0"/>
    <n v="0.1"/>
    <n v="1231.93"/>
  </r>
  <r>
    <s v="ORD2025003823"/>
    <x v="740"/>
    <s v="Customer 3572"/>
    <s v="CUST7441"/>
    <x v="0"/>
    <x v="5"/>
    <x v="1"/>
    <x v="0"/>
    <x v="5"/>
    <s v="Face Cream Model-631"/>
    <s v="PROD7462"/>
    <n v="2"/>
    <n v="5344.39"/>
    <n v="10688.78"/>
    <n v="0.2"/>
    <n v="2137.7600000000002"/>
    <n v="8551.02"/>
    <x v="0"/>
    <x v="0"/>
    <n v="0.3"/>
    <n v="2565.31"/>
  </r>
  <r>
    <s v="ORD2025003824"/>
    <x v="117"/>
    <s v="Customer 1633"/>
    <s v="CUST7681"/>
    <x v="2"/>
    <x v="7"/>
    <x v="1"/>
    <x v="2"/>
    <x v="6"/>
    <s v="Curtain Model-817"/>
    <s v="PROD8226"/>
    <n v="6"/>
    <n v="3347.67"/>
    <n v="20086.02"/>
    <n v="0.25"/>
    <n v="5021.51"/>
    <n v="15064.51"/>
    <x v="4"/>
    <x v="2"/>
    <n v="0.3"/>
    <n v="4519.3500000000004"/>
  </r>
  <r>
    <s v="ORD2025003825"/>
    <x v="173"/>
    <s v="Customer 1476"/>
    <s v="CUST1991"/>
    <x v="3"/>
    <x v="10"/>
    <x v="0"/>
    <x v="3"/>
    <x v="4"/>
    <s v="Jeans Model-412"/>
    <s v="PROD9515"/>
    <n v="2"/>
    <n v="780.51"/>
    <n v="1561.02"/>
    <n v="0.2"/>
    <n v="312.2"/>
    <n v="1248.82"/>
    <x v="0"/>
    <x v="3"/>
    <n v="0.15"/>
    <n v="187.32"/>
  </r>
  <r>
    <s v="ORD2025003826"/>
    <x v="318"/>
    <s v="Customer 4873"/>
    <s v="CUST6615"/>
    <x v="2"/>
    <x v="7"/>
    <x v="1"/>
    <x v="2"/>
    <x v="9"/>
    <s v="Sofa Model-427"/>
    <s v="PROD8388"/>
    <n v="1"/>
    <n v="997.19"/>
    <n v="997.19"/>
    <n v="0.25"/>
    <n v="249.3"/>
    <n v="747.89"/>
    <x v="3"/>
    <x v="2"/>
    <n v="0.3"/>
    <n v="224.37"/>
  </r>
  <r>
    <s v="ORD2025003827"/>
    <x v="6"/>
    <s v="Customer 522"/>
    <s v="CUST8077"/>
    <x v="2"/>
    <x v="5"/>
    <x v="1"/>
    <x v="3"/>
    <x v="14"/>
    <s v="Shoes Model-386"/>
    <s v="PROD3648"/>
    <n v="1"/>
    <n v="4264.8599999999997"/>
    <n v="4264.8599999999997"/>
    <n v="0.05"/>
    <n v="213.24"/>
    <n v="4051.62"/>
    <x v="0"/>
    <x v="2"/>
    <n v="0.1"/>
    <n v="405.16"/>
  </r>
  <r>
    <s v="ORD2025003828"/>
    <x v="679"/>
    <s v="Customer 3774"/>
    <s v="CUST2767"/>
    <x v="1"/>
    <x v="2"/>
    <x v="0"/>
    <x v="2"/>
    <x v="6"/>
    <s v="Curtain Model-142"/>
    <s v="PROD3549"/>
    <n v="8"/>
    <n v="5045.76"/>
    <n v="40366.080000000002"/>
    <n v="0.15"/>
    <n v="6054.91"/>
    <n v="34311.17"/>
    <x v="4"/>
    <x v="0"/>
    <n v="0.25"/>
    <n v="8577.7900000000009"/>
  </r>
  <r>
    <s v="ORD2025003829"/>
    <x v="587"/>
    <s v="Customer 2732"/>
    <s v="CUST2515"/>
    <x v="1"/>
    <x v="9"/>
    <x v="0"/>
    <x v="1"/>
    <x v="11"/>
    <s v="Tablet Model-560"/>
    <s v="PROD4893"/>
    <n v="1"/>
    <n v="3729.37"/>
    <n v="3729.37"/>
    <n v="0"/>
    <n v="0"/>
    <n v="3729.37"/>
    <x v="1"/>
    <x v="3"/>
    <n v="0.2"/>
    <n v="745.87"/>
  </r>
  <r>
    <s v="ORD2025003830"/>
    <x v="753"/>
    <s v="Customer 4800"/>
    <s v="CUST9041"/>
    <x v="1"/>
    <x v="10"/>
    <x v="1"/>
    <x v="1"/>
    <x v="8"/>
    <s v="Smartwatch Model-198"/>
    <s v="PROD4429"/>
    <n v="5"/>
    <n v="1350.26"/>
    <n v="6751.3"/>
    <n v="0.2"/>
    <n v="1350.26"/>
    <n v="5401.04"/>
    <x v="3"/>
    <x v="1"/>
    <n v="0.3"/>
    <n v="1620.31"/>
  </r>
  <r>
    <s v="ORD2025003831"/>
    <x v="557"/>
    <s v="Customer 1563"/>
    <s v="CUST7065"/>
    <x v="2"/>
    <x v="9"/>
    <x v="0"/>
    <x v="0"/>
    <x v="0"/>
    <s v="Perfume Model-850"/>
    <s v="PROD2382"/>
    <n v="8"/>
    <n v="7504.29"/>
    <n v="60034.32"/>
    <n v="0.25"/>
    <n v="15008.58"/>
    <n v="45025.74"/>
    <x v="1"/>
    <x v="3"/>
    <n v="0.25"/>
    <n v="11256.43"/>
  </r>
  <r>
    <s v="ORD2025003832"/>
    <x v="477"/>
    <s v="Customer 4149"/>
    <s v="CUST1887"/>
    <x v="1"/>
    <x v="2"/>
    <x v="1"/>
    <x v="3"/>
    <x v="12"/>
    <s v="Jacket Model-962"/>
    <s v="PROD5523"/>
    <n v="8"/>
    <n v="5115.78"/>
    <n v="40926.239999999998"/>
    <n v="0.25"/>
    <n v="10231.56"/>
    <n v="30694.68"/>
    <x v="4"/>
    <x v="2"/>
    <n v="0.2"/>
    <n v="6138.94"/>
  </r>
  <r>
    <s v="ORD2025003833"/>
    <x v="75"/>
    <s v="Customer 4284"/>
    <s v="CUST4251"/>
    <x v="0"/>
    <x v="12"/>
    <x v="1"/>
    <x v="2"/>
    <x v="9"/>
    <s v="Sofa Model-856"/>
    <s v="PROD5859"/>
    <n v="3"/>
    <n v="3772.86"/>
    <n v="11318.58"/>
    <n v="0.2"/>
    <n v="2263.7199999999998"/>
    <n v="9054.86"/>
    <x v="4"/>
    <x v="3"/>
    <n v="0.3"/>
    <n v="2716.46"/>
  </r>
  <r>
    <s v="ORD2025003834"/>
    <x v="246"/>
    <s v="Customer 4806"/>
    <s v="CUST8946"/>
    <x v="4"/>
    <x v="0"/>
    <x v="0"/>
    <x v="2"/>
    <x v="2"/>
    <s v="Lamp Model-867"/>
    <s v="PROD1460"/>
    <n v="1"/>
    <n v="3610.08"/>
    <n v="3610.08"/>
    <n v="0"/>
    <n v="0"/>
    <n v="3610.08"/>
    <x v="4"/>
    <x v="2"/>
    <n v="0.2"/>
    <n v="722.02"/>
  </r>
  <r>
    <s v="ORD2025003835"/>
    <x v="474"/>
    <s v="Customer 4429"/>
    <s v="CUST9076"/>
    <x v="2"/>
    <x v="3"/>
    <x v="1"/>
    <x v="1"/>
    <x v="1"/>
    <s v="Mobile Model-890"/>
    <s v="PROD1687"/>
    <n v="3"/>
    <n v="1279.3599999999999"/>
    <n v="3838.08"/>
    <n v="0.15"/>
    <n v="575.71"/>
    <n v="3262.37"/>
    <x v="1"/>
    <x v="2"/>
    <n v="0.3"/>
    <n v="978.71"/>
  </r>
  <r>
    <s v="ORD2025003836"/>
    <x v="187"/>
    <s v="Customer 447"/>
    <s v="CUST9040"/>
    <x v="3"/>
    <x v="12"/>
    <x v="0"/>
    <x v="0"/>
    <x v="13"/>
    <s v="Lipstick Model-978"/>
    <s v="PROD2440"/>
    <n v="6"/>
    <n v="6861.15"/>
    <n v="41166.9"/>
    <n v="0.05"/>
    <n v="2058.35"/>
    <n v="39108.550000000003"/>
    <x v="2"/>
    <x v="2"/>
    <n v="0.3"/>
    <n v="11732.57"/>
  </r>
  <r>
    <s v="ORD2025003837"/>
    <x v="689"/>
    <s v="Customer 4034"/>
    <s v="CUST1902"/>
    <x v="3"/>
    <x v="8"/>
    <x v="1"/>
    <x v="1"/>
    <x v="3"/>
    <s v="Laptop Model-446"/>
    <s v="PROD5110"/>
    <n v="10"/>
    <n v="380.57"/>
    <n v="3805.7"/>
    <n v="0.15"/>
    <n v="570.85"/>
    <n v="3234.85"/>
    <x v="4"/>
    <x v="1"/>
    <n v="0.15"/>
    <n v="485.23"/>
  </r>
  <r>
    <s v="ORD2025003838"/>
    <x v="243"/>
    <s v="Customer 1550"/>
    <s v="CUST6260"/>
    <x v="1"/>
    <x v="12"/>
    <x v="0"/>
    <x v="0"/>
    <x v="0"/>
    <s v="Perfume Model-922"/>
    <s v="PROD7278"/>
    <n v="6"/>
    <n v="4304.0200000000004"/>
    <n v="25824.12"/>
    <n v="0.2"/>
    <n v="5164.82"/>
    <n v="20659.3"/>
    <x v="4"/>
    <x v="1"/>
    <n v="0.15"/>
    <n v="3098.89"/>
  </r>
  <r>
    <s v="ORD2025003839"/>
    <x v="776"/>
    <s v="Customer 4405"/>
    <s v="CUST2082"/>
    <x v="2"/>
    <x v="2"/>
    <x v="0"/>
    <x v="0"/>
    <x v="5"/>
    <s v="Face Cream Model-422"/>
    <s v="PROD9571"/>
    <n v="6"/>
    <n v="4312.79"/>
    <n v="25876.74"/>
    <n v="0.25"/>
    <n v="6469.19"/>
    <n v="19407.55"/>
    <x v="0"/>
    <x v="1"/>
    <n v="0.1"/>
    <n v="1940.76"/>
  </r>
  <r>
    <s v="ORD2025003840"/>
    <x v="518"/>
    <s v="Customer 2573"/>
    <s v="CUST1250"/>
    <x v="1"/>
    <x v="6"/>
    <x v="1"/>
    <x v="3"/>
    <x v="12"/>
    <s v="Jacket Model-693"/>
    <s v="PROD9202"/>
    <n v="8"/>
    <n v="6009.52"/>
    <n v="48076.160000000003"/>
    <n v="0.3"/>
    <n v="14422.85"/>
    <n v="33653.31"/>
    <x v="2"/>
    <x v="0"/>
    <n v="0.15"/>
    <n v="5048"/>
  </r>
  <r>
    <s v="ORD2025003841"/>
    <x v="422"/>
    <s v="Customer 1159"/>
    <s v="CUST3563"/>
    <x v="4"/>
    <x v="0"/>
    <x v="1"/>
    <x v="3"/>
    <x v="7"/>
    <s v="Shirt Model-460"/>
    <s v="PROD7127"/>
    <n v="8"/>
    <n v="4187.66"/>
    <n v="33501.279999999999"/>
    <n v="0.05"/>
    <n v="1675.06"/>
    <n v="31826.22"/>
    <x v="1"/>
    <x v="3"/>
    <n v="0.1"/>
    <n v="3182.62"/>
  </r>
  <r>
    <s v="ORD2025003842"/>
    <x v="693"/>
    <s v="Customer 101"/>
    <s v="CUST7521"/>
    <x v="3"/>
    <x v="4"/>
    <x v="1"/>
    <x v="2"/>
    <x v="9"/>
    <s v="Sofa Model-117"/>
    <s v="PROD4747"/>
    <n v="2"/>
    <n v="1538.07"/>
    <n v="3076.14"/>
    <n v="0"/>
    <n v="0"/>
    <n v="3076.14"/>
    <x v="2"/>
    <x v="1"/>
    <n v="0.1"/>
    <n v="307.61"/>
  </r>
  <r>
    <s v="ORD2025003843"/>
    <x v="493"/>
    <s v="Customer 2334"/>
    <s v="CUST3639"/>
    <x v="2"/>
    <x v="5"/>
    <x v="1"/>
    <x v="0"/>
    <x v="13"/>
    <s v="Lipstick Model-523"/>
    <s v="PROD9886"/>
    <n v="10"/>
    <n v="812.09"/>
    <n v="8120.9"/>
    <n v="0.3"/>
    <n v="2436.27"/>
    <n v="5684.63"/>
    <x v="0"/>
    <x v="3"/>
    <n v="0.25"/>
    <n v="1421.16"/>
  </r>
  <r>
    <s v="ORD2025003844"/>
    <x v="612"/>
    <s v="Customer 3194"/>
    <s v="CUST1743"/>
    <x v="4"/>
    <x v="10"/>
    <x v="0"/>
    <x v="2"/>
    <x v="6"/>
    <s v="Curtain Model-761"/>
    <s v="PROD5913"/>
    <n v="2"/>
    <n v="3060.35"/>
    <n v="6120.7"/>
    <n v="0.05"/>
    <n v="306.04000000000002"/>
    <n v="5814.66"/>
    <x v="0"/>
    <x v="3"/>
    <n v="0.25"/>
    <n v="1453.66"/>
  </r>
  <r>
    <s v="ORD2025003845"/>
    <x v="390"/>
    <s v="Customer 1028"/>
    <s v="CUST5708"/>
    <x v="3"/>
    <x v="11"/>
    <x v="1"/>
    <x v="2"/>
    <x v="2"/>
    <s v="Lamp Model-333"/>
    <s v="PROD8981"/>
    <n v="8"/>
    <n v="2408.37"/>
    <n v="19266.96"/>
    <n v="0.2"/>
    <n v="3853.39"/>
    <n v="15413.57"/>
    <x v="0"/>
    <x v="2"/>
    <n v="0.1"/>
    <n v="1541.36"/>
  </r>
  <r>
    <s v="ORD2025003846"/>
    <x v="699"/>
    <s v="Customer 39"/>
    <s v="CUST8327"/>
    <x v="2"/>
    <x v="7"/>
    <x v="0"/>
    <x v="3"/>
    <x v="12"/>
    <s v="Jacket Model-374"/>
    <s v="PROD3556"/>
    <n v="4"/>
    <n v="7763.78"/>
    <n v="31055.119999999999"/>
    <n v="0.3"/>
    <n v="9316.5400000000009"/>
    <n v="21738.58"/>
    <x v="4"/>
    <x v="2"/>
    <n v="0.1"/>
    <n v="2173.86"/>
  </r>
  <r>
    <s v="ORD2025003847"/>
    <x v="754"/>
    <s v="Customer 2937"/>
    <s v="CUST7348"/>
    <x v="2"/>
    <x v="0"/>
    <x v="1"/>
    <x v="0"/>
    <x v="5"/>
    <s v="Face Cream Model-430"/>
    <s v="PROD4649"/>
    <n v="6"/>
    <n v="2057.23"/>
    <n v="12343.38"/>
    <n v="0.1"/>
    <n v="1234.3399999999999"/>
    <n v="11109.04"/>
    <x v="4"/>
    <x v="2"/>
    <n v="0.1"/>
    <n v="1110.9000000000001"/>
  </r>
  <r>
    <s v="ORD2025003848"/>
    <x v="875"/>
    <s v="Customer 66"/>
    <s v="CUST1532"/>
    <x v="4"/>
    <x v="12"/>
    <x v="1"/>
    <x v="3"/>
    <x v="12"/>
    <s v="Jacket Model-488"/>
    <s v="PROD4666"/>
    <n v="4"/>
    <n v="1311.06"/>
    <n v="5244.24"/>
    <n v="0.15"/>
    <n v="786.64"/>
    <n v="4457.6000000000004"/>
    <x v="4"/>
    <x v="2"/>
    <n v="0.1"/>
    <n v="445.76"/>
  </r>
  <r>
    <s v="ORD2025003849"/>
    <x v="714"/>
    <s v="Customer 345"/>
    <s v="CUST5679"/>
    <x v="0"/>
    <x v="12"/>
    <x v="1"/>
    <x v="1"/>
    <x v="11"/>
    <s v="Tablet Model-276"/>
    <s v="PROD1128"/>
    <n v="10"/>
    <n v="919.98"/>
    <n v="9199.7999999999993"/>
    <n v="0.25"/>
    <n v="2299.9499999999998"/>
    <n v="6899.85"/>
    <x v="0"/>
    <x v="2"/>
    <n v="0.1"/>
    <n v="689.99"/>
  </r>
  <r>
    <s v="ORD2025003850"/>
    <x v="319"/>
    <s v="Customer 3372"/>
    <s v="CUST5699"/>
    <x v="4"/>
    <x v="3"/>
    <x v="0"/>
    <x v="3"/>
    <x v="7"/>
    <s v="Shirt Model-423"/>
    <s v="PROD7522"/>
    <n v="10"/>
    <n v="2876.63"/>
    <n v="28766.3"/>
    <n v="0.25"/>
    <n v="7191.57"/>
    <n v="21574.73"/>
    <x v="2"/>
    <x v="2"/>
    <n v="0.2"/>
    <n v="4314.95"/>
  </r>
  <r>
    <s v="ORD2025003851"/>
    <x v="628"/>
    <s v="Customer 2240"/>
    <s v="CUST9108"/>
    <x v="4"/>
    <x v="0"/>
    <x v="1"/>
    <x v="0"/>
    <x v="13"/>
    <s v="Lipstick Model-352"/>
    <s v="PROD1512"/>
    <n v="2"/>
    <n v="616.4"/>
    <n v="1232.8"/>
    <n v="0.15"/>
    <n v="184.92"/>
    <n v="1047.8800000000001"/>
    <x v="0"/>
    <x v="1"/>
    <n v="0.2"/>
    <n v="209.58"/>
  </r>
  <r>
    <s v="ORD2025003852"/>
    <x v="79"/>
    <s v="Customer 4932"/>
    <s v="CUST4303"/>
    <x v="2"/>
    <x v="3"/>
    <x v="0"/>
    <x v="1"/>
    <x v="3"/>
    <s v="Laptop Model-648"/>
    <s v="PROD9702"/>
    <n v="5"/>
    <n v="3053.65"/>
    <n v="15268.25"/>
    <n v="0.05"/>
    <n v="763.41"/>
    <n v="14504.84"/>
    <x v="3"/>
    <x v="0"/>
    <n v="0.25"/>
    <n v="3626.21"/>
  </r>
  <r>
    <s v="ORD2025003853"/>
    <x v="203"/>
    <s v="Customer 4439"/>
    <s v="CUST9684"/>
    <x v="2"/>
    <x v="12"/>
    <x v="0"/>
    <x v="2"/>
    <x v="6"/>
    <s v="Curtain Model-455"/>
    <s v="PROD1081"/>
    <n v="1"/>
    <n v="785.88"/>
    <n v="785.88"/>
    <n v="0.05"/>
    <n v="39.29"/>
    <n v="746.59"/>
    <x v="1"/>
    <x v="1"/>
    <n v="0.15"/>
    <n v="111.99"/>
  </r>
  <r>
    <s v="ORD2025003854"/>
    <x v="231"/>
    <s v="Customer 1548"/>
    <s v="CUST6076"/>
    <x v="0"/>
    <x v="12"/>
    <x v="0"/>
    <x v="1"/>
    <x v="1"/>
    <s v="Mobile Model-221"/>
    <s v="PROD7157"/>
    <n v="10"/>
    <n v="2986.83"/>
    <n v="29868.3"/>
    <n v="0.2"/>
    <n v="5973.66"/>
    <n v="23894.639999999999"/>
    <x v="4"/>
    <x v="3"/>
    <n v="0.1"/>
    <n v="2389.46"/>
  </r>
  <r>
    <s v="ORD2025003855"/>
    <x v="400"/>
    <s v="Customer 3100"/>
    <s v="CUST5013"/>
    <x v="1"/>
    <x v="12"/>
    <x v="1"/>
    <x v="3"/>
    <x v="14"/>
    <s v="Shoes Model-135"/>
    <s v="PROD4128"/>
    <n v="2"/>
    <n v="1990.04"/>
    <n v="3980.08"/>
    <n v="0.15"/>
    <n v="597.01"/>
    <n v="3383.07"/>
    <x v="3"/>
    <x v="0"/>
    <n v="0.15"/>
    <n v="507.46"/>
  </r>
  <r>
    <s v="ORD2025003856"/>
    <x v="876"/>
    <s v="Customer 4267"/>
    <s v="CUST6008"/>
    <x v="0"/>
    <x v="3"/>
    <x v="0"/>
    <x v="0"/>
    <x v="5"/>
    <s v="Face Cream Model-755"/>
    <s v="PROD8936"/>
    <n v="9"/>
    <n v="3591.06"/>
    <n v="32319.54"/>
    <n v="0.2"/>
    <n v="6463.91"/>
    <n v="25855.63"/>
    <x v="1"/>
    <x v="1"/>
    <n v="0.25"/>
    <n v="6463.91"/>
  </r>
  <r>
    <s v="ORD2025003857"/>
    <x v="16"/>
    <s v="Customer 252"/>
    <s v="CUST8472"/>
    <x v="1"/>
    <x v="9"/>
    <x v="0"/>
    <x v="1"/>
    <x v="10"/>
    <s v="Headphones Model-467"/>
    <s v="PROD7766"/>
    <n v="2"/>
    <n v="5088.4799999999996"/>
    <n v="10176.959999999999"/>
    <n v="0.25"/>
    <n v="2544.2399999999998"/>
    <n v="7632.72"/>
    <x v="2"/>
    <x v="3"/>
    <n v="0.3"/>
    <n v="2289.8200000000002"/>
  </r>
  <r>
    <s v="ORD2025003858"/>
    <x v="820"/>
    <s v="Customer 1959"/>
    <s v="CUST2094"/>
    <x v="2"/>
    <x v="8"/>
    <x v="0"/>
    <x v="2"/>
    <x v="6"/>
    <s v="Curtain Model-689"/>
    <s v="PROD1805"/>
    <n v="3"/>
    <n v="5491.61"/>
    <n v="16474.830000000002"/>
    <n v="0.3"/>
    <n v="4942.45"/>
    <n v="11532.38"/>
    <x v="2"/>
    <x v="1"/>
    <n v="0.2"/>
    <n v="2306.48"/>
  </r>
  <r>
    <s v="ORD2025003859"/>
    <x v="734"/>
    <s v="Customer 4000"/>
    <s v="CUST2693"/>
    <x v="3"/>
    <x v="4"/>
    <x v="0"/>
    <x v="1"/>
    <x v="10"/>
    <s v="Headphones Model-457"/>
    <s v="PROD6372"/>
    <n v="7"/>
    <n v="2545.46"/>
    <n v="17818.22"/>
    <n v="0.2"/>
    <n v="3563.64"/>
    <n v="14254.58"/>
    <x v="1"/>
    <x v="0"/>
    <n v="0.1"/>
    <n v="1425.46"/>
  </r>
  <r>
    <s v="ORD2025003860"/>
    <x v="564"/>
    <s v="Customer 3068"/>
    <s v="CUST7290"/>
    <x v="0"/>
    <x v="12"/>
    <x v="1"/>
    <x v="2"/>
    <x v="6"/>
    <s v="Curtain Model-302"/>
    <s v="PROD4377"/>
    <n v="7"/>
    <n v="7351.58"/>
    <n v="51461.06"/>
    <n v="0.05"/>
    <n v="2573.0500000000002"/>
    <n v="48888.01"/>
    <x v="4"/>
    <x v="0"/>
    <n v="0.2"/>
    <n v="9777.6"/>
  </r>
  <r>
    <s v="ORD2025003861"/>
    <x v="624"/>
    <s v="Customer 1288"/>
    <s v="CUST5138"/>
    <x v="2"/>
    <x v="4"/>
    <x v="1"/>
    <x v="2"/>
    <x v="2"/>
    <s v="Lamp Model-292"/>
    <s v="PROD2696"/>
    <n v="7"/>
    <n v="901.42"/>
    <n v="6309.94"/>
    <n v="0.2"/>
    <n v="1261.99"/>
    <n v="5047.95"/>
    <x v="3"/>
    <x v="1"/>
    <n v="0.3"/>
    <n v="1514.38"/>
  </r>
  <r>
    <s v="ORD2025003862"/>
    <x v="315"/>
    <s v="Customer 269"/>
    <s v="CUST9211"/>
    <x v="0"/>
    <x v="4"/>
    <x v="1"/>
    <x v="2"/>
    <x v="9"/>
    <s v="Sofa Model-162"/>
    <s v="PROD2560"/>
    <n v="8"/>
    <n v="6391.48"/>
    <n v="51131.839999999997"/>
    <n v="0"/>
    <n v="0"/>
    <n v="51131.839999999997"/>
    <x v="0"/>
    <x v="0"/>
    <n v="0.3"/>
    <n v="15339.55"/>
  </r>
  <r>
    <s v="ORD2025003863"/>
    <x v="647"/>
    <s v="Customer 4969"/>
    <s v="CUST3162"/>
    <x v="1"/>
    <x v="10"/>
    <x v="1"/>
    <x v="3"/>
    <x v="7"/>
    <s v="Shirt Model-221"/>
    <s v="PROD8880"/>
    <n v="7"/>
    <n v="1247.1300000000001"/>
    <n v="8729.91"/>
    <n v="0.25"/>
    <n v="2182.48"/>
    <n v="6547.43"/>
    <x v="0"/>
    <x v="0"/>
    <n v="0.2"/>
    <n v="1309.49"/>
  </r>
  <r>
    <s v="ORD2025003864"/>
    <x v="375"/>
    <s v="Customer 127"/>
    <s v="CUST4228"/>
    <x v="2"/>
    <x v="2"/>
    <x v="1"/>
    <x v="2"/>
    <x v="2"/>
    <s v="Lamp Model-139"/>
    <s v="PROD4846"/>
    <n v="9"/>
    <n v="4934.54"/>
    <n v="44410.86"/>
    <n v="0.1"/>
    <n v="4441.09"/>
    <n v="39969.769999999997"/>
    <x v="2"/>
    <x v="1"/>
    <n v="0.15"/>
    <n v="5995.47"/>
  </r>
  <r>
    <s v="ORD2025003865"/>
    <x v="374"/>
    <s v="Customer 29"/>
    <s v="CUST9651"/>
    <x v="2"/>
    <x v="4"/>
    <x v="0"/>
    <x v="0"/>
    <x v="5"/>
    <s v="Face Cream Model-480"/>
    <s v="PROD6257"/>
    <n v="9"/>
    <n v="4405.4399999999996"/>
    <n v="39648.959999999999"/>
    <n v="0"/>
    <n v="0"/>
    <n v="39648.959999999999"/>
    <x v="2"/>
    <x v="1"/>
    <n v="0.25"/>
    <n v="9912.24"/>
  </r>
  <r>
    <s v="ORD2025003866"/>
    <x v="253"/>
    <s v="Customer 4643"/>
    <s v="CUST9021"/>
    <x v="1"/>
    <x v="1"/>
    <x v="0"/>
    <x v="1"/>
    <x v="3"/>
    <s v="Laptop Model-339"/>
    <s v="PROD5009"/>
    <n v="10"/>
    <n v="5619.57"/>
    <n v="56195.7"/>
    <n v="0.1"/>
    <n v="5619.57"/>
    <n v="50576.13"/>
    <x v="4"/>
    <x v="1"/>
    <n v="0.3"/>
    <n v="15172.84"/>
  </r>
  <r>
    <s v="ORD2025003867"/>
    <x v="212"/>
    <s v="Customer 1525"/>
    <s v="CUST6784"/>
    <x v="0"/>
    <x v="12"/>
    <x v="1"/>
    <x v="2"/>
    <x v="9"/>
    <s v="Sofa Model-487"/>
    <s v="PROD7818"/>
    <n v="2"/>
    <n v="1225.75"/>
    <n v="2451.5"/>
    <n v="0.25"/>
    <n v="612.88"/>
    <n v="1838.62"/>
    <x v="4"/>
    <x v="2"/>
    <n v="0.2"/>
    <n v="367.72"/>
  </r>
  <r>
    <s v="ORD2025003868"/>
    <x v="222"/>
    <s v="Customer 3783"/>
    <s v="CUST1383"/>
    <x v="2"/>
    <x v="10"/>
    <x v="0"/>
    <x v="1"/>
    <x v="10"/>
    <s v="Headphones Model-145"/>
    <s v="PROD4436"/>
    <n v="5"/>
    <n v="7132.14"/>
    <n v="35660.699999999997"/>
    <n v="0.15"/>
    <n v="5349.1"/>
    <n v="30311.599999999999"/>
    <x v="0"/>
    <x v="2"/>
    <n v="0.2"/>
    <n v="6062.32"/>
  </r>
  <r>
    <s v="ORD2025003869"/>
    <x v="958"/>
    <s v="Customer 2360"/>
    <s v="CUST9460"/>
    <x v="3"/>
    <x v="1"/>
    <x v="0"/>
    <x v="1"/>
    <x v="3"/>
    <s v="Laptop Model-602"/>
    <s v="PROD2195"/>
    <n v="7"/>
    <n v="2760.2"/>
    <n v="19321.400000000001"/>
    <n v="0.1"/>
    <n v="1932.14"/>
    <n v="17389.259999999998"/>
    <x v="0"/>
    <x v="3"/>
    <n v="0.15"/>
    <n v="2608.39"/>
  </r>
  <r>
    <s v="ORD2025003870"/>
    <x v="173"/>
    <s v="Customer 4954"/>
    <s v="CUST2905"/>
    <x v="3"/>
    <x v="3"/>
    <x v="0"/>
    <x v="1"/>
    <x v="8"/>
    <s v="Smartwatch Model-532"/>
    <s v="PROD9250"/>
    <n v="9"/>
    <n v="5857.88"/>
    <n v="52720.92"/>
    <n v="0.05"/>
    <n v="2636.05"/>
    <n v="50084.87"/>
    <x v="3"/>
    <x v="3"/>
    <n v="0.2"/>
    <n v="10016.969999999999"/>
  </r>
  <r>
    <s v="ORD2025003871"/>
    <x v="39"/>
    <s v="Customer 135"/>
    <s v="CUST8982"/>
    <x v="0"/>
    <x v="12"/>
    <x v="1"/>
    <x v="3"/>
    <x v="14"/>
    <s v="Shoes Model-144"/>
    <s v="PROD7359"/>
    <n v="4"/>
    <n v="6386.79"/>
    <n v="25547.16"/>
    <n v="0.15"/>
    <n v="3832.07"/>
    <n v="21715.09"/>
    <x v="2"/>
    <x v="3"/>
    <n v="0.2"/>
    <n v="4343.0200000000004"/>
  </r>
  <r>
    <s v="ORD2025003872"/>
    <x v="404"/>
    <s v="Customer 2960"/>
    <s v="CUST2453"/>
    <x v="2"/>
    <x v="8"/>
    <x v="0"/>
    <x v="0"/>
    <x v="13"/>
    <s v="Lipstick Model-744"/>
    <s v="PROD3763"/>
    <n v="9"/>
    <n v="1410.65"/>
    <n v="12695.85"/>
    <n v="0.05"/>
    <n v="634.79"/>
    <n v="12061.06"/>
    <x v="0"/>
    <x v="3"/>
    <n v="0.25"/>
    <n v="3015.26"/>
  </r>
  <r>
    <s v="ORD2025003873"/>
    <x v="42"/>
    <s v="Customer 3003"/>
    <s v="CUST1693"/>
    <x v="3"/>
    <x v="7"/>
    <x v="1"/>
    <x v="2"/>
    <x v="2"/>
    <s v="Lamp Model-741"/>
    <s v="PROD3503"/>
    <n v="2"/>
    <n v="6828.35"/>
    <n v="13656.7"/>
    <n v="0.1"/>
    <n v="1365.67"/>
    <n v="12291.03"/>
    <x v="2"/>
    <x v="3"/>
    <n v="0.3"/>
    <n v="3687.31"/>
  </r>
  <r>
    <s v="ORD2025003874"/>
    <x v="596"/>
    <s v="Customer 1479"/>
    <s v="CUST4507"/>
    <x v="4"/>
    <x v="4"/>
    <x v="0"/>
    <x v="2"/>
    <x v="9"/>
    <s v="Sofa Model-751"/>
    <s v="PROD8199"/>
    <n v="1"/>
    <n v="6974.13"/>
    <n v="6974.13"/>
    <n v="0.1"/>
    <n v="697.41"/>
    <n v="6276.72"/>
    <x v="1"/>
    <x v="1"/>
    <n v="0.1"/>
    <n v="627.66999999999996"/>
  </r>
  <r>
    <s v="ORD2025003875"/>
    <x v="441"/>
    <s v="Customer 2568"/>
    <s v="CUST7764"/>
    <x v="4"/>
    <x v="8"/>
    <x v="0"/>
    <x v="2"/>
    <x v="2"/>
    <s v="Lamp Model-597"/>
    <s v="PROD6891"/>
    <n v="7"/>
    <n v="7755.27"/>
    <n v="54286.89"/>
    <n v="0.15"/>
    <n v="8143.03"/>
    <n v="46143.86"/>
    <x v="2"/>
    <x v="2"/>
    <n v="0.2"/>
    <n v="9228.77"/>
  </r>
  <r>
    <s v="ORD2025003876"/>
    <x v="775"/>
    <s v="Customer 4479"/>
    <s v="CUST7427"/>
    <x v="0"/>
    <x v="9"/>
    <x v="0"/>
    <x v="3"/>
    <x v="7"/>
    <s v="Shirt Model-747"/>
    <s v="PROD8168"/>
    <n v="5"/>
    <n v="4542.21"/>
    <n v="22711.05"/>
    <n v="0.05"/>
    <n v="1135.55"/>
    <n v="21575.5"/>
    <x v="1"/>
    <x v="2"/>
    <n v="0.15"/>
    <n v="3236.32"/>
  </r>
  <r>
    <s v="ORD2025003877"/>
    <x v="213"/>
    <s v="Customer 4368"/>
    <s v="CUST6980"/>
    <x v="1"/>
    <x v="8"/>
    <x v="1"/>
    <x v="3"/>
    <x v="7"/>
    <s v="Shirt Model-452"/>
    <s v="PROD1616"/>
    <n v="9"/>
    <n v="3245.99"/>
    <n v="29213.91"/>
    <n v="0.25"/>
    <n v="7303.48"/>
    <n v="21910.43"/>
    <x v="0"/>
    <x v="3"/>
    <n v="0.1"/>
    <n v="2191.04"/>
  </r>
  <r>
    <s v="ORD2025003878"/>
    <x v="698"/>
    <s v="Customer 3281"/>
    <s v="CUST2939"/>
    <x v="3"/>
    <x v="10"/>
    <x v="0"/>
    <x v="2"/>
    <x v="9"/>
    <s v="Sofa Model-713"/>
    <s v="PROD2568"/>
    <n v="10"/>
    <n v="4999.3"/>
    <n v="49993"/>
    <n v="0.2"/>
    <n v="9998.6"/>
    <n v="39994.400000000001"/>
    <x v="1"/>
    <x v="0"/>
    <n v="0.2"/>
    <n v="7998.88"/>
  </r>
  <r>
    <s v="ORD2025003879"/>
    <x v="491"/>
    <s v="Customer 1322"/>
    <s v="CUST5315"/>
    <x v="0"/>
    <x v="12"/>
    <x v="0"/>
    <x v="2"/>
    <x v="6"/>
    <s v="Curtain Model-491"/>
    <s v="PROD1369"/>
    <n v="1"/>
    <n v="6847.93"/>
    <n v="6847.93"/>
    <n v="0.05"/>
    <n v="342.4"/>
    <n v="6505.53"/>
    <x v="0"/>
    <x v="2"/>
    <n v="0.2"/>
    <n v="1301.1099999999999"/>
  </r>
  <r>
    <s v="ORD2025003880"/>
    <x v="573"/>
    <s v="Customer 876"/>
    <s v="CUST7351"/>
    <x v="4"/>
    <x v="6"/>
    <x v="1"/>
    <x v="1"/>
    <x v="10"/>
    <s v="Headphones Model-707"/>
    <s v="PROD1318"/>
    <n v="6"/>
    <n v="5737.33"/>
    <n v="34423.980000000003"/>
    <n v="0.25"/>
    <n v="8606"/>
    <n v="25817.98"/>
    <x v="1"/>
    <x v="1"/>
    <n v="0.3"/>
    <n v="7745.39"/>
  </r>
  <r>
    <s v="ORD2025003881"/>
    <x v="259"/>
    <s v="Customer 1800"/>
    <s v="CUST7635"/>
    <x v="4"/>
    <x v="2"/>
    <x v="0"/>
    <x v="3"/>
    <x v="4"/>
    <s v="Jeans Model-117"/>
    <s v="PROD6238"/>
    <n v="6"/>
    <n v="2051.79"/>
    <n v="12310.74"/>
    <n v="0.25"/>
    <n v="3077.68"/>
    <n v="9233.06"/>
    <x v="4"/>
    <x v="3"/>
    <n v="0.15"/>
    <n v="1384.96"/>
  </r>
  <r>
    <s v="ORD2025003882"/>
    <x v="557"/>
    <s v="Customer 1849"/>
    <s v="CUST5697"/>
    <x v="0"/>
    <x v="10"/>
    <x v="0"/>
    <x v="3"/>
    <x v="4"/>
    <s v="Jeans Model-166"/>
    <s v="PROD4921"/>
    <n v="1"/>
    <n v="5670.09"/>
    <n v="5670.09"/>
    <n v="0.3"/>
    <n v="1701.03"/>
    <n v="3969.06"/>
    <x v="3"/>
    <x v="1"/>
    <n v="0.25"/>
    <n v="992.26"/>
  </r>
  <r>
    <s v="ORD2025003883"/>
    <x v="481"/>
    <s v="Customer 259"/>
    <s v="CUST9743"/>
    <x v="2"/>
    <x v="10"/>
    <x v="0"/>
    <x v="1"/>
    <x v="1"/>
    <s v="Mobile Model-226"/>
    <s v="PROD1715"/>
    <n v="4"/>
    <n v="5856.91"/>
    <n v="23427.64"/>
    <n v="0.2"/>
    <n v="4685.53"/>
    <n v="18742.11"/>
    <x v="3"/>
    <x v="1"/>
    <n v="0.3"/>
    <n v="5622.63"/>
  </r>
  <r>
    <s v="ORD2025003884"/>
    <x v="302"/>
    <s v="Customer 1875"/>
    <s v="CUST9875"/>
    <x v="3"/>
    <x v="0"/>
    <x v="0"/>
    <x v="2"/>
    <x v="2"/>
    <s v="Lamp Model-588"/>
    <s v="PROD2160"/>
    <n v="8"/>
    <n v="567.13"/>
    <n v="4537.04"/>
    <n v="0.1"/>
    <n v="453.7"/>
    <n v="4083.34"/>
    <x v="2"/>
    <x v="0"/>
    <n v="0.25"/>
    <n v="1020.84"/>
  </r>
  <r>
    <s v="ORD2025003885"/>
    <x v="169"/>
    <s v="Customer 825"/>
    <s v="CUST7577"/>
    <x v="2"/>
    <x v="3"/>
    <x v="1"/>
    <x v="0"/>
    <x v="0"/>
    <s v="Perfume Model-167"/>
    <s v="PROD8731"/>
    <n v="3"/>
    <n v="6656.09"/>
    <n v="19968.27"/>
    <n v="0.2"/>
    <n v="3993.65"/>
    <n v="15974.62"/>
    <x v="4"/>
    <x v="2"/>
    <n v="0.2"/>
    <n v="3194.92"/>
  </r>
  <r>
    <s v="ORD2025003886"/>
    <x v="616"/>
    <s v="Customer 3189"/>
    <s v="CUST3609"/>
    <x v="4"/>
    <x v="4"/>
    <x v="0"/>
    <x v="3"/>
    <x v="12"/>
    <s v="Jacket Model-219"/>
    <s v="PROD3349"/>
    <n v="5"/>
    <n v="221.04"/>
    <n v="1105.2"/>
    <n v="0.3"/>
    <n v="331.56"/>
    <n v="773.64"/>
    <x v="3"/>
    <x v="0"/>
    <n v="0.25"/>
    <n v="193.41"/>
  </r>
  <r>
    <s v="ORD2025003887"/>
    <x v="243"/>
    <s v="Customer 1338"/>
    <s v="CUST3332"/>
    <x v="0"/>
    <x v="4"/>
    <x v="0"/>
    <x v="1"/>
    <x v="10"/>
    <s v="Headphones Model-997"/>
    <s v="PROD2181"/>
    <n v="5"/>
    <n v="304.94"/>
    <n v="1524.7"/>
    <n v="0.3"/>
    <n v="457.41"/>
    <n v="1067.29"/>
    <x v="0"/>
    <x v="2"/>
    <n v="0.15"/>
    <n v="160.09"/>
  </r>
  <r>
    <s v="ORD2025003888"/>
    <x v="236"/>
    <s v="Customer 3892"/>
    <s v="CUST9936"/>
    <x v="3"/>
    <x v="2"/>
    <x v="1"/>
    <x v="2"/>
    <x v="9"/>
    <s v="Sofa Model-309"/>
    <s v="PROD8764"/>
    <n v="6"/>
    <n v="5237.05"/>
    <n v="31422.3"/>
    <n v="0.2"/>
    <n v="6284.46"/>
    <n v="25137.84"/>
    <x v="4"/>
    <x v="2"/>
    <n v="0.1"/>
    <n v="2513.7800000000002"/>
  </r>
  <r>
    <s v="ORD2025003889"/>
    <x v="62"/>
    <s v="Customer 1117"/>
    <s v="CUST7998"/>
    <x v="2"/>
    <x v="7"/>
    <x v="0"/>
    <x v="3"/>
    <x v="12"/>
    <s v="Jacket Model-257"/>
    <s v="PROD8266"/>
    <n v="7"/>
    <n v="6832.52"/>
    <n v="47827.64"/>
    <n v="0.25"/>
    <n v="11956.91"/>
    <n v="35870.730000000003"/>
    <x v="2"/>
    <x v="1"/>
    <n v="0.25"/>
    <n v="8967.68"/>
  </r>
  <r>
    <s v="ORD2025003890"/>
    <x v="843"/>
    <s v="Customer 4301"/>
    <s v="CUST2901"/>
    <x v="1"/>
    <x v="5"/>
    <x v="0"/>
    <x v="2"/>
    <x v="9"/>
    <s v="Sofa Model-535"/>
    <s v="PROD3445"/>
    <n v="9"/>
    <n v="4296.88"/>
    <n v="38671.919999999998"/>
    <n v="0.3"/>
    <n v="11601.58"/>
    <n v="27070.34"/>
    <x v="3"/>
    <x v="0"/>
    <n v="0.2"/>
    <n v="5414.07"/>
  </r>
  <r>
    <s v="ORD2025003891"/>
    <x v="736"/>
    <s v="Customer 3158"/>
    <s v="CUST3832"/>
    <x v="2"/>
    <x v="4"/>
    <x v="0"/>
    <x v="1"/>
    <x v="3"/>
    <s v="Laptop Model-892"/>
    <s v="PROD5844"/>
    <n v="10"/>
    <n v="4978.87"/>
    <n v="49788.7"/>
    <n v="0.2"/>
    <n v="9957.74"/>
    <n v="39830.959999999999"/>
    <x v="1"/>
    <x v="0"/>
    <n v="0.25"/>
    <n v="9957.74"/>
  </r>
  <r>
    <s v="ORD2025003892"/>
    <x v="300"/>
    <s v="Customer 2208"/>
    <s v="CUST7561"/>
    <x v="4"/>
    <x v="9"/>
    <x v="0"/>
    <x v="0"/>
    <x v="13"/>
    <s v="Lipstick Model-343"/>
    <s v="PROD7942"/>
    <n v="4"/>
    <n v="3190.91"/>
    <n v="12763.64"/>
    <n v="0.3"/>
    <n v="3829.09"/>
    <n v="8934.5499999999993"/>
    <x v="4"/>
    <x v="2"/>
    <n v="0.2"/>
    <n v="1786.91"/>
  </r>
  <r>
    <s v="ORD2025003893"/>
    <x v="110"/>
    <s v="Customer 3201"/>
    <s v="CUST1574"/>
    <x v="3"/>
    <x v="11"/>
    <x v="0"/>
    <x v="1"/>
    <x v="11"/>
    <s v="Tablet Model-382"/>
    <s v="PROD4961"/>
    <n v="9"/>
    <n v="7372.74"/>
    <n v="66354.66"/>
    <n v="0"/>
    <n v="0"/>
    <n v="66354.66"/>
    <x v="3"/>
    <x v="3"/>
    <n v="0.25"/>
    <n v="16588.669999999998"/>
  </r>
  <r>
    <s v="ORD2025003894"/>
    <x v="466"/>
    <s v="Customer 2869"/>
    <s v="CUST5772"/>
    <x v="2"/>
    <x v="12"/>
    <x v="1"/>
    <x v="3"/>
    <x v="7"/>
    <s v="Shirt Model-953"/>
    <s v="PROD5029"/>
    <n v="9"/>
    <n v="6665.43"/>
    <n v="59988.87"/>
    <n v="0.1"/>
    <n v="5998.89"/>
    <n v="53989.98"/>
    <x v="4"/>
    <x v="0"/>
    <n v="0.3"/>
    <n v="16196.99"/>
  </r>
  <r>
    <s v="ORD2025003895"/>
    <x v="842"/>
    <s v="Customer 2210"/>
    <s v="CUST3002"/>
    <x v="1"/>
    <x v="11"/>
    <x v="0"/>
    <x v="2"/>
    <x v="9"/>
    <s v="Sofa Model-830"/>
    <s v="PROD5375"/>
    <n v="8"/>
    <n v="984.93"/>
    <n v="7879.44"/>
    <n v="0.1"/>
    <n v="787.94"/>
    <n v="7091.5"/>
    <x v="2"/>
    <x v="3"/>
    <n v="0.25"/>
    <n v="1772.88"/>
  </r>
  <r>
    <s v="ORD2025003896"/>
    <x v="851"/>
    <s v="Customer 3062"/>
    <s v="CUST9931"/>
    <x v="2"/>
    <x v="3"/>
    <x v="0"/>
    <x v="0"/>
    <x v="5"/>
    <s v="Face Cream Model-893"/>
    <s v="PROD9752"/>
    <n v="10"/>
    <n v="6153.73"/>
    <n v="61537.3"/>
    <n v="0"/>
    <n v="0"/>
    <n v="61537.3"/>
    <x v="1"/>
    <x v="0"/>
    <n v="0.25"/>
    <n v="15384.33"/>
  </r>
  <r>
    <s v="ORD2025003897"/>
    <x v="650"/>
    <s v="Customer 1011"/>
    <s v="CUST5728"/>
    <x v="1"/>
    <x v="9"/>
    <x v="0"/>
    <x v="2"/>
    <x v="9"/>
    <s v="Sofa Model-306"/>
    <s v="PROD5582"/>
    <n v="5"/>
    <n v="6697.43"/>
    <n v="33487.15"/>
    <n v="0.25"/>
    <n v="8371.7900000000009"/>
    <n v="25115.360000000001"/>
    <x v="1"/>
    <x v="2"/>
    <n v="0.15"/>
    <n v="3767.3"/>
  </r>
  <r>
    <s v="ORD2025003898"/>
    <x v="959"/>
    <s v="Customer 4575"/>
    <s v="CUST6340"/>
    <x v="1"/>
    <x v="5"/>
    <x v="0"/>
    <x v="1"/>
    <x v="11"/>
    <s v="Tablet Model-137"/>
    <s v="PROD4668"/>
    <n v="1"/>
    <n v="3779.52"/>
    <n v="3779.52"/>
    <n v="0.15"/>
    <n v="566.92999999999995"/>
    <n v="3212.59"/>
    <x v="2"/>
    <x v="3"/>
    <n v="0.1"/>
    <n v="321.26"/>
  </r>
  <r>
    <s v="ORD2025003899"/>
    <x v="629"/>
    <s v="Customer 3107"/>
    <s v="CUST5584"/>
    <x v="0"/>
    <x v="1"/>
    <x v="0"/>
    <x v="0"/>
    <x v="0"/>
    <s v="Perfume Model-770"/>
    <s v="PROD8408"/>
    <n v="6"/>
    <n v="1385.81"/>
    <n v="8314.86"/>
    <n v="0.15"/>
    <n v="1247.23"/>
    <n v="7067.63"/>
    <x v="4"/>
    <x v="1"/>
    <n v="0.2"/>
    <n v="1413.53"/>
  </r>
  <r>
    <s v="ORD2025003900"/>
    <x v="455"/>
    <s v="Customer 3375"/>
    <s v="CUST2574"/>
    <x v="3"/>
    <x v="8"/>
    <x v="1"/>
    <x v="3"/>
    <x v="7"/>
    <s v="Shirt Model-597"/>
    <s v="PROD2356"/>
    <n v="1"/>
    <n v="7617.13"/>
    <n v="7617.13"/>
    <n v="0.15"/>
    <n v="1142.57"/>
    <n v="6474.56"/>
    <x v="3"/>
    <x v="3"/>
    <n v="0.15"/>
    <n v="971.18"/>
  </r>
  <r>
    <s v="ORD2025003901"/>
    <x v="434"/>
    <s v="Customer 321"/>
    <s v="CUST5058"/>
    <x v="1"/>
    <x v="8"/>
    <x v="0"/>
    <x v="0"/>
    <x v="5"/>
    <s v="Face Cream Model-618"/>
    <s v="PROD4158"/>
    <n v="7"/>
    <n v="1017.1"/>
    <n v="7119.7"/>
    <n v="0.2"/>
    <n v="1423.94"/>
    <n v="5695.76"/>
    <x v="1"/>
    <x v="3"/>
    <n v="0.15"/>
    <n v="854.36"/>
  </r>
  <r>
    <s v="ORD2025003902"/>
    <x v="65"/>
    <s v="Customer 2961"/>
    <s v="CUST5475"/>
    <x v="2"/>
    <x v="7"/>
    <x v="1"/>
    <x v="1"/>
    <x v="1"/>
    <s v="Mobile Model-757"/>
    <s v="PROD9359"/>
    <n v="6"/>
    <n v="3986.01"/>
    <n v="23916.06"/>
    <n v="0.15"/>
    <n v="3587.41"/>
    <n v="20328.650000000001"/>
    <x v="3"/>
    <x v="0"/>
    <n v="0.2"/>
    <n v="4065.73"/>
  </r>
  <r>
    <s v="ORD2025003903"/>
    <x v="26"/>
    <s v="Customer 242"/>
    <s v="CUST6685"/>
    <x v="4"/>
    <x v="2"/>
    <x v="0"/>
    <x v="0"/>
    <x v="5"/>
    <s v="Face Cream Model-712"/>
    <s v="PROD3776"/>
    <n v="8"/>
    <n v="323.77"/>
    <n v="2590.16"/>
    <n v="0"/>
    <n v="0"/>
    <n v="2590.16"/>
    <x v="4"/>
    <x v="1"/>
    <n v="0.3"/>
    <n v="777.05"/>
  </r>
  <r>
    <s v="ORD2025003904"/>
    <x v="789"/>
    <s v="Customer 4233"/>
    <s v="CUST8453"/>
    <x v="3"/>
    <x v="1"/>
    <x v="1"/>
    <x v="2"/>
    <x v="2"/>
    <s v="Lamp Model-138"/>
    <s v="PROD6302"/>
    <n v="10"/>
    <n v="7901.72"/>
    <n v="79017.2"/>
    <n v="0.15"/>
    <n v="11852.58"/>
    <n v="67164.62"/>
    <x v="3"/>
    <x v="2"/>
    <n v="0.3"/>
    <n v="20149.39"/>
  </r>
  <r>
    <s v="ORD2025003905"/>
    <x v="426"/>
    <s v="Customer 764"/>
    <s v="CUST5391"/>
    <x v="2"/>
    <x v="7"/>
    <x v="0"/>
    <x v="2"/>
    <x v="6"/>
    <s v="Curtain Model-625"/>
    <s v="PROD7785"/>
    <n v="2"/>
    <n v="2521.5500000000002"/>
    <n v="5043.1000000000004"/>
    <n v="0"/>
    <n v="0"/>
    <n v="5043.1000000000004"/>
    <x v="0"/>
    <x v="1"/>
    <n v="0.15"/>
    <n v="756.47"/>
  </r>
  <r>
    <s v="ORD2025003906"/>
    <x v="767"/>
    <s v="Customer 3127"/>
    <s v="CUST7471"/>
    <x v="4"/>
    <x v="10"/>
    <x v="0"/>
    <x v="2"/>
    <x v="2"/>
    <s v="Lamp Model-811"/>
    <s v="PROD8769"/>
    <n v="3"/>
    <n v="2547.29"/>
    <n v="7641.87"/>
    <n v="0.15"/>
    <n v="1146.28"/>
    <n v="6495.59"/>
    <x v="2"/>
    <x v="0"/>
    <n v="0.15"/>
    <n v="974.34"/>
  </r>
  <r>
    <s v="ORD2025003907"/>
    <x v="660"/>
    <s v="Customer 774"/>
    <s v="CUST8835"/>
    <x v="0"/>
    <x v="7"/>
    <x v="0"/>
    <x v="0"/>
    <x v="5"/>
    <s v="Face Cream Model-857"/>
    <s v="PROD1799"/>
    <n v="6"/>
    <n v="497.22"/>
    <n v="2983.32"/>
    <n v="0"/>
    <n v="0"/>
    <n v="2983.32"/>
    <x v="2"/>
    <x v="2"/>
    <n v="0.3"/>
    <n v="895"/>
  </r>
  <r>
    <s v="ORD2025003908"/>
    <x v="83"/>
    <s v="Customer 1615"/>
    <s v="CUST9950"/>
    <x v="4"/>
    <x v="3"/>
    <x v="1"/>
    <x v="2"/>
    <x v="6"/>
    <s v="Curtain Model-463"/>
    <s v="PROD6610"/>
    <n v="7"/>
    <n v="6387.9"/>
    <n v="44715.3"/>
    <n v="0.2"/>
    <n v="8943.06"/>
    <n v="35772.239999999998"/>
    <x v="2"/>
    <x v="2"/>
    <n v="0.1"/>
    <n v="3577.22"/>
  </r>
  <r>
    <s v="ORD2025003909"/>
    <x v="878"/>
    <s v="Customer 3735"/>
    <s v="CUST6462"/>
    <x v="4"/>
    <x v="9"/>
    <x v="1"/>
    <x v="3"/>
    <x v="12"/>
    <s v="Jacket Model-646"/>
    <s v="PROD1282"/>
    <n v="10"/>
    <n v="7403.97"/>
    <n v="74039.7"/>
    <n v="0.25"/>
    <n v="18509.919999999998"/>
    <n v="55529.78"/>
    <x v="2"/>
    <x v="3"/>
    <n v="0.25"/>
    <n v="13882.44"/>
  </r>
  <r>
    <s v="ORD2025003910"/>
    <x v="640"/>
    <s v="Customer 4603"/>
    <s v="CUST8041"/>
    <x v="3"/>
    <x v="11"/>
    <x v="1"/>
    <x v="0"/>
    <x v="5"/>
    <s v="Face Cream Model-391"/>
    <s v="PROD4230"/>
    <n v="10"/>
    <n v="6925.84"/>
    <n v="69258.399999999994"/>
    <n v="0.3"/>
    <n v="20777.52"/>
    <n v="48480.88"/>
    <x v="0"/>
    <x v="1"/>
    <n v="0.1"/>
    <n v="4848.09"/>
  </r>
  <r>
    <s v="ORD2025003911"/>
    <x v="101"/>
    <s v="Customer 1076"/>
    <s v="CUST9250"/>
    <x v="0"/>
    <x v="4"/>
    <x v="0"/>
    <x v="1"/>
    <x v="10"/>
    <s v="Headphones Model-682"/>
    <s v="PROD9624"/>
    <n v="2"/>
    <n v="5842.24"/>
    <n v="11684.48"/>
    <n v="0"/>
    <n v="0"/>
    <n v="11684.48"/>
    <x v="4"/>
    <x v="0"/>
    <n v="0.3"/>
    <n v="3505.34"/>
  </r>
  <r>
    <s v="ORD2025003912"/>
    <x v="844"/>
    <s v="Customer 712"/>
    <s v="CUST2690"/>
    <x v="1"/>
    <x v="11"/>
    <x v="0"/>
    <x v="1"/>
    <x v="1"/>
    <s v="Mobile Model-295"/>
    <s v="PROD2287"/>
    <n v="3"/>
    <n v="2112.56"/>
    <n v="6337.68"/>
    <n v="0.15"/>
    <n v="950.65"/>
    <n v="5387.03"/>
    <x v="0"/>
    <x v="0"/>
    <n v="0.15"/>
    <n v="808.05"/>
  </r>
  <r>
    <s v="ORD2025003913"/>
    <x v="678"/>
    <s v="Customer 651"/>
    <s v="CUST9853"/>
    <x v="0"/>
    <x v="8"/>
    <x v="1"/>
    <x v="2"/>
    <x v="2"/>
    <s v="Lamp Model-497"/>
    <s v="PROD3529"/>
    <n v="6"/>
    <n v="3669.54"/>
    <n v="22017.24"/>
    <n v="0.2"/>
    <n v="4403.45"/>
    <n v="17613.79"/>
    <x v="4"/>
    <x v="3"/>
    <n v="0.2"/>
    <n v="3522.76"/>
  </r>
  <r>
    <s v="ORD2025003914"/>
    <x v="211"/>
    <s v="Customer 1224"/>
    <s v="CUST2659"/>
    <x v="3"/>
    <x v="10"/>
    <x v="0"/>
    <x v="3"/>
    <x v="7"/>
    <s v="Shirt Model-726"/>
    <s v="PROD1477"/>
    <n v="1"/>
    <n v="5565.34"/>
    <n v="5565.34"/>
    <n v="0.15"/>
    <n v="834.8"/>
    <n v="4730.54"/>
    <x v="0"/>
    <x v="0"/>
    <n v="0.3"/>
    <n v="1419.16"/>
  </r>
  <r>
    <s v="ORD2025003915"/>
    <x v="674"/>
    <s v="Customer 3113"/>
    <s v="CUST2025"/>
    <x v="0"/>
    <x v="0"/>
    <x v="1"/>
    <x v="1"/>
    <x v="11"/>
    <s v="Tablet Model-939"/>
    <s v="PROD4168"/>
    <n v="7"/>
    <n v="3777.6"/>
    <n v="26443.200000000001"/>
    <n v="0.3"/>
    <n v="7932.96"/>
    <n v="18510.240000000002"/>
    <x v="4"/>
    <x v="3"/>
    <n v="0.25"/>
    <n v="4627.5600000000004"/>
  </r>
  <r>
    <s v="ORD2025003916"/>
    <x v="903"/>
    <s v="Customer 2224"/>
    <s v="CUST1987"/>
    <x v="1"/>
    <x v="2"/>
    <x v="1"/>
    <x v="2"/>
    <x v="6"/>
    <s v="Curtain Model-701"/>
    <s v="PROD5761"/>
    <n v="10"/>
    <n v="3014.42"/>
    <n v="30144.2"/>
    <n v="0.05"/>
    <n v="1507.21"/>
    <n v="28636.99"/>
    <x v="2"/>
    <x v="3"/>
    <n v="0.2"/>
    <n v="5727.4"/>
  </r>
  <r>
    <s v="ORD2025003917"/>
    <x v="574"/>
    <s v="Customer 2791"/>
    <s v="CUST4926"/>
    <x v="3"/>
    <x v="0"/>
    <x v="1"/>
    <x v="2"/>
    <x v="9"/>
    <s v="Sofa Model-119"/>
    <s v="PROD4182"/>
    <n v="6"/>
    <n v="2973.34"/>
    <n v="17840.04"/>
    <n v="0"/>
    <n v="0"/>
    <n v="17840.04"/>
    <x v="3"/>
    <x v="0"/>
    <n v="0.2"/>
    <n v="3568.01"/>
  </r>
  <r>
    <s v="ORD2025003918"/>
    <x v="324"/>
    <s v="Customer 3250"/>
    <s v="CUST8337"/>
    <x v="0"/>
    <x v="4"/>
    <x v="1"/>
    <x v="3"/>
    <x v="4"/>
    <s v="Jeans Model-588"/>
    <s v="PROD2025"/>
    <n v="10"/>
    <n v="7296.21"/>
    <n v="72962.100000000006"/>
    <n v="0.3"/>
    <n v="21888.63"/>
    <n v="51073.47"/>
    <x v="4"/>
    <x v="1"/>
    <n v="0.15"/>
    <n v="7661.02"/>
  </r>
  <r>
    <s v="ORD2025003919"/>
    <x v="428"/>
    <s v="Customer 4059"/>
    <s v="CUST2442"/>
    <x v="0"/>
    <x v="12"/>
    <x v="0"/>
    <x v="3"/>
    <x v="12"/>
    <s v="Jacket Model-913"/>
    <s v="PROD3939"/>
    <n v="1"/>
    <n v="1416.29"/>
    <n v="1416.29"/>
    <n v="0.1"/>
    <n v="141.63"/>
    <n v="1274.6600000000001"/>
    <x v="3"/>
    <x v="3"/>
    <n v="0.1"/>
    <n v="127.47"/>
  </r>
  <r>
    <s v="ORD2025003920"/>
    <x v="198"/>
    <s v="Customer 2611"/>
    <s v="CUST3919"/>
    <x v="1"/>
    <x v="1"/>
    <x v="0"/>
    <x v="1"/>
    <x v="1"/>
    <s v="Mobile Model-616"/>
    <s v="PROD1890"/>
    <n v="7"/>
    <n v="2223.0700000000002"/>
    <n v="15561.49"/>
    <n v="0"/>
    <n v="0"/>
    <n v="15561.49"/>
    <x v="1"/>
    <x v="2"/>
    <n v="0.3"/>
    <n v="4668.45"/>
  </r>
  <r>
    <s v="ORD2025003921"/>
    <x v="938"/>
    <s v="Customer 3167"/>
    <s v="CUST8206"/>
    <x v="1"/>
    <x v="10"/>
    <x v="0"/>
    <x v="2"/>
    <x v="6"/>
    <s v="Curtain Model-259"/>
    <s v="PROD4247"/>
    <n v="9"/>
    <n v="6441.42"/>
    <n v="57972.78"/>
    <n v="0.15"/>
    <n v="8695.92"/>
    <n v="49276.86"/>
    <x v="2"/>
    <x v="1"/>
    <n v="0.2"/>
    <n v="9855.3700000000008"/>
  </r>
  <r>
    <s v="ORD2025003922"/>
    <x v="31"/>
    <s v="Customer 2688"/>
    <s v="CUST1939"/>
    <x v="4"/>
    <x v="0"/>
    <x v="1"/>
    <x v="2"/>
    <x v="2"/>
    <s v="Lamp Model-861"/>
    <s v="PROD9464"/>
    <n v="5"/>
    <n v="6370.97"/>
    <n v="31854.85"/>
    <n v="0.15"/>
    <n v="4778.2299999999996"/>
    <n v="27076.62"/>
    <x v="0"/>
    <x v="2"/>
    <n v="0.1"/>
    <n v="2707.66"/>
  </r>
  <r>
    <s v="ORD2025003923"/>
    <x v="535"/>
    <s v="Customer 252"/>
    <s v="CUST5215"/>
    <x v="1"/>
    <x v="9"/>
    <x v="0"/>
    <x v="3"/>
    <x v="14"/>
    <s v="Shoes Model-452"/>
    <s v="PROD9959"/>
    <n v="8"/>
    <n v="3655.16"/>
    <n v="29241.279999999999"/>
    <n v="0.1"/>
    <n v="2924.13"/>
    <n v="26317.15"/>
    <x v="4"/>
    <x v="0"/>
    <n v="0.15"/>
    <n v="3947.57"/>
  </r>
  <r>
    <s v="ORD2025003924"/>
    <x v="463"/>
    <s v="Customer 3949"/>
    <s v="CUST4909"/>
    <x v="1"/>
    <x v="0"/>
    <x v="0"/>
    <x v="2"/>
    <x v="2"/>
    <s v="Lamp Model-647"/>
    <s v="PROD4927"/>
    <n v="10"/>
    <n v="3119.65"/>
    <n v="31196.5"/>
    <n v="0.15"/>
    <n v="4679.47"/>
    <n v="26517.03"/>
    <x v="2"/>
    <x v="3"/>
    <n v="0.25"/>
    <n v="6629.26"/>
  </r>
  <r>
    <s v="ORD2025003925"/>
    <x v="188"/>
    <s v="Customer 1983"/>
    <s v="CUST4789"/>
    <x v="1"/>
    <x v="11"/>
    <x v="1"/>
    <x v="0"/>
    <x v="0"/>
    <s v="Perfume Model-595"/>
    <s v="PROD3494"/>
    <n v="2"/>
    <n v="495.33"/>
    <n v="990.66"/>
    <n v="0.3"/>
    <n v="297.2"/>
    <n v="693.46"/>
    <x v="4"/>
    <x v="0"/>
    <n v="0.2"/>
    <n v="138.69"/>
  </r>
  <r>
    <s v="ORD2025003926"/>
    <x v="261"/>
    <s v="Customer 1304"/>
    <s v="CUST8225"/>
    <x v="4"/>
    <x v="12"/>
    <x v="0"/>
    <x v="3"/>
    <x v="12"/>
    <s v="Jacket Model-439"/>
    <s v="PROD1694"/>
    <n v="6"/>
    <n v="2909.51"/>
    <n v="17457.060000000001"/>
    <n v="0.15"/>
    <n v="2618.56"/>
    <n v="14838.5"/>
    <x v="0"/>
    <x v="1"/>
    <n v="0.2"/>
    <n v="2967.7"/>
  </r>
  <r>
    <s v="ORD2025003927"/>
    <x v="291"/>
    <s v="Customer 639"/>
    <s v="CUST8444"/>
    <x v="4"/>
    <x v="3"/>
    <x v="1"/>
    <x v="2"/>
    <x v="6"/>
    <s v="Curtain Model-990"/>
    <s v="PROD6552"/>
    <n v="5"/>
    <n v="5473.7"/>
    <n v="27368.5"/>
    <n v="0.1"/>
    <n v="2736.85"/>
    <n v="24631.65"/>
    <x v="0"/>
    <x v="3"/>
    <n v="0.15"/>
    <n v="3694.75"/>
  </r>
  <r>
    <s v="ORD2025003928"/>
    <x v="171"/>
    <s v="Customer 1156"/>
    <s v="CUST2380"/>
    <x v="3"/>
    <x v="10"/>
    <x v="0"/>
    <x v="1"/>
    <x v="1"/>
    <s v="Mobile Model-366"/>
    <s v="PROD2564"/>
    <n v="1"/>
    <n v="4933.4799999999996"/>
    <n v="4933.4799999999996"/>
    <n v="0"/>
    <n v="0"/>
    <n v="4933.4799999999996"/>
    <x v="4"/>
    <x v="0"/>
    <n v="0.1"/>
    <n v="493.35"/>
  </r>
  <r>
    <s v="ORD2025003929"/>
    <x v="453"/>
    <s v="Customer 3348"/>
    <s v="CUST4803"/>
    <x v="1"/>
    <x v="12"/>
    <x v="0"/>
    <x v="3"/>
    <x v="14"/>
    <s v="Shoes Model-951"/>
    <s v="PROD4844"/>
    <n v="7"/>
    <n v="7711.99"/>
    <n v="53983.93"/>
    <n v="0.1"/>
    <n v="5398.39"/>
    <n v="48585.54"/>
    <x v="1"/>
    <x v="0"/>
    <n v="0.3"/>
    <n v="14575.66"/>
  </r>
  <r>
    <s v="ORD2025003930"/>
    <x v="362"/>
    <s v="Customer 3700"/>
    <s v="CUST6183"/>
    <x v="1"/>
    <x v="3"/>
    <x v="0"/>
    <x v="2"/>
    <x v="9"/>
    <s v="Sofa Model-120"/>
    <s v="PROD7632"/>
    <n v="8"/>
    <n v="5302.85"/>
    <n v="42422.8"/>
    <n v="0.25"/>
    <n v="10605.7"/>
    <n v="31817.1"/>
    <x v="3"/>
    <x v="2"/>
    <n v="0.1"/>
    <n v="3181.71"/>
  </r>
  <r>
    <s v="ORD2025003931"/>
    <x v="190"/>
    <s v="Customer 1187"/>
    <s v="CUST2240"/>
    <x v="2"/>
    <x v="11"/>
    <x v="0"/>
    <x v="3"/>
    <x v="4"/>
    <s v="Jeans Model-850"/>
    <s v="PROD6344"/>
    <n v="10"/>
    <n v="4504.58"/>
    <n v="45045.8"/>
    <n v="0.25"/>
    <n v="11261.45"/>
    <n v="33784.35"/>
    <x v="4"/>
    <x v="0"/>
    <n v="0.3"/>
    <n v="10135.299999999999"/>
  </r>
  <r>
    <s v="ORD2025003932"/>
    <x v="90"/>
    <s v="Customer 3234"/>
    <s v="CUST5661"/>
    <x v="1"/>
    <x v="11"/>
    <x v="0"/>
    <x v="0"/>
    <x v="0"/>
    <s v="Perfume Model-872"/>
    <s v="PROD1424"/>
    <n v="9"/>
    <n v="1953.41"/>
    <n v="17580.689999999999"/>
    <n v="0.25"/>
    <n v="4395.17"/>
    <n v="13185.52"/>
    <x v="2"/>
    <x v="0"/>
    <n v="0.2"/>
    <n v="2637.1"/>
  </r>
  <r>
    <s v="ORD2025003933"/>
    <x v="8"/>
    <s v="Customer 3947"/>
    <s v="CUST7890"/>
    <x v="1"/>
    <x v="8"/>
    <x v="1"/>
    <x v="3"/>
    <x v="14"/>
    <s v="Shoes Model-826"/>
    <s v="PROD1078"/>
    <n v="7"/>
    <n v="1459.9"/>
    <n v="10219.299999999999"/>
    <n v="0.25"/>
    <n v="2554.8200000000002"/>
    <n v="7664.48"/>
    <x v="0"/>
    <x v="3"/>
    <n v="0.2"/>
    <n v="1532.9"/>
  </r>
  <r>
    <s v="ORD2025003934"/>
    <x v="616"/>
    <s v="Customer 1384"/>
    <s v="CUST7620"/>
    <x v="2"/>
    <x v="1"/>
    <x v="1"/>
    <x v="0"/>
    <x v="13"/>
    <s v="Lipstick Model-520"/>
    <s v="PROD6398"/>
    <n v="3"/>
    <n v="4657.16"/>
    <n v="13971.48"/>
    <n v="0.25"/>
    <n v="3492.87"/>
    <n v="10478.61"/>
    <x v="4"/>
    <x v="3"/>
    <n v="0.1"/>
    <n v="1047.8599999999999"/>
  </r>
  <r>
    <s v="ORD2025003935"/>
    <x v="14"/>
    <s v="Customer 293"/>
    <s v="CUST4439"/>
    <x v="2"/>
    <x v="5"/>
    <x v="0"/>
    <x v="0"/>
    <x v="5"/>
    <s v="Face Cream Model-800"/>
    <s v="PROD2346"/>
    <n v="2"/>
    <n v="7833.19"/>
    <n v="15666.38"/>
    <n v="0.2"/>
    <n v="3133.28"/>
    <n v="12533.1"/>
    <x v="0"/>
    <x v="1"/>
    <n v="0.15"/>
    <n v="1879.96"/>
  </r>
  <r>
    <s v="ORD2025003936"/>
    <x v="412"/>
    <s v="Customer 2611"/>
    <s v="CUST5423"/>
    <x v="1"/>
    <x v="11"/>
    <x v="1"/>
    <x v="0"/>
    <x v="5"/>
    <s v="Face Cream Model-901"/>
    <s v="PROD6163"/>
    <n v="7"/>
    <n v="6501.24"/>
    <n v="45508.68"/>
    <n v="0.05"/>
    <n v="2275.4299999999998"/>
    <n v="43233.25"/>
    <x v="0"/>
    <x v="0"/>
    <n v="0.2"/>
    <n v="8646.65"/>
  </r>
  <r>
    <s v="ORD2025003937"/>
    <x v="66"/>
    <s v="Customer 1876"/>
    <s v="CUST2570"/>
    <x v="4"/>
    <x v="7"/>
    <x v="0"/>
    <x v="1"/>
    <x v="3"/>
    <s v="Laptop Model-220"/>
    <s v="PROD5652"/>
    <n v="10"/>
    <n v="786.32"/>
    <n v="7863.2"/>
    <n v="0.2"/>
    <n v="1572.64"/>
    <n v="6290.56"/>
    <x v="3"/>
    <x v="2"/>
    <n v="0.25"/>
    <n v="1572.64"/>
  </r>
  <r>
    <s v="ORD2025003938"/>
    <x v="410"/>
    <s v="Customer 3283"/>
    <s v="CUST9113"/>
    <x v="4"/>
    <x v="3"/>
    <x v="1"/>
    <x v="0"/>
    <x v="13"/>
    <s v="Lipstick Model-291"/>
    <s v="PROD6567"/>
    <n v="2"/>
    <n v="3988.3"/>
    <n v="7976.6"/>
    <n v="0"/>
    <n v="0"/>
    <n v="7976.6"/>
    <x v="2"/>
    <x v="2"/>
    <n v="0.25"/>
    <n v="1994.15"/>
  </r>
  <r>
    <s v="ORD2025003939"/>
    <x v="651"/>
    <s v="Customer 4767"/>
    <s v="CUST4054"/>
    <x v="2"/>
    <x v="0"/>
    <x v="1"/>
    <x v="0"/>
    <x v="13"/>
    <s v="Lipstick Model-545"/>
    <s v="PROD3873"/>
    <n v="7"/>
    <n v="1518.18"/>
    <n v="10627.26"/>
    <n v="0.25"/>
    <n v="2656.82"/>
    <n v="7970.44"/>
    <x v="1"/>
    <x v="2"/>
    <n v="0.25"/>
    <n v="1992.61"/>
  </r>
  <r>
    <s v="ORD2025003940"/>
    <x v="897"/>
    <s v="Customer 4902"/>
    <s v="CUST7576"/>
    <x v="4"/>
    <x v="9"/>
    <x v="1"/>
    <x v="0"/>
    <x v="0"/>
    <s v="Perfume Model-748"/>
    <s v="PROD7568"/>
    <n v="10"/>
    <n v="6744.55"/>
    <n v="67445.5"/>
    <n v="0.1"/>
    <n v="6744.55"/>
    <n v="60700.95"/>
    <x v="4"/>
    <x v="1"/>
    <n v="0.25"/>
    <n v="15175.24"/>
  </r>
  <r>
    <s v="ORD2025003941"/>
    <x v="864"/>
    <s v="Customer 2507"/>
    <s v="CUST2026"/>
    <x v="4"/>
    <x v="0"/>
    <x v="1"/>
    <x v="3"/>
    <x v="4"/>
    <s v="Jeans Model-280"/>
    <s v="PROD6939"/>
    <n v="5"/>
    <n v="6608.68"/>
    <n v="33043.4"/>
    <n v="0.2"/>
    <n v="6608.68"/>
    <n v="26434.720000000001"/>
    <x v="3"/>
    <x v="2"/>
    <n v="0.1"/>
    <n v="2643.47"/>
  </r>
  <r>
    <s v="ORD2025003942"/>
    <x v="373"/>
    <s v="Customer 4762"/>
    <s v="CUST4396"/>
    <x v="2"/>
    <x v="10"/>
    <x v="1"/>
    <x v="2"/>
    <x v="2"/>
    <s v="Lamp Model-304"/>
    <s v="PROD7256"/>
    <n v="2"/>
    <n v="7179.23"/>
    <n v="14358.46"/>
    <n v="0.15"/>
    <n v="2153.77"/>
    <n v="12204.69"/>
    <x v="2"/>
    <x v="2"/>
    <n v="0.15"/>
    <n v="1830.7"/>
  </r>
  <r>
    <s v="ORD2025003943"/>
    <x v="960"/>
    <s v="Customer 4343"/>
    <s v="CUST7025"/>
    <x v="4"/>
    <x v="10"/>
    <x v="1"/>
    <x v="3"/>
    <x v="14"/>
    <s v="Shoes Model-476"/>
    <s v="PROD6368"/>
    <n v="9"/>
    <n v="1173.8399999999999"/>
    <n v="10564.56"/>
    <n v="0.15"/>
    <n v="1584.68"/>
    <n v="8979.8799999999992"/>
    <x v="1"/>
    <x v="2"/>
    <n v="0.1"/>
    <n v="897.99"/>
  </r>
  <r>
    <s v="ORD2025003944"/>
    <x v="448"/>
    <s v="Customer 2526"/>
    <s v="CUST3898"/>
    <x v="3"/>
    <x v="3"/>
    <x v="0"/>
    <x v="3"/>
    <x v="4"/>
    <s v="Jeans Model-640"/>
    <s v="PROD1747"/>
    <n v="3"/>
    <n v="1559.76"/>
    <n v="4679.28"/>
    <n v="0"/>
    <n v="0"/>
    <n v="4679.28"/>
    <x v="3"/>
    <x v="2"/>
    <n v="0.3"/>
    <n v="1403.78"/>
  </r>
  <r>
    <s v="ORD2025003945"/>
    <x v="166"/>
    <s v="Customer 366"/>
    <s v="CUST5243"/>
    <x v="1"/>
    <x v="12"/>
    <x v="1"/>
    <x v="3"/>
    <x v="4"/>
    <s v="Jeans Model-444"/>
    <s v="PROD6473"/>
    <n v="10"/>
    <n v="5231.26"/>
    <n v="52312.6"/>
    <n v="0.05"/>
    <n v="2615.63"/>
    <n v="49696.97"/>
    <x v="3"/>
    <x v="3"/>
    <n v="0.2"/>
    <n v="9939.39"/>
  </r>
  <r>
    <s v="ORD2025003946"/>
    <x v="714"/>
    <s v="Customer 2614"/>
    <s v="CUST4509"/>
    <x v="0"/>
    <x v="8"/>
    <x v="0"/>
    <x v="3"/>
    <x v="12"/>
    <s v="Jacket Model-736"/>
    <s v="PROD4759"/>
    <n v="6"/>
    <n v="678.86"/>
    <n v="4073.16"/>
    <n v="0.15"/>
    <n v="610.97"/>
    <n v="3462.19"/>
    <x v="1"/>
    <x v="1"/>
    <n v="0.1"/>
    <n v="346.22"/>
  </r>
  <r>
    <s v="ORD2025003947"/>
    <x v="86"/>
    <s v="Customer 3002"/>
    <s v="CUST9798"/>
    <x v="1"/>
    <x v="6"/>
    <x v="1"/>
    <x v="1"/>
    <x v="3"/>
    <s v="Laptop Model-527"/>
    <s v="PROD5252"/>
    <n v="4"/>
    <n v="5404.42"/>
    <n v="21617.68"/>
    <n v="0.3"/>
    <n v="6485.3"/>
    <n v="15132.38"/>
    <x v="1"/>
    <x v="3"/>
    <n v="0.25"/>
    <n v="3783.09"/>
  </r>
  <r>
    <s v="ORD2025003948"/>
    <x v="514"/>
    <s v="Customer 2298"/>
    <s v="CUST1717"/>
    <x v="1"/>
    <x v="10"/>
    <x v="1"/>
    <x v="1"/>
    <x v="11"/>
    <s v="Tablet Model-291"/>
    <s v="PROD5264"/>
    <n v="8"/>
    <n v="6033.3"/>
    <n v="48266.400000000001"/>
    <n v="0.2"/>
    <n v="9653.2800000000007"/>
    <n v="38613.120000000003"/>
    <x v="0"/>
    <x v="2"/>
    <n v="0.25"/>
    <n v="9653.2800000000007"/>
  </r>
  <r>
    <s v="ORD2025003949"/>
    <x v="269"/>
    <s v="Customer 244"/>
    <s v="CUST1459"/>
    <x v="3"/>
    <x v="4"/>
    <x v="1"/>
    <x v="3"/>
    <x v="4"/>
    <s v="Jeans Model-495"/>
    <s v="PROD9780"/>
    <n v="9"/>
    <n v="6306.95"/>
    <n v="56762.55"/>
    <n v="0"/>
    <n v="0"/>
    <n v="56762.55"/>
    <x v="0"/>
    <x v="1"/>
    <n v="0.3"/>
    <n v="17028.759999999998"/>
  </r>
  <r>
    <s v="ORD2025003950"/>
    <x v="959"/>
    <s v="Customer 224"/>
    <s v="CUST9141"/>
    <x v="4"/>
    <x v="9"/>
    <x v="0"/>
    <x v="2"/>
    <x v="6"/>
    <s v="Curtain Model-565"/>
    <s v="PROD7280"/>
    <n v="1"/>
    <n v="3495.6"/>
    <n v="3495.6"/>
    <n v="0"/>
    <n v="0"/>
    <n v="3495.6"/>
    <x v="0"/>
    <x v="1"/>
    <n v="0.3"/>
    <n v="1048.68"/>
  </r>
  <r>
    <s v="ORD2025003951"/>
    <x v="120"/>
    <s v="Customer 2424"/>
    <s v="CUST5243"/>
    <x v="2"/>
    <x v="8"/>
    <x v="0"/>
    <x v="3"/>
    <x v="4"/>
    <s v="Jeans Model-176"/>
    <s v="PROD9263"/>
    <n v="4"/>
    <n v="5943.89"/>
    <n v="23775.56"/>
    <n v="0.1"/>
    <n v="2377.56"/>
    <n v="21398"/>
    <x v="1"/>
    <x v="3"/>
    <n v="0.25"/>
    <n v="5349.5"/>
  </r>
  <r>
    <s v="ORD2025003952"/>
    <x v="458"/>
    <s v="Customer 219"/>
    <s v="CUST7426"/>
    <x v="3"/>
    <x v="10"/>
    <x v="0"/>
    <x v="0"/>
    <x v="13"/>
    <s v="Lipstick Model-660"/>
    <s v="PROD5184"/>
    <n v="7"/>
    <n v="6476.8"/>
    <n v="45337.599999999999"/>
    <n v="0.3"/>
    <n v="13601.28"/>
    <n v="31736.32"/>
    <x v="4"/>
    <x v="0"/>
    <n v="0.3"/>
    <n v="9520.9"/>
  </r>
  <r>
    <s v="ORD2025003953"/>
    <x v="201"/>
    <s v="Customer 1124"/>
    <s v="CUST4099"/>
    <x v="2"/>
    <x v="12"/>
    <x v="1"/>
    <x v="3"/>
    <x v="4"/>
    <s v="Jeans Model-958"/>
    <s v="PROD7621"/>
    <n v="3"/>
    <n v="5951.88"/>
    <n v="17855.64"/>
    <n v="0.25"/>
    <n v="4463.91"/>
    <n v="13391.73"/>
    <x v="2"/>
    <x v="0"/>
    <n v="0.2"/>
    <n v="2678.35"/>
  </r>
  <r>
    <s v="ORD2025003954"/>
    <x v="86"/>
    <s v="Customer 544"/>
    <s v="CUST7443"/>
    <x v="3"/>
    <x v="0"/>
    <x v="0"/>
    <x v="0"/>
    <x v="0"/>
    <s v="Perfume Model-812"/>
    <s v="PROD1036"/>
    <n v="7"/>
    <n v="1251.06"/>
    <n v="8757.42"/>
    <n v="0.2"/>
    <n v="1751.48"/>
    <n v="7005.94"/>
    <x v="2"/>
    <x v="0"/>
    <n v="0.3"/>
    <n v="2101.7800000000002"/>
  </r>
  <r>
    <s v="ORD2025003955"/>
    <x v="151"/>
    <s v="Customer 3908"/>
    <s v="CUST5500"/>
    <x v="2"/>
    <x v="9"/>
    <x v="1"/>
    <x v="2"/>
    <x v="2"/>
    <s v="Lamp Model-458"/>
    <s v="PROD4748"/>
    <n v="8"/>
    <n v="7020.65"/>
    <n v="56165.2"/>
    <n v="0"/>
    <n v="0"/>
    <n v="56165.2"/>
    <x v="2"/>
    <x v="3"/>
    <n v="0.25"/>
    <n v="14041.3"/>
  </r>
  <r>
    <s v="ORD2025003956"/>
    <x v="786"/>
    <s v="Customer 1744"/>
    <s v="CUST7242"/>
    <x v="2"/>
    <x v="4"/>
    <x v="0"/>
    <x v="2"/>
    <x v="9"/>
    <s v="Sofa Model-885"/>
    <s v="PROD4505"/>
    <n v="1"/>
    <n v="2733.65"/>
    <n v="2733.65"/>
    <n v="0"/>
    <n v="0"/>
    <n v="2733.65"/>
    <x v="4"/>
    <x v="1"/>
    <n v="0.15"/>
    <n v="410.05"/>
  </r>
  <r>
    <s v="ORD2025003957"/>
    <x v="556"/>
    <s v="Customer 2398"/>
    <s v="CUST4350"/>
    <x v="3"/>
    <x v="1"/>
    <x v="0"/>
    <x v="2"/>
    <x v="6"/>
    <s v="Curtain Model-800"/>
    <s v="PROD9572"/>
    <n v="9"/>
    <n v="6569.71"/>
    <n v="59127.39"/>
    <n v="0"/>
    <n v="0"/>
    <n v="59127.39"/>
    <x v="2"/>
    <x v="3"/>
    <n v="0.25"/>
    <n v="14781.85"/>
  </r>
  <r>
    <s v="ORD2025003958"/>
    <x v="191"/>
    <s v="Customer 4094"/>
    <s v="CUST7742"/>
    <x v="1"/>
    <x v="10"/>
    <x v="1"/>
    <x v="1"/>
    <x v="10"/>
    <s v="Headphones Model-409"/>
    <s v="PROD7760"/>
    <n v="3"/>
    <n v="7463.78"/>
    <n v="22391.34"/>
    <n v="0.2"/>
    <n v="4478.2700000000004"/>
    <n v="17913.07"/>
    <x v="0"/>
    <x v="3"/>
    <n v="0.3"/>
    <n v="5373.92"/>
  </r>
  <r>
    <s v="ORD2025003959"/>
    <x v="209"/>
    <s v="Customer 3386"/>
    <s v="CUST6726"/>
    <x v="4"/>
    <x v="6"/>
    <x v="0"/>
    <x v="0"/>
    <x v="0"/>
    <s v="Perfume Model-314"/>
    <s v="PROD4562"/>
    <n v="7"/>
    <n v="4374.7700000000004"/>
    <n v="30623.39"/>
    <n v="0.2"/>
    <n v="6124.68"/>
    <n v="24498.71"/>
    <x v="4"/>
    <x v="2"/>
    <n v="0.3"/>
    <n v="7349.61"/>
  </r>
  <r>
    <s v="ORD2025003960"/>
    <x v="312"/>
    <s v="Customer 2927"/>
    <s v="CUST7457"/>
    <x v="2"/>
    <x v="5"/>
    <x v="0"/>
    <x v="2"/>
    <x v="9"/>
    <s v="Sofa Model-772"/>
    <s v="PROD9878"/>
    <n v="7"/>
    <n v="4420.99"/>
    <n v="30946.93"/>
    <n v="0.3"/>
    <n v="9284.08"/>
    <n v="21662.85"/>
    <x v="2"/>
    <x v="0"/>
    <n v="0.2"/>
    <n v="4332.57"/>
  </r>
  <r>
    <s v="ORD2025003961"/>
    <x v="587"/>
    <s v="Customer 4706"/>
    <s v="CUST4836"/>
    <x v="1"/>
    <x v="10"/>
    <x v="0"/>
    <x v="3"/>
    <x v="12"/>
    <s v="Jacket Model-160"/>
    <s v="PROD4386"/>
    <n v="4"/>
    <n v="145.16999999999999"/>
    <n v="580.67999999999995"/>
    <n v="0.3"/>
    <n v="174.2"/>
    <n v="406.48"/>
    <x v="3"/>
    <x v="0"/>
    <n v="0.3"/>
    <n v="121.94"/>
  </r>
  <r>
    <s v="ORD2025003962"/>
    <x v="765"/>
    <s v="Customer 1420"/>
    <s v="CUST4239"/>
    <x v="1"/>
    <x v="3"/>
    <x v="0"/>
    <x v="0"/>
    <x v="13"/>
    <s v="Lipstick Model-403"/>
    <s v="PROD2240"/>
    <n v="10"/>
    <n v="3647.1"/>
    <n v="36471"/>
    <n v="0.2"/>
    <n v="7294.2"/>
    <n v="29176.799999999999"/>
    <x v="1"/>
    <x v="0"/>
    <n v="0.2"/>
    <n v="5835.36"/>
  </r>
  <r>
    <s v="ORD2025003963"/>
    <x v="175"/>
    <s v="Customer 1058"/>
    <s v="CUST8258"/>
    <x v="1"/>
    <x v="11"/>
    <x v="1"/>
    <x v="3"/>
    <x v="7"/>
    <s v="Shirt Model-208"/>
    <s v="PROD8965"/>
    <n v="8"/>
    <n v="2565.88"/>
    <n v="20527.04"/>
    <n v="0.1"/>
    <n v="2052.6999999999998"/>
    <n v="18474.34"/>
    <x v="4"/>
    <x v="0"/>
    <n v="0.1"/>
    <n v="1847.43"/>
  </r>
  <r>
    <s v="ORD2025003964"/>
    <x v="143"/>
    <s v="Customer 2583"/>
    <s v="CUST5295"/>
    <x v="4"/>
    <x v="4"/>
    <x v="0"/>
    <x v="3"/>
    <x v="14"/>
    <s v="Shoes Model-648"/>
    <s v="PROD9230"/>
    <n v="7"/>
    <n v="4387.6099999999997"/>
    <n v="30713.27"/>
    <n v="0.1"/>
    <n v="3071.33"/>
    <n v="27641.94"/>
    <x v="2"/>
    <x v="2"/>
    <n v="0.15"/>
    <n v="4146.29"/>
  </r>
  <r>
    <s v="ORD2025003965"/>
    <x v="542"/>
    <s v="Customer 1878"/>
    <s v="CUST2304"/>
    <x v="3"/>
    <x v="10"/>
    <x v="0"/>
    <x v="0"/>
    <x v="5"/>
    <s v="Face Cream Model-878"/>
    <s v="PROD1906"/>
    <n v="1"/>
    <n v="1887.83"/>
    <n v="1887.83"/>
    <n v="0.3"/>
    <n v="566.35"/>
    <n v="1321.48"/>
    <x v="4"/>
    <x v="3"/>
    <n v="0.3"/>
    <n v="396.44"/>
  </r>
  <r>
    <s v="ORD2025003966"/>
    <x v="805"/>
    <s v="Customer 4804"/>
    <s v="CUST6135"/>
    <x v="2"/>
    <x v="8"/>
    <x v="1"/>
    <x v="3"/>
    <x v="12"/>
    <s v="Jacket Model-293"/>
    <s v="PROD3115"/>
    <n v="1"/>
    <n v="660.23"/>
    <n v="660.23"/>
    <n v="0"/>
    <n v="0"/>
    <n v="660.23"/>
    <x v="3"/>
    <x v="3"/>
    <n v="0.25"/>
    <n v="165.06"/>
  </r>
  <r>
    <s v="ORD2025003967"/>
    <x v="837"/>
    <s v="Customer 4740"/>
    <s v="CUST5514"/>
    <x v="4"/>
    <x v="9"/>
    <x v="1"/>
    <x v="3"/>
    <x v="7"/>
    <s v="Shirt Model-982"/>
    <s v="PROD9551"/>
    <n v="10"/>
    <n v="4412"/>
    <n v="44120"/>
    <n v="0.15"/>
    <n v="6618"/>
    <n v="37502"/>
    <x v="2"/>
    <x v="2"/>
    <n v="0.3"/>
    <n v="11250.6"/>
  </r>
  <r>
    <s v="ORD2025003968"/>
    <x v="394"/>
    <s v="Customer 614"/>
    <s v="CUST2289"/>
    <x v="1"/>
    <x v="9"/>
    <x v="1"/>
    <x v="3"/>
    <x v="14"/>
    <s v="Shoes Model-694"/>
    <s v="PROD2052"/>
    <n v="6"/>
    <n v="1962.17"/>
    <n v="11773.02"/>
    <n v="0.05"/>
    <n v="588.65"/>
    <n v="11184.37"/>
    <x v="3"/>
    <x v="2"/>
    <n v="0.1"/>
    <n v="1118.44"/>
  </r>
  <r>
    <s v="ORD2025003969"/>
    <x v="190"/>
    <s v="Customer 3367"/>
    <s v="CUST6365"/>
    <x v="3"/>
    <x v="0"/>
    <x v="1"/>
    <x v="2"/>
    <x v="2"/>
    <s v="Lamp Model-654"/>
    <s v="PROD4780"/>
    <n v="2"/>
    <n v="5699.45"/>
    <n v="11398.9"/>
    <n v="0.3"/>
    <n v="3419.67"/>
    <n v="7979.23"/>
    <x v="0"/>
    <x v="3"/>
    <n v="0.3"/>
    <n v="2393.77"/>
  </r>
  <r>
    <s v="ORD2025003970"/>
    <x v="559"/>
    <s v="Customer 1646"/>
    <s v="CUST3704"/>
    <x v="3"/>
    <x v="8"/>
    <x v="0"/>
    <x v="2"/>
    <x v="6"/>
    <s v="Curtain Model-956"/>
    <s v="PROD6504"/>
    <n v="5"/>
    <n v="3684.68"/>
    <n v="18423.400000000001"/>
    <n v="0.2"/>
    <n v="3684.68"/>
    <n v="14738.72"/>
    <x v="1"/>
    <x v="1"/>
    <n v="0.1"/>
    <n v="1473.87"/>
  </r>
  <r>
    <s v="ORD2025003971"/>
    <x v="923"/>
    <s v="Customer 2901"/>
    <s v="CUST5596"/>
    <x v="4"/>
    <x v="5"/>
    <x v="1"/>
    <x v="2"/>
    <x v="6"/>
    <s v="Curtain Model-456"/>
    <s v="PROD3816"/>
    <n v="4"/>
    <n v="3024.4"/>
    <n v="12097.6"/>
    <n v="0.2"/>
    <n v="2419.52"/>
    <n v="9678.08"/>
    <x v="0"/>
    <x v="1"/>
    <n v="0.3"/>
    <n v="2903.42"/>
  </r>
  <r>
    <s v="ORD2025003972"/>
    <x v="957"/>
    <s v="Customer 2528"/>
    <s v="CUST7173"/>
    <x v="1"/>
    <x v="9"/>
    <x v="1"/>
    <x v="0"/>
    <x v="13"/>
    <s v="Lipstick Model-543"/>
    <s v="PROD8070"/>
    <n v="1"/>
    <n v="5594.95"/>
    <n v="5594.95"/>
    <n v="0.25"/>
    <n v="1398.74"/>
    <n v="4196.21"/>
    <x v="4"/>
    <x v="0"/>
    <n v="0.3"/>
    <n v="1258.8599999999999"/>
  </r>
  <r>
    <s v="ORD2025003973"/>
    <x v="263"/>
    <s v="Customer 2821"/>
    <s v="CUST7646"/>
    <x v="1"/>
    <x v="10"/>
    <x v="0"/>
    <x v="1"/>
    <x v="1"/>
    <s v="Mobile Model-967"/>
    <s v="PROD2755"/>
    <n v="5"/>
    <n v="7499.66"/>
    <n v="37498.300000000003"/>
    <n v="0.05"/>
    <n v="1874.92"/>
    <n v="35623.379999999997"/>
    <x v="1"/>
    <x v="2"/>
    <n v="0.15"/>
    <n v="5343.51"/>
  </r>
  <r>
    <s v="ORD2025003974"/>
    <x v="622"/>
    <s v="Customer 936"/>
    <s v="CUST1196"/>
    <x v="0"/>
    <x v="8"/>
    <x v="0"/>
    <x v="1"/>
    <x v="11"/>
    <s v="Tablet Model-273"/>
    <s v="PROD4378"/>
    <n v="7"/>
    <n v="1085.47"/>
    <n v="7598.29"/>
    <n v="0.15"/>
    <n v="1139.74"/>
    <n v="6458.55"/>
    <x v="3"/>
    <x v="3"/>
    <n v="0.3"/>
    <n v="1937.57"/>
  </r>
  <r>
    <s v="ORD2025003975"/>
    <x v="473"/>
    <s v="Customer 710"/>
    <s v="CUST4239"/>
    <x v="3"/>
    <x v="11"/>
    <x v="1"/>
    <x v="3"/>
    <x v="7"/>
    <s v="Shirt Model-509"/>
    <s v="PROD4469"/>
    <n v="3"/>
    <n v="543.39"/>
    <n v="1630.17"/>
    <n v="0.05"/>
    <n v="81.510000000000005"/>
    <n v="1548.66"/>
    <x v="4"/>
    <x v="3"/>
    <n v="0.3"/>
    <n v="464.6"/>
  </r>
  <r>
    <s v="ORD2025003976"/>
    <x v="142"/>
    <s v="Customer 3216"/>
    <s v="CUST8380"/>
    <x v="2"/>
    <x v="10"/>
    <x v="1"/>
    <x v="0"/>
    <x v="0"/>
    <s v="Perfume Model-763"/>
    <s v="PROD3658"/>
    <n v="2"/>
    <n v="869.72"/>
    <n v="1739.44"/>
    <n v="0"/>
    <n v="0"/>
    <n v="1739.44"/>
    <x v="4"/>
    <x v="3"/>
    <n v="0.25"/>
    <n v="434.86"/>
  </r>
  <r>
    <s v="ORD2025003977"/>
    <x v="275"/>
    <s v="Customer 1638"/>
    <s v="CUST5508"/>
    <x v="1"/>
    <x v="4"/>
    <x v="1"/>
    <x v="3"/>
    <x v="4"/>
    <s v="Jeans Model-652"/>
    <s v="PROD2051"/>
    <n v="6"/>
    <n v="932.05"/>
    <n v="5592.3"/>
    <n v="0"/>
    <n v="0"/>
    <n v="5592.3"/>
    <x v="1"/>
    <x v="0"/>
    <n v="0.1"/>
    <n v="559.23"/>
  </r>
  <r>
    <s v="ORD2025003978"/>
    <x v="545"/>
    <s v="Customer 4109"/>
    <s v="CUST4160"/>
    <x v="1"/>
    <x v="7"/>
    <x v="1"/>
    <x v="3"/>
    <x v="14"/>
    <s v="Shoes Model-392"/>
    <s v="PROD2560"/>
    <n v="5"/>
    <n v="4116.3900000000003"/>
    <n v="20581.95"/>
    <n v="0.25"/>
    <n v="5145.49"/>
    <n v="15436.46"/>
    <x v="2"/>
    <x v="1"/>
    <n v="0.2"/>
    <n v="3087.29"/>
  </r>
  <r>
    <s v="ORD2025003979"/>
    <x v="864"/>
    <s v="Customer 1677"/>
    <s v="CUST6730"/>
    <x v="0"/>
    <x v="12"/>
    <x v="0"/>
    <x v="1"/>
    <x v="11"/>
    <s v="Tablet Model-852"/>
    <s v="PROD4226"/>
    <n v="8"/>
    <n v="6542.84"/>
    <n v="52342.720000000001"/>
    <n v="0.3"/>
    <n v="15702.82"/>
    <n v="36639.9"/>
    <x v="0"/>
    <x v="3"/>
    <n v="0.15"/>
    <n v="5495.98"/>
  </r>
  <r>
    <s v="ORD2025003980"/>
    <x v="394"/>
    <s v="Customer 4037"/>
    <s v="CUST7325"/>
    <x v="1"/>
    <x v="5"/>
    <x v="0"/>
    <x v="1"/>
    <x v="3"/>
    <s v="Laptop Model-995"/>
    <s v="PROD6005"/>
    <n v="10"/>
    <n v="7167.07"/>
    <n v="71670.7"/>
    <n v="0.15"/>
    <n v="10750.6"/>
    <n v="60920.1"/>
    <x v="0"/>
    <x v="3"/>
    <n v="0.25"/>
    <n v="15230.02"/>
  </r>
  <r>
    <s v="ORD2025003981"/>
    <x v="327"/>
    <s v="Customer 3516"/>
    <s v="CUST5728"/>
    <x v="4"/>
    <x v="8"/>
    <x v="1"/>
    <x v="0"/>
    <x v="13"/>
    <s v="Lipstick Model-696"/>
    <s v="PROD9866"/>
    <n v="7"/>
    <n v="7737.76"/>
    <n v="54164.32"/>
    <n v="0.2"/>
    <n v="10832.86"/>
    <n v="43331.46"/>
    <x v="1"/>
    <x v="0"/>
    <n v="0.1"/>
    <n v="4333.1499999999996"/>
  </r>
  <r>
    <s v="ORD2025003982"/>
    <x v="487"/>
    <s v="Customer 237"/>
    <s v="CUST9755"/>
    <x v="2"/>
    <x v="7"/>
    <x v="1"/>
    <x v="2"/>
    <x v="9"/>
    <s v="Sofa Model-198"/>
    <s v="PROD3791"/>
    <n v="2"/>
    <n v="6595.03"/>
    <n v="13190.06"/>
    <n v="0.25"/>
    <n v="3297.51"/>
    <n v="9892.5499999999993"/>
    <x v="3"/>
    <x v="2"/>
    <n v="0.15"/>
    <n v="1483.88"/>
  </r>
  <r>
    <s v="ORD2025003983"/>
    <x v="934"/>
    <s v="Customer 3731"/>
    <s v="CUST1210"/>
    <x v="1"/>
    <x v="8"/>
    <x v="1"/>
    <x v="3"/>
    <x v="7"/>
    <s v="Shirt Model-509"/>
    <s v="PROD6782"/>
    <n v="1"/>
    <n v="7874.47"/>
    <n v="7874.47"/>
    <n v="0.15"/>
    <n v="1181.17"/>
    <n v="6693.3"/>
    <x v="1"/>
    <x v="2"/>
    <n v="0.2"/>
    <n v="1338.66"/>
  </r>
  <r>
    <s v="ORD2025003984"/>
    <x v="569"/>
    <s v="Customer 1458"/>
    <s v="CUST2980"/>
    <x v="2"/>
    <x v="3"/>
    <x v="1"/>
    <x v="1"/>
    <x v="1"/>
    <s v="Mobile Model-452"/>
    <s v="PROD8547"/>
    <n v="6"/>
    <n v="4996.41"/>
    <n v="29978.46"/>
    <n v="0.3"/>
    <n v="8993.5400000000009"/>
    <n v="20984.92"/>
    <x v="4"/>
    <x v="3"/>
    <n v="0.25"/>
    <n v="5246.23"/>
  </r>
  <r>
    <s v="ORD2025003985"/>
    <x v="526"/>
    <s v="Customer 3228"/>
    <s v="CUST4387"/>
    <x v="1"/>
    <x v="6"/>
    <x v="1"/>
    <x v="1"/>
    <x v="11"/>
    <s v="Tablet Model-771"/>
    <s v="PROD3869"/>
    <n v="8"/>
    <n v="3987.77"/>
    <n v="31902.16"/>
    <n v="0.05"/>
    <n v="1595.11"/>
    <n v="30307.05"/>
    <x v="1"/>
    <x v="0"/>
    <n v="0.1"/>
    <n v="3030.7"/>
  </r>
  <r>
    <s v="ORD2025003986"/>
    <x v="243"/>
    <s v="Customer 1605"/>
    <s v="CUST6627"/>
    <x v="4"/>
    <x v="6"/>
    <x v="0"/>
    <x v="1"/>
    <x v="1"/>
    <s v="Mobile Model-310"/>
    <s v="PROD7956"/>
    <n v="9"/>
    <n v="6611.31"/>
    <n v="59501.79"/>
    <n v="0.05"/>
    <n v="2975.09"/>
    <n v="56526.7"/>
    <x v="2"/>
    <x v="3"/>
    <n v="0.3"/>
    <n v="16958.009999999998"/>
  </r>
  <r>
    <s v="ORD2025003987"/>
    <x v="740"/>
    <s v="Customer 4027"/>
    <s v="CUST9551"/>
    <x v="4"/>
    <x v="10"/>
    <x v="1"/>
    <x v="1"/>
    <x v="10"/>
    <s v="Headphones Model-927"/>
    <s v="PROD6259"/>
    <n v="1"/>
    <n v="5775.44"/>
    <n v="5775.44"/>
    <n v="0.3"/>
    <n v="1732.63"/>
    <n v="4042.81"/>
    <x v="4"/>
    <x v="3"/>
    <n v="0.2"/>
    <n v="808.56"/>
  </r>
  <r>
    <s v="ORD2025003988"/>
    <x v="294"/>
    <s v="Customer 4340"/>
    <s v="CUST2727"/>
    <x v="3"/>
    <x v="5"/>
    <x v="1"/>
    <x v="2"/>
    <x v="9"/>
    <s v="Sofa Model-546"/>
    <s v="PROD7136"/>
    <n v="8"/>
    <n v="6329.23"/>
    <n v="50633.84"/>
    <n v="0.25"/>
    <n v="12658.46"/>
    <n v="37975.379999999997"/>
    <x v="1"/>
    <x v="3"/>
    <n v="0.3"/>
    <n v="11392.61"/>
  </r>
  <r>
    <s v="ORD2025003989"/>
    <x v="340"/>
    <s v="Customer 1635"/>
    <s v="CUST3531"/>
    <x v="2"/>
    <x v="3"/>
    <x v="0"/>
    <x v="1"/>
    <x v="11"/>
    <s v="Tablet Model-713"/>
    <s v="PROD6382"/>
    <n v="8"/>
    <n v="2333.13"/>
    <n v="18665.04"/>
    <n v="0.25"/>
    <n v="4666.26"/>
    <n v="13998.78"/>
    <x v="3"/>
    <x v="0"/>
    <n v="0.2"/>
    <n v="2799.76"/>
  </r>
  <r>
    <s v="ORD2025003990"/>
    <x v="41"/>
    <s v="Customer 4086"/>
    <s v="CUST6743"/>
    <x v="0"/>
    <x v="7"/>
    <x v="0"/>
    <x v="1"/>
    <x v="11"/>
    <s v="Tablet Model-754"/>
    <s v="PROD2200"/>
    <n v="10"/>
    <n v="579.03"/>
    <n v="5790.3"/>
    <n v="0.05"/>
    <n v="289.52"/>
    <n v="5500.78"/>
    <x v="2"/>
    <x v="0"/>
    <n v="0.25"/>
    <n v="1375.19"/>
  </r>
  <r>
    <s v="ORD2025003991"/>
    <x v="486"/>
    <s v="Customer 4808"/>
    <s v="CUST4520"/>
    <x v="3"/>
    <x v="1"/>
    <x v="0"/>
    <x v="3"/>
    <x v="4"/>
    <s v="Jeans Model-516"/>
    <s v="PROD7958"/>
    <n v="8"/>
    <n v="6379.55"/>
    <n v="51036.4"/>
    <n v="0.2"/>
    <n v="10207.280000000001"/>
    <n v="40829.120000000003"/>
    <x v="1"/>
    <x v="3"/>
    <n v="0.2"/>
    <n v="8165.82"/>
  </r>
  <r>
    <s v="ORD2025003992"/>
    <x v="515"/>
    <s v="Customer 3843"/>
    <s v="CUST1233"/>
    <x v="1"/>
    <x v="11"/>
    <x v="0"/>
    <x v="1"/>
    <x v="11"/>
    <s v="Tablet Model-838"/>
    <s v="PROD2586"/>
    <n v="1"/>
    <n v="2249.9899999999998"/>
    <n v="2249.9899999999998"/>
    <n v="0.2"/>
    <n v="450"/>
    <n v="1799.99"/>
    <x v="1"/>
    <x v="2"/>
    <n v="0.2"/>
    <n v="360"/>
  </r>
  <r>
    <s v="ORD2025003993"/>
    <x v="571"/>
    <s v="Customer 3642"/>
    <s v="CUST6151"/>
    <x v="0"/>
    <x v="11"/>
    <x v="0"/>
    <x v="3"/>
    <x v="7"/>
    <s v="Shirt Model-418"/>
    <s v="PROD9945"/>
    <n v="6"/>
    <n v="3266.65"/>
    <n v="19599.900000000001"/>
    <n v="0.25"/>
    <n v="4899.9799999999996"/>
    <n v="14699.92"/>
    <x v="1"/>
    <x v="1"/>
    <n v="0.3"/>
    <n v="4409.9799999999996"/>
  </r>
  <r>
    <s v="ORD2025003994"/>
    <x v="813"/>
    <s v="Customer 2556"/>
    <s v="CUST5640"/>
    <x v="0"/>
    <x v="7"/>
    <x v="0"/>
    <x v="1"/>
    <x v="8"/>
    <s v="Smartwatch Model-714"/>
    <s v="PROD3832"/>
    <n v="1"/>
    <n v="7389.3"/>
    <n v="7389.3"/>
    <n v="0.3"/>
    <n v="2216.79"/>
    <n v="5172.51"/>
    <x v="4"/>
    <x v="2"/>
    <n v="0.15"/>
    <n v="775.88"/>
  </r>
  <r>
    <s v="ORD2025003995"/>
    <x v="778"/>
    <s v="Customer 1221"/>
    <s v="CUST5903"/>
    <x v="0"/>
    <x v="9"/>
    <x v="0"/>
    <x v="1"/>
    <x v="11"/>
    <s v="Tablet Model-823"/>
    <s v="PROD9238"/>
    <n v="7"/>
    <n v="3859.46"/>
    <n v="27016.22"/>
    <n v="0.25"/>
    <n v="6754.06"/>
    <n v="20262.16"/>
    <x v="2"/>
    <x v="3"/>
    <n v="0.15"/>
    <n v="3039.32"/>
  </r>
  <r>
    <s v="ORD2025003996"/>
    <x v="465"/>
    <s v="Customer 1584"/>
    <s v="CUST7172"/>
    <x v="3"/>
    <x v="0"/>
    <x v="0"/>
    <x v="1"/>
    <x v="11"/>
    <s v="Tablet Model-127"/>
    <s v="PROD3530"/>
    <n v="3"/>
    <n v="2082.17"/>
    <n v="6246.51"/>
    <n v="0.25"/>
    <n v="1561.63"/>
    <n v="4684.88"/>
    <x v="3"/>
    <x v="2"/>
    <n v="0.15"/>
    <n v="702.73"/>
  </r>
  <r>
    <s v="ORD2025003997"/>
    <x v="941"/>
    <s v="Customer 4432"/>
    <s v="CUST3459"/>
    <x v="3"/>
    <x v="5"/>
    <x v="1"/>
    <x v="1"/>
    <x v="3"/>
    <s v="Laptop Model-232"/>
    <s v="PROD4873"/>
    <n v="8"/>
    <n v="5168.93"/>
    <n v="41351.440000000002"/>
    <n v="0.05"/>
    <n v="2067.5700000000002"/>
    <n v="39283.870000000003"/>
    <x v="2"/>
    <x v="3"/>
    <n v="0.15"/>
    <n v="5892.58"/>
  </r>
  <r>
    <s v="ORD2025003998"/>
    <x v="709"/>
    <s v="Customer 854"/>
    <s v="CUST9400"/>
    <x v="0"/>
    <x v="8"/>
    <x v="1"/>
    <x v="1"/>
    <x v="10"/>
    <s v="Headphones Model-670"/>
    <s v="PROD1048"/>
    <n v="9"/>
    <n v="1329.19"/>
    <n v="11962.71"/>
    <n v="0.1"/>
    <n v="1196.27"/>
    <n v="10766.44"/>
    <x v="1"/>
    <x v="0"/>
    <n v="0.1"/>
    <n v="1076.6400000000001"/>
  </r>
  <r>
    <s v="ORD2025003999"/>
    <x v="922"/>
    <s v="Customer 3722"/>
    <s v="CUST1513"/>
    <x v="3"/>
    <x v="4"/>
    <x v="0"/>
    <x v="3"/>
    <x v="14"/>
    <s v="Shoes Model-865"/>
    <s v="PROD6401"/>
    <n v="3"/>
    <n v="6212.45"/>
    <n v="18637.349999999999"/>
    <n v="0.15"/>
    <n v="2795.6"/>
    <n v="15841.75"/>
    <x v="1"/>
    <x v="2"/>
    <n v="0.25"/>
    <n v="3960.44"/>
  </r>
  <r>
    <s v="ORD2025004000"/>
    <x v="499"/>
    <s v="Customer 3459"/>
    <s v="CUST2858"/>
    <x v="0"/>
    <x v="1"/>
    <x v="1"/>
    <x v="1"/>
    <x v="3"/>
    <s v="Laptop Model-145"/>
    <s v="PROD3479"/>
    <n v="6"/>
    <n v="6205.52"/>
    <n v="37233.120000000003"/>
    <n v="0.1"/>
    <n v="3723.31"/>
    <n v="33509.81"/>
    <x v="1"/>
    <x v="3"/>
    <n v="0.25"/>
    <n v="8377.4500000000007"/>
  </r>
  <r>
    <s v="ORD2025004001"/>
    <x v="301"/>
    <s v="Customer 472"/>
    <s v="CUST6263"/>
    <x v="1"/>
    <x v="12"/>
    <x v="0"/>
    <x v="2"/>
    <x v="6"/>
    <s v="Curtain Model-391"/>
    <s v="PROD6019"/>
    <n v="4"/>
    <n v="2852.48"/>
    <n v="11409.92"/>
    <n v="0.15"/>
    <n v="1711.49"/>
    <n v="9698.43"/>
    <x v="4"/>
    <x v="3"/>
    <n v="0.25"/>
    <n v="2424.61"/>
  </r>
  <r>
    <s v="ORD2025004002"/>
    <x v="724"/>
    <s v="Customer 4756"/>
    <s v="CUST3795"/>
    <x v="0"/>
    <x v="10"/>
    <x v="0"/>
    <x v="0"/>
    <x v="5"/>
    <s v="Face Cream Model-556"/>
    <s v="PROD6491"/>
    <n v="8"/>
    <n v="261.44"/>
    <n v="2091.52"/>
    <n v="0"/>
    <n v="0"/>
    <n v="2091.52"/>
    <x v="3"/>
    <x v="1"/>
    <n v="0.25"/>
    <n v="522.88"/>
  </r>
  <r>
    <s v="ORD2025004003"/>
    <x v="597"/>
    <s v="Customer 2686"/>
    <s v="CUST8118"/>
    <x v="1"/>
    <x v="6"/>
    <x v="0"/>
    <x v="3"/>
    <x v="12"/>
    <s v="Jacket Model-195"/>
    <s v="PROD8863"/>
    <n v="9"/>
    <n v="1009.07"/>
    <n v="9081.6299999999992"/>
    <n v="0.25"/>
    <n v="2270.41"/>
    <n v="6811.22"/>
    <x v="4"/>
    <x v="3"/>
    <n v="0.15"/>
    <n v="1021.68"/>
  </r>
  <r>
    <s v="ORD2025004004"/>
    <x v="748"/>
    <s v="Customer 436"/>
    <s v="CUST3490"/>
    <x v="0"/>
    <x v="2"/>
    <x v="0"/>
    <x v="2"/>
    <x v="6"/>
    <s v="Curtain Model-574"/>
    <s v="PROD1259"/>
    <n v="3"/>
    <n v="2992.42"/>
    <n v="8977.26"/>
    <n v="0.3"/>
    <n v="2693.18"/>
    <n v="6284.08"/>
    <x v="4"/>
    <x v="2"/>
    <n v="0.15"/>
    <n v="942.61"/>
  </r>
  <r>
    <s v="ORD2025004005"/>
    <x v="519"/>
    <s v="Customer 3407"/>
    <s v="CUST5797"/>
    <x v="3"/>
    <x v="5"/>
    <x v="0"/>
    <x v="3"/>
    <x v="7"/>
    <s v="Shirt Model-465"/>
    <s v="PROD9754"/>
    <n v="10"/>
    <n v="2090.29"/>
    <n v="20902.900000000001"/>
    <n v="0.1"/>
    <n v="2090.29"/>
    <n v="18812.61"/>
    <x v="2"/>
    <x v="2"/>
    <n v="0.2"/>
    <n v="3762.52"/>
  </r>
  <r>
    <s v="ORD2025004006"/>
    <x v="891"/>
    <s v="Customer 832"/>
    <s v="CUST8288"/>
    <x v="1"/>
    <x v="9"/>
    <x v="0"/>
    <x v="0"/>
    <x v="13"/>
    <s v="Lipstick Model-151"/>
    <s v="PROD9046"/>
    <n v="6"/>
    <n v="5564.7"/>
    <n v="33388.199999999997"/>
    <n v="0.2"/>
    <n v="6677.64"/>
    <n v="26710.560000000001"/>
    <x v="1"/>
    <x v="1"/>
    <n v="0.25"/>
    <n v="6677.64"/>
  </r>
  <r>
    <s v="ORD2025004007"/>
    <x v="19"/>
    <s v="Customer 4665"/>
    <s v="CUST8102"/>
    <x v="0"/>
    <x v="7"/>
    <x v="1"/>
    <x v="1"/>
    <x v="10"/>
    <s v="Headphones Model-304"/>
    <s v="PROD8188"/>
    <n v="7"/>
    <n v="1557.13"/>
    <n v="10899.91"/>
    <n v="0.2"/>
    <n v="2179.98"/>
    <n v="8719.93"/>
    <x v="2"/>
    <x v="1"/>
    <n v="0.15"/>
    <n v="1307.99"/>
  </r>
  <r>
    <s v="ORD2025004008"/>
    <x v="110"/>
    <s v="Customer 1957"/>
    <s v="CUST9267"/>
    <x v="3"/>
    <x v="8"/>
    <x v="0"/>
    <x v="3"/>
    <x v="7"/>
    <s v="Shirt Model-277"/>
    <s v="PROD4515"/>
    <n v="6"/>
    <n v="5041.8"/>
    <n v="30250.799999999999"/>
    <n v="0.1"/>
    <n v="3025.08"/>
    <n v="27225.72"/>
    <x v="2"/>
    <x v="0"/>
    <n v="0.2"/>
    <n v="5445.14"/>
  </r>
  <r>
    <s v="ORD2025004009"/>
    <x v="592"/>
    <s v="Customer 2081"/>
    <s v="CUST4851"/>
    <x v="4"/>
    <x v="6"/>
    <x v="1"/>
    <x v="1"/>
    <x v="8"/>
    <s v="Smartwatch Model-316"/>
    <s v="PROD5055"/>
    <n v="7"/>
    <n v="7984.75"/>
    <n v="55893.25"/>
    <n v="0.2"/>
    <n v="11178.65"/>
    <n v="44714.6"/>
    <x v="3"/>
    <x v="2"/>
    <n v="0.2"/>
    <n v="8942.92"/>
  </r>
  <r>
    <s v="ORD2025004010"/>
    <x v="700"/>
    <s v="Customer 3854"/>
    <s v="CUST3195"/>
    <x v="0"/>
    <x v="4"/>
    <x v="0"/>
    <x v="3"/>
    <x v="7"/>
    <s v="Shirt Model-298"/>
    <s v="PROD5019"/>
    <n v="2"/>
    <n v="1348.53"/>
    <n v="2697.06"/>
    <n v="0.1"/>
    <n v="269.70999999999998"/>
    <n v="2427.35"/>
    <x v="0"/>
    <x v="0"/>
    <n v="0.2"/>
    <n v="485.47"/>
  </r>
  <r>
    <s v="ORD2025004011"/>
    <x v="657"/>
    <s v="Customer 3291"/>
    <s v="CUST8509"/>
    <x v="1"/>
    <x v="8"/>
    <x v="0"/>
    <x v="1"/>
    <x v="11"/>
    <s v="Tablet Model-798"/>
    <s v="PROD2270"/>
    <n v="9"/>
    <n v="2285.9699999999998"/>
    <n v="20573.73"/>
    <n v="0.05"/>
    <n v="1028.69"/>
    <n v="19545.04"/>
    <x v="0"/>
    <x v="1"/>
    <n v="0.15"/>
    <n v="2931.76"/>
  </r>
  <r>
    <s v="ORD2025004012"/>
    <x v="825"/>
    <s v="Customer 4158"/>
    <s v="CUST6790"/>
    <x v="1"/>
    <x v="12"/>
    <x v="0"/>
    <x v="1"/>
    <x v="1"/>
    <s v="Mobile Model-150"/>
    <s v="PROD3305"/>
    <n v="1"/>
    <n v="4668.82"/>
    <n v="4668.82"/>
    <n v="0.25"/>
    <n v="1167.2"/>
    <n v="3501.62"/>
    <x v="0"/>
    <x v="1"/>
    <n v="0.3"/>
    <n v="1050.49"/>
  </r>
  <r>
    <s v="ORD2025004013"/>
    <x v="371"/>
    <s v="Customer 3964"/>
    <s v="CUST2140"/>
    <x v="4"/>
    <x v="12"/>
    <x v="1"/>
    <x v="2"/>
    <x v="9"/>
    <s v="Sofa Model-904"/>
    <s v="PROD9468"/>
    <n v="1"/>
    <n v="2403.54"/>
    <n v="2403.54"/>
    <n v="0.2"/>
    <n v="480.71"/>
    <n v="1922.83"/>
    <x v="3"/>
    <x v="1"/>
    <n v="0.1"/>
    <n v="192.28"/>
  </r>
  <r>
    <s v="ORD2025004014"/>
    <x v="93"/>
    <s v="Customer 2073"/>
    <s v="CUST4875"/>
    <x v="2"/>
    <x v="0"/>
    <x v="0"/>
    <x v="3"/>
    <x v="7"/>
    <s v="Shirt Model-716"/>
    <s v="PROD3383"/>
    <n v="1"/>
    <n v="4473.88"/>
    <n v="4473.88"/>
    <n v="0.2"/>
    <n v="894.78"/>
    <n v="3579.1"/>
    <x v="0"/>
    <x v="2"/>
    <n v="0.3"/>
    <n v="1073.73"/>
  </r>
  <r>
    <s v="ORD2025004015"/>
    <x v="176"/>
    <s v="Customer 2681"/>
    <s v="CUST1121"/>
    <x v="4"/>
    <x v="12"/>
    <x v="0"/>
    <x v="0"/>
    <x v="5"/>
    <s v="Face Cream Model-830"/>
    <s v="PROD7870"/>
    <n v="1"/>
    <n v="5273.99"/>
    <n v="5273.99"/>
    <n v="0.25"/>
    <n v="1318.5"/>
    <n v="3955.49"/>
    <x v="1"/>
    <x v="2"/>
    <n v="0.1"/>
    <n v="395.55"/>
  </r>
  <r>
    <s v="ORD2025004016"/>
    <x v="521"/>
    <s v="Customer 1446"/>
    <s v="CUST9788"/>
    <x v="4"/>
    <x v="10"/>
    <x v="0"/>
    <x v="3"/>
    <x v="4"/>
    <s v="Jeans Model-652"/>
    <s v="PROD6935"/>
    <n v="1"/>
    <n v="5229.91"/>
    <n v="5229.91"/>
    <n v="0.25"/>
    <n v="1307.48"/>
    <n v="3922.43"/>
    <x v="1"/>
    <x v="2"/>
    <n v="0.1"/>
    <n v="392.24"/>
  </r>
  <r>
    <s v="ORD2025004017"/>
    <x v="317"/>
    <s v="Customer 4978"/>
    <s v="CUST7293"/>
    <x v="4"/>
    <x v="6"/>
    <x v="0"/>
    <x v="0"/>
    <x v="0"/>
    <s v="Perfume Model-513"/>
    <s v="PROD8738"/>
    <n v="3"/>
    <n v="5177.3"/>
    <n v="15531.9"/>
    <n v="0.1"/>
    <n v="1553.19"/>
    <n v="13978.71"/>
    <x v="4"/>
    <x v="0"/>
    <n v="0.15"/>
    <n v="2096.81"/>
  </r>
  <r>
    <s v="ORD2025004018"/>
    <x v="720"/>
    <s v="Customer 4592"/>
    <s v="CUST3670"/>
    <x v="3"/>
    <x v="1"/>
    <x v="0"/>
    <x v="3"/>
    <x v="4"/>
    <s v="Jeans Model-431"/>
    <s v="PROD1220"/>
    <n v="2"/>
    <n v="1965.88"/>
    <n v="3931.76"/>
    <n v="0.2"/>
    <n v="786.35"/>
    <n v="3145.41"/>
    <x v="0"/>
    <x v="1"/>
    <n v="0.1"/>
    <n v="314.54000000000002"/>
  </r>
  <r>
    <s v="ORD2025004019"/>
    <x v="451"/>
    <s v="Customer 2136"/>
    <s v="CUST3669"/>
    <x v="1"/>
    <x v="0"/>
    <x v="1"/>
    <x v="1"/>
    <x v="1"/>
    <s v="Mobile Model-260"/>
    <s v="PROD2436"/>
    <n v="4"/>
    <n v="4109.16"/>
    <n v="16436.64"/>
    <n v="0"/>
    <n v="0"/>
    <n v="16436.64"/>
    <x v="0"/>
    <x v="0"/>
    <n v="0.3"/>
    <n v="4930.99"/>
  </r>
  <r>
    <s v="ORD2025004020"/>
    <x v="803"/>
    <s v="Customer 2572"/>
    <s v="CUST1005"/>
    <x v="1"/>
    <x v="6"/>
    <x v="0"/>
    <x v="3"/>
    <x v="12"/>
    <s v="Jacket Model-610"/>
    <s v="PROD4394"/>
    <n v="4"/>
    <n v="1010.73"/>
    <n v="4042.92"/>
    <n v="0.05"/>
    <n v="202.15"/>
    <n v="3840.77"/>
    <x v="2"/>
    <x v="0"/>
    <n v="0.3"/>
    <n v="1152.23"/>
  </r>
  <r>
    <s v="ORD2025004021"/>
    <x v="280"/>
    <s v="Customer 1675"/>
    <s v="CUST6640"/>
    <x v="3"/>
    <x v="4"/>
    <x v="1"/>
    <x v="1"/>
    <x v="3"/>
    <s v="Laptop Model-258"/>
    <s v="PROD7790"/>
    <n v="8"/>
    <n v="2127.48"/>
    <n v="17019.84"/>
    <n v="0.1"/>
    <n v="1701.98"/>
    <n v="15317.86"/>
    <x v="1"/>
    <x v="2"/>
    <n v="0.2"/>
    <n v="3063.57"/>
  </r>
  <r>
    <s v="ORD2025004022"/>
    <x v="603"/>
    <s v="Customer 2677"/>
    <s v="CUST8238"/>
    <x v="1"/>
    <x v="7"/>
    <x v="1"/>
    <x v="3"/>
    <x v="7"/>
    <s v="Shirt Model-121"/>
    <s v="PROD2252"/>
    <n v="10"/>
    <n v="3760.47"/>
    <n v="37604.699999999997"/>
    <n v="0.2"/>
    <n v="7520.94"/>
    <n v="30083.759999999998"/>
    <x v="1"/>
    <x v="1"/>
    <n v="0.1"/>
    <n v="3008.38"/>
  </r>
  <r>
    <s v="ORD2025004023"/>
    <x v="203"/>
    <s v="Customer 4385"/>
    <s v="CUST4459"/>
    <x v="1"/>
    <x v="2"/>
    <x v="1"/>
    <x v="0"/>
    <x v="0"/>
    <s v="Perfume Model-447"/>
    <s v="PROD5407"/>
    <n v="4"/>
    <n v="1655.64"/>
    <n v="6622.56"/>
    <n v="0.05"/>
    <n v="331.13"/>
    <n v="6291.43"/>
    <x v="1"/>
    <x v="3"/>
    <n v="0.25"/>
    <n v="1572.86"/>
  </r>
  <r>
    <s v="ORD2025004024"/>
    <x v="432"/>
    <s v="Customer 3871"/>
    <s v="CUST5651"/>
    <x v="4"/>
    <x v="6"/>
    <x v="0"/>
    <x v="0"/>
    <x v="0"/>
    <s v="Perfume Model-760"/>
    <s v="PROD2460"/>
    <n v="5"/>
    <n v="2282.9"/>
    <n v="11414.5"/>
    <n v="0.3"/>
    <n v="3424.35"/>
    <n v="7990.15"/>
    <x v="2"/>
    <x v="2"/>
    <n v="0.3"/>
    <n v="2397.04"/>
  </r>
  <r>
    <s v="ORD2025004025"/>
    <x v="95"/>
    <s v="Customer 309"/>
    <s v="CUST5234"/>
    <x v="4"/>
    <x v="0"/>
    <x v="1"/>
    <x v="2"/>
    <x v="2"/>
    <s v="Lamp Model-787"/>
    <s v="PROD8793"/>
    <n v="4"/>
    <n v="5640.37"/>
    <n v="22561.48"/>
    <n v="0.25"/>
    <n v="5640.37"/>
    <n v="16921.11"/>
    <x v="1"/>
    <x v="0"/>
    <n v="0.1"/>
    <n v="1692.11"/>
  </r>
  <r>
    <s v="ORD2025004026"/>
    <x v="235"/>
    <s v="Customer 57"/>
    <s v="CUST9846"/>
    <x v="3"/>
    <x v="2"/>
    <x v="0"/>
    <x v="2"/>
    <x v="9"/>
    <s v="Sofa Model-702"/>
    <s v="PROD1360"/>
    <n v="1"/>
    <n v="7709.02"/>
    <n v="7709.02"/>
    <n v="0.1"/>
    <n v="770.9"/>
    <n v="6938.12"/>
    <x v="4"/>
    <x v="0"/>
    <n v="0.25"/>
    <n v="1734.53"/>
  </r>
  <r>
    <s v="ORD2025004027"/>
    <x v="175"/>
    <s v="Customer 4633"/>
    <s v="CUST5071"/>
    <x v="1"/>
    <x v="10"/>
    <x v="1"/>
    <x v="3"/>
    <x v="4"/>
    <s v="Jeans Model-842"/>
    <s v="PROD5492"/>
    <n v="5"/>
    <n v="5871.15"/>
    <n v="29355.75"/>
    <n v="0.3"/>
    <n v="8806.73"/>
    <n v="20549.02"/>
    <x v="3"/>
    <x v="2"/>
    <n v="0.3"/>
    <n v="6164.71"/>
  </r>
  <r>
    <s v="ORD2025004028"/>
    <x v="228"/>
    <s v="Customer 2960"/>
    <s v="CUST8607"/>
    <x v="2"/>
    <x v="9"/>
    <x v="0"/>
    <x v="0"/>
    <x v="13"/>
    <s v="Lipstick Model-837"/>
    <s v="PROD6127"/>
    <n v="5"/>
    <n v="4122.53"/>
    <n v="20612.650000000001"/>
    <n v="0"/>
    <n v="0"/>
    <n v="20612.650000000001"/>
    <x v="3"/>
    <x v="3"/>
    <n v="0.15"/>
    <n v="3091.9"/>
  </r>
  <r>
    <s v="ORD2025004029"/>
    <x v="214"/>
    <s v="Customer 779"/>
    <s v="CUST2787"/>
    <x v="3"/>
    <x v="2"/>
    <x v="0"/>
    <x v="0"/>
    <x v="5"/>
    <s v="Face Cream Model-816"/>
    <s v="PROD8267"/>
    <n v="6"/>
    <n v="367.25"/>
    <n v="2203.5"/>
    <n v="0.1"/>
    <n v="220.35"/>
    <n v="1983.15"/>
    <x v="4"/>
    <x v="0"/>
    <n v="0.3"/>
    <n v="594.95000000000005"/>
  </r>
  <r>
    <s v="ORD2025004030"/>
    <x v="758"/>
    <s v="Customer 1603"/>
    <s v="CUST7962"/>
    <x v="3"/>
    <x v="3"/>
    <x v="0"/>
    <x v="0"/>
    <x v="13"/>
    <s v="Lipstick Model-681"/>
    <s v="PROD9681"/>
    <n v="10"/>
    <n v="7067.23"/>
    <n v="70672.3"/>
    <n v="0.25"/>
    <n v="17668.080000000002"/>
    <n v="53004.22"/>
    <x v="0"/>
    <x v="0"/>
    <n v="0.2"/>
    <n v="10600.84"/>
  </r>
  <r>
    <s v="ORD2025004031"/>
    <x v="420"/>
    <s v="Customer 2562"/>
    <s v="CUST1638"/>
    <x v="4"/>
    <x v="7"/>
    <x v="0"/>
    <x v="3"/>
    <x v="4"/>
    <s v="Jeans Model-866"/>
    <s v="PROD6749"/>
    <n v="4"/>
    <n v="785.18"/>
    <n v="3140.72"/>
    <n v="0"/>
    <n v="0"/>
    <n v="3140.72"/>
    <x v="3"/>
    <x v="1"/>
    <n v="0.25"/>
    <n v="785.18"/>
  </r>
  <r>
    <s v="ORD2025004032"/>
    <x v="695"/>
    <s v="Customer 1346"/>
    <s v="CUST4607"/>
    <x v="0"/>
    <x v="10"/>
    <x v="1"/>
    <x v="3"/>
    <x v="7"/>
    <s v="Shirt Model-150"/>
    <s v="PROD2480"/>
    <n v="7"/>
    <n v="221.13"/>
    <n v="1547.91"/>
    <n v="0.3"/>
    <n v="464.37"/>
    <n v="1083.54"/>
    <x v="4"/>
    <x v="0"/>
    <n v="0.25"/>
    <n v="270.88"/>
  </r>
  <r>
    <s v="ORD2025004033"/>
    <x v="561"/>
    <s v="Customer 4922"/>
    <s v="CUST3619"/>
    <x v="3"/>
    <x v="9"/>
    <x v="1"/>
    <x v="0"/>
    <x v="13"/>
    <s v="Lipstick Model-477"/>
    <s v="PROD8119"/>
    <n v="3"/>
    <n v="461.35"/>
    <n v="1384.05"/>
    <n v="0.2"/>
    <n v="276.81"/>
    <n v="1107.24"/>
    <x v="4"/>
    <x v="2"/>
    <n v="0.2"/>
    <n v="221.45"/>
  </r>
  <r>
    <s v="ORD2025004034"/>
    <x v="655"/>
    <s v="Customer 921"/>
    <s v="CUST5032"/>
    <x v="1"/>
    <x v="8"/>
    <x v="0"/>
    <x v="3"/>
    <x v="7"/>
    <s v="Shirt Model-357"/>
    <s v="PROD2815"/>
    <n v="1"/>
    <n v="1506.21"/>
    <n v="1506.21"/>
    <n v="0.15"/>
    <n v="225.93"/>
    <n v="1280.28"/>
    <x v="1"/>
    <x v="0"/>
    <n v="0.3"/>
    <n v="384.08"/>
  </r>
  <r>
    <s v="ORD2025004035"/>
    <x v="397"/>
    <s v="Customer 3894"/>
    <s v="CUST8692"/>
    <x v="0"/>
    <x v="10"/>
    <x v="1"/>
    <x v="3"/>
    <x v="14"/>
    <s v="Shoes Model-620"/>
    <s v="PROD8380"/>
    <n v="9"/>
    <n v="1171.3499999999999"/>
    <n v="10542.15"/>
    <n v="0.3"/>
    <n v="3162.64"/>
    <n v="7379.51"/>
    <x v="3"/>
    <x v="3"/>
    <n v="0.1"/>
    <n v="737.95"/>
  </r>
  <r>
    <s v="ORD2025004036"/>
    <x v="30"/>
    <s v="Customer 541"/>
    <s v="CUST7752"/>
    <x v="3"/>
    <x v="5"/>
    <x v="1"/>
    <x v="3"/>
    <x v="14"/>
    <s v="Shoes Model-676"/>
    <s v="PROD1943"/>
    <n v="8"/>
    <n v="4586.42"/>
    <n v="36691.360000000001"/>
    <n v="0"/>
    <n v="0"/>
    <n v="36691.360000000001"/>
    <x v="4"/>
    <x v="1"/>
    <n v="0.2"/>
    <n v="7338.27"/>
  </r>
  <r>
    <s v="ORD2025004037"/>
    <x v="715"/>
    <s v="Customer 4086"/>
    <s v="CUST1335"/>
    <x v="4"/>
    <x v="1"/>
    <x v="0"/>
    <x v="0"/>
    <x v="13"/>
    <s v="Lipstick Model-546"/>
    <s v="PROD3125"/>
    <n v="3"/>
    <n v="7719.74"/>
    <n v="23159.22"/>
    <n v="0.3"/>
    <n v="6947.77"/>
    <n v="16211.45"/>
    <x v="0"/>
    <x v="3"/>
    <n v="0.15"/>
    <n v="2431.7199999999998"/>
  </r>
  <r>
    <s v="ORD2025004038"/>
    <x v="294"/>
    <s v="Customer 4282"/>
    <s v="CUST6903"/>
    <x v="0"/>
    <x v="11"/>
    <x v="1"/>
    <x v="0"/>
    <x v="5"/>
    <s v="Face Cream Model-504"/>
    <s v="PROD5658"/>
    <n v="8"/>
    <n v="6107.39"/>
    <n v="48859.12"/>
    <n v="0.25"/>
    <n v="12214.78"/>
    <n v="36644.339999999997"/>
    <x v="0"/>
    <x v="3"/>
    <n v="0.1"/>
    <n v="3664.43"/>
  </r>
  <r>
    <s v="ORD2025004039"/>
    <x v="797"/>
    <s v="Customer 1260"/>
    <s v="CUST4669"/>
    <x v="2"/>
    <x v="1"/>
    <x v="1"/>
    <x v="3"/>
    <x v="4"/>
    <s v="Jeans Model-706"/>
    <s v="PROD4287"/>
    <n v="9"/>
    <n v="5515.52"/>
    <n v="49639.68"/>
    <n v="0.25"/>
    <n v="12409.92"/>
    <n v="37229.760000000002"/>
    <x v="1"/>
    <x v="1"/>
    <n v="0.1"/>
    <n v="3722.98"/>
  </r>
  <r>
    <s v="ORD2025004040"/>
    <x v="542"/>
    <s v="Customer 3899"/>
    <s v="CUST2252"/>
    <x v="0"/>
    <x v="7"/>
    <x v="1"/>
    <x v="0"/>
    <x v="0"/>
    <s v="Perfume Model-331"/>
    <s v="PROD9856"/>
    <n v="6"/>
    <n v="2437.81"/>
    <n v="14626.86"/>
    <n v="0.1"/>
    <n v="1462.69"/>
    <n v="13164.17"/>
    <x v="4"/>
    <x v="2"/>
    <n v="0.2"/>
    <n v="2632.83"/>
  </r>
  <r>
    <s v="ORD2025004041"/>
    <x v="663"/>
    <s v="Customer 2497"/>
    <s v="CUST2549"/>
    <x v="0"/>
    <x v="8"/>
    <x v="0"/>
    <x v="1"/>
    <x v="3"/>
    <s v="Laptop Model-126"/>
    <s v="PROD3151"/>
    <n v="8"/>
    <n v="7605.81"/>
    <n v="60846.48"/>
    <n v="0.05"/>
    <n v="3042.32"/>
    <n v="57804.160000000003"/>
    <x v="0"/>
    <x v="0"/>
    <n v="0.1"/>
    <n v="5780.42"/>
  </r>
  <r>
    <s v="ORD2025004042"/>
    <x v="471"/>
    <s v="Customer 112"/>
    <s v="CUST6640"/>
    <x v="3"/>
    <x v="7"/>
    <x v="1"/>
    <x v="3"/>
    <x v="12"/>
    <s v="Jacket Model-704"/>
    <s v="PROD2584"/>
    <n v="8"/>
    <n v="1417.37"/>
    <n v="11338.96"/>
    <n v="0.2"/>
    <n v="2267.79"/>
    <n v="9071.17"/>
    <x v="4"/>
    <x v="1"/>
    <n v="0.2"/>
    <n v="1814.23"/>
  </r>
  <r>
    <s v="ORD2025004043"/>
    <x v="223"/>
    <s v="Customer 1869"/>
    <s v="CUST1561"/>
    <x v="3"/>
    <x v="0"/>
    <x v="0"/>
    <x v="3"/>
    <x v="4"/>
    <s v="Jeans Model-806"/>
    <s v="PROD8724"/>
    <n v="4"/>
    <n v="2039.11"/>
    <n v="8156.44"/>
    <n v="0.05"/>
    <n v="407.82"/>
    <n v="7748.62"/>
    <x v="3"/>
    <x v="0"/>
    <n v="0.25"/>
    <n v="1937.15"/>
  </r>
  <r>
    <s v="ORD2025004044"/>
    <x v="478"/>
    <s v="Customer 2862"/>
    <s v="CUST7150"/>
    <x v="0"/>
    <x v="9"/>
    <x v="0"/>
    <x v="2"/>
    <x v="6"/>
    <s v="Curtain Model-169"/>
    <s v="PROD5549"/>
    <n v="1"/>
    <n v="1509.68"/>
    <n v="1509.68"/>
    <n v="0.05"/>
    <n v="75.48"/>
    <n v="1434.2"/>
    <x v="1"/>
    <x v="0"/>
    <n v="0.1"/>
    <n v="143.41999999999999"/>
  </r>
  <r>
    <s v="ORD2025004045"/>
    <x v="592"/>
    <s v="Customer 197"/>
    <s v="CUST9690"/>
    <x v="1"/>
    <x v="5"/>
    <x v="0"/>
    <x v="1"/>
    <x v="8"/>
    <s v="Smartwatch Model-238"/>
    <s v="PROD9504"/>
    <n v="10"/>
    <n v="1832.26"/>
    <n v="18322.599999999999"/>
    <n v="0.2"/>
    <n v="3664.52"/>
    <n v="14658.08"/>
    <x v="2"/>
    <x v="0"/>
    <n v="0.15"/>
    <n v="2198.71"/>
  </r>
  <r>
    <s v="ORD2025004046"/>
    <x v="222"/>
    <s v="Customer 528"/>
    <s v="CUST3393"/>
    <x v="4"/>
    <x v="4"/>
    <x v="0"/>
    <x v="3"/>
    <x v="12"/>
    <s v="Jacket Model-520"/>
    <s v="PROD8209"/>
    <n v="10"/>
    <n v="2025.37"/>
    <n v="20253.7"/>
    <n v="0.1"/>
    <n v="2025.37"/>
    <n v="18228.330000000002"/>
    <x v="2"/>
    <x v="0"/>
    <n v="0.1"/>
    <n v="1822.83"/>
  </r>
  <r>
    <s v="ORD2025004047"/>
    <x v="429"/>
    <s v="Customer 762"/>
    <s v="CUST6921"/>
    <x v="4"/>
    <x v="10"/>
    <x v="0"/>
    <x v="1"/>
    <x v="10"/>
    <s v="Headphones Model-673"/>
    <s v="PROD7838"/>
    <n v="8"/>
    <n v="3857.22"/>
    <n v="30857.759999999998"/>
    <n v="0.3"/>
    <n v="9257.33"/>
    <n v="21600.43"/>
    <x v="1"/>
    <x v="3"/>
    <n v="0.2"/>
    <n v="4320.09"/>
  </r>
  <r>
    <s v="ORD2025004048"/>
    <x v="66"/>
    <s v="Customer 351"/>
    <s v="CUST7347"/>
    <x v="4"/>
    <x v="10"/>
    <x v="1"/>
    <x v="3"/>
    <x v="12"/>
    <s v="Jacket Model-134"/>
    <s v="PROD4816"/>
    <n v="4"/>
    <n v="6308.75"/>
    <n v="25235"/>
    <n v="0.15"/>
    <n v="3785.25"/>
    <n v="21449.75"/>
    <x v="2"/>
    <x v="1"/>
    <n v="0.3"/>
    <n v="6434.93"/>
  </r>
  <r>
    <s v="ORD2025004049"/>
    <x v="144"/>
    <s v="Customer 3259"/>
    <s v="CUST6714"/>
    <x v="3"/>
    <x v="4"/>
    <x v="0"/>
    <x v="1"/>
    <x v="8"/>
    <s v="Smartwatch Model-927"/>
    <s v="PROD6258"/>
    <n v="9"/>
    <n v="7598.47"/>
    <n v="68386.23"/>
    <n v="0.15"/>
    <n v="10257.93"/>
    <n v="58128.3"/>
    <x v="0"/>
    <x v="3"/>
    <n v="0.3"/>
    <n v="17438.490000000002"/>
  </r>
  <r>
    <s v="ORD2025004050"/>
    <x v="686"/>
    <s v="Customer 2012"/>
    <s v="CUST2441"/>
    <x v="2"/>
    <x v="12"/>
    <x v="1"/>
    <x v="1"/>
    <x v="11"/>
    <s v="Tablet Model-634"/>
    <s v="PROD8317"/>
    <n v="2"/>
    <n v="6999.52"/>
    <n v="13999.04"/>
    <n v="0.1"/>
    <n v="1399.9"/>
    <n v="12599.14"/>
    <x v="4"/>
    <x v="2"/>
    <n v="0.2"/>
    <n v="2519.83"/>
  </r>
  <r>
    <s v="ORD2025004051"/>
    <x v="472"/>
    <s v="Customer 2537"/>
    <s v="CUST1220"/>
    <x v="2"/>
    <x v="6"/>
    <x v="0"/>
    <x v="0"/>
    <x v="0"/>
    <s v="Perfume Model-341"/>
    <s v="PROD4983"/>
    <n v="8"/>
    <n v="3680.14"/>
    <n v="29441.119999999999"/>
    <n v="0.25"/>
    <n v="7360.28"/>
    <n v="22080.84"/>
    <x v="4"/>
    <x v="3"/>
    <n v="0.1"/>
    <n v="2208.08"/>
  </r>
  <r>
    <s v="ORD2025004052"/>
    <x v="879"/>
    <s v="Customer 1990"/>
    <s v="CUST6258"/>
    <x v="0"/>
    <x v="11"/>
    <x v="1"/>
    <x v="1"/>
    <x v="1"/>
    <s v="Mobile Model-323"/>
    <s v="PROD5410"/>
    <n v="9"/>
    <n v="7259.25"/>
    <n v="65333.25"/>
    <n v="0.3"/>
    <n v="19599.97"/>
    <n v="45733.279999999999"/>
    <x v="1"/>
    <x v="3"/>
    <n v="0.2"/>
    <n v="9146.66"/>
  </r>
  <r>
    <s v="ORD2025004053"/>
    <x v="961"/>
    <s v="Customer 111"/>
    <s v="CUST4084"/>
    <x v="4"/>
    <x v="0"/>
    <x v="1"/>
    <x v="3"/>
    <x v="7"/>
    <s v="Shirt Model-538"/>
    <s v="PROD8265"/>
    <n v="8"/>
    <n v="3252.85"/>
    <n v="26022.799999999999"/>
    <n v="0.3"/>
    <n v="7806.84"/>
    <n v="18215.96"/>
    <x v="0"/>
    <x v="2"/>
    <n v="0.2"/>
    <n v="3643.19"/>
  </r>
  <r>
    <s v="ORD2025004054"/>
    <x v="86"/>
    <s v="Customer 1003"/>
    <s v="CUST1365"/>
    <x v="0"/>
    <x v="9"/>
    <x v="1"/>
    <x v="1"/>
    <x v="3"/>
    <s v="Laptop Model-121"/>
    <s v="PROD8563"/>
    <n v="8"/>
    <n v="3659.87"/>
    <n v="29278.959999999999"/>
    <n v="0.25"/>
    <n v="7319.74"/>
    <n v="21959.22"/>
    <x v="1"/>
    <x v="2"/>
    <n v="0.25"/>
    <n v="5489.81"/>
  </r>
  <r>
    <s v="ORD2025004055"/>
    <x v="432"/>
    <s v="Customer 4340"/>
    <s v="CUST7711"/>
    <x v="1"/>
    <x v="11"/>
    <x v="1"/>
    <x v="3"/>
    <x v="14"/>
    <s v="Shoes Model-590"/>
    <s v="PROD4978"/>
    <n v="1"/>
    <n v="7378.66"/>
    <n v="7378.66"/>
    <n v="0"/>
    <n v="0"/>
    <n v="7378.66"/>
    <x v="0"/>
    <x v="0"/>
    <n v="0.3"/>
    <n v="2213.6"/>
  </r>
  <r>
    <s v="ORD2025004056"/>
    <x v="167"/>
    <s v="Customer 4254"/>
    <s v="CUST4548"/>
    <x v="3"/>
    <x v="10"/>
    <x v="0"/>
    <x v="2"/>
    <x v="9"/>
    <s v="Sofa Model-987"/>
    <s v="PROD2105"/>
    <n v="4"/>
    <n v="4889.28"/>
    <n v="19557.12"/>
    <n v="0.3"/>
    <n v="5867.14"/>
    <n v="13689.98"/>
    <x v="2"/>
    <x v="2"/>
    <n v="0.25"/>
    <n v="3422.49"/>
  </r>
  <r>
    <s v="ORD2025004057"/>
    <x v="228"/>
    <s v="Customer 4181"/>
    <s v="CUST2347"/>
    <x v="0"/>
    <x v="11"/>
    <x v="1"/>
    <x v="1"/>
    <x v="11"/>
    <s v="Tablet Model-377"/>
    <s v="PROD8024"/>
    <n v="3"/>
    <n v="4879.1899999999996"/>
    <n v="14637.57"/>
    <n v="0.05"/>
    <n v="731.88"/>
    <n v="13905.69"/>
    <x v="1"/>
    <x v="3"/>
    <n v="0.3"/>
    <n v="4171.71"/>
  </r>
  <r>
    <s v="ORD2025004058"/>
    <x v="447"/>
    <s v="Customer 635"/>
    <s v="CUST8578"/>
    <x v="1"/>
    <x v="3"/>
    <x v="1"/>
    <x v="1"/>
    <x v="1"/>
    <s v="Mobile Model-660"/>
    <s v="PROD8157"/>
    <n v="4"/>
    <n v="4091.04"/>
    <n v="16364.16"/>
    <n v="0"/>
    <n v="0"/>
    <n v="16364.16"/>
    <x v="3"/>
    <x v="0"/>
    <n v="0.15"/>
    <n v="2454.62"/>
  </r>
  <r>
    <s v="ORD2025004059"/>
    <x v="483"/>
    <s v="Customer 705"/>
    <s v="CUST7771"/>
    <x v="2"/>
    <x v="12"/>
    <x v="1"/>
    <x v="0"/>
    <x v="13"/>
    <s v="Lipstick Model-542"/>
    <s v="PROD2708"/>
    <n v="6"/>
    <n v="4728.82"/>
    <n v="28372.92"/>
    <n v="0.25"/>
    <n v="7093.23"/>
    <n v="21279.69"/>
    <x v="2"/>
    <x v="2"/>
    <n v="0.25"/>
    <n v="5319.92"/>
  </r>
  <r>
    <s v="ORD2025004060"/>
    <x v="498"/>
    <s v="Customer 3268"/>
    <s v="CUST9267"/>
    <x v="1"/>
    <x v="10"/>
    <x v="1"/>
    <x v="2"/>
    <x v="9"/>
    <s v="Sofa Model-625"/>
    <s v="PROD7836"/>
    <n v="9"/>
    <n v="5279.61"/>
    <n v="47516.49"/>
    <n v="0.05"/>
    <n v="2375.8200000000002"/>
    <n v="45140.67"/>
    <x v="1"/>
    <x v="1"/>
    <n v="0.1"/>
    <n v="4514.07"/>
  </r>
  <r>
    <s v="ORD2025004061"/>
    <x v="892"/>
    <s v="Customer 4655"/>
    <s v="CUST4772"/>
    <x v="4"/>
    <x v="6"/>
    <x v="0"/>
    <x v="3"/>
    <x v="7"/>
    <s v="Shirt Model-427"/>
    <s v="PROD9884"/>
    <n v="2"/>
    <n v="3770.7"/>
    <n v="7541.4"/>
    <n v="0.1"/>
    <n v="754.14"/>
    <n v="6787.26"/>
    <x v="2"/>
    <x v="1"/>
    <n v="0.3"/>
    <n v="2036.18"/>
  </r>
  <r>
    <s v="ORD2025004062"/>
    <x v="941"/>
    <s v="Customer 4463"/>
    <s v="CUST7311"/>
    <x v="2"/>
    <x v="9"/>
    <x v="1"/>
    <x v="3"/>
    <x v="7"/>
    <s v="Shirt Model-976"/>
    <s v="PROD5625"/>
    <n v="6"/>
    <n v="1655.77"/>
    <n v="9934.6200000000008"/>
    <n v="0.05"/>
    <n v="496.73"/>
    <n v="9437.89"/>
    <x v="2"/>
    <x v="0"/>
    <n v="0.2"/>
    <n v="1887.58"/>
  </r>
  <r>
    <s v="ORD2025004063"/>
    <x v="640"/>
    <s v="Customer 2168"/>
    <s v="CUST8036"/>
    <x v="1"/>
    <x v="10"/>
    <x v="1"/>
    <x v="2"/>
    <x v="2"/>
    <s v="Lamp Model-531"/>
    <s v="PROD1939"/>
    <n v="4"/>
    <n v="6326.94"/>
    <n v="25307.759999999998"/>
    <n v="0.2"/>
    <n v="5061.55"/>
    <n v="20246.21"/>
    <x v="0"/>
    <x v="2"/>
    <n v="0.1"/>
    <n v="2024.62"/>
  </r>
  <r>
    <s v="ORD2025004064"/>
    <x v="38"/>
    <s v="Customer 4145"/>
    <s v="CUST7206"/>
    <x v="2"/>
    <x v="6"/>
    <x v="1"/>
    <x v="0"/>
    <x v="0"/>
    <s v="Perfume Model-341"/>
    <s v="PROD5845"/>
    <n v="4"/>
    <n v="3737.28"/>
    <n v="14949.12"/>
    <n v="0"/>
    <n v="0"/>
    <n v="14949.12"/>
    <x v="4"/>
    <x v="3"/>
    <n v="0.25"/>
    <n v="3737.28"/>
  </r>
  <r>
    <s v="ORD2025004065"/>
    <x v="940"/>
    <s v="Customer 4695"/>
    <s v="CUST1375"/>
    <x v="4"/>
    <x v="4"/>
    <x v="0"/>
    <x v="0"/>
    <x v="13"/>
    <s v="Lipstick Model-523"/>
    <s v="PROD9410"/>
    <n v="3"/>
    <n v="5947.97"/>
    <n v="17843.91"/>
    <n v="0.25"/>
    <n v="4460.9799999999996"/>
    <n v="13382.93"/>
    <x v="2"/>
    <x v="3"/>
    <n v="0.1"/>
    <n v="1338.29"/>
  </r>
  <r>
    <s v="ORD2025004066"/>
    <x v="752"/>
    <s v="Customer 1884"/>
    <s v="CUST1482"/>
    <x v="4"/>
    <x v="1"/>
    <x v="1"/>
    <x v="2"/>
    <x v="9"/>
    <s v="Sofa Model-114"/>
    <s v="PROD7776"/>
    <n v="7"/>
    <n v="7779.91"/>
    <n v="54459.37"/>
    <n v="0.05"/>
    <n v="2722.97"/>
    <n v="51736.4"/>
    <x v="1"/>
    <x v="2"/>
    <n v="0.25"/>
    <n v="12934.1"/>
  </r>
  <r>
    <s v="ORD2025004067"/>
    <x v="557"/>
    <s v="Customer 4400"/>
    <s v="CUST6339"/>
    <x v="2"/>
    <x v="6"/>
    <x v="0"/>
    <x v="0"/>
    <x v="13"/>
    <s v="Lipstick Model-526"/>
    <s v="PROD5057"/>
    <n v="3"/>
    <n v="6319.95"/>
    <n v="18959.849999999999"/>
    <n v="0.2"/>
    <n v="3791.97"/>
    <n v="15167.88"/>
    <x v="3"/>
    <x v="2"/>
    <n v="0.25"/>
    <n v="3791.97"/>
  </r>
  <r>
    <s v="ORD2025004068"/>
    <x v="140"/>
    <s v="Customer 714"/>
    <s v="CUST6615"/>
    <x v="1"/>
    <x v="4"/>
    <x v="1"/>
    <x v="1"/>
    <x v="11"/>
    <s v="Tablet Model-986"/>
    <s v="PROD9050"/>
    <n v="10"/>
    <n v="2194.86"/>
    <n v="21948.6"/>
    <n v="0.15"/>
    <n v="3292.29"/>
    <n v="18656.310000000001"/>
    <x v="2"/>
    <x v="3"/>
    <n v="0.25"/>
    <n v="4664.08"/>
  </r>
  <r>
    <s v="ORD2025004069"/>
    <x v="425"/>
    <s v="Customer 911"/>
    <s v="CUST7414"/>
    <x v="3"/>
    <x v="6"/>
    <x v="0"/>
    <x v="2"/>
    <x v="6"/>
    <s v="Curtain Model-453"/>
    <s v="PROD8472"/>
    <n v="6"/>
    <n v="6335.69"/>
    <n v="38014.14"/>
    <n v="0.15"/>
    <n v="5702.12"/>
    <n v="32312.02"/>
    <x v="0"/>
    <x v="0"/>
    <n v="0.2"/>
    <n v="6462.4"/>
  </r>
  <r>
    <s v="ORD2025004070"/>
    <x v="459"/>
    <s v="Customer 4387"/>
    <s v="CUST2662"/>
    <x v="1"/>
    <x v="8"/>
    <x v="1"/>
    <x v="1"/>
    <x v="11"/>
    <s v="Tablet Model-710"/>
    <s v="PROD5084"/>
    <n v="3"/>
    <n v="5479.63"/>
    <n v="16438.89"/>
    <n v="0.05"/>
    <n v="821.94"/>
    <n v="15616.95"/>
    <x v="2"/>
    <x v="2"/>
    <n v="0.25"/>
    <n v="3904.24"/>
  </r>
  <r>
    <s v="ORD2025004071"/>
    <x v="631"/>
    <s v="Customer 1731"/>
    <s v="CUST7477"/>
    <x v="3"/>
    <x v="1"/>
    <x v="0"/>
    <x v="2"/>
    <x v="6"/>
    <s v="Curtain Model-730"/>
    <s v="PROD4397"/>
    <n v="6"/>
    <n v="2541.13"/>
    <n v="15246.78"/>
    <n v="0.3"/>
    <n v="4574.03"/>
    <n v="10672.75"/>
    <x v="2"/>
    <x v="1"/>
    <n v="0.2"/>
    <n v="2134.5500000000002"/>
  </r>
  <r>
    <s v="ORD2025004072"/>
    <x v="520"/>
    <s v="Customer 3968"/>
    <s v="CUST6256"/>
    <x v="1"/>
    <x v="0"/>
    <x v="1"/>
    <x v="1"/>
    <x v="3"/>
    <s v="Laptop Model-830"/>
    <s v="PROD7668"/>
    <n v="7"/>
    <n v="2503.02"/>
    <n v="17521.14"/>
    <n v="0.1"/>
    <n v="1752.11"/>
    <n v="15769.03"/>
    <x v="4"/>
    <x v="0"/>
    <n v="0.25"/>
    <n v="3942.26"/>
  </r>
  <r>
    <s v="ORD2025004073"/>
    <x v="581"/>
    <s v="Customer 3210"/>
    <s v="CUST5877"/>
    <x v="2"/>
    <x v="5"/>
    <x v="1"/>
    <x v="3"/>
    <x v="14"/>
    <s v="Shoes Model-486"/>
    <s v="PROD3475"/>
    <n v="3"/>
    <n v="3806.63"/>
    <n v="11419.89"/>
    <n v="0.25"/>
    <n v="2854.97"/>
    <n v="8564.92"/>
    <x v="3"/>
    <x v="3"/>
    <n v="0.3"/>
    <n v="2569.48"/>
  </r>
  <r>
    <s v="ORD2025004074"/>
    <x v="179"/>
    <s v="Customer 4338"/>
    <s v="CUST3054"/>
    <x v="3"/>
    <x v="1"/>
    <x v="1"/>
    <x v="3"/>
    <x v="12"/>
    <s v="Jacket Model-878"/>
    <s v="PROD8482"/>
    <n v="9"/>
    <n v="3955.74"/>
    <n v="35601.660000000003"/>
    <n v="0.2"/>
    <n v="7120.33"/>
    <n v="28481.33"/>
    <x v="0"/>
    <x v="0"/>
    <n v="0.15"/>
    <n v="4272.2"/>
  </r>
  <r>
    <s v="ORD2025004075"/>
    <x v="361"/>
    <s v="Customer 4164"/>
    <s v="CUST6581"/>
    <x v="4"/>
    <x v="9"/>
    <x v="0"/>
    <x v="2"/>
    <x v="2"/>
    <s v="Lamp Model-502"/>
    <s v="PROD1122"/>
    <n v="6"/>
    <n v="4234.5"/>
    <n v="25407"/>
    <n v="0.05"/>
    <n v="1270.3499999999999"/>
    <n v="24136.65"/>
    <x v="4"/>
    <x v="0"/>
    <n v="0.25"/>
    <n v="6034.16"/>
  </r>
  <r>
    <s v="ORD2025004076"/>
    <x v="189"/>
    <s v="Customer 4998"/>
    <s v="CUST2590"/>
    <x v="2"/>
    <x v="8"/>
    <x v="0"/>
    <x v="2"/>
    <x v="9"/>
    <s v="Sofa Model-445"/>
    <s v="PROD5858"/>
    <n v="7"/>
    <n v="7721.38"/>
    <n v="54049.66"/>
    <n v="0.3"/>
    <n v="16214.9"/>
    <n v="37834.76"/>
    <x v="0"/>
    <x v="0"/>
    <n v="0.3"/>
    <n v="11350.43"/>
  </r>
  <r>
    <s v="ORD2025004077"/>
    <x v="774"/>
    <s v="Customer 4077"/>
    <s v="CUST7556"/>
    <x v="0"/>
    <x v="8"/>
    <x v="1"/>
    <x v="2"/>
    <x v="6"/>
    <s v="Curtain Model-157"/>
    <s v="PROD6713"/>
    <n v="10"/>
    <n v="3359.81"/>
    <n v="33598.1"/>
    <n v="0.2"/>
    <n v="6719.62"/>
    <n v="26878.48"/>
    <x v="1"/>
    <x v="0"/>
    <n v="0.25"/>
    <n v="6719.62"/>
  </r>
  <r>
    <s v="ORD2025004078"/>
    <x v="732"/>
    <s v="Customer 2376"/>
    <s v="CUST2839"/>
    <x v="3"/>
    <x v="9"/>
    <x v="1"/>
    <x v="3"/>
    <x v="7"/>
    <s v="Shirt Model-983"/>
    <s v="PROD9067"/>
    <n v="1"/>
    <n v="2244.6999999999998"/>
    <n v="2244.6999999999998"/>
    <n v="0.15"/>
    <n v="336.7"/>
    <n v="1908"/>
    <x v="3"/>
    <x v="0"/>
    <n v="0.1"/>
    <n v="190.8"/>
  </r>
  <r>
    <s v="ORD2025004079"/>
    <x v="777"/>
    <s v="Customer 3427"/>
    <s v="CUST1924"/>
    <x v="3"/>
    <x v="12"/>
    <x v="1"/>
    <x v="3"/>
    <x v="14"/>
    <s v="Shoes Model-950"/>
    <s v="PROD9297"/>
    <n v="9"/>
    <n v="5763.66"/>
    <n v="51872.94"/>
    <n v="0"/>
    <n v="0"/>
    <n v="51872.94"/>
    <x v="1"/>
    <x v="1"/>
    <n v="0.2"/>
    <n v="10374.59"/>
  </r>
  <r>
    <s v="ORD2025004080"/>
    <x v="64"/>
    <s v="Customer 696"/>
    <s v="CUST8383"/>
    <x v="3"/>
    <x v="11"/>
    <x v="1"/>
    <x v="1"/>
    <x v="3"/>
    <s v="Laptop Model-761"/>
    <s v="PROD4890"/>
    <n v="10"/>
    <n v="1187.58"/>
    <n v="11875.8"/>
    <n v="0.2"/>
    <n v="2375.16"/>
    <n v="9500.64"/>
    <x v="4"/>
    <x v="2"/>
    <n v="0.15"/>
    <n v="1425.1"/>
  </r>
  <r>
    <s v="ORD2025004081"/>
    <x v="284"/>
    <s v="Customer 4929"/>
    <s v="CUST6483"/>
    <x v="0"/>
    <x v="4"/>
    <x v="1"/>
    <x v="0"/>
    <x v="13"/>
    <s v="Lipstick Model-223"/>
    <s v="PROD9245"/>
    <n v="3"/>
    <n v="7419.29"/>
    <n v="22257.87"/>
    <n v="0"/>
    <n v="0"/>
    <n v="22257.87"/>
    <x v="1"/>
    <x v="1"/>
    <n v="0.25"/>
    <n v="5564.47"/>
  </r>
  <r>
    <s v="ORD2025004082"/>
    <x v="573"/>
    <s v="Customer 2249"/>
    <s v="CUST5006"/>
    <x v="2"/>
    <x v="2"/>
    <x v="1"/>
    <x v="3"/>
    <x v="4"/>
    <s v="Jeans Model-686"/>
    <s v="PROD1017"/>
    <n v="3"/>
    <n v="1227.53"/>
    <n v="3682.59"/>
    <n v="0"/>
    <n v="0"/>
    <n v="3682.59"/>
    <x v="2"/>
    <x v="0"/>
    <n v="0.1"/>
    <n v="368.26"/>
  </r>
  <r>
    <s v="ORD2025004083"/>
    <x v="144"/>
    <s v="Customer 2787"/>
    <s v="CUST5735"/>
    <x v="2"/>
    <x v="7"/>
    <x v="1"/>
    <x v="3"/>
    <x v="4"/>
    <s v="Jeans Model-422"/>
    <s v="PROD7979"/>
    <n v="9"/>
    <n v="7505.01"/>
    <n v="67545.09"/>
    <n v="0.2"/>
    <n v="13509.02"/>
    <n v="54036.07"/>
    <x v="2"/>
    <x v="1"/>
    <n v="0.1"/>
    <n v="5403.61"/>
  </r>
  <r>
    <s v="ORD2025004084"/>
    <x v="634"/>
    <s v="Customer 1870"/>
    <s v="CUST2495"/>
    <x v="0"/>
    <x v="3"/>
    <x v="0"/>
    <x v="3"/>
    <x v="7"/>
    <s v="Shirt Model-695"/>
    <s v="PROD5720"/>
    <n v="6"/>
    <n v="2061.98"/>
    <n v="12371.88"/>
    <n v="0.05"/>
    <n v="618.59"/>
    <n v="11753.29"/>
    <x v="3"/>
    <x v="2"/>
    <n v="0.25"/>
    <n v="2938.32"/>
  </r>
  <r>
    <s v="ORD2025004085"/>
    <x v="814"/>
    <s v="Customer 2330"/>
    <s v="CUST1918"/>
    <x v="3"/>
    <x v="0"/>
    <x v="1"/>
    <x v="2"/>
    <x v="6"/>
    <s v="Curtain Model-887"/>
    <s v="PROD4179"/>
    <n v="10"/>
    <n v="3872.87"/>
    <n v="38728.699999999997"/>
    <n v="0.2"/>
    <n v="7745.74"/>
    <n v="30982.959999999999"/>
    <x v="0"/>
    <x v="3"/>
    <n v="0.2"/>
    <n v="6196.59"/>
  </r>
  <r>
    <s v="ORD2025004086"/>
    <x v="219"/>
    <s v="Customer 3201"/>
    <s v="CUST3511"/>
    <x v="2"/>
    <x v="10"/>
    <x v="0"/>
    <x v="0"/>
    <x v="0"/>
    <s v="Perfume Model-447"/>
    <s v="PROD1765"/>
    <n v="4"/>
    <n v="1250.6600000000001"/>
    <n v="5002.6400000000003"/>
    <n v="0.3"/>
    <n v="1500.79"/>
    <n v="3501.85"/>
    <x v="2"/>
    <x v="1"/>
    <n v="0.2"/>
    <n v="700.37"/>
  </r>
  <r>
    <s v="ORD2025004087"/>
    <x v="733"/>
    <s v="Customer 2990"/>
    <s v="CUST8545"/>
    <x v="3"/>
    <x v="1"/>
    <x v="0"/>
    <x v="3"/>
    <x v="12"/>
    <s v="Jacket Model-521"/>
    <s v="PROD4926"/>
    <n v="6"/>
    <n v="3382.39"/>
    <n v="20294.34"/>
    <n v="0.2"/>
    <n v="4058.87"/>
    <n v="16235.47"/>
    <x v="1"/>
    <x v="0"/>
    <n v="0.1"/>
    <n v="1623.55"/>
  </r>
  <r>
    <s v="ORD2025004088"/>
    <x v="582"/>
    <s v="Customer 2436"/>
    <s v="CUST1466"/>
    <x v="2"/>
    <x v="10"/>
    <x v="0"/>
    <x v="2"/>
    <x v="6"/>
    <s v="Curtain Model-669"/>
    <s v="PROD6412"/>
    <n v="4"/>
    <n v="5618.82"/>
    <n v="22475.279999999999"/>
    <n v="0.15"/>
    <n v="3371.29"/>
    <n v="19103.990000000002"/>
    <x v="1"/>
    <x v="2"/>
    <n v="0.25"/>
    <n v="4776"/>
  </r>
  <r>
    <s v="ORD2025004089"/>
    <x v="321"/>
    <s v="Customer 1797"/>
    <s v="CUST8773"/>
    <x v="4"/>
    <x v="2"/>
    <x v="0"/>
    <x v="1"/>
    <x v="8"/>
    <s v="Smartwatch Model-385"/>
    <s v="PROD3379"/>
    <n v="8"/>
    <n v="4656.21"/>
    <n v="37249.68"/>
    <n v="0.1"/>
    <n v="3724.97"/>
    <n v="33524.71"/>
    <x v="2"/>
    <x v="2"/>
    <n v="0.25"/>
    <n v="8381.18"/>
  </r>
  <r>
    <s v="ORD2025004090"/>
    <x v="261"/>
    <s v="Customer 1330"/>
    <s v="CUST3821"/>
    <x v="1"/>
    <x v="0"/>
    <x v="1"/>
    <x v="1"/>
    <x v="11"/>
    <s v="Tablet Model-365"/>
    <s v="PROD7354"/>
    <n v="7"/>
    <n v="6308.69"/>
    <n v="44160.83"/>
    <n v="0.3"/>
    <n v="13248.25"/>
    <n v="30912.58"/>
    <x v="1"/>
    <x v="1"/>
    <n v="0.2"/>
    <n v="6182.52"/>
  </r>
  <r>
    <s v="ORD2025004091"/>
    <x v="764"/>
    <s v="Customer 4131"/>
    <s v="CUST3086"/>
    <x v="4"/>
    <x v="7"/>
    <x v="1"/>
    <x v="1"/>
    <x v="8"/>
    <s v="Smartwatch Model-230"/>
    <s v="PROD3988"/>
    <n v="4"/>
    <n v="3720.65"/>
    <n v="14882.6"/>
    <n v="0.05"/>
    <n v="744.13"/>
    <n v="14138.47"/>
    <x v="3"/>
    <x v="0"/>
    <n v="0.25"/>
    <n v="3534.62"/>
  </r>
  <r>
    <s v="ORD2025004092"/>
    <x v="799"/>
    <s v="Customer 4969"/>
    <s v="CUST2399"/>
    <x v="4"/>
    <x v="7"/>
    <x v="1"/>
    <x v="3"/>
    <x v="14"/>
    <s v="Shoes Model-256"/>
    <s v="PROD7639"/>
    <n v="9"/>
    <n v="2373.7600000000002"/>
    <n v="21363.84"/>
    <n v="0"/>
    <n v="0"/>
    <n v="21363.84"/>
    <x v="0"/>
    <x v="3"/>
    <n v="0.2"/>
    <n v="4272.7700000000004"/>
  </r>
  <r>
    <s v="ORD2025004093"/>
    <x v="688"/>
    <s v="Customer 3784"/>
    <s v="CUST2825"/>
    <x v="0"/>
    <x v="8"/>
    <x v="1"/>
    <x v="3"/>
    <x v="4"/>
    <s v="Jeans Model-795"/>
    <s v="PROD8281"/>
    <n v="9"/>
    <n v="2805.2"/>
    <n v="25246.799999999999"/>
    <n v="0.25"/>
    <n v="6311.7"/>
    <n v="18935.099999999999"/>
    <x v="0"/>
    <x v="1"/>
    <n v="0.25"/>
    <n v="4733.7700000000004"/>
  </r>
  <r>
    <s v="ORD2025004094"/>
    <x v="587"/>
    <s v="Customer 4968"/>
    <s v="CUST1553"/>
    <x v="2"/>
    <x v="7"/>
    <x v="0"/>
    <x v="2"/>
    <x v="2"/>
    <s v="Lamp Model-867"/>
    <s v="PROD6804"/>
    <n v="9"/>
    <n v="2817.28"/>
    <n v="25355.52"/>
    <n v="0.15"/>
    <n v="3803.33"/>
    <n v="21552.19"/>
    <x v="2"/>
    <x v="3"/>
    <n v="0.15"/>
    <n v="3232.83"/>
  </r>
  <r>
    <s v="ORD2025004095"/>
    <x v="194"/>
    <s v="Customer 674"/>
    <s v="CUST5565"/>
    <x v="2"/>
    <x v="10"/>
    <x v="1"/>
    <x v="0"/>
    <x v="0"/>
    <s v="Perfume Model-535"/>
    <s v="PROD2784"/>
    <n v="7"/>
    <n v="4714.54"/>
    <n v="33001.78"/>
    <n v="0.3"/>
    <n v="9900.5300000000007"/>
    <n v="23101.25"/>
    <x v="0"/>
    <x v="3"/>
    <n v="0.25"/>
    <n v="5775.31"/>
  </r>
  <r>
    <s v="ORD2025004096"/>
    <x v="314"/>
    <s v="Customer 2416"/>
    <s v="CUST2288"/>
    <x v="4"/>
    <x v="9"/>
    <x v="1"/>
    <x v="0"/>
    <x v="5"/>
    <s v="Face Cream Model-502"/>
    <s v="PROD8296"/>
    <n v="7"/>
    <n v="5957.63"/>
    <n v="41703.410000000003"/>
    <n v="0.3"/>
    <n v="12511.02"/>
    <n v="29192.39"/>
    <x v="1"/>
    <x v="3"/>
    <n v="0.1"/>
    <n v="2919.24"/>
  </r>
  <r>
    <s v="ORD2025004097"/>
    <x v="957"/>
    <s v="Customer 656"/>
    <s v="CUST8214"/>
    <x v="3"/>
    <x v="3"/>
    <x v="1"/>
    <x v="0"/>
    <x v="0"/>
    <s v="Perfume Model-571"/>
    <s v="PROD5736"/>
    <n v="9"/>
    <n v="5325.73"/>
    <n v="47931.57"/>
    <n v="0.2"/>
    <n v="9586.31"/>
    <n v="38345.26"/>
    <x v="2"/>
    <x v="0"/>
    <n v="0.2"/>
    <n v="7669.05"/>
  </r>
  <r>
    <s v="ORD2025004098"/>
    <x v="676"/>
    <s v="Customer 2473"/>
    <s v="CUST9807"/>
    <x v="2"/>
    <x v="6"/>
    <x v="0"/>
    <x v="0"/>
    <x v="0"/>
    <s v="Perfume Model-622"/>
    <s v="PROD2342"/>
    <n v="8"/>
    <n v="6529.97"/>
    <n v="52239.76"/>
    <n v="0.3"/>
    <n v="15671.93"/>
    <n v="36567.83"/>
    <x v="1"/>
    <x v="0"/>
    <n v="0.25"/>
    <n v="9141.9599999999991"/>
  </r>
  <r>
    <s v="ORD2025004099"/>
    <x v="412"/>
    <s v="Customer 4663"/>
    <s v="CUST8067"/>
    <x v="4"/>
    <x v="9"/>
    <x v="0"/>
    <x v="1"/>
    <x v="3"/>
    <s v="Laptop Model-946"/>
    <s v="PROD2360"/>
    <n v="9"/>
    <n v="2743.99"/>
    <n v="24695.91"/>
    <n v="0.25"/>
    <n v="6173.98"/>
    <n v="18521.93"/>
    <x v="4"/>
    <x v="0"/>
    <n v="0.25"/>
    <n v="4630.4799999999996"/>
  </r>
  <r>
    <s v="ORD2025004100"/>
    <x v="913"/>
    <s v="Customer 1200"/>
    <s v="CUST8308"/>
    <x v="4"/>
    <x v="0"/>
    <x v="1"/>
    <x v="1"/>
    <x v="10"/>
    <s v="Headphones Model-554"/>
    <s v="PROD3630"/>
    <n v="1"/>
    <n v="4500.22"/>
    <n v="4500.22"/>
    <n v="0.3"/>
    <n v="1350.07"/>
    <n v="3150.15"/>
    <x v="3"/>
    <x v="2"/>
    <n v="0.25"/>
    <n v="787.54"/>
  </r>
  <r>
    <s v="ORD2025004101"/>
    <x v="958"/>
    <s v="Customer 934"/>
    <s v="CUST3625"/>
    <x v="2"/>
    <x v="11"/>
    <x v="1"/>
    <x v="0"/>
    <x v="13"/>
    <s v="Lipstick Model-338"/>
    <s v="PROD3651"/>
    <n v="5"/>
    <n v="7784.72"/>
    <n v="38923.599999999999"/>
    <n v="0.3"/>
    <n v="11677.08"/>
    <n v="27246.52"/>
    <x v="2"/>
    <x v="0"/>
    <n v="0.3"/>
    <n v="8173.96"/>
  </r>
  <r>
    <s v="ORD2025004102"/>
    <x v="488"/>
    <s v="Customer 2747"/>
    <s v="CUST7431"/>
    <x v="4"/>
    <x v="7"/>
    <x v="0"/>
    <x v="0"/>
    <x v="5"/>
    <s v="Face Cream Model-137"/>
    <s v="PROD2867"/>
    <n v="2"/>
    <n v="1856.14"/>
    <n v="3712.28"/>
    <n v="0.15"/>
    <n v="556.84"/>
    <n v="3155.44"/>
    <x v="1"/>
    <x v="0"/>
    <n v="0.25"/>
    <n v="788.86"/>
  </r>
  <r>
    <s v="ORD2025004103"/>
    <x v="728"/>
    <s v="Customer 2555"/>
    <s v="CUST8322"/>
    <x v="3"/>
    <x v="7"/>
    <x v="1"/>
    <x v="2"/>
    <x v="9"/>
    <s v="Sofa Model-533"/>
    <s v="PROD4027"/>
    <n v="3"/>
    <n v="5821.35"/>
    <n v="17464.05"/>
    <n v="0.25"/>
    <n v="4366.01"/>
    <n v="13098.04"/>
    <x v="3"/>
    <x v="1"/>
    <n v="0.3"/>
    <n v="3929.41"/>
  </r>
  <r>
    <s v="ORD2025004104"/>
    <x v="605"/>
    <s v="Customer 599"/>
    <s v="CUST5222"/>
    <x v="1"/>
    <x v="9"/>
    <x v="0"/>
    <x v="3"/>
    <x v="12"/>
    <s v="Jacket Model-956"/>
    <s v="PROD4261"/>
    <n v="10"/>
    <n v="5183.9799999999996"/>
    <n v="51839.8"/>
    <n v="0.25"/>
    <n v="12959.95"/>
    <n v="38879.85"/>
    <x v="2"/>
    <x v="0"/>
    <n v="0.15"/>
    <n v="5831.98"/>
  </r>
  <r>
    <s v="ORD2025004105"/>
    <x v="631"/>
    <s v="Customer 547"/>
    <s v="CUST3099"/>
    <x v="0"/>
    <x v="0"/>
    <x v="1"/>
    <x v="3"/>
    <x v="14"/>
    <s v="Shoes Model-901"/>
    <s v="PROD8231"/>
    <n v="6"/>
    <n v="395.38"/>
    <n v="2372.2800000000002"/>
    <n v="0.05"/>
    <n v="118.61"/>
    <n v="2253.67"/>
    <x v="3"/>
    <x v="2"/>
    <n v="0.2"/>
    <n v="450.73"/>
  </r>
  <r>
    <s v="ORD2025004106"/>
    <x v="252"/>
    <s v="Customer 1136"/>
    <s v="CUST1123"/>
    <x v="0"/>
    <x v="2"/>
    <x v="1"/>
    <x v="1"/>
    <x v="11"/>
    <s v="Tablet Model-970"/>
    <s v="PROD9190"/>
    <n v="4"/>
    <n v="2843.24"/>
    <n v="11372.96"/>
    <n v="0.25"/>
    <n v="2843.24"/>
    <n v="8529.7199999999993"/>
    <x v="1"/>
    <x v="3"/>
    <n v="0.15"/>
    <n v="1279.46"/>
  </r>
  <r>
    <s v="ORD2025004107"/>
    <x v="207"/>
    <s v="Customer 3638"/>
    <s v="CUST1218"/>
    <x v="1"/>
    <x v="10"/>
    <x v="0"/>
    <x v="0"/>
    <x v="0"/>
    <s v="Perfume Model-274"/>
    <s v="PROD9177"/>
    <n v="4"/>
    <n v="1161.8499999999999"/>
    <n v="4647.3999999999996"/>
    <n v="0.3"/>
    <n v="1394.22"/>
    <n v="3253.18"/>
    <x v="4"/>
    <x v="0"/>
    <n v="0.1"/>
    <n v="325.32"/>
  </r>
  <r>
    <s v="ORD2025004108"/>
    <x v="166"/>
    <s v="Customer 1403"/>
    <s v="CUST3174"/>
    <x v="1"/>
    <x v="4"/>
    <x v="0"/>
    <x v="3"/>
    <x v="4"/>
    <s v="Jeans Model-758"/>
    <s v="PROD9883"/>
    <n v="7"/>
    <n v="4046.78"/>
    <n v="28327.46"/>
    <n v="0.1"/>
    <n v="2832.75"/>
    <n v="25494.71"/>
    <x v="0"/>
    <x v="3"/>
    <n v="0.15"/>
    <n v="3824.21"/>
  </r>
  <r>
    <s v="ORD2025004109"/>
    <x v="791"/>
    <s v="Customer 1744"/>
    <s v="CUST1068"/>
    <x v="0"/>
    <x v="12"/>
    <x v="0"/>
    <x v="1"/>
    <x v="10"/>
    <s v="Headphones Model-321"/>
    <s v="PROD4951"/>
    <n v="5"/>
    <n v="1312.53"/>
    <n v="6562.65"/>
    <n v="0.15"/>
    <n v="984.4"/>
    <n v="5578.25"/>
    <x v="4"/>
    <x v="2"/>
    <n v="0.15"/>
    <n v="836.74"/>
  </r>
  <r>
    <s v="ORD2025004110"/>
    <x v="21"/>
    <s v="Customer 849"/>
    <s v="CUST1538"/>
    <x v="0"/>
    <x v="2"/>
    <x v="0"/>
    <x v="3"/>
    <x v="4"/>
    <s v="Jeans Model-870"/>
    <s v="PROD8090"/>
    <n v="6"/>
    <n v="7430.29"/>
    <n v="44581.74"/>
    <n v="0.25"/>
    <n v="11145.43"/>
    <n v="33436.31"/>
    <x v="2"/>
    <x v="3"/>
    <n v="0.3"/>
    <n v="10030.89"/>
  </r>
  <r>
    <s v="ORD2025004111"/>
    <x v="900"/>
    <s v="Customer 3964"/>
    <s v="CUST9224"/>
    <x v="4"/>
    <x v="6"/>
    <x v="1"/>
    <x v="0"/>
    <x v="13"/>
    <s v="Lipstick Model-613"/>
    <s v="PROD3533"/>
    <n v="10"/>
    <n v="1405.54"/>
    <n v="14055.4"/>
    <n v="0.1"/>
    <n v="1405.54"/>
    <n v="12649.86"/>
    <x v="0"/>
    <x v="0"/>
    <n v="0.25"/>
    <n v="3162.47"/>
  </r>
  <r>
    <s v="ORD2025004112"/>
    <x v="568"/>
    <s v="Customer 290"/>
    <s v="CUST5416"/>
    <x v="2"/>
    <x v="10"/>
    <x v="0"/>
    <x v="0"/>
    <x v="5"/>
    <s v="Face Cream Model-538"/>
    <s v="PROD3334"/>
    <n v="10"/>
    <n v="517.51"/>
    <n v="5175.1000000000004"/>
    <n v="0"/>
    <n v="0"/>
    <n v="5175.1000000000004"/>
    <x v="2"/>
    <x v="0"/>
    <n v="0.1"/>
    <n v="517.51"/>
  </r>
  <r>
    <s v="ORD2025004113"/>
    <x v="880"/>
    <s v="Customer 1217"/>
    <s v="CUST8261"/>
    <x v="3"/>
    <x v="6"/>
    <x v="0"/>
    <x v="2"/>
    <x v="6"/>
    <s v="Curtain Model-885"/>
    <s v="PROD2105"/>
    <n v="10"/>
    <n v="7244.08"/>
    <n v="72440.800000000003"/>
    <n v="0.2"/>
    <n v="14488.16"/>
    <n v="57952.639999999999"/>
    <x v="2"/>
    <x v="0"/>
    <n v="0.1"/>
    <n v="5795.26"/>
  </r>
  <r>
    <s v="ORD2025004114"/>
    <x v="919"/>
    <s v="Customer 1033"/>
    <s v="CUST8171"/>
    <x v="1"/>
    <x v="9"/>
    <x v="1"/>
    <x v="3"/>
    <x v="7"/>
    <s v="Shirt Model-961"/>
    <s v="PROD6846"/>
    <n v="8"/>
    <n v="5980.5"/>
    <n v="47844"/>
    <n v="0.1"/>
    <n v="4784.3999999999996"/>
    <n v="43059.6"/>
    <x v="3"/>
    <x v="1"/>
    <n v="0.3"/>
    <n v="12917.88"/>
  </r>
  <r>
    <s v="ORD2025004115"/>
    <x v="193"/>
    <s v="Customer 585"/>
    <s v="CUST5823"/>
    <x v="3"/>
    <x v="9"/>
    <x v="1"/>
    <x v="2"/>
    <x v="9"/>
    <s v="Sofa Model-576"/>
    <s v="PROD3747"/>
    <n v="7"/>
    <n v="7391.47"/>
    <n v="51740.29"/>
    <n v="0.1"/>
    <n v="5174.03"/>
    <n v="46566.26"/>
    <x v="4"/>
    <x v="0"/>
    <n v="0.3"/>
    <n v="13969.88"/>
  </r>
  <r>
    <s v="ORD2025004116"/>
    <x v="184"/>
    <s v="Customer 4950"/>
    <s v="CUST5398"/>
    <x v="1"/>
    <x v="2"/>
    <x v="1"/>
    <x v="0"/>
    <x v="0"/>
    <s v="Perfume Model-282"/>
    <s v="PROD8771"/>
    <n v="8"/>
    <n v="5924.61"/>
    <n v="47396.88"/>
    <n v="0.2"/>
    <n v="9479.3799999999992"/>
    <n v="37917.5"/>
    <x v="2"/>
    <x v="1"/>
    <n v="0.15"/>
    <n v="5687.62"/>
  </r>
  <r>
    <s v="ORD2025004117"/>
    <x v="631"/>
    <s v="Customer 3789"/>
    <s v="CUST7706"/>
    <x v="2"/>
    <x v="0"/>
    <x v="1"/>
    <x v="3"/>
    <x v="7"/>
    <s v="Shirt Model-634"/>
    <s v="PROD7570"/>
    <n v="9"/>
    <n v="6079.05"/>
    <n v="54711.45"/>
    <n v="0.15"/>
    <n v="8206.7199999999993"/>
    <n v="46504.73"/>
    <x v="0"/>
    <x v="2"/>
    <n v="0.1"/>
    <n v="4650.47"/>
  </r>
  <r>
    <s v="ORD2025004118"/>
    <x v="84"/>
    <s v="Customer 4016"/>
    <s v="CUST4552"/>
    <x v="1"/>
    <x v="6"/>
    <x v="1"/>
    <x v="3"/>
    <x v="14"/>
    <s v="Shoes Model-689"/>
    <s v="PROD3546"/>
    <n v="6"/>
    <n v="5681.57"/>
    <n v="34089.42"/>
    <n v="0.2"/>
    <n v="6817.88"/>
    <n v="27271.54"/>
    <x v="1"/>
    <x v="1"/>
    <n v="0.2"/>
    <n v="5454.31"/>
  </r>
  <r>
    <s v="ORD2025004119"/>
    <x v="554"/>
    <s v="Customer 3014"/>
    <s v="CUST2174"/>
    <x v="4"/>
    <x v="8"/>
    <x v="0"/>
    <x v="1"/>
    <x v="11"/>
    <s v="Tablet Model-920"/>
    <s v="PROD2964"/>
    <n v="3"/>
    <n v="6818.07"/>
    <n v="20454.21"/>
    <n v="0.3"/>
    <n v="6136.26"/>
    <n v="14317.95"/>
    <x v="4"/>
    <x v="3"/>
    <n v="0.25"/>
    <n v="3579.49"/>
  </r>
  <r>
    <s v="ORD2025004120"/>
    <x v="560"/>
    <s v="Customer 386"/>
    <s v="CUST7069"/>
    <x v="3"/>
    <x v="2"/>
    <x v="1"/>
    <x v="3"/>
    <x v="7"/>
    <s v="Shirt Model-220"/>
    <s v="PROD6720"/>
    <n v="9"/>
    <n v="5136.3100000000004"/>
    <n v="46226.79"/>
    <n v="0.25"/>
    <n v="11556.7"/>
    <n v="34670.089999999997"/>
    <x v="3"/>
    <x v="2"/>
    <n v="0.1"/>
    <n v="3467.01"/>
  </r>
  <r>
    <s v="ORD2025004121"/>
    <x v="80"/>
    <s v="Customer 875"/>
    <s v="CUST2310"/>
    <x v="4"/>
    <x v="6"/>
    <x v="1"/>
    <x v="1"/>
    <x v="8"/>
    <s v="Smartwatch Model-488"/>
    <s v="PROD6529"/>
    <n v="6"/>
    <n v="3672.79"/>
    <n v="22036.74"/>
    <n v="0.1"/>
    <n v="2203.67"/>
    <n v="19833.07"/>
    <x v="1"/>
    <x v="2"/>
    <n v="0.3"/>
    <n v="5949.92"/>
  </r>
  <r>
    <s v="ORD2025004122"/>
    <x v="542"/>
    <s v="Customer 178"/>
    <s v="CUST4267"/>
    <x v="4"/>
    <x v="8"/>
    <x v="0"/>
    <x v="2"/>
    <x v="6"/>
    <s v="Curtain Model-971"/>
    <s v="PROD2653"/>
    <n v="2"/>
    <n v="5189.6499999999996"/>
    <n v="10379.299999999999"/>
    <n v="0.3"/>
    <n v="3113.79"/>
    <n v="7265.51"/>
    <x v="3"/>
    <x v="3"/>
    <n v="0.2"/>
    <n v="1453.1"/>
  </r>
  <r>
    <s v="ORD2025004123"/>
    <x v="962"/>
    <s v="Customer 333"/>
    <s v="CUST1883"/>
    <x v="1"/>
    <x v="2"/>
    <x v="0"/>
    <x v="0"/>
    <x v="0"/>
    <s v="Perfume Model-611"/>
    <s v="PROD7151"/>
    <n v="9"/>
    <n v="4801.29"/>
    <n v="43211.61"/>
    <n v="0.05"/>
    <n v="2160.58"/>
    <n v="41051.03"/>
    <x v="0"/>
    <x v="3"/>
    <n v="0.25"/>
    <n v="10262.76"/>
  </r>
  <r>
    <s v="ORD2025004124"/>
    <x v="623"/>
    <s v="Customer 3281"/>
    <s v="CUST7447"/>
    <x v="1"/>
    <x v="2"/>
    <x v="1"/>
    <x v="1"/>
    <x v="1"/>
    <s v="Mobile Model-169"/>
    <s v="PROD5967"/>
    <n v="3"/>
    <n v="4994.17"/>
    <n v="14982.51"/>
    <n v="0.05"/>
    <n v="749.13"/>
    <n v="14233.38"/>
    <x v="3"/>
    <x v="2"/>
    <n v="0.3"/>
    <n v="4270.01"/>
  </r>
  <r>
    <s v="ORD2025004125"/>
    <x v="901"/>
    <s v="Customer 2674"/>
    <s v="CUST5569"/>
    <x v="1"/>
    <x v="2"/>
    <x v="0"/>
    <x v="3"/>
    <x v="14"/>
    <s v="Shoes Model-206"/>
    <s v="PROD8961"/>
    <n v="1"/>
    <n v="6013.55"/>
    <n v="6013.55"/>
    <n v="0.2"/>
    <n v="1202.71"/>
    <n v="4810.84"/>
    <x v="0"/>
    <x v="2"/>
    <n v="0.25"/>
    <n v="1202.71"/>
  </r>
  <r>
    <s v="ORD2025004126"/>
    <x v="552"/>
    <s v="Customer 985"/>
    <s v="CUST2675"/>
    <x v="1"/>
    <x v="5"/>
    <x v="0"/>
    <x v="1"/>
    <x v="1"/>
    <s v="Mobile Model-413"/>
    <s v="PROD1348"/>
    <n v="3"/>
    <n v="7442.19"/>
    <n v="22326.57"/>
    <n v="0.25"/>
    <n v="5581.64"/>
    <n v="16744.93"/>
    <x v="3"/>
    <x v="0"/>
    <n v="0.25"/>
    <n v="4186.2299999999996"/>
  </r>
  <r>
    <s v="ORD2025004127"/>
    <x v="714"/>
    <s v="Customer 660"/>
    <s v="CUST4475"/>
    <x v="0"/>
    <x v="6"/>
    <x v="0"/>
    <x v="0"/>
    <x v="0"/>
    <s v="Perfume Model-582"/>
    <s v="PROD1015"/>
    <n v="2"/>
    <n v="5720.73"/>
    <n v="11441.46"/>
    <n v="0.3"/>
    <n v="3432.44"/>
    <n v="8009.02"/>
    <x v="0"/>
    <x v="1"/>
    <n v="0.1"/>
    <n v="800.9"/>
  </r>
  <r>
    <s v="ORD2025004128"/>
    <x v="680"/>
    <s v="Customer 2641"/>
    <s v="CUST4973"/>
    <x v="4"/>
    <x v="0"/>
    <x v="1"/>
    <x v="0"/>
    <x v="13"/>
    <s v="Lipstick Model-489"/>
    <s v="PROD5052"/>
    <n v="7"/>
    <n v="6841.06"/>
    <n v="47887.42"/>
    <n v="0.25"/>
    <n v="11971.85"/>
    <n v="35915.57"/>
    <x v="3"/>
    <x v="0"/>
    <n v="0.1"/>
    <n v="3591.56"/>
  </r>
  <r>
    <s v="ORD2025004129"/>
    <x v="60"/>
    <s v="Customer 4170"/>
    <s v="CUST3186"/>
    <x v="3"/>
    <x v="3"/>
    <x v="0"/>
    <x v="2"/>
    <x v="2"/>
    <s v="Lamp Model-353"/>
    <s v="PROD7604"/>
    <n v="5"/>
    <n v="5843.51"/>
    <n v="29217.55"/>
    <n v="0.3"/>
    <n v="8765.26"/>
    <n v="20452.29"/>
    <x v="0"/>
    <x v="1"/>
    <n v="0.15"/>
    <n v="3067.84"/>
  </r>
  <r>
    <s v="ORD2025004130"/>
    <x v="148"/>
    <s v="Customer 55"/>
    <s v="CUST8932"/>
    <x v="1"/>
    <x v="0"/>
    <x v="1"/>
    <x v="3"/>
    <x v="4"/>
    <s v="Jeans Model-786"/>
    <s v="PROD1081"/>
    <n v="1"/>
    <n v="748.65"/>
    <n v="748.65"/>
    <n v="0.1"/>
    <n v="74.86"/>
    <n v="673.79"/>
    <x v="0"/>
    <x v="3"/>
    <n v="0.3"/>
    <n v="202.14"/>
  </r>
  <r>
    <s v="ORD2025004131"/>
    <x v="963"/>
    <s v="Customer 3837"/>
    <s v="CUST7390"/>
    <x v="2"/>
    <x v="8"/>
    <x v="0"/>
    <x v="2"/>
    <x v="9"/>
    <s v="Sofa Model-587"/>
    <s v="PROD6605"/>
    <n v="10"/>
    <n v="3002.32"/>
    <n v="30023.200000000001"/>
    <n v="0.2"/>
    <n v="6004.64"/>
    <n v="24018.560000000001"/>
    <x v="3"/>
    <x v="2"/>
    <n v="0.3"/>
    <n v="7205.57"/>
  </r>
  <r>
    <s v="ORD2025004132"/>
    <x v="366"/>
    <s v="Customer 3361"/>
    <s v="CUST8874"/>
    <x v="2"/>
    <x v="0"/>
    <x v="1"/>
    <x v="0"/>
    <x v="13"/>
    <s v="Lipstick Model-420"/>
    <s v="PROD9509"/>
    <n v="10"/>
    <n v="1366.57"/>
    <n v="13665.7"/>
    <n v="0.3"/>
    <n v="4099.71"/>
    <n v="9565.99"/>
    <x v="4"/>
    <x v="3"/>
    <n v="0.1"/>
    <n v="956.6"/>
  </r>
  <r>
    <s v="ORD2025004133"/>
    <x v="296"/>
    <s v="Customer 4615"/>
    <s v="CUST4805"/>
    <x v="1"/>
    <x v="1"/>
    <x v="0"/>
    <x v="0"/>
    <x v="5"/>
    <s v="Face Cream Model-899"/>
    <s v="PROD6273"/>
    <n v="8"/>
    <n v="5159.6899999999996"/>
    <n v="41277.519999999997"/>
    <n v="0.2"/>
    <n v="8255.5"/>
    <n v="33022.019999999997"/>
    <x v="4"/>
    <x v="0"/>
    <n v="0.3"/>
    <n v="9906.61"/>
  </r>
  <r>
    <s v="ORD2025004134"/>
    <x v="460"/>
    <s v="Customer 1295"/>
    <s v="CUST2832"/>
    <x v="0"/>
    <x v="10"/>
    <x v="1"/>
    <x v="2"/>
    <x v="2"/>
    <s v="Lamp Model-339"/>
    <s v="PROD8561"/>
    <n v="7"/>
    <n v="5692.25"/>
    <n v="39845.75"/>
    <n v="0.15"/>
    <n v="5976.86"/>
    <n v="33868.89"/>
    <x v="3"/>
    <x v="1"/>
    <n v="0.15"/>
    <n v="5080.33"/>
  </r>
  <r>
    <s v="ORD2025004135"/>
    <x v="455"/>
    <s v="Customer 3952"/>
    <s v="CUST1605"/>
    <x v="1"/>
    <x v="6"/>
    <x v="1"/>
    <x v="0"/>
    <x v="0"/>
    <s v="Perfume Model-239"/>
    <s v="PROD5785"/>
    <n v="2"/>
    <n v="4959.8100000000004"/>
    <n v="9919.6200000000008"/>
    <n v="0.25"/>
    <n v="2479.91"/>
    <n v="7439.71"/>
    <x v="2"/>
    <x v="2"/>
    <n v="0.25"/>
    <n v="1859.93"/>
  </r>
  <r>
    <s v="ORD2025004136"/>
    <x v="762"/>
    <s v="Customer 3515"/>
    <s v="CUST4226"/>
    <x v="4"/>
    <x v="4"/>
    <x v="1"/>
    <x v="3"/>
    <x v="4"/>
    <s v="Jeans Model-685"/>
    <s v="PROD6402"/>
    <n v="3"/>
    <n v="6446.26"/>
    <n v="19338.78"/>
    <n v="0.25"/>
    <n v="4834.6899999999996"/>
    <n v="14504.09"/>
    <x v="2"/>
    <x v="0"/>
    <n v="0.1"/>
    <n v="1450.41"/>
  </r>
  <r>
    <s v="ORD2025004137"/>
    <x v="0"/>
    <s v="Customer 2419"/>
    <s v="CUST8804"/>
    <x v="4"/>
    <x v="11"/>
    <x v="1"/>
    <x v="1"/>
    <x v="11"/>
    <s v="Tablet Model-262"/>
    <s v="PROD3712"/>
    <n v="4"/>
    <n v="1655.73"/>
    <n v="6622.92"/>
    <n v="0.3"/>
    <n v="1986.88"/>
    <n v="4636.04"/>
    <x v="1"/>
    <x v="1"/>
    <n v="0.2"/>
    <n v="927.21"/>
  </r>
  <r>
    <s v="ORD2025004138"/>
    <x v="887"/>
    <s v="Customer 3043"/>
    <s v="CUST3073"/>
    <x v="2"/>
    <x v="3"/>
    <x v="0"/>
    <x v="2"/>
    <x v="2"/>
    <s v="Lamp Model-559"/>
    <s v="PROD5523"/>
    <n v="5"/>
    <n v="2625.98"/>
    <n v="13129.9"/>
    <n v="0.25"/>
    <n v="3282.47"/>
    <n v="9847.43"/>
    <x v="1"/>
    <x v="1"/>
    <n v="0.2"/>
    <n v="1969.49"/>
  </r>
  <r>
    <s v="ORD2025004139"/>
    <x v="34"/>
    <s v="Customer 4487"/>
    <s v="CUST4920"/>
    <x v="4"/>
    <x v="2"/>
    <x v="0"/>
    <x v="0"/>
    <x v="0"/>
    <s v="Perfume Model-737"/>
    <s v="PROD2171"/>
    <n v="2"/>
    <n v="4390.5"/>
    <n v="8781"/>
    <n v="0.05"/>
    <n v="439.05"/>
    <n v="8341.9500000000007"/>
    <x v="1"/>
    <x v="0"/>
    <n v="0.15"/>
    <n v="1251.29"/>
  </r>
  <r>
    <s v="ORD2025004140"/>
    <x v="898"/>
    <s v="Customer 1343"/>
    <s v="CUST1571"/>
    <x v="1"/>
    <x v="10"/>
    <x v="0"/>
    <x v="2"/>
    <x v="6"/>
    <s v="Curtain Model-599"/>
    <s v="PROD1991"/>
    <n v="3"/>
    <n v="4148.95"/>
    <n v="12446.85"/>
    <n v="0.15"/>
    <n v="1867.03"/>
    <n v="10579.82"/>
    <x v="0"/>
    <x v="2"/>
    <n v="0.25"/>
    <n v="2644.95"/>
  </r>
  <r>
    <s v="ORD2025004141"/>
    <x v="228"/>
    <s v="Customer 4636"/>
    <s v="CUST9303"/>
    <x v="4"/>
    <x v="1"/>
    <x v="1"/>
    <x v="2"/>
    <x v="9"/>
    <s v="Sofa Model-800"/>
    <s v="PROD2599"/>
    <n v="9"/>
    <n v="4794.8100000000004"/>
    <n v="43153.29"/>
    <n v="0"/>
    <n v="0"/>
    <n v="43153.29"/>
    <x v="3"/>
    <x v="0"/>
    <n v="0.3"/>
    <n v="12945.99"/>
  </r>
  <r>
    <s v="ORD2025004142"/>
    <x v="472"/>
    <s v="Customer 1838"/>
    <s v="CUST8716"/>
    <x v="4"/>
    <x v="3"/>
    <x v="1"/>
    <x v="3"/>
    <x v="12"/>
    <s v="Jacket Model-555"/>
    <s v="PROD4374"/>
    <n v="6"/>
    <n v="4998.7299999999996"/>
    <n v="29992.38"/>
    <n v="0.15"/>
    <n v="4498.8599999999997"/>
    <n v="25493.52"/>
    <x v="0"/>
    <x v="0"/>
    <n v="0.3"/>
    <n v="7648.06"/>
  </r>
  <r>
    <s v="ORD2025004143"/>
    <x v="213"/>
    <s v="Customer 3148"/>
    <s v="CUST1802"/>
    <x v="1"/>
    <x v="1"/>
    <x v="1"/>
    <x v="1"/>
    <x v="1"/>
    <s v="Mobile Model-292"/>
    <s v="PROD1808"/>
    <n v="9"/>
    <n v="4115.9399999999996"/>
    <n v="37043.46"/>
    <n v="0.25"/>
    <n v="9260.86"/>
    <n v="27782.6"/>
    <x v="2"/>
    <x v="1"/>
    <n v="0.3"/>
    <n v="8334.7800000000007"/>
  </r>
  <r>
    <s v="ORD2025004144"/>
    <x v="323"/>
    <s v="Customer 1154"/>
    <s v="CUST8777"/>
    <x v="1"/>
    <x v="11"/>
    <x v="1"/>
    <x v="3"/>
    <x v="14"/>
    <s v="Shoes Model-209"/>
    <s v="PROD4357"/>
    <n v="5"/>
    <n v="1887.32"/>
    <n v="9436.6"/>
    <n v="0.2"/>
    <n v="1887.32"/>
    <n v="7549.28"/>
    <x v="0"/>
    <x v="2"/>
    <n v="0.15"/>
    <n v="1132.3900000000001"/>
  </r>
  <r>
    <s v="ORD2025004145"/>
    <x v="793"/>
    <s v="Customer 2521"/>
    <s v="CUST3288"/>
    <x v="0"/>
    <x v="0"/>
    <x v="0"/>
    <x v="3"/>
    <x v="7"/>
    <s v="Shirt Model-741"/>
    <s v="PROD8853"/>
    <n v="2"/>
    <n v="5128.62"/>
    <n v="10257.24"/>
    <n v="0.25"/>
    <n v="2564.31"/>
    <n v="7692.93"/>
    <x v="0"/>
    <x v="1"/>
    <n v="0.15"/>
    <n v="1153.94"/>
  </r>
  <r>
    <s v="ORD2025004146"/>
    <x v="100"/>
    <s v="Customer 386"/>
    <s v="CUST2349"/>
    <x v="4"/>
    <x v="3"/>
    <x v="0"/>
    <x v="0"/>
    <x v="13"/>
    <s v="Lipstick Model-221"/>
    <s v="PROD7532"/>
    <n v="1"/>
    <n v="2835.09"/>
    <n v="2835.09"/>
    <n v="0.1"/>
    <n v="283.51"/>
    <n v="2551.58"/>
    <x v="3"/>
    <x v="2"/>
    <n v="0.3"/>
    <n v="765.47"/>
  </r>
  <r>
    <s v="ORD2025004147"/>
    <x v="87"/>
    <s v="Customer 1816"/>
    <s v="CUST8867"/>
    <x v="1"/>
    <x v="5"/>
    <x v="0"/>
    <x v="3"/>
    <x v="7"/>
    <s v="Shirt Model-313"/>
    <s v="PROD3826"/>
    <n v="9"/>
    <n v="2138.87"/>
    <n v="19249.830000000002"/>
    <n v="0.25"/>
    <n v="4812.46"/>
    <n v="14437.37"/>
    <x v="1"/>
    <x v="1"/>
    <n v="0.15"/>
    <n v="2165.61"/>
  </r>
  <r>
    <s v="ORD2025004148"/>
    <x v="84"/>
    <s v="Customer 146"/>
    <s v="CUST8218"/>
    <x v="3"/>
    <x v="12"/>
    <x v="0"/>
    <x v="3"/>
    <x v="7"/>
    <s v="Shirt Model-890"/>
    <s v="PROD7769"/>
    <n v="4"/>
    <n v="2561.56"/>
    <n v="10246.24"/>
    <n v="0.2"/>
    <n v="2049.25"/>
    <n v="8196.99"/>
    <x v="0"/>
    <x v="2"/>
    <n v="0.25"/>
    <n v="2049.25"/>
  </r>
  <r>
    <s v="ORD2025004149"/>
    <x v="774"/>
    <s v="Customer 4229"/>
    <s v="CUST2153"/>
    <x v="1"/>
    <x v="6"/>
    <x v="0"/>
    <x v="0"/>
    <x v="0"/>
    <s v="Perfume Model-963"/>
    <s v="PROD1511"/>
    <n v="6"/>
    <n v="1699.52"/>
    <n v="10197.120000000001"/>
    <n v="0.15"/>
    <n v="1529.57"/>
    <n v="8667.5499999999993"/>
    <x v="0"/>
    <x v="0"/>
    <n v="0.2"/>
    <n v="1733.51"/>
  </r>
  <r>
    <s v="ORD2025004150"/>
    <x v="488"/>
    <s v="Customer 4644"/>
    <s v="CUST8292"/>
    <x v="1"/>
    <x v="0"/>
    <x v="0"/>
    <x v="1"/>
    <x v="11"/>
    <s v="Tablet Model-332"/>
    <s v="PROD6635"/>
    <n v="10"/>
    <n v="1936.02"/>
    <n v="19360.2"/>
    <n v="0"/>
    <n v="0"/>
    <n v="19360.2"/>
    <x v="0"/>
    <x v="0"/>
    <n v="0.25"/>
    <n v="4840.05"/>
  </r>
  <r>
    <s v="ORD2025004151"/>
    <x v="541"/>
    <s v="Customer 4048"/>
    <s v="CUST1485"/>
    <x v="4"/>
    <x v="3"/>
    <x v="1"/>
    <x v="3"/>
    <x v="4"/>
    <s v="Jeans Model-304"/>
    <s v="PROD8431"/>
    <n v="6"/>
    <n v="5083.8599999999997"/>
    <n v="30503.16"/>
    <n v="0.25"/>
    <n v="7625.79"/>
    <n v="22877.37"/>
    <x v="2"/>
    <x v="2"/>
    <n v="0.15"/>
    <n v="3431.61"/>
  </r>
  <r>
    <s v="ORD2025004152"/>
    <x v="959"/>
    <s v="Customer 4117"/>
    <s v="CUST2212"/>
    <x v="0"/>
    <x v="10"/>
    <x v="1"/>
    <x v="1"/>
    <x v="3"/>
    <s v="Laptop Model-848"/>
    <s v="PROD9615"/>
    <n v="10"/>
    <n v="4598.25"/>
    <n v="45982.5"/>
    <n v="0.25"/>
    <n v="11495.62"/>
    <n v="34486.879999999997"/>
    <x v="0"/>
    <x v="0"/>
    <n v="0.2"/>
    <n v="6897.38"/>
  </r>
  <r>
    <s v="ORD2025004153"/>
    <x v="367"/>
    <s v="Customer 3280"/>
    <s v="CUST7054"/>
    <x v="1"/>
    <x v="2"/>
    <x v="1"/>
    <x v="0"/>
    <x v="0"/>
    <s v="Perfume Model-861"/>
    <s v="PROD7889"/>
    <n v="10"/>
    <n v="7527.92"/>
    <n v="75279.199999999997"/>
    <n v="0.3"/>
    <n v="22583.759999999998"/>
    <n v="52695.44"/>
    <x v="2"/>
    <x v="1"/>
    <n v="0.15"/>
    <n v="7904.32"/>
  </r>
  <r>
    <s v="ORD2025004154"/>
    <x v="506"/>
    <s v="Customer 4163"/>
    <s v="CUST7086"/>
    <x v="2"/>
    <x v="5"/>
    <x v="0"/>
    <x v="0"/>
    <x v="13"/>
    <s v="Lipstick Model-308"/>
    <s v="PROD4061"/>
    <n v="3"/>
    <n v="1646.06"/>
    <n v="4938.18"/>
    <n v="0.1"/>
    <n v="493.82"/>
    <n v="4444.3599999999997"/>
    <x v="4"/>
    <x v="0"/>
    <n v="0.15"/>
    <n v="666.65"/>
  </r>
  <r>
    <s v="ORD2025004155"/>
    <x v="113"/>
    <s v="Customer 1027"/>
    <s v="CUST9695"/>
    <x v="0"/>
    <x v="1"/>
    <x v="0"/>
    <x v="2"/>
    <x v="2"/>
    <s v="Lamp Model-473"/>
    <s v="PROD2757"/>
    <n v="3"/>
    <n v="3962.93"/>
    <n v="11888.79"/>
    <n v="0"/>
    <n v="0"/>
    <n v="11888.79"/>
    <x v="4"/>
    <x v="1"/>
    <n v="0.2"/>
    <n v="2377.7600000000002"/>
  </r>
  <r>
    <s v="ORD2025004156"/>
    <x v="595"/>
    <s v="Customer 3010"/>
    <s v="CUST5424"/>
    <x v="3"/>
    <x v="8"/>
    <x v="1"/>
    <x v="0"/>
    <x v="5"/>
    <s v="Face Cream Model-590"/>
    <s v="PROD6430"/>
    <n v="1"/>
    <n v="1529.55"/>
    <n v="1529.55"/>
    <n v="0.05"/>
    <n v="76.48"/>
    <n v="1453.07"/>
    <x v="3"/>
    <x v="3"/>
    <n v="0.25"/>
    <n v="363.27"/>
  </r>
  <r>
    <s v="ORD2025004157"/>
    <x v="491"/>
    <s v="Customer 1231"/>
    <s v="CUST1940"/>
    <x v="1"/>
    <x v="11"/>
    <x v="1"/>
    <x v="1"/>
    <x v="10"/>
    <s v="Headphones Model-531"/>
    <s v="PROD2761"/>
    <n v="9"/>
    <n v="5595.83"/>
    <n v="50362.47"/>
    <n v="0.15"/>
    <n v="7554.37"/>
    <n v="42808.1"/>
    <x v="0"/>
    <x v="0"/>
    <n v="0.3"/>
    <n v="12842.43"/>
  </r>
  <r>
    <s v="ORD2025004158"/>
    <x v="916"/>
    <s v="Customer 1044"/>
    <s v="CUST2251"/>
    <x v="4"/>
    <x v="6"/>
    <x v="0"/>
    <x v="1"/>
    <x v="3"/>
    <s v="Laptop Model-484"/>
    <s v="PROD3217"/>
    <n v="3"/>
    <n v="5323.56"/>
    <n v="15970.68"/>
    <n v="0.3"/>
    <n v="4791.2"/>
    <n v="11179.48"/>
    <x v="0"/>
    <x v="1"/>
    <n v="0.15"/>
    <n v="1676.92"/>
  </r>
  <r>
    <s v="ORD2025004159"/>
    <x v="899"/>
    <s v="Customer 3153"/>
    <s v="CUST1307"/>
    <x v="3"/>
    <x v="0"/>
    <x v="1"/>
    <x v="1"/>
    <x v="8"/>
    <s v="Smartwatch Model-174"/>
    <s v="PROD4079"/>
    <n v="7"/>
    <n v="2791.81"/>
    <n v="19542.669999999998"/>
    <n v="0"/>
    <n v="0"/>
    <n v="19542.669999999998"/>
    <x v="4"/>
    <x v="3"/>
    <n v="0.25"/>
    <n v="4885.67"/>
  </r>
  <r>
    <s v="ORD2025004160"/>
    <x v="286"/>
    <s v="Customer 3515"/>
    <s v="CUST4803"/>
    <x v="2"/>
    <x v="1"/>
    <x v="0"/>
    <x v="1"/>
    <x v="3"/>
    <s v="Laptop Model-880"/>
    <s v="PROD4060"/>
    <n v="5"/>
    <n v="3738.26"/>
    <n v="18691.3"/>
    <n v="0"/>
    <n v="0"/>
    <n v="18691.3"/>
    <x v="1"/>
    <x v="3"/>
    <n v="0.3"/>
    <n v="5607.39"/>
  </r>
  <r>
    <s v="ORD2025004161"/>
    <x v="523"/>
    <s v="Customer 3015"/>
    <s v="CUST9009"/>
    <x v="4"/>
    <x v="9"/>
    <x v="0"/>
    <x v="2"/>
    <x v="2"/>
    <s v="Lamp Model-709"/>
    <s v="PROD9037"/>
    <n v="5"/>
    <n v="885.23"/>
    <n v="4426.1499999999996"/>
    <n v="0.1"/>
    <n v="442.62"/>
    <n v="3983.53"/>
    <x v="2"/>
    <x v="0"/>
    <n v="0.2"/>
    <n v="796.71"/>
  </r>
  <r>
    <s v="ORD2025004162"/>
    <x v="388"/>
    <s v="Customer 3103"/>
    <s v="CUST9153"/>
    <x v="4"/>
    <x v="7"/>
    <x v="0"/>
    <x v="3"/>
    <x v="12"/>
    <s v="Jacket Model-581"/>
    <s v="PROD1986"/>
    <n v="10"/>
    <n v="705.74"/>
    <n v="7057.4"/>
    <n v="0.25"/>
    <n v="1764.35"/>
    <n v="5293.05"/>
    <x v="3"/>
    <x v="1"/>
    <n v="0.15"/>
    <n v="793.96"/>
  </r>
  <r>
    <s v="ORD2025004163"/>
    <x v="301"/>
    <s v="Customer 3242"/>
    <s v="CUST6297"/>
    <x v="0"/>
    <x v="3"/>
    <x v="0"/>
    <x v="3"/>
    <x v="12"/>
    <s v="Jacket Model-615"/>
    <s v="PROD7156"/>
    <n v="8"/>
    <n v="5366.99"/>
    <n v="42935.92"/>
    <n v="0.15"/>
    <n v="6440.39"/>
    <n v="36495.53"/>
    <x v="1"/>
    <x v="1"/>
    <n v="0.2"/>
    <n v="7299.11"/>
  </r>
  <r>
    <s v="ORD2025004164"/>
    <x v="848"/>
    <s v="Customer 2549"/>
    <s v="CUST9970"/>
    <x v="2"/>
    <x v="7"/>
    <x v="0"/>
    <x v="0"/>
    <x v="0"/>
    <s v="Perfume Model-575"/>
    <s v="PROD9428"/>
    <n v="4"/>
    <n v="2574.7199999999998"/>
    <n v="10298.879999999999"/>
    <n v="0.2"/>
    <n v="2059.7800000000002"/>
    <n v="8239.1"/>
    <x v="3"/>
    <x v="2"/>
    <n v="0.2"/>
    <n v="1647.82"/>
  </r>
  <r>
    <s v="ORD2025004165"/>
    <x v="88"/>
    <s v="Customer 725"/>
    <s v="CUST9679"/>
    <x v="4"/>
    <x v="5"/>
    <x v="0"/>
    <x v="0"/>
    <x v="5"/>
    <s v="Face Cream Model-355"/>
    <s v="PROD1101"/>
    <n v="6"/>
    <n v="1466.02"/>
    <n v="8796.1200000000008"/>
    <n v="0.25"/>
    <n v="2199.0300000000002"/>
    <n v="6597.09"/>
    <x v="0"/>
    <x v="2"/>
    <n v="0.2"/>
    <n v="1319.42"/>
  </r>
  <r>
    <s v="ORD2025004166"/>
    <x v="62"/>
    <s v="Customer 3099"/>
    <s v="CUST8544"/>
    <x v="1"/>
    <x v="7"/>
    <x v="1"/>
    <x v="2"/>
    <x v="2"/>
    <s v="Lamp Model-400"/>
    <s v="PROD4870"/>
    <n v="10"/>
    <n v="2088.96"/>
    <n v="20889.599999999999"/>
    <n v="0.25"/>
    <n v="5222.3999999999996"/>
    <n v="15667.2"/>
    <x v="2"/>
    <x v="1"/>
    <n v="0.3"/>
    <n v="4700.16"/>
  </r>
  <r>
    <s v="ORD2025004167"/>
    <x v="470"/>
    <s v="Customer 2999"/>
    <s v="CUST2369"/>
    <x v="3"/>
    <x v="9"/>
    <x v="0"/>
    <x v="2"/>
    <x v="2"/>
    <s v="Lamp Model-729"/>
    <s v="PROD5021"/>
    <n v="3"/>
    <n v="2057.27"/>
    <n v="6171.81"/>
    <n v="0"/>
    <n v="0"/>
    <n v="6171.81"/>
    <x v="2"/>
    <x v="2"/>
    <n v="0.2"/>
    <n v="1234.3599999999999"/>
  </r>
  <r>
    <s v="ORD2025004168"/>
    <x v="619"/>
    <s v="Customer 3499"/>
    <s v="CUST8059"/>
    <x v="2"/>
    <x v="7"/>
    <x v="1"/>
    <x v="3"/>
    <x v="7"/>
    <s v="Shirt Model-789"/>
    <s v="PROD4703"/>
    <n v="5"/>
    <n v="4199.33"/>
    <n v="20996.65"/>
    <n v="0.3"/>
    <n v="6298.99"/>
    <n v="14697.66"/>
    <x v="4"/>
    <x v="0"/>
    <n v="0.15"/>
    <n v="2204.65"/>
  </r>
  <r>
    <s v="ORD2025004169"/>
    <x v="647"/>
    <s v="Customer 3846"/>
    <s v="CUST2244"/>
    <x v="3"/>
    <x v="9"/>
    <x v="0"/>
    <x v="0"/>
    <x v="13"/>
    <s v="Lipstick Model-619"/>
    <s v="PROD9442"/>
    <n v="5"/>
    <n v="2667.47"/>
    <n v="13337.35"/>
    <n v="0.25"/>
    <n v="3334.34"/>
    <n v="10003.01"/>
    <x v="0"/>
    <x v="0"/>
    <n v="0.15"/>
    <n v="1500.45"/>
  </r>
  <r>
    <s v="ORD2025004170"/>
    <x v="18"/>
    <s v="Customer 386"/>
    <s v="CUST7313"/>
    <x v="0"/>
    <x v="8"/>
    <x v="0"/>
    <x v="0"/>
    <x v="13"/>
    <s v="Lipstick Model-814"/>
    <s v="PROD4987"/>
    <n v="5"/>
    <n v="1329.37"/>
    <n v="6646.85"/>
    <n v="0.1"/>
    <n v="664.69"/>
    <n v="5982.16"/>
    <x v="4"/>
    <x v="2"/>
    <n v="0.3"/>
    <n v="1794.65"/>
  </r>
  <r>
    <s v="ORD2025004171"/>
    <x v="313"/>
    <s v="Customer 3434"/>
    <s v="CUST9994"/>
    <x v="4"/>
    <x v="2"/>
    <x v="1"/>
    <x v="0"/>
    <x v="13"/>
    <s v="Lipstick Model-770"/>
    <s v="PROD2507"/>
    <n v="6"/>
    <n v="2908.4"/>
    <n v="17450.400000000001"/>
    <n v="0.1"/>
    <n v="1745.04"/>
    <n v="15705.36"/>
    <x v="0"/>
    <x v="0"/>
    <n v="0.15"/>
    <n v="2355.8000000000002"/>
  </r>
  <r>
    <s v="ORD2025004172"/>
    <x v="795"/>
    <s v="Customer 2730"/>
    <s v="CUST2841"/>
    <x v="0"/>
    <x v="4"/>
    <x v="0"/>
    <x v="2"/>
    <x v="9"/>
    <s v="Sofa Model-665"/>
    <s v="PROD6547"/>
    <n v="7"/>
    <n v="502.75"/>
    <n v="3519.25"/>
    <n v="0.05"/>
    <n v="175.96"/>
    <n v="3343.29"/>
    <x v="2"/>
    <x v="3"/>
    <n v="0.25"/>
    <n v="835.82"/>
  </r>
  <r>
    <s v="ORD2025004173"/>
    <x v="768"/>
    <s v="Customer 4654"/>
    <s v="CUST6814"/>
    <x v="4"/>
    <x v="4"/>
    <x v="0"/>
    <x v="0"/>
    <x v="0"/>
    <s v="Perfume Model-805"/>
    <s v="PROD7805"/>
    <n v="3"/>
    <n v="4473.7299999999996"/>
    <n v="13421.19"/>
    <n v="0"/>
    <n v="0"/>
    <n v="13421.19"/>
    <x v="2"/>
    <x v="3"/>
    <n v="0.3"/>
    <n v="4026.36"/>
  </r>
  <r>
    <s v="ORD2025004174"/>
    <x v="390"/>
    <s v="Customer 926"/>
    <s v="CUST8585"/>
    <x v="4"/>
    <x v="6"/>
    <x v="0"/>
    <x v="1"/>
    <x v="11"/>
    <s v="Tablet Model-319"/>
    <s v="PROD8269"/>
    <n v="1"/>
    <n v="997.54"/>
    <n v="997.54"/>
    <n v="0.05"/>
    <n v="49.88"/>
    <n v="947.66"/>
    <x v="3"/>
    <x v="1"/>
    <n v="0.15"/>
    <n v="142.15"/>
  </r>
  <r>
    <s v="ORD2025004175"/>
    <x v="902"/>
    <s v="Customer 2760"/>
    <s v="CUST4363"/>
    <x v="3"/>
    <x v="2"/>
    <x v="1"/>
    <x v="1"/>
    <x v="10"/>
    <s v="Headphones Model-432"/>
    <s v="PROD2733"/>
    <n v="10"/>
    <n v="3018.83"/>
    <n v="30188.3"/>
    <n v="0"/>
    <n v="0"/>
    <n v="30188.3"/>
    <x v="4"/>
    <x v="1"/>
    <n v="0.2"/>
    <n v="6037.66"/>
  </r>
  <r>
    <s v="ORD2025004176"/>
    <x v="223"/>
    <s v="Customer 3686"/>
    <s v="CUST5434"/>
    <x v="2"/>
    <x v="2"/>
    <x v="1"/>
    <x v="2"/>
    <x v="6"/>
    <s v="Curtain Model-597"/>
    <s v="PROD5373"/>
    <n v="6"/>
    <n v="1235.46"/>
    <n v="7412.76"/>
    <n v="0.3"/>
    <n v="2223.83"/>
    <n v="5188.93"/>
    <x v="0"/>
    <x v="1"/>
    <n v="0.3"/>
    <n v="1556.68"/>
  </r>
  <r>
    <s v="ORD2025004177"/>
    <x v="205"/>
    <s v="Customer 4630"/>
    <s v="CUST5121"/>
    <x v="2"/>
    <x v="0"/>
    <x v="0"/>
    <x v="3"/>
    <x v="12"/>
    <s v="Jacket Model-404"/>
    <s v="PROD4546"/>
    <n v="5"/>
    <n v="4568.08"/>
    <n v="22840.400000000001"/>
    <n v="0.25"/>
    <n v="5710.1"/>
    <n v="17130.3"/>
    <x v="0"/>
    <x v="1"/>
    <n v="0.25"/>
    <n v="4282.57"/>
  </r>
  <r>
    <s v="ORD2025004178"/>
    <x v="588"/>
    <s v="Customer 4107"/>
    <s v="CUST3236"/>
    <x v="0"/>
    <x v="1"/>
    <x v="1"/>
    <x v="3"/>
    <x v="14"/>
    <s v="Shoes Model-665"/>
    <s v="PROD6422"/>
    <n v="2"/>
    <n v="897.83"/>
    <n v="1795.66"/>
    <n v="0"/>
    <n v="0"/>
    <n v="1795.66"/>
    <x v="2"/>
    <x v="1"/>
    <n v="0.15"/>
    <n v="269.35000000000002"/>
  </r>
  <r>
    <s v="ORD2025004179"/>
    <x v="236"/>
    <s v="Customer 278"/>
    <s v="CUST6409"/>
    <x v="4"/>
    <x v="8"/>
    <x v="1"/>
    <x v="0"/>
    <x v="13"/>
    <s v="Lipstick Model-339"/>
    <s v="PROD3148"/>
    <n v="4"/>
    <n v="3957.27"/>
    <n v="15829.08"/>
    <n v="0.1"/>
    <n v="1582.91"/>
    <n v="14246.17"/>
    <x v="0"/>
    <x v="0"/>
    <n v="0.1"/>
    <n v="1424.62"/>
  </r>
  <r>
    <s v="ORD2025004180"/>
    <x v="858"/>
    <s v="Customer 4407"/>
    <s v="CUST2499"/>
    <x v="0"/>
    <x v="7"/>
    <x v="1"/>
    <x v="2"/>
    <x v="6"/>
    <s v="Curtain Model-660"/>
    <s v="PROD5643"/>
    <n v="9"/>
    <n v="4694.37"/>
    <n v="42249.33"/>
    <n v="0.05"/>
    <n v="2112.4699999999998"/>
    <n v="40136.86"/>
    <x v="3"/>
    <x v="1"/>
    <n v="0.3"/>
    <n v="12041.06"/>
  </r>
  <r>
    <s v="ORD2025004181"/>
    <x v="658"/>
    <s v="Customer 3471"/>
    <s v="CUST4102"/>
    <x v="3"/>
    <x v="3"/>
    <x v="1"/>
    <x v="1"/>
    <x v="8"/>
    <s v="Smartwatch Model-540"/>
    <s v="PROD9285"/>
    <n v="8"/>
    <n v="4719.18"/>
    <n v="37753.440000000002"/>
    <n v="0.15"/>
    <n v="5663.02"/>
    <n v="32090.42"/>
    <x v="3"/>
    <x v="0"/>
    <n v="0.3"/>
    <n v="9627.1299999999992"/>
  </r>
  <r>
    <s v="ORD2025004182"/>
    <x v="156"/>
    <s v="Customer 2257"/>
    <s v="CUST5303"/>
    <x v="3"/>
    <x v="10"/>
    <x v="1"/>
    <x v="1"/>
    <x v="3"/>
    <s v="Laptop Model-642"/>
    <s v="PROD7198"/>
    <n v="10"/>
    <n v="2762.26"/>
    <n v="27622.6"/>
    <n v="0.25"/>
    <n v="6905.65"/>
    <n v="20716.95"/>
    <x v="2"/>
    <x v="0"/>
    <n v="0.15"/>
    <n v="3107.54"/>
  </r>
  <r>
    <s v="ORD2025004183"/>
    <x v="718"/>
    <s v="Customer 4444"/>
    <s v="CUST4662"/>
    <x v="4"/>
    <x v="11"/>
    <x v="1"/>
    <x v="2"/>
    <x v="2"/>
    <s v="Lamp Model-887"/>
    <s v="PROD7248"/>
    <n v="9"/>
    <n v="4390.25"/>
    <n v="39512.25"/>
    <n v="0.25"/>
    <n v="9878.06"/>
    <n v="29634.19"/>
    <x v="2"/>
    <x v="2"/>
    <n v="0.1"/>
    <n v="2963.42"/>
  </r>
  <r>
    <s v="ORD2025004184"/>
    <x v="674"/>
    <s v="Customer 744"/>
    <s v="CUST4925"/>
    <x v="0"/>
    <x v="0"/>
    <x v="0"/>
    <x v="0"/>
    <x v="5"/>
    <s v="Face Cream Model-244"/>
    <s v="PROD7561"/>
    <n v="1"/>
    <n v="5240.41"/>
    <n v="5240.41"/>
    <n v="0"/>
    <n v="0"/>
    <n v="5240.41"/>
    <x v="0"/>
    <x v="3"/>
    <n v="0.2"/>
    <n v="1048.08"/>
  </r>
  <r>
    <s v="ORD2025004185"/>
    <x v="947"/>
    <s v="Customer 1336"/>
    <s v="CUST4607"/>
    <x v="3"/>
    <x v="7"/>
    <x v="0"/>
    <x v="2"/>
    <x v="2"/>
    <s v="Lamp Model-413"/>
    <s v="PROD7855"/>
    <n v="3"/>
    <n v="2478.0300000000002"/>
    <n v="7434.09"/>
    <n v="0.1"/>
    <n v="743.41"/>
    <n v="6690.68"/>
    <x v="3"/>
    <x v="1"/>
    <n v="0.25"/>
    <n v="1672.67"/>
  </r>
  <r>
    <s v="ORD2025004186"/>
    <x v="917"/>
    <s v="Customer 898"/>
    <s v="CUST2762"/>
    <x v="1"/>
    <x v="9"/>
    <x v="0"/>
    <x v="3"/>
    <x v="12"/>
    <s v="Jacket Model-311"/>
    <s v="PROD1028"/>
    <n v="3"/>
    <n v="3572.2"/>
    <n v="10716.6"/>
    <n v="0.25"/>
    <n v="2679.15"/>
    <n v="8037.45"/>
    <x v="0"/>
    <x v="0"/>
    <n v="0.15"/>
    <n v="1205.6199999999999"/>
  </r>
  <r>
    <s v="ORD2025004187"/>
    <x v="668"/>
    <s v="Customer 1496"/>
    <s v="CUST1025"/>
    <x v="1"/>
    <x v="5"/>
    <x v="0"/>
    <x v="1"/>
    <x v="11"/>
    <s v="Tablet Model-225"/>
    <s v="PROD7177"/>
    <n v="5"/>
    <n v="3474.8"/>
    <n v="17374"/>
    <n v="0.05"/>
    <n v="868.7"/>
    <n v="16505.3"/>
    <x v="4"/>
    <x v="3"/>
    <n v="0.2"/>
    <n v="3301.06"/>
  </r>
  <r>
    <s v="ORD2025004188"/>
    <x v="427"/>
    <s v="Customer 1566"/>
    <s v="CUST2502"/>
    <x v="1"/>
    <x v="7"/>
    <x v="1"/>
    <x v="0"/>
    <x v="13"/>
    <s v="Lipstick Model-678"/>
    <s v="PROD6466"/>
    <n v="7"/>
    <n v="1854.46"/>
    <n v="12981.22"/>
    <n v="0.15"/>
    <n v="1947.18"/>
    <n v="11034.04"/>
    <x v="1"/>
    <x v="0"/>
    <n v="0.15"/>
    <n v="1655.11"/>
  </r>
  <r>
    <s v="ORD2025004189"/>
    <x v="605"/>
    <s v="Customer 4326"/>
    <s v="CUST2144"/>
    <x v="3"/>
    <x v="12"/>
    <x v="0"/>
    <x v="3"/>
    <x v="12"/>
    <s v="Jacket Model-607"/>
    <s v="PROD4329"/>
    <n v="5"/>
    <n v="4527.5600000000004"/>
    <n v="22637.8"/>
    <n v="0.15"/>
    <n v="3395.67"/>
    <n v="19242.13"/>
    <x v="3"/>
    <x v="0"/>
    <n v="0.15"/>
    <n v="2886.32"/>
  </r>
  <r>
    <s v="ORD2025004190"/>
    <x v="870"/>
    <s v="Customer 4958"/>
    <s v="CUST7012"/>
    <x v="2"/>
    <x v="2"/>
    <x v="0"/>
    <x v="0"/>
    <x v="5"/>
    <s v="Face Cream Model-706"/>
    <s v="PROD2571"/>
    <n v="8"/>
    <n v="2899.08"/>
    <n v="23192.639999999999"/>
    <n v="0.25"/>
    <n v="5798.16"/>
    <n v="17394.48"/>
    <x v="4"/>
    <x v="2"/>
    <n v="0.2"/>
    <n v="3478.9"/>
  </r>
  <r>
    <s v="ORD2025004191"/>
    <x v="725"/>
    <s v="Customer 3085"/>
    <s v="CUST3215"/>
    <x v="3"/>
    <x v="9"/>
    <x v="0"/>
    <x v="1"/>
    <x v="10"/>
    <s v="Headphones Model-631"/>
    <s v="PROD8637"/>
    <n v="2"/>
    <n v="7357.62"/>
    <n v="14715.24"/>
    <n v="0.05"/>
    <n v="735.76"/>
    <n v="13979.48"/>
    <x v="3"/>
    <x v="2"/>
    <n v="0.25"/>
    <n v="3494.87"/>
  </r>
  <r>
    <s v="ORD2025004192"/>
    <x v="545"/>
    <s v="Customer 3492"/>
    <s v="CUST8822"/>
    <x v="3"/>
    <x v="0"/>
    <x v="1"/>
    <x v="2"/>
    <x v="2"/>
    <s v="Lamp Model-150"/>
    <s v="PROD5802"/>
    <n v="6"/>
    <n v="6062.87"/>
    <n v="36377.22"/>
    <n v="0.05"/>
    <n v="1818.86"/>
    <n v="34558.36"/>
    <x v="2"/>
    <x v="0"/>
    <n v="0.15"/>
    <n v="5183.75"/>
  </r>
  <r>
    <s v="ORD2025004193"/>
    <x v="289"/>
    <s v="Customer 252"/>
    <s v="CUST1564"/>
    <x v="4"/>
    <x v="1"/>
    <x v="1"/>
    <x v="0"/>
    <x v="0"/>
    <s v="Perfume Model-776"/>
    <s v="PROD4630"/>
    <n v="4"/>
    <n v="3668.31"/>
    <n v="14673.24"/>
    <n v="0.25"/>
    <n v="3668.31"/>
    <n v="11004.93"/>
    <x v="1"/>
    <x v="1"/>
    <n v="0.1"/>
    <n v="1100.49"/>
  </r>
  <r>
    <s v="ORD2025004194"/>
    <x v="450"/>
    <s v="Customer 4882"/>
    <s v="CUST6866"/>
    <x v="1"/>
    <x v="9"/>
    <x v="0"/>
    <x v="0"/>
    <x v="13"/>
    <s v="Lipstick Model-567"/>
    <s v="PROD6010"/>
    <n v="4"/>
    <n v="3908.7"/>
    <n v="15634.8"/>
    <n v="0.15"/>
    <n v="2345.2199999999998"/>
    <n v="13289.58"/>
    <x v="4"/>
    <x v="3"/>
    <n v="0.15"/>
    <n v="1993.44"/>
  </r>
  <r>
    <s v="ORD2025004195"/>
    <x v="809"/>
    <s v="Customer 1776"/>
    <s v="CUST9354"/>
    <x v="4"/>
    <x v="1"/>
    <x v="0"/>
    <x v="3"/>
    <x v="14"/>
    <s v="Shoes Model-330"/>
    <s v="PROD9859"/>
    <n v="4"/>
    <n v="2878.17"/>
    <n v="11512.68"/>
    <n v="0.3"/>
    <n v="3453.8"/>
    <n v="8058.88"/>
    <x v="0"/>
    <x v="2"/>
    <n v="0.25"/>
    <n v="2014.72"/>
  </r>
  <r>
    <s v="ORD2025004196"/>
    <x v="585"/>
    <s v="Customer 1076"/>
    <s v="CUST1002"/>
    <x v="4"/>
    <x v="12"/>
    <x v="1"/>
    <x v="3"/>
    <x v="14"/>
    <s v="Shoes Model-892"/>
    <s v="PROD8301"/>
    <n v="3"/>
    <n v="6933.27"/>
    <n v="20799.810000000001"/>
    <n v="0.15"/>
    <n v="3119.97"/>
    <n v="17679.84"/>
    <x v="0"/>
    <x v="3"/>
    <n v="0.3"/>
    <n v="5303.95"/>
  </r>
  <r>
    <s v="ORD2025004197"/>
    <x v="226"/>
    <s v="Customer 2890"/>
    <s v="CUST8561"/>
    <x v="4"/>
    <x v="12"/>
    <x v="0"/>
    <x v="0"/>
    <x v="13"/>
    <s v="Lipstick Model-687"/>
    <s v="PROD7550"/>
    <n v="2"/>
    <n v="4536.76"/>
    <n v="9073.52"/>
    <n v="0.25"/>
    <n v="2268.38"/>
    <n v="6805.14"/>
    <x v="2"/>
    <x v="3"/>
    <n v="0.3"/>
    <n v="2041.54"/>
  </r>
  <r>
    <s v="ORD2025004198"/>
    <x v="620"/>
    <s v="Customer 3396"/>
    <s v="CUST5548"/>
    <x v="4"/>
    <x v="0"/>
    <x v="1"/>
    <x v="2"/>
    <x v="6"/>
    <s v="Curtain Model-877"/>
    <s v="PROD8186"/>
    <n v="9"/>
    <n v="865.6"/>
    <n v="7790.4"/>
    <n v="0.05"/>
    <n v="389.52"/>
    <n v="7400.88"/>
    <x v="4"/>
    <x v="1"/>
    <n v="0.25"/>
    <n v="1850.22"/>
  </r>
  <r>
    <s v="ORD2025004199"/>
    <x v="331"/>
    <s v="Customer 966"/>
    <s v="CUST2774"/>
    <x v="3"/>
    <x v="11"/>
    <x v="0"/>
    <x v="0"/>
    <x v="13"/>
    <s v="Lipstick Model-644"/>
    <s v="PROD5345"/>
    <n v="7"/>
    <n v="1233.83"/>
    <n v="8636.81"/>
    <n v="0.3"/>
    <n v="2591.04"/>
    <n v="6045.77"/>
    <x v="4"/>
    <x v="3"/>
    <n v="0.1"/>
    <n v="604.58000000000004"/>
  </r>
  <r>
    <s v="ORD2025004200"/>
    <x v="263"/>
    <s v="Customer 644"/>
    <s v="CUST3127"/>
    <x v="3"/>
    <x v="1"/>
    <x v="0"/>
    <x v="3"/>
    <x v="7"/>
    <s v="Shirt Model-933"/>
    <s v="PROD8509"/>
    <n v="5"/>
    <n v="7407.76"/>
    <n v="37038.800000000003"/>
    <n v="0.1"/>
    <n v="3703.88"/>
    <n v="33334.92"/>
    <x v="4"/>
    <x v="1"/>
    <n v="0.3"/>
    <n v="10000.48"/>
  </r>
  <r>
    <s v="ORD2025004201"/>
    <x v="800"/>
    <s v="Customer 3640"/>
    <s v="CUST8071"/>
    <x v="0"/>
    <x v="9"/>
    <x v="0"/>
    <x v="0"/>
    <x v="5"/>
    <s v="Face Cream Model-181"/>
    <s v="PROD9700"/>
    <n v="1"/>
    <n v="6806.6"/>
    <n v="6806.6"/>
    <n v="0.1"/>
    <n v="680.66"/>
    <n v="6125.94"/>
    <x v="3"/>
    <x v="0"/>
    <n v="0.3"/>
    <n v="1837.78"/>
  </r>
  <r>
    <s v="ORD2025004202"/>
    <x v="520"/>
    <s v="Customer 3273"/>
    <s v="CUST7697"/>
    <x v="0"/>
    <x v="2"/>
    <x v="1"/>
    <x v="1"/>
    <x v="8"/>
    <s v="Smartwatch Model-252"/>
    <s v="PROD6963"/>
    <n v="9"/>
    <n v="5700.59"/>
    <n v="51305.31"/>
    <n v="0"/>
    <n v="0"/>
    <n v="51305.31"/>
    <x v="4"/>
    <x v="0"/>
    <n v="0.25"/>
    <n v="12826.33"/>
  </r>
  <r>
    <s v="ORD2025004203"/>
    <x v="675"/>
    <s v="Customer 4589"/>
    <s v="CUST7485"/>
    <x v="2"/>
    <x v="1"/>
    <x v="0"/>
    <x v="3"/>
    <x v="4"/>
    <s v="Jeans Model-406"/>
    <s v="PROD7116"/>
    <n v="4"/>
    <n v="7133.6"/>
    <n v="28534.400000000001"/>
    <n v="0.3"/>
    <n v="8560.32"/>
    <n v="19974.080000000002"/>
    <x v="1"/>
    <x v="1"/>
    <n v="0.15"/>
    <n v="2996.11"/>
  </r>
  <r>
    <s v="ORD2025004204"/>
    <x v="182"/>
    <s v="Customer 2842"/>
    <s v="CUST1459"/>
    <x v="4"/>
    <x v="1"/>
    <x v="0"/>
    <x v="1"/>
    <x v="3"/>
    <s v="Laptop Model-580"/>
    <s v="PROD1123"/>
    <n v="10"/>
    <n v="5652.34"/>
    <n v="56523.4"/>
    <n v="0.2"/>
    <n v="11304.68"/>
    <n v="45218.720000000001"/>
    <x v="0"/>
    <x v="0"/>
    <n v="0.15"/>
    <n v="6782.81"/>
  </r>
  <r>
    <s v="ORD2025004205"/>
    <x v="533"/>
    <s v="Customer 3727"/>
    <s v="CUST7386"/>
    <x v="2"/>
    <x v="6"/>
    <x v="0"/>
    <x v="0"/>
    <x v="13"/>
    <s v="Lipstick Model-274"/>
    <s v="PROD1642"/>
    <n v="7"/>
    <n v="932.81"/>
    <n v="6529.67"/>
    <n v="0"/>
    <n v="0"/>
    <n v="6529.67"/>
    <x v="2"/>
    <x v="2"/>
    <n v="0.2"/>
    <n v="1305.93"/>
  </r>
  <r>
    <s v="ORD2025004206"/>
    <x v="751"/>
    <s v="Customer 2609"/>
    <s v="CUST1895"/>
    <x v="4"/>
    <x v="10"/>
    <x v="0"/>
    <x v="2"/>
    <x v="2"/>
    <s v="Lamp Model-961"/>
    <s v="PROD2894"/>
    <n v="4"/>
    <n v="3255.87"/>
    <n v="13023.48"/>
    <n v="0.15"/>
    <n v="1953.52"/>
    <n v="11069.96"/>
    <x v="4"/>
    <x v="0"/>
    <n v="0.2"/>
    <n v="2213.9899999999998"/>
  </r>
  <r>
    <s v="ORD2025004207"/>
    <x v="507"/>
    <s v="Customer 552"/>
    <s v="CUST5051"/>
    <x v="0"/>
    <x v="2"/>
    <x v="0"/>
    <x v="1"/>
    <x v="1"/>
    <s v="Mobile Model-373"/>
    <s v="PROD8823"/>
    <n v="8"/>
    <n v="4119.5600000000004"/>
    <n v="32956.480000000003"/>
    <n v="0.1"/>
    <n v="3295.65"/>
    <n v="29660.83"/>
    <x v="3"/>
    <x v="3"/>
    <n v="0.2"/>
    <n v="5932.17"/>
  </r>
  <r>
    <s v="ORD2025004208"/>
    <x v="355"/>
    <s v="Customer 4450"/>
    <s v="CUST8752"/>
    <x v="4"/>
    <x v="4"/>
    <x v="1"/>
    <x v="0"/>
    <x v="13"/>
    <s v="Lipstick Model-407"/>
    <s v="PROD9838"/>
    <n v="4"/>
    <n v="7706.02"/>
    <n v="30824.080000000002"/>
    <n v="0.15"/>
    <n v="4623.6099999999997"/>
    <n v="26200.47"/>
    <x v="3"/>
    <x v="0"/>
    <n v="0.15"/>
    <n v="3930.07"/>
  </r>
  <r>
    <s v="ORD2025004209"/>
    <x v="370"/>
    <s v="Customer 1817"/>
    <s v="CUST5895"/>
    <x v="2"/>
    <x v="1"/>
    <x v="1"/>
    <x v="2"/>
    <x v="9"/>
    <s v="Sofa Model-924"/>
    <s v="PROD2267"/>
    <n v="10"/>
    <n v="3599.42"/>
    <n v="35994.199999999997"/>
    <n v="0.15"/>
    <n v="5399.13"/>
    <n v="30595.07"/>
    <x v="2"/>
    <x v="1"/>
    <n v="0.3"/>
    <n v="9178.52"/>
  </r>
  <r>
    <s v="ORD2025004210"/>
    <x v="657"/>
    <s v="Customer 1802"/>
    <s v="CUST2038"/>
    <x v="2"/>
    <x v="9"/>
    <x v="1"/>
    <x v="0"/>
    <x v="0"/>
    <s v="Perfume Model-529"/>
    <s v="PROD3772"/>
    <n v="6"/>
    <n v="500.45"/>
    <n v="3002.7"/>
    <n v="0.05"/>
    <n v="150.13"/>
    <n v="2852.57"/>
    <x v="1"/>
    <x v="2"/>
    <n v="0.3"/>
    <n v="855.77"/>
  </r>
  <r>
    <s v="ORD2025004211"/>
    <x v="822"/>
    <s v="Customer 3859"/>
    <s v="CUST2922"/>
    <x v="2"/>
    <x v="5"/>
    <x v="0"/>
    <x v="0"/>
    <x v="0"/>
    <s v="Perfume Model-342"/>
    <s v="PROD2539"/>
    <n v="8"/>
    <n v="5628.8"/>
    <n v="45030.400000000001"/>
    <n v="0.25"/>
    <n v="11257.6"/>
    <n v="33772.800000000003"/>
    <x v="4"/>
    <x v="1"/>
    <n v="0.25"/>
    <n v="8443.2000000000007"/>
  </r>
  <r>
    <s v="ORD2025004212"/>
    <x v="115"/>
    <s v="Customer 135"/>
    <s v="CUST9456"/>
    <x v="3"/>
    <x v="4"/>
    <x v="0"/>
    <x v="2"/>
    <x v="2"/>
    <s v="Lamp Model-262"/>
    <s v="PROD1069"/>
    <n v="2"/>
    <n v="6455.26"/>
    <n v="12910.52"/>
    <n v="0.25"/>
    <n v="3227.63"/>
    <n v="9682.89"/>
    <x v="2"/>
    <x v="0"/>
    <n v="0.1"/>
    <n v="968.29"/>
  </r>
  <r>
    <s v="ORD2025004213"/>
    <x v="249"/>
    <s v="Customer 4674"/>
    <s v="CUST9815"/>
    <x v="0"/>
    <x v="3"/>
    <x v="0"/>
    <x v="3"/>
    <x v="4"/>
    <s v="Jeans Model-717"/>
    <s v="PROD2248"/>
    <n v="6"/>
    <n v="2854.54"/>
    <n v="17127.240000000002"/>
    <n v="0.3"/>
    <n v="5138.17"/>
    <n v="11989.07"/>
    <x v="2"/>
    <x v="1"/>
    <n v="0.1"/>
    <n v="1198.9100000000001"/>
  </r>
  <r>
    <s v="ORD2025004214"/>
    <x v="883"/>
    <s v="Customer 4625"/>
    <s v="CUST9869"/>
    <x v="4"/>
    <x v="3"/>
    <x v="1"/>
    <x v="1"/>
    <x v="10"/>
    <s v="Headphones Model-466"/>
    <s v="PROD6924"/>
    <n v="4"/>
    <n v="569.66999999999996"/>
    <n v="2278.6799999999998"/>
    <n v="0.2"/>
    <n v="455.74"/>
    <n v="1822.94"/>
    <x v="1"/>
    <x v="3"/>
    <n v="0.15"/>
    <n v="273.44"/>
  </r>
  <r>
    <s v="ORD2025004215"/>
    <x v="77"/>
    <s v="Customer 1264"/>
    <s v="CUST9528"/>
    <x v="2"/>
    <x v="12"/>
    <x v="1"/>
    <x v="1"/>
    <x v="11"/>
    <s v="Tablet Model-993"/>
    <s v="PROD3464"/>
    <n v="6"/>
    <n v="5310.45"/>
    <n v="31862.7"/>
    <n v="0.3"/>
    <n v="9558.81"/>
    <n v="22303.89"/>
    <x v="0"/>
    <x v="1"/>
    <n v="0.15"/>
    <n v="3345.58"/>
  </r>
  <r>
    <s v="ORD2025004216"/>
    <x v="483"/>
    <s v="Customer 2805"/>
    <s v="CUST7683"/>
    <x v="1"/>
    <x v="11"/>
    <x v="0"/>
    <x v="2"/>
    <x v="9"/>
    <s v="Sofa Model-309"/>
    <s v="PROD2211"/>
    <n v="10"/>
    <n v="2834.71"/>
    <n v="28347.1"/>
    <n v="0.3"/>
    <n v="8504.1299999999992"/>
    <n v="19842.97"/>
    <x v="1"/>
    <x v="2"/>
    <n v="0.1"/>
    <n v="1984.3"/>
  </r>
  <r>
    <s v="ORD2025004217"/>
    <x v="530"/>
    <s v="Customer 2668"/>
    <s v="CUST1061"/>
    <x v="4"/>
    <x v="12"/>
    <x v="0"/>
    <x v="3"/>
    <x v="14"/>
    <s v="Shoes Model-434"/>
    <s v="PROD3894"/>
    <n v="6"/>
    <n v="2342.5"/>
    <n v="14055"/>
    <n v="0.15"/>
    <n v="2108.25"/>
    <n v="11946.75"/>
    <x v="4"/>
    <x v="3"/>
    <n v="0.25"/>
    <n v="2986.69"/>
  </r>
  <r>
    <s v="ORD2025004218"/>
    <x v="642"/>
    <s v="Customer 1409"/>
    <s v="CUST3096"/>
    <x v="2"/>
    <x v="11"/>
    <x v="1"/>
    <x v="2"/>
    <x v="9"/>
    <s v="Sofa Model-624"/>
    <s v="PROD9429"/>
    <n v="8"/>
    <n v="274.83999999999997"/>
    <n v="2198.7199999999998"/>
    <n v="0.15"/>
    <n v="329.81"/>
    <n v="1868.91"/>
    <x v="1"/>
    <x v="3"/>
    <n v="0.15"/>
    <n v="280.33999999999997"/>
  </r>
  <r>
    <s v="ORD2025004219"/>
    <x v="902"/>
    <s v="Customer 409"/>
    <s v="CUST1889"/>
    <x v="4"/>
    <x v="7"/>
    <x v="0"/>
    <x v="2"/>
    <x v="6"/>
    <s v="Curtain Model-679"/>
    <s v="PROD8295"/>
    <n v="7"/>
    <n v="7169.26"/>
    <n v="50184.82"/>
    <n v="0"/>
    <n v="0"/>
    <n v="50184.82"/>
    <x v="4"/>
    <x v="2"/>
    <n v="0.15"/>
    <n v="7527.72"/>
  </r>
  <r>
    <s v="ORD2025004220"/>
    <x v="421"/>
    <s v="Customer 1427"/>
    <s v="CUST6742"/>
    <x v="3"/>
    <x v="5"/>
    <x v="0"/>
    <x v="0"/>
    <x v="13"/>
    <s v="Lipstick Model-521"/>
    <s v="PROD9298"/>
    <n v="10"/>
    <n v="2673.59"/>
    <n v="26735.9"/>
    <n v="0"/>
    <n v="0"/>
    <n v="26735.9"/>
    <x v="0"/>
    <x v="3"/>
    <n v="0.2"/>
    <n v="5347.18"/>
  </r>
  <r>
    <s v="ORD2025004221"/>
    <x v="598"/>
    <s v="Customer 560"/>
    <s v="CUST4344"/>
    <x v="3"/>
    <x v="1"/>
    <x v="1"/>
    <x v="0"/>
    <x v="13"/>
    <s v="Lipstick Model-764"/>
    <s v="PROD5349"/>
    <n v="8"/>
    <n v="2292.56"/>
    <n v="18340.48"/>
    <n v="0"/>
    <n v="0"/>
    <n v="18340.48"/>
    <x v="4"/>
    <x v="0"/>
    <n v="0.2"/>
    <n v="3668.1"/>
  </r>
  <r>
    <s v="ORD2025004222"/>
    <x v="671"/>
    <s v="Customer 372"/>
    <s v="CUST3909"/>
    <x v="2"/>
    <x v="3"/>
    <x v="1"/>
    <x v="2"/>
    <x v="2"/>
    <s v="Lamp Model-986"/>
    <s v="PROD1343"/>
    <n v="4"/>
    <n v="3520.02"/>
    <n v="14080.08"/>
    <n v="0.25"/>
    <n v="3520.02"/>
    <n v="10560.06"/>
    <x v="4"/>
    <x v="1"/>
    <n v="0.25"/>
    <n v="2640.01"/>
  </r>
  <r>
    <s v="ORD2025004223"/>
    <x v="704"/>
    <s v="Customer 1199"/>
    <s v="CUST3453"/>
    <x v="1"/>
    <x v="1"/>
    <x v="1"/>
    <x v="2"/>
    <x v="9"/>
    <s v="Sofa Model-904"/>
    <s v="PROD7693"/>
    <n v="9"/>
    <n v="2717.45"/>
    <n v="24457.05"/>
    <n v="0.3"/>
    <n v="7337.11"/>
    <n v="17119.939999999999"/>
    <x v="4"/>
    <x v="3"/>
    <n v="0.3"/>
    <n v="5135.9799999999996"/>
  </r>
  <r>
    <s v="ORD2025004224"/>
    <x v="797"/>
    <s v="Customer 2414"/>
    <s v="CUST7717"/>
    <x v="3"/>
    <x v="6"/>
    <x v="0"/>
    <x v="2"/>
    <x v="9"/>
    <s v="Sofa Model-233"/>
    <s v="PROD2270"/>
    <n v="10"/>
    <n v="2466.6999999999998"/>
    <n v="24667"/>
    <n v="0.05"/>
    <n v="1233.3499999999999"/>
    <n v="23433.65"/>
    <x v="2"/>
    <x v="3"/>
    <n v="0.2"/>
    <n v="4686.7299999999996"/>
  </r>
  <r>
    <s v="ORD2025004225"/>
    <x v="885"/>
    <s v="Customer 3649"/>
    <s v="CUST3546"/>
    <x v="4"/>
    <x v="3"/>
    <x v="1"/>
    <x v="2"/>
    <x v="2"/>
    <s v="Lamp Model-583"/>
    <s v="PROD3124"/>
    <n v="3"/>
    <n v="4481.47"/>
    <n v="13444.41"/>
    <n v="0.15"/>
    <n v="2016.66"/>
    <n v="11427.75"/>
    <x v="0"/>
    <x v="2"/>
    <n v="0.15"/>
    <n v="1714.16"/>
  </r>
  <r>
    <s v="ORD2025004226"/>
    <x v="905"/>
    <s v="Customer 2370"/>
    <s v="CUST2426"/>
    <x v="4"/>
    <x v="11"/>
    <x v="1"/>
    <x v="2"/>
    <x v="2"/>
    <s v="Lamp Model-631"/>
    <s v="PROD5942"/>
    <n v="9"/>
    <n v="299.70999999999998"/>
    <n v="2697.39"/>
    <n v="0"/>
    <n v="0"/>
    <n v="2697.39"/>
    <x v="1"/>
    <x v="3"/>
    <n v="0.1"/>
    <n v="269.74"/>
  </r>
  <r>
    <s v="ORD2025004227"/>
    <x v="89"/>
    <s v="Customer 2697"/>
    <s v="CUST3147"/>
    <x v="1"/>
    <x v="3"/>
    <x v="0"/>
    <x v="2"/>
    <x v="2"/>
    <s v="Lamp Model-922"/>
    <s v="PROD1155"/>
    <n v="2"/>
    <n v="1578.75"/>
    <n v="3157.5"/>
    <n v="0"/>
    <n v="0"/>
    <n v="3157.5"/>
    <x v="1"/>
    <x v="2"/>
    <n v="0.15"/>
    <n v="473.62"/>
  </r>
  <r>
    <s v="ORD2025004228"/>
    <x v="681"/>
    <s v="Customer 2806"/>
    <s v="CUST4924"/>
    <x v="3"/>
    <x v="7"/>
    <x v="0"/>
    <x v="1"/>
    <x v="11"/>
    <s v="Tablet Model-244"/>
    <s v="PROD2649"/>
    <n v="4"/>
    <n v="1322.43"/>
    <n v="5289.72"/>
    <n v="0.15"/>
    <n v="793.46"/>
    <n v="4496.26"/>
    <x v="1"/>
    <x v="2"/>
    <n v="0.1"/>
    <n v="449.63"/>
  </r>
  <r>
    <s v="ORD2025004229"/>
    <x v="84"/>
    <s v="Customer 1651"/>
    <s v="CUST4761"/>
    <x v="1"/>
    <x v="12"/>
    <x v="0"/>
    <x v="0"/>
    <x v="5"/>
    <s v="Face Cream Model-871"/>
    <s v="PROD8624"/>
    <n v="2"/>
    <n v="211.5"/>
    <n v="423"/>
    <n v="0.2"/>
    <n v="84.6"/>
    <n v="338.4"/>
    <x v="4"/>
    <x v="2"/>
    <n v="0.15"/>
    <n v="50.76"/>
  </r>
  <r>
    <s v="ORD2025004230"/>
    <x v="218"/>
    <s v="Customer 1399"/>
    <s v="CUST7033"/>
    <x v="2"/>
    <x v="2"/>
    <x v="0"/>
    <x v="0"/>
    <x v="5"/>
    <s v="Face Cream Model-226"/>
    <s v="PROD2774"/>
    <n v="7"/>
    <n v="5644.18"/>
    <n v="39509.26"/>
    <n v="0.15"/>
    <n v="5926.39"/>
    <n v="33582.870000000003"/>
    <x v="2"/>
    <x v="0"/>
    <n v="0.15"/>
    <n v="5037.43"/>
  </r>
  <r>
    <s v="ORD2025004231"/>
    <x v="526"/>
    <s v="Customer 3443"/>
    <s v="CUST7101"/>
    <x v="3"/>
    <x v="5"/>
    <x v="0"/>
    <x v="1"/>
    <x v="3"/>
    <s v="Laptop Model-908"/>
    <s v="PROD4998"/>
    <n v="1"/>
    <n v="6045.25"/>
    <n v="6045.25"/>
    <n v="0.1"/>
    <n v="604.52"/>
    <n v="5440.73"/>
    <x v="4"/>
    <x v="3"/>
    <n v="0.1"/>
    <n v="544.07000000000005"/>
  </r>
  <r>
    <s v="ORD2025004232"/>
    <x v="539"/>
    <s v="Customer 3817"/>
    <s v="CUST5474"/>
    <x v="3"/>
    <x v="3"/>
    <x v="1"/>
    <x v="3"/>
    <x v="14"/>
    <s v="Shoes Model-377"/>
    <s v="PROD8181"/>
    <n v="2"/>
    <n v="3422.58"/>
    <n v="6845.16"/>
    <n v="0.1"/>
    <n v="684.52"/>
    <n v="6160.64"/>
    <x v="4"/>
    <x v="0"/>
    <n v="0.3"/>
    <n v="1848.19"/>
  </r>
  <r>
    <s v="ORD2025004233"/>
    <x v="836"/>
    <s v="Customer 4022"/>
    <s v="CUST9793"/>
    <x v="3"/>
    <x v="12"/>
    <x v="0"/>
    <x v="1"/>
    <x v="3"/>
    <s v="Laptop Model-312"/>
    <s v="PROD2324"/>
    <n v="4"/>
    <n v="6952.91"/>
    <n v="27811.64"/>
    <n v="0.05"/>
    <n v="1390.58"/>
    <n v="26421.06"/>
    <x v="4"/>
    <x v="0"/>
    <n v="0.2"/>
    <n v="5284.21"/>
  </r>
  <r>
    <s v="ORD2025004234"/>
    <x v="645"/>
    <s v="Customer 4905"/>
    <s v="CUST8676"/>
    <x v="3"/>
    <x v="0"/>
    <x v="1"/>
    <x v="3"/>
    <x v="14"/>
    <s v="Shoes Model-293"/>
    <s v="PROD2087"/>
    <n v="10"/>
    <n v="1256.03"/>
    <n v="12560.3"/>
    <n v="0.2"/>
    <n v="2512.06"/>
    <n v="10048.24"/>
    <x v="1"/>
    <x v="1"/>
    <n v="0.15"/>
    <n v="1507.24"/>
  </r>
  <r>
    <s v="ORD2025004235"/>
    <x v="854"/>
    <s v="Customer 3784"/>
    <s v="CUST3367"/>
    <x v="2"/>
    <x v="5"/>
    <x v="0"/>
    <x v="0"/>
    <x v="13"/>
    <s v="Lipstick Model-303"/>
    <s v="PROD1691"/>
    <n v="5"/>
    <n v="4493.47"/>
    <n v="22467.35"/>
    <n v="0.15"/>
    <n v="3370.1"/>
    <n v="19097.25"/>
    <x v="4"/>
    <x v="2"/>
    <n v="0.15"/>
    <n v="2864.59"/>
  </r>
  <r>
    <s v="ORD2025004236"/>
    <x v="752"/>
    <s v="Customer 2742"/>
    <s v="CUST3210"/>
    <x v="1"/>
    <x v="0"/>
    <x v="1"/>
    <x v="2"/>
    <x v="9"/>
    <s v="Sofa Model-209"/>
    <s v="PROD5037"/>
    <n v="8"/>
    <n v="4741.8900000000003"/>
    <n v="37935.120000000003"/>
    <n v="0.1"/>
    <n v="3793.51"/>
    <n v="34141.61"/>
    <x v="1"/>
    <x v="0"/>
    <n v="0.1"/>
    <n v="3414.16"/>
  </r>
  <r>
    <s v="ORD2025004237"/>
    <x v="470"/>
    <s v="Customer 766"/>
    <s v="CUST2892"/>
    <x v="4"/>
    <x v="12"/>
    <x v="0"/>
    <x v="1"/>
    <x v="1"/>
    <s v="Mobile Model-582"/>
    <s v="PROD8490"/>
    <n v="8"/>
    <n v="5248.47"/>
    <n v="41987.76"/>
    <n v="0.1"/>
    <n v="4198.78"/>
    <n v="37788.980000000003"/>
    <x v="2"/>
    <x v="1"/>
    <n v="0.1"/>
    <n v="3778.9"/>
  </r>
  <r>
    <s v="ORD2025004238"/>
    <x v="357"/>
    <s v="Customer 463"/>
    <s v="CUST1592"/>
    <x v="3"/>
    <x v="11"/>
    <x v="1"/>
    <x v="1"/>
    <x v="1"/>
    <s v="Mobile Model-599"/>
    <s v="PROD1364"/>
    <n v="6"/>
    <n v="1170.3399999999999"/>
    <n v="7022.04"/>
    <n v="0.3"/>
    <n v="2106.61"/>
    <n v="4915.43"/>
    <x v="3"/>
    <x v="1"/>
    <n v="0.15"/>
    <n v="737.31"/>
  </r>
  <r>
    <s v="ORD2025004239"/>
    <x v="675"/>
    <s v="Customer 2947"/>
    <s v="CUST2298"/>
    <x v="1"/>
    <x v="10"/>
    <x v="1"/>
    <x v="0"/>
    <x v="0"/>
    <s v="Perfume Model-564"/>
    <s v="PROD7730"/>
    <n v="9"/>
    <n v="6367.35"/>
    <n v="57306.15"/>
    <n v="0.2"/>
    <n v="11461.23"/>
    <n v="45844.92"/>
    <x v="1"/>
    <x v="0"/>
    <n v="0.25"/>
    <n v="11461.23"/>
  </r>
  <r>
    <s v="ORD2025004240"/>
    <x v="661"/>
    <s v="Customer 4410"/>
    <s v="CUST6529"/>
    <x v="1"/>
    <x v="1"/>
    <x v="0"/>
    <x v="0"/>
    <x v="0"/>
    <s v="Perfume Model-674"/>
    <s v="PROD1265"/>
    <n v="6"/>
    <n v="2558.9899999999998"/>
    <n v="15353.94"/>
    <n v="0.3"/>
    <n v="4606.18"/>
    <n v="10747.76"/>
    <x v="3"/>
    <x v="2"/>
    <n v="0.15"/>
    <n v="1612.16"/>
  </r>
  <r>
    <s v="ORD2025004241"/>
    <x v="73"/>
    <s v="Customer 3761"/>
    <s v="CUST5416"/>
    <x v="3"/>
    <x v="1"/>
    <x v="0"/>
    <x v="1"/>
    <x v="11"/>
    <s v="Tablet Model-933"/>
    <s v="PROD5292"/>
    <n v="9"/>
    <n v="7908.9"/>
    <n v="71180.100000000006"/>
    <n v="0.2"/>
    <n v="14236.02"/>
    <n v="56944.08"/>
    <x v="2"/>
    <x v="1"/>
    <n v="0.1"/>
    <n v="5694.41"/>
  </r>
  <r>
    <s v="ORD2025004242"/>
    <x v="964"/>
    <s v="Customer 2155"/>
    <s v="CUST9723"/>
    <x v="0"/>
    <x v="12"/>
    <x v="1"/>
    <x v="2"/>
    <x v="9"/>
    <s v="Sofa Model-273"/>
    <s v="PROD3897"/>
    <n v="5"/>
    <n v="945.95"/>
    <n v="4729.75"/>
    <n v="0.1"/>
    <n v="472.98"/>
    <n v="4256.7700000000004"/>
    <x v="3"/>
    <x v="0"/>
    <n v="0.3"/>
    <n v="1277.03"/>
  </r>
  <r>
    <s v="ORD2025004243"/>
    <x v="27"/>
    <s v="Customer 2612"/>
    <s v="CUST4924"/>
    <x v="3"/>
    <x v="7"/>
    <x v="0"/>
    <x v="3"/>
    <x v="7"/>
    <s v="Shirt Model-169"/>
    <s v="PROD9374"/>
    <n v="9"/>
    <n v="6401.88"/>
    <n v="57616.92"/>
    <n v="0"/>
    <n v="0"/>
    <n v="57616.92"/>
    <x v="2"/>
    <x v="1"/>
    <n v="0.3"/>
    <n v="17285.080000000002"/>
  </r>
  <r>
    <s v="ORD2025004244"/>
    <x v="444"/>
    <s v="Customer 1657"/>
    <s v="CUST7093"/>
    <x v="4"/>
    <x v="3"/>
    <x v="0"/>
    <x v="0"/>
    <x v="13"/>
    <s v="Lipstick Model-697"/>
    <s v="PROD8862"/>
    <n v="2"/>
    <n v="5352.06"/>
    <n v="10704.12"/>
    <n v="0.05"/>
    <n v="535.21"/>
    <n v="10168.91"/>
    <x v="2"/>
    <x v="0"/>
    <n v="0.2"/>
    <n v="2033.78"/>
  </r>
  <r>
    <s v="ORD2025004245"/>
    <x v="826"/>
    <s v="Customer 129"/>
    <s v="CUST9170"/>
    <x v="0"/>
    <x v="6"/>
    <x v="1"/>
    <x v="3"/>
    <x v="4"/>
    <s v="Jeans Model-196"/>
    <s v="PROD7448"/>
    <n v="4"/>
    <n v="6031.24"/>
    <n v="24124.959999999999"/>
    <n v="0"/>
    <n v="0"/>
    <n v="24124.959999999999"/>
    <x v="3"/>
    <x v="0"/>
    <n v="0.15"/>
    <n v="3618.74"/>
  </r>
  <r>
    <s v="ORD2025004246"/>
    <x v="502"/>
    <s v="Customer 2754"/>
    <s v="CUST2020"/>
    <x v="1"/>
    <x v="0"/>
    <x v="0"/>
    <x v="0"/>
    <x v="13"/>
    <s v="Lipstick Model-671"/>
    <s v="PROD2460"/>
    <n v="8"/>
    <n v="5258.96"/>
    <n v="42071.68"/>
    <n v="0"/>
    <n v="0"/>
    <n v="42071.68"/>
    <x v="2"/>
    <x v="1"/>
    <n v="0.3"/>
    <n v="12621.5"/>
  </r>
  <r>
    <s v="ORD2025004247"/>
    <x v="76"/>
    <s v="Customer 1781"/>
    <s v="CUST4999"/>
    <x v="0"/>
    <x v="8"/>
    <x v="0"/>
    <x v="0"/>
    <x v="5"/>
    <s v="Face Cream Model-372"/>
    <s v="PROD1208"/>
    <n v="2"/>
    <n v="5782.6"/>
    <n v="11565.2"/>
    <n v="0.15"/>
    <n v="1734.78"/>
    <n v="9830.42"/>
    <x v="4"/>
    <x v="1"/>
    <n v="0.2"/>
    <n v="1966.08"/>
  </r>
  <r>
    <s v="ORD2025004248"/>
    <x v="247"/>
    <s v="Customer 1969"/>
    <s v="CUST5914"/>
    <x v="4"/>
    <x v="7"/>
    <x v="1"/>
    <x v="2"/>
    <x v="2"/>
    <s v="Lamp Model-185"/>
    <s v="PROD3561"/>
    <n v="1"/>
    <n v="1148.33"/>
    <n v="1148.33"/>
    <n v="0.1"/>
    <n v="114.83"/>
    <n v="1033.5"/>
    <x v="4"/>
    <x v="1"/>
    <n v="0.2"/>
    <n v="206.7"/>
  </r>
  <r>
    <s v="ORD2025004249"/>
    <x v="502"/>
    <s v="Customer 1405"/>
    <s v="CUST8048"/>
    <x v="2"/>
    <x v="1"/>
    <x v="0"/>
    <x v="2"/>
    <x v="2"/>
    <s v="Lamp Model-938"/>
    <s v="PROD6226"/>
    <n v="4"/>
    <n v="6547.03"/>
    <n v="26188.12"/>
    <n v="0.1"/>
    <n v="2618.81"/>
    <n v="23569.31"/>
    <x v="3"/>
    <x v="3"/>
    <n v="0.2"/>
    <n v="4713.8599999999997"/>
  </r>
  <r>
    <s v="ORD2025004250"/>
    <x v="625"/>
    <s v="Customer 4878"/>
    <s v="CUST7712"/>
    <x v="3"/>
    <x v="3"/>
    <x v="1"/>
    <x v="3"/>
    <x v="4"/>
    <s v="Jeans Model-254"/>
    <s v="PROD6280"/>
    <n v="5"/>
    <n v="7899.58"/>
    <n v="39497.9"/>
    <n v="0.2"/>
    <n v="7899.58"/>
    <n v="31598.32"/>
    <x v="3"/>
    <x v="3"/>
    <n v="0.25"/>
    <n v="7899.58"/>
  </r>
  <r>
    <s v="ORD2025004251"/>
    <x v="118"/>
    <s v="Customer 1688"/>
    <s v="CUST6253"/>
    <x v="0"/>
    <x v="10"/>
    <x v="1"/>
    <x v="3"/>
    <x v="4"/>
    <s v="Jeans Model-141"/>
    <s v="PROD9836"/>
    <n v="9"/>
    <n v="5633.81"/>
    <n v="50704.29"/>
    <n v="0.25"/>
    <n v="12676.07"/>
    <n v="38028.22"/>
    <x v="4"/>
    <x v="0"/>
    <n v="0.2"/>
    <n v="7605.64"/>
  </r>
  <r>
    <s v="ORD2025004252"/>
    <x v="921"/>
    <s v="Customer 802"/>
    <s v="CUST5718"/>
    <x v="4"/>
    <x v="5"/>
    <x v="0"/>
    <x v="1"/>
    <x v="8"/>
    <s v="Smartwatch Model-574"/>
    <s v="PROD7116"/>
    <n v="9"/>
    <n v="192.82"/>
    <n v="1735.38"/>
    <n v="0.3"/>
    <n v="520.61"/>
    <n v="1214.77"/>
    <x v="4"/>
    <x v="3"/>
    <n v="0.3"/>
    <n v="364.43"/>
  </r>
  <r>
    <s v="ORD2025004253"/>
    <x v="169"/>
    <s v="Customer 4158"/>
    <s v="CUST5366"/>
    <x v="1"/>
    <x v="10"/>
    <x v="0"/>
    <x v="3"/>
    <x v="12"/>
    <s v="Jacket Model-675"/>
    <s v="PROD2783"/>
    <n v="10"/>
    <n v="4792.21"/>
    <n v="47922.1"/>
    <n v="0.2"/>
    <n v="9584.42"/>
    <n v="38337.68"/>
    <x v="4"/>
    <x v="0"/>
    <n v="0.3"/>
    <n v="11501.3"/>
  </r>
  <r>
    <s v="ORD2025004254"/>
    <x v="930"/>
    <s v="Customer 304"/>
    <s v="CUST1550"/>
    <x v="4"/>
    <x v="0"/>
    <x v="1"/>
    <x v="2"/>
    <x v="9"/>
    <s v="Sofa Model-152"/>
    <s v="PROD6348"/>
    <n v="5"/>
    <n v="7600.6"/>
    <n v="38003"/>
    <n v="0.1"/>
    <n v="3800.3"/>
    <n v="34202.699999999997"/>
    <x v="2"/>
    <x v="1"/>
    <n v="0.25"/>
    <n v="8550.67"/>
  </r>
  <r>
    <s v="ORD2025004255"/>
    <x v="856"/>
    <s v="Customer 4726"/>
    <s v="CUST8644"/>
    <x v="4"/>
    <x v="4"/>
    <x v="0"/>
    <x v="1"/>
    <x v="1"/>
    <s v="Mobile Model-472"/>
    <s v="PROD1769"/>
    <n v="1"/>
    <n v="5459.62"/>
    <n v="5459.62"/>
    <n v="0.2"/>
    <n v="1091.92"/>
    <n v="4367.7"/>
    <x v="2"/>
    <x v="0"/>
    <n v="0.3"/>
    <n v="1310.31"/>
  </r>
  <r>
    <s v="ORD2025004256"/>
    <x v="209"/>
    <s v="Customer 1863"/>
    <s v="CUST3642"/>
    <x v="4"/>
    <x v="5"/>
    <x v="1"/>
    <x v="0"/>
    <x v="0"/>
    <s v="Perfume Model-636"/>
    <s v="PROD7059"/>
    <n v="8"/>
    <n v="4595.6400000000003"/>
    <n v="36765.120000000003"/>
    <n v="0.25"/>
    <n v="9191.2800000000007"/>
    <n v="27573.84"/>
    <x v="1"/>
    <x v="2"/>
    <n v="0.1"/>
    <n v="2757.38"/>
  </r>
  <r>
    <s v="ORD2025004257"/>
    <x v="652"/>
    <s v="Customer 2549"/>
    <s v="CUST1914"/>
    <x v="3"/>
    <x v="1"/>
    <x v="1"/>
    <x v="1"/>
    <x v="11"/>
    <s v="Tablet Model-144"/>
    <s v="PROD2883"/>
    <n v="1"/>
    <n v="1540.53"/>
    <n v="1540.53"/>
    <n v="0"/>
    <n v="0"/>
    <n v="1540.53"/>
    <x v="4"/>
    <x v="0"/>
    <n v="0.25"/>
    <n v="385.13"/>
  </r>
  <r>
    <s v="ORD2025004258"/>
    <x v="808"/>
    <s v="Customer 2136"/>
    <s v="CUST8278"/>
    <x v="4"/>
    <x v="9"/>
    <x v="1"/>
    <x v="1"/>
    <x v="11"/>
    <s v="Tablet Model-706"/>
    <s v="PROD3025"/>
    <n v="7"/>
    <n v="3875.32"/>
    <n v="27127.24"/>
    <n v="0.1"/>
    <n v="2712.72"/>
    <n v="24414.52"/>
    <x v="3"/>
    <x v="1"/>
    <n v="0.2"/>
    <n v="4882.8999999999996"/>
  </r>
  <r>
    <s v="ORD2025004259"/>
    <x v="638"/>
    <s v="Customer 4188"/>
    <s v="CUST5124"/>
    <x v="4"/>
    <x v="5"/>
    <x v="0"/>
    <x v="3"/>
    <x v="14"/>
    <s v="Shoes Model-560"/>
    <s v="PROD4500"/>
    <n v="2"/>
    <n v="980.99"/>
    <n v="1961.98"/>
    <n v="0.3"/>
    <n v="588.59"/>
    <n v="1373.39"/>
    <x v="3"/>
    <x v="1"/>
    <n v="0.1"/>
    <n v="137.34"/>
  </r>
  <r>
    <s v="ORD2025004260"/>
    <x v="801"/>
    <s v="Customer 1769"/>
    <s v="CUST3458"/>
    <x v="3"/>
    <x v="12"/>
    <x v="0"/>
    <x v="2"/>
    <x v="2"/>
    <s v="Lamp Model-240"/>
    <s v="PROD6159"/>
    <n v="8"/>
    <n v="7976.54"/>
    <n v="63812.32"/>
    <n v="0.05"/>
    <n v="3190.62"/>
    <n v="60621.7"/>
    <x v="1"/>
    <x v="3"/>
    <n v="0.3"/>
    <n v="18186.509999999998"/>
  </r>
  <r>
    <s v="ORD2025004261"/>
    <x v="444"/>
    <s v="Customer 2077"/>
    <s v="CUST5000"/>
    <x v="2"/>
    <x v="2"/>
    <x v="1"/>
    <x v="0"/>
    <x v="13"/>
    <s v="Lipstick Model-298"/>
    <s v="PROD9078"/>
    <n v="10"/>
    <n v="5623.29"/>
    <n v="56232.9"/>
    <n v="0.3"/>
    <n v="16869.87"/>
    <n v="39363.03"/>
    <x v="1"/>
    <x v="1"/>
    <n v="0.1"/>
    <n v="3936.3"/>
  </r>
  <r>
    <s v="ORD2025004262"/>
    <x v="664"/>
    <s v="Customer 449"/>
    <s v="CUST2063"/>
    <x v="4"/>
    <x v="0"/>
    <x v="0"/>
    <x v="3"/>
    <x v="12"/>
    <s v="Jacket Model-785"/>
    <s v="PROD1029"/>
    <n v="4"/>
    <n v="7801.38"/>
    <n v="31205.52"/>
    <n v="0.15"/>
    <n v="4680.83"/>
    <n v="26524.69"/>
    <x v="1"/>
    <x v="0"/>
    <n v="0.3"/>
    <n v="7957.41"/>
  </r>
  <r>
    <s v="ORD2025004263"/>
    <x v="202"/>
    <s v="Customer 3172"/>
    <s v="CUST3105"/>
    <x v="0"/>
    <x v="5"/>
    <x v="1"/>
    <x v="2"/>
    <x v="6"/>
    <s v="Curtain Model-515"/>
    <s v="PROD3657"/>
    <n v="4"/>
    <n v="3764.08"/>
    <n v="15056.32"/>
    <n v="0.2"/>
    <n v="3011.26"/>
    <n v="12045.06"/>
    <x v="0"/>
    <x v="3"/>
    <n v="0.1"/>
    <n v="1204.51"/>
  </r>
  <r>
    <s v="ORD2025004264"/>
    <x v="650"/>
    <s v="Customer 4665"/>
    <s v="CUST9521"/>
    <x v="1"/>
    <x v="4"/>
    <x v="1"/>
    <x v="2"/>
    <x v="6"/>
    <s v="Curtain Model-554"/>
    <s v="PROD8182"/>
    <n v="5"/>
    <n v="6918.6"/>
    <n v="34593"/>
    <n v="0"/>
    <n v="0"/>
    <n v="34593"/>
    <x v="2"/>
    <x v="3"/>
    <n v="0.25"/>
    <n v="8648.25"/>
  </r>
  <r>
    <s v="ORD2025004265"/>
    <x v="289"/>
    <s v="Customer 2751"/>
    <s v="CUST6951"/>
    <x v="2"/>
    <x v="9"/>
    <x v="0"/>
    <x v="2"/>
    <x v="6"/>
    <s v="Curtain Model-286"/>
    <s v="PROD6190"/>
    <n v="10"/>
    <n v="3542.91"/>
    <n v="35429.1"/>
    <n v="0.3"/>
    <n v="10628.73"/>
    <n v="24800.37"/>
    <x v="0"/>
    <x v="0"/>
    <n v="0.25"/>
    <n v="6200.09"/>
  </r>
  <r>
    <s v="ORD2025004266"/>
    <x v="386"/>
    <s v="Customer 3846"/>
    <s v="CUST2883"/>
    <x v="2"/>
    <x v="12"/>
    <x v="1"/>
    <x v="2"/>
    <x v="6"/>
    <s v="Curtain Model-433"/>
    <s v="PROD9702"/>
    <n v="7"/>
    <n v="3983.54"/>
    <n v="27884.78"/>
    <n v="0.05"/>
    <n v="1394.24"/>
    <n v="26490.54"/>
    <x v="0"/>
    <x v="1"/>
    <n v="0.2"/>
    <n v="5298.11"/>
  </r>
  <r>
    <s v="ORD2025004267"/>
    <x v="864"/>
    <s v="Customer 3147"/>
    <s v="CUST1760"/>
    <x v="0"/>
    <x v="5"/>
    <x v="1"/>
    <x v="3"/>
    <x v="4"/>
    <s v="Jeans Model-664"/>
    <s v="PROD1113"/>
    <n v="2"/>
    <n v="2646.79"/>
    <n v="5293.58"/>
    <n v="0.15"/>
    <n v="794.04"/>
    <n v="4499.54"/>
    <x v="1"/>
    <x v="2"/>
    <n v="0.3"/>
    <n v="1349.86"/>
  </r>
  <r>
    <s v="ORD2025004268"/>
    <x v="887"/>
    <s v="Customer 3078"/>
    <s v="CUST2203"/>
    <x v="1"/>
    <x v="5"/>
    <x v="0"/>
    <x v="0"/>
    <x v="0"/>
    <s v="Perfume Model-734"/>
    <s v="PROD3612"/>
    <n v="8"/>
    <n v="4298.45"/>
    <n v="34387.599999999999"/>
    <n v="0.05"/>
    <n v="1719.38"/>
    <n v="32668.22"/>
    <x v="2"/>
    <x v="2"/>
    <n v="0.1"/>
    <n v="3266.82"/>
  </r>
  <r>
    <s v="ORD2025004269"/>
    <x v="360"/>
    <s v="Customer 2821"/>
    <s v="CUST6094"/>
    <x v="3"/>
    <x v="12"/>
    <x v="0"/>
    <x v="2"/>
    <x v="2"/>
    <s v="Lamp Model-205"/>
    <s v="PROD1532"/>
    <n v="3"/>
    <n v="5622.33"/>
    <n v="16866.990000000002"/>
    <n v="0.15"/>
    <n v="2530.0500000000002"/>
    <n v="14336.94"/>
    <x v="1"/>
    <x v="2"/>
    <n v="0.1"/>
    <n v="1433.69"/>
  </r>
  <r>
    <s v="ORD2025004270"/>
    <x v="244"/>
    <s v="Customer 147"/>
    <s v="CUST3559"/>
    <x v="2"/>
    <x v="5"/>
    <x v="0"/>
    <x v="3"/>
    <x v="12"/>
    <s v="Jacket Model-896"/>
    <s v="PROD1366"/>
    <n v="8"/>
    <n v="3843.56"/>
    <n v="30748.48"/>
    <n v="0.2"/>
    <n v="6149.7"/>
    <n v="24598.78"/>
    <x v="4"/>
    <x v="3"/>
    <n v="0.2"/>
    <n v="4919.76"/>
  </r>
  <r>
    <s v="ORD2025004271"/>
    <x v="208"/>
    <s v="Customer 1590"/>
    <s v="CUST6388"/>
    <x v="2"/>
    <x v="1"/>
    <x v="1"/>
    <x v="1"/>
    <x v="3"/>
    <s v="Laptop Model-289"/>
    <s v="PROD8461"/>
    <n v="3"/>
    <n v="5629.63"/>
    <n v="16888.89"/>
    <n v="0"/>
    <n v="0"/>
    <n v="16888.89"/>
    <x v="3"/>
    <x v="3"/>
    <n v="0.15"/>
    <n v="2533.33"/>
  </r>
  <r>
    <s v="ORD2025004272"/>
    <x v="743"/>
    <s v="Customer 3006"/>
    <s v="CUST7213"/>
    <x v="1"/>
    <x v="2"/>
    <x v="1"/>
    <x v="1"/>
    <x v="1"/>
    <s v="Mobile Model-398"/>
    <s v="PROD8373"/>
    <n v="3"/>
    <n v="3496.62"/>
    <n v="10489.86"/>
    <n v="0.2"/>
    <n v="2097.9699999999998"/>
    <n v="8391.89"/>
    <x v="2"/>
    <x v="3"/>
    <n v="0.1"/>
    <n v="839.19"/>
  </r>
  <r>
    <s v="ORD2025004273"/>
    <x v="528"/>
    <s v="Customer 236"/>
    <s v="CUST4867"/>
    <x v="1"/>
    <x v="11"/>
    <x v="1"/>
    <x v="1"/>
    <x v="8"/>
    <s v="Smartwatch Model-419"/>
    <s v="PROD7856"/>
    <n v="10"/>
    <n v="7702.21"/>
    <n v="77022.100000000006"/>
    <n v="0.3"/>
    <n v="23106.63"/>
    <n v="53915.47"/>
    <x v="2"/>
    <x v="1"/>
    <n v="0.3"/>
    <n v="16174.64"/>
  </r>
  <r>
    <s v="ORD2025004274"/>
    <x v="314"/>
    <s v="Customer 4028"/>
    <s v="CUST2760"/>
    <x v="1"/>
    <x v="6"/>
    <x v="1"/>
    <x v="1"/>
    <x v="10"/>
    <s v="Headphones Model-374"/>
    <s v="PROD4386"/>
    <n v="10"/>
    <n v="4938.21"/>
    <n v="49382.1"/>
    <n v="0.15"/>
    <n v="7407.31"/>
    <n v="41974.79"/>
    <x v="4"/>
    <x v="2"/>
    <n v="0.2"/>
    <n v="8394.9599999999991"/>
  </r>
  <r>
    <s v="ORD2025004275"/>
    <x v="959"/>
    <s v="Customer 2416"/>
    <s v="CUST9300"/>
    <x v="3"/>
    <x v="6"/>
    <x v="0"/>
    <x v="2"/>
    <x v="9"/>
    <s v="Sofa Model-555"/>
    <s v="PROD9574"/>
    <n v="7"/>
    <n v="7215.41"/>
    <n v="50507.87"/>
    <n v="0.05"/>
    <n v="2525.39"/>
    <n v="47982.48"/>
    <x v="4"/>
    <x v="2"/>
    <n v="0.1"/>
    <n v="4798.25"/>
  </r>
  <r>
    <s v="ORD2025004276"/>
    <x v="138"/>
    <s v="Customer 1028"/>
    <s v="CUST5490"/>
    <x v="1"/>
    <x v="4"/>
    <x v="1"/>
    <x v="0"/>
    <x v="0"/>
    <s v="Perfume Model-270"/>
    <s v="PROD9849"/>
    <n v="7"/>
    <n v="1471.2"/>
    <n v="10298.4"/>
    <n v="0.3"/>
    <n v="3089.52"/>
    <n v="7208.88"/>
    <x v="2"/>
    <x v="0"/>
    <n v="0.2"/>
    <n v="1441.78"/>
  </r>
  <r>
    <s v="ORD2025004277"/>
    <x v="340"/>
    <s v="Customer 610"/>
    <s v="CUST5979"/>
    <x v="4"/>
    <x v="0"/>
    <x v="1"/>
    <x v="2"/>
    <x v="9"/>
    <s v="Sofa Model-470"/>
    <s v="PROD8318"/>
    <n v="6"/>
    <n v="5388.63"/>
    <n v="32331.78"/>
    <n v="0.2"/>
    <n v="6466.36"/>
    <n v="25865.42"/>
    <x v="4"/>
    <x v="2"/>
    <n v="0.25"/>
    <n v="6466.35"/>
  </r>
  <r>
    <s v="ORD2025004278"/>
    <x v="822"/>
    <s v="Customer 3648"/>
    <s v="CUST7558"/>
    <x v="3"/>
    <x v="1"/>
    <x v="1"/>
    <x v="3"/>
    <x v="4"/>
    <s v="Jeans Model-489"/>
    <s v="PROD8044"/>
    <n v="2"/>
    <n v="3699.01"/>
    <n v="7398.02"/>
    <n v="0.15"/>
    <n v="1109.7"/>
    <n v="6288.32"/>
    <x v="4"/>
    <x v="1"/>
    <n v="0.15"/>
    <n v="943.25"/>
  </r>
  <r>
    <s v="ORD2025004279"/>
    <x v="474"/>
    <s v="Customer 1900"/>
    <s v="CUST1300"/>
    <x v="2"/>
    <x v="5"/>
    <x v="1"/>
    <x v="3"/>
    <x v="14"/>
    <s v="Shoes Model-895"/>
    <s v="PROD9501"/>
    <n v="2"/>
    <n v="205.64"/>
    <n v="411.28"/>
    <n v="0.3"/>
    <n v="123.38"/>
    <n v="287.89999999999998"/>
    <x v="3"/>
    <x v="1"/>
    <n v="0.1"/>
    <n v="28.79"/>
  </r>
  <r>
    <s v="ORD2025004280"/>
    <x v="78"/>
    <s v="Customer 2974"/>
    <s v="CUST7881"/>
    <x v="2"/>
    <x v="0"/>
    <x v="0"/>
    <x v="2"/>
    <x v="6"/>
    <s v="Curtain Model-966"/>
    <s v="PROD1412"/>
    <n v="4"/>
    <n v="2076.44"/>
    <n v="8305.76"/>
    <n v="0.05"/>
    <n v="415.29"/>
    <n v="7890.47"/>
    <x v="1"/>
    <x v="0"/>
    <n v="0.1"/>
    <n v="789.05"/>
  </r>
  <r>
    <s v="ORD2025004281"/>
    <x v="701"/>
    <s v="Customer 4504"/>
    <s v="CUST6478"/>
    <x v="2"/>
    <x v="11"/>
    <x v="0"/>
    <x v="0"/>
    <x v="13"/>
    <s v="Lipstick Model-464"/>
    <s v="PROD9359"/>
    <n v="1"/>
    <n v="464.52"/>
    <n v="464.52"/>
    <n v="0.15"/>
    <n v="69.680000000000007"/>
    <n v="394.84"/>
    <x v="4"/>
    <x v="1"/>
    <n v="0.3"/>
    <n v="118.45"/>
  </r>
  <r>
    <s v="ORD2025004282"/>
    <x v="482"/>
    <s v="Customer 3911"/>
    <s v="CUST6067"/>
    <x v="3"/>
    <x v="2"/>
    <x v="0"/>
    <x v="2"/>
    <x v="6"/>
    <s v="Curtain Model-454"/>
    <s v="PROD5538"/>
    <n v="9"/>
    <n v="4945.38"/>
    <n v="44508.42"/>
    <n v="0"/>
    <n v="0"/>
    <n v="44508.42"/>
    <x v="3"/>
    <x v="2"/>
    <n v="0.2"/>
    <n v="8901.68"/>
  </r>
  <r>
    <s v="ORD2025004283"/>
    <x v="808"/>
    <s v="Customer 2409"/>
    <s v="CUST8088"/>
    <x v="3"/>
    <x v="8"/>
    <x v="0"/>
    <x v="2"/>
    <x v="2"/>
    <s v="Lamp Model-883"/>
    <s v="PROD9074"/>
    <n v="6"/>
    <n v="5057.3100000000004"/>
    <n v="30343.86"/>
    <n v="0.05"/>
    <n v="1517.19"/>
    <n v="28826.67"/>
    <x v="1"/>
    <x v="2"/>
    <n v="0.15"/>
    <n v="4324"/>
  </r>
  <r>
    <s v="ORD2025004284"/>
    <x v="828"/>
    <s v="Customer 1245"/>
    <s v="CUST1134"/>
    <x v="0"/>
    <x v="12"/>
    <x v="0"/>
    <x v="2"/>
    <x v="2"/>
    <s v="Lamp Model-901"/>
    <s v="PROD2473"/>
    <n v="8"/>
    <n v="3957.53"/>
    <n v="31660.240000000002"/>
    <n v="0.1"/>
    <n v="3166.02"/>
    <n v="28494.22"/>
    <x v="1"/>
    <x v="2"/>
    <n v="0.2"/>
    <n v="5698.84"/>
  </r>
  <r>
    <s v="ORD2025004285"/>
    <x v="202"/>
    <s v="Customer 666"/>
    <s v="CUST5293"/>
    <x v="1"/>
    <x v="2"/>
    <x v="1"/>
    <x v="2"/>
    <x v="9"/>
    <s v="Sofa Model-307"/>
    <s v="PROD4813"/>
    <n v="8"/>
    <n v="6975.71"/>
    <n v="55805.68"/>
    <n v="0.1"/>
    <n v="5580.57"/>
    <n v="50225.11"/>
    <x v="4"/>
    <x v="2"/>
    <n v="0.25"/>
    <n v="12556.28"/>
  </r>
  <r>
    <s v="ORD2025004286"/>
    <x v="179"/>
    <s v="Customer 2585"/>
    <s v="CUST1512"/>
    <x v="4"/>
    <x v="3"/>
    <x v="0"/>
    <x v="0"/>
    <x v="0"/>
    <s v="Perfume Model-207"/>
    <s v="PROD5129"/>
    <n v="1"/>
    <n v="5773.22"/>
    <n v="5773.22"/>
    <n v="0.05"/>
    <n v="288.66000000000003"/>
    <n v="5484.56"/>
    <x v="1"/>
    <x v="0"/>
    <n v="0.2"/>
    <n v="1096.9100000000001"/>
  </r>
  <r>
    <s v="ORD2025004287"/>
    <x v="604"/>
    <s v="Customer 3464"/>
    <s v="CUST9582"/>
    <x v="4"/>
    <x v="5"/>
    <x v="1"/>
    <x v="0"/>
    <x v="13"/>
    <s v="Lipstick Model-822"/>
    <s v="PROD5335"/>
    <n v="3"/>
    <n v="6401.97"/>
    <n v="19205.91"/>
    <n v="0.05"/>
    <n v="960.3"/>
    <n v="18245.61"/>
    <x v="4"/>
    <x v="3"/>
    <n v="0.1"/>
    <n v="1824.56"/>
  </r>
  <r>
    <s v="ORD2025004288"/>
    <x v="56"/>
    <s v="Customer 4099"/>
    <s v="CUST1369"/>
    <x v="3"/>
    <x v="5"/>
    <x v="0"/>
    <x v="1"/>
    <x v="1"/>
    <s v="Mobile Model-557"/>
    <s v="PROD7714"/>
    <n v="10"/>
    <n v="6793.14"/>
    <n v="67931.399999999994"/>
    <n v="0.15"/>
    <n v="10189.709999999999"/>
    <n v="57741.69"/>
    <x v="2"/>
    <x v="0"/>
    <n v="0.25"/>
    <n v="14435.42"/>
  </r>
  <r>
    <s v="ORD2025004289"/>
    <x v="5"/>
    <s v="Customer 2761"/>
    <s v="CUST6929"/>
    <x v="3"/>
    <x v="4"/>
    <x v="0"/>
    <x v="2"/>
    <x v="6"/>
    <s v="Curtain Model-673"/>
    <s v="PROD3475"/>
    <n v="1"/>
    <n v="3092.54"/>
    <n v="3092.54"/>
    <n v="0.3"/>
    <n v="927.76"/>
    <n v="2164.7800000000002"/>
    <x v="1"/>
    <x v="2"/>
    <n v="0.15"/>
    <n v="324.72000000000003"/>
  </r>
  <r>
    <s v="ORD2025004290"/>
    <x v="268"/>
    <s v="Customer 4214"/>
    <s v="CUST4913"/>
    <x v="4"/>
    <x v="3"/>
    <x v="0"/>
    <x v="3"/>
    <x v="12"/>
    <s v="Jacket Model-958"/>
    <s v="PROD6210"/>
    <n v="10"/>
    <n v="476.29"/>
    <n v="4762.8999999999996"/>
    <n v="0"/>
    <n v="0"/>
    <n v="4762.8999999999996"/>
    <x v="4"/>
    <x v="1"/>
    <n v="0.1"/>
    <n v="476.29"/>
  </r>
  <r>
    <s v="ORD2025004291"/>
    <x v="135"/>
    <s v="Customer 3957"/>
    <s v="CUST5197"/>
    <x v="0"/>
    <x v="1"/>
    <x v="1"/>
    <x v="3"/>
    <x v="7"/>
    <s v="Shirt Model-270"/>
    <s v="PROD7477"/>
    <n v="7"/>
    <n v="2480.62"/>
    <n v="17364.34"/>
    <n v="0.25"/>
    <n v="4341.09"/>
    <n v="13023.25"/>
    <x v="1"/>
    <x v="0"/>
    <n v="0.3"/>
    <n v="3906.97"/>
  </r>
  <r>
    <s v="ORD2025004292"/>
    <x v="814"/>
    <s v="Customer 1240"/>
    <s v="CUST6907"/>
    <x v="0"/>
    <x v="0"/>
    <x v="1"/>
    <x v="2"/>
    <x v="2"/>
    <s v="Lamp Model-361"/>
    <s v="PROD1861"/>
    <n v="7"/>
    <n v="5197.28"/>
    <n v="36380.959999999999"/>
    <n v="0.05"/>
    <n v="1819.05"/>
    <n v="34561.910000000003"/>
    <x v="4"/>
    <x v="2"/>
    <n v="0.1"/>
    <n v="3456.19"/>
  </r>
  <r>
    <s v="ORD2025004293"/>
    <x v="138"/>
    <s v="Customer 1607"/>
    <s v="CUST9481"/>
    <x v="2"/>
    <x v="7"/>
    <x v="1"/>
    <x v="3"/>
    <x v="7"/>
    <s v="Shirt Model-697"/>
    <s v="PROD4918"/>
    <n v="1"/>
    <n v="3880.44"/>
    <n v="3880.44"/>
    <n v="0.3"/>
    <n v="1164.1300000000001"/>
    <n v="2716.31"/>
    <x v="1"/>
    <x v="0"/>
    <n v="0.25"/>
    <n v="679.08"/>
  </r>
  <r>
    <s v="ORD2025004294"/>
    <x v="58"/>
    <s v="Customer 3030"/>
    <s v="CUST2095"/>
    <x v="0"/>
    <x v="3"/>
    <x v="0"/>
    <x v="3"/>
    <x v="14"/>
    <s v="Shoes Model-601"/>
    <s v="PROD3790"/>
    <n v="3"/>
    <n v="7964.52"/>
    <n v="23893.56"/>
    <n v="0.25"/>
    <n v="5973.39"/>
    <n v="17920.169999999998"/>
    <x v="3"/>
    <x v="0"/>
    <n v="0.25"/>
    <n v="4480.04"/>
  </r>
  <r>
    <s v="ORD2025004295"/>
    <x v="955"/>
    <s v="Customer 4196"/>
    <s v="CUST5524"/>
    <x v="0"/>
    <x v="1"/>
    <x v="1"/>
    <x v="0"/>
    <x v="13"/>
    <s v="Lipstick Model-779"/>
    <s v="PROD5399"/>
    <n v="6"/>
    <n v="2040.15"/>
    <n v="12240.9"/>
    <n v="0.25"/>
    <n v="3060.22"/>
    <n v="9180.68"/>
    <x v="3"/>
    <x v="0"/>
    <n v="0.3"/>
    <n v="2754.2"/>
  </r>
  <r>
    <s v="ORD2025004296"/>
    <x v="593"/>
    <s v="Customer 3589"/>
    <s v="CUST1187"/>
    <x v="1"/>
    <x v="5"/>
    <x v="0"/>
    <x v="1"/>
    <x v="3"/>
    <s v="Laptop Model-784"/>
    <s v="PROD4057"/>
    <n v="4"/>
    <n v="4629.96"/>
    <n v="18519.84"/>
    <n v="0.25"/>
    <n v="4629.96"/>
    <n v="13889.88"/>
    <x v="4"/>
    <x v="1"/>
    <n v="0.15"/>
    <n v="2083.48"/>
  </r>
  <r>
    <s v="ORD2025004297"/>
    <x v="763"/>
    <s v="Customer 1923"/>
    <s v="CUST7608"/>
    <x v="2"/>
    <x v="9"/>
    <x v="0"/>
    <x v="2"/>
    <x v="2"/>
    <s v="Lamp Model-931"/>
    <s v="PROD2601"/>
    <n v="5"/>
    <n v="3519.76"/>
    <n v="17598.8"/>
    <n v="0.15"/>
    <n v="2639.82"/>
    <n v="14958.98"/>
    <x v="1"/>
    <x v="0"/>
    <n v="0.25"/>
    <n v="3739.74"/>
  </r>
  <r>
    <s v="ORD2025004298"/>
    <x v="423"/>
    <s v="Customer 4287"/>
    <s v="CUST5021"/>
    <x v="0"/>
    <x v="11"/>
    <x v="1"/>
    <x v="3"/>
    <x v="12"/>
    <s v="Jacket Model-768"/>
    <s v="PROD4521"/>
    <n v="6"/>
    <n v="5538.7"/>
    <n v="33232.199999999997"/>
    <n v="0.3"/>
    <n v="9969.66"/>
    <n v="23262.54"/>
    <x v="0"/>
    <x v="1"/>
    <n v="0.15"/>
    <n v="3489.38"/>
  </r>
  <r>
    <s v="ORD2025004299"/>
    <x v="549"/>
    <s v="Customer 4627"/>
    <s v="CUST5194"/>
    <x v="0"/>
    <x v="5"/>
    <x v="1"/>
    <x v="1"/>
    <x v="10"/>
    <s v="Headphones Model-652"/>
    <s v="PROD7317"/>
    <n v="3"/>
    <n v="7619.29"/>
    <n v="22857.87"/>
    <n v="0.25"/>
    <n v="5714.47"/>
    <n v="17143.400000000001"/>
    <x v="4"/>
    <x v="3"/>
    <n v="0.25"/>
    <n v="4285.8500000000004"/>
  </r>
  <r>
    <s v="ORD2025004300"/>
    <x v="385"/>
    <s v="Customer 4705"/>
    <s v="CUST1419"/>
    <x v="0"/>
    <x v="11"/>
    <x v="1"/>
    <x v="3"/>
    <x v="12"/>
    <s v="Jacket Model-255"/>
    <s v="PROD7910"/>
    <n v="6"/>
    <n v="3505.9"/>
    <n v="21035.4"/>
    <n v="0.1"/>
    <n v="2103.54"/>
    <n v="18931.86"/>
    <x v="4"/>
    <x v="0"/>
    <n v="0.1"/>
    <n v="1893.19"/>
  </r>
  <r>
    <s v="ORD2025004301"/>
    <x v="200"/>
    <s v="Customer 118"/>
    <s v="CUST5702"/>
    <x v="0"/>
    <x v="6"/>
    <x v="1"/>
    <x v="3"/>
    <x v="7"/>
    <s v="Shirt Model-154"/>
    <s v="PROD3516"/>
    <n v="8"/>
    <n v="6539.15"/>
    <n v="52313.2"/>
    <n v="0"/>
    <n v="0"/>
    <n v="52313.2"/>
    <x v="1"/>
    <x v="1"/>
    <n v="0.1"/>
    <n v="5231.32"/>
  </r>
  <r>
    <s v="ORD2025004302"/>
    <x v="141"/>
    <s v="Customer 3767"/>
    <s v="CUST5250"/>
    <x v="4"/>
    <x v="6"/>
    <x v="0"/>
    <x v="2"/>
    <x v="2"/>
    <s v="Lamp Model-663"/>
    <s v="PROD2232"/>
    <n v="6"/>
    <n v="1537.21"/>
    <n v="9223.26"/>
    <n v="0.1"/>
    <n v="922.33"/>
    <n v="8300.93"/>
    <x v="3"/>
    <x v="2"/>
    <n v="0.1"/>
    <n v="830.09"/>
  </r>
  <r>
    <s v="ORD2025004303"/>
    <x v="673"/>
    <s v="Customer 2923"/>
    <s v="CUST5367"/>
    <x v="0"/>
    <x v="11"/>
    <x v="1"/>
    <x v="2"/>
    <x v="6"/>
    <s v="Curtain Model-615"/>
    <s v="PROD1870"/>
    <n v="4"/>
    <n v="2758.09"/>
    <n v="11032.36"/>
    <n v="0.15"/>
    <n v="1654.85"/>
    <n v="9377.51"/>
    <x v="4"/>
    <x v="0"/>
    <n v="0.25"/>
    <n v="2344.38"/>
  </r>
  <r>
    <s v="ORD2025004304"/>
    <x v="375"/>
    <s v="Customer 1322"/>
    <s v="CUST6224"/>
    <x v="2"/>
    <x v="3"/>
    <x v="0"/>
    <x v="0"/>
    <x v="5"/>
    <s v="Face Cream Model-950"/>
    <s v="PROD8276"/>
    <n v="6"/>
    <n v="3515.3"/>
    <n v="21091.8"/>
    <n v="0.15"/>
    <n v="3163.77"/>
    <n v="17928.03"/>
    <x v="2"/>
    <x v="2"/>
    <n v="0.1"/>
    <n v="1792.8"/>
  </r>
  <r>
    <s v="ORD2025004305"/>
    <x v="118"/>
    <s v="Customer 58"/>
    <s v="CUST1051"/>
    <x v="1"/>
    <x v="10"/>
    <x v="0"/>
    <x v="2"/>
    <x v="6"/>
    <s v="Curtain Model-108"/>
    <s v="PROD2166"/>
    <n v="7"/>
    <n v="6600.3"/>
    <n v="46202.1"/>
    <n v="0.15"/>
    <n v="6930.31"/>
    <n v="39271.79"/>
    <x v="0"/>
    <x v="0"/>
    <n v="0.3"/>
    <n v="11781.54"/>
  </r>
  <r>
    <s v="ORD2025004306"/>
    <x v="522"/>
    <s v="Customer 1472"/>
    <s v="CUST6197"/>
    <x v="2"/>
    <x v="9"/>
    <x v="1"/>
    <x v="3"/>
    <x v="14"/>
    <s v="Shoes Model-734"/>
    <s v="PROD7494"/>
    <n v="7"/>
    <n v="7727.4"/>
    <n v="54091.8"/>
    <n v="0.3"/>
    <n v="16227.54"/>
    <n v="37864.26"/>
    <x v="0"/>
    <x v="2"/>
    <n v="0.1"/>
    <n v="3786.43"/>
  </r>
  <r>
    <s v="ORD2025004307"/>
    <x v="291"/>
    <s v="Customer 1425"/>
    <s v="CUST5072"/>
    <x v="3"/>
    <x v="8"/>
    <x v="1"/>
    <x v="0"/>
    <x v="0"/>
    <s v="Perfume Model-127"/>
    <s v="PROD2122"/>
    <n v="10"/>
    <n v="796.75"/>
    <n v="7967.5"/>
    <n v="0.15"/>
    <n v="1195.1199999999999"/>
    <n v="6772.38"/>
    <x v="3"/>
    <x v="1"/>
    <n v="0.2"/>
    <n v="1354.48"/>
  </r>
  <r>
    <s v="ORD2025004308"/>
    <x v="235"/>
    <s v="Customer 4860"/>
    <s v="CUST2725"/>
    <x v="3"/>
    <x v="11"/>
    <x v="1"/>
    <x v="2"/>
    <x v="6"/>
    <s v="Curtain Model-890"/>
    <s v="PROD3644"/>
    <n v="1"/>
    <n v="7230.81"/>
    <n v="7230.81"/>
    <n v="0.2"/>
    <n v="1446.16"/>
    <n v="5784.65"/>
    <x v="0"/>
    <x v="2"/>
    <n v="0.15"/>
    <n v="867.7"/>
  </r>
  <r>
    <s v="ORD2025004309"/>
    <x v="578"/>
    <s v="Customer 870"/>
    <s v="CUST1713"/>
    <x v="2"/>
    <x v="11"/>
    <x v="1"/>
    <x v="1"/>
    <x v="3"/>
    <s v="Laptop Model-949"/>
    <s v="PROD4332"/>
    <n v="1"/>
    <n v="3011.46"/>
    <n v="3011.46"/>
    <n v="0.05"/>
    <n v="150.57"/>
    <n v="2860.89"/>
    <x v="3"/>
    <x v="3"/>
    <n v="0.1"/>
    <n v="286.08999999999997"/>
  </r>
  <r>
    <s v="ORD2025004310"/>
    <x v="901"/>
    <s v="Customer 3325"/>
    <s v="CUST8762"/>
    <x v="3"/>
    <x v="0"/>
    <x v="1"/>
    <x v="2"/>
    <x v="6"/>
    <s v="Curtain Model-431"/>
    <s v="PROD1040"/>
    <n v="5"/>
    <n v="3302.24"/>
    <n v="16511.2"/>
    <n v="0.3"/>
    <n v="4953.3599999999997"/>
    <n v="11557.84"/>
    <x v="3"/>
    <x v="1"/>
    <n v="0.3"/>
    <n v="3467.35"/>
  </r>
  <r>
    <s v="ORD2025004311"/>
    <x v="419"/>
    <s v="Customer 771"/>
    <s v="CUST1172"/>
    <x v="4"/>
    <x v="5"/>
    <x v="1"/>
    <x v="3"/>
    <x v="7"/>
    <s v="Shirt Model-757"/>
    <s v="PROD3806"/>
    <n v="6"/>
    <n v="6138.39"/>
    <n v="36830.339999999997"/>
    <n v="0.25"/>
    <n v="9207.58"/>
    <n v="27622.76"/>
    <x v="2"/>
    <x v="1"/>
    <n v="0.1"/>
    <n v="2762.28"/>
  </r>
  <r>
    <s v="ORD2025004312"/>
    <x v="114"/>
    <s v="Customer 1765"/>
    <s v="CUST2009"/>
    <x v="2"/>
    <x v="0"/>
    <x v="1"/>
    <x v="0"/>
    <x v="0"/>
    <s v="Perfume Model-521"/>
    <s v="PROD3035"/>
    <n v="1"/>
    <n v="5329.53"/>
    <n v="5329.53"/>
    <n v="0.1"/>
    <n v="532.95000000000005"/>
    <n v="4796.58"/>
    <x v="4"/>
    <x v="0"/>
    <n v="0.1"/>
    <n v="479.66"/>
  </r>
  <r>
    <s v="ORD2025004313"/>
    <x v="353"/>
    <s v="Customer 4478"/>
    <s v="CUST4917"/>
    <x v="4"/>
    <x v="10"/>
    <x v="1"/>
    <x v="2"/>
    <x v="6"/>
    <s v="Curtain Model-940"/>
    <s v="PROD1108"/>
    <n v="6"/>
    <n v="1987.21"/>
    <n v="11923.26"/>
    <n v="0.25"/>
    <n v="2980.82"/>
    <n v="8942.44"/>
    <x v="0"/>
    <x v="1"/>
    <n v="0.1"/>
    <n v="894.24"/>
  </r>
  <r>
    <s v="ORD2025004314"/>
    <x v="78"/>
    <s v="Customer 783"/>
    <s v="CUST7518"/>
    <x v="0"/>
    <x v="12"/>
    <x v="1"/>
    <x v="1"/>
    <x v="10"/>
    <s v="Headphones Model-921"/>
    <s v="PROD1681"/>
    <n v="3"/>
    <n v="7099.28"/>
    <n v="21297.84"/>
    <n v="0.05"/>
    <n v="1064.8900000000001"/>
    <n v="20232.95"/>
    <x v="0"/>
    <x v="2"/>
    <n v="0.2"/>
    <n v="4046.59"/>
  </r>
  <r>
    <s v="ORD2025004315"/>
    <x v="146"/>
    <s v="Customer 757"/>
    <s v="CUST8836"/>
    <x v="4"/>
    <x v="0"/>
    <x v="0"/>
    <x v="1"/>
    <x v="8"/>
    <s v="Smartwatch Model-786"/>
    <s v="PROD1372"/>
    <n v="1"/>
    <n v="7686.72"/>
    <n v="7686.72"/>
    <n v="0"/>
    <n v="0"/>
    <n v="7686.72"/>
    <x v="1"/>
    <x v="3"/>
    <n v="0.3"/>
    <n v="2306.02"/>
  </r>
  <r>
    <s v="ORD2025004316"/>
    <x v="156"/>
    <s v="Customer 1072"/>
    <s v="CUST4121"/>
    <x v="1"/>
    <x v="9"/>
    <x v="1"/>
    <x v="1"/>
    <x v="11"/>
    <s v="Tablet Model-626"/>
    <s v="PROD2571"/>
    <n v="8"/>
    <n v="3551.68"/>
    <n v="28413.439999999999"/>
    <n v="0"/>
    <n v="0"/>
    <n v="28413.439999999999"/>
    <x v="2"/>
    <x v="0"/>
    <n v="0.2"/>
    <n v="5682.69"/>
  </r>
  <r>
    <s v="ORD2025004317"/>
    <x v="643"/>
    <s v="Customer 3644"/>
    <s v="CUST8479"/>
    <x v="4"/>
    <x v="9"/>
    <x v="1"/>
    <x v="2"/>
    <x v="9"/>
    <s v="Sofa Model-576"/>
    <s v="PROD9559"/>
    <n v="1"/>
    <n v="1137.5"/>
    <n v="1137.5"/>
    <n v="0.2"/>
    <n v="227.5"/>
    <n v="910"/>
    <x v="3"/>
    <x v="2"/>
    <n v="0.25"/>
    <n v="227.5"/>
  </r>
  <r>
    <s v="ORD2025004318"/>
    <x v="89"/>
    <s v="Customer 3381"/>
    <s v="CUST6385"/>
    <x v="1"/>
    <x v="0"/>
    <x v="1"/>
    <x v="2"/>
    <x v="6"/>
    <s v="Curtain Model-405"/>
    <s v="PROD1993"/>
    <n v="9"/>
    <n v="7671.58"/>
    <n v="69044.22"/>
    <n v="0.25"/>
    <n v="17261.060000000001"/>
    <n v="51783.16"/>
    <x v="1"/>
    <x v="2"/>
    <n v="0.2"/>
    <n v="10356.629999999999"/>
  </r>
  <r>
    <s v="ORD2025004319"/>
    <x v="666"/>
    <s v="Customer 2116"/>
    <s v="CUST7228"/>
    <x v="4"/>
    <x v="9"/>
    <x v="0"/>
    <x v="3"/>
    <x v="14"/>
    <s v="Shoes Model-381"/>
    <s v="PROD5455"/>
    <n v="4"/>
    <n v="3965.15"/>
    <n v="15860.6"/>
    <n v="0.05"/>
    <n v="793.03"/>
    <n v="15067.57"/>
    <x v="2"/>
    <x v="1"/>
    <n v="0.2"/>
    <n v="3013.51"/>
  </r>
  <r>
    <s v="ORD2025004320"/>
    <x v="399"/>
    <s v="Customer 3785"/>
    <s v="CUST6684"/>
    <x v="4"/>
    <x v="4"/>
    <x v="0"/>
    <x v="3"/>
    <x v="14"/>
    <s v="Shoes Model-211"/>
    <s v="PROD1271"/>
    <n v="2"/>
    <n v="5587.03"/>
    <n v="11174.06"/>
    <n v="0.1"/>
    <n v="1117.4100000000001"/>
    <n v="10056.65"/>
    <x v="1"/>
    <x v="2"/>
    <n v="0.25"/>
    <n v="2514.16"/>
  </r>
  <r>
    <s v="ORD2025004321"/>
    <x v="479"/>
    <s v="Customer 808"/>
    <s v="CUST9824"/>
    <x v="1"/>
    <x v="10"/>
    <x v="0"/>
    <x v="1"/>
    <x v="1"/>
    <s v="Mobile Model-599"/>
    <s v="PROD1634"/>
    <n v="8"/>
    <n v="5254.28"/>
    <n v="42034.239999999998"/>
    <n v="0.2"/>
    <n v="8406.85"/>
    <n v="33627.39"/>
    <x v="0"/>
    <x v="3"/>
    <n v="0.25"/>
    <n v="8406.85"/>
  </r>
  <r>
    <s v="ORD2025004322"/>
    <x v="91"/>
    <s v="Customer 609"/>
    <s v="CUST7168"/>
    <x v="0"/>
    <x v="11"/>
    <x v="1"/>
    <x v="1"/>
    <x v="1"/>
    <s v="Mobile Model-723"/>
    <s v="PROD2733"/>
    <n v="10"/>
    <n v="4036.41"/>
    <n v="40364.1"/>
    <n v="0.05"/>
    <n v="2018.2"/>
    <n v="38345.9"/>
    <x v="4"/>
    <x v="0"/>
    <n v="0.3"/>
    <n v="11503.77"/>
  </r>
  <r>
    <s v="ORD2025004323"/>
    <x v="945"/>
    <s v="Customer 3147"/>
    <s v="CUST3951"/>
    <x v="4"/>
    <x v="7"/>
    <x v="0"/>
    <x v="3"/>
    <x v="12"/>
    <s v="Jacket Model-644"/>
    <s v="PROD8426"/>
    <n v="8"/>
    <n v="3859.04"/>
    <n v="30872.32"/>
    <n v="0.1"/>
    <n v="3087.23"/>
    <n v="27785.09"/>
    <x v="1"/>
    <x v="2"/>
    <n v="0.3"/>
    <n v="8335.5300000000007"/>
  </r>
  <r>
    <s v="ORD2025004324"/>
    <x v="35"/>
    <s v="Customer 4338"/>
    <s v="CUST6427"/>
    <x v="2"/>
    <x v="4"/>
    <x v="0"/>
    <x v="3"/>
    <x v="12"/>
    <s v="Jacket Model-930"/>
    <s v="PROD7171"/>
    <n v="1"/>
    <n v="3631.15"/>
    <n v="3631.15"/>
    <n v="0.1"/>
    <n v="363.12"/>
    <n v="3268.03"/>
    <x v="1"/>
    <x v="2"/>
    <n v="0.15"/>
    <n v="490.2"/>
  </r>
  <r>
    <s v="ORD2025004325"/>
    <x v="951"/>
    <s v="Customer 4293"/>
    <s v="CUST9490"/>
    <x v="2"/>
    <x v="5"/>
    <x v="0"/>
    <x v="2"/>
    <x v="2"/>
    <s v="Lamp Model-450"/>
    <s v="PROD8319"/>
    <n v="9"/>
    <n v="7790.3"/>
    <n v="70112.7"/>
    <n v="0.05"/>
    <n v="3505.64"/>
    <n v="66607.06"/>
    <x v="3"/>
    <x v="2"/>
    <n v="0.15"/>
    <n v="9991.06"/>
  </r>
  <r>
    <s v="ORD2025004326"/>
    <x v="419"/>
    <s v="Customer 2026"/>
    <s v="CUST3734"/>
    <x v="0"/>
    <x v="7"/>
    <x v="1"/>
    <x v="3"/>
    <x v="12"/>
    <s v="Jacket Model-538"/>
    <s v="PROD7650"/>
    <n v="7"/>
    <n v="354.17"/>
    <n v="2479.19"/>
    <n v="0.05"/>
    <n v="123.96"/>
    <n v="2355.23"/>
    <x v="4"/>
    <x v="0"/>
    <n v="0.3"/>
    <n v="706.57"/>
  </r>
  <r>
    <s v="ORD2025004327"/>
    <x v="313"/>
    <s v="Customer 1511"/>
    <s v="CUST9569"/>
    <x v="2"/>
    <x v="8"/>
    <x v="0"/>
    <x v="2"/>
    <x v="6"/>
    <s v="Curtain Model-583"/>
    <s v="PROD6176"/>
    <n v="8"/>
    <n v="7697.84"/>
    <n v="61582.720000000001"/>
    <n v="0.25"/>
    <n v="15395.68"/>
    <n v="46187.040000000001"/>
    <x v="2"/>
    <x v="1"/>
    <n v="0.1"/>
    <n v="4618.7"/>
  </r>
  <r>
    <s v="ORD2025004328"/>
    <x v="579"/>
    <s v="Customer 439"/>
    <s v="CUST6905"/>
    <x v="1"/>
    <x v="3"/>
    <x v="1"/>
    <x v="0"/>
    <x v="0"/>
    <s v="Perfume Model-977"/>
    <s v="PROD2260"/>
    <n v="3"/>
    <n v="519.42999999999995"/>
    <n v="1558.29"/>
    <n v="0.1"/>
    <n v="155.83000000000001"/>
    <n v="1402.46"/>
    <x v="0"/>
    <x v="1"/>
    <n v="0.1"/>
    <n v="140.25"/>
  </r>
  <r>
    <s v="ORD2025004329"/>
    <x v="965"/>
    <s v="Customer 4685"/>
    <s v="CUST6901"/>
    <x v="3"/>
    <x v="2"/>
    <x v="1"/>
    <x v="0"/>
    <x v="5"/>
    <s v="Face Cream Model-711"/>
    <s v="PROD1177"/>
    <n v="8"/>
    <n v="3295.71"/>
    <n v="26365.68"/>
    <n v="0.1"/>
    <n v="2636.57"/>
    <n v="23729.11"/>
    <x v="3"/>
    <x v="2"/>
    <n v="0.1"/>
    <n v="2372.91"/>
  </r>
  <r>
    <s v="ORD2025004330"/>
    <x v="756"/>
    <s v="Customer 1193"/>
    <s v="CUST3345"/>
    <x v="1"/>
    <x v="1"/>
    <x v="0"/>
    <x v="3"/>
    <x v="7"/>
    <s v="Shirt Model-648"/>
    <s v="PROD8575"/>
    <n v="7"/>
    <n v="7201.05"/>
    <n v="50407.35"/>
    <n v="0.1"/>
    <n v="5040.74"/>
    <n v="45366.61"/>
    <x v="2"/>
    <x v="0"/>
    <n v="0.1"/>
    <n v="4536.66"/>
  </r>
  <r>
    <s v="ORD2025004331"/>
    <x v="887"/>
    <s v="Customer 3253"/>
    <s v="CUST7260"/>
    <x v="1"/>
    <x v="10"/>
    <x v="1"/>
    <x v="2"/>
    <x v="6"/>
    <s v="Curtain Model-962"/>
    <s v="PROD5624"/>
    <n v="9"/>
    <n v="3536.85"/>
    <n v="31831.65"/>
    <n v="0.2"/>
    <n v="6366.33"/>
    <n v="25465.32"/>
    <x v="2"/>
    <x v="1"/>
    <n v="0.25"/>
    <n v="6366.33"/>
  </r>
  <r>
    <s v="ORD2025004332"/>
    <x v="478"/>
    <s v="Customer 3765"/>
    <s v="CUST9041"/>
    <x v="2"/>
    <x v="5"/>
    <x v="1"/>
    <x v="0"/>
    <x v="13"/>
    <s v="Lipstick Model-588"/>
    <s v="PROD2899"/>
    <n v="8"/>
    <n v="968.92"/>
    <n v="7751.36"/>
    <n v="0.15"/>
    <n v="1162.7"/>
    <n v="6588.66"/>
    <x v="4"/>
    <x v="1"/>
    <n v="0.15"/>
    <n v="988.3"/>
  </r>
  <r>
    <s v="ORD2025004333"/>
    <x v="15"/>
    <s v="Customer 3525"/>
    <s v="CUST5862"/>
    <x v="0"/>
    <x v="7"/>
    <x v="0"/>
    <x v="2"/>
    <x v="2"/>
    <s v="Lamp Model-995"/>
    <s v="PROD1958"/>
    <n v="1"/>
    <n v="6787.33"/>
    <n v="6787.33"/>
    <n v="0.2"/>
    <n v="1357.47"/>
    <n v="5429.86"/>
    <x v="4"/>
    <x v="1"/>
    <n v="0.25"/>
    <n v="1357.46"/>
  </r>
  <r>
    <s v="ORD2025004334"/>
    <x v="436"/>
    <s v="Customer 3729"/>
    <s v="CUST1848"/>
    <x v="0"/>
    <x v="8"/>
    <x v="0"/>
    <x v="2"/>
    <x v="6"/>
    <s v="Curtain Model-851"/>
    <s v="PROD9535"/>
    <n v="9"/>
    <n v="3858.51"/>
    <n v="34726.589999999997"/>
    <n v="0.2"/>
    <n v="6945.32"/>
    <n v="27781.27"/>
    <x v="3"/>
    <x v="1"/>
    <n v="0.25"/>
    <n v="6945.32"/>
  </r>
  <r>
    <s v="ORD2025004335"/>
    <x v="417"/>
    <s v="Customer 2407"/>
    <s v="CUST7733"/>
    <x v="3"/>
    <x v="2"/>
    <x v="0"/>
    <x v="0"/>
    <x v="0"/>
    <s v="Perfume Model-775"/>
    <s v="PROD2495"/>
    <n v="6"/>
    <n v="6770.71"/>
    <n v="40624.26"/>
    <n v="0.25"/>
    <n v="10156.07"/>
    <n v="30468.19"/>
    <x v="2"/>
    <x v="2"/>
    <n v="0.15"/>
    <n v="4570.2299999999996"/>
  </r>
  <r>
    <s v="ORD2025004336"/>
    <x v="90"/>
    <s v="Customer 4559"/>
    <s v="CUST8502"/>
    <x v="1"/>
    <x v="10"/>
    <x v="1"/>
    <x v="1"/>
    <x v="11"/>
    <s v="Tablet Model-388"/>
    <s v="PROD6581"/>
    <n v="5"/>
    <n v="1368.05"/>
    <n v="6840.25"/>
    <n v="0.2"/>
    <n v="1368.05"/>
    <n v="5472.2"/>
    <x v="0"/>
    <x v="0"/>
    <n v="0.2"/>
    <n v="1094.44"/>
  </r>
  <r>
    <s v="ORD2025004337"/>
    <x v="158"/>
    <s v="Customer 4635"/>
    <s v="CUST5774"/>
    <x v="2"/>
    <x v="10"/>
    <x v="1"/>
    <x v="2"/>
    <x v="2"/>
    <s v="Lamp Model-139"/>
    <s v="PROD4719"/>
    <n v="3"/>
    <n v="7061.29"/>
    <n v="21183.87"/>
    <n v="0.2"/>
    <n v="4236.7700000000004"/>
    <n v="16947.099999999999"/>
    <x v="2"/>
    <x v="2"/>
    <n v="0.15"/>
    <n v="2542.06"/>
  </r>
  <r>
    <s v="ORD2025004338"/>
    <x v="478"/>
    <s v="Customer 4072"/>
    <s v="CUST8932"/>
    <x v="3"/>
    <x v="11"/>
    <x v="1"/>
    <x v="0"/>
    <x v="0"/>
    <s v="Perfume Model-423"/>
    <s v="PROD8870"/>
    <n v="9"/>
    <n v="370.2"/>
    <n v="3331.8"/>
    <n v="0.3"/>
    <n v="999.54"/>
    <n v="2332.2600000000002"/>
    <x v="0"/>
    <x v="1"/>
    <n v="0.25"/>
    <n v="583.07000000000005"/>
  </r>
  <r>
    <s v="ORD2025004339"/>
    <x v="48"/>
    <s v="Customer 2560"/>
    <s v="CUST5155"/>
    <x v="0"/>
    <x v="7"/>
    <x v="1"/>
    <x v="3"/>
    <x v="14"/>
    <s v="Shoes Model-566"/>
    <s v="PROD3707"/>
    <n v="10"/>
    <n v="2243.69"/>
    <n v="22436.9"/>
    <n v="0.25"/>
    <n v="5609.23"/>
    <n v="16827.669999999998"/>
    <x v="1"/>
    <x v="0"/>
    <n v="0.3"/>
    <n v="5048.3"/>
  </r>
  <r>
    <s v="ORD2025004340"/>
    <x v="636"/>
    <s v="Customer 2288"/>
    <s v="CUST7809"/>
    <x v="4"/>
    <x v="4"/>
    <x v="1"/>
    <x v="3"/>
    <x v="4"/>
    <s v="Jeans Model-208"/>
    <s v="PROD7676"/>
    <n v="2"/>
    <n v="5481.46"/>
    <n v="10962.92"/>
    <n v="0.1"/>
    <n v="1096.29"/>
    <n v="9866.6299999999992"/>
    <x v="4"/>
    <x v="0"/>
    <n v="0.1"/>
    <n v="986.66"/>
  </r>
  <r>
    <s v="ORD2025004341"/>
    <x v="299"/>
    <s v="Customer 4311"/>
    <s v="CUST5515"/>
    <x v="2"/>
    <x v="11"/>
    <x v="0"/>
    <x v="3"/>
    <x v="14"/>
    <s v="Shoes Model-585"/>
    <s v="PROD7417"/>
    <n v="7"/>
    <n v="4736.09"/>
    <n v="33152.629999999997"/>
    <n v="0.1"/>
    <n v="3315.26"/>
    <n v="29837.37"/>
    <x v="0"/>
    <x v="1"/>
    <n v="0.2"/>
    <n v="5967.47"/>
  </r>
  <r>
    <s v="ORD2025004342"/>
    <x v="965"/>
    <s v="Customer 4301"/>
    <s v="CUST3712"/>
    <x v="1"/>
    <x v="0"/>
    <x v="1"/>
    <x v="1"/>
    <x v="10"/>
    <s v="Headphones Model-298"/>
    <s v="PROD1446"/>
    <n v="4"/>
    <n v="2566.73"/>
    <n v="10266.92"/>
    <n v="0.3"/>
    <n v="3080.08"/>
    <n v="7186.84"/>
    <x v="4"/>
    <x v="2"/>
    <n v="0.25"/>
    <n v="1796.71"/>
  </r>
  <r>
    <s v="ORD2025004343"/>
    <x v="710"/>
    <s v="Customer 3143"/>
    <s v="CUST6255"/>
    <x v="1"/>
    <x v="3"/>
    <x v="0"/>
    <x v="3"/>
    <x v="14"/>
    <s v="Shoes Model-978"/>
    <s v="PROD3847"/>
    <n v="3"/>
    <n v="7200.23"/>
    <n v="21600.69"/>
    <n v="0.15"/>
    <n v="3240.1"/>
    <n v="18360.59"/>
    <x v="1"/>
    <x v="0"/>
    <n v="0.2"/>
    <n v="3672.12"/>
  </r>
  <r>
    <s v="ORD2025004344"/>
    <x v="256"/>
    <s v="Customer 3143"/>
    <s v="CUST7793"/>
    <x v="3"/>
    <x v="2"/>
    <x v="1"/>
    <x v="2"/>
    <x v="2"/>
    <s v="Lamp Model-624"/>
    <s v="PROD3766"/>
    <n v="5"/>
    <n v="2326.5300000000002"/>
    <n v="11632.65"/>
    <n v="0.1"/>
    <n v="1163.27"/>
    <n v="10469.379999999999"/>
    <x v="0"/>
    <x v="2"/>
    <n v="0.15"/>
    <n v="1570.41"/>
  </r>
  <r>
    <s v="ORD2025004345"/>
    <x v="83"/>
    <s v="Customer 3322"/>
    <s v="CUST7760"/>
    <x v="2"/>
    <x v="8"/>
    <x v="1"/>
    <x v="3"/>
    <x v="14"/>
    <s v="Shoes Model-550"/>
    <s v="PROD4898"/>
    <n v="8"/>
    <n v="3422.4"/>
    <n v="27379.200000000001"/>
    <n v="0.15"/>
    <n v="4106.88"/>
    <n v="23272.32"/>
    <x v="1"/>
    <x v="3"/>
    <n v="0.25"/>
    <n v="5818.08"/>
  </r>
  <r>
    <s v="ORD2025004346"/>
    <x v="28"/>
    <s v="Customer 2463"/>
    <s v="CUST4960"/>
    <x v="4"/>
    <x v="2"/>
    <x v="0"/>
    <x v="3"/>
    <x v="14"/>
    <s v="Shoes Model-893"/>
    <s v="PROD6532"/>
    <n v="3"/>
    <n v="2815.52"/>
    <n v="8446.56"/>
    <n v="0.1"/>
    <n v="844.66"/>
    <n v="7601.9"/>
    <x v="2"/>
    <x v="2"/>
    <n v="0.1"/>
    <n v="760.19"/>
  </r>
  <r>
    <s v="ORD2025004347"/>
    <x v="31"/>
    <s v="Customer 4513"/>
    <s v="CUST2301"/>
    <x v="2"/>
    <x v="9"/>
    <x v="1"/>
    <x v="1"/>
    <x v="1"/>
    <s v="Mobile Model-757"/>
    <s v="PROD2803"/>
    <n v="1"/>
    <n v="4233.57"/>
    <n v="4233.57"/>
    <n v="0.15"/>
    <n v="635.04"/>
    <n v="3598.53"/>
    <x v="1"/>
    <x v="1"/>
    <n v="0.15"/>
    <n v="539.78"/>
  </r>
  <r>
    <s v="ORD2025004348"/>
    <x v="774"/>
    <s v="Customer 2350"/>
    <s v="CUST4277"/>
    <x v="4"/>
    <x v="1"/>
    <x v="1"/>
    <x v="2"/>
    <x v="6"/>
    <s v="Curtain Model-901"/>
    <s v="PROD8611"/>
    <n v="5"/>
    <n v="5382.07"/>
    <n v="26910.35"/>
    <n v="0.3"/>
    <n v="8073.1"/>
    <n v="18837.25"/>
    <x v="1"/>
    <x v="3"/>
    <n v="0.25"/>
    <n v="4709.3100000000004"/>
  </r>
  <r>
    <s v="ORD2025004349"/>
    <x v="77"/>
    <s v="Customer 1181"/>
    <s v="CUST6496"/>
    <x v="0"/>
    <x v="10"/>
    <x v="1"/>
    <x v="2"/>
    <x v="6"/>
    <s v="Curtain Model-433"/>
    <s v="PROD9835"/>
    <n v="3"/>
    <n v="472.92"/>
    <n v="1418.76"/>
    <n v="0.2"/>
    <n v="283.75"/>
    <n v="1135.01"/>
    <x v="4"/>
    <x v="2"/>
    <n v="0.1"/>
    <n v="113.5"/>
  </r>
  <r>
    <s v="ORD2025004350"/>
    <x v="523"/>
    <s v="Customer 1108"/>
    <s v="CUST3679"/>
    <x v="4"/>
    <x v="7"/>
    <x v="1"/>
    <x v="3"/>
    <x v="12"/>
    <s v="Jacket Model-819"/>
    <s v="PROD9398"/>
    <n v="5"/>
    <n v="2608.21"/>
    <n v="13041.05"/>
    <n v="0.05"/>
    <n v="652.04999999999995"/>
    <n v="12389"/>
    <x v="2"/>
    <x v="3"/>
    <n v="0.1"/>
    <n v="1238.9000000000001"/>
  </r>
  <r>
    <s v="ORD2025004351"/>
    <x v="423"/>
    <s v="Customer 3922"/>
    <s v="CUST9686"/>
    <x v="4"/>
    <x v="8"/>
    <x v="1"/>
    <x v="0"/>
    <x v="5"/>
    <s v="Face Cream Model-213"/>
    <s v="PROD5190"/>
    <n v="1"/>
    <n v="7745.86"/>
    <n v="7745.86"/>
    <n v="0.15"/>
    <n v="1161.8800000000001"/>
    <n v="6583.98"/>
    <x v="4"/>
    <x v="0"/>
    <n v="0.25"/>
    <n v="1645.99"/>
  </r>
  <r>
    <s v="ORD2025004352"/>
    <x v="231"/>
    <s v="Customer 994"/>
    <s v="CUST4875"/>
    <x v="1"/>
    <x v="3"/>
    <x v="0"/>
    <x v="0"/>
    <x v="13"/>
    <s v="Lipstick Model-698"/>
    <s v="PROD5530"/>
    <n v="10"/>
    <n v="3314.33"/>
    <n v="33143.300000000003"/>
    <n v="0.2"/>
    <n v="6628.66"/>
    <n v="26514.639999999999"/>
    <x v="0"/>
    <x v="1"/>
    <n v="0.15"/>
    <n v="3977.2"/>
  </r>
  <r>
    <s v="ORD2025004353"/>
    <x v="737"/>
    <s v="Customer 4292"/>
    <s v="CUST5619"/>
    <x v="2"/>
    <x v="8"/>
    <x v="0"/>
    <x v="2"/>
    <x v="9"/>
    <s v="Sofa Model-560"/>
    <s v="PROD3707"/>
    <n v="1"/>
    <n v="3960.46"/>
    <n v="3960.46"/>
    <n v="0.3"/>
    <n v="1188.1400000000001"/>
    <n v="2772.32"/>
    <x v="3"/>
    <x v="3"/>
    <n v="0.25"/>
    <n v="693.08"/>
  </r>
  <r>
    <s v="ORD2025004354"/>
    <x v="597"/>
    <s v="Customer 4102"/>
    <s v="CUST8024"/>
    <x v="1"/>
    <x v="12"/>
    <x v="1"/>
    <x v="1"/>
    <x v="10"/>
    <s v="Headphones Model-205"/>
    <s v="PROD6479"/>
    <n v="1"/>
    <n v="5549.15"/>
    <n v="5549.15"/>
    <n v="0.25"/>
    <n v="1387.29"/>
    <n v="4161.8599999999997"/>
    <x v="1"/>
    <x v="0"/>
    <n v="0.1"/>
    <n v="416.19"/>
  </r>
  <r>
    <s v="ORD2025004355"/>
    <x v="140"/>
    <s v="Customer 2296"/>
    <s v="CUST9263"/>
    <x v="1"/>
    <x v="11"/>
    <x v="0"/>
    <x v="1"/>
    <x v="11"/>
    <s v="Tablet Model-205"/>
    <s v="PROD4663"/>
    <n v="1"/>
    <n v="1519.68"/>
    <n v="1519.68"/>
    <n v="0.2"/>
    <n v="303.94"/>
    <n v="1215.74"/>
    <x v="4"/>
    <x v="0"/>
    <n v="0.3"/>
    <n v="364.72"/>
  </r>
  <r>
    <s v="ORD2025004356"/>
    <x v="328"/>
    <s v="Customer 4446"/>
    <s v="CUST2984"/>
    <x v="1"/>
    <x v="9"/>
    <x v="1"/>
    <x v="3"/>
    <x v="7"/>
    <s v="Shirt Model-641"/>
    <s v="PROD1739"/>
    <n v="1"/>
    <n v="1949.25"/>
    <n v="1949.25"/>
    <n v="0.05"/>
    <n v="97.46"/>
    <n v="1851.79"/>
    <x v="1"/>
    <x v="1"/>
    <n v="0.25"/>
    <n v="462.95"/>
  </r>
  <r>
    <s v="ORD2025004357"/>
    <x v="759"/>
    <s v="Customer 3236"/>
    <s v="CUST9956"/>
    <x v="0"/>
    <x v="12"/>
    <x v="1"/>
    <x v="3"/>
    <x v="7"/>
    <s v="Shirt Model-717"/>
    <s v="PROD8629"/>
    <n v="10"/>
    <n v="6617.22"/>
    <n v="66172.2"/>
    <n v="0.15"/>
    <n v="9925.83"/>
    <n v="56246.37"/>
    <x v="1"/>
    <x v="2"/>
    <n v="0.15"/>
    <n v="8436.9599999999991"/>
  </r>
  <r>
    <s v="ORD2025004358"/>
    <x v="102"/>
    <s v="Customer 3643"/>
    <s v="CUST3012"/>
    <x v="2"/>
    <x v="8"/>
    <x v="0"/>
    <x v="3"/>
    <x v="7"/>
    <s v="Shirt Model-726"/>
    <s v="PROD3669"/>
    <n v="5"/>
    <n v="2779.36"/>
    <n v="13896.8"/>
    <n v="0.2"/>
    <n v="2779.36"/>
    <n v="11117.44"/>
    <x v="2"/>
    <x v="0"/>
    <n v="0.3"/>
    <n v="3335.23"/>
  </r>
  <r>
    <s v="ORD2025004359"/>
    <x v="430"/>
    <s v="Customer 1753"/>
    <s v="CUST1959"/>
    <x v="0"/>
    <x v="1"/>
    <x v="0"/>
    <x v="3"/>
    <x v="4"/>
    <s v="Jeans Model-974"/>
    <s v="PROD3709"/>
    <n v="4"/>
    <n v="4002.4"/>
    <n v="16009.6"/>
    <n v="0.15"/>
    <n v="2401.44"/>
    <n v="13608.16"/>
    <x v="2"/>
    <x v="1"/>
    <n v="0.15"/>
    <n v="2041.22"/>
  </r>
  <r>
    <s v="ORD2025004360"/>
    <x v="419"/>
    <s v="Customer 289"/>
    <s v="CUST7713"/>
    <x v="4"/>
    <x v="1"/>
    <x v="1"/>
    <x v="0"/>
    <x v="13"/>
    <s v="Lipstick Model-788"/>
    <s v="PROD7241"/>
    <n v="7"/>
    <n v="7597.22"/>
    <n v="53180.54"/>
    <n v="0.25"/>
    <n v="13295.14"/>
    <n v="39885.4"/>
    <x v="3"/>
    <x v="3"/>
    <n v="0.25"/>
    <n v="9971.35"/>
  </r>
  <r>
    <s v="ORD2025004361"/>
    <x v="765"/>
    <s v="Customer 1100"/>
    <s v="CUST5794"/>
    <x v="4"/>
    <x v="10"/>
    <x v="0"/>
    <x v="3"/>
    <x v="14"/>
    <s v="Shoes Model-402"/>
    <s v="PROD7670"/>
    <n v="9"/>
    <n v="1010.92"/>
    <n v="9098.2800000000007"/>
    <n v="0"/>
    <n v="0"/>
    <n v="9098.2800000000007"/>
    <x v="0"/>
    <x v="2"/>
    <n v="0.1"/>
    <n v="909.83"/>
  </r>
  <r>
    <s v="ORD2025004362"/>
    <x v="248"/>
    <s v="Customer 733"/>
    <s v="CUST6220"/>
    <x v="2"/>
    <x v="12"/>
    <x v="0"/>
    <x v="3"/>
    <x v="7"/>
    <s v="Shirt Model-454"/>
    <s v="PROD1639"/>
    <n v="5"/>
    <n v="5397.91"/>
    <n v="26989.55"/>
    <n v="0.15"/>
    <n v="4048.43"/>
    <n v="22941.119999999999"/>
    <x v="1"/>
    <x v="3"/>
    <n v="0.15"/>
    <n v="3441.17"/>
  </r>
  <r>
    <s v="ORD2025004363"/>
    <x v="195"/>
    <s v="Customer 1833"/>
    <s v="CUST8643"/>
    <x v="4"/>
    <x v="2"/>
    <x v="0"/>
    <x v="1"/>
    <x v="3"/>
    <s v="Laptop Model-331"/>
    <s v="PROD5532"/>
    <n v="1"/>
    <n v="2935.48"/>
    <n v="2935.48"/>
    <n v="0.25"/>
    <n v="733.87"/>
    <n v="2201.61"/>
    <x v="4"/>
    <x v="3"/>
    <n v="0.15"/>
    <n v="330.24"/>
  </r>
  <r>
    <s v="ORD2025004364"/>
    <x v="879"/>
    <s v="Customer 3688"/>
    <s v="CUST5914"/>
    <x v="1"/>
    <x v="4"/>
    <x v="0"/>
    <x v="3"/>
    <x v="12"/>
    <s v="Jacket Model-988"/>
    <s v="PROD8363"/>
    <n v="1"/>
    <n v="3620.44"/>
    <n v="3620.44"/>
    <n v="0.15"/>
    <n v="543.07000000000005"/>
    <n v="3077.37"/>
    <x v="4"/>
    <x v="2"/>
    <n v="0.15"/>
    <n v="461.61"/>
  </r>
  <r>
    <s v="ORD2025004365"/>
    <x v="94"/>
    <s v="Customer 1113"/>
    <s v="CUST3217"/>
    <x v="4"/>
    <x v="11"/>
    <x v="0"/>
    <x v="2"/>
    <x v="9"/>
    <s v="Sofa Model-919"/>
    <s v="PROD3570"/>
    <n v="5"/>
    <n v="5396.32"/>
    <n v="26981.599999999999"/>
    <n v="0.1"/>
    <n v="2698.16"/>
    <n v="24283.439999999999"/>
    <x v="2"/>
    <x v="3"/>
    <n v="0.15"/>
    <n v="3642.52"/>
  </r>
  <r>
    <s v="ORD2025004366"/>
    <x v="928"/>
    <s v="Customer 79"/>
    <s v="CUST4123"/>
    <x v="0"/>
    <x v="7"/>
    <x v="1"/>
    <x v="1"/>
    <x v="11"/>
    <s v="Tablet Model-600"/>
    <s v="PROD1288"/>
    <n v="7"/>
    <n v="898.37"/>
    <n v="6288.59"/>
    <n v="0.25"/>
    <n v="1572.15"/>
    <n v="4716.4399999999996"/>
    <x v="1"/>
    <x v="3"/>
    <n v="0.3"/>
    <n v="1414.93"/>
  </r>
  <r>
    <s v="ORD2025004367"/>
    <x v="957"/>
    <s v="Customer 1233"/>
    <s v="CUST6005"/>
    <x v="2"/>
    <x v="9"/>
    <x v="1"/>
    <x v="1"/>
    <x v="1"/>
    <s v="Mobile Model-561"/>
    <s v="PROD7828"/>
    <n v="8"/>
    <n v="212.04"/>
    <n v="1696.32"/>
    <n v="0.25"/>
    <n v="424.08"/>
    <n v="1272.24"/>
    <x v="3"/>
    <x v="2"/>
    <n v="0.3"/>
    <n v="381.67"/>
  </r>
  <r>
    <s v="ORD2025004368"/>
    <x v="658"/>
    <s v="Customer 476"/>
    <s v="CUST4898"/>
    <x v="0"/>
    <x v="2"/>
    <x v="0"/>
    <x v="2"/>
    <x v="2"/>
    <s v="Lamp Model-362"/>
    <s v="PROD4236"/>
    <n v="3"/>
    <n v="371.38"/>
    <n v="1114.1400000000001"/>
    <n v="0.25"/>
    <n v="278.54000000000002"/>
    <n v="835.6"/>
    <x v="4"/>
    <x v="0"/>
    <n v="0.2"/>
    <n v="167.12"/>
  </r>
  <r>
    <s v="ORD2025004369"/>
    <x v="888"/>
    <s v="Customer 4898"/>
    <s v="CUST6823"/>
    <x v="2"/>
    <x v="6"/>
    <x v="0"/>
    <x v="3"/>
    <x v="14"/>
    <s v="Shoes Model-731"/>
    <s v="PROD1325"/>
    <n v="5"/>
    <n v="1281.1199999999999"/>
    <n v="6405.6"/>
    <n v="0.25"/>
    <n v="1601.4"/>
    <n v="4804.2"/>
    <x v="1"/>
    <x v="2"/>
    <n v="0.25"/>
    <n v="1201.05"/>
  </r>
  <r>
    <s v="ORD2025004370"/>
    <x v="361"/>
    <s v="Customer 4185"/>
    <s v="CUST4604"/>
    <x v="4"/>
    <x v="11"/>
    <x v="0"/>
    <x v="3"/>
    <x v="4"/>
    <s v="Jeans Model-189"/>
    <s v="PROD3379"/>
    <n v="8"/>
    <n v="3706.21"/>
    <n v="29649.68"/>
    <n v="0.25"/>
    <n v="7412.42"/>
    <n v="22237.26"/>
    <x v="1"/>
    <x v="3"/>
    <n v="0.15"/>
    <n v="3335.59"/>
  </r>
  <r>
    <s v="ORD2025004371"/>
    <x v="73"/>
    <s v="Customer 24"/>
    <s v="CUST6356"/>
    <x v="3"/>
    <x v="10"/>
    <x v="0"/>
    <x v="3"/>
    <x v="14"/>
    <s v="Shoes Model-896"/>
    <s v="PROD4280"/>
    <n v="3"/>
    <n v="634.47"/>
    <n v="1903.41"/>
    <n v="0.3"/>
    <n v="571.02"/>
    <n v="1332.39"/>
    <x v="4"/>
    <x v="0"/>
    <n v="0.15"/>
    <n v="199.86"/>
  </r>
  <r>
    <s v="ORD2025004372"/>
    <x v="460"/>
    <s v="Customer 2631"/>
    <s v="CUST9542"/>
    <x v="2"/>
    <x v="4"/>
    <x v="0"/>
    <x v="2"/>
    <x v="2"/>
    <s v="Lamp Model-866"/>
    <s v="PROD3255"/>
    <n v="7"/>
    <n v="7106.42"/>
    <n v="49744.94"/>
    <n v="0.15"/>
    <n v="7461.74"/>
    <n v="42283.199999999997"/>
    <x v="4"/>
    <x v="1"/>
    <n v="0.2"/>
    <n v="8456.64"/>
  </r>
  <r>
    <s v="ORD2025004373"/>
    <x v="800"/>
    <s v="Customer 1953"/>
    <s v="CUST3461"/>
    <x v="1"/>
    <x v="7"/>
    <x v="0"/>
    <x v="3"/>
    <x v="12"/>
    <s v="Jacket Model-853"/>
    <s v="PROD2229"/>
    <n v="4"/>
    <n v="172.68"/>
    <n v="690.72"/>
    <n v="0.3"/>
    <n v="207.22"/>
    <n v="483.5"/>
    <x v="2"/>
    <x v="3"/>
    <n v="0.1"/>
    <n v="48.35"/>
  </r>
  <r>
    <s v="ORD2025004374"/>
    <x v="623"/>
    <s v="Customer 1125"/>
    <s v="CUST6428"/>
    <x v="3"/>
    <x v="4"/>
    <x v="1"/>
    <x v="3"/>
    <x v="14"/>
    <s v="Shoes Model-435"/>
    <s v="PROD5773"/>
    <n v="9"/>
    <n v="7515.34"/>
    <n v="67638.06"/>
    <n v="0.2"/>
    <n v="13527.61"/>
    <n v="54110.45"/>
    <x v="2"/>
    <x v="3"/>
    <n v="0.3"/>
    <n v="16233.13"/>
  </r>
  <r>
    <s v="ORD2025004375"/>
    <x v="326"/>
    <s v="Customer 1903"/>
    <s v="CUST8056"/>
    <x v="0"/>
    <x v="3"/>
    <x v="1"/>
    <x v="1"/>
    <x v="1"/>
    <s v="Mobile Model-104"/>
    <s v="PROD3507"/>
    <n v="9"/>
    <n v="6656.02"/>
    <n v="59904.18"/>
    <n v="0.2"/>
    <n v="11980.84"/>
    <n v="47923.34"/>
    <x v="1"/>
    <x v="3"/>
    <n v="0.15"/>
    <n v="7188.5"/>
  </r>
  <r>
    <s v="ORD2025004376"/>
    <x v="752"/>
    <s v="Customer 1574"/>
    <s v="CUST5407"/>
    <x v="1"/>
    <x v="6"/>
    <x v="0"/>
    <x v="3"/>
    <x v="12"/>
    <s v="Jacket Model-614"/>
    <s v="PROD7984"/>
    <n v="5"/>
    <n v="7352.85"/>
    <n v="36764.25"/>
    <n v="0.05"/>
    <n v="1838.21"/>
    <n v="34926.04"/>
    <x v="1"/>
    <x v="0"/>
    <n v="0.2"/>
    <n v="6985.21"/>
  </r>
  <r>
    <s v="ORD2025004377"/>
    <x v="283"/>
    <s v="Customer 2962"/>
    <s v="CUST1672"/>
    <x v="4"/>
    <x v="4"/>
    <x v="1"/>
    <x v="2"/>
    <x v="9"/>
    <s v="Sofa Model-469"/>
    <s v="PROD2954"/>
    <n v="2"/>
    <n v="2005.2"/>
    <n v="4010.4"/>
    <n v="0.05"/>
    <n v="200.52"/>
    <n v="3809.88"/>
    <x v="3"/>
    <x v="3"/>
    <n v="0.1"/>
    <n v="380.99"/>
  </r>
  <r>
    <s v="ORD2025004378"/>
    <x v="337"/>
    <s v="Customer 1188"/>
    <s v="CUST3389"/>
    <x v="4"/>
    <x v="3"/>
    <x v="0"/>
    <x v="2"/>
    <x v="9"/>
    <s v="Sofa Model-240"/>
    <s v="PROD3678"/>
    <n v="5"/>
    <n v="4094.97"/>
    <n v="20474.849999999999"/>
    <n v="0.1"/>
    <n v="2047.48"/>
    <n v="18427.37"/>
    <x v="3"/>
    <x v="0"/>
    <n v="0.25"/>
    <n v="4606.84"/>
  </r>
  <r>
    <s v="ORD2025004379"/>
    <x v="528"/>
    <s v="Customer 11"/>
    <s v="CUST9819"/>
    <x v="2"/>
    <x v="12"/>
    <x v="1"/>
    <x v="2"/>
    <x v="6"/>
    <s v="Curtain Model-557"/>
    <s v="PROD4058"/>
    <n v="2"/>
    <n v="7953.38"/>
    <n v="15906.76"/>
    <n v="0.1"/>
    <n v="1590.68"/>
    <n v="14316.08"/>
    <x v="1"/>
    <x v="0"/>
    <n v="0.15"/>
    <n v="2147.41"/>
  </r>
  <r>
    <s v="ORD2025004380"/>
    <x v="406"/>
    <s v="Customer 2771"/>
    <s v="CUST4098"/>
    <x v="2"/>
    <x v="3"/>
    <x v="0"/>
    <x v="1"/>
    <x v="8"/>
    <s v="Smartwatch Model-130"/>
    <s v="PROD7104"/>
    <n v="4"/>
    <n v="1494.69"/>
    <n v="5978.76"/>
    <n v="0.3"/>
    <n v="1793.63"/>
    <n v="4185.13"/>
    <x v="2"/>
    <x v="1"/>
    <n v="0.25"/>
    <n v="1046.28"/>
  </r>
  <r>
    <s v="ORD2025004381"/>
    <x v="471"/>
    <s v="Customer 3500"/>
    <s v="CUST4541"/>
    <x v="0"/>
    <x v="2"/>
    <x v="1"/>
    <x v="1"/>
    <x v="3"/>
    <s v="Laptop Model-606"/>
    <s v="PROD6786"/>
    <n v="6"/>
    <n v="4618.01"/>
    <n v="27708.06"/>
    <n v="0.1"/>
    <n v="2770.81"/>
    <n v="24937.25"/>
    <x v="0"/>
    <x v="2"/>
    <n v="0.3"/>
    <n v="7481.17"/>
  </r>
  <r>
    <s v="ORD2025004382"/>
    <x v="127"/>
    <s v="Customer 3394"/>
    <s v="CUST3179"/>
    <x v="0"/>
    <x v="0"/>
    <x v="0"/>
    <x v="0"/>
    <x v="5"/>
    <s v="Face Cream Model-647"/>
    <s v="PROD1886"/>
    <n v="8"/>
    <n v="6936.36"/>
    <n v="55490.879999999997"/>
    <n v="0"/>
    <n v="0"/>
    <n v="55490.879999999997"/>
    <x v="1"/>
    <x v="0"/>
    <n v="0.3"/>
    <n v="16647.259999999998"/>
  </r>
  <r>
    <s v="ORD2025004383"/>
    <x v="596"/>
    <s v="Customer 4490"/>
    <s v="CUST5577"/>
    <x v="0"/>
    <x v="10"/>
    <x v="0"/>
    <x v="0"/>
    <x v="13"/>
    <s v="Lipstick Model-761"/>
    <s v="PROD9106"/>
    <n v="3"/>
    <n v="587.87"/>
    <n v="1763.61"/>
    <n v="0.1"/>
    <n v="176.36"/>
    <n v="1587.25"/>
    <x v="3"/>
    <x v="1"/>
    <n v="0.25"/>
    <n v="396.81"/>
  </r>
  <r>
    <s v="ORD2025004384"/>
    <x v="662"/>
    <s v="Customer 3758"/>
    <s v="CUST7025"/>
    <x v="0"/>
    <x v="7"/>
    <x v="1"/>
    <x v="0"/>
    <x v="13"/>
    <s v="Lipstick Model-963"/>
    <s v="PROD1994"/>
    <n v="6"/>
    <n v="5940.9"/>
    <n v="35645.4"/>
    <n v="0.15"/>
    <n v="5346.81"/>
    <n v="30298.59"/>
    <x v="1"/>
    <x v="3"/>
    <n v="0.25"/>
    <n v="7574.65"/>
  </r>
  <r>
    <s v="ORD2025004385"/>
    <x v="483"/>
    <s v="Customer 2820"/>
    <s v="CUST4822"/>
    <x v="2"/>
    <x v="7"/>
    <x v="0"/>
    <x v="0"/>
    <x v="0"/>
    <s v="Perfume Model-646"/>
    <s v="PROD3236"/>
    <n v="4"/>
    <n v="7772.47"/>
    <n v="31089.88"/>
    <n v="0.25"/>
    <n v="7772.47"/>
    <n v="23317.41"/>
    <x v="2"/>
    <x v="1"/>
    <n v="0.3"/>
    <n v="6995.22"/>
  </r>
  <r>
    <s v="ORD2025004386"/>
    <x v="293"/>
    <s v="Customer 2760"/>
    <s v="CUST2679"/>
    <x v="1"/>
    <x v="6"/>
    <x v="0"/>
    <x v="0"/>
    <x v="5"/>
    <s v="Face Cream Model-897"/>
    <s v="PROD4553"/>
    <n v="3"/>
    <n v="6990.34"/>
    <n v="20971.02"/>
    <n v="0.1"/>
    <n v="2097.1"/>
    <n v="18873.919999999998"/>
    <x v="2"/>
    <x v="2"/>
    <n v="0.1"/>
    <n v="1887.39"/>
  </r>
  <r>
    <s v="ORD2025004387"/>
    <x v="87"/>
    <s v="Customer 4008"/>
    <s v="CUST8469"/>
    <x v="4"/>
    <x v="4"/>
    <x v="0"/>
    <x v="0"/>
    <x v="0"/>
    <s v="Perfume Model-202"/>
    <s v="PROD2204"/>
    <n v="4"/>
    <n v="2633.43"/>
    <n v="10533.72"/>
    <n v="0.25"/>
    <n v="2633.43"/>
    <n v="7900.29"/>
    <x v="3"/>
    <x v="3"/>
    <n v="0.25"/>
    <n v="1975.07"/>
  </r>
  <r>
    <s v="ORD2025004388"/>
    <x v="685"/>
    <s v="Customer 1784"/>
    <s v="CUST7586"/>
    <x v="4"/>
    <x v="12"/>
    <x v="0"/>
    <x v="0"/>
    <x v="5"/>
    <s v="Face Cream Model-147"/>
    <s v="PROD9108"/>
    <n v="1"/>
    <n v="4882.6099999999997"/>
    <n v="4882.6099999999997"/>
    <n v="0"/>
    <n v="0"/>
    <n v="4882.6099999999997"/>
    <x v="4"/>
    <x v="0"/>
    <n v="0.2"/>
    <n v="976.52"/>
  </r>
  <r>
    <s v="ORD2025004389"/>
    <x v="46"/>
    <s v="Customer 239"/>
    <s v="CUST1971"/>
    <x v="2"/>
    <x v="9"/>
    <x v="0"/>
    <x v="0"/>
    <x v="5"/>
    <s v="Face Cream Model-617"/>
    <s v="PROD8834"/>
    <n v="6"/>
    <n v="1397.02"/>
    <n v="8382.1200000000008"/>
    <n v="0"/>
    <n v="0"/>
    <n v="8382.1200000000008"/>
    <x v="2"/>
    <x v="1"/>
    <n v="0.2"/>
    <n v="1676.42"/>
  </r>
  <r>
    <s v="ORD2025004390"/>
    <x v="20"/>
    <s v="Customer 4753"/>
    <s v="CUST4544"/>
    <x v="3"/>
    <x v="10"/>
    <x v="1"/>
    <x v="1"/>
    <x v="8"/>
    <s v="Smartwatch Model-866"/>
    <s v="PROD7366"/>
    <n v="5"/>
    <n v="1830.47"/>
    <n v="9152.35"/>
    <n v="0"/>
    <n v="0"/>
    <n v="9152.35"/>
    <x v="1"/>
    <x v="0"/>
    <n v="0.15"/>
    <n v="1372.85"/>
  </r>
  <r>
    <s v="ORD2025004391"/>
    <x v="211"/>
    <s v="Customer 2341"/>
    <s v="CUST1870"/>
    <x v="4"/>
    <x v="12"/>
    <x v="0"/>
    <x v="0"/>
    <x v="13"/>
    <s v="Lipstick Model-918"/>
    <s v="PROD2684"/>
    <n v="10"/>
    <n v="5258.93"/>
    <n v="52589.3"/>
    <n v="0.3"/>
    <n v="15776.79"/>
    <n v="36812.51"/>
    <x v="3"/>
    <x v="1"/>
    <n v="0.15"/>
    <n v="5521.88"/>
  </r>
  <r>
    <s v="ORD2025004392"/>
    <x v="65"/>
    <s v="Customer 4406"/>
    <s v="CUST8240"/>
    <x v="2"/>
    <x v="7"/>
    <x v="0"/>
    <x v="3"/>
    <x v="7"/>
    <s v="Shirt Model-482"/>
    <s v="PROD3885"/>
    <n v="9"/>
    <n v="3576.5"/>
    <n v="32188.5"/>
    <n v="0.2"/>
    <n v="6437.7"/>
    <n v="25750.799999999999"/>
    <x v="2"/>
    <x v="2"/>
    <n v="0.3"/>
    <n v="7725.24"/>
  </r>
  <r>
    <s v="ORD2025004393"/>
    <x v="340"/>
    <s v="Customer 3387"/>
    <s v="CUST8374"/>
    <x v="4"/>
    <x v="4"/>
    <x v="1"/>
    <x v="0"/>
    <x v="0"/>
    <s v="Perfume Model-633"/>
    <s v="PROD4628"/>
    <n v="1"/>
    <n v="4764.53"/>
    <n v="4764.53"/>
    <n v="0.15"/>
    <n v="714.68"/>
    <n v="4049.85"/>
    <x v="3"/>
    <x v="3"/>
    <n v="0.1"/>
    <n v="404.99"/>
  </r>
  <r>
    <s v="ORD2025004394"/>
    <x v="242"/>
    <s v="Customer 3587"/>
    <s v="CUST7410"/>
    <x v="0"/>
    <x v="5"/>
    <x v="1"/>
    <x v="2"/>
    <x v="2"/>
    <s v="Lamp Model-157"/>
    <s v="PROD4984"/>
    <n v="6"/>
    <n v="7264.79"/>
    <n v="43588.74"/>
    <n v="0.15"/>
    <n v="6538.31"/>
    <n v="37050.43"/>
    <x v="1"/>
    <x v="3"/>
    <n v="0.25"/>
    <n v="9262.61"/>
  </r>
  <r>
    <s v="ORD2025004395"/>
    <x v="527"/>
    <s v="Customer 1925"/>
    <s v="CUST6738"/>
    <x v="3"/>
    <x v="2"/>
    <x v="0"/>
    <x v="1"/>
    <x v="3"/>
    <s v="Laptop Model-354"/>
    <s v="PROD8777"/>
    <n v="8"/>
    <n v="7379.09"/>
    <n v="59032.72"/>
    <n v="0.15"/>
    <n v="8854.91"/>
    <n v="50177.81"/>
    <x v="0"/>
    <x v="1"/>
    <n v="0.25"/>
    <n v="12544.45"/>
  </r>
  <r>
    <s v="ORD2025004396"/>
    <x v="481"/>
    <s v="Customer 4516"/>
    <s v="CUST1652"/>
    <x v="3"/>
    <x v="9"/>
    <x v="1"/>
    <x v="0"/>
    <x v="5"/>
    <s v="Face Cream Model-382"/>
    <s v="PROD6862"/>
    <n v="8"/>
    <n v="5812.42"/>
    <n v="46499.360000000001"/>
    <n v="0.2"/>
    <n v="9299.8700000000008"/>
    <n v="37199.49"/>
    <x v="1"/>
    <x v="1"/>
    <n v="0.1"/>
    <n v="3719.95"/>
  </r>
  <r>
    <s v="ORD2025004397"/>
    <x v="342"/>
    <s v="Customer 2142"/>
    <s v="CUST3128"/>
    <x v="1"/>
    <x v="1"/>
    <x v="0"/>
    <x v="0"/>
    <x v="0"/>
    <s v="Perfume Model-722"/>
    <s v="PROD5958"/>
    <n v="10"/>
    <n v="952.47"/>
    <n v="9524.7000000000007"/>
    <n v="0"/>
    <n v="0"/>
    <n v="9524.7000000000007"/>
    <x v="3"/>
    <x v="2"/>
    <n v="0.2"/>
    <n v="1904.94"/>
  </r>
  <r>
    <s v="ORD2025004398"/>
    <x v="498"/>
    <s v="Customer 1324"/>
    <s v="CUST2809"/>
    <x v="2"/>
    <x v="6"/>
    <x v="1"/>
    <x v="1"/>
    <x v="1"/>
    <s v="Mobile Model-641"/>
    <s v="PROD1358"/>
    <n v="6"/>
    <n v="2113.61"/>
    <n v="12681.66"/>
    <n v="0.3"/>
    <n v="3804.5"/>
    <n v="8877.16"/>
    <x v="1"/>
    <x v="0"/>
    <n v="0.1"/>
    <n v="887.72"/>
  </r>
  <r>
    <s v="ORD2025004399"/>
    <x v="423"/>
    <s v="Customer 4517"/>
    <s v="CUST7269"/>
    <x v="3"/>
    <x v="10"/>
    <x v="1"/>
    <x v="1"/>
    <x v="10"/>
    <s v="Headphones Model-942"/>
    <s v="PROD6549"/>
    <n v="6"/>
    <n v="6578.62"/>
    <n v="39471.72"/>
    <n v="0.25"/>
    <n v="9867.93"/>
    <n v="29603.79"/>
    <x v="2"/>
    <x v="1"/>
    <n v="0.15"/>
    <n v="4440.57"/>
  </r>
  <r>
    <s v="ORD2025004400"/>
    <x v="742"/>
    <s v="Customer 3169"/>
    <s v="CUST4570"/>
    <x v="4"/>
    <x v="10"/>
    <x v="1"/>
    <x v="3"/>
    <x v="4"/>
    <s v="Jeans Model-661"/>
    <s v="PROD8362"/>
    <n v="7"/>
    <n v="3219.18"/>
    <n v="22534.26"/>
    <n v="0.25"/>
    <n v="5633.56"/>
    <n v="16900.7"/>
    <x v="4"/>
    <x v="0"/>
    <n v="0.25"/>
    <n v="4225.18"/>
  </r>
  <r>
    <s v="ORD2025004401"/>
    <x v="743"/>
    <s v="Customer 2033"/>
    <s v="CUST3434"/>
    <x v="4"/>
    <x v="12"/>
    <x v="0"/>
    <x v="3"/>
    <x v="14"/>
    <s v="Shoes Model-803"/>
    <s v="PROD5707"/>
    <n v="2"/>
    <n v="3698.08"/>
    <n v="7396.16"/>
    <n v="0.1"/>
    <n v="739.62"/>
    <n v="6656.54"/>
    <x v="0"/>
    <x v="1"/>
    <n v="0.15"/>
    <n v="998.48"/>
  </r>
  <r>
    <s v="ORD2025004402"/>
    <x v="942"/>
    <s v="Customer 1719"/>
    <s v="CUST7282"/>
    <x v="4"/>
    <x v="1"/>
    <x v="0"/>
    <x v="3"/>
    <x v="7"/>
    <s v="Shirt Model-207"/>
    <s v="PROD2632"/>
    <n v="2"/>
    <n v="897.7"/>
    <n v="1795.4"/>
    <n v="0"/>
    <n v="0"/>
    <n v="1795.4"/>
    <x v="1"/>
    <x v="3"/>
    <n v="0.2"/>
    <n v="359.08"/>
  </r>
  <r>
    <s v="ORD2025004403"/>
    <x v="403"/>
    <s v="Customer 2923"/>
    <s v="CUST8388"/>
    <x v="4"/>
    <x v="11"/>
    <x v="0"/>
    <x v="1"/>
    <x v="1"/>
    <s v="Mobile Model-818"/>
    <s v="PROD7124"/>
    <n v="1"/>
    <n v="5168.76"/>
    <n v="5168.76"/>
    <n v="0.15"/>
    <n v="775.31"/>
    <n v="4393.45"/>
    <x v="2"/>
    <x v="0"/>
    <n v="0.2"/>
    <n v="878.69"/>
  </r>
  <r>
    <s v="ORD2025004404"/>
    <x v="352"/>
    <s v="Customer 3460"/>
    <s v="CUST6556"/>
    <x v="4"/>
    <x v="4"/>
    <x v="1"/>
    <x v="0"/>
    <x v="0"/>
    <s v="Perfume Model-915"/>
    <s v="PROD9626"/>
    <n v="9"/>
    <n v="6140.96"/>
    <n v="55268.639999999999"/>
    <n v="0.25"/>
    <n v="13817.16"/>
    <n v="41451.480000000003"/>
    <x v="1"/>
    <x v="3"/>
    <n v="0.25"/>
    <n v="10362.870000000001"/>
  </r>
  <r>
    <s v="ORD2025004405"/>
    <x v="133"/>
    <s v="Customer 4852"/>
    <s v="CUST3226"/>
    <x v="4"/>
    <x v="5"/>
    <x v="1"/>
    <x v="2"/>
    <x v="6"/>
    <s v="Curtain Model-598"/>
    <s v="PROD9472"/>
    <n v="1"/>
    <n v="4676.59"/>
    <n v="4676.59"/>
    <n v="0.25"/>
    <n v="1169.1500000000001"/>
    <n v="3507.44"/>
    <x v="4"/>
    <x v="2"/>
    <n v="0.3"/>
    <n v="1052.23"/>
  </r>
  <r>
    <s v="ORD2025004406"/>
    <x v="864"/>
    <s v="Customer 3056"/>
    <s v="CUST8730"/>
    <x v="0"/>
    <x v="8"/>
    <x v="1"/>
    <x v="0"/>
    <x v="13"/>
    <s v="Lipstick Model-913"/>
    <s v="PROD7959"/>
    <n v="6"/>
    <n v="5982.3"/>
    <n v="35893.800000000003"/>
    <n v="0.1"/>
    <n v="3589.38"/>
    <n v="32304.42"/>
    <x v="2"/>
    <x v="3"/>
    <n v="0.2"/>
    <n v="6460.88"/>
  </r>
  <r>
    <s v="ORD2025004407"/>
    <x v="731"/>
    <s v="Customer 4065"/>
    <s v="CUST9740"/>
    <x v="4"/>
    <x v="2"/>
    <x v="0"/>
    <x v="0"/>
    <x v="13"/>
    <s v="Lipstick Model-344"/>
    <s v="PROD5084"/>
    <n v="10"/>
    <n v="5017.4799999999996"/>
    <n v="50174.8"/>
    <n v="0.1"/>
    <n v="5017.4799999999996"/>
    <n v="45157.32"/>
    <x v="3"/>
    <x v="3"/>
    <n v="0.15"/>
    <n v="6773.6"/>
  </r>
  <r>
    <s v="ORD2025004408"/>
    <x v="574"/>
    <s v="Customer 4965"/>
    <s v="CUST9541"/>
    <x v="3"/>
    <x v="0"/>
    <x v="0"/>
    <x v="2"/>
    <x v="6"/>
    <s v="Curtain Model-213"/>
    <s v="PROD9166"/>
    <n v="3"/>
    <n v="770.08"/>
    <n v="2310.2399999999998"/>
    <n v="0.25"/>
    <n v="577.55999999999995"/>
    <n v="1732.68"/>
    <x v="1"/>
    <x v="1"/>
    <n v="0.3"/>
    <n v="519.79999999999995"/>
  </r>
  <r>
    <s v="ORD2025004409"/>
    <x v="802"/>
    <s v="Customer 3068"/>
    <s v="CUST3410"/>
    <x v="0"/>
    <x v="0"/>
    <x v="1"/>
    <x v="1"/>
    <x v="10"/>
    <s v="Headphones Model-817"/>
    <s v="PROD9467"/>
    <n v="7"/>
    <n v="2477.38"/>
    <n v="17341.66"/>
    <n v="0"/>
    <n v="0"/>
    <n v="17341.66"/>
    <x v="0"/>
    <x v="0"/>
    <n v="0.2"/>
    <n v="3468.33"/>
  </r>
  <r>
    <s v="ORD2025004410"/>
    <x v="704"/>
    <s v="Customer 3436"/>
    <s v="CUST9568"/>
    <x v="0"/>
    <x v="3"/>
    <x v="1"/>
    <x v="1"/>
    <x v="11"/>
    <s v="Tablet Model-512"/>
    <s v="PROD9081"/>
    <n v="3"/>
    <n v="7437.46"/>
    <n v="22312.38"/>
    <n v="0.3"/>
    <n v="6693.71"/>
    <n v="15618.67"/>
    <x v="2"/>
    <x v="0"/>
    <n v="0.25"/>
    <n v="3904.67"/>
  </r>
  <r>
    <s v="ORD2025004411"/>
    <x v="853"/>
    <s v="Customer 17"/>
    <s v="CUST5375"/>
    <x v="4"/>
    <x v="11"/>
    <x v="1"/>
    <x v="3"/>
    <x v="14"/>
    <s v="Shoes Model-419"/>
    <s v="PROD3511"/>
    <n v="4"/>
    <n v="1692.24"/>
    <n v="6768.96"/>
    <n v="0.25"/>
    <n v="1692.24"/>
    <n v="5076.72"/>
    <x v="4"/>
    <x v="3"/>
    <n v="0.25"/>
    <n v="1269.18"/>
  </r>
  <r>
    <s v="ORD2025004412"/>
    <x v="79"/>
    <s v="Customer 2887"/>
    <s v="CUST1007"/>
    <x v="0"/>
    <x v="7"/>
    <x v="0"/>
    <x v="1"/>
    <x v="8"/>
    <s v="Smartwatch Model-282"/>
    <s v="PROD4918"/>
    <n v="4"/>
    <n v="5204.01"/>
    <n v="20816.04"/>
    <n v="0"/>
    <n v="0"/>
    <n v="20816.04"/>
    <x v="4"/>
    <x v="0"/>
    <n v="0.15"/>
    <n v="3122.41"/>
  </r>
  <r>
    <s v="ORD2025004413"/>
    <x v="779"/>
    <s v="Customer 1072"/>
    <s v="CUST8363"/>
    <x v="4"/>
    <x v="1"/>
    <x v="0"/>
    <x v="1"/>
    <x v="8"/>
    <s v="Smartwatch Model-195"/>
    <s v="PROD7843"/>
    <n v="3"/>
    <n v="7521.69"/>
    <n v="22565.07"/>
    <n v="0.05"/>
    <n v="1128.25"/>
    <n v="21436.82"/>
    <x v="1"/>
    <x v="2"/>
    <n v="0.25"/>
    <n v="5359.2"/>
  </r>
  <r>
    <s v="ORD2025004414"/>
    <x v="655"/>
    <s v="Customer 337"/>
    <s v="CUST5787"/>
    <x v="1"/>
    <x v="11"/>
    <x v="0"/>
    <x v="2"/>
    <x v="2"/>
    <s v="Lamp Model-386"/>
    <s v="PROD8664"/>
    <n v="9"/>
    <n v="536.14"/>
    <n v="4825.26"/>
    <n v="0"/>
    <n v="0"/>
    <n v="4825.26"/>
    <x v="0"/>
    <x v="0"/>
    <n v="0.15"/>
    <n v="723.79"/>
  </r>
  <r>
    <s v="ORD2025004415"/>
    <x v="495"/>
    <s v="Customer 1444"/>
    <s v="CUST7954"/>
    <x v="0"/>
    <x v="12"/>
    <x v="1"/>
    <x v="0"/>
    <x v="0"/>
    <s v="Perfume Model-831"/>
    <s v="PROD6190"/>
    <n v="9"/>
    <n v="3770.23"/>
    <n v="33932.07"/>
    <n v="0.2"/>
    <n v="6786.41"/>
    <n v="27145.66"/>
    <x v="3"/>
    <x v="3"/>
    <n v="0.15"/>
    <n v="4071.85"/>
  </r>
  <r>
    <s v="ORD2025004416"/>
    <x v="779"/>
    <s v="Customer 3840"/>
    <s v="CUST4241"/>
    <x v="1"/>
    <x v="2"/>
    <x v="0"/>
    <x v="3"/>
    <x v="4"/>
    <s v="Jeans Model-723"/>
    <s v="PROD2589"/>
    <n v="1"/>
    <n v="7001.19"/>
    <n v="7001.19"/>
    <n v="0.15"/>
    <n v="1050.18"/>
    <n v="5951.01"/>
    <x v="3"/>
    <x v="3"/>
    <n v="0.25"/>
    <n v="1487.75"/>
  </r>
  <r>
    <s v="ORD2025004417"/>
    <x v="498"/>
    <s v="Customer 2054"/>
    <s v="CUST3373"/>
    <x v="3"/>
    <x v="5"/>
    <x v="1"/>
    <x v="1"/>
    <x v="11"/>
    <s v="Tablet Model-951"/>
    <s v="PROD3601"/>
    <n v="3"/>
    <n v="326.99"/>
    <n v="980.97"/>
    <n v="0.05"/>
    <n v="49.05"/>
    <n v="931.92"/>
    <x v="0"/>
    <x v="0"/>
    <n v="0.15"/>
    <n v="139.79"/>
  </r>
  <r>
    <s v="ORD2025004418"/>
    <x v="159"/>
    <s v="Customer 2900"/>
    <s v="CUST8330"/>
    <x v="2"/>
    <x v="6"/>
    <x v="1"/>
    <x v="2"/>
    <x v="2"/>
    <s v="Lamp Model-717"/>
    <s v="PROD2954"/>
    <n v="4"/>
    <n v="2935.19"/>
    <n v="11740.76"/>
    <n v="0.05"/>
    <n v="587.04"/>
    <n v="11153.72"/>
    <x v="3"/>
    <x v="3"/>
    <n v="0.25"/>
    <n v="2788.43"/>
  </r>
  <r>
    <s v="ORD2025004419"/>
    <x v="287"/>
    <s v="Customer 4888"/>
    <s v="CUST8422"/>
    <x v="2"/>
    <x v="10"/>
    <x v="1"/>
    <x v="2"/>
    <x v="2"/>
    <s v="Lamp Model-467"/>
    <s v="PROD3697"/>
    <n v="7"/>
    <n v="1281.98"/>
    <n v="8973.86"/>
    <n v="0.15"/>
    <n v="1346.08"/>
    <n v="7627.78"/>
    <x v="3"/>
    <x v="0"/>
    <n v="0.3"/>
    <n v="2288.33"/>
  </r>
  <r>
    <s v="ORD2025004420"/>
    <x v="888"/>
    <s v="Customer 2398"/>
    <s v="CUST9467"/>
    <x v="3"/>
    <x v="4"/>
    <x v="0"/>
    <x v="1"/>
    <x v="3"/>
    <s v="Laptop Model-590"/>
    <s v="PROD5609"/>
    <n v="4"/>
    <n v="320.66000000000003"/>
    <n v="1282.6400000000001"/>
    <n v="0"/>
    <n v="0"/>
    <n v="1282.6400000000001"/>
    <x v="2"/>
    <x v="2"/>
    <n v="0.1"/>
    <n v="128.26"/>
  </r>
  <r>
    <s v="ORD2025004421"/>
    <x v="376"/>
    <s v="Customer 2338"/>
    <s v="CUST4650"/>
    <x v="0"/>
    <x v="10"/>
    <x v="1"/>
    <x v="2"/>
    <x v="2"/>
    <s v="Lamp Model-677"/>
    <s v="PROD3203"/>
    <n v="8"/>
    <n v="3220.01"/>
    <n v="25760.080000000002"/>
    <n v="0.15"/>
    <n v="3864.01"/>
    <n v="21896.07"/>
    <x v="0"/>
    <x v="2"/>
    <n v="0.1"/>
    <n v="2189.61"/>
  </r>
  <r>
    <s v="ORD2025004422"/>
    <x v="670"/>
    <s v="Customer 3032"/>
    <s v="CUST5545"/>
    <x v="3"/>
    <x v="5"/>
    <x v="0"/>
    <x v="2"/>
    <x v="9"/>
    <s v="Sofa Model-659"/>
    <s v="PROD7245"/>
    <n v="8"/>
    <n v="5885.66"/>
    <n v="47085.279999999999"/>
    <n v="0.15"/>
    <n v="7062.79"/>
    <n v="40022.49"/>
    <x v="4"/>
    <x v="3"/>
    <n v="0.25"/>
    <n v="10005.620000000001"/>
  </r>
  <r>
    <s v="ORD2025004423"/>
    <x v="183"/>
    <s v="Customer 476"/>
    <s v="CUST8911"/>
    <x v="3"/>
    <x v="9"/>
    <x v="1"/>
    <x v="2"/>
    <x v="2"/>
    <s v="Lamp Model-979"/>
    <s v="PROD4683"/>
    <n v="9"/>
    <n v="7391.6"/>
    <n v="66524.399999999994"/>
    <n v="0.25"/>
    <n v="16631.099999999999"/>
    <n v="49893.3"/>
    <x v="4"/>
    <x v="0"/>
    <n v="0.2"/>
    <n v="9978.66"/>
  </r>
  <r>
    <s v="ORD2025004424"/>
    <x v="694"/>
    <s v="Customer 4642"/>
    <s v="CUST1109"/>
    <x v="1"/>
    <x v="4"/>
    <x v="1"/>
    <x v="2"/>
    <x v="2"/>
    <s v="Lamp Model-463"/>
    <s v="PROD4038"/>
    <n v="4"/>
    <n v="7552.28"/>
    <n v="30209.119999999999"/>
    <n v="0.15"/>
    <n v="4531.37"/>
    <n v="25677.75"/>
    <x v="0"/>
    <x v="0"/>
    <n v="0.1"/>
    <n v="2567.7800000000002"/>
  </r>
  <r>
    <s v="ORD2025004425"/>
    <x v="361"/>
    <s v="Customer 3450"/>
    <s v="CUST6176"/>
    <x v="4"/>
    <x v="11"/>
    <x v="0"/>
    <x v="3"/>
    <x v="14"/>
    <s v="Shoes Model-509"/>
    <s v="PROD3317"/>
    <n v="6"/>
    <n v="5779.33"/>
    <n v="34675.980000000003"/>
    <n v="0.1"/>
    <n v="3467.6"/>
    <n v="31208.38"/>
    <x v="1"/>
    <x v="2"/>
    <n v="0.3"/>
    <n v="9362.51"/>
  </r>
  <r>
    <s v="ORD2025004426"/>
    <x v="841"/>
    <s v="Customer 4683"/>
    <s v="CUST3085"/>
    <x v="2"/>
    <x v="11"/>
    <x v="1"/>
    <x v="0"/>
    <x v="5"/>
    <s v="Face Cream Model-800"/>
    <s v="PROD4025"/>
    <n v="7"/>
    <n v="2676.13"/>
    <n v="18732.91"/>
    <n v="0.1"/>
    <n v="1873.29"/>
    <n v="16859.62"/>
    <x v="1"/>
    <x v="3"/>
    <n v="0.1"/>
    <n v="1685.96"/>
  </r>
  <r>
    <s v="ORD2025004427"/>
    <x v="262"/>
    <s v="Customer 221"/>
    <s v="CUST4620"/>
    <x v="1"/>
    <x v="8"/>
    <x v="1"/>
    <x v="1"/>
    <x v="3"/>
    <s v="Laptop Model-199"/>
    <s v="PROD7088"/>
    <n v="8"/>
    <n v="3418.54"/>
    <n v="27348.32"/>
    <n v="0.2"/>
    <n v="5469.66"/>
    <n v="21878.66"/>
    <x v="3"/>
    <x v="2"/>
    <n v="0.25"/>
    <n v="5469.66"/>
  </r>
  <r>
    <s v="ORD2025004428"/>
    <x v="856"/>
    <s v="Customer 2854"/>
    <s v="CUST9706"/>
    <x v="3"/>
    <x v="5"/>
    <x v="0"/>
    <x v="1"/>
    <x v="10"/>
    <s v="Headphones Model-492"/>
    <s v="PROD7588"/>
    <n v="5"/>
    <n v="6400.59"/>
    <n v="32002.95"/>
    <n v="0.25"/>
    <n v="8000.74"/>
    <n v="24002.21"/>
    <x v="0"/>
    <x v="1"/>
    <n v="0.1"/>
    <n v="2400.2199999999998"/>
  </r>
  <r>
    <s v="ORD2025004429"/>
    <x v="707"/>
    <s v="Customer 176"/>
    <s v="CUST5203"/>
    <x v="4"/>
    <x v="7"/>
    <x v="1"/>
    <x v="1"/>
    <x v="3"/>
    <s v="Laptop Model-643"/>
    <s v="PROD8384"/>
    <n v="10"/>
    <n v="5792.52"/>
    <n v="57925.2"/>
    <n v="0.15"/>
    <n v="8688.7800000000007"/>
    <n v="49236.42"/>
    <x v="3"/>
    <x v="3"/>
    <n v="0.15"/>
    <n v="7385.46"/>
  </r>
  <r>
    <s v="ORD2025004430"/>
    <x v="410"/>
    <s v="Customer 3321"/>
    <s v="CUST2606"/>
    <x v="2"/>
    <x v="5"/>
    <x v="0"/>
    <x v="0"/>
    <x v="5"/>
    <s v="Face Cream Model-592"/>
    <s v="PROD6134"/>
    <n v="4"/>
    <n v="7533.09"/>
    <n v="30132.36"/>
    <n v="0.05"/>
    <n v="1506.62"/>
    <n v="28625.74"/>
    <x v="0"/>
    <x v="3"/>
    <n v="0.15"/>
    <n v="4293.8599999999997"/>
  </r>
  <r>
    <s v="ORD2025004431"/>
    <x v="690"/>
    <s v="Customer 2883"/>
    <s v="CUST3890"/>
    <x v="4"/>
    <x v="10"/>
    <x v="1"/>
    <x v="3"/>
    <x v="12"/>
    <s v="Jacket Model-110"/>
    <s v="PROD3355"/>
    <n v="10"/>
    <n v="3840.86"/>
    <n v="38408.6"/>
    <n v="0.3"/>
    <n v="11522.58"/>
    <n v="26886.02"/>
    <x v="1"/>
    <x v="0"/>
    <n v="0.3"/>
    <n v="8065.81"/>
  </r>
  <r>
    <s v="ORD2025004432"/>
    <x v="437"/>
    <s v="Customer 4638"/>
    <s v="CUST7213"/>
    <x v="4"/>
    <x v="2"/>
    <x v="1"/>
    <x v="3"/>
    <x v="12"/>
    <s v="Jacket Model-723"/>
    <s v="PROD9350"/>
    <n v="1"/>
    <n v="4403.91"/>
    <n v="4403.91"/>
    <n v="0.1"/>
    <n v="440.39"/>
    <n v="3963.52"/>
    <x v="3"/>
    <x v="3"/>
    <n v="0.25"/>
    <n v="990.88"/>
  </r>
  <r>
    <s v="ORD2025004433"/>
    <x v="224"/>
    <s v="Customer 547"/>
    <s v="CUST9804"/>
    <x v="1"/>
    <x v="3"/>
    <x v="0"/>
    <x v="3"/>
    <x v="4"/>
    <s v="Jeans Model-612"/>
    <s v="PROD9061"/>
    <n v="1"/>
    <n v="1686.5"/>
    <n v="1686.5"/>
    <n v="0.2"/>
    <n v="337.3"/>
    <n v="1349.2"/>
    <x v="3"/>
    <x v="1"/>
    <n v="0.3"/>
    <n v="404.76"/>
  </r>
  <r>
    <s v="ORD2025004434"/>
    <x v="51"/>
    <s v="Customer 1203"/>
    <s v="CUST9246"/>
    <x v="3"/>
    <x v="10"/>
    <x v="1"/>
    <x v="3"/>
    <x v="7"/>
    <s v="Shirt Model-349"/>
    <s v="PROD2907"/>
    <n v="6"/>
    <n v="1834.83"/>
    <n v="11008.98"/>
    <n v="0"/>
    <n v="0"/>
    <n v="11008.98"/>
    <x v="3"/>
    <x v="3"/>
    <n v="0.15"/>
    <n v="1651.35"/>
  </r>
  <r>
    <s v="ORD2025004435"/>
    <x v="601"/>
    <s v="Customer 4706"/>
    <s v="CUST6352"/>
    <x v="1"/>
    <x v="9"/>
    <x v="0"/>
    <x v="3"/>
    <x v="4"/>
    <s v="Jeans Model-327"/>
    <s v="PROD7518"/>
    <n v="9"/>
    <n v="6083.01"/>
    <n v="54747.09"/>
    <n v="0"/>
    <n v="0"/>
    <n v="54747.09"/>
    <x v="4"/>
    <x v="3"/>
    <n v="0.3"/>
    <n v="16424.13"/>
  </r>
  <r>
    <s v="ORD2025004436"/>
    <x v="840"/>
    <s v="Customer 4243"/>
    <s v="CUST7971"/>
    <x v="1"/>
    <x v="10"/>
    <x v="0"/>
    <x v="3"/>
    <x v="4"/>
    <s v="Jeans Model-777"/>
    <s v="PROD1495"/>
    <n v="7"/>
    <n v="6512.06"/>
    <n v="45584.42"/>
    <n v="0.05"/>
    <n v="2279.2199999999998"/>
    <n v="43305.2"/>
    <x v="4"/>
    <x v="3"/>
    <n v="0.3"/>
    <n v="12991.56"/>
  </r>
  <r>
    <s v="ORD2025004437"/>
    <x v="205"/>
    <s v="Customer 2529"/>
    <s v="CUST2227"/>
    <x v="4"/>
    <x v="6"/>
    <x v="0"/>
    <x v="3"/>
    <x v="14"/>
    <s v="Shoes Model-583"/>
    <s v="PROD4938"/>
    <n v="2"/>
    <n v="3601.16"/>
    <n v="7202.32"/>
    <n v="0.2"/>
    <n v="1440.46"/>
    <n v="5761.86"/>
    <x v="0"/>
    <x v="2"/>
    <n v="0.15"/>
    <n v="864.28"/>
  </r>
  <r>
    <s v="ORD2025004438"/>
    <x v="742"/>
    <s v="Customer 4519"/>
    <s v="CUST2049"/>
    <x v="2"/>
    <x v="8"/>
    <x v="0"/>
    <x v="3"/>
    <x v="4"/>
    <s v="Jeans Model-756"/>
    <s v="PROD1272"/>
    <n v="2"/>
    <n v="4496.2299999999996"/>
    <n v="8992.4599999999991"/>
    <n v="0.3"/>
    <n v="2697.74"/>
    <n v="6294.72"/>
    <x v="3"/>
    <x v="1"/>
    <n v="0.1"/>
    <n v="629.47"/>
  </r>
  <r>
    <s v="ORD2025004439"/>
    <x v="656"/>
    <s v="Customer 4107"/>
    <s v="CUST5547"/>
    <x v="2"/>
    <x v="4"/>
    <x v="0"/>
    <x v="3"/>
    <x v="4"/>
    <s v="Jeans Model-970"/>
    <s v="PROD9905"/>
    <n v="2"/>
    <n v="6427.92"/>
    <n v="12855.84"/>
    <n v="0"/>
    <n v="0"/>
    <n v="12855.84"/>
    <x v="3"/>
    <x v="1"/>
    <n v="0.25"/>
    <n v="3213.96"/>
  </r>
  <r>
    <s v="ORD2025004440"/>
    <x v="79"/>
    <s v="Customer 328"/>
    <s v="CUST5807"/>
    <x v="2"/>
    <x v="3"/>
    <x v="0"/>
    <x v="2"/>
    <x v="9"/>
    <s v="Sofa Model-685"/>
    <s v="PROD7154"/>
    <n v="8"/>
    <n v="2409.04"/>
    <n v="19272.32"/>
    <n v="0.15"/>
    <n v="2890.85"/>
    <n v="16381.47"/>
    <x v="4"/>
    <x v="3"/>
    <n v="0.25"/>
    <n v="4095.37"/>
  </r>
  <r>
    <s v="ORD2025004441"/>
    <x v="955"/>
    <s v="Customer 2518"/>
    <s v="CUST4465"/>
    <x v="4"/>
    <x v="10"/>
    <x v="1"/>
    <x v="2"/>
    <x v="2"/>
    <s v="Lamp Model-806"/>
    <s v="PROD9938"/>
    <n v="3"/>
    <n v="6631.5"/>
    <n v="19894.5"/>
    <n v="0.05"/>
    <n v="994.73"/>
    <n v="18899.77"/>
    <x v="2"/>
    <x v="3"/>
    <n v="0.2"/>
    <n v="3779.95"/>
  </r>
  <r>
    <s v="ORD2025004442"/>
    <x v="65"/>
    <s v="Customer 2963"/>
    <s v="CUST7208"/>
    <x v="4"/>
    <x v="8"/>
    <x v="0"/>
    <x v="0"/>
    <x v="13"/>
    <s v="Lipstick Model-816"/>
    <s v="PROD4438"/>
    <n v="10"/>
    <n v="7655.89"/>
    <n v="76558.899999999994"/>
    <n v="0.3"/>
    <n v="22967.67"/>
    <n v="53591.23"/>
    <x v="0"/>
    <x v="0"/>
    <n v="0.2"/>
    <n v="10718.25"/>
  </r>
  <r>
    <s v="ORD2025004443"/>
    <x v="892"/>
    <s v="Customer 118"/>
    <s v="CUST6879"/>
    <x v="2"/>
    <x v="12"/>
    <x v="1"/>
    <x v="3"/>
    <x v="4"/>
    <s v="Jeans Model-745"/>
    <s v="PROD9645"/>
    <n v="6"/>
    <n v="1296.8499999999999"/>
    <n v="7781.1"/>
    <n v="0.3"/>
    <n v="2334.33"/>
    <n v="5446.77"/>
    <x v="0"/>
    <x v="3"/>
    <n v="0.1"/>
    <n v="544.67999999999995"/>
  </r>
  <r>
    <s v="ORD2025004444"/>
    <x v="406"/>
    <s v="Customer 4900"/>
    <s v="CUST2937"/>
    <x v="0"/>
    <x v="12"/>
    <x v="1"/>
    <x v="2"/>
    <x v="6"/>
    <s v="Curtain Model-755"/>
    <s v="PROD4777"/>
    <n v="5"/>
    <n v="1487.83"/>
    <n v="7439.15"/>
    <n v="0.3"/>
    <n v="2231.7399999999998"/>
    <n v="5207.41"/>
    <x v="2"/>
    <x v="1"/>
    <n v="0.2"/>
    <n v="1041.48"/>
  </r>
  <r>
    <s v="ORD2025004445"/>
    <x v="573"/>
    <s v="Customer 2854"/>
    <s v="CUST2090"/>
    <x v="1"/>
    <x v="2"/>
    <x v="0"/>
    <x v="1"/>
    <x v="1"/>
    <s v="Mobile Model-761"/>
    <s v="PROD7838"/>
    <n v="1"/>
    <n v="3860.11"/>
    <n v="3860.11"/>
    <n v="0.3"/>
    <n v="1158.03"/>
    <n v="2702.08"/>
    <x v="0"/>
    <x v="1"/>
    <n v="0.1"/>
    <n v="270.20999999999998"/>
  </r>
  <r>
    <s v="ORD2025004446"/>
    <x v="197"/>
    <s v="Customer 1694"/>
    <s v="CUST3976"/>
    <x v="2"/>
    <x v="1"/>
    <x v="1"/>
    <x v="1"/>
    <x v="1"/>
    <s v="Mobile Model-902"/>
    <s v="PROD3545"/>
    <n v="9"/>
    <n v="5659.19"/>
    <n v="50932.71"/>
    <n v="0.1"/>
    <n v="5093.2700000000004"/>
    <n v="45839.44"/>
    <x v="2"/>
    <x v="2"/>
    <n v="0.2"/>
    <n v="9167.89"/>
  </r>
  <r>
    <s v="ORD2025004447"/>
    <x v="341"/>
    <s v="Customer 3927"/>
    <s v="CUST1955"/>
    <x v="4"/>
    <x v="9"/>
    <x v="1"/>
    <x v="1"/>
    <x v="8"/>
    <s v="Smartwatch Model-273"/>
    <s v="PROD5573"/>
    <n v="4"/>
    <n v="7670.95"/>
    <n v="30683.8"/>
    <n v="0"/>
    <n v="0"/>
    <n v="30683.8"/>
    <x v="4"/>
    <x v="2"/>
    <n v="0.2"/>
    <n v="6136.76"/>
  </r>
  <r>
    <s v="ORD2025004448"/>
    <x v="825"/>
    <s v="Customer 4497"/>
    <s v="CUST5458"/>
    <x v="4"/>
    <x v="7"/>
    <x v="1"/>
    <x v="2"/>
    <x v="2"/>
    <s v="Lamp Model-520"/>
    <s v="PROD2167"/>
    <n v="5"/>
    <n v="129.6"/>
    <n v="648"/>
    <n v="0.3"/>
    <n v="194.4"/>
    <n v="453.6"/>
    <x v="1"/>
    <x v="1"/>
    <n v="0.1"/>
    <n v="45.36"/>
  </r>
  <r>
    <s v="ORD2025004449"/>
    <x v="707"/>
    <s v="Customer 2587"/>
    <s v="CUST5724"/>
    <x v="1"/>
    <x v="9"/>
    <x v="0"/>
    <x v="2"/>
    <x v="9"/>
    <s v="Sofa Model-966"/>
    <s v="PROD7369"/>
    <n v="3"/>
    <n v="2286.5"/>
    <n v="6859.5"/>
    <n v="0.15"/>
    <n v="1028.92"/>
    <n v="5830.58"/>
    <x v="0"/>
    <x v="2"/>
    <n v="0.1"/>
    <n v="583.05999999999995"/>
  </r>
  <r>
    <s v="ORD2025004450"/>
    <x v="597"/>
    <s v="Customer 449"/>
    <s v="CUST3850"/>
    <x v="0"/>
    <x v="8"/>
    <x v="1"/>
    <x v="2"/>
    <x v="6"/>
    <s v="Curtain Model-595"/>
    <s v="PROD3906"/>
    <n v="1"/>
    <n v="3406.79"/>
    <n v="3406.79"/>
    <n v="0.05"/>
    <n v="170.34"/>
    <n v="3236.45"/>
    <x v="4"/>
    <x v="0"/>
    <n v="0.1"/>
    <n v="323.64"/>
  </r>
  <r>
    <s v="ORD2025004451"/>
    <x v="798"/>
    <s v="Customer 3912"/>
    <s v="CUST6938"/>
    <x v="1"/>
    <x v="8"/>
    <x v="0"/>
    <x v="0"/>
    <x v="5"/>
    <s v="Face Cream Model-805"/>
    <s v="PROD1266"/>
    <n v="3"/>
    <n v="3583.98"/>
    <n v="10751.94"/>
    <n v="0.2"/>
    <n v="2150.39"/>
    <n v="8601.5499999999993"/>
    <x v="1"/>
    <x v="2"/>
    <n v="0.1"/>
    <n v="860.15"/>
  </r>
  <r>
    <s v="ORD2025004452"/>
    <x v="525"/>
    <s v="Customer 2240"/>
    <s v="CUST3285"/>
    <x v="3"/>
    <x v="6"/>
    <x v="0"/>
    <x v="1"/>
    <x v="3"/>
    <s v="Laptop Model-376"/>
    <s v="PROD5230"/>
    <n v="5"/>
    <n v="1066.43"/>
    <n v="5332.15"/>
    <n v="0"/>
    <n v="0"/>
    <n v="5332.15"/>
    <x v="4"/>
    <x v="1"/>
    <n v="0.2"/>
    <n v="1066.43"/>
  </r>
  <r>
    <s v="ORD2025004453"/>
    <x v="404"/>
    <s v="Customer 2097"/>
    <s v="CUST8476"/>
    <x v="0"/>
    <x v="2"/>
    <x v="0"/>
    <x v="1"/>
    <x v="3"/>
    <s v="Laptop Model-386"/>
    <s v="PROD2508"/>
    <n v="1"/>
    <n v="4684.96"/>
    <n v="4684.96"/>
    <n v="0.2"/>
    <n v="936.99"/>
    <n v="3747.97"/>
    <x v="4"/>
    <x v="3"/>
    <n v="0.15"/>
    <n v="562.20000000000005"/>
  </r>
  <r>
    <s v="ORD2025004454"/>
    <x v="577"/>
    <s v="Customer 684"/>
    <s v="CUST1784"/>
    <x v="2"/>
    <x v="7"/>
    <x v="0"/>
    <x v="1"/>
    <x v="11"/>
    <s v="Tablet Model-689"/>
    <s v="PROD3659"/>
    <n v="10"/>
    <n v="6430.87"/>
    <n v="64308.7"/>
    <n v="0.2"/>
    <n v="12861.74"/>
    <n v="51446.96"/>
    <x v="4"/>
    <x v="3"/>
    <n v="0.15"/>
    <n v="7717.04"/>
  </r>
  <r>
    <s v="ORD2025004455"/>
    <x v="950"/>
    <s v="Customer 317"/>
    <s v="CUST6904"/>
    <x v="1"/>
    <x v="8"/>
    <x v="1"/>
    <x v="2"/>
    <x v="2"/>
    <s v="Lamp Model-369"/>
    <s v="PROD9951"/>
    <n v="10"/>
    <n v="2554.9"/>
    <n v="25549"/>
    <n v="0.2"/>
    <n v="5109.8"/>
    <n v="20439.2"/>
    <x v="3"/>
    <x v="3"/>
    <n v="0.1"/>
    <n v="2043.92"/>
  </r>
  <r>
    <s v="ORD2025004456"/>
    <x v="314"/>
    <s v="Customer 649"/>
    <s v="CUST7412"/>
    <x v="2"/>
    <x v="4"/>
    <x v="1"/>
    <x v="0"/>
    <x v="0"/>
    <s v="Perfume Model-129"/>
    <s v="PROD4747"/>
    <n v="10"/>
    <n v="7488.96"/>
    <n v="74889.600000000006"/>
    <n v="0"/>
    <n v="0"/>
    <n v="74889.600000000006"/>
    <x v="0"/>
    <x v="2"/>
    <n v="0.2"/>
    <n v="14977.92"/>
  </r>
  <r>
    <s v="ORD2025004457"/>
    <x v="940"/>
    <s v="Customer 3270"/>
    <s v="CUST3899"/>
    <x v="0"/>
    <x v="11"/>
    <x v="0"/>
    <x v="0"/>
    <x v="5"/>
    <s v="Face Cream Model-155"/>
    <s v="PROD8594"/>
    <n v="7"/>
    <n v="3464.48"/>
    <n v="24251.360000000001"/>
    <n v="0.1"/>
    <n v="2425.14"/>
    <n v="21826.22"/>
    <x v="4"/>
    <x v="3"/>
    <n v="0.1"/>
    <n v="2182.62"/>
  </r>
  <r>
    <s v="ORD2025004458"/>
    <x v="616"/>
    <s v="Customer 403"/>
    <s v="CUST3260"/>
    <x v="0"/>
    <x v="10"/>
    <x v="0"/>
    <x v="0"/>
    <x v="13"/>
    <s v="Lipstick Model-605"/>
    <s v="PROD8164"/>
    <n v="5"/>
    <n v="7190.39"/>
    <n v="35951.949999999997"/>
    <n v="0.15"/>
    <n v="5392.79"/>
    <n v="30559.16"/>
    <x v="1"/>
    <x v="2"/>
    <n v="0.25"/>
    <n v="7639.79"/>
  </r>
  <r>
    <s v="ORD2025004459"/>
    <x v="425"/>
    <s v="Customer 454"/>
    <s v="CUST9515"/>
    <x v="0"/>
    <x v="0"/>
    <x v="0"/>
    <x v="2"/>
    <x v="9"/>
    <s v="Sofa Model-497"/>
    <s v="PROD5399"/>
    <n v="7"/>
    <n v="6746.43"/>
    <n v="47225.01"/>
    <n v="0"/>
    <n v="0"/>
    <n v="47225.01"/>
    <x v="2"/>
    <x v="1"/>
    <n v="0.25"/>
    <n v="11806.25"/>
  </r>
  <r>
    <s v="ORD2025004460"/>
    <x v="455"/>
    <s v="Customer 1968"/>
    <s v="CUST4565"/>
    <x v="2"/>
    <x v="9"/>
    <x v="0"/>
    <x v="3"/>
    <x v="14"/>
    <s v="Shoes Model-278"/>
    <s v="PROD8132"/>
    <n v="9"/>
    <n v="4549.21"/>
    <n v="40942.89"/>
    <n v="0.2"/>
    <n v="8188.58"/>
    <n v="32754.31"/>
    <x v="3"/>
    <x v="2"/>
    <n v="0.25"/>
    <n v="8188.58"/>
  </r>
  <r>
    <s v="ORD2025004461"/>
    <x v="38"/>
    <s v="Customer 1992"/>
    <s v="CUST3291"/>
    <x v="4"/>
    <x v="3"/>
    <x v="0"/>
    <x v="0"/>
    <x v="0"/>
    <s v="Perfume Model-171"/>
    <s v="PROD2386"/>
    <n v="9"/>
    <n v="511.78"/>
    <n v="4606.0200000000004"/>
    <n v="0.2"/>
    <n v="921.2"/>
    <n v="3684.82"/>
    <x v="1"/>
    <x v="3"/>
    <n v="0.15"/>
    <n v="552.72"/>
  </r>
  <r>
    <s v="ORD2025004462"/>
    <x v="869"/>
    <s v="Customer 3455"/>
    <s v="CUST8361"/>
    <x v="0"/>
    <x v="6"/>
    <x v="1"/>
    <x v="0"/>
    <x v="13"/>
    <s v="Lipstick Model-237"/>
    <s v="PROD8977"/>
    <n v="1"/>
    <n v="2651.51"/>
    <n v="2651.51"/>
    <n v="0.1"/>
    <n v="265.14999999999998"/>
    <n v="2386.36"/>
    <x v="4"/>
    <x v="3"/>
    <n v="0.25"/>
    <n v="596.59"/>
  </r>
  <r>
    <s v="ORD2025004463"/>
    <x v="99"/>
    <s v="Customer 2774"/>
    <s v="CUST8718"/>
    <x v="2"/>
    <x v="1"/>
    <x v="1"/>
    <x v="3"/>
    <x v="14"/>
    <s v="Shoes Model-530"/>
    <s v="PROD7635"/>
    <n v="3"/>
    <n v="2495.88"/>
    <n v="7487.64"/>
    <n v="0.2"/>
    <n v="1497.53"/>
    <n v="5990.11"/>
    <x v="3"/>
    <x v="3"/>
    <n v="0.3"/>
    <n v="1797.03"/>
  </r>
  <r>
    <s v="ORD2025004464"/>
    <x v="246"/>
    <s v="Customer 1405"/>
    <s v="CUST5568"/>
    <x v="2"/>
    <x v="7"/>
    <x v="0"/>
    <x v="1"/>
    <x v="10"/>
    <s v="Headphones Model-586"/>
    <s v="PROD8112"/>
    <n v="8"/>
    <n v="876.21"/>
    <n v="7009.68"/>
    <n v="0.05"/>
    <n v="350.48"/>
    <n v="6659.2"/>
    <x v="2"/>
    <x v="2"/>
    <n v="0.25"/>
    <n v="1664.8"/>
  </r>
  <r>
    <s v="ORD2025004465"/>
    <x v="287"/>
    <s v="Customer 2778"/>
    <s v="CUST4379"/>
    <x v="4"/>
    <x v="12"/>
    <x v="1"/>
    <x v="0"/>
    <x v="5"/>
    <s v="Face Cream Model-434"/>
    <s v="PROD1870"/>
    <n v="3"/>
    <n v="2732.27"/>
    <n v="8196.81"/>
    <n v="0"/>
    <n v="0"/>
    <n v="8196.81"/>
    <x v="1"/>
    <x v="2"/>
    <n v="0.3"/>
    <n v="2459.04"/>
  </r>
  <r>
    <s v="ORD2025004466"/>
    <x v="141"/>
    <s v="Customer 159"/>
    <s v="CUST4901"/>
    <x v="4"/>
    <x v="12"/>
    <x v="1"/>
    <x v="0"/>
    <x v="0"/>
    <s v="Perfume Model-180"/>
    <s v="PROD8644"/>
    <n v="8"/>
    <n v="941.6"/>
    <n v="7532.8"/>
    <n v="0"/>
    <n v="0"/>
    <n v="7532.8"/>
    <x v="4"/>
    <x v="1"/>
    <n v="0.25"/>
    <n v="1883.2"/>
  </r>
  <r>
    <s v="ORD2025004467"/>
    <x v="746"/>
    <s v="Customer 4485"/>
    <s v="CUST3494"/>
    <x v="1"/>
    <x v="6"/>
    <x v="0"/>
    <x v="2"/>
    <x v="9"/>
    <s v="Sofa Model-370"/>
    <s v="PROD5302"/>
    <n v="4"/>
    <n v="5681.35"/>
    <n v="22725.4"/>
    <n v="0.15"/>
    <n v="3408.81"/>
    <n v="19316.59"/>
    <x v="3"/>
    <x v="2"/>
    <n v="0.15"/>
    <n v="2897.49"/>
  </r>
  <r>
    <s v="ORD2025004468"/>
    <x v="199"/>
    <s v="Customer 4035"/>
    <s v="CUST7163"/>
    <x v="1"/>
    <x v="2"/>
    <x v="0"/>
    <x v="2"/>
    <x v="9"/>
    <s v="Sofa Model-116"/>
    <s v="PROD6213"/>
    <n v="8"/>
    <n v="5024.7700000000004"/>
    <n v="40198.160000000003"/>
    <n v="0.2"/>
    <n v="8039.63"/>
    <n v="32158.53"/>
    <x v="3"/>
    <x v="0"/>
    <n v="0.25"/>
    <n v="8039.63"/>
  </r>
  <r>
    <s v="ORD2025004469"/>
    <x v="370"/>
    <s v="Customer 3546"/>
    <s v="CUST2147"/>
    <x v="3"/>
    <x v="7"/>
    <x v="1"/>
    <x v="2"/>
    <x v="9"/>
    <s v="Sofa Model-352"/>
    <s v="PROD2238"/>
    <n v="10"/>
    <n v="5786.94"/>
    <n v="57869.4"/>
    <n v="0.3"/>
    <n v="17360.82"/>
    <n v="40508.58"/>
    <x v="1"/>
    <x v="1"/>
    <n v="0.15"/>
    <n v="6076.29"/>
  </r>
  <r>
    <s v="ORD2025004470"/>
    <x v="152"/>
    <s v="Customer 3794"/>
    <s v="CUST8243"/>
    <x v="4"/>
    <x v="11"/>
    <x v="0"/>
    <x v="1"/>
    <x v="11"/>
    <s v="Tablet Model-986"/>
    <s v="PROD2141"/>
    <n v="8"/>
    <n v="5792.37"/>
    <n v="46338.96"/>
    <n v="0.15"/>
    <n v="6950.84"/>
    <n v="39388.120000000003"/>
    <x v="1"/>
    <x v="1"/>
    <n v="0.2"/>
    <n v="7877.62"/>
  </r>
  <r>
    <s v="ORD2025004471"/>
    <x v="419"/>
    <s v="Customer 401"/>
    <s v="CUST6713"/>
    <x v="0"/>
    <x v="4"/>
    <x v="0"/>
    <x v="0"/>
    <x v="13"/>
    <s v="Lipstick Model-573"/>
    <s v="PROD6848"/>
    <n v="9"/>
    <n v="3803.42"/>
    <n v="34230.78"/>
    <n v="0.2"/>
    <n v="6846.16"/>
    <n v="27384.62"/>
    <x v="0"/>
    <x v="3"/>
    <n v="0.15"/>
    <n v="4107.6899999999996"/>
  </r>
  <r>
    <s v="ORD2025004472"/>
    <x v="939"/>
    <s v="Customer 3864"/>
    <s v="CUST2701"/>
    <x v="4"/>
    <x v="0"/>
    <x v="0"/>
    <x v="0"/>
    <x v="0"/>
    <s v="Perfume Model-575"/>
    <s v="PROD5324"/>
    <n v="10"/>
    <n v="4458.41"/>
    <n v="44584.1"/>
    <n v="0"/>
    <n v="0"/>
    <n v="44584.1"/>
    <x v="2"/>
    <x v="2"/>
    <n v="0.2"/>
    <n v="8916.82"/>
  </r>
  <r>
    <s v="ORD2025004473"/>
    <x v="706"/>
    <s v="Customer 1031"/>
    <s v="CUST8497"/>
    <x v="1"/>
    <x v="7"/>
    <x v="0"/>
    <x v="0"/>
    <x v="5"/>
    <s v="Face Cream Model-924"/>
    <s v="PROD1232"/>
    <n v="5"/>
    <n v="3669.74"/>
    <n v="18348.7"/>
    <n v="0.15"/>
    <n v="2752.3"/>
    <n v="15596.4"/>
    <x v="4"/>
    <x v="1"/>
    <n v="0.25"/>
    <n v="3899.1"/>
  </r>
  <r>
    <s v="ORD2025004474"/>
    <x v="539"/>
    <s v="Customer 1550"/>
    <s v="CUST8470"/>
    <x v="2"/>
    <x v="2"/>
    <x v="1"/>
    <x v="0"/>
    <x v="13"/>
    <s v="Lipstick Model-106"/>
    <s v="PROD3577"/>
    <n v="4"/>
    <n v="2875.14"/>
    <n v="11500.56"/>
    <n v="0.05"/>
    <n v="575.03"/>
    <n v="10925.53"/>
    <x v="1"/>
    <x v="2"/>
    <n v="0.2"/>
    <n v="2185.11"/>
  </r>
  <r>
    <s v="ORD2025004475"/>
    <x v="936"/>
    <s v="Customer 4200"/>
    <s v="CUST9904"/>
    <x v="4"/>
    <x v="3"/>
    <x v="0"/>
    <x v="1"/>
    <x v="3"/>
    <s v="Laptop Model-824"/>
    <s v="PROD4859"/>
    <n v="5"/>
    <n v="4823.2299999999996"/>
    <n v="24116.15"/>
    <n v="0"/>
    <n v="0"/>
    <n v="24116.15"/>
    <x v="2"/>
    <x v="1"/>
    <n v="0.1"/>
    <n v="2411.62"/>
  </r>
  <r>
    <s v="ORD2025004476"/>
    <x v="251"/>
    <s v="Customer 1154"/>
    <s v="CUST8845"/>
    <x v="2"/>
    <x v="1"/>
    <x v="0"/>
    <x v="2"/>
    <x v="9"/>
    <s v="Sofa Model-628"/>
    <s v="PROD8001"/>
    <n v="4"/>
    <n v="1609.79"/>
    <n v="6439.16"/>
    <n v="0.15"/>
    <n v="965.87"/>
    <n v="5473.29"/>
    <x v="2"/>
    <x v="1"/>
    <n v="0.1"/>
    <n v="547.33000000000004"/>
  </r>
  <r>
    <s v="ORD2025004477"/>
    <x v="512"/>
    <s v="Customer 3944"/>
    <s v="CUST1335"/>
    <x v="1"/>
    <x v="6"/>
    <x v="0"/>
    <x v="0"/>
    <x v="0"/>
    <s v="Perfume Model-334"/>
    <s v="PROD9274"/>
    <n v="7"/>
    <n v="1853.31"/>
    <n v="12973.17"/>
    <n v="0.25"/>
    <n v="3243.29"/>
    <n v="9729.8799999999992"/>
    <x v="1"/>
    <x v="3"/>
    <n v="0.15"/>
    <n v="1459.48"/>
  </r>
  <r>
    <s v="ORD2025004478"/>
    <x v="904"/>
    <s v="Customer 199"/>
    <s v="CUST8701"/>
    <x v="2"/>
    <x v="4"/>
    <x v="0"/>
    <x v="3"/>
    <x v="14"/>
    <s v="Shoes Model-346"/>
    <s v="PROD9403"/>
    <n v="10"/>
    <n v="7420.38"/>
    <n v="74203.8"/>
    <n v="0.15"/>
    <n v="11130.57"/>
    <n v="63073.23"/>
    <x v="1"/>
    <x v="2"/>
    <n v="0.3"/>
    <n v="18921.97"/>
  </r>
  <r>
    <s v="ORD2025004479"/>
    <x v="383"/>
    <s v="Customer 2645"/>
    <s v="CUST8833"/>
    <x v="4"/>
    <x v="11"/>
    <x v="1"/>
    <x v="2"/>
    <x v="2"/>
    <s v="Lamp Model-518"/>
    <s v="PROD4731"/>
    <n v="8"/>
    <n v="1508.27"/>
    <n v="12066.16"/>
    <n v="0.25"/>
    <n v="3016.54"/>
    <n v="9049.6200000000008"/>
    <x v="0"/>
    <x v="0"/>
    <n v="0.2"/>
    <n v="1809.92"/>
  </r>
  <r>
    <s v="ORD2025004480"/>
    <x v="318"/>
    <s v="Customer 62"/>
    <s v="CUST3490"/>
    <x v="2"/>
    <x v="10"/>
    <x v="0"/>
    <x v="3"/>
    <x v="7"/>
    <s v="Shirt Model-614"/>
    <s v="PROD8832"/>
    <n v="5"/>
    <n v="3847.12"/>
    <n v="19235.599999999999"/>
    <n v="0.25"/>
    <n v="4808.8999999999996"/>
    <n v="14426.7"/>
    <x v="1"/>
    <x v="1"/>
    <n v="0.2"/>
    <n v="2885.34"/>
  </r>
  <r>
    <s v="ORD2025004481"/>
    <x v="966"/>
    <s v="Customer 152"/>
    <s v="CUST2206"/>
    <x v="4"/>
    <x v="9"/>
    <x v="1"/>
    <x v="0"/>
    <x v="5"/>
    <s v="Face Cream Model-775"/>
    <s v="PROD1721"/>
    <n v="7"/>
    <n v="5711.03"/>
    <n v="39977.21"/>
    <n v="0.15"/>
    <n v="5996.58"/>
    <n v="33980.629999999997"/>
    <x v="4"/>
    <x v="1"/>
    <n v="0.1"/>
    <n v="3398.06"/>
  </r>
  <r>
    <s v="ORD2025004482"/>
    <x v="393"/>
    <s v="Customer 4683"/>
    <s v="CUST8401"/>
    <x v="0"/>
    <x v="5"/>
    <x v="1"/>
    <x v="3"/>
    <x v="7"/>
    <s v="Shirt Model-533"/>
    <s v="PROD4568"/>
    <n v="3"/>
    <n v="5580.07"/>
    <n v="16740.21"/>
    <n v="0.2"/>
    <n v="3348.04"/>
    <n v="13392.17"/>
    <x v="3"/>
    <x v="1"/>
    <n v="0.1"/>
    <n v="1339.22"/>
  </r>
  <r>
    <s v="ORD2025004483"/>
    <x v="924"/>
    <s v="Customer 406"/>
    <s v="CUST8263"/>
    <x v="0"/>
    <x v="4"/>
    <x v="1"/>
    <x v="2"/>
    <x v="9"/>
    <s v="Sofa Model-323"/>
    <s v="PROD9651"/>
    <n v="1"/>
    <n v="2440.02"/>
    <n v="2440.02"/>
    <n v="0.05"/>
    <n v="122"/>
    <n v="2318.02"/>
    <x v="4"/>
    <x v="0"/>
    <n v="0.3"/>
    <n v="695.41"/>
  </r>
  <r>
    <s v="ORD2025004484"/>
    <x v="347"/>
    <s v="Customer 3248"/>
    <s v="CUST7962"/>
    <x v="1"/>
    <x v="6"/>
    <x v="1"/>
    <x v="2"/>
    <x v="9"/>
    <s v="Sofa Model-243"/>
    <s v="PROD1249"/>
    <n v="8"/>
    <n v="1890.27"/>
    <n v="15122.16"/>
    <n v="0.15"/>
    <n v="2268.3200000000002"/>
    <n v="12853.84"/>
    <x v="2"/>
    <x v="3"/>
    <n v="0.2"/>
    <n v="2570.77"/>
  </r>
  <r>
    <s v="ORD2025004485"/>
    <x v="350"/>
    <s v="Customer 4033"/>
    <s v="CUST8551"/>
    <x v="0"/>
    <x v="10"/>
    <x v="0"/>
    <x v="3"/>
    <x v="7"/>
    <s v="Shirt Model-423"/>
    <s v="PROD3348"/>
    <n v="1"/>
    <n v="6486.64"/>
    <n v="6486.64"/>
    <n v="0.15"/>
    <n v="973"/>
    <n v="5513.64"/>
    <x v="1"/>
    <x v="0"/>
    <n v="0.3"/>
    <n v="1654.09"/>
  </r>
  <r>
    <s v="ORD2025004486"/>
    <x v="779"/>
    <s v="Customer 3314"/>
    <s v="CUST6655"/>
    <x v="0"/>
    <x v="8"/>
    <x v="1"/>
    <x v="1"/>
    <x v="10"/>
    <s v="Headphones Model-662"/>
    <s v="PROD7128"/>
    <n v="2"/>
    <n v="5707.47"/>
    <n v="11414.94"/>
    <n v="0"/>
    <n v="0"/>
    <n v="11414.94"/>
    <x v="4"/>
    <x v="2"/>
    <n v="0.1"/>
    <n v="1141.49"/>
  </r>
  <r>
    <s v="ORD2025004487"/>
    <x v="392"/>
    <s v="Customer 2161"/>
    <s v="CUST3635"/>
    <x v="4"/>
    <x v="2"/>
    <x v="1"/>
    <x v="1"/>
    <x v="8"/>
    <s v="Smartwatch Model-724"/>
    <s v="PROD4552"/>
    <n v="5"/>
    <n v="2608.67"/>
    <n v="13043.35"/>
    <n v="0.15"/>
    <n v="1956.5"/>
    <n v="11086.85"/>
    <x v="2"/>
    <x v="0"/>
    <n v="0.15"/>
    <n v="1663.03"/>
  </r>
  <r>
    <s v="ORD2025004488"/>
    <x v="956"/>
    <s v="Customer 891"/>
    <s v="CUST1955"/>
    <x v="0"/>
    <x v="11"/>
    <x v="0"/>
    <x v="1"/>
    <x v="8"/>
    <s v="Smartwatch Model-762"/>
    <s v="PROD7466"/>
    <n v="7"/>
    <n v="2890.51"/>
    <n v="20233.57"/>
    <n v="0"/>
    <n v="0"/>
    <n v="20233.57"/>
    <x v="3"/>
    <x v="2"/>
    <n v="0.15"/>
    <n v="3035.04"/>
  </r>
  <r>
    <s v="ORD2025004489"/>
    <x v="949"/>
    <s v="Customer 939"/>
    <s v="CUST2450"/>
    <x v="3"/>
    <x v="9"/>
    <x v="1"/>
    <x v="2"/>
    <x v="6"/>
    <s v="Curtain Model-402"/>
    <s v="PROD6459"/>
    <n v="10"/>
    <n v="1781.82"/>
    <n v="17818.2"/>
    <n v="0.25"/>
    <n v="4454.55"/>
    <n v="13363.65"/>
    <x v="0"/>
    <x v="1"/>
    <n v="0.2"/>
    <n v="2672.73"/>
  </r>
  <r>
    <s v="ORD2025004490"/>
    <x v="504"/>
    <s v="Customer 3287"/>
    <s v="CUST4155"/>
    <x v="2"/>
    <x v="0"/>
    <x v="0"/>
    <x v="2"/>
    <x v="6"/>
    <s v="Curtain Model-870"/>
    <s v="PROD8245"/>
    <n v="3"/>
    <n v="6478.66"/>
    <n v="19435.98"/>
    <n v="0.15"/>
    <n v="2915.4"/>
    <n v="16520.580000000002"/>
    <x v="1"/>
    <x v="2"/>
    <n v="0.3"/>
    <n v="4956.17"/>
  </r>
  <r>
    <s v="ORD2025004491"/>
    <x v="190"/>
    <s v="Customer 2333"/>
    <s v="CUST1887"/>
    <x v="3"/>
    <x v="0"/>
    <x v="0"/>
    <x v="0"/>
    <x v="13"/>
    <s v="Lipstick Model-931"/>
    <s v="PROD7352"/>
    <n v="4"/>
    <n v="5494.6"/>
    <n v="21978.400000000001"/>
    <n v="0.05"/>
    <n v="1098.92"/>
    <n v="20879.48"/>
    <x v="0"/>
    <x v="0"/>
    <n v="0.25"/>
    <n v="5219.87"/>
  </r>
  <r>
    <s v="ORD2025004492"/>
    <x v="294"/>
    <s v="Customer 2091"/>
    <s v="CUST2859"/>
    <x v="3"/>
    <x v="1"/>
    <x v="0"/>
    <x v="3"/>
    <x v="12"/>
    <s v="Jacket Model-381"/>
    <s v="PROD2859"/>
    <n v="3"/>
    <n v="7891.79"/>
    <n v="23675.37"/>
    <n v="0.05"/>
    <n v="1183.77"/>
    <n v="22491.599999999999"/>
    <x v="2"/>
    <x v="1"/>
    <n v="0.15"/>
    <n v="3373.74"/>
  </r>
  <r>
    <s v="ORD2025004493"/>
    <x v="601"/>
    <s v="Customer 2345"/>
    <s v="CUST9818"/>
    <x v="1"/>
    <x v="3"/>
    <x v="1"/>
    <x v="2"/>
    <x v="2"/>
    <s v="Lamp Model-341"/>
    <s v="PROD6699"/>
    <n v="7"/>
    <n v="5717.58"/>
    <n v="40023.06"/>
    <n v="0.2"/>
    <n v="8004.61"/>
    <n v="32018.45"/>
    <x v="2"/>
    <x v="3"/>
    <n v="0.2"/>
    <n v="6403.69"/>
  </r>
  <r>
    <s v="ORD2025004494"/>
    <x v="251"/>
    <s v="Customer 114"/>
    <s v="CUST5171"/>
    <x v="0"/>
    <x v="0"/>
    <x v="0"/>
    <x v="3"/>
    <x v="14"/>
    <s v="Shoes Model-514"/>
    <s v="PROD7411"/>
    <n v="4"/>
    <n v="6224.57"/>
    <n v="24898.28"/>
    <n v="0.05"/>
    <n v="1244.9100000000001"/>
    <n v="23653.37"/>
    <x v="4"/>
    <x v="0"/>
    <n v="0.1"/>
    <n v="2365.34"/>
  </r>
  <r>
    <s v="ORD2025004495"/>
    <x v="207"/>
    <s v="Customer 4398"/>
    <s v="CUST9952"/>
    <x v="0"/>
    <x v="10"/>
    <x v="0"/>
    <x v="1"/>
    <x v="3"/>
    <s v="Laptop Model-476"/>
    <s v="PROD1611"/>
    <n v="5"/>
    <n v="3273.19"/>
    <n v="16365.95"/>
    <n v="0"/>
    <n v="0"/>
    <n v="16365.95"/>
    <x v="4"/>
    <x v="1"/>
    <n v="0.15"/>
    <n v="2454.89"/>
  </r>
  <r>
    <s v="ORD2025004496"/>
    <x v="148"/>
    <s v="Customer 2604"/>
    <s v="CUST4552"/>
    <x v="3"/>
    <x v="12"/>
    <x v="0"/>
    <x v="3"/>
    <x v="14"/>
    <s v="Shoes Model-648"/>
    <s v="PROD6248"/>
    <n v="10"/>
    <n v="786.38"/>
    <n v="7863.8"/>
    <n v="0.05"/>
    <n v="393.19"/>
    <n v="7470.61"/>
    <x v="4"/>
    <x v="1"/>
    <n v="0.15"/>
    <n v="1120.5899999999999"/>
  </r>
  <r>
    <s v="ORD2025004497"/>
    <x v="352"/>
    <s v="Customer 715"/>
    <s v="CUST9482"/>
    <x v="3"/>
    <x v="1"/>
    <x v="1"/>
    <x v="0"/>
    <x v="13"/>
    <s v="Lipstick Model-977"/>
    <s v="PROD6663"/>
    <n v="2"/>
    <n v="2578.4299999999998"/>
    <n v="5156.8599999999997"/>
    <n v="0.1"/>
    <n v="515.69000000000005"/>
    <n v="4641.17"/>
    <x v="4"/>
    <x v="1"/>
    <n v="0.25"/>
    <n v="1160.29"/>
  </r>
  <r>
    <s v="ORD2025004498"/>
    <x v="814"/>
    <s v="Customer 4066"/>
    <s v="CUST4672"/>
    <x v="4"/>
    <x v="1"/>
    <x v="1"/>
    <x v="1"/>
    <x v="1"/>
    <s v="Mobile Model-467"/>
    <s v="PROD4220"/>
    <n v="9"/>
    <n v="5481.46"/>
    <n v="49333.14"/>
    <n v="0.25"/>
    <n v="12333.28"/>
    <n v="36999.86"/>
    <x v="3"/>
    <x v="3"/>
    <n v="0.1"/>
    <n v="3699.99"/>
  </r>
  <r>
    <s v="ORD2025004499"/>
    <x v="121"/>
    <s v="Customer 1865"/>
    <s v="CUST2099"/>
    <x v="1"/>
    <x v="6"/>
    <x v="1"/>
    <x v="1"/>
    <x v="3"/>
    <s v="Laptop Model-702"/>
    <s v="PROD1857"/>
    <n v="7"/>
    <n v="4794.45"/>
    <n v="33561.15"/>
    <n v="0.15"/>
    <n v="5034.17"/>
    <n v="28526.98"/>
    <x v="0"/>
    <x v="2"/>
    <n v="0.15"/>
    <n v="4279.05"/>
  </r>
  <r>
    <s v="ORD2025004500"/>
    <x v="826"/>
    <s v="Customer 3575"/>
    <s v="CUST2856"/>
    <x v="1"/>
    <x v="4"/>
    <x v="1"/>
    <x v="2"/>
    <x v="6"/>
    <s v="Curtain Model-183"/>
    <s v="PROD3696"/>
    <n v="10"/>
    <n v="4144.7299999999996"/>
    <n v="41447.300000000003"/>
    <n v="0.1"/>
    <n v="4144.7299999999996"/>
    <n v="37302.57"/>
    <x v="2"/>
    <x v="1"/>
    <n v="0.1"/>
    <n v="3730.26"/>
  </r>
  <r>
    <s v="ORD2025004501"/>
    <x v="701"/>
    <s v="Customer 4818"/>
    <s v="CUST6350"/>
    <x v="4"/>
    <x v="5"/>
    <x v="0"/>
    <x v="0"/>
    <x v="5"/>
    <s v="Face Cream Model-540"/>
    <s v="PROD2735"/>
    <n v="8"/>
    <n v="874.51"/>
    <n v="6996.08"/>
    <n v="0.2"/>
    <n v="1399.22"/>
    <n v="5596.86"/>
    <x v="4"/>
    <x v="1"/>
    <n v="0.2"/>
    <n v="1119.3699999999999"/>
  </r>
  <r>
    <s v="ORD2025004502"/>
    <x v="759"/>
    <s v="Customer 3308"/>
    <s v="CUST9926"/>
    <x v="3"/>
    <x v="0"/>
    <x v="1"/>
    <x v="0"/>
    <x v="0"/>
    <s v="Perfume Model-273"/>
    <s v="PROD4689"/>
    <n v="2"/>
    <n v="6505.67"/>
    <n v="13011.34"/>
    <n v="0.05"/>
    <n v="650.57000000000005"/>
    <n v="12360.77"/>
    <x v="3"/>
    <x v="3"/>
    <n v="0.25"/>
    <n v="3090.19"/>
  </r>
  <r>
    <s v="ORD2025004503"/>
    <x v="813"/>
    <s v="Customer 1941"/>
    <s v="CUST2443"/>
    <x v="0"/>
    <x v="3"/>
    <x v="0"/>
    <x v="1"/>
    <x v="10"/>
    <s v="Headphones Model-623"/>
    <s v="PROD7330"/>
    <n v="9"/>
    <n v="2847.66"/>
    <n v="25628.94"/>
    <n v="0.05"/>
    <n v="1281.45"/>
    <n v="24347.49"/>
    <x v="3"/>
    <x v="3"/>
    <n v="0.3"/>
    <n v="7304.25"/>
  </r>
  <r>
    <s v="ORD2025004504"/>
    <x v="630"/>
    <s v="Customer 1768"/>
    <s v="CUST8482"/>
    <x v="2"/>
    <x v="10"/>
    <x v="0"/>
    <x v="3"/>
    <x v="7"/>
    <s v="Shirt Model-909"/>
    <s v="PROD3207"/>
    <n v="3"/>
    <n v="7942.18"/>
    <n v="23826.54"/>
    <n v="0"/>
    <n v="0"/>
    <n v="23826.54"/>
    <x v="0"/>
    <x v="3"/>
    <n v="0.1"/>
    <n v="2382.65"/>
  </r>
  <r>
    <s v="ORD2025004505"/>
    <x v="817"/>
    <s v="Customer 2840"/>
    <s v="CUST1489"/>
    <x v="4"/>
    <x v="0"/>
    <x v="0"/>
    <x v="2"/>
    <x v="9"/>
    <s v="Sofa Model-274"/>
    <s v="PROD2444"/>
    <n v="3"/>
    <n v="7039.97"/>
    <n v="21119.91"/>
    <n v="0.3"/>
    <n v="6335.97"/>
    <n v="14783.94"/>
    <x v="3"/>
    <x v="1"/>
    <n v="0.1"/>
    <n v="1478.39"/>
  </r>
  <r>
    <s v="ORD2025004506"/>
    <x v="108"/>
    <s v="Customer 3693"/>
    <s v="CUST3928"/>
    <x v="3"/>
    <x v="3"/>
    <x v="0"/>
    <x v="3"/>
    <x v="12"/>
    <s v="Jacket Model-293"/>
    <s v="PROD1953"/>
    <n v="8"/>
    <n v="477.08"/>
    <n v="3816.64"/>
    <n v="0"/>
    <n v="0"/>
    <n v="3816.64"/>
    <x v="4"/>
    <x v="0"/>
    <n v="0.2"/>
    <n v="763.33"/>
  </r>
  <r>
    <s v="ORD2025004507"/>
    <x v="413"/>
    <s v="Customer 578"/>
    <s v="CUST4206"/>
    <x v="2"/>
    <x v="1"/>
    <x v="1"/>
    <x v="2"/>
    <x v="9"/>
    <s v="Sofa Model-666"/>
    <s v="PROD5328"/>
    <n v="2"/>
    <n v="105.31"/>
    <n v="210.62"/>
    <n v="0.15"/>
    <n v="31.59"/>
    <n v="179.03"/>
    <x v="2"/>
    <x v="2"/>
    <n v="0.15"/>
    <n v="26.85"/>
  </r>
  <r>
    <s v="ORD2025004508"/>
    <x v="410"/>
    <s v="Customer 4110"/>
    <s v="CUST8220"/>
    <x v="3"/>
    <x v="2"/>
    <x v="0"/>
    <x v="2"/>
    <x v="9"/>
    <s v="Sofa Model-100"/>
    <s v="PROD3446"/>
    <n v="2"/>
    <n v="2112.67"/>
    <n v="4225.34"/>
    <n v="0.1"/>
    <n v="422.53"/>
    <n v="3802.81"/>
    <x v="1"/>
    <x v="1"/>
    <n v="0.2"/>
    <n v="760.56"/>
  </r>
  <r>
    <s v="ORD2025004509"/>
    <x v="716"/>
    <s v="Customer 3955"/>
    <s v="CUST6679"/>
    <x v="1"/>
    <x v="5"/>
    <x v="0"/>
    <x v="3"/>
    <x v="4"/>
    <s v="Jeans Model-219"/>
    <s v="PROD9918"/>
    <n v="9"/>
    <n v="7936.86"/>
    <n v="71431.740000000005"/>
    <n v="0.25"/>
    <n v="17857.939999999999"/>
    <n v="53573.8"/>
    <x v="4"/>
    <x v="0"/>
    <n v="0.1"/>
    <n v="5357.38"/>
  </r>
  <r>
    <s v="ORD2025004510"/>
    <x v="569"/>
    <s v="Customer 1267"/>
    <s v="CUST4905"/>
    <x v="2"/>
    <x v="3"/>
    <x v="1"/>
    <x v="0"/>
    <x v="13"/>
    <s v="Lipstick Model-497"/>
    <s v="PROD7579"/>
    <n v="6"/>
    <n v="7473.74"/>
    <n v="44842.44"/>
    <n v="0.05"/>
    <n v="2242.12"/>
    <n v="42600.32"/>
    <x v="4"/>
    <x v="0"/>
    <n v="0.2"/>
    <n v="8520.06"/>
  </r>
  <r>
    <s v="ORD2025004511"/>
    <x v="737"/>
    <s v="Customer 4147"/>
    <s v="CUST9086"/>
    <x v="2"/>
    <x v="0"/>
    <x v="0"/>
    <x v="1"/>
    <x v="1"/>
    <s v="Mobile Model-200"/>
    <s v="PROD3833"/>
    <n v="3"/>
    <n v="1629.53"/>
    <n v="4888.59"/>
    <n v="0.05"/>
    <n v="244.43"/>
    <n v="4644.16"/>
    <x v="3"/>
    <x v="2"/>
    <n v="0.15"/>
    <n v="696.62"/>
  </r>
  <r>
    <s v="ORD2025004512"/>
    <x v="188"/>
    <s v="Customer 1651"/>
    <s v="CUST4619"/>
    <x v="0"/>
    <x v="4"/>
    <x v="1"/>
    <x v="1"/>
    <x v="10"/>
    <s v="Headphones Model-870"/>
    <s v="PROD1951"/>
    <n v="3"/>
    <n v="7350.71"/>
    <n v="22052.13"/>
    <n v="0.3"/>
    <n v="6615.64"/>
    <n v="15436.49"/>
    <x v="3"/>
    <x v="3"/>
    <n v="0.2"/>
    <n v="3087.3"/>
  </r>
  <r>
    <s v="ORD2025004513"/>
    <x v="825"/>
    <s v="Customer 2385"/>
    <s v="CUST5529"/>
    <x v="4"/>
    <x v="5"/>
    <x v="1"/>
    <x v="0"/>
    <x v="5"/>
    <s v="Face Cream Model-810"/>
    <s v="PROD5107"/>
    <n v="5"/>
    <n v="3308.05"/>
    <n v="16540.25"/>
    <n v="0.05"/>
    <n v="827.01"/>
    <n v="15713.24"/>
    <x v="2"/>
    <x v="0"/>
    <n v="0.15"/>
    <n v="2356.9899999999998"/>
  </r>
  <r>
    <s v="ORD2025004514"/>
    <x v="654"/>
    <s v="Customer 1130"/>
    <s v="CUST2005"/>
    <x v="4"/>
    <x v="1"/>
    <x v="1"/>
    <x v="2"/>
    <x v="2"/>
    <s v="Lamp Model-600"/>
    <s v="PROD6379"/>
    <n v="7"/>
    <n v="2389.81"/>
    <n v="16728.669999999998"/>
    <n v="0"/>
    <n v="0"/>
    <n v="16728.669999999998"/>
    <x v="1"/>
    <x v="2"/>
    <n v="0.3"/>
    <n v="5018.6000000000004"/>
  </r>
  <r>
    <s v="ORD2025004515"/>
    <x v="736"/>
    <s v="Customer 3953"/>
    <s v="CUST7823"/>
    <x v="4"/>
    <x v="11"/>
    <x v="1"/>
    <x v="0"/>
    <x v="5"/>
    <s v="Face Cream Model-315"/>
    <s v="PROD7466"/>
    <n v="5"/>
    <n v="1665.38"/>
    <n v="8326.9"/>
    <n v="0"/>
    <n v="0"/>
    <n v="8326.9"/>
    <x v="0"/>
    <x v="0"/>
    <n v="0.2"/>
    <n v="1665.38"/>
  </r>
  <r>
    <s v="ORD2025004516"/>
    <x v="0"/>
    <s v="Customer 1833"/>
    <s v="CUST9852"/>
    <x v="3"/>
    <x v="6"/>
    <x v="0"/>
    <x v="1"/>
    <x v="10"/>
    <s v="Headphones Model-220"/>
    <s v="PROD6931"/>
    <n v="10"/>
    <n v="2759.61"/>
    <n v="27596.1"/>
    <n v="0.05"/>
    <n v="1379.81"/>
    <n v="26216.29"/>
    <x v="3"/>
    <x v="3"/>
    <n v="0.3"/>
    <n v="7864.89"/>
  </r>
  <r>
    <s v="ORD2025004517"/>
    <x v="916"/>
    <s v="Customer 2370"/>
    <s v="CUST1570"/>
    <x v="4"/>
    <x v="12"/>
    <x v="0"/>
    <x v="0"/>
    <x v="13"/>
    <s v="Lipstick Model-424"/>
    <s v="PROD2814"/>
    <n v="1"/>
    <n v="3158.58"/>
    <n v="3158.58"/>
    <n v="0.2"/>
    <n v="631.72"/>
    <n v="2526.86"/>
    <x v="4"/>
    <x v="3"/>
    <n v="0.2"/>
    <n v="505.37"/>
  </r>
  <r>
    <s v="ORD2025004518"/>
    <x v="605"/>
    <s v="Customer 3640"/>
    <s v="CUST3956"/>
    <x v="1"/>
    <x v="9"/>
    <x v="0"/>
    <x v="0"/>
    <x v="5"/>
    <s v="Face Cream Model-377"/>
    <s v="PROD4976"/>
    <n v="10"/>
    <n v="7402.7"/>
    <n v="74027"/>
    <n v="0"/>
    <n v="0"/>
    <n v="74027"/>
    <x v="3"/>
    <x v="2"/>
    <n v="0.15"/>
    <n v="11104.05"/>
  </r>
  <r>
    <s v="ORD2025004519"/>
    <x v="764"/>
    <s v="Customer 2826"/>
    <s v="CUST8281"/>
    <x v="0"/>
    <x v="2"/>
    <x v="1"/>
    <x v="0"/>
    <x v="13"/>
    <s v="Lipstick Model-151"/>
    <s v="PROD3205"/>
    <n v="3"/>
    <n v="2099.86"/>
    <n v="6299.58"/>
    <n v="0.15"/>
    <n v="944.94"/>
    <n v="5354.64"/>
    <x v="4"/>
    <x v="0"/>
    <n v="0.3"/>
    <n v="1606.39"/>
  </r>
  <r>
    <s v="ORD2025004520"/>
    <x v="42"/>
    <s v="Customer 2801"/>
    <s v="CUST7573"/>
    <x v="2"/>
    <x v="4"/>
    <x v="1"/>
    <x v="1"/>
    <x v="11"/>
    <s v="Tablet Model-102"/>
    <s v="PROD7125"/>
    <n v="1"/>
    <n v="858.97"/>
    <n v="858.97"/>
    <n v="0.05"/>
    <n v="42.95"/>
    <n v="816.02"/>
    <x v="2"/>
    <x v="0"/>
    <n v="0.25"/>
    <n v="204"/>
  </r>
  <r>
    <s v="ORD2025004521"/>
    <x v="514"/>
    <s v="Customer 1182"/>
    <s v="CUST8330"/>
    <x v="2"/>
    <x v="0"/>
    <x v="0"/>
    <x v="1"/>
    <x v="10"/>
    <s v="Headphones Model-321"/>
    <s v="PROD9246"/>
    <n v="6"/>
    <n v="6536.5"/>
    <n v="39219"/>
    <n v="0.2"/>
    <n v="7843.8"/>
    <n v="31375.200000000001"/>
    <x v="3"/>
    <x v="3"/>
    <n v="0.25"/>
    <n v="7843.8"/>
  </r>
  <r>
    <s v="ORD2025004522"/>
    <x v="740"/>
    <s v="Customer 2338"/>
    <s v="CUST9881"/>
    <x v="3"/>
    <x v="6"/>
    <x v="1"/>
    <x v="0"/>
    <x v="0"/>
    <s v="Perfume Model-855"/>
    <s v="PROD7426"/>
    <n v="5"/>
    <n v="247.23"/>
    <n v="1236.1500000000001"/>
    <n v="0.1"/>
    <n v="123.62"/>
    <n v="1112.53"/>
    <x v="4"/>
    <x v="2"/>
    <n v="0.2"/>
    <n v="222.51"/>
  </r>
  <r>
    <s v="ORD2025004523"/>
    <x v="706"/>
    <s v="Customer 2211"/>
    <s v="CUST3037"/>
    <x v="0"/>
    <x v="8"/>
    <x v="0"/>
    <x v="2"/>
    <x v="9"/>
    <s v="Sofa Model-443"/>
    <s v="PROD9953"/>
    <n v="2"/>
    <n v="1100.33"/>
    <n v="2200.66"/>
    <n v="0.2"/>
    <n v="440.13"/>
    <n v="1760.53"/>
    <x v="0"/>
    <x v="3"/>
    <n v="0.2"/>
    <n v="352.11"/>
  </r>
  <r>
    <s v="ORD2025004524"/>
    <x v="494"/>
    <s v="Customer 3920"/>
    <s v="CUST5125"/>
    <x v="1"/>
    <x v="8"/>
    <x v="1"/>
    <x v="1"/>
    <x v="1"/>
    <s v="Mobile Model-799"/>
    <s v="PROD1129"/>
    <n v="10"/>
    <n v="1064.1600000000001"/>
    <n v="10641.6"/>
    <n v="0.3"/>
    <n v="3192.48"/>
    <n v="7449.12"/>
    <x v="3"/>
    <x v="3"/>
    <n v="0.1"/>
    <n v="744.91"/>
  </r>
  <r>
    <s v="ORD2025004525"/>
    <x v="732"/>
    <s v="Customer 4338"/>
    <s v="CUST1166"/>
    <x v="3"/>
    <x v="6"/>
    <x v="0"/>
    <x v="3"/>
    <x v="4"/>
    <s v="Jeans Model-858"/>
    <s v="PROD4453"/>
    <n v="5"/>
    <n v="3460.2"/>
    <n v="17301"/>
    <n v="0"/>
    <n v="0"/>
    <n v="17301"/>
    <x v="2"/>
    <x v="0"/>
    <n v="0.25"/>
    <n v="4325.25"/>
  </r>
  <r>
    <s v="ORD2025004526"/>
    <x v="900"/>
    <s v="Customer 3623"/>
    <s v="CUST9178"/>
    <x v="0"/>
    <x v="11"/>
    <x v="1"/>
    <x v="3"/>
    <x v="14"/>
    <s v="Shoes Model-713"/>
    <s v="PROD2166"/>
    <n v="2"/>
    <n v="5600.73"/>
    <n v="11201.46"/>
    <n v="0.1"/>
    <n v="1120.1500000000001"/>
    <n v="10081.31"/>
    <x v="3"/>
    <x v="1"/>
    <n v="0.1"/>
    <n v="1008.13"/>
  </r>
  <r>
    <s v="ORD2025004527"/>
    <x v="817"/>
    <s v="Customer 1082"/>
    <s v="CUST9484"/>
    <x v="4"/>
    <x v="10"/>
    <x v="0"/>
    <x v="3"/>
    <x v="14"/>
    <s v="Shoes Model-325"/>
    <s v="PROD7395"/>
    <n v="2"/>
    <n v="7405.72"/>
    <n v="14811.44"/>
    <n v="0.2"/>
    <n v="2962.29"/>
    <n v="11849.15"/>
    <x v="3"/>
    <x v="3"/>
    <n v="0.25"/>
    <n v="2962.29"/>
  </r>
  <r>
    <s v="ORD2025004528"/>
    <x v="183"/>
    <s v="Customer 4610"/>
    <s v="CUST8355"/>
    <x v="4"/>
    <x v="9"/>
    <x v="1"/>
    <x v="1"/>
    <x v="3"/>
    <s v="Laptop Model-944"/>
    <s v="PROD1706"/>
    <n v="8"/>
    <n v="5554.95"/>
    <n v="44439.6"/>
    <n v="0.2"/>
    <n v="8887.92"/>
    <n v="35551.68"/>
    <x v="3"/>
    <x v="0"/>
    <n v="0.3"/>
    <n v="10665.5"/>
  </r>
  <r>
    <s v="ORD2025004529"/>
    <x v="325"/>
    <s v="Customer 2948"/>
    <s v="CUST1777"/>
    <x v="1"/>
    <x v="0"/>
    <x v="0"/>
    <x v="3"/>
    <x v="4"/>
    <s v="Jeans Model-138"/>
    <s v="PROD7519"/>
    <n v="3"/>
    <n v="6662.64"/>
    <n v="19987.919999999998"/>
    <n v="0.1"/>
    <n v="1998.79"/>
    <n v="17989.13"/>
    <x v="4"/>
    <x v="1"/>
    <n v="0.15"/>
    <n v="2698.37"/>
  </r>
  <r>
    <s v="ORD2025004530"/>
    <x v="388"/>
    <s v="Customer 3864"/>
    <s v="CUST5640"/>
    <x v="2"/>
    <x v="11"/>
    <x v="0"/>
    <x v="3"/>
    <x v="14"/>
    <s v="Shoes Model-843"/>
    <s v="PROD6385"/>
    <n v="3"/>
    <n v="6936.16"/>
    <n v="20808.48"/>
    <n v="0.2"/>
    <n v="4161.7"/>
    <n v="16646.78"/>
    <x v="3"/>
    <x v="0"/>
    <n v="0.2"/>
    <n v="3329.36"/>
  </r>
  <r>
    <s v="ORD2025004531"/>
    <x v="626"/>
    <s v="Customer 4684"/>
    <s v="CUST4486"/>
    <x v="3"/>
    <x v="0"/>
    <x v="1"/>
    <x v="1"/>
    <x v="10"/>
    <s v="Headphones Model-719"/>
    <s v="PROD6408"/>
    <n v="8"/>
    <n v="1718.52"/>
    <n v="13748.16"/>
    <n v="0.15"/>
    <n v="2062.2199999999998"/>
    <n v="11685.94"/>
    <x v="1"/>
    <x v="0"/>
    <n v="0.2"/>
    <n v="2337.19"/>
  </r>
  <r>
    <s v="ORD2025004532"/>
    <x v="874"/>
    <s v="Customer 3710"/>
    <s v="CUST9842"/>
    <x v="0"/>
    <x v="10"/>
    <x v="1"/>
    <x v="0"/>
    <x v="5"/>
    <s v="Face Cream Model-426"/>
    <s v="PROD1627"/>
    <n v="4"/>
    <n v="6229.56"/>
    <n v="24918.240000000002"/>
    <n v="0.2"/>
    <n v="4983.6499999999996"/>
    <n v="19934.59"/>
    <x v="1"/>
    <x v="1"/>
    <n v="0.25"/>
    <n v="4983.6499999999996"/>
  </r>
  <r>
    <s v="ORD2025004533"/>
    <x v="640"/>
    <s v="Customer 1045"/>
    <s v="CUST9400"/>
    <x v="2"/>
    <x v="7"/>
    <x v="0"/>
    <x v="0"/>
    <x v="5"/>
    <s v="Face Cream Model-218"/>
    <s v="PROD1346"/>
    <n v="5"/>
    <n v="1295.8599999999999"/>
    <n v="6479.3"/>
    <n v="0"/>
    <n v="0"/>
    <n v="6479.3"/>
    <x v="3"/>
    <x v="3"/>
    <n v="0.1"/>
    <n v="647.92999999999995"/>
  </r>
  <r>
    <s v="ORD2025004534"/>
    <x v="870"/>
    <s v="Customer 4220"/>
    <s v="CUST6909"/>
    <x v="3"/>
    <x v="11"/>
    <x v="0"/>
    <x v="0"/>
    <x v="5"/>
    <s v="Face Cream Model-561"/>
    <s v="PROD8220"/>
    <n v="8"/>
    <n v="2408.9499999999998"/>
    <n v="19271.599999999999"/>
    <n v="0.25"/>
    <n v="4817.8999999999996"/>
    <n v="14453.7"/>
    <x v="1"/>
    <x v="2"/>
    <n v="0.3"/>
    <n v="4336.1099999999997"/>
  </r>
  <r>
    <s v="ORD2025004535"/>
    <x v="596"/>
    <s v="Customer 294"/>
    <s v="CUST4691"/>
    <x v="2"/>
    <x v="7"/>
    <x v="1"/>
    <x v="1"/>
    <x v="10"/>
    <s v="Headphones Model-882"/>
    <s v="PROD8746"/>
    <n v="6"/>
    <n v="526.45000000000005"/>
    <n v="3158.7"/>
    <n v="0.3"/>
    <n v="947.61"/>
    <n v="2211.09"/>
    <x v="4"/>
    <x v="0"/>
    <n v="0.1"/>
    <n v="221.11"/>
  </r>
  <r>
    <s v="ORD2025004536"/>
    <x v="264"/>
    <s v="Customer 2033"/>
    <s v="CUST3645"/>
    <x v="1"/>
    <x v="3"/>
    <x v="1"/>
    <x v="1"/>
    <x v="1"/>
    <s v="Mobile Model-111"/>
    <s v="PROD4649"/>
    <n v="9"/>
    <n v="3762.55"/>
    <n v="33862.949999999997"/>
    <n v="0.1"/>
    <n v="3386.3"/>
    <n v="30476.65"/>
    <x v="4"/>
    <x v="2"/>
    <n v="0.25"/>
    <n v="7619.16"/>
  </r>
  <r>
    <s v="ORD2025004537"/>
    <x v="171"/>
    <s v="Customer 2928"/>
    <s v="CUST6278"/>
    <x v="4"/>
    <x v="4"/>
    <x v="1"/>
    <x v="3"/>
    <x v="12"/>
    <s v="Jacket Model-589"/>
    <s v="PROD4628"/>
    <n v="1"/>
    <n v="6857.9"/>
    <n v="6857.9"/>
    <n v="0.1"/>
    <n v="685.79"/>
    <n v="6172.11"/>
    <x v="4"/>
    <x v="2"/>
    <n v="0.25"/>
    <n v="1543.03"/>
  </r>
  <r>
    <s v="ORD2025004538"/>
    <x v="637"/>
    <s v="Customer 3849"/>
    <s v="CUST2260"/>
    <x v="3"/>
    <x v="7"/>
    <x v="1"/>
    <x v="0"/>
    <x v="13"/>
    <s v="Lipstick Model-377"/>
    <s v="PROD7076"/>
    <n v="2"/>
    <n v="5715.38"/>
    <n v="11430.76"/>
    <n v="0.1"/>
    <n v="1143.08"/>
    <n v="10287.68"/>
    <x v="0"/>
    <x v="1"/>
    <n v="0.1"/>
    <n v="1028.77"/>
  </r>
  <r>
    <s v="ORD2025004539"/>
    <x v="420"/>
    <s v="Customer 2998"/>
    <s v="CUST4209"/>
    <x v="2"/>
    <x v="12"/>
    <x v="1"/>
    <x v="3"/>
    <x v="7"/>
    <s v="Shirt Model-340"/>
    <s v="PROD2414"/>
    <n v="7"/>
    <n v="5376.55"/>
    <n v="37635.85"/>
    <n v="0.25"/>
    <n v="9408.9599999999991"/>
    <n v="28226.89"/>
    <x v="4"/>
    <x v="2"/>
    <n v="0.15"/>
    <n v="4234.03"/>
  </r>
  <r>
    <s v="ORD2025004540"/>
    <x v="703"/>
    <s v="Customer 3230"/>
    <s v="CUST1780"/>
    <x v="2"/>
    <x v="12"/>
    <x v="1"/>
    <x v="3"/>
    <x v="7"/>
    <s v="Shirt Model-880"/>
    <s v="PROD1469"/>
    <n v="8"/>
    <n v="3600.56"/>
    <n v="28804.48"/>
    <n v="0"/>
    <n v="0"/>
    <n v="28804.48"/>
    <x v="4"/>
    <x v="0"/>
    <n v="0.3"/>
    <n v="8641.34"/>
  </r>
  <r>
    <s v="ORD2025004541"/>
    <x v="854"/>
    <s v="Customer 4943"/>
    <s v="CUST3298"/>
    <x v="4"/>
    <x v="12"/>
    <x v="0"/>
    <x v="3"/>
    <x v="14"/>
    <s v="Shoes Model-471"/>
    <s v="PROD7492"/>
    <n v="8"/>
    <n v="2767.01"/>
    <n v="22136.080000000002"/>
    <n v="0.25"/>
    <n v="5534.02"/>
    <n v="16602.060000000001"/>
    <x v="0"/>
    <x v="3"/>
    <n v="0.1"/>
    <n v="1660.21"/>
  </r>
  <r>
    <s v="ORD2025004542"/>
    <x v="711"/>
    <s v="Customer 3341"/>
    <s v="CUST6016"/>
    <x v="0"/>
    <x v="8"/>
    <x v="1"/>
    <x v="3"/>
    <x v="4"/>
    <s v="Jeans Model-988"/>
    <s v="PROD7464"/>
    <n v="3"/>
    <n v="6937.72"/>
    <n v="20813.16"/>
    <n v="0.05"/>
    <n v="1040.6600000000001"/>
    <n v="19772.5"/>
    <x v="2"/>
    <x v="0"/>
    <n v="0.1"/>
    <n v="1977.25"/>
  </r>
  <r>
    <s v="ORD2025004543"/>
    <x v="831"/>
    <s v="Customer 2500"/>
    <s v="CUST4409"/>
    <x v="0"/>
    <x v="0"/>
    <x v="1"/>
    <x v="0"/>
    <x v="13"/>
    <s v="Lipstick Model-976"/>
    <s v="PROD5642"/>
    <n v="1"/>
    <n v="1816.73"/>
    <n v="1816.73"/>
    <n v="0.1"/>
    <n v="181.67"/>
    <n v="1635.06"/>
    <x v="0"/>
    <x v="3"/>
    <n v="0.2"/>
    <n v="327.01"/>
  </r>
  <r>
    <s v="ORD2025004544"/>
    <x v="159"/>
    <s v="Customer 1722"/>
    <s v="CUST7482"/>
    <x v="4"/>
    <x v="4"/>
    <x v="1"/>
    <x v="1"/>
    <x v="1"/>
    <s v="Mobile Model-613"/>
    <s v="PROD5511"/>
    <n v="6"/>
    <n v="2779.51"/>
    <n v="16677.060000000001"/>
    <n v="0.15"/>
    <n v="2501.56"/>
    <n v="14175.5"/>
    <x v="4"/>
    <x v="0"/>
    <n v="0.3"/>
    <n v="4252.6499999999996"/>
  </r>
  <r>
    <s v="ORD2025004545"/>
    <x v="729"/>
    <s v="Customer 1502"/>
    <s v="CUST9657"/>
    <x v="2"/>
    <x v="5"/>
    <x v="0"/>
    <x v="2"/>
    <x v="6"/>
    <s v="Curtain Model-663"/>
    <s v="PROD7088"/>
    <n v="9"/>
    <n v="7880.23"/>
    <n v="70922.070000000007"/>
    <n v="0.25"/>
    <n v="17730.52"/>
    <n v="53191.55"/>
    <x v="2"/>
    <x v="0"/>
    <n v="0.3"/>
    <n v="15957.47"/>
  </r>
  <r>
    <s v="ORD2025004546"/>
    <x v="869"/>
    <s v="Customer 3771"/>
    <s v="CUST9265"/>
    <x v="4"/>
    <x v="4"/>
    <x v="1"/>
    <x v="0"/>
    <x v="13"/>
    <s v="Lipstick Model-560"/>
    <s v="PROD9488"/>
    <n v="3"/>
    <n v="1264.46"/>
    <n v="3793.38"/>
    <n v="0.3"/>
    <n v="1138.01"/>
    <n v="2655.37"/>
    <x v="0"/>
    <x v="2"/>
    <n v="0.1"/>
    <n v="265.54000000000002"/>
  </r>
  <r>
    <s v="ORD2025004547"/>
    <x v="24"/>
    <s v="Customer 3238"/>
    <s v="CUST5872"/>
    <x v="4"/>
    <x v="9"/>
    <x v="0"/>
    <x v="0"/>
    <x v="0"/>
    <s v="Perfume Model-116"/>
    <s v="PROD1028"/>
    <n v="5"/>
    <n v="7901.28"/>
    <n v="39506.400000000001"/>
    <n v="0"/>
    <n v="0"/>
    <n v="39506.400000000001"/>
    <x v="2"/>
    <x v="0"/>
    <n v="0.25"/>
    <n v="9876.6"/>
  </r>
  <r>
    <s v="ORD2025004548"/>
    <x v="166"/>
    <s v="Customer 1430"/>
    <s v="CUST3654"/>
    <x v="1"/>
    <x v="6"/>
    <x v="0"/>
    <x v="1"/>
    <x v="3"/>
    <s v="Laptop Model-724"/>
    <s v="PROD2317"/>
    <n v="3"/>
    <n v="6603.86"/>
    <n v="19811.580000000002"/>
    <n v="0.3"/>
    <n v="5943.47"/>
    <n v="13868.11"/>
    <x v="2"/>
    <x v="1"/>
    <n v="0.2"/>
    <n v="2773.62"/>
  </r>
  <r>
    <s v="ORD2025004549"/>
    <x v="721"/>
    <s v="Customer 515"/>
    <s v="CUST8510"/>
    <x v="0"/>
    <x v="8"/>
    <x v="0"/>
    <x v="3"/>
    <x v="12"/>
    <s v="Jacket Model-278"/>
    <s v="PROD5345"/>
    <n v="3"/>
    <n v="6005.92"/>
    <n v="18017.759999999998"/>
    <n v="0"/>
    <n v="0"/>
    <n v="18017.759999999998"/>
    <x v="2"/>
    <x v="2"/>
    <n v="0.25"/>
    <n v="4504.4399999999996"/>
  </r>
  <r>
    <s v="ORD2025004550"/>
    <x v="807"/>
    <s v="Customer 1760"/>
    <s v="CUST7518"/>
    <x v="4"/>
    <x v="1"/>
    <x v="1"/>
    <x v="1"/>
    <x v="11"/>
    <s v="Tablet Model-343"/>
    <s v="PROD4103"/>
    <n v="10"/>
    <n v="5655.14"/>
    <n v="56551.4"/>
    <n v="0.25"/>
    <n v="14137.85"/>
    <n v="42413.55"/>
    <x v="3"/>
    <x v="1"/>
    <n v="0.1"/>
    <n v="4241.3599999999997"/>
  </r>
  <r>
    <s v="ORD2025004551"/>
    <x v="626"/>
    <s v="Customer 1036"/>
    <s v="CUST2665"/>
    <x v="4"/>
    <x v="12"/>
    <x v="0"/>
    <x v="1"/>
    <x v="3"/>
    <s v="Laptop Model-921"/>
    <s v="PROD3221"/>
    <n v="8"/>
    <n v="7513.76"/>
    <n v="60110.080000000002"/>
    <n v="0.15"/>
    <n v="9016.51"/>
    <n v="51093.57"/>
    <x v="3"/>
    <x v="2"/>
    <n v="0.1"/>
    <n v="5109.3599999999997"/>
  </r>
  <r>
    <s v="ORD2025004552"/>
    <x v="108"/>
    <s v="Customer 694"/>
    <s v="CUST6288"/>
    <x v="4"/>
    <x v="12"/>
    <x v="0"/>
    <x v="2"/>
    <x v="2"/>
    <s v="Lamp Model-417"/>
    <s v="PROD9897"/>
    <n v="4"/>
    <n v="130.88"/>
    <n v="523.52"/>
    <n v="0.1"/>
    <n v="52.35"/>
    <n v="471.17"/>
    <x v="4"/>
    <x v="0"/>
    <n v="0.3"/>
    <n v="141.35"/>
  </r>
  <r>
    <s v="ORD2025004553"/>
    <x v="429"/>
    <s v="Customer 1136"/>
    <s v="CUST3978"/>
    <x v="4"/>
    <x v="9"/>
    <x v="1"/>
    <x v="3"/>
    <x v="7"/>
    <s v="Shirt Model-445"/>
    <s v="PROD4360"/>
    <n v="9"/>
    <n v="1506.19"/>
    <n v="13555.71"/>
    <n v="0.05"/>
    <n v="677.79"/>
    <n v="12877.92"/>
    <x v="2"/>
    <x v="1"/>
    <n v="0.25"/>
    <n v="3219.48"/>
  </r>
  <r>
    <s v="ORD2025004554"/>
    <x v="639"/>
    <s v="Customer 1283"/>
    <s v="CUST8803"/>
    <x v="1"/>
    <x v="11"/>
    <x v="0"/>
    <x v="3"/>
    <x v="14"/>
    <s v="Shoes Model-286"/>
    <s v="PROD7221"/>
    <n v="10"/>
    <n v="1893.33"/>
    <n v="18933.3"/>
    <n v="0.15"/>
    <n v="2839.99"/>
    <n v="16093.31"/>
    <x v="4"/>
    <x v="1"/>
    <n v="0.25"/>
    <n v="4023.33"/>
  </r>
  <r>
    <s v="ORD2025004555"/>
    <x v="480"/>
    <s v="Customer 1062"/>
    <s v="CUST2327"/>
    <x v="3"/>
    <x v="0"/>
    <x v="0"/>
    <x v="2"/>
    <x v="6"/>
    <s v="Curtain Model-353"/>
    <s v="PROD4890"/>
    <n v="9"/>
    <n v="1422.12"/>
    <n v="12799.08"/>
    <n v="0.3"/>
    <n v="3839.72"/>
    <n v="8959.36"/>
    <x v="1"/>
    <x v="0"/>
    <n v="0.1"/>
    <n v="895.94"/>
  </r>
  <r>
    <s v="ORD2025004556"/>
    <x v="523"/>
    <s v="Customer 37"/>
    <s v="CUST8575"/>
    <x v="2"/>
    <x v="5"/>
    <x v="1"/>
    <x v="3"/>
    <x v="14"/>
    <s v="Shoes Model-902"/>
    <s v="PROD9203"/>
    <n v="5"/>
    <n v="5750.7"/>
    <n v="28753.5"/>
    <n v="0.2"/>
    <n v="5750.7"/>
    <n v="23002.799999999999"/>
    <x v="3"/>
    <x v="0"/>
    <n v="0.2"/>
    <n v="4600.5600000000004"/>
  </r>
  <r>
    <s v="ORD2025004557"/>
    <x v="724"/>
    <s v="Customer 527"/>
    <s v="CUST3206"/>
    <x v="4"/>
    <x v="12"/>
    <x v="0"/>
    <x v="1"/>
    <x v="8"/>
    <s v="Smartwatch Model-176"/>
    <s v="PROD7000"/>
    <n v="7"/>
    <n v="5786.02"/>
    <n v="40502.14"/>
    <n v="0"/>
    <n v="0"/>
    <n v="40502.14"/>
    <x v="0"/>
    <x v="3"/>
    <n v="0.1"/>
    <n v="4050.21"/>
  </r>
  <r>
    <s v="ORD2025004558"/>
    <x v="269"/>
    <s v="Customer 1524"/>
    <s v="CUST1708"/>
    <x v="4"/>
    <x v="9"/>
    <x v="0"/>
    <x v="3"/>
    <x v="12"/>
    <s v="Jacket Model-797"/>
    <s v="PROD4672"/>
    <n v="6"/>
    <n v="5116.3999999999996"/>
    <n v="30698.400000000001"/>
    <n v="0.05"/>
    <n v="1534.92"/>
    <n v="29163.48"/>
    <x v="2"/>
    <x v="2"/>
    <n v="0.2"/>
    <n v="5832.7"/>
  </r>
  <r>
    <s v="ORD2025004559"/>
    <x v="214"/>
    <s v="Customer 2225"/>
    <s v="CUST2787"/>
    <x v="4"/>
    <x v="8"/>
    <x v="1"/>
    <x v="2"/>
    <x v="6"/>
    <s v="Curtain Model-165"/>
    <s v="PROD6165"/>
    <n v="5"/>
    <n v="5408.57"/>
    <n v="27042.85"/>
    <n v="0.05"/>
    <n v="1352.14"/>
    <n v="25690.71"/>
    <x v="0"/>
    <x v="0"/>
    <n v="0.2"/>
    <n v="5138.1400000000003"/>
  </r>
  <r>
    <s v="ORD2025004560"/>
    <x v="680"/>
    <s v="Customer 1475"/>
    <s v="CUST1977"/>
    <x v="0"/>
    <x v="10"/>
    <x v="1"/>
    <x v="0"/>
    <x v="0"/>
    <s v="Perfume Model-871"/>
    <s v="PROD5780"/>
    <n v="9"/>
    <n v="2715.75"/>
    <n v="24441.75"/>
    <n v="0.2"/>
    <n v="4888.3500000000004"/>
    <n v="19553.400000000001"/>
    <x v="1"/>
    <x v="0"/>
    <n v="0.25"/>
    <n v="4888.3500000000004"/>
  </r>
  <r>
    <s v="ORD2025004561"/>
    <x v="515"/>
    <s v="Customer 1781"/>
    <s v="CUST2819"/>
    <x v="0"/>
    <x v="3"/>
    <x v="0"/>
    <x v="3"/>
    <x v="7"/>
    <s v="Shirt Model-933"/>
    <s v="PROD2036"/>
    <n v="9"/>
    <n v="3680.79"/>
    <n v="33127.11"/>
    <n v="0.25"/>
    <n v="8281.7800000000007"/>
    <n v="24845.33"/>
    <x v="2"/>
    <x v="3"/>
    <n v="0.25"/>
    <n v="6211.33"/>
  </r>
  <r>
    <s v="ORD2025004562"/>
    <x v="820"/>
    <s v="Customer 3032"/>
    <s v="CUST2391"/>
    <x v="2"/>
    <x v="9"/>
    <x v="1"/>
    <x v="1"/>
    <x v="8"/>
    <s v="Smartwatch Model-396"/>
    <s v="PROD4801"/>
    <n v="7"/>
    <n v="5816.29"/>
    <n v="40714.03"/>
    <n v="0"/>
    <n v="0"/>
    <n v="40714.03"/>
    <x v="3"/>
    <x v="3"/>
    <n v="0.2"/>
    <n v="8142.81"/>
  </r>
  <r>
    <s v="ORD2025004563"/>
    <x v="278"/>
    <s v="Customer 3855"/>
    <s v="CUST7257"/>
    <x v="4"/>
    <x v="10"/>
    <x v="0"/>
    <x v="0"/>
    <x v="13"/>
    <s v="Lipstick Model-309"/>
    <s v="PROD2041"/>
    <n v="5"/>
    <n v="7117.68"/>
    <n v="35588.400000000001"/>
    <n v="0.15"/>
    <n v="5338.26"/>
    <n v="30250.14"/>
    <x v="0"/>
    <x v="2"/>
    <n v="0.2"/>
    <n v="6050.03"/>
  </r>
  <r>
    <s v="ORD2025004564"/>
    <x v="817"/>
    <s v="Customer 2780"/>
    <s v="CUST9917"/>
    <x v="0"/>
    <x v="7"/>
    <x v="0"/>
    <x v="0"/>
    <x v="13"/>
    <s v="Lipstick Model-425"/>
    <s v="PROD9004"/>
    <n v="9"/>
    <n v="1529.68"/>
    <n v="13767.12"/>
    <n v="0.05"/>
    <n v="688.36"/>
    <n v="13078.76"/>
    <x v="2"/>
    <x v="2"/>
    <n v="0.1"/>
    <n v="1307.8800000000001"/>
  </r>
  <r>
    <s v="ORD2025004565"/>
    <x v="118"/>
    <s v="Customer 1379"/>
    <s v="CUST5076"/>
    <x v="0"/>
    <x v="5"/>
    <x v="0"/>
    <x v="3"/>
    <x v="12"/>
    <s v="Jacket Model-479"/>
    <s v="PROD5809"/>
    <n v="1"/>
    <n v="4315.09"/>
    <n v="4315.09"/>
    <n v="0.3"/>
    <n v="1294.53"/>
    <n v="3020.56"/>
    <x v="3"/>
    <x v="1"/>
    <n v="0.25"/>
    <n v="755.14"/>
  </r>
  <r>
    <s v="ORD2025004566"/>
    <x v="142"/>
    <s v="Customer 4243"/>
    <s v="CUST5440"/>
    <x v="1"/>
    <x v="6"/>
    <x v="1"/>
    <x v="1"/>
    <x v="8"/>
    <s v="Smartwatch Model-168"/>
    <s v="PROD2474"/>
    <n v="9"/>
    <n v="4845.7700000000004"/>
    <n v="43611.93"/>
    <n v="0.05"/>
    <n v="2180.6"/>
    <n v="41431.33"/>
    <x v="0"/>
    <x v="3"/>
    <n v="0.1"/>
    <n v="4143.13"/>
  </r>
  <r>
    <s v="ORD2025004567"/>
    <x v="932"/>
    <s v="Customer 2596"/>
    <s v="CUST7574"/>
    <x v="0"/>
    <x v="0"/>
    <x v="0"/>
    <x v="3"/>
    <x v="12"/>
    <s v="Jacket Model-367"/>
    <s v="PROD5228"/>
    <n v="10"/>
    <n v="2890.44"/>
    <n v="28904.400000000001"/>
    <n v="0.15"/>
    <n v="4335.66"/>
    <n v="24568.74"/>
    <x v="4"/>
    <x v="2"/>
    <n v="0.3"/>
    <n v="7370.62"/>
  </r>
  <r>
    <s v="ORD2025004568"/>
    <x v="387"/>
    <s v="Customer 2540"/>
    <s v="CUST3574"/>
    <x v="2"/>
    <x v="5"/>
    <x v="1"/>
    <x v="0"/>
    <x v="0"/>
    <s v="Perfume Model-305"/>
    <s v="PROD4942"/>
    <n v="5"/>
    <n v="4816.76"/>
    <n v="24083.8"/>
    <n v="0.1"/>
    <n v="2408.38"/>
    <n v="21675.42"/>
    <x v="2"/>
    <x v="0"/>
    <n v="0.3"/>
    <n v="6502.63"/>
  </r>
  <r>
    <s v="ORD2025004569"/>
    <x v="495"/>
    <s v="Customer 4689"/>
    <s v="CUST8525"/>
    <x v="4"/>
    <x v="11"/>
    <x v="0"/>
    <x v="1"/>
    <x v="3"/>
    <s v="Laptop Model-282"/>
    <s v="PROD6690"/>
    <n v="7"/>
    <n v="6632.34"/>
    <n v="46426.38"/>
    <n v="0.05"/>
    <n v="2321.3200000000002"/>
    <n v="44105.06"/>
    <x v="0"/>
    <x v="3"/>
    <n v="0.25"/>
    <n v="11026.26"/>
  </r>
  <r>
    <s v="ORD2025004570"/>
    <x v="309"/>
    <s v="Customer 4951"/>
    <s v="CUST1267"/>
    <x v="3"/>
    <x v="3"/>
    <x v="0"/>
    <x v="3"/>
    <x v="7"/>
    <s v="Shirt Model-863"/>
    <s v="PROD3513"/>
    <n v="9"/>
    <n v="7089.67"/>
    <n v="63807.03"/>
    <n v="0.2"/>
    <n v="12761.41"/>
    <n v="51045.62"/>
    <x v="3"/>
    <x v="1"/>
    <n v="0.2"/>
    <n v="10209.120000000001"/>
  </r>
  <r>
    <s v="ORD2025004571"/>
    <x v="105"/>
    <s v="Customer 2370"/>
    <s v="CUST2759"/>
    <x v="4"/>
    <x v="8"/>
    <x v="0"/>
    <x v="3"/>
    <x v="14"/>
    <s v="Shoes Model-378"/>
    <s v="PROD8426"/>
    <n v="2"/>
    <n v="1744.32"/>
    <n v="3488.64"/>
    <n v="0.15"/>
    <n v="523.29999999999995"/>
    <n v="2965.34"/>
    <x v="4"/>
    <x v="3"/>
    <n v="0.2"/>
    <n v="593.07000000000005"/>
  </r>
  <r>
    <s v="ORD2025004572"/>
    <x v="746"/>
    <s v="Customer 2873"/>
    <s v="CUST6183"/>
    <x v="1"/>
    <x v="11"/>
    <x v="1"/>
    <x v="3"/>
    <x v="4"/>
    <s v="Jeans Model-117"/>
    <s v="PROD9370"/>
    <n v="6"/>
    <n v="1257.06"/>
    <n v="7542.36"/>
    <n v="0"/>
    <n v="0"/>
    <n v="7542.36"/>
    <x v="4"/>
    <x v="2"/>
    <n v="0.1"/>
    <n v="754.24"/>
  </r>
  <r>
    <s v="ORD2025004573"/>
    <x v="580"/>
    <s v="Customer 4219"/>
    <s v="CUST9973"/>
    <x v="2"/>
    <x v="3"/>
    <x v="1"/>
    <x v="1"/>
    <x v="1"/>
    <s v="Mobile Model-413"/>
    <s v="PROD8820"/>
    <n v="3"/>
    <n v="578.92999999999995"/>
    <n v="1736.79"/>
    <n v="0.2"/>
    <n v="347.36"/>
    <n v="1389.43"/>
    <x v="4"/>
    <x v="0"/>
    <n v="0.25"/>
    <n v="347.36"/>
  </r>
  <r>
    <s v="ORD2025004574"/>
    <x v="127"/>
    <s v="Customer 1641"/>
    <s v="CUST7093"/>
    <x v="2"/>
    <x v="2"/>
    <x v="0"/>
    <x v="2"/>
    <x v="2"/>
    <s v="Lamp Model-869"/>
    <s v="PROD1461"/>
    <n v="7"/>
    <n v="7491.22"/>
    <n v="52438.54"/>
    <n v="0.1"/>
    <n v="5243.85"/>
    <n v="47194.69"/>
    <x v="4"/>
    <x v="3"/>
    <n v="0.2"/>
    <n v="9438.94"/>
  </r>
  <r>
    <s v="ORD2025004575"/>
    <x v="755"/>
    <s v="Customer 676"/>
    <s v="CUST7644"/>
    <x v="3"/>
    <x v="2"/>
    <x v="0"/>
    <x v="2"/>
    <x v="6"/>
    <s v="Curtain Model-318"/>
    <s v="PROD7618"/>
    <n v="1"/>
    <n v="3625.49"/>
    <n v="3625.49"/>
    <n v="0.2"/>
    <n v="725.1"/>
    <n v="2900.39"/>
    <x v="4"/>
    <x v="3"/>
    <n v="0.25"/>
    <n v="725.1"/>
  </r>
  <r>
    <s v="ORD2025004576"/>
    <x v="56"/>
    <s v="Customer 103"/>
    <s v="CUST8612"/>
    <x v="1"/>
    <x v="7"/>
    <x v="1"/>
    <x v="3"/>
    <x v="4"/>
    <s v="Jeans Model-787"/>
    <s v="PROD7791"/>
    <n v="6"/>
    <n v="105.55"/>
    <n v="633.29999999999995"/>
    <n v="0.15"/>
    <n v="94.99"/>
    <n v="538.30999999999995"/>
    <x v="1"/>
    <x v="2"/>
    <n v="0.1"/>
    <n v="53.83"/>
  </r>
  <r>
    <s v="ORD2025004577"/>
    <x v="781"/>
    <s v="Customer 2603"/>
    <s v="CUST1845"/>
    <x v="2"/>
    <x v="9"/>
    <x v="1"/>
    <x v="0"/>
    <x v="0"/>
    <s v="Perfume Model-659"/>
    <s v="PROD5713"/>
    <n v="3"/>
    <n v="3745.16"/>
    <n v="11235.48"/>
    <n v="0.05"/>
    <n v="561.77"/>
    <n v="10673.71"/>
    <x v="2"/>
    <x v="1"/>
    <n v="0.15"/>
    <n v="1601.06"/>
  </r>
  <r>
    <s v="ORD2025004578"/>
    <x v="384"/>
    <s v="Customer 2636"/>
    <s v="CUST9889"/>
    <x v="0"/>
    <x v="12"/>
    <x v="1"/>
    <x v="0"/>
    <x v="0"/>
    <s v="Perfume Model-849"/>
    <s v="PROD7119"/>
    <n v="8"/>
    <n v="4873.1000000000004"/>
    <n v="38984.800000000003"/>
    <n v="0.2"/>
    <n v="7796.96"/>
    <n v="31187.84"/>
    <x v="2"/>
    <x v="1"/>
    <n v="0.3"/>
    <n v="9356.35"/>
  </r>
  <r>
    <s v="ORD2025004579"/>
    <x v="596"/>
    <s v="Customer 1470"/>
    <s v="CUST4184"/>
    <x v="2"/>
    <x v="8"/>
    <x v="1"/>
    <x v="0"/>
    <x v="13"/>
    <s v="Lipstick Model-948"/>
    <s v="PROD2599"/>
    <n v="6"/>
    <n v="6031.17"/>
    <n v="36187.019999999997"/>
    <n v="0.25"/>
    <n v="9046.75"/>
    <n v="27140.27"/>
    <x v="1"/>
    <x v="3"/>
    <n v="0.25"/>
    <n v="6785.07"/>
  </r>
  <r>
    <s v="ORD2025004580"/>
    <x v="767"/>
    <s v="Customer 3509"/>
    <s v="CUST5406"/>
    <x v="3"/>
    <x v="5"/>
    <x v="0"/>
    <x v="3"/>
    <x v="7"/>
    <s v="Shirt Model-825"/>
    <s v="PROD9276"/>
    <n v="2"/>
    <n v="6700.75"/>
    <n v="13401.5"/>
    <n v="0.25"/>
    <n v="3350.38"/>
    <n v="10051.120000000001"/>
    <x v="3"/>
    <x v="0"/>
    <n v="0.25"/>
    <n v="2512.7800000000002"/>
  </r>
  <r>
    <s v="ORD2025004581"/>
    <x v="260"/>
    <s v="Customer 2778"/>
    <s v="CUST2372"/>
    <x v="3"/>
    <x v="9"/>
    <x v="1"/>
    <x v="1"/>
    <x v="11"/>
    <s v="Tablet Model-954"/>
    <s v="PROD3627"/>
    <n v="8"/>
    <n v="4659.8900000000003"/>
    <n v="37279.120000000003"/>
    <n v="0.1"/>
    <n v="3727.91"/>
    <n v="33551.21"/>
    <x v="3"/>
    <x v="2"/>
    <n v="0.2"/>
    <n v="6710.24"/>
  </r>
  <r>
    <s v="ORD2025004582"/>
    <x v="45"/>
    <s v="Customer 698"/>
    <s v="CUST6760"/>
    <x v="4"/>
    <x v="9"/>
    <x v="1"/>
    <x v="1"/>
    <x v="11"/>
    <s v="Tablet Model-658"/>
    <s v="PROD4139"/>
    <n v="8"/>
    <n v="1059.54"/>
    <n v="8476.32"/>
    <n v="0.15"/>
    <n v="1271.45"/>
    <n v="7204.87"/>
    <x v="2"/>
    <x v="3"/>
    <n v="0.1"/>
    <n v="720.49"/>
  </r>
  <r>
    <s v="ORD2025004583"/>
    <x v="839"/>
    <s v="Customer 2716"/>
    <s v="CUST5288"/>
    <x v="3"/>
    <x v="2"/>
    <x v="1"/>
    <x v="2"/>
    <x v="9"/>
    <s v="Sofa Model-787"/>
    <s v="PROD3967"/>
    <n v="4"/>
    <n v="2022.45"/>
    <n v="8089.8"/>
    <n v="0.15"/>
    <n v="1213.47"/>
    <n v="6876.33"/>
    <x v="2"/>
    <x v="1"/>
    <n v="0.2"/>
    <n v="1375.27"/>
  </r>
  <r>
    <s v="ORD2025004584"/>
    <x v="399"/>
    <s v="Customer 4313"/>
    <s v="CUST6050"/>
    <x v="0"/>
    <x v="0"/>
    <x v="1"/>
    <x v="3"/>
    <x v="12"/>
    <s v="Jacket Model-938"/>
    <s v="PROD5848"/>
    <n v="6"/>
    <n v="1207.23"/>
    <n v="7243.38"/>
    <n v="0.3"/>
    <n v="2173.0100000000002"/>
    <n v="5070.37"/>
    <x v="4"/>
    <x v="2"/>
    <n v="0.3"/>
    <n v="1521.11"/>
  </r>
  <r>
    <s v="ORD2025004585"/>
    <x v="739"/>
    <s v="Customer 3047"/>
    <s v="CUST2454"/>
    <x v="2"/>
    <x v="6"/>
    <x v="1"/>
    <x v="0"/>
    <x v="0"/>
    <s v="Perfume Model-665"/>
    <s v="PROD9421"/>
    <n v="5"/>
    <n v="5416.64"/>
    <n v="27083.200000000001"/>
    <n v="0.2"/>
    <n v="5416.64"/>
    <n v="21666.560000000001"/>
    <x v="1"/>
    <x v="2"/>
    <n v="0.2"/>
    <n v="4333.3100000000004"/>
  </r>
  <r>
    <s v="ORD2025004586"/>
    <x v="95"/>
    <s v="Customer 4405"/>
    <s v="CUST7634"/>
    <x v="3"/>
    <x v="8"/>
    <x v="1"/>
    <x v="2"/>
    <x v="2"/>
    <s v="Lamp Model-731"/>
    <s v="PROD2451"/>
    <n v="5"/>
    <n v="3603.5"/>
    <n v="18017.5"/>
    <n v="0.15"/>
    <n v="2702.62"/>
    <n v="15314.88"/>
    <x v="4"/>
    <x v="0"/>
    <n v="0.2"/>
    <n v="3062.98"/>
  </r>
  <r>
    <s v="ORD2025004587"/>
    <x v="775"/>
    <s v="Customer 3223"/>
    <s v="CUST9267"/>
    <x v="2"/>
    <x v="11"/>
    <x v="1"/>
    <x v="1"/>
    <x v="3"/>
    <s v="Laptop Model-324"/>
    <s v="PROD8645"/>
    <n v="7"/>
    <n v="2861.38"/>
    <n v="20029.66"/>
    <n v="0.15"/>
    <n v="3004.45"/>
    <n v="17025.21"/>
    <x v="0"/>
    <x v="0"/>
    <n v="0.25"/>
    <n v="4256.3"/>
  </r>
  <r>
    <s v="ORD2025004588"/>
    <x v="853"/>
    <s v="Customer 1576"/>
    <s v="CUST8141"/>
    <x v="3"/>
    <x v="5"/>
    <x v="0"/>
    <x v="2"/>
    <x v="9"/>
    <s v="Sofa Model-937"/>
    <s v="PROD9998"/>
    <n v="7"/>
    <n v="1347.98"/>
    <n v="9435.86"/>
    <n v="0"/>
    <n v="0"/>
    <n v="9435.86"/>
    <x v="0"/>
    <x v="1"/>
    <n v="0.15"/>
    <n v="1415.38"/>
  </r>
  <r>
    <s v="ORD2025004589"/>
    <x v="124"/>
    <s v="Customer 2760"/>
    <s v="CUST6202"/>
    <x v="0"/>
    <x v="12"/>
    <x v="0"/>
    <x v="0"/>
    <x v="13"/>
    <s v="Lipstick Model-728"/>
    <s v="PROD1245"/>
    <n v="8"/>
    <n v="4696.42"/>
    <n v="37571.360000000001"/>
    <n v="0.3"/>
    <n v="11271.41"/>
    <n v="26299.95"/>
    <x v="3"/>
    <x v="2"/>
    <n v="0.15"/>
    <n v="3944.99"/>
  </r>
  <r>
    <s v="ORD2025004590"/>
    <x v="503"/>
    <s v="Customer 4266"/>
    <s v="CUST7978"/>
    <x v="1"/>
    <x v="0"/>
    <x v="1"/>
    <x v="1"/>
    <x v="11"/>
    <s v="Tablet Model-406"/>
    <s v="PROD4090"/>
    <n v="8"/>
    <n v="7514.82"/>
    <n v="60118.559999999998"/>
    <n v="0.3"/>
    <n v="18035.57"/>
    <n v="42082.99"/>
    <x v="3"/>
    <x v="1"/>
    <n v="0.3"/>
    <n v="12624.9"/>
  </r>
  <r>
    <s v="ORD2025004591"/>
    <x v="126"/>
    <s v="Customer 1500"/>
    <s v="CUST6781"/>
    <x v="3"/>
    <x v="11"/>
    <x v="0"/>
    <x v="3"/>
    <x v="14"/>
    <s v="Shoes Model-977"/>
    <s v="PROD9564"/>
    <n v="7"/>
    <n v="1177.1600000000001"/>
    <n v="8240.1200000000008"/>
    <n v="0.1"/>
    <n v="824.01"/>
    <n v="7416.11"/>
    <x v="2"/>
    <x v="0"/>
    <n v="0.2"/>
    <n v="1483.22"/>
  </r>
  <r>
    <s v="ORD2025004592"/>
    <x v="875"/>
    <s v="Customer 1749"/>
    <s v="CUST1027"/>
    <x v="1"/>
    <x v="10"/>
    <x v="0"/>
    <x v="1"/>
    <x v="3"/>
    <s v="Laptop Model-833"/>
    <s v="PROD5752"/>
    <n v="9"/>
    <n v="2556.54"/>
    <n v="23008.86"/>
    <n v="0"/>
    <n v="0"/>
    <n v="23008.86"/>
    <x v="0"/>
    <x v="1"/>
    <n v="0.1"/>
    <n v="2300.89"/>
  </r>
  <r>
    <s v="ORD2025004593"/>
    <x v="685"/>
    <s v="Customer 1748"/>
    <s v="CUST8034"/>
    <x v="4"/>
    <x v="0"/>
    <x v="0"/>
    <x v="0"/>
    <x v="0"/>
    <s v="Perfume Model-253"/>
    <s v="PROD1319"/>
    <n v="5"/>
    <n v="6234.96"/>
    <n v="31174.799999999999"/>
    <n v="0.1"/>
    <n v="3117.48"/>
    <n v="28057.32"/>
    <x v="0"/>
    <x v="1"/>
    <n v="0.3"/>
    <n v="8417.2000000000007"/>
  </r>
  <r>
    <s v="ORD2025004594"/>
    <x v="660"/>
    <s v="Customer 2753"/>
    <s v="CUST9577"/>
    <x v="0"/>
    <x v="11"/>
    <x v="0"/>
    <x v="3"/>
    <x v="4"/>
    <s v="Jeans Model-341"/>
    <s v="PROD4661"/>
    <n v="7"/>
    <n v="677.74"/>
    <n v="4744.18"/>
    <n v="0.3"/>
    <n v="1423.25"/>
    <n v="3320.93"/>
    <x v="3"/>
    <x v="2"/>
    <n v="0.3"/>
    <n v="996.28"/>
  </r>
  <r>
    <s v="ORD2025004595"/>
    <x v="209"/>
    <s v="Customer 4904"/>
    <s v="CUST3100"/>
    <x v="2"/>
    <x v="11"/>
    <x v="0"/>
    <x v="3"/>
    <x v="14"/>
    <s v="Shoes Model-718"/>
    <s v="PROD2758"/>
    <n v="9"/>
    <n v="1966.49"/>
    <n v="17698.41"/>
    <n v="0.3"/>
    <n v="5309.52"/>
    <n v="12388.89"/>
    <x v="1"/>
    <x v="3"/>
    <n v="0.2"/>
    <n v="2477.7800000000002"/>
  </r>
  <r>
    <s v="ORD2025004596"/>
    <x v="889"/>
    <s v="Customer 2446"/>
    <s v="CUST9727"/>
    <x v="2"/>
    <x v="8"/>
    <x v="0"/>
    <x v="3"/>
    <x v="12"/>
    <s v="Jacket Model-363"/>
    <s v="PROD2522"/>
    <n v="5"/>
    <n v="4031.75"/>
    <n v="20158.75"/>
    <n v="0"/>
    <n v="0"/>
    <n v="20158.75"/>
    <x v="2"/>
    <x v="2"/>
    <n v="0.3"/>
    <n v="6047.62"/>
  </r>
  <r>
    <s v="ORD2025004597"/>
    <x v="556"/>
    <s v="Customer 3588"/>
    <s v="CUST2300"/>
    <x v="2"/>
    <x v="2"/>
    <x v="1"/>
    <x v="3"/>
    <x v="12"/>
    <s v="Jacket Model-990"/>
    <s v="PROD5902"/>
    <n v="5"/>
    <n v="3131.44"/>
    <n v="15657.2"/>
    <n v="0.2"/>
    <n v="3131.44"/>
    <n v="12525.76"/>
    <x v="2"/>
    <x v="1"/>
    <n v="0.3"/>
    <n v="3757.73"/>
  </r>
  <r>
    <s v="ORD2025004598"/>
    <x v="198"/>
    <s v="Customer 384"/>
    <s v="CUST5170"/>
    <x v="3"/>
    <x v="6"/>
    <x v="0"/>
    <x v="1"/>
    <x v="1"/>
    <s v="Mobile Model-356"/>
    <s v="PROD6833"/>
    <n v="5"/>
    <n v="146.53"/>
    <n v="732.65"/>
    <n v="0.3"/>
    <n v="219.79"/>
    <n v="512.86"/>
    <x v="4"/>
    <x v="2"/>
    <n v="0.15"/>
    <n v="76.930000000000007"/>
  </r>
  <r>
    <s v="ORD2025004599"/>
    <x v="835"/>
    <s v="Customer 4822"/>
    <s v="CUST2817"/>
    <x v="3"/>
    <x v="7"/>
    <x v="1"/>
    <x v="1"/>
    <x v="10"/>
    <s v="Headphones Model-344"/>
    <s v="PROD2429"/>
    <n v="4"/>
    <n v="642.95000000000005"/>
    <n v="2571.8000000000002"/>
    <n v="0.05"/>
    <n v="128.59"/>
    <n v="2443.21"/>
    <x v="2"/>
    <x v="1"/>
    <n v="0.3"/>
    <n v="732.96"/>
  </r>
  <r>
    <s v="ORD2025004600"/>
    <x v="545"/>
    <s v="Customer 4604"/>
    <s v="CUST3251"/>
    <x v="3"/>
    <x v="7"/>
    <x v="0"/>
    <x v="0"/>
    <x v="5"/>
    <s v="Face Cream Model-407"/>
    <s v="PROD7767"/>
    <n v="5"/>
    <n v="4619.4799999999996"/>
    <n v="23097.4"/>
    <n v="0.05"/>
    <n v="1154.8699999999999"/>
    <n v="21942.53"/>
    <x v="0"/>
    <x v="0"/>
    <n v="0.1"/>
    <n v="2194.25"/>
  </r>
  <r>
    <s v="ORD2025004601"/>
    <x v="31"/>
    <s v="Customer 1783"/>
    <s v="CUST2966"/>
    <x v="2"/>
    <x v="7"/>
    <x v="0"/>
    <x v="3"/>
    <x v="4"/>
    <s v="Jeans Model-117"/>
    <s v="PROD5665"/>
    <n v="4"/>
    <n v="1997.75"/>
    <n v="7991"/>
    <n v="0.15"/>
    <n v="1198.6500000000001"/>
    <n v="6792.35"/>
    <x v="2"/>
    <x v="3"/>
    <n v="0.25"/>
    <n v="1698.09"/>
  </r>
  <r>
    <s v="ORD2025004602"/>
    <x v="11"/>
    <s v="Customer 4703"/>
    <s v="CUST9060"/>
    <x v="4"/>
    <x v="8"/>
    <x v="0"/>
    <x v="2"/>
    <x v="2"/>
    <s v="Lamp Model-352"/>
    <s v="PROD8551"/>
    <n v="9"/>
    <n v="6791.72"/>
    <n v="61125.48"/>
    <n v="0.1"/>
    <n v="6112.55"/>
    <n v="55012.93"/>
    <x v="1"/>
    <x v="1"/>
    <n v="0.3"/>
    <n v="16503.88"/>
  </r>
  <r>
    <s v="ORD2025004603"/>
    <x v="771"/>
    <s v="Customer 840"/>
    <s v="CUST8600"/>
    <x v="2"/>
    <x v="6"/>
    <x v="0"/>
    <x v="3"/>
    <x v="14"/>
    <s v="Shoes Model-759"/>
    <s v="PROD1512"/>
    <n v="4"/>
    <n v="5119.2299999999996"/>
    <n v="20476.919999999998"/>
    <n v="0.25"/>
    <n v="5119.2299999999996"/>
    <n v="15357.69"/>
    <x v="2"/>
    <x v="0"/>
    <n v="0.1"/>
    <n v="1535.77"/>
  </r>
  <r>
    <s v="ORD2025004604"/>
    <x v="582"/>
    <s v="Customer 2585"/>
    <s v="CUST9286"/>
    <x v="1"/>
    <x v="3"/>
    <x v="1"/>
    <x v="3"/>
    <x v="4"/>
    <s v="Jeans Model-230"/>
    <s v="PROD3534"/>
    <n v="1"/>
    <n v="5360.68"/>
    <n v="5360.68"/>
    <n v="0"/>
    <n v="0"/>
    <n v="5360.68"/>
    <x v="2"/>
    <x v="0"/>
    <n v="0.25"/>
    <n v="1340.17"/>
  </r>
  <r>
    <s v="ORD2025004605"/>
    <x v="152"/>
    <s v="Customer 3822"/>
    <s v="CUST9886"/>
    <x v="1"/>
    <x v="1"/>
    <x v="1"/>
    <x v="2"/>
    <x v="9"/>
    <s v="Sofa Model-597"/>
    <s v="PROD1685"/>
    <n v="7"/>
    <n v="4251.3900000000003"/>
    <n v="29759.73"/>
    <n v="0.3"/>
    <n v="8927.92"/>
    <n v="20831.810000000001"/>
    <x v="2"/>
    <x v="2"/>
    <n v="0.25"/>
    <n v="5207.95"/>
  </r>
  <r>
    <s v="ORD2025004606"/>
    <x v="896"/>
    <s v="Customer 551"/>
    <s v="CUST4951"/>
    <x v="4"/>
    <x v="7"/>
    <x v="1"/>
    <x v="2"/>
    <x v="9"/>
    <s v="Sofa Model-899"/>
    <s v="PROD2514"/>
    <n v="1"/>
    <n v="4174.24"/>
    <n v="4174.24"/>
    <n v="0.25"/>
    <n v="1043.56"/>
    <n v="3130.68"/>
    <x v="1"/>
    <x v="2"/>
    <n v="0.15"/>
    <n v="469.6"/>
  </r>
  <r>
    <s v="ORD2025004607"/>
    <x v="128"/>
    <s v="Customer 3151"/>
    <s v="CUST8068"/>
    <x v="2"/>
    <x v="10"/>
    <x v="1"/>
    <x v="0"/>
    <x v="13"/>
    <s v="Lipstick Model-962"/>
    <s v="PROD3881"/>
    <n v="8"/>
    <n v="5678.84"/>
    <n v="45430.720000000001"/>
    <n v="0"/>
    <n v="0"/>
    <n v="45430.720000000001"/>
    <x v="2"/>
    <x v="2"/>
    <n v="0.15"/>
    <n v="6814.61"/>
  </r>
  <r>
    <s v="ORD2025004608"/>
    <x v="212"/>
    <s v="Customer 3904"/>
    <s v="CUST9165"/>
    <x v="4"/>
    <x v="7"/>
    <x v="0"/>
    <x v="0"/>
    <x v="13"/>
    <s v="Lipstick Model-379"/>
    <s v="PROD5712"/>
    <n v="8"/>
    <n v="1861.97"/>
    <n v="14895.76"/>
    <n v="0"/>
    <n v="0"/>
    <n v="14895.76"/>
    <x v="3"/>
    <x v="3"/>
    <n v="0.3"/>
    <n v="4468.7299999999996"/>
  </r>
  <r>
    <s v="ORD2025004609"/>
    <x v="415"/>
    <s v="Customer 921"/>
    <s v="CUST5848"/>
    <x v="1"/>
    <x v="7"/>
    <x v="0"/>
    <x v="0"/>
    <x v="0"/>
    <s v="Perfume Model-977"/>
    <s v="PROD3192"/>
    <n v="5"/>
    <n v="6058.36"/>
    <n v="30291.8"/>
    <n v="0.05"/>
    <n v="1514.59"/>
    <n v="28777.21"/>
    <x v="0"/>
    <x v="3"/>
    <n v="0.15"/>
    <n v="4316.58"/>
  </r>
  <r>
    <s v="ORD2025004610"/>
    <x v="358"/>
    <s v="Customer 3304"/>
    <s v="CUST9781"/>
    <x v="4"/>
    <x v="6"/>
    <x v="1"/>
    <x v="0"/>
    <x v="0"/>
    <s v="Perfume Model-665"/>
    <s v="PROD9637"/>
    <n v="10"/>
    <n v="4870.95"/>
    <n v="48709.5"/>
    <n v="0.1"/>
    <n v="4870.95"/>
    <n v="43838.55"/>
    <x v="2"/>
    <x v="3"/>
    <n v="0.1"/>
    <n v="4383.8599999999997"/>
  </r>
  <r>
    <s v="ORD2025004611"/>
    <x v="876"/>
    <s v="Customer 2695"/>
    <s v="CUST5218"/>
    <x v="3"/>
    <x v="5"/>
    <x v="0"/>
    <x v="1"/>
    <x v="3"/>
    <s v="Laptop Model-634"/>
    <s v="PROD5805"/>
    <n v="3"/>
    <n v="5826.3"/>
    <n v="17478.900000000001"/>
    <n v="0"/>
    <n v="0"/>
    <n v="17478.900000000001"/>
    <x v="4"/>
    <x v="1"/>
    <n v="0.2"/>
    <n v="3495.78"/>
  </r>
  <r>
    <s v="ORD2025004612"/>
    <x v="419"/>
    <s v="Customer 3231"/>
    <s v="CUST9755"/>
    <x v="4"/>
    <x v="6"/>
    <x v="0"/>
    <x v="3"/>
    <x v="4"/>
    <s v="Jeans Model-165"/>
    <s v="PROD3699"/>
    <n v="1"/>
    <n v="6762.16"/>
    <n v="6762.16"/>
    <n v="0.25"/>
    <n v="1690.54"/>
    <n v="5071.62"/>
    <x v="2"/>
    <x v="1"/>
    <n v="0.3"/>
    <n v="1521.49"/>
  </r>
  <r>
    <s v="ORD2025004613"/>
    <x v="527"/>
    <s v="Customer 3192"/>
    <s v="CUST5541"/>
    <x v="1"/>
    <x v="5"/>
    <x v="0"/>
    <x v="2"/>
    <x v="2"/>
    <s v="Lamp Model-292"/>
    <s v="PROD2569"/>
    <n v="6"/>
    <n v="7348.6"/>
    <n v="44091.6"/>
    <n v="0.3"/>
    <n v="13227.48"/>
    <n v="30864.12"/>
    <x v="1"/>
    <x v="0"/>
    <n v="0.25"/>
    <n v="7716.03"/>
  </r>
  <r>
    <s v="ORD2025004614"/>
    <x v="953"/>
    <s v="Customer 3541"/>
    <s v="CUST1319"/>
    <x v="2"/>
    <x v="1"/>
    <x v="0"/>
    <x v="1"/>
    <x v="11"/>
    <s v="Tablet Model-620"/>
    <s v="PROD9268"/>
    <n v="8"/>
    <n v="1759.61"/>
    <n v="14076.88"/>
    <n v="0.1"/>
    <n v="1407.69"/>
    <n v="12669.19"/>
    <x v="0"/>
    <x v="0"/>
    <n v="0.25"/>
    <n v="3167.3"/>
  </r>
  <r>
    <s v="ORD2025004615"/>
    <x v="30"/>
    <s v="Customer 33"/>
    <s v="CUST6740"/>
    <x v="3"/>
    <x v="4"/>
    <x v="0"/>
    <x v="1"/>
    <x v="3"/>
    <s v="Laptop Model-574"/>
    <s v="PROD8240"/>
    <n v="10"/>
    <n v="1099.71"/>
    <n v="10997.1"/>
    <n v="0.1"/>
    <n v="1099.71"/>
    <n v="9897.39"/>
    <x v="1"/>
    <x v="3"/>
    <n v="0.15"/>
    <n v="1484.61"/>
  </r>
  <r>
    <s v="ORD2025004616"/>
    <x v="96"/>
    <s v="Customer 4702"/>
    <s v="CUST5861"/>
    <x v="1"/>
    <x v="0"/>
    <x v="1"/>
    <x v="3"/>
    <x v="4"/>
    <s v="Jeans Model-775"/>
    <s v="PROD5430"/>
    <n v="10"/>
    <n v="5280.35"/>
    <n v="52803.5"/>
    <n v="0.05"/>
    <n v="2640.18"/>
    <n v="50163.32"/>
    <x v="3"/>
    <x v="2"/>
    <n v="0.2"/>
    <n v="10032.66"/>
  </r>
  <r>
    <s v="ORD2025004617"/>
    <x v="296"/>
    <s v="Customer 4698"/>
    <s v="CUST1085"/>
    <x v="4"/>
    <x v="0"/>
    <x v="0"/>
    <x v="0"/>
    <x v="0"/>
    <s v="Perfume Model-665"/>
    <s v="PROD3779"/>
    <n v="9"/>
    <n v="4890.62"/>
    <n v="44015.58"/>
    <n v="0.2"/>
    <n v="8803.1200000000008"/>
    <n v="35212.46"/>
    <x v="1"/>
    <x v="1"/>
    <n v="0.1"/>
    <n v="3521.25"/>
  </r>
  <r>
    <s v="ORD2025004618"/>
    <x v="940"/>
    <s v="Customer 4649"/>
    <s v="CUST2458"/>
    <x v="3"/>
    <x v="6"/>
    <x v="1"/>
    <x v="3"/>
    <x v="14"/>
    <s v="Shoes Model-136"/>
    <s v="PROD6875"/>
    <n v="8"/>
    <n v="7445.24"/>
    <n v="59561.919999999998"/>
    <n v="0.1"/>
    <n v="5956.19"/>
    <n v="53605.73"/>
    <x v="0"/>
    <x v="2"/>
    <n v="0.15"/>
    <n v="8040.86"/>
  </r>
  <r>
    <s v="ORD2025004619"/>
    <x v="747"/>
    <s v="Customer 542"/>
    <s v="CUST5348"/>
    <x v="3"/>
    <x v="1"/>
    <x v="1"/>
    <x v="1"/>
    <x v="10"/>
    <s v="Headphones Model-561"/>
    <s v="PROD4698"/>
    <n v="1"/>
    <n v="5436.98"/>
    <n v="5436.98"/>
    <n v="0.05"/>
    <n v="271.85000000000002"/>
    <n v="5165.13"/>
    <x v="3"/>
    <x v="0"/>
    <n v="0.15"/>
    <n v="774.77"/>
  </r>
  <r>
    <s v="ORD2025004620"/>
    <x v="650"/>
    <s v="Customer 4190"/>
    <s v="CUST9521"/>
    <x v="0"/>
    <x v="6"/>
    <x v="0"/>
    <x v="1"/>
    <x v="3"/>
    <s v="Laptop Model-167"/>
    <s v="PROD8175"/>
    <n v="4"/>
    <n v="5275.85"/>
    <n v="21103.4"/>
    <n v="0"/>
    <n v="0"/>
    <n v="21103.4"/>
    <x v="0"/>
    <x v="2"/>
    <n v="0.1"/>
    <n v="2110.34"/>
  </r>
  <r>
    <s v="ORD2025004621"/>
    <x v="121"/>
    <s v="Customer 1924"/>
    <s v="CUST8740"/>
    <x v="0"/>
    <x v="6"/>
    <x v="0"/>
    <x v="3"/>
    <x v="12"/>
    <s v="Jacket Model-341"/>
    <s v="PROD6806"/>
    <n v="4"/>
    <n v="5876.37"/>
    <n v="23505.48"/>
    <n v="0.15"/>
    <n v="3525.82"/>
    <n v="19979.66"/>
    <x v="2"/>
    <x v="3"/>
    <n v="0.25"/>
    <n v="4994.91"/>
  </r>
  <r>
    <s v="ORD2025004622"/>
    <x v="87"/>
    <s v="Customer 2380"/>
    <s v="CUST7894"/>
    <x v="1"/>
    <x v="8"/>
    <x v="1"/>
    <x v="3"/>
    <x v="4"/>
    <s v="Jeans Model-236"/>
    <s v="PROD9215"/>
    <n v="9"/>
    <n v="4384.2700000000004"/>
    <n v="39458.43"/>
    <n v="0.05"/>
    <n v="1972.92"/>
    <n v="37485.51"/>
    <x v="1"/>
    <x v="0"/>
    <n v="0.3"/>
    <n v="11245.65"/>
  </r>
  <r>
    <s v="ORD2025004623"/>
    <x v="320"/>
    <s v="Customer 1746"/>
    <s v="CUST3069"/>
    <x v="2"/>
    <x v="9"/>
    <x v="0"/>
    <x v="0"/>
    <x v="0"/>
    <s v="Perfume Model-370"/>
    <s v="PROD7270"/>
    <n v="5"/>
    <n v="1853.96"/>
    <n v="9269.7999999999993"/>
    <n v="0.2"/>
    <n v="1853.96"/>
    <n v="7415.84"/>
    <x v="0"/>
    <x v="2"/>
    <n v="0.3"/>
    <n v="2224.75"/>
  </r>
  <r>
    <s v="ORD2025004624"/>
    <x v="712"/>
    <s v="Customer 3750"/>
    <s v="CUST7029"/>
    <x v="0"/>
    <x v="3"/>
    <x v="0"/>
    <x v="2"/>
    <x v="6"/>
    <s v="Curtain Model-467"/>
    <s v="PROD1440"/>
    <n v="9"/>
    <n v="5299.44"/>
    <n v="47694.96"/>
    <n v="0.15"/>
    <n v="7154.24"/>
    <n v="40540.720000000001"/>
    <x v="2"/>
    <x v="3"/>
    <n v="0.3"/>
    <n v="12162.22"/>
  </r>
  <r>
    <s v="ORD2025004625"/>
    <x v="616"/>
    <s v="Customer 3832"/>
    <s v="CUST9967"/>
    <x v="2"/>
    <x v="3"/>
    <x v="1"/>
    <x v="1"/>
    <x v="8"/>
    <s v="Smartwatch Model-838"/>
    <s v="PROD9702"/>
    <n v="4"/>
    <n v="2042.14"/>
    <n v="8168.56"/>
    <n v="0.2"/>
    <n v="1633.71"/>
    <n v="6534.85"/>
    <x v="4"/>
    <x v="1"/>
    <n v="0.2"/>
    <n v="1306.97"/>
  </r>
  <r>
    <s v="ORD2025004626"/>
    <x v="460"/>
    <s v="Customer 4944"/>
    <s v="CUST3638"/>
    <x v="0"/>
    <x v="8"/>
    <x v="0"/>
    <x v="3"/>
    <x v="12"/>
    <s v="Jacket Model-448"/>
    <s v="PROD5286"/>
    <n v="1"/>
    <n v="450.36"/>
    <n v="450.36"/>
    <n v="0.05"/>
    <n v="22.52"/>
    <n v="427.84"/>
    <x v="3"/>
    <x v="3"/>
    <n v="0.25"/>
    <n v="106.96"/>
  </r>
  <r>
    <s v="ORD2025004627"/>
    <x v="341"/>
    <s v="Customer 2835"/>
    <s v="CUST7917"/>
    <x v="1"/>
    <x v="9"/>
    <x v="0"/>
    <x v="3"/>
    <x v="4"/>
    <s v="Jeans Model-401"/>
    <s v="PROD9984"/>
    <n v="6"/>
    <n v="5019.18"/>
    <n v="30115.08"/>
    <n v="0.2"/>
    <n v="6023.02"/>
    <n v="24092.06"/>
    <x v="0"/>
    <x v="0"/>
    <n v="0.3"/>
    <n v="7227.62"/>
  </r>
  <r>
    <s v="ORD2025004628"/>
    <x v="250"/>
    <s v="Customer 2664"/>
    <s v="CUST6392"/>
    <x v="2"/>
    <x v="12"/>
    <x v="1"/>
    <x v="2"/>
    <x v="2"/>
    <s v="Lamp Model-772"/>
    <s v="PROD7634"/>
    <n v="6"/>
    <n v="3566.91"/>
    <n v="21401.46"/>
    <n v="0.3"/>
    <n v="6420.44"/>
    <n v="14981.02"/>
    <x v="0"/>
    <x v="1"/>
    <n v="0.3"/>
    <n v="4494.3100000000004"/>
  </r>
  <r>
    <s v="ORD2025004629"/>
    <x v="360"/>
    <s v="Customer 2017"/>
    <s v="CUST4554"/>
    <x v="4"/>
    <x v="8"/>
    <x v="1"/>
    <x v="0"/>
    <x v="5"/>
    <s v="Face Cream Model-197"/>
    <s v="PROD1649"/>
    <n v="8"/>
    <n v="1142.6099999999999"/>
    <n v="9140.8799999999992"/>
    <n v="0.3"/>
    <n v="2742.26"/>
    <n v="6398.62"/>
    <x v="4"/>
    <x v="2"/>
    <n v="0.25"/>
    <n v="1599.65"/>
  </r>
  <r>
    <s v="ORD2025004630"/>
    <x v="922"/>
    <s v="Customer 3275"/>
    <s v="CUST1271"/>
    <x v="1"/>
    <x v="4"/>
    <x v="1"/>
    <x v="2"/>
    <x v="9"/>
    <s v="Sofa Model-668"/>
    <s v="PROD5281"/>
    <n v="5"/>
    <n v="5222.29"/>
    <n v="26111.45"/>
    <n v="0.05"/>
    <n v="1305.57"/>
    <n v="24805.88"/>
    <x v="4"/>
    <x v="0"/>
    <n v="0.25"/>
    <n v="6201.47"/>
  </r>
  <r>
    <s v="ORD2025004631"/>
    <x v="932"/>
    <s v="Customer 775"/>
    <s v="CUST5744"/>
    <x v="3"/>
    <x v="5"/>
    <x v="0"/>
    <x v="1"/>
    <x v="11"/>
    <s v="Tablet Model-455"/>
    <s v="PROD5243"/>
    <n v="6"/>
    <n v="4054.66"/>
    <n v="24327.96"/>
    <n v="0.1"/>
    <n v="2432.8000000000002"/>
    <n v="21895.16"/>
    <x v="4"/>
    <x v="2"/>
    <n v="0.3"/>
    <n v="6568.55"/>
  </r>
  <r>
    <s v="ORD2025004632"/>
    <x v="206"/>
    <s v="Customer 1131"/>
    <s v="CUST2711"/>
    <x v="2"/>
    <x v="2"/>
    <x v="1"/>
    <x v="1"/>
    <x v="3"/>
    <s v="Laptop Model-363"/>
    <s v="PROD7608"/>
    <n v="2"/>
    <n v="4900.4799999999996"/>
    <n v="9800.9599999999991"/>
    <n v="0.05"/>
    <n v="490.05"/>
    <n v="9310.91"/>
    <x v="2"/>
    <x v="0"/>
    <n v="0.2"/>
    <n v="1862.18"/>
  </r>
  <r>
    <s v="ORD2025004633"/>
    <x v="390"/>
    <s v="Customer 4945"/>
    <s v="CUST2326"/>
    <x v="1"/>
    <x v="5"/>
    <x v="1"/>
    <x v="2"/>
    <x v="6"/>
    <s v="Curtain Model-458"/>
    <s v="PROD3389"/>
    <n v="1"/>
    <n v="2156.83"/>
    <n v="2156.83"/>
    <n v="0"/>
    <n v="0"/>
    <n v="2156.83"/>
    <x v="4"/>
    <x v="3"/>
    <n v="0.3"/>
    <n v="647.04999999999995"/>
  </r>
  <r>
    <s v="ORD2025004634"/>
    <x v="820"/>
    <s v="Customer 3782"/>
    <s v="CUST5904"/>
    <x v="0"/>
    <x v="11"/>
    <x v="1"/>
    <x v="2"/>
    <x v="6"/>
    <s v="Curtain Model-788"/>
    <s v="PROD7433"/>
    <n v="9"/>
    <n v="3469.81"/>
    <n v="31228.29"/>
    <n v="0.15"/>
    <n v="4684.24"/>
    <n v="26544.05"/>
    <x v="3"/>
    <x v="1"/>
    <n v="0.2"/>
    <n v="5308.81"/>
  </r>
  <r>
    <s v="ORD2025004635"/>
    <x v="352"/>
    <s v="Customer 3266"/>
    <s v="CUST1252"/>
    <x v="3"/>
    <x v="9"/>
    <x v="1"/>
    <x v="1"/>
    <x v="1"/>
    <s v="Mobile Model-890"/>
    <s v="PROD8441"/>
    <n v="10"/>
    <n v="5316.13"/>
    <n v="53161.3"/>
    <n v="0.2"/>
    <n v="10632.26"/>
    <n v="42529.04"/>
    <x v="4"/>
    <x v="0"/>
    <n v="0.15"/>
    <n v="6379.36"/>
  </r>
  <r>
    <s v="ORD2025004636"/>
    <x v="873"/>
    <s v="Customer 1508"/>
    <s v="CUST3507"/>
    <x v="1"/>
    <x v="6"/>
    <x v="0"/>
    <x v="3"/>
    <x v="4"/>
    <s v="Jeans Model-310"/>
    <s v="PROD7149"/>
    <n v="10"/>
    <n v="7641.79"/>
    <n v="76417.899999999994"/>
    <n v="0.15"/>
    <n v="11462.68"/>
    <n v="64955.22"/>
    <x v="2"/>
    <x v="2"/>
    <n v="0.1"/>
    <n v="6495.52"/>
  </r>
  <r>
    <s v="ORD2025004637"/>
    <x v="40"/>
    <s v="Customer 2881"/>
    <s v="CUST3393"/>
    <x v="1"/>
    <x v="5"/>
    <x v="0"/>
    <x v="2"/>
    <x v="9"/>
    <s v="Sofa Model-647"/>
    <s v="PROD3608"/>
    <n v="2"/>
    <n v="750.22"/>
    <n v="1500.44"/>
    <n v="0.2"/>
    <n v="300.08999999999997"/>
    <n v="1200.3499999999999"/>
    <x v="1"/>
    <x v="3"/>
    <n v="0.2"/>
    <n v="240.07"/>
  </r>
  <r>
    <s v="ORD2025004638"/>
    <x v="325"/>
    <s v="Customer 4018"/>
    <s v="CUST6461"/>
    <x v="0"/>
    <x v="9"/>
    <x v="1"/>
    <x v="3"/>
    <x v="4"/>
    <s v="Jeans Model-489"/>
    <s v="PROD2428"/>
    <n v="9"/>
    <n v="7003.52"/>
    <n v="63031.68"/>
    <n v="0.2"/>
    <n v="12606.34"/>
    <n v="50425.34"/>
    <x v="3"/>
    <x v="3"/>
    <n v="0.3"/>
    <n v="15127.6"/>
  </r>
  <r>
    <s v="ORD2025004639"/>
    <x v="226"/>
    <s v="Customer 3913"/>
    <s v="CUST5260"/>
    <x v="2"/>
    <x v="8"/>
    <x v="0"/>
    <x v="1"/>
    <x v="1"/>
    <s v="Mobile Model-856"/>
    <s v="PROD6357"/>
    <n v="2"/>
    <n v="7000.3"/>
    <n v="14000.6"/>
    <n v="0.2"/>
    <n v="2800.12"/>
    <n v="11200.48"/>
    <x v="2"/>
    <x v="0"/>
    <n v="0.3"/>
    <n v="3360.14"/>
  </r>
  <r>
    <s v="ORD2025004640"/>
    <x v="570"/>
    <s v="Customer 3259"/>
    <s v="CUST8808"/>
    <x v="3"/>
    <x v="10"/>
    <x v="0"/>
    <x v="1"/>
    <x v="11"/>
    <s v="Tablet Model-320"/>
    <s v="PROD5310"/>
    <n v="8"/>
    <n v="3568.71"/>
    <n v="28549.68"/>
    <n v="0.1"/>
    <n v="2854.97"/>
    <n v="25694.71"/>
    <x v="4"/>
    <x v="2"/>
    <n v="0.2"/>
    <n v="5138.9399999999996"/>
  </r>
  <r>
    <s v="ORD2025004641"/>
    <x v="144"/>
    <s v="Customer 1222"/>
    <s v="CUST6826"/>
    <x v="3"/>
    <x v="5"/>
    <x v="0"/>
    <x v="3"/>
    <x v="4"/>
    <s v="Jeans Model-306"/>
    <s v="PROD9925"/>
    <n v="8"/>
    <n v="2942.17"/>
    <n v="23537.360000000001"/>
    <n v="0.25"/>
    <n v="5884.34"/>
    <n v="17653.02"/>
    <x v="3"/>
    <x v="0"/>
    <n v="0.15"/>
    <n v="2647.95"/>
  </r>
  <r>
    <s v="ORD2025004642"/>
    <x v="938"/>
    <s v="Customer 2449"/>
    <s v="CUST6502"/>
    <x v="2"/>
    <x v="3"/>
    <x v="0"/>
    <x v="0"/>
    <x v="5"/>
    <s v="Face Cream Model-183"/>
    <s v="PROD9832"/>
    <n v="7"/>
    <n v="2215.5"/>
    <n v="15508.5"/>
    <n v="0.1"/>
    <n v="1550.85"/>
    <n v="13957.65"/>
    <x v="4"/>
    <x v="0"/>
    <n v="0.15"/>
    <n v="2093.65"/>
  </r>
  <r>
    <s v="ORD2025004643"/>
    <x v="367"/>
    <s v="Customer 2088"/>
    <s v="CUST9705"/>
    <x v="2"/>
    <x v="11"/>
    <x v="1"/>
    <x v="1"/>
    <x v="1"/>
    <s v="Mobile Model-657"/>
    <s v="PROD3452"/>
    <n v="7"/>
    <n v="4545.9799999999996"/>
    <n v="31821.86"/>
    <n v="0.25"/>
    <n v="7955.47"/>
    <n v="23866.39"/>
    <x v="0"/>
    <x v="1"/>
    <n v="0.2"/>
    <n v="4773.28"/>
  </r>
  <r>
    <s v="ORD2025004644"/>
    <x v="198"/>
    <s v="Customer 1174"/>
    <s v="CUST8458"/>
    <x v="2"/>
    <x v="8"/>
    <x v="1"/>
    <x v="3"/>
    <x v="14"/>
    <s v="Shoes Model-792"/>
    <s v="PROD1809"/>
    <n v="4"/>
    <n v="5088.95"/>
    <n v="20355.8"/>
    <n v="0.15"/>
    <n v="3053.37"/>
    <n v="17302.43"/>
    <x v="0"/>
    <x v="2"/>
    <n v="0.2"/>
    <n v="3460.49"/>
  </r>
  <r>
    <s v="ORD2025004645"/>
    <x v="725"/>
    <s v="Customer 4476"/>
    <s v="CUST2779"/>
    <x v="2"/>
    <x v="11"/>
    <x v="0"/>
    <x v="3"/>
    <x v="7"/>
    <s v="Shirt Model-530"/>
    <s v="PROD9958"/>
    <n v="6"/>
    <n v="3200.18"/>
    <n v="19201.080000000002"/>
    <n v="0"/>
    <n v="0"/>
    <n v="19201.080000000002"/>
    <x v="4"/>
    <x v="3"/>
    <n v="0.1"/>
    <n v="1920.11"/>
  </r>
  <r>
    <s v="ORD2025004646"/>
    <x v="805"/>
    <s v="Customer 4962"/>
    <s v="CUST1203"/>
    <x v="1"/>
    <x v="2"/>
    <x v="1"/>
    <x v="2"/>
    <x v="9"/>
    <s v="Sofa Model-788"/>
    <s v="PROD4253"/>
    <n v="3"/>
    <n v="120.01"/>
    <n v="360.03"/>
    <n v="0.3"/>
    <n v="108.01"/>
    <n v="252.02"/>
    <x v="4"/>
    <x v="1"/>
    <n v="0.2"/>
    <n v="50.4"/>
  </r>
  <r>
    <s v="ORD2025004647"/>
    <x v="823"/>
    <s v="Customer 425"/>
    <s v="CUST9346"/>
    <x v="3"/>
    <x v="4"/>
    <x v="0"/>
    <x v="3"/>
    <x v="12"/>
    <s v="Jacket Model-676"/>
    <s v="PROD4654"/>
    <n v="5"/>
    <n v="7655.78"/>
    <n v="38278.9"/>
    <n v="0.05"/>
    <n v="1913.95"/>
    <n v="36364.949999999997"/>
    <x v="4"/>
    <x v="0"/>
    <n v="0.15"/>
    <n v="5454.74"/>
  </r>
  <r>
    <s v="ORD2025004648"/>
    <x v="417"/>
    <s v="Customer 3130"/>
    <s v="CUST6383"/>
    <x v="4"/>
    <x v="5"/>
    <x v="0"/>
    <x v="3"/>
    <x v="4"/>
    <s v="Jeans Model-860"/>
    <s v="PROD8811"/>
    <n v="1"/>
    <n v="5957.99"/>
    <n v="5957.99"/>
    <n v="0.05"/>
    <n v="297.89999999999998"/>
    <n v="5660.09"/>
    <x v="2"/>
    <x v="3"/>
    <n v="0.2"/>
    <n v="1132.02"/>
  </r>
  <r>
    <s v="ORD2025004649"/>
    <x v="250"/>
    <s v="Customer 666"/>
    <s v="CUST2927"/>
    <x v="1"/>
    <x v="6"/>
    <x v="1"/>
    <x v="0"/>
    <x v="5"/>
    <s v="Face Cream Model-967"/>
    <s v="PROD1011"/>
    <n v="6"/>
    <n v="4286.99"/>
    <n v="25721.94"/>
    <n v="0"/>
    <n v="0"/>
    <n v="25721.94"/>
    <x v="4"/>
    <x v="2"/>
    <n v="0.1"/>
    <n v="2572.19"/>
  </r>
  <r>
    <s v="ORD2025004650"/>
    <x v="939"/>
    <s v="Customer 4954"/>
    <s v="CUST3956"/>
    <x v="4"/>
    <x v="1"/>
    <x v="0"/>
    <x v="0"/>
    <x v="5"/>
    <s v="Face Cream Model-526"/>
    <s v="PROD7056"/>
    <n v="3"/>
    <n v="3343.4"/>
    <n v="10030.200000000001"/>
    <n v="0.25"/>
    <n v="2507.5500000000002"/>
    <n v="7522.65"/>
    <x v="4"/>
    <x v="2"/>
    <n v="0.3"/>
    <n v="2256.79"/>
  </r>
  <r>
    <s v="ORD2025004651"/>
    <x v="828"/>
    <s v="Customer 1477"/>
    <s v="CUST4556"/>
    <x v="3"/>
    <x v="9"/>
    <x v="1"/>
    <x v="3"/>
    <x v="12"/>
    <s v="Jacket Model-198"/>
    <s v="PROD3466"/>
    <n v="4"/>
    <n v="1536.48"/>
    <n v="6145.92"/>
    <n v="0.1"/>
    <n v="614.59"/>
    <n v="5531.33"/>
    <x v="2"/>
    <x v="0"/>
    <n v="0.25"/>
    <n v="1382.83"/>
  </r>
  <r>
    <s v="ORD2025004652"/>
    <x v="722"/>
    <s v="Customer 3533"/>
    <s v="CUST7702"/>
    <x v="3"/>
    <x v="3"/>
    <x v="0"/>
    <x v="1"/>
    <x v="10"/>
    <s v="Headphones Model-570"/>
    <s v="PROD9278"/>
    <n v="5"/>
    <n v="7252.73"/>
    <n v="36263.65"/>
    <n v="0.3"/>
    <n v="10879.09"/>
    <n v="25384.560000000001"/>
    <x v="4"/>
    <x v="1"/>
    <n v="0.25"/>
    <n v="6346.14"/>
  </r>
  <r>
    <s v="ORD2025004653"/>
    <x v="541"/>
    <s v="Customer 3257"/>
    <s v="CUST7629"/>
    <x v="2"/>
    <x v="1"/>
    <x v="0"/>
    <x v="1"/>
    <x v="10"/>
    <s v="Headphones Model-264"/>
    <s v="PROD1005"/>
    <n v="1"/>
    <n v="1692.85"/>
    <n v="1692.85"/>
    <n v="0.15"/>
    <n v="253.93"/>
    <n v="1438.92"/>
    <x v="1"/>
    <x v="2"/>
    <n v="0.2"/>
    <n v="287.77999999999997"/>
  </r>
  <r>
    <s v="ORD2025004654"/>
    <x v="932"/>
    <s v="Customer 3372"/>
    <s v="CUST1416"/>
    <x v="1"/>
    <x v="7"/>
    <x v="1"/>
    <x v="2"/>
    <x v="6"/>
    <s v="Curtain Model-973"/>
    <s v="PROD8340"/>
    <n v="3"/>
    <n v="6210.87"/>
    <n v="18632.61"/>
    <n v="0.3"/>
    <n v="5589.78"/>
    <n v="13042.83"/>
    <x v="3"/>
    <x v="0"/>
    <n v="0.15"/>
    <n v="1956.42"/>
  </r>
  <r>
    <s v="ORD2025004655"/>
    <x v="821"/>
    <s v="Customer 2874"/>
    <s v="CUST5269"/>
    <x v="4"/>
    <x v="9"/>
    <x v="1"/>
    <x v="2"/>
    <x v="9"/>
    <s v="Sofa Model-799"/>
    <s v="PROD5884"/>
    <n v="8"/>
    <n v="7017.71"/>
    <n v="56141.68"/>
    <n v="0.05"/>
    <n v="2807.08"/>
    <n v="53334.6"/>
    <x v="4"/>
    <x v="3"/>
    <n v="0.2"/>
    <n v="10666.92"/>
  </r>
  <r>
    <s v="ORD2025004656"/>
    <x v="134"/>
    <s v="Customer 1930"/>
    <s v="CUST4367"/>
    <x v="4"/>
    <x v="12"/>
    <x v="1"/>
    <x v="0"/>
    <x v="0"/>
    <s v="Perfume Model-957"/>
    <s v="PROD4778"/>
    <n v="7"/>
    <n v="7153.96"/>
    <n v="50077.72"/>
    <n v="0.25"/>
    <n v="12519.43"/>
    <n v="37558.29"/>
    <x v="1"/>
    <x v="1"/>
    <n v="0.2"/>
    <n v="7511.66"/>
  </r>
  <r>
    <s v="ORD2025004657"/>
    <x v="143"/>
    <s v="Customer 449"/>
    <s v="CUST9636"/>
    <x v="3"/>
    <x v="2"/>
    <x v="0"/>
    <x v="0"/>
    <x v="13"/>
    <s v="Lipstick Model-598"/>
    <s v="PROD3427"/>
    <n v="3"/>
    <n v="791.89"/>
    <n v="2375.67"/>
    <n v="0.2"/>
    <n v="475.13"/>
    <n v="1900.54"/>
    <x v="2"/>
    <x v="3"/>
    <n v="0.15"/>
    <n v="285.08"/>
  </r>
  <r>
    <s v="ORD2025004658"/>
    <x v="256"/>
    <s v="Customer 1819"/>
    <s v="CUST2489"/>
    <x v="3"/>
    <x v="0"/>
    <x v="1"/>
    <x v="2"/>
    <x v="2"/>
    <s v="Lamp Model-738"/>
    <s v="PROD7934"/>
    <n v="2"/>
    <n v="1329.09"/>
    <n v="2658.18"/>
    <n v="0"/>
    <n v="0"/>
    <n v="2658.18"/>
    <x v="3"/>
    <x v="0"/>
    <n v="0.3"/>
    <n v="797.45"/>
  </r>
  <r>
    <s v="ORD2025004659"/>
    <x v="949"/>
    <s v="Customer 3210"/>
    <s v="CUST4362"/>
    <x v="1"/>
    <x v="1"/>
    <x v="1"/>
    <x v="3"/>
    <x v="12"/>
    <s v="Jacket Model-863"/>
    <s v="PROD7961"/>
    <n v="8"/>
    <n v="4499.5600000000004"/>
    <n v="35996.480000000003"/>
    <n v="0.3"/>
    <n v="10798.94"/>
    <n v="25197.54"/>
    <x v="2"/>
    <x v="3"/>
    <n v="0.3"/>
    <n v="7559.26"/>
  </r>
  <r>
    <s v="ORD2025004660"/>
    <x v="111"/>
    <s v="Customer 4827"/>
    <s v="CUST5857"/>
    <x v="0"/>
    <x v="10"/>
    <x v="1"/>
    <x v="0"/>
    <x v="13"/>
    <s v="Lipstick Model-211"/>
    <s v="PROD5445"/>
    <n v="9"/>
    <n v="6832.41"/>
    <n v="61491.69"/>
    <n v="0"/>
    <n v="0"/>
    <n v="61491.69"/>
    <x v="4"/>
    <x v="1"/>
    <n v="0.2"/>
    <n v="12298.34"/>
  </r>
  <r>
    <s v="ORD2025004661"/>
    <x v="380"/>
    <s v="Customer 3118"/>
    <s v="CUST2440"/>
    <x v="0"/>
    <x v="11"/>
    <x v="1"/>
    <x v="0"/>
    <x v="0"/>
    <s v="Perfume Model-654"/>
    <s v="PROD8267"/>
    <n v="10"/>
    <n v="7860.71"/>
    <n v="78607.100000000006"/>
    <n v="0.05"/>
    <n v="3930.36"/>
    <n v="74676.740000000005"/>
    <x v="1"/>
    <x v="0"/>
    <n v="0.3"/>
    <n v="22403.02"/>
  </r>
  <r>
    <s v="ORD2025004662"/>
    <x v="195"/>
    <s v="Customer 4028"/>
    <s v="CUST6313"/>
    <x v="2"/>
    <x v="11"/>
    <x v="1"/>
    <x v="2"/>
    <x v="9"/>
    <s v="Sofa Model-374"/>
    <s v="PROD5821"/>
    <n v="9"/>
    <n v="4728.76"/>
    <n v="42558.84"/>
    <n v="0.2"/>
    <n v="8511.77"/>
    <n v="34047.07"/>
    <x v="0"/>
    <x v="1"/>
    <n v="0.25"/>
    <n v="8511.77"/>
  </r>
  <r>
    <s v="ORD2025004663"/>
    <x v="411"/>
    <s v="Customer 793"/>
    <s v="CUST5602"/>
    <x v="3"/>
    <x v="2"/>
    <x v="0"/>
    <x v="3"/>
    <x v="4"/>
    <s v="Jeans Model-285"/>
    <s v="PROD7689"/>
    <n v="5"/>
    <n v="966.6"/>
    <n v="4833"/>
    <n v="0.05"/>
    <n v="241.65"/>
    <n v="4591.3500000000004"/>
    <x v="4"/>
    <x v="3"/>
    <n v="0.2"/>
    <n v="918.27"/>
  </r>
  <r>
    <s v="ORD2025004664"/>
    <x v="89"/>
    <s v="Customer 3970"/>
    <s v="CUST8771"/>
    <x v="4"/>
    <x v="4"/>
    <x v="0"/>
    <x v="1"/>
    <x v="10"/>
    <s v="Headphones Model-877"/>
    <s v="PROD1708"/>
    <n v="2"/>
    <n v="4615.62"/>
    <n v="9231.24"/>
    <n v="0.3"/>
    <n v="2769.37"/>
    <n v="6461.87"/>
    <x v="3"/>
    <x v="3"/>
    <n v="0.1"/>
    <n v="646.19000000000005"/>
  </r>
  <r>
    <s v="ORD2025004665"/>
    <x v="344"/>
    <s v="Customer 4785"/>
    <s v="CUST5806"/>
    <x v="0"/>
    <x v="1"/>
    <x v="0"/>
    <x v="3"/>
    <x v="14"/>
    <s v="Shoes Model-235"/>
    <s v="PROD2562"/>
    <n v="10"/>
    <n v="1376.41"/>
    <n v="13764.1"/>
    <n v="0.2"/>
    <n v="2752.82"/>
    <n v="11011.28"/>
    <x v="2"/>
    <x v="1"/>
    <n v="0.3"/>
    <n v="3303.38"/>
  </r>
  <r>
    <s v="ORD2025004666"/>
    <x v="649"/>
    <s v="Customer 3930"/>
    <s v="CUST1162"/>
    <x v="2"/>
    <x v="1"/>
    <x v="0"/>
    <x v="3"/>
    <x v="14"/>
    <s v="Shoes Model-726"/>
    <s v="PROD2747"/>
    <n v="3"/>
    <n v="3354.41"/>
    <n v="10063.23"/>
    <n v="0.25"/>
    <n v="2515.81"/>
    <n v="7547.42"/>
    <x v="1"/>
    <x v="2"/>
    <n v="0.15"/>
    <n v="1132.1099999999999"/>
  </r>
  <r>
    <s v="ORD2025004667"/>
    <x v="543"/>
    <s v="Customer 3565"/>
    <s v="CUST8012"/>
    <x v="1"/>
    <x v="3"/>
    <x v="0"/>
    <x v="0"/>
    <x v="0"/>
    <s v="Perfume Model-627"/>
    <s v="PROD6627"/>
    <n v="8"/>
    <n v="7341.55"/>
    <n v="58732.4"/>
    <n v="0.3"/>
    <n v="17619.72"/>
    <n v="41112.68"/>
    <x v="4"/>
    <x v="3"/>
    <n v="0.3"/>
    <n v="12333.8"/>
  </r>
  <r>
    <s v="ORD2025004668"/>
    <x v="262"/>
    <s v="Customer 2148"/>
    <s v="CUST9388"/>
    <x v="2"/>
    <x v="11"/>
    <x v="1"/>
    <x v="1"/>
    <x v="8"/>
    <s v="Smartwatch Model-782"/>
    <s v="PROD1762"/>
    <n v="2"/>
    <n v="7568.03"/>
    <n v="15136.06"/>
    <n v="0.15"/>
    <n v="2270.41"/>
    <n v="12865.65"/>
    <x v="0"/>
    <x v="0"/>
    <n v="0.1"/>
    <n v="1286.57"/>
  </r>
  <r>
    <s v="ORD2025004669"/>
    <x v="454"/>
    <s v="Customer 2815"/>
    <s v="CUST6577"/>
    <x v="3"/>
    <x v="5"/>
    <x v="1"/>
    <x v="0"/>
    <x v="5"/>
    <s v="Face Cream Model-480"/>
    <s v="PROD1615"/>
    <n v="3"/>
    <n v="2510.6999999999998"/>
    <n v="7532.1"/>
    <n v="0.2"/>
    <n v="1506.42"/>
    <n v="6025.68"/>
    <x v="3"/>
    <x v="3"/>
    <n v="0.2"/>
    <n v="1205.1400000000001"/>
  </r>
  <r>
    <s v="ORD2025004670"/>
    <x v="927"/>
    <s v="Customer 2449"/>
    <s v="CUST1708"/>
    <x v="3"/>
    <x v="11"/>
    <x v="0"/>
    <x v="3"/>
    <x v="12"/>
    <s v="Jacket Model-249"/>
    <s v="PROD1985"/>
    <n v="5"/>
    <n v="4627.6400000000003"/>
    <n v="23138.2"/>
    <n v="0.1"/>
    <n v="2313.8200000000002"/>
    <n v="20824.38"/>
    <x v="0"/>
    <x v="3"/>
    <n v="0.15"/>
    <n v="3123.66"/>
  </r>
  <r>
    <s v="ORD2025004671"/>
    <x v="872"/>
    <s v="Customer 4210"/>
    <s v="CUST5607"/>
    <x v="2"/>
    <x v="3"/>
    <x v="0"/>
    <x v="1"/>
    <x v="3"/>
    <s v="Laptop Model-459"/>
    <s v="PROD3723"/>
    <n v="9"/>
    <n v="5679.55"/>
    <n v="51115.95"/>
    <n v="0.05"/>
    <n v="2555.8000000000002"/>
    <n v="48560.15"/>
    <x v="4"/>
    <x v="2"/>
    <n v="0.2"/>
    <n v="9712.0300000000007"/>
  </r>
  <r>
    <s v="ORD2025004672"/>
    <x v="472"/>
    <s v="Customer 1322"/>
    <s v="CUST6634"/>
    <x v="4"/>
    <x v="9"/>
    <x v="1"/>
    <x v="2"/>
    <x v="6"/>
    <s v="Curtain Model-745"/>
    <s v="PROD1489"/>
    <n v="6"/>
    <n v="3072.41"/>
    <n v="18434.46"/>
    <n v="0.2"/>
    <n v="3686.89"/>
    <n v="14747.57"/>
    <x v="1"/>
    <x v="2"/>
    <n v="0.1"/>
    <n v="1474.76"/>
  </r>
  <r>
    <s v="ORD2025004673"/>
    <x v="828"/>
    <s v="Customer 4495"/>
    <s v="CUST9674"/>
    <x v="3"/>
    <x v="8"/>
    <x v="0"/>
    <x v="3"/>
    <x v="14"/>
    <s v="Shoes Model-898"/>
    <s v="PROD4361"/>
    <n v="10"/>
    <n v="1666.84"/>
    <n v="16668.400000000001"/>
    <n v="0.2"/>
    <n v="3333.68"/>
    <n v="13334.72"/>
    <x v="3"/>
    <x v="1"/>
    <n v="0.25"/>
    <n v="3333.68"/>
  </r>
  <r>
    <s v="ORD2025004674"/>
    <x v="300"/>
    <s v="Customer 3879"/>
    <s v="CUST8741"/>
    <x v="4"/>
    <x v="5"/>
    <x v="1"/>
    <x v="1"/>
    <x v="8"/>
    <s v="Smartwatch Model-972"/>
    <s v="PROD1246"/>
    <n v="10"/>
    <n v="1934.37"/>
    <n v="19343.7"/>
    <n v="0"/>
    <n v="0"/>
    <n v="19343.7"/>
    <x v="0"/>
    <x v="3"/>
    <n v="0.2"/>
    <n v="3868.74"/>
  </r>
  <r>
    <s v="ORD2025004675"/>
    <x v="453"/>
    <s v="Customer 2041"/>
    <s v="CUST3789"/>
    <x v="1"/>
    <x v="10"/>
    <x v="1"/>
    <x v="3"/>
    <x v="7"/>
    <s v="Shirt Model-781"/>
    <s v="PROD2019"/>
    <n v="8"/>
    <n v="2929.15"/>
    <n v="23433.200000000001"/>
    <n v="0.2"/>
    <n v="4686.6400000000003"/>
    <n v="18746.560000000001"/>
    <x v="2"/>
    <x v="1"/>
    <n v="0.2"/>
    <n v="3749.31"/>
  </r>
  <r>
    <s v="ORD2025004676"/>
    <x v="364"/>
    <s v="Customer 1998"/>
    <s v="CUST8301"/>
    <x v="1"/>
    <x v="4"/>
    <x v="1"/>
    <x v="2"/>
    <x v="6"/>
    <s v="Curtain Model-200"/>
    <s v="PROD7057"/>
    <n v="3"/>
    <n v="3917.26"/>
    <n v="11751.78"/>
    <n v="0.05"/>
    <n v="587.59"/>
    <n v="11164.19"/>
    <x v="1"/>
    <x v="3"/>
    <n v="0.2"/>
    <n v="2232.84"/>
  </r>
  <r>
    <s v="ORD2025004677"/>
    <x v="303"/>
    <s v="Customer 1664"/>
    <s v="CUST8547"/>
    <x v="1"/>
    <x v="2"/>
    <x v="0"/>
    <x v="0"/>
    <x v="13"/>
    <s v="Lipstick Model-167"/>
    <s v="PROD8194"/>
    <n v="6"/>
    <n v="3079.03"/>
    <n v="18474.18"/>
    <n v="0.2"/>
    <n v="3694.84"/>
    <n v="14779.34"/>
    <x v="2"/>
    <x v="1"/>
    <n v="0.3"/>
    <n v="4433.8"/>
  </r>
  <r>
    <s v="ORD2025004678"/>
    <x v="818"/>
    <s v="Customer 4228"/>
    <s v="CUST1566"/>
    <x v="1"/>
    <x v="11"/>
    <x v="0"/>
    <x v="0"/>
    <x v="13"/>
    <s v="Lipstick Model-734"/>
    <s v="PROD7464"/>
    <n v="3"/>
    <n v="2197.98"/>
    <n v="6593.94"/>
    <n v="0.05"/>
    <n v="329.7"/>
    <n v="6264.24"/>
    <x v="0"/>
    <x v="1"/>
    <n v="0.3"/>
    <n v="1879.27"/>
  </r>
  <r>
    <s v="ORD2025004679"/>
    <x v="846"/>
    <s v="Customer 3564"/>
    <s v="CUST5765"/>
    <x v="1"/>
    <x v="11"/>
    <x v="0"/>
    <x v="3"/>
    <x v="7"/>
    <s v="Shirt Model-133"/>
    <s v="PROD2300"/>
    <n v="3"/>
    <n v="5113.78"/>
    <n v="15341.34"/>
    <n v="0.25"/>
    <n v="3835.34"/>
    <n v="11506"/>
    <x v="4"/>
    <x v="0"/>
    <n v="0.2"/>
    <n v="2301.1999999999998"/>
  </r>
  <r>
    <s v="ORD2025004680"/>
    <x v="829"/>
    <s v="Customer 454"/>
    <s v="CUST4250"/>
    <x v="2"/>
    <x v="5"/>
    <x v="1"/>
    <x v="2"/>
    <x v="9"/>
    <s v="Sofa Model-877"/>
    <s v="PROD4022"/>
    <n v="1"/>
    <n v="2989"/>
    <n v="2989"/>
    <n v="0.2"/>
    <n v="597.79999999999995"/>
    <n v="2391.1999999999998"/>
    <x v="4"/>
    <x v="2"/>
    <n v="0.3"/>
    <n v="717.36"/>
  </r>
  <r>
    <s v="ORD2025004681"/>
    <x v="297"/>
    <s v="Customer 2796"/>
    <s v="CUST6358"/>
    <x v="0"/>
    <x v="11"/>
    <x v="1"/>
    <x v="0"/>
    <x v="5"/>
    <s v="Face Cream Model-187"/>
    <s v="PROD9690"/>
    <n v="6"/>
    <n v="7680.75"/>
    <n v="46084.5"/>
    <n v="0.3"/>
    <n v="13825.35"/>
    <n v="32259.15"/>
    <x v="3"/>
    <x v="3"/>
    <n v="0.25"/>
    <n v="8064.79"/>
  </r>
  <r>
    <s v="ORD2025004682"/>
    <x v="763"/>
    <s v="Customer 93"/>
    <s v="CUST5008"/>
    <x v="4"/>
    <x v="5"/>
    <x v="1"/>
    <x v="3"/>
    <x v="12"/>
    <s v="Jacket Model-186"/>
    <s v="PROD7427"/>
    <n v="1"/>
    <n v="5702.1"/>
    <n v="5702.1"/>
    <n v="0.2"/>
    <n v="1140.42"/>
    <n v="4561.68"/>
    <x v="1"/>
    <x v="1"/>
    <n v="0.3"/>
    <n v="1368.5"/>
  </r>
  <r>
    <s v="ORD2025004683"/>
    <x v="760"/>
    <s v="Customer 4157"/>
    <s v="CUST2661"/>
    <x v="3"/>
    <x v="12"/>
    <x v="0"/>
    <x v="3"/>
    <x v="4"/>
    <s v="Jeans Model-355"/>
    <s v="PROD2580"/>
    <n v="9"/>
    <n v="4496.71"/>
    <n v="40470.39"/>
    <n v="0.15"/>
    <n v="6070.56"/>
    <n v="34399.83"/>
    <x v="4"/>
    <x v="1"/>
    <n v="0.3"/>
    <n v="10319.950000000001"/>
  </r>
  <r>
    <s v="ORD2025004684"/>
    <x v="951"/>
    <s v="Customer 3674"/>
    <s v="CUST5728"/>
    <x v="1"/>
    <x v="6"/>
    <x v="1"/>
    <x v="0"/>
    <x v="13"/>
    <s v="Lipstick Model-718"/>
    <s v="PROD8859"/>
    <n v="2"/>
    <n v="3086.49"/>
    <n v="6172.98"/>
    <n v="0.15"/>
    <n v="925.95"/>
    <n v="5247.03"/>
    <x v="1"/>
    <x v="1"/>
    <n v="0.1"/>
    <n v="524.70000000000005"/>
  </r>
  <r>
    <s v="ORD2025004685"/>
    <x v="894"/>
    <s v="Customer 3861"/>
    <s v="CUST5410"/>
    <x v="2"/>
    <x v="0"/>
    <x v="0"/>
    <x v="2"/>
    <x v="9"/>
    <s v="Sofa Model-794"/>
    <s v="PROD9472"/>
    <n v="4"/>
    <n v="3967.63"/>
    <n v="15870.52"/>
    <n v="0.1"/>
    <n v="1587.05"/>
    <n v="14283.47"/>
    <x v="1"/>
    <x v="1"/>
    <n v="0.2"/>
    <n v="2856.69"/>
  </r>
  <r>
    <s v="ORD2025004686"/>
    <x v="641"/>
    <s v="Customer 1204"/>
    <s v="CUST6510"/>
    <x v="1"/>
    <x v="10"/>
    <x v="1"/>
    <x v="2"/>
    <x v="9"/>
    <s v="Sofa Model-746"/>
    <s v="PROD9329"/>
    <n v="10"/>
    <n v="5659.24"/>
    <n v="56592.4"/>
    <n v="0.15"/>
    <n v="8488.86"/>
    <n v="48103.54"/>
    <x v="0"/>
    <x v="1"/>
    <n v="0.25"/>
    <n v="12025.89"/>
  </r>
  <r>
    <s v="ORD2025004687"/>
    <x v="429"/>
    <s v="Customer 1169"/>
    <s v="CUST3769"/>
    <x v="0"/>
    <x v="5"/>
    <x v="1"/>
    <x v="0"/>
    <x v="5"/>
    <s v="Face Cream Model-234"/>
    <s v="PROD5297"/>
    <n v="3"/>
    <n v="7282.95"/>
    <n v="21848.85"/>
    <n v="0.25"/>
    <n v="5462.21"/>
    <n v="16386.64"/>
    <x v="3"/>
    <x v="2"/>
    <n v="0.15"/>
    <n v="2458"/>
  </r>
  <r>
    <s v="ORD2025004688"/>
    <x v="462"/>
    <s v="Customer 211"/>
    <s v="CUST9076"/>
    <x v="1"/>
    <x v="8"/>
    <x v="1"/>
    <x v="0"/>
    <x v="13"/>
    <s v="Lipstick Model-438"/>
    <s v="PROD3520"/>
    <n v="8"/>
    <n v="1736.3"/>
    <n v="13890.4"/>
    <n v="0"/>
    <n v="0"/>
    <n v="13890.4"/>
    <x v="0"/>
    <x v="1"/>
    <n v="0.15"/>
    <n v="2083.56"/>
  </r>
  <r>
    <s v="ORD2025004689"/>
    <x v="68"/>
    <s v="Customer 647"/>
    <s v="CUST8316"/>
    <x v="3"/>
    <x v="4"/>
    <x v="0"/>
    <x v="3"/>
    <x v="14"/>
    <s v="Shoes Model-229"/>
    <s v="PROD8410"/>
    <n v="4"/>
    <n v="7181.62"/>
    <n v="28726.48"/>
    <n v="0.05"/>
    <n v="1436.32"/>
    <n v="27290.16"/>
    <x v="3"/>
    <x v="0"/>
    <n v="0.15"/>
    <n v="4093.52"/>
  </r>
  <r>
    <s v="ORD2025004690"/>
    <x v="35"/>
    <s v="Customer 3142"/>
    <s v="CUST6638"/>
    <x v="1"/>
    <x v="4"/>
    <x v="0"/>
    <x v="0"/>
    <x v="5"/>
    <s v="Face Cream Model-922"/>
    <s v="PROD8815"/>
    <n v="8"/>
    <n v="5511.95"/>
    <n v="44095.6"/>
    <n v="0.25"/>
    <n v="11023.9"/>
    <n v="33071.699999999997"/>
    <x v="0"/>
    <x v="3"/>
    <n v="0.15"/>
    <n v="4960.75"/>
  </r>
  <r>
    <s v="ORD2025004691"/>
    <x v="291"/>
    <s v="Customer 2567"/>
    <s v="CUST7510"/>
    <x v="4"/>
    <x v="9"/>
    <x v="0"/>
    <x v="0"/>
    <x v="5"/>
    <s v="Face Cream Model-970"/>
    <s v="PROD8501"/>
    <n v="1"/>
    <n v="2486.36"/>
    <n v="2486.36"/>
    <n v="0"/>
    <n v="0"/>
    <n v="2486.36"/>
    <x v="4"/>
    <x v="3"/>
    <n v="0.2"/>
    <n v="497.27"/>
  </r>
  <r>
    <s v="ORD2025004692"/>
    <x v="440"/>
    <s v="Customer 2068"/>
    <s v="CUST7047"/>
    <x v="4"/>
    <x v="10"/>
    <x v="0"/>
    <x v="1"/>
    <x v="10"/>
    <s v="Headphones Model-592"/>
    <s v="PROD1126"/>
    <n v="6"/>
    <n v="7715.81"/>
    <n v="46294.86"/>
    <n v="0.1"/>
    <n v="4629.49"/>
    <n v="41665.370000000003"/>
    <x v="2"/>
    <x v="1"/>
    <n v="0.1"/>
    <n v="4166.54"/>
  </r>
  <r>
    <s v="ORD2025004693"/>
    <x v="745"/>
    <s v="Customer 2364"/>
    <s v="CUST6082"/>
    <x v="4"/>
    <x v="8"/>
    <x v="1"/>
    <x v="1"/>
    <x v="3"/>
    <s v="Laptop Model-640"/>
    <s v="PROD9474"/>
    <n v="4"/>
    <n v="277.67"/>
    <n v="1110.68"/>
    <n v="0.3"/>
    <n v="333.2"/>
    <n v="777.48"/>
    <x v="2"/>
    <x v="0"/>
    <n v="0.15"/>
    <n v="116.62"/>
  </r>
  <r>
    <s v="ORD2025004694"/>
    <x v="834"/>
    <s v="Customer 4710"/>
    <s v="CUST5204"/>
    <x v="4"/>
    <x v="12"/>
    <x v="0"/>
    <x v="1"/>
    <x v="10"/>
    <s v="Headphones Model-358"/>
    <s v="PROD2366"/>
    <n v="1"/>
    <n v="313.89"/>
    <n v="313.89"/>
    <n v="0.2"/>
    <n v="62.78"/>
    <n v="251.11"/>
    <x v="4"/>
    <x v="2"/>
    <n v="0.1"/>
    <n v="25.11"/>
  </r>
  <r>
    <s v="ORD2025004695"/>
    <x v="23"/>
    <s v="Customer 1471"/>
    <s v="CUST9702"/>
    <x v="0"/>
    <x v="8"/>
    <x v="0"/>
    <x v="1"/>
    <x v="8"/>
    <s v="Smartwatch Model-624"/>
    <s v="PROD5635"/>
    <n v="3"/>
    <n v="5794.97"/>
    <n v="17384.91"/>
    <n v="0.1"/>
    <n v="1738.49"/>
    <n v="15646.42"/>
    <x v="4"/>
    <x v="1"/>
    <n v="0.3"/>
    <n v="4693.93"/>
  </r>
  <r>
    <s v="ORD2025004696"/>
    <x v="322"/>
    <s v="Customer 2466"/>
    <s v="CUST6884"/>
    <x v="2"/>
    <x v="0"/>
    <x v="1"/>
    <x v="2"/>
    <x v="9"/>
    <s v="Sofa Model-578"/>
    <s v="PROD3961"/>
    <n v="9"/>
    <n v="1452.41"/>
    <n v="13071.69"/>
    <n v="0.25"/>
    <n v="3267.92"/>
    <n v="9803.77"/>
    <x v="3"/>
    <x v="1"/>
    <n v="0.2"/>
    <n v="1960.75"/>
  </r>
  <r>
    <s v="ORD2025004697"/>
    <x v="396"/>
    <s v="Customer 1272"/>
    <s v="CUST6771"/>
    <x v="1"/>
    <x v="12"/>
    <x v="1"/>
    <x v="2"/>
    <x v="9"/>
    <s v="Sofa Model-603"/>
    <s v="PROD8046"/>
    <n v="10"/>
    <n v="7074.39"/>
    <n v="70743.899999999994"/>
    <n v="0.2"/>
    <n v="14148.78"/>
    <n v="56595.12"/>
    <x v="0"/>
    <x v="1"/>
    <n v="0.15"/>
    <n v="8489.27"/>
  </r>
  <r>
    <s v="ORD2025004698"/>
    <x v="431"/>
    <s v="Customer 3054"/>
    <s v="CUST5840"/>
    <x v="3"/>
    <x v="12"/>
    <x v="0"/>
    <x v="2"/>
    <x v="2"/>
    <s v="Lamp Model-563"/>
    <s v="PROD9405"/>
    <n v="4"/>
    <n v="6750.61"/>
    <n v="27002.44"/>
    <n v="0.3"/>
    <n v="8100.73"/>
    <n v="18901.71"/>
    <x v="0"/>
    <x v="2"/>
    <n v="0.25"/>
    <n v="4725.43"/>
  </r>
  <r>
    <s v="ORD2025004699"/>
    <x v="93"/>
    <s v="Customer 1709"/>
    <s v="CUST2029"/>
    <x v="1"/>
    <x v="11"/>
    <x v="0"/>
    <x v="0"/>
    <x v="0"/>
    <s v="Perfume Model-387"/>
    <s v="PROD4080"/>
    <n v="7"/>
    <n v="4713.57"/>
    <n v="32994.99"/>
    <n v="0.05"/>
    <n v="1649.75"/>
    <n v="31345.24"/>
    <x v="0"/>
    <x v="3"/>
    <n v="0.2"/>
    <n v="6269.05"/>
  </r>
  <r>
    <s v="ORD2025004700"/>
    <x v="885"/>
    <s v="Customer 4177"/>
    <s v="CUST9591"/>
    <x v="0"/>
    <x v="1"/>
    <x v="1"/>
    <x v="0"/>
    <x v="5"/>
    <s v="Face Cream Model-725"/>
    <s v="PROD6409"/>
    <n v="6"/>
    <n v="6043.29"/>
    <n v="36259.74"/>
    <n v="0.15"/>
    <n v="5438.96"/>
    <n v="30820.78"/>
    <x v="2"/>
    <x v="2"/>
    <n v="0.3"/>
    <n v="9246.23"/>
  </r>
  <r>
    <s v="ORD2025004701"/>
    <x v="340"/>
    <s v="Customer 371"/>
    <s v="CUST5438"/>
    <x v="2"/>
    <x v="1"/>
    <x v="0"/>
    <x v="3"/>
    <x v="4"/>
    <s v="Jeans Model-485"/>
    <s v="PROD4200"/>
    <n v="10"/>
    <n v="4022.96"/>
    <n v="40229.599999999999"/>
    <n v="0.15"/>
    <n v="6034.44"/>
    <n v="34195.160000000003"/>
    <x v="0"/>
    <x v="0"/>
    <n v="0.15"/>
    <n v="5129.2700000000004"/>
  </r>
  <r>
    <s v="ORD2025004702"/>
    <x v="844"/>
    <s v="Customer 4161"/>
    <s v="CUST6516"/>
    <x v="2"/>
    <x v="4"/>
    <x v="1"/>
    <x v="2"/>
    <x v="2"/>
    <s v="Lamp Model-427"/>
    <s v="PROD7351"/>
    <n v="4"/>
    <n v="728.61"/>
    <n v="2914.44"/>
    <n v="0.2"/>
    <n v="582.89"/>
    <n v="2331.5500000000002"/>
    <x v="2"/>
    <x v="1"/>
    <n v="0.15"/>
    <n v="349.73"/>
  </r>
  <r>
    <s v="ORD2025004703"/>
    <x v="699"/>
    <s v="Customer 325"/>
    <s v="CUST4815"/>
    <x v="2"/>
    <x v="9"/>
    <x v="1"/>
    <x v="1"/>
    <x v="1"/>
    <s v="Mobile Model-762"/>
    <s v="PROD7352"/>
    <n v="10"/>
    <n v="7843.51"/>
    <n v="78435.100000000006"/>
    <n v="0.1"/>
    <n v="7843.51"/>
    <n v="70591.59"/>
    <x v="4"/>
    <x v="2"/>
    <n v="0.15"/>
    <n v="10588.74"/>
  </r>
  <r>
    <s v="ORD2025004704"/>
    <x v="628"/>
    <s v="Customer 3224"/>
    <s v="CUST5741"/>
    <x v="1"/>
    <x v="5"/>
    <x v="1"/>
    <x v="3"/>
    <x v="7"/>
    <s v="Shirt Model-729"/>
    <s v="PROD8055"/>
    <n v="3"/>
    <n v="1265.5999999999999"/>
    <n v="3796.8"/>
    <n v="0.15"/>
    <n v="569.52"/>
    <n v="3227.28"/>
    <x v="0"/>
    <x v="1"/>
    <n v="0.15"/>
    <n v="484.09"/>
  </r>
  <r>
    <s v="ORD2025004705"/>
    <x v="196"/>
    <s v="Customer 3780"/>
    <s v="CUST4962"/>
    <x v="4"/>
    <x v="0"/>
    <x v="0"/>
    <x v="2"/>
    <x v="6"/>
    <s v="Curtain Model-425"/>
    <s v="PROD6068"/>
    <n v="8"/>
    <n v="7352.38"/>
    <n v="58819.040000000001"/>
    <n v="0"/>
    <n v="0"/>
    <n v="58819.040000000001"/>
    <x v="4"/>
    <x v="3"/>
    <n v="0.3"/>
    <n v="17645.71"/>
  </r>
  <r>
    <s v="ORD2025004706"/>
    <x v="650"/>
    <s v="Customer 1694"/>
    <s v="CUST5238"/>
    <x v="2"/>
    <x v="0"/>
    <x v="0"/>
    <x v="3"/>
    <x v="14"/>
    <s v="Shoes Model-128"/>
    <s v="PROD4124"/>
    <n v="5"/>
    <n v="6893.65"/>
    <n v="34468.25"/>
    <n v="0.15"/>
    <n v="5170.24"/>
    <n v="29298.01"/>
    <x v="3"/>
    <x v="0"/>
    <n v="0.3"/>
    <n v="8789.4"/>
  </r>
  <r>
    <s v="ORD2025004707"/>
    <x v="874"/>
    <s v="Customer 2672"/>
    <s v="CUST6967"/>
    <x v="1"/>
    <x v="9"/>
    <x v="1"/>
    <x v="3"/>
    <x v="14"/>
    <s v="Shoes Model-359"/>
    <s v="PROD3606"/>
    <n v="7"/>
    <n v="1249.25"/>
    <n v="8744.75"/>
    <n v="0.3"/>
    <n v="2623.42"/>
    <n v="6121.33"/>
    <x v="2"/>
    <x v="2"/>
    <n v="0.1"/>
    <n v="612.13"/>
  </r>
  <r>
    <s v="ORD2025004708"/>
    <x v="346"/>
    <s v="Customer 2203"/>
    <s v="CUST7595"/>
    <x v="4"/>
    <x v="2"/>
    <x v="0"/>
    <x v="1"/>
    <x v="8"/>
    <s v="Smartwatch Model-315"/>
    <s v="PROD8030"/>
    <n v="2"/>
    <n v="7086.13"/>
    <n v="14172.26"/>
    <n v="0"/>
    <n v="0"/>
    <n v="14172.26"/>
    <x v="2"/>
    <x v="2"/>
    <n v="0.3"/>
    <n v="4251.68"/>
  </r>
  <r>
    <s v="ORD2025004709"/>
    <x v="298"/>
    <s v="Customer 2562"/>
    <s v="CUST3017"/>
    <x v="0"/>
    <x v="9"/>
    <x v="1"/>
    <x v="3"/>
    <x v="14"/>
    <s v="Shoes Model-899"/>
    <s v="PROD3575"/>
    <n v="8"/>
    <n v="1240.48"/>
    <n v="9923.84"/>
    <n v="0.1"/>
    <n v="992.38"/>
    <n v="8931.4599999999991"/>
    <x v="0"/>
    <x v="3"/>
    <n v="0.15"/>
    <n v="1339.72"/>
  </r>
  <r>
    <s v="ORD2025004710"/>
    <x v="199"/>
    <s v="Customer 4811"/>
    <s v="CUST3741"/>
    <x v="4"/>
    <x v="5"/>
    <x v="0"/>
    <x v="3"/>
    <x v="4"/>
    <s v="Jeans Model-976"/>
    <s v="PROD1135"/>
    <n v="4"/>
    <n v="2991.36"/>
    <n v="11965.44"/>
    <n v="0"/>
    <n v="0"/>
    <n v="11965.44"/>
    <x v="2"/>
    <x v="3"/>
    <n v="0.2"/>
    <n v="2393.09"/>
  </r>
  <r>
    <s v="ORD2025004711"/>
    <x v="836"/>
    <s v="Customer 3583"/>
    <s v="CUST5805"/>
    <x v="0"/>
    <x v="4"/>
    <x v="0"/>
    <x v="3"/>
    <x v="4"/>
    <s v="Jeans Model-847"/>
    <s v="PROD4866"/>
    <n v="7"/>
    <n v="4817.68"/>
    <n v="33723.760000000002"/>
    <n v="0.15"/>
    <n v="5058.5600000000004"/>
    <n v="28665.200000000001"/>
    <x v="1"/>
    <x v="0"/>
    <n v="0.2"/>
    <n v="5733.04"/>
  </r>
  <r>
    <s v="ORD2025004712"/>
    <x v="32"/>
    <s v="Customer 991"/>
    <s v="CUST4121"/>
    <x v="0"/>
    <x v="11"/>
    <x v="1"/>
    <x v="0"/>
    <x v="13"/>
    <s v="Lipstick Model-922"/>
    <s v="PROD2235"/>
    <n v="8"/>
    <n v="7978.55"/>
    <n v="63828.4"/>
    <n v="0.2"/>
    <n v="12765.68"/>
    <n v="51062.720000000001"/>
    <x v="3"/>
    <x v="2"/>
    <n v="0.2"/>
    <n v="10212.540000000001"/>
  </r>
  <r>
    <s v="ORD2025004713"/>
    <x v="659"/>
    <s v="Customer 2895"/>
    <s v="CUST4234"/>
    <x v="4"/>
    <x v="11"/>
    <x v="1"/>
    <x v="0"/>
    <x v="13"/>
    <s v="Lipstick Model-327"/>
    <s v="PROD4075"/>
    <n v="2"/>
    <n v="7594.3"/>
    <n v="15188.6"/>
    <n v="0.1"/>
    <n v="1518.86"/>
    <n v="13669.74"/>
    <x v="4"/>
    <x v="0"/>
    <n v="0.15"/>
    <n v="2050.46"/>
  </r>
  <r>
    <s v="ORD2025004714"/>
    <x v="296"/>
    <s v="Customer 3394"/>
    <s v="CUST4280"/>
    <x v="3"/>
    <x v="12"/>
    <x v="0"/>
    <x v="0"/>
    <x v="0"/>
    <s v="Perfume Model-342"/>
    <s v="PROD4184"/>
    <n v="9"/>
    <n v="1008.12"/>
    <n v="9073.08"/>
    <n v="0.25"/>
    <n v="2268.27"/>
    <n v="6804.81"/>
    <x v="0"/>
    <x v="2"/>
    <n v="0.3"/>
    <n v="2041.44"/>
  </r>
  <r>
    <s v="ORD2025004715"/>
    <x v="910"/>
    <s v="Customer 3955"/>
    <s v="CUST1338"/>
    <x v="0"/>
    <x v="10"/>
    <x v="1"/>
    <x v="0"/>
    <x v="13"/>
    <s v="Lipstick Model-564"/>
    <s v="PROD2305"/>
    <n v="6"/>
    <n v="5141.8100000000004"/>
    <n v="30850.86"/>
    <n v="0.25"/>
    <n v="7712.72"/>
    <n v="23138.14"/>
    <x v="2"/>
    <x v="3"/>
    <n v="0.25"/>
    <n v="5784.53"/>
  </r>
  <r>
    <s v="ORD2025004716"/>
    <x v="5"/>
    <s v="Customer 581"/>
    <s v="CUST3492"/>
    <x v="3"/>
    <x v="8"/>
    <x v="0"/>
    <x v="0"/>
    <x v="0"/>
    <s v="Perfume Model-737"/>
    <s v="PROD8199"/>
    <n v="4"/>
    <n v="3290.61"/>
    <n v="13162.44"/>
    <n v="0.2"/>
    <n v="2632.49"/>
    <n v="10529.95"/>
    <x v="0"/>
    <x v="2"/>
    <n v="0.1"/>
    <n v="1053"/>
  </r>
  <r>
    <s v="ORD2025004717"/>
    <x v="306"/>
    <s v="Customer 1008"/>
    <s v="CUST7011"/>
    <x v="0"/>
    <x v="10"/>
    <x v="0"/>
    <x v="1"/>
    <x v="11"/>
    <s v="Tablet Model-174"/>
    <s v="PROD6814"/>
    <n v="7"/>
    <n v="1527.77"/>
    <n v="10694.39"/>
    <n v="0.25"/>
    <n v="2673.6"/>
    <n v="8020.79"/>
    <x v="3"/>
    <x v="1"/>
    <n v="0.15"/>
    <n v="1203.1199999999999"/>
  </r>
  <r>
    <s v="ORD2025004718"/>
    <x v="327"/>
    <s v="Customer 1571"/>
    <s v="CUST4762"/>
    <x v="3"/>
    <x v="1"/>
    <x v="1"/>
    <x v="2"/>
    <x v="9"/>
    <s v="Sofa Model-337"/>
    <s v="PROD4707"/>
    <n v="10"/>
    <n v="1084.81"/>
    <n v="10848.1"/>
    <n v="0"/>
    <n v="0"/>
    <n v="10848.1"/>
    <x v="3"/>
    <x v="3"/>
    <n v="0.15"/>
    <n v="1627.21"/>
  </r>
  <r>
    <s v="ORD2025004719"/>
    <x v="413"/>
    <s v="Customer 2463"/>
    <s v="CUST5747"/>
    <x v="3"/>
    <x v="5"/>
    <x v="1"/>
    <x v="1"/>
    <x v="3"/>
    <s v="Laptop Model-916"/>
    <s v="PROD3120"/>
    <n v="7"/>
    <n v="6831.06"/>
    <n v="47817.42"/>
    <n v="0.05"/>
    <n v="2390.87"/>
    <n v="45426.55"/>
    <x v="3"/>
    <x v="3"/>
    <n v="0.3"/>
    <n v="13627.97"/>
  </r>
  <r>
    <s v="ORD2025004720"/>
    <x v="275"/>
    <s v="Customer 58"/>
    <s v="CUST3638"/>
    <x v="2"/>
    <x v="7"/>
    <x v="0"/>
    <x v="0"/>
    <x v="5"/>
    <s v="Face Cream Model-749"/>
    <s v="PROD1932"/>
    <n v="6"/>
    <n v="6839.28"/>
    <n v="41035.68"/>
    <n v="0"/>
    <n v="0"/>
    <n v="41035.68"/>
    <x v="4"/>
    <x v="2"/>
    <n v="0.1"/>
    <n v="4103.57"/>
  </r>
  <r>
    <s v="ORD2025004721"/>
    <x v="840"/>
    <s v="Customer 1068"/>
    <s v="CUST1999"/>
    <x v="4"/>
    <x v="7"/>
    <x v="1"/>
    <x v="2"/>
    <x v="6"/>
    <s v="Curtain Model-683"/>
    <s v="PROD4970"/>
    <n v="1"/>
    <n v="6694.26"/>
    <n v="6694.26"/>
    <n v="0.25"/>
    <n v="1673.57"/>
    <n v="5020.6899999999996"/>
    <x v="2"/>
    <x v="0"/>
    <n v="0.3"/>
    <n v="1506.21"/>
  </r>
  <r>
    <s v="ORD2025004722"/>
    <x v="690"/>
    <s v="Customer 4633"/>
    <s v="CUST3259"/>
    <x v="1"/>
    <x v="4"/>
    <x v="1"/>
    <x v="3"/>
    <x v="14"/>
    <s v="Shoes Model-680"/>
    <s v="PROD1309"/>
    <n v="9"/>
    <n v="202.95"/>
    <n v="1826.55"/>
    <n v="0.05"/>
    <n v="91.33"/>
    <n v="1735.22"/>
    <x v="2"/>
    <x v="3"/>
    <n v="0.3"/>
    <n v="520.57000000000005"/>
  </r>
  <r>
    <s v="ORD2025004723"/>
    <x v="28"/>
    <s v="Customer 384"/>
    <s v="CUST4742"/>
    <x v="2"/>
    <x v="2"/>
    <x v="0"/>
    <x v="0"/>
    <x v="0"/>
    <s v="Perfume Model-868"/>
    <s v="PROD7697"/>
    <n v="6"/>
    <n v="1812.41"/>
    <n v="10874.46"/>
    <n v="0.25"/>
    <n v="2718.61"/>
    <n v="8155.85"/>
    <x v="2"/>
    <x v="0"/>
    <n v="0.3"/>
    <n v="2446.7600000000002"/>
  </r>
  <r>
    <s v="ORD2025004724"/>
    <x v="763"/>
    <s v="Customer 4508"/>
    <s v="CUST1652"/>
    <x v="0"/>
    <x v="0"/>
    <x v="1"/>
    <x v="3"/>
    <x v="14"/>
    <s v="Shoes Model-866"/>
    <s v="PROD3248"/>
    <n v="10"/>
    <n v="7187.6"/>
    <n v="71876"/>
    <n v="0.15"/>
    <n v="10781.4"/>
    <n v="61094.6"/>
    <x v="3"/>
    <x v="3"/>
    <n v="0.3"/>
    <n v="18328.38"/>
  </r>
  <r>
    <s v="ORD2025004725"/>
    <x v="897"/>
    <s v="Customer 4374"/>
    <s v="CUST6263"/>
    <x v="3"/>
    <x v="3"/>
    <x v="1"/>
    <x v="1"/>
    <x v="11"/>
    <s v="Tablet Model-808"/>
    <s v="PROD5457"/>
    <n v="3"/>
    <n v="795.03"/>
    <n v="2385.09"/>
    <n v="0"/>
    <n v="0"/>
    <n v="2385.09"/>
    <x v="4"/>
    <x v="1"/>
    <n v="0.15"/>
    <n v="357.76"/>
  </r>
  <r>
    <s v="ORD2025004726"/>
    <x v="109"/>
    <s v="Customer 3400"/>
    <s v="CUST1455"/>
    <x v="1"/>
    <x v="6"/>
    <x v="0"/>
    <x v="3"/>
    <x v="4"/>
    <s v="Jeans Model-572"/>
    <s v="PROD8254"/>
    <n v="1"/>
    <n v="6338.58"/>
    <n v="6338.58"/>
    <n v="0.1"/>
    <n v="633.86"/>
    <n v="5704.72"/>
    <x v="2"/>
    <x v="1"/>
    <n v="0.1"/>
    <n v="570.47"/>
  </r>
  <r>
    <s v="ORD2025004727"/>
    <x v="381"/>
    <s v="Customer 1121"/>
    <s v="CUST1671"/>
    <x v="2"/>
    <x v="9"/>
    <x v="1"/>
    <x v="1"/>
    <x v="3"/>
    <s v="Laptop Model-146"/>
    <s v="PROD6782"/>
    <n v="4"/>
    <n v="809.33"/>
    <n v="3237.32"/>
    <n v="0.25"/>
    <n v="809.33"/>
    <n v="2427.9899999999998"/>
    <x v="1"/>
    <x v="3"/>
    <n v="0.2"/>
    <n v="485.6"/>
  </r>
  <r>
    <s v="ORD2025004728"/>
    <x v="794"/>
    <s v="Customer 1905"/>
    <s v="CUST9363"/>
    <x v="1"/>
    <x v="8"/>
    <x v="1"/>
    <x v="3"/>
    <x v="12"/>
    <s v="Jacket Model-364"/>
    <s v="PROD7035"/>
    <n v="6"/>
    <n v="7368.67"/>
    <n v="44212.02"/>
    <n v="0.05"/>
    <n v="2210.6"/>
    <n v="42001.42"/>
    <x v="4"/>
    <x v="2"/>
    <n v="0.2"/>
    <n v="8400.2800000000007"/>
  </r>
  <r>
    <s v="ORD2025004729"/>
    <x v="646"/>
    <s v="Customer 3394"/>
    <s v="CUST6930"/>
    <x v="2"/>
    <x v="2"/>
    <x v="1"/>
    <x v="2"/>
    <x v="6"/>
    <s v="Curtain Model-361"/>
    <s v="PROD7645"/>
    <n v="1"/>
    <n v="4798.66"/>
    <n v="4798.66"/>
    <n v="0.05"/>
    <n v="239.93"/>
    <n v="4558.7299999999996"/>
    <x v="1"/>
    <x v="3"/>
    <n v="0.15"/>
    <n v="683.81"/>
  </r>
  <r>
    <s v="ORD2025004730"/>
    <x v="716"/>
    <s v="Customer 3616"/>
    <s v="CUST9825"/>
    <x v="4"/>
    <x v="4"/>
    <x v="1"/>
    <x v="3"/>
    <x v="14"/>
    <s v="Shoes Model-910"/>
    <s v="PROD6267"/>
    <n v="5"/>
    <n v="6876.3"/>
    <n v="34381.5"/>
    <n v="0.2"/>
    <n v="6876.3"/>
    <n v="27505.200000000001"/>
    <x v="3"/>
    <x v="2"/>
    <n v="0.3"/>
    <n v="8251.56"/>
  </r>
  <r>
    <s v="ORD2025004731"/>
    <x v="493"/>
    <s v="Customer 236"/>
    <s v="CUST6258"/>
    <x v="3"/>
    <x v="11"/>
    <x v="1"/>
    <x v="0"/>
    <x v="13"/>
    <s v="Lipstick Model-701"/>
    <s v="PROD2941"/>
    <n v="4"/>
    <n v="5653.64"/>
    <n v="22614.560000000001"/>
    <n v="0.15"/>
    <n v="3392.18"/>
    <n v="19222.38"/>
    <x v="1"/>
    <x v="0"/>
    <n v="0.3"/>
    <n v="5766.71"/>
  </r>
  <r>
    <s v="ORD2025004732"/>
    <x v="190"/>
    <s v="Customer 2406"/>
    <s v="CUST1873"/>
    <x v="1"/>
    <x v="0"/>
    <x v="0"/>
    <x v="2"/>
    <x v="6"/>
    <s v="Curtain Model-751"/>
    <s v="PROD1258"/>
    <n v="5"/>
    <n v="2769.86"/>
    <n v="13849.3"/>
    <n v="0"/>
    <n v="0"/>
    <n v="13849.3"/>
    <x v="1"/>
    <x v="3"/>
    <n v="0.1"/>
    <n v="1384.93"/>
  </r>
  <r>
    <s v="ORD2025004733"/>
    <x v="723"/>
    <s v="Customer 1957"/>
    <s v="CUST5070"/>
    <x v="4"/>
    <x v="3"/>
    <x v="1"/>
    <x v="1"/>
    <x v="1"/>
    <s v="Mobile Model-686"/>
    <s v="PROD4635"/>
    <n v="6"/>
    <n v="3830.37"/>
    <n v="22982.22"/>
    <n v="0.15"/>
    <n v="3447.33"/>
    <n v="19534.89"/>
    <x v="4"/>
    <x v="0"/>
    <n v="0.3"/>
    <n v="5860.47"/>
  </r>
  <r>
    <s v="ORD2025004734"/>
    <x v="915"/>
    <s v="Customer 1667"/>
    <s v="CUST7067"/>
    <x v="1"/>
    <x v="11"/>
    <x v="1"/>
    <x v="0"/>
    <x v="0"/>
    <s v="Perfume Model-244"/>
    <s v="PROD9735"/>
    <n v="7"/>
    <n v="336.64"/>
    <n v="2356.48"/>
    <n v="0"/>
    <n v="0"/>
    <n v="2356.48"/>
    <x v="2"/>
    <x v="1"/>
    <n v="0.15"/>
    <n v="353.47"/>
  </r>
  <r>
    <s v="ORD2025004735"/>
    <x v="793"/>
    <s v="Customer 807"/>
    <s v="CUST2332"/>
    <x v="4"/>
    <x v="9"/>
    <x v="0"/>
    <x v="2"/>
    <x v="6"/>
    <s v="Curtain Model-663"/>
    <s v="PROD8991"/>
    <n v="5"/>
    <n v="2389.8000000000002"/>
    <n v="11949"/>
    <n v="0.15"/>
    <n v="1792.35"/>
    <n v="10156.65"/>
    <x v="0"/>
    <x v="0"/>
    <n v="0.1"/>
    <n v="1015.66"/>
  </r>
  <r>
    <s v="ORD2025004736"/>
    <x v="147"/>
    <s v="Customer 4157"/>
    <s v="CUST8591"/>
    <x v="1"/>
    <x v="6"/>
    <x v="1"/>
    <x v="0"/>
    <x v="0"/>
    <s v="Perfume Model-107"/>
    <s v="PROD2088"/>
    <n v="1"/>
    <n v="4649.16"/>
    <n v="4649.16"/>
    <n v="0"/>
    <n v="0"/>
    <n v="4649.16"/>
    <x v="0"/>
    <x v="1"/>
    <n v="0.25"/>
    <n v="1162.29"/>
  </r>
  <r>
    <s v="ORD2025004737"/>
    <x v="465"/>
    <s v="Customer 146"/>
    <s v="CUST1055"/>
    <x v="4"/>
    <x v="11"/>
    <x v="0"/>
    <x v="2"/>
    <x v="6"/>
    <s v="Curtain Model-139"/>
    <s v="PROD5470"/>
    <n v="5"/>
    <n v="4970.3999999999996"/>
    <n v="24852"/>
    <n v="0.1"/>
    <n v="2485.1999999999998"/>
    <n v="22366.799999999999"/>
    <x v="1"/>
    <x v="2"/>
    <n v="0.25"/>
    <n v="5591.7"/>
  </r>
  <r>
    <s v="ORD2025004738"/>
    <x v="193"/>
    <s v="Customer 2634"/>
    <s v="CUST1410"/>
    <x v="1"/>
    <x v="7"/>
    <x v="0"/>
    <x v="2"/>
    <x v="2"/>
    <s v="Lamp Model-139"/>
    <s v="PROD6413"/>
    <n v="8"/>
    <n v="7013.64"/>
    <n v="56109.120000000003"/>
    <n v="0.15"/>
    <n v="8416.3700000000008"/>
    <n v="47692.75"/>
    <x v="2"/>
    <x v="3"/>
    <n v="0.3"/>
    <n v="14307.82"/>
  </r>
  <r>
    <s v="ORD2025004739"/>
    <x v="497"/>
    <s v="Customer 4026"/>
    <s v="CUST5813"/>
    <x v="0"/>
    <x v="3"/>
    <x v="0"/>
    <x v="0"/>
    <x v="0"/>
    <s v="Perfume Model-477"/>
    <s v="PROD1423"/>
    <n v="10"/>
    <n v="3785.45"/>
    <n v="37854.5"/>
    <n v="0.15"/>
    <n v="5678.18"/>
    <n v="32176.32"/>
    <x v="0"/>
    <x v="3"/>
    <n v="0.3"/>
    <n v="9652.9"/>
  </r>
  <r>
    <s v="ORD2025004740"/>
    <x v="654"/>
    <s v="Customer 1660"/>
    <s v="CUST2246"/>
    <x v="1"/>
    <x v="7"/>
    <x v="0"/>
    <x v="2"/>
    <x v="2"/>
    <s v="Lamp Model-739"/>
    <s v="PROD7039"/>
    <n v="6"/>
    <n v="5177.18"/>
    <n v="31063.08"/>
    <n v="0.05"/>
    <n v="1553.15"/>
    <n v="29509.93"/>
    <x v="0"/>
    <x v="2"/>
    <n v="0.15"/>
    <n v="4426.49"/>
  </r>
  <r>
    <s v="ORD2025004741"/>
    <x v="185"/>
    <s v="Customer 2673"/>
    <s v="CUST8629"/>
    <x v="3"/>
    <x v="2"/>
    <x v="1"/>
    <x v="0"/>
    <x v="13"/>
    <s v="Lipstick Model-655"/>
    <s v="PROD5863"/>
    <n v="9"/>
    <n v="3203.8"/>
    <n v="28834.2"/>
    <n v="0.25"/>
    <n v="7208.55"/>
    <n v="21625.65"/>
    <x v="4"/>
    <x v="0"/>
    <n v="0.25"/>
    <n v="5406.41"/>
  </r>
  <r>
    <s v="ORD2025004742"/>
    <x v="474"/>
    <s v="Customer 3168"/>
    <s v="CUST1393"/>
    <x v="3"/>
    <x v="8"/>
    <x v="0"/>
    <x v="2"/>
    <x v="6"/>
    <s v="Curtain Model-449"/>
    <s v="PROD8075"/>
    <n v="3"/>
    <n v="4951.63"/>
    <n v="14854.89"/>
    <n v="0.2"/>
    <n v="2970.98"/>
    <n v="11883.91"/>
    <x v="3"/>
    <x v="3"/>
    <n v="0.1"/>
    <n v="1188.3900000000001"/>
  </r>
  <r>
    <s v="ORD2025004743"/>
    <x v="606"/>
    <s v="Customer 4673"/>
    <s v="CUST4676"/>
    <x v="3"/>
    <x v="7"/>
    <x v="0"/>
    <x v="0"/>
    <x v="5"/>
    <s v="Face Cream Model-605"/>
    <s v="PROD4194"/>
    <n v="7"/>
    <n v="6794.42"/>
    <n v="47560.94"/>
    <n v="0.2"/>
    <n v="9512.19"/>
    <n v="38048.75"/>
    <x v="3"/>
    <x v="2"/>
    <n v="0.25"/>
    <n v="9512.19"/>
  </r>
  <r>
    <s v="ORD2025004744"/>
    <x v="617"/>
    <s v="Customer 2225"/>
    <s v="CUST7639"/>
    <x v="2"/>
    <x v="10"/>
    <x v="1"/>
    <x v="0"/>
    <x v="0"/>
    <s v="Perfume Model-901"/>
    <s v="PROD7606"/>
    <n v="6"/>
    <n v="5792.84"/>
    <n v="34757.040000000001"/>
    <n v="0.15"/>
    <n v="5213.5600000000004"/>
    <n v="29543.48"/>
    <x v="0"/>
    <x v="1"/>
    <n v="0.1"/>
    <n v="2954.35"/>
  </r>
  <r>
    <s v="ORD2025004745"/>
    <x v="79"/>
    <s v="Customer 1033"/>
    <s v="CUST9556"/>
    <x v="3"/>
    <x v="5"/>
    <x v="0"/>
    <x v="1"/>
    <x v="1"/>
    <s v="Mobile Model-369"/>
    <s v="PROD3943"/>
    <n v="7"/>
    <n v="4427.74"/>
    <n v="30994.18"/>
    <n v="0.05"/>
    <n v="1549.71"/>
    <n v="29444.47"/>
    <x v="2"/>
    <x v="0"/>
    <n v="0.25"/>
    <n v="7361.12"/>
  </r>
  <r>
    <s v="ORD2025004746"/>
    <x v="304"/>
    <s v="Customer 4181"/>
    <s v="CUST5435"/>
    <x v="3"/>
    <x v="1"/>
    <x v="0"/>
    <x v="0"/>
    <x v="5"/>
    <s v="Face Cream Model-722"/>
    <s v="PROD4899"/>
    <n v="5"/>
    <n v="6064.65"/>
    <n v="30323.25"/>
    <n v="0.05"/>
    <n v="1516.16"/>
    <n v="28807.09"/>
    <x v="3"/>
    <x v="1"/>
    <n v="0.15"/>
    <n v="4321.0600000000004"/>
  </r>
  <r>
    <s v="ORD2025004747"/>
    <x v="569"/>
    <s v="Customer 99"/>
    <s v="CUST6864"/>
    <x v="1"/>
    <x v="3"/>
    <x v="1"/>
    <x v="0"/>
    <x v="5"/>
    <s v="Face Cream Model-779"/>
    <s v="PROD4779"/>
    <n v="3"/>
    <n v="3439.29"/>
    <n v="10317.870000000001"/>
    <n v="0.15"/>
    <n v="1547.68"/>
    <n v="8770.19"/>
    <x v="0"/>
    <x v="2"/>
    <n v="0.1"/>
    <n v="877.02"/>
  </r>
  <r>
    <s v="ORD2025004748"/>
    <x v="760"/>
    <s v="Customer 553"/>
    <s v="CUST8903"/>
    <x v="2"/>
    <x v="6"/>
    <x v="1"/>
    <x v="1"/>
    <x v="8"/>
    <s v="Smartwatch Model-204"/>
    <s v="PROD6609"/>
    <n v="6"/>
    <n v="3942.47"/>
    <n v="23654.82"/>
    <n v="0"/>
    <n v="0"/>
    <n v="23654.82"/>
    <x v="0"/>
    <x v="2"/>
    <n v="0.3"/>
    <n v="7096.45"/>
  </r>
  <r>
    <s v="ORD2025004749"/>
    <x v="354"/>
    <s v="Customer 2476"/>
    <s v="CUST2634"/>
    <x v="3"/>
    <x v="8"/>
    <x v="0"/>
    <x v="3"/>
    <x v="7"/>
    <s v="Shirt Model-267"/>
    <s v="PROD7403"/>
    <n v="7"/>
    <n v="4909.22"/>
    <n v="34364.54"/>
    <n v="0.1"/>
    <n v="3436.45"/>
    <n v="30928.09"/>
    <x v="3"/>
    <x v="2"/>
    <n v="0.3"/>
    <n v="9278.43"/>
  </r>
  <r>
    <s v="ORD2025004750"/>
    <x v="856"/>
    <s v="Customer 3168"/>
    <s v="CUST3383"/>
    <x v="3"/>
    <x v="6"/>
    <x v="1"/>
    <x v="1"/>
    <x v="10"/>
    <s v="Headphones Model-262"/>
    <s v="PROD8632"/>
    <n v="4"/>
    <n v="503"/>
    <n v="2012"/>
    <n v="0.25"/>
    <n v="503"/>
    <n v="1509"/>
    <x v="4"/>
    <x v="3"/>
    <n v="0.15"/>
    <n v="226.35"/>
  </r>
  <r>
    <s v="ORD2025004751"/>
    <x v="14"/>
    <s v="Customer 2923"/>
    <s v="CUST3536"/>
    <x v="3"/>
    <x v="9"/>
    <x v="0"/>
    <x v="2"/>
    <x v="6"/>
    <s v="Curtain Model-477"/>
    <s v="PROD4699"/>
    <n v="3"/>
    <n v="7618.2"/>
    <n v="22854.6"/>
    <n v="0.15"/>
    <n v="3428.19"/>
    <n v="19426.41"/>
    <x v="2"/>
    <x v="1"/>
    <n v="0.2"/>
    <n v="3885.28"/>
  </r>
  <r>
    <s v="ORD2025004752"/>
    <x v="19"/>
    <s v="Customer 2247"/>
    <s v="CUST6222"/>
    <x v="4"/>
    <x v="5"/>
    <x v="1"/>
    <x v="3"/>
    <x v="7"/>
    <s v="Shirt Model-391"/>
    <s v="PROD9954"/>
    <n v="4"/>
    <n v="3186.95"/>
    <n v="12747.8"/>
    <n v="0.2"/>
    <n v="2549.56"/>
    <n v="10198.24"/>
    <x v="4"/>
    <x v="3"/>
    <n v="0.15"/>
    <n v="1529.74"/>
  </r>
  <r>
    <s v="ORD2025004753"/>
    <x v="45"/>
    <s v="Customer 1860"/>
    <s v="CUST9270"/>
    <x v="3"/>
    <x v="3"/>
    <x v="1"/>
    <x v="0"/>
    <x v="5"/>
    <s v="Face Cream Model-745"/>
    <s v="PROD8411"/>
    <n v="3"/>
    <n v="4060.84"/>
    <n v="12182.52"/>
    <n v="0.05"/>
    <n v="609.13"/>
    <n v="11573.39"/>
    <x v="3"/>
    <x v="3"/>
    <n v="0.25"/>
    <n v="2893.35"/>
  </r>
  <r>
    <s v="ORD2025004754"/>
    <x v="403"/>
    <s v="Customer 4993"/>
    <s v="CUST2579"/>
    <x v="2"/>
    <x v="7"/>
    <x v="0"/>
    <x v="3"/>
    <x v="7"/>
    <s v="Shirt Model-202"/>
    <s v="PROD5666"/>
    <n v="10"/>
    <n v="215.77"/>
    <n v="2157.6999999999998"/>
    <n v="0.05"/>
    <n v="107.88"/>
    <n v="2049.8200000000002"/>
    <x v="2"/>
    <x v="0"/>
    <n v="0.3"/>
    <n v="614.95000000000005"/>
  </r>
  <r>
    <s v="ORD2025004755"/>
    <x v="550"/>
    <s v="Customer 4512"/>
    <s v="CUST1925"/>
    <x v="2"/>
    <x v="11"/>
    <x v="1"/>
    <x v="3"/>
    <x v="7"/>
    <s v="Shirt Model-724"/>
    <s v="PROD5892"/>
    <n v="6"/>
    <n v="595.37"/>
    <n v="3572.22"/>
    <n v="0.05"/>
    <n v="178.61"/>
    <n v="3393.61"/>
    <x v="2"/>
    <x v="2"/>
    <n v="0.15"/>
    <n v="509.04"/>
  </r>
  <r>
    <s v="ORD2025004756"/>
    <x v="440"/>
    <s v="Customer 4666"/>
    <s v="CUST3490"/>
    <x v="0"/>
    <x v="0"/>
    <x v="0"/>
    <x v="3"/>
    <x v="14"/>
    <s v="Shoes Model-733"/>
    <s v="PROD5766"/>
    <n v="7"/>
    <n v="424.89"/>
    <n v="2974.23"/>
    <n v="0.3"/>
    <n v="892.27"/>
    <n v="2081.96"/>
    <x v="2"/>
    <x v="0"/>
    <n v="0.2"/>
    <n v="416.39"/>
  </r>
  <r>
    <s v="ORD2025004757"/>
    <x v="527"/>
    <s v="Customer 8"/>
    <s v="CUST9740"/>
    <x v="1"/>
    <x v="4"/>
    <x v="0"/>
    <x v="3"/>
    <x v="7"/>
    <s v="Shirt Model-978"/>
    <s v="PROD8864"/>
    <n v="8"/>
    <n v="1606.12"/>
    <n v="12848.96"/>
    <n v="0.15"/>
    <n v="1927.34"/>
    <n v="10921.62"/>
    <x v="3"/>
    <x v="0"/>
    <n v="0.25"/>
    <n v="2730.41"/>
  </r>
  <r>
    <s v="ORD2025004758"/>
    <x v="725"/>
    <s v="Customer 921"/>
    <s v="CUST4286"/>
    <x v="1"/>
    <x v="11"/>
    <x v="0"/>
    <x v="0"/>
    <x v="5"/>
    <s v="Face Cream Model-386"/>
    <s v="PROD9134"/>
    <n v="9"/>
    <n v="4767.93"/>
    <n v="42911.37"/>
    <n v="0"/>
    <n v="0"/>
    <n v="42911.37"/>
    <x v="1"/>
    <x v="1"/>
    <n v="0.15"/>
    <n v="6436.71"/>
  </r>
  <r>
    <s v="ORD2025004759"/>
    <x v="117"/>
    <s v="Customer 4122"/>
    <s v="CUST4630"/>
    <x v="3"/>
    <x v="3"/>
    <x v="0"/>
    <x v="1"/>
    <x v="1"/>
    <s v="Mobile Model-575"/>
    <s v="PROD1588"/>
    <n v="6"/>
    <n v="5001.58"/>
    <n v="30009.48"/>
    <n v="0.05"/>
    <n v="1500.47"/>
    <n v="28509.01"/>
    <x v="3"/>
    <x v="2"/>
    <n v="0.1"/>
    <n v="2850.9"/>
  </r>
  <r>
    <s v="ORD2025004760"/>
    <x v="818"/>
    <s v="Customer 3267"/>
    <s v="CUST3465"/>
    <x v="2"/>
    <x v="12"/>
    <x v="1"/>
    <x v="2"/>
    <x v="9"/>
    <s v="Sofa Model-940"/>
    <s v="PROD9143"/>
    <n v="4"/>
    <n v="2388.66"/>
    <n v="9554.64"/>
    <n v="0.15"/>
    <n v="1433.2"/>
    <n v="8121.44"/>
    <x v="0"/>
    <x v="0"/>
    <n v="0.25"/>
    <n v="2030.36"/>
  </r>
  <r>
    <s v="ORD2025004761"/>
    <x v="522"/>
    <s v="Customer 1027"/>
    <s v="CUST3649"/>
    <x v="4"/>
    <x v="11"/>
    <x v="0"/>
    <x v="1"/>
    <x v="3"/>
    <s v="Laptop Model-968"/>
    <s v="PROD6755"/>
    <n v="7"/>
    <n v="4551.33"/>
    <n v="31859.31"/>
    <n v="0.1"/>
    <n v="3185.93"/>
    <n v="28673.38"/>
    <x v="3"/>
    <x v="2"/>
    <n v="0.15"/>
    <n v="4301.01"/>
  </r>
  <r>
    <s v="ORD2025004762"/>
    <x v="863"/>
    <s v="Customer 297"/>
    <s v="CUST7464"/>
    <x v="3"/>
    <x v="7"/>
    <x v="0"/>
    <x v="3"/>
    <x v="12"/>
    <s v="Jacket Model-311"/>
    <s v="PROD2472"/>
    <n v="8"/>
    <n v="5811.87"/>
    <n v="46494.96"/>
    <n v="0.15"/>
    <n v="6974.24"/>
    <n v="39520.720000000001"/>
    <x v="3"/>
    <x v="1"/>
    <n v="0.1"/>
    <n v="3952.07"/>
  </r>
  <r>
    <s v="ORD2025004763"/>
    <x v="193"/>
    <s v="Customer 4137"/>
    <s v="CUST3708"/>
    <x v="3"/>
    <x v="8"/>
    <x v="1"/>
    <x v="2"/>
    <x v="2"/>
    <s v="Lamp Model-237"/>
    <s v="PROD5358"/>
    <n v="5"/>
    <n v="4394.9799999999996"/>
    <n v="21974.9"/>
    <n v="0.25"/>
    <n v="5493.73"/>
    <n v="16481.169999999998"/>
    <x v="1"/>
    <x v="0"/>
    <n v="0.2"/>
    <n v="3296.23"/>
  </r>
  <r>
    <s v="ORD2025004764"/>
    <x v="474"/>
    <s v="Customer 1256"/>
    <s v="CUST5621"/>
    <x v="4"/>
    <x v="5"/>
    <x v="1"/>
    <x v="2"/>
    <x v="2"/>
    <s v="Lamp Model-373"/>
    <s v="PROD6457"/>
    <n v="7"/>
    <n v="254.26"/>
    <n v="1779.82"/>
    <n v="0.1"/>
    <n v="177.98"/>
    <n v="1601.84"/>
    <x v="0"/>
    <x v="1"/>
    <n v="0.2"/>
    <n v="320.37"/>
  </r>
  <r>
    <s v="ORD2025004765"/>
    <x v="833"/>
    <s v="Customer 1735"/>
    <s v="CUST5752"/>
    <x v="3"/>
    <x v="0"/>
    <x v="1"/>
    <x v="3"/>
    <x v="12"/>
    <s v="Jacket Model-904"/>
    <s v="PROD4738"/>
    <n v="6"/>
    <n v="4098.7700000000004"/>
    <n v="24592.62"/>
    <n v="0.05"/>
    <n v="1229.6300000000001"/>
    <n v="23362.99"/>
    <x v="2"/>
    <x v="1"/>
    <n v="0.15"/>
    <n v="3504.45"/>
  </r>
  <r>
    <s v="ORD2025004766"/>
    <x v="216"/>
    <s v="Customer 4814"/>
    <s v="CUST4254"/>
    <x v="0"/>
    <x v="6"/>
    <x v="0"/>
    <x v="2"/>
    <x v="6"/>
    <s v="Curtain Model-356"/>
    <s v="PROD4874"/>
    <n v="8"/>
    <n v="6180.67"/>
    <n v="49445.36"/>
    <n v="0.1"/>
    <n v="4944.54"/>
    <n v="44500.82"/>
    <x v="2"/>
    <x v="0"/>
    <n v="0.15"/>
    <n v="6675.12"/>
  </r>
  <r>
    <s v="ORD2025004767"/>
    <x v="347"/>
    <s v="Customer 611"/>
    <s v="CUST2003"/>
    <x v="0"/>
    <x v="10"/>
    <x v="0"/>
    <x v="2"/>
    <x v="9"/>
    <s v="Sofa Model-183"/>
    <s v="PROD4306"/>
    <n v="7"/>
    <n v="2771.13"/>
    <n v="19397.91"/>
    <n v="0.3"/>
    <n v="5819.37"/>
    <n v="13578.54"/>
    <x v="0"/>
    <x v="3"/>
    <n v="0.15"/>
    <n v="2036.78"/>
  </r>
  <r>
    <s v="ORD2025004768"/>
    <x v="145"/>
    <s v="Customer 2178"/>
    <s v="CUST5086"/>
    <x v="3"/>
    <x v="12"/>
    <x v="0"/>
    <x v="3"/>
    <x v="7"/>
    <s v="Shirt Model-350"/>
    <s v="PROD4281"/>
    <n v="2"/>
    <n v="5815.57"/>
    <n v="11631.14"/>
    <n v="0"/>
    <n v="0"/>
    <n v="11631.14"/>
    <x v="1"/>
    <x v="3"/>
    <n v="0.1"/>
    <n v="1163.1099999999999"/>
  </r>
  <r>
    <s v="ORD2025004769"/>
    <x v="696"/>
    <s v="Customer 3173"/>
    <s v="CUST4258"/>
    <x v="1"/>
    <x v="8"/>
    <x v="0"/>
    <x v="3"/>
    <x v="12"/>
    <s v="Jacket Model-103"/>
    <s v="PROD1705"/>
    <n v="8"/>
    <n v="5279.87"/>
    <n v="42238.96"/>
    <n v="0.1"/>
    <n v="4223.8999999999996"/>
    <n v="38015.06"/>
    <x v="3"/>
    <x v="2"/>
    <n v="0.1"/>
    <n v="3801.51"/>
  </r>
  <r>
    <s v="ORD2025004770"/>
    <x v="655"/>
    <s v="Customer 1587"/>
    <s v="CUST3222"/>
    <x v="2"/>
    <x v="0"/>
    <x v="0"/>
    <x v="0"/>
    <x v="13"/>
    <s v="Lipstick Model-990"/>
    <s v="PROD8717"/>
    <n v="9"/>
    <n v="5643.99"/>
    <n v="50795.91"/>
    <n v="0.3"/>
    <n v="15238.77"/>
    <n v="35557.14"/>
    <x v="2"/>
    <x v="3"/>
    <n v="0.1"/>
    <n v="3555.71"/>
  </r>
  <r>
    <s v="ORD2025004771"/>
    <x v="526"/>
    <s v="Customer 4900"/>
    <s v="CUST3044"/>
    <x v="1"/>
    <x v="6"/>
    <x v="0"/>
    <x v="3"/>
    <x v="12"/>
    <s v="Jacket Model-862"/>
    <s v="PROD1571"/>
    <n v="5"/>
    <n v="7328.56"/>
    <n v="36642.800000000003"/>
    <n v="0.15"/>
    <n v="5496.42"/>
    <n v="31146.38"/>
    <x v="2"/>
    <x v="1"/>
    <n v="0.1"/>
    <n v="3114.64"/>
  </r>
  <r>
    <s v="ORD2025004772"/>
    <x v="561"/>
    <s v="Customer 247"/>
    <s v="CUST1322"/>
    <x v="1"/>
    <x v="2"/>
    <x v="0"/>
    <x v="0"/>
    <x v="5"/>
    <s v="Face Cream Model-869"/>
    <s v="PROD5934"/>
    <n v="4"/>
    <n v="2350.48"/>
    <n v="9401.92"/>
    <n v="0.2"/>
    <n v="1880.38"/>
    <n v="7521.54"/>
    <x v="2"/>
    <x v="2"/>
    <n v="0.2"/>
    <n v="1504.31"/>
  </r>
  <r>
    <s v="ORD2025004773"/>
    <x v="542"/>
    <s v="Customer 3150"/>
    <s v="CUST6880"/>
    <x v="2"/>
    <x v="3"/>
    <x v="0"/>
    <x v="2"/>
    <x v="9"/>
    <s v="Sofa Model-836"/>
    <s v="PROD4076"/>
    <n v="8"/>
    <n v="7942.88"/>
    <n v="63543.040000000001"/>
    <n v="0.2"/>
    <n v="12708.61"/>
    <n v="50834.43"/>
    <x v="1"/>
    <x v="3"/>
    <n v="0.25"/>
    <n v="12708.61"/>
  </r>
  <r>
    <s v="ORD2025004774"/>
    <x v="636"/>
    <s v="Customer 3590"/>
    <s v="CUST3109"/>
    <x v="1"/>
    <x v="0"/>
    <x v="0"/>
    <x v="1"/>
    <x v="11"/>
    <s v="Tablet Model-238"/>
    <s v="PROD9360"/>
    <n v="7"/>
    <n v="2479.62"/>
    <n v="17357.34"/>
    <n v="0.1"/>
    <n v="1735.73"/>
    <n v="15621.61"/>
    <x v="3"/>
    <x v="3"/>
    <n v="0.1"/>
    <n v="1562.16"/>
  </r>
  <r>
    <s v="ORD2025004775"/>
    <x v="441"/>
    <s v="Customer 2467"/>
    <s v="CUST5095"/>
    <x v="4"/>
    <x v="2"/>
    <x v="1"/>
    <x v="0"/>
    <x v="0"/>
    <s v="Perfume Model-181"/>
    <s v="PROD6032"/>
    <n v="10"/>
    <n v="4805.8900000000003"/>
    <n v="48058.9"/>
    <n v="0.25"/>
    <n v="12014.73"/>
    <n v="36044.17"/>
    <x v="1"/>
    <x v="2"/>
    <n v="0.25"/>
    <n v="9011.0400000000009"/>
  </r>
  <r>
    <s v="ORD2025004776"/>
    <x v="253"/>
    <s v="Customer 1213"/>
    <s v="CUST1044"/>
    <x v="4"/>
    <x v="7"/>
    <x v="0"/>
    <x v="3"/>
    <x v="4"/>
    <s v="Jeans Model-714"/>
    <s v="PROD8601"/>
    <n v="6"/>
    <n v="7765.7"/>
    <n v="46594.2"/>
    <n v="0"/>
    <n v="0"/>
    <n v="46594.2"/>
    <x v="4"/>
    <x v="3"/>
    <n v="0.1"/>
    <n v="4659.42"/>
  </r>
  <r>
    <s v="ORD2025004777"/>
    <x v="426"/>
    <s v="Customer 4107"/>
    <s v="CUST3027"/>
    <x v="4"/>
    <x v="8"/>
    <x v="1"/>
    <x v="2"/>
    <x v="9"/>
    <s v="Sofa Model-840"/>
    <s v="PROD4478"/>
    <n v="6"/>
    <n v="4948.38"/>
    <n v="29690.28"/>
    <n v="0.2"/>
    <n v="5938.06"/>
    <n v="23752.22"/>
    <x v="2"/>
    <x v="1"/>
    <n v="0.2"/>
    <n v="4750.4399999999996"/>
  </r>
  <r>
    <s v="ORD2025004778"/>
    <x v="625"/>
    <s v="Customer 2696"/>
    <s v="CUST3409"/>
    <x v="2"/>
    <x v="2"/>
    <x v="0"/>
    <x v="2"/>
    <x v="9"/>
    <s v="Sofa Model-789"/>
    <s v="PROD7920"/>
    <n v="7"/>
    <n v="4797.3900000000003"/>
    <n v="33581.730000000003"/>
    <n v="0.05"/>
    <n v="1679.09"/>
    <n v="31902.639999999999"/>
    <x v="1"/>
    <x v="2"/>
    <n v="0.3"/>
    <n v="9570.7900000000009"/>
  </r>
  <r>
    <s v="ORD2025004779"/>
    <x v="902"/>
    <s v="Customer 43"/>
    <s v="CUST6731"/>
    <x v="4"/>
    <x v="7"/>
    <x v="0"/>
    <x v="3"/>
    <x v="7"/>
    <s v="Shirt Model-892"/>
    <s v="PROD3306"/>
    <n v="10"/>
    <n v="732.88"/>
    <n v="7328.8"/>
    <n v="0.05"/>
    <n v="366.44"/>
    <n v="6962.36"/>
    <x v="3"/>
    <x v="2"/>
    <n v="0.15"/>
    <n v="1044.3499999999999"/>
  </r>
  <r>
    <s v="ORD2025004780"/>
    <x v="494"/>
    <s v="Customer 3295"/>
    <s v="CUST1444"/>
    <x v="0"/>
    <x v="1"/>
    <x v="1"/>
    <x v="1"/>
    <x v="3"/>
    <s v="Laptop Model-486"/>
    <s v="PROD9994"/>
    <n v="3"/>
    <n v="5226.63"/>
    <n v="15679.89"/>
    <n v="0"/>
    <n v="0"/>
    <n v="15679.89"/>
    <x v="1"/>
    <x v="0"/>
    <n v="0.25"/>
    <n v="3919.97"/>
  </r>
  <r>
    <s v="ORD2025004781"/>
    <x v="638"/>
    <s v="Customer 1993"/>
    <s v="CUST7961"/>
    <x v="3"/>
    <x v="11"/>
    <x v="0"/>
    <x v="3"/>
    <x v="7"/>
    <s v="Shirt Model-134"/>
    <s v="PROD5079"/>
    <n v="6"/>
    <n v="4945.8100000000004"/>
    <n v="29674.86"/>
    <n v="0.3"/>
    <n v="8902.4599999999991"/>
    <n v="20772.400000000001"/>
    <x v="0"/>
    <x v="3"/>
    <n v="0.25"/>
    <n v="5193.1000000000004"/>
  </r>
  <r>
    <s v="ORD2025004782"/>
    <x v="721"/>
    <s v="Customer 4908"/>
    <s v="CUST7633"/>
    <x v="4"/>
    <x v="10"/>
    <x v="1"/>
    <x v="0"/>
    <x v="5"/>
    <s v="Face Cream Model-883"/>
    <s v="PROD9210"/>
    <n v="5"/>
    <n v="4950.83"/>
    <n v="24754.15"/>
    <n v="0.2"/>
    <n v="4950.83"/>
    <n v="19803.32"/>
    <x v="3"/>
    <x v="2"/>
    <n v="0.1"/>
    <n v="1980.33"/>
  </r>
  <r>
    <s v="ORD2025004783"/>
    <x v="880"/>
    <s v="Customer 3895"/>
    <s v="CUST6141"/>
    <x v="2"/>
    <x v="9"/>
    <x v="0"/>
    <x v="0"/>
    <x v="5"/>
    <s v="Face Cream Model-599"/>
    <s v="PROD3604"/>
    <n v="3"/>
    <n v="1958.75"/>
    <n v="5876.25"/>
    <n v="0.05"/>
    <n v="293.81"/>
    <n v="5582.44"/>
    <x v="0"/>
    <x v="1"/>
    <n v="0.2"/>
    <n v="1116.49"/>
  </r>
  <r>
    <s v="ORD2025004784"/>
    <x v="65"/>
    <s v="Customer 87"/>
    <s v="CUST1978"/>
    <x v="1"/>
    <x v="4"/>
    <x v="1"/>
    <x v="2"/>
    <x v="2"/>
    <s v="Lamp Model-155"/>
    <s v="PROD2210"/>
    <n v="3"/>
    <n v="1021.87"/>
    <n v="3065.61"/>
    <n v="0.2"/>
    <n v="613.12"/>
    <n v="2452.4899999999998"/>
    <x v="1"/>
    <x v="3"/>
    <n v="0.15"/>
    <n v="367.87"/>
  </r>
  <r>
    <s v="ORD2025004785"/>
    <x v="554"/>
    <s v="Customer 4552"/>
    <s v="CUST2161"/>
    <x v="1"/>
    <x v="11"/>
    <x v="0"/>
    <x v="2"/>
    <x v="9"/>
    <s v="Sofa Model-479"/>
    <s v="PROD3348"/>
    <n v="6"/>
    <n v="2706.83"/>
    <n v="16240.98"/>
    <n v="0.15"/>
    <n v="2436.15"/>
    <n v="13804.83"/>
    <x v="1"/>
    <x v="1"/>
    <n v="0.2"/>
    <n v="2760.97"/>
  </r>
  <r>
    <s v="ORD2025004786"/>
    <x v="377"/>
    <s v="Customer 674"/>
    <s v="CUST4345"/>
    <x v="4"/>
    <x v="4"/>
    <x v="1"/>
    <x v="2"/>
    <x v="6"/>
    <s v="Curtain Model-496"/>
    <s v="PROD3986"/>
    <n v="4"/>
    <n v="5194.6099999999997"/>
    <n v="20778.439999999999"/>
    <n v="0.2"/>
    <n v="4155.6899999999996"/>
    <n v="16622.75"/>
    <x v="3"/>
    <x v="3"/>
    <n v="0.2"/>
    <n v="3324.55"/>
  </r>
  <r>
    <s v="ORD2025004787"/>
    <x v="742"/>
    <s v="Customer 2676"/>
    <s v="CUST1010"/>
    <x v="1"/>
    <x v="11"/>
    <x v="1"/>
    <x v="1"/>
    <x v="3"/>
    <s v="Laptop Model-462"/>
    <s v="PROD8570"/>
    <n v="9"/>
    <n v="850.69"/>
    <n v="7656.21"/>
    <n v="0.15"/>
    <n v="1148.43"/>
    <n v="6507.78"/>
    <x v="2"/>
    <x v="2"/>
    <n v="0.2"/>
    <n v="1301.56"/>
  </r>
  <r>
    <s v="ORD2025004788"/>
    <x v="432"/>
    <s v="Customer 2498"/>
    <s v="CUST3430"/>
    <x v="1"/>
    <x v="0"/>
    <x v="0"/>
    <x v="2"/>
    <x v="2"/>
    <s v="Lamp Model-866"/>
    <s v="PROD6982"/>
    <n v="4"/>
    <n v="2482.9499999999998"/>
    <n v="9931.7999999999993"/>
    <n v="0.1"/>
    <n v="993.18"/>
    <n v="8938.6200000000008"/>
    <x v="4"/>
    <x v="3"/>
    <n v="0.15"/>
    <n v="1340.79"/>
  </r>
  <r>
    <s v="ORD2025004789"/>
    <x v="929"/>
    <s v="Customer 3064"/>
    <s v="CUST4812"/>
    <x v="0"/>
    <x v="8"/>
    <x v="1"/>
    <x v="1"/>
    <x v="11"/>
    <s v="Tablet Model-155"/>
    <s v="PROD5873"/>
    <n v="5"/>
    <n v="3708.25"/>
    <n v="18541.25"/>
    <n v="0.2"/>
    <n v="3708.25"/>
    <n v="14833"/>
    <x v="2"/>
    <x v="3"/>
    <n v="0.25"/>
    <n v="3708.25"/>
  </r>
  <r>
    <s v="ORD2025004790"/>
    <x v="570"/>
    <s v="Customer 1540"/>
    <s v="CUST3128"/>
    <x v="0"/>
    <x v="1"/>
    <x v="0"/>
    <x v="1"/>
    <x v="11"/>
    <s v="Tablet Model-190"/>
    <s v="PROD1272"/>
    <n v="6"/>
    <n v="4793.82"/>
    <n v="28762.92"/>
    <n v="0.3"/>
    <n v="8628.8799999999992"/>
    <n v="20134.04"/>
    <x v="2"/>
    <x v="1"/>
    <n v="0.15"/>
    <n v="3020.11"/>
  </r>
  <r>
    <s v="ORD2025004791"/>
    <x v="656"/>
    <s v="Customer 584"/>
    <s v="CUST1069"/>
    <x v="3"/>
    <x v="1"/>
    <x v="1"/>
    <x v="3"/>
    <x v="14"/>
    <s v="Shoes Model-623"/>
    <s v="PROD1516"/>
    <n v="10"/>
    <n v="1269.24"/>
    <n v="12692.4"/>
    <n v="0"/>
    <n v="0"/>
    <n v="12692.4"/>
    <x v="4"/>
    <x v="0"/>
    <n v="0.25"/>
    <n v="3173.1"/>
  </r>
  <r>
    <s v="ORD2025004792"/>
    <x v="878"/>
    <s v="Customer 3328"/>
    <s v="CUST2348"/>
    <x v="0"/>
    <x v="8"/>
    <x v="0"/>
    <x v="3"/>
    <x v="7"/>
    <s v="Shirt Model-492"/>
    <s v="PROD2269"/>
    <n v="4"/>
    <n v="382.44"/>
    <n v="1529.76"/>
    <n v="0.2"/>
    <n v="305.95"/>
    <n v="1223.81"/>
    <x v="4"/>
    <x v="3"/>
    <n v="0.2"/>
    <n v="244.76"/>
  </r>
  <r>
    <s v="ORD2025004793"/>
    <x v="154"/>
    <s v="Customer 2246"/>
    <s v="CUST1217"/>
    <x v="1"/>
    <x v="11"/>
    <x v="1"/>
    <x v="0"/>
    <x v="5"/>
    <s v="Face Cream Model-825"/>
    <s v="PROD2809"/>
    <n v="6"/>
    <n v="4692.16"/>
    <n v="28152.959999999999"/>
    <n v="0.15"/>
    <n v="4222.9399999999996"/>
    <n v="23930.02"/>
    <x v="2"/>
    <x v="3"/>
    <n v="0.25"/>
    <n v="5982.51"/>
  </r>
  <r>
    <s v="ORD2025004794"/>
    <x v="609"/>
    <s v="Customer 3026"/>
    <s v="CUST5137"/>
    <x v="2"/>
    <x v="12"/>
    <x v="1"/>
    <x v="1"/>
    <x v="10"/>
    <s v="Headphones Model-229"/>
    <s v="PROD6508"/>
    <n v="4"/>
    <n v="7176.27"/>
    <n v="28705.08"/>
    <n v="0.3"/>
    <n v="8611.52"/>
    <n v="20093.560000000001"/>
    <x v="2"/>
    <x v="0"/>
    <n v="0.15"/>
    <n v="3014.03"/>
  </r>
  <r>
    <s v="ORD2025004795"/>
    <x v="632"/>
    <s v="Customer 2843"/>
    <s v="CUST6157"/>
    <x v="4"/>
    <x v="1"/>
    <x v="0"/>
    <x v="2"/>
    <x v="2"/>
    <s v="Lamp Model-415"/>
    <s v="PROD5228"/>
    <n v="1"/>
    <n v="1714.55"/>
    <n v="1714.55"/>
    <n v="0.2"/>
    <n v="342.91"/>
    <n v="1371.64"/>
    <x v="2"/>
    <x v="2"/>
    <n v="0.1"/>
    <n v="137.16"/>
  </r>
  <r>
    <s v="ORD2025004796"/>
    <x v="119"/>
    <s v="Customer 455"/>
    <s v="CUST5763"/>
    <x v="0"/>
    <x v="1"/>
    <x v="0"/>
    <x v="0"/>
    <x v="13"/>
    <s v="Lipstick Model-158"/>
    <s v="PROD6602"/>
    <n v="9"/>
    <n v="3647.83"/>
    <n v="32830.47"/>
    <n v="0.25"/>
    <n v="8207.6200000000008"/>
    <n v="24622.85"/>
    <x v="4"/>
    <x v="1"/>
    <n v="0.3"/>
    <n v="7386.85"/>
  </r>
  <r>
    <s v="ORD2025004797"/>
    <x v="578"/>
    <s v="Customer 341"/>
    <s v="CUST2515"/>
    <x v="1"/>
    <x v="3"/>
    <x v="0"/>
    <x v="1"/>
    <x v="8"/>
    <s v="Smartwatch Model-861"/>
    <s v="PROD4695"/>
    <n v="4"/>
    <n v="667.52"/>
    <n v="2670.08"/>
    <n v="0"/>
    <n v="0"/>
    <n v="2670.08"/>
    <x v="1"/>
    <x v="0"/>
    <n v="0.25"/>
    <n v="667.52"/>
  </r>
  <r>
    <s v="ORD2025004798"/>
    <x v="955"/>
    <s v="Customer 2986"/>
    <s v="CUST9020"/>
    <x v="3"/>
    <x v="11"/>
    <x v="0"/>
    <x v="2"/>
    <x v="6"/>
    <s v="Curtain Model-785"/>
    <s v="PROD9213"/>
    <n v="1"/>
    <n v="6634.14"/>
    <n v="6634.14"/>
    <n v="0.2"/>
    <n v="1326.83"/>
    <n v="5307.31"/>
    <x v="1"/>
    <x v="1"/>
    <n v="0.1"/>
    <n v="530.73"/>
  </r>
  <r>
    <s v="ORD2025004799"/>
    <x v="458"/>
    <s v="Customer 1689"/>
    <s v="CUST1328"/>
    <x v="2"/>
    <x v="2"/>
    <x v="0"/>
    <x v="1"/>
    <x v="3"/>
    <s v="Laptop Model-335"/>
    <s v="PROD8387"/>
    <n v="2"/>
    <n v="2357.9"/>
    <n v="4715.8"/>
    <n v="0.3"/>
    <n v="1414.74"/>
    <n v="3301.06"/>
    <x v="4"/>
    <x v="1"/>
    <n v="0.1"/>
    <n v="330.11"/>
  </r>
  <r>
    <s v="ORD2025004800"/>
    <x v="593"/>
    <s v="Customer 3029"/>
    <s v="CUST6476"/>
    <x v="4"/>
    <x v="0"/>
    <x v="0"/>
    <x v="0"/>
    <x v="13"/>
    <s v="Lipstick Model-317"/>
    <s v="PROD7235"/>
    <n v="8"/>
    <n v="1248.8599999999999"/>
    <n v="9990.8799999999992"/>
    <n v="0.2"/>
    <n v="1998.18"/>
    <n v="7992.7"/>
    <x v="3"/>
    <x v="2"/>
    <n v="0.3"/>
    <n v="2397.81"/>
  </r>
  <r>
    <s v="ORD2025004801"/>
    <x v="747"/>
    <s v="Customer 938"/>
    <s v="CUST2698"/>
    <x v="2"/>
    <x v="12"/>
    <x v="0"/>
    <x v="1"/>
    <x v="11"/>
    <s v="Tablet Model-631"/>
    <s v="PROD1201"/>
    <n v="7"/>
    <n v="276.52999999999997"/>
    <n v="1935.71"/>
    <n v="0"/>
    <n v="0"/>
    <n v="1935.71"/>
    <x v="2"/>
    <x v="2"/>
    <n v="0.1"/>
    <n v="193.57"/>
  </r>
  <r>
    <s v="ORD2025004802"/>
    <x v="271"/>
    <s v="Customer 3428"/>
    <s v="CUST9975"/>
    <x v="1"/>
    <x v="5"/>
    <x v="1"/>
    <x v="2"/>
    <x v="2"/>
    <s v="Lamp Model-807"/>
    <s v="PROD3626"/>
    <n v="9"/>
    <n v="4588.1099999999997"/>
    <n v="41292.99"/>
    <n v="0.05"/>
    <n v="2064.65"/>
    <n v="39228.339999999997"/>
    <x v="0"/>
    <x v="1"/>
    <n v="0.1"/>
    <n v="3922.83"/>
  </r>
  <r>
    <s v="ORD2025004803"/>
    <x v="54"/>
    <s v="Customer 2811"/>
    <s v="CUST2235"/>
    <x v="3"/>
    <x v="1"/>
    <x v="1"/>
    <x v="3"/>
    <x v="12"/>
    <s v="Jacket Model-702"/>
    <s v="PROD4474"/>
    <n v="4"/>
    <n v="2807.93"/>
    <n v="11231.72"/>
    <n v="0"/>
    <n v="0"/>
    <n v="11231.72"/>
    <x v="1"/>
    <x v="1"/>
    <n v="0.2"/>
    <n v="2246.34"/>
  </r>
  <r>
    <s v="ORD2025004804"/>
    <x v="135"/>
    <s v="Customer 1374"/>
    <s v="CUST8247"/>
    <x v="3"/>
    <x v="0"/>
    <x v="1"/>
    <x v="1"/>
    <x v="8"/>
    <s v="Smartwatch Model-189"/>
    <s v="PROD9162"/>
    <n v="10"/>
    <n v="210.6"/>
    <n v="2106"/>
    <n v="0.3"/>
    <n v="631.79999999999995"/>
    <n v="1474.2"/>
    <x v="0"/>
    <x v="2"/>
    <n v="0.25"/>
    <n v="368.55"/>
  </r>
  <r>
    <s v="ORD2025004805"/>
    <x v="307"/>
    <s v="Customer 4357"/>
    <s v="CUST4153"/>
    <x v="4"/>
    <x v="8"/>
    <x v="1"/>
    <x v="3"/>
    <x v="14"/>
    <s v="Shoes Model-843"/>
    <s v="PROD3667"/>
    <n v="5"/>
    <n v="7499.32"/>
    <n v="37496.6"/>
    <n v="0.1"/>
    <n v="3749.66"/>
    <n v="33746.94"/>
    <x v="1"/>
    <x v="3"/>
    <n v="0.15"/>
    <n v="5062.04"/>
  </r>
  <r>
    <s v="ORD2025004806"/>
    <x v="704"/>
    <s v="Customer 4014"/>
    <s v="CUST7849"/>
    <x v="0"/>
    <x v="9"/>
    <x v="1"/>
    <x v="1"/>
    <x v="11"/>
    <s v="Tablet Model-228"/>
    <s v="PROD6261"/>
    <n v="6"/>
    <n v="3713.52"/>
    <n v="22281.119999999999"/>
    <n v="0.3"/>
    <n v="6684.34"/>
    <n v="15596.78"/>
    <x v="4"/>
    <x v="3"/>
    <n v="0.2"/>
    <n v="3119.36"/>
  </r>
  <r>
    <s v="ORD2025004807"/>
    <x v="302"/>
    <s v="Customer 3977"/>
    <s v="CUST7215"/>
    <x v="1"/>
    <x v="2"/>
    <x v="1"/>
    <x v="3"/>
    <x v="12"/>
    <s v="Jacket Model-661"/>
    <s v="PROD2380"/>
    <n v="5"/>
    <n v="2740.76"/>
    <n v="13703.8"/>
    <n v="0.3"/>
    <n v="4111.1400000000003"/>
    <n v="9592.66"/>
    <x v="0"/>
    <x v="2"/>
    <n v="0.1"/>
    <n v="959.27"/>
  </r>
  <r>
    <s v="ORD2025004808"/>
    <x v="145"/>
    <s v="Customer 4513"/>
    <s v="CUST9699"/>
    <x v="2"/>
    <x v="9"/>
    <x v="0"/>
    <x v="0"/>
    <x v="5"/>
    <s v="Face Cream Model-917"/>
    <s v="PROD6627"/>
    <n v="3"/>
    <n v="4614.67"/>
    <n v="13844.01"/>
    <n v="0.2"/>
    <n v="2768.8"/>
    <n v="11075.21"/>
    <x v="1"/>
    <x v="3"/>
    <n v="0.15"/>
    <n v="1661.28"/>
  </r>
  <r>
    <s v="ORD2025004809"/>
    <x v="434"/>
    <s v="Customer 1296"/>
    <s v="CUST1465"/>
    <x v="2"/>
    <x v="7"/>
    <x v="0"/>
    <x v="3"/>
    <x v="4"/>
    <s v="Jeans Model-128"/>
    <s v="PROD8748"/>
    <n v="2"/>
    <n v="1073.6300000000001"/>
    <n v="2147.2600000000002"/>
    <n v="0.3"/>
    <n v="644.17999999999995"/>
    <n v="1503.08"/>
    <x v="0"/>
    <x v="0"/>
    <n v="0.15"/>
    <n v="225.46"/>
  </r>
  <r>
    <s v="ORD2025004810"/>
    <x v="901"/>
    <s v="Customer 4236"/>
    <s v="CUST7002"/>
    <x v="4"/>
    <x v="11"/>
    <x v="1"/>
    <x v="2"/>
    <x v="6"/>
    <s v="Curtain Model-787"/>
    <s v="PROD7709"/>
    <n v="10"/>
    <n v="1446.43"/>
    <n v="14464.3"/>
    <n v="0"/>
    <n v="0"/>
    <n v="14464.3"/>
    <x v="1"/>
    <x v="0"/>
    <n v="0.1"/>
    <n v="1446.43"/>
  </r>
  <r>
    <s v="ORD2025004811"/>
    <x v="101"/>
    <s v="Customer 4448"/>
    <s v="CUST8130"/>
    <x v="1"/>
    <x v="3"/>
    <x v="0"/>
    <x v="1"/>
    <x v="10"/>
    <s v="Headphones Model-759"/>
    <s v="PROD1941"/>
    <n v="3"/>
    <n v="434.01"/>
    <n v="1302.03"/>
    <n v="0"/>
    <n v="0"/>
    <n v="1302.03"/>
    <x v="2"/>
    <x v="0"/>
    <n v="0.1"/>
    <n v="130.19999999999999"/>
  </r>
  <r>
    <s v="ORD2025004812"/>
    <x v="893"/>
    <s v="Customer 2484"/>
    <s v="CUST4417"/>
    <x v="0"/>
    <x v="11"/>
    <x v="1"/>
    <x v="2"/>
    <x v="9"/>
    <s v="Sofa Model-250"/>
    <s v="PROD4883"/>
    <n v="9"/>
    <n v="1100.83"/>
    <n v="9907.4699999999993"/>
    <n v="0.25"/>
    <n v="2476.87"/>
    <n v="7430.6"/>
    <x v="2"/>
    <x v="3"/>
    <n v="0.15"/>
    <n v="1114.5899999999999"/>
  </r>
  <r>
    <s v="ORD2025004813"/>
    <x v="728"/>
    <s v="Customer 3304"/>
    <s v="CUST2058"/>
    <x v="4"/>
    <x v="8"/>
    <x v="0"/>
    <x v="0"/>
    <x v="5"/>
    <s v="Face Cream Model-568"/>
    <s v="PROD7389"/>
    <n v="4"/>
    <n v="5279.88"/>
    <n v="21119.52"/>
    <n v="0.05"/>
    <n v="1055.98"/>
    <n v="20063.54"/>
    <x v="0"/>
    <x v="3"/>
    <n v="0.2"/>
    <n v="4012.71"/>
  </r>
  <r>
    <s v="ORD2025004814"/>
    <x v="854"/>
    <s v="Customer 2728"/>
    <s v="CUST9586"/>
    <x v="1"/>
    <x v="6"/>
    <x v="0"/>
    <x v="0"/>
    <x v="5"/>
    <s v="Face Cream Model-603"/>
    <s v="PROD5866"/>
    <n v="3"/>
    <n v="4518.17"/>
    <n v="13554.51"/>
    <n v="0.15"/>
    <n v="2033.18"/>
    <n v="11521.33"/>
    <x v="3"/>
    <x v="2"/>
    <n v="0.3"/>
    <n v="3456.4"/>
  </r>
  <r>
    <s v="ORD2025004815"/>
    <x v="547"/>
    <s v="Customer 2392"/>
    <s v="CUST9185"/>
    <x v="0"/>
    <x v="1"/>
    <x v="0"/>
    <x v="3"/>
    <x v="7"/>
    <s v="Shirt Model-133"/>
    <s v="PROD4517"/>
    <n v="7"/>
    <n v="1333.06"/>
    <n v="9331.42"/>
    <n v="0.3"/>
    <n v="2799.43"/>
    <n v="6531.99"/>
    <x v="3"/>
    <x v="2"/>
    <n v="0.25"/>
    <n v="1633"/>
  </r>
  <r>
    <s v="ORD2025004816"/>
    <x v="161"/>
    <s v="Customer 2343"/>
    <s v="CUST1896"/>
    <x v="3"/>
    <x v="1"/>
    <x v="1"/>
    <x v="2"/>
    <x v="9"/>
    <s v="Sofa Model-948"/>
    <s v="PROD7491"/>
    <n v="1"/>
    <n v="5796.49"/>
    <n v="5796.49"/>
    <n v="0.25"/>
    <n v="1449.12"/>
    <n v="4347.37"/>
    <x v="2"/>
    <x v="2"/>
    <n v="0.3"/>
    <n v="1304.21"/>
  </r>
  <r>
    <s v="ORD2025004817"/>
    <x v="442"/>
    <s v="Customer 1278"/>
    <s v="CUST6546"/>
    <x v="1"/>
    <x v="9"/>
    <x v="0"/>
    <x v="2"/>
    <x v="6"/>
    <s v="Curtain Model-724"/>
    <s v="PROD8090"/>
    <n v="5"/>
    <n v="1501.15"/>
    <n v="7505.75"/>
    <n v="0.2"/>
    <n v="1501.15"/>
    <n v="6004.6"/>
    <x v="1"/>
    <x v="1"/>
    <n v="0.1"/>
    <n v="600.46"/>
  </r>
  <r>
    <s v="ORD2025004818"/>
    <x v="261"/>
    <s v="Customer 4445"/>
    <s v="CUST9287"/>
    <x v="3"/>
    <x v="9"/>
    <x v="1"/>
    <x v="0"/>
    <x v="5"/>
    <s v="Face Cream Model-403"/>
    <s v="PROD3356"/>
    <n v="2"/>
    <n v="425.86"/>
    <n v="851.72"/>
    <n v="0.3"/>
    <n v="255.52"/>
    <n v="596.20000000000005"/>
    <x v="4"/>
    <x v="2"/>
    <n v="0.3"/>
    <n v="178.86"/>
  </r>
  <r>
    <s v="ORD2025004819"/>
    <x v="440"/>
    <s v="Customer 3052"/>
    <s v="CUST9067"/>
    <x v="0"/>
    <x v="11"/>
    <x v="0"/>
    <x v="0"/>
    <x v="5"/>
    <s v="Face Cream Model-296"/>
    <s v="PROD8401"/>
    <n v="8"/>
    <n v="7835.61"/>
    <n v="62684.88"/>
    <n v="0.1"/>
    <n v="6268.49"/>
    <n v="56416.39"/>
    <x v="4"/>
    <x v="0"/>
    <n v="0.1"/>
    <n v="5641.64"/>
  </r>
  <r>
    <s v="ORD2025004820"/>
    <x v="169"/>
    <s v="Customer 3913"/>
    <s v="CUST4002"/>
    <x v="4"/>
    <x v="3"/>
    <x v="0"/>
    <x v="2"/>
    <x v="2"/>
    <s v="Lamp Model-333"/>
    <s v="PROD2024"/>
    <n v="4"/>
    <n v="2772.46"/>
    <n v="11089.84"/>
    <n v="0"/>
    <n v="0"/>
    <n v="11089.84"/>
    <x v="1"/>
    <x v="2"/>
    <n v="0.2"/>
    <n v="2217.9699999999998"/>
  </r>
  <r>
    <s v="ORD2025004821"/>
    <x v="774"/>
    <s v="Customer 2097"/>
    <s v="CUST2884"/>
    <x v="1"/>
    <x v="12"/>
    <x v="1"/>
    <x v="2"/>
    <x v="6"/>
    <s v="Curtain Model-209"/>
    <s v="PROD8890"/>
    <n v="9"/>
    <n v="1256.33"/>
    <n v="11306.97"/>
    <n v="0.1"/>
    <n v="1130.7"/>
    <n v="10176.27"/>
    <x v="4"/>
    <x v="3"/>
    <n v="0.3"/>
    <n v="3052.88"/>
  </r>
  <r>
    <s v="ORD2025004822"/>
    <x v="909"/>
    <s v="Customer 3412"/>
    <s v="CUST2257"/>
    <x v="3"/>
    <x v="9"/>
    <x v="0"/>
    <x v="0"/>
    <x v="5"/>
    <s v="Face Cream Model-948"/>
    <s v="PROD2229"/>
    <n v="1"/>
    <n v="2566.91"/>
    <n v="2566.91"/>
    <n v="0.15"/>
    <n v="385.04"/>
    <n v="2181.87"/>
    <x v="0"/>
    <x v="0"/>
    <n v="0.25"/>
    <n v="545.47"/>
  </r>
  <r>
    <s v="ORD2025004823"/>
    <x v="284"/>
    <s v="Customer 992"/>
    <s v="CUST8263"/>
    <x v="4"/>
    <x v="5"/>
    <x v="1"/>
    <x v="2"/>
    <x v="6"/>
    <s v="Curtain Model-722"/>
    <s v="PROD8665"/>
    <n v="9"/>
    <n v="6134.78"/>
    <n v="55213.02"/>
    <n v="0.1"/>
    <n v="5521.3"/>
    <n v="49691.72"/>
    <x v="0"/>
    <x v="0"/>
    <n v="0.25"/>
    <n v="12422.93"/>
  </r>
  <r>
    <s v="ORD2025004824"/>
    <x v="403"/>
    <s v="Customer 3765"/>
    <s v="CUST6026"/>
    <x v="3"/>
    <x v="2"/>
    <x v="0"/>
    <x v="3"/>
    <x v="12"/>
    <s v="Jacket Model-670"/>
    <s v="PROD7999"/>
    <n v="7"/>
    <n v="1497.24"/>
    <n v="10480.68"/>
    <n v="0.25"/>
    <n v="2620.17"/>
    <n v="7860.51"/>
    <x v="0"/>
    <x v="1"/>
    <n v="0.15"/>
    <n v="1179.08"/>
  </r>
  <r>
    <s v="ORD2025004825"/>
    <x v="910"/>
    <s v="Customer 2124"/>
    <s v="CUST4011"/>
    <x v="0"/>
    <x v="2"/>
    <x v="0"/>
    <x v="2"/>
    <x v="2"/>
    <s v="Lamp Model-716"/>
    <s v="PROD2158"/>
    <n v="9"/>
    <n v="4295.54"/>
    <n v="38659.86"/>
    <n v="0.05"/>
    <n v="1932.99"/>
    <n v="36726.870000000003"/>
    <x v="4"/>
    <x v="0"/>
    <n v="0.1"/>
    <n v="3672.69"/>
  </r>
  <r>
    <s v="ORD2025004826"/>
    <x v="603"/>
    <s v="Customer 2171"/>
    <s v="CUST7252"/>
    <x v="4"/>
    <x v="8"/>
    <x v="1"/>
    <x v="1"/>
    <x v="11"/>
    <s v="Tablet Model-823"/>
    <s v="PROD7753"/>
    <n v="7"/>
    <n v="7735.33"/>
    <n v="54147.31"/>
    <n v="0.05"/>
    <n v="2707.37"/>
    <n v="51439.94"/>
    <x v="1"/>
    <x v="2"/>
    <n v="0.25"/>
    <n v="12859.99"/>
  </r>
  <r>
    <s v="ORD2025004827"/>
    <x v="318"/>
    <s v="Customer 968"/>
    <s v="CUST7621"/>
    <x v="4"/>
    <x v="1"/>
    <x v="0"/>
    <x v="2"/>
    <x v="2"/>
    <s v="Lamp Model-252"/>
    <s v="PROD8406"/>
    <n v="4"/>
    <n v="7239.32"/>
    <n v="28957.279999999999"/>
    <n v="0"/>
    <n v="0"/>
    <n v="28957.279999999999"/>
    <x v="2"/>
    <x v="2"/>
    <n v="0.15"/>
    <n v="4343.59"/>
  </r>
  <r>
    <s v="ORD2025004828"/>
    <x v="467"/>
    <s v="Customer 4289"/>
    <s v="CUST5979"/>
    <x v="0"/>
    <x v="8"/>
    <x v="0"/>
    <x v="2"/>
    <x v="9"/>
    <s v="Sofa Model-176"/>
    <s v="PROD9843"/>
    <n v="4"/>
    <n v="6003.24"/>
    <n v="24012.959999999999"/>
    <n v="0.3"/>
    <n v="7203.89"/>
    <n v="16809.07"/>
    <x v="0"/>
    <x v="3"/>
    <n v="0.2"/>
    <n v="3361.81"/>
  </r>
  <r>
    <s v="ORD2025004829"/>
    <x v="686"/>
    <s v="Customer 3604"/>
    <s v="CUST8749"/>
    <x v="2"/>
    <x v="11"/>
    <x v="0"/>
    <x v="0"/>
    <x v="0"/>
    <s v="Perfume Model-209"/>
    <s v="PROD4135"/>
    <n v="3"/>
    <n v="6238.65"/>
    <n v="18715.95"/>
    <n v="0"/>
    <n v="0"/>
    <n v="18715.95"/>
    <x v="1"/>
    <x v="3"/>
    <n v="0.3"/>
    <n v="5614.78"/>
  </r>
  <r>
    <s v="ORD2025004830"/>
    <x v="805"/>
    <s v="Customer 204"/>
    <s v="CUST2524"/>
    <x v="0"/>
    <x v="1"/>
    <x v="0"/>
    <x v="3"/>
    <x v="7"/>
    <s v="Shirt Model-664"/>
    <s v="PROD4998"/>
    <n v="7"/>
    <n v="2062.37"/>
    <n v="14436.59"/>
    <n v="0.1"/>
    <n v="1443.66"/>
    <n v="12992.93"/>
    <x v="2"/>
    <x v="3"/>
    <n v="0.25"/>
    <n v="3248.23"/>
  </r>
  <r>
    <s v="ORD2025004831"/>
    <x v="38"/>
    <s v="Customer 3579"/>
    <s v="CUST7585"/>
    <x v="3"/>
    <x v="12"/>
    <x v="1"/>
    <x v="3"/>
    <x v="4"/>
    <s v="Jeans Model-543"/>
    <s v="PROD5719"/>
    <n v="10"/>
    <n v="7056.47"/>
    <n v="70564.7"/>
    <n v="0.05"/>
    <n v="3528.24"/>
    <n v="67036.460000000006"/>
    <x v="0"/>
    <x v="2"/>
    <n v="0.3"/>
    <n v="20110.939999999999"/>
  </r>
  <r>
    <s v="ORD2025004832"/>
    <x v="155"/>
    <s v="Customer 223"/>
    <s v="CUST3237"/>
    <x v="0"/>
    <x v="9"/>
    <x v="1"/>
    <x v="2"/>
    <x v="2"/>
    <s v="Lamp Model-254"/>
    <s v="PROD5331"/>
    <n v="1"/>
    <n v="112.55"/>
    <n v="112.55"/>
    <n v="0.15"/>
    <n v="16.88"/>
    <n v="95.67"/>
    <x v="2"/>
    <x v="1"/>
    <n v="0.1"/>
    <n v="9.57"/>
  </r>
  <r>
    <s v="ORD2025004833"/>
    <x v="78"/>
    <s v="Customer 3091"/>
    <s v="CUST9980"/>
    <x v="0"/>
    <x v="2"/>
    <x v="0"/>
    <x v="1"/>
    <x v="11"/>
    <s v="Tablet Model-669"/>
    <s v="PROD5614"/>
    <n v="10"/>
    <n v="3332.15"/>
    <n v="33321.5"/>
    <n v="0"/>
    <n v="0"/>
    <n v="33321.5"/>
    <x v="3"/>
    <x v="1"/>
    <n v="0.15"/>
    <n v="4998.22"/>
  </r>
  <r>
    <s v="ORD2025004834"/>
    <x v="736"/>
    <s v="Customer 3821"/>
    <s v="CUST7145"/>
    <x v="4"/>
    <x v="0"/>
    <x v="0"/>
    <x v="0"/>
    <x v="0"/>
    <s v="Perfume Model-107"/>
    <s v="PROD9114"/>
    <n v="5"/>
    <n v="5071.7700000000004"/>
    <n v="25358.85"/>
    <n v="0.1"/>
    <n v="2535.89"/>
    <n v="22822.959999999999"/>
    <x v="2"/>
    <x v="3"/>
    <n v="0.2"/>
    <n v="4564.59"/>
  </r>
  <r>
    <s v="ORD2025004835"/>
    <x v="184"/>
    <s v="Customer 1211"/>
    <s v="CUST8514"/>
    <x v="2"/>
    <x v="2"/>
    <x v="0"/>
    <x v="3"/>
    <x v="7"/>
    <s v="Shirt Model-702"/>
    <s v="PROD3822"/>
    <n v="4"/>
    <n v="7449.4"/>
    <n v="29797.599999999999"/>
    <n v="0.2"/>
    <n v="5959.52"/>
    <n v="23838.080000000002"/>
    <x v="1"/>
    <x v="0"/>
    <n v="0.25"/>
    <n v="5959.52"/>
  </r>
  <r>
    <s v="ORD2025004836"/>
    <x v="487"/>
    <s v="Customer 64"/>
    <s v="CUST6818"/>
    <x v="1"/>
    <x v="10"/>
    <x v="0"/>
    <x v="2"/>
    <x v="2"/>
    <s v="Lamp Model-689"/>
    <s v="PROD8852"/>
    <n v="10"/>
    <n v="5556.47"/>
    <n v="55564.7"/>
    <n v="0.1"/>
    <n v="5556.47"/>
    <n v="50008.23"/>
    <x v="4"/>
    <x v="3"/>
    <n v="0.25"/>
    <n v="12502.06"/>
  </r>
  <r>
    <s v="ORD2025004837"/>
    <x v="903"/>
    <s v="Customer 1967"/>
    <s v="CUST7067"/>
    <x v="2"/>
    <x v="9"/>
    <x v="1"/>
    <x v="3"/>
    <x v="4"/>
    <s v="Jeans Model-132"/>
    <s v="PROD4760"/>
    <n v="7"/>
    <n v="2053.16"/>
    <n v="14372.12"/>
    <n v="0.05"/>
    <n v="718.61"/>
    <n v="13653.51"/>
    <x v="0"/>
    <x v="3"/>
    <n v="0.2"/>
    <n v="2730.7"/>
  </r>
  <r>
    <s v="ORD2025004838"/>
    <x v="444"/>
    <s v="Customer 134"/>
    <s v="CUST1157"/>
    <x v="4"/>
    <x v="10"/>
    <x v="0"/>
    <x v="0"/>
    <x v="13"/>
    <s v="Lipstick Model-677"/>
    <s v="PROD2465"/>
    <n v="3"/>
    <n v="5411.42"/>
    <n v="16234.26"/>
    <n v="0.2"/>
    <n v="3246.85"/>
    <n v="12987.41"/>
    <x v="2"/>
    <x v="3"/>
    <n v="0.1"/>
    <n v="1298.74"/>
  </r>
  <r>
    <s v="ORD2025004839"/>
    <x v="206"/>
    <s v="Customer 2385"/>
    <s v="CUST9685"/>
    <x v="3"/>
    <x v="4"/>
    <x v="0"/>
    <x v="1"/>
    <x v="3"/>
    <s v="Laptop Model-864"/>
    <s v="PROD7153"/>
    <n v="1"/>
    <n v="5793.2"/>
    <n v="5793.2"/>
    <n v="0.15"/>
    <n v="868.98"/>
    <n v="4924.22"/>
    <x v="0"/>
    <x v="1"/>
    <n v="0.2"/>
    <n v="984.84"/>
  </r>
  <r>
    <s v="ORD2025004840"/>
    <x v="13"/>
    <s v="Customer 445"/>
    <s v="CUST3830"/>
    <x v="2"/>
    <x v="4"/>
    <x v="0"/>
    <x v="0"/>
    <x v="5"/>
    <s v="Face Cream Model-734"/>
    <s v="PROD6773"/>
    <n v="4"/>
    <n v="6368.71"/>
    <n v="25474.84"/>
    <n v="0.3"/>
    <n v="7642.45"/>
    <n v="17832.39"/>
    <x v="4"/>
    <x v="3"/>
    <n v="0.1"/>
    <n v="1783.24"/>
  </r>
  <r>
    <s v="ORD2025004841"/>
    <x v="96"/>
    <s v="Customer 4143"/>
    <s v="CUST1691"/>
    <x v="0"/>
    <x v="4"/>
    <x v="0"/>
    <x v="0"/>
    <x v="0"/>
    <s v="Perfume Model-485"/>
    <s v="PROD2606"/>
    <n v="4"/>
    <n v="1467.64"/>
    <n v="5870.56"/>
    <n v="0.2"/>
    <n v="1174.1099999999999"/>
    <n v="4696.45"/>
    <x v="2"/>
    <x v="3"/>
    <n v="0.2"/>
    <n v="939.29"/>
  </r>
  <r>
    <s v="ORD2025004842"/>
    <x v="635"/>
    <s v="Customer 4961"/>
    <s v="CUST9068"/>
    <x v="3"/>
    <x v="9"/>
    <x v="0"/>
    <x v="0"/>
    <x v="13"/>
    <s v="Lipstick Model-850"/>
    <s v="PROD7815"/>
    <n v="5"/>
    <n v="3509.33"/>
    <n v="17546.650000000001"/>
    <n v="0.25"/>
    <n v="4386.66"/>
    <n v="13159.99"/>
    <x v="3"/>
    <x v="1"/>
    <n v="0.3"/>
    <n v="3948"/>
  </r>
  <r>
    <s v="ORD2025004843"/>
    <x v="277"/>
    <s v="Customer 4821"/>
    <s v="CUST9906"/>
    <x v="0"/>
    <x v="3"/>
    <x v="0"/>
    <x v="1"/>
    <x v="11"/>
    <s v="Tablet Model-238"/>
    <s v="PROD6759"/>
    <n v="8"/>
    <n v="4905.34"/>
    <n v="39242.720000000001"/>
    <n v="0.3"/>
    <n v="11772.82"/>
    <n v="27469.9"/>
    <x v="2"/>
    <x v="1"/>
    <n v="0.2"/>
    <n v="5493.98"/>
  </r>
  <r>
    <s v="ORD2025004844"/>
    <x v="271"/>
    <s v="Customer 2315"/>
    <s v="CUST6196"/>
    <x v="1"/>
    <x v="3"/>
    <x v="1"/>
    <x v="1"/>
    <x v="1"/>
    <s v="Mobile Model-478"/>
    <s v="PROD1550"/>
    <n v="8"/>
    <n v="453.21"/>
    <n v="3625.68"/>
    <n v="0.15"/>
    <n v="543.85"/>
    <n v="3081.83"/>
    <x v="0"/>
    <x v="2"/>
    <n v="0.25"/>
    <n v="770.46"/>
  </r>
  <r>
    <s v="ORD2025004845"/>
    <x v="567"/>
    <s v="Customer 4724"/>
    <s v="CUST8430"/>
    <x v="2"/>
    <x v="8"/>
    <x v="1"/>
    <x v="0"/>
    <x v="5"/>
    <s v="Face Cream Model-297"/>
    <s v="PROD1206"/>
    <n v="6"/>
    <n v="4141.55"/>
    <n v="24849.3"/>
    <n v="0.3"/>
    <n v="7454.79"/>
    <n v="17394.509999999998"/>
    <x v="0"/>
    <x v="1"/>
    <n v="0.2"/>
    <n v="3478.9"/>
  </r>
  <r>
    <s v="ORD2025004846"/>
    <x v="464"/>
    <s v="Customer 262"/>
    <s v="CUST3725"/>
    <x v="2"/>
    <x v="3"/>
    <x v="0"/>
    <x v="2"/>
    <x v="6"/>
    <s v="Curtain Model-253"/>
    <s v="PROD9609"/>
    <n v="1"/>
    <n v="2162.5300000000002"/>
    <n v="2162.5300000000002"/>
    <n v="0.05"/>
    <n v="108.13"/>
    <n v="2054.4"/>
    <x v="4"/>
    <x v="3"/>
    <n v="0.25"/>
    <n v="513.6"/>
  </r>
  <r>
    <s v="ORD2025004847"/>
    <x v="319"/>
    <s v="Customer 4654"/>
    <s v="CUST2974"/>
    <x v="2"/>
    <x v="10"/>
    <x v="1"/>
    <x v="1"/>
    <x v="3"/>
    <s v="Laptop Model-146"/>
    <s v="PROD5715"/>
    <n v="2"/>
    <n v="6818.24"/>
    <n v="13636.48"/>
    <n v="0.2"/>
    <n v="2727.3"/>
    <n v="10909.18"/>
    <x v="1"/>
    <x v="0"/>
    <n v="0.1"/>
    <n v="1090.92"/>
  </r>
  <r>
    <s v="ORD2025004848"/>
    <x v="357"/>
    <s v="Customer 3505"/>
    <s v="CUST2075"/>
    <x v="2"/>
    <x v="6"/>
    <x v="0"/>
    <x v="1"/>
    <x v="3"/>
    <s v="Laptop Model-934"/>
    <s v="PROD5077"/>
    <n v="4"/>
    <n v="2416.65"/>
    <n v="9666.6"/>
    <n v="0.1"/>
    <n v="966.66"/>
    <n v="8699.94"/>
    <x v="3"/>
    <x v="3"/>
    <n v="0.15"/>
    <n v="1304.99"/>
  </r>
  <r>
    <s v="ORD2025004849"/>
    <x v="434"/>
    <s v="Customer 847"/>
    <s v="CUST2488"/>
    <x v="1"/>
    <x v="10"/>
    <x v="0"/>
    <x v="2"/>
    <x v="9"/>
    <s v="Sofa Model-710"/>
    <s v="PROD8257"/>
    <n v="4"/>
    <n v="4517.95"/>
    <n v="18071.8"/>
    <n v="0.3"/>
    <n v="5421.54"/>
    <n v="12650.26"/>
    <x v="1"/>
    <x v="0"/>
    <n v="0.25"/>
    <n v="3162.57"/>
  </r>
  <r>
    <s v="ORD2025004850"/>
    <x v="297"/>
    <s v="Customer 900"/>
    <s v="CUST3324"/>
    <x v="4"/>
    <x v="3"/>
    <x v="1"/>
    <x v="3"/>
    <x v="7"/>
    <s v="Shirt Model-530"/>
    <s v="PROD6179"/>
    <n v="3"/>
    <n v="5791.41"/>
    <n v="17374.23"/>
    <n v="0.1"/>
    <n v="1737.42"/>
    <n v="15636.81"/>
    <x v="3"/>
    <x v="1"/>
    <n v="0.15"/>
    <n v="2345.52"/>
  </r>
  <r>
    <s v="ORD2025004851"/>
    <x v="484"/>
    <s v="Customer 4527"/>
    <s v="CUST5678"/>
    <x v="4"/>
    <x v="7"/>
    <x v="1"/>
    <x v="0"/>
    <x v="13"/>
    <s v="Lipstick Model-981"/>
    <s v="PROD6763"/>
    <n v="7"/>
    <n v="5884.96"/>
    <n v="41194.720000000001"/>
    <n v="0.25"/>
    <n v="10298.68"/>
    <n v="30896.04"/>
    <x v="4"/>
    <x v="3"/>
    <n v="0.2"/>
    <n v="6179.21"/>
  </r>
  <r>
    <s v="ORD2025004852"/>
    <x v="537"/>
    <s v="Customer 5000"/>
    <s v="CUST2202"/>
    <x v="2"/>
    <x v="2"/>
    <x v="1"/>
    <x v="2"/>
    <x v="9"/>
    <s v="Sofa Model-238"/>
    <s v="PROD1007"/>
    <n v="9"/>
    <n v="6727.43"/>
    <n v="60546.87"/>
    <n v="0.15"/>
    <n v="9082.0300000000007"/>
    <n v="51464.84"/>
    <x v="3"/>
    <x v="0"/>
    <n v="0.3"/>
    <n v="15439.45"/>
  </r>
  <r>
    <s v="ORD2025004853"/>
    <x v="76"/>
    <s v="Customer 4962"/>
    <s v="CUST1041"/>
    <x v="0"/>
    <x v="3"/>
    <x v="1"/>
    <x v="0"/>
    <x v="0"/>
    <s v="Perfume Model-272"/>
    <s v="PROD5866"/>
    <n v="7"/>
    <n v="6485.54"/>
    <n v="45398.78"/>
    <n v="0.3"/>
    <n v="13619.63"/>
    <n v="31779.15"/>
    <x v="0"/>
    <x v="2"/>
    <n v="0.2"/>
    <n v="6355.83"/>
  </r>
  <r>
    <s v="ORD2025004854"/>
    <x v="562"/>
    <s v="Customer 276"/>
    <s v="CUST1934"/>
    <x v="1"/>
    <x v="6"/>
    <x v="0"/>
    <x v="0"/>
    <x v="0"/>
    <s v="Perfume Model-761"/>
    <s v="PROD6653"/>
    <n v="1"/>
    <n v="7305.8"/>
    <n v="7305.8"/>
    <n v="0.15"/>
    <n v="1095.8699999999999"/>
    <n v="6209.93"/>
    <x v="1"/>
    <x v="2"/>
    <n v="0.2"/>
    <n v="1241.99"/>
  </r>
  <r>
    <s v="ORD2025004855"/>
    <x v="541"/>
    <s v="Customer 1243"/>
    <s v="CUST6078"/>
    <x v="1"/>
    <x v="1"/>
    <x v="0"/>
    <x v="2"/>
    <x v="6"/>
    <s v="Curtain Model-816"/>
    <s v="PROD9869"/>
    <n v="3"/>
    <n v="6722.58"/>
    <n v="20167.740000000002"/>
    <n v="0"/>
    <n v="0"/>
    <n v="20167.740000000002"/>
    <x v="0"/>
    <x v="3"/>
    <n v="0.25"/>
    <n v="5041.9399999999996"/>
  </r>
  <r>
    <s v="ORD2025004856"/>
    <x v="334"/>
    <s v="Customer 751"/>
    <s v="CUST8497"/>
    <x v="1"/>
    <x v="4"/>
    <x v="0"/>
    <x v="3"/>
    <x v="4"/>
    <s v="Jeans Model-706"/>
    <s v="PROD7406"/>
    <n v="7"/>
    <n v="7913.69"/>
    <n v="55395.83"/>
    <n v="0.05"/>
    <n v="2769.79"/>
    <n v="52626.04"/>
    <x v="1"/>
    <x v="0"/>
    <n v="0.3"/>
    <n v="15787.81"/>
  </r>
  <r>
    <s v="ORD2025004857"/>
    <x v="895"/>
    <s v="Customer 554"/>
    <s v="CUST3962"/>
    <x v="1"/>
    <x v="2"/>
    <x v="0"/>
    <x v="2"/>
    <x v="2"/>
    <s v="Lamp Model-182"/>
    <s v="PROD4988"/>
    <n v="2"/>
    <n v="7114.05"/>
    <n v="14228.1"/>
    <n v="0.15"/>
    <n v="2134.2199999999998"/>
    <n v="12093.88"/>
    <x v="1"/>
    <x v="3"/>
    <n v="0.3"/>
    <n v="3628.16"/>
  </r>
  <r>
    <s v="ORD2025004858"/>
    <x v="504"/>
    <s v="Customer 381"/>
    <s v="CUST3105"/>
    <x v="3"/>
    <x v="1"/>
    <x v="0"/>
    <x v="0"/>
    <x v="0"/>
    <s v="Perfume Model-198"/>
    <s v="PROD8029"/>
    <n v="10"/>
    <n v="2660.82"/>
    <n v="26608.2"/>
    <n v="0.25"/>
    <n v="6652.05"/>
    <n v="19956.150000000001"/>
    <x v="1"/>
    <x v="3"/>
    <n v="0.2"/>
    <n v="3991.23"/>
  </r>
  <r>
    <s v="ORD2025004859"/>
    <x v="929"/>
    <s v="Customer 2796"/>
    <s v="CUST5042"/>
    <x v="3"/>
    <x v="0"/>
    <x v="1"/>
    <x v="0"/>
    <x v="13"/>
    <s v="Lipstick Model-284"/>
    <s v="PROD6622"/>
    <n v="5"/>
    <n v="2330.36"/>
    <n v="11651.8"/>
    <n v="0"/>
    <n v="0"/>
    <n v="11651.8"/>
    <x v="4"/>
    <x v="2"/>
    <n v="0.3"/>
    <n v="3495.54"/>
  </r>
  <r>
    <s v="ORD2025004860"/>
    <x v="731"/>
    <s v="Customer 435"/>
    <s v="CUST8341"/>
    <x v="1"/>
    <x v="11"/>
    <x v="1"/>
    <x v="3"/>
    <x v="14"/>
    <s v="Shoes Model-855"/>
    <s v="PROD2527"/>
    <n v="1"/>
    <n v="4247.12"/>
    <n v="4247.12"/>
    <n v="0.1"/>
    <n v="424.71"/>
    <n v="3822.41"/>
    <x v="3"/>
    <x v="1"/>
    <n v="0.2"/>
    <n v="764.48"/>
  </r>
  <r>
    <s v="ORD2025004861"/>
    <x v="55"/>
    <s v="Customer 1703"/>
    <s v="CUST4005"/>
    <x v="2"/>
    <x v="3"/>
    <x v="0"/>
    <x v="0"/>
    <x v="5"/>
    <s v="Face Cream Model-726"/>
    <s v="PROD5323"/>
    <n v="1"/>
    <n v="4757.22"/>
    <n v="4757.22"/>
    <n v="0.1"/>
    <n v="475.72"/>
    <n v="4281.5"/>
    <x v="4"/>
    <x v="2"/>
    <n v="0.1"/>
    <n v="428.15"/>
  </r>
  <r>
    <s v="ORD2025004862"/>
    <x v="811"/>
    <s v="Customer 2351"/>
    <s v="CUST6271"/>
    <x v="0"/>
    <x v="10"/>
    <x v="0"/>
    <x v="3"/>
    <x v="12"/>
    <s v="Jacket Model-949"/>
    <s v="PROD9216"/>
    <n v="4"/>
    <n v="2883.2"/>
    <n v="11532.8"/>
    <n v="0.2"/>
    <n v="2306.56"/>
    <n v="9226.24"/>
    <x v="1"/>
    <x v="2"/>
    <n v="0.3"/>
    <n v="2767.87"/>
  </r>
  <r>
    <s v="ORD2025004863"/>
    <x v="945"/>
    <s v="Customer 3729"/>
    <s v="CUST1264"/>
    <x v="1"/>
    <x v="7"/>
    <x v="0"/>
    <x v="1"/>
    <x v="3"/>
    <s v="Laptop Model-507"/>
    <s v="PROD6213"/>
    <n v="8"/>
    <n v="7640.11"/>
    <n v="61120.88"/>
    <n v="0.2"/>
    <n v="12224.18"/>
    <n v="48896.7"/>
    <x v="1"/>
    <x v="2"/>
    <n v="0.3"/>
    <n v="14669.01"/>
  </r>
  <r>
    <s v="ORD2025004864"/>
    <x v="236"/>
    <s v="Customer 2619"/>
    <s v="CUST2797"/>
    <x v="3"/>
    <x v="6"/>
    <x v="1"/>
    <x v="2"/>
    <x v="6"/>
    <s v="Curtain Model-794"/>
    <s v="PROD3995"/>
    <n v="3"/>
    <n v="1405.32"/>
    <n v="4215.96"/>
    <n v="0.2"/>
    <n v="843.19"/>
    <n v="3372.77"/>
    <x v="0"/>
    <x v="1"/>
    <n v="0.25"/>
    <n v="843.19"/>
  </r>
  <r>
    <s v="ORD2025004865"/>
    <x v="858"/>
    <s v="Customer 3502"/>
    <s v="CUST6266"/>
    <x v="1"/>
    <x v="9"/>
    <x v="1"/>
    <x v="2"/>
    <x v="6"/>
    <s v="Curtain Model-881"/>
    <s v="PROD8866"/>
    <n v="10"/>
    <n v="6280.51"/>
    <n v="62805.1"/>
    <n v="0.15"/>
    <n v="9420.76"/>
    <n v="53384.34"/>
    <x v="3"/>
    <x v="0"/>
    <n v="0.2"/>
    <n v="10676.87"/>
  </r>
  <r>
    <s v="ORD2025004866"/>
    <x v="704"/>
    <s v="Customer 3677"/>
    <s v="CUST3399"/>
    <x v="0"/>
    <x v="8"/>
    <x v="0"/>
    <x v="3"/>
    <x v="4"/>
    <s v="Jeans Model-684"/>
    <s v="PROD4136"/>
    <n v="10"/>
    <n v="2437.38"/>
    <n v="24373.8"/>
    <n v="0.3"/>
    <n v="7312.14"/>
    <n v="17061.66"/>
    <x v="3"/>
    <x v="0"/>
    <n v="0.3"/>
    <n v="5118.5"/>
  </r>
  <r>
    <s v="ORD2025004867"/>
    <x v="608"/>
    <s v="Customer 4416"/>
    <s v="CUST1327"/>
    <x v="4"/>
    <x v="4"/>
    <x v="1"/>
    <x v="0"/>
    <x v="0"/>
    <s v="Perfume Model-275"/>
    <s v="PROD3527"/>
    <n v="4"/>
    <n v="5915.88"/>
    <n v="23663.52"/>
    <n v="0"/>
    <n v="0"/>
    <n v="23663.52"/>
    <x v="1"/>
    <x v="2"/>
    <n v="0.3"/>
    <n v="7099.06"/>
  </r>
  <r>
    <s v="ORD2025004868"/>
    <x v="703"/>
    <s v="Customer 4047"/>
    <s v="CUST7205"/>
    <x v="1"/>
    <x v="9"/>
    <x v="1"/>
    <x v="1"/>
    <x v="8"/>
    <s v="Smartwatch Model-503"/>
    <s v="PROD3566"/>
    <n v="8"/>
    <n v="7086.71"/>
    <n v="56693.68"/>
    <n v="0.3"/>
    <n v="17008.099999999999"/>
    <n v="39685.58"/>
    <x v="3"/>
    <x v="0"/>
    <n v="0.1"/>
    <n v="3968.56"/>
  </r>
  <r>
    <s v="ORD2025004869"/>
    <x v="243"/>
    <s v="Customer 3054"/>
    <s v="CUST9297"/>
    <x v="0"/>
    <x v="9"/>
    <x v="0"/>
    <x v="0"/>
    <x v="13"/>
    <s v="Lipstick Model-234"/>
    <s v="PROD3237"/>
    <n v="7"/>
    <n v="320.14999999999998"/>
    <n v="2241.0500000000002"/>
    <n v="0.2"/>
    <n v="448.21"/>
    <n v="1792.84"/>
    <x v="3"/>
    <x v="0"/>
    <n v="0.15"/>
    <n v="268.93"/>
  </r>
  <r>
    <s v="ORD2025004870"/>
    <x v="24"/>
    <s v="Customer 660"/>
    <s v="CUST9598"/>
    <x v="2"/>
    <x v="3"/>
    <x v="0"/>
    <x v="2"/>
    <x v="9"/>
    <s v="Sofa Model-211"/>
    <s v="PROD4959"/>
    <n v="1"/>
    <n v="5695.13"/>
    <n v="5695.13"/>
    <n v="0.25"/>
    <n v="1423.78"/>
    <n v="4271.3500000000004"/>
    <x v="1"/>
    <x v="1"/>
    <n v="0.15"/>
    <n v="640.70000000000005"/>
  </r>
  <r>
    <s v="ORD2025004871"/>
    <x v="322"/>
    <s v="Customer 4045"/>
    <s v="CUST4645"/>
    <x v="1"/>
    <x v="8"/>
    <x v="1"/>
    <x v="2"/>
    <x v="9"/>
    <s v="Sofa Model-328"/>
    <s v="PROD2018"/>
    <n v="2"/>
    <n v="3269.37"/>
    <n v="6538.74"/>
    <n v="0.15"/>
    <n v="980.81"/>
    <n v="5557.93"/>
    <x v="1"/>
    <x v="0"/>
    <n v="0.1"/>
    <n v="555.79"/>
  </r>
  <r>
    <s v="ORD2025004872"/>
    <x v="753"/>
    <s v="Customer 2697"/>
    <s v="CUST3922"/>
    <x v="4"/>
    <x v="9"/>
    <x v="1"/>
    <x v="1"/>
    <x v="10"/>
    <s v="Headphones Model-499"/>
    <s v="PROD2854"/>
    <n v="10"/>
    <n v="7074.07"/>
    <n v="70740.7"/>
    <n v="0.1"/>
    <n v="7074.07"/>
    <n v="63666.63"/>
    <x v="2"/>
    <x v="2"/>
    <n v="0.15"/>
    <n v="9549.99"/>
  </r>
  <r>
    <s v="ORD2025004873"/>
    <x v="866"/>
    <s v="Customer 3385"/>
    <s v="CUST1902"/>
    <x v="4"/>
    <x v="1"/>
    <x v="1"/>
    <x v="0"/>
    <x v="0"/>
    <s v="Perfume Model-702"/>
    <s v="PROD1762"/>
    <n v="7"/>
    <n v="2819.83"/>
    <n v="19738.810000000001"/>
    <n v="0.25"/>
    <n v="4934.7"/>
    <n v="14804.11"/>
    <x v="3"/>
    <x v="0"/>
    <n v="0.1"/>
    <n v="1480.41"/>
  </r>
  <r>
    <s v="ORD2025004874"/>
    <x v="98"/>
    <s v="Customer 2342"/>
    <s v="CUST8171"/>
    <x v="0"/>
    <x v="0"/>
    <x v="0"/>
    <x v="1"/>
    <x v="10"/>
    <s v="Headphones Model-533"/>
    <s v="PROD9429"/>
    <n v="7"/>
    <n v="2194.4"/>
    <n v="15360.8"/>
    <n v="0"/>
    <n v="0"/>
    <n v="15360.8"/>
    <x v="1"/>
    <x v="2"/>
    <n v="0.3"/>
    <n v="4608.24"/>
  </r>
  <r>
    <s v="ORD2025004875"/>
    <x v="715"/>
    <s v="Customer 909"/>
    <s v="CUST8827"/>
    <x v="3"/>
    <x v="4"/>
    <x v="0"/>
    <x v="2"/>
    <x v="6"/>
    <s v="Curtain Model-936"/>
    <s v="PROD7407"/>
    <n v="7"/>
    <n v="1712.83"/>
    <n v="11989.81"/>
    <n v="0.2"/>
    <n v="2397.96"/>
    <n v="9591.85"/>
    <x v="1"/>
    <x v="2"/>
    <n v="0.1"/>
    <n v="959.19"/>
  </r>
  <r>
    <s v="ORD2025004876"/>
    <x v="502"/>
    <s v="Customer 3212"/>
    <s v="CUST2800"/>
    <x v="0"/>
    <x v="0"/>
    <x v="0"/>
    <x v="0"/>
    <x v="5"/>
    <s v="Face Cream Model-955"/>
    <s v="PROD3440"/>
    <n v="9"/>
    <n v="6961.86"/>
    <n v="62656.74"/>
    <n v="0.1"/>
    <n v="6265.67"/>
    <n v="56391.07"/>
    <x v="0"/>
    <x v="2"/>
    <n v="0.3"/>
    <n v="16917.32"/>
  </r>
  <r>
    <s v="ORD2025004877"/>
    <x v="337"/>
    <s v="Customer 1203"/>
    <s v="CUST2136"/>
    <x v="4"/>
    <x v="2"/>
    <x v="1"/>
    <x v="0"/>
    <x v="13"/>
    <s v="Lipstick Model-393"/>
    <s v="PROD6699"/>
    <n v="1"/>
    <n v="4762.8100000000004"/>
    <n v="4762.8100000000004"/>
    <n v="0.05"/>
    <n v="238.14"/>
    <n v="4524.67"/>
    <x v="3"/>
    <x v="1"/>
    <n v="0.1"/>
    <n v="452.47"/>
  </r>
  <r>
    <s v="ORD2025004878"/>
    <x v="843"/>
    <s v="Customer 2590"/>
    <s v="CUST9916"/>
    <x v="1"/>
    <x v="7"/>
    <x v="0"/>
    <x v="1"/>
    <x v="11"/>
    <s v="Tablet Model-776"/>
    <s v="PROD6046"/>
    <n v="2"/>
    <n v="7596.67"/>
    <n v="15193.34"/>
    <n v="0.25"/>
    <n v="3798.34"/>
    <n v="11395"/>
    <x v="2"/>
    <x v="2"/>
    <n v="0.25"/>
    <n v="2848.75"/>
  </r>
  <r>
    <s v="ORD2025004879"/>
    <x v="892"/>
    <s v="Customer 3918"/>
    <s v="CUST2822"/>
    <x v="2"/>
    <x v="8"/>
    <x v="0"/>
    <x v="3"/>
    <x v="4"/>
    <s v="Jeans Model-839"/>
    <s v="PROD6093"/>
    <n v="9"/>
    <n v="5591.72"/>
    <n v="50325.48"/>
    <n v="0.05"/>
    <n v="2516.27"/>
    <n v="47809.21"/>
    <x v="0"/>
    <x v="0"/>
    <n v="0.2"/>
    <n v="9561.84"/>
  </r>
  <r>
    <s v="ORD2025004880"/>
    <x v="95"/>
    <s v="Customer 3351"/>
    <s v="CUST9335"/>
    <x v="2"/>
    <x v="4"/>
    <x v="0"/>
    <x v="1"/>
    <x v="10"/>
    <s v="Headphones Model-441"/>
    <s v="PROD1796"/>
    <n v="2"/>
    <n v="4507.8500000000004"/>
    <n v="9015.7000000000007"/>
    <n v="0.3"/>
    <n v="2704.71"/>
    <n v="6310.99"/>
    <x v="3"/>
    <x v="1"/>
    <n v="0.3"/>
    <n v="1893.3"/>
  </r>
  <r>
    <s v="ORD2025004881"/>
    <x v="730"/>
    <s v="Customer 412"/>
    <s v="CUST1410"/>
    <x v="0"/>
    <x v="2"/>
    <x v="0"/>
    <x v="1"/>
    <x v="3"/>
    <s v="Laptop Model-912"/>
    <s v="PROD5050"/>
    <n v="3"/>
    <n v="6942.01"/>
    <n v="20826.03"/>
    <n v="0.3"/>
    <n v="6247.81"/>
    <n v="14578.22"/>
    <x v="4"/>
    <x v="1"/>
    <n v="0.2"/>
    <n v="2915.64"/>
  </r>
  <r>
    <s v="ORD2025004882"/>
    <x v="747"/>
    <s v="Customer 3442"/>
    <s v="CUST3624"/>
    <x v="4"/>
    <x v="3"/>
    <x v="1"/>
    <x v="2"/>
    <x v="2"/>
    <s v="Lamp Model-383"/>
    <s v="PROD8566"/>
    <n v="6"/>
    <n v="2887.22"/>
    <n v="17323.32"/>
    <n v="0.05"/>
    <n v="866.17"/>
    <n v="16457.150000000001"/>
    <x v="4"/>
    <x v="3"/>
    <n v="0.3"/>
    <n v="4937.1499999999996"/>
  </r>
  <r>
    <s v="ORD2025004883"/>
    <x v="794"/>
    <s v="Customer 4125"/>
    <s v="CUST5652"/>
    <x v="2"/>
    <x v="8"/>
    <x v="1"/>
    <x v="0"/>
    <x v="5"/>
    <s v="Face Cream Model-470"/>
    <s v="PROD5702"/>
    <n v="1"/>
    <n v="921.11"/>
    <n v="921.11"/>
    <n v="0.2"/>
    <n v="184.22"/>
    <n v="736.89"/>
    <x v="1"/>
    <x v="0"/>
    <n v="0.1"/>
    <n v="73.69"/>
  </r>
  <r>
    <s v="ORD2025004884"/>
    <x v="701"/>
    <s v="Customer 1808"/>
    <s v="CUST2939"/>
    <x v="4"/>
    <x v="6"/>
    <x v="1"/>
    <x v="2"/>
    <x v="2"/>
    <s v="Lamp Model-306"/>
    <s v="PROD4473"/>
    <n v="7"/>
    <n v="1727.2"/>
    <n v="12090.4"/>
    <n v="0.05"/>
    <n v="604.52"/>
    <n v="11485.88"/>
    <x v="0"/>
    <x v="1"/>
    <n v="0.15"/>
    <n v="1722.88"/>
  </r>
  <r>
    <s v="ORD2025004885"/>
    <x v="540"/>
    <s v="Customer 1721"/>
    <s v="CUST8338"/>
    <x v="0"/>
    <x v="10"/>
    <x v="1"/>
    <x v="2"/>
    <x v="9"/>
    <s v="Sofa Model-165"/>
    <s v="PROD8195"/>
    <n v="9"/>
    <n v="5024.9399999999996"/>
    <n v="45224.46"/>
    <n v="0.3"/>
    <n v="13567.34"/>
    <n v="31657.119999999999"/>
    <x v="0"/>
    <x v="0"/>
    <n v="0.2"/>
    <n v="6331.42"/>
  </r>
  <r>
    <s v="ORD2025004886"/>
    <x v="323"/>
    <s v="Customer 2621"/>
    <s v="CUST9523"/>
    <x v="4"/>
    <x v="0"/>
    <x v="1"/>
    <x v="1"/>
    <x v="10"/>
    <s v="Headphones Model-517"/>
    <s v="PROD2246"/>
    <n v="8"/>
    <n v="5265.45"/>
    <n v="42123.6"/>
    <n v="0.05"/>
    <n v="2106.1799999999998"/>
    <n v="40017.42"/>
    <x v="3"/>
    <x v="2"/>
    <n v="0.25"/>
    <n v="10004.35"/>
  </r>
  <r>
    <s v="ORD2025004887"/>
    <x v="279"/>
    <s v="Customer 1935"/>
    <s v="CUST7199"/>
    <x v="1"/>
    <x v="8"/>
    <x v="0"/>
    <x v="0"/>
    <x v="5"/>
    <s v="Face Cream Model-364"/>
    <s v="PROD5877"/>
    <n v="6"/>
    <n v="212.82"/>
    <n v="1276.92"/>
    <n v="0.2"/>
    <n v="255.38"/>
    <n v="1021.54"/>
    <x v="1"/>
    <x v="0"/>
    <n v="0.3"/>
    <n v="306.45999999999998"/>
  </r>
  <r>
    <s v="ORD2025004888"/>
    <x v="572"/>
    <s v="Customer 1295"/>
    <s v="CUST3557"/>
    <x v="3"/>
    <x v="8"/>
    <x v="0"/>
    <x v="0"/>
    <x v="13"/>
    <s v="Lipstick Model-983"/>
    <s v="PROD2896"/>
    <n v="5"/>
    <n v="908.89"/>
    <n v="4544.45"/>
    <n v="0.2"/>
    <n v="908.89"/>
    <n v="3635.56"/>
    <x v="3"/>
    <x v="1"/>
    <n v="0.3"/>
    <n v="1090.67"/>
  </r>
  <r>
    <s v="ORD2025004889"/>
    <x v="174"/>
    <s v="Customer 610"/>
    <s v="CUST2129"/>
    <x v="1"/>
    <x v="2"/>
    <x v="0"/>
    <x v="1"/>
    <x v="1"/>
    <s v="Mobile Model-965"/>
    <s v="PROD4647"/>
    <n v="6"/>
    <n v="6293.36"/>
    <n v="37760.160000000003"/>
    <n v="0.3"/>
    <n v="11328.05"/>
    <n v="26432.11"/>
    <x v="2"/>
    <x v="3"/>
    <n v="0.3"/>
    <n v="7929.63"/>
  </r>
  <r>
    <s v="ORD2025004890"/>
    <x v="475"/>
    <s v="Customer 3086"/>
    <s v="CUST2570"/>
    <x v="4"/>
    <x v="4"/>
    <x v="1"/>
    <x v="2"/>
    <x v="6"/>
    <s v="Curtain Model-628"/>
    <s v="PROD5494"/>
    <n v="10"/>
    <n v="4457.72"/>
    <n v="44577.2"/>
    <n v="0.3"/>
    <n v="13373.16"/>
    <n v="31204.04"/>
    <x v="2"/>
    <x v="3"/>
    <n v="0.2"/>
    <n v="6240.81"/>
  </r>
  <r>
    <s v="ORD2025004891"/>
    <x v="934"/>
    <s v="Customer 1884"/>
    <s v="CUST5684"/>
    <x v="2"/>
    <x v="10"/>
    <x v="0"/>
    <x v="3"/>
    <x v="7"/>
    <s v="Shirt Model-616"/>
    <s v="PROD1562"/>
    <n v="10"/>
    <n v="3300.51"/>
    <n v="33005.1"/>
    <n v="0.05"/>
    <n v="1650.26"/>
    <n v="31354.84"/>
    <x v="3"/>
    <x v="3"/>
    <n v="0.15"/>
    <n v="4703.2299999999996"/>
  </r>
  <r>
    <s v="ORD2025004892"/>
    <x v="822"/>
    <s v="Customer 344"/>
    <s v="CUST4318"/>
    <x v="1"/>
    <x v="10"/>
    <x v="1"/>
    <x v="0"/>
    <x v="0"/>
    <s v="Perfume Model-789"/>
    <s v="PROD8053"/>
    <n v="4"/>
    <n v="5317.73"/>
    <n v="21270.92"/>
    <n v="0.1"/>
    <n v="2127.09"/>
    <n v="19143.830000000002"/>
    <x v="3"/>
    <x v="1"/>
    <n v="0.3"/>
    <n v="5743.15"/>
  </r>
  <r>
    <s v="ORD2025004893"/>
    <x v="638"/>
    <s v="Customer 4446"/>
    <s v="CUST2236"/>
    <x v="3"/>
    <x v="3"/>
    <x v="1"/>
    <x v="2"/>
    <x v="2"/>
    <s v="Lamp Model-690"/>
    <s v="PROD1637"/>
    <n v="7"/>
    <n v="1187.03"/>
    <n v="8309.2099999999991"/>
    <n v="0.05"/>
    <n v="415.46"/>
    <n v="7893.75"/>
    <x v="3"/>
    <x v="2"/>
    <n v="0.25"/>
    <n v="1973.44"/>
  </r>
  <r>
    <s v="ORD2025004894"/>
    <x v="690"/>
    <s v="Customer 1465"/>
    <s v="CUST7183"/>
    <x v="3"/>
    <x v="0"/>
    <x v="1"/>
    <x v="0"/>
    <x v="5"/>
    <s v="Face Cream Model-722"/>
    <s v="PROD4459"/>
    <n v="1"/>
    <n v="828.23"/>
    <n v="828.23"/>
    <n v="0.1"/>
    <n v="82.82"/>
    <n v="745.41"/>
    <x v="0"/>
    <x v="2"/>
    <n v="0.2"/>
    <n v="149.08000000000001"/>
  </r>
  <r>
    <s v="ORD2025004895"/>
    <x v="710"/>
    <s v="Customer 3920"/>
    <s v="CUST9318"/>
    <x v="4"/>
    <x v="5"/>
    <x v="0"/>
    <x v="0"/>
    <x v="13"/>
    <s v="Lipstick Model-861"/>
    <s v="PROD9945"/>
    <n v="1"/>
    <n v="6753.71"/>
    <n v="6753.71"/>
    <n v="0"/>
    <n v="0"/>
    <n v="6753.71"/>
    <x v="0"/>
    <x v="3"/>
    <n v="0.15"/>
    <n v="1013.06"/>
  </r>
  <r>
    <s v="ORD2025004896"/>
    <x v="835"/>
    <s v="Customer 1069"/>
    <s v="CUST5689"/>
    <x v="3"/>
    <x v="5"/>
    <x v="0"/>
    <x v="3"/>
    <x v="4"/>
    <s v="Jeans Model-803"/>
    <s v="PROD5547"/>
    <n v="4"/>
    <n v="2727.47"/>
    <n v="10909.88"/>
    <n v="0.05"/>
    <n v="545.49"/>
    <n v="10364.39"/>
    <x v="2"/>
    <x v="1"/>
    <n v="0.15"/>
    <n v="1554.66"/>
  </r>
  <r>
    <s v="ORD2025004897"/>
    <x v="77"/>
    <s v="Customer 1482"/>
    <s v="CUST7020"/>
    <x v="1"/>
    <x v="6"/>
    <x v="0"/>
    <x v="0"/>
    <x v="5"/>
    <s v="Face Cream Model-984"/>
    <s v="PROD7701"/>
    <n v="2"/>
    <n v="7929.31"/>
    <n v="15858.62"/>
    <n v="0.15"/>
    <n v="2378.79"/>
    <n v="13479.83"/>
    <x v="4"/>
    <x v="3"/>
    <n v="0.25"/>
    <n v="3369.96"/>
  </r>
  <r>
    <s v="ORD2025004898"/>
    <x v="627"/>
    <s v="Customer 2592"/>
    <s v="CUST7690"/>
    <x v="3"/>
    <x v="1"/>
    <x v="0"/>
    <x v="0"/>
    <x v="13"/>
    <s v="Lipstick Model-496"/>
    <s v="PROD8659"/>
    <n v="10"/>
    <n v="3701.15"/>
    <n v="37011.5"/>
    <n v="0.3"/>
    <n v="11103.45"/>
    <n v="25908.05"/>
    <x v="4"/>
    <x v="3"/>
    <n v="0.15"/>
    <n v="3886.21"/>
  </r>
  <r>
    <s v="ORD2025004899"/>
    <x v="824"/>
    <s v="Customer 3280"/>
    <s v="CUST3476"/>
    <x v="4"/>
    <x v="3"/>
    <x v="0"/>
    <x v="1"/>
    <x v="10"/>
    <s v="Headphones Model-569"/>
    <s v="PROD8160"/>
    <n v="10"/>
    <n v="2347.06"/>
    <n v="23470.6"/>
    <n v="0.1"/>
    <n v="2347.06"/>
    <n v="21123.54"/>
    <x v="1"/>
    <x v="2"/>
    <n v="0.1"/>
    <n v="2112.35"/>
  </r>
  <r>
    <s v="ORD2025004900"/>
    <x v="697"/>
    <s v="Customer 1919"/>
    <s v="CUST2517"/>
    <x v="2"/>
    <x v="8"/>
    <x v="1"/>
    <x v="2"/>
    <x v="9"/>
    <s v="Sofa Model-231"/>
    <s v="PROD1539"/>
    <n v="4"/>
    <n v="2143.91"/>
    <n v="8575.64"/>
    <n v="0.1"/>
    <n v="857.56"/>
    <n v="7718.08"/>
    <x v="4"/>
    <x v="0"/>
    <n v="0.25"/>
    <n v="1929.52"/>
  </r>
  <r>
    <s v="ORD2025004901"/>
    <x v="514"/>
    <s v="Customer 764"/>
    <s v="CUST9950"/>
    <x v="0"/>
    <x v="10"/>
    <x v="0"/>
    <x v="1"/>
    <x v="8"/>
    <s v="Smartwatch Model-765"/>
    <s v="PROD4060"/>
    <n v="2"/>
    <n v="2252.71"/>
    <n v="4505.42"/>
    <n v="0.15"/>
    <n v="675.81"/>
    <n v="3829.61"/>
    <x v="1"/>
    <x v="0"/>
    <n v="0.25"/>
    <n v="957.4"/>
  </r>
  <r>
    <s v="ORD2025004902"/>
    <x v="120"/>
    <s v="Customer 359"/>
    <s v="CUST7576"/>
    <x v="0"/>
    <x v="3"/>
    <x v="1"/>
    <x v="2"/>
    <x v="6"/>
    <s v="Curtain Model-107"/>
    <s v="PROD5095"/>
    <n v="9"/>
    <n v="6565.95"/>
    <n v="59093.55"/>
    <n v="0.15"/>
    <n v="8864.0300000000007"/>
    <n v="50229.52"/>
    <x v="0"/>
    <x v="3"/>
    <n v="0.3"/>
    <n v="15068.86"/>
  </r>
  <r>
    <s v="ORD2025004903"/>
    <x v="559"/>
    <s v="Customer 1245"/>
    <s v="CUST1497"/>
    <x v="4"/>
    <x v="8"/>
    <x v="0"/>
    <x v="1"/>
    <x v="8"/>
    <s v="Smartwatch Model-219"/>
    <s v="PROD7809"/>
    <n v="7"/>
    <n v="3348.26"/>
    <n v="23437.82"/>
    <n v="0.2"/>
    <n v="4687.5600000000004"/>
    <n v="18750.259999999998"/>
    <x v="0"/>
    <x v="2"/>
    <n v="0.3"/>
    <n v="5625.08"/>
  </r>
  <r>
    <s v="ORD2025004904"/>
    <x v="739"/>
    <s v="Customer 730"/>
    <s v="CUST8119"/>
    <x v="1"/>
    <x v="5"/>
    <x v="1"/>
    <x v="2"/>
    <x v="2"/>
    <s v="Lamp Model-432"/>
    <s v="PROD9440"/>
    <n v="7"/>
    <n v="4934.49"/>
    <n v="34541.43"/>
    <n v="0"/>
    <n v="0"/>
    <n v="34541.43"/>
    <x v="2"/>
    <x v="2"/>
    <n v="0.25"/>
    <n v="8635.36"/>
  </r>
  <r>
    <s v="ORD2025004905"/>
    <x v="483"/>
    <s v="Customer 1954"/>
    <s v="CUST9518"/>
    <x v="3"/>
    <x v="11"/>
    <x v="1"/>
    <x v="1"/>
    <x v="3"/>
    <s v="Laptop Model-572"/>
    <s v="PROD8436"/>
    <n v="7"/>
    <n v="5072.95"/>
    <n v="35510.65"/>
    <n v="0"/>
    <n v="0"/>
    <n v="35510.65"/>
    <x v="2"/>
    <x v="1"/>
    <n v="0.1"/>
    <n v="3551.07"/>
  </r>
  <r>
    <s v="ORD2025004906"/>
    <x v="282"/>
    <s v="Customer 17"/>
    <s v="CUST3992"/>
    <x v="0"/>
    <x v="8"/>
    <x v="0"/>
    <x v="1"/>
    <x v="1"/>
    <s v="Mobile Model-311"/>
    <s v="PROD7319"/>
    <n v="1"/>
    <n v="814"/>
    <n v="814"/>
    <n v="0.15"/>
    <n v="122.1"/>
    <n v="691.9"/>
    <x v="0"/>
    <x v="1"/>
    <n v="0.1"/>
    <n v="69.19"/>
  </r>
  <r>
    <s v="ORD2025004907"/>
    <x v="70"/>
    <s v="Customer 3094"/>
    <s v="CUST9534"/>
    <x v="2"/>
    <x v="4"/>
    <x v="0"/>
    <x v="0"/>
    <x v="5"/>
    <s v="Face Cream Model-120"/>
    <s v="PROD2218"/>
    <n v="4"/>
    <n v="4002.92"/>
    <n v="16011.68"/>
    <n v="0.1"/>
    <n v="1601.17"/>
    <n v="14410.51"/>
    <x v="3"/>
    <x v="3"/>
    <n v="0.3"/>
    <n v="4323.1499999999996"/>
  </r>
  <r>
    <s v="ORD2025004908"/>
    <x v="684"/>
    <s v="Customer 2077"/>
    <s v="CUST6791"/>
    <x v="1"/>
    <x v="10"/>
    <x v="1"/>
    <x v="0"/>
    <x v="0"/>
    <s v="Perfume Model-257"/>
    <s v="PROD5898"/>
    <n v="9"/>
    <n v="6834.09"/>
    <n v="61506.81"/>
    <n v="0.3"/>
    <n v="18452.04"/>
    <n v="43054.77"/>
    <x v="4"/>
    <x v="2"/>
    <n v="0.15"/>
    <n v="6458.22"/>
  </r>
  <r>
    <s v="ORD2025004909"/>
    <x v="922"/>
    <s v="Customer 1628"/>
    <s v="CUST4819"/>
    <x v="2"/>
    <x v="9"/>
    <x v="1"/>
    <x v="2"/>
    <x v="6"/>
    <s v="Curtain Model-510"/>
    <s v="PROD3941"/>
    <n v="5"/>
    <n v="7446.76"/>
    <n v="37233.800000000003"/>
    <n v="0.3"/>
    <n v="11170.14"/>
    <n v="26063.66"/>
    <x v="0"/>
    <x v="3"/>
    <n v="0.2"/>
    <n v="5212.7299999999996"/>
  </r>
  <r>
    <s v="ORD2025004910"/>
    <x v="580"/>
    <s v="Customer 1550"/>
    <s v="CUST5388"/>
    <x v="1"/>
    <x v="8"/>
    <x v="0"/>
    <x v="3"/>
    <x v="14"/>
    <s v="Shoes Model-333"/>
    <s v="PROD6023"/>
    <n v="4"/>
    <n v="1358.7"/>
    <n v="5434.8"/>
    <n v="0.3"/>
    <n v="1630.44"/>
    <n v="3804.36"/>
    <x v="0"/>
    <x v="3"/>
    <n v="0.25"/>
    <n v="951.09"/>
  </r>
  <r>
    <s v="ORD2025004911"/>
    <x v="580"/>
    <s v="Customer 2950"/>
    <s v="CUST8058"/>
    <x v="2"/>
    <x v="3"/>
    <x v="1"/>
    <x v="2"/>
    <x v="6"/>
    <s v="Curtain Model-578"/>
    <s v="PROD4846"/>
    <n v="9"/>
    <n v="3885.38"/>
    <n v="34968.42"/>
    <n v="0.3"/>
    <n v="10490.53"/>
    <n v="24477.89"/>
    <x v="2"/>
    <x v="0"/>
    <n v="0.2"/>
    <n v="4895.58"/>
  </r>
  <r>
    <s v="ORD2025004912"/>
    <x v="363"/>
    <s v="Customer 29"/>
    <s v="CUST4197"/>
    <x v="0"/>
    <x v="5"/>
    <x v="0"/>
    <x v="3"/>
    <x v="7"/>
    <s v="Shirt Model-483"/>
    <s v="PROD4672"/>
    <n v="1"/>
    <n v="6945.97"/>
    <n v="6945.97"/>
    <n v="0.15"/>
    <n v="1041.9000000000001"/>
    <n v="5904.07"/>
    <x v="4"/>
    <x v="1"/>
    <n v="0.2"/>
    <n v="1180.81"/>
  </r>
  <r>
    <s v="ORD2025004913"/>
    <x v="21"/>
    <s v="Customer 3026"/>
    <s v="CUST4767"/>
    <x v="3"/>
    <x v="0"/>
    <x v="0"/>
    <x v="0"/>
    <x v="5"/>
    <s v="Face Cream Model-191"/>
    <s v="PROD3524"/>
    <n v="7"/>
    <n v="1697.95"/>
    <n v="11885.65"/>
    <n v="0.05"/>
    <n v="594.28"/>
    <n v="11291.37"/>
    <x v="2"/>
    <x v="1"/>
    <n v="0.25"/>
    <n v="2822.84"/>
  </r>
  <r>
    <s v="ORD2025004914"/>
    <x v="329"/>
    <s v="Customer 335"/>
    <s v="CUST1700"/>
    <x v="2"/>
    <x v="10"/>
    <x v="0"/>
    <x v="2"/>
    <x v="6"/>
    <s v="Curtain Model-928"/>
    <s v="PROD7765"/>
    <n v="8"/>
    <n v="3372.66"/>
    <n v="26981.279999999999"/>
    <n v="0.2"/>
    <n v="5396.26"/>
    <n v="21585.02"/>
    <x v="4"/>
    <x v="3"/>
    <n v="0.15"/>
    <n v="3237.75"/>
  </r>
  <r>
    <s v="ORD2025004915"/>
    <x v="723"/>
    <s v="Customer 3317"/>
    <s v="CUST3040"/>
    <x v="3"/>
    <x v="0"/>
    <x v="1"/>
    <x v="1"/>
    <x v="1"/>
    <s v="Mobile Model-634"/>
    <s v="PROD1416"/>
    <n v="2"/>
    <n v="793.15"/>
    <n v="1586.3"/>
    <n v="0.3"/>
    <n v="475.89"/>
    <n v="1110.4100000000001"/>
    <x v="3"/>
    <x v="3"/>
    <n v="0.25"/>
    <n v="277.60000000000002"/>
  </r>
  <r>
    <s v="ORD2025004916"/>
    <x v="135"/>
    <s v="Customer 1105"/>
    <s v="CUST3863"/>
    <x v="1"/>
    <x v="7"/>
    <x v="1"/>
    <x v="0"/>
    <x v="13"/>
    <s v="Lipstick Model-463"/>
    <s v="PROD7039"/>
    <n v="5"/>
    <n v="6001.73"/>
    <n v="30008.65"/>
    <n v="0"/>
    <n v="0"/>
    <n v="30008.65"/>
    <x v="3"/>
    <x v="3"/>
    <n v="0.2"/>
    <n v="6001.73"/>
  </r>
  <r>
    <s v="ORD2025004917"/>
    <x v="413"/>
    <s v="Customer 3628"/>
    <s v="CUST2865"/>
    <x v="0"/>
    <x v="6"/>
    <x v="1"/>
    <x v="1"/>
    <x v="3"/>
    <s v="Laptop Model-491"/>
    <s v="PROD5347"/>
    <n v="7"/>
    <n v="6079.21"/>
    <n v="42554.47"/>
    <n v="0.25"/>
    <n v="10638.62"/>
    <n v="31915.85"/>
    <x v="4"/>
    <x v="0"/>
    <n v="0.15"/>
    <n v="4787.38"/>
  </r>
  <r>
    <s v="ORD2025004918"/>
    <x v="499"/>
    <s v="Customer 1616"/>
    <s v="CUST7482"/>
    <x v="0"/>
    <x v="4"/>
    <x v="0"/>
    <x v="0"/>
    <x v="0"/>
    <s v="Perfume Model-372"/>
    <s v="PROD2203"/>
    <n v="4"/>
    <n v="2109.8200000000002"/>
    <n v="8439.2800000000007"/>
    <n v="0.25"/>
    <n v="2109.8200000000002"/>
    <n v="6329.46"/>
    <x v="4"/>
    <x v="0"/>
    <n v="0.2"/>
    <n v="1265.8900000000001"/>
  </r>
  <r>
    <s v="ORD2025004919"/>
    <x v="77"/>
    <s v="Customer 2290"/>
    <s v="CUST1835"/>
    <x v="1"/>
    <x v="9"/>
    <x v="1"/>
    <x v="1"/>
    <x v="11"/>
    <s v="Tablet Model-412"/>
    <s v="PROD3387"/>
    <n v="9"/>
    <n v="459.11"/>
    <n v="4131.99"/>
    <n v="0.3"/>
    <n v="1239.5999999999999"/>
    <n v="2892.39"/>
    <x v="1"/>
    <x v="3"/>
    <n v="0.15"/>
    <n v="433.86"/>
  </r>
  <r>
    <s v="ORD2025004920"/>
    <x v="443"/>
    <s v="Customer 3652"/>
    <s v="CUST4164"/>
    <x v="4"/>
    <x v="1"/>
    <x v="1"/>
    <x v="3"/>
    <x v="14"/>
    <s v="Shoes Model-988"/>
    <s v="PROD3222"/>
    <n v="5"/>
    <n v="6139.93"/>
    <n v="30699.65"/>
    <n v="0.1"/>
    <n v="3069.97"/>
    <n v="27629.68"/>
    <x v="2"/>
    <x v="3"/>
    <n v="0.3"/>
    <n v="8288.9"/>
  </r>
  <r>
    <s v="ORD2025004921"/>
    <x v="707"/>
    <s v="Customer 3637"/>
    <s v="CUST6380"/>
    <x v="0"/>
    <x v="8"/>
    <x v="1"/>
    <x v="0"/>
    <x v="0"/>
    <s v="Perfume Model-228"/>
    <s v="PROD3749"/>
    <n v="3"/>
    <n v="5004.0600000000004"/>
    <n v="15012.18"/>
    <n v="0.05"/>
    <n v="750.61"/>
    <n v="14261.57"/>
    <x v="0"/>
    <x v="3"/>
    <n v="0.3"/>
    <n v="4278.47"/>
  </r>
  <r>
    <s v="ORD2025004922"/>
    <x v="556"/>
    <s v="Customer 2363"/>
    <s v="CUST9433"/>
    <x v="4"/>
    <x v="5"/>
    <x v="0"/>
    <x v="0"/>
    <x v="0"/>
    <s v="Perfume Model-415"/>
    <s v="PROD7545"/>
    <n v="7"/>
    <n v="6836.24"/>
    <n v="47853.68"/>
    <n v="0.15"/>
    <n v="7178.05"/>
    <n v="40675.629999999997"/>
    <x v="0"/>
    <x v="3"/>
    <n v="0.3"/>
    <n v="12202.69"/>
  </r>
  <r>
    <s v="ORD2025004923"/>
    <x v="905"/>
    <s v="Customer 645"/>
    <s v="CUST6718"/>
    <x v="1"/>
    <x v="1"/>
    <x v="0"/>
    <x v="2"/>
    <x v="2"/>
    <s v="Lamp Model-607"/>
    <s v="PROD5687"/>
    <n v="5"/>
    <n v="3395.01"/>
    <n v="16975.05"/>
    <n v="0.15"/>
    <n v="2546.2600000000002"/>
    <n v="14428.79"/>
    <x v="4"/>
    <x v="2"/>
    <n v="0.15"/>
    <n v="2164.3200000000002"/>
  </r>
  <r>
    <s v="ORD2025004924"/>
    <x v="712"/>
    <s v="Customer 2974"/>
    <s v="CUST8828"/>
    <x v="1"/>
    <x v="10"/>
    <x v="1"/>
    <x v="2"/>
    <x v="2"/>
    <s v="Lamp Model-262"/>
    <s v="PROD2364"/>
    <n v="1"/>
    <n v="7199.71"/>
    <n v="7199.71"/>
    <n v="0"/>
    <n v="0"/>
    <n v="7199.71"/>
    <x v="4"/>
    <x v="3"/>
    <n v="0.25"/>
    <n v="1799.93"/>
  </r>
  <r>
    <s v="ORD2025004925"/>
    <x v="599"/>
    <s v="Customer 4409"/>
    <s v="CUST7538"/>
    <x v="3"/>
    <x v="3"/>
    <x v="1"/>
    <x v="1"/>
    <x v="11"/>
    <s v="Tablet Model-951"/>
    <s v="PROD1586"/>
    <n v="4"/>
    <n v="507.73"/>
    <n v="2030.92"/>
    <n v="0.25"/>
    <n v="507.73"/>
    <n v="1523.19"/>
    <x v="0"/>
    <x v="2"/>
    <n v="0.25"/>
    <n v="380.8"/>
  </r>
  <r>
    <s v="ORD2025004926"/>
    <x v="731"/>
    <s v="Customer 36"/>
    <s v="CUST6268"/>
    <x v="0"/>
    <x v="4"/>
    <x v="0"/>
    <x v="1"/>
    <x v="8"/>
    <s v="Smartwatch Model-934"/>
    <s v="PROD5035"/>
    <n v="1"/>
    <n v="6363.05"/>
    <n v="6363.05"/>
    <n v="0.15"/>
    <n v="954.46"/>
    <n v="5408.59"/>
    <x v="0"/>
    <x v="1"/>
    <n v="0.1"/>
    <n v="540.86"/>
  </r>
  <r>
    <s v="ORD2025004927"/>
    <x v="831"/>
    <s v="Customer 151"/>
    <s v="CUST9149"/>
    <x v="4"/>
    <x v="8"/>
    <x v="0"/>
    <x v="2"/>
    <x v="2"/>
    <s v="Lamp Model-261"/>
    <s v="PROD2276"/>
    <n v="5"/>
    <n v="5515.16"/>
    <n v="27575.8"/>
    <n v="0.05"/>
    <n v="1378.79"/>
    <n v="26197.01"/>
    <x v="3"/>
    <x v="1"/>
    <n v="0.2"/>
    <n v="5239.3999999999996"/>
  </r>
  <r>
    <s v="ORD2025004928"/>
    <x v="861"/>
    <s v="Customer 3786"/>
    <s v="CUST5021"/>
    <x v="0"/>
    <x v="3"/>
    <x v="0"/>
    <x v="1"/>
    <x v="8"/>
    <s v="Smartwatch Model-610"/>
    <s v="PROD1301"/>
    <n v="5"/>
    <n v="6018.36"/>
    <n v="30091.8"/>
    <n v="0.05"/>
    <n v="1504.59"/>
    <n v="28587.21"/>
    <x v="2"/>
    <x v="3"/>
    <n v="0.15"/>
    <n v="4288.08"/>
  </r>
  <r>
    <s v="ORD2025004929"/>
    <x v="298"/>
    <s v="Customer 1094"/>
    <s v="CUST1397"/>
    <x v="2"/>
    <x v="4"/>
    <x v="0"/>
    <x v="2"/>
    <x v="2"/>
    <s v="Lamp Model-839"/>
    <s v="PROD3898"/>
    <n v="6"/>
    <n v="6154.64"/>
    <n v="36927.839999999997"/>
    <n v="0"/>
    <n v="0"/>
    <n v="36927.839999999997"/>
    <x v="1"/>
    <x v="2"/>
    <n v="0.2"/>
    <n v="7385.57"/>
  </r>
  <r>
    <s v="ORD2025004930"/>
    <x v="372"/>
    <s v="Customer 1004"/>
    <s v="CUST3948"/>
    <x v="2"/>
    <x v="6"/>
    <x v="1"/>
    <x v="0"/>
    <x v="13"/>
    <s v="Lipstick Model-172"/>
    <s v="PROD7614"/>
    <n v="6"/>
    <n v="835.18"/>
    <n v="5011.08"/>
    <n v="0.2"/>
    <n v="1002.22"/>
    <n v="4008.86"/>
    <x v="3"/>
    <x v="2"/>
    <n v="0.1"/>
    <n v="400.89"/>
  </r>
  <r>
    <s v="ORD2025004931"/>
    <x v="194"/>
    <s v="Customer 3257"/>
    <s v="CUST9421"/>
    <x v="0"/>
    <x v="0"/>
    <x v="0"/>
    <x v="0"/>
    <x v="13"/>
    <s v="Lipstick Model-352"/>
    <s v="PROD8963"/>
    <n v="10"/>
    <n v="7053.89"/>
    <n v="70538.899999999994"/>
    <n v="0.15"/>
    <n v="10580.83"/>
    <n v="59958.07"/>
    <x v="4"/>
    <x v="0"/>
    <n v="0.1"/>
    <n v="5995.81"/>
  </r>
  <r>
    <s v="ORD2025004932"/>
    <x v="452"/>
    <s v="Customer 4452"/>
    <s v="CUST9821"/>
    <x v="1"/>
    <x v="4"/>
    <x v="1"/>
    <x v="3"/>
    <x v="4"/>
    <s v="Jeans Model-279"/>
    <s v="PROD2464"/>
    <n v="9"/>
    <n v="5391.45"/>
    <n v="48523.05"/>
    <n v="0.3"/>
    <n v="14556.92"/>
    <n v="33966.129999999997"/>
    <x v="3"/>
    <x v="0"/>
    <n v="0.3"/>
    <n v="10189.84"/>
  </r>
  <r>
    <s v="ORD2025004933"/>
    <x v="96"/>
    <s v="Customer 23"/>
    <s v="CUST7328"/>
    <x v="3"/>
    <x v="7"/>
    <x v="1"/>
    <x v="1"/>
    <x v="1"/>
    <s v="Mobile Model-719"/>
    <s v="PROD7831"/>
    <n v="9"/>
    <n v="1918.37"/>
    <n v="17265.330000000002"/>
    <n v="0"/>
    <n v="0"/>
    <n v="17265.330000000002"/>
    <x v="2"/>
    <x v="3"/>
    <n v="0.15"/>
    <n v="2589.8000000000002"/>
  </r>
  <r>
    <s v="ORD2025004934"/>
    <x v="721"/>
    <s v="Customer 4843"/>
    <s v="CUST5163"/>
    <x v="1"/>
    <x v="3"/>
    <x v="0"/>
    <x v="1"/>
    <x v="10"/>
    <s v="Headphones Model-784"/>
    <s v="PROD7570"/>
    <n v="2"/>
    <n v="6777.64"/>
    <n v="13555.28"/>
    <n v="0.1"/>
    <n v="1355.53"/>
    <n v="12199.75"/>
    <x v="1"/>
    <x v="3"/>
    <n v="0.1"/>
    <n v="1219.98"/>
  </r>
  <r>
    <s v="ORD2025004935"/>
    <x v="164"/>
    <s v="Customer 2889"/>
    <s v="CUST6892"/>
    <x v="1"/>
    <x v="4"/>
    <x v="0"/>
    <x v="1"/>
    <x v="11"/>
    <s v="Tablet Model-748"/>
    <s v="PROD4032"/>
    <n v="3"/>
    <n v="2095.4"/>
    <n v="6286.2"/>
    <n v="0.1"/>
    <n v="628.62"/>
    <n v="5657.58"/>
    <x v="1"/>
    <x v="0"/>
    <n v="0.1"/>
    <n v="565.76"/>
  </r>
  <r>
    <s v="ORD2025004936"/>
    <x v="483"/>
    <s v="Customer 601"/>
    <s v="CUST3870"/>
    <x v="4"/>
    <x v="2"/>
    <x v="0"/>
    <x v="3"/>
    <x v="4"/>
    <s v="Jeans Model-813"/>
    <s v="PROD1049"/>
    <n v="10"/>
    <n v="6468.24"/>
    <n v="64682.400000000001"/>
    <n v="0.15"/>
    <n v="9702.36"/>
    <n v="54980.04"/>
    <x v="1"/>
    <x v="1"/>
    <n v="0.2"/>
    <n v="10996.01"/>
  </r>
  <r>
    <s v="ORD2025004937"/>
    <x v="252"/>
    <s v="Customer 1609"/>
    <s v="CUST8094"/>
    <x v="3"/>
    <x v="2"/>
    <x v="0"/>
    <x v="3"/>
    <x v="12"/>
    <s v="Jacket Model-775"/>
    <s v="PROD5428"/>
    <n v="6"/>
    <n v="6789.65"/>
    <n v="40737.9"/>
    <n v="0.2"/>
    <n v="8147.58"/>
    <n v="32590.32"/>
    <x v="4"/>
    <x v="0"/>
    <n v="0.15"/>
    <n v="4888.55"/>
  </r>
  <r>
    <s v="ORD2025004938"/>
    <x v="130"/>
    <s v="Customer 3177"/>
    <s v="CUST5105"/>
    <x v="0"/>
    <x v="2"/>
    <x v="1"/>
    <x v="0"/>
    <x v="5"/>
    <s v="Face Cream Model-113"/>
    <s v="PROD7680"/>
    <n v="3"/>
    <n v="6934.3"/>
    <n v="20802.900000000001"/>
    <n v="0.2"/>
    <n v="4160.58"/>
    <n v="16642.32"/>
    <x v="1"/>
    <x v="3"/>
    <n v="0.2"/>
    <n v="3328.46"/>
  </r>
  <r>
    <s v="ORD2025004939"/>
    <x v="484"/>
    <s v="Customer 1565"/>
    <s v="CUST1930"/>
    <x v="4"/>
    <x v="1"/>
    <x v="0"/>
    <x v="3"/>
    <x v="7"/>
    <s v="Shirt Model-885"/>
    <s v="PROD2986"/>
    <n v="8"/>
    <n v="574.12"/>
    <n v="4592.96"/>
    <n v="0.15"/>
    <n v="688.94"/>
    <n v="3904.02"/>
    <x v="0"/>
    <x v="2"/>
    <n v="0.3"/>
    <n v="1171.21"/>
  </r>
  <r>
    <s v="ORD2025004940"/>
    <x v="335"/>
    <s v="Customer 3429"/>
    <s v="CUST3309"/>
    <x v="2"/>
    <x v="1"/>
    <x v="0"/>
    <x v="2"/>
    <x v="9"/>
    <s v="Sofa Model-250"/>
    <s v="PROD2832"/>
    <n v="8"/>
    <n v="5658.83"/>
    <n v="45270.64"/>
    <n v="0.1"/>
    <n v="4527.0600000000004"/>
    <n v="40743.58"/>
    <x v="4"/>
    <x v="2"/>
    <n v="0.2"/>
    <n v="8148.72"/>
  </r>
  <r>
    <s v="ORD2025004941"/>
    <x v="541"/>
    <s v="Customer 705"/>
    <s v="CUST1961"/>
    <x v="1"/>
    <x v="5"/>
    <x v="0"/>
    <x v="2"/>
    <x v="9"/>
    <s v="Sofa Model-218"/>
    <s v="PROD1854"/>
    <n v="7"/>
    <n v="4089.82"/>
    <n v="28628.74"/>
    <n v="0.3"/>
    <n v="8588.6200000000008"/>
    <n v="20040.12"/>
    <x v="2"/>
    <x v="3"/>
    <n v="0.25"/>
    <n v="5010.03"/>
  </r>
  <r>
    <s v="ORD2025004942"/>
    <x v="622"/>
    <s v="Customer 3828"/>
    <s v="CUST2647"/>
    <x v="1"/>
    <x v="1"/>
    <x v="1"/>
    <x v="0"/>
    <x v="5"/>
    <s v="Face Cream Model-646"/>
    <s v="PROD5037"/>
    <n v="2"/>
    <n v="797.2"/>
    <n v="1594.4"/>
    <n v="0.1"/>
    <n v="159.44"/>
    <n v="1434.96"/>
    <x v="2"/>
    <x v="0"/>
    <n v="0.15"/>
    <n v="215.24"/>
  </r>
  <r>
    <s v="ORD2025004943"/>
    <x v="498"/>
    <s v="Customer 927"/>
    <s v="CUST6142"/>
    <x v="2"/>
    <x v="3"/>
    <x v="0"/>
    <x v="3"/>
    <x v="12"/>
    <s v="Jacket Model-596"/>
    <s v="PROD6805"/>
    <n v="8"/>
    <n v="6457.22"/>
    <n v="51657.760000000002"/>
    <n v="0.05"/>
    <n v="2582.89"/>
    <n v="49074.87"/>
    <x v="1"/>
    <x v="2"/>
    <n v="0.25"/>
    <n v="12268.72"/>
  </r>
  <r>
    <s v="ORD2025004944"/>
    <x v="129"/>
    <s v="Customer 1308"/>
    <s v="CUST1112"/>
    <x v="3"/>
    <x v="8"/>
    <x v="0"/>
    <x v="2"/>
    <x v="2"/>
    <s v="Lamp Model-972"/>
    <s v="PROD4286"/>
    <n v="7"/>
    <n v="911.59"/>
    <n v="6381.13"/>
    <n v="0.2"/>
    <n v="1276.23"/>
    <n v="5104.8999999999996"/>
    <x v="0"/>
    <x v="3"/>
    <n v="0.2"/>
    <n v="1020.98"/>
  </r>
  <r>
    <s v="ORD2025004945"/>
    <x v="676"/>
    <s v="Customer 3080"/>
    <s v="CUST4541"/>
    <x v="4"/>
    <x v="12"/>
    <x v="0"/>
    <x v="3"/>
    <x v="14"/>
    <s v="Shoes Model-592"/>
    <s v="PROD6774"/>
    <n v="10"/>
    <n v="7577.45"/>
    <n v="75774.5"/>
    <n v="0.3"/>
    <n v="22732.35"/>
    <n v="53042.15"/>
    <x v="4"/>
    <x v="3"/>
    <n v="0.15"/>
    <n v="7956.32"/>
  </r>
  <r>
    <s v="ORD2025004946"/>
    <x v="924"/>
    <s v="Customer 658"/>
    <s v="CUST2212"/>
    <x v="2"/>
    <x v="3"/>
    <x v="0"/>
    <x v="3"/>
    <x v="14"/>
    <s v="Shoes Model-942"/>
    <s v="PROD5583"/>
    <n v="3"/>
    <n v="2660.93"/>
    <n v="7982.79"/>
    <n v="0.25"/>
    <n v="1995.7"/>
    <n v="5987.09"/>
    <x v="0"/>
    <x v="1"/>
    <n v="0.15"/>
    <n v="898.06"/>
  </r>
  <r>
    <s v="ORD2025004947"/>
    <x v="773"/>
    <s v="Customer 3393"/>
    <s v="CUST7246"/>
    <x v="1"/>
    <x v="2"/>
    <x v="1"/>
    <x v="3"/>
    <x v="12"/>
    <s v="Jacket Model-391"/>
    <s v="PROD9879"/>
    <n v="4"/>
    <n v="7634.46"/>
    <n v="30537.84"/>
    <n v="0.1"/>
    <n v="3053.78"/>
    <n v="27484.06"/>
    <x v="4"/>
    <x v="0"/>
    <n v="0.25"/>
    <n v="6871.02"/>
  </r>
  <r>
    <s v="ORD2025004948"/>
    <x v="487"/>
    <s v="Customer 1284"/>
    <s v="CUST1689"/>
    <x v="4"/>
    <x v="2"/>
    <x v="1"/>
    <x v="3"/>
    <x v="4"/>
    <s v="Jeans Model-119"/>
    <s v="PROD2743"/>
    <n v="2"/>
    <n v="3591.78"/>
    <n v="7183.56"/>
    <n v="0"/>
    <n v="0"/>
    <n v="7183.56"/>
    <x v="4"/>
    <x v="2"/>
    <n v="0.15"/>
    <n v="1077.53"/>
  </r>
  <r>
    <s v="ORD2025004949"/>
    <x v="652"/>
    <s v="Customer 2579"/>
    <s v="CUST8695"/>
    <x v="2"/>
    <x v="6"/>
    <x v="1"/>
    <x v="1"/>
    <x v="10"/>
    <s v="Headphones Model-878"/>
    <s v="PROD1141"/>
    <n v="6"/>
    <n v="7190.41"/>
    <n v="43142.46"/>
    <n v="0.1"/>
    <n v="4314.25"/>
    <n v="38828.21"/>
    <x v="2"/>
    <x v="2"/>
    <n v="0.3"/>
    <n v="11648.46"/>
  </r>
  <r>
    <s v="ORD2025004950"/>
    <x v="236"/>
    <s v="Customer 2375"/>
    <s v="CUST7212"/>
    <x v="4"/>
    <x v="10"/>
    <x v="0"/>
    <x v="0"/>
    <x v="0"/>
    <s v="Perfume Model-345"/>
    <s v="PROD7428"/>
    <n v="3"/>
    <n v="837.11"/>
    <n v="2511.33"/>
    <n v="0.2"/>
    <n v="502.27"/>
    <n v="2009.06"/>
    <x v="3"/>
    <x v="3"/>
    <n v="0.25"/>
    <n v="502.26"/>
  </r>
  <r>
    <s v="ORD2025004951"/>
    <x v="399"/>
    <s v="Customer 1252"/>
    <s v="CUST4622"/>
    <x v="2"/>
    <x v="5"/>
    <x v="1"/>
    <x v="0"/>
    <x v="0"/>
    <s v="Perfume Model-924"/>
    <s v="PROD3960"/>
    <n v="4"/>
    <n v="7141"/>
    <n v="28564"/>
    <n v="0.1"/>
    <n v="2856.4"/>
    <n v="25707.599999999999"/>
    <x v="2"/>
    <x v="0"/>
    <n v="0.25"/>
    <n v="6426.9"/>
  </r>
  <r>
    <s v="ORD2025004952"/>
    <x v="434"/>
    <s v="Customer 4864"/>
    <s v="CUST2537"/>
    <x v="1"/>
    <x v="2"/>
    <x v="0"/>
    <x v="3"/>
    <x v="7"/>
    <s v="Shirt Model-161"/>
    <s v="PROD7122"/>
    <n v="6"/>
    <n v="6425.56"/>
    <n v="38553.360000000001"/>
    <n v="0.3"/>
    <n v="11566.01"/>
    <n v="26987.35"/>
    <x v="0"/>
    <x v="2"/>
    <n v="0.15"/>
    <n v="4048.1"/>
  </r>
  <r>
    <s v="ORD2025004953"/>
    <x v="565"/>
    <s v="Customer 769"/>
    <s v="CUST4116"/>
    <x v="4"/>
    <x v="5"/>
    <x v="0"/>
    <x v="0"/>
    <x v="5"/>
    <s v="Face Cream Model-836"/>
    <s v="PROD8065"/>
    <n v="2"/>
    <n v="4516.91"/>
    <n v="9033.82"/>
    <n v="0.25"/>
    <n v="2258.4499999999998"/>
    <n v="6775.37"/>
    <x v="2"/>
    <x v="3"/>
    <n v="0.2"/>
    <n v="1355.07"/>
  </r>
  <r>
    <s v="ORD2025004954"/>
    <x v="647"/>
    <s v="Customer 475"/>
    <s v="CUST1616"/>
    <x v="3"/>
    <x v="4"/>
    <x v="1"/>
    <x v="0"/>
    <x v="13"/>
    <s v="Lipstick Model-140"/>
    <s v="PROD9629"/>
    <n v="2"/>
    <n v="3328.01"/>
    <n v="6656.02"/>
    <n v="0.05"/>
    <n v="332.8"/>
    <n v="6323.22"/>
    <x v="0"/>
    <x v="1"/>
    <n v="0.1"/>
    <n v="632.32000000000005"/>
  </r>
  <r>
    <s v="ORD2025004955"/>
    <x v="896"/>
    <s v="Customer 1076"/>
    <s v="CUST2153"/>
    <x v="3"/>
    <x v="3"/>
    <x v="1"/>
    <x v="1"/>
    <x v="11"/>
    <s v="Tablet Model-864"/>
    <s v="PROD1555"/>
    <n v="10"/>
    <n v="4877.03"/>
    <n v="48770.3"/>
    <n v="0.3"/>
    <n v="14631.09"/>
    <n v="34139.21"/>
    <x v="4"/>
    <x v="0"/>
    <n v="0.2"/>
    <n v="6827.84"/>
  </r>
  <r>
    <s v="ORD2025004956"/>
    <x v="813"/>
    <s v="Customer 4415"/>
    <s v="CUST4708"/>
    <x v="1"/>
    <x v="3"/>
    <x v="0"/>
    <x v="3"/>
    <x v="4"/>
    <s v="Jeans Model-562"/>
    <s v="PROD9590"/>
    <n v="6"/>
    <n v="5406.75"/>
    <n v="32440.5"/>
    <n v="0.25"/>
    <n v="8110.12"/>
    <n v="24330.38"/>
    <x v="3"/>
    <x v="2"/>
    <n v="0.15"/>
    <n v="3649.56"/>
  </r>
  <r>
    <s v="ORD2025004957"/>
    <x v="388"/>
    <s v="Customer 161"/>
    <s v="CUST7455"/>
    <x v="4"/>
    <x v="3"/>
    <x v="0"/>
    <x v="0"/>
    <x v="5"/>
    <s v="Face Cream Model-590"/>
    <s v="PROD4122"/>
    <n v="10"/>
    <n v="7874.14"/>
    <n v="78741.399999999994"/>
    <n v="0"/>
    <n v="0"/>
    <n v="78741.399999999994"/>
    <x v="0"/>
    <x v="3"/>
    <n v="0.3"/>
    <n v="23622.42"/>
  </r>
  <r>
    <s v="ORD2025004958"/>
    <x v="675"/>
    <s v="Customer 922"/>
    <s v="CUST6456"/>
    <x v="1"/>
    <x v="6"/>
    <x v="0"/>
    <x v="1"/>
    <x v="10"/>
    <s v="Headphones Model-136"/>
    <s v="PROD6284"/>
    <n v="1"/>
    <n v="607.48"/>
    <n v="607.48"/>
    <n v="0.15"/>
    <n v="91.12"/>
    <n v="516.36"/>
    <x v="0"/>
    <x v="1"/>
    <n v="0.15"/>
    <n v="77.45"/>
  </r>
  <r>
    <s v="ORD2025004959"/>
    <x v="634"/>
    <s v="Customer 2527"/>
    <s v="CUST4092"/>
    <x v="0"/>
    <x v="10"/>
    <x v="1"/>
    <x v="3"/>
    <x v="12"/>
    <s v="Jacket Model-257"/>
    <s v="PROD7329"/>
    <n v="2"/>
    <n v="3781.04"/>
    <n v="7562.08"/>
    <n v="0.05"/>
    <n v="378.1"/>
    <n v="7183.98"/>
    <x v="3"/>
    <x v="1"/>
    <n v="0.25"/>
    <n v="1795.99"/>
  </r>
  <r>
    <s v="ORD2025004960"/>
    <x v="687"/>
    <s v="Customer 4817"/>
    <s v="CUST8231"/>
    <x v="3"/>
    <x v="8"/>
    <x v="0"/>
    <x v="1"/>
    <x v="8"/>
    <s v="Smartwatch Model-814"/>
    <s v="PROD3490"/>
    <n v="6"/>
    <n v="3191.59"/>
    <n v="19149.54"/>
    <n v="0.15"/>
    <n v="2872.43"/>
    <n v="16277.11"/>
    <x v="3"/>
    <x v="0"/>
    <n v="0.15"/>
    <n v="2441.5700000000002"/>
  </r>
  <r>
    <s v="ORD2025004961"/>
    <x v="491"/>
    <s v="Customer 4304"/>
    <s v="CUST5837"/>
    <x v="1"/>
    <x v="1"/>
    <x v="1"/>
    <x v="2"/>
    <x v="2"/>
    <s v="Lamp Model-670"/>
    <s v="PROD5171"/>
    <n v="5"/>
    <n v="4179.6400000000003"/>
    <n v="20898.2"/>
    <n v="0.15"/>
    <n v="3134.73"/>
    <n v="17763.47"/>
    <x v="1"/>
    <x v="1"/>
    <n v="0.1"/>
    <n v="1776.35"/>
  </r>
  <r>
    <s v="ORD2025004962"/>
    <x v="68"/>
    <s v="Customer 977"/>
    <s v="CUST6258"/>
    <x v="1"/>
    <x v="7"/>
    <x v="0"/>
    <x v="3"/>
    <x v="12"/>
    <s v="Jacket Model-890"/>
    <s v="PROD7083"/>
    <n v="4"/>
    <n v="3254.37"/>
    <n v="13017.48"/>
    <n v="0.15"/>
    <n v="1952.62"/>
    <n v="11064.86"/>
    <x v="4"/>
    <x v="3"/>
    <n v="0.25"/>
    <n v="2766.22"/>
  </r>
  <r>
    <s v="ORD2025004963"/>
    <x v="487"/>
    <s v="Customer 2070"/>
    <s v="CUST6039"/>
    <x v="4"/>
    <x v="5"/>
    <x v="0"/>
    <x v="0"/>
    <x v="5"/>
    <s v="Face Cream Model-630"/>
    <s v="PROD4619"/>
    <n v="10"/>
    <n v="1277.32"/>
    <n v="12773.2"/>
    <n v="0.3"/>
    <n v="3831.96"/>
    <n v="8941.24"/>
    <x v="1"/>
    <x v="1"/>
    <n v="0.2"/>
    <n v="1788.25"/>
  </r>
  <r>
    <s v="ORD2025004964"/>
    <x v="777"/>
    <s v="Customer 3664"/>
    <s v="CUST5154"/>
    <x v="2"/>
    <x v="3"/>
    <x v="0"/>
    <x v="0"/>
    <x v="0"/>
    <s v="Perfume Model-652"/>
    <s v="PROD5903"/>
    <n v="2"/>
    <n v="2564.34"/>
    <n v="5128.68"/>
    <n v="0"/>
    <n v="0"/>
    <n v="5128.68"/>
    <x v="1"/>
    <x v="3"/>
    <n v="0.15"/>
    <n v="769.3"/>
  </r>
  <r>
    <s v="ORD2025004965"/>
    <x v="12"/>
    <s v="Customer 2064"/>
    <s v="CUST3602"/>
    <x v="4"/>
    <x v="2"/>
    <x v="1"/>
    <x v="1"/>
    <x v="10"/>
    <s v="Headphones Model-299"/>
    <s v="PROD5065"/>
    <n v="9"/>
    <n v="3758.2"/>
    <n v="33823.800000000003"/>
    <n v="0"/>
    <n v="0"/>
    <n v="33823.800000000003"/>
    <x v="1"/>
    <x v="1"/>
    <n v="0.2"/>
    <n v="6764.76"/>
  </r>
  <r>
    <s v="ORD2025004966"/>
    <x v="708"/>
    <s v="Customer 3013"/>
    <s v="CUST4398"/>
    <x v="4"/>
    <x v="9"/>
    <x v="1"/>
    <x v="1"/>
    <x v="1"/>
    <s v="Mobile Model-292"/>
    <s v="PROD4757"/>
    <n v="6"/>
    <n v="2962.65"/>
    <n v="17775.900000000001"/>
    <n v="0.25"/>
    <n v="4443.9799999999996"/>
    <n v="13331.92"/>
    <x v="3"/>
    <x v="2"/>
    <n v="0.15"/>
    <n v="1999.79"/>
  </r>
  <r>
    <s v="ORD2025004967"/>
    <x v="546"/>
    <s v="Customer 841"/>
    <s v="CUST2937"/>
    <x v="4"/>
    <x v="3"/>
    <x v="1"/>
    <x v="3"/>
    <x v="12"/>
    <s v="Jacket Model-650"/>
    <s v="PROD4253"/>
    <n v="1"/>
    <n v="3059.71"/>
    <n v="3059.71"/>
    <n v="0"/>
    <n v="0"/>
    <n v="3059.71"/>
    <x v="2"/>
    <x v="0"/>
    <n v="0.25"/>
    <n v="764.93"/>
  </r>
  <r>
    <s v="ORD2025004968"/>
    <x v="699"/>
    <s v="Customer 4195"/>
    <s v="CUST1279"/>
    <x v="3"/>
    <x v="4"/>
    <x v="1"/>
    <x v="0"/>
    <x v="5"/>
    <s v="Face Cream Model-692"/>
    <s v="PROD2276"/>
    <n v="9"/>
    <n v="1722.23"/>
    <n v="15500.07"/>
    <n v="0.2"/>
    <n v="3100.01"/>
    <n v="12400.06"/>
    <x v="4"/>
    <x v="3"/>
    <n v="0.2"/>
    <n v="2480.0100000000002"/>
  </r>
  <r>
    <s v="ORD2025004969"/>
    <x v="509"/>
    <s v="Customer 2582"/>
    <s v="CUST2188"/>
    <x v="3"/>
    <x v="7"/>
    <x v="0"/>
    <x v="3"/>
    <x v="14"/>
    <s v="Shoes Model-773"/>
    <s v="PROD1608"/>
    <n v="3"/>
    <n v="7481.13"/>
    <n v="22443.39"/>
    <n v="0.1"/>
    <n v="2244.34"/>
    <n v="20199.05"/>
    <x v="3"/>
    <x v="2"/>
    <n v="0.3"/>
    <n v="6059.71"/>
  </r>
  <r>
    <s v="ORD2025004970"/>
    <x v="226"/>
    <s v="Customer 525"/>
    <s v="CUST7673"/>
    <x v="4"/>
    <x v="10"/>
    <x v="0"/>
    <x v="2"/>
    <x v="6"/>
    <s v="Curtain Model-579"/>
    <s v="PROD1464"/>
    <n v="5"/>
    <n v="4968.92"/>
    <n v="24844.6"/>
    <n v="0.15"/>
    <n v="3726.69"/>
    <n v="21117.91"/>
    <x v="0"/>
    <x v="1"/>
    <n v="0.25"/>
    <n v="5279.48"/>
  </r>
  <r>
    <s v="ORD2025004971"/>
    <x v="891"/>
    <s v="Customer 4541"/>
    <s v="CUST8348"/>
    <x v="2"/>
    <x v="2"/>
    <x v="0"/>
    <x v="3"/>
    <x v="7"/>
    <s v="Shirt Model-706"/>
    <s v="PROD5872"/>
    <n v="3"/>
    <n v="2932.36"/>
    <n v="8797.08"/>
    <n v="0.05"/>
    <n v="439.85"/>
    <n v="8357.23"/>
    <x v="4"/>
    <x v="3"/>
    <n v="0.2"/>
    <n v="1671.45"/>
  </r>
  <r>
    <s v="ORD2025004972"/>
    <x v="255"/>
    <s v="Customer 3441"/>
    <s v="CUST9297"/>
    <x v="2"/>
    <x v="2"/>
    <x v="1"/>
    <x v="2"/>
    <x v="6"/>
    <s v="Curtain Model-348"/>
    <s v="PROD4527"/>
    <n v="1"/>
    <n v="3142.22"/>
    <n v="3142.22"/>
    <n v="0.05"/>
    <n v="157.11000000000001"/>
    <n v="2985.11"/>
    <x v="2"/>
    <x v="2"/>
    <n v="0.25"/>
    <n v="746.28"/>
  </r>
  <r>
    <s v="ORD2025004973"/>
    <x v="478"/>
    <s v="Customer 4622"/>
    <s v="CUST7661"/>
    <x v="0"/>
    <x v="11"/>
    <x v="1"/>
    <x v="0"/>
    <x v="13"/>
    <s v="Lipstick Model-112"/>
    <s v="PROD2683"/>
    <n v="9"/>
    <n v="5355.38"/>
    <n v="48198.42"/>
    <n v="0.15"/>
    <n v="7229.76"/>
    <n v="40968.660000000003"/>
    <x v="2"/>
    <x v="1"/>
    <n v="0.15"/>
    <n v="6145.3"/>
  </r>
  <r>
    <s v="ORD2025004974"/>
    <x v="270"/>
    <s v="Customer 1042"/>
    <s v="CUST6217"/>
    <x v="3"/>
    <x v="7"/>
    <x v="0"/>
    <x v="3"/>
    <x v="4"/>
    <s v="Jeans Model-204"/>
    <s v="PROD2279"/>
    <n v="2"/>
    <n v="6176.94"/>
    <n v="12353.88"/>
    <n v="0.15"/>
    <n v="1853.08"/>
    <n v="10500.8"/>
    <x v="2"/>
    <x v="0"/>
    <n v="0.25"/>
    <n v="2625.2"/>
  </r>
  <r>
    <s v="ORD2025004975"/>
    <x v="339"/>
    <s v="Customer 1520"/>
    <s v="CUST7339"/>
    <x v="2"/>
    <x v="6"/>
    <x v="0"/>
    <x v="1"/>
    <x v="8"/>
    <s v="Smartwatch Model-985"/>
    <s v="PROD6388"/>
    <n v="9"/>
    <n v="2118.9"/>
    <n v="19070.099999999999"/>
    <n v="0.1"/>
    <n v="1907.01"/>
    <n v="17163.09"/>
    <x v="3"/>
    <x v="1"/>
    <n v="0.25"/>
    <n v="4290.7700000000004"/>
  </r>
  <r>
    <s v="ORD2025004976"/>
    <x v="533"/>
    <s v="Customer 1171"/>
    <s v="CUST6426"/>
    <x v="3"/>
    <x v="11"/>
    <x v="1"/>
    <x v="1"/>
    <x v="11"/>
    <s v="Tablet Model-132"/>
    <s v="PROD7736"/>
    <n v="7"/>
    <n v="6357.28"/>
    <n v="44500.959999999999"/>
    <n v="0.25"/>
    <n v="11125.24"/>
    <n v="33375.72"/>
    <x v="4"/>
    <x v="3"/>
    <n v="0.1"/>
    <n v="3337.57"/>
  </r>
  <r>
    <s v="ORD2025004977"/>
    <x v="509"/>
    <s v="Customer 3187"/>
    <s v="CUST1544"/>
    <x v="0"/>
    <x v="8"/>
    <x v="1"/>
    <x v="0"/>
    <x v="13"/>
    <s v="Lipstick Model-693"/>
    <s v="PROD2743"/>
    <n v="1"/>
    <n v="4415.87"/>
    <n v="4415.87"/>
    <n v="0.15"/>
    <n v="662.38"/>
    <n v="3753.49"/>
    <x v="3"/>
    <x v="3"/>
    <n v="0.25"/>
    <n v="938.37"/>
  </r>
  <r>
    <s v="ORD2025004978"/>
    <x v="272"/>
    <s v="Customer 3741"/>
    <s v="CUST9166"/>
    <x v="2"/>
    <x v="1"/>
    <x v="1"/>
    <x v="3"/>
    <x v="7"/>
    <s v="Shirt Model-127"/>
    <s v="PROD6937"/>
    <n v="9"/>
    <n v="4981.8599999999997"/>
    <n v="44836.74"/>
    <n v="0.1"/>
    <n v="4483.67"/>
    <n v="40353.07"/>
    <x v="4"/>
    <x v="2"/>
    <n v="0.1"/>
    <n v="4035.31"/>
  </r>
  <r>
    <s v="ORD2025004979"/>
    <x v="777"/>
    <s v="Customer 2816"/>
    <s v="CUST9177"/>
    <x v="4"/>
    <x v="10"/>
    <x v="0"/>
    <x v="2"/>
    <x v="6"/>
    <s v="Curtain Model-920"/>
    <s v="PROD8255"/>
    <n v="9"/>
    <n v="1706.39"/>
    <n v="15357.51"/>
    <n v="0.3"/>
    <n v="4607.25"/>
    <n v="10750.26"/>
    <x v="0"/>
    <x v="2"/>
    <n v="0.15"/>
    <n v="1612.54"/>
  </r>
  <r>
    <s v="ORD2025004980"/>
    <x v="394"/>
    <s v="Customer 845"/>
    <s v="CUST9713"/>
    <x v="2"/>
    <x v="3"/>
    <x v="0"/>
    <x v="0"/>
    <x v="0"/>
    <s v="Perfume Model-114"/>
    <s v="PROD7644"/>
    <n v="10"/>
    <n v="6268.52"/>
    <n v="62685.2"/>
    <n v="0.25"/>
    <n v="15671.3"/>
    <n v="47013.9"/>
    <x v="4"/>
    <x v="2"/>
    <n v="0.2"/>
    <n v="9402.7800000000007"/>
  </r>
  <r>
    <s v="ORD2025004981"/>
    <x v="219"/>
    <s v="Customer 3002"/>
    <s v="CUST2626"/>
    <x v="1"/>
    <x v="3"/>
    <x v="1"/>
    <x v="0"/>
    <x v="13"/>
    <s v="Lipstick Model-340"/>
    <s v="PROD8231"/>
    <n v="4"/>
    <n v="237.01"/>
    <n v="948.04"/>
    <n v="0.15"/>
    <n v="142.21"/>
    <n v="805.83"/>
    <x v="3"/>
    <x v="3"/>
    <n v="0.25"/>
    <n v="201.46"/>
  </r>
  <r>
    <s v="ORD2025004982"/>
    <x v="79"/>
    <s v="Customer 2685"/>
    <s v="CUST8079"/>
    <x v="3"/>
    <x v="11"/>
    <x v="1"/>
    <x v="2"/>
    <x v="6"/>
    <s v="Curtain Model-937"/>
    <s v="PROD5900"/>
    <n v="9"/>
    <n v="1767.29"/>
    <n v="15905.61"/>
    <n v="0.15"/>
    <n v="2385.84"/>
    <n v="13519.77"/>
    <x v="1"/>
    <x v="0"/>
    <n v="0.15"/>
    <n v="2027.97"/>
  </r>
  <r>
    <s v="ORD2025004983"/>
    <x v="384"/>
    <s v="Customer 438"/>
    <s v="CUST4317"/>
    <x v="1"/>
    <x v="11"/>
    <x v="1"/>
    <x v="2"/>
    <x v="2"/>
    <s v="Lamp Model-390"/>
    <s v="PROD2584"/>
    <n v="5"/>
    <n v="472.71"/>
    <n v="2363.5500000000002"/>
    <n v="0.3"/>
    <n v="709.07"/>
    <n v="1654.48"/>
    <x v="4"/>
    <x v="1"/>
    <n v="0.2"/>
    <n v="330.9"/>
  </r>
  <r>
    <s v="ORD2025004984"/>
    <x v="330"/>
    <s v="Customer 1867"/>
    <s v="CUST8140"/>
    <x v="1"/>
    <x v="10"/>
    <x v="1"/>
    <x v="3"/>
    <x v="14"/>
    <s v="Shoes Model-887"/>
    <s v="PROD6913"/>
    <n v="3"/>
    <n v="5854.27"/>
    <n v="17562.810000000001"/>
    <n v="0.05"/>
    <n v="878.14"/>
    <n v="16684.669999999998"/>
    <x v="2"/>
    <x v="2"/>
    <n v="0.25"/>
    <n v="4171.17"/>
  </r>
  <r>
    <s v="ORD2025004985"/>
    <x v="951"/>
    <s v="Customer 565"/>
    <s v="CUST5615"/>
    <x v="4"/>
    <x v="8"/>
    <x v="1"/>
    <x v="3"/>
    <x v="12"/>
    <s v="Jacket Model-582"/>
    <s v="PROD4015"/>
    <n v="7"/>
    <n v="4392.79"/>
    <n v="30749.53"/>
    <n v="0.1"/>
    <n v="3074.95"/>
    <n v="27674.58"/>
    <x v="0"/>
    <x v="3"/>
    <n v="0.25"/>
    <n v="6918.65"/>
  </r>
  <r>
    <s v="ORD2025004986"/>
    <x v="370"/>
    <s v="Customer 4552"/>
    <s v="CUST5822"/>
    <x v="0"/>
    <x v="8"/>
    <x v="1"/>
    <x v="3"/>
    <x v="7"/>
    <s v="Shirt Model-872"/>
    <s v="PROD9888"/>
    <n v="6"/>
    <n v="6460.85"/>
    <n v="38765.1"/>
    <n v="0"/>
    <n v="0"/>
    <n v="38765.1"/>
    <x v="3"/>
    <x v="2"/>
    <n v="0.3"/>
    <n v="11629.53"/>
  </r>
  <r>
    <s v="ORD2025004987"/>
    <x v="935"/>
    <s v="Customer 4539"/>
    <s v="CUST7094"/>
    <x v="0"/>
    <x v="12"/>
    <x v="1"/>
    <x v="2"/>
    <x v="2"/>
    <s v="Lamp Model-357"/>
    <s v="PROD7103"/>
    <n v="5"/>
    <n v="2378.92"/>
    <n v="11894.6"/>
    <n v="0.2"/>
    <n v="2378.92"/>
    <n v="9515.68"/>
    <x v="1"/>
    <x v="3"/>
    <n v="0.1"/>
    <n v="951.57"/>
  </r>
  <r>
    <s v="ORD2025004988"/>
    <x v="315"/>
    <s v="Customer 4334"/>
    <s v="CUST6781"/>
    <x v="1"/>
    <x v="0"/>
    <x v="0"/>
    <x v="2"/>
    <x v="9"/>
    <s v="Sofa Model-569"/>
    <s v="PROD6884"/>
    <n v="9"/>
    <n v="2152.23"/>
    <n v="19370.07"/>
    <n v="0.1"/>
    <n v="1937.01"/>
    <n v="17433.060000000001"/>
    <x v="1"/>
    <x v="0"/>
    <n v="0.2"/>
    <n v="3486.61"/>
  </r>
  <r>
    <s v="ORD2025004989"/>
    <x v="394"/>
    <s v="Customer 4415"/>
    <s v="CUST9777"/>
    <x v="3"/>
    <x v="5"/>
    <x v="1"/>
    <x v="2"/>
    <x v="2"/>
    <s v="Lamp Model-450"/>
    <s v="PROD4276"/>
    <n v="10"/>
    <n v="3291.53"/>
    <n v="32915.300000000003"/>
    <n v="0.25"/>
    <n v="8228.83"/>
    <n v="24686.47"/>
    <x v="3"/>
    <x v="3"/>
    <n v="0.2"/>
    <n v="4937.29"/>
  </r>
  <r>
    <s v="ORD2025004990"/>
    <x v="95"/>
    <s v="Customer 1549"/>
    <s v="CUST4861"/>
    <x v="1"/>
    <x v="5"/>
    <x v="1"/>
    <x v="2"/>
    <x v="9"/>
    <s v="Sofa Model-383"/>
    <s v="PROD8575"/>
    <n v="9"/>
    <n v="1071.3800000000001"/>
    <n v="9642.42"/>
    <n v="0.25"/>
    <n v="2410.61"/>
    <n v="7231.81"/>
    <x v="1"/>
    <x v="3"/>
    <n v="0.25"/>
    <n v="1807.95"/>
  </r>
  <r>
    <s v="ORD2025004991"/>
    <x v="965"/>
    <s v="Customer 38"/>
    <s v="CUST6810"/>
    <x v="3"/>
    <x v="6"/>
    <x v="0"/>
    <x v="1"/>
    <x v="10"/>
    <s v="Headphones Model-907"/>
    <s v="PROD5481"/>
    <n v="10"/>
    <n v="6694.05"/>
    <n v="66940.5"/>
    <n v="0"/>
    <n v="0"/>
    <n v="66940.5"/>
    <x v="3"/>
    <x v="1"/>
    <n v="0.25"/>
    <n v="16735.12"/>
  </r>
  <r>
    <s v="ORD2025004992"/>
    <x v="366"/>
    <s v="Customer 726"/>
    <s v="CUST2586"/>
    <x v="2"/>
    <x v="11"/>
    <x v="1"/>
    <x v="3"/>
    <x v="14"/>
    <s v="Shoes Model-247"/>
    <s v="PROD1434"/>
    <n v="3"/>
    <n v="4919.34"/>
    <n v="14758.02"/>
    <n v="0.3"/>
    <n v="4427.41"/>
    <n v="10330.61"/>
    <x v="0"/>
    <x v="0"/>
    <n v="0.2"/>
    <n v="2066.12"/>
  </r>
  <r>
    <s v="ORD2025004993"/>
    <x v="551"/>
    <s v="Customer 3669"/>
    <s v="CUST9261"/>
    <x v="4"/>
    <x v="1"/>
    <x v="0"/>
    <x v="0"/>
    <x v="0"/>
    <s v="Perfume Model-943"/>
    <s v="PROD8562"/>
    <n v="5"/>
    <n v="4894.47"/>
    <n v="24472.35"/>
    <n v="0.15"/>
    <n v="3670.85"/>
    <n v="20801.5"/>
    <x v="3"/>
    <x v="0"/>
    <n v="0.25"/>
    <n v="5200.38"/>
  </r>
  <r>
    <s v="ORD2025004994"/>
    <x v="356"/>
    <s v="Customer 2247"/>
    <s v="CUST1603"/>
    <x v="0"/>
    <x v="9"/>
    <x v="0"/>
    <x v="1"/>
    <x v="11"/>
    <s v="Tablet Model-516"/>
    <s v="PROD9775"/>
    <n v="10"/>
    <n v="857.14"/>
    <n v="8571.4"/>
    <n v="0.1"/>
    <n v="857.14"/>
    <n v="7714.26"/>
    <x v="1"/>
    <x v="1"/>
    <n v="0.2"/>
    <n v="1542.85"/>
  </r>
  <r>
    <s v="ORD2025004995"/>
    <x v="558"/>
    <s v="Customer 4038"/>
    <s v="CUST8305"/>
    <x v="2"/>
    <x v="3"/>
    <x v="0"/>
    <x v="1"/>
    <x v="8"/>
    <s v="Smartwatch Model-563"/>
    <s v="PROD8117"/>
    <n v="9"/>
    <n v="2845.21"/>
    <n v="25606.89"/>
    <n v="0"/>
    <n v="0"/>
    <n v="25606.89"/>
    <x v="3"/>
    <x v="3"/>
    <n v="0.25"/>
    <n v="6401.72"/>
  </r>
  <r>
    <s v="ORD2025004996"/>
    <x v="7"/>
    <s v="Customer 4270"/>
    <s v="CUST9542"/>
    <x v="1"/>
    <x v="0"/>
    <x v="0"/>
    <x v="2"/>
    <x v="2"/>
    <s v="Lamp Model-711"/>
    <s v="PROD3966"/>
    <n v="2"/>
    <n v="788.93"/>
    <n v="1577.86"/>
    <n v="0.2"/>
    <n v="315.57"/>
    <n v="1262.29"/>
    <x v="0"/>
    <x v="1"/>
    <n v="0.25"/>
    <n v="315.57"/>
  </r>
  <r>
    <s v="ORD2025004997"/>
    <x v="859"/>
    <s v="Customer 699"/>
    <s v="CUST2705"/>
    <x v="4"/>
    <x v="2"/>
    <x v="1"/>
    <x v="0"/>
    <x v="0"/>
    <s v="Perfume Model-146"/>
    <s v="PROD2836"/>
    <n v="10"/>
    <n v="248.36"/>
    <n v="2483.6"/>
    <n v="0"/>
    <n v="0"/>
    <n v="2483.6"/>
    <x v="4"/>
    <x v="1"/>
    <n v="0.2"/>
    <n v="496.72"/>
  </r>
  <r>
    <s v="ORD2025004998"/>
    <x v="393"/>
    <s v="Customer 4239"/>
    <s v="CUST9833"/>
    <x v="3"/>
    <x v="10"/>
    <x v="1"/>
    <x v="2"/>
    <x v="9"/>
    <s v="Sofa Model-373"/>
    <s v="PROD1766"/>
    <n v="4"/>
    <n v="3869.87"/>
    <n v="15479.48"/>
    <n v="0.15"/>
    <n v="2321.92"/>
    <n v="13157.56"/>
    <x v="1"/>
    <x v="0"/>
    <n v="0.15"/>
    <n v="1973.63"/>
  </r>
  <r>
    <s v="ORD2025004999"/>
    <x v="206"/>
    <s v="Customer 2737"/>
    <s v="CUST9718"/>
    <x v="1"/>
    <x v="7"/>
    <x v="0"/>
    <x v="1"/>
    <x v="10"/>
    <s v="Headphones Model-110"/>
    <s v="PROD9199"/>
    <n v="6"/>
    <n v="2536.94"/>
    <n v="15221.64"/>
    <n v="0.05"/>
    <n v="761.08"/>
    <n v="14460.56"/>
    <x v="0"/>
    <x v="0"/>
    <n v="0.2"/>
    <n v="2892.11"/>
  </r>
  <r>
    <s v="ORD2025005000"/>
    <x v="334"/>
    <s v="Customer 1488"/>
    <s v="CUST7131"/>
    <x v="2"/>
    <x v="0"/>
    <x v="0"/>
    <x v="3"/>
    <x v="7"/>
    <s v="Shirt Model-833"/>
    <s v="PROD4651"/>
    <n v="2"/>
    <n v="4670.45"/>
    <n v="9340.9"/>
    <n v="0.25"/>
    <n v="2335.2199999999998"/>
    <n v="7005.68"/>
    <x v="3"/>
    <x v="1"/>
    <n v="0.2"/>
    <n v="1401.14"/>
  </r>
  <r>
    <s v="ORD2025005001"/>
    <x v="278"/>
    <s v="Customer 800"/>
    <s v="CUST4409"/>
    <x v="4"/>
    <x v="7"/>
    <x v="1"/>
    <x v="1"/>
    <x v="11"/>
    <s v="Tablet Model-198"/>
    <s v="PROD3775"/>
    <n v="2"/>
    <n v="7536.6"/>
    <n v="15073.2"/>
    <n v="0.1"/>
    <n v="1507.32"/>
    <n v="13565.88"/>
    <x v="4"/>
    <x v="0"/>
    <n v="0.25"/>
    <n v="3391.47"/>
  </r>
  <r>
    <s v="ORD2025005002"/>
    <x v="858"/>
    <s v="Customer 3883"/>
    <s v="CUST6410"/>
    <x v="4"/>
    <x v="11"/>
    <x v="1"/>
    <x v="1"/>
    <x v="8"/>
    <s v="Smartwatch Model-177"/>
    <s v="PROD1207"/>
    <n v="1"/>
    <n v="3474.32"/>
    <n v="3474.32"/>
    <n v="0.2"/>
    <n v="694.86"/>
    <n v="2779.46"/>
    <x v="0"/>
    <x v="2"/>
    <n v="0.3"/>
    <n v="833.84"/>
  </r>
  <r>
    <s v="ORD2025005003"/>
    <x v="453"/>
    <s v="Customer 4302"/>
    <s v="CUST1248"/>
    <x v="3"/>
    <x v="0"/>
    <x v="0"/>
    <x v="3"/>
    <x v="12"/>
    <s v="Jacket Model-843"/>
    <s v="PROD2880"/>
    <n v="9"/>
    <n v="4161.72"/>
    <n v="37455.480000000003"/>
    <n v="0.2"/>
    <n v="7491.1"/>
    <n v="29964.38"/>
    <x v="4"/>
    <x v="0"/>
    <n v="0.25"/>
    <n v="7491.1"/>
  </r>
  <r>
    <s v="ORD2025005004"/>
    <x v="79"/>
    <s v="Customer 517"/>
    <s v="CUST6570"/>
    <x v="0"/>
    <x v="8"/>
    <x v="1"/>
    <x v="3"/>
    <x v="14"/>
    <s v="Shoes Model-754"/>
    <s v="PROD3959"/>
    <n v="9"/>
    <n v="7736.54"/>
    <n v="69628.86"/>
    <n v="0"/>
    <n v="0"/>
    <n v="69628.86"/>
    <x v="1"/>
    <x v="3"/>
    <n v="0.15"/>
    <n v="10444.33"/>
  </r>
  <r>
    <s v="ORD2025005005"/>
    <x v="845"/>
    <s v="Customer 2727"/>
    <s v="CUST4547"/>
    <x v="2"/>
    <x v="7"/>
    <x v="0"/>
    <x v="2"/>
    <x v="2"/>
    <s v="Lamp Model-758"/>
    <s v="PROD2343"/>
    <n v="9"/>
    <n v="570.30999999999995"/>
    <n v="5132.79"/>
    <n v="0.15"/>
    <n v="769.92"/>
    <n v="4362.87"/>
    <x v="1"/>
    <x v="0"/>
    <n v="0.3"/>
    <n v="1308.8599999999999"/>
  </r>
  <r>
    <s v="ORD2025005006"/>
    <x v="906"/>
    <s v="Customer 2443"/>
    <s v="CUST4585"/>
    <x v="1"/>
    <x v="4"/>
    <x v="0"/>
    <x v="0"/>
    <x v="5"/>
    <s v="Face Cream Model-136"/>
    <s v="PROD5606"/>
    <n v="3"/>
    <n v="1859.37"/>
    <n v="5578.11"/>
    <n v="0.1"/>
    <n v="557.80999999999995"/>
    <n v="5020.3"/>
    <x v="0"/>
    <x v="1"/>
    <n v="0.3"/>
    <n v="1506.09"/>
  </r>
  <r>
    <s v="ORD2025005007"/>
    <x v="801"/>
    <s v="Customer 1307"/>
    <s v="CUST1497"/>
    <x v="2"/>
    <x v="0"/>
    <x v="0"/>
    <x v="0"/>
    <x v="5"/>
    <s v="Face Cream Model-263"/>
    <s v="PROD6603"/>
    <n v="2"/>
    <n v="5323.79"/>
    <n v="10647.58"/>
    <n v="0.2"/>
    <n v="2129.52"/>
    <n v="8518.06"/>
    <x v="4"/>
    <x v="3"/>
    <n v="0.3"/>
    <n v="2555.42"/>
  </r>
  <r>
    <s v="ORD2025005008"/>
    <x v="786"/>
    <s v="Customer 2993"/>
    <s v="CUST1425"/>
    <x v="2"/>
    <x v="5"/>
    <x v="0"/>
    <x v="3"/>
    <x v="14"/>
    <s v="Shoes Model-447"/>
    <s v="PROD1652"/>
    <n v="2"/>
    <n v="647.66999999999996"/>
    <n v="1295.3399999999999"/>
    <n v="0.2"/>
    <n v="259.07"/>
    <n v="1036.27"/>
    <x v="0"/>
    <x v="0"/>
    <n v="0.1"/>
    <n v="103.63"/>
  </r>
  <r>
    <s v="ORD2025005009"/>
    <x v="7"/>
    <s v="Customer 4664"/>
    <s v="CUST6649"/>
    <x v="3"/>
    <x v="11"/>
    <x v="1"/>
    <x v="1"/>
    <x v="3"/>
    <s v="Laptop Model-732"/>
    <s v="PROD5864"/>
    <n v="6"/>
    <n v="2054.9699999999998"/>
    <n v="12329.82"/>
    <n v="0"/>
    <n v="0"/>
    <n v="12329.82"/>
    <x v="1"/>
    <x v="0"/>
    <n v="0.15"/>
    <n v="1849.47"/>
  </r>
  <r>
    <s v="ORD2025005010"/>
    <x v="233"/>
    <s v="Customer 1491"/>
    <s v="CUST7203"/>
    <x v="4"/>
    <x v="7"/>
    <x v="0"/>
    <x v="0"/>
    <x v="0"/>
    <s v="Perfume Model-899"/>
    <s v="PROD3395"/>
    <n v="9"/>
    <n v="1777.15"/>
    <n v="15994.35"/>
    <n v="0.2"/>
    <n v="3198.87"/>
    <n v="12795.48"/>
    <x v="3"/>
    <x v="3"/>
    <n v="0.3"/>
    <n v="3838.64"/>
  </r>
  <r>
    <s v="ORD2025005011"/>
    <x v="110"/>
    <s v="Customer 1308"/>
    <s v="CUST3904"/>
    <x v="3"/>
    <x v="6"/>
    <x v="1"/>
    <x v="2"/>
    <x v="6"/>
    <s v="Curtain Model-408"/>
    <s v="PROD9855"/>
    <n v="2"/>
    <n v="5199.87"/>
    <n v="10399.74"/>
    <n v="0.25"/>
    <n v="2599.9299999999998"/>
    <n v="7799.81"/>
    <x v="1"/>
    <x v="3"/>
    <n v="0.2"/>
    <n v="1559.96"/>
  </r>
  <r>
    <s v="ORD2025005012"/>
    <x v="667"/>
    <s v="Customer 2679"/>
    <s v="CUST8584"/>
    <x v="0"/>
    <x v="1"/>
    <x v="0"/>
    <x v="3"/>
    <x v="14"/>
    <s v="Shoes Model-278"/>
    <s v="PROD3618"/>
    <n v="4"/>
    <n v="7742.63"/>
    <n v="30970.52"/>
    <n v="0"/>
    <n v="0"/>
    <n v="30970.52"/>
    <x v="2"/>
    <x v="2"/>
    <n v="0.25"/>
    <n v="7742.63"/>
  </r>
  <r>
    <s v="ORD2025005013"/>
    <x v="408"/>
    <s v="Customer 3319"/>
    <s v="CUST4357"/>
    <x v="0"/>
    <x v="7"/>
    <x v="1"/>
    <x v="3"/>
    <x v="14"/>
    <s v="Shoes Model-194"/>
    <s v="PROD7185"/>
    <n v="5"/>
    <n v="4565.7299999999996"/>
    <n v="22828.65"/>
    <n v="0.25"/>
    <n v="5707.16"/>
    <n v="17121.490000000002"/>
    <x v="1"/>
    <x v="3"/>
    <n v="0.25"/>
    <n v="4280.37"/>
  </r>
  <r>
    <s v="ORD2025005014"/>
    <x v="824"/>
    <s v="Customer 2758"/>
    <s v="CUST4905"/>
    <x v="1"/>
    <x v="8"/>
    <x v="1"/>
    <x v="0"/>
    <x v="0"/>
    <s v="Perfume Model-542"/>
    <s v="PROD6456"/>
    <n v="5"/>
    <n v="264.10000000000002"/>
    <n v="1320.5"/>
    <n v="0.2"/>
    <n v="264.10000000000002"/>
    <n v="1056.4000000000001"/>
    <x v="4"/>
    <x v="2"/>
    <n v="0.3"/>
    <n v="316.92"/>
  </r>
  <r>
    <s v="ORD2025005015"/>
    <x v="339"/>
    <s v="Customer 2608"/>
    <s v="CUST9869"/>
    <x v="0"/>
    <x v="2"/>
    <x v="0"/>
    <x v="0"/>
    <x v="0"/>
    <s v="Perfume Model-862"/>
    <s v="PROD9376"/>
    <n v="8"/>
    <n v="4316.74"/>
    <n v="34533.919999999998"/>
    <n v="0.05"/>
    <n v="1726.7"/>
    <n v="32807.22"/>
    <x v="2"/>
    <x v="0"/>
    <n v="0.1"/>
    <n v="3280.72"/>
  </r>
  <r>
    <s v="ORD2025005016"/>
    <x v="279"/>
    <s v="Customer 4654"/>
    <s v="CUST6963"/>
    <x v="1"/>
    <x v="5"/>
    <x v="1"/>
    <x v="2"/>
    <x v="9"/>
    <s v="Sofa Model-229"/>
    <s v="PROD3441"/>
    <n v="2"/>
    <n v="2432.62"/>
    <n v="4865.24"/>
    <n v="0.25"/>
    <n v="1216.31"/>
    <n v="3648.93"/>
    <x v="0"/>
    <x v="1"/>
    <n v="0.1"/>
    <n v="364.89"/>
  </r>
  <r>
    <s v="ORD2025005017"/>
    <x v="433"/>
    <s v="Customer 217"/>
    <s v="CUST2125"/>
    <x v="2"/>
    <x v="6"/>
    <x v="0"/>
    <x v="0"/>
    <x v="5"/>
    <s v="Face Cream Model-531"/>
    <s v="PROD9310"/>
    <n v="4"/>
    <n v="7521.78"/>
    <n v="30087.119999999999"/>
    <n v="0.3"/>
    <n v="9026.14"/>
    <n v="21060.98"/>
    <x v="2"/>
    <x v="2"/>
    <n v="0.3"/>
    <n v="6318.29"/>
  </r>
  <r>
    <s v="ORD2025005018"/>
    <x v="694"/>
    <s v="Customer 1822"/>
    <s v="CUST5076"/>
    <x v="2"/>
    <x v="3"/>
    <x v="1"/>
    <x v="3"/>
    <x v="14"/>
    <s v="Shoes Model-388"/>
    <s v="PROD8449"/>
    <n v="5"/>
    <n v="6971.72"/>
    <n v="34858.6"/>
    <n v="0.2"/>
    <n v="6971.72"/>
    <n v="27886.880000000001"/>
    <x v="1"/>
    <x v="1"/>
    <n v="0.1"/>
    <n v="2788.69"/>
  </r>
  <r>
    <s v="ORD2025005019"/>
    <x v="194"/>
    <s v="Customer 780"/>
    <s v="CUST1456"/>
    <x v="4"/>
    <x v="10"/>
    <x v="0"/>
    <x v="2"/>
    <x v="6"/>
    <s v="Curtain Model-333"/>
    <s v="PROD6150"/>
    <n v="5"/>
    <n v="1226.54"/>
    <n v="6132.7"/>
    <n v="0.2"/>
    <n v="1226.54"/>
    <n v="4906.16"/>
    <x v="3"/>
    <x v="1"/>
    <n v="0.1"/>
    <n v="490.62"/>
  </r>
  <r>
    <s v="ORD2025005020"/>
    <x v="49"/>
    <s v="Customer 1316"/>
    <s v="CUST8809"/>
    <x v="4"/>
    <x v="7"/>
    <x v="1"/>
    <x v="0"/>
    <x v="0"/>
    <s v="Perfume Model-463"/>
    <s v="PROD7347"/>
    <n v="7"/>
    <n v="6744"/>
    <n v="47208"/>
    <n v="0.2"/>
    <n v="9441.6"/>
    <n v="37766.400000000001"/>
    <x v="4"/>
    <x v="3"/>
    <n v="0.15"/>
    <n v="5664.96"/>
  </r>
  <r>
    <s v="ORD2025005021"/>
    <x v="242"/>
    <s v="Customer 1133"/>
    <s v="CUST9584"/>
    <x v="2"/>
    <x v="4"/>
    <x v="1"/>
    <x v="0"/>
    <x v="13"/>
    <s v="Lipstick Model-424"/>
    <s v="PROD8823"/>
    <n v="1"/>
    <n v="5211.01"/>
    <n v="5211.01"/>
    <n v="0"/>
    <n v="0"/>
    <n v="5211.01"/>
    <x v="0"/>
    <x v="2"/>
    <n v="0.2"/>
    <n v="1042.2"/>
  </r>
  <r>
    <s v="ORD2025005022"/>
    <x v="383"/>
    <s v="Customer 3081"/>
    <s v="CUST8324"/>
    <x v="3"/>
    <x v="12"/>
    <x v="1"/>
    <x v="3"/>
    <x v="14"/>
    <s v="Shoes Model-988"/>
    <s v="PROD5218"/>
    <n v="7"/>
    <n v="2391"/>
    <n v="16737"/>
    <n v="0"/>
    <n v="0"/>
    <n v="16737"/>
    <x v="0"/>
    <x v="1"/>
    <n v="0.1"/>
    <n v="1673.7"/>
  </r>
  <r>
    <s v="ORD2025005023"/>
    <x v="704"/>
    <s v="Customer 4678"/>
    <s v="CUST7634"/>
    <x v="4"/>
    <x v="2"/>
    <x v="1"/>
    <x v="2"/>
    <x v="2"/>
    <s v="Lamp Model-602"/>
    <s v="PROD4288"/>
    <n v="6"/>
    <n v="3235.85"/>
    <n v="19415.099999999999"/>
    <n v="0.05"/>
    <n v="970.75"/>
    <n v="18444.349999999999"/>
    <x v="0"/>
    <x v="2"/>
    <n v="0.15"/>
    <n v="2766.65"/>
  </r>
  <r>
    <s v="ORD2025005024"/>
    <x v="278"/>
    <s v="Customer 4115"/>
    <s v="CUST5344"/>
    <x v="3"/>
    <x v="3"/>
    <x v="0"/>
    <x v="1"/>
    <x v="3"/>
    <s v="Laptop Model-213"/>
    <s v="PROD1461"/>
    <n v="4"/>
    <n v="996.34"/>
    <n v="3985.36"/>
    <n v="0.1"/>
    <n v="398.54"/>
    <n v="3586.82"/>
    <x v="1"/>
    <x v="2"/>
    <n v="0.1"/>
    <n v="358.68"/>
  </r>
  <r>
    <s v="ORD2025005025"/>
    <x v="492"/>
    <s v="Customer 3951"/>
    <s v="CUST6746"/>
    <x v="3"/>
    <x v="7"/>
    <x v="0"/>
    <x v="2"/>
    <x v="9"/>
    <s v="Sofa Model-909"/>
    <s v="PROD6220"/>
    <n v="1"/>
    <n v="2374.5100000000002"/>
    <n v="2374.5100000000002"/>
    <n v="0"/>
    <n v="0"/>
    <n v="2374.5100000000002"/>
    <x v="4"/>
    <x v="0"/>
    <n v="0.3"/>
    <n v="712.35"/>
  </r>
  <r>
    <s v="ORD2025005026"/>
    <x v="563"/>
    <s v="Customer 4947"/>
    <s v="CUST8747"/>
    <x v="0"/>
    <x v="2"/>
    <x v="0"/>
    <x v="0"/>
    <x v="5"/>
    <s v="Face Cream Model-442"/>
    <s v="PROD3646"/>
    <n v="2"/>
    <n v="5907.06"/>
    <n v="11814.12"/>
    <n v="0.15"/>
    <n v="1772.12"/>
    <n v="10042"/>
    <x v="4"/>
    <x v="2"/>
    <n v="0.25"/>
    <n v="2510.5"/>
  </r>
  <r>
    <s v="ORD2025005027"/>
    <x v="88"/>
    <s v="Customer 1389"/>
    <s v="CUST3605"/>
    <x v="2"/>
    <x v="6"/>
    <x v="0"/>
    <x v="1"/>
    <x v="10"/>
    <s v="Headphones Model-391"/>
    <s v="PROD3771"/>
    <n v="4"/>
    <n v="6009.24"/>
    <n v="24036.959999999999"/>
    <n v="0.1"/>
    <n v="2403.6999999999998"/>
    <n v="21633.26"/>
    <x v="1"/>
    <x v="1"/>
    <n v="0.1"/>
    <n v="2163.33"/>
  </r>
  <r>
    <s v="ORD2025005028"/>
    <x v="200"/>
    <s v="Customer 2602"/>
    <s v="CUST1427"/>
    <x v="4"/>
    <x v="0"/>
    <x v="1"/>
    <x v="2"/>
    <x v="2"/>
    <s v="Lamp Model-993"/>
    <s v="PROD2410"/>
    <n v="4"/>
    <n v="5159.6000000000004"/>
    <n v="20638.400000000001"/>
    <n v="0.15"/>
    <n v="3095.76"/>
    <n v="17542.64"/>
    <x v="3"/>
    <x v="0"/>
    <n v="0.25"/>
    <n v="4385.66"/>
  </r>
  <r>
    <s v="ORD2025005029"/>
    <x v="556"/>
    <s v="Customer 641"/>
    <s v="CUST2159"/>
    <x v="1"/>
    <x v="12"/>
    <x v="1"/>
    <x v="2"/>
    <x v="6"/>
    <s v="Curtain Model-517"/>
    <s v="PROD4233"/>
    <n v="9"/>
    <n v="7291.77"/>
    <n v="65625.929999999993"/>
    <n v="0.3"/>
    <n v="19687.78"/>
    <n v="45938.15"/>
    <x v="4"/>
    <x v="0"/>
    <n v="0.3"/>
    <n v="13781.44"/>
  </r>
  <r>
    <s v="ORD2025005030"/>
    <x v="415"/>
    <s v="Customer 723"/>
    <s v="CUST4813"/>
    <x v="1"/>
    <x v="5"/>
    <x v="0"/>
    <x v="2"/>
    <x v="9"/>
    <s v="Sofa Model-338"/>
    <s v="PROD7034"/>
    <n v="5"/>
    <n v="5772.01"/>
    <n v="28860.05"/>
    <n v="0.3"/>
    <n v="8658.01"/>
    <n v="20202.04"/>
    <x v="4"/>
    <x v="1"/>
    <n v="0.1"/>
    <n v="2020.2"/>
  </r>
  <r>
    <s v="ORD2025005031"/>
    <x v="1"/>
    <s v="Customer 1256"/>
    <s v="CUST3483"/>
    <x v="2"/>
    <x v="3"/>
    <x v="1"/>
    <x v="0"/>
    <x v="0"/>
    <s v="Perfume Model-625"/>
    <s v="PROD9288"/>
    <n v="5"/>
    <n v="3860.99"/>
    <n v="19304.95"/>
    <n v="0.25"/>
    <n v="4826.24"/>
    <n v="14478.71"/>
    <x v="0"/>
    <x v="0"/>
    <n v="0.25"/>
    <n v="3619.68"/>
  </r>
  <r>
    <s v="ORD2025005032"/>
    <x v="329"/>
    <s v="Customer 4008"/>
    <s v="CUST5289"/>
    <x v="1"/>
    <x v="5"/>
    <x v="1"/>
    <x v="0"/>
    <x v="0"/>
    <s v="Perfume Model-214"/>
    <s v="PROD5061"/>
    <n v="5"/>
    <n v="364.89"/>
    <n v="1824.45"/>
    <n v="0.1"/>
    <n v="182.45"/>
    <n v="1642"/>
    <x v="1"/>
    <x v="0"/>
    <n v="0.1"/>
    <n v="164.2"/>
  </r>
  <r>
    <s v="ORD2025005033"/>
    <x v="695"/>
    <s v="Customer 3365"/>
    <s v="CUST7652"/>
    <x v="2"/>
    <x v="7"/>
    <x v="0"/>
    <x v="3"/>
    <x v="12"/>
    <s v="Jacket Model-703"/>
    <s v="PROD1529"/>
    <n v="7"/>
    <n v="116.83"/>
    <n v="817.81"/>
    <n v="0"/>
    <n v="0"/>
    <n v="817.81"/>
    <x v="0"/>
    <x v="2"/>
    <n v="0.3"/>
    <n v="245.34"/>
  </r>
  <r>
    <s v="ORD2025005034"/>
    <x v="104"/>
    <s v="Customer 249"/>
    <s v="CUST9403"/>
    <x v="4"/>
    <x v="9"/>
    <x v="1"/>
    <x v="3"/>
    <x v="12"/>
    <s v="Jacket Model-995"/>
    <s v="PROD8566"/>
    <n v="9"/>
    <n v="6449.48"/>
    <n v="58045.32"/>
    <n v="0.05"/>
    <n v="2902.27"/>
    <n v="55143.05"/>
    <x v="2"/>
    <x v="0"/>
    <n v="0.2"/>
    <n v="11028.61"/>
  </r>
  <r>
    <s v="ORD2025005035"/>
    <x v="668"/>
    <s v="Customer 2980"/>
    <s v="CUST6930"/>
    <x v="3"/>
    <x v="1"/>
    <x v="0"/>
    <x v="1"/>
    <x v="10"/>
    <s v="Headphones Model-491"/>
    <s v="PROD2765"/>
    <n v="1"/>
    <n v="6875.5"/>
    <n v="6875.5"/>
    <n v="0.1"/>
    <n v="687.55"/>
    <n v="6187.95"/>
    <x v="3"/>
    <x v="1"/>
    <n v="0.3"/>
    <n v="1856.38"/>
  </r>
  <r>
    <s v="ORD2025005036"/>
    <x v="503"/>
    <s v="Customer 2638"/>
    <s v="CUST1560"/>
    <x v="4"/>
    <x v="11"/>
    <x v="1"/>
    <x v="0"/>
    <x v="0"/>
    <s v="Perfume Model-807"/>
    <s v="PROD6668"/>
    <n v="5"/>
    <n v="3912.83"/>
    <n v="19564.150000000001"/>
    <n v="0.05"/>
    <n v="978.21"/>
    <n v="18585.939999999999"/>
    <x v="0"/>
    <x v="0"/>
    <n v="0.1"/>
    <n v="1858.59"/>
  </r>
  <r>
    <s v="ORD2025005037"/>
    <x v="194"/>
    <s v="Customer 3292"/>
    <s v="CUST5512"/>
    <x v="4"/>
    <x v="1"/>
    <x v="1"/>
    <x v="0"/>
    <x v="0"/>
    <s v="Perfume Model-382"/>
    <s v="PROD8478"/>
    <n v="8"/>
    <n v="595.63"/>
    <n v="4765.04"/>
    <n v="0"/>
    <n v="0"/>
    <n v="4765.04"/>
    <x v="0"/>
    <x v="1"/>
    <n v="0.25"/>
    <n v="1191.26"/>
  </r>
  <r>
    <s v="ORD2025005038"/>
    <x v="207"/>
    <s v="Customer 247"/>
    <s v="CUST5496"/>
    <x v="2"/>
    <x v="8"/>
    <x v="1"/>
    <x v="3"/>
    <x v="12"/>
    <s v="Jacket Model-741"/>
    <s v="PROD8299"/>
    <n v="6"/>
    <n v="4085.28"/>
    <n v="24511.68"/>
    <n v="0.3"/>
    <n v="7353.5"/>
    <n v="17158.18"/>
    <x v="4"/>
    <x v="2"/>
    <n v="0.25"/>
    <n v="4289.55"/>
  </r>
  <r>
    <s v="ORD2025005039"/>
    <x v="678"/>
    <s v="Customer 858"/>
    <s v="CUST6910"/>
    <x v="4"/>
    <x v="3"/>
    <x v="0"/>
    <x v="1"/>
    <x v="10"/>
    <s v="Headphones Model-660"/>
    <s v="PROD6410"/>
    <n v="4"/>
    <n v="3948.87"/>
    <n v="15795.48"/>
    <n v="0.15"/>
    <n v="2369.3200000000002"/>
    <n v="13426.16"/>
    <x v="2"/>
    <x v="2"/>
    <n v="0.1"/>
    <n v="1342.62"/>
  </r>
  <r>
    <s v="ORD2025005040"/>
    <x v="10"/>
    <s v="Customer 3843"/>
    <s v="CUST8549"/>
    <x v="4"/>
    <x v="10"/>
    <x v="1"/>
    <x v="2"/>
    <x v="6"/>
    <s v="Curtain Model-609"/>
    <s v="PROD5731"/>
    <n v="2"/>
    <n v="2528.0300000000002"/>
    <n v="5056.0600000000004"/>
    <n v="0.2"/>
    <n v="1011.21"/>
    <n v="4044.85"/>
    <x v="2"/>
    <x v="2"/>
    <n v="0.25"/>
    <n v="1011.21"/>
  </r>
  <r>
    <s v="ORD2025005041"/>
    <x v="676"/>
    <s v="Customer 3934"/>
    <s v="CUST6776"/>
    <x v="3"/>
    <x v="7"/>
    <x v="1"/>
    <x v="2"/>
    <x v="6"/>
    <s v="Curtain Model-288"/>
    <s v="PROD9170"/>
    <n v="10"/>
    <n v="4181.3"/>
    <n v="41813"/>
    <n v="0.1"/>
    <n v="4181.3"/>
    <n v="37631.699999999997"/>
    <x v="1"/>
    <x v="3"/>
    <n v="0.1"/>
    <n v="3763.17"/>
  </r>
  <r>
    <s v="ORD2025005042"/>
    <x v="269"/>
    <s v="Customer 4040"/>
    <s v="CUST9525"/>
    <x v="4"/>
    <x v="12"/>
    <x v="0"/>
    <x v="0"/>
    <x v="0"/>
    <s v="Perfume Model-440"/>
    <s v="PROD1328"/>
    <n v="6"/>
    <n v="231.02"/>
    <n v="1386.12"/>
    <n v="0"/>
    <n v="0"/>
    <n v="1386.12"/>
    <x v="4"/>
    <x v="3"/>
    <n v="0.25"/>
    <n v="346.53"/>
  </r>
  <r>
    <s v="ORD2025005043"/>
    <x v="633"/>
    <s v="Customer 4459"/>
    <s v="CUST7681"/>
    <x v="1"/>
    <x v="3"/>
    <x v="1"/>
    <x v="0"/>
    <x v="13"/>
    <s v="Lipstick Model-467"/>
    <s v="PROD1500"/>
    <n v="4"/>
    <n v="5426.74"/>
    <n v="21706.959999999999"/>
    <n v="0.2"/>
    <n v="4341.3900000000003"/>
    <n v="17365.57"/>
    <x v="4"/>
    <x v="3"/>
    <n v="0.2"/>
    <n v="3473.11"/>
  </r>
  <r>
    <s v="ORD2025005044"/>
    <x v="49"/>
    <s v="Customer 144"/>
    <s v="CUST4365"/>
    <x v="4"/>
    <x v="10"/>
    <x v="1"/>
    <x v="3"/>
    <x v="7"/>
    <s v="Shirt Model-792"/>
    <s v="PROD4103"/>
    <n v="10"/>
    <n v="5620.01"/>
    <n v="56200.1"/>
    <n v="0.2"/>
    <n v="11240.02"/>
    <n v="44960.08"/>
    <x v="1"/>
    <x v="3"/>
    <n v="0.2"/>
    <n v="8992.02"/>
  </r>
  <r>
    <s v="ORD2025005045"/>
    <x v="958"/>
    <s v="Customer 1758"/>
    <s v="CUST5142"/>
    <x v="3"/>
    <x v="1"/>
    <x v="0"/>
    <x v="0"/>
    <x v="5"/>
    <s v="Face Cream Model-869"/>
    <s v="PROD5752"/>
    <n v="5"/>
    <n v="1338.31"/>
    <n v="6691.55"/>
    <n v="0.15"/>
    <n v="1003.73"/>
    <n v="5687.82"/>
    <x v="2"/>
    <x v="3"/>
    <n v="0.15"/>
    <n v="853.17"/>
  </r>
  <r>
    <s v="ORD2025005046"/>
    <x v="592"/>
    <s v="Customer 2516"/>
    <s v="CUST8159"/>
    <x v="1"/>
    <x v="9"/>
    <x v="0"/>
    <x v="2"/>
    <x v="2"/>
    <s v="Lamp Model-125"/>
    <s v="PROD3454"/>
    <n v="5"/>
    <n v="4900.8"/>
    <n v="24504"/>
    <n v="0.1"/>
    <n v="2450.4"/>
    <n v="22053.599999999999"/>
    <x v="1"/>
    <x v="3"/>
    <n v="0.25"/>
    <n v="5513.4"/>
  </r>
  <r>
    <s v="ORD2025005047"/>
    <x v="276"/>
    <s v="Customer 2303"/>
    <s v="CUST1820"/>
    <x v="3"/>
    <x v="0"/>
    <x v="0"/>
    <x v="1"/>
    <x v="10"/>
    <s v="Headphones Model-607"/>
    <s v="PROD7830"/>
    <n v="1"/>
    <n v="7948.35"/>
    <n v="7948.35"/>
    <n v="0.25"/>
    <n v="1987.09"/>
    <n v="5961.26"/>
    <x v="4"/>
    <x v="3"/>
    <n v="0.25"/>
    <n v="1490.32"/>
  </r>
  <r>
    <s v="ORD2025005048"/>
    <x v="935"/>
    <s v="Customer 1433"/>
    <s v="CUST7125"/>
    <x v="0"/>
    <x v="3"/>
    <x v="1"/>
    <x v="0"/>
    <x v="13"/>
    <s v="Lipstick Model-423"/>
    <s v="PROD9597"/>
    <n v="10"/>
    <n v="4493.43"/>
    <n v="44934.3"/>
    <n v="0.05"/>
    <n v="2246.7199999999998"/>
    <n v="42687.58"/>
    <x v="1"/>
    <x v="1"/>
    <n v="0.3"/>
    <n v="12806.27"/>
  </r>
  <r>
    <s v="ORD2025005049"/>
    <x v="185"/>
    <s v="Customer 120"/>
    <s v="CUST1284"/>
    <x v="3"/>
    <x v="8"/>
    <x v="1"/>
    <x v="2"/>
    <x v="2"/>
    <s v="Lamp Model-488"/>
    <s v="PROD3180"/>
    <n v="10"/>
    <n v="4672.6000000000004"/>
    <n v="46726"/>
    <n v="0.3"/>
    <n v="14017.8"/>
    <n v="32708.2"/>
    <x v="2"/>
    <x v="3"/>
    <n v="0.1"/>
    <n v="3270.82"/>
  </r>
  <r>
    <s v="ORD2025005050"/>
    <x v="98"/>
    <s v="Customer 2455"/>
    <s v="CUST4429"/>
    <x v="4"/>
    <x v="4"/>
    <x v="0"/>
    <x v="0"/>
    <x v="5"/>
    <s v="Face Cream Model-987"/>
    <s v="PROD1256"/>
    <n v="1"/>
    <n v="3793.83"/>
    <n v="3793.83"/>
    <n v="0.2"/>
    <n v="758.77"/>
    <n v="3035.06"/>
    <x v="4"/>
    <x v="1"/>
    <n v="0.1"/>
    <n v="303.51"/>
  </r>
  <r>
    <s v="ORD2025005051"/>
    <x v="440"/>
    <s v="Customer 2336"/>
    <s v="CUST2262"/>
    <x v="2"/>
    <x v="0"/>
    <x v="0"/>
    <x v="1"/>
    <x v="8"/>
    <s v="Smartwatch Model-499"/>
    <s v="PROD3907"/>
    <n v="4"/>
    <n v="7887.19"/>
    <n v="31548.76"/>
    <n v="0.05"/>
    <n v="1577.44"/>
    <n v="29971.32"/>
    <x v="4"/>
    <x v="0"/>
    <n v="0.3"/>
    <n v="8991.4"/>
  </r>
  <r>
    <s v="ORD2025005052"/>
    <x v="755"/>
    <s v="Customer 166"/>
    <s v="CUST1940"/>
    <x v="1"/>
    <x v="2"/>
    <x v="1"/>
    <x v="3"/>
    <x v="14"/>
    <s v="Shoes Model-550"/>
    <s v="PROD4304"/>
    <n v="4"/>
    <n v="4636.32"/>
    <n v="18545.28"/>
    <n v="0.25"/>
    <n v="4636.32"/>
    <n v="13908.96"/>
    <x v="3"/>
    <x v="0"/>
    <n v="0.1"/>
    <n v="1390.9"/>
  </r>
  <r>
    <s v="ORD2025005053"/>
    <x v="598"/>
    <s v="Customer 4268"/>
    <s v="CUST7998"/>
    <x v="4"/>
    <x v="7"/>
    <x v="0"/>
    <x v="0"/>
    <x v="13"/>
    <s v="Lipstick Model-914"/>
    <s v="PROD5281"/>
    <n v="2"/>
    <n v="2116.16"/>
    <n v="4232.32"/>
    <n v="0"/>
    <n v="0"/>
    <n v="4232.32"/>
    <x v="4"/>
    <x v="2"/>
    <n v="0.2"/>
    <n v="846.46"/>
  </r>
  <r>
    <s v="ORD2025005054"/>
    <x v="541"/>
    <s v="Customer 3097"/>
    <s v="CUST4724"/>
    <x v="1"/>
    <x v="0"/>
    <x v="1"/>
    <x v="1"/>
    <x v="10"/>
    <s v="Headphones Model-520"/>
    <s v="PROD2591"/>
    <n v="8"/>
    <n v="183.88"/>
    <n v="1471.04"/>
    <n v="0.05"/>
    <n v="73.55"/>
    <n v="1397.49"/>
    <x v="0"/>
    <x v="0"/>
    <n v="0.2"/>
    <n v="279.5"/>
  </r>
  <r>
    <s v="ORD2025005055"/>
    <x v="285"/>
    <s v="Customer 2225"/>
    <s v="CUST1620"/>
    <x v="0"/>
    <x v="3"/>
    <x v="0"/>
    <x v="1"/>
    <x v="8"/>
    <s v="Smartwatch Model-240"/>
    <s v="PROD1057"/>
    <n v="8"/>
    <n v="2810.81"/>
    <n v="22486.48"/>
    <n v="0.2"/>
    <n v="4497.3"/>
    <n v="17989.18"/>
    <x v="0"/>
    <x v="0"/>
    <n v="0.1"/>
    <n v="1798.92"/>
  </r>
  <r>
    <s v="ORD2025005056"/>
    <x v="48"/>
    <s v="Customer 3799"/>
    <s v="CUST1911"/>
    <x v="2"/>
    <x v="4"/>
    <x v="0"/>
    <x v="0"/>
    <x v="0"/>
    <s v="Perfume Model-289"/>
    <s v="PROD5291"/>
    <n v="3"/>
    <n v="189.73"/>
    <n v="569.19000000000005"/>
    <n v="0.1"/>
    <n v="56.92"/>
    <n v="512.27"/>
    <x v="3"/>
    <x v="3"/>
    <n v="0.3"/>
    <n v="153.68"/>
  </r>
  <r>
    <s v="ORD2025005057"/>
    <x v="367"/>
    <s v="Customer 2640"/>
    <s v="CUST2702"/>
    <x v="0"/>
    <x v="7"/>
    <x v="1"/>
    <x v="2"/>
    <x v="2"/>
    <s v="Lamp Model-657"/>
    <s v="PROD2536"/>
    <n v="9"/>
    <n v="2894.26"/>
    <n v="26048.34"/>
    <n v="0.05"/>
    <n v="1302.42"/>
    <n v="24745.919999999998"/>
    <x v="4"/>
    <x v="1"/>
    <n v="0.1"/>
    <n v="2474.59"/>
  </r>
  <r>
    <s v="ORD2025005058"/>
    <x v="157"/>
    <s v="Customer 3833"/>
    <s v="CUST6418"/>
    <x v="4"/>
    <x v="6"/>
    <x v="0"/>
    <x v="1"/>
    <x v="3"/>
    <s v="Laptop Model-986"/>
    <s v="PROD1792"/>
    <n v="10"/>
    <n v="3923.13"/>
    <n v="39231.300000000003"/>
    <n v="0"/>
    <n v="0"/>
    <n v="39231.300000000003"/>
    <x v="0"/>
    <x v="2"/>
    <n v="0.2"/>
    <n v="7846.26"/>
  </r>
  <r>
    <s v="ORD2025005059"/>
    <x v="799"/>
    <s v="Customer 2128"/>
    <s v="CUST4735"/>
    <x v="2"/>
    <x v="8"/>
    <x v="1"/>
    <x v="2"/>
    <x v="9"/>
    <s v="Sofa Model-454"/>
    <s v="PROD8584"/>
    <n v="3"/>
    <n v="956.3"/>
    <n v="2868.9"/>
    <n v="0.3"/>
    <n v="860.67"/>
    <n v="2008.23"/>
    <x v="3"/>
    <x v="2"/>
    <n v="0.25"/>
    <n v="502.06"/>
  </r>
  <r>
    <s v="ORD2025005060"/>
    <x v="248"/>
    <s v="Customer 3300"/>
    <s v="CUST2048"/>
    <x v="4"/>
    <x v="9"/>
    <x v="0"/>
    <x v="2"/>
    <x v="6"/>
    <s v="Curtain Model-285"/>
    <s v="PROD3060"/>
    <n v="2"/>
    <n v="7409.97"/>
    <n v="14819.94"/>
    <n v="0"/>
    <n v="0"/>
    <n v="14819.94"/>
    <x v="1"/>
    <x v="1"/>
    <n v="0.25"/>
    <n v="3704.99"/>
  </r>
  <r>
    <s v="ORD2025005061"/>
    <x v="154"/>
    <s v="Customer 624"/>
    <s v="CUST2282"/>
    <x v="2"/>
    <x v="10"/>
    <x v="1"/>
    <x v="3"/>
    <x v="12"/>
    <s v="Jacket Model-361"/>
    <s v="PROD2504"/>
    <n v="4"/>
    <n v="6773.41"/>
    <n v="27093.64"/>
    <n v="0.3"/>
    <n v="8128.09"/>
    <n v="18965.55"/>
    <x v="2"/>
    <x v="0"/>
    <n v="0.1"/>
    <n v="1896.56"/>
  </r>
  <r>
    <s v="ORD2025005062"/>
    <x v="821"/>
    <s v="Customer 1615"/>
    <s v="CUST4096"/>
    <x v="4"/>
    <x v="3"/>
    <x v="0"/>
    <x v="2"/>
    <x v="2"/>
    <s v="Lamp Model-227"/>
    <s v="PROD4683"/>
    <n v="5"/>
    <n v="5893.67"/>
    <n v="29468.35"/>
    <n v="0.15"/>
    <n v="4420.25"/>
    <n v="25048.1"/>
    <x v="4"/>
    <x v="1"/>
    <n v="0.3"/>
    <n v="7514.43"/>
  </r>
  <r>
    <s v="ORD2025005063"/>
    <x v="776"/>
    <s v="Customer 4117"/>
    <s v="CUST1005"/>
    <x v="1"/>
    <x v="7"/>
    <x v="0"/>
    <x v="2"/>
    <x v="2"/>
    <s v="Lamp Model-849"/>
    <s v="PROD2454"/>
    <n v="7"/>
    <n v="1775.08"/>
    <n v="12425.56"/>
    <n v="0"/>
    <n v="0"/>
    <n v="12425.56"/>
    <x v="0"/>
    <x v="1"/>
    <n v="0.3"/>
    <n v="3727.67"/>
  </r>
  <r>
    <s v="ORD2025005064"/>
    <x v="353"/>
    <s v="Customer 3586"/>
    <s v="CUST3674"/>
    <x v="1"/>
    <x v="12"/>
    <x v="0"/>
    <x v="0"/>
    <x v="5"/>
    <s v="Face Cream Model-253"/>
    <s v="PROD9443"/>
    <n v="4"/>
    <n v="679.33"/>
    <n v="2717.32"/>
    <n v="0.05"/>
    <n v="135.87"/>
    <n v="2581.4499999999998"/>
    <x v="2"/>
    <x v="2"/>
    <n v="0.25"/>
    <n v="645.36"/>
  </r>
  <r>
    <s v="ORD2025005065"/>
    <x v="607"/>
    <s v="Customer 3354"/>
    <s v="CUST2459"/>
    <x v="3"/>
    <x v="10"/>
    <x v="1"/>
    <x v="2"/>
    <x v="6"/>
    <s v="Curtain Model-331"/>
    <s v="PROD9447"/>
    <n v="9"/>
    <n v="2532.75"/>
    <n v="22794.75"/>
    <n v="0.25"/>
    <n v="5698.69"/>
    <n v="17096.060000000001"/>
    <x v="3"/>
    <x v="0"/>
    <n v="0.15"/>
    <n v="2564.41"/>
  </r>
  <r>
    <s v="ORD2025005066"/>
    <x v="603"/>
    <s v="Customer 833"/>
    <s v="CUST3256"/>
    <x v="2"/>
    <x v="9"/>
    <x v="1"/>
    <x v="1"/>
    <x v="8"/>
    <s v="Smartwatch Model-793"/>
    <s v="PROD6030"/>
    <n v="4"/>
    <n v="495.48"/>
    <n v="1981.92"/>
    <n v="0.15"/>
    <n v="297.29000000000002"/>
    <n v="1684.63"/>
    <x v="0"/>
    <x v="3"/>
    <n v="0.3"/>
    <n v="505.39"/>
  </r>
  <r>
    <s v="ORD2025005067"/>
    <x v="412"/>
    <s v="Customer 1067"/>
    <s v="CUST1451"/>
    <x v="1"/>
    <x v="12"/>
    <x v="1"/>
    <x v="2"/>
    <x v="6"/>
    <s v="Curtain Model-576"/>
    <s v="PROD2084"/>
    <n v="7"/>
    <n v="5725.12"/>
    <n v="40075.839999999997"/>
    <n v="0.25"/>
    <n v="10018.959999999999"/>
    <n v="30056.880000000001"/>
    <x v="3"/>
    <x v="3"/>
    <n v="0.1"/>
    <n v="3005.69"/>
  </r>
  <r>
    <s v="ORD2025005068"/>
    <x v="846"/>
    <s v="Customer 2662"/>
    <s v="CUST5436"/>
    <x v="0"/>
    <x v="0"/>
    <x v="0"/>
    <x v="3"/>
    <x v="12"/>
    <s v="Jacket Model-991"/>
    <s v="PROD3131"/>
    <n v="4"/>
    <n v="7535.94"/>
    <n v="30143.759999999998"/>
    <n v="0.2"/>
    <n v="6028.75"/>
    <n v="24115.01"/>
    <x v="1"/>
    <x v="3"/>
    <n v="0.2"/>
    <n v="4823"/>
  </r>
  <r>
    <s v="ORD2025005069"/>
    <x v="570"/>
    <s v="Customer 3053"/>
    <s v="CUST2649"/>
    <x v="4"/>
    <x v="2"/>
    <x v="0"/>
    <x v="0"/>
    <x v="0"/>
    <s v="Perfume Model-433"/>
    <s v="PROD7625"/>
    <n v="9"/>
    <n v="2167.9899999999998"/>
    <n v="19511.91"/>
    <n v="0.25"/>
    <n v="4877.9799999999996"/>
    <n v="14633.93"/>
    <x v="3"/>
    <x v="1"/>
    <n v="0.15"/>
    <n v="2195.09"/>
  </r>
  <r>
    <s v="ORD2025005070"/>
    <x v="673"/>
    <s v="Customer 2275"/>
    <s v="CUST6210"/>
    <x v="1"/>
    <x v="1"/>
    <x v="1"/>
    <x v="0"/>
    <x v="5"/>
    <s v="Face Cream Model-242"/>
    <s v="PROD1717"/>
    <n v="8"/>
    <n v="7534.65"/>
    <n v="60277.2"/>
    <n v="0.3"/>
    <n v="18083.16"/>
    <n v="42194.04"/>
    <x v="1"/>
    <x v="0"/>
    <n v="0.3"/>
    <n v="12658.21"/>
  </r>
  <r>
    <s v="ORD2025005071"/>
    <x v="328"/>
    <s v="Customer 4902"/>
    <s v="CUST6848"/>
    <x v="0"/>
    <x v="11"/>
    <x v="0"/>
    <x v="0"/>
    <x v="13"/>
    <s v="Lipstick Model-494"/>
    <s v="PROD2495"/>
    <n v="10"/>
    <n v="223.07"/>
    <n v="2230.6999999999998"/>
    <n v="0.1"/>
    <n v="223.07"/>
    <n v="2007.63"/>
    <x v="0"/>
    <x v="0"/>
    <n v="0.3"/>
    <n v="602.29"/>
  </r>
  <r>
    <s v="ORD2025005072"/>
    <x v="480"/>
    <s v="Customer 2800"/>
    <s v="CUST7513"/>
    <x v="1"/>
    <x v="3"/>
    <x v="0"/>
    <x v="1"/>
    <x v="3"/>
    <s v="Laptop Model-584"/>
    <s v="PROD7467"/>
    <n v="1"/>
    <n v="2410.84"/>
    <n v="2410.84"/>
    <n v="0.15"/>
    <n v="361.63"/>
    <n v="2049.21"/>
    <x v="2"/>
    <x v="0"/>
    <n v="0.1"/>
    <n v="204.92"/>
  </r>
  <r>
    <s v="ORD2025005073"/>
    <x v="360"/>
    <s v="Customer 4022"/>
    <s v="CUST9560"/>
    <x v="2"/>
    <x v="1"/>
    <x v="1"/>
    <x v="3"/>
    <x v="4"/>
    <s v="Jeans Model-102"/>
    <s v="PROD7144"/>
    <n v="10"/>
    <n v="4577.17"/>
    <n v="45771.7"/>
    <n v="0.05"/>
    <n v="2288.59"/>
    <n v="43483.11"/>
    <x v="3"/>
    <x v="0"/>
    <n v="0.15"/>
    <n v="6522.47"/>
  </r>
  <r>
    <s v="ORD2025005074"/>
    <x v="274"/>
    <s v="Customer 3763"/>
    <s v="CUST5207"/>
    <x v="1"/>
    <x v="7"/>
    <x v="1"/>
    <x v="2"/>
    <x v="9"/>
    <s v="Sofa Model-138"/>
    <s v="PROD4597"/>
    <n v="9"/>
    <n v="6402.88"/>
    <n v="57625.919999999998"/>
    <n v="0.25"/>
    <n v="14406.48"/>
    <n v="43219.44"/>
    <x v="0"/>
    <x v="1"/>
    <n v="0.25"/>
    <n v="10804.86"/>
  </r>
  <r>
    <s v="ORD2025005075"/>
    <x v="53"/>
    <s v="Customer 2404"/>
    <s v="CUST1625"/>
    <x v="4"/>
    <x v="6"/>
    <x v="0"/>
    <x v="1"/>
    <x v="8"/>
    <s v="Smartwatch Model-713"/>
    <s v="PROD4682"/>
    <n v="2"/>
    <n v="7415.88"/>
    <n v="14831.76"/>
    <n v="0.25"/>
    <n v="3707.94"/>
    <n v="11123.82"/>
    <x v="2"/>
    <x v="2"/>
    <n v="0.25"/>
    <n v="2780.95"/>
  </r>
  <r>
    <s v="ORD2025005076"/>
    <x v="195"/>
    <s v="Customer 4852"/>
    <s v="CUST6177"/>
    <x v="4"/>
    <x v="3"/>
    <x v="1"/>
    <x v="1"/>
    <x v="1"/>
    <s v="Mobile Model-437"/>
    <s v="PROD7715"/>
    <n v="9"/>
    <n v="5420.16"/>
    <n v="48781.440000000002"/>
    <n v="0.15"/>
    <n v="7317.22"/>
    <n v="41464.22"/>
    <x v="1"/>
    <x v="3"/>
    <n v="0.25"/>
    <n v="10366.06"/>
  </r>
  <r>
    <s v="ORD2025005077"/>
    <x v="116"/>
    <s v="Customer 1037"/>
    <s v="CUST1147"/>
    <x v="0"/>
    <x v="1"/>
    <x v="0"/>
    <x v="1"/>
    <x v="11"/>
    <s v="Tablet Model-366"/>
    <s v="PROD5297"/>
    <n v="1"/>
    <n v="3230.82"/>
    <n v="3230.82"/>
    <n v="0"/>
    <n v="0"/>
    <n v="3230.82"/>
    <x v="4"/>
    <x v="3"/>
    <n v="0.15"/>
    <n v="484.62"/>
  </r>
  <r>
    <s v="ORD2025005078"/>
    <x v="97"/>
    <s v="Customer 1692"/>
    <s v="CUST6100"/>
    <x v="0"/>
    <x v="5"/>
    <x v="1"/>
    <x v="0"/>
    <x v="0"/>
    <s v="Perfume Model-623"/>
    <s v="PROD9095"/>
    <n v="7"/>
    <n v="4579.37"/>
    <n v="32055.59"/>
    <n v="0.25"/>
    <n v="8013.9"/>
    <n v="24041.69"/>
    <x v="1"/>
    <x v="2"/>
    <n v="0.1"/>
    <n v="2404.17"/>
  </r>
  <r>
    <s v="ORD2025005079"/>
    <x v="121"/>
    <s v="Customer 515"/>
    <s v="CUST9384"/>
    <x v="4"/>
    <x v="5"/>
    <x v="0"/>
    <x v="2"/>
    <x v="9"/>
    <s v="Sofa Model-469"/>
    <s v="PROD2704"/>
    <n v="5"/>
    <n v="4932.1099999999997"/>
    <n v="24660.55"/>
    <n v="0.3"/>
    <n v="7398.16"/>
    <n v="17262.39"/>
    <x v="3"/>
    <x v="1"/>
    <n v="0.25"/>
    <n v="4315.6000000000004"/>
  </r>
  <r>
    <s v="ORD2025005080"/>
    <x v="926"/>
    <s v="Customer 2453"/>
    <s v="CUST8753"/>
    <x v="3"/>
    <x v="6"/>
    <x v="0"/>
    <x v="3"/>
    <x v="12"/>
    <s v="Jacket Model-601"/>
    <s v="PROD4442"/>
    <n v="7"/>
    <n v="1361.93"/>
    <n v="9533.51"/>
    <n v="0.15"/>
    <n v="1430.03"/>
    <n v="8103.48"/>
    <x v="1"/>
    <x v="1"/>
    <n v="0.15"/>
    <n v="1215.52"/>
  </r>
  <r>
    <s v="ORD2025005081"/>
    <x v="9"/>
    <s v="Customer 132"/>
    <s v="CUST1834"/>
    <x v="2"/>
    <x v="1"/>
    <x v="0"/>
    <x v="3"/>
    <x v="14"/>
    <s v="Shoes Model-809"/>
    <s v="PROD4819"/>
    <n v="8"/>
    <n v="4164.33"/>
    <n v="33314.639999999999"/>
    <n v="0.25"/>
    <n v="8328.66"/>
    <n v="24985.98"/>
    <x v="4"/>
    <x v="1"/>
    <n v="0.15"/>
    <n v="3747.9"/>
  </r>
  <r>
    <s v="ORD2025005082"/>
    <x v="377"/>
    <s v="Customer 1558"/>
    <s v="CUST9565"/>
    <x v="2"/>
    <x v="9"/>
    <x v="0"/>
    <x v="3"/>
    <x v="14"/>
    <s v="Shoes Model-376"/>
    <s v="PROD8193"/>
    <n v="8"/>
    <n v="2906.26"/>
    <n v="23250.080000000002"/>
    <n v="0.05"/>
    <n v="1162.5"/>
    <n v="22087.58"/>
    <x v="1"/>
    <x v="3"/>
    <n v="0.1"/>
    <n v="2208.7600000000002"/>
  </r>
  <r>
    <s v="ORD2025005083"/>
    <x v="749"/>
    <s v="Customer 2066"/>
    <s v="CUST2561"/>
    <x v="1"/>
    <x v="4"/>
    <x v="1"/>
    <x v="3"/>
    <x v="12"/>
    <s v="Jacket Model-106"/>
    <s v="PROD1205"/>
    <n v="7"/>
    <n v="3839.57"/>
    <n v="26876.99"/>
    <n v="0.15"/>
    <n v="4031.55"/>
    <n v="22845.439999999999"/>
    <x v="1"/>
    <x v="0"/>
    <n v="0.2"/>
    <n v="4569.09"/>
  </r>
  <r>
    <s v="ORD2025005084"/>
    <x v="936"/>
    <s v="Customer 350"/>
    <s v="CUST6792"/>
    <x v="3"/>
    <x v="3"/>
    <x v="0"/>
    <x v="0"/>
    <x v="5"/>
    <s v="Face Cream Model-257"/>
    <s v="PROD7802"/>
    <n v="7"/>
    <n v="3048.32"/>
    <n v="21338.240000000002"/>
    <n v="0"/>
    <n v="0"/>
    <n v="21338.240000000002"/>
    <x v="2"/>
    <x v="2"/>
    <n v="0.25"/>
    <n v="5334.56"/>
  </r>
  <r>
    <s v="ORD2025005085"/>
    <x v="529"/>
    <s v="Customer 2628"/>
    <s v="CUST7306"/>
    <x v="1"/>
    <x v="12"/>
    <x v="0"/>
    <x v="1"/>
    <x v="3"/>
    <s v="Laptop Model-730"/>
    <s v="PROD8419"/>
    <n v="10"/>
    <n v="7961.96"/>
    <n v="79619.600000000006"/>
    <n v="0.1"/>
    <n v="7961.96"/>
    <n v="71657.64"/>
    <x v="4"/>
    <x v="0"/>
    <n v="0.25"/>
    <n v="17914.41"/>
  </r>
  <r>
    <s v="ORD2025005086"/>
    <x v="227"/>
    <s v="Customer 4519"/>
    <s v="CUST7551"/>
    <x v="1"/>
    <x v="9"/>
    <x v="0"/>
    <x v="1"/>
    <x v="1"/>
    <s v="Mobile Model-812"/>
    <s v="PROD8586"/>
    <n v="2"/>
    <n v="7505.31"/>
    <n v="15010.62"/>
    <n v="0.1"/>
    <n v="1501.06"/>
    <n v="13509.56"/>
    <x v="0"/>
    <x v="3"/>
    <n v="0.15"/>
    <n v="2026.43"/>
  </r>
  <r>
    <s v="ORD2025005087"/>
    <x v="178"/>
    <s v="Customer 3408"/>
    <s v="CUST4341"/>
    <x v="0"/>
    <x v="3"/>
    <x v="1"/>
    <x v="3"/>
    <x v="7"/>
    <s v="Shirt Model-186"/>
    <s v="PROD1963"/>
    <n v="5"/>
    <n v="2880.62"/>
    <n v="14403.1"/>
    <n v="0"/>
    <n v="0"/>
    <n v="14403.1"/>
    <x v="2"/>
    <x v="2"/>
    <n v="0.25"/>
    <n v="3600.78"/>
  </r>
  <r>
    <s v="ORD2025005088"/>
    <x v="664"/>
    <s v="Customer 4949"/>
    <s v="CUST2649"/>
    <x v="2"/>
    <x v="0"/>
    <x v="0"/>
    <x v="2"/>
    <x v="6"/>
    <s v="Curtain Model-242"/>
    <s v="PROD2231"/>
    <n v="4"/>
    <n v="1235.6500000000001"/>
    <n v="4942.6000000000004"/>
    <n v="0"/>
    <n v="0"/>
    <n v="4942.6000000000004"/>
    <x v="3"/>
    <x v="3"/>
    <n v="0.1"/>
    <n v="494.26"/>
  </r>
  <r>
    <s v="ORD2025005089"/>
    <x v="220"/>
    <s v="Customer 546"/>
    <s v="CUST6353"/>
    <x v="0"/>
    <x v="10"/>
    <x v="0"/>
    <x v="3"/>
    <x v="14"/>
    <s v="Shoes Model-557"/>
    <s v="PROD7345"/>
    <n v="2"/>
    <n v="5165.24"/>
    <n v="10330.48"/>
    <n v="0"/>
    <n v="0"/>
    <n v="10330.48"/>
    <x v="2"/>
    <x v="3"/>
    <n v="0.1"/>
    <n v="1033.05"/>
  </r>
  <r>
    <s v="ORD2025005090"/>
    <x v="886"/>
    <s v="Customer 1281"/>
    <s v="CUST2436"/>
    <x v="1"/>
    <x v="4"/>
    <x v="0"/>
    <x v="2"/>
    <x v="6"/>
    <s v="Curtain Model-993"/>
    <s v="PROD8794"/>
    <n v="4"/>
    <n v="4818.8100000000004"/>
    <n v="19275.240000000002"/>
    <n v="0"/>
    <n v="0"/>
    <n v="19275.240000000002"/>
    <x v="1"/>
    <x v="2"/>
    <n v="0.25"/>
    <n v="4818.8100000000004"/>
  </r>
  <r>
    <s v="ORD2025005091"/>
    <x v="53"/>
    <s v="Customer 596"/>
    <s v="CUST5562"/>
    <x v="4"/>
    <x v="5"/>
    <x v="0"/>
    <x v="1"/>
    <x v="8"/>
    <s v="Smartwatch Model-142"/>
    <s v="PROD1884"/>
    <n v="10"/>
    <n v="4276.4799999999996"/>
    <n v="42764.800000000003"/>
    <n v="0.15"/>
    <n v="6414.72"/>
    <n v="36350.080000000002"/>
    <x v="3"/>
    <x v="1"/>
    <n v="0.2"/>
    <n v="7270.02"/>
  </r>
  <r>
    <s v="ORD2025005092"/>
    <x v="926"/>
    <s v="Customer 3092"/>
    <s v="CUST6033"/>
    <x v="4"/>
    <x v="0"/>
    <x v="1"/>
    <x v="2"/>
    <x v="2"/>
    <s v="Lamp Model-658"/>
    <s v="PROD7021"/>
    <n v="7"/>
    <n v="5351.12"/>
    <n v="37457.839999999997"/>
    <n v="0.15"/>
    <n v="5618.68"/>
    <n v="31839.16"/>
    <x v="0"/>
    <x v="3"/>
    <n v="0.1"/>
    <n v="3183.92"/>
  </r>
  <r>
    <s v="ORD2025005093"/>
    <x v="375"/>
    <s v="Customer 4156"/>
    <s v="CUST9990"/>
    <x v="0"/>
    <x v="3"/>
    <x v="0"/>
    <x v="1"/>
    <x v="11"/>
    <s v="Tablet Model-324"/>
    <s v="PROD3381"/>
    <n v="8"/>
    <n v="4759.38"/>
    <n v="38075.040000000001"/>
    <n v="0.15"/>
    <n v="5711.26"/>
    <n v="32363.78"/>
    <x v="3"/>
    <x v="2"/>
    <n v="0.15"/>
    <n v="4854.57"/>
  </r>
  <r>
    <s v="ORD2025005094"/>
    <x v="816"/>
    <s v="Customer 1993"/>
    <s v="CUST3903"/>
    <x v="4"/>
    <x v="3"/>
    <x v="1"/>
    <x v="3"/>
    <x v="14"/>
    <s v="Shoes Model-865"/>
    <s v="PROD7800"/>
    <n v="2"/>
    <n v="3297.97"/>
    <n v="6595.94"/>
    <n v="0"/>
    <n v="0"/>
    <n v="6595.94"/>
    <x v="1"/>
    <x v="2"/>
    <n v="0.2"/>
    <n v="1319.19"/>
  </r>
  <r>
    <s v="ORD2025005095"/>
    <x v="451"/>
    <s v="Customer 1466"/>
    <s v="CUST4887"/>
    <x v="1"/>
    <x v="7"/>
    <x v="1"/>
    <x v="3"/>
    <x v="14"/>
    <s v="Shoes Model-181"/>
    <s v="PROD3498"/>
    <n v="6"/>
    <n v="5615.25"/>
    <n v="33691.5"/>
    <n v="0.3"/>
    <n v="10107.450000000001"/>
    <n v="23584.05"/>
    <x v="2"/>
    <x v="1"/>
    <n v="0.25"/>
    <n v="5896.01"/>
  </r>
  <r>
    <s v="ORD2025005096"/>
    <x v="49"/>
    <s v="Customer 4416"/>
    <s v="CUST7690"/>
    <x v="1"/>
    <x v="12"/>
    <x v="0"/>
    <x v="0"/>
    <x v="5"/>
    <s v="Face Cream Model-949"/>
    <s v="PROD9320"/>
    <n v="6"/>
    <n v="7622.67"/>
    <n v="45736.02"/>
    <n v="0.1"/>
    <n v="4573.6000000000004"/>
    <n v="41162.42"/>
    <x v="4"/>
    <x v="1"/>
    <n v="0.2"/>
    <n v="8232.48"/>
  </r>
  <r>
    <s v="ORD2025005097"/>
    <x v="717"/>
    <s v="Customer 4194"/>
    <s v="CUST8500"/>
    <x v="3"/>
    <x v="6"/>
    <x v="0"/>
    <x v="3"/>
    <x v="14"/>
    <s v="Shoes Model-902"/>
    <s v="PROD9634"/>
    <n v="2"/>
    <n v="4127.04"/>
    <n v="8254.08"/>
    <n v="0"/>
    <n v="0"/>
    <n v="8254.08"/>
    <x v="2"/>
    <x v="2"/>
    <n v="0.25"/>
    <n v="2063.52"/>
  </r>
  <r>
    <s v="ORD2025005098"/>
    <x v="711"/>
    <s v="Customer 2444"/>
    <s v="CUST8715"/>
    <x v="2"/>
    <x v="5"/>
    <x v="1"/>
    <x v="3"/>
    <x v="4"/>
    <s v="Jeans Model-403"/>
    <s v="PROD6868"/>
    <n v="7"/>
    <n v="4714.0600000000004"/>
    <n v="32998.42"/>
    <n v="0"/>
    <n v="0"/>
    <n v="32998.42"/>
    <x v="2"/>
    <x v="1"/>
    <n v="0.25"/>
    <n v="8249.6"/>
  </r>
  <r>
    <s v="ORD2025005099"/>
    <x v="145"/>
    <s v="Customer 3003"/>
    <s v="CUST7652"/>
    <x v="0"/>
    <x v="3"/>
    <x v="1"/>
    <x v="3"/>
    <x v="4"/>
    <s v="Jeans Model-704"/>
    <s v="PROD3327"/>
    <n v="3"/>
    <n v="7404.55"/>
    <n v="22213.65"/>
    <n v="0.3"/>
    <n v="6664.1"/>
    <n v="15549.55"/>
    <x v="1"/>
    <x v="1"/>
    <n v="0.15"/>
    <n v="2332.4299999999998"/>
  </r>
  <r>
    <s v="ORD2025005100"/>
    <x v="929"/>
    <s v="Customer 2745"/>
    <s v="CUST2598"/>
    <x v="4"/>
    <x v="0"/>
    <x v="1"/>
    <x v="2"/>
    <x v="9"/>
    <s v="Sofa Model-635"/>
    <s v="PROD8986"/>
    <n v="1"/>
    <n v="7971.82"/>
    <n v="7971.82"/>
    <n v="0.2"/>
    <n v="1594.36"/>
    <n v="6377.46"/>
    <x v="4"/>
    <x v="1"/>
    <n v="0.15"/>
    <n v="956.62"/>
  </r>
  <r>
    <s v="ORD2025005101"/>
    <x v="856"/>
    <s v="Customer 2039"/>
    <s v="CUST2156"/>
    <x v="3"/>
    <x v="2"/>
    <x v="1"/>
    <x v="0"/>
    <x v="5"/>
    <s v="Face Cream Model-782"/>
    <s v="PROD1053"/>
    <n v="1"/>
    <n v="6438.12"/>
    <n v="6438.12"/>
    <n v="0.3"/>
    <n v="1931.44"/>
    <n v="4506.68"/>
    <x v="4"/>
    <x v="3"/>
    <n v="0.1"/>
    <n v="450.67"/>
  </r>
  <r>
    <s v="ORD2025005102"/>
    <x v="787"/>
    <s v="Customer 2877"/>
    <s v="CUST9283"/>
    <x v="2"/>
    <x v="6"/>
    <x v="0"/>
    <x v="3"/>
    <x v="14"/>
    <s v="Shoes Model-279"/>
    <s v="PROD3211"/>
    <n v="2"/>
    <n v="7983.62"/>
    <n v="15967.24"/>
    <n v="0"/>
    <n v="0"/>
    <n v="15967.24"/>
    <x v="1"/>
    <x v="2"/>
    <n v="0.15"/>
    <n v="2395.09"/>
  </r>
  <r>
    <s v="ORD2025005103"/>
    <x v="459"/>
    <s v="Customer 2357"/>
    <s v="CUST9327"/>
    <x v="2"/>
    <x v="9"/>
    <x v="0"/>
    <x v="3"/>
    <x v="14"/>
    <s v="Shoes Model-476"/>
    <s v="PROD4967"/>
    <n v="10"/>
    <n v="2967.36"/>
    <n v="29673.599999999999"/>
    <n v="0.1"/>
    <n v="2967.36"/>
    <n v="26706.240000000002"/>
    <x v="0"/>
    <x v="0"/>
    <n v="0.2"/>
    <n v="5341.25"/>
  </r>
  <r>
    <s v="ORD2025005104"/>
    <x v="956"/>
    <s v="Customer 4677"/>
    <s v="CUST2883"/>
    <x v="0"/>
    <x v="2"/>
    <x v="1"/>
    <x v="2"/>
    <x v="2"/>
    <s v="Lamp Model-776"/>
    <s v="PROD9484"/>
    <n v="4"/>
    <n v="6152.32"/>
    <n v="24609.279999999999"/>
    <n v="0.15"/>
    <n v="3691.39"/>
    <n v="20917.89"/>
    <x v="1"/>
    <x v="2"/>
    <n v="0.3"/>
    <n v="6275.37"/>
  </r>
  <r>
    <s v="ORD2025005105"/>
    <x v="114"/>
    <s v="Customer 3388"/>
    <s v="CUST2784"/>
    <x v="1"/>
    <x v="8"/>
    <x v="0"/>
    <x v="3"/>
    <x v="14"/>
    <s v="Shoes Model-824"/>
    <s v="PROD5069"/>
    <n v="1"/>
    <n v="4777.29"/>
    <n v="4777.29"/>
    <n v="0.15"/>
    <n v="716.59"/>
    <n v="4060.7"/>
    <x v="3"/>
    <x v="0"/>
    <n v="0.2"/>
    <n v="812.14"/>
  </r>
  <r>
    <s v="ORD2025005106"/>
    <x v="573"/>
    <s v="Customer 1485"/>
    <s v="CUST5997"/>
    <x v="1"/>
    <x v="6"/>
    <x v="1"/>
    <x v="3"/>
    <x v="12"/>
    <s v="Jacket Model-611"/>
    <s v="PROD5424"/>
    <n v="3"/>
    <n v="7563.65"/>
    <n v="22690.95"/>
    <n v="0.25"/>
    <n v="5672.74"/>
    <n v="17018.21"/>
    <x v="2"/>
    <x v="1"/>
    <n v="0.3"/>
    <n v="5105.46"/>
  </r>
  <r>
    <s v="ORD2025005107"/>
    <x v="66"/>
    <s v="Customer 3776"/>
    <s v="CUST1934"/>
    <x v="2"/>
    <x v="10"/>
    <x v="1"/>
    <x v="0"/>
    <x v="5"/>
    <s v="Face Cream Model-623"/>
    <s v="PROD2891"/>
    <n v="6"/>
    <n v="4581.8500000000004"/>
    <n v="27491.1"/>
    <n v="0.3"/>
    <n v="8247.33"/>
    <n v="19243.77"/>
    <x v="1"/>
    <x v="2"/>
    <n v="0.25"/>
    <n v="4810.9399999999996"/>
  </r>
  <r>
    <s v="ORD2025005108"/>
    <x v="555"/>
    <s v="Customer 1276"/>
    <s v="CUST2599"/>
    <x v="4"/>
    <x v="8"/>
    <x v="1"/>
    <x v="2"/>
    <x v="6"/>
    <s v="Curtain Model-397"/>
    <s v="PROD6484"/>
    <n v="10"/>
    <n v="1755.36"/>
    <n v="17553.599999999999"/>
    <n v="0.2"/>
    <n v="3510.72"/>
    <n v="14042.88"/>
    <x v="1"/>
    <x v="0"/>
    <n v="0.3"/>
    <n v="4212.8599999999997"/>
  </r>
  <r>
    <s v="ORD2025005109"/>
    <x v="248"/>
    <s v="Customer 307"/>
    <s v="CUST4367"/>
    <x v="1"/>
    <x v="1"/>
    <x v="0"/>
    <x v="1"/>
    <x v="1"/>
    <s v="Mobile Model-169"/>
    <s v="PROD7253"/>
    <n v="4"/>
    <n v="2788.29"/>
    <n v="11153.16"/>
    <n v="0"/>
    <n v="0"/>
    <n v="11153.16"/>
    <x v="3"/>
    <x v="1"/>
    <n v="0.2"/>
    <n v="2230.63"/>
  </r>
  <r>
    <s v="ORD2025005110"/>
    <x v="838"/>
    <s v="Customer 1326"/>
    <s v="CUST4482"/>
    <x v="0"/>
    <x v="5"/>
    <x v="1"/>
    <x v="2"/>
    <x v="2"/>
    <s v="Lamp Model-103"/>
    <s v="PROD9298"/>
    <n v="2"/>
    <n v="3058.15"/>
    <n v="6116.3"/>
    <n v="0.05"/>
    <n v="305.81"/>
    <n v="5810.49"/>
    <x v="3"/>
    <x v="1"/>
    <n v="0.25"/>
    <n v="1452.62"/>
  </r>
  <r>
    <s v="ORD2025005111"/>
    <x v="963"/>
    <s v="Customer 3250"/>
    <s v="CUST6893"/>
    <x v="3"/>
    <x v="9"/>
    <x v="1"/>
    <x v="2"/>
    <x v="2"/>
    <s v="Lamp Model-266"/>
    <s v="PROD5758"/>
    <n v="9"/>
    <n v="3582.1"/>
    <n v="32238.9"/>
    <n v="0.3"/>
    <n v="9671.67"/>
    <n v="22567.23"/>
    <x v="2"/>
    <x v="2"/>
    <n v="0.1"/>
    <n v="2256.7199999999998"/>
  </r>
  <r>
    <s v="ORD2025005112"/>
    <x v="271"/>
    <s v="Customer 3782"/>
    <s v="CUST2082"/>
    <x v="2"/>
    <x v="9"/>
    <x v="1"/>
    <x v="1"/>
    <x v="8"/>
    <s v="Smartwatch Model-482"/>
    <s v="PROD8600"/>
    <n v="8"/>
    <n v="1814.95"/>
    <n v="14519.6"/>
    <n v="0.1"/>
    <n v="1451.96"/>
    <n v="13067.64"/>
    <x v="0"/>
    <x v="0"/>
    <n v="0.2"/>
    <n v="2613.5300000000002"/>
  </r>
  <r>
    <s v="ORD2025005113"/>
    <x v="232"/>
    <s v="Customer 293"/>
    <s v="CUST2495"/>
    <x v="1"/>
    <x v="11"/>
    <x v="0"/>
    <x v="0"/>
    <x v="5"/>
    <s v="Face Cream Model-524"/>
    <s v="PROD1437"/>
    <n v="5"/>
    <n v="5635.14"/>
    <n v="28175.7"/>
    <n v="0.3"/>
    <n v="8452.7099999999991"/>
    <n v="19722.990000000002"/>
    <x v="1"/>
    <x v="0"/>
    <n v="0.15"/>
    <n v="2958.45"/>
  </r>
  <r>
    <s v="ORD2025005114"/>
    <x v="832"/>
    <s v="Customer 4226"/>
    <s v="CUST9343"/>
    <x v="4"/>
    <x v="3"/>
    <x v="1"/>
    <x v="1"/>
    <x v="3"/>
    <s v="Laptop Model-171"/>
    <s v="PROD1726"/>
    <n v="9"/>
    <n v="5624.6"/>
    <n v="50621.4"/>
    <n v="0.25"/>
    <n v="12655.35"/>
    <n v="37966.050000000003"/>
    <x v="1"/>
    <x v="2"/>
    <n v="0.25"/>
    <n v="9491.51"/>
  </r>
  <r>
    <s v="ORD2025005115"/>
    <x v="865"/>
    <s v="Customer 4846"/>
    <s v="CUST5554"/>
    <x v="4"/>
    <x v="9"/>
    <x v="0"/>
    <x v="1"/>
    <x v="3"/>
    <s v="Laptop Model-392"/>
    <s v="PROD2646"/>
    <n v="2"/>
    <n v="3460.44"/>
    <n v="6920.88"/>
    <n v="0"/>
    <n v="0"/>
    <n v="6920.88"/>
    <x v="1"/>
    <x v="2"/>
    <n v="0.25"/>
    <n v="1730.22"/>
  </r>
  <r>
    <s v="ORD2025005116"/>
    <x v="440"/>
    <s v="Customer 1847"/>
    <s v="CUST9668"/>
    <x v="3"/>
    <x v="7"/>
    <x v="0"/>
    <x v="1"/>
    <x v="3"/>
    <s v="Laptop Model-252"/>
    <s v="PROD3186"/>
    <n v="4"/>
    <n v="2789.19"/>
    <n v="11156.76"/>
    <n v="0.05"/>
    <n v="557.84"/>
    <n v="10598.92"/>
    <x v="2"/>
    <x v="3"/>
    <n v="0.1"/>
    <n v="1059.8900000000001"/>
  </r>
  <r>
    <s v="ORD2025005117"/>
    <x v="836"/>
    <s v="Customer 2864"/>
    <s v="CUST1068"/>
    <x v="4"/>
    <x v="1"/>
    <x v="0"/>
    <x v="2"/>
    <x v="9"/>
    <s v="Sofa Model-111"/>
    <s v="PROD7752"/>
    <n v="7"/>
    <n v="1398.08"/>
    <n v="9786.56"/>
    <n v="0.15"/>
    <n v="1467.98"/>
    <n v="8318.58"/>
    <x v="1"/>
    <x v="1"/>
    <n v="0.3"/>
    <n v="2495.5700000000002"/>
  </r>
  <r>
    <s v="ORD2025005118"/>
    <x v="889"/>
    <s v="Customer 581"/>
    <s v="CUST4328"/>
    <x v="3"/>
    <x v="0"/>
    <x v="0"/>
    <x v="0"/>
    <x v="5"/>
    <s v="Face Cream Model-909"/>
    <s v="PROD5643"/>
    <n v="6"/>
    <n v="3938.04"/>
    <n v="23628.240000000002"/>
    <n v="0.15"/>
    <n v="3544.24"/>
    <n v="20084"/>
    <x v="2"/>
    <x v="3"/>
    <n v="0.15"/>
    <n v="3012.6"/>
  </r>
  <r>
    <s v="ORD2025005119"/>
    <x v="705"/>
    <s v="Customer 353"/>
    <s v="CUST8185"/>
    <x v="1"/>
    <x v="0"/>
    <x v="1"/>
    <x v="3"/>
    <x v="4"/>
    <s v="Jeans Model-468"/>
    <s v="PROD5744"/>
    <n v="9"/>
    <n v="6361.29"/>
    <n v="57251.61"/>
    <n v="0"/>
    <n v="0"/>
    <n v="57251.61"/>
    <x v="2"/>
    <x v="3"/>
    <n v="0.1"/>
    <n v="5725.16"/>
  </r>
  <r>
    <s v="ORD2025005120"/>
    <x v="728"/>
    <s v="Customer 1184"/>
    <s v="CUST3192"/>
    <x v="3"/>
    <x v="8"/>
    <x v="0"/>
    <x v="2"/>
    <x v="2"/>
    <s v="Lamp Model-274"/>
    <s v="PROD7834"/>
    <n v="5"/>
    <n v="1123.46"/>
    <n v="5617.3"/>
    <n v="0.15"/>
    <n v="842.6"/>
    <n v="4774.7"/>
    <x v="4"/>
    <x v="1"/>
    <n v="0.1"/>
    <n v="477.47"/>
  </r>
  <r>
    <s v="ORD2025005121"/>
    <x v="693"/>
    <s v="Customer 3455"/>
    <s v="CUST6612"/>
    <x v="3"/>
    <x v="5"/>
    <x v="1"/>
    <x v="3"/>
    <x v="12"/>
    <s v="Jacket Model-679"/>
    <s v="PROD4998"/>
    <n v="5"/>
    <n v="5000.09"/>
    <n v="25000.45"/>
    <n v="0.15"/>
    <n v="3750.07"/>
    <n v="21250.38"/>
    <x v="1"/>
    <x v="3"/>
    <n v="0.2"/>
    <n v="4250.08"/>
  </r>
  <r>
    <s v="ORD2025005122"/>
    <x v="894"/>
    <s v="Customer 4044"/>
    <s v="CUST8476"/>
    <x v="4"/>
    <x v="5"/>
    <x v="1"/>
    <x v="2"/>
    <x v="6"/>
    <s v="Curtain Model-912"/>
    <s v="PROD4705"/>
    <n v="8"/>
    <n v="5047.6000000000004"/>
    <n v="40380.800000000003"/>
    <n v="0.05"/>
    <n v="2019.04"/>
    <n v="38361.760000000002"/>
    <x v="1"/>
    <x v="2"/>
    <n v="0.1"/>
    <n v="3836.18"/>
  </r>
  <r>
    <s v="ORD2025005123"/>
    <x v="876"/>
    <s v="Customer 2643"/>
    <s v="CUST4005"/>
    <x v="0"/>
    <x v="11"/>
    <x v="1"/>
    <x v="2"/>
    <x v="6"/>
    <s v="Curtain Model-197"/>
    <s v="PROD5511"/>
    <n v="4"/>
    <n v="4310.41"/>
    <n v="17241.64"/>
    <n v="0.1"/>
    <n v="1724.16"/>
    <n v="15517.48"/>
    <x v="2"/>
    <x v="3"/>
    <n v="0.2"/>
    <n v="3103.5"/>
  </r>
  <r>
    <s v="ORD2025005124"/>
    <x v="676"/>
    <s v="Customer 2836"/>
    <s v="CUST3058"/>
    <x v="2"/>
    <x v="3"/>
    <x v="0"/>
    <x v="1"/>
    <x v="3"/>
    <s v="Laptop Model-909"/>
    <s v="PROD6316"/>
    <n v="2"/>
    <n v="7493.35"/>
    <n v="14986.7"/>
    <n v="0"/>
    <n v="0"/>
    <n v="14986.7"/>
    <x v="1"/>
    <x v="0"/>
    <n v="0.1"/>
    <n v="1498.67"/>
  </r>
  <r>
    <s v="ORD2025005125"/>
    <x v="382"/>
    <s v="Customer 4161"/>
    <s v="CUST5927"/>
    <x v="0"/>
    <x v="5"/>
    <x v="1"/>
    <x v="1"/>
    <x v="11"/>
    <s v="Tablet Model-810"/>
    <s v="PROD6065"/>
    <n v="6"/>
    <n v="2201.2800000000002"/>
    <n v="13207.68"/>
    <n v="0"/>
    <n v="0"/>
    <n v="13207.68"/>
    <x v="3"/>
    <x v="0"/>
    <n v="0.15"/>
    <n v="1981.15"/>
  </r>
  <r>
    <s v="ORD2025005126"/>
    <x v="62"/>
    <s v="Customer 4784"/>
    <s v="CUST7926"/>
    <x v="3"/>
    <x v="0"/>
    <x v="0"/>
    <x v="1"/>
    <x v="11"/>
    <s v="Tablet Model-833"/>
    <s v="PROD2837"/>
    <n v="4"/>
    <n v="1114.94"/>
    <n v="4459.76"/>
    <n v="0.1"/>
    <n v="445.98"/>
    <n v="4013.78"/>
    <x v="4"/>
    <x v="0"/>
    <n v="0.15"/>
    <n v="602.07000000000005"/>
  </r>
  <r>
    <s v="ORD2025005127"/>
    <x v="316"/>
    <s v="Customer 3943"/>
    <s v="CUST5034"/>
    <x v="0"/>
    <x v="9"/>
    <x v="0"/>
    <x v="0"/>
    <x v="5"/>
    <s v="Face Cream Model-932"/>
    <s v="PROD3034"/>
    <n v="5"/>
    <n v="2150.02"/>
    <n v="10750.1"/>
    <n v="0"/>
    <n v="0"/>
    <n v="10750.1"/>
    <x v="0"/>
    <x v="0"/>
    <n v="0.25"/>
    <n v="2687.53"/>
  </r>
  <r>
    <s v="ORD2025005128"/>
    <x v="167"/>
    <s v="Customer 2499"/>
    <s v="CUST7702"/>
    <x v="0"/>
    <x v="2"/>
    <x v="0"/>
    <x v="2"/>
    <x v="2"/>
    <s v="Lamp Model-492"/>
    <s v="PROD7887"/>
    <n v="8"/>
    <n v="1418.66"/>
    <n v="11349.28"/>
    <n v="0.3"/>
    <n v="3404.78"/>
    <n v="7944.5"/>
    <x v="2"/>
    <x v="3"/>
    <n v="0.2"/>
    <n v="1588.9"/>
  </r>
  <r>
    <s v="ORD2025005129"/>
    <x v="120"/>
    <s v="Customer 2285"/>
    <s v="CUST1713"/>
    <x v="2"/>
    <x v="11"/>
    <x v="0"/>
    <x v="1"/>
    <x v="8"/>
    <s v="Smartwatch Model-153"/>
    <s v="PROD4077"/>
    <n v="7"/>
    <n v="4577.43"/>
    <n v="32042.01"/>
    <n v="0.1"/>
    <n v="3204.2"/>
    <n v="28837.81"/>
    <x v="4"/>
    <x v="3"/>
    <n v="0.2"/>
    <n v="5767.56"/>
  </r>
  <r>
    <s v="ORD2025005130"/>
    <x v="376"/>
    <s v="Customer 4833"/>
    <s v="CUST9937"/>
    <x v="2"/>
    <x v="0"/>
    <x v="1"/>
    <x v="2"/>
    <x v="9"/>
    <s v="Sofa Model-201"/>
    <s v="PROD7409"/>
    <n v="3"/>
    <n v="4566.63"/>
    <n v="13699.89"/>
    <n v="0.1"/>
    <n v="1369.99"/>
    <n v="12329.9"/>
    <x v="3"/>
    <x v="0"/>
    <n v="0.3"/>
    <n v="3698.97"/>
  </r>
  <r>
    <s v="ORD2025005131"/>
    <x v="630"/>
    <s v="Customer 483"/>
    <s v="CUST1107"/>
    <x v="0"/>
    <x v="3"/>
    <x v="1"/>
    <x v="2"/>
    <x v="2"/>
    <s v="Lamp Model-773"/>
    <s v="PROD4767"/>
    <n v="4"/>
    <n v="1674.78"/>
    <n v="6699.12"/>
    <n v="0.05"/>
    <n v="334.96"/>
    <n v="6364.16"/>
    <x v="4"/>
    <x v="3"/>
    <n v="0.1"/>
    <n v="636.41999999999996"/>
  </r>
  <r>
    <s v="ORD2025005132"/>
    <x v="482"/>
    <s v="Customer 393"/>
    <s v="CUST8611"/>
    <x v="2"/>
    <x v="6"/>
    <x v="0"/>
    <x v="3"/>
    <x v="4"/>
    <s v="Jeans Model-115"/>
    <s v="PROD2993"/>
    <n v="9"/>
    <n v="4926.17"/>
    <n v="44335.53"/>
    <n v="0.3"/>
    <n v="13300.66"/>
    <n v="31034.87"/>
    <x v="3"/>
    <x v="1"/>
    <n v="0.25"/>
    <n v="7758.72"/>
  </r>
  <r>
    <s v="ORD2025005133"/>
    <x v="569"/>
    <s v="Customer 779"/>
    <s v="CUST9320"/>
    <x v="0"/>
    <x v="4"/>
    <x v="0"/>
    <x v="0"/>
    <x v="0"/>
    <s v="Perfume Model-790"/>
    <s v="PROD2345"/>
    <n v="5"/>
    <n v="5129.28"/>
    <n v="25646.400000000001"/>
    <n v="0.3"/>
    <n v="7693.92"/>
    <n v="17952.48"/>
    <x v="4"/>
    <x v="0"/>
    <n v="0.3"/>
    <n v="5385.74"/>
  </r>
  <r>
    <s v="ORD2025005134"/>
    <x v="283"/>
    <s v="Customer 2485"/>
    <s v="CUST1303"/>
    <x v="4"/>
    <x v="6"/>
    <x v="0"/>
    <x v="0"/>
    <x v="0"/>
    <s v="Perfume Model-449"/>
    <s v="PROD2393"/>
    <n v="5"/>
    <n v="5719.21"/>
    <n v="28596.05"/>
    <n v="0.2"/>
    <n v="5719.21"/>
    <n v="22876.84"/>
    <x v="3"/>
    <x v="1"/>
    <n v="0.1"/>
    <n v="2287.6799999999998"/>
  </r>
  <r>
    <s v="ORD2025005135"/>
    <x v="557"/>
    <s v="Customer 4994"/>
    <s v="CUST9850"/>
    <x v="1"/>
    <x v="11"/>
    <x v="1"/>
    <x v="0"/>
    <x v="0"/>
    <s v="Perfume Model-701"/>
    <s v="PROD4090"/>
    <n v="7"/>
    <n v="7418.32"/>
    <n v="51928.24"/>
    <n v="0.05"/>
    <n v="2596.41"/>
    <n v="49331.83"/>
    <x v="3"/>
    <x v="1"/>
    <n v="0.25"/>
    <n v="12332.96"/>
  </r>
  <r>
    <s v="ORD2025005136"/>
    <x v="631"/>
    <s v="Customer 4416"/>
    <s v="CUST4887"/>
    <x v="3"/>
    <x v="12"/>
    <x v="0"/>
    <x v="2"/>
    <x v="9"/>
    <s v="Sofa Model-380"/>
    <s v="PROD4645"/>
    <n v="6"/>
    <n v="2503.42"/>
    <n v="15020.52"/>
    <n v="0.1"/>
    <n v="1502.05"/>
    <n v="13518.47"/>
    <x v="0"/>
    <x v="1"/>
    <n v="0.3"/>
    <n v="4055.54"/>
  </r>
  <r>
    <s v="ORD2025005137"/>
    <x v="791"/>
    <s v="Customer 4857"/>
    <s v="CUST4492"/>
    <x v="1"/>
    <x v="2"/>
    <x v="1"/>
    <x v="1"/>
    <x v="3"/>
    <s v="Laptop Model-397"/>
    <s v="PROD8802"/>
    <n v="9"/>
    <n v="550.41"/>
    <n v="4953.6899999999996"/>
    <n v="0.2"/>
    <n v="990.74"/>
    <n v="3962.95"/>
    <x v="3"/>
    <x v="0"/>
    <n v="0.15"/>
    <n v="594.44000000000005"/>
  </r>
  <r>
    <s v="ORD2025005138"/>
    <x v="433"/>
    <s v="Customer 157"/>
    <s v="CUST9039"/>
    <x v="2"/>
    <x v="8"/>
    <x v="0"/>
    <x v="0"/>
    <x v="13"/>
    <s v="Lipstick Model-380"/>
    <s v="PROD9956"/>
    <n v="10"/>
    <n v="883.74"/>
    <n v="8837.4"/>
    <n v="0.2"/>
    <n v="1767.48"/>
    <n v="7069.92"/>
    <x v="2"/>
    <x v="2"/>
    <n v="0.3"/>
    <n v="2120.98"/>
  </r>
  <r>
    <s v="ORD2025005139"/>
    <x v="915"/>
    <s v="Customer 4472"/>
    <s v="CUST2048"/>
    <x v="3"/>
    <x v="11"/>
    <x v="1"/>
    <x v="3"/>
    <x v="12"/>
    <s v="Jacket Model-597"/>
    <s v="PROD2911"/>
    <n v="4"/>
    <n v="1225.57"/>
    <n v="4902.28"/>
    <n v="0.3"/>
    <n v="1470.68"/>
    <n v="3431.6"/>
    <x v="3"/>
    <x v="2"/>
    <n v="0.2"/>
    <n v="686.32"/>
  </r>
  <r>
    <s v="ORD2025005140"/>
    <x v="730"/>
    <s v="Customer 1976"/>
    <s v="CUST3779"/>
    <x v="4"/>
    <x v="5"/>
    <x v="1"/>
    <x v="2"/>
    <x v="9"/>
    <s v="Sofa Model-721"/>
    <s v="PROD3606"/>
    <n v="6"/>
    <n v="3218.17"/>
    <n v="19309.02"/>
    <n v="0.3"/>
    <n v="5792.71"/>
    <n v="13516.31"/>
    <x v="2"/>
    <x v="0"/>
    <n v="0.15"/>
    <n v="2027.45"/>
  </r>
  <r>
    <s v="ORD2025005141"/>
    <x v="600"/>
    <s v="Customer 2571"/>
    <s v="CUST2982"/>
    <x v="0"/>
    <x v="7"/>
    <x v="0"/>
    <x v="0"/>
    <x v="5"/>
    <s v="Face Cream Model-472"/>
    <s v="PROD6637"/>
    <n v="5"/>
    <n v="1540.6"/>
    <n v="7703"/>
    <n v="0.15"/>
    <n v="1155.45"/>
    <n v="6547.55"/>
    <x v="2"/>
    <x v="2"/>
    <n v="0.25"/>
    <n v="1636.89"/>
  </r>
  <r>
    <s v="ORD2025005142"/>
    <x v="761"/>
    <s v="Customer 3053"/>
    <s v="CUST4421"/>
    <x v="2"/>
    <x v="2"/>
    <x v="0"/>
    <x v="1"/>
    <x v="11"/>
    <s v="Tablet Model-761"/>
    <s v="PROD9610"/>
    <n v="7"/>
    <n v="3547.71"/>
    <n v="24833.97"/>
    <n v="0.3"/>
    <n v="7450.19"/>
    <n v="17383.78"/>
    <x v="1"/>
    <x v="0"/>
    <n v="0.15"/>
    <n v="2607.5700000000002"/>
  </r>
  <r>
    <s v="ORD2025005143"/>
    <x v="76"/>
    <s v="Customer 4481"/>
    <s v="CUST7695"/>
    <x v="2"/>
    <x v="3"/>
    <x v="0"/>
    <x v="0"/>
    <x v="0"/>
    <s v="Perfume Model-737"/>
    <s v="PROD2979"/>
    <n v="9"/>
    <n v="5970.38"/>
    <n v="53733.42"/>
    <n v="0.25"/>
    <n v="13433.35"/>
    <n v="40300.07"/>
    <x v="2"/>
    <x v="2"/>
    <n v="0.15"/>
    <n v="6045.01"/>
  </r>
  <r>
    <s v="ORD2025005144"/>
    <x v="394"/>
    <s v="Customer 1993"/>
    <s v="CUST9631"/>
    <x v="2"/>
    <x v="1"/>
    <x v="1"/>
    <x v="3"/>
    <x v="7"/>
    <s v="Shirt Model-140"/>
    <s v="PROD7665"/>
    <n v="9"/>
    <n v="1003.21"/>
    <n v="9028.89"/>
    <n v="0.1"/>
    <n v="902.89"/>
    <n v="8126"/>
    <x v="4"/>
    <x v="3"/>
    <n v="0.1"/>
    <n v="812.6"/>
  </r>
  <r>
    <s v="ORD2025005145"/>
    <x v="261"/>
    <s v="Customer 4978"/>
    <s v="CUST1370"/>
    <x v="0"/>
    <x v="6"/>
    <x v="0"/>
    <x v="3"/>
    <x v="14"/>
    <s v="Shoes Model-253"/>
    <s v="PROD6105"/>
    <n v="7"/>
    <n v="4107.33"/>
    <n v="28751.31"/>
    <n v="0.2"/>
    <n v="5750.26"/>
    <n v="23001.05"/>
    <x v="4"/>
    <x v="1"/>
    <n v="0.3"/>
    <n v="6900.31"/>
  </r>
  <r>
    <s v="ORD2025005146"/>
    <x v="548"/>
    <s v="Customer 4579"/>
    <s v="CUST7266"/>
    <x v="0"/>
    <x v="4"/>
    <x v="0"/>
    <x v="1"/>
    <x v="1"/>
    <s v="Mobile Model-930"/>
    <s v="PROD6706"/>
    <n v="6"/>
    <n v="3756.36"/>
    <n v="22538.16"/>
    <n v="0.05"/>
    <n v="1126.9100000000001"/>
    <n v="21411.25"/>
    <x v="3"/>
    <x v="3"/>
    <n v="0.1"/>
    <n v="2141.12"/>
  </r>
  <r>
    <s v="ORD2025005147"/>
    <x v="759"/>
    <s v="Customer 4454"/>
    <s v="CUST6394"/>
    <x v="3"/>
    <x v="10"/>
    <x v="0"/>
    <x v="2"/>
    <x v="6"/>
    <s v="Curtain Model-174"/>
    <s v="PROD5377"/>
    <n v="3"/>
    <n v="2963.82"/>
    <n v="8891.4599999999991"/>
    <n v="0.15"/>
    <n v="1333.72"/>
    <n v="7557.74"/>
    <x v="1"/>
    <x v="2"/>
    <n v="0.3"/>
    <n v="2267.3200000000002"/>
  </r>
  <r>
    <s v="ORD2025005148"/>
    <x v="698"/>
    <s v="Customer 1931"/>
    <s v="CUST2551"/>
    <x v="4"/>
    <x v="10"/>
    <x v="0"/>
    <x v="0"/>
    <x v="13"/>
    <s v="Lipstick Model-676"/>
    <s v="PROD5212"/>
    <n v="10"/>
    <n v="188.96"/>
    <n v="1889.6"/>
    <n v="0.25"/>
    <n v="472.4"/>
    <n v="1417.2"/>
    <x v="0"/>
    <x v="3"/>
    <n v="0.25"/>
    <n v="354.3"/>
  </r>
  <r>
    <s v="ORD2025005149"/>
    <x v="392"/>
    <s v="Customer 3980"/>
    <s v="CUST6168"/>
    <x v="2"/>
    <x v="12"/>
    <x v="1"/>
    <x v="1"/>
    <x v="8"/>
    <s v="Smartwatch Model-617"/>
    <s v="PROD8676"/>
    <n v="6"/>
    <n v="7946.86"/>
    <n v="47681.16"/>
    <n v="0"/>
    <n v="0"/>
    <n v="47681.16"/>
    <x v="2"/>
    <x v="0"/>
    <n v="0.1"/>
    <n v="4768.12"/>
  </r>
  <r>
    <s v="ORD2025005150"/>
    <x v="10"/>
    <s v="Customer 1736"/>
    <s v="CUST5954"/>
    <x v="2"/>
    <x v="9"/>
    <x v="1"/>
    <x v="1"/>
    <x v="10"/>
    <s v="Headphones Model-339"/>
    <s v="PROD2301"/>
    <n v="2"/>
    <n v="4109.6499999999996"/>
    <n v="8219.2999999999993"/>
    <n v="0.05"/>
    <n v="410.96"/>
    <n v="7808.34"/>
    <x v="0"/>
    <x v="2"/>
    <n v="0.3"/>
    <n v="2342.5"/>
  </r>
  <r>
    <s v="ORD2025005151"/>
    <x v="604"/>
    <s v="Customer 4932"/>
    <s v="CUST8644"/>
    <x v="0"/>
    <x v="0"/>
    <x v="1"/>
    <x v="2"/>
    <x v="6"/>
    <s v="Curtain Model-953"/>
    <s v="PROD4723"/>
    <n v="4"/>
    <n v="5967.34"/>
    <n v="23869.360000000001"/>
    <n v="0.3"/>
    <n v="7160.81"/>
    <n v="16708.55"/>
    <x v="0"/>
    <x v="1"/>
    <n v="0.1"/>
    <n v="1670.86"/>
  </r>
  <r>
    <s v="ORD2025005152"/>
    <x v="138"/>
    <s v="Customer 1711"/>
    <s v="CUST2985"/>
    <x v="2"/>
    <x v="3"/>
    <x v="1"/>
    <x v="3"/>
    <x v="14"/>
    <s v="Shoes Model-865"/>
    <s v="PROD2255"/>
    <n v="2"/>
    <n v="5935"/>
    <n v="11870"/>
    <n v="0.15"/>
    <n v="1780.5"/>
    <n v="10089.5"/>
    <x v="2"/>
    <x v="0"/>
    <n v="0.25"/>
    <n v="2522.38"/>
  </r>
  <r>
    <s v="ORD2025005153"/>
    <x v="683"/>
    <s v="Customer 3090"/>
    <s v="CUST1427"/>
    <x v="1"/>
    <x v="10"/>
    <x v="0"/>
    <x v="0"/>
    <x v="0"/>
    <s v="Perfume Model-130"/>
    <s v="PROD5018"/>
    <n v="10"/>
    <n v="4434.1899999999996"/>
    <n v="44341.9"/>
    <n v="0.15"/>
    <n v="6651.28"/>
    <n v="37690.620000000003"/>
    <x v="2"/>
    <x v="3"/>
    <n v="0.2"/>
    <n v="7538.12"/>
  </r>
  <r>
    <s v="ORD2025005154"/>
    <x v="819"/>
    <s v="Customer 2417"/>
    <s v="CUST2014"/>
    <x v="0"/>
    <x v="3"/>
    <x v="1"/>
    <x v="3"/>
    <x v="12"/>
    <s v="Jacket Model-832"/>
    <s v="PROD2897"/>
    <n v="10"/>
    <n v="7456.09"/>
    <n v="74560.899999999994"/>
    <n v="0.2"/>
    <n v="14912.18"/>
    <n v="59648.72"/>
    <x v="1"/>
    <x v="2"/>
    <n v="0.2"/>
    <n v="11929.74"/>
  </r>
  <r>
    <s v="ORD2025005155"/>
    <x v="298"/>
    <s v="Customer 755"/>
    <s v="CUST2584"/>
    <x v="1"/>
    <x v="0"/>
    <x v="1"/>
    <x v="3"/>
    <x v="12"/>
    <s v="Jacket Model-752"/>
    <s v="PROD6729"/>
    <n v="4"/>
    <n v="4752.41"/>
    <n v="19009.64"/>
    <n v="0.1"/>
    <n v="1900.96"/>
    <n v="17108.68"/>
    <x v="3"/>
    <x v="0"/>
    <n v="0.15"/>
    <n v="2566.3000000000002"/>
  </r>
  <r>
    <s v="ORD2025005156"/>
    <x v="452"/>
    <s v="Customer 2434"/>
    <s v="CUST5197"/>
    <x v="4"/>
    <x v="9"/>
    <x v="0"/>
    <x v="0"/>
    <x v="0"/>
    <s v="Perfume Model-975"/>
    <s v="PROD2762"/>
    <n v="9"/>
    <n v="6275.45"/>
    <n v="56479.05"/>
    <n v="0"/>
    <n v="0"/>
    <n v="56479.05"/>
    <x v="4"/>
    <x v="0"/>
    <n v="0.3"/>
    <n v="16943.72"/>
  </r>
  <r>
    <s v="ORD2025005157"/>
    <x v="635"/>
    <s v="Customer 3113"/>
    <s v="CUST2756"/>
    <x v="2"/>
    <x v="4"/>
    <x v="0"/>
    <x v="0"/>
    <x v="0"/>
    <s v="Perfume Model-671"/>
    <s v="PROD6733"/>
    <n v="4"/>
    <n v="7177.03"/>
    <n v="28708.12"/>
    <n v="0"/>
    <n v="0"/>
    <n v="28708.12"/>
    <x v="4"/>
    <x v="3"/>
    <n v="0.2"/>
    <n v="5741.62"/>
  </r>
  <r>
    <s v="ORD2025005158"/>
    <x v="637"/>
    <s v="Customer 1158"/>
    <s v="CUST4601"/>
    <x v="3"/>
    <x v="9"/>
    <x v="0"/>
    <x v="2"/>
    <x v="9"/>
    <s v="Sofa Model-453"/>
    <s v="PROD1419"/>
    <n v="8"/>
    <n v="2958.12"/>
    <n v="23664.959999999999"/>
    <n v="0.25"/>
    <n v="5916.24"/>
    <n v="17748.72"/>
    <x v="4"/>
    <x v="1"/>
    <n v="0.3"/>
    <n v="5324.62"/>
  </r>
  <r>
    <s v="ORD2025005159"/>
    <x v="41"/>
    <s v="Customer 4917"/>
    <s v="CUST7434"/>
    <x v="1"/>
    <x v="5"/>
    <x v="1"/>
    <x v="3"/>
    <x v="7"/>
    <s v="Shirt Model-345"/>
    <s v="PROD1216"/>
    <n v="8"/>
    <n v="5321.11"/>
    <n v="42568.88"/>
    <n v="0.05"/>
    <n v="2128.44"/>
    <n v="40440.44"/>
    <x v="4"/>
    <x v="2"/>
    <n v="0.15"/>
    <n v="6066.07"/>
  </r>
  <r>
    <s v="ORD2025005160"/>
    <x v="423"/>
    <s v="Customer 2167"/>
    <s v="CUST4783"/>
    <x v="2"/>
    <x v="1"/>
    <x v="0"/>
    <x v="2"/>
    <x v="9"/>
    <s v="Sofa Model-870"/>
    <s v="PROD8922"/>
    <n v="6"/>
    <n v="6974.94"/>
    <n v="41849.64"/>
    <n v="0"/>
    <n v="0"/>
    <n v="41849.64"/>
    <x v="4"/>
    <x v="2"/>
    <n v="0.15"/>
    <n v="6277.45"/>
  </r>
  <r>
    <s v="ORD2025005161"/>
    <x v="403"/>
    <s v="Customer 38"/>
    <s v="CUST2216"/>
    <x v="4"/>
    <x v="0"/>
    <x v="0"/>
    <x v="2"/>
    <x v="9"/>
    <s v="Sofa Model-104"/>
    <s v="PROD2078"/>
    <n v="5"/>
    <n v="4117.29"/>
    <n v="20586.45"/>
    <n v="0.3"/>
    <n v="6175.94"/>
    <n v="14410.51"/>
    <x v="0"/>
    <x v="3"/>
    <n v="0.25"/>
    <n v="3602.63"/>
  </r>
  <r>
    <s v="ORD2025005162"/>
    <x v="957"/>
    <s v="Customer 3097"/>
    <s v="CUST1273"/>
    <x v="0"/>
    <x v="6"/>
    <x v="1"/>
    <x v="0"/>
    <x v="0"/>
    <s v="Perfume Model-291"/>
    <s v="PROD1993"/>
    <n v="5"/>
    <n v="630.73"/>
    <n v="3153.65"/>
    <n v="0.2"/>
    <n v="630.73"/>
    <n v="2522.92"/>
    <x v="4"/>
    <x v="2"/>
    <n v="0.25"/>
    <n v="630.73"/>
  </r>
  <r>
    <s v="ORD2025005163"/>
    <x v="485"/>
    <s v="Customer 844"/>
    <s v="CUST9721"/>
    <x v="2"/>
    <x v="0"/>
    <x v="0"/>
    <x v="2"/>
    <x v="9"/>
    <s v="Sofa Model-324"/>
    <s v="PROD6663"/>
    <n v="3"/>
    <n v="4281.33"/>
    <n v="12843.99"/>
    <n v="0.2"/>
    <n v="2568.8000000000002"/>
    <n v="10275.19"/>
    <x v="3"/>
    <x v="0"/>
    <n v="0.25"/>
    <n v="2568.8000000000002"/>
  </r>
  <r>
    <s v="ORD2025005164"/>
    <x v="34"/>
    <s v="Customer 3503"/>
    <s v="CUST9923"/>
    <x v="4"/>
    <x v="5"/>
    <x v="0"/>
    <x v="2"/>
    <x v="2"/>
    <s v="Lamp Model-211"/>
    <s v="PROD9196"/>
    <n v="10"/>
    <n v="362.25"/>
    <n v="3622.5"/>
    <n v="0"/>
    <n v="0"/>
    <n v="3622.5"/>
    <x v="0"/>
    <x v="3"/>
    <n v="0.3"/>
    <n v="1086.75"/>
  </r>
  <r>
    <s v="ORD2025005165"/>
    <x v="685"/>
    <s v="Customer 1070"/>
    <s v="CUST7217"/>
    <x v="3"/>
    <x v="9"/>
    <x v="1"/>
    <x v="0"/>
    <x v="0"/>
    <s v="Perfume Model-911"/>
    <s v="PROD9829"/>
    <n v="9"/>
    <n v="6041.85"/>
    <n v="54376.65"/>
    <n v="0.1"/>
    <n v="5437.67"/>
    <n v="48938.98"/>
    <x v="1"/>
    <x v="3"/>
    <n v="0.1"/>
    <n v="4893.8999999999996"/>
  </r>
  <r>
    <s v="ORD2025005166"/>
    <x v="499"/>
    <s v="Customer 1121"/>
    <s v="CUST9201"/>
    <x v="2"/>
    <x v="10"/>
    <x v="0"/>
    <x v="2"/>
    <x v="2"/>
    <s v="Lamp Model-507"/>
    <s v="PROD9852"/>
    <n v="6"/>
    <n v="1977.47"/>
    <n v="11864.82"/>
    <n v="0.25"/>
    <n v="2966.2"/>
    <n v="8898.6200000000008"/>
    <x v="3"/>
    <x v="0"/>
    <n v="0.15"/>
    <n v="1334.79"/>
  </r>
  <r>
    <s v="ORD2025005167"/>
    <x v="282"/>
    <s v="Customer 3113"/>
    <s v="CUST1017"/>
    <x v="0"/>
    <x v="0"/>
    <x v="1"/>
    <x v="2"/>
    <x v="9"/>
    <s v="Sofa Model-253"/>
    <s v="PROD1648"/>
    <n v="10"/>
    <n v="1492.59"/>
    <n v="14925.9"/>
    <n v="0.25"/>
    <n v="3731.47"/>
    <n v="11194.43"/>
    <x v="1"/>
    <x v="2"/>
    <n v="0.25"/>
    <n v="2798.61"/>
  </r>
  <r>
    <s v="ORD2025005168"/>
    <x v="488"/>
    <s v="Customer 4667"/>
    <s v="CUST5020"/>
    <x v="1"/>
    <x v="0"/>
    <x v="0"/>
    <x v="1"/>
    <x v="11"/>
    <s v="Tablet Model-338"/>
    <s v="PROD7085"/>
    <n v="8"/>
    <n v="6240.64"/>
    <n v="49925.120000000003"/>
    <n v="0.2"/>
    <n v="9985.02"/>
    <n v="39940.1"/>
    <x v="3"/>
    <x v="1"/>
    <n v="0.3"/>
    <n v="11982.03"/>
  </r>
  <r>
    <s v="ORD2025005169"/>
    <x v="377"/>
    <s v="Customer 960"/>
    <s v="CUST1352"/>
    <x v="0"/>
    <x v="7"/>
    <x v="0"/>
    <x v="1"/>
    <x v="11"/>
    <s v="Tablet Model-200"/>
    <s v="PROD5553"/>
    <n v="9"/>
    <n v="7183.33"/>
    <n v="64649.97"/>
    <n v="0.15"/>
    <n v="9697.5"/>
    <n v="54952.47"/>
    <x v="4"/>
    <x v="3"/>
    <n v="0.3"/>
    <n v="16485.740000000002"/>
  </r>
  <r>
    <s v="ORD2025005170"/>
    <x v="254"/>
    <s v="Customer 143"/>
    <s v="CUST8350"/>
    <x v="1"/>
    <x v="12"/>
    <x v="0"/>
    <x v="0"/>
    <x v="5"/>
    <s v="Face Cream Model-132"/>
    <s v="PROD5635"/>
    <n v="3"/>
    <n v="4985.91"/>
    <n v="14957.73"/>
    <n v="0.1"/>
    <n v="1495.77"/>
    <n v="13461.96"/>
    <x v="3"/>
    <x v="3"/>
    <n v="0.15"/>
    <n v="2019.29"/>
  </r>
  <r>
    <s v="ORD2025005171"/>
    <x v="825"/>
    <s v="Customer 2805"/>
    <s v="CUST1508"/>
    <x v="0"/>
    <x v="2"/>
    <x v="1"/>
    <x v="3"/>
    <x v="7"/>
    <s v="Shirt Model-542"/>
    <s v="PROD9912"/>
    <n v="2"/>
    <n v="3850.07"/>
    <n v="7700.14"/>
    <n v="0.1"/>
    <n v="770.01"/>
    <n v="6930.13"/>
    <x v="3"/>
    <x v="1"/>
    <n v="0.1"/>
    <n v="693.01"/>
  </r>
  <r>
    <s v="ORD2025005172"/>
    <x v="150"/>
    <s v="Customer 4573"/>
    <s v="CUST9062"/>
    <x v="1"/>
    <x v="11"/>
    <x v="0"/>
    <x v="0"/>
    <x v="13"/>
    <s v="Lipstick Model-136"/>
    <s v="PROD8317"/>
    <n v="8"/>
    <n v="7245.43"/>
    <n v="57963.44"/>
    <n v="0"/>
    <n v="0"/>
    <n v="57963.44"/>
    <x v="0"/>
    <x v="2"/>
    <n v="0.3"/>
    <n v="17389.03"/>
  </r>
  <r>
    <s v="ORD2025005173"/>
    <x v="592"/>
    <s v="Customer 1039"/>
    <s v="CUST2515"/>
    <x v="1"/>
    <x v="0"/>
    <x v="0"/>
    <x v="0"/>
    <x v="0"/>
    <s v="Perfume Model-273"/>
    <s v="PROD2445"/>
    <n v="9"/>
    <n v="1229.6099999999999"/>
    <n v="11066.49"/>
    <n v="0.3"/>
    <n v="3319.95"/>
    <n v="7746.54"/>
    <x v="3"/>
    <x v="2"/>
    <n v="0.1"/>
    <n v="774.65"/>
  </r>
  <r>
    <s v="ORD2025005174"/>
    <x v="725"/>
    <s v="Customer 434"/>
    <s v="CUST7035"/>
    <x v="4"/>
    <x v="2"/>
    <x v="0"/>
    <x v="1"/>
    <x v="11"/>
    <s v="Tablet Model-561"/>
    <s v="PROD1473"/>
    <n v="5"/>
    <n v="4999.6400000000003"/>
    <n v="24998.2"/>
    <n v="0.05"/>
    <n v="1249.9100000000001"/>
    <n v="23748.29"/>
    <x v="2"/>
    <x v="1"/>
    <n v="0.15"/>
    <n v="3562.24"/>
  </r>
  <r>
    <s v="ORD2025005175"/>
    <x v="967"/>
    <s v="Customer 4048"/>
    <s v="CUST9867"/>
    <x v="0"/>
    <x v="11"/>
    <x v="0"/>
    <x v="0"/>
    <x v="5"/>
    <s v="Face Cream Model-175"/>
    <s v="PROD9072"/>
    <n v="5"/>
    <n v="5235.24"/>
    <n v="26176.2"/>
    <n v="0.05"/>
    <n v="1308.81"/>
    <n v="24867.39"/>
    <x v="2"/>
    <x v="0"/>
    <n v="0.3"/>
    <n v="7460.22"/>
  </r>
  <r>
    <s v="ORD2025005176"/>
    <x v="463"/>
    <s v="Customer 3143"/>
    <s v="CUST9015"/>
    <x v="0"/>
    <x v="8"/>
    <x v="1"/>
    <x v="0"/>
    <x v="5"/>
    <s v="Face Cream Model-262"/>
    <s v="PROD8360"/>
    <n v="4"/>
    <n v="3028.48"/>
    <n v="12113.92"/>
    <n v="0"/>
    <n v="0"/>
    <n v="12113.92"/>
    <x v="2"/>
    <x v="1"/>
    <n v="0.1"/>
    <n v="1211.3900000000001"/>
  </r>
  <r>
    <s v="ORD2025005177"/>
    <x v="685"/>
    <s v="Customer 4489"/>
    <s v="CUST7587"/>
    <x v="1"/>
    <x v="3"/>
    <x v="1"/>
    <x v="2"/>
    <x v="2"/>
    <s v="Lamp Model-114"/>
    <s v="PROD4997"/>
    <n v="6"/>
    <n v="4227.53"/>
    <n v="25365.18"/>
    <n v="0"/>
    <n v="0"/>
    <n v="25365.18"/>
    <x v="0"/>
    <x v="1"/>
    <n v="0.2"/>
    <n v="5073.04"/>
  </r>
  <r>
    <s v="ORD2025005178"/>
    <x v="85"/>
    <s v="Customer 3651"/>
    <s v="CUST6363"/>
    <x v="4"/>
    <x v="11"/>
    <x v="0"/>
    <x v="3"/>
    <x v="12"/>
    <s v="Jacket Model-557"/>
    <s v="PROD2578"/>
    <n v="4"/>
    <n v="2948.66"/>
    <n v="11794.64"/>
    <n v="0.15"/>
    <n v="1769.2"/>
    <n v="10025.44"/>
    <x v="2"/>
    <x v="1"/>
    <n v="0.2"/>
    <n v="2005.09"/>
  </r>
  <r>
    <s v="ORD2025005179"/>
    <x v="286"/>
    <s v="Customer 2731"/>
    <s v="CUST5041"/>
    <x v="2"/>
    <x v="4"/>
    <x v="1"/>
    <x v="3"/>
    <x v="4"/>
    <s v="Jeans Model-635"/>
    <s v="PROD4036"/>
    <n v="7"/>
    <n v="3912.72"/>
    <n v="27389.040000000001"/>
    <n v="0.3"/>
    <n v="8216.7099999999991"/>
    <n v="19172.330000000002"/>
    <x v="2"/>
    <x v="1"/>
    <n v="0.25"/>
    <n v="4793.08"/>
  </r>
  <r>
    <s v="ORD2025005180"/>
    <x v="289"/>
    <s v="Customer 2622"/>
    <s v="CUST5925"/>
    <x v="4"/>
    <x v="9"/>
    <x v="0"/>
    <x v="2"/>
    <x v="2"/>
    <s v="Lamp Model-445"/>
    <s v="PROD7442"/>
    <n v="10"/>
    <n v="5028.9399999999996"/>
    <n v="50289.4"/>
    <n v="0.3"/>
    <n v="15086.82"/>
    <n v="35202.58"/>
    <x v="2"/>
    <x v="0"/>
    <n v="0.3"/>
    <n v="10560.77"/>
  </r>
  <r>
    <s v="ORD2025005181"/>
    <x v="309"/>
    <s v="Customer 606"/>
    <s v="CUST7721"/>
    <x v="2"/>
    <x v="12"/>
    <x v="1"/>
    <x v="1"/>
    <x v="8"/>
    <s v="Smartwatch Model-775"/>
    <s v="PROD4156"/>
    <n v="10"/>
    <n v="2931.37"/>
    <n v="29313.7"/>
    <n v="0.25"/>
    <n v="7328.43"/>
    <n v="21985.27"/>
    <x v="3"/>
    <x v="0"/>
    <n v="0.15"/>
    <n v="3297.79"/>
  </r>
  <r>
    <s v="ORD2025005182"/>
    <x v="161"/>
    <s v="Customer 2773"/>
    <s v="CUST2112"/>
    <x v="4"/>
    <x v="12"/>
    <x v="1"/>
    <x v="1"/>
    <x v="3"/>
    <s v="Laptop Model-858"/>
    <s v="PROD6923"/>
    <n v="6"/>
    <n v="6974.09"/>
    <n v="41844.54"/>
    <n v="0.25"/>
    <n v="10461.14"/>
    <n v="31383.4"/>
    <x v="1"/>
    <x v="1"/>
    <n v="0.15"/>
    <n v="4707.51"/>
  </r>
  <r>
    <s v="ORD2025005183"/>
    <x v="408"/>
    <s v="Customer 2124"/>
    <s v="CUST3339"/>
    <x v="1"/>
    <x v="2"/>
    <x v="0"/>
    <x v="3"/>
    <x v="4"/>
    <s v="Jeans Model-404"/>
    <s v="PROD6036"/>
    <n v="9"/>
    <n v="1782.47"/>
    <n v="16042.23"/>
    <n v="0.25"/>
    <n v="4010.56"/>
    <n v="12031.67"/>
    <x v="2"/>
    <x v="0"/>
    <n v="0.1"/>
    <n v="1203.17"/>
  </r>
  <r>
    <s v="ORD2025005184"/>
    <x v="37"/>
    <s v="Customer 842"/>
    <s v="CUST1732"/>
    <x v="0"/>
    <x v="0"/>
    <x v="0"/>
    <x v="2"/>
    <x v="9"/>
    <s v="Sofa Model-971"/>
    <s v="PROD8954"/>
    <n v="10"/>
    <n v="2310.1999999999998"/>
    <n v="23102"/>
    <n v="0"/>
    <n v="0"/>
    <n v="23102"/>
    <x v="1"/>
    <x v="0"/>
    <n v="0.15"/>
    <n v="3465.3"/>
  </r>
  <r>
    <s v="ORD2025005185"/>
    <x v="654"/>
    <s v="Customer 3870"/>
    <s v="CUST7300"/>
    <x v="3"/>
    <x v="5"/>
    <x v="1"/>
    <x v="1"/>
    <x v="10"/>
    <s v="Headphones Model-538"/>
    <s v="PROD5048"/>
    <n v="10"/>
    <n v="3874.14"/>
    <n v="38741.4"/>
    <n v="0.3"/>
    <n v="11622.42"/>
    <n v="27118.98"/>
    <x v="3"/>
    <x v="2"/>
    <n v="0.1"/>
    <n v="2711.9"/>
  </r>
  <r>
    <s v="ORD2025005186"/>
    <x v="151"/>
    <s v="Customer 4985"/>
    <s v="CUST5069"/>
    <x v="2"/>
    <x v="10"/>
    <x v="0"/>
    <x v="0"/>
    <x v="5"/>
    <s v="Face Cream Model-256"/>
    <s v="PROD6411"/>
    <n v="4"/>
    <n v="2163.09"/>
    <n v="8652.36"/>
    <n v="0.3"/>
    <n v="2595.71"/>
    <n v="6056.65"/>
    <x v="0"/>
    <x v="2"/>
    <n v="0.1"/>
    <n v="605.66"/>
  </r>
  <r>
    <s v="ORD2025005187"/>
    <x v="763"/>
    <s v="Customer 166"/>
    <s v="CUST4871"/>
    <x v="2"/>
    <x v="11"/>
    <x v="0"/>
    <x v="3"/>
    <x v="4"/>
    <s v="Jeans Model-205"/>
    <s v="PROD8272"/>
    <n v="2"/>
    <n v="5089.47"/>
    <n v="10178.94"/>
    <n v="0.05"/>
    <n v="508.95"/>
    <n v="9669.99"/>
    <x v="0"/>
    <x v="2"/>
    <n v="0.15"/>
    <n v="1450.5"/>
  </r>
  <r>
    <s v="ORD2025005188"/>
    <x v="228"/>
    <s v="Customer 2643"/>
    <s v="CUST2371"/>
    <x v="4"/>
    <x v="10"/>
    <x v="1"/>
    <x v="2"/>
    <x v="2"/>
    <s v="Lamp Model-494"/>
    <s v="PROD7392"/>
    <n v="3"/>
    <n v="6682.55"/>
    <n v="20047.650000000001"/>
    <n v="0.2"/>
    <n v="4009.53"/>
    <n v="16038.12"/>
    <x v="2"/>
    <x v="3"/>
    <n v="0.3"/>
    <n v="4811.4399999999996"/>
  </r>
  <r>
    <s v="ORD2025005189"/>
    <x v="806"/>
    <s v="Customer 1740"/>
    <s v="CUST6515"/>
    <x v="4"/>
    <x v="9"/>
    <x v="1"/>
    <x v="0"/>
    <x v="5"/>
    <s v="Face Cream Model-490"/>
    <s v="PROD5292"/>
    <n v="10"/>
    <n v="6672.77"/>
    <n v="66727.7"/>
    <n v="0.1"/>
    <n v="6672.77"/>
    <n v="60054.93"/>
    <x v="3"/>
    <x v="1"/>
    <n v="0.25"/>
    <n v="15013.73"/>
  </r>
  <r>
    <s v="ORD2025005190"/>
    <x v="932"/>
    <s v="Customer 1917"/>
    <s v="CUST4951"/>
    <x v="4"/>
    <x v="12"/>
    <x v="1"/>
    <x v="2"/>
    <x v="9"/>
    <s v="Sofa Model-812"/>
    <s v="PROD4154"/>
    <n v="5"/>
    <n v="4622.46"/>
    <n v="23112.3"/>
    <n v="0.2"/>
    <n v="4622.46"/>
    <n v="18489.84"/>
    <x v="1"/>
    <x v="2"/>
    <n v="0.1"/>
    <n v="1848.98"/>
  </r>
  <r>
    <s v="ORD2025005191"/>
    <x v="252"/>
    <s v="Customer 119"/>
    <s v="CUST6397"/>
    <x v="4"/>
    <x v="4"/>
    <x v="1"/>
    <x v="2"/>
    <x v="6"/>
    <s v="Curtain Model-873"/>
    <s v="PROD5741"/>
    <n v="2"/>
    <n v="903.16"/>
    <n v="1806.32"/>
    <n v="0.25"/>
    <n v="451.58"/>
    <n v="1354.74"/>
    <x v="0"/>
    <x v="3"/>
    <n v="0.25"/>
    <n v="338.69"/>
  </r>
  <r>
    <s v="ORD2025005192"/>
    <x v="160"/>
    <s v="Customer 2479"/>
    <s v="CUST7826"/>
    <x v="4"/>
    <x v="5"/>
    <x v="0"/>
    <x v="2"/>
    <x v="6"/>
    <s v="Curtain Model-728"/>
    <s v="PROD9763"/>
    <n v="6"/>
    <n v="107.55"/>
    <n v="645.29999999999995"/>
    <n v="0"/>
    <n v="0"/>
    <n v="645.29999999999995"/>
    <x v="1"/>
    <x v="0"/>
    <n v="0.15"/>
    <n v="96.79"/>
  </r>
  <r>
    <s v="ORD2025005193"/>
    <x v="258"/>
    <s v="Customer 742"/>
    <s v="CUST7532"/>
    <x v="4"/>
    <x v="4"/>
    <x v="0"/>
    <x v="2"/>
    <x v="9"/>
    <s v="Sofa Model-827"/>
    <s v="PROD9690"/>
    <n v="7"/>
    <n v="6582.69"/>
    <n v="46078.83"/>
    <n v="0.1"/>
    <n v="4607.88"/>
    <n v="41470.949999999997"/>
    <x v="3"/>
    <x v="0"/>
    <n v="0.25"/>
    <n v="10367.74"/>
  </r>
  <r>
    <s v="ORD2025005194"/>
    <x v="101"/>
    <s v="Customer 4481"/>
    <s v="CUST3010"/>
    <x v="0"/>
    <x v="11"/>
    <x v="0"/>
    <x v="3"/>
    <x v="4"/>
    <s v="Jeans Model-478"/>
    <s v="PROD8285"/>
    <n v="8"/>
    <n v="4836.4399999999996"/>
    <n v="38691.519999999997"/>
    <n v="0.05"/>
    <n v="1934.58"/>
    <n v="36756.94"/>
    <x v="2"/>
    <x v="3"/>
    <n v="0.2"/>
    <n v="7351.39"/>
  </r>
  <r>
    <s v="ORD2025005195"/>
    <x v="938"/>
    <s v="Customer 3775"/>
    <s v="CUST3460"/>
    <x v="1"/>
    <x v="10"/>
    <x v="0"/>
    <x v="1"/>
    <x v="1"/>
    <s v="Mobile Model-294"/>
    <s v="PROD3496"/>
    <n v="10"/>
    <n v="1954.56"/>
    <n v="19545.599999999999"/>
    <n v="0.3"/>
    <n v="5863.68"/>
    <n v="13681.92"/>
    <x v="3"/>
    <x v="1"/>
    <n v="0.25"/>
    <n v="3420.48"/>
  </r>
  <r>
    <s v="ORD2025005196"/>
    <x v="219"/>
    <s v="Customer 802"/>
    <s v="CUST5551"/>
    <x v="0"/>
    <x v="6"/>
    <x v="1"/>
    <x v="2"/>
    <x v="6"/>
    <s v="Curtain Model-486"/>
    <s v="PROD7312"/>
    <n v="3"/>
    <n v="6157.19"/>
    <n v="18471.57"/>
    <n v="0.3"/>
    <n v="5541.47"/>
    <n v="12930.1"/>
    <x v="0"/>
    <x v="2"/>
    <n v="0.1"/>
    <n v="1293.01"/>
  </r>
  <r>
    <s v="ORD2025005197"/>
    <x v="435"/>
    <s v="Customer 4898"/>
    <s v="CUST1275"/>
    <x v="1"/>
    <x v="1"/>
    <x v="1"/>
    <x v="0"/>
    <x v="5"/>
    <s v="Face Cream Model-213"/>
    <s v="PROD9714"/>
    <n v="5"/>
    <n v="4094.13"/>
    <n v="20470.650000000001"/>
    <n v="0.1"/>
    <n v="2047.07"/>
    <n v="18423.580000000002"/>
    <x v="0"/>
    <x v="2"/>
    <n v="0.2"/>
    <n v="3684.72"/>
  </r>
  <r>
    <s v="ORD2025005198"/>
    <x v="186"/>
    <s v="Customer 870"/>
    <s v="CUST8277"/>
    <x v="4"/>
    <x v="11"/>
    <x v="0"/>
    <x v="3"/>
    <x v="7"/>
    <s v="Shirt Model-922"/>
    <s v="PROD4545"/>
    <n v="5"/>
    <n v="1207.1500000000001"/>
    <n v="6035.75"/>
    <n v="0.1"/>
    <n v="603.58000000000004"/>
    <n v="5432.17"/>
    <x v="1"/>
    <x v="1"/>
    <n v="0.25"/>
    <n v="1358.04"/>
  </r>
  <r>
    <s v="ORD2025005199"/>
    <x v="622"/>
    <s v="Customer 4436"/>
    <s v="CUST6300"/>
    <x v="2"/>
    <x v="9"/>
    <x v="0"/>
    <x v="2"/>
    <x v="9"/>
    <s v="Sofa Model-372"/>
    <s v="PROD2138"/>
    <n v="5"/>
    <n v="6103.41"/>
    <n v="30517.05"/>
    <n v="0.05"/>
    <n v="1525.85"/>
    <n v="28991.200000000001"/>
    <x v="1"/>
    <x v="2"/>
    <n v="0.2"/>
    <n v="5798.24"/>
  </r>
  <r>
    <s v="ORD2025005200"/>
    <x v="685"/>
    <s v="Customer 3767"/>
    <s v="CUST1538"/>
    <x v="3"/>
    <x v="0"/>
    <x v="1"/>
    <x v="1"/>
    <x v="3"/>
    <s v="Laptop Model-682"/>
    <s v="PROD5090"/>
    <n v="9"/>
    <n v="2896.76"/>
    <n v="26070.84"/>
    <n v="0"/>
    <n v="0"/>
    <n v="26070.84"/>
    <x v="3"/>
    <x v="0"/>
    <n v="0.3"/>
    <n v="7821.25"/>
  </r>
  <r>
    <s v="ORD2025005201"/>
    <x v="885"/>
    <s v="Customer 405"/>
    <s v="CUST6506"/>
    <x v="0"/>
    <x v="1"/>
    <x v="0"/>
    <x v="1"/>
    <x v="10"/>
    <s v="Headphones Model-226"/>
    <s v="PROD3216"/>
    <n v="8"/>
    <n v="7659.95"/>
    <n v="61279.6"/>
    <n v="0.05"/>
    <n v="3063.98"/>
    <n v="58215.62"/>
    <x v="4"/>
    <x v="1"/>
    <n v="0.15"/>
    <n v="8732.34"/>
  </r>
  <r>
    <s v="ORD2025005202"/>
    <x v="912"/>
    <s v="Customer 775"/>
    <s v="CUST8574"/>
    <x v="4"/>
    <x v="10"/>
    <x v="1"/>
    <x v="3"/>
    <x v="14"/>
    <s v="Shoes Model-186"/>
    <s v="PROD3315"/>
    <n v="7"/>
    <n v="1132.1099999999999"/>
    <n v="7924.77"/>
    <n v="0.05"/>
    <n v="396.24"/>
    <n v="7528.53"/>
    <x v="1"/>
    <x v="0"/>
    <n v="0.2"/>
    <n v="1505.71"/>
  </r>
  <r>
    <s v="ORD2025005203"/>
    <x v="152"/>
    <s v="Customer 3281"/>
    <s v="CUST1415"/>
    <x v="1"/>
    <x v="3"/>
    <x v="1"/>
    <x v="1"/>
    <x v="3"/>
    <s v="Laptop Model-931"/>
    <s v="PROD2517"/>
    <n v="8"/>
    <n v="4488.3"/>
    <n v="35906.400000000001"/>
    <n v="0.25"/>
    <n v="8976.6"/>
    <n v="26929.8"/>
    <x v="0"/>
    <x v="0"/>
    <n v="0.25"/>
    <n v="6732.45"/>
  </r>
  <r>
    <s v="ORD2025005204"/>
    <x v="783"/>
    <s v="Customer 2892"/>
    <s v="CUST7382"/>
    <x v="2"/>
    <x v="4"/>
    <x v="1"/>
    <x v="3"/>
    <x v="12"/>
    <s v="Jacket Model-151"/>
    <s v="PROD8665"/>
    <n v="6"/>
    <n v="7149.89"/>
    <n v="42899.34"/>
    <n v="0.1"/>
    <n v="4289.93"/>
    <n v="38609.410000000003"/>
    <x v="0"/>
    <x v="2"/>
    <n v="0.15"/>
    <n v="5791.41"/>
  </r>
  <r>
    <s v="ORD2025005205"/>
    <x v="546"/>
    <s v="Customer 4000"/>
    <s v="CUST7180"/>
    <x v="4"/>
    <x v="12"/>
    <x v="1"/>
    <x v="1"/>
    <x v="3"/>
    <s v="Laptop Model-324"/>
    <s v="PROD4968"/>
    <n v="8"/>
    <n v="5356.03"/>
    <n v="42848.24"/>
    <n v="0.3"/>
    <n v="12854.47"/>
    <n v="29993.77"/>
    <x v="4"/>
    <x v="2"/>
    <n v="0.15"/>
    <n v="4499.07"/>
  </r>
  <r>
    <s v="ORD2025005206"/>
    <x v="938"/>
    <s v="Customer 3202"/>
    <s v="CUST4133"/>
    <x v="1"/>
    <x v="12"/>
    <x v="1"/>
    <x v="0"/>
    <x v="13"/>
    <s v="Lipstick Model-680"/>
    <s v="PROD2051"/>
    <n v="1"/>
    <n v="3608.25"/>
    <n v="3608.25"/>
    <n v="0.1"/>
    <n v="360.83"/>
    <n v="3247.42"/>
    <x v="2"/>
    <x v="2"/>
    <n v="0.1"/>
    <n v="324.74"/>
  </r>
  <r>
    <s v="ORD2025005207"/>
    <x v="73"/>
    <s v="Customer 455"/>
    <s v="CUST7142"/>
    <x v="4"/>
    <x v="9"/>
    <x v="1"/>
    <x v="3"/>
    <x v="14"/>
    <s v="Shoes Model-229"/>
    <s v="PROD5879"/>
    <n v="7"/>
    <n v="1789.82"/>
    <n v="12528.74"/>
    <n v="0.2"/>
    <n v="2505.75"/>
    <n v="10022.99"/>
    <x v="2"/>
    <x v="3"/>
    <n v="0.2"/>
    <n v="2004.6"/>
  </r>
  <r>
    <s v="ORD2025005208"/>
    <x v="253"/>
    <s v="Customer 4808"/>
    <s v="CUST7734"/>
    <x v="1"/>
    <x v="6"/>
    <x v="1"/>
    <x v="0"/>
    <x v="13"/>
    <s v="Lipstick Model-560"/>
    <s v="PROD9348"/>
    <n v="2"/>
    <n v="4101.62"/>
    <n v="8203.24"/>
    <n v="0.25"/>
    <n v="2050.81"/>
    <n v="6152.43"/>
    <x v="0"/>
    <x v="3"/>
    <n v="0.1"/>
    <n v="615.24"/>
  </r>
  <r>
    <s v="ORD2025005209"/>
    <x v="185"/>
    <s v="Customer 234"/>
    <s v="CUST8520"/>
    <x v="1"/>
    <x v="4"/>
    <x v="1"/>
    <x v="0"/>
    <x v="0"/>
    <s v="Perfume Model-791"/>
    <s v="PROD6002"/>
    <n v="1"/>
    <n v="3926.72"/>
    <n v="3926.72"/>
    <n v="0"/>
    <n v="0"/>
    <n v="3926.72"/>
    <x v="0"/>
    <x v="0"/>
    <n v="0.1"/>
    <n v="392.67"/>
  </r>
  <r>
    <s v="ORD2025005210"/>
    <x v="454"/>
    <s v="Customer 3240"/>
    <s v="CUST7869"/>
    <x v="1"/>
    <x v="11"/>
    <x v="1"/>
    <x v="3"/>
    <x v="4"/>
    <s v="Jeans Model-471"/>
    <s v="PROD8363"/>
    <n v="8"/>
    <n v="3160.36"/>
    <n v="25282.880000000001"/>
    <n v="0.3"/>
    <n v="7584.86"/>
    <n v="17698.02"/>
    <x v="2"/>
    <x v="1"/>
    <n v="0.1"/>
    <n v="1769.8"/>
  </r>
  <r>
    <s v="ORD2025005211"/>
    <x v="884"/>
    <s v="Customer 3343"/>
    <s v="CUST2330"/>
    <x v="1"/>
    <x v="4"/>
    <x v="1"/>
    <x v="2"/>
    <x v="2"/>
    <s v="Lamp Model-602"/>
    <s v="PROD1691"/>
    <n v="2"/>
    <n v="4322.21"/>
    <n v="8644.42"/>
    <n v="0.2"/>
    <n v="1728.88"/>
    <n v="6915.54"/>
    <x v="0"/>
    <x v="0"/>
    <n v="0.25"/>
    <n v="1728.88"/>
  </r>
  <r>
    <s v="ORD2025005212"/>
    <x v="521"/>
    <s v="Customer 3603"/>
    <s v="CUST8406"/>
    <x v="0"/>
    <x v="12"/>
    <x v="0"/>
    <x v="0"/>
    <x v="13"/>
    <s v="Lipstick Model-284"/>
    <s v="PROD5970"/>
    <n v="10"/>
    <n v="7714.45"/>
    <n v="77144.5"/>
    <n v="0.25"/>
    <n v="19286.12"/>
    <n v="57858.38"/>
    <x v="0"/>
    <x v="0"/>
    <n v="0.15"/>
    <n v="8678.76"/>
  </r>
  <r>
    <s v="ORD2025005213"/>
    <x v="299"/>
    <s v="Customer 1827"/>
    <s v="CUST2192"/>
    <x v="1"/>
    <x v="5"/>
    <x v="0"/>
    <x v="1"/>
    <x v="11"/>
    <s v="Tablet Model-203"/>
    <s v="PROD4498"/>
    <n v="10"/>
    <n v="6613.7"/>
    <n v="66137"/>
    <n v="0.25"/>
    <n v="16534.25"/>
    <n v="49602.75"/>
    <x v="0"/>
    <x v="2"/>
    <n v="0.1"/>
    <n v="4960.28"/>
  </r>
  <r>
    <s v="ORD2025005214"/>
    <x v="813"/>
    <s v="Customer 1902"/>
    <s v="CUST8537"/>
    <x v="1"/>
    <x v="8"/>
    <x v="1"/>
    <x v="3"/>
    <x v="14"/>
    <s v="Shoes Model-411"/>
    <s v="PROD7026"/>
    <n v="1"/>
    <n v="5976.15"/>
    <n v="5976.15"/>
    <n v="0.15"/>
    <n v="896.42"/>
    <n v="5079.7299999999996"/>
    <x v="3"/>
    <x v="3"/>
    <n v="0.1"/>
    <n v="507.97"/>
  </r>
  <r>
    <s v="ORD2025005215"/>
    <x v="703"/>
    <s v="Customer 4995"/>
    <s v="CUST6247"/>
    <x v="2"/>
    <x v="1"/>
    <x v="1"/>
    <x v="3"/>
    <x v="4"/>
    <s v="Jeans Model-751"/>
    <s v="PROD8898"/>
    <n v="9"/>
    <n v="6133.06"/>
    <n v="55197.54"/>
    <n v="0.25"/>
    <n v="13799.39"/>
    <n v="41398.15"/>
    <x v="0"/>
    <x v="0"/>
    <n v="0.3"/>
    <n v="12419.44"/>
  </r>
  <r>
    <s v="ORD2025005216"/>
    <x v="521"/>
    <s v="Customer 2053"/>
    <s v="CUST8480"/>
    <x v="2"/>
    <x v="0"/>
    <x v="0"/>
    <x v="2"/>
    <x v="2"/>
    <s v="Lamp Model-633"/>
    <s v="PROD6320"/>
    <n v="2"/>
    <n v="4393.8"/>
    <n v="8787.6"/>
    <n v="0.15"/>
    <n v="1318.14"/>
    <n v="7469.46"/>
    <x v="3"/>
    <x v="3"/>
    <n v="0.2"/>
    <n v="1493.89"/>
  </r>
  <r>
    <s v="ORD2025005217"/>
    <x v="718"/>
    <s v="Customer 1646"/>
    <s v="CUST6193"/>
    <x v="3"/>
    <x v="7"/>
    <x v="0"/>
    <x v="3"/>
    <x v="12"/>
    <s v="Jacket Model-201"/>
    <s v="PROD7427"/>
    <n v="3"/>
    <n v="3396.08"/>
    <n v="10188.24"/>
    <n v="0.05"/>
    <n v="509.41"/>
    <n v="9678.83"/>
    <x v="1"/>
    <x v="0"/>
    <n v="0.3"/>
    <n v="2903.65"/>
  </r>
  <r>
    <s v="ORD2025005218"/>
    <x v="365"/>
    <s v="Customer 873"/>
    <s v="CUST4528"/>
    <x v="0"/>
    <x v="7"/>
    <x v="1"/>
    <x v="0"/>
    <x v="13"/>
    <s v="Lipstick Model-406"/>
    <s v="PROD6054"/>
    <n v="7"/>
    <n v="186.44"/>
    <n v="1305.08"/>
    <n v="0.1"/>
    <n v="130.51"/>
    <n v="1174.57"/>
    <x v="3"/>
    <x v="2"/>
    <n v="0.2"/>
    <n v="234.91"/>
  </r>
  <r>
    <s v="ORD2025005219"/>
    <x v="47"/>
    <s v="Customer 2911"/>
    <s v="CUST1077"/>
    <x v="0"/>
    <x v="6"/>
    <x v="0"/>
    <x v="3"/>
    <x v="7"/>
    <s v="Shirt Model-405"/>
    <s v="PROD3688"/>
    <n v="10"/>
    <n v="4010.16"/>
    <n v="40101.599999999999"/>
    <n v="0.3"/>
    <n v="12030.48"/>
    <n v="28071.119999999999"/>
    <x v="2"/>
    <x v="3"/>
    <n v="0.15"/>
    <n v="4210.67"/>
  </r>
  <r>
    <s v="ORD2025005220"/>
    <x v="37"/>
    <s v="Customer 481"/>
    <s v="CUST7665"/>
    <x v="1"/>
    <x v="6"/>
    <x v="1"/>
    <x v="2"/>
    <x v="9"/>
    <s v="Sofa Model-549"/>
    <s v="PROD2632"/>
    <n v="8"/>
    <n v="6058.84"/>
    <n v="48470.720000000001"/>
    <n v="0"/>
    <n v="0"/>
    <n v="48470.720000000001"/>
    <x v="4"/>
    <x v="0"/>
    <n v="0.2"/>
    <n v="9694.14"/>
  </r>
  <r>
    <s v="ORD2025005221"/>
    <x v="632"/>
    <s v="Customer 2115"/>
    <s v="CUST1051"/>
    <x v="1"/>
    <x v="10"/>
    <x v="0"/>
    <x v="3"/>
    <x v="12"/>
    <s v="Jacket Model-357"/>
    <s v="PROD7173"/>
    <n v="10"/>
    <n v="7866.87"/>
    <n v="78668.7"/>
    <n v="0.2"/>
    <n v="15733.74"/>
    <n v="62934.96"/>
    <x v="4"/>
    <x v="2"/>
    <n v="0.1"/>
    <n v="6293.5"/>
  </r>
  <r>
    <s v="ORD2025005222"/>
    <x v="840"/>
    <s v="Customer 985"/>
    <s v="CUST5294"/>
    <x v="1"/>
    <x v="8"/>
    <x v="1"/>
    <x v="3"/>
    <x v="14"/>
    <s v="Shoes Model-975"/>
    <s v="PROD1081"/>
    <n v="6"/>
    <n v="2551.02"/>
    <n v="15306.12"/>
    <n v="0.2"/>
    <n v="3061.22"/>
    <n v="12244.9"/>
    <x v="3"/>
    <x v="0"/>
    <n v="0.15"/>
    <n v="1836.73"/>
  </r>
  <r>
    <s v="ORD2025005223"/>
    <x v="450"/>
    <s v="Customer 668"/>
    <s v="CUST4494"/>
    <x v="3"/>
    <x v="6"/>
    <x v="1"/>
    <x v="2"/>
    <x v="6"/>
    <s v="Curtain Model-708"/>
    <s v="PROD9932"/>
    <n v="4"/>
    <n v="996.31"/>
    <n v="3985.24"/>
    <n v="0.05"/>
    <n v="199.26"/>
    <n v="3785.98"/>
    <x v="3"/>
    <x v="0"/>
    <n v="0.1"/>
    <n v="378.6"/>
  </r>
  <r>
    <s v="ORD2025005224"/>
    <x v="793"/>
    <s v="Customer 457"/>
    <s v="CUST2921"/>
    <x v="1"/>
    <x v="7"/>
    <x v="0"/>
    <x v="1"/>
    <x v="1"/>
    <s v="Mobile Model-364"/>
    <s v="PROD4138"/>
    <n v="2"/>
    <n v="5680.31"/>
    <n v="11360.62"/>
    <n v="0"/>
    <n v="0"/>
    <n v="11360.62"/>
    <x v="3"/>
    <x v="0"/>
    <n v="0.1"/>
    <n v="1136.06"/>
  </r>
  <r>
    <s v="ORD2025005225"/>
    <x v="521"/>
    <s v="Customer 1441"/>
    <s v="CUST7017"/>
    <x v="0"/>
    <x v="10"/>
    <x v="1"/>
    <x v="2"/>
    <x v="2"/>
    <s v="Lamp Model-700"/>
    <s v="PROD1950"/>
    <n v="6"/>
    <n v="6150.45"/>
    <n v="36902.699999999997"/>
    <n v="0.15"/>
    <n v="5535.4"/>
    <n v="31367.3"/>
    <x v="4"/>
    <x v="0"/>
    <n v="0.2"/>
    <n v="6273.46"/>
  </r>
  <r>
    <s v="ORD2025005226"/>
    <x v="912"/>
    <s v="Customer 2953"/>
    <s v="CUST1704"/>
    <x v="1"/>
    <x v="5"/>
    <x v="1"/>
    <x v="0"/>
    <x v="0"/>
    <s v="Perfume Model-608"/>
    <s v="PROD6444"/>
    <n v="8"/>
    <n v="6152.15"/>
    <n v="49217.2"/>
    <n v="0.1"/>
    <n v="4921.72"/>
    <n v="44295.48"/>
    <x v="1"/>
    <x v="2"/>
    <n v="0.2"/>
    <n v="8859.1"/>
  </r>
  <r>
    <s v="ORD2025005227"/>
    <x v="658"/>
    <s v="Customer 2745"/>
    <s v="CUST8543"/>
    <x v="0"/>
    <x v="7"/>
    <x v="0"/>
    <x v="1"/>
    <x v="3"/>
    <s v="Laptop Model-597"/>
    <s v="PROD4954"/>
    <n v="3"/>
    <n v="2336.87"/>
    <n v="7010.61"/>
    <n v="0.15"/>
    <n v="1051.5899999999999"/>
    <n v="5959.02"/>
    <x v="0"/>
    <x v="2"/>
    <n v="0.1"/>
    <n v="595.9"/>
  </r>
  <r>
    <s v="ORD2025005228"/>
    <x v="141"/>
    <s v="Customer 1311"/>
    <s v="CUST2932"/>
    <x v="3"/>
    <x v="9"/>
    <x v="1"/>
    <x v="0"/>
    <x v="5"/>
    <s v="Face Cream Model-639"/>
    <s v="PROD2063"/>
    <n v="6"/>
    <n v="5227.25"/>
    <n v="31363.5"/>
    <n v="0"/>
    <n v="0"/>
    <n v="31363.5"/>
    <x v="1"/>
    <x v="3"/>
    <n v="0.2"/>
    <n v="6272.7"/>
  </r>
  <r>
    <s v="ORD2025005229"/>
    <x v="551"/>
    <s v="Customer 3878"/>
    <s v="CUST8633"/>
    <x v="3"/>
    <x v="3"/>
    <x v="1"/>
    <x v="1"/>
    <x v="11"/>
    <s v="Tablet Model-445"/>
    <s v="PROD7780"/>
    <n v="7"/>
    <n v="2604.9699999999998"/>
    <n v="18234.79"/>
    <n v="0.2"/>
    <n v="3646.96"/>
    <n v="14587.83"/>
    <x v="1"/>
    <x v="0"/>
    <n v="0.2"/>
    <n v="2917.57"/>
  </r>
  <r>
    <s v="ORD2025005230"/>
    <x v="122"/>
    <s v="Customer 738"/>
    <s v="CUST5888"/>
    <x v="0"/>
    <x v="6"/>
    <x v="1"/>
    <x v="0"/>
    <x v="0"/>
    <s v="Perfume Model-143"/>
    <s v="PROD6271"/>
    <n v="6"/>
    <n v="3157"/>
    <n v="18942"/>
    <n v="0.25"/>
    <n v="4735.5"/>
    <n v="14206.5"/>
    <x v="4"/>
    <x v="1"/>
    <n v="0.1"/>
    <n v="1420.65"/>
  </r>
  <r>
    <s v="ORD2025005231"/>
    <x v="413"/>
    <s v="Customer 2390"/>
    <s v="CUST3438"/>
    <x v="1"/>
    <x v="0"/>
    <x v="1"/>
    <x v="0"/>
    <x v="5"/>
    <s v="Face Cream Model-869"/>
    <s v="PROD2059"/>
    <n v="1"/>
    <n v="3217.79"/>
    <n v="3217.79"/>
    <n v="0.1"/>
    <n v="321.77999999999997"/>
    <n v="2896.01"/>
    <x v="3"/>
    <x v="1"/>
    <n v="0.25"/>
    <n v="724"/>
  </r>
  <r>
    <s v="ORD2025005232"/>
    <x v="267"/>
    <s v="Customer 727"/>
    <s v="CUST4383"/>
    <x v="2"/>
    <x v="4"/>
    <x v="0"/>
    <x v="2"/>
    <x v="9"/>
    <s v="Sofa Model-595"/>
    <s v="PROD6264"/>
    <n v="6"/>
    <n v="3681.73"/>
    <n v="22090.38"/>
    <n v="0.3"/>
    <n v="6627.11"/>
    <n v="15463.27"/>
    <x v="2"/>
    <x v="2"/>
    <n v="0.15"/>
    <n v="2319.4899999999998"/>
  </r>
  <r>
    <s v="ORD2025005233"/>
    <x v="330"/>
    <s v="Customer 3972"/>
    <s v="CUST7763"/>
    <x v="4"/>
    <x v="8"/>
    <x v="1"/>
    <x v="0"/>
    <x v="13"/>
    <s v="Lipstick Model-277"/>
    <s v="PROD4871"/>
    <n v="9"/>
    <n v="3229.72"/>
    <n v="29067.48"/>
    <n v="0"/>
    <n v="0"/>
    <n v="29067.48"/>
    <x v="2"/>
    <x v="3"/>
    <n v="0.2"/>
    <n v="5813.5"/>
  </r>
  <r>
    <s v="ORD2025005234"/>
    <x v="823"/>
    <s v="Customer 3390"/>
    <s v="CUST9153"/>
    <x v="1"/>
    <x v="3"/>
    <x v="1"/>
    <x v="2"/>
    <x v="6"/>
    <s v="Curtain Model-347"/>
    <s v="PROD3888"/>
    <n v="7"/>
    <n v="5313.16"/>
    <n v="37192.120000000003"/>
    <n v="0.15"/>
    <n v="5578.82"/>
    <n v="31613.3"/>
    <x v="3"/>
    <x v="2"/>
    <n v="0.25"/>
    <n v="7903.32"/>
  </r>
  <r>
    <s v="ORD2025005235"/>
    <x v="144"/>
    <s v="Customer 4268"/>
    <s v="CUST2700"/>
    <x v="4"/>
    <x v="10"/>
    <x v="0"/>
    <x v="0"/>
    <x v="0"/>
    <s v="Perfume Model-385"/>
    <s v="PROD2341"/>
    <n v="10"/>
    <n v="2813.26"/>
    <n v="28132.6"/>
    <n v="0.1"/>
    <n v="2813.26"/>
    <n v="25319.34"/>
    <x v="1"/>
    <x v="1"/>
    <n v="0.15"/>
    <n v="3797.9"/>
  </r>
  <r>
    <s v="ORD2025005236"/>
    <x v="321"/>
    <s v="Customer 2241"/>
    <s v="CUST8745"/>
    <x v="2"/>
    <x v="3"/>
    <x v="0"/>
    <x v="0"/>
    <x v="0"/>
    <s v="Perfume Model-836"/>
    <s v="PROD6762"/>
    <n v="1"/>
    <n v="1942.51"/>
    <n v="1942.51"/>
    <n v="0.25"/>
    <n v="485.63"/>
    <n v="1456.88"/>
    <x v="2"/>
    <x v="0"/>
    <n v="0.15"/>
    <n v="218.53"/>
  </r>
  <r>
    <s v="ORD2025005237"/>
    <x v="271"/>
    <s v="Customer 1372"/>
    <s v="CUST4098"/>
    <x v="0"/>
    <x v="9"/>
    <x v="0"/>
    <x v="2"/>
    <x v="9"/>
    <s v="Sofa Model-626"/>
    <s v="PROD2793"/>
    <n v="4"/>
    <n v="5383.09"/>
    <n v="21532.36"/>
    <n v="0.05"/>
    <n v="1076.6199999999999"/>
    <n v="20455.740000000002"/>
    <x v="1"/>
    <x v="2"/>
    <n v="0.25"/>
    <n v="5113.9399999999996"/>
  </r>
  <r>
    <s v="ORD2025005238"/>
    <x v="180"/>
    <s v="Customer 724"/>
    <s v="CUST7846"/>
    <x v="1"/>
    <x v="11"/>
    <x v="1"/>
    <x v="2"/>
    <x v="9"/>
    <s v="Sofa Model-569"/>
    <s v="PROD8241"/>
    <n v="1"/>
    <n v="1046.72"/>
    <n v="1046.72"/>
    <n v="0.1"/>
    <n v="104.67"/>
    <n v="942.05"/>
    <x v="4"/>
    <x v="1"/>
    <n v="0.25"/>
    <n v="235.51"/>
  </r>
  <r>
    <s v="ORD2025005239"/>
    <x v="312"/>
    <s v="Customer 1605"/>
    <s v="CUST1122"/>
    <x v="2"/>
    <x v="0"/>
    <x v="0"/>
    <x v="2"/>
    <x v="2"/>
    <s v="Lamp Model-473"/>
    <s v="PROD7872"/>
    <n v="7"/>
    <n v="3339.9"/>
    <n v="23379.3"/>
    <n v="0.3"/>
    <n v="7013.79"/>
    <n v="16365.51"/>
    <x v="3"/>
    <x v="3"/>
    <n v="0.15"/>
    <n v="2454.83"/>
  </r>
  <r>
    <s v="ORD2025005240"/>
    <x v="624"/>
    <s v="Customer 713"/>
    <s v="CUST7883"/>
    <x v="1"/>
    <x v="8"/>
    <x v="1"/>
    <x v="3"/>
    <x v="4"/>
    <s v="Jeans Model-966"/>
    <s v="PROD2402"/>
    <n v="9"/>
    <n v="4855.25"/>
    <n v="43697.25"/>
    <n v="0.15"/>
    <n v="6554.59"/>
    <n v="37142.660000000003"/>
    <x v="3"/>
    <x v="2"/>
    <n v="0.2"/>
    <n v="7428.53"/>
  </r>
  <r>
    <s v="ORD2025005241"/>
    <x v="9"/>
    <s v="Customer 4352"/>
    <s v="CUST8905"/>
    <x v="0"/>
    <x v="3"/>
    <x v="1"/>
    <x v="1"/>
    <x v="8"/>
    <s v="Smartwatch Model-297"/>
    <s v="PROD4733"/>
    <n v="9"/>
    <n v="5124.8599999999997"/>
    <n v="46123.74"/>
    <n v="0.25"/>
    <n v="11530.93"/>
    <n v="34592.81"/>
    <x v="3"/>
    <x v="3"/>
    <n v="0.25"/>
    <n v="8648.2000000000007"/>
  </r>
  <r>
    <s v="ORD2025005242"/>
    <x v="134"/>
    <s v="Customer 2488"/>
    <s v="CUST9085"/>
    <x v="4"/>
    <x v="6"/>
    <x v="0"/>
    <x v="1"/>
    <x v="10"/>
    <s v="Headphones Model-846"/>
    <s v="PROD9336"/>
    <n v="7"/>
    <n v="2193.13"/>
    <n v="15351.91"/>
    <n v="0.15"/>
    <n v="2302.79"/>
    <n v="13049.12"/>
    <x v="2"/>
    <x v="3"/>
    <n v="0.2"/>
    <n v="2609.8200000000002"/>
  </r>
  <r>
    <s v="ORD2025005243"/>
    <x v="279"/>
    <s v="Customer 4155"/>
    <s v="CUST5212"/>
    <x v="0"/>
    <x v="11"/>
    <x v="1"/>
    <x v="1"/>
    <x v="1"/>
    <s v="Mobile Model-582"/>
    <s v="PROD5979"/>
    <n v="7"/>
    <n v="855.37"/>
    <n v="5987.59"/>
    <n v="0.1"/>
    <n v="598.76"/>
    <n v="5388.83"/>
    <x v="0"/>
    <x v="3"/>
    <n v="0.15"/>
    <n v="808.32"/>
  </r>
  <r>
    <s v="ORD2025005244"/>
    <x v="203"/>
    <s v="Customer 768"/>
    <s v="CUST9650"/>
    <x v="2"/>
    <x v="0"/>
    <x v="0"/>
    <x v="0"/>
    <x v="5"/>
    <s v="Face Cream Model-934"/>
    <s v="PROD3093"/>
    <n v="2"/>
    <n v="5847.51"/>
    <n v="11695.02"/>
    <n v="0.25"/>
    <n v="2923.76"/>
    <n v="8771.26"/>
    <x v="2"/>
    <x v="3"/>
    <n v="0.2"/>
    <n v="1754.25"/>
  </r>
  <r>
    <s v="ORD2025005245"/>
    <x v="751"/>
    <s v="Customer 2778"/>
    <s v="CUST6678"/>
    <x v="1"/>
    <x v="6"/>
    <x v="1"/>
    <x v="0"/>
    <x v="5"/>
    <s v="Face Cream Model-477"/>
    <s v="PROD6103"/>
    <n v="4"/>
    <n v="2102.2600000000002"/>
    <n v="8409.0400000000009"/>
    <n v="0.05"/>
    <n v="420.45"/>
    <n v="7988.59"/>
    <x v="1"/>
    <x v="3"/>
    <n v="0.1"/>
    <n v="798.86"/>
  </r>
  <r>
    <s v="ORD2025005246"/>
    <x v="781"/>
    <s v="Customer 2788"/>
    <s v="CUST3193"/>
    <x v="1"/>
    <x v="10"/>
    <x v="0"/>
    <x v="0"/>
    <x v="5"/>
    <s v="Face Cream Model-318"/>
    <s v="PROD1920"/>
    <n v="2"/>
    <n v="4556.47"/>
    <n v="9112.94"/>
    <n v="0"/>
    <n v="0"/>
    <n v="9112.94"/>
    <x v="4"/>
    <x v="2"/>
    <n v="0.25"/>
    <n v="2278.2399999999998"/>
  </r>
  <r>
    <s v="ORD2025005247"/>
    <x v="915"/>
    <s v="Customer 4936"/>
    <s v="CUST9666"/>
    <x v="0"/>
    <x v="9"/>
    <x v="0"/>
    <x v="1"/>
    <x v="1"/>
    <s v="Mobile Model-611"/>
    <s v="PROD8922"/>
    <n v="1"/>
    <n v="7518.28"/>
    <n v="7518.28"/>
    <n v="0"/>
    <n v="0"/>
    <n v="7518.28"/>
    <x v="1"/>
    <x v="3"/>
    <n v="0.2"/>
    <n v="1503.66"/>
  </r>
  <r>
    <s v="ORD2025005248"/>
    <x v="544"/>
    <s v="Customer 1010"/>
    <s v="CUST7822"/>
    <x v="0"/>
    <x v="9"/>
    <x v="1"/>
    <x v="0"/>
    <x v="13"/>
    <s v="Lipstick Model-108"/>
    <s v="PROD3666"/>
    <n v="3"/>
    <n v="3711.78"/>
    <n v="11135.34"/>
    <n v="0.15"/>
    <n v="1670.3"/>
    <n v="9465.0400000000009"/>
    <x v="2"/>
    <x v="3"/>
    <n v="0.15"/>
    <n v="1419.76"/>
  </r>
  <r>
    <s v="ORD2025005249"/>
    <x v="578"/>
    <s v="Customer 2870"/>
    <s v="CUST7620"/>
    <x v="4"/>
    <x v="5"/>
    <x v="0"/>
    <x v="2"/>
    <x v="6"/>
    <s v="Curtain Model-635"/>
    <s v="PROD2581"/>
    <n v="4"/>
    <n v="7177.46"/>
    <n v="28709.84"/>
    <n v="0.15"/>
    <n v="4306.4799999999996"/>
    <n v="24403.360000000001"/>
    <x v="3"/>
    <x v="3"/>
    <n v="0.1"/>
    <n v="2440.34"/>
  </r>
  <r>
    <s v="ORD2025005250"/>
    <x v="186"/>
    <s v="Customer 2494"/>
    <s v="CUST2674"/>
    <x v="0"/>
    <x v="5"/>
    <x v="1"/>
    <x v="1"/>
    <x v="10"/>
    <s v="Headphones Model-123"/>
    <s v="PROD1783"/>
    <n v="2"/>
    <n v="2641.25"/>
    <n v="5282.5"/>
    <n v="0.2"/>
    <n v="1056.5"/>
    <n v="4226"/>
    <x v="4"/>
    <x v="0"/>
    <n v="0.2"/>
    <n v="845.2"/>
  </r>
  <r>
    <s v="ORD2025005251"/>
    <x v="928"/>
    <s v="Customer 1927"/>
    <s v="CUST3272"/>
    <x v="0"/>
    <x v="3"/>
    <x v="0"/>
    <x v="1"/>
    <x v="11"/>
    <s v="Tablet Model-352"/>
    <s v="PROD5098"/>
    <n v="9"/>
    <n v="4632.09"/>
    <n v="41688.81"/>
    <n v="0.25"/>
    <n v="10422.200000000001"/>
    <n v="31266.61"/>
    <x v="2"/>
    <x v="0"/>
    <n v="0.25"/>
    <n v="7816.65"/>
  </r>
  <r>
    <s v="ORD2025005252"/>
    <x v="85"/>
    <s v="Customer 4321"/>
    <s v="CUST9766"/>
    <x v="2"/>
    <x v="10"/>
    <x v="1"/>
    <x v="2"/>
    <x v="9"/>
    <s v="Sofa Model-743"/>
    <s v="PROD2212"/>
    <n v="5"/>
    <n v="7209.6"/>
    <n v="36048"/>
    <n v="0.1"/>
    <n v="3604.8"/>
    <n v="32443.200000000001"/>
    <x v="4"/>
    <x v="0"/>
    <n v="0.1"/>
    <n v="3244.32"/>
  </r>
  <r>
    <s v="ORD2025005253"/>
    <x v="238"/>
    <s v="Customer 1932"/>
    <s v="CUST1640"/>
    <x v="3"/>
    <x v="12"/>
    <x v="0"/>
    <x v="2"/>
    <x v="9"/>
    <s v="Sofa Model-283"/>
    <s v="PROD9663"/>
    <n v="10"/>
    <n v="508.34"/>
    <n v="5083.3999999999996"/>
    <n v="0"/>
    <n v="0"/>
    <n v="5083.3999999999996"/>
    <x v="1"/>
    <x v="1"/>
    <n v="0.15"/>
    <n v="762.51"/>
  </r>
  <r>
    <s v="ORD2025005254"/>
    <x v="321"/>
    <s v="Customer 829"/>
    <s v="CUST3598"/>
    <x v="4"/>
    <x v="3"/>
    <x v="0"/>
    <x v="2"/>
    <x v="6"/>
    <s v="Curtain Model-430"/>
    <s v="PROD7868"/>
    <n v="7"/>
    <n v="3413.17"/>
    <n v="23892.19"/>
    <n v="0.15"/>
    <n v="3583.83"/>
    <n v="20308.36"/>
    <x v="4"/>
    <x v="3"/>
    <n v="0.15"/>
    <n v="3046.25"/>
  </r>
  <r>
    <s v="ORD2025005255"/>
    <x v="214"/>
    <s v="Customer 1945"/>
    <s v="CUST3886"/>
    <x v="3"/>
    <x v="1"/>
    <x v="0"/>
    <x v="0"/>
    <x v="13"/>
    <s v="Lipstick Model-298"/>
    <s v="PROD1386"/>
    <n v="10"/>
    <n v="3939.92"/>
    <n v="39399.199999999997"/>
    <n v="0.3"/>
    <n v="11819.76"/>
    <n v="27579.439999999999"/>
    <x v="0"/>
    <x v="1"/>
    <n v="0.2"/>
    <n v="5515.89"/>
  </r>
  <r>
    <s v="ORD2025005256"/>
    <x v="926"/>
    <s v="Customer 1336"/>
    <s v="CUST3357"/>
    <x v="0"/>
    <x v="6"/>
    <x v="1"/>
    <x v="2"/>
    <x v="6"/>
    <s v="Curtain Model-199"/>
    <s v="PROD4389"/>
    <n v="9"/>
    <n v="5955.79"/>
    <n v="53602.11"/>
    <n v="0.2"/>
    <n v="10720.42"/>
    <n v="42881.69"/>
    <x v="2"/>
    <x v="0"/>
    <n v="0.15"/>
    <n v="6432.25"/>
  </r>
  <r>
    <s v="ORD2025005257"/>
    <x v="390"/>
    <s v="Customer 3467"/>
    <s v="CUST5824"/>
    <x v="2"/>
    <x v="4"/>
    <x v="0"/>
    <x v="3"/>
    <x v="12"/>
    <s v="Jacket Model-847"/>
    <s v="PROD5730"/>
    <n v="3"/>
    <n v="6473.71"/>
    <n v="19421.13"/>
    <n v="0.2"/>
    <n v="3884.23"/>
    <n v="15536.9"/>
    <x v="2"/>
    <x v="1"/>
    <n v="0.2"/>
    <n v="3107.38"/>
  </r>
  <r>
    <s v="ORD2025005258"/>
    <x v="205"/>
    <s v="Customer 3763"/>
    <s v="CUST3035"/>
    <x v="0"/>
    <x v="3"/>
    <x v="0"/>
    <x v="1"/>
    <x v="3"/>
    <s v="Laptop Model-179"/>
    <s v="PROD5127"/>
    <n v="10"/>
    <n v="2943.3"/>
    <n v="29433"/>
    <n v="0.3"/>
    <n v="8829.9"/>
    <n v="20603.099999999999"/>
    <x v="4"/>
    <x v="1"/>
    <n v="0.2"/>
    <n v="4120.62"/>
  </r>
  <r>
    <s v="ORD2025005259"/>
    <x v="722"/>
    <s v="Customer 1067"/>
    <s v="CUST2830"/>
    <x v="0"/>
    <x v="9"/>
    <x v="0"/>
    <x v="0"/>
    <x v="13"/>
    <s v="Lipstick Model-290"/>
    <s v="PROD7319"/>
    <n v="4"/>
    <n v="7339.37"/>
    <n v="29357.48"/>
    <n v="0.25"/>
    <n v="7339.37"/>
    <n v="22018.11"/>
    <x v="4"/>
    <x v="3"/>
    <n v="0.2"/>
    <n v="4403.62"/>
  </r>
  <r>
    <s v="ORD2025005260"/>
    <x v="412"/>
    <s v="Customer 1636"/>
    <s v="CUST9365"/>
    <x v="1"/>
    <x v="11"/>
    <x v="0"/>
    <x v="1"/>
    <x v="3"/>
    <s v="Laptop Model-638"/>
    <s v="PROD9345"/>
    <n v="5"/>
    <n v="2468.92"/>
    <n v="12344.6"/>
    <n v="0.2"/>
    <n v="2468.92"/>
    <n v="9875.68"/>
    <x v="4"/>
    <x v="2"/>
    <n v="0.15"/>
    <n v="1481.35"/>
  </r>
  <r>
    <s v="ORD2025005261"/>
    <x v="505"/>
    <s v="Customer 4176"/>
    <s v="CUST2699"/>
    <x v="1"/>
    <x v="5"/>
    <x v="0"/>
    <x v="0"/>
    <x v="13"/>
    <s v="Lipstick Model-955"/>
    <s v="PROD2763"/>
    <n v="6"/>
    <n v="2362.11"/>
    <n v="14172.66"/>
    <n v="0.2"/>
    <n v="2834.53"/>
    <n v="11338.13"/>
    <x v="4"/>
    <x v="3"/>
    <n v="0.25"/>
    <n v="2834.53"/>
  </r>
  <r>
    <s v="ORD2025005262"/>
    <x v="450"/>
    <s v="Customer 1596"/>
    <s v="CUST8066"/>
    <x v="1"/>
    <x v="9"/>
    <x v="1"/>
    <x v="0"/>
    <x v="13"/>
    <s v="Lipstick Model-114"/>
    <s v="PROD6229"/>
    <n v="8"/>
    <n v="6535.36"/>
    <n v="52282.879999999997"/>
    <n v="0.3"/>
    <n v="15684.86"/>
    <n v="36598.019999999997"/>
    <x v="3"/>
    <x v="1"/>
    <n v="0.3"/>
    <n v="10979.41"/>
  </r>
  <r>
    <s v="ORD2025005263"/>
    <x v="393"/>
    <s v="Customer 1391"/>
    <s v="CUST5474"/>
    <x v="0"/>
    <x v="8"/>
    <x v="0"/>
    <x v="1"/>
    <x v="11"/>
    <s v="Tablet Model-301"/>
    <s v="PROD4415"/>
    <n v="10"/>
    <n v="7638.78"/>
    <n v="76387.8"/>
    <n v="0.2"/>
    <n v="15277.56"/>
    <n v="61110.239999999998"/>
    <x v="0"/>
    <x v="1"/>
    <n v="0.15"/>
    <n v="9166.5400000000009"/>
  </r>
  <r>
    <s v="ORD2025005264"/>
    <x v="243"/>
    <s v="Customer 2572"/>
    <s v="CUST6214"/>
    <x v="1"/>
    <x v="4"/>
    <x v="1"/>
    <x v="2"/>
    <x v="9"/>
    <s v="Sofa Model-204"/>
    <s v="PROD3310"/>
    <n v="5"/>
    <n v="866.72"/>
    <n v="4333.6000000000004"/>
    <n v="0.3"/>
    <n v="1300.08"/>
    <n v="3033.52"/>
    <x v="1"/>
    <x v="1"/>
    <n v="0.2"/>
    <n v="606.70000000000005"/>
  </r>
  <r>
    <s v="ORD2025005265"/>
    <x v="460"/>
    <s v="Customer 1315"/>
    <s v="CUST5653"/>
    <x v="3"/>
    <x v="7"/>
    <x v="0"/>
    <x v="2"/>
    <x v="2"/>
    <s v="Lamp Model-540"/>
    <s v="PROD5084"/>
    <n v="3"/>
    <n v="4710.7299999999996"/>
    <n v="14132.19"/>
    <n v="0.05"/>
    <n v="706.61"/>
    <n v="13425.58"/>
    <x v="2"/>
    <x v="2"/>
    <n v="0.15"/>
    <n v="2013.84"/>
  </r>
  <r>
    <s v="ORD2025005266"/>
    <x v="234"/>
    <s v="Customer 2314"/>
    <s v="CUST7693"/>
    <x v="3"/>
    <x v="2"/>
    <x v="1"/>
    <x v="2"/>
    <x v="2"/>
    <s v="Lamp Model-248"/>
    <s v="PROD7025"/>
    <n v="4"/>
    <n v="653"/>
    <n v="2612"/>
    <n v="0.25"/>
    <n v="653"/>
    <n v="1959"/>
    <x v="0"/>
    <x v="1"/>
    <n v="0.2"/>
    <n v="391.8"/>
  </r>
  <r>
    <s v="ORD2025005267"/>
    <x v="801"/>
    <s v="Customer 3404"/>
    <s v="CUST2173"/>
    <x v="4"/>
    <x v="8"/>
    <x v="1"/>
    <x v="2"/>
    <x v="6"/>
    <s v="Curtain Model-938"/>
    <s v="PROD4968"/>
    <n v="8"/>
    <n v="5243.38"/>
    <n v="41947.040000000001"/>
    <n v="0.3"/>
    <n v="12584.11"/>
    <n v="29362.93"/>
    <x v="1"/>
    <x v="2"/>
    <n v="0.2"/>
    <n v="5872.59"/>
  </r>
  <r>
    <s v="ORD2025005268"/>
    <x v="205"/>
    <s v="Customer 347"/>
    <s v="CUST3851"/>
    <x v="3"/>
    <x v="12"/>
    <x v="0"/>
    <x v="2"/>
    <x v="6"/>
    <s v="Curtain Model-174"/>
    <s v="PROD1641"/>
    <n v="7"/>
    <n v="3324.58"/>
    <n v="23272.06"/>
    <n v="0.3"/>
    <n v="6981.62"/>
    <n v="16290.44"/>
    <x v="3"/>
    <x v="3"/>
    <n v="0.3"/>
    <n v="4887.13"/>
  </r>
  <r>
    <s v="ORD2025005269"/>
    <x v="889"/>
    <s v="Customer 3513"/>
    <s v="CUST7389"/>
    <x v="4"/>
    <x v="1"/>
    <x v="0"/>
    <x v="3"/>
    <x v="14"/>
    <s v="Shoes Model-800"/>
    <s v="PROD3675"/>
    <n v="9"/>
    <n v="3501.09"/>
    <n v="31509.81"/>
    <n v="0.3"/>
    <n v="9452.94"/>
    <n v="22056.87"/>
    <x v="2"/>
    <x v="3"/>
    <n v="0.2"/>
    <n v="4411.37"/>
  </r>
  <r>
    <s v="ORD2025005270"/>
    <x v="789"/>
    <s v="Customer 447"/>
    <s v="CUST3589"/>
    <x v="1"/>
    <x v="8"/>
    <x v="1"/>
    <x v="3"/>
    <x v="12"/>
    <s v="Jacket Model-262"/>
    <s v="PROD6328"/>
    <n v="6"/>
    <n v="2695.33"/>
    <n v="16171.98"/>
    <n v="0.3"/>
    <n v="4851.59"/>
    <n v="11320.39"/>
    <x v="3"/>
    <x v="0"/>
    <n v="0.25"/>
    <n v="2830.1"/>
  </r>
  <r>
    <s v="ORD2025005271"/>
    <x v="224"/>
    <s v="Customer 4103"/>
    <s v="CUST4953"/>
    <x v="4"/>
    <x v="3"/>
    <x v="0"/>
    <x v="2"/>
    <x v="2"/>
    <s v="Lamp Model-348"/>
    <s v="PROD1148"/>
    <n v="7"/>
    <n v="3141.32"/>
    <n v="21989.24"/>
    <n v="0.15"/>
    <n v="3298.39"/>
    <n v="18690.849999999999"/>
    <x v="0"/>
    <x v="2"/>
    <n v="0.25"/>
    <n v="4672.71"/>
  </r>
  <r>
    <s v="ORD2025005272"/>
    <x v="695"/>
    <s v="Customer 3676"/>
    <s v="CUST4698"/>
    <x v="0"/>
    <x v="2"/>
    <x v="1"/>
    <x v="1"/>
    <x v="3"/>
    <s v="Laptop Model-693"/>
    <s v="PROD2719"/>
    <n v="1"/>
    <n v="1004.81"/>
    <n v="1004.81"/>
    <n v="0.1"/>
    <n v="100.48"/>
    <n v="904.33"/>
    <x v="4"/>
    <x v="3"/>
    <n v="0.2"/>
    <n v="180.87"/>
  </r>
  <r>
    <s v="ORD2025005273"/>
    <x v="153"/>
    <s v="Customer 1166"/>
    <s v="CUST2730"/>
    <x v="1"/>
    <x v="4"/>
    <x v="1"/>
    <x v="2"/>
    <x v="9"/>
    <s v="Sofa Model-337"/>
    <s v="PROD9985"/>
    <n v="9"/>
    <n v="7854.48"/>
    <n v="70690.320000000007"/>
    <n v="0"/>
    <n v="0"/>
    <n v="70690.320000000007"/>
    <x v="2"/>
    <x v="3"/>
    <n v="0.3"/>
    <n v="21207.1"/>
  </r>
  <r>
    <s v="ORD2025005274"/>
    <x v="647"/>
    <s v="Customer 205"/>
    <s v="CUST8174"/>
    <x v="4"/>
    <x v="12"/>
    <x v="0"/>
    <x v="3"/>
    <x v="4"/>
    <s v="Jeans Model-898"/>
    <s v="PROD1484"/>
    <n v="3"/>
    <n v="4351.91"/>
    <n v="13055.73"/>
    <n v="0.15"/>
    <n v="1958.36"/>
    <n v="11097.37"/>
    <x v="3"/>
    <x v="2"/>
    <n v="0.1"/>
    <n v="1109.74"/>
  </r>
  <r>
    <s v="ORD2025005275"/>
    <x v="670"/>
    <s v="Customer 4380"/>
    <s v="CUST3740"/>
    <x v="4"/>
    <x v="5"/>
    <x v="1"/>
    <x v="0"/>
    <x v="0"/>
    <s v="Perfume Model-771"/>
    <s v="PROD4525"/>
    <n v="9"/>
    <n v="4404.63"/>
    <n v="39641.67"/>
    <n v="0.3"/>
    <n v="11892.5"/>
    <n v="27749.17"/>
    <x v="2"/>
    <x v="3"/>
    <n v="0.3"/>
    <n v="8324.75"/>
  </r>
  <r>
    <s v="ORD2025005276"/>
    <x v="106"/>
    <s v="Customer 4643"/>
    <s v="CUST7025"/>
    <x v="2"/>
    <x v="10"/>
    <x v="1"/>
    <x v="0"/>
    <x v="5"/>
    <s v="Face Cream Model-745"/>
    <s v="PROD8600"/>
    <n v="5"/>
    <n v="4129.91"/>
    <n v="20649.55"/>
    <n v="0.2"/>
    <n v="4129.91"/>
    <n v="16519.64"/>
    <x v="1"/>
    <x v="2"/>
    <n v="0.15"/>
    <n v="2477.9499999999998"/>
  </r>
  <r>
    <s v="ORD2025005277"/>
    <x v="363"/>
    <s v="Customer 1040"/>
    <s v="CUST9523"/>
    <x v="1"/>
    <x v="3"/>
    <x v="1"/>
    <x v="1"/>
    <x v="3"/>
    <s v="Laptop Model-150"/>
    <s v="PROD4267"/>
    <n v="3"/>
    <n v="3996.19"/>
    <n v="11988.57"/>
    <n v="0.05"/>
    <n v="599.42999999999995"/>
    <n v="11389.14"/>
    <x v="0"/>
    <x v="0"/>
    <n v="0.3"/>
    <n v="3416.74"/>
  </r>
  <r>
    <s v="ORD2025005278"/>
    <x v="786"/>
    <s v="Customer 4851"/>
    <s v="CUST3696"/>
    <x v="1"/>
    <x v="9"/>
    <x v="1"/>
    <x v="2"/>
    <x v="9"/>
    <s v="Sofa Model-687"/>
    <s v="PROD2230"/>
    <n v="5"/>
    <n v="7821.4"/>
    <n v="39107"/>
    <n v="0.15"/>
    <n v="5866.05"/>
    <n v="33240.949999999997"/>
    <x v="4"/>
    <x v="2"/>
    <n v="0.3"/>
    <n v="9972.2800000000007"/>
  </r>
  <r>
    <s v="ORD2025005279"/>
    <x v="403"/>
    <s v="Customer 4689"/>
    <s v="CUST3350"/>
    <x v="2"/>
    <x v="8"/>
    <x v="1"/>
    <x v="1"/>
    <x v="10"/>
    <s v="Headphones Model-971"/>
    <s v="PROD4210"/>
    <n v="5"/>
    <n v="5090.17"/>
    <n v="25450.85"/>
    <n v="0.05"/>
    <n v="1272.54"/>
    <n v="24178.31"/>
    <x v="4"/>
    <x v="3"/>
    <n v="0.25"/>
    <n v="6044.58"/>
  </r>
  <r>
    <s v="ORD2025005280"/>
    <x v="227"/>
    <s v="Customer 1662"/>
    <s v="CUST7545"/>
    <x v="2"/>
    <x v="11"/>
    <x v="1"/>
    <x v="3"/>
    <x v="4"/>
    <s v="Jeans Model-833"/>
    <s v="PROD7048"/>
    <n v="3"/>
    <n v="5692.25"/>
    <n v="17076.75"/>
    <n v="0.15"/>
    <n v="2561.5100000000002"/>
    <n v="14515.24"/>
    <x v="0"/>
    <x v="2"/>
    <n v="0.2"/>
    <n v="2903.05"/>
  </r>
  <r>
    <s v="ORD2025005281"/>
    <x v="898"/>
    <s v="Customer 1770"/>
    <s v="CUST9507"/>
    <x v="2"/>
    <x v="12"/>
    <x v="0"/>
    <x v="0"/>
    <x v="5"/>
    <s v="Face Cream Model-274"/>
    <s v="PROD1884"/>
    <n v="10"/>
    <n v="1517.56"/>
    <n v="15175.6"/>
    <n v="0"/>
    <n v="0"/>
    <n v="15175.6"/>
    <x v="4"/>
    <x v="3"/>
    <n v="0.1"/>
    <n v="1517.56"/>
  </r>
  <r>
    <s v="ORD2025005282"/>
    <x v="517"/>
    <s v="Customer 53"/>
    <s v="CUST4468"/>
    <x v="2"/>
    <x v="0"/>
    <x v="0"/>
    <x v="1"/>
    <x v="8"/>
    <s v="Smartwatch Model-231"/>
    <s v="PROD9828"/>
    <n v="7"/>
    <n v="6946.36"/>
    <n v="48624.52"/>
    <n v="0.3"/>
    <n v="14587.36"/>
    <n v="34037.160000000003"/>
    <x v="3"/>
    <x v="0"/>
    <n v="0.25"/>
    <n v="8509.2900000000009"/>
  </r>
  <r>
    <s v="ORD2025005283"/>
    <x v="841"/>
    <s v="Customer 3079"/>
    <s v="CUST2565"/>
    <x v="1"/>
    <x v="8"/>
    <x v="1"/>
    <x v="0"/>
    <x v="13"/>
    <s v="Lipstick Model-649"/>
    <s v="PROD7990"/>
    <n v="4"/>
    <n v="161.18"/>
    <n v="644.72"/>
    <n v="0.15"/>
    <n v="96.71"/>
    <n v="548.01"/>
    <x v="4"/>
    <x v="3"/>
    <n v="0.25"/>
    <n v="137"/>
  </r>
  <r>
    <s v="ORD2025005284"/>
    <x v="809"/>
    <s v="Customer 45"/>
    <s v="CUST8612"/>
    <x v="4"/>
    <x v="3"/>
    <x v="1"/>
    <x v="2"/>
    <x v="6"/>
    <s v="Curtain Model-323"/>
    <s v="PROD1691"/>
    <n v="4"/>
    <n v="5955.96"/>
    <n v="23823.84"/>
    <n v="0.1"/>
    <n v="2382.38"/>
    <n v="21441.46"/>
    <x v="0"/>
    <x v="2"/>
    <n v="0.15"/>
    <n v="3216.22"/>
  </r>
  <r>
    <s v="ORD2025005285"/>
    <x v="489"/>
    <s v="Customer 911"/>
    <s v="CUST9203"/>
    <x v="3"/>
    <x v="5"/>
    <x v="0"/>
    <x v="3"/>
    <x v="12"/>
    <s v="Jacket Model-473"/>
    <s v="PROD5172"/>
    <n v="8"/>
    <n v="2010.37"/>
    <n v="16082.96"/>
    <n v="0.15"/>
    <n v="2412.44"/>
    <n v="13670.52"/>
    <x v="3"/>
    <x v="2"/>
    <n v="0.2"/>
    <n v="2734.1"/>
  </r>
  <r>
    <s v="ORD2025005286"/>
    <x v="95"/>
    <s v="Customer 1838"/>
    <s v="CUST2089"/>
    <x v="2"/>
    <x v="10"/>
    <x v="0"/>
    <x v="0"/>
    <x v="0"/>
    <s v="Perfume Model-289"/>
    <s v="PROD1979"/>
    <n v="7"/>
    <n v="7360.87"/>
    <n v="51526.09"/>
    <n v="0.3"/>
    <n v="15457.83"/>
    <n v="36068.26"/>
    <x v="0"/>
    <x v="0"/>
    <n v="0.15"/>
    <n v="5410.24"/>
  </r>
  <r>
    <s v="ORD2025005287"/>
    <x v="155"/>
    <s v="Customer 4274"/>
    <s v="CUST1388"/>
    <x v="0"/>
    <x v="10"/>
    <x v="1"/>
    <x v="0"/>
    <x v="5"/>
    <s v="Face Cream Model-961"/>
    <s v="PROD9403"/>
    <n v="3"/>
    <n v="3334.38"/>
    <n v="10003.14"/>
    <n v="0.1"/>
    <n v="1000.31"/>
    <n v="9002.83"/>
    <x v="3"/>
    <x v="2"/>
    <n v="0.2"/>
    <n v="1800.57"/>
  </r>
  <r>
    <s v="ORD2025005288"/>
    <x v="18"/>
    <s v="Customer 317"/>
    <s v="CUST1775"/>
    <x v="3"/>
    <x v="12"/>
    <x v="0"/>
    <x v="3"/>
    <x v="12"/>
    <s v="Jacket Model-575"/>
    <s v="PROD4158"/>
    <n v="8"/>
    <n v="6409.81"/>
    <n v="51278.48"/>
    <n v="0.15"/>
    <n v="7691.77"/>
    <n v="43586.71"/>
    <x v="4"/>
    <x v="1"/>
    <n v="0.3"/>
    <n v="13076.01"/>
  </r>
  <r>
    <s v="ORD2025005289"/>
    <x v="390"/>
    <s v="Customer 4951"/>
    <s v="CUST3146"/>
    <x v="1"/>
    <x v="12"/>
    <x v="1"/>
    <x v="1"/>
    <x v="11"/>
    <s v="Tablet Model-985"/>
    <s v="PROD5433"/>
    <n v="1"/>
    <n v="4079.77"/>
    <n v="4079.77"/>
    <n v="0.2"/>
    <n v="815.95"/>
    <n v="3263.82"/>
    <x v="2"/>
    <x v="2"/>
    <n v="0.15"/>
    <n v="489.57"/>
  </r>
  <r>
    <s v="ORD2025005290"/>
    <x v="198"/>
    <s v="Customer 4959"/>
    <s v="CUST7926"/>
    <x v="4"/>
    <x v="7"/>
    <x v="1"/>
    <x v="0"/>
    <x v="0"/>
    <s v="Perfume Model-117"/>
    <s v="PROD4225"/>
    <n v="7"/>
    <n v="6816.99"/>
    <n v="47718.93"/>
    <n v="0.05"/>
    <n v="2385.9499999999998"/>
    <n v="45332.98"/>
    <x v="4"/>
    <x v="0"/>
    <n v="0.15"/>
    <n v="6799.95"/>
  </r>
  <r>
    <s v="ORD2025005291"/>
    <x v="231"/>
    <s v="Customer 4281"/>
    <s v="CUST5869"/>
    <x v="2"/>
    <x v="6"/>
    <x v="0"/>
    <x v="2"/>
    <x v="6"/>
    <s v="Curtain Model-932"/>
    <s v="PROD6823"/>
    <n v="10"/>
    <n v="411.25"/>
    <n v="4112.5"/>
    <n v="0.1"/>
    <n v="411.25"/>
    <n v="3701.25"/>
    <x v="4"/>
    <x v="0"/>
    <n v="0.1"/>
    <n v="370.12"/>
  </r>
  <r>
    <s v="ORD2025005292"/>
    <x v="796"/>
    <s v="Customer 2063"/>
    <s v="CUST9816"/>
    <x v="3"/>
    <x v="4"/>
    <x v="0"/>
    <x v="2"/>
    <x v="6"/>
    <s v="Curtain Model-517"/>
    <s v="PROD7811"/>
    <n v="1"/>
    <n v="5235.92"/>
    <n v="5235.92"/>
    <n v="0.3"/>
    <n v="1570.78"/>
    <n v="3665.14"/>
    <x v="3"/>
    <x v="1"/>
    <n v="0.25"/>
    <n v="916.28"/>
  </r>
  <r>
    <s v="ORD2025005293"/>
    <x v="110"/>
    <s v="Customer 4802"/>
    <s v="CUST4195"/>
    <x v="1"/>
    <x v="0"/>
    <x v="1"/>
    <x v="3"/>
    <x v="14"/>
    <s v="Shoes Model-259"/>
    <s v="PROD9172"/>
    <n v="3"/>
    <n v="2605.65"/>
    <n v="7816.95"/>
    <n v="0.15"/>
    <n v="1172.54"/>
    <n v="6644.41"/>
    <x v="2"/>
    <x v="1"/>
    <n v="0.25"/>
    <n v="1661.1"/>
  </r>
  <r>
    <s v="ORD2025005294"/>
    <x v="684"/>
    <s v="Customer 4307"/>
    <s v="CUST1378"/>
    <x v="3"/>
    <x v="1"/>
    <x v="1"/>
    <x v="0"/>
    <x v="0"/>
    <s v="Perfume Model-552"/>
    <s v="PROD5401"/>
    <n v="4"/>
    <n v="770.37"/>
    <n v="3081.48"/>
    <n v="0"/>
    <n v="0"/>
    <n v="3081.48"/>
    <x v="1"/>
    <x v="3"/>
    <n v="0.3"/>
    <n v="924.44"/>
  </r>
  <r>
    <s v="ORD2025005295"/>
    <x v="445"/>
    <s v="Customer 92"/>
    <s v="CUST4971"/>
    <x v="3"/>
    <x v="9"/>
    <x v="0"/>
    <x v="3"/>
    <x v="12"/>
    <s v="Jacket Model-337"/>
    <s v="PROD2865"/>
    <n v="1"/>
    <n v="2159.31"/>
    <n v="2159.31"/>
    <n v="0.1"/>
    <n v="215.93"/>
    <n v="1943.38"/>
    <x v="2"/>
    <x v="1"/>
    <n v="0.3"/>
    <n v="583.01"/>
  </r>
  <r>
    <s v="ORD2025005296"/>
    <x v="744"/>
    <s v="Customer 3649"/>
    <s v="CUST1533"/>
    <x v="3"/>
    <x v="4"/>
    <x v="1"/>
    <x v="3"/>
    <x v="14"/>
    <s v="Shoes Model-848"/>
    <s v="PROD7993"/>
    <n v="10"/>
    <n v="2921.04"/>
    <n v="29210.400000000001"/>
    <n v="0.15"/>
    <n v="4381.5600000000004"/>
    <n v="24828.84"/>
    <x v="3"/>
    <x v="1"/>
    <n v="0.1"/>
    <n v="2482.88"/>
  </r>
  <r>
    <s v="ORD2025005297"/>
    <x v="31"/>
    <s v="Customer 1290"/>
    <s v="CUST5050"/>
    <x v="2"/>
    <x v="7"/>
    <x v="0"/>
    <x v="1"/>
    <x v="8"/>
    <s v="Smartwatch Model-825"/>
    <s v="PROD4411"/>
    <n v="6"/>
    <n v="7823.96"/>
    <n v="46943.76"/>
    <n v="0.15"/>
    <n v="7041.56"/>
    <n v="39902.199999999997"/>
    <x v="2"/>
    <x v="3"/>
    <n v="0.15"/>
    <n v="5985.33"/>
  </r>
  <r>
    <s v="ORD2025005298"/>
    <x v="316"/>
    <s v="Customer 1596"/>
    <s v="CUST4931"/>
    <x v="0"/>
    <x v="7"/>
    <x v="0"/>
    <x v="3"/>
    <x v="7"/>
    <s v="Shirt Model-693"/>
    <s v="PROD6702"/>
    <n v="5"/>
    <n v="3521.07"/>
    <n v="17605.349999999999"/>
    <n v="0.05"/>
    <n v="880.27"/>
    <n v="16725.080000000002"/>
    <x v="0"/>
    <x v="3"/>
    <n v="0.3"/>
    <n v="5017.5200000000004"/>
  </r>
  <r>
    <s v="ORD2025005299"/>
    <x v="756"/>
    <s v="Customer 2620"/>
    <s v="CUST8594"/>
    <x v="2"/>
    <x v="3"/>
    <x v="0"/>
    <x v="2"/>
    <x v="9"/>
    <s v="Sofa Model-502"/>
    <s v="PROD6524"/>
    <n v="9"/>
    <n v="5488.07"/>
    <n v="49392.63"/>
    <n v="0.15"/>
    <n v="7408.89"/>
    <n v="41983.74"/>
    <x v="4"/>
    <x v="0"/>
    <n v="0.2"/>
    <n v="8396.75"/>
  </r>
  <r>
    <s v="ORD2025005300"/>
    <x v="874"/>
    <s v="Customer 2747"/>
    <s v="CUST7301"/>
    <x v="2"/>
    <x v="0"/>
    <x v="1"/>
    <x v="3"/>
    <x v="14"/>
    <s v="Shoes Model-134"/>
    <s v="PROD9379"/>
    <n v="6"/>
    <n v="1250.77"/>
    <n v="7504.62"/>
    <n v="0.1"/>
    <n v="750.46"/>
    <n v="6754.16"/>
    <x v="0"/>
    <x v="1"/>
    <n v="0.25"/>
    <n v="1688.54"/>
  </r>
  <r>
    <s v="ORD2025005301"/>
    <x v="183"/>
    <s v="Customer 3151"/>
    <s v="CUST2936"/>
    <x v="3"/>
    <x v="0"/>
    <x v="0"/>
    <x v="2"/>
    <x v="9"/>
    <s v="Sofa Model-615"/>
    <s v="PROD7776"/>
    <n v="3"/>
    <n v="6418.59"/>
    <n v="19255.77"/>
    <n v="0.15"/>
    <n v="2888.37"/>
    <n v="16367.4"/>
    <x v="0"/>
    <x v="0"/>
    <n v="0.3"/>
    <n v="4910.22"/>
  </r>
  <r>
    <s v="ORD2025005302"/>
    <x v="919"/>
    <s v="Customer 3363"/>
    <s v="CUST4806"/>
    <x v="1"/>
    <x v="9"/>
    <x v="0"/>
    <x v="2"/>
    <x v="9"/>
    <s v="Sofa Model-872"/>
    <s v="PROD8270"/>
    <n v="10"/>
    <n v="6095.06"/>
    <n v="60950.6"/>
    <n v="0.05"/>
    <n v="3047.53"/>
    <n v="57903.07"/>
    <x v="3"/>
    <x v="1"/>
    <n v="0.15"/>
    <n v="8685.4599999999991"/>
  </r>
  <r>
    <s v="ORD2025005303"/>
    <x v="780"/>
    <s v="Customer 2503"/>
    <s v="CUST1430"/>
    <x v="3"/>
    <x v="9"/>
    <x v="0"/>
    <x v="1"/>
    <x v="10"/>
    <s v="Headphones Model-980"/>
    <s v="PROD8382"/>
    <n v="4"/>
    <n v="4563.1499999999996"/>
    <n v="18252.599999999999"/>
    <n v="0.1"/>
    <n v="1825.26"/>
    <n v="16427.34"/>
    <x v="4"/>
    <x v="3"/>
    <n v="0.2"/>
    <n v="3285.47"/>
  </r>
  <r>
    <s v="ORD2025005304"/>
    <x v="405"/>
    <s v="Customer 4316"/>
    <s v="CUST9401"/>
    <x v="4"/>
    <x v="7"/>
    <x v="0"/>
    <x v="2"/>
    <x v="9"/>
    <s v="Sofa Model-684"/>
    <s v="PROD8364"/>
    <n v="5"/>
    <n v="2320.71"/>
    <n v="11603.55"/>
    <n v="0.3"/>
    <n v="3481.06"/>
    <n v="8122.49"/>
    <x v="4"/>
    <x v="0"/>
    <n v="0.1"/>
    <n v="812.25"/>
  </r>
  <r>
    <s v="ORD2025005305"/>
    <x v="231"/>
    <s v="Customer 2349"/>
    <s v="CUST1128"/>
    <x v="1"/>
    <x v="10"/>
    <x v="1"/>
    <x v="1"/>
    <x v="10"/>
    <s v="Headphones Model-391"/>
    <s v="PROD6881"/>
    <n v="6"/>
    <n v="4210.1400000000003"/>
    <n v="25260.84"/>
    <n v="0.2"/>
    <n v="5052.17"/>
    <n v="20208.669999999998"/>
    <x v="3"/>
    <x v="1"/>
    <n v="0.1"/>
    <n v="2020.87"/>
  </r>
  <r>
    <s v="ORD2025005306"/>
    <x v="505"/>
    <s v="Customer 4708"/>
    <s v="CUST1539"/>
    <x v="2"/>
    <x v="6"/>
    <x v="1"/>
    <x v="2"/>
    <x v="2"/>
    <s v="Lamp Model-409"/>
    <s v="PROD9997"/>
    <n v="1"/>
    <n v="7218.07"/>
    <n v="7218.07"/>
    <n v="0.1"/>
    <n v="721.81"/>
    <n v="6496.26"/>
    <x v="1"/>
    <x v="2"/>
    <n v="0.3"/>
    <n v="1948.88"/>
  </r>
  <r>
    <s v="ORD2025005307"/>
    <x v="858"/>
    <s v="Customer 3963"/>
    <s v="CUST6101"/>
    <x v="0"/>
    <x v="4"/>
    <x v="1"/>
    <x v="3"/>
    <x v="7"/>
    <s v="Shirt Model-793"/>
    <s v="PROD8088"/>
    <n v="10"/>
    <n v="3286.07"/>
    <n v="32860.699999999997"/>
    <n v="0.1"/>
    <n v="3286.07"/>
    <n v="29574.63"/>
    <x v="2"/>
    <x v="3"/>
    <n v="0.15"/>
    <n v="4436.1899999999996"/>
  </r>
  <r>
    <s v="ORD2025005308"/>
    <x v="327"/>
    <s v="Customer 1108"/>
    <s v="CUST8224"/>
    <x v="1"/>
    <x v="3"/>
    <x v="0"/>
    <x v="0"/>
    <x v="5"/>
    <s v="Face Cream Model-448"/>
    <s v="PROD6498"/>
    <n v="5"/>
    <n v="793"/>
    <n v="3965"/>
    <n v="0.1"/>
    <n v="396.5"/>
    <n v="3568.5"/>
    <x v="3"/>
    <x v="1"/>
    <n v="0.3"/>
    <n v="1070.55"/>
  </r>
  <r>
    <s v="ORD2025005309"/>
    <x v="162"/>
    <s v="Customer 53"/>
    <s v="CUST3564"/>
    <x v="1"/>
    <x v="5"/>
    <x v="0"/>
    <x v="1"/>
    <x v="1"/>
    <s v="Mobile Model-725"/>
    <s v="PROD6557"/>
    <n v="1"/>
    <n v="7561.17"/>
    <n v="7561.17"/>
    <n v="0.2"/>
    <n v="1512.23"/>
    <n v="6048.94"/>
    <x v="2"/>
    <x v="0"/>
    <n v="0.3"/>
    <n v="1814.68"/>
  </r>
  <r>
    <s v="ORD2025005310"/>
    <x v="550"/>
    <s v="Customer 4622"/>
    <s v="CUST7083"/>
    <x v="4"/>
    <x v="8"/>
    <x v="0"/>
    <x v="3"/>
    <x v="4"/>
    <s v="Jeans Model-173"/>
    <s v="PROD8719"/>
    <n v="1"/>
    <n v="5917.86"/>
    <n v="5917.86"/>
    <n v="0.05"/>
    <n v="295.89"/>
    <n v="5621.97"/>
    <x v="2"/>
    <x v="2"/>
    <n v="0.3"/>
    <n v="1686.59"/>
  </r>
  <r>
    <s v="ORD2025005311"/>
    <x v="300"/>
    <s v="Customer 4277"/>
    <s v="CUST8872"/>
    <x v="0"/>
    <x v="12"/>
    <x v="0"/>
    <x v="1"/>
    <x v="8"/>
    <s v="Smartwatch Model-801"/>
    <s v="PROD2662"/>
    <n v="6"/>
    <n v="2874.62"/>
    <n v="17247.72"/>
    <n v="0.05"/>
    <n v="862.39"/>
    <n v="16385.330000000002"/>
    <x v="3"/>
    <x v="3"/>
    <n v="0.3"/>
    <n v="4915.6000000000004"/>
  </r>
  <r>
    <s v="ORD2025005312"/>
    <x v="351"/>
    <s v="Customer 751"/>
    <s v="CUST6976"/>
    <x v="4"/>
    <x v="3"/>
    <x v="1"/>
    <x v="1"/>
    <x v="8"/>
    <s v="Smartwatch Model-523"/>
    <s v="PROD7823"/>
    <n v="9"/>
    <n v="7847.99"/>
    <n v="70631.91"/>
    <n v="0"/>
    <n v="0"/>
    <n v="70631.91"/>
    <x v="4"/>
    <x v="3"/>
    <n v="0.15"/>
    <n v="10594.79"/>
  </r>
  <r>
    <s v="ORD2025005313"/>
    <x v="417"/>
    <s v="Customer 3548"/>
    <s v="CUST4114"/>
    <x v="3"/>
    <x v="7"/>
    <x v="0"/>
    <x v="3"/>
    <x v="4"/>
    <s v="Jeans Model-217"/>
    <s v="PROD7718"/>
    <n v="7"/>
    <n v="3095.01"/>
    <n v="21665.07"/>
    <n v="0.3"/>
    <n v="6499.52"/>
    <n v="15165.55"/>
    <x v="1"/>
    <x v="3"/>
    <n v="0.2"/>
    <n v="3033.11"/>
  </r>
  <r>
    <s v="ORD2025005314"/>
    <x v="862"/>
    <s v="Customer 722"/>
    <s v="CUST4223"/>
    <x v="4"/>
    <x v="9"/>
    <x v="1"/>
    <x v="1"/>
    <x v="3"/>
    <s v="Laptop Model-570"/>
    <s v="PROD1732"/>
    <n v="10"/>
    <n v="3336.16"/>
    <n v="33361.599999999999"/>
    <n v="0.05"/>
    <n v="1668.08"/>
    <n v="31693.52"/>
    <x v="4"/>
    <x v="3"/>
    <n v="0.2"/>
    <n v="6338.7"/>
  </r>
  <r>
    <s v="ORD2025005315"/>
    <x v="449"/>
    <s v="Customer 4100"/>
    <s v="CUST5576"/>
    <x v="1"/>
    <x v="1"/>
    <x v="1"/>
    <x v="1"/>
    <x v="11"/>
    <s v="Tablet Model-356"/>
    <s v="PROD9451"/>
    <n v="2"/>
    <n v="5071.03"/>
    <n v="10142.06"/>
    <n v="0.3"/>
    <n v="3042.62"/>
    <n v="7099.44"/>
    <x v="3"/>
    <x v="0"/>
    <n v="0.15"/>
    <n v="1064.92"/>
  </r>
  <r>
    <s v="ORD2025005316"/>
    <x v="647"/>
    <s v="Customer 3484"/>
    <s v="CUST8891"/>
    <x v="0"/>
    <x v="8"/>
    <x v="0"/>
    <x v="1"/>
    <x v="8"/>
    <s v="Smartwatch Model-597"/>
    <s v="PROD2378"/>
    <n v="3"/>
    <n v="6254.43"/>
    <n v="18763.29"/>
    <n v="0.25"/>
    <n v="4690.82"/>
    <n v="14072.47"/>
    <x v="2"/>
    <x v="2"/>
    <n v="0.15"/>
    <n v="2110.87"/>
  </r>
  <r>
    <s v="ORD2025005317"/>
    <x v="589"/>
    <s v="Customer 3241"/>
    <s v="CUST8077"/>
    <x v="3"/>
    <x v="10"/>
    <x v="1"/>
    <x v="3"/>
    <x v="7"/>
    <s v="Shirt Model-667"/>
    <s v="PROD3918"/>
    <n v="6"/>
    <n v="5951.11"/>
    <n v="35706.660000000003"/>
    <n v="0"/>
    <n v="0"/>
    <n v="35706.660000000003"/>
    <x v="1"/>
    <x v="2"/>
    <n v="0.3"/>
    <n v="10712"/>
  </r>
  <r>
    <s v="ORD2025005318"/>
    <x v="443"/>
    <s v="Customer 1590"/>
    <s v="CUST5275"/>
    <x v="1"/>
    <x v="6"/>
    <x v="0"/>
    <x v="0"/>
    <x v="13"/>
    <s v="Lipstick Model-857"/>
    <s v="PROD9329"/>
    <n v="3"/>
    <n v="3251.05"/>
    <n v="9753.15"/>
    <n v="0.05"/>
    <n v="487.66"/>
    <n v="9265.49"/>
    <x v="0"/>
    <x v="0"/>
    <n v="0.25"/>
    <n v="2316.37"/>
  </r>
  <r>
    <s v="ORD2025005319"/>
    <x v="550"/>
    <s v="Customer 3710"/>
    <s v="CUST4144"/>
    <x v="4"/>
    <x v="6"/>
    <x v="1"/>
    <x v="3"/>
    <x v="4"/>
    <s v="Jeans Model-977"/>
    <s v="PROD1774"/>
    <n v="1"/>
    <n v="5893.89"/>
    <n v="5893.89"/>
    <n v="0.1"/>
    <n v="589.39"/>
    <n v="5304.5"/>
    <x v="3"/>
    <x v="3"/>
    <n v="0.25"/>
    <n v="1326.12"/>
  </r>
  <r>
    <s v="ORD2025005320"/>
    <x v="876"/>
    <s v="Customer 2821"/>
    <s v="CUST3148"/>
    <x v="4"/>
    <x v="10"/>
    <x v="1"/>
    <x v="2"/>
    <x v="9"/>
    <s v="Sofa Model-456"/>
    <s v="PROD1343"/>
    <n v="7"/>
    <n v="5279.41"/>
    <n v="36955.870000000003"/>
    <n v="0.15"/>
    <n v="5543.38"/>
    <n v="31412.49"/>
    <x v="1"/>
    <x v="0"/>
    <n v="0.1"/>
    <n v="3141.25"/>
  </r>
  <r>
    <s v="ORD2025005321"/>
    <x v="911"/>
    <s v="Customer 2429"/>
    <s v="CUST4458"/>
    <x v="1"/>
    <x v="11"/>
    <x v="1"/>
    <x v="1"/>
    <x v="10"/>
    <s v="Headphones Model-538"/>
    <s v="PROD2533"/>
    <n v="3"/>
    <n v="142.88"/>
    <n v="428.64"/>
    <n v="0.2"/>
    <n v="85.73"/>
    <n v="342.91"/>
    <x v="3"/>
    <x v="1"/>
    <n v="0.25"/>
    <n v="85.73"/>
  </r>
  <r>
    <s v="ORD2025005322"/>
    <x v="482"/>
    <s v="Customer 228"/>
    <s v="CUST6252"/>
    <x v="0"/>
    <x v="8"/>
    <x v="1"/>
    <x v="2"/>
    <x v="6"/>
    <s v="Curtain Model-650"/>
    <s v="PROD9129"/>
    <n v="7"/>
    <n v="4333.2700000000004"/>
    <n v="30332.89"/>
    <n v="0"/>
    <n v="0"/>
    <n v="30332.89"/>
    <x v="4"/>
    <x v="0"/>
    <n v="0.2"/>
    <n v="6066.58"/>
  </r>
  <r>
    <s v="ORD2025005323"/>
    <x v="233"/>
    <s v="Customer 3000"/>
    <s v="CUST4757"/>
    <x v="3"/>
    <x v="2"/>
    <x v="0"/>
    <x v="1"/>
    <x v="10"/>
    <s v="Headphones Model-507"/>
    <s v="PROD2290"/>
    <n v="7"/>
    <n v="5293.76"/>
    <n v="37056.32"/>
    <n v="0.15"/>
    <n v="5558.45"/>
    <n v="31497.87"/>
    <x v="3"/>
    <x v="2"/>
    <n v="0.1"/>
    <n v="3149.79"/>
  </r>
  <r>
    <s v="ORD2025005324"/>
    <x v="968"/>
    <s v="Customer 2930"/>
    <s v="CUST9002"/>
    <x v="3"/>
    <x v="2"/>
    <x v="1"/>
    <x v="3"/>
    <x v="4"/>
    <s v="Jeans Model-470"/>
    <s v="PROD1159"/>
    <n v="9"/>
    <n v="4658.8900000000003"/>
    <n v="41930.01"/>
    <n v="0.05"/>
    <n v="2096.5"/>
    <n v="39833.51"/>
    <x v="0"/>
    <x v="1"/>
    <n v="0.15"/>
    <n v="5975.03"/>
  </r>
  <r>
    <s v="ORD2025005325"/>
    <x v="31"/>
    <s v="Customer 3052"/>
    <s v="CUST3753"/>
    <x v="1"/>
    <x v="9"/>
    <x v="1"/>
    <x v="0"/>
    <x v="13"/>
    <s v="Lipstick Model-172"/>
    <s v="PROD8624"/>
    <n v="3"/>
    <n v="5748.82"/>
    <n v="17246.46"/>
    <n v="0.3"/>
    <n v="5173.9399999999996"/>
    <n v="12072.52"/>
    <x v="0"/>
    <x v="0"/>
    <n v="0.25"/>
    <n v="3018.13"/>
  </r>
  <r>
    <s v="ORD2025005326"/>
    <x v="320"/>
    <s v="Customer 285"/>
    <s v="CUST2721"/>
    <x v="0"/>
    <x v="1"/>
    <x v="0"/>
    <x v="0"/>
    <x v="13"/>
    <s v="Lipstick Model-286"/>
    <s v="PROD3789"/>
    <n v="9"/>
    <n v="4069.95"/>
    <n v="36629.550000000003"/>
    <n v="0.2"/>
    <n v="7325.91"/>
    <n v="29303.64"/>
    <x v="1"/>
    <x v="2"/>
    <n v="0.3"/>
    <n v="8791.09"/>
  </r>
  <r>
    <s v="ORD2025005327"/>
    <x v="789"/>
    <s v="Customer 1463"/>
    <s v="CUST6119"/>
    <x v="1"/>
    <x v="12"/>
    <x v="1"/>
    <x v="1"/>
    <x v="1"/>
    <s v="Mobile Model-169"/>
    <s v="PROD4225"/>
    <n v="2"/>
    <n v="7922.47"/>
    <n v="15844.94"/>
    <n v="0.3"/>
    <n v="4753.4799999999996"/>
    <n v="11091.46"/>
    <x v="4"/>
    <x v="3"/>
    <n v="0.25"/>
    <n v="2772.86"/>
  </r>
  <r>
    <s v="ORD2025005328"/>
    <x v="506"/>
    <s v="Customer 3219"/>
    <s v="CUST3888"/>
    <x v="2"/>
    <x v="6"/>
    <x v="0"/>
    <x v="1"/>
    <x v="1"/>
    <s v="Mobile Model-427"/>
    <s v="PROD8310"/>
    <n v="4"/>
    <n v="404.06"/>
    <n v="1616.24"/>
    <n v="0.2"/>
    <n v="323.25"/>
    <n v="1292.99"/>
    <x v="0"/>
    <x v="0"/>
    <n v="0.25"/>
    <n v="323.25"/>
  </r>
  <r>
    <s v="ORD2025005329"/>
    <x v="881"/>
    <s v="Customer 4299"/>
    <s v="CUST3408"/>
    <x v="0"/>
    <x v="3"/>
    <x v="1"/>
    <x v="2"/>
    <x v="9"/>
    <s v="Sofa Model-911"/>
    <s v="PROD2771"/>
    <n v="5"/>
    <n v="1014.09"/>
    <n v="5070.45"/>
    <n v="0.2"/>
    <n v="1014.09"/>
    <n v="4056.36"/>
    <x v="0"/>
    <x v="3"/>
    <n v="0.15"/>
    <n v="608.45000000000005"/>
  </r>
  <r>
    <s v="ORD2025005330"/>
    <x v="551"/>
    <s v="Customer 3099"/>
    <s v="CUST7245"/>
    <x v="3"/>
    <x v="1"/>
    <x v="1"/>
    <x v="3"/>
    <x v="7"/>
    <s v="Shirt Model-260"/>
    <s v="PROD5483"/>
    <n v="3"/>
    <n v="1513.99"/>
    <n v="4541.97"/>
    <n v="0.3"/>
    <n v="1362.59"/>
    <n v="3179.38"/>
    <x v="3"/>
    <x v="3"/>
    <n v="0.25"/>
    <n v="794.85"/>
  </r>
  <r>
    <s v="ORD2025005331"/>
    <x v="885"/>
    <s v="Customer 4726"/>
    <s v="CUST5690"/>
    <x v="0"/>
    <x v="8"/>
    <x v="0"/>
    <x v="1"/>
    <x v="8"/>
    <s v="Smartwatch Model-400"/>
    <s v="PROD1366"/>
    <n v="1"/>
    <n v="6571.65"/>
    <n v="6571.65"/>
    <n v="0"/>
    <n v="0"/>
    <n v="6571.65"/>
    <x v="0"/>
    <x v="2"/>
    <n v="0.1"/>
    <n v="657.16"/>
  </r>
  <r>
    <s v="ORD2025005332"/>
    <x v="482"/>
    <s v="Customer 236"/>
    <s v="CUST7648"/>
    <x v="2"/>
    <x v="3"/>
    <x v="1"/>
    <x v="2"/>
    <x v="6"/>
    <s v="Curtain Model-685"/>
    <s v="PROD9391"/>
    <n v="8"/>
    <n v="5405.49"/>
    <n v="43243.92"/>
    <n v="0.15"/>
    <n v="6486.59"/>
    <n v="36757.33"/>
    <x v="2"/>
    <x v="0"/>
    <n v="0.3"/>
    <n v="11027.2"/>
  </r>
  <r>
    <s v="ORD2025005333"/>
    <x v="811"/>
    <s v="Customer 3120"/>
    <s v="CUST9182"/>
    <x v="0"/>
    <x v="9"/>
    <x v="0"/>
    <x v="0"/>
    <x v="5"/>
    <s v="Face Cream Model-846"/>
    <s v="PROD1930"/>
    <n v="8"/>
    <n v="7850.36"/>
    <n v="62802.879999999997"/>
    <n v="0.05"/>
    <n v="3140.14"/>
    <n v="59662.74"/>
    <x v="2"/>
    <x v="3"/>
    <n v="0.3"/>
    <n v="17898.82"/>
  </r>
  <r>
    <s v="ORD2025005334"/>
    <x v="913"/>
    <s v="Customer 4819"/>
    <s v="CUST5395"/>
    <x v="3"/>
    <x v="10"/>
    <x v="1"/>
    <x v="0"/>
    <x v="0"/>
    <s v="Perfume Model-649"/>
    <s v="PROD1273"/>
    <n v="4"/>
    <n v="7425.75"/>
    <n v="29703"/>
    <n v="0.2"/>
    <n v="5940.6"/>
    <n v="23762.400000000001"/>
    <x v="0"/>
    <x v="3"/>
    <n v="0.3"/>
    <n v="7128.72"/>
  </r>
  <r>
    <s v="ORD2025005335"/>
    <x v="825"/>
    <s v="Customer 2932"/>
    <s v="CUST1048"/>
    <x v="4"/>
    <x v="9"/>
    <x v="1"/>
    <x v="1"/>
    <x v="10"/>
    <s v="Headphones Model-970"/>
    <s v="PROD7136"/>
    <n v="5"/>
    <n v="2004.61"/>
    <n v="10023.049999999999"/>
    <n v="0.2"/>
    <n v="2004.61"/>
    <n v="8018.44"/>
    <x v="0"/>
    <x v="0"/>
    <n v="0.1"/>
    <n v="801.84"/>
  </r>
  <r>
    <s v="ORD2025005336"/>
    <x v="78"/>
    <s v="Customer 640"/>
    <s v="CUST9192"/>
    <x v="0"/>
    <x v="5"/>
    <x v="1"/>
    <x v="0"/>
    <x v="13"/>
    <s v="Lipstick Model-254"/>
    <s v="PROD8961"/>
    <n v="9"/>
    <n v="1523.57"/>
    <n v="13712.13"/>
    <n v="0.1"/>
    <n v="1371.21"/>
    <n v="12340.92"/>
    <x v="1"/>
    <x v="1"/>
    <n v="0.3"/>
    <n v="3702.28"/>
  </r>
  <r>
    <s v="ORD2025005337"/>
    <x v="380"/>
    <s v="Customer 3032"/>
    <s v="CUST4737"/>
    <x v="2"/>
    <x v="8"/>
    <x v="1"/>
    <x v="0"/>
    <x v="0"/>
    <s v="Perfume Model-360"/>
    <s v="PROD1825"/>
    <n v="9"/>
    <n v="6595.42"/>
    <n v="59358.78"/>
    <n v="0.3"/>
    <n v="17807.63"/>
    <n v="41551.15"/>
    <x v="4"/>
    <x v="0"/>
    <n v="0.25"/>
    <n v="10387.790000000001"/>
  </r>
  <r>
    <s v="ORD2025005338"/>
    <x v="429"/>
    <s v="Customer 4051"/>
    <s v="CUST1415"/>
    <x v="3"/>
    <x v="6"/>
    <x v="0"/>
    <x v="3"/>
    <x v="7"/>
    <s v="Shirt Model-595"/>
    <s v="PROD9550"/>
    <n v="1"/>
    <n v="2546.11"/>
    <n v="2546.11"/>
    <n v="0"/>
    <n v="0"/>
    <n v="2546.11"/>
    <x v="0"/>
    <x v="1"/>
    <n v="0.2"/>
    <n v="509.22"/>
  </r>
  <r>
    <s v="ORD2025005339"/>
    <x v="919"/>
    <s v="Customer 2664"/>
    <s v="CUST6802"/>
    <x v="3"/>
    <x v="3"/>
    <x v="0"/>
    <x v="0"/>
    <x v="0"/>
    <s v="Perfume Model-174"/>
    <s v="PROD8391"/>
    <n v="10"/>
    <n v="235.49"/>
    <n v="2354.9"/>
    <n v="0.1"/>
    <n v="235.49"/>
    <n v="2119.41"/>
    <x v="4"/>
    <x v="1"/>
    <n v="0.1"/>
    <n v="211.94"/>
  </r>
  <r>
    <s v="ORD2025005340"/>
    <x v="565"/>
    <s v="Customer 3877"/>
    <s v="CUST6095"/>
    <x v="4"/>
    <x v="9"/>
    <x v="1"/>
    <x v="3"/>
    <x v="4"/>
    <s v="Jeans Model-366"/>
    <s v="PROD5917"/>
    <n v="4"/>
    <n v="6975.74"/>
    <n v="27902.959999999999"/>
    <n v="0.15"/>
    <n v="4185.4399999999996"/>
    <n v="23717.52"/>
    <x v="2"/>
    <x v="0"/>
    <n v="0.2"/>
    <n v="4743.5"/>
  </r>
  <r>
    <s v="ORD2025005341"/>
    <x v="667"/>
    <s v="Customer 4612"/>
    <s v="CUST8328"/>
    <x v="2"/>
    <x v="11"/>
    <x v="1"/>
    <x v="2"/>
    <x v="9"/>
    <s v="Sofa Model-822"/>
    <s v="PROD7313"/>
    <n v="2"/>
    <n v="2144.19"/>
    <n v="4288.38"/>
    <n v="0.1"/>
    <n v="428.84"/>
    <n v="3859.54"/>
    <x v="0"/>
    <x v="1"/>
    <n v="0.3"/>
    <n v="1157.8599999999999"/>
  </r>
  <r>
    <s v="ORD2025005342"/>
    <x v="556"/>
    <s v="Customer 3753"/>
    <s v="CUST2987"/>
    <x v="3"/>
    <x v="10"/>
    <x v="0"/>
    <x v="1"/>
    <x v="11"/>
    <s v="Tablet Model-431"/>
    <s v="PROD5529"/>
    <n v="6"/>
    <n v="6904.45"/>
    <n v="41426.699999999997"/>
    <n v="0.25"/>
    <n v="10356.67"/>
    <n v="31070.03"/>
    <x v="1"/>
    <x v="2"/>
    <n v="0.2"/>
    <n v="6214.01"/>
  </r>
  <r>
    <s v="ORD2025005343"/>
    <x v="697"/>
    <s v="Customer 2313"/>
    <s v="CUST3724"/>
    <x v="4"/>
    <x v="1"/>
    <x v="0"/>
    <x v="0"/>
    <x v="0"/>
    <s v="Perfume Model-232"/>
    <s v="PROD7248"/>
    <n v="4"/>
    <n v="6899.85"/>
    <n v="27599.4"/>
    <n v="0.25"/>
    <n v="6899.85"/>
    <n v="20699.55"/>
    <x v="3"/>
    <x v="2"/>
    <n v="0.1"/>
    <n v="2069.9499999999998"/>
  </r>
  <r>
    <s v="ORD2025005344"/>
    <x v="478"/>
    <s v="Customer 3858"/>
    <s v="CUST1648"/>
    <x v="2"/>
    <x v="0"/>
    <x v="1"/>
    <x v="2"/>
    <x v="6"/>
    <s v="Curtain Model-194"/>
    <s v="PROD8064"/>
    <n v="5"/>
    <n v="3188.97"/>
    <n v="15944.85"/>
    <n v="0"/>
    <n v="0"/>
    <n v="15944.85"/>
    <x v="2"/>
    <x v="2"/>
    <n v="0.25"/>
    <n v="3986.21"/>
  </r>
  <r>
    <s v="ORD2025005345"/>
    <x v="759"/>
    <s v="Customer 1171"/>
    <s v="CUST4150"/>
    <x v="0"/>
    <x v="11"/>
    <x v="1"/>
    <x v="1"/>
    <x v="10"/>
    <s v="Headphones Model-320"/>
    <s v="PROD9612"/>
    <n v="4"/>
    <n v="1414.54"/>
    <n v="5658.16"/>
    <n v="0.15"/>
    <n v="848.72"/>
    <n v="4809.4399999999996"/>
    <x v="1"/>
    <x v="3"/>
    <n v="0.3"/>
    <n v="1442.83"/>
  </r>
  <r>
    <s v="ORD2025005346"/>
    <x v="34"/>
    <s v="Customer 90"/>
    <s v="CUST2264"/>
    <x v="1"/>
    <x v="0"/>
    <x v="0"/>
    <x v="1"/>
    <x v="8"/>
    <s v="Smartwatch Model-430"/>
    <s v="PROD3948"/>
    <n v="3"/>
    <n v="7567.65"/>
    <n v="22702.95"/>
    <n v="0.3"/>
    <n v="6810.89"/>
    <n v="15892.06"/>
    <x v="4"/>
    <x v="1"/>
    <n v="0.3"/>
    <n v="4767.62"/>
  </r>
  <r>
    <s v="ORD2025005347"/>
    <x v="155"/>
    <s v="Customer 1222"/>
    <s v="CUST6125"/>
    <x v="2"/>
    <x v="1"/>
    <x v="0"/>
    <x v="3"/>
    <x v="12"/>
    <s v="Jacket Model-774"/>
    <s v="PROD5094"/>
    <n v="10"/>
    <n v="3261.31"/>
    <n v="32613.1"/>
    <n v="0.3"/>
    <n v="9783.93"/>
    <n v="22829.17"/>
    <x v="3"/>
    <x v="3"/>
    <n v="0.25"/>
    <n v="5707.29"/>
  </r>
  <r>
    <s v="ORD2025005348"/>
    <x v="819"/>
    <s v="Customer 4801"/>
    <s v="CUST6049"/>
    <x v="4"/>
    <x v="11"/>
    <x v="0"/>
    <x v="2"/>
    <x v="6"/>
    <s v="Curtain Model-682"/>
    <s v="PROD4711"/>
    <n v="4"/>
    <n v="5559.51"/>
    <n v="22238.04"/>
    <n v="0.05"/>
    <n v="1111.9000000000001"/>
    <n v="21126.14"/>
    <x v="0"/>
    <x v="0"/>
    <n v="0.1"/>
    <n v="2112.61"/>
  </r>
  <r>
    <s v="ORD2025005349"/>
    <x v="286"/>
    <s v="Customer 4998"/>
    <s v="CUST5807"/>
    <x v="3"/>
    <x v="11"/>
    <x v="0"/>
    <x v="2"/>
    <x v="9"/>
    <s v="Sofa Model-377"/>
    <s v="PROD7051"/>
    <n v="3"/>
    <n v="7870.02"/>
    <n v="23610.06"/>
    <n v="0.25"/>
    <n v="5902.52"/>
    <n v="17707.54"/>
    <x v="2"/>
    <x v="3"/>
    <n v="0.3"/>
    <n v="5312.26"/>
  </r>
  <r>
    <s v="ORD2025005350"/>
    <x v="330"/>
    <s v="Customer 4715"/>
    <s v="CUST8031"/>
    <x v="2"/>
    <x v="6"/>
    <x v="0"/>
    <x v="0"/>
    <x v="5"/>
    <s v="Face Cream Model-324"/>
    <s v="PROD8494"/>
    <n v="10"/>
    <n v="7381.9"/>
    <n v="73819"/>
    <n v="0.25"/>
    <n v="18454.75"/>
    <n v="55364.25"/>
    <x v="1"/>
    <x v="0"/>
    <n v="0.15"/>
    <n v="8304.64"/>
  </r>
  <r>
    <s v="ORD2025005351"/>
    <x v="237"/>
    <s v="Customer 924"/>
    <s v="CUST6959"/>
    <x v="1"/>
    <x v="0"/>
    <x v="1"/>
    <x v="0"/>
    <x v="5"/>
    <s v="Face Cream Model-260"/>
    <s v="PROD3889"/>
    <n v="9"/>
    <n v="4599.08"/>
    <n v="41391.72"/>
    <n v="0.3"/>
    <n v="12417.52"/>
    <n v="28974.2"/>
    <x v="2"/>
    <x v="1"/>
    <n v="0.1"/>
    <n v="2897.42"/>
  </r>
  <r>
    <s v="ORD2025005352"/>
    <x v="599"/>
    <s v="Customer 4276"/>
    <s v="CUST3778"/>
    <x v="3"/>
    <x v="3"/>
    <x v="0"/>
    <x v="3"/>
    <x v="14"/>
    <s v="Shoes Model-480"/>
    <s v="PROD7014"/>
    <n v="8"/>
    <n v="4583.25"/>
    <n v="36666"/>
    <n v="0.05"/>
    <n v="1833.3"/>
    <n v="34832.699999999997"/>
    <x v="3"/>
    <x v="1"/>
    <n v="0.3"/>
    <n v="10449.81"/>
  </r>
  <r>
    <s v="ORD2025005353"/>
    <x v="711"/>
    <s v="Customer 2467"/>
    <s v="CUST5780"/>
    <x v="2"/>
    <x v="3"/>
    <x v="0"/>
    <x v="1"/>
    <x v="10"/>
    <s v="Headphones Model-529"/>
    <s v="PROD1215"/>
    <n v="3"/>
    <n v="6554.62"/>
    <n v="19663.86"/>
    <n v="0"/>
    <n v="0"/>
    <n v="19663.86"/>
    <x v="0"/>
    <x v="0"/>
    <n v="0.15"/>
    <n v="2949.58"/>
  </r>
  <r>
    <s v="ORD2025005354"/>
    <x v="2"/>
    <s v="Customer 4329"/>
    <s v="CUST2384"/>
    <x v="4"/>
    <x v="10"/>
    <x v="1"/>
    <x v="0"/>
    <x v="0"/>
    <s v="Perfume Model-436"/>
    <s v="PROD7189"/>
    <n v="8"/>
    <n v="2677.4"/>
    <n v="21419.200000000001"/>
    <n v="0"/>
    <n v="0"/>
    <n v="21419.200000000001"/>
    <x v="1"/>
    <x v="1"/>
    <n v="0.15"/>
    <n v="3212.88"/>
  </r>
  <r>
    <s v="ORD2025005355"/>
    <x v="913"/>
    <s v="Customer 3457"/>
    <s v="CUST5168"/>
    <x v="3"/>
    <x v="9"/>
    <x v="1"/>
    <x v="2"/>
    <x v="9"/>
    <s v="Sofa Model-975"/>
    <s v="PROD2416"/>
    <n v="10"/>
    <n v="169.31"/>
    <n v="1693.1"/>
    <n v="0.25"/>
    <n v="423.27"/>
    <n v="1269.83"/>
    <x v="0"/>
    <x v="0"/>
    <n v="0.1"/>
    <n v="126.98"/>
  </r>
  <r>
    <s v="ORD2025005356"/>
    <x v="278"/>
    <s v="Customer 3936"/>
    <s v="CUST7723"/>
    <x v="2"/>
    <x v="5"/>
    <x v="0"/>
    <x v="0"/>
    <x v="5"/>
    <s v="Face Cream Model-605"/>
    <s v="PROD7196"/>
    <n v="1"/>
    <n v="4183.49"/>
    <n v="4183.49"/>
    <n v="0"/>
    <n v="0"/>
    <n v="4183.49"/>
    <x v="4"/>
    <x v="2"/>
    <n v="0.2"/>
    <n v="836.7"/>
  </r>
  <r>
    <s v="ORD2025005357"/>
    <x v="949"/>
    <s v="Customer 370"/>
    <s v="CUST3317"/>
    <x v="3"/>
    <x v="1"/>
    <x v="0"/>
    <x v="0"/>
    <x v="0"/>
    <s v="Perfume Model-946"/>
    <s v="PROD7155"/>
    <n v="2"/>
    <n v="2679.72"/>
    <n v="5359.44"/>
    <n v="0.1"/>
    <n v="535.94000000000005"/>
    <n v="4823.5"/>
    <x v="4"/>
    <x v="0"/>
    <n v="0.1"/>
    <n v="482.35"/>
  </r>
  <r>
    <s v="ORD2025005358"/>
    <x v="133"/>
    <s v="Customer 2963"/>
    <s v="CUST9620"/>
    <x v="2"/>
    <x v="0"/>
    <x v="0"/>
    <x v="2"/>
    <x v="2"/>
    <s v="Lamp Model-655"/>
    <s v="PROD4796"/>
    <n v="4"/>
    <n v="5138.58"/>
    <n v="20554.32"/>
    <n v="0.2"/>
    <n v="4110.8599999999997"/>
    <n v="16443.46"/>
    <x v="0"/>
    <x v="3"/>
    <n v="0.25"/>
    <n v="4110.8599999999997"/>
  </r>
  <r>
    <s v="ORD2025005359"/>
    <x v="775"/>
    <s v="Customer 3302"/>
    <s v="CUST3984"/>
    <x v="2"/>
    <x v="6"/>
    <x v="1"/>
    <x v="2"/>
    <x v="9"/>
    <s v="Sofa Model-825"/>
    <s v="PROD6717"/>
    <n v="7"/>
    <n v="153.56"/>
    <n v="1074.92"/>
    <n v="0.15"/>
    <n v="161.24"/>
    <n v="913.68"/>
    <x v="1"/>
    <x v="2"/>
    <n v="0.1"/>
    <n v="91.37"/>
  </r>
  <r>
    <s v="ORD2025005360"/>
    <x v="868"/>
    <s v="Customer 609"/>
    <s v="CUST2739"/>
    <x v="2"/>
    <x v="2"/>
    <x v="0"/>
    <x v="1"/>
    <x v="1"/>
    <s v="Mobile Model-860"/>
    <s v="PROD5787"/>
    <n v="1"/>
    <n v="168.5"/>
    <n v="168.5"/>
    <n v="0.1"/>
    <n v="16.850000000000001"/>
    <n v="151.65"/>
    <x v="4"/>
    <x v="0"/>
    <n v="0.25"/>
    <n v="37.909999999999997"/>
  </r>
  <r>
    <s v="ORD2025005361"/>
    <x v="691"/>
    <s v="Customer 1875"/>
    <s v="CUST7605"/>
    <x v="1"/>
    <x v="6"/>
    <x v="1"/>
    <x v="3"/>
    <x v="4"/>
    <s v="Jeans Model-670"/>
    <s v="PROD8580"/>
    <n v="9"/>
    <n v="535.54"/>
    <n v="4819.8599999999997"/>
    <n v="0.2"/>
    <n v="963.97"/>
    <n v="3855.89"/>
    <x v="3"/>
    <x v="1"/>
    <n v="0.25"/>
    <n v="963.97"/>
  </r>
  <r>
    <s v="ORD2025005362"/>
    <x v="888"/>
    <s v="Customer 744"/>
    <s v="CUST2299"/>
    <x v="4"/>
    <x v="9"/>
    <x v="1"/>
    <x v="3"/>
    <x v="4"/>
    <s v="Jeans Model-778"/>
    <s v="PROD1447"/>
    <n v="1"/>
    <n v="3878.34"/>
    <n v="3878.34"/>
    <n v="0"/>
    <n v="0"/>
    <n v="3878.34"/>
    <x v="0"/>
    <x v="2"/>
    <n v="0.3"/>
    <n v="1163.5"/>
  </r>
  <r>
    <s v="ORD2025005363"/>
    <x v="137"/>
    <s v="Customer 1157"/>
    <s v="CUST7548"/>
    <x v="1"/>
    <x v="12"/>
    <x v="1"/>
    <x v="2"/>
    <x v="9"/>
    <s v="Sofa Model-165"/>
    <s v="PROD4720"/>
    <n v="1"/>
    <n v="6096.67"/>
    <n v="6096.67"/>
    <n v="0.05"/>
    <n v="304.83"/>
    <n v="5791.84"/>
    <x v="1"/>
    <x v="1"/>
    <n v="0.2"/>
    <n v="1158.3699999999999"/>
  </r>
  <r>
    <s v="ORD2025005364"/>
    <x v="652"/>
    <s v="Customer 2487"/>
    <s v="CUST4267"/>
    <x v="0"/>
    <x v="8"/>
    <x v="1"/>
    <x v="1"/>
    <x v="8"/>
    <s v="Smartwatch Model-840"/>
    <s v="PROD3382"/>
    <n v="8"/>
    <n v="3750.63"/>
    <n v="30005.040000000001"/>
    <n v="0.2"/>
    <n v="6001.01"/>
    <n v="24004.03"/>
    <x v="3"/>
    <x v="1"/>
    <n v="0.15"/>
    <n v="3600.6"/>
  </r>
  <r>
    <s v="ORD2025005365"/>
    <x v="646"/>
    <s v="Customer 2064"/>
    <s v="CUST2192"/>
    <x v="3"/>
    <x v="5"/>
    <x v="1"/>
    <x v="0"/>
    <x v="0"/>
    <s v="Perfume Model-660"/>
    <s v="PROD9203"/>
    <n v="8"/>
    <n v="7700.22"/>
    <n v="61601.760000000002"/>
    <n v="0.05"/>
    <n v="3080.09"/>
    <n v="58521.67"/>
    <x v="4"/>
    <x v="2"/>
    <n v="0.15"/>
    <n v="8778.25"/>
  </r>
  <r>
    <s v="ORD2025005366"/>
    <x v="680"/>
    <s v="Customer 3257"/>
    <s v="CUST7275"/>
    <x v="0"/>
    <x v="7"/>
    <x v="1"/>
    <x v="2"/>
    <x v="6"/>
    <s v="Curtain Model-294"/>
    <s v="PROD9301"/>
    <n v="1"/>
    <n v="1862.73"/>
    <n v="1862.73"/>
    <n v="0.2"/>
    <n v="372.55"/>
    <n v="1490.18"/>
    <x v="4"/>
    <x v="2"/>
    <n v="0.15"/>
    <n v="223.53"/>
  </r>
  <r>
    <s v="ORD2025005367"/>
    <x v="459"/>
    <s v="Customer 4333"/>
    <s v="CUST5302"/>
    <x v="4"/>
    <x v="6"/>
    <x v="0"/>
    <x v="1"/>
    <x v="1"/>
    <s v="Mobile Model-597"/>
    <s v="PROD8289"/>
    <n v="6"/>
    <n v="6074.95"/>
    <n v="36449.699999999997"/>
    <n v="0.3"/>
    <n v="10934.91"/>
    <n v="25514.79"/>
    <x v="4"/>
    <x v="3"/>
    <n v="0.25"/>
    <n v="6378.7"/>
  </r>
  <r>
    <s v="ORD2025005368"/>
    <x v="646"/>
    <s v="Customer 682"/>
    <s v="CUST7516"/>
    <x v="0"/>
    <x v="6"/>
    <x v="0"/>
    <x v="3"/>
    <x v="4"/>
    <s v="Jeans Model-655"/>
    <s v="PROD9524"/>
    <n v="7"/>
    <n v="5673.5"/>
    <n v="39714.5"/>
    <n v="0.15"/>
    <n v="5957.18"/>
    <n v="33757.32"/>
    <x v="0"/>
    <x v="1"/>
    <n v="0.15"/>
    <n v="5063.6000000000004"/>
  </r>
  <r>
    <s v="ORD2025005369"/>
    <x v="500"/>
    <s v="Customer 2860"/>
    <s v="CUST6605"/>
    <x v="3"/>
    <x v="5"/>
    <x v="1"/>
    <x v="0"/>
    <x v="5"/>
    <s v="Face Cream Model-334"/>
    <s v="PROD2736"/>
    <n v="5"/>
    <n v="618.69000000000005"/>
    <n v="3093.45"/>
    <n v="0.25"/>
    <n v="773.36"/>
    <n v="2320.09"/>
    <x v="2"/>
    <x v="2"/>
    <n v="0.2"/>
    <n v="464.02"/>
  </r>
  <r>
    <s v="ORD2025005370"/>
    <x v="186"/>
    <s v="Customer 1975"/>
    <s v="CUST8969"/>
    <x v="2"/>
    <x v="2"/>
    <x v="1"/>
    <x v="2"/>
    <x v="2"/>
    <s v="Lamp Model-929"/>
    <s v="PROD2505"/>
    <n v="2"/>
    <n v="4358.71"/>
    <n v="8717.42"/>
    <n v="0"/>
    <n v="0"/>
    <n v="8717.42"/>
    <x v="1"/>
    <x v="2"/>
    <n v="0.3"/>
    <n v="2615.23"/>
  </r>
  <r>
    <s v="ORD2025005371"/>
    <x v="328"/>
    <s v="Customer 3937"/>
    <s v="CUST1701"/>
    <x v="4"/>
    <x v="9"/>
    <x v="1"/>
    <x v="0"/>
    <x v="13"/>
    <s v="Lipstick Model-577"/>
    <s v="PROD9283"/>
    <n v="1"/>
    <n v="6996.74"/>
    <n v="6996.74"/>
    <n v="0.25"/>
    <n v="1749.18"/>
    <n v="5247.56"/>
    <x v="1"/>
    <x v="1"/>
    <n v="0.1"/>
    <n v="524.76"/>
  </r>
  <r>
    <s v="ORD2025005372"/>
    <x v="547"/>
    <s v="Customer 4546"/>
    <s v="CUST7867"/>
    <x v="1"/>
    <x v="10"/>
    <x v="0"/>
    <x v="1"/>
    <x v="11"/>
    <s v="Tablet Model-389"/>
    <s v="PROD3067"/>
    <n v="5"/>
    <n v="3304.05"/>
    <n v="16520.25"/>
    <n v="0.1"/>
    <n v="1652.03"/>
    <n v="14868.22"/>
    <x v="3"/>
    <x v="0"/>
    <n v="0.15"/>
    <n v="2230.23"/>
  </r>
  <r>
    <s v="ORD2025005373"/>
    <x v="969"/>
    <s v="Customer 1337"/>
    <s v="CUST7758"/>
    <x v="2"/>
    <x v="2"/>
    <x v="1"/>
    <x v="0"/>
    <x v="0"/>
    <s v="Perfume Model-542"/>
    <s v="PROD3269"/>
    <n v="1"/>
    <n v="7381.52"/>
    <n v="7381.52"/>
    <n v="0.2"/>
    <n v="1476.3"/>
    <n v="5905.22"/>
    <x v="0"/>
    <x v="1"/>
    <n v="0.2"/>
    <n v="1181.04"/>
  </r>
  <r>
    <s v="ORD2025005374"/>
    <x v="368"/>
    <s v="Customer 3939"/>
    <s v="CUST8694"/>
    <x v="3"/>
    <x v="1"/>
    <x v="0"/>
    <x v="0"/>
    <x v="5"/>
    <s v="Face Cream Model-350"/>
    <s v="PROD1544"/>
    <n v="2"/>
    <n v="6606.72"/>
    <n v="13213.44"/>
    <n v="0"/>
    <n v="0"/>
    <n v="13213.44"/>
    <x v="3"/>
    <x v="1"/>
    <n v="0.1"/>
    <n v="1321.34"/>
  </r>
  <r>
    <s v="ORD2025005375"/>
    <x v="941"/>
    <s v="Customer 538"/>
    <s v="CUST7568"/>
    <x v="3"/>
    <x v="2"/>
    <x v="1"/>
    <x v="1"/>
    <x v="11"/>
    <s v="Tablet Model-560"/>
    <s v="PROD3713"/>
    <n v="7"/>
    <n v="7730.36"/>
    <n v="54112.52"/>
    <n v="0.15"/>
    <n v="8116.88"/>
    <n v="45995.64"/>
    <x v="4"/>
    <x v="1"/>
    <n v="0.1"/>
    <n v="4599.5600000000004"/>
  </r>
  <r>
    <s v="ORD2025005376"/>
    <x v="569"/>
    <s v="Customer 1240"/>
    <s v="CUST5289"/>
    <x v="2"/>
    <x v="7"/>
    <x v="0"/>
    <x v="1"/>
    <x v="8"/>
    <s v="Smartwatch Model-262"/>
    <s v="PROD1120"/>
    <n v="3"/>
    <n v="7416.07"/>
    <n v="22248.21"/>
    <n v="0.25"/>
    <n v="5562.05"/>
    <n v="16686.16"/>
    <x v="3"/>
    <x v="1"/>
    <n v="0.25"/>
    <n v="4171.54"/>
  </r>
  <r>
    <s v="ORD2025005377"/>
    <x v="352"/>
    <s v="Customer 1407"/>
    <s v="CUST5361"/>
    <x v="4"/>
    <x v="9"/>
    <x v="0"/>
    <x v="2"/>
    <x v="2"/>
    <s v="Lamp Model-770"/>
    <s v="PROD5028"/>
    <n v="10"/>
    <n v="2310.94"/>
    <n v="23109.4"/>
    <n v="0.2"/>
    <n v="4621.88"/>
    <n v="18487.52"/>
    <x v="4"/>
    <x v="3"/>
    <n v="0.25"/>
    <n v="4621.88"/>
  </r>
  <r>
    <s v="ORD2025005378"/>
    <x v="155"/>
    <s v="Customer 2001"/>
    <s v="CUST6818"/>
    <x v="3"/>
    <x v="8"/>
    <x v="1"/>
    <x v="2"/>
    <x v="9"/>
    <s v="Sofa Model-912"/>
    <s v="PROD7575"/>
    <n v="6"/>
    <n v="379.46"/>
    <n v="2276.7600000000002"/>
    <n v="0.3"/>
    <n v="683.03"/>
    <n v="1593.73"/>
    <x v="4"/>
    <x v="1"/>
    <n v="0.25"/>
    <n v="398.43"/>
  </r>
  <r>
    <s v="ORD2025005379"/>
    <x v="543"/>
    <s v="Customer 4851"/>
    <s v="CUST2986"/>
    <x v="1"/>
    <x v="4"/>
    <x v="0"/>
    <x v="2"/>
    <x v="9"/>
    <s v="Sofa Model-225"/>
    <s v="PROD1764"/>
    <n v="1"/>
    <n v="760.91"/>
    <n v="760.91"/>
    <n v="0"/>
    <n v="0"/>
    <n v="760.91"/>
    <x v="1"/>
    <x v="2"/>
    <n v="0.1"/>
    <n v="76.09"/>
  </r>
  <r>
    <s v="ORD2025005380"/>
    <x v="358"/>
    <s v="Customer 3112"/>
    <s v="CUST2391"/>
    <x v="4"/>
    <x v="11"/>
    <x v="1"/>
    <x v="1"/>
    <x v="1"/>
    <s v="Mobile Model-961"/>
    <s v="PROD5017"/>
    <n v="10"/>
    <n v="1253.32"/>
    <n v="12533.2"/>
    <n v="0.05"/>
    <n v="626.66"/>
    <n v="11906.54"/>
    <x v="1"/>
    <x v="3"/>
    <n v="0.15"/>
    <n v="1785.98"/>
  </r>
  <r>
    <s v="ORD2025005381"/>
    <x v="493"/>
    <s v="Customer 4871"/>
    <s v="CUST5301"/>
    <x v="2"/>
    <x v="0"/>
    <x v="1"/>
    <x v="2"/>
    <x v="6"/>
    <s v="Curtain Model-688"/>
    <s v="PROD4583"/>
    <n v="4"/>
    <n v="2088.4499999999998"/>
    <n v="8353.7999999999993"/>
    <n v="0"/>
    <n v="0"/>
    <n v="8353.7999999999993"/>
    <x v="0"/>
    <x v="1"/>
    <n v="0.15"/>
    <n v="1253.07"/>
  </r>
  <r>
    <s v="ORD2025005382"/>
    <x v="945"/>
    <s v="Customer 2535"/>
    <s v="CUST1278"/>
    <x v="3"/>
    <x v="10"/>
    <x v="0"/>
    <x v="2"/>
    <x v="9"/>
    <s v="Sofa Model-197"/>
    <s v="PROD1979"/>
    <n v="2"/>
    <n v="2163.9899999999998"/>
    <n v="4327.9799999999996"/>
    <n v="0.1"/>
    <n v="432.8"/>
    <n v="3895.18"/>
    <x v="0"/>
    <x v="2"/>
    <n v="0.25"/>
    <n v="973.79"/>
  </r>
  <r>
    <s v="ORD2025005383"/>
    <x v="307"/>
    <s v="Customer 2820"/>
    <s v="CUST1571"/>
    <x v="0"/>
    <x v="8"/>
    <x v="1"/>
    <x v="1"/>
    <x v="3"/>
    <s v="Laptop Model-690"/>
    <s v="PROD2740"/>
    <n v="2"/>
    <n v="5425.74"/>
    <n v="10851.48"/>
    <n v="0.1"/>
    <n v="1085.1500000000001"/>
    <n v="9766.33"/>
    <x v="1"/>
    <x v="0"/>
    <n v="0.15"/>
    <n v="1464.95"/>
  </r>
  <r>
    <s v="ORD2025005384"/>
    <x v="786"/>
    <s v="Customer 1142"/>
    <s v="CUST8126"/>
    <x v="3"/>
    <x v="9"/>
    <x v="1"/>
    <x v="1"/>
    <x v="10"/>
    <s v="Headphones Model-196"/>
    <s v="PROD1945"/>
    <n v="3"/>
    <n v="7879.83"/>
    <n v="23639.49"/>
    <n v="0.15"/>
    <n v="3545.92"/>
    <n v="20093.57"/>
    <x v="4"/>
    <x v="3"/>
    <n v="0.3"/>
    <n v="6028.07"/>
  </r>
  <r>
    <s v="ORD2025005385"/>
    <x v="128"/>
    <s v="Customer 443"/>
    <s v="CUST2480"/>
    <x v="3"/>
    <x v="12"/>
    <x v="0"/>
    <x v="3"/>
    <x v="7"/>
    <s v="Shirt Model-897"/>
    <s v="PROD1273"/>
    <n v="6"/>
    <n v="1429.28"/>
    <n v="8575.68"/>
    <n v="0.25"/>
    <n v="2143.92"/>
    <n v="6431.76"/>
    <x v="1"/>
    <x v="2"/>
    <n v="0.15"/>
    <n v="964.76"/>
  </r>
  <r>
    <s v="ORD2025005386"/>
    <x v="84"/>
    <s v="Customer 4540"/>
    <s v="CUST7220"/>
    <x v="2"/>
    <x v="1"/>
    <x v="1"/>
    <x v="1"/>
    <x v="8"/>
    <s v="Smartwatch Model-786"/>
    <s v="PROD1221"/>
    <n v="1"/>
    <n v="2992.54"/>
    <n v="2992.54"/>
    <n v="0.15"/>
    <n v="448.88"/>
    <n v="2543.66"/>
    <x v="4"/>
    <x v="3"/>
    <n v="0.15"/>
    <n v="381.55"/>
  </r>
  <r>
    <s v="ORD2025005387"/>
    <x v="848"/>
    <s v="Customer 3285"/>
    <s v="CUST4328"/>
    <x v="0"/>
    <x v="9"/>
    <x v="0"/>
    <x v="1"/>
    <x v="8"/>
    <s v="Smartwatch Model-862"/>
    <s v="PROD3431"/>
    <n v="2"/>
    <n v="4281.7700000000004"/>
    <n v="8563.5400000000009"/>
    <n v="0.15"/>
    <n v="1284.53"/>
    <n v="7279.01"/>
    <x v="2"/>
    <x v="0"/>
    <n v="0.15"/>
    <n v="1091.8499999999999"/>
  </r>
  <r>
    <s v="ORD2025005388"/>
    <x v="873"/>
    <s v="Customer 4999"/>
    <s v="CUST8489"/>
    <x v="4"/>
    <x v="1"/>
    <x v="0"/>
    <x v="2"/>
    <x v="9"/>
    <s v="Sofa Model-922"/>
    <s v="PROD5039"/>
    <n v="10"/>
    <n v="2708.56"/>
    <n v="27085.599999999999"/>
    <n v="0.15"/>
    <n v="4062.84"/>
    <n v="23022.76"/>
    <x v="3"/>
    <x v="3"/>
    <n v="0.3"/>
    <n v="6906.83"/>
  </r>
  <r>
    <s v="ORD2025005389"/>
    <x v="744"/>
    <s v="Customer 128"/>
    <s v="CUST7984"/>
    <x v="2"/>
    <x v="0"/>
    <x v="1"/>
    <x v="1"/>
    <x v="8"/>
    <s v="Smartwatch Model-142"/>
    <s v="PROD7192"/>
    <n v="8"/>
    <n v="1047.01"/>
    <n v="8376.08"/>
    <n v="0.25"/>
    <n v="2094.02"/>
    <n v="6282.06"/>
    <x v="1"/>
    <x v="3"/>
    <n v="0.15"/>
    <n v="942.31"/>
  </r>
  <r>
    <s v="ORD2025005390"/>
    <x v="482"/>
    <s v="Customer 104"/>
    <s v="CUST2610"/>
    <x v="0"/>
    <x v="0"/>
    <x v="1"/>
    <x v="3"/>
    <x v="7"/>
    <s v="Shirt Model-362"/>
    <s v="PROD3154"/>
    <n v="2"/>
    <n v="4317.05"/>
    <n v="8634.1"/>
    <n v="0.25"/>
    <n v="2158.5300000000002"/>
    <n v="6475.57"/>
    <x v="3"/>
    <x v="1"/>
    <n v="0.25"/>
    <n v="1618.89"/>
  </r>
  <r>
    <s v="ORD2025005391"/>
    <x v="358"/>
    <s v="Customer 716"/>
    <s v="CUST8702"/>
    <x v="4"/>
    <x v="8"/>
    <x v="1"/>
    <x v="1"/>
    <x v="10"/>
    <s v="Headphones Model-288"/>
    <s v="PROD7045"/>
    <n v="5"/>
    <n v="2119.5500000000002"/>
    <n v="10597.75"/>
    <n v="0.3"/>
    <n v="3179.32"/>
    <n v="7418.43"/>
    <x v="1"/>
    <x v="3"/>
    <n v="0.25"/>
    <n v="1854.61"/>
  </r>
  <r>
    <s v="ORD2025005392"/>
    <x v="304"/>
    <s v="Customer 563"/>
    <s v="CUST3587"/>
    <x v="1"/>
    <x v="12"/>
    <x v="0"/>
    <x v="2"/>
    <x v="6"/>
    <s v="Curtain Model-220"/>
    <s v="PROD1432"/>
    <n v="1"/>
    <n v="4671.16"/>
    <n v="4671.16"/>
    <n v="0.25"/>
    <n v="1167.79"/>
    <n v="3503.37"/>
    <x v="0"/>
    <x v="3"/>
    <n v="0.1"/>
    <n v="350.34"/>
  </r>
  <r>
    <s v="ORD2025005393"/>
    <x v="457"/>
    <s v="Customer 2983"/>
    <s v="CUST2295"/>
    <x v="1"/>
    <x v="1"/>
    <x v="1"/>
    <x v="0"/>
    <x v="5"/>
    <s v="Face Cream Model-971"/>
    <s v="PROD8958"/>
    <n v="8"/>
    <n v="1579.04"/>
    <n v="12632.32"/>
    <n v="0.15"/>
    <n v="1894.85"/>
    <n v="10737.47"/>
    <x v="2"/>
    <x v="3"/>
    <n v="0.3"/>
    <n v="3221.24"/>
  </r>
  <r>
    <s v="ORD2025005394"/>
    <x v="532"/>
    <s v="Customer 4240"/>
    <s v="CUST9945"/>
    <x v="3"/>
    <x v="9"/>
    <x v="1"/>
    <x v="2"/>
    <x v="6"/>
    <s v="Curtain Model-684"/>
    <s v="PROD5319"/>
    <n v="2"/>
    <n v="3705.73"/>
    <n v="7411.46"/>
    <n v="0.25"/>
    <n v="1852.87"/>
    <n v="5558.59"/>
    <x v="0"/>
    <x v="2"/>
    <n v="0.1"/>
    <n v="555.86"/>
  </r>
  <r>
    <s v="ORD2025005395"/>
    <x v="761"/>
    <s v="Customer 3413"/>
    <s v="CUST4708"/>
    <x v="2"/>
    <x v="10"/>
    <x v="0"/>
    <x v="0"/>
    <x v="0"/>
    <s v="Perfume Model-102"/>
    <s v="PROD3883"/>
    <n v="7"/>
    <n v="1492.28"/>
    <n v="10445.959999999999"/>
    <n v="0.1"/>
    <n v="1044.5999999999999"/>
    <n v="9401.36"/>
    <x v="2"/>
    <x v="1"/>
    <n v="0.15"/>
    <n v="1410.2"/>
  </r>
  <r>
    <s v="ORD2025005396"/>
    <x v="598"/>
    <s v="Customer 4119"/>
    <s v="CUST3695"/>
    <x v="0"/>
    <x v="7"/>
    <x v="0"/>
    <x v="2"/>
    <x v="9"/>
    <s v="Sofa Model-805"/>
    <s v="PROD4466"/>
    <n v="10"/>
    <n v="2702.01"/>
    <n v="27020.1"/>
    <n v="0.15"/>
    <n v="4053.01"/>
    <n v="22967.09"/>
    <x v="2"/>
    <x v="0"/>
    <n v="0.3"/>
    <n v="6890.13"/>
  </r>
  <r>
    <s v="ORD2025005397"/>
    <x v="537"/>
    <s v="Customer 1719"/>
    <s v="CUST1585"/>
    <x v="3"/>
    <x v="4"/>
    <x v="0"/>
    <x v="2"/>
    <x v="6"/>
    <s v="Curtain Model-671"/>
    <s v="PROD3957"/>
    <n v="1"/>
    <n v="645.97"/>
    <n v="645.97"/>
    <n v="0.1"/>
    <n v="64.599999999999994"/>
    <n v="581.37"/>
    <x v="2"/>
    <x v="1"/>
    <n v="0.15"/>
    <n v="87.21"/>
  </r>
  <r>
    <s v="ORD2025005398"/>
    <x v="480"/>
    <s v="Customer 2140"/>
    <s v="CUST7263"/>
    <x v="3"/>
    <x v="1"/>
    <x v="1"/>
    <x v="1"/>
    <x v="1"/>
    <s v="Mobile Model-738"/>
    <s v="PROD8141"/>
    <n v="1"/>
    <n v="5402.77"/>
    <n v="5402.77"/>
    <n v="0.15"/>
    <n v="810.42"/>
    <n v="4592.3500000000004"/>
    <x v="4"/>
    <x v="2"/>
    <n v="0.2"/>
    <n v="918.47"/>
  </r>
  <r>
    <s v="ORD2025005399"/>
    <x v="967"/>
    <s v="Customer 2028"/>
    <s v="CUST1985"/>
    <x v="1"/>
    <x v="10"/>
    <x v="1"/>
    <x v="0"/>
    <x v="5"/>
    <s v="Face Cream Model-821"/>
    <s v="PROD4165"/>
    <n v="7"/>
    <n v="4671.6400000000003"/>
    <n v="32701.48"/>
    <n v="0.25"/>
    <n v="8175.37"/>
    <n v="24526.11"/>
    <x v="2"/>
    <x v="1"/>
    <n v="0.2"/>
    <n v="4905.22"/>
  </r>
  <r>
    <s v="ORD2025005400"/>
    <x v="78"/>
    <s v="Customer 4924"/>
    <s v="CUST5505"/>
    <x v="0"/>
    <x v="7"/>
    <x v="1"/>
    <x v="0"/>
    <x v="13"/>
    <s v="Lipstick Model-409"/>
    <s v="PROD9707"/>
    <n v="7"/>
    <n v="1682.93"/>
    <n v="11780.51"/>
    <n v="0.05"/>
    <n v="589.03"/>
    <n v="11191.48"/>
    <x v="1"/>
    <x v="0"/>
    <n v="0.3"/>
    <n v="3357.44"/>
  </r>
  <r>
    <s v="ORD2025005401"/>
    <x v="24"/>
    <s v="Customer 3463"/>
    <s v="CUST6469"/>
    <x v="3"/>
    <x v="9"/>
    <x v="0"/>
    <x v="3"/>
    <x v="12"/>
    <s v="Jacket Model-388"/>
    <s v="PROD6270"/>
    <n v="2"/>
    <n v="1499.07"/>
    <n v="2998.14"/>
    <n v="0.2"/>
    <n v="599.63"/>
    <n v="2398.5100000000002"/>
    <x v="3"/>
    <x v="1"/>
    <n v="0.2"/>
    <n v="479.7"/>
  </r>
  <r>
    <s v="ORD2025005402"/>
    <x v="530"/>
    <s v="Customer 3470"/>
    <s v="CUST3081"/>
    <x v="4"/>
    <x v="0"/>
    <x v="1"/>
    <x v="3"/>
    <x v="14"/>
    <s v="Shoes Model-954"/>
    <s v="PROD1393"/>
    <n v="6"/>
    <n v="1267.74"/>
    <n v="7606.44"/>
    <n v="0"/>
    <n v="0"/>
    <n v="7606.44"/>
    <x v="4"/>
    <x v="3"/>
    <n v="0.15"/>
    <n v="1140.97"/>
  </r>
  <r>
    <s v="ORD2025005403"/>
    <x v="807"/>
    <s v="Customer 3155"/>
    <s v="CUST4969"/>
    <x v="1"/>
    <x v="9"/>
    <x v="1"/>
    <x v="2"/>
    <x v="6"/>
    <s v="Curtain Model-178"/>
    <s v="PROD5153"/>
    <n v="8"/>
    <n v="4010.61"/>
    <n v="32084.880000000001"/>
    <n v="0"/>
    <n v="0"/>
    <n v="32084.880000000001"/>
    <x v="3"/>
    <x v="0"/>
    <n v="0.25"/>
    <n v="8021.22"/>
  </r>
  <r>
    <s v="ORD2025005404"/>
    <x v="781"/>
    <s v="Customer 1753"/>
    <s v="CUST1979"/>
    <x v="2"/>
    <x v="6"/>
    <x v="0"/>
    <x v="0"/>
    <x v="13"/>
    <s v="Lipstick Model-517"/>
    <s v="PROD5110"/>
    <n v="10"/>
    <n v="1657.66"/>
    <n v="16576.599999999999"/>
    <n v="0.05"/>
    <n v="828.83"/>
    <n v="15747.77"/>
    <x v="0"/>
    <x v="2"/>
    <n v="0.1"/>
    <n v="1574.78"/>
  </r>
  <r>
    <s v="ORD2025005405"/>
    <x v="283"/>
    <s v="Customer 1042"/>
    <s v="CUST8029"/>
    <x v="1"/>
    <x v="6"/>
    <x v="1"/>
    <x v="0"/>
    <x v="0"/>
    <s v="Perfume Model-757"/>
    <s v="PROD3000"/>
    <n v="9"/>
    <n v="2625.34"/>
    <n v="23628.06"/>
    <n v="0.2"/>
    <n v="4725.6099999999997"/>
    <n v="18902.45"/>
    <x v="0"/>
    <x v="3"/>
    <n v="0.25"/>
    <n v="4725.6099999999997"/>
  </r>
  <r>
    <s v="ORD2025005406"/>
    <x v="240"/>
    <s v="Customer 3324"/>
    <s v="CUST8129"/>
    <x v="1"/>
    <x v="11"/>
    <x v="1"/>
    <x v="2"/>
    <x v="2"/>
    <s v="Lamp Model-176"/>
    <s v="PROD7667"/>
    <n v="7"/>
    <n v="3767.46"/>
    <n v="26372.22"/>
    <n v="0.05"/>
    <n v="1318.61"/>
    <n v="25053.61"/>
    <x v="3"/>
    <x v="2"/>
    <n v="0.15"/>
    <n v="3758.04"/>
  </r>
  <r>
    <s v="ORD2025005407"/>
    <x v="581"/>
    <s v="Customer 196"/>
    <s v="CUST3939"/>
    <x v="0"/>
    <x v="10"/>
    <x v="0"/>
    <x v="2"/>
    <x v="9"/>
    <s v="Sofa Model-699"/>
    <s v="PROD3240"/>
    <n v="1"/>
    <n v="6696.72"/>
    <n v="6696.72"/>
    <n v="0"/>
    <n v="0"/>
    <n v="6696.72"/>
    <x v="1"/>
    <x v="3"/>
    <n v="0.1"/>
    <n v="669.67"/>
  </r>
  <r>
    <s v="ORD2025005408"/>
    <x v="41"/>
    <s v="Customer 3704"/>
    <s v="CUST2298"/>
    <x v="1"/>
    <x v="10"/>
    <x v="1"/>
    <x v="1"/>
    <x v="11"/>
    <s v="Tablet Model-338"/>
    <s v="PROD6438"/>
    <n v="6"/>
    <n v="6294.99"/>
    <n v="37769.94"/>
    <n v="0.05"/>
    <n v="1888.5"/>
    <n v="35881.440000000002"/>
    <x v="1"/>
    <x v="3"/>
    <n v="0.2"/>
    <n v="7176.29"/>
  </r>
  <r>
    <s v="ORD2025005409"/>
    <x v="614"/>
    <s v="Customer 1580"/>
    <s v="CUST1830"/>
    <x v="4"/>
    <x v="6"/>
    <x v="1"/>
    <x v="2"/>
    <x v="9"/>
    <s v="Sofa Model-814"/>
    <s v="PROD2581"/>
    <n v="9"/>
    <n v="6729.83"/>
    <n v="60568.47"/>
    <n v="0.3"/>
    <n v="18170.54"/>
    <n v="42397.93"/>
    <x v="0"/>
    <x v="1"/>
    <n v="0.2"/>
    <n v="8479.59"/>
  </r>
  <r>
    <s v="ORD2025005410"/>
    <x v="857"/>
    <s v="Customer 3689"/>
    <s v="CUST5652"/>
    <x v="1"/>
    <x v="4"/>
    <x v="0"/>
    <x v="2"/>
    <x v="6"/>
    <s v="Curtain Model-619"/>
    <s v="PROD5560"/>
    <n v="7"/>
    <n v="4648.2"/>
    <n v="32537.4"/>
    <n v="0"/>
    <n v="0"/>
    <n v="32537.4"/>
    <x v="0"/>
    <x v="3"/>
    <n v="0.3"/>
    <n v="9761.2199999999993"/>
  </r>
  <r>
    <s v="ORD2025005411"/>
    <x v="174"/>
    <s v="Customer 3296"/>
    <s v="CUST9068"/>
    <x v="1"/>
    <x v="6"/>
    <x v="1"/>
    <x v="1"/>
    <x v="1"/>
    <s v="Mobile Model-828"/>
    <s v="PROD2515"/>
    <n v="10"/>
    <n v="590.24"/>
    <n v="5902.4"/>
    <n v="0.25"/>
    <n v="1475.6"/>
    <n v="4426.8"/>
    <x v="2"/>
    <x v="1"/>
    <n v="0.25"/>
    <n v="1106.7"/>
  </r>
  <r>
    <s v="ORD2025005412"/>
    <x v="515"/>
    <s v="Customer 4572"/>
    <s v="CUST7929"/>
    <x v="4"/>
    <x v="4"/>
    <x v="1"/>
    <x v="3"/>
    <x v="4"/>
    <s v="Jeans Model-426"/>
    <s v="PROD9514"/>
    <n v="2"/>
    <n v="2151.85"/>
    <n v="4303.7"/>
    <n v="0.2"/>
    <n v="860.74"/>
    <n v="3442.96"/>
    <x v="0"/>
    <x v="3"/>
    <n v="0.1"/>
    <n v="344.3"/>
  </r>
  <r>
    <s v="ORD2025005413"/>
    <x v="223"/>
    <s v="Customer 4475"/>
    <s v="CUST2640"/>
    <x v="4"/>
    <x v="1"/>
    <x v="0"/>
    <x v="0"/>
    <x v="13"/>
    <s v="Lipstick Model-850"/>
    <s v="PROD1188"/>
    <n v="10"/>
    <n v="6897.86"/>
    <n v="68978.600000000006"/>
    <n v="0.25"/>
    <n v="17244.650000000001"/>
    <n v="51733.95"/>
    <x v="1"/>
    <x v="0"/>
    <n v="0.2"/>
    <n v="10346.790000000001"/>
  </r>
  <r>
    <s v="ORD2025005414"/>
    <x v="240"/>
    <s v="Customer 3931"/>
    <s v="CUST9561"/>
    <x v="3"/>
    <x v="10"/>
    <x v="0"/>
    <x v="0"/>
    <x v="13"/>
    <s v="Lipstick Model-904"/>
    <s v="PROD7683"/>
    <n v="10"/>
    <n v="6815.14"/>
    <n v="68151.399999999994"/>
    <n v="0.25"/>
    <n v="17037.849999999999"/>
    <n v="51113.55"/>
    <x v="2"/>
    <x v="2"/>
    <n v="0.25"/>
    <n v="12778.39"/>
  </r>
  <r>
    <s v="ORD2025005415"/>
    <x v="754"/>
    <s v="Customer 1032"/>
    <s v="CUST2752"/>
    <x v="4"/>
    <x v="1"/>
    <x v="1"/>
    <x v="1"/>
    <x v="3"/>
    <s v="Laptop Model-668"/>
    <s v="PROD9445"/>
    <n v="2"/>
    <n v="4293.4399999999996"/>
    <n v="8586.8799999999992"/>
    <n v="0.1"/>
    <n v="858.69"/>
    <n v="7728.19"/>
    <x v="1"/>
    <x v="3"/>
    <n v="0.2"/>
    <n v="1545.64"/>
  </r>
  <r>
    <s v="ORD2025005416"/>
    <x v="458"/>
    <s v="Customer 275"/>
    <s v="CUST8572"/>
    <x v="3"/>
    <x v="11"/>
    <x v="1"/>
    <x v="3"/>
    <x v="12"/>
    <s v="Jacket Model-306"/>
    <s v="PROD5712"/>
    <n v="8"/>
    <n v="156.58000000000001"/>
    <n v="1252.6400000000001"/>
    <n v="0"/>
    <n v="0"/>
    <n v="1252.6400000000001"/>
    <x v="1"/>
    <x v="0"/>
    <n v="0.2"/>
    <n v="250.53"/>
  </r>
  <r>
    <s v="ORD2025005417"/>
    <x v="233"/>
    <s v="Customer 3718"/>
    <s v="CUST7305"/>
    <x v="3"/>
    <x v="11"/>
    <x v="0"/>
    <x v="1"/>
    <x v="11"/>
    <s v="Tablet Model-818"/>
    <s v="PROD7904"/>
    <n v="1"/>
    <n v="4125.8"/>
    <n v="4125.8"/>
    <n v="0.05"/>
    <n v="206.29"/>
    <n v="3919.51"/>
    <x v="3"/>
    <x v="0"/>
    <n v="0.15"/>
    <n v="587.92999999999995"/>
  </r>
  <r>
    <s v="ORD2025005418"/>
    <x v="243"/>
    <s v="Customer 948"/>
    <s v="CUST1615"/>
    <x v="4"/>
    <x v="12"/>
    <x v="1"/>
    <x v="3"/>
    <x v="12"/>
    <s v="Jacket Model-204"/>
    <s v="PROD5635"/>
    <n v="6"/>
    <n v="2541.91"/>
    <n v="15251.46"/>
    <n v="0.1"/>
    <n v="1525.15"/>
    <n v="13726.31"/>
    <x v="0"/>
    <x v="2"/>
    <n v="0.2"/>
    <n v="2745.26"/>
  </r>
  <r>
    <s v="ORD2025005419"/>
    <x v="643"/>
    <s v="Customer 2202"/>
    <s v="CUST5097"/>
    <x v="4"/>
    <x v="3"/>
    <x v="0"/>
    <x v="2"/>
    <x v="6"/>
    <s v="Curtain Model-597"/>
    <s v="PROD4031"/>
    <n v="6"/>
    <n v="1971.71"/>
    <n v="11830.26"/>
    <n v="0.15"/>
    <n v="1774.54"/>
    <n v="10055.719999999999"/>
    <x v="4"/>
    <x v="0"/>
    <n v="0.1"/>
    <n v="1005.57"/>
  </r>
  <r>
    <s v="ORD2025005420"/>
    <x v="949"/>
    <s v="Customer 390"/>
    <s v="CUST4885"/>
    <x v="2"/>
    <x v="12"/>
    <x v="0"/>
    <x v="0"/>
    <x v="5"/>
    <s v="Face Cream Model-773"/>
    <s v="PROD3537"/>
    <n v="9"/>
    <n v="742.84"/>
    <n v="6685.56"/>
    <n v="0.3"/>
    <n v="2005.67"/>
    <n v="4679.8900000000003"/>
    <x v="1"/>
    <x v="2"/>
    <n v="0.1"/>
    <n v="467.99"/>
  </r>
  <r>
    <s v="ORD2025005421"/>
    <x v="284"/>
    <s v="Customer 3976"/>
    <s v="CUST9866"/>
    <x v="3"/>
    <x v="7"/>
    <x v="1"/>
    <x v="3"/>
    <x v="12"/>
    <s v="Jacket Model-846"/>
    <s v="PROD8188"/>
    <n v="8"/>
    <n v="3109.41"/>
    <n v="24875.279999999999"/>
    <n v="0.05"/>
    <n v="1243.76"/>
    <n v="23631.52"/>
    <x v="1"/>
    <x v="3"/>
    <n v="0.2"/>
    <n v="4726.3"/>
  </r>
  <r>
    <s v="ORD2025005422"/>
    <x v="98"/>
    <s v="Customer 4559"/>
    <s v="CUST7675"/>
    <x v="0"/>
    <x v="2"/>
    <x v="0"/>
    <x v="0"/>
    <x v="0"/>
    <s v="Perfume Model-544"/>
    <s v="PROD9374"/>
    <n v="7"/>
    <n v="1015.71"/>
    <n v="7109.97"/>
    <n v="0"/>
    <n v="0"/>
    <n v="7109.97"/>
    <x v="4"/>
    <x v="2"/>
    <n v="0.3"/>
    <n v="2132.9899999999998"/>
  </r>
  <r>
    <s v="ORD2025005423"/>
    <x v="366"/>
    <s v="Customer 3166"/>
    <s v="CUST1478"/>
    <x v="4"/>
    <x v="10"/>
    <x v="1"/>
    <x v="1"/>
    <x v="3"/>
    <s v="Laptop Model-535"/>
    <s v="PROD2959"/>
    <n v="1"/>
    <n v="6452.96"/>
    <n v="6452.96"/>
    <n v="0.05"/>
    <n v="322.64999999999998"/>
    <n v="6130.31"/>
    <x v="0"/>
    <x v="0"/>
    <n v="0.2"/>
    <n v="1226.06"/>
  </r>
  <r>
    <s v="ORD2025005424"/>
    <x v="5"/>
    <s v="Customer 3897"/>
    <s v="CUST9854"/>
    <x v="0"/>
    <x v="2"/>
    <x v="0"/>
    <x v="2"/>
    <x v="6"/>
    <s v="Curtain Model-253"/>
    <s v="PROD5896"/>
    <n v="2"/>
    <n v="4495.75"/>
    <n v="8991.5"/>
    <n v="0"/>
    <n v="0"/>
    <n v="8991.5"/>
    <x v="0"/>
    <x v="2"/>
    <n v="0.25"/>
    <n v="2247.88"/>
  </r>
  <r>
    <s v="ORD2025005425"/>
    <x v="230"/>
    <s v="Customer 2741"/>
    <s v="CUST1905"/>
    <x v="2"/>
    <x v="2"/>
    <x v="0"/>
    <x v="1"/>
    <x v="1"/>
    <s v="Mobile Model-991"/>
    <s v="PROD3988"/>
    <n v="9"/>
    <n v="6410.29"/>
    <n v="57692.61"/>
    <n v="0.25"/>
    <n v="14423.15"/>
    <n v="43269.46"/>
    <x v="0"/>
    <x v="3"/>
    <n v="0.2"/>
    <n v="8653.89"/>
  </r>
  <r>
    <s v="ORD2025005426"/>
    <x v="436"/>
    <s v="Customer 2598"/>
    <s v="CUST7440"/>
    <x v="3"/>
    <x v="0"/>
    <x v="1"/>
    <x v="1"/>
    <x v="8"/>
    <s v="Smartwatch Model-116"/>
    <s v="PROD9591"/>
    <n v="8"/>
    <n v="2262.1799999999998"/>
    <n v="18097.439999999999"/>
    <n v="0.2"/>
    <n v="3619.49"/>
    <n v="14477.95"/>
    <x v="1"/>
    <x v="0"/>
    <n v="0.3"/>
    <n v="4343.3900000000003"/>
  </r>
  <r>
    <s v="ORD2025005427"/>
    <x v="27"/>
    <s v="Customer 1416"/>
    <s v="CUST8947"/>
    <x v="3"/>
    <x v="4"/>
    <x v="1"/>
    <x v="3"/>
    <x v="12"/>
    <s v="Jacket Model-764"/>
    <s v="PROD5482"/>
    <n v="9"/>
    <n v="2945.66"/>
    <n v="26510.94"/>
    <n v="0.15"/>
    <n v="3976.64"/>
    <n v="22534.3"/>
    <x v="1"/>
    <x v="3"/>
    <n v="0.1"/>
    <n v="2253.4299999999998"/>
  </r>
  <r>
    <s v="ORD2025005428"/>
    <x v="75"/>
    <s v="Customer 4984"/>
    <s v="CUST2360"/>
    <x v="0"/>
    <x v="12"/>
    <x v="0"/>
    <x v="2"/>
    <x v="2"/>
    <s v="Lamp Model-821"/>
    <s v="PROD8038"/>
    <n v="9"/>
    <n v="1391.23"/>
    <n v="12521.07"/>
    <n v="0.2"/>
    <n v="2504.21"/>
    <n v="10016.86"/>
    <x v="0"/>
    <x v="2"/>
    <n v="0.3"/>
    <n v="3005.06"/>
  </r>
  <r>
    <s v="ORD2025005429"/>
    <x v="245"/>
    <s v="Customer 1363"/>
    <s v="CUST1700"/>
    <x v="2"/>
    <x v="6"/>
    <x v="0"/>
    <x v="1"/>
    <x v="11"/>
    <s v="Tablet Model-260"/>
    <s v="PROD2633"/>
    <n v="9"/>
    <n v="2942.75"/>
    <n v="26484.75"/>
    <n v="0.2"/>
    <n v="5296.95"/>
    <n v="21187.8"/>
    <x v="1"/>
    <x v="0"/>
    <n v="0.1"/>
    <n v="2118.7800000000002"/>
  </r>
  <r>
    <s v="ORD2025005430"/>
    <x v="866"/>
    <s v="Customer 811"/>
    <s v="CUST5208"/>
    <x v="2"/>
    <x v="1"/>
    <x v="0"/>
    <x v="0"/>
    <x v="13"/>
    <s v="Lipstick Model-381"/>
    <s v="PROD7840"/>
    <n v="4"/>
    <n v="6481.45"/>
    <n v="25925.8"/>
    <n v="0.2"/>
    <n v="5185.16"/>
    <n v="20740.64"/>
    <x v="3"/>
    <x v="0"/>
    <n v="0.25"/>
    <n v="5185.16"/>
  </r>
  <r>
    <s v="ORD2025005431"/>
    <x v="107"/>
    <s v="Customer 3367"/>
    <s v="CUST4085"/>
    <x v="2"/>
    <x v="1"/>
    <x v="1"/>
    <x v="0"/>
    <x v="13"/>
    <s v="Lipstick Model-724"/>
    <s v="PROD5867"/>
    <n v="9"/>
    <n v="2523.4699999999998"/>
    <n v="22711.23"/>
    <n v="0.3"/>
    <n v="6813.37"/>
    <n v="15897.86"/>
    <x v="4"/>
    <x v="2"/>
    <n v="0.15"/>
    <n v="2384.6799999999998"/>
  </r>
  <r>
    <s v="ORD2025005432"/>
    <x v="864"/>
    <s v="Customer 2556"/>
    <s v="CUST9275"/>
    <x v="2"/>
    <x v="2"/>
    <x v="0"/>
    <x v="3"/>
    <x v="7"/>
    <s v="Shirt Model-811"/>
    <s v="PROD4759"/>
    <n v="3"/>
    <n v="863.12"/>
    <n v="2589.36"/>
    <n v="0.3"/>
    <n v="776.81"/>
    <n v="1812.55"/>
    <x v="1"/>
    <x v="3"/>
    <n v="0.25"/>
    <n v="453.14"/>
  </r>
  <r>
    <s v="ORD2025005433"/>
    <x v="43"/>
    <s v="Customer 87"/>
    <s v="CUST8735"/>
    <x v="1"/>
    <x v="11"/>
    <x v="1"/>
    <x v="3"/>
    <x v="7"/>
    <s v="Shirt Model-113"/>
    <s v="PROD6549"/>
    <n v="4"/>
    <n v="5988.82"/>
    <n v="23955.279999999999"/>
    <n v="0.15"/>
    <n v="3593.29"/>
    <n v="20361.990000000002"/>
    <x v="4"/>
    <x v="2"/>
    <n v="0.2"/>
    <n v="4072.4"/>
  </r>
  <r>
    <s v="ORD2025005434"/>
    <x v="889"/>
    <s v="Customer 4838"/>
    <s v="CUST9048"/>
    <x v="0"/>
    <x v="12"/>
    <x v="0"/>
    <x v="2"/>
    <x v="9"/>
    <s v="Sofa Model-243"/>
    <s v="PROD6578"/>
    <n v="2"/>
    <n v="4619.76"/>
    <n v="9239.52"/>
    <n v="0.25"/>
    <n v="2309.88"/>
    <n v="6929.64"/>
    <x v="4"/>
    <x v="3"/>
    <n v="0.25"/>
    <n v="1732.41"/>
  </r>
  <r>
    <s v="ORD2025005435"/>
    <x v="192"/>
    <s v="Customer 3749"/>
    <s v="CUST3786"/>
    <x v="1"/>
    <x v="10"/>
    <x v="1"/>
    <x v="2"/>
    <x v="2"/>
    <s v="Lamp Model-640"/>
    <s v="PROD8477"/>
    <n v="9"/>
    <n v="192.87"/>
    <n v="1735.83"/>
    <n v="0.25"/>
    <n v="433.96"/>
    <n v="1301.8699999999999"/>
    <x v="3"/>
    <x v="3"/>
    <n v="0.3"/>
    <n v="390.56"/>
  </r>
  <r>
    <s v="ORD2025005436"/>
    <x v="769"/>
    <s v="Customer 3335"/>
    <s v="CUST5696"/>
    <x v="2"/>
    <x v="12"/>
    <x v="1"/>
    <x v="0"/>
    <x v="0"/>
    <s v="Perfume Model-776"/>
    <s v="PROD9076"/>
    <n v="8"/>
    <n v="5359.16"/>
    <n v="42873.279999999999"/>
    <n v="0.25"/>
    <n v="10718.32"/>
    <n v="32154.959999999999"/>
    <x v="2"/>
    <x v="1"/>
    <n v="0.2"/>
    <n v="6430.99"/>
  </r>
  <r>
    <s v="ORD2025005437"/>
    <x v="216"/>
    <s v="Customer 2162"/>
    <s v="CUST2904"/>
    <x v="4"/>
    <x v="8"/>
    <x v="0"/>
    <x v="2"/>
    <x v="6"/>
    <s v="Curtain Model-157"/>
    <s v="PROD5700"/>
    <n v="2"/>
    <n v="7196.55"/>
    <n v="14393.1"/>
    <n v="0.2"/>
    <n v="2878.62"/>
    <n v="11514.48"/>
    <x v="0"/>
    <x v="2"/>
    <n v="0.2"/>
    <n v="2302.9"/>
  </r>
  <r>
    <s v="ORD2025005438"/>
    <x v="212"/>
    <s v="Customer 3961"/>
    <s v="CUST8156"/>
    <x v="1"/>
    <x v="4"/>
    <x v="1"/>
    <x v="0"/>
    <x v="13"/>
    <s v="Lipstick Model-102"/>
    <s v="PROD1597"/>
    <n v="2"/>
    <n v="7450.67"/>
    <n v="14901.34"/>
    <n v="0.3"/>
    <n v="4470.3999999999996"/>
    <n v="10430.94"/>
    <x v="4"/>
    <x v="2"/>
    <n v="0.1"/>
    <n v="1043.0899999999999"/>
  </r>
  <r>
    <s v="ORD2025005439"/>
    <x v="581"/>
    <s v="Customer 3777"/>
    <s v="CUST7525"/>
    <x v="1"/>
    <x v="2"/>
    <x v="0"/>
    <x v="0"/>
    <x v="13"/>
    <s v="Lipstick Model-118"/>
    <s v="PROD6049"/>
    <n v="9"/>
    <n v="4217.84"/>
    <n v="37960.559999999998"/>
    <n v="0.3"/>
    <n v="11388.17"/>
    <n v="26572.39"/>
    <x v="4"/>
    <x v="3"/>
    <n v="0.15"/>
    <n v="3985.86"/>
  </r>
  <r>
    <s v="ORD2025005440"/>
    <x v="678"/>
    <s v="Customer 2090"/>
    <s v="CUST1979"/>
    <x v="3"/>
    <x v="8"/>
    <x v="1"/>
    <x v="2"/>
    <x v="2"/>
    <s v="Lamp Model-936"/>
    <s v="PROD4974"/>
    <n v="5"/>
    <n v="6913.16"/>
    <n v="34565.800000000003"/>
    <n v="0.25"/>
    <n v="8641.4500000000007"/>
    <n v="25924.35"/>
    <x v="1"/>
    <x v="0"/>
    <n v="0.25"/>
    <n v="6481.09"/>
  </r>
  <r>
    <s v="ORD2025005441"/>
    <x v="598"/>
    <s v="Customer 3595"/>
    <s v="CUST5923"/>
    <x v="0"/>
    <x v="12"/>
    <x v="1"/>
    <x v="0"/>
    <x v="13"/>
    <s v="Lipstick Model-432"/>
    <s v="PROD6781"/>
    <n v="3"/>
    <n v="2279.11"/>
    <n v="6837.33"/>
    <n v="0"/>
    <n v="0"/>
    <n v="6837.33"/>
    <x v="2"/>
    <x v="1"/>
    <n v="0.25"/>
    <n v="1709.33"/>
  </r>
  <r>
    <s v="ORD2025005442"/>
    <x v="687"/>
    <s v="Customer 1587"/>
    <s v="CUST8049"/>
    <x v="2"/>
    <x v="4"/>
    <x v="1"/>
    <x v="3"/>
    <x v="7"/>
    <s v="Shirt Model-114"/>
    <s v="PROD2465"/>
    <n v="1"/>
    <n v="3246.91"/>
    <n v="3246.91"/>
    <n v="0.1"/>
    <n v="324.69"/>
    <n v="2922.22"/>
    <x v="4"/>
    <x v="0"/>
    <n v="0.2"/>
    <n v="584.44000000000005"/>
  </r>
  <r>
    <s v="ORD2025005443"/>
    <x v="159"/>
    <s v="Customer 2554"/>
    <s v="CUST4835"/>
    <x v="1"/>
    <x v="6"/>
    <x v="0"/>
    <x v="1"/>
    <x v="11"/>
    <s v="Tablet Model-127"/>
    <s v="PROD3574"/>
    <n v="4"/>
    <n v="4593.8999999999996"/>
    <n v="18375.599999999999"/>
    <n v="0.1"/>
    <n v="1837.56"/>
    <n v="16538.04"/>
    <x v="0"/>
    <x v="1"/>
    <n v="0.1"/>
    <n v="1653.8"/>
  </r>
  <r>
    <s v="ORD2025005444"/>
    <x v="108"/>
    <s v="Customer 1185"/>
    <s v="CUST6436"/>
    <x v="1"/>
    <x v="1"/>
    <x v="0"/>
    <x v="0"/>
    <x v="0"/>
    <s v="Perfume Model-104"/>
    <s v="PROD8616"/>
    <n v="4"/>
    <n v="7537.83"/>
    <n v="30151.32"/>
    <n v="0.2"/>
    <n v="6030.26"/>
    <n v="24121.06"/>
    <x v="1"/>
    <x v="0"/>
    <n v="0.15"/>
    <n v="3618.16"/>
  </r>
  <r>
    <s v="ORD2025005445"/>
    <x v="771"/>
    <s v="Customer 1588"/>
    <s v="CUST8228"/>
    <x v="4"/>
    <x v="4"/>
    <x v="1"/>
    <x v="0"/>
    <x v="5"/>
    <s v="Face Cream Model-956"/>
    <s v="PROD4808"/>
    <n v="1"/>
    <n v="6021.94"/>
    <n v="6021.94"/>
    <n v="0.3"/>
    <n v="1806.58"/>
    <n v="4215.3599999999997"/>
    <x v="3"/>
    <x v="1"/>
    <n v="0.25"/>
    <n v="1053.8399999999999"/>
  </r>
  <r>
    <s v="ORD2025005446"/>
    <x v="849"/>
    <s v="Customer 395"/>
    <s v="CUST8109"/>
    <x v="0"/>
    <x v="12"/>
    <x v="0"/>
    <x v="1"/>
    <x v="3"/>
    <s v="Laptop Model-369"/>
    <s v="PROD5496"/>
    <n v="8"/>
    <n v="5154.2"/>
    <n v="41233.599999999999"/>
    <n v="0.25"/>
    <n v="10308.4"/>
    <n v="30925.200000000001"/>
    <x v="3"/>
    <x v="1"/>
    <n v="0.15"/>
    <n v="4638.78"/>
  </r>
  <r>
    <s v="ORD2025005447"/>
    <x v="490"/>
    <s v="Customer 1421"/>
    <s v="CUST4239"/>
    <x v="0"/>
    <x v="8"/>
    <x v="1"/>
    <x v="3"/>
    <x v="12"/>
    <s v="Jacket Model-818"/>
    <s v="PROD2539"/>
    <n v="4"/>
    <n v="7522.93"/>
    <n v="30091.72"/>
    <n v="0"/>
    <n v="0"/>
    <n v="30091.72"/>
    <x v="0"/>
    <x v="1"/>
    <n v="0.3"/>
    <n v="9027.52"/>
  </r>
  <r>
    <s v="ORD2025005448"/>
    <x v="335"/>
    <s v="Customer 1770"/>
    <s v="CUST1825"/>
    <x v="2"/>
    <x v="0"/>
    <x v="1"/>
    <x v="1"/>
    <x v="3"/>
    <s v="Laptop Model-520"/>
    <s v="PROD3756"/>
    <n v="9"/>
    <n v="1356.62"/>
    <n v="12209.58"/>
    <n v="0"/>
    <n v="0"/>
    <n v="12209.58"/>
    <x v="3"/>
    <x v="1"/>
    <n v="0.2"/>
    <n v="2441.92"/>
  </r>
  <r>
    <s v="ORD2025005449"/>
    <x v="732"/>
    <s v="Customer 278"/>
    <s v="CUST9042"/>
    <x v="3"/>
    <x v="7"/>
    <x v="1"/>
    <x v="3"/>
    <x v="7"/>
    <s v="Shirt Model-372"/>
    <s v="PROD2861"/>
    <n v="6"/>
    <n v="599.4"/>
    <n v="3596.4"/>
    <n v="0.25"/>
    <n v="899.1"/>
    <n v="2697.3"/>
    <x v="4"/>
    <x v="3"/>
    <n v="0.2"/>
    <n v="539.46"/>
  </r>
  <r>
    <s v="ORD2025005450"/>
    <x v="301"/>
    <s v="Customer 3415"/>
    <s v="CUST5721"/>
    <x v="0"/>
    <x v="2"/>
    <x v="0"/>
    <x v="3"/>
    <x v="4"/>
    <s v="Jeans Model-274"/>
    <s v="PROD7266"/>
    <n v="3"/>
    <n v="6176.51"/>
    <n v="18529.53"/>
    <n v="0"/>
    <n v="0"/>
    <n v="18529.53"/>
    <x v="4"/>
    <x v="0"/>
    <n v="0.1"/>
    <n v="1852.95"/>
  </r>
  <r>
    <s v="ORD2025005451"/>
    <x v="719"/>
    <s v="Customer 3006"/>
    <s v="CUST6809"/>
    <x v="0"/>
    <x v="3"/>
    <x v="0"/>
    <x v="1"/>
    <x v="3"/>
    <s v="Laptop Model-551"/>
    <s v="PROD5129"/>
    <n v="5"/>
    <n v="3292.33"/>
    <n v="16461.650000000001"/>
    <n v="0.3"/>
    <n v="4938.49"/>
    <n v="11523.16"/>
    <x v="1"/>
    <x v="0"/>
    <n v="0.3"/>
    <n v="3456.95"/>
  </r>
  <r>
    <s v="ORD2025005452"/>
    <x v="604"/>
    <s v="Customer 3955"/>
    <s v="CUST7819"/>
    <x v="0"/>
    <x v="10"/>
    <x v="1"/>
    <x v="3"/>
    <x v="4"/>
    <s v="Jeans Model-854"/>
    <s v="PROD5613"/>
    <n v="4"/>
    <n v="104.55"/>
    <n v="418.2"/>
    <n v="0.15"/>
    <n v="62.73"/>
    <n v="355.47"/>
    <x v="3"/>
    <x v="1"/>
    <n v="0.1"/>
    <n v="35.549999999999997"/>
  </r>
  <r>
    <s v="ORD2025005453"/>
    <x v="255"/>
    <s v="Customer 4728"/>
    <s v="CUST4426"/>
    <x v="3"/>
    <x v="9"/>
    <x v="0"/>
    <x v="0"/>
    <x v="13"/>
    <s v="Lipstick Model-379"/>
    <s v="PROD6011"/>
    <n v="7"/>
    <n v="442.58"/>
    <n v="3098.06"/>
    <n v="0.1"/>
    <n v="309.81"/>
    <n v="2788.25"/>
    <x v="4"/>
    <x v="1"/>
    <n v="0.25"/>
    <n v="697.06"/>
  </r>
  <r>
    <s v="ORD2025005454"/>
    <x v="189"/>
    <s v="Customer 4963"/>
    <s v="CUST1151"/>
    <x v="3"/>
    <x v="7"/>
    <x v="0"/>
    <x v="0"/>
    <x v="5"/>
    <s v="Face Cream Model-729"/>
    <s v="PROD3350"/>
    <n v="2"/>
    <n v="6891.46"/>
    <n v="13782.92"/>
    <n v="0"/>
    <n v="0"/>
    <n v="13782.92"/>
    <x v="1"/>
    <x v="3"/>
    <n v="0.25"/>
    <n v="3445.73"/>
  </r>
  <r>
    <s v="ORD2025005455"/>
    <x v="720"/>
    <s v="Customer 3915"/>
    <s v="CUST2132"/>
    <x v="4"/>
    <x v="5"/>
    <x v="0"/>
    <x v="0"/>
    <x v="5"/>
    <s v="Face Cream Model-183"/>
    <s v="PROD5912"/>
    <n v="1"/>
    <n v="5819.95"/>
    <n v="5819.95"/>
    <n v="0.15"/>
    <n v="872.99"/>
    <n v="4946.96"/>
    <x v="0"/>
    <x v="0"/>
    <n v="0.3"/>
    <n v="1484.09"/>
  </r>
  <r>
    <s v="ORD2025005456"/>
    <x v="630"/>
    <s v="Customer 833"/>
    <s v="CUST2031"/>
    <x v="2"/>
    <x v="4"/>
    <x v="0"/>
    <x v="0"/>
    <x v="0"/>
    <s v="Perfume Model-756"/>
    <s v="PROD3998"/>
    <n v="6"/>
    <n v="1799.32"/>
    <n v="10795.92"/>
    <n v="0.05"/>
    <n v="539.79999999999995"/>
    <n v="10256.120000000001"/>
    <x v="2"/>
    <x v="2"/>
    <n v="0.15"/>
    <n v="1538.42"/>
  </r>
  <r>
    <s v="ORD2025005457"/>
    <x v="969"/>
    <s v="Customer 3013"/>
    <s v="CUST5340"/>
    <x v="0"/>
    <x v="4"/>
    <x v="0"/>
    <x v="3"/>
    <x v="14"/>
    <s v="Shoes Model-993"/>
    <s v="PROD5545"/>
    <n v="3"/>
    <n v="3374.61"/>
    <n v="10123.83"/>
    <n v="0.15"/>
    <n v="1518.57"/>
    <n v="8605.26"/>
    <x v="1"/>
    <x v="3"/>
    <n v="0.15"/>
    <n v="1290.79"/>
  </r>
  <r>
    <s v="ORD2025005458"/>
    <x v="358"/>
    <s v="Customer 212"/>
    <s v="CUST3567"/>
    <x v="1"/>
    <x v="12"/>
    <x v="0"/>
    <x v="2"/>
    <x v="9"/>
    <s v="Sofa Model-702"/>
    <s v="PROD3118"/>
    <n v="4"/>
    <n v="6403.46"/>
    <n v="25613.84"/>
    <n v="0.2"/>
    <n v="5122.7700000000004"/>
    <n v="20491.07"/>
    <x v="2"/>
    <x v="3"/>
    <n v="0.25"/>
    <n v="5122.7700000000004"/>
  </r>
  <r>
    <s v="ORD2025005459"/>
    <x v="76"/>
    <s v="Customer 3743"/>
    <s v="CUST7548"/>
    <x v="4"/>
    <x v="3"/>
    <x v="0"/>
    <x v="1"/>
    <x v="1"/>
    <s v="Mobile Model-279"/>
    <s v="PROD7681"/>
    <n v="9"/>
    <n v="3558.66"/>
    <n v="32027.94"/>
    <n v="0.15"/>
    <n v="4804.1899999999996"/>
    <n v="27223.75"/>
    <x v="0"/>
    <x v="1"/>
    <n v="0.1"/>
    <n v="2722.38"/>
  </r>
  <r>
    <s v="ORD2025005460"/>
    <x v="7"/>
    <s v="Customer 2753"/>
    <s v="CUST3032"/>
    <x v="3"/>
    <x v="2"/>
    <x v="1"/>
    <x v="0"/>
    <x v="5"/>
    <s v="Face Cream Model-120"/>
    <s v="PROD8595"/>
    <n v="4"/>
    <n v="3552.42"/>
    <n v="14209.68"/>
    <n v="0.15"/>
    <n v="2131.4499999999998"/>
    <n v="12078.23"/>
    <x v="1"/>
    <x v="2"/>
    <n v="0.15"/>
    <n v="1811.73"/>
  </r>
  <r>
    <s v="ORD2025005461"/>
    <x v="191"/>
    <s v="Customer 4664"/>
    <s v="CUST7296"/>
    <x v="1"/>
    <x v="7"/>
    <x v="1"/>
    <x v="1"/>
    <x v="10"/>
    <s v="Headphones Model-464"/>
    <s v="PROD9427"/>
    <n v="3"/>
    <n v="2852.78"/>
    <n v="8558.34"/>
    <n v="0.15"/>
    <n v="1283.75"/>
    <n v="7274.59"/>
    <x v="4"/>
    <x v="1"/>
    <n v="0.1"/>
    <n v="727.46"/>
  </r>
  <r>
    <s v="ORD2025005462"/>
    <x v="349"/>
    <s v="Customer 3104"/>
    <s v="CUST2108"/>
    <x v="3"/>
    <x v="8"/>
    <x v="0"/>
    <x v="2"/>
    <x v="6"/>
    <s v="Curtain Model-480"/>
    <s v="PROD8040"/>
    <n v="5"/>
    <n v="2761.41"/>
    <n v="13807.05"/>
    <n v="0.25"/>
    <n v="3451.76"/>
    <n v="10355.290000000001"/>
    <x v="2"/>
    <x v="1"/>
    <n v="0.2"/>
    <n v="2071.06"/>
  </r>
  <r>
    <s v="ORD2025005463"/>
    <x v="628"/>
    <s v="Customer 1574"/>
    <s v="CUST2506"/>
    <x v="4"/>
    <x v="7"/>
    <x v="1"/>
    <x v="2"/>
    <x v="6"/>
    <s v="Curtain Model-509"/>
    <s v="PROD9341"/>
    <n v="2"/>
    <n v="6812.45"/>
    <n v="13624.9"/>
    <n v="0.15"/>
    <n v="2043.73"/>
    <n v="11581.17"/>
    <x v="4"/>
    <x v="1"/>
    <n v="0.15"/>
    <n v="1737.18"/>
  </r>
  <r>
    <s v="ORD2025005464"/>
    <x v="25"/>
    <s v="Customer 1541"/>
    <s v="CUST8885"/>
    <x v="0"/>
    <x v="6"/>
    <x v="1"/>
    <x v="0"/>
    <x v="0"/>
    <s v="Perfume Model-489"/>
    <s v="PROD1089"/>
    <n v="1"/>
    <n v="422.94"/>
    <n v="422.94"/>
    <n v="0.3"/>
    <n v="126.88"/>
    <n v="296.06"/>
    <x v="3"/>
    <x v="0"/>
    <n v="0.25"/>
    <n v="74.02"/>
  </r>
  <r>
    <s v="ORD2025005465"/>
    <x v="359"/>
    <s v="Customer 3163"/>
    <s v="CUST1024"/>
    <x v="3"/>
    <x v="7"/>
    <x v="0"/>
    <x v="1"/>
    <x v="8"/>
    <s v="Smartwatch Model-700"/>
    <s v="PROD8241"/>
    <n v="8"/>
    <n v="3155.95"/>
    <n v="25247.599999999999"/>
    <n v="0.25"/>
    <n v="6311.9"/>
    <n v="18935.7"/>
    <x v="3"/>
    <x v="1"/>
    <n v="0.3"/>
    <n v="5680.71"/>
  </r>
  <r>
    <s v="ORD2025005466"/>
    <x v="768"/>
    <s v="Customer 3813"/>
    <s v="CUST9688"/>
    <x v="3"/>
    <x v="2"/>
    <x v="0"/>
    <x v="1"/>
    <x v="3"/>
    <s v="Laptop Model-733"/>
    <s v="PROD6885"/>
    <n v="3"/>
    <n v="4471.57"/>
    <n v="13414.71"/>
    <n v="0.25"/>
    <n v="3353.68"/>
    <n v="10061.030000000001"/>
    <x v="2"/>
    <x v="1"/>
    <n v="0.1"/>
    <n v="1006.1"/>
  </r>
  <r>
    <s v="ORD2025005467"/>
    <x v="552"/>
    <s v="Customer 1654"/>
    <s v="CUST7645"/>
    <x v="4"/>
    <x v="0"/>
    <x v="0"/>
    <x v="3"/>
    <x v="12"/>
    <s v="Jacket Model-872"/>
    <s v="PROD2047"/>
    <n v="9"/>
    <n v="4983.2"/>
    <n v="44848.800000000003"/>
    <n v="0.2"/>
    <n v="8969.76"/>
    <n v="35879.040000000001"/>
    <x v="4"/>
    <x v="3"/>
    <n v="0.2"/>
    <n v="7175.81"/>
  </r>
  <r>
    <s v="ORD2025005468"/>
    <x v="314"/>
    <s v="Customer 4336"/>
    <s v="CUST7374"/>
    <x v="3"/>
    <x v="8"/>
    <x v="0"/>
    <x v="0"/>
    <x v="13"/>
    <s v="Lipstick Model-946"/>
    <s v="PROD3922"/>
    <n v="4"/>
    <n v="2389.31"/>
    <n v="9557.24"/>
    <n v="0.15"/>
    <n v="1433.59"/>
    <n v="8123.65"/>
    <x v="0"/>
    <x v="2"/>
    <n v="0.3"/>
    <n v="2437.09"/>
  </r>
  <r>
    <s v="ORD2025005469"/>
    <x v="126"/>
    <s v="Customer 1230"/>
    <s v="CUST6985"/>
    <x v="1"/>
    <x v="5"/>
    <x v="1"/>
    <x v="2"/>
    <x v="2"/>
    <s v="Lamp Model-603"/>
    <s v="PROD7090"/>
    <n v="7"/>
    <n v="7404.6"/>
    <n v="51832.2"/>
    <n v="0.2"/>
    <n v="10366.44"/>
    <n v="41465.760000000002"/>
    <x v="2"/>
    <x v="0"/>
    <n v="0.1"/>
    <n v="4146.58"/>
  </r>
  <r>
    <s v="ORD2025005470"/>
    <x v="275"/>
    <s v="Customer 4585"/>
    <s v="CUST6029"/>
    <x v="0"/>
    <x v="7"/>
    <x v="1"/>
    <x v="3"/>
    <x v="7"/>
    <s v="Shirt Model-379"/>
    <s v="PROD6135"/>
    <n v="4"/>
    <n v="883.39"/>
    <n v="3533.56"/>
    <n v="0"/>
    <n v="0"/>
    <n v="3533.56"/>
    <x v="1"/>
    <x v="0"/>
    <n v="0.15"/>
    <n v="530.03"/>
  </r>
  <r>
    <s v="ORD2025005471"/>
    <x v="72"/>
    <s v="Customer 1337"/>
    <s v="CUST7020"/>
    <x v="4"/>
    <x v="1"/>
    <x v="0"/>
    <x v="0"/>
    <x v="13"/>
    <s v="Lipstick Model-844"/>
    <s v="PROD6403"/>
    <n v="1"/>
    <n v="1952.16"/>
    <n v="1952.16"/>
    <n v="0.3"/>
    <n v="585.65"/>
    <n v="1366.51"/>
    <x v="2"/>
    <x v="3"/>
    <n v="0.3"/>
    <n v="409.95"/>
  </r>
  <r>
    <s v="ORD2025005472"/>
    <x v="842"/>
    <s v="Customer 3026"/>
    <s v="CUST5976"/>
    <x v="3"/>
    <x v="11"/>
    <x v="1"/>
    <x v="1"/>
    <x v="3"/>
    <s v="Laptop Model-446"/>
    <s v="PROD7086"/>
    <n v="4"/>
    <n v="6245.58"/>
    <n v="24982.32"/>
    <n v="0.05"/>
    <n v="1249.1199999999999"/>
    <n v="23733.200000000001"/>
    <x v="3"/>
    <x v="2"/>
    <n v="0.15"/>
    <n v="3559.98"/>
  </r>
  <r>
    <s v="ORD2025005473"/>
    <x v="335"/>
    <s v="Customer 4108"/>
    <s v="CUST4242"/>
    <x v="3"/>
    <x v="10"/>
    <x v="0"/>
    <x v="3"/>
    <x v="12"/>
    <s v="Jacket Model-653"/>
    <s v="PROD6715"/>
    <n v="1"/>
    <n v="7784.7"/>
    <n v="7784.7"/>
    <n v="0.25"/>
    <n v="1946.17"/>
    <n v="5838.53"/>
    <x v="3"/>
    <x v="3"/>
    <n v="0.25"/>
    <n v="1459.63"/>
  </r>
  <r>
    <s v="ORD2025005474"/>
    <x v="224"/>
    <s v="Customer 2859"/>
    <s v="CUST9717"/>
    <x v="2"/>
    <x v="4"/>
    <x v="1"/>
    <x v="3"/>
    <x v="14"/>
    <s v="Shoes Model-603"/>
    <s v="PROD7891"/>
    <n v="5"/>
    <n v="1254.01"/>
    <n v="6270.05"/>
    <n v="0.05"/>
    <n v="313.5"/>
    <n v="5956.55"/>
    <x v="2"/>
    <x v="1"/>
    <n v="0.3"/>
    <n v="1786.96"/>
  </r>
  <r>
    <s v="ORD2025005475"/>
    <x v="448"/>
    <s v="Customer 2173"/>
    <s v="CUST4755"/>
    <x v="2"/>
    <x v="6"/>
    <x v="0"/>
    <x v="0"/>
    <x v="13"/>
    <s v="Lipstick Model-760"/>
    <s v="PROD1685"/>
    <n v="4"/>
    <n v="2891.83"/>
    <n v="11567.32"/>
    <n v="0.2"/>
    <n v="2313.46"/>
    <n v="9253.86"/>
    <x v="3"/>
    <x v="1"/>
    <n v="0.15"/>
    <n v="1388.08"/>
  </r>
  <r>
    <s v="ORD2025005476"/>
    <x v="395"/>
    <s v="Customer 4418"/>
    <s v="CUST7189"/>
    <x v="0"/>
    <x v="2"/>
    <x v="1"/>
    <x v="1"/>
    <x v="3"/>
    <s v="Laptop Model-502"/>
    <s v="PROD7961"/>
    <n v="6"/>
    <n v="2248.81"/>
    <n v="13492.86"/>
    <n v="0.3"/>
    <n v="4047.86"/>
    <n v="9445"/>
    <x v="4"/>
    <x v="0"/>
    <n v="0.1"/>
    <n v="944.5"/>
  </r>
  <r>
    <s v="ORD2025005477"/>
    <x v="480"/>
    <s v="Customer 3142"/>
    <s v="CUST4798"/>
    <x v="1"/>
    <x v="3"/>
    <x v="0"/>
    <x v="3"/>
    <x v="7"/>
    <s v="Shirt Model-232"/>
    <s v="PROD1737"/>
    <n v="1"/>
    <n v="648.70000000000005"/>
    <n v="648.70000000000005"/>
    <n v="0.1"/>
    <n v="64.87"/>
    <n v="583.83000000000004"/>
    <x v="2"/>
    <x v="3"/>
    <n v="0.2"/>
    <n v="116.77"/>
  </r>
  <r>
    <s v="ORD2025005478"/>
    <x v="970"/>
    <s v="Customer 2008"/>
    <s v="CUST9859"/>
    <x v="1"/>
    <x v="3"/>
    <x v="0"/>
    <x v="0"/>
    <x v="5"/>
    <s v="Face Cream Model-617"/>
    <s v="PROD8786"/>
    <n v="8"/>
    <n v="1077.93"/>
    <n v="8623.44"/>
    <n v="0.05"/>
    <n v="431.17"/>
    <n v="8192.27"/>
    <x v="1"/>
    <x v="2"/>
    <n v="0.25"/>
    <n v="2048.0700000000002"/>
  </r>
  <r>
    <s v="ORD2025005479"/>
    <x v="925"/>
    <s v="Customer 778"/>
    <s v="CUST1434"/>
    <x v="2"/>
    <x v="0"/>
    <x v="0"/>
    <x v="0"/>
    <x v="5"/>
    <s v="Face Cream Model-332"/>
    <s v="PROD9795"/>
    <n v="6"/>
    <n v="7276.85"/>
    <n v="43661.1"/>
    <n v="0.2"/>
    <n v="8732.2199999999993"/>
    <n v="34928.879999999997"/>
    <x v="2"/>
    <x v="1"/>
    <n v="0.15"/>
    <n v="5239.33"/>
  </r>
  <r>
    <s v="ORD2025005480"/>
    <x v="370"/>
    <s v="Customer 2198"/>
    <s v="CUST7343"/>
    <x v="1"/>
    <x v="2"/>
    <x v="0"/>
    <x v="3"/>
    <x v="4"/>
    <s v="Jeans Model-506"/>
    <s v="PROD3739"/>
    <n v="8"/>
    <n v="5762.89"/>
    <n v="46103.12"/>
    <n v="0.25"/>
    <n v="11525.78"/>
    <n v="34577.339999999997"/>
    <x v="3"/>
    <x v="2"/>
    <n v="0.25"/>
    <n v="8644.33"/>
  </r>
  <r>
    <s v="ORD2025005481"/>
    <x v="266"/>
    <s v="Customer 367"/>
    <s v="CUST3837"/>
    <x v="3"/>
    <x v="6"/>
    <x v="1"/>
    <x v="1"/>
    <x v="1"/>
    <s v="Mobile Model-354"/>
    <s v="PROD5342"/>
    <n v="9"/>
    <n v="6489.44"/>
    <n v="58404.959999999999"/>
    <n v="0.05"/>
    <n v="2920.25"/>
    <n v="55484.71"/>
    <x v="4"/>
    <x v="0"/>
    <n v="0.25"/>
    <n v="13871.18"/>
  </r>
  <r>
    <s v="ORD2025005482"/>
    <x v="683"/>
    <s v="Customer 2795"/>
    <s v="CUST2253"/>
    <x v="3"/>
    <x v="6"/>
    <x v="0"/>
    <x v="3"/>
    <x v="14"/>
    <s v="Shoes Model-799"/>
    <s v="PROD3410"/>
    <n v="3"/>
    <n v="507.69"/>
    <n v="1523.07"/>
    <n v="0.2"/>
    <n v="304.61"/>
    <n v="1218.46"/>
    <x v="4"/>
    <x v="0"/>
    <n v="0.2"/>
    <n v="243.69"/>
  </r>
  <r>
    <s v="ORD2025005483"/>
    <x v="562"/>
    <s v="Customer 2470"/>
    <s v="CUST3701"/>
    <x v="0"/>
    <x v="11"/>
    <x v="1"/>
    <x v="0"/>
    <x v="5"/>
    <s v="Face Cream Model-404"/>
    <s v="PROD2465"/>
    <n v="6"/>
    <n v="5264.41"/>
    <n v="31586.46"/>
    <n v="0.05"/>
    <n v="1579.32"/>
    <n v="30007.14"/>
    <x v="2"/>
    <x v="0"/>
    <n v="0.15"/>
    <n v="4501.07"/>
  </r>
  <r>
    <s v="ORD2025005484"/>
    <x v="815"/>
    <s v="Customer 1861"/>
    <s v="CUST5956"/>
    <x v="3"/>
    <x v="11"/>
    <x v="1"/>
    <x v="0"/>
    <x v="13"/>
    <s v="Lipstick Model-883"/>
    <s v="PROD7988"/>
    <n v="3"/>
    <n v="3436.2"/>
    <n v="10308.6"/>
    <n v="0.3"/>
    <n v="3092.58"/>
    <n v="7216.02"/>
    <x v="2"/>
    <x v="2"/>
    <n v="0.2"/>
    <n v="1443.2"/>
  </r>
  <r>
    <s v="ORD2025005485"/>
    <x v="171"/>
    <s v="Customer 3808"/>
    <s v="CUST5630"/>
    <x v="0"/>
    <x v="5"/>
    <x v="1"/>
    <x v="3"/>
    <x v="12"/>
    <s v="Jacket Model-776"/>
    <s v="PROD5516"/>
    <n v="4"/>
    <n v="969.26"/>
    <n v="3877.04"/>
    <n v="0"/>
    <n v="0"/>
    <n v="3877.04"/>
    <x v="0"/>
    <x v="1"/>
    <n v="0.15"/>
    <n v="581.55999999999995"/>
  </r>
  <r>
    <s v="ORD2025005486"/>
    <x v="137"/>
    <s v="Customer 1303"/>
    <s v="CUST9753"/>
    <x v="3"/>
    <x v="4"/>
    <x v="0"/>
    <x v="0"/>
    <x v="0"/>
    <s v="Perfume Model-765"/>
    <s v="PROD4145"/>
    <n v="6"/>
    <n v="134.19999999999999"/>
    <n v="805.2"/>
    <n v="0.15"/>
    <n v="120.78"/>
    <n v="684.42"/>
    <x v="0"/>
    <x v="0"/>
    <n v="0.1"/>
    <n v="68.44"/>
  </r>
  <r>
    <s v="ORD2025005487"/>
    <x v="870"/>
    <s v="Customer 1477"/>
    <s v="CUST2214"/>
    <x v="4"/>
    <x v="7"/>
    <x v="1"/>
    <x v="0"/>
    <x v="5"/>
    <s v="Face Cream Model-223"/>
    <s v="PROD3590"/>
    <n v="4"/>
    <n v="6890.31"/>
    <n v="27561.24"/>
    <n v="0.15"/>
    <n v="4134.1899999999996"/>
    <n v="23427.05"/>
    <x v="4"/>
    <x v="1"/>
    <n v="0.1"/>
    <n v="2342.6999999999998"/>
  </r>
  <r>
    <s v="ORD2025005488"/>
    <x v="681"/>
    <s v="Customer 4166"/>
    <s v="CUST9222"/>
    <x v="3"/>
    <x v="7"/>
    <x v="0"/>
    <x v="3"/>
    <x v="7"/>
    <s v="Shirt Model-430"/>
    <s v="PROD9452"/>
    <n v="4"/>
    <n v="4052.62"/>
    <n v="16210.48"/>
    <n v="0.2"/>
    <n v="3242.1"/>
    <n v="12968.38"/>
    <x v="2"/>
    <x v="3"/>
    <n v="0.25"/>
    <n v="3242.09"/>
  </r>
  <r>
    <s v="ORD2025005489"/>
    <x v="694"/>
    <s v="Customer 4145"/>
    <s v="CUST2346"/>
    <x v="0"/>
    <x v="4"/>
    <x v="1"/>
    <x v="3"/>
    <x v="12"/>
    <s v="Jacket Model-369"/>
    <s v="PROD7066"/>
    <n v="7"/>
    <n v="1210.33"/>
    <n v="8472.31"/>
    <n v="0.15"/>
    <n v="1270.8499999999999"/>
    <n v="7201.46"/>
    <x v="0"/>
    <x v="3"/>
    <n v="0.15"/>
    <n v="1080.22"/>
  </r>
  <r>
    <s v="ORD2025005490"/>
    <x v="285"/>
    <s v="Customer 2701"/>
    <s v="CUST3184"/>
    <x v="1"/>
    <x v="11"/>
    <x v="1"/>
    <x v="0"/>
    <x v="0"/>
    <s v="Perfume Model-759"/>
    <s v="PROD3393"/>
    <n v="6"/>
    <n v="1328.15"/>
    <n v="7968.9"/>
    <n v="0.05"/>
    <n v="398.44"/>
    <n v="7570.46"/>
    <x v="0"/>
    <x v="1"/>
    <n v="0.3"/>
    <n v="2271.14"/>
  </r>
  <r>
    <s v="ORD2025005491"/>
    <x v="724"/>
    <s v="Customer 1978"/>
    <s v="CUST9624"/>
    <x v="3"/>
    <x v="11"/>
    <x v="0"/>
    <x v="3"/>
    <x v="4"/>
    <s v="Jeans Model-102"/>
    <s v="PROD5465"/>
    <n v="7"/>
    <n v="589.15"/>
    <n v="4124.05"/>
    <n v="0.05"/>
    <n v="206.2"/>
    <n v="3917.85"/>
    <x v="0"/>
    <x v="3"/>
    <n v="0.2"/>
    <n v="783.57"/>
  </r>
  <r>
    <s v="ORD2025005492"/>
    <x v="549"/>
    <s v="Customer 4648"/>
    <s v="CUST9515"/>
    <x v="1"/>
    <x v="10"/>
    <x v="0"/>
    <x v="3"/>
    <x v="7"/>
    <s v="Shirt Model-606"/>
    <s v="PROD2867"/>
    <n v="1"/>
    <n v="2901.8"/>
    <n v="2901.8"/>
    <n v="0.15"/>
    <n v="435.27"/>
    <n v="2466.5300000000002"/>
    <x v="1"/>
    <x v="1"/>
    <n v="0.3"/>
    <n v="739.96"/>
  </r>
  <r>
    <s v="ORD2025005493"/>
    <x v="862"/>
    <s v="Customer 1775"/>
    <s v="CUST1257"/>
    <x v="4"/>
    <x v="1"/>
    <x v="0"/>
    <x v="1"/>
    <x v="10"/>
    <s v="Headphones Model-712"/>
    <s v="PROD9658"/>
    <n v="6"/>
    <n v="7621.5"/>
    <n v="45729"/>
    <n v="0.05"/>
    <n v="2286.4499999999998"/>
    <n v="43442.55"/>
    <x v="1"/>
    <x v="1"/>
    <n v="0.2"/>
    <n v="8688.51"/>
  </r>
  <r>
    <s v="ORD2025005494"/>
    <x v="857"/>
    <s v="Customer 1846"/>
    <s v="CUST9355"/>
    <x v="1"/>
    <x v="0"/>
    <x v="1"/>
    <x v="0"/>
    <x v="5"/>
    <s v="Face Cream Model-308"/>
    <s v="PROD9713"/>
    <n v="7"/>
    <n v="423.33"/>
    <n v="2963.31"/>
    <n v="0.2"/>
    <n v="592.66"/>
    <n v="2370.65"/>
    <x v="0"/>
    <x v="3"/>
    <n v="0.15"/>
    <n v="355.6"/>
  </r>
  <r>
    <s v="ORD2025005495"/>
    <x v="845"/>
    <s v="Customer 4426"/>
    <s v="CUST4056"/>
    <x v="2"/>
    <x v="3"/>
    <x v="1"/>
    <x v="1"/>
    <x v="3"/>
    <s v="Laptop Model-364"/>
    <s v="PROD5435"/>
    <n v="5"/>
    <n v="3838.64"/>
    <n v="19193.2"/>
    <n v="0"/>
    <n v="0"/>
    <n v="19193.2"/>
    <x v="1"/>
    <x v="1"/>
    <n v="0.15"/>
    <n v="2878.98"/>
  </r>
  <r>
    <s v="ORD2025005496"/>
    <x v="201"/>
    <s v="Customer 1018"/>
    <s v="CUST2776"/>
    <x v="2"/>
    <x v="4"/>
    <x v="1"/>
    <x v="3"/>
    <x v="7"/>
    <s v="Shirt Model-213"/>
    <s v="PROD3890"/>
    <n v="8"/>
    <n v="3484.3"/>
    <n v="27874.400000000001"/>
    <n v="0.3"/>
    <n v="8362.32"/>
    <n v="19512.080000000002"/>
    <x v="1"/>
    <x v="3"/>
    <n v="0.3"/>
    <n v="5853.62"/>
  </r>
  <r>
    <s v="ORD2025005497"/>
    <x v="788"/>
    <s v="Customer 4014"/>
    <s v="CUST2438"/>
    <x v="0"/>
    <x v="2"/>
    <x v="0"/>
    <x v="0"/>
    <x v="5"/>
    <s v="Face Cream Model-208"/>
    <s v="PROD1753"/>
    <n v="7"/>
    <n v="5548.58"/>
    <n v="38840.06"/>
    <n v="0.15"/>
    <n v="5826.01"/>
    <n v="33014.050000000003"/>
    <x v="4"/>
    <x v="1"/>
    <n v="0.1"/>
    <n v="3301.41"/>
  </r>
  <r>
    <s v="ORD2025005498"/>
    <x v="499"/>
    <s v="Customer 951"/>
    <s v="CUST4091"/>
    <x v="3"/>
    <x v="8"/>
    <x v="1"/>
    <x v="2"/>
    <x v="9"/>
    <s v="Sofa Model-298"/>
    <s v="PROD8167"/>
    <n v="5"/>
    <n v="5217.04"/>
    <n v="26085.200000000001"/>
    <n v="0.2"/>
    <n v="5217.04"/>
    <n v="20868.16"/>
    <x v="1"/>
    <x v="3"/>
    <n v="0.1"/>
    <n v="2086.8200000000002"/>
  </r>
  <r>
    <s v="ORD2025005499"/>
    <x v="751"/>
    <s v="Customer 4433"/>
    <s v="CUST7310"/>
    <x v="4"/>
    <x v="7"/>
    <x v="0"/>
    <x v="1"/>
    <x v="10"/>
    <s v="Headphones Model-271"/>
    <s v="PROD8138"/>
    <n v="1"/>
    <n v="7378.03"/>
    <n v="7378.03"/>
    <n v="0.15"/>
    <n v="1106.7"/>
    <n v="6271.33"/>
    <x v="1"/>
    <x v="0"/>
    <n v="0.1"/>
    <n v="627.13"/>
  </r>
  <r>
    <s v="ORD2025005500"/>
    <x v="686"/>
    <s v="Customer 359"/>
    <s v="CUST8122"/>
    <x v="0"/>
    <x v="6"/>
    <x v="0"/>
    <x v="0"/>
    <x v="13"/>
    <s v="Lipstick Model-846"/>
    <s v="PROD6926"/>
    <n v="10"/>
    <n v="6604.41"/>
    <n v="66044.100000000006"/>
    <n v="0.3"/>
    <n v="19813.23"/>
    <n v="46230.87"/>
    <x v="3"/>
    <x v="1"/>
    <n v="0.3"/>
    <n v="13869.26"/>
  </r>
  <r>
    <s v="ORD2025005501"/>
    <x v="73"/>
    <s v="Customer 1614"/>
    <s v="CUST6668"/>
    <x v="1"/>
    <x v="4"/>
    <x v="1"/>
    <x v="1"/>
    <x v="10"/>
    <s v="Headphones Model-971"/>
    <s v="PROD4448"/>
    <n v="3"/>
    <n v="2631.69"/>
    <n v="7895.07"/>
    <n v="0"/>
    <n v="0"/>
    <n v="7895.07"/>
    <x v="4"/>
    <x v="1"/>
    <n v="0.1"/>
    <n v="789.51"/>
  </r>
  <r>
    <s v="ORD2025005502"/>
    <x v="68"/>
    <s v="Customer 1848"/>
    <s v="CUST6245"/>
    <x v="3"/>
    <x v="0"/>
    <x v="0"/>
    <x v="2"/>
    <x v="6"/>
    <s v="Curtain Model-786"/>
    <s v="PROD9988"/>
    <n v="5"/>
    <n v="4384.71"/>
    <n v="21923.55"/>
    <n v="0.3"/>
    <n v="6577.06"/>
    <n v="15346.49"/>
    <x v="1"/>
    <x v="0"/>
    <n v="0.1"/>
    <n v="1534.65"/>
  </r>
  <r>
    <s v="ORD2025005503"/>
    <x v="451"/>
    <s v="Customer 1053"/>
    <s v="CUST9525"/>
    <x v="0"/>
    <x v="8"/>
    <x v="1"/>
    <x v="3"/>
    <x v="12"/>
    <s v="Jacket Model-328"/>
    <s v="PROD1824"/>
    <n v="3"/>
    <n v="587"/>
    <n v="1761"/>
    <n v="0.3"/>
    <n v="528.29999999999995"/>
    <n v="1232.7"/>
    <x v="1"/>
    <x v="3"/>
    <n v="0.25"/>
    <n v="308.18"/>
  </r>
  <r>
    <s v="ORD2025005504"/>
    <x v="254"/>
    <s v="Customer 3824"/>
    <s v="CUST7509"/>
    <x v="2"/>
    <x v="2"/>
    <x v="0"/>
    <x v="2"/>
    <x v="6"/>
    <s v="Curtain Model-806"/>
    <s v="PROD4194"/>
    <n v="3"/>
    <n v="5961.03"/>
    <n v="17883.09"/>
    <n v="0.2"/>
    <n v="3576.62"/>
    <n v="14306.47"/>
    <x v="1"/>
    <x v="0"/>
    <n v="0.2"/>
    <n v="2861.29"/>
  </r>
  <r>
    <s v="ORD2025005505"/>
    <x v="575"/>
    <s v="Customer 4693"/>
    <s v="CUST9992"/>
    <x v="3"/>
    <x v="0"/>
    <x v="0"/>
    <x v="2"/>
    <x v="9"/>
    <s v="Sofa Model-145"/>
    <s v="PROD4080"/>
    <n v="7"/>
    <n v="5809.24"/>
    <n v="40664.68"/>
    <n v="0.15"/>
    <n v="6099.7"/>
    <n v="34564.980000000003"/>
    <x v="2"/>
    <x v="3"/>
    <n v="0.2"/>
    <n v="6913"/>
  </r>
  <r>
    <s v="ORD2025005506"/>
    <x v="863"/>
    <s v="Customer 3884"/>
    <s v="CUST4823"/>
    <x v="1"/>
    <x v="3"/>
    <x v="0"/>
    <x v="1"/>
    <x v="3"/>
    <s v="Laptop Model-660"/>
    <s v="PROD6371"/>
    <n v="7"/>
    <n v="3862.36"/>
    <n v="27036.52"/>
    <n v="0.15"/>
    <n v="4055.48"/>
    <n v="22981.040000000001"/>
    <x v="2"/>
    <x v="0"/>
    <n v="0.2"/>
    <n v="4596.21"/>
  </r>
  <r>
    <s v="ORD2025005507"/>
    <x v="777"/>
    <s v="Customer 2794"/>
    <s v="CUST4099"/>
    <x v="0"/>
    <x v="6"/>
    <x v="1"/>
    <x v="0"/>
    <x v="0"/>
    <s v="Perfume Model-464"/>
    <s v="PROD4262"/>
    <n v="3"/>
    <n v="2281.81"/>
    <n v="6845.43"/>
    <n v="0.05"/>
    <n v="342.27"/>
    <n v="6503.16"/>
    <x v="0"/>
    <x v="0"/>
    <n v="0.15"/>
    <n v="975.47"/>
  </r>
  <r>
    <s v="ORD2025005508"/>
    <x v="757"/>
    <s v="Customer 2025"/>
    <s v="CUST1664"/>
    <x v="1"/>
    <x v="4"/>
    <x v="0"/>
    <x v="1"/>
    <x v="1"/>
    <s v="Mobile Model-414"/>
    <s v="PROD9707"/>
    <n v="5"/>
    <n v="805.58"/>
    <n v="4027.9"/>
    <n v="0.2"/>
    <n v="805.58"/>
    <n v="3222.32"/>
    <x v="3"/>
    <x v="3"/>
    <n v="0.25"/>
    <n v="805.58"/>
  </r>
  <r>
    <s v="ORD2025005509"/>
    <x v="811"/>
    <s v="Customer 2164"/>
    <s v="CUST9851"/>
    <x v="1"/>
    <x v="1"/>
    <x v="1"/>
    <x v="2"/>
    <x v="2"/>
    <s v="Lamp Model-341"/>
    <s v="PROD8060"/>
    <n v="7"/>
    <n v="4754.79"/>
    <n v="33283.53"/>
    <n v="0"/>
    <n v="0"/>
    <n v="33283.53"/>
    <x v="1"/>
    <x v="0"/>
    <n v="0.25"/>
    <n v="8320.8799999999992"/>
  </r>
  <r>
    <s v="ORD2025005510"/>
    <x v="642"/>
    <s v="Customer 2172"/>
    <s v="CUST8419"/>
    <x v="4"/>
    <x v="10"/>
    <x v="1"/>
    <x v="0"/>
    <x v="5"/>
    <s v="Face Cream Model-700"/>
    <s v="PROD8663"/>
    <n v="3"/>
    <n v="945.46"/>
    <n v="2836.38"/>
    <n v="0.05"/>
    <n v="141.82"/>
    <n v="2694.56"/>
    <x v="0"/>
    <x v="3"/>
    <n v="0.2"/>
    <n v="538.91"/>
  </r>
  <r>
    <s v="ORD2025005511"/>
    <x v="178"/>
    <s v="Customer 949"/>
    <s v="CUST8631"/>
    <x v="3"/>
    <x v="2"/>
    <x v="0"/>
    <x v="3"/>
    <x v="4"/>
    <s v="Jeans Model-735"/>
    <s v="PROD1820"/>
    <n v="6"/>
    <n v="2757.08"/>
    <n v="16542.48"/>
    <n v="0"/>
    <n v="0"/>
    <n v="16542.48"/>
    <x v="2"/>
    <x v="1"/>
    <n v="0.15"/>
    <n v="2481.37"/>
  </r>
  <r>
    <s v="ORD2025005512"/>
    <x v="431"/>
    <s v="Customer 2770"/>
    <s v="CUST2625"/>
    <x v="3"/>
    <x v="6"/>
    <x v="0"/>
    <x v="1"/>
    <x v="1"/>
    <s v="Mobile Model-388"/>
    <s v="PROD4602"/>
    <n v="9"/>
    <n v="7634.41"/>
    <n v="68709.69"/>
    <n v="0"/>
    <n v="0"/>
    <n v="68709.69"/>
    <x v="2"/>
    <x v="2"/>
    <n v="0.25"/>
    <n v="17177.419999999998"/>
  </r>
  <r>
    <s v="ORD2025005513"/>
    <x v="169"/>
    <s v="Customer 4705"/>
    <s v="CUST4540"/>
    <x v="2"/>
    <x v="1"/>
    <x v="1"/>
    <x v="2"/>
    <x v="2"/>
    <s v="Lamp Model-654"/>
    <s v="PROD4942"/>
    <n v="4"/>
    <n v="5185.78"/>
    <n v="20743.12"/>
    <n v="0.05"/>
    <n v="1037.1600000000001"/>
    <n v="19705.96"/>
    <x v="0"/>
    <x v="3"/>
    <n v="0.1"/>
    <n v="1970.6"/>
  </r>
  <r>
    <s v="ORD2025005514"/>
    <x v="83"/>
    <s v="Customer 2186"/>
    <s v="CUST9197"/>
    <x v="2"/>
    <x v="7"/>
    <x v="0"/>
    <x v="0"/>
    <x v="0"/>
    <s v="Perfume Model-104"/>
    <s v="PROD5372"/>
    <n v="5"/>
    <n v="1370.94"/>
    <n v="6854.7"/>
    <n v="0.3"/>
    <n v="2056.41"/>
    <n v="4798.29"/>
    <x v="4"/>
    <x v="1"/>
    <n v="0.2"/>
    <n v="959.66"/>
  </r>
  <r>
    <s v="ORD2025005515"/>
    <x v="617"/>
    <s v="Customer 4467"/>
    <s v="CUST2010"/>
    <x v="2"/>
    <x v="4"/>
    <x v="0"/>
    <x v="3"/>
    <x v="7"/>
    <s v="Shirt Model-965"/>
    <s v="PROD3301"/>
    <n v="4"/>
    <n v="4661.51"/>
    <n v="18646.04"/>
    <n v="0.05"/>
    <n v="932.3"/>
    <n v="17713.740000000002"/>
    <x v="1"/>
    <x v="1"/>
    <n v="0.15"/>
    <n v="2657.06"/>
  </r>
  <r>
    <s v="ORD2025005516"/>
    <x v="812"/>
    <s v="Customer 1608"/>
    <s v="CUST7398"/>
    <x v="0"/>
    <x v="9"/>
    <x v="1"/>
    <x v="3"/>
    <x v="12"/>
    <s v="Jacket Model-993"/>
    <s v="PROD1776"/>
    <n v="5"/>
    <n v="4740.5600000000004"/>
    <n v="23702.799999999999"/>
    <n v="0"/>
    <n v="0"/>
    <n v="23702.799999999999"/>
    <x v="3"/>
    <x v="1"/>
    <n v="0.25"/>
    <n v="5925.7"/>
  </r>
  <r>
    <s v="ORD2025005517"/>
    <x v="786"/>
    <s v="Customer 1912"/>
    <s v="CUST7308"/>
    <x v="2"/>
    <x v="6"/>
    <x v="1"/>
    <x v="1"/>
    <x v="1"/>
    <s v="Mobile Model-103"/>
    <s v="PROD4608"/>
    <n v="5"/>
    <n v="1719.95"/>
    <n v="8599.75"/>
    <n v="0.1"/>
    <n v="859.98"/>
    <n v="7739.77"/>
    <x v="2"/>
    <x v="1"/>
    <n v="0.1"/>
    <n v="773.98"/>
  </r>
  <r>
    <s v="ORD2025005518"/>
    <x v="148"/>
    <s v="Customer 4896"/>
    <s v="CUST2661"/>
    <x v="2"/>
    <x v="5"/>
    <x v="1"/>
    <x v="2"/>
    <x v="6"/>
    <s v="Curtain Model-792"/>
    <s v="PROD2765"/>
    <n v="7"/>
    <n v="3267.99"/>
    <n v="22875.93"/>
    <n v="0.15"/>
    <n v="3431.39"/>
    <n v="19444.54"/>
    <x v="3"/>
    <x v="3"/>
    <n v="0.1"/>
    <n v="1944.45"/>
  </r>
  <r>
    <s v="ORD2025005519"/>
    <x v="622"/>
    <s v="Customer 363"/>
    <s v="CUST4594"/>
    <x v="2"/>
    <x v="6"/>
    <x v="1"/>
    <x v="1"/>
    <x v="11"/>
    <s v="Tablet Model-331"/>
    <s v="PROD1197"/>
    <n v="4"/>
    <n v="3782.29"/>
    <n v="15129.16"/>
    <n v="0.25"/>
    <n v="3782.29"/>
    <n v="11346.87"/>
    <x v="1"/>
    <x v="3"/>
    <n v="0.3"/>
    <n v="3404.06"/>
  </r>
  <r>
    <s v="ORD2025005520"/>
    <x v="689"/>
    <s v="Customer 3296"/>
    <s v="CUST8957"/>
    <x v="1"/>
    <x v="0"/>
    <x v="1"/>
    <x v="0"/>
    <x v="5"/>
    <s v="Face Cream Model-170"/>
    <s v="PROD9204"/>
    <n v="8"/>
    <n v="588.29"/>
    <n v="4706.32"/>
    <n v="0"/>
    <n v="0"/>
    <n v="4706.32"/>
    <x v="0"/>
    <x v="0"/>
    <n v="0.1"/>
    <n v="470.63"/>
  </r>
  <r>
    <s v="ORD2025005521"/>
    <x v="93"/>
    <s v="Customer 3183"/>
    <s v="CUST8450"/>
    <x v="3"/>
    <x v="7"/>
    <x v="1"/>
    <x v="3"/>
    <x v="12"/>
    <s v="Jacket Model-930"/>
    <s v="PROD1238"/>
    <n v="5"/>
    <n v="4728.22"/>
    <n v="23641.1"/>
    <n v="0.2"/>
    <n v="4728.22"/>
    <n v="18912.88"/>
    <x v="4"/>
    <x v="3"/>
    <n v="0.2"/>
    <n v="3782.58"/>
  </r>
  <r>
    <s v="ORD2025005522"/>
    <x v="430"/>
    <s v="Customer 1666"/>
    <s v="CUST6963"/>
    <x v="3"/>
    <x v="1"/>
    <x v="1"/>
    <x v="0"/>
    <x v="0"/>
    <s v="Perfume Model-649"/>
    <s v="PROD6612"/>
    <n v="2"/>
    <n v="3506.43"/>
    <n v="7012.86"/>
    <n v="0"/>
    <n v="0"/>
    <n v="7012.86"/>
    <x v="1"/>
    <x v="0"/>
    <n v="0.15"/>
    <n v="1051.93"/>
  </r>
  <r>
    <s v="ORD2025005523"/>
    <x v="381"/>
    <s v="Customer 3866"/>
    <s v="CUST5329"/>
    <x v="3"/>
    <x v="7"/>
    <x v="0"/>
    <x v="1"/>
    <x v="11"/>
    <s v="Tablet Model-154"/>
    <s v="PROD4470"/>
    <n v="2"/>
    <n v="6648.55"/>
    <n v="13297.1"/>
    <n v="0.3"/>
    <n v="3989.13"/>
    <n v="9307.9699999999993"/>
    <x v="0"/>
    <x v="2"/>
    <n v="0.2"/>
    <n v="1861.59"/>
  </r>
  <r>
    <s v="ORD2025005524"/>
    <x v="695"/>
    <s v="Customer 4934"/>
    <s v="CUST2636"/>
    <x v="3"/>
    <x v="8"/>
    <x v="0"/>
    <x v="0"/>
    <x v="5"/>
    <s v="Face Cream Model-221"/>
    <s v="PROD7116"/>
    <n v="7"/>
    <n v="7858.36"/>
    <n v="55008.52"/>
    <n v="0.25"/>
    <n v="13752.13"/>
    <n v="41256.39"/>
    <x v="4"/>
    <x v="2"/>
    <n v="0.15"/>
    <n v="6188.46"/>
  </r>
  <r>
    <s v="ORD2025005525"/>
    <x v="899"/>
    <s v="Customer 2688"/>
    <s v="CUST5701"/>
    <x v="2"/>
    <x v="11"/>
    <x v="0"/>
    <x v="2"/>
    <x v="2"/>
    <s v="Lamp Model-373"/>
    <s v="PROD2674"/>
    <n v="7"/>
    <n v="6376.25"/>
    <n v="44633.75"/>
    <n v="0.05"/>
    <n v="2231.69"/>
    <n v="42402.06"/>
    <x v="1"/>
    <x v="0"/>
    <n v="0.3"/>
    <n v="12720.62"/>
  </r>
  <r>
    <s v="ORD2025005526"/>
    <x v="895"/>
    <s v="Customer 4836"/>
    <s v="CUST2377"/>
    <x v="1"/>
    <x v="9"/>
    <x v="0"/>
    <x v="3"/>
    <x v="12"/>
    <s v="Jacket Model-694"/>
    <s v="PROD1757"/>
    <n v="1"/>
    <n v="678.44"/>
    <n v="678.44"/>
    <n v="0.05"/>
    <n v="33.92"/>
    <n v="644.52"/>
    <x v="4"/>
    <x v="2"/>
    <n v="0.1"/>
    <n v="64.45"/>
  </r>
  <r>
    <s v="ORD2025005527"/>
    <x v="177"/>
    <s v="Customer 2135"/>
    <s v="CUST5810"/>
    <x v="4"/>
    <x v="6"/>
    <x v="1"/>
    <x v="3"/>
    <x v="7"/>
    <s v="Shirt Model-402"/>
    <s v="PROD5408"/>
    <n v="5"/>
    <n v="3279.76"/>
    <n v="16398.8"/>
    <n v="0.3"/>
    <n v="4919.6400000000003"/>
    <n v="11479.16"/>
    <x v="0"/>
    <x v="2"/>
    <n v="0.3"/>
    <n v="3443.75"/>
  </r>
  <r>
    <s v="ORD2025005528"/>
    <x v="491"/>
    <s v="Customer 3404"/>
    <s v="CUST6147"/>
    <x v="1"/>
    <x v="6"/>
    <x v="1"/>
    <x v="2"/>
    <x v="9"/>
    <s v="Sofa Model-433"/>
    <s v="PROD3771"/>
    <n v="4"/>
    <n v="5576.3"/>
    <n v="22305.200000000001"/>
    <n v="0.2"/>
    <n v="4461.04"/>
    <n v="17844.16"/>
    <x v="2"/>
    <x v="1"/>
    <n v="0.15"/>
    <n v="2676.62"/>
  </r>
  <r>
    <s v="ORD2025005529"/>
    <x v="792"/>
    <s v="Customer 4664"/>
    <s v="CUST4447"/>
    <x v="3"/>
    <x v="11"/>
    <x v="0"/>
    <x v="3"/>
    <x v="14"/>
    <s v="Shoes Model-855"/>
    <s v="PROD9290"/>
    <n v="2"/>
    <n v="6042.94"/>
    <n v="12085.88"/>
    <n v="0.1"/>
    <n v="1208.5899999999999"/>
    <n v="10877.29"/>
    <x v="0"/>
    <x v="0"/>
    <n v="0.2"/>
    <n v="2175.46"/>
  </r>
  <r>
    <s v="ORD2025005530"/>
    <x v="743"/>
    <s v="Customer 1915"/>
    <s v="CUST7253"/>
    <x v="4"/>
    <x v="8"/>
    <x v="0"/>
    <x v="3"/>
    <x v="7"/>
    <s v="Shirt Model-693"/>
    <s v="PROD8364"/>
    <n v="7"/>
    <n v="2337.98"/>
    <n v="16365.86"/>
    <n v="0.1"/>
    <n v="1636.59"/>
    <n v="14729.27"/>
    <x v="2"/>
    <x v="1"/>
    <n v="0.25"/>
    <n v="3682.32"/>
  </r>
  <r>
    <s v="ORD2025005531"/>
    <x v="645"/>
    <s v="Customer 3493"/>
    <s v="CUST8663"/>
    <x v="2"/>
    <x v="6"/>
    <x v="1"/>
    <x v="2"/>
    <x v="6"/>
    <s v="Curtain Model-547"/>
    <s v="PROD8079"/>
    <n v="2"/>
    <n v="7939.03"/>
    <n v="15878.06"/>
    <n v="0.3"/>
    <n v="4763.42"/>
    <n v="11114.64"/>
    <x v="3"/>
    <x v="1"/>
    <n v="0.25"/>
    <n v="2778.66"/>
  </r>
  <r>
    <s v="ORD2025005532"/>
    <x v="654"/>
    <s v="Customer 2727"/>
    <s v="CUST4030"/>
    <x v="3"/>
    <x v="11"/>
    <x v="1"/>
    <x v="0"/>
    <x v="5"/>
    <s v="Face Cream Model-375"/>
    <s v="PROD1622"/>
    <n v="7"/>
    <n v="4924.7299999999996"/>
    <n v="34473.11"/>
    <n v="0"/>
    <n v="0"/>
    <n v="34473.11"/>
    <x v="2"/>
    <x v="3"/>
    <n v="0.2"/>
    <n v="6894.62"/>
  </r>
  <r>
    <s v="ORD2025005533"/>
    <x v="271"/>
    <s v="Customer 3052"/>
    <s v="CUST7753"/>
    <x v="2"/>
    <x v="11"/>
    <x v="0"/>
    <x v="0"/>
    <x v="0"/>
    <s v="Perfume Model-919"/>
    <s v="PROD2538"/>
    <n v="7"/>
    <n v="7994.06"/>
    <n v="55958.42"/>
    <n v="0.05"/>
    <n v="2797.92"/>
    <n v="53160.5"/>
    <x v="2"/>
    <x v="2"/>
    <n v="0.2"/>
    <n v="10632.1"/>
  </r>
  <r>
    <s v="ORD2025005534"/>
    <x v="29"/>
    <s v="Customer 4686"/>
    <s v="CUST8806"/>
    <x v="0"/>
    <x v="0"/>
    <x v="0"/>
    <x v="3"/>
    <x v="14"/>
    <s v="Shoes Model-289"/>
    <s v="PROD4189"/>
    <n v="5"/>
    <n v="5929.82"/>
    <n v="29649.1"/>
    <n v="0.2"/>
    <n v="5929.82"/>
    <n v="23719.279999999999"/>
    <x v="1"/>
    <x v="0"/>
    <n v="0.3"/>
    <n v="7115.78"/>
  </r>
  <r>
    <s v="ORD2025005535"/>
    <x v="805"/>
    <s v="Customer 470"/>
    <s v="CUST3627"/>
    <x v="4"/>
    <x v="1"/>
    <x v="0"/>
    <x v="1"/>
    <x v="3"/>
    <s v="Laptop Model-634"/>
    <s v="PROD3583"/>
    <n v="1"/>
    <n v="4010.28"/>
    <n v="4010.28"/>
    <n v="0.05"/>
    <n v="200.51"/>
    <n v="3809.77"/>
    <x v="1"/>
    <x v="2"/>
    <n v="0.3"/>
    <n v="1142.93"/>
  </r>
  <r>
    <s v="ORD2025005536"/>
    <x v="290"/>
    <s v="Customer 848"/>
    <s v="CUST2668"/>
    <x v="3"/>
    <x v="11"/>
    <x v="1"/>
    <x v="3"/>
    <x v="12"/>
    <s v="Jacket Model-252"/>
    <s v="PROD9216"/>
    <n v="2"/>
    <n v="1757.88"/>
    <n v="3515.76"/>
    <n v="0.2"/>
    <n v="703.15"/>
    <n v="2812.61"/>
    <x v="0"/>
    <x v="3"/>
    <n v="0.25"/>
    <n v="703.15"/>
  </r>
  <r>
    <s v="ORD2025005537"/>
    <x v="574"/>
    <s v="Customer 1897"/>
    <s v="CUST8237"/>
    <x v="1"/>
    <x v="5"/>
    <x v="0"/>
    <x v="2"/>
    <x v="2"/>
    <s v="Lamp Model-334"/>
    <s v="PROD3643"/>
    <n v="4"/>
    <n v="6779.69"/>
    <n v="27118.76"/>
    <n v="0.15"/>
    <n v="4067.81"/>
    <n v="23050.95"/>
    <x v="3"/>
    <x v="3"/>
    <n v="0.3"/>
    <n v="6915.28"/>
  </r>
  <r>
    <s v="ORD2025005538"/>
    <x v="411"/>
    <s v="Customer 2281"/>
    <s v="CUST2021"/>
    <x v="3"/>
    <x v="0"/>
    <x v="1"/>
    <x v="2"/>
    <x v="6"/>
    <s v="Curtain Model-438"/>
    <s v="PROD7709"/>
    <n v="2"/>
    <n v="5501.12"/>
    <n v="11002.24"/>
    <n v="0.1"/>
    <n v="1100.22"/>
    <n v="9902.02"/>
    <x v="0"/>
    <x v="2"/>
    <n v="0.3"/>
    <n v="2970.61"/>
  </r>
  <r>
    <s v="ORD2025005539"/>
    <x v="514"/>
    <s v="Customer 3151"/>
    <s v="CUST3003"/>
    <x v="1"/>
    <x v="7"/>
    <x v="1"/>
    <x v="0"/>
    <x v="13"/>
    <s v="Lipstick Model-598"/>
    <s v="PROD5106"/>
    <n v="8"/>
    <n v="2202.89"/>
    <n v="17623.12"/>
    <n v="0.15"/>
    <n v="2643.47"/>
    <n v="14979.65"/>
    <x v="1"/>
    <x v="2"/>
    <n v="0.3"/>
    <n v="4493.8900000000003"/>
  </r>
  <r>
    <s v="ORD2025005540"/>
    <x v="558"/>
    <s v="Customer 3083"/>
    <s v="CUST3847"/>
    <x v="3"/>
    <x v="3"/>
    <x v="0"/>
    <x v="2"/>
    <x v="6"/>
    <s v="Curtain Model-696"/>
    <s v="PROD3032"/>
    <n v="3"/>
    <n v="4860"/>
    <n v="14580"/>
    <n v="0.25"/>
    <n v="3645"/>
    <n v="10935"/>
    <x v="0"/>
    <x v="3"/>
    <n v="0.1"/>
    <n v="1093.5"/>
  </r>
  <r>
    <s v="ORD2025005541"/>
    <x v="776"/>
    <s v="Customer 4500"/>
    <s v="CUST6119"/>
    <x v="1"/>
    <x v="7"/>
    <x v="1"/>
    <x v="3"/>
    <x v="12"/>
    <s v="Jacket Model-908"/>
    <s v="PROD7208"/>
    <n v="6"/>
    <n v="4491.1499999999996"/>
    <n v="26946.9"/>
    <n v="0.05"/>
    <n v="1347.35"/>
    <n v="25599.55"/>
    <x v="2"/>
    <x v="1"/>
    <n v="0.25"/>
    <n v="6399.89"/>
  </r>
  <r>
    <s v="ORD2025005542"/>
    <x v="377"/>
    <s v="Customer 1227"/>
    <s v="CUST2507"/>
    <x v="1"/>
    <x v="7"/>
    <x v="0"/>
    <x v="0"/>
    <x v="13"/>
    <s v="Lipstick Model-298"/>
    <s v="PROD2656"/>
    <n v="6"/>
    <n v="827.89"/>
    <n v="4967.34"/>
    <n v="0.3"/>
    <n v="1490.2"/>
    <n v="3477.14"/>
    <x v="3"/>
    <x v="0"/>
    <n v="0.1"/>
    <n v="347.71"/>
  </r>
  <r>
    <s v="ORD2025005543"/>
    <x v="526"/>
    <s v="Customer 3293"/>
    <s v="CUST8206"/>
    <x v="0"/>
    <x v="2"/>
    <x v="0"/>
    <x v="1"/>
    <x v="3"/>
    <s v="Laptop Model-107"/>
    <s v="PROD3663"/>
    <n v="7"/>
    <n v="4456.7"/>
    <n v="31196.9"/>
    <n v="0.05"/>
    <n v="1559.85"/>
    <n v="29637.05"/>
    <x v="2"/>
    <x v="2"/>
    <n v="0.2"/>
    <n v="5927.41"/>
  </r>
  <r>
    <s v="ORD2025005544"/>
    <x v="552"/>
    <s v="Customer 4463"/>
    <s v="CUST8890"/>
    <x v="0"/>
    <x v="2"/>
    <x v="1"/>
    <x v="1"/>
    <x v="10"/>
    <s v="Headphones Model-671"/>
    <s v="PROD2384"/>
    <n v="7"/>
    <n v="1973.67"/>
    <n v="13815.69"/>
    <n v="0.15"/>
    <n v="2072.35"/>
    <n v="11743.34"/>
    <x v="4"/>
    <x v="3"/>
    <n v="0.2"/>
    <n v="2348.67"/>
  </r>
  <r>
    <s v="ORD2025005545"/>
    <x v="275"/>
    <s v="Customer 147"/>
    <s v="CUST7705"/>
    <x v="0"/>
    <x v="11"/>
    <x v="0"/>
    <x v="0"/>
    <x v="13"/>
    <s v="Lipstick Model-416"/>
    <s v="PROD2711"/>
    <n v="6"/>
    <n v="5481"/>
    <n v="32886"/>
    <n v="0.3"/>
    <n v="9865.7999999999993"/>
    <n v="23020.2"/>
    <x v="3"/>
    <x v="3"/>
    <n v="0.1"/>
    <n v="2302.02"/>
  </r>
  <r>
    <s v="ORD2025005546"/>
    <x v="486"/>
    <s v="Customer 554"/>
    <s v="CUST5996"/>
    <x v="4"/>
    <x v="12"/>
    <x v="1"/>
    <x v="1"/>
    <x v="3"/>
    <s v="Laptop Model-599"/>
    <s v="PROD7535"/>
    <n v="3"/>
    <n v="7679.51"/>
    <n v="23038.53"/>
    <n v="0.1"/>
    <n v="2303.85"/>
    <n v="20734.68"/>
    <x v="4"/>
    <x v="2"/>
    <n v="0.15"/>
    <n v="3110.2"/>
  </r>
  <r>
    <s v="ORD2025005547"/>
    <x v="413"/>
    <s v="Customer 3030"/>
    <s v="CUST1948"/>
    <x v="2"/>
    <x v="8"/>
    <x v="0"/>
    <x v="0"/>
    <x v="0"/>
    <s v="Perfume Model-318"/>
    <s v="PROD2741"/>
    <n v="6"/>
    <n v="3291.62"/>
    <n v="19749.72"/>
    <n v="0.15"/>
    <n v="2962.46"/>
    <n v="16787.259999999998"/>
    <x v="2"/>
    <x v="1"/>
    <n v="0.25"/>
    <n v="4196.8100000000004"/>
  </r>
  <r>
    <s v="ORD2025005548"/>
    <x v="688"/>
    <s v="Customer 1794"/>
    <s v="CUST1227"/>
    <x v="2"/>
    <x v="9"/>
    <x v="1"/>
    <x v="3"/>
    <x v="7"/>
    <s v="Shirt Model-221"/>
    <s v="PROD6666"/>
    <n v="9"/>
    <n v="5688.17"/>
    <n v="51193.53"/>
    <n v="0.2"/>
    <n v="10238.709999999999"/>
    <n v="40954.82"/>
    <x v="1"/>
    <x v="0"/>
    <n v="0.3"/>
    <n v="12286.45"/>
  </r>
  <r>
    <s v="ORD2025005549"/>
    <x v="628"/>
    <s v="Customer 199"/>
    <s v="CUST7064"/>
    <x v="1"/>
    <x v="11"/>
    <x v="1"/>
    <x v="2"/>
    <x v="6"/>
    <s v="Curtain Model-281"/>
    <s v="PROD1227"/>
    <n v="6"/>
    <n v="6606.02"/>
    <n v="39636.120000000003"/>
    <n v="0.25"/>
    <n v="9909.0300000000007"/>
    <n v="29727.09"/>
    <x v="0"/>
    <x v="2"/>
    <n v="0.15"/>
    <n v="4459.0600000000004"/>
  </r>
  <r>
    <s v="ORD2025005550"/>
    <x v="127"/>
    <s v="Customer 3470"/>
    <s v="CUST2454"/>
    <x v="4"/>
    <x v="11"/>
    <x v="1"/>
    <x v="0"/>
    <x v="13"/>
    <s v="Lipstick Model-703"/>
    <s v="PROD9987"/>
    <n v="3"/>
    <n v="1785.44"/>
    <n v="5356.32"/>
    <n v="0.1"/>
    <n v="535.63"/>
    <n v="4820.6899999999996"/>
    <x v="0"/>
    <x v="3"/>
    <n v="0.3"/>
    <n v="1446.21"/>
  </r>
  <r>
    <s v="ORD2025005551"/>
    <x v="432"/>
    <s v="Customer 4336"/>
    <s v="CUST8963"/>
    <x v="3"/>
    <x v="7"/>
    <x v="0"/>
    <x v="0"/>
    <x v="0"/>
    <s v="Perfume Model-503"/>
    <s v="PROD5340"/>
    <n v="9"/>
    <n v="4246.42"/>
    <n v="38217.78"/>
    <n v="0.3"/>
    <n v="11465.33"/>
    <n v="26752.45"/>
    <x v="1"/>
    <x v="1"/>
    <n v="0.2"/>
    <n v="5350.49"/>
  </r>
  <r>
    <s v="ORD2025005552"/>
    <x v="218"/>
    <s v="Customer 595"/>
    <s v="CUST5749"/>
    <x v="2"/>
    <x v="5"/>
    <x v="0"/>
    <x v="1"/>
    <x v="11"/>
    <s v="Tablet Model-967"/>
    <s v="PROD5841"/>
    <n v="2"/>
    <n v="113.81"/>
    <n v="227.62"/>
    <n v="0.15"/>
    <n v="34.14"/>
    <n v="193.48"/>
    <x v="1"/>
    <x v="1"/>
    <n v="0.3"/>
    <n v="58.04"/>
  </r>
  <r>
    <s v="ORD2025005553"/>
    <x v="74"/>
    <s v="Customer 1376"/>
    <s v="CUST6242"/>
    <x v="4"/>
    <x v="1"/>
    <x v="0"/>
    <x v="1"/>
    <x v="1"/>
    <s v="Mobile Model-106"/>
    <s v="PROD6631"/>
    <n v="6"/>
    <n v="440.28"/>
    <n v="2641.68"/>
    <n v="0.2"/>
    <n v="528.34"/>
    <n v="2113.34"/>
    <x v="0"/>
    <x v="2"/>
    <n v="0.3"/>
    <n v="634"/>
  </r>
  <r>
    <s v="ORD2025005554"/>
    <x v="76"/>
    <s v="Customer 2085"/>
    <s v="CUST3029"/>
    <x v="3"/>
    <x v="1"/>
    <x v="1"/>
    <x v="3"/>
    <x v="4"/>
    <s v="Jeans Model-434"/>
    <s v="PROD1147"/>
    <n v="9"/>
    <n v="7988.35"/>
    <n v="71895.149999999994"/>
    <n v="0.3"/>
    <n v="21568.54"/>
    <n v="50326.61"/>
    <x v="0"/>
    <x v="3"/>
    <n v="0.1"/>
    <n v="5032.66"/>
  </r>
  <r>
    <s v="ORD2025005555"/>
    <x v="968"/>
    <s v="Customer 4242"/>
    <s v="CUST9864"/>
    <x v="0"/>
    <x v="8"/>
    <x v="1"/>
    <x v="3"/>
    <x v="7"/>
    <s v="Shirt Model-800"/>
    <s v="PROD6619"/>
    <n v="2"/>
    <n v="3197.4"/>
    <n v="6394.8"/>
    <n v="0.2"/>
    <n v="1278.96"/>
    <n v="5115.84"/>
    <x v="4"/>
    <x v="1"/>
    <n v="0.3"/>
    <n v="1534.75"/>
  </r>
  <r>
    <s v="ORD2025005556"/>
    <x v="222"/>
    <s v="Customer 1409"/>
    <s v="CUST8112"/>
    <x v="2"/>
    <x v="8"/>
    <x v="1"/>
    <x v="3"/>
    <x v="12"/>
    <s v="Jacket Model-807"/>
    <s v="PROD3297"/>
    <n v="7"/>
    <n v="4407.1899999999996"/>
    <n v="30850.33"/>
    <n v="0.3"/>
    <n v="9255.1"/>
    <n v="21595.23"/>
    <x v="0"/>
    <x v="2"/>
    <n v="0.15"/>
    <n v="3239.28"/>
  </r>
  <r>
    <s v="ORD2025005557"/>
    <x v="266"/>
    <s v="Customer 2697"/>
    <s v="CUST8224"/>
    <x v="0"/>
    <x v="5"/>
    <x v="0"/>
    <x v="2"/>
    <x v="2"/>
    <s v="Lamp Model-655"/>
    <s v="PROD5305"/>
    <n v="6"/>
    <n v="4339.4799999999996"/>
    <n v="26036.880000000001"/>
    <n v="0.15"/>
    <n v="3905.53"/>
    <n v="22131.35"/>
    <x v="3"/>
    <x v="0"/>
    <n v="0.3"/>
    <n v="6639.4"/>
  </r>
  <r>
    <s v="ORD2025005558"/>
    <x v="943"/>
    <s v="Customer 4013"/>
    <s v="CUST7522"/>
    <x v="0"/>
    <x v="11"/>
    <x v="1"/>
    <x v="1"/>
    <x v="8"/>
    <s v="Smartwatch Model-966"/>
    <s v="PROD8251"/>
    <n v="7"/>
    <n v="1319.4"/>
    <n v="9235.7999999999993"/>
    <n v="0.2"/>
    <n v="1847.16"/>
    <n v="7388.64"/>
    <x v="1"/>
    <x v="1"/>
    <n v="0.1"/>
    <n v="738.86"/>
  </r>
  <r>
    <s v="ORD2025005559"/>
    <x v="792"/>
    <s v="Customer 5000"/>
    <s v="CUST7904"/>
    <x v="2"/>
    <x v="1"/>
    <x v="1"/>
    <x v="2"/>
    <x v="9"/>
    <s v="Sofa Model-808"/>
    <s v="PROD8455"/>
    <n v="8"/>
    <n v="4349.49"/>
    <n v="34795.919999999998"/>
    <n v="0.15"/>
    <n v="5219.3900000000003"/>
    <n v="29576.53"/>
    <x v="3"/>
    <x v="2"/>
    <n v="0.2"/>
    <n v="5915.31"/>
  </r>
  <r>
    <s v="ORD2025005560"/>
    <x v="347"/>
    <s v="Customer 2806"/>
    <s v="CUST4115"/>
    <x v="3"/>
    <x v="1"/>
    <x v="0"/>
    <x v="2"/>
    <x v="6"/>
    <s v="Curtain Model-807"/>
    <s v="PROD6413"/>
    <n v="3"/>
    <n v="5325.7"/>
    <n v="15977.1"/>
    <n v="0.1"/>
    <n v="1597.71"/>
    <n v="14379.39"/>
    <x v="3"/>
    <x v="3"/>
    <n v="0.2"/>
    <n v="2875.88"/>
  </r>
  <r>
    <s v="ORD2025005561"/>
    <x v="752"/>
    <s v="Customer 3903"/>
    <s v="CUST9595"/>
    <x v="4"/>
    <x v="9"/>
    <x v="1"/>
    <x v="1"/>
    <x v="8"/>
    <s v="Smartwatch Model-335"/>
    <s v="PROD6465"/>
    <n v="8"/>
    <n v="4361.3900000000003"/>
    <n v="34891.120000000003"/>
    <n v="0.15"/>
    <n v="5233.67"/>
    <n v="29657.45"/>
    <x v="2"/>
    <x v="3"/>
    <n v="0.2"/>
    <n v="5931.49"/>
  </r>
  <r>
    <s v="ORD2025005562"/>
    <x v="306"/>
    <s v="Customer 2168"/>
    <s v="CUST6253"/>
    <x v="0"/>
    <x v="4"/>
    <x v="1"/>
    <x v="0"/>
    <x v="0"/>
    <s v="Perfume Model-470"/>
    <s v="PROD6732"/>
    <n v="10"/>
    <n v="105.69"/>
    <n v="1056.9000000000001"/>
    <n v="0"/>
    <n v="0"/>
    <n v="1056.9000000000001"/>
    <x v="0"/>
    <x v="2"/>
    <n v="0.2"/>
    <n v="211.38"/>
  </r>
  <r>
    <s v="ORD2025005563"/>
    <x v="851"/>
    <s v="Customer 2232"/>
    <s v="CUST7478"/>
    <x v="3"/>
    <x v="10"/>
    <x v="0"/>
    <x v="2"/>
    <x v="2"/>
    <s v="Lamp Model-488"/>
    <s v="PROD1867"/>
    <n v="5"/>
    <n v="5047.1499999999996"/>
    <n v="25235.75"/>
    <n v="0.25"/>
    <n v="6308.94"/>
    <n v="18926.810000000001"/>
    <x v="0"/>
    <x v="0"/>
    <n v="0.2"/>
    <n v="3785.36"/>
  </r>
  <r>
    <s v="ORD2025005564"/>
    <x v="51"/>
    <s v="Customer 4298"/>
    <s v="CUST8876"/>
    <x v="3"/>
    <x v="5"/>
    <x v="1"/>
    <x v="1"/>
    <x v="8"/>
    <s v="Smartwatch Model-332"/>
    <s v="PROD6323"/>
    <n v="2"/>
    <n v="2689.87"/>
    <n v="5379.74"/>
    <n v="0.25"/>
    <n v="1344.93"/>
    <n v="4034.81"/>
    <x v="1"/>
    <x v="1"/>
    <n v="0.25"/>
    <n v="1008.7"/>
  </r>
  <r>
    <s v="ORD2025005565"/>
    <x v="349"/>
    <s v="Customer 629"/>
    <s v="CUST6444"/>
    <x v="3"/>
    <x v="9"/>
    <x v="0"/>
    <x v="3"/>
    <x v="7"/>
    <s v="Shirt Model-312"/>
    <s v="PROD6429"/>
    <n v="6"/>
    <n v="1660.51"/>
    <n v="9963.06"/>
    <n v="0.1"/>
    <n v="996.31"/>
    <n v="8966.75"/>
    <x v="3"/>
    <x v="0"/>
    <n v="0.25"/>
    <n v="2241.69"/>
  </r>
  <r>
    <s v="ORD2025005566"/>
    <x v="591"/>
    <s v="Customer 587"/>
    <s v="CUST5585"/>
    <x v="4"/>
    <x v="10"/>
    <x v="0"/>
    <x v="2"/>
    <x v="9"/>
    <s v="Sofa Model-844"/>
    <s v="PROD7779"/>
    <n v="10"/>
    <n v="7100.47"/>
    <n v="71004.7"/>
    <n v="0"/>
    <n v="0"/>
    <n v="71004.7"/>
    <x v="0"/>
    <x v="0"/>
    <n v="0.15"/>
    <n v="10650.7"/>
  </r>
  <r>
    <s v="ORD2025005567"/>
    <x v="514"/>
    <s v="Customer 2852"/>
    <s v="CUST8642"/>
    <x v="1"/>
    <x v="2"/>
    <x v="0"/>
    <x v="3"/>
    <x v="12"/>
    <s v="Jacket Model-274"/>
    <s v="PROD9761"/>
    <n v="4"/>
    <n v="7910.78"/>
    <n v="31643.119999999999"/>
    <n v="0.25"/>
    <n v="7910.78"/>
    <n v="23732.34"/>
    <x v="2"/>
    <x v="2"/>
    <n v="0.25"/>
    <n v="5933.09"/>
  </r>
  <r>
    <s v="ORD2025005568"/>
    <x v="1"/>
    <s v="Customer 2786"/>
    <s v="CUST5332"/>
    <x v="2"/>
    <x v="12"/>
    <x v="1"/>
    <x v="2"/>
    <x v="9"/>
    <s v="Sofa Model-427"/>
    <s v="PROD5042"/>
    <n v="6"/>
    <n v="5086.8999999999996"/>
    <n v="30521.4"/>
    <n v="0.1"/>
    <n v="3052.14"/>
    <n v="27469.26"/>
    <x v="2"/>
    <x v="3"/>
    <n v="0.15"/>
    <n v="4120.3900000000003"/>
  </r>
  <r>
    <s v="ORD2025005569"/>
    <x v="355"/>
    <s v="Customer 1441"/>
    <s v="CUST9657"/>
    <x v="4"/>
    <x v="7"/>
    <x v="1"/>
    <x v="3"/>
    <x v="14"/>
    <s v="Shoes Model-517"/>
    <s v="PROD1092"/>
    <n v="8"/>
    <n v="6897.69"/>
    <n v="55181.52"/>
    <n v="0.05"/>
    <n v="2759.08"/>
    <n v="52422.44"/>
    <x v="0"/>
    <x v="2"/>
    <n v="0.1"/>
    <n v="5242.24"/>
  </r>
  <r>
    <s v="ORD2025005570"/>
    <x v="795"/>
    <s v="Customer 1222"/>
    <s v="CUST2809"/>
    <x v="1"/>
    <x v="8"/>
    <x v="0"/>
    <x v="2"/>
    <x v="6"/>
    <s v="Curtain Model-222"/>
    <s v="PROD5753"/>
    <n v="9"/>
    <n v="3074.37"/>
    <n v="27669.33"/>
    <n v="0.2"/>
    <n v="5533.87"/>
    <n v="22135.46"/>
    <x v="2"/>
    <x v="1"/>
    <n v="0.15"/>
    <n v="3320.32"/>
  </r>
  <r>
    <s v="ORD2025005571"/>
    <x v="40"/>
    <s v="Customer 308"/>
    <s v="CUST6161"/>
    <x v="2"/>
    <x v="8"/>
    <x v="1"/>
    <x v="0"/>
    <x v="13"/>
    <s v="Lipstick Model-665"/>
    <s v="PROD8336"/>
    <n v="4"/>
    <n v="4355.2"/>
    <n v="17420.8"/>
    <n v="0.15"/>
    <n v="2613.12"/>
    <n v="14807.68"/>
    <x v="2"/>
    <x v="0"/>
    <n v="0.2"/>
    <n v="2961.54"/>
  </r>
  <r>
    <s v="ORD2025005572"/>
    <x v="634"/>
    <s v="Customer 4164"/>
    <s v="CUST7150"/>
    <x v="2"/>
    <x v="8"/>
    <x v="0"/>
    <x v="2"/>
    <x v="6"/>
    <s v="Curtain Model-885"/>
    <s v="PROD6737"/>
    <n v="3"/>
    <n v="7573.35"/>
    <n v="22720.05"/>
    <n v="0.1"/>
    <n v="2272.0100000000002"/>
    <n v="20448.04"/>
    <x v="4"/>
    <x v="0"/>
    <n v="0.3"/>
    <n v="6134.41"/>
  </r>
  <r>
    <s v="ORD2025005573"/>
    <x v="445"/>
    <s v="Customer 4931"/>
    <s v="CUST3899"/>
    <x v="0"/>
    <x v="6"/>
    <x v="0"/>
    <x v="3"/>
    <x v="7"/>
    <s v="Shirt Model-814"/>
    <s v="PROD5831"/>
    <n v="4"/>
    <n v="2195.5500000000002"/>
    <n v="8782.2000000000007"/>
    <n v="0.25"/>
    <n v="2195.5500000000002"/>
    <n v="6586.65"/>
    <x v="0"/>
    <x v="3"/>
    <n v="0.25"/>
    <n v="1646.66"/>
  </r>
  <r>
    <s v="ORD2025005574"/>
    <x v="679"/>
    <s v="Customer 1412"/>
    <s v="CUST7617"/>
    <x v="1"/>
    <x v="7"/>
    <x v="1"/>
    <x v="0"/>
    <x v="13"/>
    <s v="Lipstick Model-235"/>
    <s v="PROD2750"/>
    <n v="4"/>
    <n v="6647.47"/>
    <n v="26589.88"/>
    <n v="0.05"/>
    <n v="1329.49"/>
    <n v="25260.39"/>
    <x v="3"/>
    <x v="0"/>
    <n v="0.3"/>
    <n v="7578.12"/>
  </r>
  <r>
    <s v="ORD2025005575"/>
    <x v="246"/>
    <s v="Customer 561"/>
    <s v="CUST8983"/>
    <x v="4"/>
    <x v="3"/>
    <x v="1"/>
    <x v="1"/>
    <x v="11"/>
    <s v="Tablet Model-757"/>
    <s v="PROD4414"/>
    <n v="9"/>
    <n v="1946.27"/>
    <n v="17516.43"/>
    <n v="0.2"/>
    <n v="3503.29"/>
    <n v="14013.14"/>
    <x v="3"/>
    <x v="0"/>
    <n v="0.3"/>
    <n v="4203.9399999999996"/>
  </r>
  <r>
    <s v="ORD2025005576"/>
    <x v="489"/>
    <s v="Customer 1384"/>
    <s v="CUST9194"/>
    <x v="2"/>
    <x v="4"/>
    <x v="0"/>
    <x v="1"/>
    <x v="11"/>
    <s v="Tablet Model-377"/>
    <s v="PROD6815"/>
    <n v="2"/>
    <n v="7668.47"/>
    <n v="15336.94"/>
    <n v="0.1"/>
    <n v="1533.69"/>
    <n v="13803.25"/>
    <x v="0"/>
    <x v="3"/>
    <n v="0.15"/>
    <n v="2070.4899999999998"/>
  </r>
  <r>
    <s v="ORD2025005577"/>
    <x v="287"/>
    <s v="Customer 2831"/>
    <s v="CUST3193"/>
    <x v="1"/>
    <x v="10"/>
    <x v="1"/>
    <x v="3"/>
    <x v="7"/>
    <s v="Shirt Model-107"/>
    <s v="PROD9121"/>
    <n v="3"/>
    <n v="6206.24"/>
    <n v="18618.72"/>
    <n v="0.05"/>
    <n v="930.94"/>
    <n v="17687.78"/>
    <x v="3"/>
    <x v="1"/>
    <n v="0.1"/>
    <n v="1768.78"/>
  </r>
  <r>
    <s v="ORD2025005578"/>
    <x v="857"/>
    <s v="Customer 1199"/>
    <s v="CUST5854"/>
    <x v="4"/>
    <x v="7"/>
    <x v="0"/>
    <x v="0"/>
    <x v="13"/>
    <s v="Lipstick Model-249"/>
    <s v="PROD6701"/>
    <n v="10"/>
    <n v="7668.8"/>
    <n v="76688"/>
    <n v="0.3"/>
    <n v="23006.400000000001"/>
    <n v="53681.599999999999"/>
    <x v="2"/>
    <x v="1"/>
    <n v="0.15"/>
    <n v="8052.24"/>
  </r>
  <r>
    <s v="ORD2025005579"/>
    <x v="452"/>
    <s v="Customer 748"/>
    <s v="CUST9224"/>
    <x v="0"/>
    <x v="3"/>
    <x v="1"/>
    <x v="0"/>
    <x v="0"/>
    <s v="Perfume Model-343"/>
    <s v="PROD5114"/>
    <n v="9"/>
    <n v="1980.58"/>
    <n v="17825.22"/>
    <n v="0.25"/>
    <n v="4456.3100000000004"/>
    <n v="13368.91"/>
    <x v="3"/>
    <x v="0"/>
    <n v="0.25"/>
    <n v="3342.23"/>
  </r>
  <r>
    <s v="ORD2025005580"/>
    <x v="768"/>
    <s v="Customer 731"/>
    <s v="CUST2091"/>
    <x v="0"/>
    <x v="9"/>
    <x v="0"/>
    <x v="0"/>
    <x v="5"/>
    <s v="Face Cream Model-419"/>
    <s v="PROD3802"/>
    <n v="6"/>
    <n v="3204.21"/>
    <n v="19225.259999999998"/>
    <n v="0.15"/>
    <n v="2883.79"/>
    <n v="16341.47"/>
    <x v="3"/>
    <x v="0"/>
    <n v="0.2"/>
    <n v="3268.29"/>
  </r>
  <r>
    <s v="ORD2025005581"/>
    <x v="721"/>
    <s v="Customer 4340"/>
    <s v="CUST9463"/>
    <x v="1"/>
    <x v="11"/>
    <x v="1"/>
    <x v="1"/>
    <x v="8"/>
    <s v="Smartwatch Model-943"/>
    <s v="PROD5887"/>
    <n v="5"/>
    <n v="4004.53"/>
    <n v="20022.650000000001"/>
    <n v="0.25"/>
    <n v="5005.66"/>
    <n v="15016.99"/>
    <x v="3"/>
    <x v="1"/>
    <n v="0.15"/>
    <n v="2252.5500000000002"/>
  </r>
  <r>
    <s v="ORD2025005582"/>
    <x v="211"/>
    <s v="Customer 2381"/>
    <s v="CUST7959"/>
    <x v="4"/>
    <x v="6"/>
    <x v="0"/>
    <x v="2"/>
    <x v="2"/>
    <s v="Lamp Model-752"/>
    <s v="PROD2704"/>
    <n v="5"/>
    <n v="5574.31"/>
    <n v="27871.55"/>
    <n v="0.1"/>
    <n v="2787.16"/>
    <n v="25084.39"/>
    <x v="2"/>
    <x v="1"/>
    <n v="0.1"/>
    <n v="2508.44"/>
  </r>
  <r>
    <s v="ORD2025005583"/>
    <x v="969"/>
    <s v="Customer 4194"/>
    <s v="CUST6521"/>
    <x v="4"/>
    <x v="10"/>
    <x v="1"/>
    <x v="3"/>
    <x v="12"/>
    <s v="Jacket Model-405"/>
    <s v="PROD9767"/>
    <n v="7"/>
    <n v="4338.97"/>
    <n v="30372.79"/>
    <n v="0.25"/>
    <n v="7593.2"/>
    <n v="22779.59"/>
    <x v="1"/>
    <x v="2"/>
    <n v="0.25"/>
    <n v="5694.9"/>
  </r>
  <r>
    <s v="ORD2025005584"/>
    <x v="455"/>
    <s v="Customer 1149"/>
    <s v="CUST9997"/>
    <x v="4"/>
    <x v="11"/>
    <x v="1"/>
    <x v="0"/>
    <x v="5"/>
    <s v="Face Cream Model-602"/>
    <s v="PROD3901"/>
    <n v="2"/>
    <n v="5993.66"/>
    <n v="11987.32"/>
    <n v="0"/>
    <n v="0"/>
    <n v="11987.32"/>
    <x v="0"/>
    <x v="2"/>
    <n v="0.15"/>
    <n v="1798.1"/>
  </r>
  <r>
    <s v="ORD2025005585"/>
    <x v="520"/>
    <s v="Customer 3604"/>
    <s v="CUST5421"/>
    <x v="2"/>
    <x v="10"/>
    <x v="0"/>
    <x v="2"/>
    <x v="9"/>
    <s v="Sofa Model-216"/>
    <s v="PROD5763"/>
    <n v="1"/>
    <n v="6960.68"/>
    <n v="6960.68"/>
    <n v="0.3"/>
    <n v="2088.1999999999998"/>
    <n v="4872.4799999999996"/>
    <x v="1"/>
    <x v="1"/>
    <n v="0.25"/>
    <n v="1218.1199999999999"/>
  </r>
  <r>
    <s v="ORD2025005586"/>
    <x v="648"/>
    <s v="Customer 2635"/>
    <s v="CUST7171"/>
    <x v="1"/>
    <x v="10"/>
    <x v="1"/>
    <x v="2"/>
    <x v="6"/>
    <s v="Curtain Model-176"/>
    <s v="PROD2652"/>
    <n v="5"/>
    <n v="6692.33"/>
    <n v="33461.65"/>
    <n v="0.2"/>
    <n v="6692.33"/>
    <n v="26769.32"/>
    <x v="1"/>
    <x v="0"/>
    <n v="0.3"/>
    <n v="8030.8"/>
  </r>
  <r>
    <s v="ORD2025005587"/>
    <x v="641"/>
    <s v="Customer 3553"/>
    <s v="CUST2893"/>
    <x v="0"/>
    <x v="4"/>
    <x v="1"/>
    <x v="1"/>
    <x v="11"/>
    <s v="Tablet Model-504"/>
    <s v="PROD5319"/>
    <n v="2"/>
    <n v="6342.04"/>
    <n v="12684.08"/>
    <n v="0.1"/>
    <n v="1268.4100000000001"/>
    <n v="11415.67"/>
    <x v="1"/>
    <x v="3"/>
    <n v="0.1"/>
    <n v="1141.57"/>
  </r>
  <r>
    <s v="ORD2025005588"/>
    <x v="666"/>
    <s v="Customer 862"/>
    <s v="CUST7309"/>
    <x v="3"/>
    <x v="9"/>
    <x v="0"/>
    <x v="3"/>
    <x v="14"/>
    <s v="Shoes Model-378"/>
    <s v="PROD5718"/>
    <n v="5"/>
    <n v="6709.67"/>
    <n v="33548.35"/>
    <n v="0.1"/>
    <n v="3354.84"/>
    <n v="30193.51"/>
    <x v="4"/>
    <x v="1"/>
    <n v="0.2"/>
    <n v="6038.7"/>
  </r>
  <r>
    <s v="ORD2025005589"/>
    <x v="914"/>
    <s v="Customer 3775"/>
    <s v="CUST4816"/>
    <x v="3"/>
    <x v="12"/>
    <x v="0"/>
    <x v="1"/>
    <x v="11"/>
    <s v="Tablet Model-306"/>
    <s v="PROD4917"/>
    <n v="7"/>
    <n v="6435.53"/>
    <n v="45048.71"/>
    <n v="0.15"/>
    <n v="6757.31"/>
    <n v="38291.4"/>
    <x v="2"/>
    <x v="0"/>
    <n v="0.1"/>
    <n v="3829.14"/>
  </r>
  <r>
    <s v="ORD2025005590"/>
    <x v="236"/>
    <s v="Customer 1561"/>
    <s v="CUST9584"/>
    <x v="2"/>
    <x v="1"/>
    <x v="1"/>
    <x v="1"/>
    <x v="8"/>
    <s v="Smartwatch Model-860"/>
    <s v="PROD5259"/>
    <n v="9"/>
    <n v="2891.97"/>
    <n v="26027.73"/>
    <n v="0"/>
    <n v="0"/>
    <n v="26027.73"/>
    <x v="4"/>
    <x v="3"/>
    <n v="0.3"/>
    <n v="7808.32"/>
  </r>
  <r>
    <s v="ORD2025005591"/>
    <x v="865"/>
    <s v="Customer 4960"/>
    <s v="CUST3425"/>
    <x v="0"/>
    <x v="5"/>
    <x v="1"/>
    <x v="0"/>
    <x v="13"/>
    <s v="Lipstick Model-342"/>
    <s v="PROD5467"/>
    <n v="1"/>
    <n v="7695.64"/>
    <n v="7695.64"/>
    <n v="0.3"/>
    <n v="2308.69"/>
    <n v="5386.95"/>
    <x v="2"/>
    <x v="2"/>
    <n v="0.1"/>
    <n v="538.70000000000005"/>
  </r>
  <r>
    <s v="ORD2025005592"/>
    <x v="677"/>
    <s v="Customer 1567"/>
    <s v="CUST6952"/>
    <x v="1"/>
    <x v="0"/>
    <x v="0"/>
    <x v="1"/>
    <x v="11"/>
    <s v="Tablet Model-214"/>
    <s v="PROD2731"/>
    <n v="5"/>
    <n v="2031.24"/>
    <n v="10156.200000000001"/>
    <n v="0.25"/>
    <n v="2539.0500000000002"/>
    <n v="7617.15"/>
    <x v="4"/>
    <x v="1"/>
    <n v="0.15"/>
    <n v="1142.57"/>
  </r>
  <r>
    <s v="ORD2025005593"/>
    <x v="447"/>
    <s v="Customer 1271"/>
    <s v="CUST1995"/>
    <x v="4"/>
    <x v="11"/>
    <x v="0"/>
    <x v="0"/>
    <x v="0"/>
    <s v="Perfume Model-855"/>
    <s v="PROD2716"/>
    <n v="9"/>
    <n v="5123.83"/>
    <n v="46114.47"/>
    <n v="0.1"/>
    <n v="4611.45"/>
    <n v="41503.019999999997"/>
    <x v="4"/>
    <x v="2"/>
    <n v="0.2"/>
    <n v="8300.6"/>
  </r>
  <r>
    <s v="ORD2025005594"/>
    <x v="108"/>
    <s v="Customer 4647"/>
    <s v="CUST6795"/>
    <x v="3"/>
    <x v="9"/>
    <x v="1"/>
    <x v="2"/>
    <x v="2"/>
    <s v="Lamp Model-677"/>
    <s v="PROD4529"/>
    <n v="4"/>
    <n v="1160.45"/>
    <n v="4641.8"/>
    <n v="0.15"/>
    <n v="696.27"/>
    <n v="3945.53"/>
    <x v="0"/>
    <x v="2"/>
    <n v="0.2"/>
    <n v="789.11"/>
  </r>
  <r>
    <s v="ORD2025005595"/>
    <x v="782"/>
    <s v="Customer 4967"/>
    <s v="CUST5152"/>
    <x v="2"/>
    <x v="3"/>
    <x v="1"/>
    <x v="0"/>
    <x v="0"/>
    <s v="Perfume Model-917"/>
    <s v="PROD1887"/>
    <n v="7"/>
    <n v="2564.67"/>
    <n v="17952.689999999999"/>
    <n v="0"/>
    <n v="0"/>
    <n v="17952.689999999999"/>
    <x v="2"/>
    <x v="3"/>
    <n v="0.25"/>
    <n v="4488.17"/>
  </r>
  <r>
    <s v="ORD2025005596"/>
    <x v="647"/>
    <s v="Customer 2360"/>
    <s v="CUST6117"/>
    <x v="4"/>
    <x v="10"/>
    <x v="0"/>
    <x v="1"/>
    <x v="11"/>
    <s v="Tablet Model-501"/>
    <s v="PROD2657"/>
    <n v="3"/>
    <n v="1845.23"/>
    <n v="5535.69"/>
    <n v="0"/>
    <n v="0"/>
    <n v="5535.69"/>
    <x v="4"/>
    <x v="1"/>
    <n v="0.2"/>
    <n v="1107.1400000000001"/>
  </r>
  <r>
    <s v="ORD2025005597"/>
    <x v="466"/>
    <s v="Customer 1340"/>
    <s v="CUST3196"/>
    <x v="4"/>
    <x v="2"/>
    <x v="1"/>
    <x v="1"/>
    <x v="10"/>
    <s v="Headphones Model-603"/>
    <s v="PROD1466"/>
    <n v="2"/>
    <n v="1625.42"/>
    <n v="3250.84"/>
    <n v="0.3"/>
    <n v="975.25"/>
    <n v="2275.59"/>
    <x v="0"/>
    <x v="3"/>
    <n v="0.25"/>
    <n v="568.9"/>
  </r>
  <r>
    <s v="ORD2025005598"/>
    <x v="764"/>
    <s v="Customer 3855"/>
    <s v="CUST7070"/>
    <x v="2"/>
    <x v="2"/>
    <x v="0"/>
    <x v="3"/>
    <x v="12"/>
    <s v="Jacket Model-308"/>
    <s v="PROD1464"/>
    <n v="3"/>
    <n v="6608.69"/>
    <n v="19826.07"/>
    <n v="0.2"/>
    <n v="3965.21"/>
    <n v="15860.86"/>
    <x v="4"/>
    <x v="2"/>
    <n v="0.15"/>
    <n v="2379.13"/>
  </r>
  <r>
    <s v="ORD2025005599"/>
    <x v="838"/>
    <s v="Customer 2488"/>
    <s v="CUST7387"/>
    <x v="1"/>
    <x v="6"/>
    <x v="1"/>
    <x v="2"/>
    <x v="9"/>
    <s v="Sofa Model-657"/>
    <s v="PROD4274"/>
    <n v="3"/>
    <n v="1007.7"/>
    <n v="3023.1"/>
    <n v="0.05"/>
    <n v="151.16"/>
    <n v="2871.94"/>
    <x v="4"/>
    <x v="3"/>
    <n v="0.25"/>
    <n v="717.99"/>
  </r>
  <r>
    <s v="ORD2025005600"/>
    <x v="358"/>
    <s v="Customer 2177"/>
    <s v="CUST6050"/>
    <x v="4"/>
    <x v="6"/>
    <x v="0"/>
    <x v="1"/>
    <x v="1"/>
    <s v="Mobile Model-440"/>
    <s v="PROD7121"/>
    <n v="7"/>
    <n v="487.03"/>
    <n v="3409.21"/>
    <n v="0.3"/>
    <n v="1022.76"/>
    <n v="2386.4499999999998"/>
    <x v="0"/>
    <x v="3"/>
    <n v="0.3"/>
    <n v="715.93"/>
  </r>
  <r>
    <s v="ORD2025005601"/>
    <x v="780"/>
    <s v="Customer 4090"/>
    <s v="CUST5161"/>
    <x v="1"/>
    <x v="1"/>
    <x v="1"/>
    <x v="2"/>
    <x v="2"/>
    <s v="Lamp Model-874"/>
    <s v="PROD8621"/>
    <n v="5"/>
    <n v="4504.3999999999996"/>
    <n v="22522"/>
    <n v="0.2"/>
    <n v="4504.3999999999996"/>
    <n v="18017.599999999999"/>
    <x v="0"/>
    <x v="3"/>
    <n v="0.1"/>
    <n v="1801.76"/>
  </r>
  <r>
    <s v="ORD2025005602"/>
    <x v="690"/>
    <s v="Customer 2991"/>
    <s v="CUST8570"/>
    <x v="0"/>
    <x v="1"/>
    <x v="1"/>
    <x v="1"/>
    <x v="8"/>
    <s v="Smartwatch Model-939"/>
    <s v="PROD9249"/>
    <n v="9"/>
    <n v="2741.89"/>
    <n v="24677.01"/>
    <n v="0.3"/>
    <n v="7403.1"/>
    <n v="17273.91"/>
    <x v="4"/>
    <x v="0"/>
    <n v="0.1"/>
    <n v="1727.39"/>
  </r>
  <r>
    <s v="ORD2025005603"/>
    <x v="354"/>
    <s v="Customer 3253"/>
    <s v="CUST3881"/>
    <x v="1"/>
    <x v="1"/>
    <x v="1"/>
    <x v="2"/>
    <x v="2"/>
    <s v="Lamp Model-602"/>
    <s v="PROD1328"/>
    <n v="6"/>
    <n v="6925.76"/>
    <n v="41554.559999999998"/>
    <n v="0.1"/>
    <n v="4155.46"/>
    <n v="37399.1"/>
    <x v="0"/>
    <x v="3"/>
    <n v="0.2"/>
    <n v="7479.82"/>
  </r>
  <r>
    <s v="ORD2025005604"/>
    <x v="262"/>
    <s v="Customer 2925"/>
    <s v="CUST4029"/>
    <x v="3"/>
    <x v="3"/>
    <x v="1"/>
    <x v="2"/>
    <x v="9"/>
    <s v="Sofa Model-547"/>
    <s v="PROD8440"/>
    <n v="1"/>
    <n v="3723.73"/>
    <n v="3723.73"/>
    <n v="0.05"/>
    <n v="186.19"/>
    <n v="3537.54"/>
    <x v="2"/>
    <x v="1"/>
    <n v="0.2"/>
    <n v="707.51"/>
  </r>
  <r>
    <s v="ORD2025005605"/>
    <x v="12"/>
    <s v="Customer 2848"/>
    <s v="CUST9863"/>
    <x v="1"/>
    <x v="4"/>
    <x v="1"/>
    <x v="3"/>
    <x v="14"/>
    <s v="Shoes Model-325"/>
    <s v="PROD7988"/>
    <n v="1"/>
    <n v="2466.3000000000002"/>
    <n v="2466.3000000000002"/>
    <n v="0"/>
    <n v="0"/>
    <n v="2466.3000000000002"/>
    <x v="1"/>
    <x v="3"/>
    <n v="0.3"/>
    <n v="739.89"/>
  </r>
  <r>
    <s v="ORD2025005606"/>
    <x v="714"/>
    <s v="Customer 1555"/>
    <s v="CUST6267"/>
    <x v="2"/>
    <x v="12"/>
    <x v="1"/>
    <x v="2"/>
    <x v="9"/>
    <s v="Sofa Model-271"/>
    <s v="PROD3694"/>
    <n v="1"/>
    <n v="1878.81"/>
    <n v="1878.81"/>
    <n v="0.3"/>
    <n v="563.64"/>
    <n v="1315.17"/>
    <x v="2"/>
    <x v="3"/>
    <n v="0.25"/>
    <n v="328.79"/>
  </r>
  <r>
    <s v="ORD2025005607"/>
    <x v="522"/>
    <s v="Customer 2896"/>
    <s v="CUST4372"/>
    <x v="2"/>
    <x v="12"/>
    <x v="1"/>
    <x v="0"/>
    <x v="0"/>
    <s v="Perfume Model-390"/>
    <s v="PROD6508"/>
    <n v="5"/>
    <n v="3955.38"/>
    <n v="19776.900000000001"/>
    <n v="0.3"/>
    <n v="5933.07"/>
    <n v="13843.83"/>
    <x v="4"/>
    <x v="0"/>
    <n v="0.15"/>
    <n v="2076.5700000000002"/>
  </r>
  <r>
    <s v="ORD2025005608"/>
    <x v="812"/>
    <s v="Customer 2066"/>
    <s v="CUST3336"/>
    <x v="0"/>
    <x v="12"/>
    <x v="1"/>
    <x v="0"/>
    <x v="5"/>
    <s v="Face Cream Model-983"/>
    <s v="PROD8938"/>
    <n v="5"/>
    <n v="2250.11"/>
    <n v="11250.55"/>
    <n v="0.05"/>
    <n v="562.53"/>
    <n v="10688.02"/>
    <x v="0"/>
    <x v="2"/>
    <n v="0.1"/>
    <n v="1068.8"/>
  </r>
  <r>
    <s v="ORD2025005609"/>
    <x v="787"/>
    <s v="Customer 1999"/>
    <s v="CUST6485"/>
    <x v="3"/>
    <x v="2"/>
    <x v="0"/>
    <x v="1"/>
    <x v="10"/>
    <s v="Headphones Model-252"/>
    <s v="PROD6280"/>
    <n v="8"/>
    <n v="3649.25"/>
    <n v="29194"/>
    <n v="0.3"/>
    <n v="8758.2000000000007"/>
    <n v="20435.8"/>
    <x v="4"/>
    <x v="2"/>
    <n v="0.15"/>
    <n v="3065.37"/>
  </r>
  <r>
    <s v="ORD2025005610"/>
    <x v="61"/>
    <s v="Customer 4411"/>
    <s v="CUST9670"/>
    <x v="0"/>
    <x v="12"/>
    <x v="1"/>
    <x v="1"/>
    <x v="8"/>
    <s v="Smartwatch Model-726"/>
    <s v="PROD8067"/>
    <n v="7"/>
    <n v="3917.57"/>
    <n v="27422.99"/>
    <n v="0.25"/>
    <n v="6855.75"/>
    <n v="20567.240000000002"/>
    <x v="2"/>
    <x v="2"/>
    <n v="0.15"/>
    <n v="3085.09"/>
  </r>
  <r>
    <s v="ORD2025005611"/>
    <x v="490"/>
    <s v="Customer 2226"/>
    <s v="CUST5159"/>
    <x v="4"/>
    <x v="9"/>
    <x v="1"/>
    <x v="3"/>
    <x v="4"/>
    <s v="Jeans Model-822"/>
    <s v="PROD6059"/>
    <n v="2"/>
    <n v="6385.05"/>
    <n v="12770.1"/>
    <n v="0.3"/>
    <n v="3831.03"/>
    <n v="8939.07"/>
    <x v="0"/>
    <x v="0"/>
    <n v="0.25"/>
    <n v="2234.77"/>
  </r>
  <r>
    <s v="ORD2025005612"/>
    <x v="580"/>
    <s v="Customer 4510"/>
    <s v="CUST5754"/>
    <x v="2"/>
    <x v="6"/>
    <x v="1"/>
    <x v="0"/>
    <x v="0"/>
    <s v="Perfume Model-428"/>
    <s v="PROD8515"/>
    <n v="10"/>
    <n v="5069.25"/>
    <n v="50692.5"/>
    <n v="0.25"/>
    <n v="12673.12"/>
    <n v="38019.379999999997"/>
    <x v="3"/>
    <x v="0"/>
    <n v="0.2"/>
    <n v="7603.88"/>
  </r>
  <r>
    <s v="ORD2025005613"/>
    <x v="396"/>
    <s v="Customer 1923"/>
    <s v="CUST4129"/>
    <x v="1"/>
    <x v="11"/>
    <x v="0"/>
    <x v="2"/>
    <x v="9"/>
    <s v="Sofa Model-543"/>
    <s v="PROD3597"/>
    <n v="4"/>
    <n v="4163.96"/>
    <n v="16655.84"/>
    <n v="0.05"/>
    <n v="832.79"/>
    <n v="15823.05"/>
    <x v="0"/>
    <x v="1"/>
    <n v="0.2"/>
    <n v="3164.61"/>
  </r>
  <r>
    <s v="ORD2025005614"/>
    <x v="553"/>
    <s v="Customer 4304"/>
    <s v="CUST3402"/>
    <x v="4"/>
    <x v="5"/>
    <x v="1"/>
    <x v="1"/>
    <x v="10"/>
    <s v="Headphones Model-182"/>
    <s v="PROD9926"/>
    <n v="10"/>
    <n v="967.49"/>
    <n v="9674.9"/>
    <n v="0"/>
    <n v="0"/>
    <n v="9674.9"/>
    <x v="0"/>
    <x v="1"/>
    <n v="0.15"/>
    <n v="1451.23"/>
  </r>
  <r>
    <s v="ORD2025005615"/>
    <x v="552"/>
    <s v="Customer 2639"/>
    <s v="CUST9289"/>
    <x v="1"/>
    <x v="1"/>
    <x v="1"/>
    <x v="2"/>
    <x v="2"/>
    <s v="Lamp Model-293"/>
    <s v="PROD5370"/>
    <n v="9"/>
    <n v="6267.47"/>
    <n v="56407.23"/>
    <n v="0.1"/>
    <n v="5640.72"/>
    <n v="50766.51"/>
    <x v="0"/>
    <x v="3"/>
    <n v="0.1"/>
    <n v="5076.6499999999996"/>
  </r>
  <r>
    <s v="ORD2025005616"/>
    <x v="741"/>
    <s v="Customer 1070"/>
    <s v="CUST1736"/>
    <x v="1"/>
    <x v="0"/>
    <x v="1"/>
    <x v="2"/>
    <x v="2"/>
    <s v="Lamp Model-361"/>
    <s v="PROD5217"/>
    <n v="9"/>
    <n v="6152.14"/>
    <n v="55369.26"/>
    <n v="0.05"/>
    <n v="2768.46"/>
    <n v="52600.800000000003"/>
    <x v="1"/>
    <x v="2"/>
    <n v="0.15"/>
    <n v="7890.12"/>
  </r>
  <r>
    <s v="ORD2025005617"/>
    <x v="135"/>
    <s v="Customer 504"/>
    <s v="CUST8731"/>
    <x v="3"/>
    <x v="6"/>
    <x v="0"/>
    <x v="1"/>
    <x v="10"/>
    <s v="Headphones Model-916"/>
    <s v="PROD3619"/>
    <n v="4"/>
    <n v="6350.44"/>
    <n v="25401.759999999998"/>
    <n v="0.1"/>
    <n v="2540.1799999999998"/>
    <n v="22861.58"/>
    <x v="3"/>
    <x v="3"/>
    <n v="0.1"/>
    <n v="2286.16"/>
  </r>
  <r>
    <s v="ORD2025005618"/>
    <x v="595"/>
    <s v="Customer 3557"/>
    <s v="CUST5495"/>
    <x v="0"/>
    <x v="3"/>
    <x v="1"/>
    <x v="3"/>
    <x v="4"/>
    <s v="Jeans Model-182"/>
    <s v="PROD8057"/>
    <n v="1"/>
    <n v="7282.81"/>
    <n v="7282.81"/>
    <n v="0.15"/>
    <n v="1092.42"/>
    <n v="6190.39"/>
    <x v="4"/>
    <x v="2"/>
    <n v="0.3"/>
    <n v="1857.12"/>
  </r>
  <r>
    <s v="ORD2025005619"/>
    <x v="251"/>
    <s v="Customer 4300"/>
    <s v="CUST7116"/>
    <x v="1"/>
    <x v="8"/>
    <x v="1"/>
    <x v="3"/>
    <x v="12"/>
    <s v="Jacket Model-173"/>
    <s v="PROD4843"/>
    <n v="7"/>
    <n v="3039.11"/>
    <n v="21273.77"/>
    <n v="0.1"/>
    <n v="2127.38"/>
    <n v="19146.39"/>
    <x v="1"/>
    <x v="3"/>
    <n v="0.3"/>
    <n v="5743.92"/>
  </r>
  <r>
    <s v="ORD2025005620"/>
    <x v="729"/>
    <s v="Customer 311"/>
    <s v="CUST8237"/>
    <x v="0"/>
    <x v="7"/>
    <x v="0"/>
    <x v="3"/>
    <x v="7"/>
    <s v="Shirt Model-818"/>
    <s v="PROD6833"/>
    <n v="10"/>
    <n v="7007.3"/>
    <n v="70073"/>
    <n v="0"/>
    <n v="0"/>
    <n v="70073"/>
    <x v="0"/>
    <x v="0"/>
    <n v="0.3"/>
    <n v="21021.9"/>
  </r>
  <r>
    <s v="ORD2025005621"/>
    <x v="682"/>
    <s v="Customer 3032"/>
    <s v="CUST3361"/>
    <x v="3"/>
    <x v="1"/>
    <x v="0"/>
    <x v="0"/>
    <x v="13"/>
    <s v="Lipstick Model-242"/>
    <s v="PROD4902"/>
    <n v="7"/>
    <n v="7327.03"/>
    <n v="51289.21"/>
    <n v="0.05"/>
    <n v="2564.46"/>
    <n v="48724.75"/>
    <x v="0"/>
    <x v="2"/>
    <n v="0.15"/>
    <n v="7308.71"/>
  </r>
  <r>
    <s v="ORD2025005622"/>
    <x v="313"/>
    <s v="Customer 157"/>
    <s v="CUST8916"/>
    <x v="3"/>
    <x v="8"/>
    <x v="0"/>
    <x v="3"/>
    <x v="12"/>
    <s v="Jacket Model-182"/>
    <s v="PROD3836"/>
    <n v="1"/>
    <n v="6344.32"/>
    <n v="6344.32"/>
    <n v="0.1"/>
    <n v="634.42999999999995"/>
    <n v="5709.89"/>
    <x v="1"/>
    <x v="2"/>
    <n v="0.15"/>
    <n v="856.48"/>
  </r>
  <r>
    <s v="ORD2025005623"/>
    <x v="343"/>
    <s v="Customer 1206"/>
    <s v="CUST7197"/>
    <x v="4"/>
    <x v="1"/>
    <x v="0"/>
    <x v="0"/>
    <x v="0"/>
    <s v="Perfume Model-381"/>
    <s v="PROD2923"/>
    <n v="10"/>
    <n v="3034.96"/>
    <n v="30349.599999999999"/>
    <n v="0.3"/>
    <n v="9104.8799999999992"/>
    <n v="21244.720000000001"/>
    <x v="2"/>
    <x v="0"/>
    <n v="0.1"/>
    <n v="2124.4699999999998"/>
  </r>
  <r>
    <s v="ORD2025005624"/>
    <x v="557"/>
    <s v="Customer 2866"/>
    <s v="CUST9723"/>
    <x v="1"/>
    <x v="11"/>
    <x v="0"/>
    <x v="0"/>
    <x v="13"/>
    <s v="Lipstick Model-331"/>
    <s v="PROD2463"/>
    <n v="3"/>
    <n v="1674.86"/>
    <n v="5024.58"/>
    <n v="0.25"/>
    <n v="1256.1400000000001"/>
    <n v="3768.44"/>
    <x v="2"/>
    <x v="0"/>
    <n v="0.2"/>
    <n v="753.69"/>
  </r>
  <r>
    <s v="ORD2025005625"/>
    <x v="499"/>
    <s v="Customer 2001"/>
    <s v="CUST5394"/>
    <x v="4"/>
    <x v="4"/>
    <x v="1"/>
    <x v="2"/>
    <x v="6"/>
    <s v="Curtain Model-635"/>
    <s v="PROD9776"/>
    <n v="4"/>
    <n v="7501.34"/>
    <n v="30005.360000000001"/>
    <n v="0.3"/>
    <n v="9001.61"/>
    <n v="21003.75"/>
    <x v="0"/>
    <x v="3"/>
    <n v="0.15"/>
    <n v="3150.56"/>
  </r>
  <r>
    <s v="ORD2025005626"/>
    <x v="913"/>
    <s v="Customer 3219"/>
    <s v="CUST5747"/>
    <x v="4"/>
    <x v="4"/>
    <x v="1"/>
    <x v="0"/>
    <x v="0"/>
    <s v="Perfume Model-189"/>
    <s v="PROD4238"/>
    <n v="4"/>
    <n v="3454.06"/>
    <n v="13816.24"/>
    <n v="0"/>
    <n v="0"/>
    <n v="13816.24"/>
    <x v="3"/>
    <x v="3"/>
    <n v="0.2"/>
    <n v="2763.25"/>
  </r>
  <r>
    <s v="ORD2025005627"/>
    <x v="810"/>
    <s v="Customer 2289"/>
    <s v="CUST2421"/>
    <x v="2"/>
    <x v="12"/>
    <x v="0"/>
    <x v="1"/>
    <x v="8"/>
    <s v="Smartwatch Model-608"/>
    <s v="PROD3749"/>
    <n v="3"/>
    <n v="4211.6400000000003"/>
    <n v="12634.92"/>
    <n v="0.3"/>
    <n v="3790.48"/>
    <n v="8844.44"/>
    <x v="1"/>
    <x v="1"/>
    <n v="0.3"/>
    <n v="2653.33"/>
  </r>
  <r>
    <s v="ORD2025005628"/>
    <x v="816"/>
    <s v="Customer 977"/>
    <s v="CUST2394"/>
    <x v="3"/>
    <x v="8"/>
    <x v="1"/>
    <x v="2"/>
    <x v="9"/>
    <s v="Sofa Model-951"/>
    <s v="PROD8974"/>
    <n v="10"/>
    <n v="3924.39"/>
    <n v="39243.9"/>
    <n v="0.25"/>
    <n v="9810.98"/>
    <n v="29432.92"/>
    <x v="4"/>
    <x v="1"/>
    <n v="0.15"/>
    <n v="4414.9399999999996"/>
  </r>
  <r>
    <s v="ORD2025005629"/>
    <x v="830"/>
    <s v="Customer 2774"/>
    <s v="CUST1956"/>
    <x v="0"/>
    <x v="4"/>
    <x v="1"/>
    <x v="0"/>
    <x v="13"/>
    <s v="Lipstick Model-714"/>
    <s v="PROD9851"/>
    <n v="1"/>
    <n v="5767.78"/>
    <n v="5767.78"/>
    <n v="0.25"/>
    <n v="1441.94"/>
    <n v="4325.84"/>
    <x v="1"/>
    <x v="3"/>
    <n v="0.2"/>
    <n v="865.17"/>
  </r>
  <r>
    <s v="ORD2025005630"/>
    <x v="335"/>
    <s v="Customer 453"/>
    <s v="CUST9075"/>
    <x v="0"/>
    <x v="1"/>
    <x v="0"/>
    <x v="2"/>
    <x v="2"/>
    <s v="Lamp Model-880"/>
    <s v="PROD2691"/>
    <n v="3"/>
    <n v="140.11000000000001"/>
    <n v="420.33"/>
    <n v="0.3"/>
    <n v="126.1"/>
    <n v="294.23"/>
    <x v="0"/>
    <x v="2"/>
    <n v="0.1"/>
    <n v="29.42"/>
  </r>
  <r>
    <s v="ORD2025005631"/>
    <x v="818"/>
    <s v="Customer 4822"/>
    <s v="CUST2776"/>
    <x v="2"/>
    <x v="8"/>
    <x v="0"/>
    <x v="2"/>
    <x v="9"/>
    <s v="Sofa Model-826"/>
    <s v="PROD9659"/>
    <n v="9"/>
    <n v="4205.3500000000004"/>
    <n v="37848.15"/>
    <n v="0"/>
    <n v="0"/>
    <n v="37848.15"/>
    <x v="1"/>
    <x v="0"/>
    <n v="0.3"/>
    <n v="11354.44"/>
  </r>
  <r>
    <s v="ORD2025005632"/>
    <x v="124"/>
    <s v="Customer 158"/>
    <s v="CUST8890"/>
    <x v="2"/>
    <x v="0"/>
    <x v="1"/>
    <x v="0"/>
    <x v="13"/>
    <s v="Lipstick Model-109"/>
    <s v="PROD6997"/>
    <n v="3"/>
    <n v="3590.31"/>
    <n v="10770.93"/>
    <n v="0.05"/>
    <n v="538.54999999999995"/>
    <n v="10232.379999999999"/>
    <x v="3"/>
    <x v="3"/>
    <n v="0.3"/>
    <n v="3069.71"/>
  </r>
  <r>
    <s v="ORD2025005633"/>
    <x v="487"/>
    <s v="Customer 2874"/>
    <s v="CUST7739"/>
    <x v="4"/>
    <x v="3"/>
    <x v="1"/>
    <x v="1"/>
    <x v="3"/>
    <s v="Laptop Model-871"/>
    <s v="PROD2036"/>
    <n v="7"/>
    <n v="7088.78"/>
    <n v="49621.46"/>
    <n v="0"/>
    <n v="0"/>
    <n v="49621.46"/>
    <x v="4"/>
    <x v="0"/>
    <n v="0.1"/>
    <n v="4962.1499999999996"/>
  </r>
  <r>
    <s v="ORD2025005634"/>
    <x v="892"/>
    <s v="Customer 2226"/>
    <s v="CUST8686"/>
    <x v="0"/>
    <x v="0"/>
    <x v="0"/>
    <x v="1"/>
    <x v="1"/>
    <s v="Mobile Model-955"/>
    <s v="PROD4808"/>
    <n v="5"/>
    <n v="6358.16"/>
    <n v="31790.799999999999"/>
    <n v="0"/>
    <n v="0"/>
    <n v="31790.799999999999"/>
    <x v="4"/>
    <x v="1"/>
    <n v="0.1"/>
    <n v="3179.08"/>
  </r>
  <r>
    <s v="ORD2025005635"/>
    <x v="503"/>
    <s v="Customer 3332"/>
    <s v="CUST9114"/>
    <x v="4"/>
    <x v="9"/>
    <x v="1"/>
    <x v="3"/>
    <x v="7"/>
    <s v="Shirt Model-623"/>
    <s v="PROD4555"/>
    <n v="1"/>
    <n v="2693.83"/>
    <n v="2693.83"/>
    <n v="0.25"/>
    <n v="673.46"/>
    <n v="2020.37"/>
    <x v="0"/>
    <x v="0"/>
    <n v="0.1"/>
    <n v="202.04"/>
  </r>
  <r>
    <s v="ORD2025005636"/>
    <x v="426"/>
    <s v="Customer 2189"/>
    <s v="CUST5014"/>
    <x v="2"/>
    <x v="8"/>
    <x v="0"/>
    <x v="3"/>
    <x v="4"/>
    <s v="Jeans Model-385"/>
    <s v="PROD4612"/>
    <n v="9"/>
    <n v="933.93"/>
    <n v="8405.3700000000008"/>
    <n v="0.05"/>
    <n v="420.27"/>
    <n v="7985.1"/>
    <x v="3"/>
    <x v="0"/>
    <n v="0.1"/>
    <n v="798.51"/>
  </r>
  <r>
    <s v="ORD2025005637"/>
    <x v="310"/>
    <s v="Customer 855"/>
    <s v="CUST3706"/>
    <x v="0"/>
    <x v="7"/>
    <x v="0"/>
    <x v="3"/>
    <x v="14"/>
    <s v="Shoes Model-126"/>
    <s v="PROD5179"/>
    <n v="6"/>
    <n v="7031.18"/>
    <n v="42187.08"/>
    <n v="0.2"/>
    <n v="8437.42"/>
    <n v="33749.660000000003"/>
    <x v="4"/>
    <x v="3"/>
    <n v="0.2"/>
    <n v="6749.93"/>
  </r>
  <r>
    <s v="ORD2025005638"/>
    <x v="896"/>
    <s v="Customer 2866"/>
    <s v="CUST1735"/>
    <x v="1"/>
    <x v="1"/>
    <x v="0"/>
    <x v="3"/>
    <x v="12"/>
    <s v="Jacket Model-893"/>
    <s v="PROD6767"/>
    <n v="8"/>
    <n v="5796"/>
    <n v="46368"/>
    <n v="0.3"/>
    <n v="13910.4"/>
    <n v="32457.599999999999"/>
    <x v="1"/>
    <x v="0"/>
    <n v="0.1"/>
    <n v="3245.76"/>
  </r>
  <r>
    <s v="ORD2025005639"/>
    <x v="394"/>
    <s v="Customer 885"/>
    <s v="CUST5298"/>
    <x v="0"/>
    <x v="1"/>
    <x v="0"/>
    <x v="3"/>
    <x v="7"/>
    <s v="Shirt Model-128"/>
    <s v="PROD6046"/>
    <n v="7"/>
    <n v="519"/>
    <n v="3633"/>
    <n v="0.1"/>
    <n v="363.3"/>
    <n v="3269.7"/>
    <x v="0"/>
    <x v="1"/>
    <n v="0.3"/>
    <n v="980.91"/>
  </r>
  <r>
    <s v="ORD2025005640"/>
    <x v="617"/>
    <s v="Customer 1842"/>
    <s v="CUST8643"/>
    <x v="2"/>
    <x v="9"/>
    <x v="0"/>
    <x v="2"/>
    <x v="9"/>
    <s v="Sofa Model-571"/>
    <s v="PROD2886"/>
    <n v="7"/>
    <n v="6137.24"/>
    <n v="42960.68"/>
    <n v="0.05"/>
    <n v="2148.0300000000002"/>
    <n v="40812.65"/>
    <x v="1"/>
    <x v="2"/>
    <n v="0.1"/>
    <n v="4081.27"/>
  </r>
  <r>
    <s v="ORD2025005641"/>
    <x v="494"/>
    <s v="Customer 4521"/>
    <s v="CUST2979"/>
    <x v="0"/>
    <x v="4"/>
    <x v="1"/>
    <x v="1"/>
    <x v="10"/>
    <s v="Headphones Model-511"/>
    <s v="PROD6162"/>
    <n v="8"/>
    <n v="3388.61"/>
    <n v="27108.880000000001"/>
    <n v="0.2"/>
    <n v="5421.78"/>
    <n v="21687.1"/>
    <x v="0"/>
    <x v="0"/>
    <n v="0.2"/>
    <n v="4337.42"/>
  </r>
  <r>
    <s v="ORD2025005642"/>
    <x v="142"/>
    <s v="Customer 4476"/>
    <s v="CUST2103"/>
    <x v="4"/>
    <x v="3"/>
    <x v="0"/>
    <x v="0"/>
    <x v="5"/>
    <s v="Face Cream Model-873"/>
    <s v="PROD5184"/>
    <n v="9"/>
    <n v="6083.34"/>
    <n v="54750.06"/>
    <n v="0.1"/>
    <n v="5475.01"/>
    <n v="49275.05"/>
    <x v="2"/>
    <x v="0"/>
    <n v="0.15"/>
    <n v="7391.26"/>
  </r>
  <r>
    <s v="ORD2025005643"/>
    <x v="740"/>
    <s v="Customer 4189"/>
    <s v="CUST8983"/>
    <x v="2"/>
    <x v="5"/>
    <x v="1"/>
    <x v="0"/>
    <x v="13"/>
    <s v="Lipstick Model-500"/>
    <s v="PROD7909"/>
    <n v="7"/>
    <n v="2285.16"/>
    <n v="15996.12"/>
    <n v="0"/>
    <n v="0"/>
    <n v="15996.12"/>
    <x v="4"/>
    <x v="1"/>
    <n v="0.1"/>
    <n v="1599.61"/>
  </r>
  <r>
    <s v="ORD2025005644"/>
    <x v="121"/>
    <s v="Customer 4184"/>
    <s v="CUST8254"/>
    <x v="3"/>
    <x v="4"/>
    <x v="0"/>
    <x v="2"/>
    <x v="2"/>
    <s v="Lamp Model-499"/>
    <s v="PROD2843"/>
    <n v="10"/>
    <n v="4844.3999999999996"/>
    <n v="48444"/>
    <n v="0.2"/>
    <n v="9688.7999999999993"/>
    <n v="38755.199999999997"/>
    <x v="4"/>
    <x v="0"/>
    <n v="0.1"/>
    <n v="3875.52"/>
  </r>
  <r>
    <s v="ORD2025005645"/>
    <x v="559"/>
    <s v="Customer 1645"/>
    <s v="CUST6587"/>
    <x v="1"/>
    <x v="7"/>
    <x v="0"/>
    <x v="2"/>
    <x v="2"/>
    <s v="Lamp Model-356"/>
    <s v="PROD8560"/>
    <n v="4"/>
    <n v="3803.48"/>
    <n v="15213.92"/>
    <n v="0"/>
    <n v="0"/>
    <n v="15213.92"/>
    <x v="0"/>
    <x v="2"/>
    <n v="0.15"/>
    <n v="2282.09"/>
  </r>
  <r>
    <s v="ORD2025005646"/>
    <x v="174"/>
    <s v="Customer 2072"/>
    <s v="CUST6347"/>
    <x v="4"/>
    <x v="12"/>
    <x v="1"/>
    <x v="3"/>
    <x v="12"/>
    <s v="Jacket Model-238"/>
    <s v="PROD3535"/>
    <n v="8"/>
    <n v="2338.14"/>
    <n v="18705.12"/>
    <n v="0.25"/>
    <n v="4676.28"/>
    <n v="14028.84"/>
    <x v="1"/>
    <x v="3"/>
    <n v="0.15"/>
    <n v="2104.33"/>
  </r>
  <r>
    <s v="ORD2025005647"/>
    <x v="311"/>
    <s v="Customer 3626"/>
    <s v="CUST8442"/>
    <x v="3"/>
    <x v="8"/>
    <x v="0"/>
    <x v="3"/>
    <x v="12"/>
    <s v="Jacket Model-218"/>
    <s v="PROD7605"/>
    <n v="9"/>
    <n v="5116.5600000000004"/>
    <n v="46049.04"/>
    <n v="0"/>
    <n v="0"/>
    <n v="46049.04"/>
    <x v="0"/>
    <x v="3"/>
    <n v="0.3"/>
    <n v="13814.71"/>
  </r>
  <r>
    <s v="ORD2025005648"/>
    <x v="110"/>
    <s v="Customer 1163"/>
    <s v="CUST7813"/>
    <x v="0"/>
    <x v="0"/>
    <x v="1"/>
    <x v="2"/>
    <x v="6"/>
    <s v="Curtain Model-626"/>
    <s v="PROD8849"/>
    <n v="2"/>
    <n v="6824.08"/>
    <n v="13648.16"/>
    <n v="0"/>
    <n v="0"/>
    <n v="13648.16"/>
    <x v="4"/>
    <x v="1"/>
    <n v="0.2"/>
    <n v="2729.63"/>
  </r>
  <r>
    <s v="ORD2025005649"/>
    <x v="885"/>
    <s v="Customer 1085"/>
    <s v="CUST4810"/>
    <x v="0"/>
    <x v="9"/>
    <x v="1"/>
    <x v="2"/>
    <x v="9"/>
    <s v="Sofa Model-775"/>
    <s v="PROD7176"/>
    <n v="10"/>
    <n v="781.81"/>
    <n v="7818.1"/>
    <n v="0.05"/>
    <n v="390.91"/>
    <n v="7427.19"/>
    <x v="4"/>
    <x v="1"/>
    <n v="0.15"/>
    <n v="1114.08"/>
  </r>
  <r>
    <s v="ORD2025005650"/>
    <x v="507"/>
    <s v="Customer 747"/>
    <s v="CUST8470"/>
    <x v="0"/>
    <x v="2"/>
    <x v="0"/>
    <x v="2"/>
    <x v="9"/>
    <s v="Sofa Model-104"/>
    <s v="PROD4070"/>
    <n v="6"/>
    <n v="6996.95"/>
    <n v="41981.7"/>
    <n v="0"/>
    <n v="0"/>
    <n v="41981.7"/>
    <x v="0"/>
    <x v="2"/>
    <n v="0.15"/>
    <n v="6297.25"/>
  </r>
  <r>
    <s v="ORD2025005651"/>
    <x v="45"/>
    <s v="Customer 977"/>
    <s v="CUST4271"/>
    <x v="3"/>
    <x v="10"/>
    <x v="1"/>
    <x v="2"/>
    <x v="2"/>
    <s v="Lamp Model-521"/>
    <s v="PROD9106"/>
    <n v="1"/>
    <n v="1361.94"/>
    <n v="1361.94"/>
    <n v="0"/>
    <n v="0"/>
    <n v="1361.94"/>
    <x v="4"/>
    <x v="3"/>
    <n v="0.25"/>
    <n v="340.49"/>
  </r>
  <r>
    <s v="ORD2025005652"/>
    <x v="862"/>
    <s v="Customer 2786"/>
    <s v="CUST3237"/>
    <x v="3"/>
    <x v="11"/>
    <x v="1"/>
    <x v="2"/>
    <x v="6"/>
    <s v="Curtain Model-585"/>
    <s v="PROD8019"/>
    <n v="7"/>
    <n v="3236.19"/>
    <n v="22653.33"/>
    <n v="0.05"/>
    <n v="1132.67"/>
    <n v="21520.66"/>
    <x v="2"/>
    <x v="3"/>
    <n v="0.25"/>
    <n v="5380.16"/>
  </r>
  <r>
    <s v="ORD2025005653"/>
    <x v="420"/>
    <s v="Customer 4391"/>
    <s v="CUST5533"/>
    <x v="2"/>
    <x v="1"/>
    <x v="0"/>
    <x v="1"/>
    <x v="11"/>
    <s v="Tablet Model-739"/>
    <s v="PROD7940"/>
    <n v="6"/>
    <n v="311.63"/>
    <n v="1869.78"/>
    <n v="0.2"/>
    <n v="373.96"/>
    <n v="1495.82"/>
    <x v="4"/>
    <x v="3"/>
    <n v="0.15"/>
    <n v="224.37"/>
  </r>
  <r>
    <s v="ORD2025005654"/>
    <x v="434"/>
    <s v="Customer 4385"/>
    <s v="CUST5096"/>
    <x v="4"/>
    <x v="8"/>
    <x v="0"/>
    <x v="0"/>
    <x v="13"/>
    <s v="Lipstick Model-605"/>
    <s v="PROD8267"/>
    <n v="4"/>
    <n v="5468.2"/>
    <n v="21872.799999999999"/>
    <n v="0.25"/>
    <n v="5468.2"/>
    <n v="16404.599999999999"/>
    <x v="3"/>
    <x v="0"/>
    <n v="0.1"/>
    <n v="1640.46"/>
  </r>
  <r>
    <s v="ORD2025005655"/>
    <x v="469"/>
    <s v="Customer 2587"/>
    <s v="CUST9451"/>
    <x v="3"/>
    <x v="3"/>
    <x v="1"/>
    <x v="2"/>
    <x v="6"/>
    <s v="Curtain Model-681"/>
    <s v="PROD8213"/>
    <n v="3"/>
    <n v="6205.17"/>
    <n v="18615.509999999998"/>
    <n v="0.05"/>
    <n v="930.78"/>
    <n v="17684.73"/>
    <x v="4"/>
    <x v="0"/>
    <n v="0.15"/>
    <n v="2652.71"/>
  </r>
  <r>
    <s v="ORD2025005656"/>
    <x v="525"/>
    <s v="Customer 364"/>
    <s v="CUST7195"/>
    <x v="0"/>
    <x v="6"/>
    <x v="0"/>
    <x v="1"/>
    <x v="10"/>
    <s v="Headphones Model-923"/>
    <s v="PROD9521"/>
    <n v="2"/>
    <n v="4426.59"/>
    <n v="8853.18"/>
    <n v="0.3"/>
    <n v="2655.95"/>
    <n v="6197.23"/>
    <x v="3"/>
    <x v="3"/>
    <n v="0.2"/>
    <n v="1239.45"/>
  </r>
  <r>
    <s v="ORD2025005657"/>
    <x v="283"/>
    <s v="Customer 1156"/>
    <s v="CUST2919"/>
    <x v="3"/>
    <x v="10"/>
    <x v="1"/>
    <x v="1"/>
    <x v="10"/>
    <s v="Headphones Model-799"/>
    <s v="PROD2519"/>
    <n v="9"/>
    <n v="4074.82"/>
    <n v="36673.379999999997"/>
    <n v="0"/>
    <n v="0"/>
    <n v="36673.379999999997"/>
    <x v="0"/>
    <x v="3"/>
    <n v="0.15"/>
    <n v="5501.01"/>
  </r>
  <r>
    <s v="ORD2025005658"/>
    <x v="411"/>
    <s v="Customer 4004"/>
    <s v="CUST8316"/>
    <x v="1"/>
    <x v="2"/>
    <x v="1"/>
    <x v="2"/>
    <x v="6"/>
    <s v="Curtain Model-670"/>
    <s v="PROD5255"/>
    <n v="1"/>
    <n v="6816.65"/>
    <n v="6816.65"/>
    <n v="0.25"/>
    <n v="1704.16"/>
    <n v="5112.49"/>
    <x v="0"/>
    <x v="0"/>
    <n v="0.1"/>
    <n v="511.25"/>
  </r>
  <r>
    <s v="ORD2025005659"/>
    <x v="581"/>
    <s v="Customer 861"/>
    <s v="CUST3756"/>
    <x v="3"/>
    <x v="7"/>
    <x v="0"/>
    <x v="2"/>
    <x v="2"/>
    <s v="Lamp Model-131"/>
    <s v="PROD3365"/>
    <n v="9"/>
    <n v="2684.83"/>
    <n v="24163.47"/>
    <n v="0.3"/>
    <n v="7249.04"/>
    <n v="16914.43"/>
    <x v="4"/>
    <x v="2"/>
    <n v="0.15"/>
    <n v="2537.16"/>
  </r>
  <r>
    <s v="ORD2025005660"/>
    <x v="284"/>
    <s v="Customer 1793"/>
    <s v="CUST2023"/>
    <x v="2"/>
    <x v="7"/>
    <x v="1"/>
    <x v="1"/>
    <x v="11"/>
    <s v="Tablet Model-425"/>
    <s v="PROD7001"/>
    <n v="5"/>
    <n v="3043.93"/>
    <n v="15219.65"/>
    <n v="0.3"/>
    <n v="4565.8900000000003"/>
    <n v="10653.76"/>
    <x v="4"/>
    <x v="0"/>
    <n v="0.3"/>
    <n v="3196.13"/>
  </r>
  <r>
    <s v="ORD2025005661"/>
    <x v="683"/>
    <s v="Customer 2552"/>
    <s v="CUST9085"/>
    <x v="4"/>
    <x v="1"/>
    <x v="1"/>
    <x v="1"/>
    <x v="3"/>
    <s v="Laptop Model-377"/>
    <s v="PROD8911"/>
    <n v="3"/>
    <n v="6553.97"/>
    <n v="19661.91"/>
    <n v="0.3"/>
    <n v="5898.57"/>
    <n v="13763.34"/>
    <x v="1"/>
    <x v="1"/>
    <n v="0.3"/>
    <n v="4129"/>
  </r>
  <r>
    <s v="ORD2025005662"/>
    <x v="143"/>
    <s v="Customer 3447"/>
    <s v="CUST2733"/>
    <x v="2"/>
    <x v="6"/>
    <x v="1"/>
    <x v="2"/>
    <x v="9"/>
    <s v="Sofa Model-334"/>
    <s v="PROD9658"/>
    <n v="4"/>
    <n v="6365.21"/>
    <n v="25460.84"/>
    <n v="0.25"/>
    <n v="6365.21"/>
    <n v="19095.63"/>
    <x v="1"/>
    <x v="0"/>
    <n v="0.3"/>
    <n v="5728.69"/>
  </r>
  <r>
    <s v="ORD2025005663"/>
    <x v="258"/>
    <s v="Customer 906"/>
    <s v="CUST7767"/>
    <x v="0"/>
    <x v="8"/>
    <x v="1"/>
    <x v="2"/>
    <x v="9"/>
    <s v="Sofa Model-750"/>
    <s v="PROD8463"/>
    <n v="1"/>
    <n v="6154.02"/>
    <n v="6154.02"/>
    <n v="0.25"/>
    <n v="1538.51"/>
    <n v="4615.51"/>
    <x v="1"/>
    <x v="2"/>
    <n v="0.15"/>
    <n v="692.33"/>
  </r>
  <r>
    <s v="ORD2025005664"/>
    <x v="921"/>
    <s v="Customer 4108"/>
    <s v="CUST6051"/>
    <x v="2"/>
    <x v="9"/>
    <x v="0"/>
    <x v="2"/>
    <x v="6"/>
    <s v="Curtain Model-186"/>
    <s v="PROD7714"/>
    <n v="5"/>
    <n v="5231.83"/>
    <n v="26159.15"/>
    <n v="0.05"/>
    <n v="1307.96"/>
    <n v="24851.19"/>
    <x v="1"/>
    <x v="2"/>
    <n v="0.3"/>
    <n v="7455.36"/>
  </r>
  <r>
    <s v="ORD2025005665"/>
    <x v="193"/>
    <s v="Customer 1398"/>
    <s v="CUST7366"/>
    <x v="1"/>
    <x v="5"/>
    <x v="1"/>
    <x v="3"/>
    <x v="7"/>
    <s v="Shirt Model-741"/>
    <s v="PROD7597"/>
    <n v="8"/>
    <n v="6800.21"/>
    <n v="54401.68"/>
    <n v="0.2"/>
    <n v="10880.34"/>
    <n v="43521.34"/>
    <x v="4"/>
    <x v="3"/>
    <n v="0.1"/>
    <n v="4352.13"/>
  </r>
  <r>
    <s v="ORD2025005666"/>
    <x v="753"/>
    <s v="Customer 3746"/>
    <s v="CUST5539"/>
    <x v="4"/>
    <x v="0"/>
    <x v="0"/>
    <x v="1"/>
    <x v="10"/>
    <s v="Headphones Model-804"/>
    <s v="PROD4758"/>
    <n v="6"/>
    <n v="737.83"/>
    <n v="4426.9799999999996"/>
    <n v="0.15"/>
    <n v="664.05"/>
    <n v="3762.93"/>
    <x v="4"/>
    <x v="0"/>
    <n v="0.2"/>
    <n v="752.59"/>
  </r>
  <r>
    <s v="ORD2025005667"/>
    <x v="145"/>
    <s v="Customer 1671"/>
    <s v="CUST6923"/>
    <x v="3"/>
    <x v="1"/>
    <x v="1"/>
    <x v="0"/>
    <x v="0"/>
    <s v="Perfume Model-591"/>
    <s v="PROD9909"/>
    <n v="9"/>
    <n v="3630.68"/>
    <n v="32676.12"/>
    <n v="0.3"/>
    <n v="9802.84"/>
    <n v="22873.279999999999"/>
    <x v="0"/>
    <x v="3"/>
    <n v="0.1"/>
    <n v="2287.33"/>
  </r>
  <r>
    <s v="ORD2025005668"/>
    <x v="296"/>
    <s v="Customer 4507"/>
    <s v="CUST2337"/>
    <x v="3"/>
    <x v="9"/>
    <x v="0"/>
    <x v="2"/>
    <x v="9"/>
    <s v="Sofa Model-728"/>
    <s v="PROD9704"/>
    <n v="4"/>
    <n v="1679.39"/>
    <n v="6717.56"/>
    <n v="0"/>
    <n v="0"/>
    <n v="6717.56"/>
    <x v="1"/>
    <x v="3"/>
    <n v="0.2"/>
    <n v="1343.51"/>
  </r>
  <r>
    <s v="ORD2025005669"/>
    <x v="200"/>
    <s v="Customer 3384"/>
    <s v="CUST4457"/>
    <x v="1"/>
    <x v="8"/>
    <x v="0"/>
    <x v="1"/>
    <x v="1"/>
    <s v="Mobile Model-750"/>
    <s v="PROD2764"/>
    <n v="1"/>
    <n v="6883.05"/>
    <n v="6883.05"/>
    <n v="0.1"/>
    <n v="688.31"/>
    <n v="6194.74"/>
    <x v="3"/>
    <x v="0"/>
    <n v="0.1"/>
    <n v="619.47"/>
  </r>
  <r>
    <s v="ORD2025005670"/>
    <x v="767"/>
    <s v="Customer 879"/>
    <s v="CUST1021"/>
    <x v="2"/>
    <x v="5"/>
    <x v="0"/>
    <x v="0"/>
    <x v="5"/>
    <s v="Face Cream Model-817"/>
    <s v="PROD4548"/>
    <n v="9"/>
    <n v="3830.26"/>
    <n v="34472.339999999997"/>
    <n v="0.25"/>
    <n v="8618.08"/>
    <n v="25854.26"/>
    <x v="1"/>
    <x v="1"/>
    <n v="0.3"/>
    <n v="7756.28"/>
  </r>
  <r>
    <s v="ORD2025005671"/>
    <x v="438"/>
    <s v="Customer 1738"/>
    <s v="CUST1202"/>
    <x v="0"/>
    <x v="1"/>
    <x v="1"/>
    <x v="3"/>
    <x v="4"/>
    <s v="Jeans Model-991"/>
    <s v="PROD7900"/>
    <n v="7"/>
    <n v="415.05"/>
    <n v="2905.35"/>
    <n v="0.05"/>
    <n v="145.27000000000001"/>
    <n v="2760.08"/>
    <x v="0"/>
    <x v="2"/>
    <n v="0.3"/>
    <n v="828.02"/>
  </r>
  <r>
    <s v="ORD2025005672"/>
    <x v="930"/>
    <s v="Customer 104"/>
    <s v="CUST2080"/>
    <x v="2"/>
    <x v="6"/>
    <x v="0"/>
    <x v="0"/>
    <x v="0"/>
    <s v="Perfume Model-426"/>
    <s v="PROD2304"/>
    <n v="10"/>
    <n v="4489.7299999999996"/>
    <n v="44897.3"/>
    <n v="0.05"/>
    <n v="2244.87"/>
    <n v="42652.43"/>
    <x v="1"/>
    <x v="0"/>
    <n v="0.2"/>
    <n v="8530.49"/>
  </r>
  <r>
    <s v="ORD2025005673"/>
    <x v="363"/>
    <s v="Customer 4704"/>
    <s v="CUST7868"/>
    <x v="1"/>
    <x v="12"/>
    <x v="1"/>
    <x v="3"/>
    <x v="7"/>
    <s v="Shirt Model-850"/>
    <s v="PROD4374"/>
    <n v="4"/>
    <n v="7662.5"/>
    <n v="30650"/>
    <n v="0.3"/>
    <n v="9195"/>
    <n v="21455"/>
    <x v="2"/>
    <x v="3"/>
    <n v="0.2"/>
    <n v="4291"/>
  </r>
  <r>
    <s v="ORD2025005674"/>
    <x v="800"/>
    <s v="Customer 61"/>
    <s v="CUST9968"/>
    <x v="3"/>
    <x v="3"/>
    <x v="1"/>
    <x v="0"/>
    <x v="0"/>
    <s v="Perfume Model-389"/>
    <s v="PROD4290"/>
    <n v="4"/>
    <n v="5144.42"/>
    <n v="20577.68"/>
    <n v="0.3"/>
    <n v="6173.3"/>
    <n v="14404.38"/>
    <x v="4"/>
    <x v="3"/>
    <n v="0.1"/>
    <n v="1440.44"/>
  </r>
  <r>
    <s v="ORD2025005675"/>
    <x v="200"/>
    <s v="Customer 1104"/>
    <s v="CUST3674"/>
    <x v="1"/>
    <x v="1"/>
    <x v="1"/>
    <x v="3"/>
    <x v="4"/>
    <s v="Jeans Model-853"/>
    <s v="PROD1999"/>
    <n v="6"/>
    <n v="2769.83"/>
    <n v="16618.98"/>
    <n v="0.2"/>
    <n v="3323.8"/>
    <n v="13295.18"/>
    <x v="2"/>
    <x v="2"/>
    <n v="0.25"/>
    <n v="3323.8"/>
  </r>
  <r>
    <s v="ORD2025005676"/>
    <x v="403"/>
    <s v="Customer 3103"/>
    <s v="CUST6493"/>
    <x v="2"/>
    <x v="2"/>
    <x v="0"/>
    <x v="1"/>
    <x v="3"/>
    <s v="Laptop Model-171"/>
    <s v="PROD7731"/>
    <n v="1"/>
    <n v="1547.38"/>
    <n v="1547.38"/>
    <n v="0.25"/>
    <n v="386.85"/>
    <n v="1160.53"/>
    <x v="3"/>
    <x v="3"/>
    <n v="0.25"/>
    <n v="290.13"/>
  </r>
  <r>
    <s v="ORD2025005677"/>
    <x v="203"/>
    <s v="Customer 1500"/>
    <s v="CUST8637"/>
    <x v="1"/>
    <x v="11"/>
    <x v="1"/>
    <x v="1"/>
    <x v="1"/>
    <s v="Mobile Model-985"/>
    <s v="PROD6161"/>
    <n v="1"/>
    <n v="5745.23"/>
    <n v="5745.23"/>
    <n v="0.25"/>
    <n v="1436.31"/>
    <n v="4308.92"/>
    <x v="3"/>
    <x v="1"/>
    <n v="0.15"/>
    <n v="646.34"/>
  </r>
  <r>
    <s v="ORD2025005678"/>
    <x v="674"/>
    <s v="Customer 3261"/>
    <s v="CUST9654"/>
    <x v="4"/>
    <x v="6"/>
    <x v="0"/>
    <x v="2"/>
    <x v="2"/>
    <s v="Lamp Model-142"/>
    <s v="PROD6361"/>
    <n v="3"/>
    <n v="6557.11"/>
    <n v="19671.330000000002"/>
    <n v="0"/>
    <n v="0"/>
    <n v="19671.330000000002"/>
    <x v="4"/>
    <x v="3"/>
    <n v="0.15"/>
    <n v="2950.7"/>
  </r>
  <r>
    <s v="ORD2025005679"/>
    <x v="420"/>
    <s v="Customer 1515"/>
    <s v="CUST4432"/>
    <x v="1"/>
    <x v="7"/>
    <x v="0"/>
    <x v="3"/>
    <x v="14"/>
    <s v="Shoes Model-708"/>
    <s v="PROD5023"/>
    <n v="6"/>
    <n v="7356.05"/>
    <n v="44136.3"/>
    <n v="0.1"/>
    <n v="4413.63"/>
    <n v="39722.67"/>
    <x v="2"/>
    <x v="0"/>
    <n v="0.2"/>
    <n v="7944.53"/>
  </r>
  <r>
    <s v="ORD2025005680"/>
    <x v="801"/>
    <s v="Customer 2885"/>
    <s v="CUST8398"/>
    <x v="0"/>
    <x v="4"/>
    <x v="0"/>
    <x v="3"/>
    <x v="7"/>
    <s v="Shirt Model-555"/>
    <s v="PROD4786"/>
    <n v="8"/>
    <n v="2956.23"/>
    <n v="23649.84"/>
    <n v="0.1"/>
    <n v="2364.98"/>
    <n v="21284.86"/>
    <x v="1"/>
    <x v="2"/>
    <n v="0.1"/>
    <n v="2128.4899999999998"/>
  </r>
  <r>
    <s v="ORD2025005681"/>
    <x v="845"/>
    <s v="Customer 149"/>
    <s v="CUST8127"/>
    <x v="4"/>
    <x v="3"/>
    <x v="0"/>
    <x v="0"/>
    <x v="13"/>
    <s v="Lipstick Model-323"/>
    <s v="PROD7194"/>
    <n v="7"/>
    <n v="936.36"/>
    <n v="6554.52"/>
    <n v="0.3"/>
    <n v="1966.36"/>
    <n v="4588.16"/>
    <x v="2"/>
    <x v="2"/>
    <n v="0.3"/>
    <n v="1376.45"/>
  </r>
  <r>
    <s v="ORD2025005682"/>
    <x v="851"/>
    <s v="Customer 525"/>
    <s v="CUST9329"/>
    <x v="3"/>
    <x v="5"/>
    <x v="0"/>
    <x v="0"/>
    <x v="0"/>
    <s v="Perfume Model-984"/>
    <s v="PROD1592"/>
    <n v="4"/>
    <n v="3856.28"/>
    <n v="15425.12"/>
    <n v="0.1"/>
    <n v="1542.51"/>
    <n v="13882.61"/>
    <x v="3"/>
    <x v="3"/>
    <n v="0.15"/>
    <n v="2082.39"/>
  </r>
  <r>
    <s v="ORD2025005683"/>
    <x v="318"/>
    <s v="Customer 2297"/>
    <s v="CUST2927"/>
    <x v="1"/>
    <x v="0"/>
    <x v="1"/>
    <x v="1"/>
    <x v="1"/>
    <s v="Mobile Model-469"/>
    <s v="PROD1727"/>
    <n v="3"/>
    <n v="7366.34"/>
    <n v="22099.02"/>
    <n v="0"/>
    <n v="0"/>
    <n v="22099.02"/>
    <x v="0"/>
    <x v="2"/>
    <n v="0.1"/>
    <n v="2209.9"/>
  </r>
  <r>
    <s v="ORD2025005684"/>
    <x v="765"/>
    <s v="Customer 4936"/>
    <s v="CUST8221"/>
    <x v="1"/>
    <x v="3"/>
    <x v="1"/>
    <x v="2"/>
    <x v="6"/>
    <s v="Curtain Model-724"/>
    <s v="PROD7453"/>
    <n v="10"/>
    <n v="2409.9499999999998"/>
    <n v="24099.5"/>
    <n v="0.3"/>
    <n v="7229.85"/>
    <n v="16869.650000000001"/>
    <x v="4"/>
    <x v="3"/>
    <n v="0.2"/>
    <n v="3373.93"/>
  </r>
  <r>
    <s v="ORD2025005685"/>
    <x v="619"/>
    <s v="Customer 1216"/>
    <s v="CUST8633"/>
    <x v="2"/>
    <x v="11"/>
    <x v="0"/>
    <x v="3"/>
    <x v="7"/>
    <s v="Shirt Model-769"/>
    <s v="PROD1174"/>
    <n v="10"/>
    <n v="4256.87"/>
    <n v="42568.7"/>
    <n v="0"/>
    <n v="0"/>
    <n v="42568.7"/>
    <x v="3"/>
    <x v="0"/>
    <n v="0.3"/>
    <n v="12770.61"/>
  </r>
  <r>
    <s v="ORD2025005686"/>
    <x v="23"/>
    <s v="Customer 2770"/>
    <s v="CUST6722"/>
    <x v="2"/>
    <x v="7"/>
    <x v="0"/>
    <x v="3"/>
    <x v="7"/>
    <s v="Shirt Model-848"/>
    <s v="PROD1146"/>
    <n v="6"/>
    <n v="5744.2"/>
    <n v="34465.199999999997"/>
    <n v="0.2"/>
    <n v="6893.04"/>
    <n v="27572.16"/>
    <x v="0"/>
    <x v="2"/>
    <n v="0.2"/>
    <n v="5514.43"/>
  </r>
  <r>
    <s v="ORD2025005687"/>
    <x v="255"/>
    <s v="Customer 4348"/>
    <s v="CUST5324"/>
    <x v="2"/>
    <x v="2"/>
    <x v="1"/>
    <x v="1"/>
    <x v="11"/>
    <s v="Tablet Model-595"/>
    <s v="PROD8028"/>
    <n v="1"/>
    <n v="6957.27"/>
    <n v="6957.27"/>
    <n v="0.25"/>
    <n v="1739.32"/>
    <n v="5217.95"/>
    <x v="4"/>
    <x v="1"/>
    <n v="0.15"/>
    <n v="782.69"/>
  </r>
  <r>
    <s v="ORD2025005688"/>
    <x v="465"/>
    <s v="Customer 3325"/>
    <s v="CUST9390"/>
    <x v="0"/>
    <x v="7"/>
    <x v="1"/>
    <x v="1"/>
    <x v="1"/>
    <s v="Mobile Model-880"/>
    <s v="PROD4712"/>
    <n v="5"/>
    <n v="6765.07"/>
    <n v="33825.35"/>
    <n v="0"/>
    <n v="0"/>
    <n v="33825.35"/>
    <x v="1"/>
    <x v="0"/>
    <n v="0.1"/>
    <n v="3382.53"/>
  </r>
  <r>
    <s v="ORD2025005689"/>
    <x v="640"/>
    <s v="Customer 3846"/>
    <s v="CUST6804"/>
    <x v="4"/>
    <x v="5"/>
    <x v="1"/>
    <x v="3"/>
    <x v="7"/>
    <s v="Shirt Model-760"/>
    <s v="PROD2658"/>
    <n v="4"/>
    <n v="4022.26"/>
    <n v="16089.04"/>
    <n v="0.2"/>
    <n v="3217.81"/>
    <n v="12871.23"/>
    <x v="0"/>
    <x v="0"/>
    <n v="0.25"/>
    <n v="3217.81"/>
  </r>
  <r>
    <s v="ORD2025005690"/>
    <x v="645"/>
    <s v="Customer 796"/>
    <s v="CUST6717"/>
    <x v="1"/>
    <x v="2"/>
    <x v="1"/>
    <x v="2"/>
    <x v="6"/>
    <s v="Curtain Model-955"/>
    <s v="PROD3339"/>
    <n v="1"/>
    <n v="1190.3599999999999"/>
    <n v="1190.3599999999999"/>
    <n v="0"/>
    <n v="0"/>
    <n v="1190.3599999999999"/>
    <x v="4"/>
    <x v="1"/>
    <n v="0.3"/>
    <n v="357.11"/>
  </r>
  <r>
    <s v="ORD2025005691"/>
    <x v="840"/>
    <s v="Customer 2118"/>
    <s v="CUST5109"/>
    <x v="4"/>
    <x v="6"/>
    <x v="0"/>
    <x v="2"/>
    <x v="9"/>
    <s v="Sofa Model-451"/>
    <s v="PROD2821"/>
    <n v="4"/>
    <n v="1573.92"/>
    <n v="6295.68"/>
    <n v="0"/>
    <n v="0"/>
    <n v="6295.68"/>
    <x v="1"/>
    <x v="1"/>
    <n v="0.25"/>
    <n v="1573.92"/>
  </r>
  <r>
    <s v="ORD2025005692"/>
    <x v="302"/>
    <s v="Customer 2579"/>
    <s v="CUST5217"/>
    <x v="1"/>
    <x v="11"/>
    <x v="1"/>
    <x v="2"/>
    <x v="6"/>
    <s v="Curtain Model-207"/>
    <s v="PROD5036"/>
    <n v="2"/>
    <n v="7884.96"/>
    <n v="15769.92"/>
    <n v="0.1"/>
    <n v="1576.99"/>
    <n v="14192.93"/>
    <x v="0"/>
    <x v="1"/>
    <n v="0.15"/>
    <n v="2128.94"/>
  </r>
  <r>
    <s v="ORD2025005693"/>
    <x v="507"/>
    <s v="Customer 4048"/>
    <s v="CUST1218"/>
    <x v="3"/>
    <x v="10"/>
    <x v="0"/>
    <x v="2"/>
    <x v="6"/>
    <s v="Curtain Model-926"/>
    <s v="PROD2845"/>
    <n v="2"/>
    <n v="7725.71"/>
    <n v="15451.42"/>
    <n v="0.3"/>
    <n v="4635.43"/>
    <n v="10815.99"/>
    <x v="1"/>
    <x v="0"/>
    <n v="0.15"/>
    <n v="1622.4"/>
  </r>
  <r>
    <s v="ORD2025005694"/>
    <x v="779"/>
    <s v="Customer 201"/>
    <s v="CUST7791"/>
    <x v="3"/>
    <x v="9"/>
    <x v="1"/>
    <x v="2"/>
    <x v="9"/>
    <s v="Sofa Model-119"/>
    <s v="PROD7559"/>
    <n v="8"/>
    <n v="7996.27"/>
    <n v="63970.16"/>
    <n v="0.25"/>
    <n v="15992.54"/>
    <n v="47977.62"/>
    <x v="3"/>
    <x v="2"/>
    <n v="0.2"/>
    <n v="9595.52"/>
  </r>
  <r>
    <s v="ORD2025005695"/>
    <x v="606"/>
    <s v="Customer 1994"/>
    <s v="CUST4894"/>
    <x v="3"/>
    <x v="4"/>
    <x v="1"/>
    <x v="2"/>
    <x v="9"/>
    <s v="Sofa Model-210"/>
    <s v="PROD8675"/>
    <n v="10"/>
    <n v="2616.6799999999998"/>
    <n v="26166.799999999999"/>
    <n v="0.25"/>
    <n v="6541.7"/>
    <n v="19625.099999999999"/>
    <x v="4"/>
    <x v="1"/>
    <n v="0.15"/>
    <n v="2943.76"/>
  </r>
  <r>
    <s v="ORD2025005696"/>
    <x v="498"/>
    <s v="Customer 880"/>
    <s v="CUST7621"/>
    <x v="1"/>
    <x v="1"/>
    <x v="1"/>
    <x v="0"/>
    <x v="5"/>
    <s v="Face Cream Model-835"/>
    <s v="PROD3737"/>
    <n v="4"/>
    <n v="4565.22"/>
    <n v="18260.88"/>
    <n v="0.05"/>
    <n v="913.04"/>
    <n v="17347.84"/>
    <x v="0"/>
    <x v="2"/>
    <n v="0.3"/>
    <n v="5204.3500000000004"/>
  </r>
  <r>
    <s v="ORD2025005697"/>
    <x v="127"/>
    <s v="Customer 4464"/>
    <s v="CUST7341"/>
    <x v="3"/>
    <x v="11"/>
    <x v="1"/>
    <x v="3"/>
    <x v="14"/>
    <s v="Shoes Model-407"/>
    <s v="PROD1130"/>
    <n v="8"/>
    <n v="5999.18"/>
    <n v="47993.440000000002"/>
    <n v="0.25"/>
    <n v="11998.36"/>
    <n v="35995.08"/>
    <x v="4"/>
    <x v="2"/>
    <n v="0.1"/>
    <n v="3599.51"/>
  </r>
  <r>
    <s v="ORD2025005698"/>
    <x v="179"/>
    <s v="Customer 4668"/>
    <s v="CUST2830"/>
    <x v="1"/>
    <x v="4"/>
    <x v="0"/>
    <x v="3"/>
    <x v="7"/>
    <s v="Shirt Model-166"/>
    <s v="PROD4128"/>
    <n v="8"/>
    <n v="1995.14"/>
    <n v="15961.12"/>
    <n v="0.05"/>
    <n v="798.06"/>
    <n v="15163.06"/>
    <x v="3"/>
    <x v="3"/>
    <n v="0.25"/>
    <n v="3790.76"/>
  </r>
  <r>
    <s v="ORD2025005699"/>
    <x v="637"/>
    <s v="Customer 2344"/>
    <s v="CUST4899"/>
    <x v="2"/>
    <x v="5"/>
    <x v="0"/>
    <x v="1"/>
    <x v="10"/>
    <s v="Headphones Model-663"/>
    <s v="PROD9566"/>
    <n v="8"/>
    <n v="7921.7"/>
    <n v="63373.599999999999"/>
    <n v="0.05"/>
    <n v="3168.68"/>
    <n v="60204.92"/>
    <x v="3"/>
    <x v="2"/>
    <n v="0.15"/>
    <n v="9030.74"/>
  </r>
  <r>
    <s v="ORD2025005700"/>
    <x v="732"/>
    <s v="Customer 2207"/>
    <s v="CUST8878"/>
    <x v="2"/>
    <x v="10"/>
    <x v="0"/>
    <x v="0"/>
    <x v="13"/>
    <s v="Lipstick Model-732"/>
    <s v="PROD2727"/>
    <n v="3"/>
    <n v="4793.26"/>
    <n v="14379.78"/>
    <n v="0.15"/>
    <n v="2156.9699999999998"/>
    <n v="12222.81"/>
    <x v="4"/>
    <x v="0"/>
    <n v="0.25"/>
    <n v="3055.7"/>
  </r>
  <r>
    <s v="ORD2025005701"/>
    <x v="123"/>
    <s v="Customer 1383"/>
    <s v="CUST9867"/>
    <x v="0"/>
    <x v="1"/>
    <x v="1"/>
    <x v="0"/>
    <x v="0"/>
    <s v="Perfume Model-568"/>
    <s v="PROD6318"/>
    <n v="5"/>
    <n v="2125.31"/>
    <n v="10626.55"/>
    <n v="0"/>
    <n v="0"/>
    <n v="10626.55"/>
    <x v="3"/>
    <x v="0"/>
    <n v="0.1"/>
    <n v="1062.6500000000001"/>
  </r>
  <r>
    <s v="ORD2025005702"/>
    <x v="372"/>
    <s v="Customer 4652"/>
    <s v="CUST1559"/>
    <x v="3"/>
    <x v="11"/>
    <x v="0"/>
    <x v="1"/>
    <x v="8"/>
    <s v="Smartwatch Model-471"/>
    <s v="PROD3599"/>
    <n v="5"/>
    <n v="5572.63"/>
    <n v="27863.15"/>
    <n v="0.05"/>
    <n v="1393.16"/>
    <n v="26469.99"/>
    <x v="1"/>
    <x v="0"/>
    <n v="0.2"/>
    <n v="5294"/>
  </r>
  <r>
    <s v="ORD2025005703"/>
    <x v="950"/>
    <s v="Customer 4762"/>
    <s v="CUST7716"/>
    <x v="2"/>
    <x v="7"/>
    <x v="1"/>
    <x v="0"/>
    <x v="0"/>
    <s v="Perfume Model-782"/>
    <s v="PROD4825"/>
    <n v="1"/>
    <n v="2932.15"/>
    <n v="2932.15"/>
    <n v="0.25"/>
    <n v="733.04"/>
    <n v="2199.11"/>
    <x v="2"/>
    <x v="0"/>
    <n v="0.2"/>
    <n v="439.82"/>
  </r>
  <r>
    <s v="ORD2025005704"/>
    <x v="799"/>
    <s v="Customer 4784"/>
    <s v="CUST9722"/>
    <x v="1"/>
    <x v="12"/>
    <x v="1"/>
    <x v="3"/>
    <x v="12"/>
    <s v="Jacket Model-991"/>
    <s v="PROD3606"/>
    <n v="2"/>
    <n v="7715.48"/>
    <n v="15430.96"/>
    <n v="0.2"/>
    <n v="3086.19"/>
    <n v="12344.77"/>
    <x v="0"/>
    <x v="1"/>
    <n v="0.25"/>
    <n v="3086.19"/>
  </r>
  <r>
    <s v="ORD2025005705"/>
    <x v="837"/>
    <s v="Customer 3397"/>
    <s v="CUST9293"/>
    <x v="0"/>
    <x v="11"/>
    <x v="1"/>
    <x v="1"/>
    <x v="8"/>
    <s v="Smartwatch Model-374"/>
    <s v="PROD8838"/>
    <n v="3"/>
    <n v="6887.23"/>
    <n v="20661.689999999999"/>
    <n v="0.05"/>
    <n v="1033.08"/>
    <n v="19628.61"/>
    <x v="2"/>
    <x v="0"/>
    <n v="0.3"/>
    <n v="5888.58"/>
  </r>
  <r>
    <s v="ORD2025005706"/>
    <x v="673"/>
    <s v="Customer 1177"/>
    <s v="CUST8823"/>
    <x v="1"/>
    <x v="1"/>
    <x v="0"/>
    <x v="0"/>
    <x v="13"/>
    <s v="Lipstick Model-651"/>
    <s v="PROD5114"/>
    <n v="8"/>
    <n v="5537.29"/>
    <n v="44298.32"/>
    <n v="0.2"/>
    <n v="8859.66"/>
    <n v="35438.660000000003"/>
    <x v="4"/>
    <x v="1"/>
    <n v="0.2"/>
    <n v="7087.73"/>
  </r>
  <r>
    <s v="ORD2025005707"/>
    <x v="919"/>
    <s v="Customer 3159"/>
    <s v="CUST8381"/>
    <x v="2"/>
    <x v="11"/>
    <x v="0"/>
    <x v="1"/>
    <x v="8"/>
    <s v="Smartwatch Model-434"/>
    <s v="PROD5552"/>
    <n v="7"/>
    <n v="1472.22"/>
    <n v="10305.540000000001"/>
    <n v="0.25"/>
    <n v="2576.39"/>
    <n v="7729.15"/>
    <x v="2"/>
    <x v="2"/>
    <n v="0.3"/>
    <n v="2318.7399999999998"/>
  </r>
  <r>
    <s v="ORD2025005708"/>
    <x v="838"/>
    <s v="Customer 3469"/>
    <s v="CUST2493"/>
    <x v="2"/>
    <x v="1"/>
    <x v="1"/>
    <x v="1"/>
    <x v="1"/>
    <s v="Mobile Model-927"/>
    <s v="PROD1869"/>
    <n v="10"/>
    <n v="5999.67"/>
    <n v="59996.7"/>
    <n v="0"/>
    <n v="0"/>
    <n v="59996.7"/>
    <x v="3"/>
    <x v="2"/>
    <n v="0.3"/>
    <n v="17999.009999999998"/>
  </r>
  <r>
    <s v="ORD2025005709"/>
    <x v="118"/>
    <s v="Customer 3359"/>
    <s v="CUST8702"/>
    <x v="4"/>
    <x v="4"/>
    <x v="1"/>
    <x v="3"/>
    <x v="7"/>
    <s v="Shirt Model-262"/>
    <s v="PROD4884"/>
    <n v="5"/>
    <n v="7472.08"/>
    <n v="37360.400000000001"/>
    <n v="0.1"/>
    <n v="3736.04"/>
    <n v="33624.36"/>
    <x v="0"/>
    <x v="3"/>
    <n v="0.3"/>
    <n v="10087.31"/>
  </r>
  <r>
    <s v="ORD2025005710"/>
    <x v="291"/>
    <s v="Customer 2952"/>
    <s v="CUST9236"/>
    <x v="1"/>
    <x v="11"/>
    <x v="0"/>
    <x v="1"/>
    <x v="8"/>
    <s v="Smartwatch Model-855"/>
    <s v="PROD4589"/>
    <n v="5"/>
    <n v="5547.48"/>
    <n v="27737.4"/>
    <n v="0.1"/>
    <n v="2773.74"/>
    <n v="24963.66"/>
    <x v="2"/>
    <x v="2"/>
    <n v="0.15"/>
    <n v="3744.55"/>
  </r>
  <r>
    <s v="ORD2025005711"/>
    <x v="833"/>
    <s v="Customer 1536"/>
    <s v="CUST2911"/>
    <x v="0"/>
    <x v="9"/>
    <x v="0"/>
    <x v="2"/>
    <x v="6"/>
    <s v="Curtain Model-723"/>
    <s v="PROD5385"/>
    <n v="5"/>
    <n v="4067.02"/>
    <n v="20335.099999999999"/>
    <n v="0"/>
    <n v="0"/>
    <n v="20335.099999999999"/>
    <x v="2"/>
    <x v="0"/>
    <n v="0.1"/>
    <n v="2033.51"/>
  </r>
  <r>
    <s v="ORD2025005712"/>
    <x v="681"/>
    <s v="Customer 3036"/>
    <s v="CUST7336"/>
    <x v="4"/>
    <x v="2"/>
    <x v="0"/>
    <x v="3"/>
    <x v="14"/>
    <s v="Shoes Model-457"/>
    <s v="PROD2206"/>
    <n v="5"/>
    <n v="1605.73"/>
    <n v="8028.65"/>
    <n v="0"/>
    <n v="0"/>
    <n v="8028.65"/>
    <x v="3"/>
    <x v="1"/>
    <n v="0.2"/>
    <n v="1605.73"/>
  </r>
  <r>
    <s v="ORD2025005713"/>
    <x v="42"/>
    <s v="Customer 3276"/>
    <s v="CUST6124"/>
    <x v="1"/>
    <x v="5"/>
    <x v="1"/>
    <x v="2"/>
    <x v="2"/>
    <s v="Lamp Model-852"/>
    <s v="PROD5657"/>
    <n v="9"/>
    <n v="7198.82"/>
    <n v="64789.38"/>
    <n v="0.05"/>
    <n v="3239.47"/>
    <n v="61549.91"/>
    <x v="0"/>
    <x v="2"/>
    <n v="0.25"/>
    <n v="15387.48"/>
  </r>
  <r>
    <s v="ORD2025005714"/>
    <x v="181"/>
    <s v="Customer 91"/>
    <s v="CUST2285"/>
    <x v="2"/>
    <x v="5"/>
    <x v="1"/>
    <x v="0"/>
    <x v="13"/>
    <s v="Lipstick Model-176"/>
    <s v="PROD6294"/>
    <n v="9"/>
    <n v="931.14"/>
    <n v="8380.26"/>
    <n v="0.25"/>
    <n v="2095.0700000000002"/>
    <n v="6285.19"/>
    <x v="2"/>
    <x v="0"/>
    <n v="0.25"/>
    <n v="1571.3"/>
  </r>
  <r>
    <s v="ORD2025005715"/>
    <x v="590"/>
    <s v="Customer 2410"/>
    <s v="CUST7838"/>
    <x v="1"/>
    <x v="0"/>
    <x v="0"/>
    <x v="0"/>
    <x v="13"/>
    <s v="Lipstick Model-520"/>
    <s v="PROD1621"/>
    <n v="3"/>
    <n v="2189.4899999999998"/>
    <n v="6568.47"/>
    <n v="0.2"/>
    <n v="1313.69"/>
    <n v="5254.78"/>
    <x v="4"/>
    <x v="3"/>
    <n v="0.15"/>
    <n v="788.22"/>
  </r>
  <r>
    <s v="ORD2025005716"/>
    <x v="659"/>
    <s v="Customer 237"/>
    <s v="CUST2750"/>
    <x v="0"/>
    <x v="3"/>
    <x v="0"/>
    <x v="3"/>
    <x v="12"/>
    <s v="Jacket Model-415"/>
    <s v="PROD3388"/>
    <n v="2"/>
    <n v="1739.74"/>
    <n v="3479.48"/>
    <n v="0.15"/>
    <n v="521.91999999999996"/>
    <n v="2957.56"/>
    <x v="4"/>
    <x v="1"/>
    <n v="0.3"/>
    <n v="887.27"/>
  </r>
  <r>
    <s v="ORD2025005717"/>
    <x v="19"/>
    <s v="Customer 850"/>
    <s v="CUST8850"/>
    <x v="2"/>
    <x v="7"/>
    <x v="1"/>
    <x v="2"/>
    <x v="9"/>
    <s v="Sofa Model-359"/>
    <s v="PROD1669"/>
    <n v="4"/>
    <n v="2656.04"/>
    <n v="10624.16"/>
    <n v="0.2"/>
    <n v="2124.83"/>
    <n v="8499.33"/>
    <x v="3"/>
    <x v="2"/>
    <n v="0.25"/>
    <n v="2124.83"/>
  </r>
  <r>
    <s v="ORD2025005718"/>
    <x v="728"/>
    <s v="Customer 3921"/>
    <s v="CUST7338"/>
    <x v="2"/>
    <x v="6"/>
    <x v="1"/>
    <x v="0"/>
    <x v="0"/>
    <s v="Perfume Model-404"/>
    <s v="PROD2283"/>
    <n v="6"/>
    <n v="4275.4799999999996"/>
    <n v="25652.880000000001"/>
    <n v="0.25"/>
    <n v="6413.22"/>
    <n v="19239.66"/>
    <x v="3"/>
    <x v="2"/>
    <n v="0.1"/>
    <n v="1923.97"/>
  </r>
  <r>
    <s v="ORD2025005719"/>
    <x v="603"/>
    <s v="Customer 1840"/>
    <s v="CUST6727"/>
    <x v="4"/>
    <x v="7"/>
    <x v="1"/>
    <x v="2"/>
    <x v="9"/>
    <s v="Sofa Model-784"/>
    <s v="PROD4541"/>
    <n v="4"/>
    <n v="720.35"/>
    <n v="2881.4"/>
    <n v="0.1"/>
    <n v="288.14"/>
    <n v="2593.2600000000002"/>
    <x v="0"/>
    <x v="1"/>
    <n v="0.3"/>
    <n v="777.98"/>
  </r>
  <r>
    <s v="ORD2025005720"/>
    <x v="207"/>
    <s v="Customer 2924"/>
    <s v="CUST7609"/>
    <x v="4"/>
    <x v="3"/>
    <x v="0"/>
    <x v="2"/>
    <x v="9"/>
    <s v="Sofa Model-124"/>
    <s v="PROD1980"/>
    <n v="4"/>
    <n v="2972.19"/>
    <n v="11888.76"/>
    <n v="0"/>
    <n v="0"/>
    <n v="11888.76"/>
    <x v="0"/>
    <x v="0"/>
    <n v="0.1"/>
    <n v="1188.8800000000001"/>
  </r>
  <r>
    <s v="ORD2025005721"/>
    <x v="698"/>
    <s v="Customer 2957"/>
    <s v="CUST4993"/>
    <x v="0"/>
    <x v="2"/>
    <x v="1"/>
    <x v="3"/>
    <x v="12"/>
    <s v="Jacket Model-932"/>
    <s v="PROD7627"/>
    <n v="7"/>
    <n v="5371.66"/>
    <n v="37601.620000000003"/>
    <n v="0"/>
    <n v="0"/>
    <n v="37601.620000000003"/>
    <x v="2"/>
    <x v="1"/>
    <n v="0.15"/>
    <n v="5640.24"/>
  </r>
  <r>
    <s v="ORD2025005722"/>
    <x v="737"/>
    <s v="Customer 1942"/>
    <s v="CUST3416"/>
    <x v="4"/>
    <x v="3"/>
    <x v="1"/>
    <x v="0"/>
    <x v="13"/>
    <s v="Lipstick Model-747"/>
    <s v="PROD5645"/>
    <n v="4"/>
    <n v="3543.42"/>
    <n v="14173.68"/>
    <n v="0.1"/>
    <n v="1417.37"/>
    <n v="12756.31"/>
    <x v="1"/>
    <x v="0"/>
    <n v="0.3"/>
    <n v="3826.89"/>
  </r>
  <r>
    <s v="ORD2025005723"/>
    <x v="549"/>
    <s v="Customer 3677"/>
    <s v="CUST5551"/>
    <x v="1"/>
    <x v="1"/>
    <x v="0"/>
    <x v="0"/>
    <x v="13"/>
    <s v="Lipstick Model-626"/>
    <s v="PROD9123"/>
    <n v="2"/>
    <n v="7243.31"/>
    <n v="14486.62"/>
    <n v="0.1"/>
    <n v="1448.66"/>
    <n v="13037.96"/>
    <x v="3"/>
    <x v="3"/>
    <n v="0.25"/>
    <n v="3259.49"/>
  </r>
  <r>
    <s v="ORD2025005724"/>
    <x v="698"/>
    <s v="Customer 1589"/>
    <s v="CUST2664"/>
    <x v="0"/>
    <x v="4"/>
    <x v="1"/>
    <x v="3"/>
    <x v="7"/>
    <s v="Shirt Model-200"/>
    <s v="PROD5956"/>
    <n v="4"/>
    <n v="6161.01"/>
    <n v="24644.04"/>
    <n v="0.1"/>
    <n v="2464.4"/>
    <n v="22179.64"/>
    <x v="2"/>
    <x v="2"/>
    <n v="0.15"/>
    <n v="3326.95"/>
  </r>
  <r>
    <s v="ORD2025005725"/>
    <x v="635"/>
    <s v="Customer 4211"/>
    <s v="CUST4464"/>
    <x v="1"/>
    <x v="8"/>
    <x v="0"/>
    <x v="1"/>
    <x v="1"/>
    <s v="Mobile Model-939"/>
    <s v="PROD2280"/>
    <n v="6"/>
    <n v="3512.22"/>
    <n v="21073.32"/>
    <n v="0.25"/>
    <n v="5268.33"/>
    <n v="15804.99"/>
    <x v="1"/>
    <x v="2"/>
    <n v="0.25"/>
    <n v="3951.25"/>
  </r>
  <r>
    <s v="ORD2025005726"/>
    <x v="951"/>
    <s v="Customer 3349"/>
    <s v="CUST7177"/>
    <x v="4"/>
    <x v="5"/>
    <x v="0"/>
    <x v="1"/>
    <x v="1"/>
    <s v="Mobile Model-816"/>
    <s v="PROD8523"/>
    <n v="10"/>
    <n v="2910.24"/>
    <n v="29102.400000000001"/>
    <n v="0.15"/>
    <n v="4365.3599999999997"/>
    <n v="24737.040000000001"/>
    <x v="4"/>
    <x v="1"/>
    <n v="0.25"/>
    <n v="6184.26"/>
  </r>
  <r>
    <s v="ORD2025005727"/>
    <x v="828"/>
    <s v="Customer 1927"/>
    <s v="CUST3971"/>
    <x v="0"/>
    <x v="9"/>
    <x v="0"/>
    <x v="2"/>
    <x v="6"/>
    <s v="Curtain Model-181"/>
    <s v="PROD1996"/>
    <n v="6"/>
    <n v="6702.95"/>
    <n v="40217.699999999997"/>
    <n v="0.05"/>
    <n v="2010.88"/>
    <n v="38206.82"/>
    <x v="3"/>
    <x v="1"/>
    <n v="0.15"/>
    <n v="5731.02"/>
  </r>
  <r>
    <s v="ORD2025005728"/>
    <x v="672"/>
    <s v="Customer 4730"/>
    <s v="CUST1312"/>
    <x v="0"/>
    <x v="0"/>
    <x v="1"/>
    <x v="2"/>
    <x v="9"/>
    <s v="Sofa Model-905"/>
    <s v="PROD8859"/>
    <n v="7"/>
    <n v="724.51"/>
    <n v="5071.57"/>
    <n v="0.05"/>
    <n v="253.58"/>
    <n v="4817.99"/>
    <x v="1"/>
    <x v="3"/>
    <n v="0.3"/>
    <n v="1445.4"/>
  </r>
  <r>
    <s v="ORD2025005729"/>
    <x v="95"/>
    <s v="Customer 1664"/>
    <s v="CUST3691"/>
    <x v="3"/>
    <x v="11"/>
    <x v="1"/>
    <x v="0"/>
    <x v="5"/>
    <s v="Face Cream Model-615"/>
    <s v="PROD4370"/>
    <n v="2"/>
    <n v="1552.45"/>
    <n v="3104.9"/>
    <n v="0.05"/>
    <n v="155.25"/>
    <n v="2949.65"/>
    <x v="4"/>
    <x v="0"/>
    <n v="0.15"/>
    <n v="442.45"/>
  </r>
  <r>
    <s v="ORD2025005730"/>
    <x v="788"/>
    <s v="Customer 2906"/>
    <s v="CUST7213"/>
    <x v="1"/>
    <x v="0"/>
    <x v="1"/>
    <x v="1"/>
    <x v="10"/>
    <s v="Headphones Model-772"/>
    <s v="PROD1521"/>
    <n v="10"/>
    <n v="3452.68"/>
    <n v="34526.800000000003"/>
    <n v="0.1"/>
    <n v="3452.68"/>
    <n v="31074.12"/>
    <x v="4"/>
    <x v="2"/>
    <n v="0.2"/>
    <n v="6214.82"/>
  </r>
  <r>
    <s v="ORD2025005731"/>
    <x v="620"/>
    <s v="Customer 2719"/>
    <s v="CUST2405"/>
    <x v="4"/>
    <x v="10"/>
    <x v="0"/>
    <x v="0"/>
    <x v="5"/>
    <s v="Face Cream Model-418"/>
    <s v="PROD2638"/>
    <n v="8"/>
    <n v="7248.21"/>
    <n v="57985.68"/>
    <n v="0.2"/>
    <n v="11597.14"/>
    <n v="46388.54"/>
    <x v="2"/>
    <x v="1"/>
    <n v="0.2"/>
    <n v="9277.7099999999991"/>
  </r>
  <r>
    <s v="ORD2025005732"/>
    <x v="655"/>
    <s v="Customer 554"/>
    <s v="CUST9862"/>
    <x v="4"/>
    <x v="7"/>
    <x v="1"/>
    <x v="1"/>
    <x v="1"/>
    <s v="Mobile Model-705"/>
    <s v="PROD6347"/>
    <n v="2"/>
    <n v="4841.3900000000003"/>
    <n v="9682.7800000000007"/>
    <n v="0.3"/>
    <n v="2904.83"/>
    <n v="6777.95"/>
    <x v="2"/>
    <x v="3"/>
    <n v="0.1"/>
    <n v="677.8"/>
  </r>
  <r>
    <s v="ORD2025005733"/>
    <x v="401"/>
    <s v="Customer 2813"/>
    <s v="CUST7548"/>
    <x v="3"/>
    <x v="11"/>
    <x v="0"/>
    <x v="1"/>
    <x v="8"/>
    <s v="Smartwatch Model-861"/>
    <s v="PROD6656"/>
    <n v="5"/>
    <n v="1255.52"/>
    <n v="6277.6"/>
    <n v="0.25"/>
    <n v="1569.4"/>
    <n v="4708.2"/>
    <x v="1"/>
    <x v="1"/>
    <n v="0.15"/>
    <n v="706.23"/>
  </r>
  <r>
    <s v="ORD2025005734"/>
    <x v="769"/>
    <s v="Customer 4007"/>
    <s v="CUST8707"/>
    <x v="4"/>
    <x v="10"/>
    <x v="1"/>
    <x v="0"/>
    <x v="13"/>
    <s v="Lipstick Model-353"/>
    <s v="PROD1155"/>
    <n v="10"/>
    <n v="1049"/>
    <n v="10490"/>
    <n v="0.25"/>
    <n v="2622.5"/>
    <n v="7867.5"/>
    <x v="1"/>
    <x v="0"/>
    <n v="0.15"/>
    <n v="1180.1199999999999"/>
  </r>
  <r>
    <s v="ORD2025005735"/>
    <x v="332"/>
    <s v="Customer 3547"/>
    <s v="CUST4430"/>
    <x v="0"/>
    <x v="12"/>
    <x v="1"/>
    <x v="1"/>
    <x v="8"/>
    <s v="Smartwatch Model-789"/>
    <s v="PROD2924"/>
    <n v="8"/>
    <n v="4184.66"/>
    <n v="33477.279999999999"/>
    <n v="0.15"/>
    <n v="5021.59"/>
    <n v="28455.69"/>
    <x v="4"/>
    <x v="3"/>
    <n v="0.3"/>
    <n v="8536.7099999999991"/>
  </r>
  <r>
    <s v="ORD2025005736"/>
    <x v="918"/>
    <s v="Customer 1352"/>
    <s v="CUST9724"/>
    <x v="3"/>
    <x v="1"/>
    <x v="0"/>
    <x v="2"/>
    <x v="9"/>
    <s v="Sofa Model-746"/>
    <s v="PROD8801"/>
    <n v="8"/>
    <n v="4792.7"/>
    <n v="38341.599999999999"/>
    <n v="0.2"/>
    <n v="7668.32"/>
    <n v="30673.279999999999"/>
    <x v="0"/>
    <x v="1"/>
    <n v="0.2"/>
    <n v="6134.66"/>
  </r>
  <r>
    <s v="ORD2025005737"/>
    <x v="173"/>
    <s v="Customer 2147"/>
    <s v="CUST4748"/>
    <x v="4"/>
    <x v="8"/>
    <x v="1"/>
    <x v="0"/>
    <x v="0"/>
    <s v="Perfume Model-839"/>
    <s v="PROD5003"/>
    <n v="6"/>
    <n v="4343.46"/>
    <n v="26060.76"/>
    <n v="0.2"/>
    <n v="5212.1499999999996"/>
    <n v="20848.61"/>
    <x v="4"/>
    <x v="1"/>
    <n v="0.1"/>
    <n v="2084.86"/>
  </r>
  <r>
    <s v="ORD2025005738"/>
    <x v="736"/>
    <s v="Customer 2455"/>
    <s v="CUST4875"/>
    <x v="0"/>
    <x v="11"/>
    <x v="1"/>
    <x v="0"/>
    <x v="13"/>
    <s v="Lipstick Model-911"/>
    <s v="PROD2604"/>
    <n v="5"/>
    <n v="5326.33"/>
    <n v="26631.65"/>
    <n v="0.2"/>
    <n v="5326.33"/>
    <n v="21305.32"/>
    <x v="0"/>
    <x v="2"/>
    <n v="0.2"/>
    <n v="4261.0600000000004"/>
  </r>
  <r>
    <s v="ORD2025005739"/>
    <x v="795"/>
    <s v="Customer 1701"/>
    <s v="CUST3641"/>
    <x v="0"/>
    <x v="12"/>
    <x v="0"/>
    <x v="0"/>
    <x v="5"/>
    <s v="Face Cream Model-186"/>
    <s v="PROD2176"/>
    <n v="9"/>
    <n v="1323.91"/>
    <n v="11915.19"/>
    <n v="0"/>
    <n v="0"/>
    <n v="11915.19"/>
    <x v="4"/>
    <x v="2"/>
    <n v="0.2"/>
    <n v="2383.04"/>
  </r>
  <r>
    <s v="ORD2025005740"/>
    <x v="451"/>
    <s v="Customer 3052"/>
    <s v="CUST8629"/>
    <x v="2"/>
    <x v="5"/>
    <x v="1"/>
    <x v="0"/>
    <x v="5"/>
    <s v="Face Cream Model-955"/>
    <s v="PROD9742"/>
    <n v="7"/>
    <n v="4258.5"/>
    <n v="29809.5"/>
    <n v="0.2"/>
    <n v="5961.9"/>
    <n v="23847.599999999999"/>
    <x v="4"/>
    <x v="0"/>
    <n v="0.1"/>
    <n v="2384.7600000000002"/>
  </r>
  <r>
    <s v="ORD2025005741"/>
    <x v="185"/>
    <s v="Customer 3478"/>
    <s v="CUST6066"/>
    <x v="1"/>
    <x v="6"/>
    <x v="0"/>
    <x v="1"/>
    <x v="11"/>
    <s v="Tablet Model-104"/>
    <s v="PROD5570"/>
    <n v="6"/>
    <n v="2819.9"/>
    <n v="16919.400000000001"/>
    <n v="0.15"/>
    <n v="2537.91"/>
    <n v="14381.49"/>
    <x v="2"/>
    <x v="1"/>
    <n v="0.2"/>
    <n v="2876.3"/>
  </r>
  <r>
    <s v="ORD2025005742"/>
    <x v="887"/>
    <s v="Customer 3152"/>
    <s v="CUST1885"/>
    <x v="4"/>
    <x v="1"/>
    <x v="0"/>
    <x v="2"/>
    <x v="2"/>
    <s v="Lamp Model-739"/>
    <s v="PROD7079"/>
    <n v="4"/>
    <n v="2821.99"/>
    <n v="11287.96"/>
    <n v="0.15"/>
    <n v="1693.19"/>
    <n v="9594.77"/>
    <x v="2"/>
    <x v="1"/>
    <n v="0.25"/>
    <n v="2398.69"/>
  </r>
  <r>
    <s v="ORD2025005743"/>
    <x v="646"/>
    <s v="Customer 3311"/>
    <s v="CUST9635"/>
    <x v="0"/>
    <x v="12"/>
    <x v="0"/>
    <x v="2"/>
    <x v="9"/>
    <s v="Sofa Model-508"/>
    <s v="PROD8098"/>
    <n v="8"/>
    <n v="1453.24"/>
    <n v="11625.92"/>
    <n v="0.15"/>
    <n v="1743.89"/>
    <n v="9882.0300000000007"/>
    <x v="4"/>
    <x v="3"/>
    <n v="0.2"/>
    <n v="1976.41"/>
  </r>
  <r>
    <s v="ORD2025005744"/>
    <x v="800"/>
    <s v="Customer 2076"/>
    <s v="CUST1001"/>
    <x v="0"/>
    <x v="9"/>
    <x v="1"/>
    <x v="3"/>
    <x v="7"/>
    <s v="Shirt Model-785"/>
    <s v="PROD4550"/>
    <n v="3"/>
    <n v="3993.2"/>
    <n v="11979.6"/>
    <n v="0.2"/>
    <n v="2395.92"/>
    <n v="9583.68"/>
    <x v="1"/>
    <x v="2"/>
    <n v="0.1"/>
    <n v="958.37"/>
  </r>
  <r>
    <s v="ORD2025005745"/>
    <x v="371"/>
    <s v="Customer 126"/>
    <s v="CUST5189"/>
    <x v="4"/>
    <x v="12"/>
    <x v="0"/>
    <x v="0"/>
    <x v="5"/>
    <s v="Face Cream Model-114"/>
    <s v="PROD1932"/>
    <n v="8"/>
    <n v="2414.4899999999998"/>
    <n v="19315.919999999998"/>
    <n v="0.1"/>
    <n v="1931.59"/>
    <n v="17384.330000000002"/>
    <x v="2"/>
    <x v="3"/>
    <n v="0.2"/>
    <n v="3476.87"/>
  </r>
  <r>
    <s v="ORD2025005746"/>
    <x v="476"/>
    <s v="Customer 1700"/>
    <s v="CUST6849"/>
    <x v="3"/>
    <x v="5"/>
    <x v="1"/>
    <x v="0"/>
    <x v="13"/>
    <s v="Lipstick Model-348"/>
    <s v="PROD5973"/>
    <n v="10"/>
    <n v="5875.9"/>
    <n v="58759"/>
    <n v="0.1"/>
    <n v="5875.9"/>
    <n v="52883.1"/>
    <x v="3"/>
    <x v="2"/>
    <n v="0.15"/>
    <n v="7932.46"/>
  </r>
  <r>
    <s v="ORD2025005747"/>
    <x v="538"/>
    <s v="Customer 1735"/>
    <s v="CUST1750"/>
    <x v="3"/>
    <x v="5"/>
    <x v="1"/>
    <x v="2"/>
    <x v="2"/>
    <s v="Lamp Model-630"/>
    <s v="PROD8505"/>
    <n v="7"/>
    <n v="981.66"/>
    <n v="6871.62"/>
    <n v="0.25"/>
    <n v="1717.9"/>
    <n v="5153.72"/>
    <x v="1"/>
    <x v="1"/>
    <n v="0.3"/>
    <n v="1546.12"/>
  </r>
  <r>
    <s v="ORD2025005748"/>
    <x v="13"/>
    <s v="Customer 307"/>
    <s v="CUST6960"/>
    <x v="0"/>
    <x v="2"/>
    <x v="1"/>
    <x v="0"/>
    <x v="5"/>
    <s v="Face Cream Model-554"/>
    <s v="PROD9669"/>
    <n v="7"/>
    <n v="325.20999999999998"/>
    <n v="2276.4699999999998"/>
    <n v="0.15"/>
    <n v="341.47"/>
    <n v="1935"/>
    <x v="3"/>
    <x v="0"/>
    <n v="0.25"/>
    <n v="483.75"/>
  </r>
  <r>
    <s v="ORD2025005749"/>
    <x v="696"/>
    <s v="Customer 1699"/>
    <s v="CUST6784"/>
    <x v="0"/>
    <x v="11"/>
    <x v="1"/>
    <x v="3"/>
    <x v="7"/>
    <s v="Shirt Model-451"/>
    <s v="PROD8833"/>
    <n v="7"/>
    <n v="1602.92"/>
    <n v="11220.44"/>
    <n v="0.3"/>
    <n v="3366.13"/>
    <n v="7854.31"/>
    <x v="4"/>
    <x v="2"/>
    <n v="0.1"/>
    <n v="785.43"/>
  </r>
  <r>
    <s v="ORD2025005750"/>
    <x v="217"/>
    <s v="Customer 1038"/>
    <s v="CUST3497"/>
    <x v="1"/>
    <x v="12"/>
    <x v="1"/>
    <x v="2"/>
    <x v="9"/>
    <s v="Sofa Model-345"/>
    <s v="PROD6921"/>
    <n v="4"/>
    <n v="7190.28"/>
    <n v="28761.119999999999"/>
    <n v="0"/>
    <n v="0"/>
    <n v="28761.119999999999"/>
    <x v="2"/>
    <x v="3"/>
    <n v="0.15"/>
    <n v="4314.17"/>
  </r>
  <r>
    <s v="ORD2025005751"/>
    <x v="670"/>
    <s v="Customer 647"/>
    <s v="CUST7150"/>
    <x v="0"/>
    <x v="7"/>
    <x v="0"/>
    <x v="0"/>
    <x v="13"/>
    <s v="Lipstick Model-595"/>
    <s v="PROD9773"/>
    <n v="10"/>
    <n v="2311.3000000000002"/>
    <n v="23113"/>
    <n v="0.15"/>
    <n v="3466.95"/>
    <n v="19646.05"/>
    <x v="0"/>
    <x v="2"/>
    <n v="0.25"/>
    <n v="4911.51"/>
  </r>
  <r>
    <s v="ORD2025005752"/>
    <x v="596"/>
    <s v="Customer 4344"/>
    <s v="CUST5822"/>
    <x v="3"/>
    <x v="11"/>
    <x v="1"/>
    <x v="2"/>
    <x v="2"/>
    <s v="Lamp Model-253"/>
    <s v="PROD3898"/>
    <n v="7"/>
    <n v="463.88"/>
    <n v="3247.16"/>
    <n v="0.05"/>
    <n v="162.36000000000001"/>
    <n v="3084.8"/>
    <x v="3"/>
    <x v="2"/>
    <n v="0.2"/>
    <n v="616.96"/>
  </r>
  <r>
    <s v="ORD2025005753"/>
    <x v="485"/>
    <s v="Customer 1127"/>
    <s v="CUST5685"/>
    <x v="0"/>
    <x v="0"/>
    <x v="1"/>
    <x v="3"/>
    <x v="4"/>
    <s v="Jeans Model-955"/>
    <s v="PROD3883"/>
    <n v="9"/>
    <n v="6104.54"/>
    <n v="54940.86"/>
    <n v="0.15"/>
    <n v="8241.1299999999992"/>
    <n v="46699.73"/>
    <x v="4"/>
    <x v="1"/>
    <n v="0.15"/>
    <n v="7004.96"/>
  </r>
  <r>
    <s v="ORD2025005754"/>
    <x v="557"/>
    <s v="Customer 719"/>
    <s v="CUST5716"/>
    <x v="1"/>
    <x v="1"/>
    <x v="1"/>
    <x v="3"/>
    <x v="14"/>
    <s v="Shoes Model-203"/>
    <s v="PROD9408"/>
    <n v="3"/>
    <n v="1153.4100000000001"/>
    <n v="3460.23"/>
    <n v="0.05"/>
    <n v="173.01"/>
    <n v="3287.22"/>
    <x v="1"/>
    <x v="1"/>
    <n v="0.2"/>
    <n v="657.44"/>
  </r>
  <r>
    <s v="ORD2025005755"/>
    <x v="954"/>
    <s v="Customer 3351"/>
    <s v="CUST7334"/>
    <x v="0"/>
    <x v="5"/>
    <x v="0"/>
    <x v="0"/>
    <x v="0"/>
    <s v="Perfume Model-940"/>
    <s v="PROD4298"/>
    <n v="4"/>
    <n v="2735.38"/>
    <n v="10941.52"/>
    <n v="0.25"/>
    <n v="2735.38"/>
    <n v="8206.14"/>
    <x v="3"/>
    <x v="2"/>
    <n v="0.1"/>
    <n v="820.61"/>
  </r>
  <r>
    <s v="ORD2025005756"/>
    <x v="266"/>
    <s v="Customer 2867"/>
    <s v="CUST2994"/>
    <x v="0"/>
    <x v="2"/>
    <x v="0"/>
    <x v="2"/>
    <x v="9"/>
    <s v="Sofa Model-806"/>
    <s v="PROD3590"/>
    <n v="5"/>
    <n v="4146.9399999999996"/>
    <n v="20734.7"/>
    <n v="0.15"/>
    <n v="3110.2"/>
    <n v="17624.5"/>
    <x v="3"/>
    <x v="2"/>
    <n v="0.3"/>
    <n v="5287.35"/>
  </r>
  <r>
    <s v="ORD2025005757"/>
    <x v="0"/>
    <s v="Customer 2569"/>
    <s v="CUST5371"/>
    <x v="0"/>
    <x v="7"/>
    <x v="1"/>
    <x v="1"/>
    <x v="8"/>
    <s v="Smartwatch Model-277"/>
    <s v="PROD4466"/>
    <n v="4"/>
    <n v="6079.38"/>
    <n v="24317.52"/>
    <n v="0.15"/>
    <n v="3647.63"/>
    <n v="20669.89"/>
    <x v="4"/>
    <x v="1"/>
    <n v="0.15"/>
    <n v="3100.48"/>
  </r>
  <r>
    <s v="ORD2025005758"/>
    <x v="741"/>
    <s v="Customer 679"/>
    <s v="CUST1370"/>
    <x v="3"/>
    <x v="12"/>
    <x v="0"/>
    <x v="3"/>
    <x v="14"/>
    <s v="Shoes Model-651"/>
    <s v="PROD1830"/>
    <n v="9"/>
    <n v="4295.1400000000003"/>
    <n v="38656.26"/>
    <n v="0.2"/>
    <n v="7731.25"/>
    <n v="30925.01"/>
    <x v="2"/>
    <x v="0"/>
    <n v="0.25"/>
    <n v="7731.25"/>
  </r>
  <r>
    <s v="ORD2025005759"/>
    <x v="106"/>
    <s v="Customer 1456"/>
    <s v="CUST9818"/>
    <x v="0"/>
    <x v="0"/>
    <x v="1"/>
    <x v="1"/>
    <x v="1"/>
    <s v="Mobile Model-189"/>
    <s v="PROD3838"/>
    <n v="9"/>
    <n v="2139.62"/>
    <n v="19256.580000000002"/>
    <n v="0.25"/>
    <n v="4814.1499999999996"/>
    <n v="14442.43"/>
    <x v="0"/>
    <x v="0"/>
    <n v="0.25"/>
    <n v="3610.61"/>
  </r>
  <r>
    <s v="ORD2025005760"/>
    <x v="823"/>
    <s v="Customer 2238"/>
    <s v="CUST5869"/>
    <x v="0"/>
    <x v="12"/>
    <x v="1"/>
    <x v="3"/>
    <x v="14"/>
    <s v="Shoes Model-982"/>
    <s v="PROD7041"/>
    <n v="4"/>
    <n v="3530.41"/>
    <n v="14121.64"/>
    <n v="0"/>
    <n v="0"/>
    <n v="14121.64"/>
    <x v="2"/>
    <x v="0"/>
    <n v="0.2"/>
    <n v="2824.33"/>
  </r>
  <r>
    <s v="ORD2025005761"/>
    <x v="471"/>
    <s v="Customer 2549"/>
    <s v="CUST3416"/>
    <x v="0"/>
    <x v="3"/>
    <x v="1"/>
    <x v="1"/>
    <x v="3"/>
    <s v="Laptop Model-577"/>
    <s v="PROD6110"/>
    <n v="10"/>
    <n v="6159.3"/>
    <n v="61593"/>
    <n v="0.3"/>
    <n v="18477.900000000001"/>
    <n v="43115.1"/>
    <x v="4"/>
    <x v="1"/>
    <n v="0.15"/>
    <n v="6467.26"/>
  </r>
  <r>
    <s v="ORD2025005762"/>
    <x v="244"/>
    <s v="Customer 2921"/>
    <s v="CUST6287"/>
    <x v="3"/>
    <x v="11"/>
    <x v="0"/>
    <x v="2"/>
    <x v="6"/>
    <s v="Curtain Model-657"/>
    <s v="PROD3563"/>
    <n v="3"/>
    <n v="3149.09"/>
    <n v="9447.27"/>
    <n v="0.05"/>
    <n v="472.36"/>
    <n v="8974.91"/>
    <x v="3"/>
    <x v="3"/>
    <n v="0.25"/>
    <n v="2243.73"/>
  </r>
  <r>
    <s v="ORD2025005763"/>
    <x v="64"/>
    <s v="Customer 4204"/>
    <s v="CUST3441"/>
    <x v="1"/>
    <x v="7"/>
    <x v="0"/>
    <x v="1"/>
    <x v="10"/>
    <s v="Headphones Model-464"/>
    <s v="PROD1680"/>
    <n v="3"/>
    <n v="6023.55"/>
    <n v="18070.650000000001"/>
    <n v="0"/>
    <n v="0"/>
    <n v="18070.650000000001"/>
    <x v="3"/>
    <x v="2"/>
    <n v="0.15"/>
    <n v="2710.6"/>
  </r>
  <r>
    <s v="ORD2025005764"/>
    <x v="148"/>
    <s v="Customer 380"/>
    <s v="CUST6486"/>
    <x v="2"/>
    <x v="9"/>
    <x v="1"/>
    <x v="2"/>
    <x v="9"/>
    <s v="Sofa Model-710"/>
    <s v="PROD5427"/>
    <n v="1"/>
    <n v="6632.62"/>
    <n v="6632.62"/>
    <n v="0.3"/>
    <n v="1989.79"/>
    <n v="4642.83"/>
    <x v="0"/>
    <x v="2"/>
    <n v="0.3"/>
    <n v="1392.85"/>
  </r>
  <r>
    <s v="ORD2025005765"/>
    <x v="467"/>
    <s v="Customer 3677"/>
    <s v="CUST1686"/>
    <x v="2"/>
    <x v="12"/>
    <x v="1"/>
    <x v="1"/>
    <x v="11"/>
    <s v="Tablet Model-155"/>
    <s v="PROD4576"/>
    <n v="1"/>
    <n v="3589.16"/>
    <n v="3589.16"/>
    <n v="0.3"/>
    <n v="1076.75"/>
    <n v="2512.41"/>
    <x v="2"/>
    <x v="3"/>
    <n v="0.1"/>
    <n v="251.24"/>
  </r>
  <r>
    <s v="ORD2025005766"/>
    <x v="735"/>
    <s v="Customer 744"/>
    <s v="CUST3248"/>
    <x v="1"/>
    <x v="0"/>
    <x v="1"/>
    <x v="0"/>
    <x v="5"/>
    <s v="Face Cream Model-956"/>
    <s v="PROD2293"/>
    <n v="9"/>
    <n v="3778.45"/>
    <n v="34006.050000000003"/>
    <n v="0.05"/>
    <n v="1700.3"/>
    <n v="32305.75"/>
    <x v="2"/>
    <x v="3"/>
    <n v="0.15"/>
    <n v="4845.8599999999997"/>
  </r>
  <r>
    <s v="ORD2025005767"/>
    <x v="252"/>
    <s v="Customer 1127"/>
    <s v="CUST6521"/>
    <x v="4"/>
    <x v="3"/>
    <x v="1"/>
    <x v="0"/>
    <x v="13"/>
    <s v="Lipstick Model-578"/>
    <s v="PROD1958"/>
    <n v="10"/>
    <n v="640.65"/>
    <n v="6406.5"/>
    <n v="0.3"/>
    <n v="1921.95"/>
    <n v="4484.55"/>
    <x v="4"/>
    <x v="1"/>
    <n v="0.15"/>
    <n v="672.68"/>
  </r>
  <r>
    <s v="ORD2025005768"/>
    <x v="693"/>
    <s v="Customer 3806"/>
    <s v="CUST9830"/>
    <x v="4"/>
    <x v="6"/>
    <x v="0"/>
    <x v="3"/>
    <x v="4"/>
    <s v="Jeans Model-813"/>
    <s v="PROD9921"/>
    <n v="7"/>
    <n v="1730.42"/>
    <n v="12112.94"/>
    <n v="0.1"/>
    <n v="1211.29"/>
    <n v="10901.65"/>
    <x v="4"/>
    <x v="0"/>
    <n v="0.2"/>
    <n v="2180.33"/>
  </r>
  <r>
    <s v="ORD2025005769"/>
    <x v="912"/>
    <s v="Customer 4467"/>
    <s v="CUST8865"/>
    <x v="2"/>
    <x v="11"/>
    <x v="0"/>
    <x v="0"/>
    <x v="13"/>
    <s v="Lipstick Model-364"/>
    <s v="PROD5699"/>
    <n v="8"/>
    <n v="2660.85"/>
    <n v="21286.799999999999"/>
    <n v="0.2"/>
    <n v="4257.3599999999997"/>
    <n v="17029.439999999999"/>
    <x v="3"/>
    <x v="3"/>
    <n v="0.3"/>
    <n v="5108.83"/>
  </r>
  <r>
    <s v="ORD2025005770"/>
    <x v="521"/>
    <s v="Customer 2449"/>
    <s v="CUST4077"/>
    <x v="4"/>
    <x v="1"/>
    <x v="0"/>
    <x v="0"/>
    <x v="5"/>
    <s v="Face Cream Model-919"/>
    <s v="PROD8098"/>
    <n v="7"/>
    <n v="5920.99"/>
    <n v="41446.93"/>
    <n v="0.1"/>
    <n v="4144.6899999999996"/>
    <n v="37302.239999999998"/>
    <x v="3"/>
    <x v="3"/>
    <n v="0.1"/>
    <n v="3730.22"/>
  </r>
  <r>
    <s v="ORD2025005771"/>
    <x v="950"/>
    <s v="Customer 4786"/>
    <s v="CUST2092"/>
    <x v="2"/>
    <x v="9"/>
    <x v="0"/>
    <x v="3"/>
    <x v="12"/>
    <s v="Jacket Model-152"/>
    <s v="PROD2466"/>
    <n v="10"/>
    <n v="3005.94"/>
    <n v="30059.4"/>
    <n v="0.05"/>
    <n v="1502.97"/>
    <n v="28556.43"/>
    <x v="2"/>
    <x v="3"/>
    <n v="0.1"/>
    <n v="2855.64"/>
  </r>
  <r>
    <s v="ORD2025005772"/>
    <x v="550"/>
    <s v="Customer 4034"/>
    <s v="CUST5401"/>
    <x v="4"/>
    <x v="8"/>
    <x v="0"/>
    <x v="2"/>
    <x v="9"/>
    <s v="Sofa Model-392"/>
    <s v="PROD2117"/>
    <n v="5"/>
    <n v="3669.69"/>
    <n v="18348.45"/>
    <n v="0.25"/>
    <n v="4587.1099999999997"/>
    <n v="13761.34"/>
    <x v="0"/>
    <x v="2"/>
    <n v="0.3"/>
    <n v="4128.3999999999996"/>
  </r>
  <r>
    <s v="ORD2025005773"/>
    <x v="816"/>
    <s v="Customer 865"/>
    <s v="CUST5022"/>
    <x v="3"/>
    <x v="11"/>
    <x v="0"/>
    <x v="0"/>
    <x v="5"/>
    <s v="Face Cream Model-946"/>
    <s v="PROD4730"/>
    <n v="1"/>
    <n v="7283.47"/>
    <n v="7283.47"/>
    <n v="0.1"/>
    <n v="728.35"/>
    <n v="6555.12"/>
    <x v="3"/>
    <x v="3"/>
    <n v="0.1"/>
    <n v="655.51"/>
  </r>
  <r>
    <s v="ORD2025005774"/>
    <x v="841"/>
    <s v="Customer 2591"/>
    <s v="CUST8972"/>
    <x v="1"/>
    <x v="3"/>
    <x v="0"/>
    <x v="1"/>
    <x v="3"/>
    <s v="Laptop Model-859"/>
    <s v="PROD2415"/>
    <n v="10"/>
    <n v="517.99"/>
    <n v="5179.8999999999996"/>
    <n v="0.1"/>
    <n v="517.99"/>
    <n v="4661.91"/>
    <x v="1"/>
    <x v="1"/>
    <n v="0.2"/>
    <n v="932.38"/>
  </r>
  <r>
    <s v="ORD2025005775"/>
    <x v="712"/>
    <s v="Customer 2631"/>
    <s v="CUST1944"/>
    <x v="3"/>
    <x v="1"/>
    <x v="1"/>
    <x v="0"/>
    <x v="5"/>
    <s v="Face Cream Model-404"/>
    <s v="PROD6832"/>
    <n v="3"/>
    <n v="172.77"/>
    <n v="518.30999999999995"/>
    <n v="0"/>
    <n v="0"/>
    <n v="518.30999999999995"/>
    <x v="1"/>
    <x v="2"/>
    <n v="0.1"/>
    <n v="51.83"/>
  </r>
  <r>
    <s v="ORD2025005776"/>
    <x v="861"/>
    <s v="Customer 3865"/>
    <s v="CUST6973"/>
    <x v="3"/>
    <x v="0"/>
    <x v="1"/>
    <x v="3"/>
    <x v="12"/>
    <s v="Jacket Model-849"/>
    <s v="PROD1896"/>
    <n v="4"/>
    <n v="5112.08"/>
    <n v="20448.32"/>
    <n v="0.05"/>
    <n v="1022.42"/>
    <n v="19425.900000000001"/>
    <x v="3"/>
    <x v="1"/>
    <n v="0.15"/>
    <n v="2913.89"/>
  </r>
  <r>
    <s v="ORD2025005777"/>
    <x v="399"/>
    <s v="Customer 1059"/>
    <s v="CUST2168"/>
    <x v="1"/>
    <x v="7"/>
    <x v="1"/>
    <x v="2"/>
    <x v="9"/>
    <s v="Sofa Model-622"/>
    <s v="PROD8277"/>
    <n v="1"/>
    <n v="626.49"/>
    <n v="626.49"/>
    <n v="0.3"/>
    <n v="187.95"/>
    <n v="438.54"/>
    <x v="3"/>
    <x v="2"/>
    <n v="0.25"/>
    <n v="109.64"/>
  </r>
  <r>
    <s v="ORD2025005778"/>
    <x v="518"/>
    <s v="Customer 430"/>
    <s v="CUST8799"/>
    <x v="2"/>
    <x v="11"/>
    <x v="0"/>
    <x v="0"/>
    <x v="0"/>
    <s v="Perfume Model-436"/>
    <s v="PROD2433"/>
    <n v="7"/>
    <n v="5580.73"/>
    <n v="39065.11"/>
    <n v="0.05"/>
    <n v="1953.26"/>
    <n v="37111.85"/>
    <x v="2"/>
    <x v="2"/>
    <n v="0.1"/>
    <n v="3711.18"/>
  </r>
  <r>
    <s v="ORD2025005779"/>
    <x v="762"/>
    <s v="Customer 4593"/>
    <s v="CUST4847"/>
    <x v="1"/>
    <x v="7"/>
    <x v="1"/>
    <x v="1"/>
    <x v="10"/>
    <s v="Headphones Model-970"/>
    <s v="PROD6359"/>
    <n v="9"/>
    <n v="7784.09"/>
    <n v="70056.81"/>
    <n v="0.25"/>
    <n v="17514.2"/>
    <n v="52542.61"/>
    <x v="0"/>
    <x v="0"/>
    <n v="0.1"/>
    <n v="5254.26"/>
  </r>
  <r>
    <s v="ORD2025005780"/>
    <x v="299"/>
    <s v="Customer 3427"/>
    <s v="CUST6008"/>
    <x v="3"/>
    <x v="7"/>
    <x v="1"/>
    <x v="1"/>
    <x v="3"/>
    <s v="Laptop Model-725"/>
    <s v="PROD8527"/>
    <n v="9"/>
    <n v="2661.94"/>
    <n v="23957.46"/>
    <n v="0.15"/>
    <n v="3593.62"/>
    <n v="20363.84"/>
    <x v="3"/>
    <x v="0"/>
    <n v="0.3"/>
    <n v="6109.15"/>
  </r>
  <r>
    <s v="ORD2025005781"/>
    <x v="189"/>
    <s v="Customer 1905"/>
    <s v="CUST9111"/>
    <x v="0"/>
    <x v="6"/>
    <x v="1"/>
    <x v="2"/>
    <x v="6"/>
    <s v="Curtain Model-975"/>
    <s v="PROD3423"/>
    <n v="10"/>
    <n v="6995.76"/>
    <n v="69957.600000000006"/>
    <n v="0.1"/>
    <n v="6995.76"/>
    <n v="62961.84"/>
    <x v="0"/>
    <x v="2"/>
    <n v="0.1"/>
    <n v="6296.18"/>
  </r>
  <r>
    <s v="ORD2025005782"/>
    <x v="267"/>
    <s v="Customer 1055"/>
    <s v="CUST4833"/>
    <x v="1"/>
    <x v="0"/>
    <x v="0"/>
    <x v="2"/>
    <x v="2"/>
    <s v="Lamp Model-691"/>
    <s v="PROD9434"/>
    <n v="4"/>
    <n v="5161.7"/>
    <n v="20646.8"/>
    <n v="0.1"/>
    <n v="2064.6799999999998"/>
    <n v="18582.12"/>
    <x v="2"/>
    <x v="0"/>
    <n v="0.25"/>
    <n v="4645.53"/>
  </r>
  <r>
    <s v="ORD2025005783"/>
    <x v="671"/>
    <s v="Customer 3063"/>
    <s v="CUST1756"/>
    <x v="1"/>
    <x v="11"/>
    <x v="1"/>
    <x v="3"/>
    <x v="4"/>
    <s v="Jeans Model-439"/>
    <s v="PROD2977"/>
    <n v="9"/>
    <n v="939.18"/>
    <n v="8452.6200000000008"/>
    <n v="0.2"/>
    <n v="1690.52"/>
    <n v="6762.1"/>
    <x v="2"/>
    <x v="2"/>
    <n v="0.1"/>
    <n v="676.21"/>
  </r>
  <r>
    <s v="ORD2025005784"/>
    <x v="805"/>
    <s v="Customer 2424"/>
    <s v="CUST6054"/>
    <x v="2"/>
    <x v="3"/>
    <x v="1"/>
    <x v="3"/>
    <x v="7"/>
    <s v="Shirt Model-167"/>
    <s v="PROD1590"/>
    <n v="6"/>
    <n v="7381.96"/>
    <n v="44291.76"/>
    <n v="0.05"/>
    <n v="2214.59"/>
    <n v="42077.17"/>
    <x v="1"/>
    <x v="3"/>
    <n v="0.3"/>
    <n v="12623.15"/>
  </r>
  <r>
    <s v="ORD2025005785"/>
    <x v="365"/>
    <s v="Customer 5"/>
    <s v="CUST9814"/>
    <x v="2"/>
    <x v="11"/>
    <x v="1"/>
    <x v="2"/>
    <x v="9"/>
    <s v="Sofa Model-733"/>
    <s v="PROD8159"/>
    <n v="7"/>
    <n v="4439.1499999999996"/>
    <n v="31074.05"/>
    <n v="0.15"/>
    <n v="4661.1099999999997"/>
    <n v="26412.94"/>
    <x v="0"/>
    <x v="3"/>
    <n v="0.15"/>
    <n v="3961.94"/>
  </r>
  <r>
    <s v="ORD2025005786"/>
    <x v="538"/>
    <s v="Customer 223"/>
    <s v="CUST3065"/>
    <x v="2"/>
    <x v="1"/>
    <x v="1"/>
    <x v="0"/>
    <x v="5"/>
    <s v="Face Cream Model-605"/>
    <s v="PROD5014"/>
    <n v="8"/>
    <n v="2412"/>
    <n v="19296"/>
    <n v="0.3"/>
    <n v="5788.8"/>
    <n v="13507.2"/>
    <x v="4"/>
    <x v="1"/>
    <n v="0.15"/>
    <n v="2026.08"/>
  </r>
  <r>
    <s v="ORD2025005787"/>
    <x v="755"/>
    <s v="Customer 2805"/>
    <s v="CUST2486"/>
    <x v="0"/>
    <x v="10"/>
    <x v="0"/>
    <x v="2"/>
    <x v="2"/>
    <s v="Lamp Model-613"/>
    <s v="PROD1228"/>
    <n v="10"/>
    <n v="6850"/>
    <n v="68500"/>
    <n v="0.1"/>
    <n v="6850"/>
    <n v="61650"/>
    <x v="2"/>
    <x v="1"/>
    <n v="0.3"/>
    <n v="18495"/>
  </r>
  <r>
    <s v="ORD2025005788"/>
    <x v="866"/>
    <s v="Customer 1651"/>
    <s v="CUST8209"/>
    <x v="4"/>
    <x v="7"/>
    <x v="0"/>
    <x v="1"/>
    <x v="10"/>
    <s v="Headphones Model-657"/>
    <s v="PROD8085"/>
    <n v="3"/>
    <n v="7263.05"/>
    <n v="21789.15"/>
    <n v="0.15"/>
    <n v="3268.37"/>
    <n v="18520.78"/>
    <x v="2"/>
    <x v="3"/>
    <n v="0.1"/>
    <n v="1852.08"/>
  </r>
  <r>
    <s v="ORD2025005789"/>
    <x v="799"/>
    <s v="Customer 3226"/>
    <s v="CUST5805"/>
    <x v="2"/>
    <x v="10"/>
    <x v="0"/>
    <x v="3"/>
    <x v="12"/>
    <s v="Jacket Model-282"/>
    <s v="PROD2679"/>
    <n v="1"/>
    <n v="7891.84"/>
    <n v="7891.84"/>
    <n v="0.05"/>
    <n v="394.59"/>
    <n v="7497.25"/>
    <x v="1"/>
    <x v="0"/>
    <n v="0.3"/>
    <n v="2249.17"/>
  </r>
  <r>
    <s v="ORD2025005790"/>
    <x v="821"/>
    <s v="Customer 827"/>
    <s v="CUST4798"/>
    <x v="3"/>
    <x v="1"/>
    <x v="1"/>
    <x v="3"/>
    <x v="4"/>
    <s v="Jeans Model-251"/>
    <s v="PROD1518"/>
    <n v="7"/>
    <n v="5229.16"/>
    <n v="36604.120000000003"/>
    <n v="0.25"/>
    <n v="9151.0300000000007"/>
    <n v="27453.09"/>
    <x v="3"/>
    <x v="3"/>
    <n v="0.1"/>
    <n v="2745.31"/>
  </r>
  <r>
    <s v="ORD2025005791"/>
    <x v="340"/>
    <s v="Customer 603"/>
    <s v="CUST9227"/>
    <x v="1"/>
    <x v="3"/>
    <x v="1"/>
    <x v="2"/>
    <x v="2"/>
    <s v="Lamp Model-779"/>
    <s v="PROD8881"/>
    <n v="9"/>
    <n v="2578.2800000000002"/>
    <n v="23204.52"/>
    <n v="0.15"/>
    <n v="3480.68"/>
    <n v="19723.84"/>
    <x v="3"/>
    <x v="1"/>
    <n v="0.3"/>
    <n v="5917.15"/>
  </r>
  <r>
    <s v="ORD2025005792"/>
    <x v="949"/>
    <s v="Customer 4746"/>
    <s v="CUST3147"/>
    <x v="4"/>
    <x v="12"/>
    <x v="1"/>
    <x v="2"/>
    <x v="9"/>
    <s v="Sofa Model-795"/>
    <s v="PROD3980"/>
    <n v="2"/>
    <n v="2176.9499999999998"/>
    <n v="4353.8999999999996"/>
    <n v="0"/>
    <n v="0"/>
    <n v="4353.8999999999996"/>
    <x v="3"/>
    <x v="1"/>
    <n v="0.25"/>
    <n v="1088.47"/>
  </r>
  <r>
    <s v="ORD2025005793"/>
    <x v="909"/>
    <s v="Customer 1855"/>
    <s v="CUST5853"/>
    <x v="3"/>
    <x v="6"/>
    <x v="0"/>
    <x v="2"/>
    <x v="6"/>
    <s v="Curtain Model-496"/>
    <s v="PROD3933"/>
    <n v="2"/>
    <n v="5894.73"/>
    <n v="11789.46"/>
    <n v="0.1"/>
    <n v="1178.95"/>
    <n v="10610.51"/>
    <x v="4"/>
    <x v="1"/>
    <n v="0.15"/>
    <n v="1591.58"/>
  </r>
  <r>
    <s v="ORD2025005794"/>
    <x v="56"/>
    <s v="Customer 4958"/>
    <s v="CUST4254"/>
    <x v="3"/>
    <x v="5"/>
    <x v="1"/>
    <x v="1"/>
    <x v="10"/>
    <s v="Headphones Model-173"/>
    <s v="PROD8313"/>
    <n v="1"/>
    <n v="6619.77"/>
    <n v="6619.77"/>
    <n v="0.2"/>
    <n v="1323.95"/>
    <n v="5295.82"/>
    <x v="2"/>
    <x v="1"/>
    <n v="0.25"/>
    <n v="1323.95"/>
  </r>
  <r>
    <s v="ORD2025005795"/>
    <x v="234"/>
    <s v="Customer 2504"/>
    <s v="CUST1334"/>
    <x v="2"/>
    <x v="4"/>
    <x v="1"/>
    <x v="0"/>
    <x v="0"/>
    <s v="Perfume Model-144"/>
    <s v="PROD4178"/>
    <n v="2"/>
    <n v="3645.53"/>
    <n v="7291.06"/>
    <n v="0.15"/>
    <n v="1093.6600000000001"/>
    <n v="6197.4"/>
    <x v="0"/>
    <x v="3"/>
    <n v="0.2"/>
    <n v="1239.48"/>
  </r>
  <r>
    <s v="ORD2025005796"/>
    <x v="685"/>
    <s v="Customer 244"/>
    <s v="CUST3576"/>
    <x v="2"/>
    <x v="9"/>
    <x v="0"/>
    <x v="2"/>
    <x v="2"/>
    <s v="Lamp Model-999"/>
    <s v="PROD8693"/>
    <n v="2"/>
    <n v="885.27"/>
    <n v="1770.54"/>
    <n v="0.15"/>
    <n v="265.58"/>
    <n v="1504.96"/>
    <x v="3"/>
    <x v="2"/>
    <n v="0.3"/>
    <n v="451.49"/>
  </r>
  <r>
    <s v="ORD2025005797"/>
    <x v="205"/>
    <s v="Customer 2455"/>
    <s v="CUST6979"/>
    <x v="2"/>
    <x v="5"/>
    <x v="1"/>
    <x v="0"/>
    <x v="5"/>
    <s v="Face Cream Model-402"/>
    <s v="PROD6120"/>
    <n v="1"/>
    <n v="1425.58"/>
    <n v="1425.58"/>
    <n v="0.3"/>
    <n v="427.67"/>
    <n v="997.91"/>
    <x v="3"/>
    <x v="2"/>
    <n v="0.15"/>
    <n v="149.69"/>
  </r>
  <r>
    <s v="ORD2025005798"/>
    <x v="185"/>
    <s v="Customer 2195"/>
    <s v="CUST5695"/>
    <x v="3"/>
    <x v="5"/>
    <x v="0"/>
    <x v="0"/>
    <x v="0"/>
    <s v="Perfume Model-509"/>
    <s v="PROD2099"/>
    <n v="3"/>
    <n v="7016.31"/>
    <n v="21048.93"/>
    <n v="0.05"/>
    <n v="1052.45"/>
    <n v="19996.48"/>
    <x v="4"/>
    <x v="3"/>
    <n v="0.2"/>
    <n v="3999.3"/>
  </r>
  <r>
    <s v="ORD2025005799"/>
    <x v="106"/>
    <s v="Customer 3429"/>
    <s v="CUST9424"/>
    <x v="1"/>
    <x v="10"/>
    <x v="1"/>
    <x v="1"/>
    <x v="1"/>
    <s v="Mobile Model-251"/>
    <s v="PROD2852"/>
    <n v="6"/>
    <n v="1793.77"/>
    <n v="10762.62"/>
    <n v="0"/>
    <n v="0"/>
    <n v="10762.62"/>
    <x v="4"/>
    <x v="3"/>
    <n v="0.3"/>
    <n v="3228.79"/>
  </r>
  <r>
    <s v="ORD2025005800"/>
    <x v="293"/>
    <s v="Customer 830"/>
    <s v="CUST5359"/>
    <x v="4"/>
    <x v="6"/>
    <x v="1"/>
    <x v="1"/>
    <x v="11"/>
    <s v="Tablet Model-648"/>
    <s v="PROD5349"/>
    <n v="8"/>
    <n v="4176.47"/>
    <n v="33411.760000000002"/>
    <n v="0.25"/>
    <n v="8352.94"/>
    <n v="25058.82"/>
    <x v="3"/>
    <x v="3"/>
    <n v="0.1"/>
    <n v="2505.88"/>
  </r>
  <r>
    <s v="ORD2025005801"/>
    <x v="545"/>
    <s v="Customer 203"/>
    <s v="CUST2877"/>
    <x v="1"/>
    <x v="2"/>
    <x v="0"/>
    <x v="2"/>
    <x v="2"/>
    <s v="Lamp Model-477"/>
    <s v="PROD1693"/>
    <n v="3"/>
    <n v="5315.09"/>
    <n v="15945.27"/>
    <n v="0.05"/>
    <n v="797.26"/>
    <n v="15148.01"/>
    <x v="3"/>
    <x v="0"/>
    <n v="0.3"/>
    <n v="4544.3999999999996"/>
  </r>
  <r>
    <s v="ORD2025005802"/>
    <x v="910"/>
    <s v="Customer 4442"/>
    <s v="CUST8102"/>
    <x v="3"/>
    <x v="5"/>
    <x v="1"/>
    <x v="1"/>
    <x v="8"/>
    <s v="Smartwatch Model-811"/>
    <s v="PROD7532"/>
    <n v="1"/>
    <n v="200.46"/>
    <n v="200.46"/>
    <n v="0.05"/>
    <n v="10.02"/>
    <n v="190.44"/>
    <x v="3"/>
    <x v="0"/>
    <n v="0.2"/>
    <n v="38.090000000000003"/>
  </r>
  <r>
    <s v="ORD2025005803"/>
    <x v="164"/>
    <s v="Customer 1258"/>
    <s v="CUST4110"/>
    <x v="4"/>
    <x v="6"/>
    <x v="1"/>
    <x v="2"/>
    <x v="2"/>
    <s v="Lamp Model-186"/>
    <s v="PROD7481"/>
    <n v="9"/>
    <n v="7684.05"/>
    <n v="69156.45"/>
    <n v="0.25"/>
    <n v="17289.11"/>
    <n v="51867.34"/>
    <x v="3"/>
    <x v="0"/>
    <n v="0.25"/>
    <n v="12966.83"/>
  </r>
  <r>
    <s v="ORD2025005804"/>
    <x v="101"/>
    <s v="Customer 4715"/>
    <s v="CUST7882"/>
    <x v="0"/>
    <x v="1"/>
    <x v="1"/>
    <x v="1"/>
    <x v="10"/>
    <s v="Headphones Model-559"/>
    <s v="PROD1673"/>
    <n v="2"/>
    <n v="4452.5"/>
    <n v="8905"/>
    <n v="0.25"/>
    <n v="2226.25"/>
    <n v="6678.75"/>
    <x v="0"/>
    <x v="1"/>
    <n v="0.3"/>
    <n v="2003.62"/>
  </r>
  <r>
    <s v="ORD2025005805"/>
    <x v="328"/>
    <s v="Customer 4554"/>
    <s v="CUST3135"/>
    <x v="3"/>
    <x v="2"/>
    <x v="0"/>
    <x v="0"/>
    <x v="5"/>
    <s v="Face Cream Model-396"/>
    <s v="PROD1380"/>
    <n v="9"/>
    <n v="2747.11"/>
    <n v="24723.99"/>
    <n v="0.3"/>
    <n v="7417.2"/>
    <n v="17306.79"/>
    <x v="4"/>
    <x v="2"/>
    <n v="0.25"/>
    <n v="4326.7"/>
  </r>
  <r>
    <s v="ORD2025005806"/>
    <x v="737"/>
    <s v="Customer 1552"/>
    <s v="CUST3250"/>
    <x v="1"/>
    <x v="10"/>
    <x v="0"/>
    <x v="0"/>
    <x v="5"/>
    <s v="Face Cream Model-851"/>
    <s v="PROD3551"/>
    <n v="9"/>
    <n v="429.52"/>
    <n v="3865.68"/>
    <n v="0.1"/>
    <n v="386.57"/>
    <n v="3479.11"/>
    <x v="0"/>
    <x v="1"/>
    <n v="0.2"/>
    <n v="695.82"/>
  </r>
  <r>
    <s v="ORD2025005807"/>
    <x v="390"/>
    <s v="Customer 1451"/>
    <s v="CUST2482"/>
    <x v="3"/>
    <x v="6"/>
    <x v="0"/>
    <x v="0"/>
    <x v="5"/>
    <s v="Face Cream Model-229"/>
    <s v="PROD4197"/>
    <n v="2"/>
    <n v="6394.44"/>
    <n v="12788.88"/>
    <n v="0.2"/>
    <n v="2557.7800000000002"/>
    <n v="10231.1"/>
    <x v="0"/>
    <x v="2"/>
    <n v="0.25"/>
    <n v="2557.7800000000002"/>
  </r>
  <r>
    <s v="ORD2025005808"/>
    <x v="421"/>
    <s v="Customer 2024"/>
    <s v="CUST1808"/>
    <x v="2"/>
    <x v="1"/>
    <x v="1"/>
    <x v="3"/>
    <x v="12"/>
    <s v="Jacket Model-692"/>
    <s v="PROD3822"/>
    <n v="3"/>
    <n v="630.97"/>
    <n v="1892.91"/>
    <n v="0.2"/>
    <n v="378.58"/>
    <n v="1514.33"/>
    <x v="0"/>
    <x v="2"/>
    <n v="0.15"/>
    <n v="227.15"/>
  </r>
  <r>
    <s v="ORD2025005809"/>
    <x v="728"/>
    <s v="Customer 1937"/>
    <s v="CUST6654"/>
    <x v="0"/>
    <x v="6"/>
    <x v="0"/>
    <x v="1"/>
    <x v="8"/>
    <s v="Smartwatch Model-304"/>
    <s v="PROD3198"/>
    <n v="7"/>
    <n v="5487.11"/>
    <n v="38409.769999999997"/>
    <n v="0.15"/>
    <n v="5761.47"/>
    <n v="32648.3"/>
    <x v="2"/>
    <x v="0"/>
    <n v="0.1"/>
    <n v="3264.83"/>
  </r>
  <r>
    <s v="ORD2025005810"/>
    <x v="783"/>
    <s v="Customer 1019"/>
    <s v="CUST5501"/>
    <x v="1"/>
    <x v="12"/>
    <x v="0"/>
    <x v="2"/>
    <x v="6"/>
    <s v="Curtain Model-153"/>
    <s v="PROD4316"/>
    <n v="5"/>
    <n v="1324.75"/>
    <n v="6623.75"/>
    <n v="0.3"/>
    <n v="1987.12"/>
    <n v="4636.63"/>
    <x v="0"/>
    <x v="2"/>
    <n v="0.25"/>
    <n v="1159.1600000000001"/>
  </r>
  <r>
    <s v="ORD2025005811"/>
    <x v="273"/>
    <s v="Customer 1029"/>
    <s v="CUST6304"/>
    <x v="3"/>
    <x v="2"/>
    <x v="0"/>
    <x v="3"/>
    <x v="4"/>
    <s v="Jeans Model-961"/>
    <s v="PROD8529"/>
    <n v="10"/>
    <n v="6787.39"/>
    <n v="67873.899999999994"/>
    <n v="0.3"/>
    <n v="20362.169999999998"/>
    <n v="47511.73"/>
    <x v="1"/>
    <x v="2"/>
    <n v="0.1"/>
    <n v="4751.17"/>
  </r>
  <r>
    <s v="ORD2025005812"/>
    <x v="31"/>
    <s v="Customer 1640"/>
    <s v="CUST9933"/>
    <x v="3"/>
    <x v="11"/>
    <x v="0"/>
    <x v="0"/>
    <x v="13"/>
    <s v="Lipstick Model-441"/>
    <s v="PROD8774"/>
    <n v="6"/>
    <n v="867.91"/>
    <n v="5207.46"/>
    <n v="0.15"/>
    <n v="781.12"/>
    <n v="4426.34"/>
    <x v="4"/>
    <x v="1"/>
    <n v="0.15"/>
    <n v="663.95"/>
  </r>
  <r>
    <s v="ORD2025005813"/>
    <x v="319"/>
    <s v="Customer 2541"/>
    <s v="CUST1830"/>
    <x v="3"/>
    <x v="12"/>
    <x v="1"/>
    <x v="1"/>
    <x v="8"/>
    <s v="Smartwatch Model-574"/>
    <s v="PROD3208"/>
    <n v="8"/>
    <n v="1040.3900000000001"/>
    <n v="8323.1200000000008"/>
    <n v="0.15"/>
    <n v="1248.47"/>
    <n v="7074.65"/>
    <x v="2"/>
    <x v="0"/>
    <n v="0.3"/>
    <n v="2122.39"/>
  </r>
  <r>
    <s v="ORD2025005814"/>
    <x v="554"/>
    <s v="Customer 2244"/>
    <s v="CUST5812"/>
    <x v="3"/>
    <x v="9"/>
    <x v="1"/>
    <x v="1"/>
    <x v="3"/>
    <s v="Laptop Model-411"/>
    <s v="PROD5436"/>
    <n v="9"/>
    <n v="1124.53"/>
    <n v="10120.77"/>
    <n v="0.05"/>
    <n v="506.04"/>
    <n v="9614.73"/>
    <x v="4"/>
    <x v="1"/>
    <n v="0.2"/>
    <n v="1922.95"/>
  </r>
  <r>
    <s v="ORD2025005815"/>
    <x v="474"/>
    <s v="Customer 2631"/>
    <s v="CUST1645"/>
    <x v="3"/>
    <x v="1"/>
    <x v="1"/>
    <x v="0"/>
    <x v="0"/>
    <s v="Perfume Model-768"/>
    <s v="PROD7505"/>
    <n v="5"/>
    <n v="7281.44"/>
    <n v="36407.199999999997"/>
    <n v="0.2"/>
    <n v="7281.44"/>
    <n v="29125.759999999998"/>
    <x v="1"/>
    <x v="0"/>
    <n v="0.2"/>
    <n v="5825.15"/>
  </r>
  <r>
    <s v="ORD2025005816"/>
    <x v="474"/>
    <s v="Customer 2340"/>
    <s v="CUST8874"/>
    <x v="4"/>
    <x v="5"/>
    <x v="1"/>
    <x v="1"/>
    <x v="1"/>
    <s v="Mobile Model-680"/>
    <s v="PROD9750"/>
    <n v="9"/>
    <n v="7741.76"/>
    <n v="69675.839999999997"/>
    <n v="0.15"/>
    <n v="10451.379999999999"/>
    <n v="59224.46"/>
    <x v="3"/>
    <x v="0"/>
    <n v="0.2"/>
    <n v="11844.89"/>
  </r>
  <r>
    <s v="ORD2025005817"/>
    <x v="895"/>
    <s v="Customer 2825"/>
    <s v="CUST3895"/>
    <x v="4"/>
    <x v="12"/>
    <x v="1"/>
    <x v="1"/>
    <x v="1"/>
    <s v="Mobile Model-113"/>
    <s v="PROD4852"/>
    <n v="2"/>
    <n v="2357.84"/>
    <n v="4715.68"/>
    <n v="0.3"/>
    <n v="1414.7"/>
    <n v="3300.98"/>
    <x v="4"/>
    <x v="3"/>
    <n v="0.25"/>
    <n v="825.25"/>
  </r>
  <r>
    <s v="ORD2025005818"/>
    <x v="476"/>
    <s v="Customer 217"/>
    <s v="CUST6699"/>
    <x v="0"/>
    <x v="2"/>
    <x v="1"/>
    <x v="2"/>
    <x v="2"/>
    <s v="Lamp Model-163"/>
    <s v="PROD4972"/>
    <n v="4"/>
    <n v="7850"/>
    <n v="31400"/>
    <n v="0.3"/>
    <n v="9420"/>
    <n v="21980"/>
    <x v="4"/>
    <x v="2"/>
    <n v="0.3"/>
    <n v="6594"/>
  </r>
  <r>
    <s v="ORD2025005819"/>
    <x v="435"/>
    <s v="Customer 2939"/>
    <s v="CUST1618"/>
    <x v="4"/>
    <x v="6"/>
    <x v="0"/>
    <x v="2"/>
    <x v="2"/>
    <s v="Lamp Model-351"/>
    <s v="PROD3269"/>
    <n v="3"/>
    <n v="7225.79"/>
    <n v="21677.37"/>
    <n v="0.15"/>
    <n v="3251.61"/>
    <n v="18425.759999999998"/>
    <x v="3"/>
    <x v="3"/>
    <n v="0.3"/>
    <n v="5527.73"/>
  </r>
  <r>
    <s v="ORD2025005820"/>
    <x v="618"/>
    <s v="Customer 692"/>
    <s v="CUST4859"/>
    <x v="1"/>
    <x v="10"/>
    <x v="1"/>
    <x v="3"/>
    <x v="14"/>
    <s v="Shoes Model-733"/>
    <s v="PROD9086"/>
    <n v="1"/>
    <n v="7856.54"/>
    <n v="7856.54"/>
    <n v="0.1"/>
    <n v="785.65"/>
    <n v="7070.89"/>
    <x v="1"/>
    <x v="1"/>
    <n v="0.1"/>
    <n v="707.09"/>
  </r>
  <r>
    <s v="ORD2025005821"/>
    <x v="104"/>
    <s v="Customer 2673"/>
    <s v="CUST1519"/>
    <x v="3"/>
    <x v="4"/>
    <x v="1"/>
    <x v="2"/>
    <x v="9"/>
    <s v="Sofa Model-711"/>
    <s v="PROD9769"/>
    <n v="8"/>
    <n v="442.85"/>
    <n v="3542.8"/>
    <n v="0.3"/>
    <n v="1062.8399999999999"/>
    <n v="2479.96"/>
    <x v="4"/>
    <x v="0"/>
    <n v="0.1"/>
    <n v="248"/>
  </r>
  <r>
    <s v="ORD2025005822"/>
    <x v="489"/>
    <s v="Customer 3845"/>
    <s v="CUST5091"/>
    <x v="0"/>
    <x v="10"/>
    <x v="1"/>
    <x v="0"/>
    <x v="13"/>
    <s v="Lipstick Model-266"/>
    <s v="PROD2036"/>
    <n v="10"/>
    <n v="1781.53"/>
    <n v="17815.3"/>
    <n v="0.3"/>
    <n v="5344.59"/>
    <n v="12470.71"/>
    <x v="4"/>
    <x v="3"/>
    <n v="0.2"/>
    <n v="2494.14"/>
  </r>
  <r>
    <s v="ORD2025005823"/>
    <x v="122"/>
    <s v="Customer 2017"/>
    <s v="CUST4389"/>
    <x v="4"/>
    <x v="5"/>
    <x v="1"/>
    <x v="0"/>
    <x v="5"/>
    <s v="Face Cream Model-703"/>
    <s v="PROD7280"/>
    <n v="9"/>
    <n v="1629.75"/>
    <n v="14667.75"/>
    <n v="0.25"/>
    <n v="3666.94"/>
    <n v="11000.81"/>
    <x v="1"/>
    <x v="1"/>
    <n v="0.1"/>
    <n v="1100.08"/>
  </r>
  <r>
    <s v="ORD2025005824"/>
    <x v="32"/>
    <s v="Customer 2361"/>
    <s v="CUST7327"/>
    <x v="2"/>
    <x v="0"/>
    <x v="0"/>
    <x v="3"/>
    <x v="14"/>
    <s v="Shoes Model-795"/>
    <s v="PROD5002"/>
    <n v="9"/>
    <n v="2052.16"/>
    <n v="18469.439999999999"/>
    <n v="0.1"/>
    <n v="1846.94"/>
    <n v="16622.5"/>
    <x v="0"/>
    <x v="3"/>
    <n v="0.15"/>
    <n v="2493.38"/>
  </r>
  <r>
    <s v="ORD2025005825"/>
    <x v="159"/>
    <s v="Customer 1427"/>
    <s v="CUST3884"/>
    <x v="4"/>
    <x v="0"/>
    <x v="1"/>
    <x v="1"/>
    <x v="1"/>
    <s v="Mobile Model-240"/>
    <s v="PROD2983"/>
    <n v="4"/>
    <n v="1372.14"/>
    <n v="5488.56"/>
    <n v="0"/>
    <n v="0"/>
    <n v="5488.56"/>
    <x v="1"/>
    <x v="1"/>
    <n v="0.1"/>
    <n v="548.86"/>
  </r>
  <r>
    <s v="ORD2025005826"/>
    <x v="157"/>
    <s v="Customer 3494"/>
    <s v="CUST2629"/>
    <x v="0"/>
    <x v="5"/>
    <x v="0"/>
    <x v="2"/>
    <x v="6"/>
    <s v="Curtain Model-667"/>
    <s v="PROD5564"/>
    <n v="5"/>
    <n v="4099.8999999999996"/>
    <n v="20499.5"/>
    <n v="0.2"/>
    <n v="4099.8999999999996"/>
    <n v="16399.599999999999"/>
    <x v="4"/>
    <x v="1"/>
    <n v="0.1"/>
    <n v="1639.96"/>
  </r>
  <r>
    <s v="ORD2025005827"/>
    <x v="660"/>
    <s v="Customer 4184"/>
    <s v="CUST5952"/>
    <x v="0"/>
    <x v="10"/>
    <x v="1"/>
    <x v="3"/>
    <x v="12"/>
    <s v="Jacket Model-151"/>
    <s v="PROD5121"/>
    <n v="1"/>
    <n v="6429.59"/>
    <n v="6429.59"/>
    <n v="0.1"/>
    <n v="642.96"/>
    <n v="5786.63"/>
    <x v="3"/>
    <x v="1"/>
    <n v="0.3"/>
    <n v="1735.99"/>
  </r>
  <r>
    <s v="ORD2025005828"/>
    <x v="278"/>
    <s v="Customer 37"/>
    <s v="CUST2121"/>
    <x v="0"/>
    <x v="5"/>
    <x v="0"/>
    <x v="1"/>
    <x v="8"/>
    <s v="Smartwatch Model-487"/>
    <s v="PROD5698"/>
    <n v="5"/>
    <n v="1630.37"/>
    <n v="8151.85"/>
    <n v="0.2"/>
    <n v="1630.37"/>
    <n v="6521.48"/>
    <x v="0"/>
    <x v="2"/>
    <n v="0.25"/>
    <n v="1630.37"/>
  </r>
  <r>
    <s v="ORD2025005829"/>
    <x v="792"/>
    <s v="Customer 1500"/>
    <s v="CUST1411"/>
    <x v="2"/>
    <x v="3"/>
    <x v="1"/>
    <x v="0"/>
    <x v="13"/>
    <s v="Lipstick Model-690"/>
    <s v="PROD8416"/>
    <n v="4"/>
    <n v="3233.66"/>
    <n v="12934.64"/>
    <n v="0.05"/>
    <n v="646.73"/>
    <n v="12287.91"/>
    <x v="4"/>
    <x v="0"/>
    <n v="0.3"/>
    <n v="3686.37"/>
  </r>
  <r>
    <s v="ORD2025005830"/>
    <x v="267"/>
    <s v="Customer 132"/>
    <s v="CUST6037"/>
    <x v="2"/>
    <x v="7"/>
    <x v="0"/>
    <x v="2"/>
    <x v="2"/>
    <s v="Lamp Model-767"/>
    <s v="PROD4959"/>
    <n v="8"/>
    <n v="3899.51"/>
    <n v="31196.080000000002"/>
    <n v="0.3"/>
    <n v="9358.82"/>
    <n v="21837.26"/>
    <x v="1"/>
    <x v="1"/>
    <n v="0.1"/>
    <n v="2183.73"/>
  </r>
  <r>
    <s v="ORD2025005831"/>
    <x v="293"/>
    <s v="Customer 2735"/>
    <s v="CUST6488"/>
    <x v="4"/>
    <x v="12"/>
    <x v="0"/>
    <x v="2"/>
    <x v="2"/>
    <s v="Lamp Model-359"/>
    <s v="PROD4693"/>
    <n v="10"/>
    <n v="1447.27"/>
    <n v="14472.7"/>
    <n v="0.05"/>
    <n v="723.64"/>
    <n v="13749.06"/>
    <x v="1"/>
    <x v="3"/>
    <n v="0.25"/>
    <n v="3437.26"/>
  </r>
  <r>
    <s v="ORD2025005832"/>
    <x v="802"/>
    <s v="Customer 31"/>
    <s v="CUST1295"/>
    <x v="4"/>
    <x v="2"/>
    <x v="0"/>
    <x v="2"/>
    <x v="9"/>
    <s v="Sofa Model-221"/>
    <s v="PROD4976"/>
    <n v="8"/>
    <n v="4521.26"/>
    <n v="36170.080000000002"/>
    <n v="0.2"/>
    <n v="7234.02"/>
    <n v="28936.06"/>
    <x v="3"/>
    <x v="1"/>
    <n v="0.2"/>
    <n v="5787.21"/>
  </r>
  <r>
    <s v="ORD2025005833"/>
    <x v="635"/>
    <s v="Customer 1083"/>
    <s v="CUST8882"/>
    <x v="3"/>
    <x v="2"/>
    <x v="0"/>
    <x v="1"/>
    <x v="11"/>
    <s v="Tablet Model-459"/>
    <s v="PROD4107"/>
    <n v="9"/>
    <n v="4906.99"/>
    <n v="44162.91"/>
    <n v="0.1"/>
    <n v="4416.29"/>
    <n v="39746.620000000003"/>
    <x v="4"/>
    <x v="3"/>
    <n v="0.1"/>
    <n v="3974.66"/>
  </r>
  <r>
    <s v="ORD2025005834"/>
    <x v="264"/>
    <s v="Customer 4737"/>
    <s v="CUST9896"/>
    <x v="3"/>
    <x v="0"/>
    <x v="1"/>
    <x v="1"/>
    <x v="10"/>
    <s v="Headphones Model-578"/>
    <s v="PROD7833"/>
    <n v="5"/>
    <n v="4113.42"/>
    <n v="20567.099999999999"/>
    <n v="0.1"/>
    <n v="2056.71"/>
    <n v="18510.39"/>
    <x v="3"/>
    <x v="1"/>
    <n v="0.25"/>
    <n v="4627.6000000000004"/>
  </r>
  <r>
    <s v="ORD2025005835"/>
    <x v="638"/>
    <s v="Customer 1941"/>
    <s v="CUST1007"/>
    <x v="0"/>
    <x v="10"/>
    <x v="1"/>
    <x v="3"/>
    <x v="12"/>
    <s v="Jacket Model-751"/>
    <s v="PROD3747"/>
    <n v="3"/>
    <n v="7628.96"/>
    <n v="22886.880000000001"/>
    <n v="0.05"/>
    <n v="1144.3399999999999"/>
    <n v="21742.54"/>
    <x v="1"/>
    <x v="3"/>
    <n v="0.25"/>
    <n v="5435.64"/>
  </r>
  <r>
    <s v="ORD2025005836"/>
    <x v="440"/>
    <s v="Customer 121"/>
    <s v="CUST5117"/>
    <x v="2"/>
    <x v="7"/>
    <x v="1"/>
    <x v="2"/>
    <x v="9"/>
    <s v="Sofa Model-113"/>
    <s v="PROD9372"/>
    <n v="2"/>
    <n v="7938.64"/>
    <n v="15877.28"/>
    <n v="0.05"/>
    <n v="793.86"/>
    <n v="15083.42"/>
    <x v="1"/>
    <x v="3"/>
    <n v="0.2"/>
    <n v="3016.68"/>
  </r>
  <r>
    <s v="ORD2025005837"/>
    <x v="660"/>
    <s v="Customer 284"/>
    <s v="CUST7083"/>
    <x v="0"/>
    <x v="3"/>
    <x v="0"/>
    <x v="3"/>
    <x v="7"/>
    <s v="Shirt Model-315"/>
    <s v="PROD2686"/>
    <n v="6"/>
    <n v="5038.24"/>
    <n v="30229.439999999999"/>
    <n v="0.25"/>
    <n v="7557.36"/>
    <n v="22672.080000000002"/>
    <x v="2"/>
    <x v="2"/>
    <n v="0.15"/>
    <n v="3400.81"/>
  </r>
  <r>
    <s v="ORD2025005838"/>
    <x v="336"/>
    <s v="Customer 3035"/>
    <s v="CUST4633"/>
    <x v="1"/>
    <x v="4"/>
    <x v="0"/>
    <x v="0"/>
    <x v="0"/>
    <s v="Perfume Model-731"/>
    <s v="PROD3877"/>
    <n v="8"/>
    <n v="2359.81"/>
    <n v="18878.48"/>
    <n v="0.15"/>
    <n v="2831.77"/>
    <n v="16046.71"/>
    <x v="1"/>
    <x v="1"/>
    <n v="0.2"/>
    <n v="3209.34"/>
  </r>
  <r>
    <s v="ORD2025005839"/>
    <x v="518"/>
    <s v="Customer 3944"/>
    <s v="CUST2460"/>
    <x v="2"/>
    <x v="7"/>
    <x v="0"/>
    <x v="0"/>
    <x v="0"/>
    <s v="Perfume Model-666"/>
    <s v="PROD5452"/>
    <n v="3"/>
    <n v="946.84"/>
    <n v="2840.52"/>
    <n v="0.05"/>
    <n v="142.03"/>
    <n v="2698.49"/>
    <x v="0"/>
    <x v="2"/>
    <n v="0.1"/>
    <n v="269.85000000000002"/>
  </r>
  <r>
    <s v="ORD2025005840"/>
    <x v="488"/>
    <s v="Customer 642"/>
    <s v="CUST2630"/>
    <x v="4"/>
    <x v="4"/>
    <x v="0"/>
    <x v="0"/>
    <x v="0"/>
    <s v="Perfume Model-508"/>
    <s v="PROD9628"/>
    <n v="3"/>
    <n v="4318.82"/>
    <n v="12956.46"/>
    <n v="0.1"/>
    <n v="1295.6500000000001"/>
    <n v="11660.81"/>
    <x v="2"/>
    <x v="2"/>
    <n v="0.25"/>
    <n v="2915.2"/>
  </r>
  <r>
    <s v="ORD2025005841"/>
    <x v="338"/>
    <s v="Customer 3273"/>
    <s v="CUST4553"/>
    <x v="1"/>
    <x v="12"/>
    <x v="0"/>
    <x v="1"/>
    <x v="10"/>
    <s v="Headphones Model-550"/>
    <s v="PROD6817"/>
    <n v="5"/>
    <n v="5563.17"/>
    <n v="27815.85"/>
    <n v="0.2"/>
    <n v="5563.17"/>
    <n v="22252.68"/>
    <x v="3"/>
    <x v="1"/>
    <n v="0.1"/>
    <n v="2225.27"/>
  </r>
  <r>
    <s v="ORD2025005842"/>
    <x v="281"/>
    <s v="Customer 2602"/>
    <s v="CUST8858"/>
    <x v="1"/>
    <x v="2"/>
    <x v="0"/>
    <x v="3"/>
    <x v="7"/>
    <s v="Shirt Model-826"/>
    <s v="PROD8063"/>
    <n v="6"/>
    <n v="7367.23"/>
    <n v="44203.38"/>
    <n v="0.1"/>
    <n v="4420.34"/>
    <n v="39783.040000000001"/>
    <x v="3"/>
    <x v="0"/>
    <n v="0.2"/>
    <n v="7956.61"/>
  </r>
  <r>
    <s v="ORD2025005843"/>
    <x v="580"/>
    <s v="Customer 3588"/>
    <s v="CUST8208"/>
    <x v="2"/>
    <x v="0"/>
    <x v="0"/>
    <x v="3"/>
    <x v="7"/>
    <s v="Shirt Model-968"/>
    <s v="PROD8928"/>
    <n v="7"/>
    <n v="4392.05"/>
    <n v="30744.35"/>
    <n v="0.3"/>
    <n v="9223.2999999999993"/>
    <n v="21521.05"/>
    <x v="0"/>
    <x v="0"/>
    <n v="0.2"/>
    <n v="4304.21"/>
  </r>
  <r>
    <s v="ORD2025005844"/>
    <x v="391"/>
    <s v="Customer 2350"/>
    <s v="CUST8571"/>
    <x v="1"/>
    <x v="5"/>
    <x v="0"/>
    <x v="2"/>
    <x v="2"/>
    <s v="Lamp Model-666"/>
    <s v="PROD4985"/>
    <n v="7"/>
    <n v="6789.65"/>
    <n v="47527.55"/>
    <n v="0.15"/>
    <n v="7129.13"/>
    <n v="40398.42"/>
    <x v="0"/>
    <x v="2"/>
    <n v="0.2"/>
    <n v="8079.68"/>
  </r>
  <r>
    <s v="ORD2025005845"/>
    <x v="538"/>
    <s v="Customer 1050"/>
    <s v="CUST2678"/>
    <x v="4"/>
    <x v="1"/>
    <x v="0"/>
    <x v="3"/>
    <x v="7"/>
    <s v="Shirt Model-327"/>
    <s v="PROD9748"/>
    <n v="9"/>
    <n v="1694.33"/>
    <n v="15248.97"/>
    <n v="0.1"/>
    <n v="1524.9"/>
    <n v="13724.07"/>
    <x v="3"/>
    <x v="3"/>
    <n v="0.15"/>
    <n v="2058.61"/>
  </r>
  <r>
    <s v="ORD2025005846"/>
    <x v="755"/>
    <s v="Customer 1325"/>
    <s v="CUST9731"/>
    <x v="1"/>
    <x v="8"/>
    <x v="1"/>
    <x v="0"/>
    <x v="5"/>
    <s v="Face Cream Model-746"/>
    <s v="PROD9267"/>
    <n v="1"/>
    <n v="4303.16"/>
    <n v="4303.16"/>
    <n v="0.1"/>
    <n v="430.32"/>
    <n v="3872.84"/>
    <x v="0"/>
    <x v="0"/>
    <n v="0.3"/>
    <n v="1161.8499999999999"/>
  </r>
  <r>
    <s v="ORD2025005847"/>
    <x v="806"/>
    <s v="Customer 4480"/>
    <s v="CUST6503"/>
    <x v="1"/>
    <x v="6"/>
    <x v="0"/>
    <x v="2"/>
    <x v="2"/>
    <s v="Lamp Model-548"/>
    <s v="PROD4613"/>
    <n v="3"/>
    <n v="5673.86"/>
    <n v="17021.580000000002"/>
    <n v="0.05"/>
    <n v="851.08"/>
    <n v="16170.5"/>
    <x v="1"/>
    <x v="3"/>
    <n v="0.25"/>
    <n v="4042.62"/>
  </r>
  <r>
    <s v="ORD2025005848"/>
    <x v="958"/>
    <s v="Customer 4347"/>
    <s v="CUST2562"/>
    <x v="3"/>
    <x v="12"/>
    <x v="1"/>
    <x v="3"/>
    <x v="14"/>
    <s v="Shoes Model-525"/>
    <s v="PROD5236"/>
    <n v="10"/>
    <n v="825.59"/>
    <n v="8255.9"/>
    <n v="0"/>
    <n v="0"/>
    <n v="8255.9"/>
    <x v="0"/>
    <x v="2"/>
    <n v="0.3"/>
    <n v="2476.77"/>
  </r>
  <r>
    <s v="ORD2025005849"/>
    <x v="24"/>
    <s v="Customer 2827"/>
    <s v="CUST4317"/>
    <x v="3"/>
    <x v="6"/>
    <x v="0"/>
    <x v="0"/>
    <x v="5"/>
    <s v="Face Cream Model-871"/>
    <s v="PROD7130"/>
    <n v="6"/>
    <n v="5806.51"/>
    <n v="34839.06"/>
    <n v="0.15"/>
    <n v="5225.8599999999997"/>
    <n v="29613.200000000001"/>
    <x v="0"/>
    <x v="3"/>
    <n v="0.2"/>
    <n v="5922.64"/>
  </r>
  <r>
    <s v="ORD2025005850"/>
    <x v="394"/>
    <s v="Customer 698"/>
    <s v="CUST2801"/>
    <x v="2"/>
    <x v="11"/>
    <x v="1"/>
    <x v="0"/>
    <x v="13"/>
    <s v="Lipstick Model-251"/>
    <s v="PROD1567"/>
    <n v="9"/>
    <n v="2618.88"/>
    <n v="23569.919999999998"/>
    <n v="0.15"/>
    <n v="3535.49"/>
    <n v="20034.43"/>
    <x v="1"/>
    <x v="3"/>
    <n v="0.2"/>
    <n v="4006.89"/>
  </r>
  <r>
    <s v="ORD2025005851"/>
    <x v="444"/>
    <s v="Customer 4274"/>
    <s v="CUST3898"/>
    <x v="0"/>
    <x v="3"/>
    <x v="1"/>
    <x v="2"/>
    <x v="6"/>
    <s v="Curtain Model-328"/>
    <s v="PROD2003"/>
    <n v="1"/>
    <n v="2008.99"/>
    <n v="2008.99"/>
    <n v="0"/>
    <n v="0"/>
    <n v="2008.99"/>
    <x v="3"/>
    <x v="2"/>
    <n v="0.15"/>
    <n v="301.35000000000002"/>
  </r>
  <r>
    <s v="ORD2025005852"/>
    <x v="757"/>
    <s v="Customer 4614"/>
    <s v="CUST2673"/>
    <x v="1"/>
    <x v="7"/>
    <x v="1"/>
    <x v="1"/>
    <x v="8"/>
    <s v="Smartwatch Model-421"/>
    <s v="PROD3332"/>
    <n v="2"/>
    <n v="1673.35"/>
    <n v="3346.7"/>
    <n v="0.05"/>
    <n v="167.34"/>
    <n v="3179.36"/>
    <x v="3"/>
    <x v="0"/>
    <n v="0.15"/>
    <n v="476.9"/>
  </r>
  <r>
    <s v="ORD2025005853"/>
    <x v="444"/>
    <s v="Customer 3478"/>
    <s v="CUST7414"/>
    <x v="3"/>
    <x v="3"/>
    <x v="0"/>
    <x v="1"/>
    <x v="8"/>
    <s v="Smartwatch Model-894"/>
    <s v="PROD1255"/>
    <n v="4"/>
    <n v="1777.44"/>
    <n v="7109.76"/>
    <n v="0.1"/>
    <n v="710.98"/>
    <n v="6398.78"/>
    <x v="0"/>
    <x v="0"/>
    <n v="0.1"/>
    <n v="639.88"/>
  </r>
  <r>
    <s v="ORD2025005854"/>
    <x v="491"/>
    <s v="Customer 79"/>
    <s v="CUST1348"/>
    <x v="2"/>
    <x v="10"/>
    <x v="0"/>
    <x v="2"/>
    <x v="2"/>
    <s v="Lamp Model-492"/>
    <s v="PROD8224"/>
    <n v="9"/>
    <n v="362.79"/>
    <n v="3265.11"/>
    <n v="0.1"/>
    <n v="326.51"/>
    <n v="2938.6"/>
    <x v="0"/>
    <x v="0"/>
    <n v="0.3"/>
    <n v="881.58"/>
  </r>
  <r>
    <s v="ORD2025005855"/>
    <x v="166"/>
    <s v="Customer 4226"/>
    <s v="CUST9771"/>
    <x v="1"/>
    <x v="5"/>
    <x v="1"/>
    <x v="0"/>
    <x v="13"/>
    <s v="Lipstick Model-161"/>
    <s v="PROD2733"/>
    <n v="7"/>
    <n v="3352.53"/>
    <n v="23467.71"/>
    <n v="0.15"/>
    <n v="3520.16"/>
    <n v="19947.55"/>
    <x v="2"/>
    <x v="0"/>
    <n v="0.15"/>
    <n v="2992.13"/>
  </r>
  <r>
    <s v="ORD2025005856"/>
    <x v="622"/>
    <s v="Customer 2250"/>
    <s v="CUST8690"/>
    <x v="0"/>
    <x v="8"/>
    <x v="1"/>
    <x v="2"/>
    <x v="9"/>
    <s v="Sofa Model-818"/>
    <s v="PROD6643"/>
    <n v="2"/>
    <n v="6470.54"/>
    <n v="12941.08"/>
    <n v="0.3"/>
    <n v="3882.32"/>
    <n v="9058.76"/>
    <x v="0"/>
    <x v="2"/>
    <n v="0.25"/>
    <n v="2264.69"/>
  </r>
  <r>
    <s v="ORD2025005857"/>
    <x v="606"/>
    <s v="Customer 691"/>
    <s v="CUST9760"/>
    <x v="1"/>
    <x v="0"/>
    <x v="1"/>
    <x v="2"/>
    <x v="2"/>
    <s v="Lamp Model-638"/>
    <s v="PROD7311"/>
    <n v="3"/>
    <n v="1687.04"/>
    <n v="5061.12"/>
    <n v="0.25"/>
    <n v="1265.28"/>
    <n v="3795.84"/>
    <x v="2"/>
    <x v="0"/>
    <n v="0.2"/>
    <n v="759.17"/>
  </r>
  <r>
    <s v="ORD2025005858"/>
    <x v="908"/>
    <s v="Customer 3210"/>
    <s v="CUST4936"/>
    <x v="3"/>
    <x v="2"/>
    <x v="0"/>
    <x v="1"/>
    <x v="8"/>
    <s v="Smartwatch Model-150"/>
    <s v="PROD7590"/>
    <n v="6"/>
    <n v="7122.81"/>
    <n v="42736.86"/>
    <n v="0.3"/>
    <n v="12821.06"/>
    <n v="29915.8"/>
    <x v="1"/>
    <x v="3"/>
    <n v="0.3"/>
    <n v="8974.74"/>
  </r>
  <r>
    <s v="ORD2025005859"/>
    <x v="74"/>
    <s v="Customer 1401"/>
    <s v="CUST9332"/>
    <x v="1"/>
    <x v="2"/>
    <x v="0"/>
    <x v="0"/>
    <x v="13"/>
    <s v="Lipstick Model-255"/>
    <s v="PROD1130"/>
    <n v="8"/>
    <n v="4286.58"/>
    <n v="34292.639999999999"/>
    <n v="0.3"/>
    <n v="10287.790000000001"/>
    <n v="24004.85"/>
    <x v="0"/>
    <x v="1"/>
    <n v="0.15"/>
    <n v="3600.73"/>
  </r>
  <r>
    <s v="ORD2025005860"/>
    <x v="522"/>
    <s v="Customer 3973"/>
    <s v="CUST9214"/>
    <x v="3"/>
    <x v="9"/>
    <x v="0"/>
    <x v="1"/>
    <x v="8"/>
    <s v="Smartwatch Model-878"/>
    <s v="PROD2805"/>
    <n v="6"/>
    <n v="4475.13"/>
    <n v="26850.78"/>
    <n v="0.1"/>
    <n v="2685.08"/>
    <n v="24165.7"/>
    <x v="0"/>
    <x v="2"/>
    <n v="0.25"/>
    <n v="6041.43"/>
  </r>
  <r>
    <s v="ORD2025005861"/>
    <x v="785"/>
    <s v="Customer 2545"/>
    <s v="CUST3840"/>
    <x v="0"/>
    <x v="10"/>
    <x v="0"/>
    <x v="3"/>
    <x v="14"/>
    <s v="Shoes Model-206"/>
    <s v="PROD7641"/>
    <n v="1"/>
    <n v="7680.49"/>
    <n v="7680.49"/>
    <n v="0.1"/>
    <n v="768.05"/>
    <n v="6912.44"/>
    <x v="1"/>
    <x v="0"/>
    <n v="0.2"/>
    <n v="1382.49"/>
  </r>
  <r>
    <s v="ORD2025005862"/>
    <x v="38"/>
    <s v="Customer 2420"/>
    <s v="CUST9944"/>
    <x v="1"/>
    <x v="9"/>
    <x v="0"/>
    <x v="1"/>
    <x v="3"/>
    <s v="Laptop Model-323"/>
    <s v="PROD7844"/>
    <n v="1"/>
    <n v="4054.92"/>
    <n v="4054.92"/>
    <n v="0.3"/>
    <n v="1216.48"/>
    <n v="2838.44"/>
    <x v="0"/>
    <x v="3"/>
    <n v="0.15"/>
    <n v="425.77"/>
  </r>
  <r>
    <s v="ORD2025005863"/>
    <x v="863"/>
    <s v="Customer 3261"/>
    <s v="CUST2737"/>
    <x v="2"/>
    <x v="1"/>
    <x v="0"/>
    <x v="2"/>
    <x v="9"/>
    <s v="Sofa Model-126"/>
    <s v="PROD4902"/>
    <n v="5"/>
    <n v="1488.03"/>
    <n v="7440.15"/>
    <n v="0.2"/>
    <n v="1488.03"/>
    <n v="5952.12"/>
    <x v="3"/>
    <x v="1"/>
    <n v="0.15"/>
    <n v="892.82"/>
  </r>
  <r>
    <s v="ORD2025005864"/>
    <x v="52"/>
    <s v="Customer 3426"/>
    <s v="CUST9946"/>
    <x v="0"/>
    <x v="11"/>
    <x v="1"/>
    <x v="2"/>
    <x v="9"/>
    <s v="Sofa Model-632"/>
    <s v="PROD9069"/>
    <n v="1"/>
    <n v="2674.19"/>
    <n v="2674.19"/>
    <n v="0.25"/>
    <n v="668.55"/>
    <n v="2005.64"/>
    <x v="1"/>
    <x v="1"/>
    <n v="0.2"/>
    <n v="401.13"/>
  </r>
  <r>
    <s v="ORD2025005865"/>
    <x v="99"/>
    <s v="Customer 1500"/>
    <s v="CUST8265"/>
    <x v="2"/>
    <x v="6"/>
    <x v="1"/>
    <x v="3"/>
    <x v="12"/>
    <s v="Jacket Model-524"/>
    <s v="PROD9990"/>
    <n v="5"/>
    <n v="655.93"/>
    <n v="3279.65"/>
    <n v="0.1"/>
    <n v="327.97"/>
    <n v="2951.68"/>
    <x v="2"/>
    <x v="1"/>
    <n v="0.3"/>
    <n v="885.5"/>
  </r>
  <r>
    <s v="ORD2025005866"/>
    <x v="208"/>
    <s v="Customer 3792"/>
    <s v="CUST7236"/>
    <x v="4"/>
    <x v="10"/>
    <x v="0"/>
    <x v="0"/>
    <x v="13"/>
    <s v="Lipstick Model-461"/>
    <s v="PROD2334"/>
    <n v="5"/>
    <n v="2203.4"/>
    <n v="11017"/>
    <n v="0.15"/>
    <n v="1652.55"/>
    <n v="9364.4500000000007"/>
    <x v="0"/>
    <x v="3"/>
    <n v="0.15"/>
    <n v="1404.67"/>
  </r>
  <r>
    <s v="ORD2025005867"/>
    <x v="925"/>
    <s v="Customer 868"/>
    <s v="CUST2682"/>
    <x v="3"/>
    <x v="8"/>
    <x v="1"/>
    <x v="0"/>
    <x v="13"/>
    <s v="Lipstick Model-982"/>
    <s v="PROD7912"/>
    <n v="8"/>
    <n v="5803.62"/>
    <n v="46428.959999999999"/>
    <n v="0.2"/>
    <n v="9285.7900000000009"/>
    <n v="37143.17"/>
    <x v="4"/>
    <x v="1"/>
    <n v="0.25"/>
    <n v="9285.7900000000009"/>
  </r>
  <r>
    <s v="ORD2025005868"/>
    <x v="257"/>
    <s v="Customer 239"/>
    <s v="CUST8082"/>
    <x v="3"/>
    <x v="1"/>
    <x v="1"/>
    <x v="3"/>
    <x v="12"/>
    <s v="Jacket Model-359"/>
    <s v="PROD6386"/>
    <n v="2"/>
    <n v="5200.8900000000003"/>
    <n v="10401.780000000001"/>
    <n v="0"/>
    <n v="0"/>
    <n v="10401.780000000001"/>
    <x v="3"/>
    <x v="3"/>
    <n v="0.2"/>
    <n v="2080.36"/>
  </r>
  <r>
    <s v="ORD2025005869"/>
    <x v="805"/>
    <s v="Customer 2453"/>
    <s v="CUST7838"/>
    <x v="4"/>
    <x v="0"/>
    <x v="0"/>
    <x v="0"/>
    <x v="0"/>
    <s v="Perfume Model-504"/>
    <s v="PROD7083"/>
    <n v="6"/>
    <n v="2432.34"/>
    <n v="14594.04"/>
    <n v="0"/>
    <n v="0"/>
    <n v="14594.04"/>
    <x v="1"/>
    <x v="0"/>
    <n v="0.3"/>
    <n v="4378.21"/>
  </r>
  <r>
    <s v="ORD2025005870"/>
    <x v="355"/>
    <s v="Customer 1803"/>
    <s v="CUST3988"/>
    <x v="4"/>
    <x v="8"/>
    <x v="1"/>
    <x v="0"/>
    <x v="0"/>
    <s v="Perfume Model-256"/>
    <s v="PROD7629"/>
    <n v="7"/>
    <n v="5364.33"/>
    <n v="37550.31"/>
    <n v="0.05"/>
    <n v="1877.52"/>
    <n v="35672.79"/>
    <x v="0"/>
    <x v="2"/>
    <n v="0.3"/>
    <n v="10701.84"/>
  </r>
  <r>
    <s v="ORD2025005871"/>
    <x v="247"/>
    <s v="Customer 3923"/>
    <s v="CUST6925"/>
    <x v="3"/>
    <x v="11"/>
    <x v="0"/>
    <x v="3"/>
    <x v="4"/>
    <s v="Jeans Model-590"/>
    <s v="PROD7127"/>
    <n v="1"/>
    <n v="5549.42"/>
    <n v="5549.42"/>
    <n v="0.15"/>
    <n v="832.41"/>
    <n v="4717.01"/>
    <x v="4"/>
    <x v="2"/>
    <n v="0.25"/>
    <n v="1179.25"/>
  </r>
  <r>
    <s v="ORD2025005872"/>
    <x v="589"/>
    <s v="Customer 1909"/>
    <s v="CUST4694"/>
    <x v="0"/>
    <x v="8"/>
    <x v="0"/>
    <x v="2"/>
    <x v="9"/>
    <s v="Sofa Model-202"/>
    <s v="PROD1773"/>
    <n v="1"/>
    <n v="1915.62"/>
    <n v="1915.62"/>
    <n v="0.25"/>
    <n v="478.9"/>
    <n v="1436.72"/>
    <x v="1"/>
    <x v="3"/>
    <n v="0.25"/>
    <n v="359.18"/>
  </r>
  <r>
    <s v="ORD2025005873"/>
    <x v="248"/>
    <s v="Customer 309"/>
    <s v="CUST4359"/>
    <x v="2"/>
    <x v="12"/>
    <x v="1"/>
    <x v="1"/>
    <x v="10"/>
    <s v="Headphones Model-263"/>
    <s v="PROD9459"/>
    <n v="1"/>
    <n v="6922.08"/>
    <n v="6922.08"/>
    <n v="0.05"/>
    <n v="346.1"/>
    <n v="6575.98"/>
    <x v="0"/>
    <x v="3"/>
    <n v="0.2"/>
    <n v="1315.2"/>
  </r>
  <r>
    <s v="ORD2025005874"/>
    <x v="929"/>
    <s v="Customer 1005"/>
    <s v="CUST9933"/>
    <x v="1"/>
    <x v="11"/>
    <x v="0"/>
    <x v="2"/>
    <x v="2"/>
    <s v="Lamp Model-796"/>
    <s v="PROD5015"/>
    <n v="4"/>
    <n v="4433.74"/>
    <n v="17734.96"/>
    <n v="0.3"/>
    <n v="5320.49"/>
    <n v="12414.47"/>
    <x v="2"/>
    <x v="2"/>
    <n v="0.1"/>
    <n v="1241.45"/>
  </r>
  <r>
    <s v="ORD2025005875"/>
    <x v="37"/>
    <s v="Customer 4216"/>
    <s v="CUST3534"/>
    <x v="1"/>
    <x v="0"/>
    <x v="1"/>
    <x v="3"/>
    <x v="4"/>
    <s v="Jeans Model-752"/>
    <s v="PROD6386"/>
    <n v="9"/>
    <n v="1414.31"/>
    <n v="12728.79"/>
    <n v="0.3"/>
    <n v="3818.64"/>
    <n v="8910.15"/>
    <x v="3"/>
    <x v="3"/>
    <n v="0.25"/>
    <n v="2227.54"/>
  </r>
  <r>
    <s v="ORD2025005876"/>
    <x v="431"/>
    <s v="Customer 2231"/>
    <s v="CUST3963"/>
    <x v="0"/>
    <x v="5"/>
    <x v="0"/>
    <x v="3"/>
    <x v="12"/>
    <s v="Jacket Model-307"/>
    <s v="PROD2178"/>
    <n v="10"/>
    <n v="1537.9"/>
    <n v="15379"/>
    <n v="0.1"/>
    <n v="1537.9"/>
    <n v="13841.1"/>
    <x v="1"/>
    <x v="0"/>
    <n v="0.3"/>
    <n v="4152.33"/>
  </r>
  <r>
    <s v="ORD2025005877"/>
    <x v="686"/>
    <s v="Customer 3799"/>
    <s v="CUST8172"/>
    <x v="3"/>
    <x v="7"/>
    <x v="1"/>
    <x v="2"/>
    <x v="6"/>
    <s v="Curtain Model-325"/>
    <s v="PROD1337"/>
    <n v="1"/>
    <n v="6275.69"/>
    <n v="6275.69"/>
    <n v="0.25"/>
    <n v="1568.92"/>
    <n v="4706.7700000000004"/>
    <x v="3"/>
    <x v="2"/>
    <n v="0.15"/>
    <n v="706.02"/>
  </r>
  <r>
    <s v="ORD2025005878"/>
    <x v="883"/>
    <s v="Customer 4263"/>
    <s v="CUST9650"/>
    <x v="3"/>
    <x v="8"/>
    <x v="0"/>
    <x v="0"/>
    <x v="0"/>
    <s v="Perfume Model-699"/>
    <s v="PROD2235"/>
    <n v="5"/>
    <n v="430.67"/>
    <n v="2153.35"/>
    <n v="0.1"/>
    <n v="215.34"/>
    <n v="1938.01"/>
    <x v="1"/>
    <x v="2"/>
    <n v="0.1"/>
    <n v="193.8"/>
  </r>
  <r>
    <s v="ORD2025005879"/>
    <x v="464"/>
    <s v="Customer 4900"/>
    <s v="CUST4951"/>
    <x v="2"/>
    <x v="8"/>
    <x v="1"/>
    <x v="1"/>
    <x v="3"/>
    <s v="Laptop Model-945"/>
    <s v="PROD1170"/>
    <n v="10"/>
    <n v="1218.73"/>
    <n v="12187.3"/>
    <n v="0"/>
    <n v="0"/>
    <n v="12187.3"/>
    <x v="1"/>
    <x v="3"/>
    <n v="0.15"/>
    <n v="1828.09"/>
  </r>
  <r>
    <s v="ORD2025005880"/>
    <x v="581"/>
    <s v="Customer 2686"/>
    <s v="CUST4085"/>
    <x v="0"/>
    <x v="6"/>
    <x v="1"/>
    <x v="3"/>
    <x v="12"/>
    <s v="Jacket Model-714"/>
    <s v="PROD6511"/>
    <n v="8"/>
    <n v="3533.34"/>
    <n v="28266.720000000001"/>
    <n v="0.3"/>
    <n v="8480.02"/>
    <n v="19786.7"/>
    <x v="3"/>
    <x v="0"/>
    <n v="0.3"/>
    <n v="5936.01"/>
  </r>
  <r>
    <s v="ORD2025005881"/>
    <x v="586"/>
    <s v="Customer 199"/>
    <s v="CUST5112"/>
    <x v="3"/>
    <x v="9"/>
    <x v="0"/>
    <x v="2"/>
    <x v="9"/>
    <s v="Sofa Model-882"/>
    <s v="PROD1526"/>
    <n v="3"/>
    <n v="1186.47"/>
    <n v="3559.41"/>
    <n v="0.15"/>
    <n v="533.91"/>
    <n v="3025.5"/>
    <x v="1"/>
    <x v="1"/>
    <n v="0.15"/>
    <n v="453.82"/>
  </r>
  <r>
    <s v="ORD2025005882"/>
    <x v="514"/>
    <s v="Customer 3509"/>
    <s v="CUST6966"/>
    <x v="2"/>
    <x v="10"/>
    <x v="0"/>
    <x v="3"/>
    <x v="4"/>
    <s v="Jeans Model-848"/>
    <s v="PROD9951"/>
    <n v="10"/>
    <n v="5762.36"/>
    <n v="57623.6"/>
    <n v="0.15"/>
    <n v="8643.5400000000009"/>
    <n v="48980.06"/>
    <x v="2"/>
    <x v="3"/>
    <n v="0.15"/>
    <n v="7347.01"/>
  </r>
  <r>
    <s v="ORD2025005883"/>
    <x v="624"/>
    <s v="Customer 884"/>
    <s v="CUST7086"/>
    <x v="3"/>
    <x v="9"/>
    <x v="0"/>
    <x v="2"/>
    <x v="9"/>
    <s v="Sofa Model-537"/>
    <s v="PROD1198"/>
    <n v="1"/>
    <n v="7482.55"/>
    <n v="7482.55"/>
    <n v="0.2"/>
    <n v="1496.51"/>
    <n v="5986.04"/>
    <x v="0"/>
    <x v="0"/>
    <n v="0.2"/>
    <n v="1197.21"/>
  </r>
  <r>
    <s v="ORD2025005884"/>
    <x v="502"/>
    <s v="Customer 1651"/>
    <s v="CUST3799"/>
    <x v="2"/>
    <x v="7"/>
    <x v="0"/>
    <x v="3"/>
    <x v="12"/>
    <s v="Jacket Model-280"/>
    <s v="PROD7752"/>
    <n v="3"/>
    <n v="1173.97"/>
    <n v="3521.91"/>
    <n v="0.2"/>
    <n v="704.38"/>
    <n v="2817.53"/>
    <x v="3"/>
    <x v="1"/>
    <n v="0.1"/>
    <n v="281.75"/>
  </r>
  <r>
    <s v="ORD2025005885"/>
    <x v="875"/>
    <s v="Customer 1921"/>
    <s v="CUST5885"/>
    <x v="1"/>
    <x v="5"/>
    <x v="0"/>
    <x v="3"/>
    <x v="12"/>
    <s v="Jacket Model-213"/>
    <s v="PROD6939"/>
    <n v="5"/>
    <n v="1680.72"/>
    <n v="8403.6"/>
    <n v="0.05"/>
    <n v="420.18"/>
    <n v="7983.42"/>
    <x v="3"/>
    <x v="2"/>
    <n v="0.1"/>
    <n v="798.34"/>
  </r>
  <r>
    <s v="ORD2025005886"/>
    <x v="497"/>
    <s v="Customer 1868"/>
    <s v="CUST4318"/>
    <x v="0"/>
    <x v="11"/>
    <x v="0"/>
    <x v="1"/>
    <x v="11"/>
    <s v="Tablet Model-453"/>
    <s v="PROD7141"/>
    <n v="9"/>
    <n v="5033.2700000000004"/>
    <n v="45299.43"/>
    <n v="0"/>
    <n v="0"/>
    <n v="45299.43"/>
    <x v="3"/>
    <x v="3"/>
    <n v="0.3"/>
    <n v="13589.83"/>
  </r>
  <r>
    <s v="ORD2025005887"/>
    <x v="465"/>
    <s v="Customer 4516"/>
    <s v="CUST2268"/>
    <x v="1"/>
    <x v="7"/>
    <x v="0"/>
    <x v="0"/>
    <x v="0"/>
    <s v="Perfume Model-653"/>
    <s v="PROD1755"/>
    <n v="2"/>
    <n v="1530.21"/>
    <n v="3060.42"/>
    <n v="0.2"/>
    <n v="612.08000000000004"/>
    <n v="2448.34"/>
    <x v="3"/>
    <x v="1"/>
    <n v="0.25"/>
    <n v="612.09"/>
  </r>
  <r>
    <s v="ORD2025005888"/>
    <x v="465"/>
    <s v="Customer 2478"/>
    <s v="CUST8261"/>
    <x v="1"/>
    <x v="11"/>
    <x v="0"/>
    <x v="1"/>
    <x v="8"/>
    <s v="Smartwatch Model-848"/>
    <s v="PROD3195"/>
    <n v="3"/>
    <n v="363.9"/>
    <n v="1091.7"/>
    <n v="0.15"/>
    <n v="163.75"/>
    <n v="927.95"/>
    <x v="2"/>
    <x v="3"/>
    <n v="0.3"/>
    <n v="278.38"/>
  </r>
  <r>
    <s v="ORD2025005889"/>
    <x v="836"/>
    <s v="Customer 1840"/>
    <s v="CUST5153"/>
    <x v="1"/>
    <x v="8"/>
    <x v="0"/>
    <x v="3"/>
    <x v="7"/>
    <s v="Shirt Model-621"/>
    <s v="PROD8544"/>
    <n v="1"/>
    <n v="4352.68"/>
    <n v="4352.68"/>
    <n v="0.25"/>
    <n v="1088.17"/>
    <n v="3264.51"/>
    <x v="2"/>
    <x v="0"/>
    <n v="0.3"/>
    <n v="979.35"/>
  </r>
  <r>
    <s v="ORD2025005890"/>
    <x v="262"/>
    <s v="Customer 4468"/>
    <s v="CUST7097"/>
    <x v="0"/>
    <x v="11"/>
    <x v="0"/>
    <x v="1"/>
    <x v="1"/>
    <s v="Mobile Model-901"/>
    <s v="PROD5615"/>
    <n v="2"/>
    <n v="6286.08"/>
    <n v="12572.16"/>
    <n v="0.15"/>
    <n v="1885.82"/>
    <n v="10686.34"/>
    <x v="2"/>
    <x v="3"/>
    <n v="0.1"/>
    <n v="1068.6300000000001"/>
  </r>
  <r>
    <s v="ORD2025005891"/>
    <x v="141"/>
    <s v="Customer 2385"/>
    <s v="CUST4195"/>
    <x v="1"/>
    <x v="5"/>
    <x v="1"/>
    <x v="0"/>
    <x v="0"/>
    <s v="Perfume Model-764"/>
    <s v="PROD9618"/>
    <n v="7"/>
    <n v="6791.98"/>
    <n v="47543.86"/>
    <n v="0.3"/>
    <n v="14263.16"/>
    <n v="33280.699999999997"/>
    <x v="4"/>
    <x v="3"/>
    <n v="0.15"/>
    <n v="4992.1000000000004"/>
  </r>
  <r>
    <s v="ORD2025005892"/>
    <x v="290"/>
    <s v="Customer 703"/>
    <s v="CUST4545"/>
    <x v="0"/>
    <x v="2"/>
    <x v="0"/>
    <x v="2"/>
    <x v="6"/>
    <s v="Curtain Model-947"/>
    <s v="PROD4405"/>
    <n v="10"/>
    <n v="2845.53"/>
    <n v="28455.3"/>
    <n v="0.15"/>
    <n v="4268.3"/>
    <n v="24187"/>
    <x v="2"/>
    <x v="2"/>
    <n v="0.15"/>
    <n v="3628.05"/>
  </r>
  <r>
    <s v="ORD2025005893"/>
    <x v="645"/>
    <s v="Customer 1857"/>
    <s v="CUST6841"/>
    <x v="4"/>
    <x v="9"/>
    <x v="0"/>
    <x v="1"/>
    <x v="10"/>
    <s v="Headphones Model-123"/>
    <s v="PROD2703"/>
    <n v="5"/>
    <n v="7156.99"/>
    <n v="35784.949999999997"/>
    <n v="0"/>
    <n v="0"/>
    <n v="35784.949999999997"/>
    <x v="4"/>
    <x v="1"/>
    <n v="0.1"/>
    <n v="3578.49"/>
  </r>
  <r>
    <s v="ORD2025005894"/>
    <x v="431"/>
    <s v="Customer 3880"/>
    <s v="CUST8790"/>
    <x v="1"/>
    <x v="11"/>
    <x v="0"/>
    <x v="1"/>
    <x v="3"/>
    <s v="Laptop Model-137"/>
    <s v="PROD6150"/>
    <n v="7"/>
    <n v="7801.98"/>
    <n v="54613.86"/>
    <n v="0.25"/>
    <n v="13653.47"/>
    <n v="40960.39"/>
    <x v="1"/>
    <x v="2"/>
    <n v="0.15"/>
    <n v="6144.06"/>
  </r>
  <r>
    <s v="ORD2025005895"/>
    <x v="942"/>
    <s v="Customer 1417"/>
    <s v="CUST2231"/>
    <x v="3"/>
    <x v="5"/>
    <x v="1"/>
    <x v="2"/>
    <x v="2"/>
    <s v="Lamp Model-304"/>
    <s v="PROD5854"/>
    <n v="9"/>
    <n v="4017.84"/>
    <n v="36160.559999999998"/>
    <n v="0.25"/>
    <n v="9040.14"/>
    <n v="27120.42"/>
    <x v="0"/>
    <x v="0"/>
    <n v="0.15"/>
    <n v="4068.06"/>
  </r>
  <r>
    <s v="ORD2025005896"/>
    <x v="927"/>
    <s v="Customer 3811"/>
    <s v="CUST8231"/>
    <x v="3"/>
    <x v="11"/>
    <x v="1"/>
    <x v="3"/>
    <x v="12"/>
    <s v="Jacket Model-346"/>
    <s v="PROD4881"/>
    <n v="1"/>
    <n v="5083.66"/>
    <n v="5083.66"/>
    <n v="0.15"/>
    <n v="762.55"/>
    <n v="4321.1099999999997"/>
    <x v="3"/>
    <x v="3"/>
    <n v="0.25"/>
    <n v="1080.28"/>
  </r>
  <r>
    <s v="ORD2025005897"/>
    <x v="598"/>
    <s v="Customer 2711"/>
    <s v="CUST7390"/>
    <x v="1"/>
    <x v="10"/>
    <x v="0"/>
    <x v="3"/>
    <x v="4"/>
    <s v="Jeans Model-710"/>
    <s v="PROD3478"/>
    <n v="3"/>
    <n v="7239.72"/>
    <n v="21719.16"/>
    <n v="0.3"/>
    <n v="6515.75"/>
    <n v="15203.41"/>
    <x v="1"/>
    <x v="3"/>
    <n v="0.25"/>
    <n v="3800.85"/>
  </r>
  <r>
    <s v="ORD2025005898"/>
    <x v="613"/>
    <s v="Customer 2148"/>
    <s v="CUST9557"/>
    <x v="3"/>
    <x v="11"/>
    <x v="1"/>
    <x v="1"/>
    <x v="3"/>
    <s v="Laptop Model-398"/>
    <s v="PROD8980"/>
    <n v="5"/>
    <n v="4645.57"/>
    <n v="23227.85"/>
    <n v="0.2"/>
    <n v="4645.57"/>
    <n v="18582.28"/>
    <x v="4"/>
    <x v="0"/>
    <n v="0.25"/>
    <n v="4645.57"/>
  </r>
  <r>
    <s v="ORD2025005899"/>
    <x v="226"/>
    <s v="Customer 4470"/>
    <s v="CUST9934"/>
    <x v="4"/>
    <x v="2"/>
    <x v="0"/>
    <x v="1"/>
    <x v="3"/>
    <s v="Laptop Model-739"/>
    <s v="PROD3336"/>
    <n v="3"/>
    <n v="5664.37"/>
    <n v="16993.11"/>
    <n v="0.3"/>
    <n v="5097.93"/>
    <n v="11895.18"/>
    <x v="0"/>
    <x v="2"/>
    <n v="0.25"/>
    <n v="2973.8"/>
  </r>
  <r>
    <s v="ORD2025005900"/>
    <x v="648"/>
    <s v="Customer 3133"/>
    <s v="CUST5825"/>
    <x v="2"/>
    <x v="10"/>
    <x v="0"/>
    <x v="3"/>
    <x v="4"/>
    <s v="Jeans Model-812"/>
    <s v="PROD9912"/>
    <n v="8"/>
    <n v="7677.1"/>
    <n v="61416.800000000003"/>
    <n v="0.3"/>
    <n v="18425.04"/>
    <n v="42991.76"/>
    <x v="4"/>
    <x v="1"/>
    <n v="0.25"/>
    <n v="10747.94"/>
  </r>
  <r>
    <s v="ORD2025005901"/>
    <x v="947"/>
    <s v="Customer 3043"/>
    <s v="CUST6292"/>
    <x v="3"/>
    <x v="3"/>
    <x v="0"/>
    <x v="3"/>
    <x v="4"/>
    <s v="Jeans Model-919"/>
    <s v="PROD9560"/>
    <n v="1"/>
    <n v="2528.02"/>
    <n v="2528.02"/>
    <n v="0.2"/>
    <n v="505.6"/>
    <n v="2022.42"/>
    <x v="4"/>
    <x v="3"/>
    <n v="0.1"/>
    <n v="202.24"/>
  </r>
  <r>
    <s v="ORD2025005902"/>
    <x v="195"/>
    <s v="Customer 2846"/>
    <s v="CUST8793"/>
    <x v="3"/>
    <x v="7"/>
    <x v="0"/>
    <x v="3"/>
    <x v="4"/>
    <s v="Jeans Model-996"/>
    <s v="PROD5881"/>
    <n v="9"/>
    <n v="2787.47"/>
    <n v="25087.23"/>
    <n v="0.2"/>
    <n v="5017.45"/>
    <n v="20069.78"/>
    <x v="2"/>
    <x v="1"/>
    <n v="0.25"/>
    <n v="5017.4399999999996"/>
  </r>
  <r>
    <s v="ORD2025005903"/>
    <x v="661"/>
    <s v="Customer 1551"/>
    <s v="CUST6589"/>
    <x v="0"/>
    <x v="9"/>
    <x v="1"/>
    <x v="1"/>
    <x v="10"/>
    <s v="Headphones Model-126"/>
    <s v="PROD7602"/>
    <n v="10"/>
    <n v="5875.41"/>
    <n v="58754.1"/>
    <n v="0.15"/>
    <n v="8813.11"/>
    <n v="49940.99"/>
    <x v="2"/>
    <x v="1"/>
    <n v="0.25"/>
    <n v="12485.25"/>
  </r>
  <r>
    <s v="ORD2025005904"/>
    <x v="644"/>
    <s v="Customer 2364"/>
    <s v="CUST1094"/>
    <x v="3"/>
    <x v="6"/>
    <x v="1"/>
    <x v="3"/>
    <x v="14"/>
    <s v="Shoes Model-482"/>
    <s v="PROD8642"/>
    <n v="2"/>
    <n v="7052.83"/>
    <n v="14105.66"/>
    <n v="0.1"/>
    <n v="1410.57"/>
    <n v="12695.09"/>
    <x v="4"/>
    <x v="2"/>
    <n v="0.1"/>
    <n v="1269.51"/>
  </r>
  <r>
    <s v="ORD2025005905"/>
    <x v="265"/>
    <s v="Customer 2615"/>
    <s v="CUST4187"/>
    <x v="3"/>
    <x v="11"/>
    <x v="1"/>
    <x v="0"/>
    <x v="13"/>
    <s v="Lipstick Model-535"/>
    <s v="PROD3958"/>
    <n v="6"/>
    <n v="4695.46"/>
    <n v="28172.76"/>
    <n v="0.3"/>
    <n v="8451.83"/>
    <n v="19720.93"/>
    <x v="3"/>
    <x v="2"/>
    <n v="0.1"/>
    <n v="1972.09"/>
  </r>
  <r>
    <s v="ORD2025005906"/>
    <x v="944"/>
    <s v="Customer 4638"/>
    <s v="CUST3340"/>
    <x v="3"/>
    <x v="11"/>
    <x v="1"/>
    <x v="3"/>
    <x v="7"/>
    <s v="Shirt Model-463"/>
    <s v="PROD1577"/>
    <n v="8"/>
    <n v="417.96"/>
    <n v="3343.68"/>
    <n v="0.2"/>
    <n v="668.74"/>
    <n v="2674.94"/>
    <x v="1"/>
    <x v="0"/>
    <n v="0.25"/>
    <n v="668.74"/>
  </r>
  <r>
    <s v="ORD2025005907"/>
    <x v="247"/>
    <s v="Customer 2046"/>
    <s v="CUST7165"/>
    <x v="3"/>
    <x v="7"/>
    <x v="0"/>
    <x v="2"/>
    <x v="6"/>
    <s v="Curtain Model-279"/>
    <s v="PROD5581"/>
    <n v="8"/>
    <n v="438.29"/>
    <n v="3506.32"/>
    <n v="0.3"/>
    <n v="1051.9000000000001"/>
    <n v="2454.42"/>
    <x v="0"/>
    <x v="1"/>
    <n v="0.25"/>
    <n v="613.61"/>
  </r>
  <r>
    <s v="ORD2025005908"/>
    <x v="226"/>
    <s v="Customer 766"/>
    <s v="CUST5012"/>
    <x v="4"/>
    <x v="2"/>
    <x v="1"/>
    <x v="0"/>
    <x v="13"/>
    <s v="Lipstick Model-341"/>
    <s v="PROD5673"/>
    <n v="5"/>
    <n v="6005.8"/>
    <n v="30029"/>
    <n v="0.1"/>
    <n v="3002.9"/>
    <n v="27026.1"/>
    <x v="1"/>
    <x v="2"/>
    <n v="0.3"/>
    <n v="8107.83"/>
  </r>
  <r>
    <s v="ORD2025005909"/>
    <x v="660"/>
    <s v="Customer 4620"/>
    <s v="CUST4215"/>
    <x v="0"/>
    <x v="5"/>
    <x v="1"/>
    <x v="1"/>
    <x v="8"/>
    <s v="Smartwatch Model-376"/>
    <s v="PROD9702"/>
    <n v="3"/>
    <n v="3068.11"/>
    <n v="9204.33"/>
    <n v="0"/>
    <n v="0"/>
    <n v="9204.33"/>
    <x v="2"/>
    <x v="1"/>
    <n v="0.2"/>
    <n v="1840.87"/>
  </r>
  <r>
    <s v="ORD2025005910"/>
    <x v="745"/>
    <s v="Customer 2521"/>
    <s v="CUST2657"/>
    <x v="4"/>
    <x v="10"/>
    <x v="1"/>
    <x v="0"/>
    <x v="13"/>
    <s v="Lipstick Model-714"/>
    <s v="PROD7447"/>
    <n v="10"/>
    <n v="6484.98"/>
    <n v="64849.8"/>
    <n v="0.25"/>
    <n v="16212.45"/>
    <n v="48637.35"/>
    <x v="0"/>
    <x v="1"/>
    <n v="0.1"/>
    <n v="4863.7299999999996"/>
  </r>
  <r>
    <s v="ORD2025005911"/>
    <x v="958"/>
    <s v="Customer 3086"/>
    <s v="CUST6058"/>
    <x v="4"/>
    <x v="6"/>
    <x v="1"/>
    <x v="1"/>
    <x v="8"/>
    <s v="Smartwatch Model-944"/>
    <s v="PROD3419"/>
    <n v="1"/>
    <n v="2767.6"/>
    <n v="2767.6"/>
    <n v="0.2"/>
    <n v="553.52"/>
    <n v="2214.08"/>
    <x v="3"/>
    <x v="0"/>
    <n v="0.25"/>
    <n v="553.52"/>
  </r>
  <r>
    <s v="ORD2025005912"/>
    <x v="188"/>
    <s v="Customer 4824"/>
    <s v="CUST7068"/>
    <x v="0"/>
    <x v="6"/>
    <x v="1"/>
    <x v="2"/>
    <x v="2"/>
    <s v="Lamp Model-851"/>
    <s v="PROD8774"/>
    <n v="8"/>
    <n v="5685.85"/>
    <n v="45486.8"/>
    <n v="0.05"/>
    <n v="2274.34"/>
    <n v="43212.46"/>
    <x v="4"/>
    <x v="3"/>
    <n v="0.25"/>
    <n v="10803.11"/>
  </r>
  <r>
    <s v="ORD2025005913"/>
    <x v="237"/>
    <s v="Customer 4487"/>
    <s v="CUST2766"/>
    <x v="2"/>
    <x v="0"/>
    <x v="0"/>
    <x v="1"/>
    <x v="1"/>
    <s v="Mobile Model-108"/>
    <s v="PROD6982"/>
    <n v="10"/>
    <n v="3979.33"/>
    <n v="39793.300000000003"/>
    <n v="0.25"/>
    <n v="9948.33"/>
    <n v="29844.97"/>
    <x v="4"/>
    <x v="0"/>
    <n v="0.3"/>
    <n v="8953.49"/>
  </r>
  <r>
    <s v="ORD2025005914"/>
    <x v="435"/>
    <s v="Customer 2487"/>
    <s v="CUST4197"/>
    <x v="0"/>
    <x v="6"/>
    <x v="0"/>
    <x v="1"/>
    <x v="11"/>
    <s v="Tablet Model-847"/>
    <s v="PROD7956"/>
    <n v="3"/>
    <n v="6233.38"/>
    <n v="18700.14"/>
    <n v="0"/>
    <n v="0"/>
    <n v="18700.14"/>
    <x v="3"/>
    <x v="2"/>
    <n v="0.3"/>
    <n v="5610.04"/>
  </r>
  <r>
    <s v="ORD2025005915"/>
    <x v="554"/>
    <s v="Customer 3460"/>
    <s v="CUST3474"/>
    <x v="2"/>
    <x v="1"/>
    <x v="1"/>
    <x v="1"/>
    <x v="3"/>
    <s v="Laptop Model-489"/>
    <s v="PROD7025"/>
    <n v="7"/>
    <n v="4817.51"/>
    <n v="33722.57"/>
    <n v="0.25"/>
    <n v="8430.64"/>
    <n v="25291.93"/>
    <x v="0"/>
    <x v="1"/>
    <n v="0.25"/>
    <n v="6322.98"/>
  </r>
  <r>
    <s v="ORD2025005916"/>
    <x v="945"/>
    <s v="Customer 3118"/>
    <s v="CUST8196"/>
    <x v="2"/>
    <x v="1"/>
    <x v="0"/>
    <x v="1"/>
    <x v="3"/>
    <s v="Laptop Model-439"/>
    <s v="PROD8363"/>
    <n v="6"/>
    <n v="2145.4"/>
    <n v="12872.4"/>
    <n v="0.3"/>
    <n v="3861.72"/>
    <n v="9010.68"/>
    <x v="1"/>
    <x v="3"/>
    <n v="0.3"/>
    <n v="2703.2"/>
  </r>
  <r>
    <s v="ORD2025005917"/>
    <x v="925"/>
    <s v="Customer 141"/>
    <s v="CUST9433"/>
    <x v="1"/>
    <x v="9"/>
    <x v="1"/>
    <x v="1"/>
    <x v="8"/>
    <s v="Smartwatch Model-572"/>
    <s v="PROD7686"/>
    <n v="9"/>
    <n v="7272.08"/>
    <n v="65448.72"/>
    <n v="0.05"/>
    <n v="3272.44"/>
    <n v="62176.28"/>
    <x v="0"/>
    <x v="0"/>
    <n v="0.2"/>
    <n v="12435.26"/>
  </r>
  <r>
    <s v="ORD2025005918"/>
    <x v="301"/>
    <s v="Customer 609"/>
    <s v="CUST2016"/>
    <x v="2"/>
    <x v="6"/>
    <x v="0"/>
    <x v="0"/>
    <x v="0"/>
    <s v="Perfume Model-570"/>
    <s v="PROD9970"/>
    <n v="10"/>
    <n v="3187.43"/>
    <n v="31874.3"/>
    <n v="0.1"/>
    <n v="3187.43"/>
    <n v="28686.87"/>
    <x v="3"/>
    <x v="3"/>
    <n v="0.15"/>
    <n v="4303.03"/>
  </r>
  <r>
    <s v="ORD2025005919"/>
    <x v="219"/>
    <s v="Customer 2667"/>
    <s v="CUST8369"/>
    <x v="0"/>
    <x v="2"/>
    <x v="1"/>
    <x v="0"/>
    <x v="5"/>
    <s v="Face Cream Model-680"/>
    <s v="PROD8474"/>
    <n v="2"/>
    <n v="1628.59"/>
    <n v="3257.18"/>
    <n v="0.25"/>
    <n v="814.29"/>
    <n v="2442.89"/>
    <x v="4"/>
    <x v="3"/>
    <n v="0.2"/>
    <n v="488.58"/>
  </r>
  <r>
    <s v="ORD2025005920"/>
    <x v="463"/>
    <s v="Customer 1037"/>
    <s v="CUST3974"/>
    <x v="4"/>
    <x v="0"/>
    <x v="1"/>
    <x v="1"/>
    <x v="10"/>
    <s v="Headphones Model-665"/>
    <s v="PROD7159"/>
    <n v="1"/>
    <n v="4877.3500000000004"/>
    <n v="4877.3500000000004"/>
    <n v="0.1"/>
    <n v="487.74"/>
    <n v="4389.6099999999997"/>
    <x v="2"/>
    <x v="1"/>
    <n v="0.1"/>
    <n v="438.96"/>
  </r>
  <r>
    <s v="ORD2025005921"/>
    <x v="274"/>
    <s v="Customer 3207"/>
    <s v="CUST8361"/>
    <x v="2"/>
    <x v="7"/>
    <x v="0"/>
    <x v="0"/>
    <x v="0"/>
    <s v="Perfume Model-462"/>
    <s v="PROD6043"/>
    <n v="6"/>
    <n v="1119.1099999999999"/>
    <n v="6714.66"/>
    <n v="0.05"/>
    <n v="335.73"/>
    <n v="6378.93"/>
    <x v="2"/>
    <x v="2"/>
    <n v="0.1"/>
    <n v="637.89"/>
  </r>
  <r>
    <s v="ORD2025005922"/>
    <x v="82"/>
    <s v="Customer 1945"/>
    <s v="CUST2110"/>
    <x v="0"/>
    <x v="9"/>
    <x v="1"/>
    <x v="1"/>
    <x v="3"/>
    <s v="Laptop Model-417"/>
    <s v="PROD1247"/>
    <n v="8"/>
    <n v="1534.14"/>
    <n v="12273.12"/>
    <n v="0.25"/>
    <n v="3068.28"/>
    <n v="9204.84"/>
    <x v="4"/>
    <x v="3"/>
    <n v="0.2"/>
    <n v="1840.97"/>
  </r>
  <r>
    <s v="ORD2025005923"/>
    <x v="120"/>
    <s v="Customer 2454"/>
    <s v="CUST5956"/>
    <x v="1"/>
    <x v="10"/>
    <x v="1"/>
    <x v="3"/>
    <x v="4"/>
    <s v="Jeans Model-844"/>
    <s v="PROD6540"/>
    <n v="2"/>
    <n v="2790.59"/>
    <n v="5581.18"/>
    <n v="0.15"/>
    <n v="837.18"/>
    <n v="4744"/>
    <x v="3"/>
    <x v="2"/>
    <n v="0.25"/>
    <n v="1186"/>
  </r>
  <r>
    <s v="ORD2025005924"/>
    <x v="415"/>
    <s v="Customer 2033"/>
    <s v="CUST9158"/>
    <x v="4"/>
    <x v="7"/>
    <x v="1"/>
    <x v="2"/>
    <x v="6"/>
    <s v="Curtain Model-130"/>
    <s v="PROD7217"/>
    <n v="2"/>
    <n v="1076.8900000000001"/>
    <n v="2153.7800000000002"/>
    <n v="0.2"/>
    <n v="430.76"/>
    <n v="1723.02"/>
    <x v="1"/>
    <x v="1"/>
    <n v="0.1"/>
    <n v="172.3"/>
  </r>
  <r>
    <s v="ORD2025005925"/>
    <x v="244"/>
    <s v="Customer 2448"/>
    <s v="CUST8985"/>
    <x v="2"/>
    <x v="1"/>
    <x v="0"/>
    <x v="0"/>
    <x v="13"/>
    <s v="Lipstick Model-904"/>
    <s v="PROD8572"/>
    <n v="4"/>
    <n v="6698.91"/>
    <n v="26795.64"/>
    <n v="0.05"/>
    <n v="1339.78"/>
    <n v="25455.86"/>
    <x v="3"/>
    <x v="2"/>
    <n v="0.15"/>
    <n v="3818.38"/>
  </r>
  <r>
    <s v="ORD2025005926"/>
    <x v="469"/>
    <s v="Customer 2984"/>
    <s v="CUST4508"/>
    <x v="2"/>
    <x v="9"/>
    <x v="0"/>
    <x v="0"/>
    <x v="0"/>
    <s v="Perfume Model-423"/>
    <s v="PROD5252"/>
    <n v="10"/>
    <n v="1705.34"/>
    <n v="17053.400000000001"/>
    <n v="0.25"/>
    <n v="4263.3500000000004"/>
    <n v="12790.05"/>
    <x v="2"/>
    <x v="1"/>
    <n v="0.15"/>
    <n v="1918.51"/>
  </r>
  <r>
    <s v="ORD2025005927"/>
    <x v="73"/>
    <s v="Customer 3909"/>
    <s v="CUST6923"/>
    <x v="1"/>
    <x v="0"/>
    <x v="1"/>
    <x v="2"/>
    <x v="6"/>
    <s v="Curtain Model-258"/>
    <s v="PROD1305"/>
    <n v="4"/>
    <n v="7341.72"/>
    <n v="29366.880000000001"/>
    <n v="0.25"/>
    <n v="7341.72"/>
    <n v="22025.16"/>
    <x v="0"/>
    <x v="1"/>
    <n v="0.3"/>
    <n v="6607.55"/>
  </r>
  <r>
    <s v="ORD2025005928"/>
    <x v="547"/>
    <s v="Customer 4690"/>
    <s v="CUST2392"/>
    <x v="1"/>
    <x v="8"/>
    <x v="1"/>
    <x v="3"/>
    <x v="12"/>
    <s v="Jacket Model-672"/>
    <s v="PROD1580"/>
    <n v="10"/>
    <n v="5457.22"/>
    <n v="54572.2"/>
    <n v="0.05"/>
    <n v="2728.61"/>
    <n v="51843.59"/>
    <x v="1"/>
    <x v="2"/>
    <n v="0.25"/>
    <n v="12960.9"/>
  </r>
  <r>
    <s v="ORD2025005929"/>
    <x v="755"/>
    <s v="Customer 3537"/>
    <s v="CUST8504"/>
    <x v="4"/>
    <x v="7"/>
    <x v="1"/>
    <x v="0"/>
    <x v="0"/>
    <s v="Perfume Model-576"/>
    <s v="PROD8702"/>
    <n v="10"/>
    <n v="5039.1499999999996"/>
    <n v="50391.5"/>
    <n v="0.05"/>
    <n v="2519.58"/>
    <n v="47871.92"/>
    <x v="1"/>
    <x v="3"/>
    <n v="0.3"/>
    <n v="14361.58"/>
  </r>
  <r>
    <s v="ORD2025005930"/>
    <x v="378"/>
    <s v="Customer 4982"/>
    <s v="CUST9238"/>
    <x v="4"/>
    <x v="12"/>
    <x v="1"/>
    <x v="3"/>
    <x v="4"/>
    <s v="Jeans Model-376"/>
    <s v="PROD5973"/>
    <n v="6"/>
    <n v="4177.74"/>
    <n v="25066.44"/>
    <n v="0"/>
    <n v="0"/>
    <n v="25066.44"/>
    <x v="1"/>
    <x v="1"/>
    <n v="0.2"/>
    <n v="5013.29"/>
  </r>
  <r>
    <s v="ORD2025005931"/>
    <x v="784"/>
    <s v="Customer 3309"/>
    <s v="CUST2739"/>
    <x v="0"/>
    <x v="2"/>
    <x v="0"/>
    <x v="1"/>
    <x v="1"/>
    <s v="Mobile Model-331"/>
    <s v="PROD5622"/>
    <n v="5"/>
    <n v="993.7"/>
    <n v="4968.5"/>
    <n v="0.2"/>
    <n v="993.7"/>
    <n v="3974.8"/>
    <x v="3"/>
    <x v="1"/>
    <n v="0.15"/>
    <n v="596.22"/>
  </r>
  <r>
    <s v="ORD2025005932"/>
    <x v="476"/>
    <s v="Customer 2892"/>
    <s v="CUST4411"/>
    <x v="4"/>
    <x v="7"/>
    <x v="1"/>
    <x v="0"/>
    <x v="0"/>
    <s v="Perfume Model-597"/>
    <s v="PROD5403"/>
    <n v="10"/>
    <n v="5891.99"/>
    <n v="58919.9"/>
    <n v="0.3"/>
    <n v="17675.97"/>
    <n v="41243.93"/>
    <x v="2"/>
    <x v="3"/>
    <n v="0.15"/>
    <n v="6186.59"/>
  </r>
  <r>
    <s v="ORD2025005933"/>
    <x v="582"/>
    <s v="Customer 3662"/>
    <s v="CUST2236"/>
    <x v="3"/>
    <x v="12"/>
    <x v="0"/>
    <x v="0"/>
    <x v="13"/>
    <s v="Lipstick Model-570"/>
    <s v="PROD5712"/>
    <n v="4"/>
    <n v="393.57"/>
    <n v="1574.28"/>
    <n v="0.3"/>
    <n v="472.28"/>
    <n v="1102"/>
    <x v="4"/>
    <x v="1"/>
    <n v="0.1"/>
    <n v="110.2"/>
  </r>
  <r>
    <s v="ORD2025005934"/>
    <x v="957"/>
    <s v="Customer 1223"/>
    <s v="CUST8208"/>
    <x v="3"/>
    <x v="6"/>
    <x v="1"/>
    <x v="0"/>
    <x v="5"/>
    <s v="Face Cream Model-655"/>
    <s v="PROD7124"/>
    <n v="1"/>
    <n v="1981.85"/>
    <n v="1981.85"/>
    <n v="0.3"/>
    <n v="594.54999999999995"/>
    <n v="1387.3"/>
    <x v="2"/>
    <x v="0"/>
    <n v="0.1"/>
    <n v="138.72999999999999"/>
  </r>
  <r>
    <s v="ORD2025005935"/>
    <x v="256"/>
    <s v="Customer 2325"/>
    <s v="CUST9417"/>
    <x v="2"/>
    <x v="0"/>
    <x v="0"/>
    <x v="3"/>
    <x v="4"/>
    <s v="Jeans Model-504"/>
    <s v="PROD1837"/>
    <n v="5"/>
    <n v="2173.9899999999998"/>
    <n v="10869.95"/>
    <n v="0.15"/>
    <n v="1630.49"/>
    <n v="9239.4599999999991"/>
    <x v="1"/>
    <x v="2"/>
    <n v="0.3"/>
    <n v="2771.84"/>
  </r>
  <r>
    <s v="ORD2025005936"/>
    <x v="25"/>
    <s v="Customer 2862"/>
    <s v="CUST2246"/>
    <x v="3"/>
    <x v="9"/>
    <x v="1"/>
    <x v="3"/>
    <x v="14"/>
    <s v="Shoes Model-462"/>
    <s v="PROD4246"/>
    <n v="7"/>
    <n v="7350.88"/>
    <n v="51456.160000000003"/>
    <n v="0.15"/>
    <n v="7718.42"/>
    <n v="43737.74"/>
    <x v="0"/>
    <x v="1"/>
    <n v="0.25"/>
    <n v="10934.43"/>
  </r>
  <r>
    <s v="ORD2025005937"/>
    <x v="773"/>
    <s v="Customer 4776"/>
    <s v="CUST3843"/>
    <x v="0"/>
    <x v="10"/>
    <x v="1"/>
    <x v="3"/>
    <x v="4"/>
    <s v="Jeans Model-169"/>
    <s v="PROD6440"/>
    <n v="3"/>
    <n v="1864.86"/>
    <n v="5594.58"/>
    <n v="0.3"/>
    <n v="1678.37"/>
    <n v="3916.21"/>
    <x v="3"/>
    <x v="2"/>
    <n v="0.15"/>
    <n v="587.42999999999995"/>
  </r>
  <r>
    <s v="ORD2025005938"/>
    <x v="635"/>
    <s v="Customer 3275"/>
    <s v="CUST4373"/>
    <x v="0"/>
    <x v="9"/>
    <x v="1"/>
    <x v="0"/>
    <x v="13"/>
    <s v="Lipstick Model-362"/>
    <s v="PROD3589"/>
    <n v="9"/>
    <n v="7935.68"/>
    <n v="71421.119999999995"/>
    <n v="0.15"/>
    <n v="10713.17"/>
    <n v="60707.95"/>
    <x v="3"/>
    <x v="3"/>
    <n v="0.15"/>
    <n v="9106.19"/>
  </r>
  <r>
    <s v="ORD2025005939"/>
    <x v="951"/>
    <s v="Customer 1269"/>
    <s v="CUST3265"/>
    <x v="4"/>
    <x v="6"/>
    <x v="1"/>
    <x v="2"/>
    <x v="9"/>
    <s v="Sofa Model-100"/>
    <s v="PROD8113"/>
    <n v="7"/>
    <n v="3777.98"/>
    <n v="26445.86"/>
    <n v="0.05"/>
    <n v="1322.29"/>
    <n v="25123.57"/>
    <x v="3"/>
    <x v="0"/>
    <n v="0.1"/>
    <n v="2512.36"/>
  </r>
  <r>
    <s v="ORD2025005940"/>
    <x v="12"/>
    <s v="Customer 3394"/>
    <s v="CUST4588"/>
    <x v="1"/>
    <x v="11"/>
    <x v="1"/>
    <x v="3"/>
    <x v="12"/>
    <s v="Jacket Model-689"/>
    <s v="PROD8523"/>
    <n v="3"/>
    <n v="400.04"/>
    <n v="1200.1199999999999"/>
    <n v="0.2"/>
    <n v="240.02"/>
    <n v="960.1"/>
    <x v="3"/>
    <x v="1"/>
    <n v="0.25"/>
    <n v="240.03"/>
  </r>
  <r>
    <s v="ORD2025005941"/>
    <x v="0"/>
    <s v="Customer 4041"/>
    <s v="CUST2610"/>
    <x v="4"/>
    <x v="9"/>
    <x v="0"/>
    <x v="2"/>
    <x v="9"/>
    <s v="Sofa Model-237"/>
    <s v="PROD2243"/>
    <n v="7"/>
    <n v="446.14"/>
    <n v="3122.98"/>
    <n v="0.25"/>
    <n v="780.75"/>
    <n v="2342.23"/>
    <x v="0"/>
    <x v="0"/>
    <n v="0.15"/>
    <n v="351.33"/>
  </r>
  <r>
    <s v="ORD2025005942"/>
    <x v="470"/>
    <s v="Customer 1256"/>
    <s v="CUST5619"/>
    <x v="4"/>
    <x v="2"/>
    <x v="0"/>
    <x v="2"/>
    <x v="2"/>
    <s v="Lamp Model-470"/>
    <s v="PROD9442"/>
    <n v="8"/>
    <n v="1594.84"/>
    <n v="12758.72"/>
    <n v="0.3"/>
    <n v="3827.62"/>
    <n v="8931.1"/>
    <x v="0"/>
    <x v="2"/>
    <n v="0.15"/>
    <n v="1339.66"/>
  </r>
  <r>
    <s v="ORD2025005943"/>
    <x v="371"/>
    <s v="Customer 3915"/>
    <s v="CUST1580"/>
    <x v="0"/>
    <x v="8"/>
    <x v="0"/>
    <x v="1"/>
    <x v="3"/>
    <s v="Laptop Model-125"/>
    <s v="PROD7098"/>
    <n v="8"/>
    <n v="2699.82"/>
    <n v="21598.560000000001"/>
    <n v="0.2"/>
    <n v="4319.71"/>
    <n v="17278.849999999999"/>
    <x v="1"/>
    <x v="1"/>
    <n v="0.15"/>
    <n v="2591.83"/>
  </r>
  <r>
    <s v="ORD2025005944"/>
    <x v="601"/>
    <s v="Customer 2628"/>
    <s v="CUST4328"/>
    <x v="1"/>
    <x v="3"/>
    <x v="0"/>
    <x v="0"/>
    <x v="0"/>
    <s v="Perfume Model-260"/>
    <s v="PROD8232"/>
    <n v="10"/>
    <n v="1058.9100000000001"/>
    <n v="10589.1"/>
    <n v="0.3"/>
    <n v="3176.73"/>
    <n v="7412.37"/>
    <x v="3"/>
    <x v="1"/>
    <n v="0.3"/>
    <n v="2223.71"/>
  </r>
  <r>
    <s v="ORD2025005945"/>
    <x v="629"/>
    <s v="Customer 3226"/>
    <s v="CUST2747"/>
    <x v="3"/>
    <x v="3"/>
    <x v="0"/>
    <x v="3"/>
    <x v="7"/>
    <s v="Shirt Model-698"/>
    <s v="PROD2828"/>
    <n v="9"/>
    <n v="3638.95"/>
    <n v="32750.55"/>
    <n v="0"/>
    <n v="0"/>
    <n v="32750.55"/>
    <x v="0"/>
    <x v="3"/>
    <n v="0.25"/>
    <n v="8187.64"/>
  </r>
  <r>
    <s v="ORD2025005946"/>
    <x v="730"/>
    <s v="Customer 247"/>
    <s v="CUST3612"/>
    <x v="2"/>
    <x v="6"/>
    <x v="1"/>
    <x v="0"/>
    <x v="13"/>
    <s v="Lipstick Model-443"/>
    <s v="PROD7081"/>
    <n v="3"/>
    <n v="7141.01"/>
    <n v="21423.03"/>
    <n v="0"/>
    <n v="0"/>
    <n v="21423.03"/>
    <x v="0"/>
    <x v="2"/>
    <n v="0.15"/>
    <n v="3213.45"/>
  </r>
  <r>
    <s v="ORD2025005947"/>
    <x v="817"/>
    <s v="Customer 2681"/>
    <s v="CUST8040"/>
    <x v="3"/>
    <x v="3"/>
    <x v="1"/>
    <x v="1"/>
    <x v="10"/>
    <s v="Headphones Model-756"/>
    <s v="PROD1269"/>
    <n v="7"/>
    <n v="7308.53"/>
    <n v="51159.71"/>
    <n v="0.2"/>
    <n v="10231.94"/>
    <n v="40927.769999999997"/>
    <x v="1"/>
    <x v="0"/>
    <n v="0.2"/>
    <n v="8185.55"/>
  </r>
  <r>
    <s v="ORD2025005948"/>
    <x v="150"/>
    <s v="Customer 567"/>
    <s v="CUST9255"/>
    <x v="3"/>
    <x v="10"/>
    <x v="0"/>
    <x v="1"/>
    <x v="3"/>
    <s v="Laptop Model-737"/>
    <s v="PROD5945"/>
    <n v="4"/>
    <n v="2656.75"/>
    <n v="10627"/>
    <n v="0.3"/>
    <n v="3188.1"/>
    <n v="7438.9"/>
    <x v="3"/>
    <x v="3"/>
    <n v="0.15"/>
    <n v="1115.83"/>
  </r>
  <r>
    <s v="ORD2025005949"/>
    <x v="270"/>
    <s v="Customer 222"/>
    <s v="CUST6790"/>
    <x v="1"/>
    <x v="7"/>
    <x v="1"/>
    <x v="1"/>
    <x v="8"/>
    <s v="Smartwatch Model-138"/>
    <s v="PROD8033"/>
    <n v="7"/>
    <n v="2807.77"/>
    <n v="19654.39"/>
    <n v="0.3"/>
    <n v="5896.32"/>
    <n v="13758.07"/>
    <x v="2"/>
    <x v="1"/>
    <n v="0.25"/>
    <n v="3439.52"/>
  </r>
  <r>
    <s v="ORD2025005950"/>
    <x v="862"/>
    <s v="Customer 575"/>
    <s v="CUST4024"/>
    <x v="1"/>
    <x v="5"/>
    <x v="0"/>
    <x v="1"/>
    <x v="10"/>
    <s v="Headphones Model-971"/>
    <s v="PROD9352"/>
    <n v="6"/>
    <n v="1482.54"/>
    <n v="8895.24"/>
    <n v="0.1"/>
    <n v="889.52"/>
    <n v="8005.72"/>
    <x v="0"/>
    <x v="2"/>
    <n v="0.25"/>
    <n v="2001.43"/>
  </r>
  <r>
    <s v="ORD2025005951"/>
    <x v="586"/>
    <s v="Customer 2297"/>
    <s v="CUST6592"/>
    <x v="4"/>
    <x v="7"/>
    <x v="1"/>
    <x v="0"/>
    <x v="13"/>
    <s v="Lipstick Model-197"/>
    <s v="PROD3115"/>
    <n v="8"/>
    <n v="2822.32"/>
    <n v="22578.560000000001"/>
    <n v="0.3"/>
    <n v="6773.57"/>
    <n v="15804.99"/>
    <x v="4"/>
    <x v="3"/>
    <n v="0.1"/>
    <n v="1580.5"/>
  </r>
  <r>
    <s v="ORD2025005952"/>
    <x v="420"/>
    <s v="Customer 668"/>
    <s v="CUST2105"/>
    <x v="2"/>
    <x v="1"/>
    <x v="1"/>
    <x v="0"/>
    <x v="5"/>
    <s v="Face Cream Model-449"/>
    <s v="PROD2427"/>
    <n v="3"/>
    <n v="2892.68"/>
    <n v="8678.0400000000009"/>
    <n v="0.3"/>
    <n v="2603.41"/>
    <n v="6074.63"/>
    <x v="2"/>
    <x v="3"/>
    <n v="0.2"/>
    <n v="1214.93"/>
  </r>
  <r>
    <s v="ORD2025005953"/>
    <x v="29"/>
    <s v="Customer 385"/>
    <s v="CUST9434"/>
    <x v="4"/>
    <x v="5"/>
    <x v="0"/>
    <x v="2"/>
    <x v="2"/>
    <s v="Lamp Model-440"/>
    <s v="PROD2295"/>
    <n v="2"/>
    <n v="121.95"/>
    <n v="243.9"/>
    <n v="0.05"/>
    <n v="12.2"/>
    <n v="231.7"/>
    <x v="1"/>
    <x v="3"/>
    <n v="0.1"/>
    <n v="23.17"/>
  </r>
  <r>
    <s v="ORD2025005954"/>
    <x v="227"/>
    <s v="Customer 4821"/>
    <s v="CUST7119"/>
    <x v="0"/>
    <x v="9"/>
    <x v="0"/>
    <x v="3"/>
    <x v="14"/>
    <s v="Shoes Model-215"/>
    <s v="PROD1932"/>
    <n v="5"/>
    <n v="682.94"/>
    <n v="3414.7"/>
    <n v="0.25"/>
    <n v="853.67"/>
    <n v="2561.0300000000002"/>
    <x v="0"/>
    <x v="2"/>
    <n v="0.25"/>
    <n v="640.26"/>
  </r>
  <r>
    <s v="ORD2025005955"/>
    <x v="916"/>
    <s v="Customer 3541"/>
    <s v="CUST2997"/>
    <x v="1"/>
    <x v="5"/>
    <x v="0"/>
    <x v="0"/>
    <x v="13"/>
    <s v="Lipstick Model-890"/>
    <s v="PROD4711"/>
    <n v="9"/>
    <n v="7188.17"/>
    <n v="64693.53"/>
    <n v="0.15"/>
    <n v="9704.0300000000007"/>
    <n v="54989.5"/>
    <x v="4"/>
    <x v="0"/>
    <n v="0.25"/>
    <n v="13747.38"/>
  </r>
  <r>
    <s v="ORD2025005956"/>
    <x v="802"/>
    <s v="Customer 2986"/>
    <s v="CUST9686"/>
    <x v="0"/>
    <x v="7"/>
    <x v="0"/>
    <x v="0"/>
    <x v="5"/>
    <s v="Face Cream Model-908"/>
    <s v="PROD5992"/>
    <n v="3"/>
    <n v="3962.88"/>
    <n v="11888.64"/>
    <n v="0.25"/>
    <n v="2972.16"/>
    <n v="8916.48"/>
    <x v="0"/>
    <x v="3"/>
    <n v="0.25"/>
    <n v="2229.12"/>
  </r>
  <r>
    <s v="ORD2025005957"/>
    <x v="514"/>
    <s v="Customer 454"/>
    <s v="CUST2824"/>
    <x v="4"/>
    <x v="6"/>
    <x v="0"/>
    <x v="3"/>
    <x v="7"/>
    <s v="Shirt Model-737"/>
    <s v="PROD9201"/>
    <n v="8"/>
    <n v="3374.18"/>
    <n v="26993.439999999999"/>
    <n v="0.2"/>
    <n v="5398.69"/>
    <n v="21594.75"/>
    <x v="2"/>
    <x v="0"/>
    <n v="0.15"/>
    <n v="3239.21"/>
  </r>
  <r>
    <s v="ORD2025005958"/>
    <x v="826"/>
    <s v="Customer 1711"/>
    <s v="CUST4221"/>
    <x v="3"/>
    <x v="12"/>
    <x v="1"/>
    <x v="2"/>
    <x v="2"/>
    <s v="Lamp Model-683"/>
    <s v="PROD8480"/>
    <n v="7"/>
    <n v="649.46"/>
    <n v="4546.22"/>
    <n v="0"/>
    <n v="0"/>
    <n v="4546.22"/>
    <x v="4"/>
    <x v="1"/>
    <n v="0.15"/>
    <n v="681.93"/>
  </r>
  <r>
    <s v="ORD2025005959"/>
    <x v="74"/>
    <s v="Customer 1880"/>
    <s v="CUST3897"/>
    <x v="3"/>
    <x v="8"/>
    <x v="1"/>
    <x v="1"/>
    <x v="1"/>
    <s v="Mobile Model-829"/>
    <s v="PROD5093"/>
    <n v="9"/>
    <n v="4323.6899999999996"/>
    <n v="38913.21"/>
    <n v="0.1"/>
    <n v="3891.32"/>
    <n v="35021.89"/>
    <x v="3"/>
    <x v="2"/>
    <n v="0.2"/>
    <n v="7004.38"/>
  </r>
  <r>
    <s v="ORD2025005960"/>
    <x v="836"/>
    <s v="Customer 1157"/>
    <s v="CUST5049"/>
    <x v="1"/>
    <x v="6"/>
    <x v="0"/>
    <x v="2"/>
    <x v="2"/>
    <s v="Lamp Model-485"/>
    <s v="PROD4299"/>
    <n v="7"/>
    <n v="1608.2"/>
    <n v="11257.4"/>
    <n v="0.05"/>
    <n v="562.87"/>
    <n v="10694.53"/>
    <x v="1"/>
    <x v="0"/>
    <n v="0.15"/>
    <n v="1604.18"/>
  </r>
  <r>
    <s v="ORD2025005961"/>
    <x v="15"/>
    <s v="Customer 4404"/>
    <s v="CUST3963"/>
    <x v="0"/>
    <x v="5"/>
    <x v="0"/>
    <x v="0"/>
    <x v="0"/>
    <s v="Perfume Model-782"/>
    <s v="PROD4068"/>
    <n v="1"/>
    <n v="6318.51"/>
    <n v="6318.51"/>
    <n v="0.25"/>
    <n v="1579.63"/>
    <n v="4738.88"/>
    <x v="1"/>
    <x v="0"/>
    <n v="0.1"/>
    <n v="473.89"/>
  </r>
  <r>
    <s v="ORD2025005962"/>
    <x v="775"/>
    <s v="Customer 1279"/>
    <s v="CUST3546"/>
    <x v="2"/>
    <x v="6"/>
    <x v="1"/>
    <x v="1"/>
    <x v="1"/>
    <s v="Mobile Model-769"/>
    <s v="PROD5411"/>
    <n v="9"/>
    <n v="944.07"/>
    <n v="8496.6299999999992"/>
    <n v="0.15"/>
    <n v="1274.49"/>
    <n v="7222.14"/>
    <x v="2"/>
    <x v="1"/>
    <n v="0.15"/>
    <n v="1083.32"/>
  </r>
  <r>
    <s v="ORD2025005963"/>
    <x v="200"/>
    <s v="Customer 3059"/>
    <s v="CUST9418"/>
    <x v="0"/>
    <x v="2"/>
    <x v="1"/>
    <x v="3"/>
    <x v="7"/>
    <s v="Shirt Model-517"/>
    <s v="PROD1255"/>
    <n v="9"/>
    <n v="728.19"/>
    <n v="6553.71"/>
    <n v="0"/>
    <n v="0"/>
    <n v="6553.71"/>
    <x v="3"/>
    <x v="1"/>
    <n v="0.1"/>
    <n v="655.37"/>
  </r>
  <r>
    <s v="ORD2025005964"/>
    <x v="355"/>
    <s v="Customer 1933"/>
    <s v="CUST3690"/>
    <x v="2"/>
    <x v="6"/>
    <x v="0"/>
    <x v="2"/>
    <x v="9"/>
    <s v="Sofa Model-678"/>
    <s v="PROD2897"/>
    <n v="8"/>
    <n v="2207.13"/>
    <n v="17657.04"/>
    <n v="0"/>
    <n v="0"/>
    <n v="17657.04"/>
    <x v="0"/>
    <x v="0"/>
    <n v="0.1"/>
    <n v="1765.7"/>
  </r>
  <r>
    <s v="ORD2025005965"/>
    <x v="75"/>
    <s v="Customer 14"/>
    <s v="CUST1542"/>
    <x v="1"/>
    <x v="1"/>
    <x v="1"/>
    <x v="1"/>
    <x v="1"/>
    <s v="Mobile Model-549"/>
    <s v="PROD6699"/>
    <n v="3"/>
    <n v="4202.01"/>
    <n v="12606.03"/>
    <n v="0"/>
    <n v="0"/>
    <n v="12606.03"/>
    <x v="1"/>
    <x v="2"/>
    <n v="0.15"/>
    <n v="1890.9"/>
  </r>
  <r>
    <s v="ORD2025005966"/>
    <x v="551"/>
    <s v="Customer 2109"/>
    <s v="CUST7057"/>
    <x v="3"/>
    <x v="3"/>
    <x v="0"/>
    <x v="3"/>
    <x v="4"/>
    <s v="Jeans Model-453"/>
    <s v="PROD4103"/>
    <n v="8"/>
    <n v="2020.71"/>
    <n v="16165.68"/>
    <n v="0.3"/>
    <n v="4849.7"/>
    <n v="11315.98"/>
    <x v="2"/>
    <x v="1"/>
    <n v="0.15"/>
    <n v="1697.4"/>
  </r>
  <r>
    <s v="ORD2025005967"/>
    <x v="342"/>
    <s v="Customer 2163"/>
    <s v="CUST1525"/>
    <x v="4"/>
    <x v="9"/>
    <x v="1"/>
    <x v="1"/>
    <x v="11"/>
    <s v="Tablet Model-281"/>
    <s v="PROD9077"/>
    <n v="10"/>
    <n v="2461.35"/>
    <n v="24613.5"/>
    <n v="0"/>
    <n v="0"/>
    <n v="24613.5"/>
    <x v="4"/>
    <x v="1"/>
    <n v="0.3"/>
    <n v="7384.05"/>
  </r>
  <r>
    <s v="ORD2025005968"/>
    <x v="487"/>
    <s v="Customer 999"/>
    <s v="CUST9792"/>
    <x v="0"/>
    <x v="10"/>
    <x v="1"/>
    <x v="1"/>
    <x v="3"/>
    <s v="Laptop Model-407"/>
    <s v="PROD8127"/>
    <n v="3"/>
    <n v="2038.86"/>
    <n v="6116.58"/>
    <n v="0.25"/>
    <n v="1529.14"/>
    <n v="4587.4399999999996"/>
    <x v="1"/>
    <x v="3"/>
    <n v="0.25"/>
    <n v="1146.8599999999999"/>
  </r>
  <r>
    <s v="ORD2025005969"/>
    <x v="496"/>
    <s v="Customer 2005"/>
    <s v="CUST2321"/>
    <x v="0"/>
    <x v="10"/>
    <x v="0"/>
    <x v="0"/>
    <x v="0"/>
    <s v="Perfume Model-584"/>
    <s v="PROD1746"/>
    <n v="2"/>
    <n v="2014.59"/>
    <n v="4029.18"/>
    <n v="0.15"/>
    <n v="604.38"/>
    <n v="3424.8"/>
    <x v="4"/>
    <x v="1"/>
    <n v="0.2"/>
    <n v="684.96"/>
  </r>
  <r>
    <s v="ORD2025005970"/>
    <x v="546"/>
    <s v="Customer 1910"/>
    <s v="CUST6708"/>
    <x v="3"/>
    <x v="5"/>
    <x v="1"/>
    <x v="2"/>
    <x v="9"/>
    <s v="Sofa Model-926"/>
    <s v="PROD5651"/>
    <n v="5"/>
    <n v="4812.12"/>
    <n v="24060.6"/>
    <n v="0.05"/>
    <n v="1203.03"/>
    <n v="22857.57"/>
    <x v="4"/>
    <x v="3"/>
    <n v="0.1"/>
    <n v="2285.7600000000002"/>
  </r>
  <r>
    <s v="ORD2025005971"/>
    <x v="122"/>
    <s v="Customer 3027"/>
    <s v="CUST8951"/>
    <x v="4"/>
    <x v="8"/>
    <x v="0"/>
    <x v="1"/>
    <x v="3"/>
    <s v="Laptop Model-782"/>
    <s v="PROD7024"/>
    <n v="7"/>
    <n v="881.59"/>
    <n v="6171.13"/>
    <n v="0.3"/>
    <n v="1851.34"/>
    <n v="4319.79"/>
    <x v="1"/>
    <x v="1"/>
    <n v="0.3"/>
    <n v="1295.94"/>
  </r>
  <r>
    <s v="ORD2025005972"/>
    <x v="187"/>
    <s v="Customer 394"/>
    <s v="CUST5959"/>
    <x v="2"/>
    <x v="7"/>
    <x v="1"/>
    <x v="1"/>
    <x v="1"/>
    <s v="Mobile Model-631"/>
    <s v="PROD1139"/>
    <n v="7"/>
    <n v="7748.23"/>
    <n v="54237.61"/>
    <n v="0.15"/>
    <n v="8135.64"/>
    <n v="46101.97"/>
    <x v="0"/>
    <x v="0"/>
    <n v="0.1"/>
    <n v="4610.2"/>
  </r>
  <r>
    <s v="ORD2025005973"/>
    <x v="632"/>
    <s v="Customer 141"/>
    <s v="CUST3730"/>
    <x v="2"/>
    <x v="4"/>
    <x v="1"/>
    <x v="3"/>
    <x v="4"/>
    <s v="Jeans Model-866"/>
    <s v="PROD1000"/>
    <n v="7"/>
    <n v="6121.25"/>
    <n v="42848.75"/>
    <n v="0.15"/>
    <n v="6427.31"/>
    <n v="36421.440000000002"/>
    <x v="0"/>
    <x v="0"/>
    <n v="0.3"/>
    <n v="10926.43"/>
  </r>
  <r>
    <s v="ORD2025005974"/>
    <x v="605"/>
    <s v="Customer 4354"/>
    <s v="CUST7571"/>
    <x v="4"/>
    <x v="4"/>
    <x v="0"/>
    <x v="3"/>
    <x v="14"/>
    <s v="Shoes Model-761"/>
    <s v="PROD6107"/>
    <n v="8"/>
    <n v="1825.22"/>
    <n v="14601.76"/>
    <n v="0.05"/>
    <n v="730.09"/>
    <n v="13871.67"/>
    <x v="0"/>
    <x v="2"/>
    <n v="0.25"/>
    <n v="3467.92"/>
  </r>
  <r>
    <s v="ORD2025005975"/>
    <x v="688"/>
    <s v="Customer 2685"/>
    <s v="CUST3286"/>
    <x v="2"/>
    <x v="11"/>
    <x v="0"/>
    <x v="2"/>
    <x v="2"/>
    <s v="Lamp Model-612"/>
    <s v="PROD6879"/>
    <n v="2"/>
    <n v="699.78"/>
    <n v="1399.56"/>
    <n v="0.25"/>
    <n v="349.89"/>
    <n v="1049.67"/>
    <x v="3"/>
    <x v="3"/>
    <n v="0.3"/>
    <n v="314.89999999999998"/>
  </r>
  <r>
    <s v="ORD2025005976"/>
    <x v="461"/>
    <s v="Customer 635"/>
    <s v="CUST1111"/>
    <x v="1"/>
    <x v="10"/>
    <x v="1"/>
    <x v="0"/>
    <x v="0"/>
    <s v="Perfume Model-622"/>
    <s v="PROD9022"/>
    <n v="3"/>
    <n v="1821.68"/>
    <n v="5465.04"/>
    <n v="0.2"/>
    <n v="1093.01"/>
    <n v="4372.03"/>
    <x v="0"/>
    <x v="0"/>
    <n v="0.1"/>
    <n v="437.2"/>
  </r>
  <r>
    <s v="ORD2025005977"/>
    <x v="339"/>
    <s v="Customer 2736"/>
    <s v="CUST3969"/>
    <x v="2"/>
    <x v="1"/>
    <x v="0"/>
    <x v="2"/>
    <x v="2"/>
    <s v="Lamp Model-859"/>
    <s v="PROD2289"/>
    <n v="8"/>
    <n v="2886.19"/>
    <n v="23089.52"/>
    <n v="0.1"/>
    <n v="2308.9499999999998"/>
    <n v="20780.57"/>
    <x v="3"/>
    <x v="2"/>
    <n v="0.1"/>
    <n v="2078.06"/>
  </r>
  <r>
    <s v="ORD2025005978"/>
    <x v="703"/>
    <s v="Customer 1616"/>
    <s v="CUST2477"/>
    <x v="4"/>
    <x v="0"/>
    <x v="1"/>
    <x v="0"/>
    <x v="0"/>
    <s v="Perfume Model-756"/>
    <s v="PROD5900"/>
    <n v="2"/>
    <n v="7616.65"/>
    <n v="15233.3"/>
    <n v="0.15"/>
    <n v="2284.9899999999998"/>
    <n v="12948.31"/>
    <x v="1"/>
    <x v="3"/>
    <n v="0.25"/>
    <n v="3237.08"/>
  </r>
  <r>
    <s v="ORD2025005979"/>
    <x v="715"/>
    <s v="Customer 1149"/>
    <s v="CUST9821"/>
    <x v="3"/>
    <x v="0"/>
    <x v="0"/>
    <x v="2"/>
    <x v="9"/>
    <s v="Sofa Model-180"/>
    <s v="PROD1873"/>
    <n v="2"/>
    <n v="502.46"/>
    <n v="1004.92"/>
    <n v="0.2"/>
    <n v="200.98"/>
    <n v="803.94"/>
    <x v="2"/>
    <x v="2"/>
    <n v="0.1"/>
    <n v="80.39"/>
  </r>
  <r>
    <s v="ORD2025005980"/>
    <x v="83"/>
    <s v="Customer 4739"/>
    <s v="CUST4568"/>
    <x v="1"/>
    <x v="2"/>
    <x v="0"/>
    <x v="3"/>
    <x v="14"/>
    <s v="Shoes Model-152"/>
    <s v="PROD8964"/>
    <n v="8"/>
    <n v="6464.24"/>
    <n v="51713.919999999998"/>
    <n v="0.05"/>
    <n v="2585.6999999999998"/>
    <n v="49128.22"/>
    <x v="0"/>
    <x v="0"/>
    <n v="0.25"/>
    <n v="12282.06"/>
  </r>
  <r>
    <s v="ORD2025005981"/>
    <x v="353"/>
    <s v="Customer 2206"/>
    <s v="CUST1930"/>
    <x v="2"/>
    <x v="7"/>
    <x v="1"/>
    <x v="2"/>
    <x v="6"/>
    <s v="Curtain Model-671"/>
    <s v="PROD8940"/>
    <n v="1"/>
    <n v="1123.81"/>
    <n v="1123.81"/>
    <n v="0.15"/>
    <n v="168.57"/>
    <n v="955.24"/>
    <x v="3"/>
    <x v="2"/>
    <n v="0.3"/>
    <n v="286.57"/>
  </r>
  <r>
    <s v="ORD2025005982"/>
    <x v="568"/>
    <s v="Customer 1139"/>
    <s v="CUST6153"/>
    <x v="2"/>
    <x v="11"/>
    <x v="0"/>
    <x v="1"/>
    <x v="10"/>
    <s v="Headphones Model-453"/>
    <s v="PROD6313"/>
    <n v="7"/>
    <n v="2202.66"/>
    <n v="15418.62"/>
    <n v="0.1"/>
    <n v="1541.86"/>
    <n v="13876.76"/>
    <x v="0"/>
    <x v="3"/>
    <n v="0.15"/>
    <n v="2081.5100000000002"/>
  </r>
  <r>
    <s v="ORD2025005983"/>
    <x v="314"/>
    <s v="Customer 3485"/>
    <s v="CUST6441"/>
    <x v="2"/>
    <x v="0"/>
    <x v="1"/>
    <x v="0"/>
    <x v="5"/>
    <s v="Face Cream Model-397"/>
    <s v="PROD2503"/>
    <n v="2"/>
    <n v="1380"/>
    <n v="2760"/>
    <n v="0.05"/>
    <n v="138"/>
    <n v="2622"/>
    <x v="4"/>
    <x v="0"/>
    <n v="0.1"/>
    <n v="262.2"/>
  </r>
  <r>
    <s v="ORD2025005984"/>
    <x v="922"/>
    <s v="Customer 2807"/>
    <s v="CUST4303"/>
    <x v="1"/>
    <x v="11"/>
    <x v="1"/>
    <x v="1"/>
    <x v="3"/>
    <s v="Laptop Model-583"/>
    <s v="PROD9815"/>
    <n v="3"/>
    <n v="7898.75"/>
    <n v="23696.25"/>
    <n v="0.15"/>
    <n v="3554.44"/>
    <n v="20141.810000000001"/>
    <x v="0"/>
    <x v="2"/>
    <n v="0.25"/>
    <n v="5035.45"/>
  </r>
  <r>
    <s v="ORD2025005985"/>
    <x v="291"/>
    <s v="Customer 2594"/>
    <s v="CUST9895"/>
    <x v="1"/>
    <x v="6"/>
    <x v="1"/>
    <x v="1"/>
    <x v="3"/>
    <s v="Laptop Model-855"/>
    <s v="PROD1435"/>
    <n v="8"/>
    <n v="1944.08"/>
    <n v="15552.64"/>
    <n v="0.15"/>
    <n v="2332.9"/>
    <n v="13219.74"/>
    <x v="4"/>
    <x v="1"/>
    <n v="0.25"/>
    <n v="3304.93"/>
  </r>
  <r>
    <s v="ORD2025005986"/>
    <x v="588"/>
    <s v="Customer 4868"/>
    <s v="CUST7305"/>
    <x v="3"/>
    <x v="2"/>
    <x v="0"/>
    <x v="0"/>
    <x v="0"/>
    <s v="Perfume Model-851"/>
    <s v="PROD8810"/>
    <n v="9"/>
    <n v="2341.34"/>
    <n v="21072.06"/>
    <n v="0.3"/>
    <n v="6321.62"/>
    <n v="14750.44"/>
    <x v="2"/>
    <x v="0"/>
    <n v="0.25"/>
    <n v="3687.61"/>
  </r>
  <r>
    <s v="ORD2025005987"/>
    <x v="337"/>
    <s v="Customer 1597"/>
    <s v="CUST6958"/>
    <x v="0"/>
    <x v="1"/>
    <x v="0"/>
    <x v="0"/>
    <x v="5"/>
    <s v="Face Cream Model-143"/>
    <s v="PROD7918"/>
    <n v="7"/>
    <n v="1406.51"/>
    <n v="9845.57"/>
    <n v="0.25"/>
    <n v="2461.39"/>
    <n v="7384.18"/>
    <x v="4"/>
    <x v="3"/>
    <n v="0.3"/>
    <n v="2215.25"/>
  </r>
  <r>
    <s v="ORD2025005988"/>
    <x v="192"/>
    <s v="Customer 4422"/>
    <s v="CUST4139"/>
    <x v="1"/>
    <x v="12"/>
    <x v="1"/>
    <x v="1"/>
    <x v="11"/>
    <s v="Tablet Model-270"/>
    <s v="PROD6893"/>
    <n v="2"/>
    <n v="2679.9"/>
    <n v="5359.8"/>
    <n v="0.15"/>
    <n v="803.97"/>
    <n v="4555.83"/>
    <x v="4"/>
    <x v="0"/>
    <n v="0.1"/>
    <n v="455.58"/>
  </r>
  <r>
    <s v="ORD2025005989"/>
    <x v="724"/>
    <s v="Customer 3158"/>
    <s v="CUST9486"/>
    <x v="3"/>
    <x v="2"/>
    <x v="1"/>
    <x v="3"/>
    <x v="12"/>
    <s v="Jacket Model-521"/>
    <s v="PROD7860"/>
    <n v="2"/>
    <n v="2713.3"/>
    <n v="5426.6"/>
    <n v="0.1"/>
    <n v="542.66"/>
    <n v="4883.9399999999996"/>
    <x v="1"/>
    <x v="2"/>
    <n v="0.2"/>
    <n v="976.79"/>
  </r>
  <r>
    <s v="ORD2025005990"/>
    <x v="53"/>
    <s v="Customer 1551"/>
    <s v="CUST2088"/>
    <x v="2"/>
    <x v="5"/>
    <x v="0"/>
    <x v="0"/>
    <x v="0"/>
    <s v="Perfume Model-199"/>
    <s v="PROD9987"/>
    <n v="9"/>
    <n v="6477.8"/>
    <n v="58300.2"/>
    <n v="0.1"/>
    <n v="5830.02"/>
    <n v="52470.18"/>
    <x v="3"/>
    <x v="1"/>
    <n v="0.25"/>
    <n v="13117.55"/>
  </r>
  <r>
    <s v="ORD2025005991"/>
    <x v="473"/>
    <s v="Customer 3495"/>
    <s v="CUST1621"/>
    <x v="3"/>
    <x v="1"/>
    <x v="1"/>
    <x v="0"/>
    <x v="13"/>
    <s v="Lipstick Model-831"/>
    <s v="PROD7380"/>
    <n v="6"/>
    <n v="3378.58"/>
    <n v="20271.48"/>
    <n v="0.25"/>
    <n v="5067.87"/>
    <n v="15203.61"/>
    <x v="1"/>
    <x v="0"/>
    <n v="0.3"/>
    <n v="4561.08"/>
  </r>
  <r>
    <s v="ORD2025005992"/>
    <x v="656"/>
    <s v="Customer 3654"/>
    <s v="CUST1893"/>
    <x v="4"/>
    <x v="3"/>
    <x v="1"/>
    <x v="2"/>
    <x v="2"/>
    <s v="Lamp Model-462"/>
    <s v="PROD9432"/>
    <n v="3"/>
    <n v="6537.69"/>
    <n v="19613.07"/>
    <n v="0.1"/>
    <n v="1961.31"/>
    <n v="17651.759999999998"/>
    <x v="0"/>
    <x v="3"/>
    <n v="0.1"/>
    <n v="1765.18"/>
  </r>
  <r>
    <s v="ORD2025005993"/>
    <x v="468"/>
    <s v="Customer 3685"/>
    <s v="CUST5158"/>
    <x v="4"/>
    <x v="12"/>
    <x v="1"/>
    <x v="0"/>
    <x v="0"/>
    <s v="Perfume Model-963"/>
    <s v="PROD9051"/>
    <n v="9"/>
    <n v="1795.7"/>
    <n v="16161.3"/>
    <n v="0.05"/>
    <n v="808.07"/>
    <n v="15353.23"/>
    <x v="2"/>
    <x v="2"/>
    <n v="0.25"/>
    <n v="3838.31"/>
  </r>
  <r>
    <s v="ORD2025005994"/>
    <x v="82"/>
    <s v="Customer 4318"/>
    <s v="CUST2255"/>
    <x v="2"/>
    <x v="11"/>
    <x v="1"/>
    <x v="3"/>
    <x v="12"/>
    <s v="Jacket Model-410"/>
    <s v="PROD8557"/>
    <n v="7"/>
    <n v="6608.37"/>
    <n v="46258.59"/>
    <n v="0"/>
    <n v="0"/>
    <n v="46258.59"/>
    <x v="3"/>
    <x v="1"/>
    <n v="0.15"/>
    <n v="6938.79"/>
  </r>
  <r>
    <s v="ORD2025005995"/>
    <x v="788"/>
    <s v="Customer 4470"/>
    <s v="CUST9200"/>
    <x v="4"/>
    <x v="11"/>
    <x v="0"/>
    <x v="3"/>
    <x v="14"/>
    <s v="Shoes Model-604"/>
    <s v="PROD2594"/>
    <n v="1"/>
    <n v="242.66"/>
    <n v="242.66"/>
    <n v="0"/>
    <n v="0"/>
    <n v="242.66"/>
    <x v="1"/>
    <x v="1"/>
    <n v="0.15"/>
    <n v="36.4"/>
  </r>
  <r>
    <s v="ORD2025005996"/>
    <x v="66"/>
    <s v="Customer 78"/>
    <s v="CUST4384"/>
    <x v="0"/>
    <x v="12"/>
    <x v="0"/>
    <x v="0"/>
    <x v="5"/>
    <s v="Face Cream Model-221"/>
    <s v="PROD3283"/>
    <n v="3"/>
    <n v="6904.78"/>
    <n v="20714.34"/>
    <n v="0.15"/>
    <n v="3107.15"/>
    <n v="17607.189999999999"/>
    <x v="3"/>
    <x v="2"/>
    <n v="0.1"/>
    <n v="1760.72"/>
  </r>
  <r>
    <s v="ORD2025005997"/>
    <x v="517"/>
    <s v="Customer 3945"/>
    <s v="CUST9087"/>
    <x v="0"/>
    <x v="2"/>
    <x v="1"/>
    <x v="2"/>
    <x v="6"/>
    <s v="Curtain Model-446"/>
    <s v="PROD6424"/>
    <n v="1"/>
    <n v="2627.52"/>
    <n v="2627.52"/>
    <n v="0.15"/>
    <n v="394.13"/>
    <n v="2233.39"/>
    <x v="2"/>
    <x v="3"/>
    <n v="0.1"/>
    <n v="223.34"/>
  </r>
  <r>
    <s v="ORD2025005998"/>
    <x v="32"/>
    <s v="Customer 153"/>
    <s v="CUST5672"/>
    <x v="2"/>
    <x v="8"/>
    <x v="0"/>
    <x v="1"/>
    <x v="11"/>
    <s v="Tablet Model-903"/>
    <s v="PROD4073"/>
    <n v="10"/>
    <n v="1668.78"/>
    <n v="16687.8"/>
    <n v="0.05"/>
    <n v="834.39"/>
    <n v="15853.41"/>
    <x v="1"/>
    <x v="0"/>
    <n v="0.2"/>
    <n v="3170.68"/>
  </r>
  <r>
    <s v="ORD2025005999"/>
    <x v="594"/>
    <s v="Customer 2896"/>
    <s v="CUST3307"/>
    <x v="1"/>
    <x v="6"/>
    <x v="0"/>
    <x v="2"/>
    <x v="6"/>
    <s v="Curtain Model-938"/>
    <s v="PROD1207"/>
    <n v="4"/>
    <n v="2654.66"/>
    <n v="10618.64"/>
    <n v="0.1"/>
    <n v="1061.8599999999999"/>
    <n v="9556.7800000000007"/>
    <x v="3"/>
    <x v="3"/>
    <n v="0.15"/>
    <n v="1433.52"/>
  </r>
  <r>
    <s v="ORD2025006000"/>
    <x v="243"/>
    <s v="Customer 3221"/>
    <s v="CUST1048"/>
    <x v="3"/>
    <x v="6"/>
    <x v="0"/>
    <x v="2"/>
    <x v="9"/>
    <s v="Sofa Model-727"/>
    <s v="PROD1601"/>
    <n v="2"/>
    <n v="5019.24"/>
    <n v="10038.48"/>
    <n v="0.25"/>
    <n v="2509.62"/>
    <n v="7528.86"/>
    <x v="3"/>
    <x v="0"/>
    <n v="0.25"/>
    <n v="1882.21"/>
  </r>
  <r>
    <s v="ORD2025006001"/>
    <x v="870"/>
    <s v="Customer 1998"/>
    <s v="CUST4612"/>
    <x v="2"/>
    <x v="5"/>
    <x v="0"/>
    <x v="0"/>
    <x v="5"/>
    <s v="Face Cream Model-222"/>
    <s v="PROD8189"/>
    <n v="5"/>
    <n v="810.91"/>
    <n v="4054.55"/>
    <n v="0.25"/>
    <n v="1013.64"/>
    <n v="3040.91"/>
    <x v="1"/>
    <x v="0"/>
    <n v="0.15"/>
    <n v="456.14"/>
  </r>
  <r>
    <s v="ORD2025006002"/>
    <x v="94"/>
    <s v="Customer 1706"/>
    <s v="CUST9429"/>
    <x v="4"/>
    <x v="4"/>
    <x v="1"/>
    <x v="3"/>
    <x v="4"/>
    <s v="Jeans Model-208"/>
    <s v="PROD5017"/>
    <n v="1"/>
    <n v="3542.6"/>
    <n v="3542.6"/>
    <n v="0"/>
    <n v="0"/>
    <n v="3542.6"/>
    <x v="4"/>
    <x v="3"/>
    <n v="0.25"/>
    <n v="885.65"/>
  </r>
  <r>
    <s v="ORD2025006003"/>
    <x v="478"/>
    <s v="Customer 3340"/>
    <s v="CUST7872"/>
    <x v="2"/>
    <x v="0"/>
    <x v="0"/>
    <x v="3"/>
    <x v="4"/>
    <s v="Jeans Model-570"/>
    <s v="PROD6761"/>
    <n v="9"/>
    <n v="2532.56"/>
    <n v="22793.040000000001"/>
    <n v="0.3"/>
    <n v="6837.91"/>
    <n v="15955.13"/>
    <x v="2"/>
    <x v="2"/>
    <n v="0.3"/>
    <n v="4786.54"/>
  </r>
  <r>
    <s v="ORD2025006004"/>
    <x v="266"/>
    <s v="Customer 1727"/>
    <s v="CUST1118"/>
    <x v="1"/>
    <x v="11"/>
    <x v="1"/>
    <x v="2"/>
    <x v="9"/>
    <s v="Sofa Model-205"/>
    <s v="PROD7609"/>
    <n v="2"/>
    <n v="1605.04"/>
    <n v="3210.08"/>
    <n v="0.1"/>
    <n v="321.01"/>
    <n v="2889.07"/>
    <x v="1"/>
    <x v="0"/>
    <n v="0.2"/>
    <n v="577.80999999999995"/>
  </r>
  <r>
    <s v="ORD2025006005"/>
    <x v="40"/>
    <s v="Customer 4548"/>
    <s v="CUST7585"/>
    <x v="1"/>
    <x v="12"/>
    <x v="1"/>
    <x v="3"/>
    <x v="4"/>
    <s v="Jeans Model-520"/>
    <s v="PROD7674"/>
    <n v="7"/>
    <n v="6077.66"/>
    <n v="42543.62"/>
    <n v="0.05"/>
    <n v="2127.1799999999998"/>
    <n v="40416.44"/>
    <x v="1"/>
    <x v="0"/>
    <n v="0.1"/>
    <n v="4041.64"/>
  </r>
  <r>
    <s v="ORD2025006006"/>
    <x v="724"/>
    <s v="Customer 2952"/>
    <s v="CUST6306"/>
    <x v="2"/>
    <x v="10"/>
    <x v="0"/>
    <x v="3"/>
    <x v="12"/>
    <s v="Jacket Model-976"/>
    <s v="PROD6942"/>
    <n v="9"/>
    <n v="3600.06"/>
    <n v="32400.54"/>
    <n v="0.15"/>
    <n v="4860.08"/>
    <n v="27540.46"/>
    <x v="4"/>
    <x v="3"/>
    <n v="0.2"/>
    <n v="5508.09"/>
  </r>
  <r>
    <s v="ORD2025006007"/>
    <x v="158"/>
    <s v="Customer 2517"/>
    <s v="CUST9422"/>
    <x v="4"/>
    <x v="6"/>
    <x v="1"/>
    <x v="3"/>
    <x v="14"/>
    <s v="Shoes Model-363"/>
    <s v="PROD3051"/>
    <n v="10"/>
    <n v="4473.22"/>
    <n v="44732.2"/>
    <n v="0.15"/>
    <n v="6709.83"/>
    <n v="38022.370000000003"/>
    <x v="4"/>
    <x v="3"/>
    <n v="0.15"/>
    <n v="5703.36"/>
  </r>
  <r>
    <s v="ORD2025006008"/>
    <x v="146"/>
    <s v="Customer 4991"/>
    <s v="CUST2405"/>
    <x v="4"/>
    <x v="9"/>
    <x v="0"/>
    <x v="3"/>
    <x v="7"/>
    <s v="Shirt Model-962"/>
    <s v="PROD8326"/>
    <n v="4"/>
    <n v="971.65"/>
    <n v="3886.6"/>
    <n v="0.3"/>
    <n v="1165.98"/>
    <n v="2720.62"/>
    <x v="3"/>
    <x v="0"/>
    <n v="0.25"/>
    <n v="680.15"/>
  </r>
  <r>
    <s v="ORD2025006009"/>
    <x v="572"/>
    <s v="Customer 3872"/>
    <s v="CUST6744"/>
    <x v="0"/>
    <x v="9"/>
    <x v="1"/>
    <x v="0"/>
    <x v="0"/>
    <s v="Perfume Model-267"/>
    <s v="PROD9555"/>
    <n v="7"/>
    <n v="7310.86"/>
    <n v="51176.02"/>
    <n v="0"/>
    <n v="0"/>
    <n v="51176.02"/>
    <x v="2"/>
    <x v="3"/>
    <n v="0.3"/>
    <n v="15352.81"/>
  </r>
  <r>
    <s v="ORD2025006010"/>
    <x v="231"/>
    <s v="Customer 119"/>
    <s v="CUST8267"/>
    <x v="4"/>
    <x v="2"/>
    <x v="1"/>
    <x v="3"/>
    <x v="14"/>
    <s v="Shoes Model-715"/>
    <s v="PROD4661"/>
    <n v="7"/>
    <n v="6721.29"/>
    <n v="47049.03"/>
    <n v="0.3"/>
    <n v="14114.71"/>
    <n v="32934.32"/>
    <x v="4"/>
    <x v="3"/>
    <n v="0.3"/>
    <n v="9880.2999999999993"/>
  </r>
  <r>
    <s v="ORD2025006011"/>
    <x v="917"/>
    <s v="Customer 3065"/>
    <s v="CUST9746"/>
    <x v="2"/>
    <x v="11"/>
    <x v="0"/>
    <x v="2"/>
    <x v="9"/>
    <s v="Sofa Model-627"/>
    <s v="PROD7269"/>
    <n v="3"/>
    <n v="3673.5"/>
    <n v="11020.5"/>
    <n v="0.2"/>
    <n v="2204.1"/>
    <n v="8816.4"/>
    <x v="3"/>
    <x v="1"/>
    <n v="0.15"/>
    <n v="1322.46"/>
  </r>
  <r>
    <s v="ORD2025006012"/>
    <x v="579"/>
    <s v="Customer 1513"/>
    <s v="CUST3585"/>
    <x v="4"/>
    <x v="4"/>
    <x v="1"/>
    <x v="2"/>
    <x v="9"/>
    <s v="Sofa Model-621"/>
    <s v="PROD6813"/>
    <n v="2"/>
    <n v="4370.54"/>
    <n v="8741.08"/>
    <n v="0.2"/>
    <n v="1748.22"/>
    <n v="6992.86"/>
    <x v="4"/>
    <x v="3"/>
    <n v="0.25"/>
    <n v="1748.21"/>
  </r>
  <r>
    <s v="ORD2025006013"/>
    <x v="553"/>
    <s v="Customer 3175"/>
    <s v="CUST4624"/>
    <x v="0"/>
    <x v="11"/>
    <x v="0"/>
    <x v="0"/>
    <x v="13"/>
    <s v="Lipstick Model-273"/>
    <s v="PROD1170"/>
    <n v="6"/>
    <n v="7047.21"/>
    <n v="42283.26"/>
    <n v="0.2"/>
    <n v="8456.65"/>
    <n v="33826.61"/>
    <x v="0"/>
    <x v="3"/>
    <n v="0.1"/>
    <n v="3382.66"/>
  </r>
  <r>
    <s v="ORD2025006014"/>
    <x v="580"/>
    <s v="Customer 1389"/>
    <s v="CUST6988"/>
    <x v="3"/>
    <x v="0"/>
    <x v="0"/>
    <x v="1"/>
    <x v="1"/>
    <s v="Mobile Model-538"/>
    <s v="PROD6591"/>
    <n v="5"/>
    <n v="7910.43"/>
    <n v="39552.15"/>
    <n v="0.05"/>
    <n v="1977.61"/>
    <n v="37574.54"/>
    <x v="3"/>
    <x v="3"/>
    <n v="0.3"/>
    <n v="11272.36"/>
  </r>
  <r>
    <s v="ORD2025006015"/>
    <x v="197"/>
    <s v="Customer 1860"/>
    <s v="CUST5947"/>
    <x v="0"/>
    <x v="11"/>
    <x v="1"/>
    <x v="3"/>
    <x v="4"/>
    <s v="Jeans Model-564"/>
    <s v="PROD3965"/>
    <n v="8"/>
    <n v="6898.56"/>
    <n v="55188.480000000003"/>
    <n v="0.25"/>
    <n v="13797.12"/>
    <n v="41391.360000000001"/>
    <x v="3"/>
    <x v="2"/>
    <n v="0.1"/>
    <n v="4139.1400000000003"/>
  </r>
  <r>
    <s v="ORD2025006016"/>
    <x v="69"/>
    <s v="Customer 4887"/>
    <s v="CUST2119"/>
    <x v="0"/>
    <x v="5"/>
    <x v="0"/>
    <x v="1"/>
    <x v="3"/>
    <s v="Laptop Model-420"/>
    <s v="PROD4569"/>
    <n v="7"/>
    <n v="2291.73"/>
    <n v="16042.11"/>
    <n v="0.15"/>
    <n v="2406.3200000000002"/>
    <n v="13635.79"/>
    <x v="4"/>
    <x v="0"/>
    <n v="0.15"/>
    <n v="2045.37"/>
  </r>
  <r>
    <s v="ORD2025006017"/>
    <x v="514"/>
    <s v="Customer 4226"/>
    <s v="CUST7921"/>
    <x v="0"/>
    <x v="12"/>
    <x v="1"/>
    <x v="0"/>
    <x v="0"/>
    <s v="Perfume Model-240"/>
    <s v="PROD1060"/>
    <n v="2"/>
    <n v="187.9"/>
    <n v="375.8"/>
    <n v="0"/>
    <n v="0"/>
    <n v="375.8"/>
    <x v="4"/>
    <x v="2"/>
    <n v="0.3"/>
    <n v="112.74"/>
  </r>
  <r>
    <s v="ORD2025006018"/>
    <x v="241"/>
    <s v="Customer 1570"/>
    <s v="CUST8980"/>
    <x v="0"/>
    <x v="0"/>
    <x v="0"/>
    <x v="3"/>
    <x v="14"/>
    <s v="Shoes Model-766"/>
    <s v="PROD6731"/>
    <n v="9"/>
    <n v="3114.96"/>
    <n v="28034.639999999999"/>
    <n v="0.25"/>
    <n v="7008.66"/>
    <n v="21025.98"/>
    <x v="2"/>
    <x v="2"/>
    <n v="0.3"/>
    <n v="6307.79"/>
  </r>
  <r>
    <s v="ORD2025006019"/>
    <x v="375"/>
    <s v="Customer 4675"/>
    <s v="CUST7862"/>
    <x v="1"/>
    <x v="4"/>
    <x v="0"/>
    <x v="0"/>
    <x v="0"/>
    <s v="Perfume Model-923"/>
    <s v="PROD2693"/>
    <n v="3"/>
    <n v="6251.06"/>
    <n v="18753.18"/>
    <n v="0.2"/>
    <n v="3750.64"/>
    <n v="15002.54"/>
    <x v="4"/>
    <x v="3"/>
    <n v="0.3"/>
    <n v="4500.76"/>
  </r>
  <r>
    <s v="ORD2025006020"/>
    <x v="0"/>
    <s v="Customer 4007"/>
    <s v="CUST2603"/>
    <x v="3"/>
    <x v="10"/>
    <x v="0"/>
    <x v="0"/>
    <x v="0"/>
    <s v="Perfume Model-780"/>
    <s v="PROD3171"/>
    <n v="1"/>
    <n v="403.48"/>
    <n v="403.48"/>
    <n v="0.2"/>
    <n v="80.7"/>
    <n v="322.77999999999997"/>
    <x v="1"/>
    <x v="3"/>
    <n v="0.1"/>
    <n v="32.28"/>
  </r>
  <r>
    <s v="ORD2025006021"/>
    <x v="639"/>
    <s v="Customer 718"/>
    <s v="CUST9484"/>
    <x v="4"/>
    <x v="7"/>
    <x v="1"/>
    <x v="3"/>
    <x v="7"/>
    <s v="Shirt Model-360"/>
    <s v="PROD3517"/>
    <n v="4"/>
    <n v="926.48"/>
    <n v="3705.92"/>
    <n v="0.25"/>
    <n v="926.48"/>
    <n v="2779.44"/>
    <x v="0"/>
    <x v="2"/>
    <n v="0.25"/>
    <n v="694.86"/>
  </r>
  <r>
    <s v="ORD2025006022"/>
    <x v="410"/>
    <s v="Customer 1545"/>
    <s v="CUST6434"/>
    <x v="1"/>
    <x v="7"/>
    <x v="0"/>
    <x v="2"/>
    <x v="9"/>
    <s v="Sofa Model-729"/>
    <s v="PROD3717"/>
    <n v="10"/>
    <n v="7942.57"/>
    <n v="79425.7"/>
    <n v="0.1"/>
    <n v="7942.57"/>
    <n v="71483.13"/>
    <x v="4"/>
    <x v="1"/>
    <n v="0.25"/>
    <n v="17870.78"/>
  </r>
  <r>
    <s v="ORD2025006023"/>
    <x v="534"/>
    <s v="Customer 2992"/>
    <s v="CUST3060"/>
    <x v="0"/>
    <x v="9"/>
    <x v="0"/>
    <x v="0"/>
    <x v="5"/>
    <s v="Face Cream Model-428"/>
    <s v="PROD4387"/>
    <n v="7"/>
    <n v="6407.74"/>
    <n v="44854.18"/>
    <n v="0.25"/>
    <n v="11213.55"/>
    <n v="33640.629999999997"/>
    <x v="0"/>
    <x v="0"/>
    <n v="0.3"/>
    <n v="10092.19"/>
  </r>
  <r>
    <s v="ORD2025006024"/>
    <x v="860"/>
    <s v="Customer 3370"/>
    <s v="CUST6639"/>
    <x v="0"/>
    <x v="4"/>
    <x v="0"/>
    <x v="1"/>
    <x v="8"/>
    <s v="Smartwatch Model-935"/>
    <s v="PROD8730"/>
    <n v="3"/>
    <n v="1954.77"/>
    <n v="5864.31"/>
    <n v="0"/>
    <n v="0"/>
    <n v="5864.31"/>
    <x v="1"/>
    <x v="3"/>
    <n v="0.2"/>
    <n v="1172.8599999999999"/>
  </r>
  <r>
    <s v="ORD2025006025"/>
    <x v="231"/>
    <s v="Customer 559"/>
    <s v="CUST2087"/>
    <x v="4"/>
    <x v="12"/>
    <x v="1"/>
    <x v="2"/>
    <x v="2"/>
    <s v="Lamp Model-287"/>
    <s v="PROD7306"/>
    <n v="5"/>
    <n v="7625.71"/>
    <n v="38128.550000000003"/>
    <n v="0.3"/>
    <n v="11438.57"/>
    <n v="26689.98"/>
    <x v="0"/>
    <x v="1"/>
    <n v="0.1"/>
    <n v="2669"/>
  </r>
  <r>
    <s v="ORD2025006026"/>
    <x v="103"/>
    <s v="Customer 3591"/>
    <s v="CUST4624"/>
    <x v="4"/>
    <x v="6"/>
    <x v="0"/>
    <x v="0"/>
    <x v="5"/>
    <s v="Face Cream Model-280"/>
    <s v="PROD4515"/>
    <n v="4"/>
    <n v="3614.08"/>
    <n v="14456.32"/>
    <n v="0.1"/>
    <n v="1445.63"/>
    <n v="13010.69"/>
    <x v="0"/>
    <x v="3"/>
    <n v="0.3"/>
    <n v="3903.21"/>
  </r>
  <r>
    <s v="ORD2025006027"/>
    <x v="172"/>
    <s v="Customer 175"/>
    <s v="CUST3358"/>
    <x v="2"/>
    <x v="5"/>
    <x v="1"/>
    <x v="2"/>
    <x v="9"/>
    <s v="Sofa Model-495"/>
    <s v="PROD8461"/>
    <n v="3"/>
    <n v="1892.87"/>
    <n v="5678.61"/>
    <n v="0.05"/>
    <n v="283.93"/>
    <n v="5394.68"/>
    <x v="3"/>
    <x v="0"/>
    <n v="0.2"/>
    <n v="1078.94"/>
  </r>
  <r>
    <s v="ORD2025006028"/>
    <x v="357"/>
    <s v="Customer 3925"/>
    <s v="CUST9724"/>
    <x v="2"/>
    <x v="1"/>
    <x v="1"/>
    <x v="0"/>
    <x v="0"/>
    <s v="Perfume Model-139"/>
    <s v="PROD2744"/>
    <n v="7"/>
    <n v="683.57"/>
    <n v="4784.99"/>
    <n v="0.1"/>
    <n v="478.5"/>
    <n v="4306.49"/>
    <x v="4"/>
    <x v="0"/>
    <n v="0.15"/>
    <n v="645.97"/>
  </r>
  <r>
    <s v="ORD2025006029"/>
    <x v="437"/>
    <s v="Customer 4522"/>
    <s v="CUST7757"/>
    <x v="2"/>
    <x v="7"/>
    <x v="1"/>
    <x v="3"/>
    <x v="4"/>
    <s v="Jeans Model-830"/>
    <s v="PROD3365"/>
    <n v="7"/>
    <n v="2597.9699999999998"/>
    <n v="18185.79"/>
    <n v="0.05"/>
    <n v="909.29"/>
    <n v="17276.5"/>
    <x v="2"/>
    <x v="3"/>
    <n v="0.1"/>
    <n v="1727.65"/>
  </r>
  <r>
    <s v="ORD2025006030"/>
    <x v="554"/>
    <s v="Customer 629"/>
    <s v="CUST5382"/>
    <x v="2"/>
    <x v="0"/>
    <x v="0"/>
    <x v="0"/>
    <x v="13"/>
    <s v="Lipstick Model-635"/>
    <s v="PROD7706"/>
    <n v="10"/>
    <n v="7810.49"/>
    <n v="78104.899999999994"/>
    <n v="0.2"/>
    <n v="15620.98"/>
    <n v="62483.92"/>
    <x v="4"/>
    <x v="2"/>
    <n v="0.15"/>
    <n v="9372.59"/>
  </r>
  <r>
    <s v="ORD2025006031"/>
    <x v="971"/>
    <s v="Customer 745"/>
    <s v="CUST9822"/>
    <x v="0"/>
    <x v="8"/>
    <x v="1"/>
    <x v="0"/>
    <x v="0"/>
    <s v="Perfume Model-684"/>
    <s v="PROD3550"/>
    <n v="7"/>
    <n v="5017.0600000000004"/>
    <n v="35119.42"/>
    <n v="0.05"/>
    <n v="1755.97"/>
    <n v="33363.449999999997"/>
    <x v="1"/>
    <x v="0"/>
    <n v="0.2"/>
    <n v="6672.69"/>
  </r>
  <r>
    <s v="ORD2025006032"/>
    <x v="650"/>
    <s v="Customer 736"/>
    <s v="CUST9699"/>
    <x v="1"/>
    <x v="0"/>
    <x v="0"/>
    <x v="3"/>
    <x v="12"/>
    <s v="Jacket Model-739"/>
    <s v="PROD3596"/>
    <n v="3"/>
    <n v="6960.55"/>
    <n v="20881.650000000001"/>
    <n v="0.2"/>
    <n v="4176.33"/>
    <n v="16705.32"/>
    <x v="4"/>
    <x v="3"/>
    <n v="0.1"/>
    <n v="1670.53"/>
  </r>
  <r>
    <s v="ORD2025006033"/>
    <x v="803"/>
    <s v="Customer 1539"/>
    <s v="CUST8636"/>
    <x v="3"/>
    <x v="6"/>
    <x v="1"/>
    <x v="2"/>
    <x v="6"/>
    <s v="Curtain Model-929"/>
    <s v="PROD6123"/>
    <n v="6"/>
    <n v="7833.92"/>
    <n v="47003.519999999997"/>
    <n v="0.15"/>
    <n v="7050.53"/>
    <n v="39952.99"/>
    <x v="4"/>
    <x v="3"/>
    <n v="0.25"/>
    <n v="9988.25"/>
  </r>
  <r>
    <s v="ORD2025006034"/>
    <x v="753"/>
    <s v="Customer 2295"/>
    <s v="CUST9921"/>
    <x v="1"/>
    <x v="8"/>
    <x v="0"/>
    <x v="2"/>
    <x v="9"/>
    <s v="Sofa Model-410"/>
    <s v="PROD6609"/>
    <n v="3"/>
    <n v="5933.63"/>
    <n v="17800.89"/>
    <n v="0.3"/>
    <n v="5340.27"/>
    <n v="12460.62"/>
    <x v="0"/>
    <x v="0"/>
    <n v="0.3"/>
    <n v="3738.19"/>
  </r>
  <r>
    <s v="ORD2025006035"/>
    <x v="650"/>
    <s v="Customer 2440"/>
    <s v="CUST2559"/>
    <x v="2"/>
    <x v="2"/>
    <x v="1"/>
    <x v="0"/>
    <x v="0"/>
    <s v="Perfume Model-287"/>
    <s v="PROD4915"/>
    <n v="5"/>
    <n v="3544.13"/>
    <n v="17720.650000000001"/>
    <n v="0.25"/>
    <n v="4430.16"/>
    <n v="13290.49"/>
    <x v="3"/>
    <x v="3"/>
    <n v="0.2"/>
    <n v="2658.1"/>
  </r>
  <r>
    <s v="ORD2025006036"/>
    <x v="911"/>
    <s v="Customer 83"/>
    <s v="CUST8926"/>
    <x v="2"/>
    <x v="9"/>
    <x v="0"/>
    <x v="3"/>
    <x v="14"/>
    <s v="Shoes Model-152"/>
    <s v="PROD8733"/>
    <n v="6"/>
    <n v="1512.65"/>
    <n v="9075.9"/>
    <n v="0.05"/>
    <n v="453.8"/>
    <n v="8622.1"/>
    <x v="4"/>
    <x v="0"/>
    <n v="0.25"/>
    <n v="2155.5300000000002"/>
  </r>
  <r>
    <s v="ORD2025006037"/>
    <x v="305"/>
    <s v="Customer 3731"/>
    <s v="CUST1163"/>
    <x v="3"/>
    <x v="3"/>
    <x v="0"/>
    <x v="0"/>
    <x v="13"/>
    <s v="Lipstick Model-996"/>
    <s v="PROD1828"/>
    <n v="10"/>
    <n v="5934.5"/>
    <n v="59345"/>
    <n v="0.25"/>
    <n v="14836.25"/>
    <n v="44508.75"/>
    <x v="2"/>
    <x v="0"/>
    <n v="0.15"/>
    <n v="6676.31"/>
  </r>
  <r>
    <s v="ORD2025006038"/>
    <x v="153"/>
    <s v="Customer 4232"/>
    <s v="CUST1436"/>
    <x v="0"/>
    <x v="6"/>
    <x v="1"/>
    <x v="1"/>
    <x v="3"/>
    <s v="Laptop Model-397"/>
    <s v="PROD9114"/>
    <n v="7"/>
    <n v="2903.18"/>
    <n v="20322.259999999998"/>
    <n v="0.2"/>
    <n v="4064.45"/>
    <n v="16257.81"/>
    <x v="1"/>
    <x v="3"/>
    <n v="0.25"/>
    <n v="4064.45"/>
  </r>
  <r>
    <s v="ORD2025006039"/>
    <x v="111"/>
    <s v="Customer 1649"/>
    <s v="CUST3076"/>
    <x v="3"/>
    <x v="3"/>
    <x v="1"/>
    <x v="3"/>
    <x v="14"/>
    <s v="Shoes Model-378"/>
    <s v="PROD4052"/>
    <n v="1"/>
    <n v="6585.29"/>
    <n v="6585.29"/>
    <n v="0.2"/>
    <n v="1317.06"/>
    <n v="5268.23"/>
    <x v="1"/>
    <x v="3"/>
    <n v="0.2"/>
    <n v="1053.6500000000001"/>
  </r>
  <r>
    <s v="ORD2025006040"/>
    <x v="614"/>
    <s v="Customer 1816"/>
    <s v="CUST8591"/>
    <x v="4"/>
    <x v="6"/>
    <x v="1"/>
    <x v="1"/>
    <x v="3"/>
    <s v="Laptop Model-666"/>
    <s v="PROD6845"/>
    <n v="9"/>
    <n v="1703.01"/>
    <n v="15327.09"/>
    <n v="0"/>
    <n v="0"/>
    <n v="15327.09"/>
    <x v="4"/>
    <x v="3"/>
    <n v="0.1"/>
    <n v="1532.71"/>
  </r>
  <r>
    <s v="ORD2025006041"/>
    <x v="686"/>
    <s v="Customer 4595"/>
    <s v="CUST6735"/>
    <x v="2"/>
    <x v="12"/>
    <x v="1"/>
    <x v="2"/>
    <x v="6"/>
    <s v="Curtain Model-879"/>
    <s v="PROD5587"/>
    <n v="8"/>
    <n v="7213.95"/>
    <n v="57711.6"/>
    <n v="0.2"/>
    <n v="11542.32"/>
    <n v="46169.279999999999"/>
    <x v="0"/>
    <x v="0"/>
    <n v="0.1"/>
    <n v="4616.93"/>
  </r>
  <r>
    <s v="ORD2025006042"/>
    <x v="187"/>
    <s v="Customer 3291"/>
    <s v="CUST8244"/>
    <x v="0"/>
    <x v="5"/>
    <x v="0"/>
    <x v="2"/>
    <x v="2"/>
    <s v="Lamp Model-398"/>
    <s v="PROD7441"/>
    <n v="3"/>
    <n v="3001.04"/>
    <n v="9003.1200000000008"/>
    <n v="0.2"/>
    <n v="1800.62"/>
    <n v="7202.5"/>
    <x v="3"/>
    <x v="0"/>
    <n v="0.3"/>
    <n v="2160.75"/>
  </r>
  <r>
    <s v="ORD2025006043"/>
    <x v="791"/>
    <s v="Customer 2959"/>
    <s v="CUST9771"/>
    <x v="0"/>
    <x v="5"/>
    <x v="0"/>
    <x v="1"/>
    <x v="1"/>
    <s v="Mobile Model-497"/>
    <s v="PROD3502"/>
    <n v="7"/>
    <n v="1370.14"/>
    <n v="9590.98"/>
    <n v="0"/>
    <n v="0"/>
    <n v="9590.98"/>
    <x v="3"/>
    <x v="2"/>
    <n v="0.1"/>
    <n v="959.1"/>
  </r>
  <r>
    <s v="ORD2025006044"/>
    <x v="683"/>
    <s v="Customer 1894"/>
    <s v="CUST5188"/>
    <x v="2"/>
    <x v="10"/>
    <x v="1"/>
    <x v="0"/>
    <x v="13"/>
    <s v="Lipstick Model-682"/>
    <s v="PROD6594"/>
    <n v="10"/>
    <n v="3607.07"/>
    <n v="36070.699999999997"/>
    <n v="0.15"/>
    <n v="5410.6"/>
    <n v="30660.1"/>
    <x v="2"/>
    <x v="3"/>
    <n v="0.25"/>
    <n v="7665.02"/>
  </r>
  <r>
    <s v="ORD2025006045"/>
    <x v="797"/>
    <s v="Customer 1479"/>
    <s v="CUST9566"/>
    <x v="4"/>
    <x v="2"/>
    <x v="1"/>
    <x v="1"/>
    <x v="3"/>
    <s v="Laptop Model-987"/>
    <s v="PROD8555"/>
    <n v="10"/>
    <n v="931.94"/>
    <n v="9319.4"/>
    <n v="0"/>
    <n v="0"/>
    <n v="9319.4"/>
    <x v="3"/>
    <x v="1"/>
    <n v="0.1"/>
    <n v="931.94"/>
  </r>
  <r>
    <s v="ORD2025006046"/>
    <x v="923"/>
    <s v="Customer 1707"/>
    <s v="CUST1265"/>
    <x v="2"/>
    <x v="9"/>
    <x v="1"/>
    <x v="0"/>
    <x v="5"/>
    <s v="Face Cream Model-454"/>
    <s v="PROD8839"/>
    <n v="4"/>
    <n v="5314.74"/>
    <n v="21258.959999999999"/>
    <n v="0.25"/>
    <n v="5314.74"/>
    <n v="15944.22"/>
    <x v="2"/>
    <x v="2"/>
    <n v="0.2"/>
    <n v="3188.84"/>
  </r>
  <r>
    <s v="ORD2025006047"/>
    <x v="375"/>
    <s v="Customer 1932"/>
    <s v="CUST9741"/>
    <x v="2"/>
    <x v="7"/>
    <x v="1"/>
    <x v="0"/>
    <x v="13"/>
    <s v="Lipstick Model-386"/>
    <s v="PROD5682"/>
    <n v="5"/>
    <n v="1549.25"/>
    <n v="7746.25"/>
    <n v="0.25"/>
    <n v="1936.56"/>
    <n v="5809.69"/>
    <x v="1"/>
    <x v="2"/>
    <n v="0.1"/>
    <n v="580.97"/>
  </r>
  <r>
    <s v="ORD2025006048"/>
    <x v="363"/>
    <s v="Customer 67"/>
    <s v="CUST8414"/>
    <x v="4"/>
    <x v="4"/>
    <x v="0"/>
    <x v="3"/>
    <x v="14"/>
    <s v="Shoes Model-947"/>
    <s v="PROD1772"/>
    <n v="9"/>
    <n v="718.2"/>
    <n v="6463.8"/>
    <n v="0.2"/>
    <n v="1292.76"/>
    <n v="5171.04"/>
    <x v="1"/>
    <x v="0"/>
    <n v="0.2"/>
    <n v="1034.21"/>
  </r>
  <r>
    <s v="ORD2025006049"/>
    <x v="384"/>
    <s v="Customer 2"/>
    <s v="CUST6699"/>
    <x v="0"/>
    <x v="3"/>
    <x v="0"/>
    <x v="3"/>
    <x v="14"/>
    <s v="Shoes Model-287"/>
    <s v="PROD6184"/>
    <n v="9"/>
    <n v="4692.72"/>
    <n v="42234.48"/>
    <n v="0.15"/>
    <n v="6335.17"/>
    <n v="35899.31"/>
    <x v="2"/>
    <x v="3"/>
    <n v="0.25"/>
    <n v="8974.83"/>
  </r>
  <r>
    <s v="ORD2025006050"/>
    <x v="298"/>
    <s v="Customer 2586"/>
    <s v="CUST7293"/>
    <x v="4"/>
    <x v="2"/>
    <x v="1"/>
    <x v="3"/>
    <x v="7"/>
    <s v="Shirt Model-628"/>
    <s v="PROD1073"/>
    <n v="10"/>
    <n v="6520.45"/>
    <n v="65204.5"/>
    <n v="0.15"/>
    <n v="9780.67"/>
    <n v="55423.83"/>
    <x v="3"/>
    <x v="2"/>
    <n v="0.3"/>
    <n v="16627.150000000001"/>
  </r>
  <r>
    <s v="ORD2025006051"/>
    <x v="398"/>
    <s v="Customer 1364"/>
    <s v="CUST7460"/>
    <x v="3"/>
    <x v="9"/>
    <x v="1"/>
    <x v="3"/>
    <x v="7"/>
    <s v="Shirt Model-903"/>
    <s v="PROD7975"/>
    <n v="3"/>
    <n v="4719.5600000000004"/>
    <n v="14158.68"/>
    <n v="0.2"/>
    <n v="2831.74"/>
    <n v="11326.94"/>
    <x v="0"/>
    <x v="3"/>
    <n v="0.25"/>
    <n v="2831.74"/>
  </r>
  <r>
    <s v="ORD2025006052"/>
    <x v="123"/>
    <s v="Customer 2009"/>
    <s v="CUST6167"/>
    <x v="1"/>
    <x v="2"/>
    <x v="0"/>
    <x v="1"/>
    <x v="8"/>
    <s v="Smartwatch Model-901"/>
    <s v="PROD9664"/>
    <n v="3"/>
    <n v="7726.9"/>
    <n v="23180.7"/>
    <n v="0.15"/>
    <n v="3477.11"/>
    <n v="19703.59"/>
    <x v="4"/>
    <x v="2"/>
    <n v="0.15"/>
    <n v="2955.54"/>
  </r>
  <r>
    <s v="ORD2025006053"/>
    <x v="964"/>
    <s v="Customer 4639"/>
    <s v="CUST7036"/>
    <x v="3"/>
    <x v="2"/>
    <x v="0"/>
    <x v="3"/>
    <x v="14"/>
    <s v="Shoes Model-135"/>
    <s v="PROD7073"/>
    <n v="2"/>
    <n v="6871.55"/>
    <n v="13743.1"/>
    <n v="0.2"/>
    <n v="2748.62"/>
    <n v="10994.48"/>
    <x v="0"/>
    <x v="2"/>
    <n v="0.25"/>
    <n v="2748.62"/>
  </r>
  <r>
    <s v="ORD2025006054"/>
    <x v="930"/>
    <s v="Customer 2589"/>
    <s v="CUST8737"/>
    <x v="2"/>
    <x v="3"/>
    <x v="1"/>
    <x v="2"/>
    <x v="2"/>
    <s v="Lamp Model-577"/>
    <s v="PROD1180"/>
    <n v="5"/>
    <n v="7994.38"/>
    <n v="39971.9"/>
    <n v="0.3"/>
    <n v="11991.57"/>
    <n v="27980.33"/>
    <x v="0"/>
    <x v="2"/>
    <n v="0.25"/>
    <n v="6995.08"/>
  </r>
  <r>
    <s v="ORD2025006055"/>
    <x v="0"/>
    <s v="Customer 2812"/>
    <s v="CUST7129"/>
    <x v="2"/>
    <x v="3"/>
    <x v="0"/>
    <x v="2"/>
    <x v="6"/>
    <s v="Curtain Model-534"/>
    <s v="PROD7915"/>
    <n v="9"/>
    <n v="661.78"/>
    <n v="5956.02"/>
    <n v="0.3"/>
    <n v="1786.81"/>
    <n v="4169.21"/>
    <x v="0"/>
    <x v="0"/>
    <n v="0.25"/>
    <n v="1042.3"/>
  </r>
  <r>
    <s v="ORD2025006056"/>
    <x v="821"/>
    <s v="Customer 3575"/>
    <s v="CUST4299"/>
    <x v="4"/>
    <x v="5"/>
    <x v="1"/>
    <x v="3"/>
    <x v="7"/>
    <s v="Shirt Model-309"/>
    <s v="PROD3783"/>
    <n v="3"/>
    <n v="7209.92"/>
    <n v="21629.759999999998"/>
    <n v="0.15"/>
    <n v="3244.46"/>
    <n v="18385.3"/>
    <x v="0"/>
    <x v="2"/>
    <n v="0.15"/>
    <n v="2757.79"/>
  </r>
  <r>
    <s v="ORD2025006057"/>
    <x v="29"/>
    <s v="Customer 3818"/>
    <s v="CUST2808"/>
    <x v="4"/>
    <x v="12"/>
    <x v="1"/>
    <x v="0"/>
    <x v="5"/>
    <s v="Face Cream Model-347"/>
    <s v="PROD4227"/>
    <n v="7"/>
    <n v="1785.35"/>
    <n v="12497.45"/>
    <n v="0.1"/>
    <n v="1249.75"/>
    <n v="11247.7"/>
    <x v="1"/>
    <x v="0"/>
    <n v="0.25"/>
    <n v="2811.93"/>
  </r>
  <r>
    <s v="ORD2025006058"/>
    <x v="791"/>
    <s v="Customer 139"/>
    <s v="CUST8409"/>
    <x v="1"/>
    <x v="3"/>
    <x v="0"/>
    <x v="3"/>
    <x v="14"/>
    <s v="Shoes Model-263"/>
    <s v="PROD4247"/>
    <n v="10"/>
    <n v="5933.97"/>
    <n v="59339.7"/>
    <n v="0.3"/>
    <n v="17801.91"/>
    <n v="41537.79"/>
    <x v="3"/>
    <x v="3"/>
    <n v="0.25"/>
    <n v="10384.450000000001"/>
  </r>
  <r>
    <s v="ORD2025006059"/>
    <x v="850"/>
    <s v="Customer 1815"/>
    <s v="CUST7680"/>
    <x v="4"/>
    <x v="12"/>
    <x v="1"/>
    <x v="1"/>
    <x v="1"/>
    <s v="Mobile Model-756"/>
    <s v="PROD1909"/>
    <n v="3"/>
    <n v="6186.47"/>
    <n v="18559.41"/>
    <n v="0.2"/>
    <n v="3711.88"/>
    <n v="14847.53"/>
    <x v="3"/>
    <x v="1"/>
    <n v="0.25"/>
    <n v="3711.88"/>
  </r>
  <r>
    <s v="ORD2025006060"/>
    <x v="296"/>
    <s v="Customer 3931"/>
    <s v="CUST8313"/>
    <x v="3"/>
    <x v="0"/>
    <x v="0"/>
    <x v="1"/>
    <x v="1"/>
    <s v="Mobile Model-740"/>
    <s v="PROD5212"/>
    <n v="9"/>
    <n v="4782.08"/>
    <n v="43038.720000000001"/>
    <n v="0"/>
    <n v="0"/>
    <n v="43038.720000000001"/>
    <x v="4"/>
    <x v="1"/>
    <n v="0.3"/>
    <n v="12911.62"/>
  </r>
  <r>
    <s v="ORD2025006061"/>
    <x v="219"/>
    <s v="Customer 4052"/>
    <s v="CUST7144"/>
    <x v="3"/>
    <x v="3"/>
    <x v="0"/>
    <x v="3"/>
    <x v="12"/>
    <s v="Jacket Model-678"/>
    <s v="PROD8665"/>
    <n v="5"/>
    <n v="6191.68"/>
    <n v="30958.400000000001"/>
    <n v="0.2"/>
    <n v="6191.68"/>
    <n v="24766.720000000001"/>
    <x v="2"/>
    <x v="3"/>
    <n v="0.3"/>
    <n v="7430.02"/>
  </r>
  <r>
    <s v="ORD2025006062"/>
    <x v="606"/>
    <s v="Customer 1952"/>
    <s v="CUST7434"/>
    <x v="4"/>
    <x v="10"/>
    <x v="1"/>
    <x v="0"/>
    <x v="13"/>
    <s v="Lipstick Model-820"/>
    <s v="PROD5715"/>
    <n v="9"/>
    <n v="2852.14"/>
    <n v="25669.26"/>
    <n v="0.25"/>
    <n v="6417.31"/>
    <n v="19251.95"/>
    <x v="3"/>
    <x v="1"/>
    <n v="0.3"/>
    <n v="5775.59"/>
  </r>
  <r>
    <s v="ORD2025006063"/>
    <x v="722"/>
    <s v="Customer 510"/>
    <s v="CUST1036"/>
    <x v="4"/>
    <x v="1"/>
    <x v="1"/>
    <x v="2"/>
    <x v="2"/>
    <s v="Lamp Model-413"/>
    <s v="PROD9736"/>
    <n v="8"/>
    <n v="1099.4100000000001"/>
    <n v="8795.2800000000007"/>
    <n v="0.05"/>
    <n v="439.76"/>
    <n v="8355.52"/>
    <x v="3"/>
    <x v="0"/>
    <n v="0.3"/>
    <n v="2506.66"/>
  </r>
  <r>
    <s v="ORD2025006064"/>
    <x v="614"/>
    <s v="Customer 4908"/>
    <s v="CUST7135"/>
    <x v="2"/>
    <x v="10"/>
    <x v="1"/>
    <x v="3"/>
    <x v="12"/>
    <s v="Jacket Model-856"/>
    <s v="PROD1643"/>
    <n v="4"/>
    <n v="4789.41"/>
    <n v="19157.64"/>
    <n v="0.3"/>
    <n v="5747.29"/>
    <n v="13410.35"/>
    <x v="2"/>
    <x v="2"/>
    <n v="0.1"/>
    <n v="1341.04"/>
  </r>
  <r>
    <s v="ORD2025006065"/>
    <x v="605"/>
    <s v="Customer 573"/>
    <s v="CUST2667"/>
    <x v="1"/>
    <x v="2"/>
    <x v="0"/>
    <x v="1"/>
    <x v="10"/>
    <s v="Headphones Model-851"/>
    <s v="PROD2435"/>
    <n v="5"/>
    <n v="764.3"/>
    <n v="3821.5"/>
    <n v="0.3"/>
    <n v="1146.45"/>
    <n v="2675.05"/>
    <x v="1"/>
    <x v="0"/>
    <n v="0.1"/>
    <n v="267.51"/>
  </r>
  <r>
    <s v="ORD2025006066"/>
    <x v="749"/>
    <s v="Customer 333"/>
    <s v="CUST3597"/>
    <x v="4"/>
    <x v="4"/>
    <x v="0"/>
    <x v="1"/>
    <x v="8"/>
    <s v="Smartwatch Model-743"/>
    <s v="PROD6254"/>
    <n v="1"/>
    <n v="1266.32"/>
    <n v="1266.32"/>
    <n v="0.05"/>
    <n v="63.32"/>
    <n v="1203"/>
    <x v="4"/>
    <x v="3"/>
    <n v="0.1"/>
    <n v="120.3"/>
  </r>
  <r>
    <s v="ORD2025006067"/>
    <x v="816"/>
    <s v="Customer 1291"/>
    <s v="CUST4461"/>
    <x v="4"/>
    <x v="4"/>
    <x v="0"/>
    <x v="0"/>
    <x v="13"/>
    <s v="Lipstick Model-353"/>
    <s v="PROD7659"/>
    <n v="8"/>
    <n v="6428.37"/>
    <n v="51426.96"/>
    <n v="0"/>
    <n v="0"/>
    <n v="51426.96"/>
    <x v="1"/>
    <x v="3"/>
    <n v="0.2"/>
    <n v="10285.39"/>
  </r>
  <r>
    <s v="ORD2025006068"/>
    <x v="809"/>
    <s v="Customer 943"/>
    <s v="CUST8292"/>
    <x v="3"/>
    <x v="6"/>
    <x v="1"/>
    <x v="0"/>
    <x v="0"/>
    <s v="Perfume Model-799"/>
    <s v="PROD6457"/>
    <n v="5"/>
    <n v="2421.48"/>
    <n v="12107.4"/>
    <n v="0.05"/>
    <n v="605.37"/>
    <n v="11502.03"/>
    <x v="0"/>
    <x v="3"/>
    <n v="0.3"/>
    <n v="3450.61"/>
  </r>
  <r>
    <s v="ORD2025006069"/>
    <x v="358"/>
    <s v="Customer 3078"/>
    <s v="CUST3336"/>
    <x v="4"/>
    <x v="3"/>
    <x v="1"/>
    <x v="2"/>
    <x v="6"/>
    <s v="Curtain Model-871"/>
    <s v="PROD9792"/>
    <n v="4"/>
    <n v="2761.35"/>
    <n v="11045.4"/>
    <n v="0.2"/>
    <n v="2209.08"/>
    <n v="8836.32"/>
    <x v="1"/>
    <x v="3"/>
    <n v="0.3"/>
    <n v="2650.9"/>
  </r>
  <r>
    <s v="ORD2025006070"/>
    <x v="57"/>
    <s v="Customer 3238"/>
    <s v="CUST4656"/>
    <x v="2"/>
    <x v="11"/>
    <x v="1"/>
    <x v="2"/>
    <x v="9"/>
    <s v="Sofa Model-828"/>
    <s v="PROD1025"/>
    <n v="1"/>
    <n v="6141.67"/>
    <n v="6141.67"/>
    <n v="0.2"/>
    <n v="1228.33"/>
    <n v="4913.34"/>
    <x v="4"/>
    <x v="0"/>
    <n v="0.3"/>
    <n v="1474"/>
  </r>
  <r>
    <s v="ORD2025006071"/>
    <x v="263"/>
    <s v="Customer 1223"/>
    <s v="CUST5479"/>
    <x v="4"/>
    <x v="6"/>
    <x v="1"/>
    <x v="1"/>
    <x v="10"/>
    <s v="Headphones Model-352"/>
    <s v="PROD2440"/>
    <n v="10"/>
    <n v="4472.43"/>
    <n v="44724.3"/>
    <n v="0.1"/>
    <n v="4472.43"/>
    <n v="40251.870000000003"/>
    <x v="1"/>
    <x v="3"/>
    <n v="0.3"/>
    <n v="12075.56"/>
  </r>
  <r>
    <s v="ORD2025006072"/>
    <x v="736"/>
    <s v="Customer 3789"/>
    <s v="CUST3237"/>
    <x v="2"/>
    <x v="2"/>
    <x v="0"/>
    <x v="0"/>
    <x v="13"/>
    <s v="Lipstick Model-749"/>
    <s v="PROD6640"/>
    <n v="6"/>
    <n v="4602.3999999999996"/>
    <n v="27614.400000000001"/>
    <n v="0.2"/>
    <n v="5522.88"/>
    <n v="22091.52"/>
    <x v="4"/>
    <x v="2"/>
    <n v="0.25"/>
    <n v="5522.88"/>
  </r>
  <r>
    <s v="ORD2025006073"/>
    <x v="194"/>
    <s v="Customer 4567"/>
    <s v="CUST8484"/>
    <x v="2"/>
    <x v="5"/>
    <x v="1"/>
    <x v="1"/>
    <x v="3"/>
    <s v="Laptop Model-169"/>
    <s v="PROD4230"/>
    <n v="2"/>
    <n v="5965.46"/>
    <n v="11930.92"/>
    <n v="0.05"/>
    <n v="596.54999999999995"/>
    <n v="11334.37"/>
    <x v="1"/>
    <x v="1"/>
    <n v="0.15"/>
    <n v="1700.16"/>
  </r>
  <r>
    <s v="ORD2025006074"/>
    <x v="250"/>
    <s v="Customer 3820"/>
    <s v="CUST1755"/>
    <x v="4"/>
    <x v="2"/>
    <x v="0"/>
    <x v="0"/>
    <x v="13"/>
    <s v="Lipstick Model-755"/>
    <s v="PROD6230"/>
    <n v="3"/>
    <n v="6856.61"/>
    <n v="20569.830000000002"/>
    <n v="0.1"/>
    <n v="2056.98"/>
    <n v="18512.849999999999"/>
    <x v="2"/>
    <x v="1"/>
    <n v="0.15"/>
    <n v="2776.93"/>
  </r>
  <r>
    <s v="ORD2025006075"/>
    <x v="216"/>
    <s v="Customer 3212"/>
    <s v="CUST7927"/>
    <x v="1"/>
    <x v="9"/>
    <x v="1"/>
    <x v="3"/>
    <x v="12"/>
    <s v="Jacket Model-936"/>
    <s v="PROD5474"/>
    <n v="3"/>
    <n v="4778.8"/>
    <n v="14336.4"/>
    <n v="0.3"/>
    <n v="4300.92"/>
    <n v="10035.48"/>
    <x v="3"/>
    <x v="0"/>
    <n v="0.25"/>
    <n v="2508.87"/>
  </r>
  <r>
    <s v="ORD2025006076"/>
    <x v="17"/>
    <s v="Customer 292"/>
    <s v="CUST5515"/>
    <x v="1"/>
    <x v="10"/>
    <x v="0"/>
    <x v="0"/>
    <x v="0"/>
    <s v="Perfume Model-881"/>
    <s v="PROD5306"/>
    <n v="8"/>
    <n v="4648.75"/>
    <n v="37190"/>
    <n v="0"/>
    <n v="0"/>
    <n v="37190"/>
    <x v="2"/>
    <x v="0"/>
    <n v="0.1"/>
    <n v="3719"/>
  </r>
  <r>
    <s v="ORD2025006077"/>
    <x v="450"/>
    <s v="Customer 2669"/>
    <s v="CUST3857"/>
    <x v="3"/>
    <x v="6"/>
    <x v="1"/>
    <x v="3"/>
    <x v="12"/>
    <s v="Jacket Model-817"/>
    <s v="PROD1446"/>
    <n v="5"/>
    <n v="532.34"/>
    <n v="2661.7"/>
    <n v="0.1"/>
    <n v="266.17"/>
    <n v="2395.5300000000002"/>
    <x v="3"/>
    <x v="0"/>
    <n v="0.2"/>
    <n v="479.11"/>
  </r>
  <r>
    <s v="ORD2025006078"/>
    <x v="336"/>
    <s v="Customer 4288"/>
    <s v="CUST8641"/>
    <x v="0"/>
    <x v="9"/>
    <x v="0"/>
    <x v="0"/>
    <x v="5"/>
    <s v="Face Cream Model-606"/>
    <s v="PROD1279"/>
    <n v="10"/>
    <n v="6409.71"/>
    <n v="64097.1"/>
    <n v="0"/>
    <n v="0"/>
    <n v="64097.1"/>
    <x v="0"/>
    <x v="2"/>
    <n v="0.25"/>
    <n v="16024.27"/>
  </r>
  <r>
    <s v="ORD2025006079"/>
    <x v="850"/>
    <s v="Customer 3410"/>
    <s v="CUST1311"/>
    <x v="4"/>
    <x v="4"/>
    <x v="0"/>
    <x v="3"/>
    <x v="4"/>
    <s v="Jeans Model-104"/>
    <s v="PROD7411"/>
    <n v="3"/>
    <n v="3796.04"/>
    <n v="11388.12"/>
    <n v="0.3"/>
    <n v="3416.44"/>
    <n v="7971.68"/>
    <x v="4"/>
    <x v="2"/>
    <n v="0.25"/>
    <n v="1992.92"/>
  </r>
  <r>
    <s v="ORD2025006080"/>
    <x v="935"/>
    <s v="Customer 2966"/>
    <s v="CUST8273"/>
    <x v="2"/>
    <x v="6"/>
    <x v="0"/>
    <x v="0"/>
    <x v="0"/>
    <s v="Perfume Model-375"/>
    <s v="PROD7828"/>
    <n v="9"/>
    <n v="1122.53"/>
    <n v="10102.77"/>
    <n v="0.1"/>
    <n v="1010.28"/>
    <n v="9092.49"/>
    <x v="3"/>
    <x v="3"/>
    <n v="0.1"/>
    <n v="909.25"/>
  </r>
  <r>
    <s v="ORD2025006081"/>
    <x v="570"/>
    <s v="Customer 2829"/>
    <s v="CUST1842"/>
    <x v="2"/>
    <x v="5"/>
    <x v="1"/>
    <x v="1"/>
    <x v="10"/>
    <s v="Headphones Model-470"/>
    <s v="PROD2886"/>
    <n v="5"/>
    <n v="4593.75"/>
    <n v="22968.75"/>
    <n v="0.3"/>
    <n v="6890.62"/>
    <n v="16078.13"/>
    <x v="0"/>
    <x v="3"/>
    <n v="0.1"/>
    <n v="1607.81"/>
  </r>
  <r>
    <s v="ORD2025006082"/>
    <x v="221"/>
    <s v="Customer 3287"/>
    <s v="CUST1820"/>
    <x v="4"/>
    <x v="6"/>
    <x v="0"/>
    <x v="1"/>
    <x v="3"/>
    <s v="Laptop Model-754"/>
    <s v="PROD3036"/>
    <n v="1"/>
    <n v="1526.17"/>
    <n v="1526.17"/>
    <n v="0.05"/>
    <n v="76.31"/>
    <n v="1449.86"/>
    <x v="0"/>
    <x v="1"/>
    <n v="0.3"/>
    <n v="434.96"/>
  </r>
  <r>
    <s v="ORD2025006083"/>
    <x v="476"/>
    <s v="Customer 1636"/>
    <s v="CUST6166"/>
    <x v="3"/>
    <x v="3"/>
    <x v="0"/>
    <x v="3"/>
    <x v="4"/>
    <s v="Jeans Model-444"/>
    <s v="PROD9671"/>
    <n v="9"/>
    <n v="2573.7600000000002"/>
    <n v="23163.84"/>
    <n v="0.2"/>
    <n v="4632.7700000000004"/>
    <n v="18531.07"/>
    <x v="1"/>
    <x v="3"/>
    <n v="0.25"/>
    <n v="4632.7700000000004"/>
  </r>
  <r>
    <s v="ORD2025006084"/>
    <x v="516"/>
    <s v="Customer 4188"/>
    <s v="CUST5226"/>
    <x v="2"/>
    <x v="0"/>
    <x v="1"/>
    <x v="2"/>
    <x v="2"/>
    <s v="Lamp Model-222"/>
    <s v="PROD5219"/>
    <n v="1"/>
    <n v="1642.65"/>
    <n v="1642.65"/>
    <n v="0.05"/>
    <n v="82.13"/>
    <n v="1560.52"/>
    <x v="2"/>
    <x v="1"/>
    <n v="0.25"/>
    <n v="390.13"/>
  </r>
  <r>
    <s v="ORD2025006085"/>
    <x v="400"/>
    <s v="Customer 2189"/>
    <s v="CUST9884"/>
    <x v="0"/>
    <x v="7"/>
    <x v="0"/>
    <x v="2"/>
    <x v="2"/>
    <s v="Lamp Model-157"/>
    <s v="PROD2773"/>
    <n v="7"/>
    <n v="263.02999999999997"/>
    <n v="1841.21"/>
    <n v="0.05"/>
    <n v="92.06"/>
    <n v="1749.15"/>
    <x v="0"/>
    <x v="2"/>
    <n v="0.25"/>
    <n v="437.29"/>
  </r>
  <r>
    <s v="ORD2025006086"/>
    <x v="928"/>
    <s v="Customer 4497"/>
    <s v="CUST2306"/>
    <x v="0"/>
    <x v="10"/>
    <x v="0"/>
    <x v="0"/>
    <x v="13"/>
    <s v="Lipstick Model-448"/>
    <s v="PROD2766"/>
    <n v="3"/>
    <n v="7050.97"/>
    <n v="21152.91"/>
    <n v="0"/>
    <n v="0"/>
    <n v="21152.91"/>
    <x v="1"/>
    <x v="3"/>
    <n v="0.3"/>
    <n v="6345.87"/>
  </r>
  <r>
    <s v="ORD2025006087"/>
    <x v="364"/>
    <s v="Customer 687"/>
    <s v="CUST4167"/>
    <x v="4"/>
    <x v="0"/>
    <x v="0"/>
    <x v="2"/>
    <x v="9"/>
    <s v="Sofa Model-112"/>
    <s v="PROD7775"/>
    <n v="5"/>
    <n v="1509.85"/>
    <n v="7549.25"/>
    <n v="0.05"/>
    <n v="377.46"/>
    <n v="7171.79"/>
    <x v="1"/>
    <x v="0"/>
    <n v="0.1"/>
    <n v="717.18"/>
  </r>
  <r>
    <s v="ORD2025006088"/>
    <x v="478"/>
    <s v="Customer 4567"/>
    <s v="CUST6271"/>
    <x v="1"/>
    <x v="8"/>
    <x v="0"/>
    <x v="1"/>
    <x v="10"/>
    <s v="Headphones Model-302"/>
    <s v="PROD2393"/>
    <n v="9"/>
    <n v="1175.05"/>
    <n v="10575.45"/>
    <n v="0.1"/>
    <n v="1057.55"/>
    <n v="9517.9"/>
    <x v="1"/>
    <x v="3"/>
    <n v="0.3"/>
    <n v="2855.37"/>
  </r>
  <r>
    <s v="ORD2025006089"/>
    <x v="689"/>
    <s v="Customer 3374"/>
    <s v="CUST9118"/>
    <x v="3"/>
    <x v="8"/>
    <x v="0"/>
    <x v="1"/>
    <x v="1"/>
    <s v="Mobile Model-311"/>
    <s v="PROD8987"/>
    <n v="7"/>
    <n v="3587.26"/>
    <n v="25110.82"/>
    <n v="0.05"/>
    <n v="1255.54"/>
    <n v="23855.279999999999"/>
    <x v="3"/>
    <x v="0"/>
    <n v="0.25"/>
    <n v="5963.82"/>
  </r>
  <r>
    <s v="ORD2025006090"/>
    <x v="143"/>
    <s v="Customer 4477"/>
    <s v="CUST4064"/>
    <x v="2"/>
    <x v="6"/>
    <x v="0"/>
    <x v="2"/>
    <x v="2"/>
    <s v="Lamp Model-729"/>
    <s v="PROD4894"/>
    <n v="1"/>
    <n v="2290.9"/>
    <n v="2290.9"/>
    <n v="0.15"/>
    <n v="343.63"/>
    <n v="1947.27"/>
    <x v="4"/>
    <x v="1"/>
    <n v="0.3"/>
    <n v="584.17999999999995"/>
  </r>
  <r>
    <s v="ORD2025006091"/>
    <x v="177"/>
    <s v="Customer 157"/>
    <s v="CUST3359"/>
    <x v="1"/>
    <x v="2"/>
    <x v="0"/>
    <x v="1"/>
    <x v="10"/>
    <s v="Headphones Model-368"/>
    <s v="PROD1483"/>
    <n v="10"/>
    <n v="2199.04"/>
    <n v="21990.400000000001"/>
    <n v="0.1"/>
    <n v="2199.04"/>
    <n v="19791.36"/>
    <x v="2"/>
    <x v="2"/>
    <n v="0.1"/>
    <n v="1979.14"/>
  </r>
  <r>
    <s v="ORD2025006092"/>
    <x v="296"/>
    <s v="Customer 726"/>
    <s v="CUST1215"/>
    <x v="3"/>
    <x v="3"/>
    <x v="0"/>
    <x v="1"/>
    <x v="11"/>
    <s v="Tablet Model-606"/>
    <s v="PROD8573"/>
    <n v="9"/>
    <n v="3206.64"/>
    <n v="28859.759999999998"/>
    <n v="0.05"/>
    <n v="1442.99"/>
    <n v="27416.77"/>
    <x v="2"/>
    <x v="2"/>
    <n v="0.15"/>
    <n v="4112.5200000000004"/>
  </r>
  <r>
    <s v="ORD2025006093"/>
    <x v="708"/>
    <s v="Customer 2440"/>
    <s v="CUST7828"/>
    <x v="3"/>
    <x v="0"/>
    <x v="0"/>
    <x v="3"/>
    <x v="7"/>
    <s v="Shirt Model-610"/>
    <s v="PROD8425"/>
    <n v="1"/>
    <n v="7841.74"/>
    <n v="7841.74"/>
    <n v="0.1"/>
    <n v="784.17"/>
    <n v="7057.57"/>
    <x v="4"/>
    <x v="2"/>
    <n v="0.1"/>
    <n v="705.76"/>
  </r>
  <r>
    <s v="ORD2025006094"/>
    <x v="599"/>
    <s v="Customer 3306"/>
    <s v="CUST8544"/>
    <x v="2"/>
    <x v="1"/>
    <x v="1"/>
    <x v="2"/>
    <x v="6"/>
    <s v="Curtain Model-516"/>
    <s v="PROD2512"/>
    <n v="3"/>
    <n v="2420.9699999999998"/>
    <n v="7262.91"/>
    <n v="0.1"/>
    <n v="726.29"/>
    <n v="6536.62"/>
    <x v="4"/>
    <x v="0"/>
    <n v="0.1"/>
    <n v="653.66"/>
  </r>
  <r>
    <s v="ORD2025006095"/>
    <x v="426"/>
    <s v="Customer 2654"/>
    <s v="CUST6773"/>
    <x v="3"/>
    <x v="1"/>
    <x v="1"/>
    <x v="1"/>
    <x v="3"/>
    <s v="Laptop Model-691"/>
    <s v="PROD4802"/>
    <n v="8"/>
    <n v="7577.88"/>
    <n v="60623.040000000001"/>
    <n v="0.05"/>
    <n v="3031.15"/>
    <n v="57591.89"/>
    <x v="1"/>
    <x v="3"/>
    <n v="0.25"/>
    <n v="14397.97"/>
  </r>
  <r>
    <s v="ORD2025006096"/>
    <x v="496"/>
    <s v="Customer 3665"/>
    <s v="CUST3505"/>
    <x v="4"/>
    <x v="0"/>
    <x v="0"/>
    <x v="1"/>
    <x v="10"/>
    <s v="Headphones Model-736"/>
    <s v="PROD3451"/>
    <n v="5"/>
    <n v="5747.45"/>
    <n v="28737.25"/>
    <n v="0.25"/>
    <n v="7184.31"/>
    <n v="21552.94"/>
    <x v="4"/>
    <x v="1"/>
    <n v="0.3"/>
    <n v="6465.88"/>
  </r>
  <r>
    <s v="ORD2025006097"/>
    <x v="580"/>
    <s v="Customer 1389"/>
    <s v="CUST2071"/>
    <x v="3"/>
    <x v="5"/>
    <x v="0"/>
    <x v="1"/>
    <x v="8"/>
    <s v="Smartwatch Model-593"/>
    <s v="PROD1566"/>
    <n v="7"/>
    <n v="865.07"/>
    <n v="6055.49"/>
    <n v="0.3"/>
    <n v="1816.65"/>
    <n v="4238.84"/>
    <x v="4"/>
    <x v="2"/>
    <n v="0.2"/>
    <n v="847.77"/>
  </r>
  <r>
    <s v="ORD2025006098"/>
    <x v="835"/>
    <s v="Customer 4008"/>
    <s v="CUST3771"/>
    <x v="3"/>
    <x v="5"/>
    <x v="0"/>
    <x v="1"/>
    <x v="3"/>
    <s v="Laptop Model-438"/>
    <s v="PROD6213"/>
    <n v="3"/>
    <n v="6813"/>
    <n v="20439"/>
    <n v="0.15"/>
    <n v="3065.85"/>
    <n v="17373.150000000001"/>
    <x v="0"/>
    <x v="1"/>
    <n v="0.1"/>
    <n v="1737.32"/>
  </r>
  <r>
    <s v="ORD2025006099"/>
    <x v="971"/>
    <s v="Customer 4966"/>
    <s v="CUST6038"/>
    <x v="4"/>
    <x v="8"/>
    <x v="0"/>
    <x v="0"/>
    <x v="5"/>
    <s v="Face Cream Model-470"/>
    <s v="PROD6616"/>
    <n v="9"/>
    <n v="4260.8"/>
    <n v="38347.199999999997"/>
    <n v="0.3"/>
    <n v="11504.16"/>
    <n v="26843.040000000001"/>
    <x v="3"/>
    <x v="1"/>
    <n v="0.1"/>
    <n v="2684.3"/>
  </r>
  <r>
    <s v="ORD2025006100"/>
    <x v="745"/>
    <s v="Customer 1671"/>
    <s v="CUST9328"/>
    <x v="4"/>
    <x v="2"/>
    <x v="1"/>
    <x v="0"/>
    <x v="5"/>
    <s v="Face Cream Model-749"/>
    <s v="PROD6849"/>
    <n v="8"/>
    <n v="6700.55"/>
    <n v="53604.4"/>
    <n v="0.25"/>
    <n v="13401.1"/>
    <n v="40203.300000000003"/>
    <x v="3"/>
    <x v="1"/>
    <n v="0.15"/>
    <n v="6030.49"/>
  </r>
  <r>
    <s v="ORD2025006101"/>
    <x v="529"/>
    <s v="Customer 160"/>
    <s v="CUST7818"/>
    <x v="1"/>
    <x v="1"/>
    <x v="0"/>
    <x v="2"/>
    <x v="6"/>
    <s v="Curtain Model-197"/>
    <s v="PROD4539"/>
    <n v="2"/>
    <n v="2619.4699999999998"/>
    <n v="5238.9399999999996"/>
    <n v="0.1"/>
    <n v="523.89"/>
    <n v="4715.05"/>
    <x v="1"/>
    <x v="1"/>
    <n v="0.3"/>
    <n v="1414.52"/>
  </r>
  <r>
    <s v="ORD2025006102"/>
    <x v="933"/>
    <s v="Customer 1826"/>
    <s v="CUST9346"/>
    <x v="4"/>
    <x v="4"/>
    <x v="0"/>
    <x v="0"/>
    <x v="13"/>
    <s v="Lipstick Model-461"/>
    <s v="PROD1756"/>
    <n v="3"/>
    <n v="2623.14"/>
    <n v="7869.42"/>
    <n v="0.25"/>
    <n v="1967.36"/>
    <n v="5902.06"/>
    <x v="4"/>
    <x v="2"/>
    <n v="0.3"/>
    <n v="1770.62"/>
  </r>
  <r>
    <s v="ORD2025006103"/>
    <x v="57"/>
    <s v="Customer 887"/>
    <s v="CUST7249"/>
    <x v="4"/>
    <x v="8"/>
    <x v="1"/>
    <x v="3"/>
    <x v="7"/>
    <s v="Shirt Model-210"/>
    <s v="PROD4297"/>
    <n v="3"/>
    <n v="2964.84"/>
    <n v="8894.52"/>
    <n v="0.2"/>
    <n v="1778.9"/>
    <n v="7115.62"/>
    <x v="4"/>
    <x v="0"/>
    <n v="0.15"/>
    <n v="1067.3399999999999"/>
  </r>
  <r>
    <s v="ORD2025006104"/>
    <x v="217"/>
    <s v="Customer 926"/>
    <s v="CUST5161"/>
    <x v="3"/>
    <x v="4"/>
    <x v="1"/>
    <x v="0"/>
    <x v="0"/>
    <s v="Perfume Model-197"/>
    <s v="PROD9670"/>
    <n v="2"/>
    <n v="3347.62"/>
    <n v="6695.24"/>
    <n v="0.25"/>
    <n v="1673.81"/>
    <n v="5021.43"/>
    <x v="4"/>
    <x v="3"/>
    <n v="0.2"/>
    <n v="1004.29"/>
  </r>
  <r>
    <s v="ORD2025006105"/>
    <x v="835"/>
    <s v="Customer 23"/>
    <s v="CUST6372"/>
    <x v="1"/>
    <x v="4"/>
    <x v="0"/>
    <x v="3"/>
    <x v="12"/>
    <s v="Jacket Model-148"/>
    <s v="PROD3527"/>
    <n v="2"/>
    <n v="7256.06"/>
    <n v="14512.12"/>
    <n v="0.3"/>
    <n v="4353.6400000000003"/>
    <n v="10158.48"/>
    <x v="4"/>
    <x v="2"/>
    <n v="0.15"/>
    <n v="1523.77"/>
  </r>
  <r>
    <s v="ORD2025006106"/>
    <x v="118"/>
    <s v="Customer 3975"/>
    <s v="CUST2021"/>
    <x v="1"/>
    <x v="5"/>
    <x v="1"/>
    <x v="0"/>
    <x v="13"/>
    <s v="Lipstick Model-702"/>
    <s v="PROD7367"/>
    <n v="1"/>
    <n v="2365.2600000000002"/>
    <n v="2365.2600000000002"/>
    <n v="0.05"/>
    <n v="118.26"/>
    <n v="2247"/>
    <x v="2"/>
    <x v="2"/>
    <n v="0.3"/>
    <n v="674.1"/>
  </r>
  <r>
    <s v="ORD2025006107"/>
    <x v="683"/>
    <s v="Customer 3822"/>
    <s v="CUST6408"/>
    <x v="1"/>
    <x v="0"/>
    <x v="1"/>
    <x v="1"/>
    <x v="1"/>
    <s v="Mobile Model-742"/>
    <s v="PROD7683"/>
    <n v="6"/>
    <n v="1656.24"/>
    <n v="9937.44"/>
    <n v="0.3"/>
    <n v="2981.23"/>
    <n v="6956.21"/>
    <x v="4"/>
    <x v="2"/>
    <n v="0.15"/>
    <n v="1043.43"/>
  </r>
  <r>
    <s v="ORD2025006108"/>
    <x v="603"/>
    <s v="Customer 4462"/>
    <s v="CUST6958"/>
    <x v="1"/>
    <x v="9"/>
    <x v="0"/>
    <x v="0"/>
    <x v="0"/>
    <s v="Perfume Model-904"/>
    <s v="PROD8834"/>
    <n v="5"/>
    <n v="887.4"/>
    <n v="4437"/>
    <n v="0.15"/>
    <n v="665.55"/>
    <n v="3771.45"/>
    <x v="2"/>
    <x v="0"/>
    <n v="0.1"/>
    <n v="377.14"/>
  </r>
  <r>
    <s v="ORD2025006109"/>
    <x v="740"/>
    <s v="Customer 4596"/>
    <s v="CUST9555"/>
    <x v="3"/>
    <x v="9"/>
    <x v="1"/>
    <x v="1"/>
    <x v="11"/>
    <s v="Tablet Model-288"/>
    <s v="PROD5339"/>
    <n v="9"/>
    <n v="6626.32"/>
    <n v="59636.88"/>
    <n v="0.25"/>
    <n v="14909.22"/>
    <n v="44727.66"/>
    <x v="0"/>
    <x v="3"/>
    <n v="0.2"/>
    <n v="8945.5300000000007"/>
  </r>
  <r>
    <s v="ORD2025006110"/>
    <x v="183"/>
    <s v="Customer 2346"/>
    <s v="CUST9734"/>
    <x v="0"/>
    <x v="2"/>
    <x v="0"/>
    <x v="2"/>
    <x v="9"/>
    <s v="Sofa Model-573"/>
    <s v="PROD8482"/>
    <n v="8"/>
    <n v="3993.37"/>
    <n v="31946.959999999999"/>
    <n v="0.3"/>
    <n v="9584.09"/>
    <n v="22362.87"/>
    <x v="1"/>
    <x v="0"/>
    <n v="0.15"/>
    <n v="3354.43"/>
  </r>
  <r>
    <s v="ORD2025006111"/>
    <x v="534"/>
    <s v="Customer 854"/>
    <s v="CUST7544"/>
    <x v="2"/>
    <x v="10"/>
    <x v="1"/>
    <x v="2"/>
    <x v="9"/>
    <s v="Sofa Model-965"/>
    <s v="PROD3996"/>
    <n v="9"/>
    <n v="6344.28"/>
    <n v="57098.52"/>
    <n v="0"/>
    <n v="0"/>
    <n v="57098.52"/>
    <x v="4"/>
    <x v="1"/>
    <n v="0.2"/>
    <n v="11419.7"/>
  </r>
  <r>
    <s v="ORD2025006112"/>
    <x v="956"/>
    <s v="Customer 1428"/>
    <s v="CUST7010"/>
    <x v="3"/>
    <x v="10"/>
    <x v="1"/>
    <x v="0"/>
    <x v="0"/>
    <s v="Perfume Model-405"/>
    <s v="PROD6959"/>
    <n v="8"/>
    <n v="7597.49"/>
    <n v="60779.92"/>
    <n v="0.1"/>
    <n v="6077.99"/>
    <n v="54701.93"/>
    <x v="0"/>
    <x v="3"/>
    <n v="0.25"/>
    <n v="13675.48"/>
  </r>
  <r>
    <s v="ORD2025006113"/>
    <x v="696"/>
    <s v="Customer 1990"/>
    <s v="CUST2544"/>
    <x v="2"/>
    <x v="6"/>
    <x v="0"/>
    <x v="0"/>
    <x v="5"/>
    <s v="Face Cream Model-866"/>
    <s v="PROD7126"/>
    <n v="10"/>
    <n v="4095.25"/>
    <n v="40952.5"/>
    <n v="0.15"/>
    <n v="6142.88"/>
    <n v="34809.620000000003"/>
    <x v="3"/>
    <x v="2"/>
    <n v="0.2"/>
    <n v="6961.92"/>
  </r>
  <r>
    <s v="ORD2025006114"/>
    <x v="684"/>
    <s v="Customer 4290"/>
    <s v="CUST2888"/>
    <x v="4"/>
    <x v="4"/>
    <x v="0"/>
    <x v="3"/>
    <x v="7"/>
    <s v="Shirt Model-851"/>
    <s v="PROD7989"/>
    <n v="1"/>
    <n v="4985.1400000000003"/>
    <n v="4985.1400000000003"/>
    <n v="0.05"/>
    <n v="249.26"/>
    <n v="4735.88"/>
    <x v="4"/>
    <x v="2"/>
    <n v="0.3"/>
    <n v="1420.76"/>
  </r>
  <r>
    <s v="ORD2025006115"/>
    <x v="972"/>
    <s v="Customer 4127"/>
    <s v="CUST3077"/>
    <x v="0"/>
    <x v="2"/>
    <x v="0"/>
    <x v="2"/>
    <x v="2"/>
    <s v="Lamp Model-520"/>
    <s v="PROD3119"/>
    <n v="3"/>
    <n v="3653.19"/>
    <n v="10959.57"/>
    <n v="0"/>
    <n v="0"/>
    <n v="10959.57"/>
    <x v="0"/>
    <x v="3"/>
    <n v="0.25"/>
    <n v="2739.89"/>
  </r>
  <r>
    <s v="ORD2025006116"/>
    <x v="641"/>
    <s v="Customer 3912"/>
    <s v="CUST3549"/>
    <x v="1"/>
    <x v="12"/>
    <x v="0"/>
    <x v="0"/>
    <x v="0"/>
    <s v="Perfume Model-468"/>
    <s v="PROD8277"/>
    <n v="3"/>
    <n v="6709.42"/>
    <n v="20128.259999999998"/>
    <n v="0.15"/>
    <n v="3019.24"/>
    <n v="17109.02"/>
    <x v="1"/>
    <x v="3"/>
    <n v="0.15"/>
    <n v="2566.35"/>
  </r>
  <r>
    <s v="ORD2025006117"/>
    <x v="141"/>
    <s v="Customer 1397"/>
    <s v="CUST4798"/>
    <x v="1"/>
    <x v="2"/>
    <x v="0"/>
    <x v="0"/>
    <x v="0"/>
    <s v="Perfume Model-469"/>
    <s v="PROD6459"/>
    <n v="1"/>
    <n v="771.07"/>
    <n v="771.07"/>
    <n v="0.2"/>
    <n v="154.21"/>
    <n v="616.86"/>
    <x v="2"/>
    <x v="1"/>
    <n v="0.25"/>
    <n v="154.22"/>
  </r>
  <r>
    <s v="ORD2025006118"/>
    <x v="409"/>
    <s v="Customer 1704"/>
    <s v="CUST3961"/>
    <x v="2"/>
    <x v="1"/>
    <x v="0"/>
    <x v="1"/>
    <x v="3"/>
    <s v="Laptop Model-271"/>
    <s v="PROD3616"/>
    <n v="9"/>
    <n v="4761.9399999999996"/>
    <n v="42857.46"/>
    <n v="0.1"/>
    <n v="4285.75"/>
    <n v="38571.71"/>
    <x v="2"/>
    <x v="0"/>
    <n v="0.3"/>
    <n v="11571.51"/>
  </r>
  <r>
    <s v="ORD2025006119"/>
    <x v="619"/>
    <s v="Customer 4262"/>
    <s v="CUST3385"/>
    <x v="3"/>
    <x v="7"/>
    <x v="0"/>
    <x v="2"/>
    <x v="6"/>
    <s v="Curtain Model-452"/>
    <s v="PROD7046"/>
    <n v="5"/>
    <n v="1510.62"/>
    <n v="7553.1"/>
    <n v="0.05"/>
    <n v="377.66"/>
    <n v="7175.44"/>
    <x v="3"/>
    <x v="3"/>
    <n v="0.1"/>
    <n v="717.54"/>
  </r>
  <r>
    <s v="ORD2025006120"/>
    <x v="457"/>
    <s v="Customer 4234"/>
    <s v="CUST5536"/>
    <x v="4"/>
    <x v="5"/>
    <x v="1"/>
    <x v="1"/>
    <x v="11"/>
    <s v="Tablet Model-409"/>
    <s v="PROD9225"/>
    <n v="4"/>
    <n v="367.84"/>
    <n v="1471.36"/>
    <n v="0"/>
    <n v="0"/>
    <n v="1471.36"/>
    <x v="2"/>
    <x v="3"/>
    <n v="0.3"/>
    <n v="441.41"/>
  </r>
  <r>
    <s v="ORD2025006121"/>
    <x v="197"/>
    <s v="Customer 1195"/>
    <s v="CUST8355"/>
    <x v="2"/>
    <x v="0"/>
    <x v="1"/>
    <x v="3"/>
    <x v="14"/>
    <s v="Shoes Model-298"/>
    <s v="PROD7955"/>
    <n v="1"/>
    <n v="7635.71"/>
    <n v="7635.71"/>
    <n v="0.2"/>
    <n v="1527.14"/>
    <n v="6108.57"/>
    <x v="0"/>
    <x v="3"/>
    <n v="0.3"/>
    <n v="1832.57"/>
  </r>
  <r>
    <s v="ORD2025006122"/>
    <x v="741"/>
    <s v="Customer 2549"/>
    <s v="CUST1134"/>
    <x v="0"/>
    <x v="3"/>
    <x v="0"/>
    <x v="3"/>
    <x v="4"/>
    <s v="Jeans Model-858"/>
    <s v="PROD5552"/>
    <n v="6"/>
    <n v="1529.87"/>
    <n v="9179.2199999999993"/>
    <n v="0.1"/>
    <n v="917.92"/>
    <n v="8261.2999999999993"/>
    <x v="1"/>
    <x v="0"/>
    <n v="0.3"/>
    <n v="2478.39"/>
  </r>
  <r>
    <s v="ORD2025006123"/>
    <x v="905"/>
    <s v="Customer 2038"/>
    <s v="CUST4784"/>
    <x v="4"/>
    <x v="4"/>
    <x v="1"/>
    <x v="2"/>
    <x v="2"/>
    <s v="Lamp Model-151"/>
    <s v="PROD9349"/>
    <n v="6"/>
    <n v="4958.72"/>
    <n v="29752.32"/>
    <n v="0.05"/>
    <n v="1487.62"/>
    <n v="28264.7"/>
    <x v="2"/>
    <x v="0"/>
    <n v="0.25"/>
    <n v="7066.18"/>
  </r>
  <r>
    <s v="ORD2025006124"/>
    <x v="712"/>
    <s v="Customer 1364"/>
    <s v="CUST6741"/>
    <x v="1"/>
    <x v="12"/>
    <x v="0"/>
    <x v="2"/>
    <x v="9"/>
    <s v="Sofa Model-396"/>
    <s v="PROD8488"/>
    <n v="1"/>
    <n v="6969.55"/>
    <n v="6969.55"/>
    <n v="0.3"/>
    <n v="2090.86"/>
    <n v="4878.6899999999996"/>
    <x v="1"/>
    <x v="3"/>
    <n v="0.15"/>
    <n v="731.8"/>
  </r>
  <r>
    <s v="ORD2025006125"/>
    <x v="69"/>
    <s v="Customer 3677"/>
    <s v="CUST6517"/>
    <x v="4"/>
    <x v="6"/>
    <x v="1"/>
    <x v="1"/>
    <x v="3"/>
    <s v="Laptop Model-768"/>
    <s v="PROD9906"/>
    <n v="10"/>
    <n v="1188.9100000000001"/>
    <n v="11889.1"/>
    <n v="0.1"/>
    <n v="1188.9100000000001"/>
    <n v="10700.19"/>
    <x v="1"/>
    <x v="0"/>
    <n v="0.1"/>
    <n v="1070.02"/>
  </r>
  <r>
    <s v="ORD2025006126"/>
    <x v="21"/>
    <s v="Customer 171"/>
    <s v="CUST9786"/>
    <x v="3"/>
    <x v="7"/>
    <x v="1"/>
    <x v="1"/>
    <x v="3"/>
    <s v="Laptop Model-216"/>
    <s v="PROD3945"/>
    <n v="7"/>
    <n v="7097.16"/>
    <n v="49680.12"/>
    <n v="0"/>
    <n v="0"/>
    <n v="49680.12"/>
    <x v="3"/>
    <x v="2"/>
    <n v="0.15"/>
    <n v="7452.02"/>
  </r>
  <r>
    <s v="ORD2025006127"/>
    <x v="830"/>
    <s v="Customer 1791"/>
    <s v="CUST4475"/>
    <x v="2"/>
    <x v="11"/>
    <x v="1"/>
    <x v="0"/>
    <x v="13"/>
    <s v="Lipstick Model-909"/>
    <s v="PROD2808"/>
    <n v="6"/>
    <n v="3873.69"/>
    <n v="23242.14"/>
    <n v="0"/>
    <n v="0"/>
    <n v="23242.14"/>
    <x v="2"/>
    <x v="1"/>
    <n v="0.2"/>
    <n v="4648.43"/>
  </r>
  <r>
    <s v="ORD2025006128"/>
    <x v="800"/>
    <s v="Customer 2954"/>
    <s v="CUST9289"/>
    <x v="4"/>
    <x v="11"/>
    <x v="1"/>
    <x v="2"/>
    <x v="6"/>
    <s v="Curtain Model-758"/>
    <s v="PROD3303"/>
    <n v="10"/>
    <n v="6554.29"/>
    <n v="65542.899999999994"/>
    <n v="0.1"/>
    <n v="6554.29"/>
    <n v="58988.61"/>
    <x v="3"/>
    <x v="3"/>
    <n v="0.1"/>
    <n v="5898.86"/>
  </r>
  <r>
    <s v="ORD2025006129"/>
    <x v="352"/>
    <s v="Customer 2376"/>
    <s v="CUST6308"/>
    <x v="2"/>
    <x v="3"/>
    <x v="0"/>
    <x v="0"/>
    <x v="13"/>
    <s v="Lipstick Model-821"/>
    <s v="PROD6616"/>
    <n v="6"/>
    <n v="7178.83"/>
    <n v="43072.98"/>
    <n v="0.05"/>
    <n v="2153.65"/>
    <n v="40919.33"/>
    <x v="2"/>
    <x v="0"/>
    <n v="0.2"/>
    <n v="8183.87"/>
  </r>
  <r>
    <s v="ORD2025006130"/>
    <x v="20"/>
    <s v="Customer 374"/>
    <s v="CUST9918"/>
    <x v="2"/>
    <x v="10"/>
    <x v="0"/>
    <x v="3"/>
    <x v="4"/>
    <s v="Jeans Model-263"/>
    <s v="PROD3303"/>
    <n v="6"/>
    <n v="4517.7299999999996"/>
    <n v="27106.38"/>
    <n v="0.2"/>
    <n v="5421.28"/>
    <n v="21685.1"/>
    <x v="0"/>
    <x v="3"/>
    <n v="0.2"/>
    <n v="4337.0200000000004"/>
  </r>
  <r>
    <s v="ORD2025006131"/>
    <x v="818"/>
    <s v="Customer 56"/>
    <s v="CUST5888"/>
    <x v="1"/>
    <x v="2"/>
    <x v="0"/>
    <x v="1"/>
    <x v="11"/>
    <s v="Tablet Model-273"/>
    <s v="PROD8121"/>
    <n v="5"/>
    <n v="5867.02"/>
    <n v="29335.1"/>
    <n v="0.15"/>
    <n v="4400.26"/>
    <n v="24934.84"/>
    <x v="1"/>
    <x v="1"/>
    <n v="0.25"/>
    <n v="6233.71"/>
  </r>
  <r>
    <s v="ORD2025006132"/>
    <x v="936"/>
    <s v="Customer 807"/>
    <s v="CUST4927"/>
    <x v="4"/>
    <x v="6"/>
    <x v="1"/>
    <x v="0"/>
    <x v="0"/>
    <s v="Perfume Model-632"/>
    <s v="PROD9268"/>
    <n v="9"/>
    <n v="1477.76"/>
    <n v="13299.84"/>
    <n v="0.25"/>
    <n v="3324.96"/>
    <n v="9974.8799999999992"/>
    <x v="2"/>
    <x v="3"/>
    <n v="0.1"/>
    <n v="997.49"/>
  </r>
  <r>
    <s v="ORD2025006133"/>
    <x v="595"/>
    <s v="Customer 3847"/>
    <s v="CUST1080"/>
    <x v="1"/>
    <x v="10"/>
    <x v="1"/>
    <x v="1"/>
    <x v="11"/>
    <s v="Tablet Model-722"/>
    <s v="PROD4097"/>
    <n v="10"/>
    <n v="3867.09"/>
    <n v="38670.9"/>
    <n v="0.3"/>
    <n v="11601.27"/>
    <n v="27069.63"/>
    <x v="3"/>
    <x v="0"/>
    <n v="0.3"/>
    <n v="8120.89"/>
  </r>
  <r>
    <s v="ORD2025006134"/>
    <x v="232"/>
    <s v="Customer 3084"/>
    <s v="CUST1140"/>
    <x v="4"/>
    <x v="10"/>
    <x v="0"/>
    <x v="3"/>
    <x v="12"/>
    <s v="Jacket Model-404"/>
    <s v="PROD4743"/>
    <n v="1"/>
    <n v="4625.55"/>
    <n v="4625.55"/>
    <n v="0.25"/>
    <n v="1156.3900000000001"/>
    <n v="3469.16"/>
    <x v="2"/>
    <x v="3"/>
    <n v="0.2"/>
    <n v="693.83"/>
  </r>
  <r>
    <s v="ORD2025006135"/>
    <x v="712"/>
    <s v="Customer 881"/>
    <s v="CUST3783"/>
    <x v="4"/>
    <x v="7"/>
    <x v="0"/>
    <x v="2"/>
    <x v="9"/>
    <s v="Sofa Model-556"/>
    <s v="PROD6410"/>
    <n v="10"/>
    <n v="7461.67"/>
    <n v="74616.7"/>
    <n v="0.25"/>
    <n v="18654.169999999998"/>
    <n v="55962.53"/>
    <x v="0"/>
    <x v="1"/>
    <n v="0.1"/>
    <n v="5596.25"/>
  </r>
  <r>
    <s v="ORD2025006136"/>
    <x v="19"/>
    <s v="Customer 902"/>
    <s v="CUST8995"/>
    <x v="3"/>
    <x v="10"/>
    <x v="0"/>
    <x v="2"/>
    <x v="6"/>
    <s v="Curtain Model-649"/>
    <s v="PROD6208"/>
    <n v="3"/>
    <n v="6734.64"/>
    <n v="20203.919999999998"/>
    <n v="0.3"/>
    <n v="6061.18"/>
    <n v="14142.74"/>
    <x v="1"/>
    <x v="3"/>
    <n v="0.2"/>
    <n v="2828.55"/>
  </r>
  <r>
    <s v="ORD2025006137"/>
    <x v="358"/>
    <s v="Customer 4237"/>
    <s v="CUST9525"/>
    <x v="2"/>
    <x v="12"/>
    <x v="1"/>
    <x v="2"/>
    <x v="9"/>
    <s v="Sofa Model-177"/>
    <s v="PROD5984"/>
    <n v="8"/>
    <n v="814.43"/>
    <n v="6515.44"/>
    <n v="0"/>
    <n v="0"/>
    <n v="6515.44"/>
    <x v="3"/>
    <x v="1"/>
    <n v="0.1"/>
    <n v="651.54"/>
  </r>
  <r>
    <s v="ORD2025006138"/>
    <x v="833"/>
    <s v="Customer 943"/>
    <s v="CUST7555"/>
    <x v="1"/>
    <x v="9"/>
    <x v="1"/>
    <x v="3"/>
    <x v="12"/>
    <s v="Jacket Model-512"/>
    <s v="PROD5153"/>
    <n v="5"/>
    <n v="2380.36"/>
    <n v="11901.8"/>
    <n v="0"/>
    <n v="0"/>
    <n v="11901.8"/>
    <x v="0"/>
    <x v="1"/>
    <n v="0.1"/>
    <n v="1190.18"/>
  </r>
  <r>
    <s v="ORD2025006139"/>
    <x v="2"/>
    <s v="Customer 1600"/>
    <s v="CUST8885"/>
    <x v="4"/>
    <x v="11"/>
    <x v="1"/>
    <x v="2"/>
    <x v="6"/>
    <s v="Curtain Model-851"/>
    <s v="PROD3372"/>
    <n v="7"/>
    <n v="6011.69"/>
    <n v="42081.83"/>
    <n v="0.15"/>
    <n v="6312.27"/>
    <n v="35769.56"/>
    <x v="0"/>
    <x v="0"/>
    <n v="0.15"/>
    <n v="5365.43"/>
  </r>
  <r>
    <s v="ORD2025006140"/>
    <x v="699"/>
    <s v="Customer 4614"/>
    <s v="CUST2877"/>
    <x v="0"/>
    <x v="11"/>
    <x v="1"/>
    <x v="0"/>
    <x v="13"/>
    <s v="Lipstick Model-656"/>
    <s v="PROD1780"/>
    <n v="3"/>
    <n v="7658"/>
    <n v="22974"/>
    <n v="0.2"/>
    <n v="4594.8"/>
    <n v="18379.2"/>
    <x v="2"/>
    <x v="3"/>
    <n v="0.1"/>
    <n v="1837.92"/>
  </r>
  <r>
    <s v="ORD2025006141"/>
    <x v="895"/>
    <s v="Customer 4440"/>
    <s v="CUST9566"/>
    <x v="3"/>
    <x v="1"/>
    <x v="1"/>
    <x v="2"/>
    <x v="9"/>
    <s v="Sofa Model-129"/>
    <s v="PROD7626"/>
    <n v="6"/>
    <n v="1346.49"/>
    <n v="8078.94"/>
    <n v="0.2"/>
    <n v="1615.79"/>
    <n v="6463.15"/>
    <x v="3"/>
    <x v="3"/>
    <n v="0.25"/>
    <n v="1615.79"/>
  </r>
  <r>
    <s v="ORD2025006142"/>
    <x v="389"/>
    <s v="Customer 3906"/>
    <s v="CUST2513"/>
    <x v="4"/>
    <x v="8"/>
    <x v="0"/>
    <x v="1"/>
    <x v="11"/>
    <s v="Tablet Model-244"/>
    <s v="PROD2188"/>
    <n v="8"/>
    <n v="4453.38"/>
    <n v="35627.040000000001"/>
    <n v="0.2"/>
    <n v="7125.41"/>
    <n v="28501.63"/>
    <x v="2"/>
    <x v="2"/>
    <n v="0.15"/>
    <n v="4275.24"/>
  </r>
  <r>
    <s v="ORD2025006143"/>
    <x v="349"/>
    <s v="Customer 1006"/>
    <s v="CUST2969"/>
    <x v="2"/>
    <x v="1"/>
    <x v="1"/>
    <x v="3"/>
    <x v="14"/>
    <s v="Shoes Model-505"/>
    <s v="PROD3262"/>
    <n v="10"/>
    <n v="666.98"/>
    <n v="6669.8"/>
    <n v="0.2"/>
    <n v="1333.96"/>
    <n v="5335.84"/>
    <x v="2"/>
    <x v="3"/>
    <n v="0.25"/>
    <n v="1333.96"/>
  </r>
  <r>
    <s v="ORD2025006144"/>
    <x v="97"/>
    <s v="Customer 86"/>
    <s v="CUST8789"/>
    <x v="0"/>
    <x v="10"/>
    <x v="1"/>
    <x v="3"/>
    <x v="12"/>
    <s v="Jacket Model-885"/>
    <s v="PROD3391"/>
    <n v="8"/>
    <n v="7260.98"/>
    <n v="58087.839999999997"/>
    <n v="0.15"/>
    <n v="8713.18"/>
    <n v="49374.66"/>
    <x v="2"/>
    <x v="2"/>
    <n v="0.25"/>
    <n v="12343.67"/>
  </r>
  <r>
    <s v="ORD2025006145"/>
    <x v="565"/>
    <s v="Customer 807"/>
    <s v="CUST5401"/>
    <x v="3"/>
    <x v="2"/>
    <x v="0"/>
    <x v="0"/>
    <x v="0"/>
    <s v="Perfume Model-513"/>
    <s v="PROD1312"/>
    <n v="6"/>
    <n v="1810.19"/>
    <n v="10861.14"/>
    <n v="0.05"/>
    <n v="543.05999999999995"/>
    <n v="10318.08"/>
    <x v="4"/>
    <x v="1"/>
    <n v="0.3"/>
    <n v="3095.42"/>
  </r>
  <r>
    <s v="ORD2025006146"/>
    <x v="60"/>
    <s v="Customer 1339"/>
    <s v="CUST6231"/>
    <x v="0"/>
    <x v="10"/>
    <x v="1"/>
    <x v="3"/>
    <x v="12"/>
    <s v="Jacket Model-706"/>
    <s v="PROD7459"/>
    <n v="10"/>
    <n v="7892.86"/>
    <n v="78928.600000000006"/>
    <n v="0.15"/>
    <n v="11839.29"/>
    <n v="67089.31"/>
    <x v="2"/>
    <x v="0"/>
    <n v="0.2"/>
    <n v="13417.86"/>
  </r>
  <r>
    <s v="ORD2025006147"/>
    <x v="870"/>
    <s v="Customer 2359"/>
    <s v="CUST5223"/>
    <x v="0"/>
    <x v="4"/>
    <x v="1"/>
    <x v="2"/>
    <x v="9"/>
    <s v="Sofa Model-251"/>
    <s v="PROD4440"/>
    <n v="1"/>
    <n v="3942.63"/>
    <n v="3942.63"/>
    <n v="0.2"/>
    <n v="788.53"/>
    <n v="3154.1"/>
    <x v="1"/>
    <x v="0"/>
    <n v="0.1"/>
    <n v="315.41000000000003"/>
  </r>
  <r>
    <s v="ORD2025006148"/>
    <x v="966"/>
    <s v="Customer 4977"/>
    <s v="CUST3198"/>
    <x v="1"/>
    <x v="7"/>
    <x v="1"/>
    <x v="1"/>
    <x v="1"/>
    <s v="Mobile Model-738"/>
    <s v="PROD8938"/>
    <n v="10"/>
    <n v="7004.14"/>
    <n v="70041.399999999994"/>
    <n v="0.05"/>
    <n v="3502.07"/>
    <n v="66539.33"/>
    <x v="3"/>
    <x v="1"/>
    <n v="0.3"/>
    <n v="19961.8"/>
  </r>
  <r>
    <s v="ORD2025006149"/>
    <x v="912"/>
    <s v="Customer 1950"/>
    <s v="CUST7756"/>
    <x v="0"/>
    <x v="4"/>
    <x v="1"/>
    <x v="3"/>
    <x v="14"/>
    <s v="Shoes Model-243"/>
    <s v="PROD4757"/>
    <n v="7"/>
    <n v="5439.48"/>
    <n v="38076.36"/>
    <n v="0.25"/>
    <n v="9519.09"/>
    <n v="28557.27"/>
    <x v="0"/>
    <x v="0"/>
    <n v="0.2"/>
    <n v="5711.45"/>
  </r>
  <r>
    <s v="ORD2025006150"/>
    <x v="312"/>
    <s v="Customer 2176"/>
    <s v="CUST8161"/>
    <x v="1"/>
    <x v="12"/>
    <x v="1"/>
    <x v="1"/>
    <x v="1"/>
    <s v="Mobile Model-867"/>
    <s v="PROD1253"/>
    <n v="5"/>
    <n v="831.93"/>
    <n v="4159.6499999999996"/>
    <n v="0.05"/>
    <n v="207.98"/>
    <n v="3951.67"/>
    <x v="0"/>
    <x v="1"/>
    <n v="0.15"/>
    <n v="592.75"/>
  </r>
  <r>
    <s v="ORD2025006151"/>
    <x v="21"/>
    <s v="Customer 850"/>
    <s v="CUST8608"/>
    <x v="2"/>
    <x v="3"/>
    <x v="0"/>
    <x v="1"/>
    <x v="11"/>
    <s v="Tablet Model-777"/>
    <s v="PROD4293"/>
    <n v="3"/>
    <n v="5763.92"/>
    <n v="17291.759999999998"/>
    <n v="0.3"/>
    <n v="5187.53"/>
    <n v="12104.23"/>
    <x v="2"/>
    <x v="3"/>
    <n v="0.1"/>
    <n v="1210.42"/>
  </r>
  <r>
    <s v="ORD2025006152"/>
    <x v="856"/>
    <s v="Customer 844"/>
    <s v="CUST8502"/>
    <x v="3"/>
    <x v="9"/>
    <x v="1"/>
    <x v="2"/>
    <x v="2"/>
    <s v="Lamp Model-864"/>
    <s v="PROD1324"/>
    <n v="5"/>
    <n v="7861.04"/>
    <n v="39305.199999999997"/>
    <n v="0.1"/>
    <n v="3930.52"/>
    <n v="35374.68"/>
    <x v="2"/>
    <x v="0"/>
    <n v="0.2"/>
    <n v="7074.94"/>
  </r>
  <r>
    <s v="ORD2025006153"/>
    <x v="295"/>
    <s v="Customer 3757"/>
    <s v="CUST8905"/>
    <x v="3"/>
    <x v="7"/>
    <x v="0"/>
    <x v="3"/>
    <x v="12"/>
    <s v="Jacket Model-432"/>
    <s v="PROD8071"/>
    <n v="8"/>
    <n v="7279.44"/>
    <n v="58235.519999999997"/>
    <n v="0.1"/>
    <n v="5823.55"/>
    <n v="52411.97"/>
    <x v="3"/>
    <x v="1"/>
    <n v="0.3"/>
    <n v="15723.59"/>
  </r>
  <r>
    <s v="ORD2025006154"/>
    <x v="945"/>
    <s v="Customer 1235"/>
    <s v="CUST8499"/>
    <x v="4"/>
    <x v="9"/>
    <x v="1"/>
    <x v="2"/>
    <x v="9"/>
    <s v="Sofa Model-220"/>
    <s v="PROD5979"/>
    <n v="6"/>
    <n v="4950.68"/>
    <n v="29704.080000000002"/>
    <n v="0.05"/>
    <n v="1485.2"/>
    <n v="28218.880000000001"/>
    <x v="2"/>
    <x v="1"/>
    <n v="0.25"/>
    <n v="7054.72"/>
  </r>
  <r>
    <s v="ORD2025006155"/>
    <x v="172"/>
    <s v="Customer 53"/>
    <s v="CUST7452"/>
    <x v="1"/>
    <x v="10"/>
    <x v="0"/>
    <x v="1"/>
    <x v="10"/>
    <s v="Headphones Model-427"/>
    <s v="PROD4506"/>
    <n v="5"/>
    <n v="6008.94"/>
    <n v="30044.7"/>
    <n v="0.15"/>
    <n v="4506.7"/>
    <n v="25538"/>
    <x v="0"/>
    <x v="2"/>
    <n v="0.2"/>
    <n v="5107.6000000000004"/>
  </r>
  <r>
    <s v="ORD2025006156"/>
    <x v="893"/>
    <s v="Customer 418"/>
    <s v="CUST6333"/>
    <x v="0"/>
    <x v="6"/>
    <x v="0"/>
    <x v="3"/>
    <x v="12"/>
    <s v="Jacket Model-250"/>
    <s v="PROD1239"/>
    <n v="7"/>
    <n v="122.34"/>
    <n v="856.38"/>
    <n v="0.15"/>
    <n v="128.46"/>
    <n v="727.92"/>
    <x v="2"/>
    <x v="3"/>
    <n v="0.2"/>
    <n v="145.58000000000001"/>
  </r>
  <r>
    <s v="ORD2025006157"/>
    <x v="476"/>
    <s v="Customer 502"/>
    <s v="CUST5311"/>
    <x v="1"/>
    <x v="11"/>
    <x v="1"/>
    <x v="1"/>
    <x v="8"/>
    <s v="Smartwatch Model-828"/>
    <s v="PROD7960"/>
    <n v="4"/>
    <n v="2612.79"/>
    <n v="10451.16"/>
    <n v="0"/>
    <n v="0"/>
    <n v="10451.16"/>
    <x v="1"/>
    <x v="0"/>
    <n v="0.25"/>
    <n v="2612.79"/>
  </r>
  <r>
    <s v="ORD2025006158"/>
    <x v="515"/>
    <s v="Customer 910"/>
    <s v="CUST3612"/>
    <x v="3"/>
    <x v="5"/>
    <x v="1"/>
    <x v="1"/>
    <x v="10"/>
    <s v="Headphones Model-120"/>
    <s v="PROD5199"/>
    <n v="5"/>
    <n v="6011.34"/>
    <n v="30056.7"/>
    <n v="0.3"/>
    <n v="9017.01"/>
    <n v="21039.69"/>
    <x v="0"/>
    <x v="2"/>
    <n v="0.1"/>
    <n v="2103.9699999999998"/>
  </r>
  <r>
    <s v="ORD2025006159"/>
    <x v="958"/>
    <s v="Customer 163"/>
    <s v="CUST7485"/>
    <x v="1"/>
    <x v="9"/>
    <x v="0"/>
    <x v="2"/>
    <x v="2"/>
    <s v="Lamp Model-147"/>
    <s v="PROD3607"/>
    <n v="9"/>
    <n v="6190.63"/>
    <n v="55715.67"/>
    <n v="0.15"/>
    <n v="8357.35"/>
    <n v="47358.32"/>
    <x v="2"/>
    <x v="0"/>
    <n v="0.15"/>
    <n v="7103.75"/>
  </r>
  <r>
    <s v="ORD2025006160"/>
    <x v="141"/>
    <s v="Customer 3925"/>
    <s v="CUST2543"/>
    <x v="4"/>
    <x v="9"/>
    <x v="1"/>
    <x v="1"/>
    <x v="10"/>
    <s v="Headphones Model-657"/>
    <s v="PROD1756"/>
    <n v="4"/>
    <n v="5834.73"/>
    <n v="23338.92"/>
    <n v="0.25"/>
    <n v="5834.73"/>
    <n v="17504.189999999999"/>
    <x v="2"/>
    <x v="2"/>
    <n v="0.2"/>
    <n v="3500.84"/>
  </r>
  <r>
    <s v="ORD2025006161"/>
    <x v="424"/>
    <s v="Customer 2980"/>
    <s v="CUST9351"/>
    <x v="4"/>
    <x v="10"/>
    <x v="0"/>
    <x v="0"/>
    <x v="0"/>
    <s v="Perfume Model-330"/>
    <s v="PROD5134"/>
    <n v="8"/>
    <n v="3521.87"/>
    <n v="28174.959999999999"/>
    <n v="0.3"/>
    <n v="8452.49"/>
    <n v="19722.47"/>
    <x v="4"/>
    <x v="0"/>
    <n v="0.3"/>
    <n v="5916.74"/>
  </r>
  <r>
    <s v="ORD2025006162"/>
    <x v="817"/>
    <s v="Customer 3291"/>
    <s v="CUST6988"/>
    <x v="2"/>
    <x v="3"/>
    <x v="1"/>
    <x v="1"/>
    <x v="1"/>
    <s v="Mobile Model-384"/>
    <s v="PROD2961"/>
    <n v="10"/>
    <n v="2555.1799999999998"/>
    <n v="25551.8"/>
    <n v="0.25"/>
    <n v="6387.95"/>
    <n v="19163.849999999999"/>
    <x v="3"/>
    <x v="1"/>
    <n v="0.25"/>
    <n v="4790.96"/>
  </r>
  <r>
    <s v="ORD2025006163"/>
    <x v="354"/>
    <s v="Customer 2964"/>
    <s v="CUST2045"/>
    <x v="2"/>
    <x v="7"/>
    <x v="1"/>
    <x v="0"/>
    <x v="5"/>
    <s v="Face Cream Model-866"/>
    <s v="PROD2372"/>
    <n v="7"/>
    <n v="3292.54"/>
    <n v="23047.78"/>
    <n v="0"/>
    <n v="0"/>
    <n v="23047.78"/>
    <x v="1"/>
    <x v="2"/>
    <n v="0.1"/>
    <n v="2304.7800000000002"/>
  </r>
  <r>
    <s v="ORD2025006164"/>
    <x v="654"/>
    <s v="Customer 3849"/>
    <s v="CUST4201"/>
    <x v="2"/>
    <x v="5"/>
    <x v="0"/>
    <x v="2"/>
    <x v="6"/>
    <s v="Curtain Model-939"/>
    <s v="PROD1115"/>
    <n v="5"/>
    <n v="6098.13"/>
    <n v="30490.65"/>
    <n v="0.3"/>
    <n v="9147.19"/>
    <n v="21343.46"/>
    <x v="2"/>
    <x v="1"/>
    <n v="0.3"/>
    <n v="6403.04"/>
  </r>
  <r>
    <s v="ORD2025006165"/>
    <x v="737"/>
    <s v="Customer 93"/>
    <s v="CUST5842"/>
    <x v="1"/>
    <x v="5"/>
    <x v="0"/>
    <x v="3"/>
    <x v="14"/>
    <s v="Shoes Model-372"/>
    <s v="PROD4003"/>
    <n v="3"/>
    <n v="7596.8"/>
    <n v="22790.400000000001"/>
    <n v="0.2"/>
    <n v="4558.08"/>
    <n v="18232.32"/>
    <x v="1"/>
    <x v="3"/>
    <n v="0.1"/>
    <n v="1823.23"/>
  </r>
  <r>
    <s v="ORD2025006166"/>
    <x v="171"/>
    <s v="Customer 4835"/>
    <s v="CUST5960"/>
    <x v="1"/>
    <x v="4"/>
    <x v="0"/>
    <x v="0"/>
    <x v="0"/>
    <s v="Perfume Model-779"/>
    <s v="PROD9199"/>
    <n v="3"/>
    <n v="6005.35"/>
    <n v="18016.05"/>
    <n v="0"/>
    <n v="0"/>
    <n v="18016.05"/>
    <x v="3"/>
    <x v="3"/>
    <n v="0.3"/>
    <n v="5404.81"/>
  </r>
  <r>
    <s v="ORD2025006167"/>
    <x v="477"/>
    <s v="Customer 2816"/>
    <s v="CUST9677"/>
    <x v="3"/>
    <x v="6"/>
    <x v="0"/>
    <x v="0"/>
    <x v="5"/>
    <s v="Face Cream Model-114"/>
    <s v="PROD1191"/>
    <n v="7"/>
    <n v="3816.61"/>
    <n v="26716.27"/>
    <n v="0.05"/>
    <n v="1335.81"/>
    <n v="25380.46"/>
    <x v="3"/>
    <x v="2"/>
    <n v="0.25"/>
    <n v="6345.11"/>
  </r>
  <r>
    <s v="ORD2025006168"/>
    <x v="614"/>
    <s v="Customer 497"/>
    <s v="CUST2391"/>
    <x v="3"/>
    <x v="2"/>
    <x v="0"/>
    <x v="1"/>
    <x v="3"/>
    <s v="Laptop Model-892"/>
    <s v="PROD3904"/>
    <n v="2"/>
    <n v="2796.16"/>
    <n v="5592.32"/>
    <n v="0"/>
    <n v="0"/>
    <n v="5592.32"/>
    <x v="3"/>
    <x v="1"/>
    <n v="0.2"/>
    <n v="1118.46"/>
  </r>
  <r>
    <s v="ORD2025006169"/>
    <x v="691"/>
    <s v="Customer 1557"/>
    <s v="CUST1381"/>
    <x v="4"/>
    <x v="1"/>
    <x v="1"/>
    <x v="1"/>
    <x v="1"/>
    <s v="Mobile Model-916"/>
    <s v="PROD8954"/>
    <n v="6"/>
    <n v="5475.53"/>
    <n v="32853.18"/>
    <n v="0.1"/>
    <n v="3285.32"/>
    <n v="29567.86"/>
    <x v="4"/>
    <x v="0"/>
    <n v="0.25"/>
    <n v="7391.97"/>
  </r>
  <r>
    <s v="ORD2025006170"/>
    <x v="787"/>
    <s v="Customer 2104"/>
    <s v="CUST2798"/>
    <x v="0"/>
    <x v="6"/>
    <x v="0"/>
    <x v="3"/>
    <x v="7"/>
    <s v="Shirt Model-547"/>
    <s v="PROD8981"/>
    <n v="3"/>
    <n v="6853.75"/>
    <n v="20561.25"/>
    <n v="0"/>
    <n v="0"/>
    <n v="20561.25"/>
    <x v="0"/>
    <x v="3"/>
    <n v="0.15"/>
    <n v="3084.19"/>
  </r>
  <r>
    <s v="ORD2025006171"/>
    <x v="690"/>
    <s v="Customer 2371"/>
    <s v="CUST4862"/>
    <x v="2"/>
    <x v="6"/>
    <x v="0"/>
    <x v="1"/>
    <x v="8"/>
    <s v="Smartwatch Model-304"/>
    <s v="PROD9448"/>
    <n v="3"/>
    <n v="635.65"/>
    <n v="1906.95"/>
    <n v="0.05"/>
    <n v="95.35"/>
    <n v="1811.6"/>
    <x v="3"/>
    <x v="2"/>
    <n v="0.25"/>
    <n v="452.9"/>
  </r>
  <r>
    <s v="ORD2025006172"/>
    <x v="617"/>
    <s v="Customer 4670"/>
    <s v="CUST3720"/>
    <x v="1"/>
    <x v="11"/>
    <x v="1"/>
    <x v="1"/>
    <x v="11"/>
    <s v="Tablet Model-439"/>
    <s v="PROD4442"/>
    <n v="2"/>
    <n v="2583.6999999999998"/>
    <n v="5167.3999999999996"/>
    <n v="0.2"/>
    <n v="1033.48"/>
    <n v="4133.92"/>
    <x v="0"/>
    <x v="2"/>
    <n v="0.3"/>
    <n v="1240.18"/>
  </r>
  <r>
    <s v="ORD2025006173"/>
    <x v="605"/>
    <s v="Customer 2417"/>
    <s v="CUST5952"/>
    <x v="3"/>
    <x v="9"/>
    <x v="1"/>
    <x v="2"/>
    <x v="6"/>
    <s v="Curtain Model-690"/>
    <s v="PROD3245"/>
    <n v="4"/>
    <n v="6202.15"/>
    <n v="24808.6"/>
    <n v="0.05"/>
    <n v="1240.43"/>
    <n v="23568.17"/>
    <x v="4"/>
    <x v="2"/>
    <n v="0.3"/>
    <n v="7070.45"/>
  </r>
  <r>
    <s v="ORD2025006174"/>
    <x v="118"/>
    <s v="Customer 1442"/>
    <s v="CUST5762"/>
    <x v="2"/>
    <x v="10"/>
    <x v="1"/>
    <x v="3"/>
    <x v="12"/>
    <s v="Jacket Model-661"/>
    <s v="PROD4709"/>
    <n v="2"/>
    <n v="2453.06"/>
    <n v="4906.12"/>
    <n v="0.3"/>
    <n v="1471.84"/>
    <n v="3434.28"/>
    <x v="1"/>
    <x v="1"/>
    <n v="0.3"/>
    <n v="1030.28"/>
  </r>
  <r>
    <s v="ORD2025006175"/>
    <x v="114"/>
    <s v="Customer 1287"/>
    <s v="CUST9900"/>
    <x v="4"/>
    <x v="0"/>
    <x v="0"/>
    <x v="3"/>
    <x v="7"/>
    <s v="Shirt Model-431"/>
    <s v="PROD3822"/>
    <n v="7"/>
    <n v="1184.05"/>
    <n v="8288.35"/>
    <n v="0.05"/>
    <n v="414.42"/>
    <n v="7873.93"/>
    <x v="3"/>
    <x v="2"/>
    <n v="0.3"/>
    <n v="2362.1799999999998"/>
  </r>
  <r>
    <s v="ORD2025006176"/>
    <x v="602"/>
    <s v="Customer 289"/>
    <s v="CUST4390"/>
    <x v="3"/>
    <x v="7"/>
    <x v="1"/>
    <x v="1"/>
    <x v="8"/>
    <s v="Smartwatch Model-862"/>
    <s v="PROD6718"/>
    <n v="10"/>
    <n v="185.44"/>
    <n v="1854.4"/>
    <n v="0.05"/>
    <n v="92.72"/>
    <n v="1761.68"/>
    <x v="2"/>
    <x v="3"/>
    <n v="0.1"/>
    <n v="176.17"/>
  </r>
  <r>
    <s v="ORD2025006177"/>
    <x v="380"/>
    <s v="Customer 1955"/>
    <s v="CUST1667"/>
    <x v="2"/>
    <x v="9"/>
    <x v="0"/>
    <x v="3"/>
    <x v="7"/>
    <s v="Shirt Model-693"/>
    <s v="PROD8311"/>
    <n v="7"/>
    <n v="1962.46"/>
    <n v="13737.22"/>
    <n v="0.05"/>
    <n v="686.86"/>
    <n v="13050.36"/>
    <x v="4"/>
    <x v="3"/>
    <n v="0.3"/>
    <n v="3915.11"/>
  </r>
  <r>
    <s v="ORD2025006178"/>
    <x v="736"/>
    <s v="Customer 4280"/>
    <s v="CUST3739"/>
    <x v="1"/>
    <x v="1"/>
    <x v="1"/>
    <x v="3"/>
    <x v="12"/>
    <s v="Jacket Model-508"/>
    <s v="PROD4307"/>
    <n v="2"/>
    <n v="6324.79"/>
    <n v="12649.58"/>
    <n v="0.1"/>
    <n v="1264.96"/>
    <n v="11384.62"/>
    <x v="4"/>
    <x v="3"/>
    <n v="0.2"/>
    <n v="2276.92"/>
  </r>
  <r>
    <s v="ORD2025006179"/>
    <x v="424"/>
    <s v="Customer 2047"/>
    <s v="CUST3847"/>
    <x v="3"/>
    <x v="3"/>
    <x v="1"/>
    <x v="2"/>
    <x v="6"/>
    <s v="Curtain Model-236"/>
    <s v="PROD3796"/>
    <n v="7"/>
    <n v="3282.87"/>
    <n v="22980.09"/>
    <n v="0"/>
    <n v="0"/>
    <n v="22980.09"/>
    <x v="2"/>
    <x v="0"/>
    <n v="0.3"/>
    <n v="6894.03"/>
  </r>
  <r>
    <s v="ORD2025006180"/>
    <x v="184"/>
    <s v="Customer 3666"/>
    <s v="CUST2867"/>
    <x v="0"/>
    <x v="11"/>
    <x v="0"/>
    <x v="0"/>
    <x v="13"/>
    <s v="Lipstick Model-749"/>
    <s v="PROD7432"/>
    <n v="2"/>
    <n v="7189.68"/>
    <n v="14379.36"/>
    <n v="0"/>
    <n v="0"/>
    <n v="14379.36"/>
    <x v="4"/>
    <x v="3"/>
    <n v="0.2"/>
    <n v="2875.87"/>
  </r>
  <r>
    <s v="ORD2025006181"/>
    <x v="885"/>
    <s v="Customer 1461"/>
    <s v="CUST5373"/>
    <x v="2"/>
    <x v="0"/>
    <x v="0"/>
    <x v="0"/>
    <x v="13"/>
    <s v="Lipstick Model-323"/>
    <s v="PROD8512"/>
    <n v="4"/>
    <n v="3388.94"/>
    <n v="13555.76"/>
    <n v="0"/>
    <n v="0"/>
    <n v="13555.76"/>
    <x v="0"/>
    <x v="1"/>
    <n v="0.15"/>
    <n v="2033.36"/>
  </r>
  <r>
    <s v="ORD2025006182"/>
    <x v="812"/>
    <s v="Customer 3296"/>
    <s v="CUST6965"/>
    <x v="0"/>
    <x v="3"/>
    <x v="0"/>
    <x v="0"/>
    <x v="5"/>
    <s v="Face Cream Model-454"/>
    <s v="PROD9987"/>
    <n v="10"/>
    <n v="4328.63"/>
    <n v="43286.3"/>
    <n v="0.15"/>
    <n v="6492.95"/>
    <n v="36793.35"/>
    <x v="1"/>
    <x v="3"/>
    <n v="0.3"/>
    <n v="11038"/>
  </r>
  <r>
    <s v="ORD2025006183"/>
    <x v="522"/>
    <s v="Customer 1545"/>
    <s v="CUST8529"/>
    <x v="2"/>
    <x v="1"/>
    <x v="0"/>
    <x v="3"/>
    <x v="12"/>
    <s v="Jacket Model-970"/>
    <s v="PROD7580"/>
    <n v="8"/>
    <n v="3472.43"/>
    <n v="27779.439999999999"/>
    <n v="0.15"/>
    <n v="4166.92"/>
    <n v="23612.52"/>
    <x v="2"/>
    <x v="0"/>
    <n v="0.3"/>
    <n v="7083.76"/>
  </r>
  <r>
    <s v="ORD2025006184"/>
    <x v="255"/>
    <s v="Customer 3551"/>
    <s v="CUST2327"/>
    <x v="0"/>
    <x v="2"/>
    <x v="1"/>
    <x v="2"/>
    <x v="9"/>
    <s v="Sofa Model-277"/>
    <s v="PROD6252"/>
    <n v="4"/>
    <n v="1815.02"/>
    <n v="7260.08"/>
    <n v="0.05"/>
    <n v="363"/>
    <n v="6897.08"/>
    <x v="3"/>
    <x v="2"/>
    <n v="0.3"/>
    <n v="2069.12"/>
  </r>
  <r>
    <s v="ORD2025006185"/>
    <x v="512"/>
    <s v="Customer 2158"/>
    <s v="CUST8136"/>
    <x v="2"/>
    <x v="6"/>
    <x v="1"/>
    <x v="3"/>
    <x v="14"/>
    <s v="Shoes Model-664"/>
    <s v="PROD4592"/>
    <n v="6"/>
    <n v="3038.03"/>
    <n v="18228.18"/>
    <n v="0.05"/>
    <n v="911.41"/>
    <n v="17316.77"/>
    <x v="0"/>
    <x v="1"/>
    <n v="0.15"/>
    <n v="2597.52"/>
  </r>
  <r>
    <s v="ORD2025006186"/>
    <x v="715"/>
    <s v="Customer 4790"/>
    <s v="CUST7012"/>
    <x v="3"/>
    <x v="7"/>
    <x v="0"/>
    <x v="1"/>
    <x v="1"/>
    <s v="Mobile Model-887"/>
    <s v="PROD6553"/>
    <n v="2"/>
    <n v="1170.94"/>
    <n v="2341.88"/>
    <n v="0.25"/>
    <n v="585.47"/>
    <n v="1756.41"/>
    <x v="2"/>
    <x v="0"/>
    <n v="0.25"/>
    <n v="439.1"/>
  </r>
  <r>
    <s v="ORD2025006187"/>
    <x v="212"/>
    <s v="Customer 3142"/>
    <s v="CUST8302"/>
    <x v="0"/>
    <x v="4"/>
    <x v="1"/>
    <x v="0"/>
    <x v="5"/>
    <s v="Face Cream Model-861"/>
    <s v="PROD8720"/>
    <n v="8"/>
    <n v="2765.84"/>
    <n v="22126.720000000001"/>
    <n v="0.3"/>
    <n v="6638.02"/>
    <n v="15488.7"/>
    <x v="1"/>
    <x v="2"/>
    <n v="0.3"/>
    <n v="4646.6099999999997"/>
  </r>
  <r>
    <s v="ORD2025006188"/>
    <x v="912"/>
    <s v="Customer 2658"/>
    <s v="CUST7416"/>
    <x v="2"/>
    <x v="11"/>
    <x v="0"/>
    <x v="2"/>
    <x v="6"/>
    <s v="Curtain Model-445"/>
    <s v="PROD4851"/>
    <n v="7"/>
    <n v="368.7"/>
    <n v="2580.9"/>
    <n v="0.2"/>
    <n v="516.17999999999995"/>
    <n v="2064.7199999999998"/>
    <x v="0"/>
    <x v="0"/>
    <n v="0.2"/>
    <n v="412.94"/>
  </r>
  <r>
    <s v="ORD2025006189"/>
    <x v="814"/>
    <s v="Customer 2693"/>
    <s v="CUST3485"/>
    <x v="4"/>
    <x v="12"/>
    <x v="1"/>
    <x v="2"/>
    <x v="9"/>
    <s v="Sofa Model-214"/>
    <s v="PROD6675"/>
    <n v="4"/>
    <n v="3831.03"/>
    <n v="15324.12"/>
    <n v="0"/>
    <n v="0"/>
    <n v="15324.12"/>
    <x v="0"/>
    <x v="1"/>
    <n v="0.2"/>
    <n v="3064.82"/>
  </r>
  <r>
    <s v="ORD2025006190"/>
    <x v="511"/>
    <s v="Customer 336"/>
    <s v="CUST3586"/>
    <x v="1"/>
    <x v="7"/>
    <x v="1"/>
    <x v="0"/>
    <x v="5"/>
    <s v="Face Cream Model-830"/>
    <s v="PROD4371"/>
    <n v="5"/>
    <n v="6026.29"/>
    <n v="30131.45"/>
    <n v="0.3"/>
    <n v="9039.43"/>
    <n v="21092.02"/>
    <x v="1"/>
    <x v="0"/>
    <n v="0.1"/>
    <n v="2109.1999999999998"/>
  </r>
  <r>
    <s v="ORD2025006191"/>
    <x v="813"/>
    <s v="Customer 474"/>
    <s v="CUST7502"/>
    <x v="2"/>
    <x v="4"/>
    <x v="1"/>
    <x v="3"/>
    <x v="7"/>
    <s v="Shirt Model-391"/>
    <s v="PROD4291"/>
    <n v="6"/>
    <n v="3478.33"/>
    <n v="20869.98"/>
    <n v="0.25"/>
    <n v="5217.49"/>
    <n v="15652.49"/>
    <x v="3"/>
    <x v="1"/>
    <n v="0.15"/>
    <n v="2347.87"/>
  </r>
  <r>
    <s v="ORD2025006192"/>
    <x v="593"/>
    <s v="Customer 3235"/>
    <s v="CUST1371"/>
    <x v="3"/>
    <x v="7"/>
    <x v="0"/>
    <x v="0"/>
    <x v="5"/>
    <s v="Face Cream Model-692"/>
    <s v="PROD3640"/>
    <n v="5"/>
    <n v="6300.87"/>
    <n v="31504.35"/>
    <n v="0.2"/>
    <n v="6300.87"/>
    <n v="25203.48"/>
    <x v="0"/>
    <x v="2"/>
    <n v="0.25"/>
    <n v="6300.87"/>
  </r>
  <r>
    <s v="ORD2025006193"/>
    <x v="874"/>
    <s v="Customer 1460"/>
    <s v="CUST2925"/>
    <x v="3"/>
    <x v="8"/>
    <x v="0"/>
    <x v="3"/>
    <x v="14"/>
    <s v="Shoes Model-782"/>
    <s v="PROD8546"/>
    <n v="8"/>
    <n v="4920.55"/>
    <n v="39364.400000000001"/>
    <n v="0"/>
    <n v="0"/>
    <n v="39364.400000000001"/>
    <x v="0"/>
    <x v="1"/>
    <n v="0.15"/>
    <n v="5904.66"/>
  </r>
  <r>
    <s v="ORD2025006194"/>
    <x v="690"/>
    <s v="Customer 3685"/>
    <s v="CUST4290"/>
    <x v="4"/>
    <x v="0"/>
    <x v="1"/>
    <x v="1"/>
    <x v="8"/>
    <s v="Smartwatch Model-762"/>
    <s v="PROD1911"/>
    <n v="6"/>
    <n v="6516.1"/>
    <n v="39096.6"/>
    <n v="0.05"/>
    <n v="1954.83"/>
    <n v="37141.769999999997"/>
    <x v="2"/>
    <x v="1"/>
    <n v="0.25"/>
    <n v="9285.44"/>
  </r>
  <r>
    <s v="ORD2025006195"/>
    <x v="517"/>
    <s v="Customer 526"/>
    <s v="CUST5035"/>
    <x v="2"/>
    <x v="5"/>
    <x v="0"/>
    <x v="0"/>
    <x v="13"/>
    <s v="Lipstick Model-877"/>
    <s v="PROD7640"/>
    <n v="10"/>
    <n v="6640"/>
    <n v="66400"/>
    <n v="0.15"/>
    <n v="9960"/>
    <n v="56440"/>
    <x v="3"/>
    <x v="3"/>
    <n v="0.2"/>
    <n v="11288"/>
  </r>
  <r>
    <s v="ORD2025006196"/>
    <x v="483"/>
    <s v="Customer 2021"/>
    <s v="CUST3837"/>
    <x v="2"/>
    <x v="12"/>
    <x v="1"/>
    <x v="2"/>
    <x v="2"/>
    <s v="Lamp Model-835"/>
    <s v="PROD6889"/>
    <n v="7"/>
    <n v="4821.0200000000004"/>
    <n v="33747.14"/>
    <n v="0.15"/>
    <n v="5062.07"/>
    <n v="28685.07"/>
    <x v="3"/>
    <x v="3"/>
    <n v="0.3"/>
    <n v="8605.52"/>
  </r>
  <r>
    <s v="ORD2025006197"/>
    <x v="893"/>
    <s v="Customer 3301"/>
    <s v="CUST3174"/>
    <x v="1"/>
    <x v="2"/>
    <x v="0"/>
    <x v="3"/>
    <x v="7"/>
    <s v="Shirt Model-381"/>
    <s v="PROD4817"/>
    <n v="2"/>
    <n v="453.72"/>
    <n v="907.44"/>
    <n v="0.05"/>
    <n v="45.37"/>
    <n v="862.07"/>
    <x v="2"/>
    <x v="0"/>
    <n v="0.25"/>
    <n v="215.52"/>
  </r>
  <r>
    <s v="ORD2025006198"/>
    <x v="348"/>
    <s v="Customer 4761"/>
    <s v="CUST9491"/>
    <x v="3"/>
    <x v="10"/>
    <x v="0"/>
    <x v="0"/>
    <x v="13"/>
    <s v="Lipstick Model-287"/>
    <s v="PROD6416"/>
    <n v="2"/>
    <n v="6534.63"/>
    <n v="13069.26"/>
    <n v="0.05"/>
    <n v="653.46"/>
    <n v="12415.8"/>
    <x v="2"/>
    <x v="1"/>
    <n v="0.25"/>
    <n v="3103.95"/>
  </r>
  <r>
    <s v="ORD2025006199"/>
    <x v="328"/>
    <s v="Customer 1814"/>
    <s v="CUST6779"/>
    <x v="1"/>
    <x v="6"/>
    <x v="0"/>
    <x v="1"/>
    <x v="1"/>
    <s v="Mobile Model-871"/>
    <s v="PROD9407"/>
    <n v="2"/>
    <n v="5375.14"/>
    <n v="10750.28"/>
    <n v="0.1"/>
    <n v="1075.03"/>
    <n v="9675.25"/>
    <x v="3"/>
    <x v="0"/>
    <n v="0.2"/>
    <n v="1935.05"/>
  </r>
  <r>
    <s v="ORD2025006200"/>
    <x v="409"/>
    <s v="Customer 401"/>
    <s v="CUST8811"/>
    <x v="0"/>
    <x v="2"/>
    <x v="0"/>
    <x v="2"/>
    <x v="6"/>
    <s v="Curtain Model-957"/>
    <s v="PROD4266"/>
    <n v="9"/>
    <n v="2204.37"/>
    <n v="19839.330000000002"/>
    <n v="0.2"/>
    <n v="3967.87"/>
    <n v="15871.46"/>
    <x v="0"/>
    <x v="2"/>
    <n v="0.25"/>
    <n v="3967.86"/>
  </r>
  <r>
    <s v="ORD2025006201"/>
    <x v="914"/>
    <s v="Customer 4481"/>
    <s v="CUST8559"/>
    <x v="1"/>
    <x v="4"/>
    <x v="0"/>
    <x v="2"/>
    <x v="6"/>
    <s v="Curtain Model-979"/>
    <s v="PROD6157"/>
    <n v="10"/>
    <n v="3824.08"/>
    <n v="38240.800000000003"/>
    <n v="0.1"/>
    <n v="3824.08"/>
    <n v="34416.720000000001"/>
    <x v="0"/>
    <x v="2"/>
    <n v="0.3"/>
    <n v="10325.02"/>
  </r>
  <r>
    <s v="ORD2025006202"/>
    <x v="566"/>
    <s v="Customer 1830"/>
    <s v="CUST1190"/>
    <x v="1"/>
    <x v="3"/>
    <x v="0"/>
    <x v="0"/>
    <x v="5"/>
    <s v="Face Cream Model-824"/>
    <s v="PROD6290"/>
    <n v="9"/>
    <n v="631.41"/>
    <n v="5682.69"/>
    <n v="0.3"/>
    <n v="1704.81"/>
    <n v="3977.88"/>
    <x v="2"/>
    <x v="3"/>
    <n v="0.2"/>
    <n v="795.58"/>
  </r>
  <r>
    <s v="ORD2025006203"/>
    <x v="118"/>
    <s v="Customer 2870"/>
    <s v="CUST2852"/>
    <x v="2"/>
    <x v="12"/>
    <x v="0"/>
    <x v="1"/>
    <x v="8"/>
    <s v="Smartwatch Model-462"/>
    <s v="PROD7533"/>
    <n v="2"/>
    <n v="2378.38"/>
    <n v="4756.76"/>
    <n v="0.25"/>
    <n v="1189.19"/>
    <n v="3567.57"/>
    <x v="0"/>
    <x v="2"/>
    <n v="0.25"/>
    <n v="891.89"/>
  </r>
  <r>
    <s v="ORD2025006204"/>
    <x v="25"/>
    <s v="Customer 1993"/>
    <s v="CUST1785"/>
    <x v="1"/>
    <x v="6"/>
    <x v="0"/>
    <x v="0"/>
    <x v="5"/>
    <s v="Face Cream Model-754"/>
    <s v="PROD4594"/>
    <n v="6"/>
    <n v="3724.53"/>
    <n v="22347.18"/>
    <n v="0.05"/>
    <n v="1117.3599999999999"/>
    <n v="21229.82"/>
    <x v="2"/>
    <x v="3"/>
    <n v="0.25"/>
    <n v="5307.45"/>
  </r>
  <r>
    <s v="ORD2025006205"/>
    <x v="428"/>
    <s v="Customer 3231"/>
    <s v="CUST2445"/>
    <x v="1"/>
    <x v="12"/>
    <x v="1"/>
    <x v="1"/>
    <x v="3"/>
    <s v="Laptop Model-138"/>
    <s v="PROD9038"/>
    <n v="9"/>
    <n v="7248.64"/>
    <n v="65237.760000000002"/>
    <n v="0.3"/>
    <n v="19571.330000000002"/>
    <n v="45666.43"/>
    <x v="0"/>
    <x v="1"/>
    <n v="0.1"/>
    <n v="4566.6400000000003"/>
  </r>
  <r>
    <s v="ORD2025006206"/>
    <x v="696"/>
    <s v="Customer 4676"/>
    <s v="CUST8383"/>
    <x v="2"/>
    <x v="8"/>
    <x v="1"/>
    <x v="2"/>
    <x v="6"/>
    <s v="Curtain Model-150"/>
    <s v="PROD8628"/>
    <n v="1"/>
    <n v="5823.12"/>
    <n v="5823.12"/>
    <n v="0.15"/>
    <n v="873.47"/>
    <n v="4949.6499999999996"/>
    <x v="1"/>
    <x v="3"/>
    <n v="0.2"/>
    <n v="989.93"/>
  </r>
  <r>
    <s v="ORD2025006207"/>
    <x v="691"/>
    <s v="Customer 785"/>
    <s v="CUST1772"/>
    <x v="3"/>
    <x v="7"/>
    <x v="0"/>
    <x v="1"/>
    <x v="10"/>
    <s v="Headphones Model-732"/>
    <s v="PROD2585"/>
    <n v="9"/>
    <n v="3672.04"/>
    <n v="33048.36"/>
    <n v="0"/>
    <n v="0"/>
    <n v="33048.36"/>
    <x v="1"/>
    <x v="1"/>
    <n v="0.25"/>
    <n v="8262.09"/>
  </r>
  <r>
    <s v="ORD2025006208"/>
    <x v="656"/>
    <s v="Customer 1344"/>
    <s v="CUST4585"/>
    <x v="4"/>
    <x v="8"/>
    <x v="0"/>
    <x v="1"/>
    <x v="8"/>
    <s v="Smartwatch Model-228"/>
    <s v="PROD1085"/>
    <n v="4"/>
    <n v="7843.68"/>
    <n v="31374.720000000001"/>
    <n v="0.1"/>
    <n v="3137.47"/>
    <n v="28237.25"/>
    <x v="1"/>
    <x v="1"/>
    <n v="0.25"/>
    <n v="7059.31"/>
  </r>
  <r>
    <s v="ORD2025006209"/>
    <x v="19"/>
    <s v="Customer 4593"/>
    <s v="CUST9308"/>
    <x v="4"/>
    <x v="6"/>
    <x v="1"/>
    <x v="0"/>
    <x v="5"/>
    <s v="Face Cream Model-468"/>
    <s v="PROD4879"/>
    <n v="1"/>
    <n v="6782.51"/>
    <n v="6782.51"/>
    <n v="0.3"/>
    <n v="2034.75"/>
    <n v="4747.76"/>
    <x v="4"/>
    <x v="0"/>
    <n v="0.25"/>
    <n v="1186.94"/>
  </r>
  <r>
    <s v="ORD2025006210"/>
    <x v="167"/>
    <s v="Customer 4119"/>
    <s v="CUST9965"/>
    <x v="4"/>
    <x v="8"/>
    <x v="0"/>
    <x v="3"/>
    <x v="14"/>
    <s v="Shoes Model-553"/>
    <s v="PROD2931"/>
    <n v="4"/>
    <n v="4211.42"/>
    <n v="16845.68"/>
    <n v="0.1"/>
    <n v="1684.57"/>
    <n v="15161.11"/>
    <x v="4"/>
    <x v="0"/>
    <n v="0.15"/>
    <n v="2274.17"/>
  </r>
  <r>
    <s v="ORD2025006211"/>
    <x v="402"/>
    <s v="Customer 2443"/>
    <s v="CUST2211"/>
    <x v="1"/>
    <x v="2"/>
    <x v="0"/>
    <x v="2"/>
    <x v="6"/>
    <s v="Curtain Model-510"/>
    <s v="PROD1396"/>
    <n v="5"/>
    <n v="6158.14"/>
    <n v="30790.7"/>
    <n v="0.25"/>
    <n v="7697.68"/>
    <n v="23093.02"/>
    <x v="1"/>
    <x v="0"/>
    <n v="0.3"/>
    <n v="6927.91"/>
  </r>
  <r>
    <s v="ORD2025006212"/>
    <x v="190"/>
    <s v="Customer 4818"/>
    <s v="CUST8189"/>
    <x v="0"/>
    <x v="10"/>
    <x v="0"/>
    <x v="3"/>
    <x v="4"/>
    <s v="Jeans Model-938"/>
    <s v="PROD6563"/>
    <n v="6"/>
    <n v="7803.08"/>
    <n v="46818.48"/>
    <n v="0"/>
    <n v="0"/>
    <n v="46818.48"/>
    <x v="2"/>
    <x v="2"/>
    <n v="0.1"/>
    <n v="4681.8500000000004"/>
  </r>
  <r>
    <s v="ORD2025006213"/>
    <x v="912"/>
    <s v="Customer 1662"/>
    <s v="CUST2540"/>
    <x v="4"/>
    <x v="10"/>
    <x v="0"/>
    <x v="3"/>
    <x v="7"/>
    <s v="Shirt Model-921"/>
    <s v="PROD2867"/>
    <n v="1"/>
    <n v="4639.6499999999996"/>
    <n v="4639.6499999999996"/>
    <n v="0.15"/>
    <n v="695.95"/>
    <n v="3943.7"/>
    <x v="3"/>
    <x v="0"/>
    <n v="0.25"/>
    <n v="985.92"/>
  </r>
  <r>
    <s v="ORD2025006214"/>
    <x v="230"/>
    <s v="Customer 273"/>
    <s v="CUST8405"/>
    <x v="1"/>
    <x v="5"/>
    <x v="1"/>
    <x v="0"/>
    <x v="5"/>
    <s v="Face Cream Model-573"/>
    <s v="PROD5384"/>
    <n v="5"/>
    <n v="6583.59"/>
    <n v="32917.949999999997"/>
    <n v="0.15"/>
    <n v="4937.6899999999996"/>
    <n v="27980.26"/>
    <x v="1"/>
    <x v="3"/>
    <n v="0.3"/>
    <n v="8394.08"/>
  </r>
  <r>
    <s v="ORD2025006215"/>
    <x v="147"/>
    <s v="Customer 1452"/>
    <s v="CUST6687"/>
    <x v="2"/>
    <x v="11"/>
    <x v="1"/>
    <x v="0"/>
    <x v="0"/>
    <s v="Perfume Model-644"/>
    <s v="PROD8601"/>
    <n v="3"/>
    <n v="7299.8"/>
    <n v="21899.4"/>
    <n v="0.05"/>
    <n v="1094.97"/>
    <n v="20804.43"/>
    <x v="2"/>
    <x v="3"/>
    <n v="0.1"/>
    <n v="2080.44"/>
  </r>
  <r>
    <s v="ORD2025006216"/>
    <x v="411"/>
    <s v="Customer 501"/>
    <s v="CUST4632"/>
    <x v="3"/>
    <x v="3"/>
    <x v="1"/>
    <x v="2"/>
    <x v="2"/>
    <s v="Lamp Model-125"/>
    <s v="PROD5185"/>
    <n v="10"/>
    <n v="6197.48"/>
    <n v="61974.8"/>
    <n v="0.15"/>
    <n v="9296.2199999999993"/>
    <n v="52678.58"/>
    <x v="0"/>
    <x v="1"/>
    <n v="0.2"/>
    <n v="10535.72"/>
  </r>
  <r>
    <s v="ORD2025006217"/>
    <x v="806"/>
    <s v="Customer 2611"/>
    <s v="CUST5292"/>
    <x v="4"/>
    <x v="11"/>
    <x v="0"/>
    <x v="2"/>
    <x v="2"/>
    <s v="Lamp Model-362"/>
    <s v="PROD9204"/>
    <n v="4"/>
    <n v="5552.05"/>
    <n v="22208.2"/>
    <n v="0.25"/>
    <n v="5552.05"/>
    <n v="16656.150000000001"/>
    <x v="4"/>
    <x v="2"/>
    <n v="0.3"/>
    <n v="4996.8500000000004"/>
  </r>
  <r>
    <s v="ORD2025006218"/>
    <x v="172"/>
    <s v="Customer 1434"/>
    <s v="CUST2138"/>
    <x v="1"/>
    <x v="5"/>
    <x v="0"/>
    <x v="2"/>
    <x v="9"/>
    <s v="Sofa Model-749"/>
    <s v="PROD1826"/>
    <n v="5"/>
    <n v="4375.87"/>
    <n v="21879.35"/>
    <n v="0"/>
    <n v="0"/>
    <n v="21879.35"/>
    <x v="4"/>
    <x v="0"/>
    <n v="0.2"/>
    <n v="4375.87"/>
  </r>
  <r>
    <s v="ORD2025006219"/>
    <x v="396"/>
    <s v="Customer 2220"/>
    <s v="CUST1087"/>
    <x v="2"/>
    <x v="1"/>
    <x v="0"/>
    <x v="1"/>
    <x v="1"/>
    <s v="Mobile Model-100"/>
    <s v="PROD1578"/>
    <n v="3"/>
    <n v="5181"/>
    <n v="15543"/>
    <n v="0.1"/>
    <n v="1554.3"/>
    <n v="13988.7"/>
    <x v="1"/>
    <x v="0"/>
    <n v="0.1"/>
    <n v="1398.87"/>
  </r>
  <r>
    <s v="ORD2025006220"/>
    <x v="313"/>
    <s v="Customer 4927"/>
    <s v="CUST9368"/>
    <x v="1"/>
    <x v="3"/>
    <x v="1"/>
    <x v="0"/>
    <x v="0"/>
    <s v="Perfume Model-545"/>
    <s v="PROD7530"/>
    <n v="8"/>
    <n v="2715.47"/>
    <n v="21723.759999999998"/>
    <n v="0.25"/>
    <n v="5430.94"/>
    <n v="16292.82"/>
    <x v="3"/>
    <x v="2"/>
    <n v="0.25"/>
    <n v="4073.2"/>
  </r>
  <r>
    <s v="ORD2025006221"/>
    <x v="946"/>
    <s v="Customer 3084"/>
    <s v="CUST5130"/>
    <x v="1"/>
    <x v="10"/>
    <x v="1"/>
    <x v="2"/>
    <x v="2"/>
    <s v="Lamp Model-524"/>
    <s v="PROD4659"/>
    <n v="9"/>
    <n v="5605.79"/>
    <n v="50452.11"/>
    <n v="0"/>
    <n v="0"/>
    <n v="50452.11"/>
    <x v="4"/>
    <x v="0"/>
    <n v="0.3"/>
    <n v="15135.63"/>
  </r>
  <r>
    <s v="ORD2025006222"/>
    <x v="326"/>
    <s v="Customer 3782"/>
    <s v="CUST6137"/>
    <x v="0"/>
    <x v="1"/>
    <x v="1"/>
    <x v="2"/>
    <x v="2"/>
    <s v="Lamp Model-424"/>
    <s v="PROD5444"/>
    <n v="3"/>
    <n v="2681.42"/>
    <n v="8044.26"/>
    <n v="0.2"/>
    <n v="1608.85"/>
    <n v="6435.41"/>
    <x v="2"/>
    <x v="1"/>
    <n v="0.25"/>
    <n v="1608.85"/>
  </r>
  <r>
    <s v="ORD2025006223"/>
    <x v="302"/>
    <s v="Customer 3364"/>
    <s v="CUST1841"/>
    <x v="1"/>
    <x v="11"/>
    <x v="0"/>
    <x v="3"/>
    <x v="14"/>
    <s v="Shoes Model-479"/>
    <s v="PROD3026"/>
    <n v="8"/>
    <n v="7644.9"/>
    <n v="61159.199999999997"/>
    <n v="0.3"/>
    <n v="18347.759999999998"/>
    <n v="42811.44"/>
    <x v="0"/>
    <x v="0"/>
    <n v="0.25"/>
    <n v="10702.86"/>
  </r>
  <r>
    <s v="ORD2025006224"/>
    <x v="847"/>
    <s v="Customer 4472"/>
    <s v="CUST3968"/>
    <x v="0"/>
    <x v="4"/>
    <x v="1"/>
    <x v="2"/>
    <x v="6"/>
    <s v="Curtain Model-478"/>
    <s v="PROD1985"/>
    <n v="2"/>
    <n v="7419.67"/>
    <n v="14839.34"/>
    <n v="0.2"/>
    <n v="2967.87"/>
    <n v="11871.47"/>
    <x v="1"/>
    <x v="1"/>
    <n v="0.3"/>
    <n v="3561.44"/>
  </r>
  <r>
    <s v="ORD2025006225"/>
    <x v="322"/>
    <s v="Customer 487"/>
    <s v="CUST1231"/>
    <x v="3"/>
    <x v="6"/>
    <x v="1"/>
    <x v="1"/>
    <x v="3"/>
    <s v="Laptop Model-989"/>
    <s v="PROD4386"/>
    <n v="1"/>
    <n v="6033.02"/>
    <n v="6033.02"/>
    <n v="0.2"/>
    <n v="1206.5999999999999"/>
    <n v="4826.42"/>
    <x v="4"/>
    <x v="2"/>
    <n v="0.25"/>
    <n v="1206.6099999999999"/>
  </r>
  <r>
    <s v="ORD2025006226"/>
    <x v="690"/>
    <s v="Customer 2302"/>
    <s v="CUST3083"/>
    <x v="3"/>
    <x v="1"/>
    <x v="1"/>
    <x v="2"/>
    <x v="6"/>
    <s v="Curtain Model-547"/>
    <s v="PROD5123"/>
    <n v="6"/>
    <n v="2106.9499999999998"/>
    <n v="12641.7"/>
    <n v="0.3"/>
    <n v="3792.51"/>
    <n v="8849.19"/>
    <x v="2"/>
    <x v="2"/>
    <n v="0.2"/>
    <n v="1769.84"/>
  </r>
  <r>
    <s v="ORD2025006227"/>
    <x v="198"/>
    <s v="Customer 4978"/>
    <s v="CUST1796"/>
    <x v="3"/>
    <x v="4"/>
    <x v="1"/>
    <x v="1"/>
    <x v="1"/>
    <s v="Mobile Model-885"/>
    <s v="PROD5386"/>
    <n v="3"/>
    <n v="6666.72"/>
    <n v="20000.16"/>
    <n v="0.15"/>
    <n v="3000.02"/>
    <n v="17000.14"/>
    <x v="1"/>
    <x v="3"/>
    <n v="0.25"/>
    <n v="4250.03"/>
  </r>
  <r>
    <s v="ORD2025006228"/>
    <x v="514"/>
    <s v="Customer 1820"/>
    <s v="CUST3260"/>
    <x v="4"/>
    <x v="4"/>
    <x v="0"/>
    <x v="1"/>
    <x v="8"/>
    <s v="Smartwatch Model-352"/>
    <s v="PROD6114"/>
    <n v="7"/>
    <n v="7904.38"/>
    <n v="55330.66"/>
    <n v="0.25"/>
    <n v="13832.67"/>
    <n v="41497.99"/>
    <x v="2"/>
    <x v="2"/>
    <n v="0.2"/>
    <n v="8299.6"/>
  </r>
  <r>
    <s v="ORD2025006229"/>
    <x v="966"/>
    <s v="Customer 2489"/>
    <s v="CUST1150"/>
    <x v="1"/>
    <x v="8"/>
    <x v="0"/>
    <x v="1"/>
    <x v="3"/>
    <s v="Laptop Model-873"/>
    <s v="PROD7128"/>
    <n v="7"/>
    <n v="7505.02"/>
    <n v="52535.14"/>
    <n v="0.05"/>
    <n v="2626.76"/>
    <n v="49908.38"/>
    <x v="0"/>
    <x v="0"/>
    <n v="0.25"/>
    <n v="12477.09"/>
  </r>
  <r>
    <s v="ORD2025006230"/>
    <x v="640"/>
    <s v="Customer 1842"/>
    <s v="CUST2665"/>
    <x v="2"/>
    <x v="3"/>
    <x v="0"/>
    <x v="2"/>
    <x v="6"/>
    <s v="Curtain Model-313"/>
    <s v="PROD8711"/>
    <n v="3"/>
    <n v="6214.59"/>
    <n v="18643.77"/>
    <n v="0.1"/>
    <n v="1864.38"/>
    <n v="16779.39"/>
    <x v="0"/>
    <x v="3"/>
    <n v="0.1"/>
    <n v="1677.94"/>
  </r>
  <r>
    <s v="ORD2025006231"/>
    <x v="946"/>
    <s v="Customer 610"/>
    <s v="CUST3815"/>
    <x v="1"/>
    <x v="10"/>
    <x v="0"/>
    <x v="0"/>
    <x v="5"/>
    <s v="Face Cream Model-895"/>
    <s v="PROD3384"/>
    <n v="8"/>
    <n v="7976.31"/>
    <n v="63810.48"/>
    <n v="0.05"/>
    <n v="3190.52"/>
    <n v="60619.96"/>
    <x v="4"/>
    <x v="0"/>
    <n v="0.2"/>
    <n v="12123.99"/>
  </r>
  <r>
    <s v="ORD2025006232"/>
    <x v="293"/>
    <s v="Customer 1811"/>
    <s v="CUST9896"/>
    <x v="4"/>
    <x v="7"/>
    <x v="1"/>
    <x v="0"/>
    <x v="0"/>
    <s v="Perfume Model-527"/>
    <s v="PROD5829"/>
    <n v="1"/>
    <n v="2161.79"/>
    <n v="2161.79"/>
    <n v="0.25"/>
    <n v="540.45000000000005"/>
    <n v="1621.34"/>
    <x v="3"/>
    <x v="1"/>
    <n v="0.15"/>
    <n v="243.2"/>
  </r>
  <r>
    <s v="ORD2025006233"/>
    <x v="538"/>
    <s v="Customer 2212"/>
    <s v="CUST1054"/>
    <x v="3"/>
    <x v="12"/>
    <x v="1"/>
    <x v="3"/>
    <x v="4"/>
    <s v="Jeans Model-719"/>
    <s v="PROD1949"/>
    <n v="6"/>
    <n v="3014.4"/>
    <n v="18086.400000000001"/>
    <n v="0.25"/>
    <n v="4521.6000000000004"/>
    <n v="13564.8"/>
    <x v="0"/>
    <x v="0"/>
    <n v="0.1"/>
    <n v="1356.48"/>
  </r>
  <r>
    <s v="ORD2025006234"/>
    <x v="191"/>
    <s v="Customer 1854"/>
    <s v="CUST2211"/>
    <x v="4"/>
    <x v="3"/>
    <x v="1"/>
    <x v="0"/>
    <x v="5"/>
    <s v="Face Cream Model-409"/>
    <s v="PROD5824"/>
    <n v="2"/>
    <n v="6421.39"/>
    <n v="12842.78"/>
    <n v="0.1"/>
    <n v="1284.28"/>
    <n v="11558.5"/>
    <x v="4"/>
    <x v="0"/>
    <n v="0.1"/>
    <n v="1155.8499999999999"/>
  </r>
  <r>
    <s v="ORD2025006235"/>
    <x v="967"/>
    <s v="Customer 2078"/>
    <s v="CUST2424"/>
    <x v="2"/>
    <x v="1"/>
    <x v="0"/>
    <x v="1"/>
    <x v="3"/>
    <s v="Laptop Model-556"/>
    <s v="PROD7743"/>
    <n v="1"/>
    <n v="1982.58"/>
    <n v="1982.58"/>
    <n v="0.1"/>
    <n v="198.26"/>
    <n v="1784.32"/>
    <x v="4"/>
    <x v="2"/>
    <n v="0.15"/>
    <n v="267.64999999999998"/>
  </r>
  <r>
    <s v="ORD2025006236"/>
    <x v="917"/>
    <s v="Customer 2981"/>
    <s v="CUST9949"/>
    <x v="1"/>
    <x v="8"/>
    <x v="1"/>
    <x v="1"/>
    <x v="11"/>
    <s v="Tablet Model-443"/>
    <s v="PROD2026"/>
    <n v="3"/>
    <n v="6839.68"/>
    <n v="20519.04"/>
    <n v="0.1"/>
    <n v="2051.9"/>
    <n v="18467.14"/>
    <x v="1"/>
    <x v="0"/>
    <n v="0.15"/>
    <n v="2770.07"/>
  </r>
  <r>
    <s v="ORD2025006237"/>
    <x v="134"/>
    <s v="Customer 891"/>
    <s v="CUST7768"/>
    <x v="3"/>
    <x v="11"/>
    <x v="1"/>
    <x v="2"/>
    <x v="2"/>
    <s v="Lamp Model-722"/>
    <s v="PROD3039"/>
    <n v="7"/>
    <n v="7657.7"/>
    <n v="53603.9"/>
    <n v="0.3"/>
    <n v="16081.17"/>
    <n v="37522.730000000003"/>
    <x v="0"/>
    <x v="2"/>
    <n v="0.1"/>
    <n v="3752.27"/>
  </r>
  <r>
    <s v="ORD2025006238"/>
    <x v="22"/>
    <s v="Customer 4117"/>
    <s v="CUST4937"/>
    <x v="2"/>
    <x v="3"/>
    <x v="1"/>
    <x v="0"/>
    <x v="0"/>
    <s v="Perfume Model-996"/>
    <s v="PROD4648"/>
    <n v="3"/>
    <n v="3727.43"/>
    <n v="11182.29"/>
    <n v="0.15"/>
    <n v="1677.34"/>
    <n v="9504.9500000000007"/>
    <x v="3"/>
    <x v="2"/>
    <n v="0.2"/>
    <n v="1900.99"/>
  </r>
  <r>
    <s v="ORD2025006239"/>
    <x v="712"/>
    <s v="Customer 3860"/>
    <s v="CUST3021"/>
    <x v="0"/>
    <x v="10"/>
    <x v="1"/>
    <x v="3"/>
    <x v="14"/>
    <s v="Shoes Model-773"/>
    <s v="PROD2433"/>
    <n v="8"/>
    <n v="6100.52"/>
    <n v="48804.160000000003"/>
    <n v="0"/>
    <n v="0"/>
    <n v="48804.160000000003"/>
    <x v="3"/>
    <x v="0"/>
    <n v="0.15"/>
    <n v="7320.62"/>
  </r>
  <r>
    <s v="ORD2025006240"/>
    <x v="854"/>
    <s v="Customer 2308"/>
    <s v="CUST2263"/>
    <x v="0"/>
    <x v="12"/>
    <x v="1"/>
    <x v="2"/>
    <x v="9"/>
    <s v="Sofa Model-183"/>
    <s v="PROD2224"/>
    <n v="3"/>
    <n v="2759.49"/>
    <n v="8278.4699999999993"/>
    <n v="0.15"/>
    <n v="1241.77"/>
    <n v="7036.7"/>
    <x v="4"/>
    <x v="0"/>
    <n v="0.1"/>
    <n v="703.67"/>
  </r>
  <r>
    <s v="ORD2025006241"/>
    <x v="411"/>
    <s v="Customer 3347"/>
    <s v="CUST1055"/>
    <x v="4"/>
    <x v="4"/>
    <x v="1"/>
    <x v="2"/>
    <x v="6"/>
    <s v="Curtain Model-898"/>
    <s v="PROD3617"/>
    <n v="6"/>
    <n v="2895.5"/>
    <n v="17373"/>
    <n v="0.2"/>
    <n v="3474.6"/>
    <n v="13898.4"/>
    <x v="2"/>
    <x v="2"/>
    <n v="0.3"/>
    <n v="4169.5200000000004"/>
  </r>
  <r>
    <s v="ORD2025006242"/>
    <x v="428"/>
    <s v="Customer 4736"/>
    <s v="CUST1380"/>
    <x v="2"/>
    <x v="10"/>
    <x v="0"/>
    <x v="0"/>
    <x v="13"/>
    <s v="Lipstick Model-162"/>
    <s v="PROD3252"/>
    <n v="2"/>
    <n v="1010.92"/>
    <n v="2021.84"/>
    <n v="0"/>
    <n v="0"/>
    <n v="2021.84"/>
    <x v="0"/>
    <x v="0"/>
    <n v="0.3"/>
    <n v="606.54999999999995"/>
  </r>
  <r>
    <s v="ORD2025006243"/>
    <x v="602"/>
    <s v="Customer 3282"/>
    <s v="CUST8742"/>
    <x v="1"/>
    <x v="0"/>
    <x v="0"/>
    <x v="1"/>
    <x v="10"/>
    <s v="Headphones Model-248"/>
    <s v="PROD8279"/>
    <n v="5"/>
    <n v="3943.63"/>
    <n v="19718.150000000001"/>
    <n v="0"/>
    <n v="0"/>
    <n v="19718.150000000001"/>
    <x v="3"/>
    <x v="0"/>
    <n v="0.1"/>
    <n v="1971.82"/>
  </r>
  <r>
    <s v="ORD2025006244"/>
    <x v="496"/>
    <s v="Customer 2947"/>
    <s v="CUST7848"/>
    <x v="0"/>
    <x v="4"/>
    <x v="0"/>
    <x v="2"/>
    <x v="2"/>
    <s v="Lamp Model-971"/>
    <s v="PROD6594"/>
    <n v="7"/>
    <n v="1963.76"/>
    <n v="13746.32"/>
    <n v="0"/>
    <n v="0"/>
    <n v="13746.32"/>
    <x v="4"/>
    <x v="3"/>
    <n v="0.2"/>
    <n v="2749.26"/>
  </r>
  <r>
    <s v="ORD2025006245"/>
    <x v="34"/>
    <s v="Customer 2083"/>
    <s v="CUST1788"/>
    <x v="2"/>
    <x v="3"/>
    <x v="0"/>
    <x v="2"/>
    <x v="2"/>
    <s v="Lamp Model-416"/>
    <s v="PROD9799"/>
    <n v="8"/>
    <n v="6764.15"/>
    <n v="54113.2"/>
    <n v="0.3"/>
    <n v="16233.96"/>
    <n v="37879.24"/>
    <x v="4"/>
    <x v="3"/>
    <n v="0.3"/>
    <n v="11363.77"/>
  </r>
  <r>
    <s v="ORD2025006246"/>
    <x v="747"/>
    <s v="Customer 4577"/>
    <s v="CUST6683"/>
    <x v="4"/>
    <x v="7"/>
    <x v="0"/>
    <x v="0"/>
    <x v="5"/>
    <s v="Face Cream Model-526"/>
    <s v="PROD4127"/>
    <n v="2"/>
    <n v="3083.96"/>
    <n v="6167.92"/>
    <n v="0.1"/>
    <n v="616.79"/>
    <n v="5551.13"/>
    <x v="0"/>
    <x v="3"/>
    <n v="0.15"/>
    <n v="832.67"/>
  </r>
  <r>
    <s v="ORD2025006247"/>
    <x v="269"/>
    <s v="Customer 376"/>
    <s v="CUST5541"/>
    <x v="0"/>
    <x v="4"/>
    <x v="0"/>
    <x v="1"/>
    <x v="3"/>
    <s v="Laptop Model-215"/>
    <s v="PROD7536"/>
    <n v="2"/>
    <n v="4585.26"/>
    <n v="9170.52"/>
    <n v="0.3"/>
    <n v="2751.16"/>
    <n v="6419.36"/>
    <x v="4"/>
    <x v="2"/>
    <n v="0.2"/>
    <n v="1283.8699999999999"/>
  </r>
  <r>
    <s v="ORD2025006248"/>
    <x v="298"/>
    <s v="Customer 2232"/>
    <s v="CUST9172"/>
    <x v="2"/>
    <x v="4"/>
    <x v="0"/>
    <x v="1"/>
    <x v="8"/>
    <s v="Smartwatch Model-462"/>
    <s v="PROD9254"/>
    <n v="6"/>
    <n v="1481.2"/>
    <n v="8887.2000000000007"/>
    <n v="0.25"/>
    <n v="2221.8000000000002"/>
    <n v="6665.4"/>
    <x v="3"/>
    <x v="0"/>
    <n v="0.3"/>
    <n v="1999.62"/>
  </r>
  <r>
    <s v="ORD2025006249"/>
    <x v="516"/>
    <s v="Customer 416"/>
    <s v="CUST4096"/>
    <x v="0"/>
    <x v="0"/>
    <x v="0"/>
    <x v="1"/>
    <x v="3"/>
    <s v="Laptop Model-832"/>
    <s v="PROD9439"/>
    <n v="5"/>
    <n v="5815.97"/>
    <n v="29079.85"/>
    <n v="0.2"/>
    <n v="5815.97"/>
    <n v="23263.88"/>
    <x v="1"/>
    <x v="2"/>
    <n v="0.1"/>
    <n v="2326.39"/>
  </r>
  <r>
    <s v="ORD2025006250"/>
    <x v="564"/>
    <s v="Customer 857"/>
    <s v="CUST1570"/>
    <x v="2"/>
    <x v="2"/>
    <x v="0"/>
    <x v="1"/>
    <x v="11"/>
    <s v="Tablet Model-798"/>
    <s v="PROD8369"/>
    <n v="7"/>
    <n v="4298.25"/>
    <n v="30087.75"/>
    <n v="0.1"/>
    <n v="3008.78"/>
    <n v="27078.97"/>
    <x v="2"/>
    <x v="1"/>
    <n v="0.2"/>
    <n v="5415.79"/>
  </r>
  <r>
    <s v="ORD2025006251"/>
    <x v="454"/>
    <s v="Customer 3815"/>
    <s v="CUST6878"/>
    <x v="1"/>
    <x v="8"/>
    <x v="1"/>
    <x v="2"/>
    <x v="6"/>
    <s v="Curtain Model-399"/>
    <s v="PROD5936"/>
    <n v="9"/>
    <n v="507.25"/>
    <n v="4565.25"/>
    <n v="0.2"/>
    <n v="913.05"/>
    <n v="3652.2"/>
    <x v="4"/>
    <x v="0"/>
    <n v="0.2"/>
    <n v="730.44"/>
  </r>
  <r>
    <s v="ORD2025006252"/>
    <x v="374"/>
    <s v="Customer 3365"/>
    <s v="CUST2317"/>
    <x v="4"/>
    <x v="8"/>
    <x v="0"/>
    <x v="3"/>
    <x v="7"/>
    <s v="Shirt Model-699"/>
    <s v="PROD7787"/>
    <n v="9"/>
    <n v="1985.33"/>
    <n v="17867.97"/>
    <n v="0.2"/>
    <n v="3573.59"/>
    <n v="14294.38"/>
    <x v="1"/>
    <x v="0"/>
    <n v="0.3"/>
    <n v="4288.3100000000004"/>
  </r>
  <r>
    <s v="ORD2025006253"/>
    <x v="900"/>
    <s v="Customer 2650"/>
    <s v="CUST1043"/>
    <x v="1"/>
    <x v="10"/>
    <x v="1"/>
    <x v="0"/>
    <x v="13"/>
    <s v="Lipstick Model-830"/>
    <s v="PROD2179"/>
    <n v="7"/>
    <n v="232.26"/>
    <n v="1625.82"/>
    <n v="0.25"/>
    <n v="406.45"/>
    <n v="1219.3699999999999"/>
    <x v="0"/>
    <x v="2"/>
    <n v="0.15"/>
    <n v="182.91"/>
  </r>
  <r>
    <s v="ORD2025006254"/>
    <x v="415"/>
    <s v="Customer 4808"/>
    <s v="CUST9498"/>
    <x v="4"/>
    <x v="0"/>
    <x v="0"/>
    <x v="1"/>
    <x v="8"/>
    <s v="Smartwatch Model-581"/>
    <s v="PROD8620"/>
    <n v="3"/>
    <n v="656.7"/>
    <n v="1970.1"/>
    <n v="0.3"/>
    <n v="591.03"/>
    <n v="1379.07"/>
    <x v="0"/>
    <x v="2"/>
    <n v="0.25"/>
    <n v="344.77"/>
  </r>
  <r>
    <s v="ORD2025006255"/>
    <x v="230"/>
    <s v="Customer 3184"/>
    <s v="CUST1965"/>
    <x v="1"/>
    <x v="12"/>
    <x v="1"/>
    <x v="1"/>
    <x v="3"/>
    <s v="Laptop Model-407"/>
    <s v="PROD8408"/>
    <n v="4"/>
    <n v="7269.99"/>
    <n v="29079.96"/>
    <n v="0.15"/>
    <n v="4361.99"/>
    <n v="24717.97"/>
    <x v="0"/>
    <x v="0"/>
    <n v="0.1"/>
    <n v="2471.8000000000002"/>
  </r>
  <r>
    <s v="ORD2025006256"/>
    <x v="227"/>
    <s v="Customer 2400"/>
    <s v="CUST4372"/>
    <x v="1"/>
    <x v="0"/>
    <x v="1"/>
    <x v="2"/>
    <x v="2"/>
    <s v="Lamp Model-381"/>
    <s v="PROD1365"/>
    <n v="8"/>
    <n v="1554.03"/>
    <n v="12432.24"/>
    <n v="0.1"/>
    <n v="1243.22"/>
    <n v="11189.02"/>
    <x v="3"/>
    <x v="1"/>
    <n v="0.25"/>
    <n v="2797.26"/>
  </r>
  <r>
    <s v="ORD2025006257"/>
    <x v="601"/>
    <s v="Customer 494"/>
    <s v="CUST1894"/>
    <x v="4"/>
    <x v="4"/>
    <x v="1"/>
    <x v="1"/>
    <x v="11"/>
    <s v="Tablet Model-757"/>
    <s v="PROD3364"/>
    <n v="6"/>
    <n v="3053.41"/>
    <n v="18320.46"/>
    <n v="0.3"/>
    <n v="5496.14"/>
    <n v="12824.32"/>
    <x v="4"/>
    <x v="2"/>
    <n v="0.3"/>
    <n v="3847.3"/>
  </r>
  <r>
    <s v="ORD2025006258"/>
    <x v="174"/>
    <s v="Customer 766"/>
    <s v="CUST4651"/>
    <x v="3"/>
    <x v="5"/>
    <x v="0"/>
    <x v="2"/>
    <x v="9"/>
    <s v="Sofa Model-245"/>
    <s v="PROD6802"/>
    <n v="6"/>
    <n v="3494.02"/>
    <n v="20964.12"/>
    <n v="0.3"/>
    <n v="6289.24"/>
    <n v="14674.88"/>
    <x v="2"/>
    <x v="3"/>
    <n v="0.2"/>
    <n v="2934.98"/>
  </r>
  <r>
    <s v="ORD2025006259"/>
    <x v="708"/>
    <s v="Customer 3452"/>
    <s v="CUST7556"/>
    <x v="4"/>
    <x v="3"/>
    <x v="0"/>
    <x v="3"/>
    <x v="12"/>
    <s v="Jacket Model-248"/>
    <s v="PROD9246"/>
    <n v="5"/>
    <n v="4725.22"/>
    <n v="23626.1"/>
    <n v="0.3"/>
    <n v="7087.83"/>
    <n v="16538.27"/>
    <x v="3"/>
    <x v="1"/>
    <n v="0.3"/>
    <n v="4961.4799999999996"/>
  </r>
  <r>
    <s v="ORD2025006260"/>
    <x v="280"/>
    <s v="Customer 2260"/>
    <s v="CUST2376"/>
    <x v="0"/>
    <x v="1"/>
    <x v="0"/>
    <x v="0"/>
    <x v="13"/>
    <s v="Lipstick Model-269"/>
    <s v="PROD4015"/>
    <n v="10"/>
    <n v="2881.03"/>
    <n v="28810.3"/>
    <n v="0.25"/>
    <n v="7202.57"/>
    <n v="21607.73"/>
    <x v="3"/>
    <x v="1"/>
    <n v="0.25"/>
    <n v="5401.93"/>
  </r>
  <r>
    <s v="ORD2025006261"/>
    <x v="504"/>
    <s v="Customer 4575"/>
    <s v="CUST6126"/>
    <x v="0"/>
    <x v="11"/>
    <x v="1"/>
    <x v="2"/>
    <x v="6"/>
    <s v="Curtain Model-663"/>
    <s v="PROD7834"/>
    <n v="6"/>
    <n v="545.04"/>
    <n v="3270.24"/>
    <n v="0.1"/>
    <n v="327.02"/>
    <n v="2943.22"/>
    <x v="4"/>
    <x v="2"/>
    <n v="0.1"/>
    <n v="294.32"/>
  </r>
  <r>
    <s v="ORD2025006262"/>
    <x v="514"/>
    <s v="Customer 1062"/>
    <s v="CUST9968"/>
    <x v="2"/>
    <x v="0"/>
    <x v="0"/>
    <x v="0"/>
    <x v="0"/>
    <s v="Perfume Model-372"/>
    <s v="PROD1537"/>
    <n v="5"/>
    <n v="971.5"/>
    <n v="4857.5"/>
    <n v="0.1"/>
    <n v="485.75"/>
    <n v="4371.75"/>
    <x v="1"/>
    <x v="1"/>
    <n v="0.15"/>
    <n v="655.76"/>
  </r>
  <r>
    <s v="ORD2025006263"/>
    <x v="741"/>
    <s v="Customer 2964"/>
    <s v="CUST9718"/>
    <x v="0"/>
    <x v="2"/>
    <x v="0"/>
    <x v="0"/>
    <x v="13"/>
    <s v="Lipstick Model-987"/>
    <s v="PROD3921"/>
    <n v="8"/>
    <n v="6513.02"/>
    <n v="52104.160000000003"/>
    <n v="0"/>
    <n v="0"/>
    <n v="52104.160000000003"/>
    <x v="1"/>
    <x v="3"/>
    <n v="0.2"/>
    <n v="10420.83"/>
  </r>
  <r>
    <s v="ORD2025006264"/>
    <x v="14"/>
    <s v="Customer 1657"/>
    <s v="CUST7923"/>
    <x v="0"/>
    <x v="3"/>
    <x v="1"/>
    <x v="1"/>
    <x v="3"/>
    <s v="Laptop Model-310"/>
    <s v="PROD4063"/>
    <n v="4"/>
    <n v="3397.43"/>
    <n v="13589.72"/>
    <n v="0.3"/>
    <n v="4076.92"/>
    <n v="9512.7999999999993"/>
    <x v="4"/>
    <x v="0"/>
    <n v="0.1"/>
    <n v="951.28"/>
  </r>
  <r>
    <s v="ORD2025006265"/>
    <x v="567"/>
    <s v="Customer 395"/>
    <s v="CUST6978"/>
    <x v="2"/>
    <x v="5"/>
    <x v="0"/>
    <x v="0"/>
    <x v="5"/>
    <s v="Face Cream Model-668"/>
    <s v="PROD5324"/>
    <n v="10"/>
    <n v="6653.49"/>
    <n v="66534.899999999994"/>
    <n v="0.3"/>
    <n v="19960.47"/>
    <n v="46574.43"/>
    <x v="1"/>
    <x v="2"/>
    <n v="0.25"/>
    <n v="11643.61"/>
  </r>
  <r>
    <s v="ORD2025006266"/>
    <x v="801"/>
    <s v="Customer 405"/>
    <s v="CUST8445"/>
    <x v="3"/>
    <x v="2"/>
    <x v="0"/>
    <x v="3"/>
    <x v="4"/>
    <s v="Jeans Model-466"/>
    <s v="PROD7008"/>
    <n v="9"/>
    <n v="3806.24"/>
    <n v="34256.160000000003"/>
    <n v="0.2"/>
    <n v="6851.23"/>
    <n v="27404.93"/>
    <x v="0"/>
    <x v="2"/>
    <n v="0.15"/>
    <n v="4110.74"/>
  </r>
  <r>
    <s v="ORD2025006267"/>
    <x v="448"/>
    <s v="Customer 4572"/>
    <s v="CUST3018"/>
    <x v="0"/>
    <x v="0"/>
    <x v="1"/>
    <x v="3"/>
    <x v="12"/>
    <s v="Jacket Model-822"/>
    <s v="PROD9876"/>
    <n v="1"/>
    <n v="1815.65"/>
    <n v="1815.65"/>
    <n v="0.15"/>
    <n v="272.35000000000002"/>
    <n v="1543.3"/>
    <x v="2"/>
    <x v="0"/>
    <n v="0.3"/>
    <n v="462.99"/>
  </r>
  <r>
    <s v="ORD2025006268"/>
    <x v="160"/>
    <s v="Customer 4065"/>
    <s v="CUST7727"/>
    <x v="3"/>
    <x v="5"/>
    <x v="1"/>
    <x v="2"/>
    <x v="2"/>
    <s v="Lamp Model-592"/>
    <s v="PROD3960"/>
    <n v="10"/>
    <n v="2815.41"/>
    <n v="28154.1"/>
    <n v="0.3"/>
    <n v="8446.23"/>
    <n v="19707.87"/>
    <x v="3"/>
    <x v="3"/>
    <n v="0.1"/>
    <n v="1970.79"/>
  </r>
  <r>
    <s v="ORD2025006269"/>
    <x v="390"/>
    <s v="Customer 2468"/>
    <s v="CUST8595"/>
    <x v="1"/>
    <x v="7"/>
    <x v="0"/>
    <x v="1"/>
    <x v="11"/>
    <s v="Tablet Model-953"/>
    <s v="PROD9996"/>
    <n v="3"/>
    <n v="1930.22"/>
    <n v="5790.66"/>
    <n v="0"/>
    <n v="0"/>
    <n v="5790.66"/>
    <x v="4"/>
    <x v="0"/>
    <n v="0.15"/>
    <n v="868.6"/>
  </r>
  <r>
    <s v="ORD2025006270"/>
    <x v="701"/>
    <s v="Customer 2662"/>
    <s v="CUST4857"/>
    <x v="2"/>
    <x v="3"/>
    <x v="1"/>
    <x v="1"/>
    <x v="8"/>
    <s v="Smartwatch Model-346"/>
    <s v="PROD7890"/>
    <n v="6"/>
    <n v="4707.6400000000003"/>
    <n v="28245.84"/>
    <n v="0.2"/>
    <n v="5649.17"/>
    <n v="22596.67"/>
    <x v="0"/>
    <x v="1"/>
    <n v="0.3"/>
    <n v="6779"/>
  </r>
  <r>
    <s v="ORD2025006271"/>
    <x v="940"/>
    <s v="Customer 2309"/>
    <s v="CUST5966"/>
    <x v="0"/>
    <x v="6"/>
    <x v="1"/>
    <x v="1"/>
    <x v="3"/>
    <s v="Laptop Model-428"/>
    <s v="PROD4048"/>
    <n v="6"/>
    <n v="3781.75"/>
    <n v="22690.5"/>
    <n v="0.2"/>
    <n v="4538.1000000000004"/>
    <n v="18152.400000000001"/>
    <x v="2"/>
    <x v="3"/>
    <n v="0.1"/>
    <n v="1815.24"/>
  </r>
  <r>
    <s v="ORD2025006272"/>
    <x v="605"/>
    <s v="Customer 4332"/>
    <s v="CUST2560"/>
    <x v="3"/>
    <x v="0"/>
    <x v="1"/>
    <x v="0"/>
    <x v="13"/>
    <s v="Lipstick Model-845"/>
    <s v="PROD5497"/>
    <n v="7"/>
    <n v="5479.13"/>
    <n v="38353.910000000003"/>
    <n v="0"/>
    <n v="0"/>
    <n v="38353.910000000003"/>
    <x v="2"/>
    <x v="2"/>
    <n v="0.1"/>
    <n v="3835.39"/>
  </r>
  <r>
    <s v="ORD2025006273"/>
    <x v="200"/>
    <s v="Customer 1969"/>
    <s v="CUST5557"/>
    <x v="2"/>
    <x v="2"/>
    <x v="1"/>
    <x v="1"/>
    <x v="1"/>
    <s v="Mobile Model-659"/>
    <s v="PROD7378"/>
    <n v="5"/>
    <n v="2341.9499999999998"/>
    <n v="11709.75"/>
    <n v="0.3"/>
    <n v="3512.92"/>
    <n v="8196.83"/>
    <x v="1"/>
    <x v="3"/>
    <n v="0.2"/>
    <n v="1639.37"/>
  </r>
  <r>
    <s v="ORD2025006274"/>
    <x v="848"/>
    <s v="Customer 3672"/>
    <s v="CUST6052"/>
    <x v="3"/>
    <x v="2"/>
    <x v="1"/>
    <x v="0"/>
    <x v="0"/>
    <s v="Perfume Model-951"/>
    <s v="PROD9947"/>
    <n v="7"/>
    <n v="321.08"/>
    <n v="2247.56"/>
    <n v="0.25"/>
    <n v="561.89"/>
    <n v="1685.67"/>
    <x v="0"/>
    <x v="2"/>
    <n v="0.2"/>
    <n v="337.13"/>
  </r>
  <r>
    <s v="ORD2025006275"/>
    <x v="233"/>
    <s v="Customer 958"/>
    <s v="CUST4287"/>
    <x v="1"/>
    <x v="9"/>
    <x v="0"/>
    <x v="0"/>
    <x v="13"/>
    <s v="Lipstick Model-883"/>
    <s v="PROD4998"/>
    <n v="4"/>
    <n v="992.56"/>
    <n v="3970.24"/>
    <n v="0"/>
    <n v="0"/>
    <n v="3970.24"/>
    <x v="2"/>
    <x v="3"/>
    <n v="0.15"/>
    <n v="595.54"/>
  </r>
  <r>
    <s v="ORD2025006276"/>
    <x v="522"/>
    <s v="Customer 3207"/>
    <s v="CUST2029"/>
    <x v="0"/>
    <x v="6"/>
    <x v="0"/>
    <x v="3"/>
    <x v="14"/>
    <s v="Shoes Model-941"/>
    <s v="PROD7763"/>
    <n v="8"/>
    <n v="7644.88"/>
    <n v="61159.040000000001"/>
    <n v="0.25"/>
    <n v="15289.76"/>
    <n v="45869.279999999999"/>
    <x v="4"/>
    <x v="0"/>
    <n v="0.1"/>
    <n v="4586.93"/>
  </r>
  <r>
    <s v="ORD2025006277"/>
    <x v="624"/>
    <s v="Customer 1426"/>
    <s v="CUST9119"/>
    <x v="0"/>
    <x v="7"/>
    <x v="0"/>
    <x v="0"/>
    <x v="13"/>
    <s v="Lipstick Model-220"/>
    <s v="PROD2641"/>
    <n v="8"/>
    <n v="2836.87"/>
    <n v="22694.959999999999"/>
    <n v="0.05"/>
    <n v="1134.75"/>
    <n v="21560.21"/>
    <x v="4"/>
    <x v="0"/>
    <n v="0.3"/>
    <n v="6468.06"/>
  </r>
  <r>
    <s v="ORD2025006278"/>
    <x v="322"/>
    <s v="Customer 2503"/>
    <s v="CUST1613"/>
    <x v="3"/>
    <x v="0"/>
    <x v="1"/>
    <x v="2"/>
    <x v="6"/>
    <s v="Curtain Model-334"/>
    <s v="PROD3758"/>
    <n v="5"/>
    <n v="4079.59"/>
    <n v="20397.95"/>
    <n v="0.15"/>
    <n v="3059.69"/>
    <n v="17338.259999999998"/>
    <x v="4"/>
    <x v="2"/>
    <n v="0.3"/>
    <n v="5201.4799999999996"/>
  </r>
  <r>
    <s v="ORD2025006279"/>
    <x v="673"/>
    <s v="Customer 4824"/>
    <s v="CUST4523"/>
    <x v="4"/>
    <x v="9"/>
    <x v="0"/>
    <x v="1"/>
    <x v="3"/>
    <s v="Laptop Model-505"/>
    <s v="PROD1749"/>
    <n v="1"/>
    <n v="1060.24"/>
    <n v="1060.24"/>
    <n v="0.05"/>
    <n v="53.01"/>
    <n v="1007.23"/>
    <x v="4"/>
    <x v="3"/>
    <n v="0.1"/>
    <n v="100.72"/>
  </r>
  <r>
    <s v="ORD2025006280"/>
    <x v="647"/>
    <s v="Customer 2806"/>
    <s v="CUST4533"/>
    <x v="0"/>
    <x v="1"/>
    <x v="0"/>
    <x v="1"/>
    <x v="8"/>
    <s v="Smartwatch Model-226"/>
    <s v="PROD4356"/>
    <n v="3"/>
    <n v="3528.58"/>
    <n v="10585.74"/>
    <n v="0.3"/>
    <n v="3175.72"/>
    <n v="7410.02"/>
    <x v="4"/>
    <x v="1"/>
    <n v="0.1"/>
    <n v="741"/>
  </r>
  <r>
    <s v="ORD2025006281"/>
    <x v="476"/>
    <s v="Customer 4202"/>
    <s v="CUST1880"/>
    <x v="3"/>
    <x v="5"/>
    <x v="0"/>
    <x v="1"/>
    <x v="8"/>
    <s v="Smartwatch Model-957"/>
    <s v="PROD3749"/>
    <n v="9"/>
    <n v="7851.16"/>
    <n v="70660.44"/>
    <n v="0.1"/>
    <n v="7066.04"/>
    <n v="63594.400000000001"/>
    <x v="1"/>
    <x v="1"/>
    <n v="0.2"/>
    <n v="12718.88"/>
  </r>
  <r>
    <s v="ORD2025006282"/>
    <x v="453"/>
    <s v="Customer 4158"/>
    <s v="CUST5729"/>
    <x v="0"/>
    <x v="2"/>
    <x v="1"/>
    <x v="1"/>
    <x v="3"/>
    <s v="Laptop Model-840"/>
    <s v="PROD6452"/>
    <n v="8"/>
    <n v="2415.85"/>
    <n v="19326.8"/>
    <n v="0.1"/>
    <n v="1932.68"/>
    <n v="17394.12"/>
    <x v="4"/>
    <x v="1"/>
    <n v="0.1"/>
    <n v="1739.41"/>
  </r>
  <r>
    <s v="ORD2025006283"/>
    <x v="543"/>
    <s v="Customer 4781"/>
    <s v="CUST2690"/>
    <x v="4"/>
    <x v="7"/>
    <x v="0"/>
    <x v="3"/>
    <x v="14"/>
    <s v="Shoes Model-412"/>
    <s v="PROD6188"/>
    <n v="6"/>
    <n v="6275.57"/>
    <n v="37653.42"/>
    <n v="0.1"/>
    <n v="3765.34"/>
    <n v="33888.080000000002"/>
    <x v="4"/>
    <x v="3"/>
    <n v="0.25"/>
    <n v="8472.02"/>
  </r>
  <r>
    <s v="ORD2025006284"/>
    <x v="178"/>
    <s v="Customer 2572"/>
    <s v="CUST4886"/>
    <x v="4"/>
    <x v="2"/>
    <x v="1"/>
    <x v="3"/>
    <x v="4"/>
    <s v="Jeans Model-800"/>
    <s v="PROD5454"/>
    <n v="9"/>
    <n v="1965.25"/>
    <n v="17687.25"/>
    <n v="0.05"/>
    <n v="884.36"/>
    <n v="16802.89"/>
    <x v="4"/>
    <x v="2"/>
    <n v="0.2"/>
    <n v="3360.58"/>
  </r>
  <r>
    <s v="ORD2025006285"/>
    <x v="63"/>
    <s v="Customer 936"/>
    <s v="CUST4905"/>
    <x v="2"/>
    <x v="3"/>
    <x v="1"/>
    <x v="1"/>
    <x v="10"/>
    <s v="Headphones Model-515"/>
    <s v="PROD9334"/>
    <n v="9"/>
    <n v="6378.89"/>
    <n v="57410.01"/>
    <n v="0.1"/>
    <n v="5741"/>
    <n v="51669.01"/>
    <x v="4"/>
    <x v="2"/>
    <n v="0.25"/>
    <n v="12917.25"/>
  </r>
  <r>
    <s v="ORD2025006286"/>
    <x v="143"/>
    <s v="Customer 2424"/>
    <s v="CUST5410"/>
    <x v="3"/>
    <x v="7"/>
    <x v="0"/>
    <x v="2"/>
    <x v="2"/>
    <s v="Lamp Model-542"/>
    <s v="PROD9621"/>
    <n v="1"/>
    <n v="111.21"/>
    <n v="111.21"/>
    <n v="0.15"/>
    <n v="16.68"/>
    <n v="94.53"/>
    <x v="1"/>
    <x v="1"/>
    <n v="0.3"/>
    <n v="28.36"/>
  </r>
  <r>
    <s v="ORD2025006287"/>
    <x v="6"/>
    <s v="Customer 2595"/>
    <s v="CUST8533"/>
    <x v="3"/>
    <x v="1"/>
    <x v="0"/>
    <x v="1"/>
    <x v="11"/>
    <s v="Tablet Model-750"/>
    <s v="PROD7098"/>
    <n v="2"/>
    <n v="6325.09"/>
    <n v="12650.18"/>
    <n v="0"/>
    <n v="0"/>
    <n v="12650.18"/>
    <x v="3"/>
    <x v="3"/>
    <n v="0.25"/>
    <n v="3162.55"/>
  </r>
  <r>
    <s v="ORD2025006288"/>
    <x v="302"/>
    <s v="Customer 454"/>
    <s v="CUST1289"/>
    <x v="0"/>
    <x v="3"/>
    <x v="0"/>
    <x v="3"/>
    <x v="14"/>
    <s v="Shoes Model-352"/>
    <s v="PROD2309"/>
    <n v="5"/>
    <n v="4067.05"/>
    <n v="20335.25"/>
    <n v="0.25"/>
    <n v="5083.8100000000004"/>
    <n v="15251.44"/>
    <x v="4"/>
    <x v="3"/>
    <n v="0.15"/>
    <n v="2287.7199999999998"/>
  </r>
  <r>
    <s v="ORD2025006289"/>
    <x v="610"/>
    <s v="Customer 3562"/>
    <s v="CUST9293"/>
    <x v="3"/>
    <x v="6"/>
    <x v="1"/>
    <x v="2"/>
    <x v="9"/>
    <s v="Sofa Model-951"/>
    <s v="PROD1866"/>
    <n v="4"/>
    <n v="6639.84"/>
    <n v="26559.360000000001"/>
    <n v="0.1"/>
    <n v="2655.94"/>
    <n v="23903.42"/>
    <x v="3"/>
    <x v="0"/>
    <n v="0.1"/>
    <n v="2390.34"/>
  </r>
  <r>
    <s v="ORD2025006290"/>
    <x v="173"/>
    <s v="Customer 938"/>
    <s v="CUST9188"/>
    <x v="0"/>
    <x v="9"/>
    <x v="1"/>
    <x v="2"/>
    <x v="2"/>
    <s v="Lamp Model-149"/>
    <s v="PROD5395"/>
    <n v="5"/>
    <n v="6284.79"/>
    <n v="31423.95"/>
    <n v="0"/>
    <n v="0"/>
    <n v="31423.95"/>
    <x v="3"/>
    <x v="3"/>
    <n v="0.3"/>
    <n v="9427.18"/>
  </r>
  <r>
    <s v="ORD2025006291"/>
    <x v="590"/>
    <s v="Customer 955"/>
    <s v="CUST9315"/>
    <x v="0"/>
    <x v="4"/>
    <x v="1"/>
    <x v="1"/>
    <x v="10"/>
    <s v="Headphones Model-924"/>
    <s v="PROD5469"/>
    <n v="1"/>
    <n v="3790.88"/>
    <n v="3790.88"/>
    <n v="0.15"/>
    <n v="568.63"/>
    <n v="3222.25"/>
    <x v="3"/>
    <x v="1"/>
    <n v="0.25"/>
    <n v="805.56"/>
  </r>
  <r>
    <s v="ORD2025006292"/>
    <x v="473"/>
    <s v="Customer 1373"/>
    <s v="CUST6391"/>
    <x v="0"/>
    <x v="1"/>
    <x v="1"/>
    <x v="0"/>
    <x v="5"/>
    <s v="Face Cream Model-706"/>
    <s v="PROD2338"/>
    <n v="9"/>
    <n v="3060.38"/>
    <n v="27543.42"/>
    <n v="0.15"/>
    <n v="4131.51"/>
    <n v="23411.91"/>
    <x v="0"/>
    <x v="3"/>
    <n v="0.25"/>
    <n v="5852.98"/>
  </r>
  <r>
    <s v="ORD2025006293"/>
    <x v="754"/>
    <s v="Customer 4087"/>
    <s v="CUST6531"/>
    <x v="4"/>
    <x v="3"/>
    <x v="0"/>
    <x v="3"/>
    <x v="7"/>
    <s v="Shirt Model-405"/>
    <s v="PROD1128"/>
    <n v="6"/>
    <n v="4058.34"/>
    <n v="24350.04"/>
    <n v="0.15"/>
    <n v="3652.51"/>
    <n v="20697.53"/>
    <x v="2"/>
    <x v="3"/>
    <n v="0.25"/>
    <n v="5174.38"/>
  </r>
  <r>
    <s v="ORD2025006294"/>
    <x v="516"/>
    <s v="Customer 4531"/>
    <s v="CUST9132"/>
    <x v="1"/>
    <x v="6"/>
    <x v="1"/>
    <x v="3"/>
    <x v="12"/>
    <s v="Jacket Model-375"/>
    <s v="PROD6481"/>
    <n v="5"/>
    <n v="4241.2700000000004"/>
    <n v="21206.35"/>
    <n v="0.25"/>
    <n v="5301.59"/>
    <n v="15904.76"/>
    <x v="1"/>
    <x v="1"/>
    <n v="0.25"/>
    <n v="3976.19"/>
  </r>
  <r>
    <s v="ORD2025006295"/>
    <x v="840"/>
    <s v="Customer 1507"/>
    <s v="CUST3204"/>
    <x v="3"/>
    <x v="8"/>
    <x v="1"/>
    <x v="1"/>
    <x v="8"/>
    <s v="Smartwatch Model-187"/>
    <s v="PROD4303"/>
    <n v="1"/>
    <n v="5021.93"/>
    <n v="5021.93"/>
    <n v="0.2"/>
    <n v="1004.39"/>
    <n v="4017.54"/>
    <x v="1"/>
    <x v="3"/>
    <n v="0.2"/>
    <n v="803.51"/>
  </r>
  <r>
    <s v="ORD2025006296"/>
    <x v="326"/>
    <s v="Customer 6"/>
    <s v="CUST2896"/>
    <x v="0"/>
    <x v="6"/>
    <x v="0"/>
    <x v="0"/>
    <x v="0"/>
    <s v="Perfume Model-389"/>
    <s v="PROD4205"/>
    <n v="6"/>
    <n v="434.97"/>
    <n v="2609.8200000000002"/>
    <n v="0.15"/>
    <n v="391.47"/>
    <n v="2218.35"/>
    <x v="0"/>
    <x v="2"/>
    <n v="0.15"/>
    <n v="332.75"/>
  </r>
  <r>
    <s v="ORD2025006297"/>
    <x v="204"/>
    <s v="Customer 4526"/>
    <s v="CUST9578"/>
    <x v="3"/>
    <x v="4"/>
    <x v="1"/>
    <x v="2"/>
    <x v="6"/>
    <s v="Curtain Model-804"/>
    <s v="PROD6026"/>
    <n v="4"/>
    <n v="2650.16"/>
    <n v="10600.64"/>
    <n v="0.15"/>
    <n v="1590.1"/>
    <n v="9010.5400000000009"/>
    <x v="4"/>
    <x v="2"/>
    <n v="0.2"/>
    <n v="1802.11"/>
  </r>
  <r>
    <s v="ORD2025006298"/>
    <x v="858"/>
    <s v="Customer 2568"/>
    <s v="CUST9111"/>
    <x v="4"/>
    <x v="3"/>
    <x v="0"/>
    <x v="1"/>
    <x v="10"/>
    <s v="Headphones Model-815"/>
    <s v="PROD6230"/>
    <n v="4"/>
    <n v="2220.94"/>
    <n v="8883.76"/>
    <n v="0.3"/>
    <n v="2665.13"/>
    <n v="6218.63"/>
    <x v="4"/>
    <x v="1"/>
    <n v="0.3"/>
    <n v="1865.59"/>
  </r>
  <r>
    <s v="ORD2025006299"/>
    <x v="688"/>
    <s v="Customer 4477"/>
    <s v="CUST9678"/>
    <x v="2"/>
    <x v="9"/>
    <x v="0"/>
    <x v="0"/>
    <x v="0"/>
    <s v="Perfume Model-973"/>
    <s v="PROD3449"/>
    <n v="5"/>
    <n v="1287.3499999999999"/>
    <n v="6436.75"/>
    <n v="0.25"/>
    <n v="1609.19"/>
    <n v="4827.5600000000004"/>
    <x v="1"/>
    <x v="2"/>
    <n v="0.2"/>
    <n v="965.51"/>
  </r>
  <r>
    <s v="ORD2025006300"/>
    <x v="692"/>
    <s v="Customer 4950"/>
    <s v="CUST6265"/>
    <x v="3"/>
    <x v="5"/>
    <x v="1"/>
    <x v="2"/>
    <x v="2"/>
    <s v="Lamp Model-910"/>
    <s v="PROD3986"/>
    <n v="1"/>
    <n v="235.2"/>
    <n v="235.2"/>
    <n v="0.1"/>
    <n v="23.52"/>
    <n v="211.68"/>
    <x v="4"/>
    <x v="1"/>
    <n v="0.25"/>
    <n v="52.92"/>
  </r>
  <r>
    <s v="ORD2025006301"/>
    <x v="864"/>
    <s v="Customer 3580"/>
    <s v="CUST4671"/>
    <x v="0"/>
    <x v="11"/>
    <x v="0"/>
    <x v="3"/>
    <x v="12"/>
    <s v="Jacket Model-545"/>
    <s v="PROD4471"/>
    <n v="8"/>
    <n v="7286.15"/>
    <n v="58289.2"/>
    <n v="0.05"/>
    <n v="2914.46"/>
    <n v="55374.74"/>
    <x v="4"/>
    <x v="3"/>
    <n v="0.1"/>
    <n v="5537.47"/>
  </r>
  <r>
    <s v="ORD2025006302"/>
    <x v="0"/>
    <s v="Customer 2190"/>
    <s v="CUST9792"/>
    <x v="1"/>
    <x v="4"/>
    <x v="0"/>
    <x v="0"/>
    <x v="5"/>
    <s v="Face Cream Model-198"/>
    <s v="PROD3232"/>
    <n v="6"/>
    <n v="1112.8699999999999"/>
    <n v="6677.22"/>
    <n v="0"/>
    <n v="0"/>
    <n v="6677.22"/>
    <x v="4"/>
    <x v="2"/>
    <n v="0.15"/>
    <n v="1001.58"/>
  </r>
  <r>
    <s v="ORD2025006303"/>
    <x v="898"/>
    <s v="Customer 1224"/>
    <s v="CUST3934"/>
    <x v="3"/>
    <x v="6"/>
    <x v="1"/>
    <x v="2"/>
    <x v="9"/>
    <s v="Sofa Model-352"/>
    <s v="PROD6609"/>
    <n v="3"/>
    <n v="2800.11"/>
    <n v="8400.33"/>
    <n v="0.3"/>
    <n v="2520.1"/>
    <n v="5880.23"/>
    <x v="1"/>
    <x v="1"/>
    <n v="0.2"/>
    <n v="1176.05"/>
  </r>
  <r>
    <s v="ORD2025006304"/>
    <x v="317"/>
    <s v="Customer 3187"/>
    <s v="CUST2631"/>
    <x v="4"/>
    <x v="4"/>
    <x v="1"/>
    <x v="1"/>
    <x v="1"/>
    <s v="Mobile Model-863"/>
    <s v="PROD3615"/>
    <n v="10"/>
    <n v="6394.04"/>
    <n v="63940.4"/>
    <n v="0.15"/>
    <n v="9591.06"/>
    <n v="54349.34"/>
    <x v="2"/>
    <x v="1"/>
    <n v="0.1"/>
    <n v="5434.93"/>
  </r>
  <r>
    <s v="ORD2025006305"/>
    <x v="37"/>
    <s v="Customer 4729"/>
    <s v="CUST5297"/>
    <x v="3"/>
    <x v="6"/>
    <x v="1"/>
    <x v="3"/>
    <x v="7"/>
    <s v="Shirt Model-642"/>
    <s v="PROD6745"/>
    <n v="10"/>
    <n v="1365.84"/>
    <n v="13658.4"/>
    <n v="0.15"/>
    <n v="2048.7600000000002"/>
    <n v="11609.64"/>
    <x v="0"/>
    <x v="0"/>
    <n v="0.3"/>
    <n v="3482.89"/>
  </r>
  <r>
    <s v="ORD2025006306"/>
    <x v="595"/>
    <s v="Customer 4819"/>
    <s v="CUST6309"/>
    <x v="1"/>
    <x v="7"/>
    <x v="0"/>
    <x v="0"/>
    <x v="0"/>
    <s v="Perfume Model-138"/>
    <s v="PROD7738"/>
    <n v="2"/>
    <n v="7797.74"/>
    <n v="15595.48"/>
    <n v="0.2"/>
    <n v="3119.1"/>
    <n v="12476.38"/>
    <x v="2"/>
    <x v="1"/>
    <n v="0.2"/>
    <n v="2495.2800000000002"/>
  </r>
  <r>
    <s v="ORD2025006307"/>
    <x v="99"/>
    <s v="Customer 2861"/>
    <s v="CUST5689"/>
    <x v="2"/>
    <x v="3"/>
    <x v="0"/>
    <x v="0"/>
    <x v="13"/>
    <s v="Lipstick Model-730"/>
    <s v="PROD4198"/>
    <n v="8"/>
    <n v="7818.86"/>
    <n v="62550.879999999997"/>
    <n v="0.15"/>
    <n v="9382.6299999999992"/>
    <n v="53168.25"/>
    <x v="4"/>
    <x v="0"/>
    <n v="0.15"/>
    <n v="7975.24"/>
  </r>
  <r>
    <s v="ORD2025006308"/>
    <x v="482"/>
    <s v="Customer 1691"/>
    <s v="CUST8725"/>
    <x v="0"/>
    <x v="11"/>
    <x v="1"/>
    <x v="2"/>
    <x v="9"/>
    <s v="Sofa Model-725"/>
    <s v="PROD8012"/>
    <n v="6"/>
    <n v="6360.54"/>
    <n v="38163.24"/>
    <n v="0.15"/>
    <n v="5724.49"/>
    <n v="32438.75"/>
    <x v="4"/>
    <x v="3"/>
    <n v="0.2"/>
    <n v="6487.75"/>
  </r>
  <r>
    <s v="ORD2025006309"/>
    <x v="268"/>
    <s v="Customer 2858"/>
    <s v="CUST6264"/>
    <x v="4"/>
    <x v="2"/>
    <x v="0"/>
    <x v="3"/>
    <x v="12"/>
    <s v="Jacket Model-424"/>
    <s v="PROD7742"/>
    <n v="7"/>
    <n v="2177.04"/>
    <n v="15239.28"/>
    <n v="0.2"/>
    <n v="3047.86"/>
    <n v="12191.42"/>
    <x v="3"/>
    <x v="1"/>
    <n v="0.1"/>
    <n v="1219.1400000000001"/>
  </r>
  <r>
    <s v="ORD2025006310"/>
    <x v="20"/>
    <s v="Customer 2505"/>
    <s v="CUST9843"/>
    <x v="2"/>
    <x v="0"/>
    <x v="0"/>
    <x v="1"/>
    <x v="10"/>
    <s v="Headphones Model-329"/>
    <s v="PROD1953"/>
    <n v="7"/>
    <n v="2086.0700000000002"/>
    <n v="14602.49"/>
    <n v="0.2"/>
    <n v="2920.5"/>
    <n v="11681.99"/>
    <x v="1"/>
    <x v="2"/>
    <n v="0.1"/>
    <n v="1168.2"/>
  </r>
  <r>
    <s v="ORD2025006311"/>
    <x v="574"/>
    <s v="Customer 3161"/>
    <s v="CUST2922"/>
    <x v="2"/>
    <x v="4"/>
    <x v="0"/>
    <x v="3"/>
    <x v="12"/>
    <s v="Jacket Model-653"/>
    <s v="PROD9007"/>
    <n v="7"/>
    <n v="7395.26"/>
    <n v="51766.82"/>
    <n v="0.15"/>
    <n v="7765.02"/>
    <n v="44001.8"/>
    <x v="4"/>
    <x v="3"/>
    <n v="0.3"/>
    <n v="13200.54"/>
  </r>
  <r>
    <s v="ORD2025006312"/>
    <x v="303"/>
    <s v="Customer 1872"/>
    <s v="CUST9590"/>
    <x v="4"/>
    <x v="8"/>
    <x v="0"/>
    <x v="2"/>
    <x v="9"/>
    <s v="Sofa Model-589"/>
    <s v="PROD6721"/>
    <n v="3"/>
    <n v="5068.82"/>
    <n v="15206.46"/>
    <n v="0.3"/>
    <n v="4561.9399999999996"/>
    <n v="10644.52"/>
    <x v="3"/>
    <x v="3"/>
    <n v="0.2"/>
    <n v="2128.9"/>
  </r>
  <r>
    <s v="ORD2025006313"/>
    <x v="199"/>
    <s v="Customer 4104"/>
    <s v="CUST7280"/>
    <x v="3"/>
    <x v="9"/>
    <x v="0"/>
    <x v="1"/>
    <x v="1"/>
    <s v="Mobile Model-389"/>
    <s v="PROD5874"/>
    <n v="4"/>
    <n v="1492.19"/>
    <n v="5968.76"/>
    <n v="0.25"/>
    <n v="1492.19"/>
    <n v="4476.57"/>
    <x v="3"/>
    <x v="0"/>
    <n v="0.3"/>
    <n v="1342.97"/>
  </r>
  <r>
    <s v="ORD2025006314"/>
    <x v="120"/>
    <s v="Customer 2675"/>
    <s v="CUST7253"/>
    <x v="1"/>
    <x v="1"/>
    <x v="0"/>
    <x v="3"/>
    <x v="4"/>
    <s v="Jeans Model-792"/>
    <s v="PROD9605"/>
    <n v="4"/>
    <n v="6155.57"/>
    <n v="24622.28"/>
    <n v="0.3"/>
    <n v="7386.68"/>
    <n v="17235.599999999999"/>
    <x v="4"/>
    <x v="3"/>
    <n v="0.1"/>
    <n v="1723.56"/>
  </r>
  <r>
    <s v="ORD2025006315"/>
    <x v="428"/>
    <s v="Customer 4437"/>
    <s v="CUST5066"/>
    <x v="0"/>
    <x v="7"/>
    <x v="0"/>
    <x v="1"/>
    <x v="11"/>
    <s v="Tablet Model-111"/>
    <s v="PROD8353"/>
    <n v="1"/>
    <n v="7294.61"/>
    <n v="7294.61"/>
    <n v="0.15"/>
    <n v="1094.19"/>
    <n v="6200.42"/>
    <x v="0"/>
    <x v="1"/>
    <n v="0.15"/>
    <n v="930.06"/>
  </r>
  <r>
    <s v="ORD2025006316"/>
    <x v="228"/>
    <s v="Customer 2133"/>
    <s v="CUST9140"/>
    <x v="4"/>
    <x v="6"/>
    <x v="1"/>
    <x v="3"/>
    <x v="12"/>
    <s v="Jacket Model-761"/>
    <s v="PROD2258"/>
    <n v="10"/>
    <n v="1763.2"/>
    <n v="17632"/>
    <n v="0.2"/>
    <n v="3526.4"/>
    <n v="14105.6"/>
    <x v="4"/>
    <x v="2"/>
    <n v="0.3"/>
    <n v="4231.68"/>
  </r>
  <r>
    <s v="ORD2025006317"/>
    <x v="750"/>
    <s v="Customer 531"/>
    <s v="CUST3836"/>
    <x v="3"/>
    <x v="1"/>
    <x v="1"/>
    <x v="0"/>
    <x v="0"/>
    <s v="Perfume Model-458"/>
    <s v="PROD2882"/>
    <n v="9"/>
    <n v="4300.76"/>
    <n v="38706.839999999997"/>
    <n v="0.1"/>
    <n v="3870.68"/>
    <n v="34836.160000000003"/>
    <x v="1"/>
    <x v="0"/>
    <n v="0.1"/>
    <n v="3483.62"/>
  </r>
  <r>
    <s v="ORD2025006318"/>
    <x v="4"/>
    <s v="Customer 4961"/>
    <s v="CUST7373"/>
    <x v="0"/>
    <x v="9"/>
    <x v="1"/>
    <x v="0"/>
    <x v="0"/>
    <s v="Perfume Model-755"/>
    <s v="PROD1492"/>
    <n v="3"/>
    <n v="2498.7600000000002"/>
    <n v="7496.28"/>
    <n v="0.3"/>
    <n v="2248.88"/>
    <n v="5247.4"/>
    <x v="3"/>
    <x v="0"/>
    <n v="0.25"/>
    <n v="1311.85"/>
  </r>
  <r>
    <s v="ORD2025006319"/>
    <x v="737"/>
    <s v="Customer 1607"/>
    <s v="CUST3570"/>
    <x v="4"/>
    <x v="11"/>
    <x v="1"/>
    <x v="2"/>
    <x v="2"/>
    <s v="Lamp Model-167"/>
    <s v="PROD1721"/>
    <n v="6"/>
    <n v="5299.88"/>
    <n v="31799.279999999999"/>
    <n v="0.15"/>
    <n v="4769.8900000000003"/>
    <n v="27029.39"/>
    <x v="0"/>
    <x v="3"/>
    <n v="0.2"/>
    <n v="5405.88"/>
  </r>
  <r>
    <s v="ORD2025006320"/>
    <x v="491"/>
    <s v="Customer 3106"/>
    <s v="CUST7642"/>
    <x v="0"/>
    <x v="3"/>
    <x v="0"/>
    <x v="0"/>
    <x v="0"/>
    <s v="Perfume Model-569"/>
    <s v="PROD5056"/>
    <n v="4"/>
    <n v="3084.87"/>
    <n v="12339.48"/>
    <n v="0"/>
    <n v="0"/>
    <n v="12339.48"/>
    <x v="4"/>
    <x v="2"/>
    <n v="0.15"/>
    <n v="1850.92"/>
  </r>
  <r>
    <s v="ORD2025006321"/>
    <x v="805"/>
    <s v="Customer 1170"/>
    <s v="CUST3474"/>
    <x v="2"/>
    <x v="2"/>
    <x v="1"/>
    <x v="1"/>
    <x v="10"/>
    <s v="Headphones Model-237"/>
    <s v="PROD5423"/>
    <n v="7"/>
    <n v="7317.69"/>
    <n v="51223.83"/>
    <n v="0"/>
    <n v="0"/>
    <n v="51223.83"/>
    <x v="3"/>
    <x v="1"/>
    <n v="0.3"/>
    <n v="15367.15"/>
  </r>
  <r>
    <s v="ORD2025006322"/>
    <x v="330"/>
    <s v="Customer 1474"/>
    <s v="CUST8358"/>
    <x v="1"/>
    <x v="8"/>
    <x v="1"/>
    <x v="1"/>
    <x v="10"/>
    <s v="Headphones Model-704"/>
    <s v="PROD9671"/>
    <n v="5"/>
    <n v="6459.37"/>
    <n v="32296.85"/>
    <n v="0.1"/>
    <n v="3229.68"/>
    <n v="29067.17"/>
    <x v="1"/>
    <x v="1"/>
    <n v="0.25"/>
    <n v="7266.79"/>
  </r>
  <r>
    <s v="ORD2025006323"/>
    <x v="516"/>
    <s v="Customer 4166"/>
    <s v="CUST5202"/>
    <x v="4"/>
    <x v="7"/>
    <x v="0"/>
    <x v="2"/>
    <x v="6"/>
    <s v="Curtain Model-366"/>
    <s v="PROD9832"/>
    <n v="6"/>
    <n v="1612.05"/>
    <n v="9672.2999999999993"/>
    <n v="0.1"/>
    <n v="967.23"/>
    <n v="8705.07"/>
    <x v="4"/>
    <x v="0"/>
    <n v="0.3"/>
    <n v="2611.52"/>
  </r>
  <r>
    <s v="ORD2025006324"/>
    <x v="393"/>
    <s v="Customer 1077"/>
    <s v="CUST2972"/>
    <x v="4"/>
    <x v="9"/>
    <x v="1"/>
    <x v="0"/>
    <x v="0"/>
    <s v="Perfume Model-138"/>
    <s v="PROD6440"/>
    <n v="10"/>
    <n v="4993.8500000000004"/>
    <n v="49938.5"/>
    <n v="0.2"/>
    <n v="9987.7000000000007"/>
    <n v="39950.800000000003"/>
    <x v="2"/>
    <x v="0"/>
    <n v="0.15"/>
    <n v="5992.62"/>
  </r>
  <r>
    <s v="ORD2025006325"/>
    <x v="0"/>
    <s v="Customer 4136"/>
    <s v="CUST3467"/>
    <x v="2"/>
    <x v="9"/>
    <x v="0"/>
    <x v="0"/>
    <x v="0"/>
    <s v="Perfume Model-725"/>
    <s v="PROD3826"/>
    <n v="10"/>
    <n v="2320.21"/>
    <n v="23202.1"/>
    <n v="0.3"/>
    <n v="6960.63"/>
    <n v="16241.47"/>
    <x v="3"/>
    <x v="3"/>
    <n v="0.1"/>
    <n v="1624.15"/>
  </r>
  <r>
    <s v="ORD2025006326"/>
    <x v="217"/>
    <s v="Customer 2712"/>
    <s v="CUST2075"/>
    <x v="3"/>
    <x v="11"/>
    <x v="0"/>
    <x v="2"/>
    <x v="6"/>
    <s v="Curtain Model-100"/>
    <s v="PROD9903"/>
    <n v="9"/>
    <n v="5794.1"/>
    <n v="52146.9"/>
    <n v="0.05"/>
    <n v="2607.35"/>
    <n v="49539.55"/>
    <x v="1"/>
    <x v="2"/>
    <n v="0.15"/>
    <n v="7430.93"/>
  </r>
  <r>
    <s v="ORD2025006327"/>
    <x v="535"/>
    <s v="Customer 3583"/>
    <s v="CUST7873"/>
    <x v="1"/>
    <x v="10"/>
    <x v="0"/>
    <x v="3"/>
    <x v="12"/>
    <s v="Jacket Model-976"/>
    <s v="PROD2725"/>
    <n v="9"/>
    <n v="1578.39"/>
    <n v="14205.51"/>
    <n v="0.25"/>
    <n v="3551.38"/>
    <n v="10654.13"/>
    <x v="4"/>
    <x v="1"/>
    <n v="0.25"/>
    <n v="2663.53"/>
  </r>
  <r>
    <s v="ORD2025006328"/>
    <x v="378"/>
    <s v="Customer 3052"/>
    <s v="CUST2432"/>
    <x v="1"/>
    <x v="7"/>
    <x v="0"/>
    <x v="2"/>
    <x v="2"/>
    <s v="Lamp Model-790"/>
    <s v="PROD5626"/>
    <n v="2"/>
    <n v="1566.68"/>
    <n v="3133.36"/>
    <n v="0.2"/>
    <n v="626.66999999999996"/>
    <n v="2506.69"/>
    <x v="0"/>
    <x v="0"/>
    <n v="0.25"/>
    <n v="626.66999999999996"/>
  </r>
  <r>
    <s v="ORD2025006329"/>
    <x v="60"/>
    <s v="Customer 2231"/>
    <s v="CUST7638"/>
    <x v="2"/>
    <x v="9"/>
    <x v="1"/>
    <x v="0"/>
    <x v="13"/>
    <s v="Lipstick Model-650"/>
    <s v="PROD1489"/>
    <n v="8"/>
    <n v="2815.66"/>
    <n v="22525.279999999999"/>
    <n v="0.2"/>
    <n v="4505.0600000000004"/>
    <n v="18020.22"/>
    <x v="0"/>
    <x v="1"/>
    <n v="0.15"/>
    <n v="2703.03"/>
  </r>
  <r>
    <s v="ORD2025006330"/>
    <x v="197"/>
    <s v="Customer 3125"/>
    <s v="CUST9610"/>
    <x v="0"/>
    <x v="7"/>
    <x v="0"/>
    <x v="3"/>
    <x v="7"/>
    <s v="Shirt Model-976"/>
    <s v="PROD4000"/>
    <n v="6"/>
    <n v="1608.01"/>
    <n v="9648.06"/>
    <n v="0.2"/>
    <n v="1929.61"/>
    <n v="7718.45"/>
    <x v="0"/>
    <x v="1"/>
    <n v="0.1"/>
    <n v="771.85"/>
  </r>
  <r>
    <s v="ORD2025006331"/>
    <x v="582"/>
    <s v="Customer 1968"/>
    <s v="CUST9493"/>
    <x v="4"/>
    <x v="0"/>
    <x v="0"/>
    <x v="3"/>
    <x v="4"/>
    <s v="Jeans Model-425"/>
    <s v="PROD9653"/>
    <n v="6"/>
    <n v="7722.67"/>
    <n v="46336.02"/>
    <n v="0.1"/>
    <n v="4633.6000000000004"/>
    <n v="41702.42"/>
    <x v="1"/>
    <x v="0"/>
    <n v="0.25"/>
    <n v="10425.6"/>
  </r>
  <r>
    <s v="ORD2025006332"/>
    <x v="715"/>
    <s v="Customer 1196"/>
    <s v="CUST7055"/>
    <x v="2"/>
    <x v="8"/>
    <x v="0"/>
    <x v="0"/>
    <x v="5"/>
    <s v="Face Cream Model-883"/>
    <s v="PROD7589"/>
    <n v="7"/>
    <n v="1548.41"/>
    <n v="10838.87"/>
    <n v="0.15"/>
    <n v="1625.83"/>
    <n v="9213.0400000000009"/>
    <x v="4"/>
    <x v="2"/>
    <n v="0.3"/>
    <n v="2763.91"/>
  </r>
  <r>
    <s v="ORD2025006333"/>
    <x v="403"/>
    <s v="Customer 224"/>
    <s v="CUST7510"/>
    <x v="4"/>
    <x v="12"/>
    <x v="0"/>
    <x v="3"/>
    <x v="14"/>
    <s v="Shoes Model-220"/>
    <s v="PROD5078"/>
    <n v="7"/>
    <n v="3576.21"/>
    <n v="25033.47"/>
    <n v="0.15"/>
    <n v="3755.02"/>
    <n v="21278.45"/>
    <x v="4"/>
    <x v="3"/>
    <n v="0.1"/>
    <n v="2127.85"/>
  </r>
  <r>
    <s v="ORD2025006334"/>
    <x v="919"/>
    <s v="Customer 3997"/>
    <s v="CUST7084"/>
    <x v="4"/>
    <x v="9"/>
    <x v="0"/>
    <x v="1"/>
    <x v="1"/>
    <s v="Mobile Model-781"/>
    <s v="PROD8381"/>
    <n v="1"/>
    <n v="6694.24"/>
    <n v="6694.24"/>
    <n v="0.1"/>
    <n v="669.42"/>
    <n v="6024.82"/>
    <x v="1"/>
    <x v="3"/>
    <n v="0.2"/>
    <n v="1204.96"/>
  </r>
  <r>
    <s v="ORD2025006335"/>
    <x v="897"/>
    <s v="Customer 221"/>
    <s v="CUST3785"/>
    <x v="1"/>
    <x v="5"/>
    <x v="0"/>
    <x v="1"/>
    <x v="3"/>
    <s v="Laptop Model-962"/>
    <s v="PROD5342"/>
    <n v="10"/>
    <n v="4505.6499999999996"/>
    <n v="45056.5"/>
    <n v="0.25"/>
    <n v="11264.12"/>
    <n v="33792.379999999997"/>
    <x v="1"/>
    <x v="0"/>
    <n v="0.1"/>
    <n v="3379.24"/>
  </r>
  <r>
    <s v="ORD2025006336"/>
    <x v="400"/>
    <s v="Customer 1706"/>
    <s v="CUST3775"/>
    <x v="0"/>
    <x v="6"/>
    <x v="1"/>
    <x v="3"/>
    <x v="12"/>
    <s v="Jacket Model-490"/>
    <s v="PROD9024"/>
    <n v="4"/>
    <n v="1282.99"/>
    <n v="5131.96"/>
    <n v="0.2"/>
    <n v="1026.3900000000001"/>
    <n v="4105.57"/>
    <x v="3"/>
    <x v="3"/>
    <n v="0.15"/>
    <n v="615.84"/>
  </r>
  <r>
    <s v="ORD2025006337"/>
    <x v="153"/>
    <s v="Customer 4728"/>
    <s v="CUST1474"/>
    <x v="1"/>
    <x v="1"/>
    <x v="0"/>
    <x v="2"/>
    <x v="2"/>
    <s v="Lamp Model-277"/>
    <s v="PROD4370"/>
    <n v="8"/>
    <n v="7921.16"/>
    <n v="63369.279999999999"/>
    <n v="0.25"/>
    <n v="15842.32"/>
    <n v="47526.96"/>
    <x v="1"/>
    <x v="3"/>
    <n v="0.15"/>
    <n v="7129.04"/>
  </r>
  <r>
    <s v="ORD2025006338"/>
    <x v="569"/>
    <s v="Customer 2230"/>
    <s v="CUST4213"/>
    <x v="4"/>
    <x v="4"/>
    <x v="0"/>
    <x v="2"/>
    <x v="2"/>
    <s v="Lamp Model-529"/>
    <s v="PROD6726"/>
    <n v="6"/>
    <n v="6418.62"/>
    <n v="38511.72"/>
    <n v="0.1"/>
    <n v="3851.17"/>
    <n v="34660.550000000003"/>
    <x v="4"/>
    <x v="2"/>
    <n v="0.2"/>
    <n v="6932.11"/>
  </r>
  <r>
    <s v="ORD2025006339"/>
    <x v="387"/>
    <s v="Customer 4373"/>
    <s v="CUST1696"/>
    <x v="0"/>
    <x v="10"/>
    <x v="0"/>
    <x v="3"/>
    <x v="4"/>
    <s v="Jeans Model-264"/>
    <s v="PROD4144"/>
    <n v="2"/>
    <n v="3359.71"/>
    <n v="6719.42"/>
    <n v="0.15"/>
    <n v="1007.91"/>
    <n v="5711.51"/>
    <x v="0"/>
    <x v="1"/>
    <n v="0.3"/>
    <n v="1713.45"/>
  </r>
  <r>
    <s v="ORD2025006340"/>
    <x v="791"/>
    <s v="Customer 647"/>
    <s v="CUST4095"/>
    <x v="0"/>
    <x v="8"/>
    <x v="1"/>
    <x v="3"/>
    <x v="14"/>
    <s v="Shoes Model-380"/>
    <s v="PROD4622"/>
    <n v="9"/>
    <n v="7520.37"/>
    <n v="67683.33"/>
    <n v="0.15"/>
    <n v="10152.5"/>
    <n v="57530.83"/>
    <x v="1"/>
    <x v="0"/>
    <n v="0.15"/>
    <n v="8629.6200000000008"/>
  </r>
  <r>
    <s v="ORD2025006341"/>
    <x v="947"/>
    <s v="Customer 971"/>
    <s v="CUST3740"/>
    <x v="4"/>
    <x v="0"/>
    <x v="1"/>
    <x v="1"/>
    <x v="10"/>
    <s v="Headphones Model-441"/>
    <s v="PROD3680"/>
    <n v="4"/>
    <n v="220.63"/>
    <n v="882.52"/>
    <n v="0.1"/>
    <n v="88.25"/>
    <n v="794.27"/>
    <x v="1"/>
    <x v="0"/>
    <n v="0.3"/>
    <n v="238.28"/>
  </r>
  <r>
    <s v="ORD2025006342"/>
    <x v="242"/>
    <s v="Customer 91"/>
    <s v="CUST3656"/>
    <x v="3"/>
    <x v="11"/>
    <x v="0"/>
    <x v="3"/>
    <x v="14"/>
    <s v="Shoes Model-829"/>
    <s v="PROD7146"/>
    <n v="5"/>
    <n v="4286.2"/>
    <n v="21431"/>
    <n v="0.1"/>
    <n v="2143.1"/>
    <n v="19287.900000000001"/>
    <x v="0"/>
    <x v="3"/>
    <n v="0.25"/>
    <n v="4821.9799999999996"/>
  </r>
  <r>
    <s v="ORD2025006343"/>
    <x v="621"/>
    <s v="Customer 1253"/>
    <s v="CUST7346"/>
    <x v="4"/>
    <x v="7"/>
    <x v="1"/>
    <x v="1"/>
    <x v="8"/>
    <s v="Smartwatch Model-913"/>
    <s v="PROD1341"/>
    <n v="3"/>
    <n v="2687.26"/>
    <n v="8061.78"/>
    <n v="0"/>
    <n v="0"/>
    <n v="8061.78"/>
    <x v="4"/>
    <x v="0"/>
    <n v="0.3"/>
    <n v="2418.5300000000002"/>
  </r>
  <r>
    <s v="ORD2025006344"/>
    <x v="352"/>
    <s v="Customer 1579"/>
    <s v="CUST1350"/>
    <x v="2"/>
    <x v="1"/>
    <x v="1"/>
    <x v="2"/>
    <x v="6"/>
    <s v="Curtain Model-770"/>
    <s v="PROD7398"/>
    <n v="1"/>
    <n v="4454.5600000000004"/>
    <n v="4454.5600000000004"/>
    <n v="0.15"/>
    <n v="668.18"/>
    <n v="3786.38"/>
    <x v="0"/>
    <x v="1"/>
    <n v="0.25"/>
    <n v="946.6"/>
  </r>
  <r>
    <s v="ORD2025006345"/>
    <x v="695"/>
    <s v="Customer 4220"/>
    <s v="CUST3907"/>
    <x v="0"/>
    <x v="7"/>
    <x v="0"/>
    <x v="2"/>
    <x v="9"/>
    <s v="Sofa Model-556"/>
    <s v="PROD7281"/>
    <n v="8"/>
    <n v="139.06"/>
    <n v="1112.48"/>
    <n v="0.05"/>
    <n v="55.62"/>
    <n v="1056.8599999999999"/>
    <x v="2"/>
    <x v="2"/>
    <n v="0.15"/>
    <n v="158.53"/>
  </r>
  <r>
    <s v="ORD2025006346"/>
    <x v="222"/>
    <s v="Customer 3761"/>
    <s v="CUST1428"/>
    <x v="4"/>
    <x v="7"/>
    <x v="1"/>
    <x v="3"/>
    <x v="12"/>
    <s v="Jacket Model-134"/>
    <s v="PROD9194"/>
    <n v="2"/>
    <n v="656.12"/>
    <n v="1312.24"/>
    <n v="0.2"/>
    <n v="262.45"/>
    <n v="1049.79"/>
    <x v="1"/>
    <x v="0"/>
    <n v="0.15"/>
    <n v="157.47"/>
  </r>
  <r>
    <s v="ORD2025006347"/>
    <x v="212"/>
    <s v="Customer 2375"/>
    <s v="CUST7899"/>
    <x v="1"/>
    <x v="5"/>
    <x v="1"/>
    <x v="2"/>
    <x v="6"/>
    <s v="Curtain Model-998"/>
    <s v="PROD1005"/>
    <n v="1"/>
    <n v="4194.92"/>
    <n v="4194.92"/>
    <n v="0.25"/>
    <n v="1048.73"/>
    <n v="3146.19"/>
    <x v="3"/>
    <x v="2"/>
    <n v="0.2"/>
    <n v="629.24"/>
  </r>
  <r>
    <s v="ORD2025006348"/>
    <x v="458"/>
    <s v="Customer 1867"/>
    <s v="CUST8503"/>
    <x v="2"/>
    <x v="10"/>
    <x v="1"/>
    <x v="1"/>
    <x v="8"/>
    <s v="Smartwatch Model-407"/>
    <s v="PROD6191"/>
    <n v="9"/>
    <n v="5613.12"/>
    <n v="50518.080000000002"/>
    <n v="0"/>
    <n v="0"/>
    <n v="50518.080000000002"/>
    <x v="1"/>
    <x v="2"/>
    <n v="0.3"/>
    <n v="15155.42"/>
  </r>
  <r>
    <s v="ORD2025006349"/>
    <x v="286"/>
    <s v="Customer 3962"/>
    <s v="CUST4455"/>
    <x v="0"/>
    <x v="1"/>
    <x v="0"/>
    <x v="3"/>
    <x v="12"/>
    <s v="Jacket Model-409"/>
    <s v="PROD4405"/>
    <n v="1"/>
    <n v="6768.25"/>
    <n v="6768.25"/>
    <n v="0.25"/>
    <n v="1692.06"/>
    <n v="5076.1899999999996"/>
    <x v="1"/>
    <x v="1"/>
    <n v="0.3"/>
    <n v="1522.86"/>
  </r>
  <r>
    <s v="ORD2025006350"/>
    <x v="392"/>
    <s v="Customer 2031"/>
    <s v="CUST5928"/>
    <x v="2"/>
    <x v="9"/>
    <x v="1"/>
    <x v="1"/>
    <x v="11"/>
    <s v="Tablet Model-190"/>
    <s v="PROD8529"/>
    <n v="4"/>
    <n v="2244.1799999999998"/>
    <n v="8976.7199999999993"/>
    <n v="0.05"/>
    <n v="448.84"/>
    <n v="8527.8799999999992"/>
    <x v="1"/>
    <x v="2"/>
    <n v="0.2"/>
    <n v="1705.58"/>
  </r>
  <r>
    <s v="ORD2025006351"/>
    <x v="607"/>
    <s v="Customer 4997"/>
    <s v="CUST2286"/>
    <x v="2"/>
    <x v="4"/>
    <x v="0"/>
    <x v="2"/>
    <x v="6"/>
    <s v="Curtain Model-505"/>
    <s v="PROD8897"/>
    <n v="10"/>
    <n v="4319.0200000000004"/>
    <n v="43190.2"/>
    <n v="0"/>
    <n v="0"/>
    <n v="43190.2"/>
    <x v="0"/>
    <x v="2"/>
    <n v="0.25"/>
    <n v="10797.55"/>
  </r>
  <r>
    <s v="ORD2025006352"/>
    <x v="361"/>
    <s v="Customer 2395"/>
    <s v="CUST4668"/>
    <x v="4"/>
    <x v="4"/>
    <x v="0"/>
    <x v="2"/>
    <x v="2"/>
    <s v="Lamp Model-807"/>
    <s v="PROD7441"/>
    <n v="7"/>
    <n v="3200.8"/>
    <n v="22405.599999999999"/>
    <n v="0"/>
    <n v="0"/>
    <n v="22405.599999999999"/>
    <x v="4"/>
    <x v="3"/>
    <n v="0.3"/>
    <n v="6721.68"/>
  </r>
  <r>
    <s v="ORD2025006353"/>
    <x v="628"/>
    <s v="Customer 3909"/>
    <s v="CUST1239"/>
    <x v="4"/>
    <x v="4"/>
    <x v="1"/>
    <x v="2"/>
    <x v="6"/>
    <s v="Curtain Model-334"/>
    <s v="PROD8005"/>
    <n v="9"/>
    <n v="929.06"/>
    <n v="8361.5400000000009"/>
    <n v="0.25"/>
    <n v="2090.39"/>
    <n v="6271.15"/>
    <x v="0"/>
    <x v="0"/>
    <n v="0.1"/>
    <n v="627.12"/>
  </r>
  <r>
    <s v="ORD2025006354"/>
    <x v="694"/>
    <s v="Customer 3459"/>
    <s v="CUST9895"/>
    <x v="4"/>
    <x v="6"/>
    <x v="1"/>
    <x v="1"/>
    <x v="11"/>
    <s v="Tablet Model-700"/>
    <s v="PROD1172"/>
    <n v="3"/>
    <n v="7340.36"/>
    <n v="22021.08"/>
    <n v="0.3"/>
    <n v="6606.32"/>
    <n v="15414.76"/>
    <x v="4"/>
    <x v="2"/>
    <n v="0.15"/>
    <n v="2312.21"/>
  </r>
  <r>
    <s v="ORD2025006355"/>
    <x v="232"/>
    <s v="Customer 1902"/>
    <s v="CUST6410"/>
    <x v="0"/>
    <x v="10"/>
    <x v="1"/>
    <x v="0"/>
    <x v="5"/>
    <s v="Face Cream Model-666"/>
    <s v="PROD5949"/>
    <n v="10"/>
    <n v="3076.21"/>
    <n v="30762.1"/>
    <n v="0.25"/>
    <n v="7690.52"/>
    <n v="23071.58"/>
    <x v="3"/>
    <x v="0"/>
    <n v="0.3"/>
    <n v="6921.47"/>
  </r>
  <r>
    <s v="ORD2025006356"/>
    <x v="894"/>
    <s v="Customer 2222"/>
    <s v="CUST8315"/>
    <x v="0"/>
    <x v="1"/>
    <x v="1"/>
    <x v="3"/>
    <x v="12"/>
    <s v="Jacket Model-107"/>
    <s v="PROD7242"/>
    <n v="4"/>
    <n v="4318.66"/>
    <n v="17274.64"/>
    <n v="0.25"/>
    <n v="4318.66"/>
    <n v="12955.98"/>
    <x v="1"/>
    <x v="1"/>
    <n v="0.3"/>
    <n v="3886.79"/>
  </r>
  <r>
    <s v="ORD2025006357"/>
    <x v="595"/>
    <s v="Customer 538"/>
    <s v="CUST5356"/>
    <x v="2"/>
    <x v="5"/>
    <x v="1"/>
    <x v="2"/>
    <x v="2"/>
    <s v="Lamp Model-576"/>
    <s v="PROD6757"/>
    <n v="6"/>
    <n v="5351.79"/>
    <n v="32110.74"/>
    <n v="0.2"/>
    <n v="6422.15"/>
    <n v="25688.59"/>
    <x v="2"/>
    <x v="0"/>
    <n v="0.25"/>
    <n v="6422.15"/>
  </r>
  <r>
    <s v="ORD2025006358"/>
    <x v="806"/>
    <s v="Customer 625"/>
    <s v="CUST9644"/>
    <x v="1"/>
    <x v="2"/>
    <x v="1"/>
    <x v="3"/>
    <x v="4"/>
    <s v="Jeans Model-705"/>
    <s v="PROD6254"/>
    <n v="3"/>
    <n v="7041.5"/>
    <n v="21124.5"/>
    <n v="0.05"/>
    <n v="1056.23"/>
    <n v="20068.27"/>
    <x v="0"/>
    <x v="0"/>
    <n v="0.25"/>
    <n v="5017.07"/>
  </r>
  <r>
    <s v="ORD2025006359"/>
    <x v="1"/>
    <s v="Customer 359"/>
    <s v="CUST5333"/>
    <x v="3"/>
    <x v="12"/>
    <x v="0"/>
    <x v="2"/>
    <x v="9"/>
    <s v="Sofa Model-782"/>
    <s v="PROD7623"/>
    <n v="3"/>
    <n v="4223.22"/>
    <n v="12669.66"/>
    <n v="0.05"/>
    <n v="633.48"/>
    <n v="12036.18"/>
    <x v="0"/>
    <x v="3"/>
    <n v="0.1"/>
    <n v="1203.6199999999999"/>
  </r>
  <r>
    <s v="ORD2025006360"/>
    <x v="90"/>
    <s v="Customer 1753"/>
    <s v="CUST5723"/>
    <x v="1"/>
    <x v="9"/>
    <x v="1"/>
    <x v="3"/>
    <x v="4"/>
    <s v="Jeans Model-795"/>
    <s v="PROD4688"/>
    <n v="5"/>
    <n v="3501.38"/>
    <n v="17506.900000000001"/>
    <n v="0.1"/>
    <n v="1750.69"/>
    <n v="15756.21"/>
    <x v="0"/>
    <x v="0"/>
    <n v="0.25"/>
    <n v="3939.05"/>
  </r>
  <r>
    <s v="ORD2025006361"/>
    <x v="365"/>
    <s v="Customer 816"/>
    <s v="CUST3551"/>
    <x v="2"/>
    <x v="8"/>
    <x v="0"/>
    <x v="3"/>
    <x v="4"/>
    <s v="Jeans Model-259"/>
    <s v="PROD9435"/>
    <n v="5"/>
    <n v="2377.91"/>
    <n v="11889.55"/>
    <n v="0"/>
    <n v="0"/>
    <n v="11889.55"/>
    <x v="2"/>
    <x v="2"/>
    <n v="0.25"/>
    <n v="2972.39"/>
  </r>
  <r>
    <s v="ORD2025006362"/>
    <x v="168"/>
    <s v="Customer 2189"/>
    <s v="CUST2702"/>
    <x v="0"/>
    <x v="9"/>
    <x v="1"/>
    <x v="0"/>
    <x v="5"/>
    <s v="Face Cream Model-734"/>
    <s v="PROD1116"/>
    <n v="3"/>
    <n v="2832.91"/>
    <n v="8498.73"/>
    <n v="0.2"/>
    <n v="1699.75"/>
    <n v="6798.98"/>
    <x v="2"/>
    <x v="2"/>
    <n v="0.1"/>
    <n v="679.9"/>
  </r>
  <r>
    <s v="ORD2025006363"/>
    <x v="656"/>
    <s v="Customer 2794"/>
    <s v="CUST4235"/>
    <x v="4"/>
    <x v="9"/>
    <x v="0"/>
    <x v="0"/>
    <x v="5"/>
    <s v="Face Cream Model-253"/>
    <s v="PROD6305"/>
    <n v="3"/>
    <n v="6414.76"/>
    <n v="19244.28"/>
    <n v="0.25"/>
    <n v="4811.07"/>
    <n v="14433.21"/>
    <x v="4"/>
    <x v="2"/>
    <n v="0.25"/>
    <n v="3608.3"/>
  </r>
  <r>
    <s v="ORD2025006364"/>
    <x v="419"/>
    <s v="Customer 1775"/>
    <s v="CUST2147"/>
    <x v="0"/>
    <x v="3"/>
    <x v="0"/>
    <x v="0"/>
    <x v="0"/>
    <s v="Perfume Model-542"/>
    <s v="PROD7044"/>
    <n v="9"/>
    <n v="166.35"/>
    <n v="1497.15"/>
    <n v="0"/>
    <n v="0"/>
    <n v="1497.15"/>
    <x v="0"/>
    <x v="1"/>
    <n v="0.2"/>
    <n v="299.43"/>
  </r>
  <r>
    <s v="ORD2025006365"/>
    <x v="376"/>
    <s v="Customer 4533"/>
    <s v="CUST6292"/>
    <x v="4"/>
    <x v="6"/>
    <x v="1"/>
    <x v="0"/>
    <x v="0"/>
    <s v="Perfume Model-310"/>
    <s v="PROD6949"/>
    <n v="4"/>
    <n v="4293.49"/>
    <n v="17173.96"/>
    <n v="0"/>
    <n v="0"/>
    <n v="17173.96"/>
    <x v="0"/>
    <x v="1"/>
    <n v="0.2"/>
    <n v="3434.79"/>
  </r>
  <r>
    <s v="ORD2025006366"/>
    <x v="282"/>
    <s v="Customer 4122"/>
    <s v="CUST7383"/>
    <x v="2"/>
    <x v="6"/>
    <x v="1"/>
    <x v="0"/>
    <x v="13"/>
    <s v="Lipstick Model-562"/>
    <s v="PROD8435"/>
    <n v="7"/>
    <n v="5881.11"/>
    <n v="41167.769999999997"/>
    <n v="0"/>
    <n v="0"/>
    <n v="41167.769999999997"/>
    <x v="4"/>
    <x v="3"/>
    <n v="0.25"/>
    <n v="10291.94"/>
  </r>
  <r>
    <s v="ORD2025006367"/>
    <x v="179"/>
    <s v="Customer 2274"/>
    <s v="CUST9770"/>
    <x v="4"/>
    <x v="10"/>
    <x v="1"/>
    <x v="3"/>
    <x v="4"/>
    <s v="Jeans Model-653"/>
    <s v="PROD4816"/>
    <n v="6"/>
    <n v="7350.3"/>
    <n v="44101.8"/>
    <n v="0.05"/>
    <n v="2205.09"/>
    <n v="41896.71"/>
    <x v="2"/>
    <x v="1"/>
    <n v="0.2"/>
    <n v="8379.34"/>
  </r>
  <r>
    <s v="ORD2025006368"/>
    <x v="919"/>
    <s v="Customer 346"/>
    <s v="CUST2608"/>
    <x v="3"/>
    <x v="10"/>
    <x v="1"/>
    <x v="0"/>
    <x v="13"/>
    <s v="Lipstick Model-920"/>
    <s v="PROD2177"/>
    <n v="6"/>
    <n v="7926.12"/>
    <n v="47556.72"/>
    <n v="0.1"/>
    <n v="4755.67"/>
    <n v="42801.05"/>
    <x v="2"/>
    <x v="1"/>
    <n v="0.2"/>
    <n v="8560.2099999999991"/>
  </r>
  <r>
    <s v="ORD2025006369"/>
    <x v="766"/>
    <s v="Customer 979"/>
    <s v="CUST2465"/>
    <x v="2"/>
    <x v="8"/>
    <x v="1"/>
    <x v="2"/>
    <x v="6"/>
    <s v="Curtain Model-171"/>
    <s v="PROD3311"/>
    <n v="4"/>
    <n v="2044.38"/>
    <n v="8177.52"/>
    <n v="0.25"/>
    <n v="2044.38"/>
    <n v="6133.14"/>
    <x v="2"/>
    <x v="1"/>
    <n v="0.15"/>
    <n v="919.97"/>
  </r>
  <r>
    <s v="ORD2025006370"/>
    <x v="719"/>
    <s v="Customer 1634"/>
    <s v="CUST6006"/>
    <x v="4"/>
    <x v="0"/>
    <x v="0"/>
    <x v="2"/>
    <x v="2"/>
    <s v="Lamp Model-349"/>
    <s v="PROD8841"/>
    <n v="2"/>
    <n v="7532.58"/>
    <n v="15065.16"/>
    <n v="0.15"/>
    <n v="2259.77"/>
    <n v="12805.39"/>
    <x v="0"/>
    <x v="1"/>
    <n v="0.25"/>
    <n v="3201.35"/>
  </r>
  <r>
    <s v="ORD2025006371"/>
    <x v="253"/>
    <s v="Customer 602"/>
    <s v="CUST7021"/>
    <x v="4"/>
    <x v="8"/>
    <x v="1"/>
    <x v="2"/>
    <x v="9"/>
    <s v="Sofa Model-415"/>
    <s v="PROD1708"/>
    <n v="9"/>
    <n v="7422.57"/>
    <n v="66803.13"/>
    <n v="0.2"/>
    <n v="13360.63"/>
    <n v="53442.5"/>
    <x v="1"/>
    <x v="1"/>
    <n v="0.3"/>
    <n v="16032.75"/>
  </r>
  <r>
    <s v="ORD2025006372"/>
    <x v="185"/>
    <s v="Customer 977"/>
    <s v="CUST8381"/>
    <x v="4"/>
    <x v="4"/>
    <x v="1"/>
    <x v="3"/>
    <x v="14"/>
    <s v="Shoes Model-848"/>
    <s v="PROD9544"/>
    <n v="5"/>
    <n v="593.66"/>
    <n v="2968.3"/>
    <n v="0.2"/>
    <n v="593.66"/>
    <n v="2374.64"/>
    <x v="1"/>
    <x v="2"/>
    <n v="0.25"/>
    <n v="593.66"/>
  </r>
  <r>
    <s v="ORD2025006373"/>
    <x v="407"/>
    <s v="Customer 1518"/>
    <s v="CUST3578"/>
    <x v="3"/>
    <x v="10"/>
    <x v="0"/>
    <x v="1"/>
    <x v="1"/>
    <s v="Mobile Model-920"/>
    <s v="PROD6376"/>
    <n v="7"/>
    <n v="6204.09"/>
    <n v="43428.63"/>
    <n v="0.15"/>
    <n v="6514.29"/>
    <n v="36914.339999999997"/>
    <x v="4"/>
    <x v="2"/>
    <n v="0.15"/>
    <n v="5537.15"/>
  </r>
  <r>
    <s v="ORD2025006374"/>
    <x v="825"/>
    <s v="Customer 4758"/>
    <s v="CUST6866"/>
    <x v="3"/>
    <x v="11"/>
    <x v="0"/>
    <x v="0"/>
    <x v="13"/>
    <s v="Lipstick Model-542"/>
    <s v="PROD2331"/>
    <n v="4"/>
    <n v="7617.91"/>
    <n v="30471.64"/>
    <n v="0.1"/>
    <n v="3047.16"/>
    <n v="27424.48"/>
    <x v="3"/>
    <x v="1"/>
    <n v="0.2"/>
    <n v="5484.9"/>
  </r>
  <r>
    <s v="ORD2025006375"/>
    <x v="321"/>
    <s v="Customer 2040"/>
    <s v="CUST3827"/>
    <x v="2"/>
    <x v="4"/>
    <x v="1"/>
    <x v="1"/>
    <x v="1"/>
    <s v="Mobile Model-674"/>
    <s v="PROD1067"/>
    <n v="7"/>
    <n v="4704.8100000000004"/>
    <n v="32933.67"/>
    <n v="0"/>
    <n v="0"/>
    <n v="32933.67"/>
    <x v="0"/>
    <x v="3"/>
    <n v="0.15"/>
    <n v="4940.05"/>
  </r>
  <r>
    <s v="ORD2025006376"/>
    <x v="696"/>
    <s v="Customer 3337"/>
    <s v="CUST2456"/>
    <x v="0"/>
    <x v="5"/>
    <x v="0"/>
    <x v="2"/>
    <x v="6"/>
    <s v="Curtain Model-324"/>
    <s v="PROD1042"/>
    <n v="5"/>
    <n v="7451.9"/>
    <n v="37259.5"/>
    <n v="0.2"/>
    <n v="7451.9"/>
    <n v="29807.599999999999"/>
    <x v="3"/>
    <x v="1"/>
    <n v="0.25"/>
    <n v="7451.9"/>
  </r>
  <r>
    <s v="ORD2025006377"/>
    <x v="227"/>
    <s v="Customer 4120"/>
    <s v="CUST1596"/>
    <x v="4"/>
    <x v="6"/>
    <x v="1"/>
    <x v="2"/>
    <x v="9"/>
    <s v="Sofa Model-603"/>
    <s v="PROD3208"/>
    <n v="6"/>
    <n v="1756.64"/>
    <n v="10539.84"/>
    <n v="0.3"/>
    <n v="3161.95"/>
    <n v="7377.89"/>
    <x v="4"/>
    <x v="1"/>
    <n v="0.15"/>
    <n v="1106.68"/>
  </r>
  <r>
    <s v="ORD2025006378"/>
    <x v="252"/>
    <s v="Customer 2414"/>
    <s v="CUST5127"/>
    <x v="3"/>
    <x v="11"/>
    <x v="0"/>
    <x v="1"/>
    <x v="1"/>
    <s v="Mobile Model-104"/>
    <s v="PROD4070"/>
    <n v="10"/>
    <n v="5151.3"/>
    <n v="51513"/>
    <n v="0.05"/>
    <n v="2575.65"/>
    <n v="48937.35"/>
    <x v="1"/>
    <x v="3"/>
    <n v="0.15"/>
    <n v="7340.6"/>
  </r>
  <r>
    <s v="ORD2025006379"/>
    <x v="452"/>
    <s v="Customer 2269"/>
    <s v="CUST3337"/>
    <x v="3"/>
    <x v="1"/>
    <x v="1"/>
    <x v="1"/>
    <x v="8"/>
    <s v="Smartwatch Model-172"/>
    <s v="PROD5046"/>
    <n v="6"/>
    <n v="7910.51"/>
    <n v="47463.06"/>
    <n v="0"/>
    <n v="0"/>
    <n v="47463.06"/>
    <x v="3"/>
    <x v="0"/>
    <n v="0.1"/>
    <n v="4746.3100000000004"/>
  </r>
  <r>
    <s v="ORD2025006380"/>
    <x v="914"/>
    <s v="Customer 3303"/>
    <s v="CUST1098"/>
    <x v="4"/>
    <x v="11"/>
    <x v="0"/>
    <x v="0"/>
    <x v="0"/>
    <s v="Perfume Model-109"/>
    <s v="PROD2352"/>
    <n v="3"/>
    <n v="3403.09"/>
    <n v="10209.27"/>
    <n v="0.25"/>
    <n v="2552.3200000000002"/>
    <n v="7656.95"/>
    <x v="2"/>
    <x v="0"/>
    <n v="0.15"/>
    <n v="1148.54"/>
  </r>
  <r>
    <s v="ORD2025006381"/>
    <x v="396"/>
    <s v="Customer 2399"/>
    <s v="CUST4852"/>
    <x v="4"/>
    <x v="8"/>
    <x v="1"/>
    <x v="3"/>
    <x v="4"/>
    <s v="Jeans Model-355"/>
    <s v="PROD1413"/>
    <n v="8"/>
    <n v="1515.84"/>
    <n v="12126.72"/>
    <n v="0"/>
    <n v="0"/>
    <n v="12126.72"/>
    <x v="3"/>
    <x v="0"/>
    <n v="0.3"/>
    <n v="3638.02"/>
  </r>
  <r>
    <s v="ORD2025006382"/>
    <x v="347"/>
    <s v="Customer 726"/>
    <s v="CUST1069"/>
    <x v="0"/>
    <x v="3"/>
    <x v="0"/>
    <x v="3"/>
    <x v="4"/>
    <s v="Jeans Model-518"/>
    <s v="PROD8563"/>
    <n v="2"/>
    <n v="6716.27"/>
    <n v="13432.54"/>
    <n v="0.2"/>
    <n v="2686.51"/>
    <n v="10746.03"/>
    <x v="0"/>
    <x v="1"/>
    <n v="0.3"/>
    <n v="3223.81"/>
  </r>
  <r>
    <s v="ORD2025006383"/>
    <x v="179"/>
    <s v="Customer 3431"/>
    <s v="CUST6141"/>
    <x v="4"/>
    <x v="1"/>
    <x v="0"/>
    <x v="3"/>
    <x v="7"/>
    <s v="Shirt Model-746"/>
    <s v="PROD7171"/>
    <n v="8"/>
    <n v="7053.38"/>
    <n v="56427.040000000001"/>
    <n v="0.25"/>
    <n v="14106.76"/>
    <n v="42320.28"/>
    <x v="1"/>
    <x v="2"/>
    <n v="0.3"/>
    <n v="12696.08"/>
  </r>
  <r>
    <s v="ORD2025006384"/>
    <x v="208"/>
    <s v="Customer 4040"/>
    <s v="CUST3060"/>
    <x v="1"/>
    <x v="7"/>
    <x v="1"/>
    <x v="1"/>
    <x v="1"/>
    <s v="Mobile Model-609"/>
    <s v="PROD9257"/>
    <n v="3"/>
    <n v="549.07000000000005"/>
    <n v="1647.21"/>
    <n v="0"/>
    <n v="0"/>
    <n v="1647.21"/>
    <x v="1"/>
    <x v="1"/>
    <n v="0.1"/>
    <n v="164.72"/>
  </r>
  <r>
    <s v="ORD2025006385"/>
    <x v="559"/>
    <s v="Customer 931"/>
    <s v="CUST8146"/>
    <x v="4"/>
    <x v="0"/>
    <x v="1"/>
    <x v="0"/>
    <x v="0"/>
    <s v="Perfume Model-890"/>
    <s v="PROD7004"/>
    <n v="7"/>
    <n v="1993.28"/>
    <n v="13952.96"/>
    <n v="0.25"/>
    <n v="3488.24"/>
    <n v="10464.719999999999"/>
    <x v="2"/>
    <x v="2"/>
    <n v="0.15"/>
    <n v="1569.71"/>
  </r>
  <r>
    <s v="ORD2025006386"/>
    <x v="184"/>
    <s v="Customer 714"/>
    <s v="CUST1266"/>
    <x v="2"/>
    <x v="0"/>
    <x v="1"/>
    <x v="1"/>
    <x v="1"/>
    <s v="Mobile Model-373"/>
    <s v="PROD6301"/>
    <n v="5"/>
    <n v="5748.58"/>
    <n v="28742.9"/>
    <n v="0.15"/>
    <n v="4311.4399999999996"/>
    <n v="24431.46"/>
    <x v="4"/>
    <x v="3"/>
    <n v="0.25"/>
    <n v="6107.86"/>
  </r>
  <r>
    <s v="ORD2025006387"/>
    <x v="364"/>
    <s v="Customer 1322"/>
    <s v="CUST6933"/>
    <x v="1"/>
    <x v="2"/>
    <x v="0"/>
    <x v="2"/>
    <x v="9"/>
    <s v="Sofa Model-439"/>
    <s v="PROD9858"/>
    <n v="4"/>
    <n v="7925.25"/>
    <n v="31701"/>
    <n v="0.2"/>
    <n v="6340.2"/>
    <n v="25360.799999999999"/>
    <x v="0"/>
    <x v="2"/>
    <n v="0.25"/>
    <n v="6340.2"/>
  </r>
  <r>
    <s v="ORD2025006388"/>
    <x v="711"/>
    <s v="Customer 1191"/>
    <s v="CUST9394"/>
    <x v="2"/>
    <x v="11"/>
    <x v="0"/>
    <x v="3"/>
    <x v="7"/>
    <s v="Shirt Model-704"/>
    <s v="PROD2893"/>
    <n v="6"/>
    <n v="6101.42"/>
    <n v="36608.519999999997"/>
    <n v="0.1"/>
    <n v="3660.85"/>
    <n v="32947.67"/>
    <x v="2"/>
    <x v="1"/>
    <n v="0.3"/>
    <n v="9884.2999999999993"/>
  </r>
  <r>
    <s v="ORD2025006389"/>
    <x v="321"/>
    <s v="Customer 998"/>
    <s v="CUST2654"/>
    <x v="4"/>
    <x v="3"/>
    <x v="1"/>
    <x v="1"/>
    <x v="10"/>
    <s v="Headphones Model-681"/>
    <s v="PROD2933"/>
    <n v="5"/>
    <n v="3800.24"/>
    <n v="19001.2"/>
    <n v="0.15"/>
    <n v="2850.18"/>
    <n v="16151.02"/>
    <x v="0"/>
    <x v="0"/>
    <n v="0.15"/>
    <n v="2422.65"/>
  </r>
  <r>
    <s v="ORD2025006390"/>
    <x v="409"/>
    <s v="Customer 4412"/>
    <s v="CUST5116"/>
    <x v="3"/>
    <x v="4"/>
    <x v="1"/>
    <x v="0"/>
    <x v="13"/>
    <s v="Lipstick Model-352"/>
    <s v="PROD1687"/>
    <n v="8"/>
    <n v="488.41"/>
    <n v="3907.28"/>
    <n v="0"/>
    <n v="0"/>
    <n v="3907.28"/>
    <x v="2"/>
    <x v="1"/>
    <n v="0.1"/>
    <n v="390.73"/>
  </r>
  <r>
    <s v="ORD2025006391"/>
    <x v="420"/>
    <s v="Customer 2418"/>
    <s v="CUST7008"/>
    <x v="1"/>
    <x v="6"/>
    <x v="0"/>
    <x v="0"/>
    <x v="13"/>
    <s v="Lipstick Model-661"/>
    <s v="PROD5615"/>
    <n v="1"/>
    <n v="7504.91"/>
    <n v="7504.91"/>
    <n v="0"/>
    <n v="0"/>
    <n v="7504.91"/>
    <x v="3"/>
    <x v="0"/>
    <n v="0.3"/>
    <n v="2251.4699999999998"/>
  </r>
  <r>
    <s v="ORD2025006392"/>
    <x v="226"/>
    <s v="Customer 3169"/>
    <s v="CUST7119"/>
    <x v="3"/>
    <x v="5"/>
    <x v="0"/>
    <x v="1"/>
    <x v="3"/>
    <s v="Laptop Model-878"/>
    <s v="PROD4021"/>
    <n v="2"/>
    <n v="7745.1"/>
    <n v="15490.2"/>
    <n v="0.1"/>
    <n v="1549.02"/>
    <n v="13941.18"/>
    <x v="3"/>
    <x v="0"/>
    <n v="0.1"/>
    <n v="1394.12"/>
  </r>
  <r>
    <s v="ORD2025006393"/>
    <x v="25"/>
    <s v="Customer 815"/>
    <s v="CUST5586"/>
    <x v="0"/>
    <x v="7"/>
    <x v="1"/>
    <x v="2"/>
    <x v="6"/>
    <s v="Curtain Model-677"/>
    <s v="PROD9144"/>
    <n v="3"/>
    <n v="7859.22"/>
    <n v="23577.66"/>
    <n v="0.3"/>
    <n v="7073.3"/>
    <n v="16504.36"/>
    <x v="1"/>
    <x v="3"/>
    <n v="0.15"/>
    <n v="2475.65"/>
  </r>
  <r>
    <s v="ORD2025006394"/>
    <x v="609"/>
    <s v="Customer 480"/>
    <s v="CUST4292"/>
    <x v="1"/>
    <x v="11"/>
    <x v="0"/>
    <x v="2"/>
    <x v="9"/>
    <s v="Sofa Model-229"/>
    <s v="PROD7695"/>
    <n v="7"/>
    <n v="5330.17"/>
    <n v="37311.19"/>
    <n v="0.05"/>
    <n v="1865.56"/>
    <n v="35445.629999999997"/>
    <x v="2"/>
    <x v="1"/>
    <n v="0.15"/>
    <n v="5316.84"/>
  </r>
  <r>
    <s v="ORD2025006395"/>
    <x v="725"/>
    <s v="Customer 1523"/>
    <s v="CUST8465"/>
    <x v="2"/>
    <x v="3"/>
    <x v="1"/>
    <x v="3"/>
    <x v="7"/>
    <s v="Shirt Model-915"/>
    <s v="PROD1706"/>
    <n v="8"/>
    <n v="3294.93"/>
    <n v="26359.439999999999"/>
    <n v="0.25"/>
    <n v="6589.86"/>
    <n v="19769.580000000002"/>
    <x v="4"/>
    <x v="1"/>
    <n v="0.3"/>
    <n v="5930.87"/>
  </r>
  <r>
    <s v="ORD2025006396"/>
    <x v="113"/>
    <s v="Customer 1947"/>
    <s v="CUST6493"/>
    <x v="1"/>
    <x v="12"/>
    <x v="0"/>
    <x v="2"/>
    <x v="2"/>
    <s v="Lamp Model-337"/>
    <s v="PROD7804"/>
    <n v="6"/>
    <n v="1295.9000000000001"/>
    <n v="7775.4"/>
    <n v="0.05"/>
    <n v="388.77"/>
    <n v="7386.63"/>
    <x v="4"/>
    <x v="1"/>
    <n v="0.3"/>
    <n v="2215.9899999999998"/>
  </r>
  <r>
    <s v="ORD2025006397"/>
    <x v="608"/>
    <s v="Customer 2120"/>
    <s v="CUST1810"/>
    <x v="0"/>
    <x v="4"/>
    <x v="0"/>
    <x v="0"/>
    <x v="13"/>
    <s v="Lipstick Model-967"/>
    <s v="PROD4506"/>
    <n v="3"/>
    <n v="3878.33"/>
    <n v="11634.99"/>
    <n v="0.2"/>
    <n v="2327"/>
    <n v="9307.99"/>
    <x v="0"/>
    <x v="0"/>
    <n v="0.15"/>
    <n v="1396.2"/>
  </r>
  <r>
    <s v="ORD2025006398"/>
    <x v="840"/>
    <s v="Customer 3330"/>
    <s v="CUST9322"/>
    <x v="3"/>
    <x v="1"/>
    <x v="0"/>
    <x v="2"/>
    <x v="2"/>
    <s v="Lamp Model-637"/>
    <s v="PROD3668"/>
    <n v="4"/>
    <n v="3643.6"/>
    <n v="14574.4"/>
    <n v="0"/>
    <n v="0"/>
    <n v="14574.4"/>
    <x v="3"/>
    <x v="1"/>
    <n v="0.25"/>
    <n v="3643.6"/>
  </r>
  <r>
    <s v="ORD2025006399"/>
    <x v="464"/>
    <s v="Customer 3613"/>
    <s v="CUST2825"/>
    <x v="3"/>
    <x v="3"/>
    <x v="1"/>
    <x v="0"/>
    <x v="0"/>
    <s v="Perfume Model-783"/>
    <s v="PROD4161"/>
    <n v="4"/>
    <n v="4537.1499999999996"/>
    <n v="18148.599999999999"/>
    <n v="0"/>
    <n v="0"/>
    <n v="18148.599999999999"/>
    <x v="0"/>
    <x v="2"/>
    <n v="0.2"/>
    <n v="3629.72"/>
  </r>
  <r>
    <s v="ORD2025006400"/>
    <x v="278"/>
    <s v="Customer 2334"/>
    <s v="CUST8231"/>
    <x v="4"/>
    <x v="3"/>
    <x v="1"/>
    <x v="3"/>
    <x v="14"/>
    <s v="Shoes Model-356"/>
    <s v="PROD7989"/>
    <n v="2"/>
    <n v="879.11"/>
    <n v="1758.22"/>
    <n v="0.3"/>
    <n v="527.47"/>
    <n v="1230.75"/>
    <x v="1"/>
    <x v="3"/>
    <n v="0.3"/>
    <n v="369.22"/>
  </r>
  <r>
    <s v="ORD2025006401"/>
    <x v="539"/>
    <s v="Customer 4170"/>
    <s v="CUST7557"/>
    <x v="2"/>
    <x v="10"/>
    <x v="1"/>
    <x v="0"/>
    <x v="5"/>
    <s v="Face Cream Model-195"/>
    <s v="PROD5297"/>
    <n v="6"/>
    <n v="3760.53"/>
    <n v="22563.18"/>
    <n v="0"/>
    <n v="0"/>
    <n v="22563.18"/>
    <x v="2"/>
    <x v="2"/>
    <n v="0.25"/>
    <n v="5640.8"/>
  </r>
  <r>
    <s v="ORD2025006402"/>
    <x v="529"/>
    <s v="Customer 2372"/>
    <s v="CUST6769"/>
    <x v="3"/>
    <x v="8"/>
    <x v="1"/>
    <x v="3"/>
    <x v="4"/>
    <s v="Jeans Model-991"/>
    <s v="PROD7441"/>
    <n v="10"/>
    <n v="3293.95"/>
    <n v="32939.5"/>
    <n v="0.1"/>
    <n v="3293.95"/>
    <n v="29645.55"/>
    <x v="1"/>
    <x v="1"/>
    <n v="0.2"/>
    <n v="5929.11"/>
  </r>
  <r>
    <s v="ORD2025006403"/>
    <x v="469"/>
    <s v="Customer 1367"/>
    <s v="CUST7526"/>
    <x v="3"/>
    <x v="9"/>
    <x v="0"/>
    <x v="3"/>
    <x v="12"/>
    <s v="Jacket Model-215"/>
    <s v="PROD9572"/>
    <n v="7"/>
    <n v="1173.21"/>
    <n v="8212.4699999999993"/>
    <n v="0.25"/>
    <n v="2053.12"/>
    <n v="6159.35"/>
    <x v="3"/>
    <x v="2"/>
    <n v="0.3"/>
    <n v="1847.81"/>
  </r>
  <r>
    <s v="ORD2025006404"/>
    <x v="299"/>
    <s v="Customer 3502"/>
    <s v="CUST3561"/>
    <x v="0"/>
    <x v="7"/>
    <x v="1"/>
    <x v="2"/>
    <x v="6"/>
    <s v="Curtain Model-710"/>
    <s v="PROD8671"/>
    <n v="1"/>
    <n v="7804.44"/>
    <n v="7804.44"/>
    <n v="0.05"/>
    <n v="390.22"/>
    <n v="7414.22"/>
    <x v="0"/>
    <x v="1"/>
    <n v="0.15"/>
    <n v="1112.1300000000001"/>
  </r>
  <r>
    <s v="ORD2025006405"/>
    <x v="537"/>
    <s v="Customer 3634"/>
    <s v="CUST6086"/>
    <x v="2"/>
    <x v="6"/>
    <x v="0"/>
    <x v="0"/>
    <x v="13"/>
    <s v="Lipstick Model-555"/>
    <s v="PROD1796"/>
    <n v="10"/>
    <n v="486.02"/>
    <n v="4860.2"/>
    <n v="0.1"/>
    <n v="486.02"/>
    <n v="4374.18"/>
    <x v="0"/>
    <x v="2"/>
    <n v="0.2"/>
    <n v="874.84"/>
  </r>
  <r>
    <s v="ORD2025006406"/>
    <x v="806"/>
    <s v="Customer 3030"/>
    <s v="CUST9846"/>
    <x v="2"/>
    <x v="1"/>
    <x v="0"/>
    <x v="1"/>
    <x v="1"/>
    <s v="Mobile Model-811"/>
    <s v="PROD4038"/>
    <n v="4"/>
    <n v="6806.75"/>
    <n v="27227"/>
    <n v="0.15"/>
    <n v="4084.05"/>
    <n v="23142.95"/>
    <x v="3"/>
    <x v="2"/>
    <n v="0.3"/>
    <n v="6942.89"/>
  </r>
  <r>
    <s v="ORD2025006407"/>
    <x v="345"/>
    <s v="Customer 1349"/>
    <s v="CUST7669"/>
    <x v="3"/>
    <x v="4"/>
    <x v="1"/>
    <x v="3"/>
    <x v="12"/>
    <s v="Jacket Model-620"/>
    <s v="PROD5696"/>
    <n v="10"/>
    <n v="299.91000000000003"/>
    <n v="2999.1"/>
    <n v="0.25"/>
    <n v="749.77"/>
    <n v="2249.33"/>
    <x v="4"/>
    <x v="1"/>
    <n v="0.2"/>
    <n v="449.87"/>
  </r>
  <r>
    <s v="ORD2025006408"/>
    <x v="852"/>
    <s v="Customer 3817"/>
    <s v="CUST6678"/>
    <x v="3"/>
    <x v="1"/>
    <x v="0"/>
    <x v="3"/>
    <x v="12"/>
    <s v="Jacket Model-889"/>
    <s v="PROD5016"/>
    <n v="2"/>
    <n v="7832.76"/>
    <n v="15665.52"/>
    <n v="0.3"/>
    <n v="4699.66"/>
    <n v="10965.86"/>
    <x v="0"/>
    <x v="0"/>
    <n v="0.15"/>
    <n v="1644.88"/>
  </r>
  <r>
    <s v="ORD2025006409"/>
    <x v="650"/>
    <s v="Customer 1751"/>
    <s v="CUST8090"/>
    <x v="0"/>
    <x v="9"/>
    <x v="0"/>
    <x v="1"/>
    <x v="11"/>
    <s v="Tablet Model-708"/>
    <s v="PROD3922"/>
    <n v="10"/>
    <n v="3608.22"/>
    <n v="36082.199999999997"/>
    <n v="0.05"/>
    <n v="1804.11"/>
    <n v="34278.089999999997"/>
    <x v="1"/>
    <x v="2"/>
    <n v="0.1"/>
    <n v="3427.81"/>
  </r>
  <r>
    <s v="ORD2025006410"/>
    <x v="142"/>
    <s v="Customer 3756"/>
    <s v="CUST5530"/>
    <x v="0"/>
    <x v="3"/>
    <x v="0"/>
    <x v="0"/>
    <x v="5"/>
    <s v="Face Cream Model-661"/>
    <s v="PROD9309"/>
    <n v="4"/>
    <n v="5301.96"/>
    <n v="21207.84"/>
    <n v="0"/>
    <n v="0"/>
    <n v="21207.84"/>
    <x v="3"/>
    <x v="3"/>
    <n v="0.1"/>
    <n v="2120.7800000000002"/>
  </r>
  <r>
    <s v="ORD2025006411"/>
    <x v="253"/>
    <s v="Customer 2178"/>
    <s v="CUST7656"/>
    <x v="2"/>
    <x v="0"/>
    <x v="0"/>
    <x v="3"/>
    <x v="4"/>
    <s v="Jeans Model-964"/>
    <s v="PROD4343"/>
    <n v="7"/>
    <n v="4091.58"/>
    <n v="28641.06"/>
    <n v="0.3"/>
    <n v="8592.32"/>
    <n v="20048.740000000002"/>
    <x v="2"/>
    <x v="1"/>
    <n v="0.15"/>
    <n v="3007.31"/>
  </r>
  <r>
    <s v="ORD2025006412"/>
    <x v="732"/>
    <s v="Customer 810"/>
    <s v="CUST5543"/>
    <x v="3"/>
    <x v="6"/>
    <x v="0"/>
    <x v="3"/>
    <x v="7"/>
    <s v="Shirt Model-650"/>
    <s v="PROD1141"/>
    <n v="6"/>
    <n v="1597.46"/>
    <n v="9584.76"/>
    <n v="0.25"/>
    <n v="2396.19"/>
    <n v="7188.57"/>
    <x v="1"/>
    <x v="2"/>
    <n v="0.15"/>
    <n v="1078.29"/>
  </r>
  <r>
    <s v="ORD2025006413"/>
    <x v="621"/>
    <s v="Customer 2938"/>
    <s v="CUST8802"/>
    <x v="3"/>
    <x v="3"/>
    <x v="0"/>
    <x v="1"/>
    <x v="10"/>
    <s v="Headphones Model-514"/>
    <s v="PROD7330"/>
    <n v="5"/>
    <n v="1839.3"/>
    <n v="9196.5"/>
    <n v="0.2"/>
    <n v="1839.3"/>
    <n v="7357.2"/>
    <x v="1"/>
    <x v="1"/>
    <n v="0.2"/>
    <n v="1471.44"/>
  </r>
  <r>
    <s v="ORD2025006414"/>
    <x v="803"/>
    <s v="Customer 1308"/>
    <s v="CUST2387"/>
    <x v="3"/>
    <x v="9"/>
    <x v="1"/>
    <x v="2"/>
    <x v="2"/>
    <s v="Lamp Model-935"/>
    <s v="PROD6102"/>
    <n v="5"/>
    <n v="7423.16"/>
    <n v="37115.800000000003"/>
    <n v="0.2"/>
    <n v="7423.16"/>
    <n v="29692.639999999999"/>
    <x v="4"/>
    <x v="1"/>
    <n v="0.15"/>
    <n v="4453.8999999999996"/>
  </r>
  <r>
    <s v="ORD2025006415"/>
    <x v="45"/>
    <s v="Customer 798"/>
    <s v="CUST2236"/>
    <x v="4"/>
    <x v="4"/>
    <x v="0"/>
    <x v="0"/>
    <x v="0"/>
    <s v="Perfume Model-477"/>
    <s v="PROD6986"/>
    <n v="1"/>
    <n v="7817.62"/>
    <n v="7817.62"/>
    <n v="0.2"/>
    <n v="1563.52"/>
    <n v="6254.1"/>
    <x v="1"/>
    <x v="0"/>
    <n v="0.15"/>
    <n v="938.12"/>
  </r>
  <r>
    <s v="ORD2025006416"/>
    <x v="134"/>
    <s v="Customer 2591"/>
    <s v="CUST9765"/>
    <x v="1"/>
    <x v="1"/>
    <x v="0"/>
    <x v="0"/>
    <x v="13"/>
    <s v="Lipstick Model-115"/>
    <s v="PROD7143"/>
    <n v="10"/>
    <n v="3751.06"/>
    <n v="37510.6"/>
    <n v="0"/>
    <n v="0"/>
    <n v="37510.6"/>
    <x v="1"/>
    <x v="0"/>
    <n v="0.15"/>
    <n v="5626.59"/>
  </r>
  <r>
    <s v="ORD2025006417"/>
    <x v="148"/>
    <s v="Customer 1708"/>
    <s v="CUST5248"/>
    <x v="4"/>
    <x v="12"/>
    <x v="1"/>
    <x v="2"/>
    <x v="9"/>
    <s v="Sofa Model-609"/>
    <s v="PROD3545"/>
    <n v="3"/>
    <n v="2074.9"/>
    <n v="6224.7"/>
    <n v="0.1"/>
    <n v="622.47"/>
    <n v="5602.23"/>
    <x v="2"/>
    <x v="1"/>
    <n v="0.15"/>
    <n v="840.33"/>
  </r>
  <r>
    <s v="ORD2025006418"/>
    <x v="550"/>
    <s v="Customer 4160"/>
    <s v="CUST4024"/>
    <x v="0"/>
    <x v="2"/>
    <x v="1"/>
    <x v="1"/>
    <x v="1"/>
    <s v="Mobile Model-442"/>
    <s v="PROD6427"/>
    <n v="10"/>
    <n v="4856.67"/>
    <n v="48566.7"/>
    <n v="0"/>
    <n v="0"/>
    <n v="48566.7"/>
    <x v="3"/>
    <x v="1"/>
    <n v="0.1"/>
    <n v="4856.67"/>
  </r>
  <r>
    <s v="ORD2025006419"/>
    <x v="917"/>
    <s v="Customer 253"/>
    <s v="CUST3666"/>
    <x v="4"/>
    <x v="1"/>
    <x v="1"/>
    <x v="1"/>
    <x v="10"/>
    <s v="Headphones Model-482"/>
    <s v="PROD2124"/>
    <n v="3"/>
    <n v="1434.46"/>
    <n v="4303.38"/>
    <n v="0.05"/>
    <n v="215.17"/>
    <n v="4088.21"/>
    <x v="0"/>
    <x v="3"/>
    <n v="0.15"/>
    <n v="613.23"/>
  </r>
  <r>
    <s v="ORD2025006420"/>
    <x v="826"/>
    <s v="Customer 150"/>
    <s v="CUST1173"/>
    <x v="1"/>
    <x v="6"/>
    <x v="1"/>
    <x v="0"/>
    <x v="0"/>
    <s v="Perfume Model-530"/>
    <s v="PROD4532"/>
    <n v="3"/>
    <n v="6579.7"/>
    <n v="19739.099999999999"/>
    <n v="0.1"/>
    <n v="1973.91"/>
    <n v="17765.189999999999"/>
    <x v="3"/>
    <x v="3"/>
    <n v="0.15"/>
    <n v="2664.78"/>
  </r>
  <r>
    <s v="ORD2025006421"/>
    <x v="401"/>
    <s v="Customer 138"/>
    <s v="CUST2833"/>
    <x v="2"/>
    <x v="2"/>
    <x v="0"/>
    <x v="3"/>
    <x v="12"/>
    <s v="Jacket Model-395"/>
    <s v="PROD8335"/>
    <n v="10"/>
    <n v="1978.33"/>
    <n v="19783.3"/>
    <n v="0.05"/>
    <n v="989.16"/>
    <n v="18794.14"/>
    <x v="4"/>
    <x v="2"/>
    <n v="0.15"/>
    <n v="2819.12"/>
  </r>
  <r>
    <s v="ORD2025006422"/>
    <x v="619"/>
    <s v="Customer 1115"/>
    <s v="CUST9724"/>
    <x v="1"/>
    <x v="3"/>
    <x v="1"/>
    <x v="0"/>
    <x v="5"/>
    <s v="Face Cream Model-541"/>
    <s v="PROD1253"/>
    <n v="8"/>
    <n v="2374.7600000000002"/>
    <n v="18998.080000000002"/>
    <n v="0"/>
    <n v="0"/>
    <n v="18998.080000000002"/>
    <x v="3"/>
    <x v="1"/>
    <n v="0.3"/>
    <n v="5699.42"/>
  </r>
  <r>
    <s v="ORD2025006423"/>
    <x v="843"/>
    <s v="Customer 3547"/>
    <s v="CUST4936"/>
    <x v="3"/>
    <x v="11"/>
    <x v="0"/>
    <x v="0"/>
    <x v="0"/>
    <s v="Perfume Model-944"/>
    <s v="PROD7871"/>
    <n v="7"/>
    <n v="2618.11"/>
    <n v="18326.77"/>
    <n v="0.3"/>
    <n v="5498.03"/>
    <n v="12828.74"/>
    <x v="0"/>
    <x v="3"/>
    <n v="0.15"/>
    <n v="1924.31"/>
  </r>
  <r>
    <s v="ORD2025006424"/>
    <x v="446"/>
    <s v="Customer 144"/>
    <s v="CUST5699"/>
    <x v="3"/>
    <x v="3"/>
    <x v="1"/>
    <x v="1"/>
    <x v="11"/>
    <s v="Tablet Model-700"/>
    <s v="PROD8518"/>
    <n v="10"/>
    <n v="2976.42"/>
    <n v="29764.2"/>
    <n v="0.2"/>
    <n v="5952.84"/>
    <n v="23811.360000000001"/>
    <x v="1"/>
    <x v="3"/>
    <n v="0.25"/>
    <n v="5952.84"/>
  </r>
  <r>
    <s v="ORD2025006425"/>
    <x v="730"/>
    <s v="Customer 2306"/>
    <s v="CUST6228"/>
    <x v="4"/>
    <x v="9"/>
    <x v="0"/>
    <x v="1"/>
    <x v="11"/>
    <s v="Tablet Model-733"/>
    <s v="PROD9036"/>
    <n v="9"/>
    <n v="6972.74"/>
    <n v="62754.66"/>
    <n v="0"/>
    <n v="0"/>
    <n v="62754.66"/>
    <x v="3"/>
    <x v="1"/>
    <n v="0.25"/>
    <n v="15688.67"/>
  </r>
  <r>
    <s v="ORD2025006426"/>
    <x v="832"/>
    <s v="Customer 402"/>
    <s v="CUST1829"/>
    <x v="0"/>
    <x v="4"/>
    <x v="0"/>
    <x v="3"/>
    <x v="7"/>
    <s v="Shirt Model-624"/>
    <s v="PROD6863"/>
    <n v="10"/>
    <n v="1245.55"/>
    <n v="12455.5"/>
    <n v="0.15"/>
    <n v="1868.32"/>
    <n v="10587.18"/>
    <x v="2"/>
    <x v="1"/>
    <n v="0.1"/>
    <n v="1058.72"/>
  </r>
  <r>
    <s v="ORD2025006427"/>
    <x v="758"/>
    <s v="Customer 408"/>
    <s v="CUST3889"/>
    <x v="3"/>
    <x v="12"/>
    <x v="1"/>
    <x v="2"/>
    <x v="9"/>
    <s v="Sofa Model-466"/>
    <s v="PROD2946"/>
    <n v="7"/>
    <n v="4234.38"/>
    <n v="29640.66"/>
    <n v="0.15"/>
    <n v="4446.1000000000004"/>
    <n v="25194.560000000001"/>
    <x v="1"/>
    <x v="2"/>
    <n v="0.2"/>
    <n v="5038.91"/>
  </r>
  <r>
    <s v="ORD2025006428"/>
    <x v="612"/>
    <s v="Customer 2882"/>
    <s v="CUST5099"/>
    <x v="0"/>
    <x v="6"/>
    <x v="1"/>
    <x v="3"/>
    <x v="7"/>
    <s v="Shirt Model-296"/>
    <s v="PROD2065"/>
    <n v="4"/>
    <n v="4403.46"/>
    <n v="17613.84"/>
    <n v="0.3"/>
    <n v="5284.15"/>
    <n v="12329.69"/>
    <x v="4"/>
    <x v="1"/>
    <n v="0.25"/>
    <n v="3082.42"/>
  </r>
  <r>
    <s v="ORD2025006429"/>
    <x v="303"/>
    <s v="Customer 2396"/>
    <s v="CUST6786"/>
    <x v="0"/>
    <x v="7"/>
    <x v="1"/>
    <x v="3"/>
    <x v="4"/>
    <s v="Jeans Model-124"/>
    <s v="PROD1342"/>
    <n v="7"/>
    <n v="5826.57"/>
    <n v="40785.99"/>
    <n v="0.2"/>
    <n v="8157.2"/>
    <n v="32628.79"/>
    <x v="2"/>
    <x v="3"/>
    <n v="0.1"/>
    <n v="3262.88"/>
  </r>
  <r>
    <s v="ORD2025006430"/>
    <x v="436"/>
    <s v="Customer 3772"/>
    <s v="CUST2839"/>
    <x v="2"/>
    <x v="8"/>
    <x v="1"/>
    <x v="1"/>
    <x v="1"/>
    <s v="Mobile Model-118"/>
    <s v="PROD3478"/>
    <n v="4"/>
    <n v="7470.95"/>
    <n v="29883.8"/>
    <n v="0"/>
    <n v="0"/>
    <n v="29883.8"/>
    <x v="1"/>
    <x v="2"/>
    <n v="0.15"/>
    <n v="4482.57"/>
  </r>
  <r>
    <s v="ORD2025006431"/>
    <x v="834"/>
    <s v="Customer 697"/>
    <s v="CUST8788"/>
    <x v="2"/>
    <x v="12"/>
    <x v="1"/>
    <x v="0"/>
    <x v="5"/>
    <s v="Face Cream Model-354"/>
    <s v="PROD8689"/>
    <n v="9"/>
    <n v="5540.09"/>
    <n v="49860.81"/>
    <n v="0.3"/>
    <n v="14958.24"/>
    <n v="34902.57"/>
    <x v="0"/>
    <x v="1"/>
    <n v="0.15"/>
    <n v="5235.3900000000003"/>
  </r>
  <r>
    <s v="ORD2025006432"/>
    <x v="463"/>
    <s v="Customer 3920"/>
    <s v="CUST3865"/>
    <x v="0"/>
    <x v="6"/>
    <x v="0"/>
    <x v="1"/>
    <x v="1"/>
    <s v="Mobile Model-415"/>
    <s v="PROD1899"/>
    <n v="2"/>
    <n v="2224.3200000000002"/>
    <n v="4448.6400000000003"/>
    <n v="0"/>
    <n v="0"/>
    <n v="4448.6400000000003"/>
    <x v="1"/>
    <x v="3"/>
    <n v="0.2"/>
    <n v="889.73"/>
  </r>
  <r>
    <s v="ORD2025006433"/>
    <x v="626"/>
    <s v="Customer 669"/>
    <s v="CUST3583"/>
    <x v="1"/>
    <x v="7"/>
    <x v="1"/>
    <x v="1"/>
    <x v="1"/>
    <s v="Mobile Model-694"/>
    <s v="PROD2276"/>
    <n v="6"/>
    <n v="1933.79"/>
    <n v="11602.74"/>
    <n v="0.3"/>
    <n v="3480.82"/>
    <n v="8121.92"/>
    <x v="1"/>
    <x v="3"/>
    <n v="0.15"/>
    <n v="1218.29"/>
  </r>
  <r>
    <s v="ORD2025006434"/>
    <x v="924"/>
    <s v="Customer 2790"/>
    <s v="CUST2476"/>
    <x v="0"/>
    <x v="2"/>
    <x v="1"/>
    <x v="0"/>
    <x v="13"/>
    <s v="Lipstick Model-211"/>
    <s v="PROD9210"/>
    <n v="5"/>
    <n v="5325.01"/>
    <n v="26625.05"/>
    <n v="0"/>
    <n v="0"/>
    <n v="26625.05"/>
    <x v="4"/>
    <x v="2"/>
    <n v="0.25"/>
    <n v="6656.26"/>
  </r>
  <r>
    <s v="ORD2025006435"/>
    <x v="378"/>
    <s v="Customer 4344"/>
    <s v="CUST2565"/>
    <x v="0"/>
    <x v="0"/>
    <x v="0"/>
    <x v="1"/>
    <x v="10"/>
    <s v="Headphones Model-258"/>
    <s v="PROD3758"/>
    <n v="1"/>
    <n v="1354.78"/>
    <n v="1354.78"/>
    <n v="0.15"/>
    <n v="203.22"/>
    <n v="1151.56"/>
    <x v="4"/>
    <x v="3"/>
    <n v="0.1"/>
    <n v="115.16"/>
  </r>
  <r>
    <s v="ORD2025006436"/>
    <x v="434"/>
    <s v="Customer 1092"/>
    <s v="CUST5792"/>
    <x v="0"/>
    <x v="0"/>
    <x v="0"/>
    <x v="2"/>
    <x v="9"/>
    <s v="Sofa Model-520"/>
    <s v="PROD3623"/>
    <n v="10"/>
    <n v="4125.8599999999997"/>
    <n v="41258.6"/>
    <n v="0.1"/>
    <n v="4125.8599999999997"/>
    <n v="37132.74"/>
    <x v="1"/>
    <x v="2"/>
    <n v="0.2"/>
    <n v="7426.55"/>
  </r>
  <r>
    <s v="ORD2025006437"/>
    <x v="719"/>
    <s v="Customer 4887"/>
    <s v="CUST1419"/>
    <x v="4"/>
    <x v="7"/>
    <x v="0"/>
    <x v="1"/>
    <x v="1"/>
    <s v="Mobile Model-313"/>
    <s v="PROD2106"/>
    <n v="2"/>
    <n v="3855.7"/>
    <n v="7711.4"/>
    <n v="0.05"/>
    <n v="385.57"/>
    <n v="7325.83"/>
    <x v="2"/>
    <x v="3"/>
    <n v="0.2"/>
    <n v="1465.17"/>
  </r>
  <r>
    <s v="ORD2025006438"/>
    <x v="597"/>
    <s v="Customer 2458"/>
    <s v="CUST6584"/>
    <x v="1"/>
    <x v="12"/>
    <x v="0"/>
    <x v="0"/>
    <x v="13"/>
    <s v="Lipstick Model-283"/>
    <s v="PROD8229"/>
    <n v="6"/>
    <n v="5364.04"/>
    <n v="32184.240000000002"/>
    <n v="0.15"/>
    <n v="4827.6400000000003"/>
    <n v="27356.6"/>
    <x v="4"/>
    <x v="0"/>
    <n v="0.2"/>
    <n v="5471.32"/>
  </r>
  <r>
    <s v="ORD2025006439"/>
    <x v="950"/>
    <s v="Customer 62"/>
    <s v="CUST7700"/>
    <x v="1"/>
    <x v="0"/>
    <x v="1"/>
    <x v="1"/>
    <x v="8"/>
    <s v="Smartwatch Model-299"/>
    <s v="PROD6644"/>
    <n v="1"/>
    <n v="344.47"/>
    <n v="344.47"/>
    <n v="0.15"/>
    <n v="51.67"/>
    <n v="292.8"/>
    <x v="0"/>
    <x v="3"/>
    <n v="0.3"/>
    <n v="87.84"/>
  </r>
  <r>
    <s v="ORD2025006440"/>
    <x v="130"/>
    <s v="Customer 655"/>
    <s v="CUST2000"/>
    <x v="0"/>
    <x v="3"/>
    <x v="1"/>
    <x v="0"/>
    <x v="5"/>
    <s v="Face Cream Model-972"/>
    <s v="PROD1419"/>
    <n v="5"/>
    <n v="5246.89"/>
    <n v="26234.45"/>
    <n v="0.25"/>
    <n v="6558.61"/>
    <n v="19675.84"/>
    <x v="4"/>
    <x v="3"/>
    <n v="0.15"/>
    <n v="2951.38"/>
  </r>
  <r>
    <s v="ORD2025006441"/>
    <x v="84"/>
    <s v="Customer 4002"/>
    <s v="CUST8202"/>
    <x v="3"/>
    <x v="11"/>
    <x v="0"/>
    <x v="3"/>
    <x v="4"/>
    <s v="Jeans Model-414"/>
    <s v="PROD9553"/>
    <n v="2"/>
    <n v="7347.86"/>
    <n v="14695.72"/>
    <n v="0"/>
    <n v="0"/>
    <n v="14695.72"/>
    <x v="3"/>
    <x v="3"/>
    <n v="0.25"/>
    <n v="3673.93"/>
  </r>
  <r>
    <s v="ORD2025006442"/>
    <x v="158"/>
    <s v="Customer 4541"/>
    <s v="CUST9356"/>
    <x v="2"/>
    <x v="4"/>
    <x v="1"/>
    <x v="1"/>
    <x v="1"/>
    <s v="Mobile Model-783"/>
    <s v="PROD8556"/>
    <n v="10"/>
    <n v="5805.98"/>
    <n v="58059.8"/>
    <n v="0.3"/>
    <n v="17417.939999999999"/>
    <n v="40641.86"/>
    <x v="2"/>
    <x v="0"/>
    <n v="0.25"/>
    <n v="10160.469999999999"/>
  </r>
  <r>
    <s v="ORD2025006443"/>
    <x v="30"/>
    <s v="Customer 4189"/>
    <s v="CUST2116"/>
    <x v="4"/>
    <x v="8"/>
    <x v="0"/>
    <x v="3"/>
    <x v="12"/>
    <s v="Jacket Model-386"/>
    <s v="PROD2694"/>
    <n v="4"/>
    <n v="5117.25"/>
    <n v="20469"/>
    <n v="0"/>
    <n v="0"/>
    <n v="20469"/>
    <x v="1"/>
    <x v="2"/>
    <n v="0.3"/>
    <n v="6140.7"/>
  </r>
  <r>
    <s v="ORD2025006444"/>
    <x v="129"/>
    <s v="Customer 3484"/>
    <s v="CUST4241"/>
    <x v="0"/>
    <x v="0"/>
    <x v="1"/>
    <x v="1"/>
    <x v="10"/>
    <s v="Headphones Model-827"/>
    <s v="PROD6172"/>
    <n v="1"/>
    <n v="6748.27"/>
    <n v="6748.27"/>
    <n v="0.3"/>
    <n v="2024.48"/>
    <n v="4723.79"/>
    <x v="1"/>
    <x v="2"/>
    <n v="0.25"/>
    <n v="1180.95"/>
  </r>
  <r>
    <s v="ORD2025006445"/>
    <x v="430"/>
    <s v="Customer 3222"/>
    <s v="CUST1017"/>
    <x v="2"/>
    <x v="3"/>
    <x v="0"/>
    <x v="3"/>
    <x v="12"/>
    <s v="Jacket Model-489"/>
    <s v="PROD1195"/>
    <n v="7"/>
    <n v="990.06"/>
    <n v="6930.42"/>
    <n v="0.2"/>
    <n v="1386.08"/>
    <n v="5544.34"/>
    <x v="0"/>
    <x v="0"/>
    <n v="0.2"/>
    <n v="1108.8699999999999"/>
  </r>
  <r>
    <s v="ORD2025006446"/>
    <x v="725"/>
    <s v="Customer 416"/>
    <s v="CUST7766"/>
    <x v="4"/>
    <x v="12"/>
    <x v="1"/>
    <x v="2"/>
    <x v="6"/>
    <s v="Curtain Model-866"/>
    <s v="PROD7216"/>
    <n v="8"/>
    <n v="7730.48"/>
    <n v="61843.839999999997"/>
    <n v="0.25"/>
    <n v="15460.96"/>
    <n v="46382.879999999997"/>
    <x v="3"/>
    <x v="0"/>
    <n v="0.2"/>
    <n v="9276.58"/>
  </r>
  <r>
    <s v="ORD2025006447"/>
    <x v="743"/>
    <s v="Customer 3794"/>
    <s v="CUST1420"/>
    <x v="0"/>
    <x v="4"/>
    <x v="1"/>
    <x v="1"/>
    <x v="8"/>
    <s v="Smartwatch Model-835"/>
    <s v="PROD5765"/>
    <n v="10"/>
    <n v="6410.65"/>
    <n v="64106.5"/>
    <n v="0.25"/>
    <n v="16026.62"/>
    <n v="48079.88"/>
    <x v="3"/>
    <x v="1"/>
    <n v="0.2"/>
    <n v="9615.98"/>
  </r>
  <r>
    <s v="ORD2025006448"/>
    <x v="118"/>
    <s v="Customer 138"/>
    <s v="CUST4127"/>
    <x v="2"/>
    <x v="2"/>
    <x v="0"/>
    <x v="0"/>
    <x v="5"/>
    <s v="Face Cream Model-281"/>
    <s v="PROD6548"/>
    <n v="8"/>
    <n v="3515.62"/>
    <n v="28124.959999999999"/>
    <n v="0.15"/>
    <n v="4218.74"/>
    <n v="23906.22"/>
    <x v="3"/>
    <x v="2"/>
    <n v="0.25"/>
    <n v="5976.56"/>
  </r>
  <r>
    <s v="ORD2025006449"/>
    <x v="840"/>
    <s v="Customer 3597"/>
    <s v="CUST6390"/>
    <x v="2"/>
    <x v="3"/>
    <x v="1"/>
    <x v="0"/>
    <x v="13"/>
    <s v="Lipstick Model-328"/>
    <s v="PROD8427"/>
    <n v="7"/>
    <n v="7464.19"/>
    <n v="52249.33"/>
    <n v="0.15"/>
    <n v="7837.4"/>
    <n v="44411.93"/>
    <x v="0"/>
    <x v="0"/>
    <n v="0.2"/>
    <n v="8882.39"/>
  </r>
  <r>
    <s v="ORD2025006450"/>
    <x v="793"/>
    <s v="Customer 3324"/>
    <s v="CUST6973"/>
    <x v="1"/>
    <x v="11"/>
    <x v="1"/>
    <x v="1"/>
    <x v="3"/>
    <s v="Laptop Model-388"/>
    <s v="PROD3356"/>
    <n v="6"/>
    <n v="7195.92"/>
    <n v="43175.519999999997"/>
    <n v="0.3"/>
    <n v="12952.66"/>
    <n v="30222.86"/>
    <x v="4"/>
    <x v="3"/>
    <n v="0.3"/>
    <n v="9066.86"/>
  </r>
  <r>
    <s v="ORD2025006451"/>
    <x v="867"/>
    <s v="Customer 4668"/>
    <s v="CUST1057"/>
    <x v="3"/>
    <x v="11"/>
    <x v="0"/>
    <x v="1"/>
    <x v="1"/>
    <s v="Mobile Model-134"/>
    <s v="PROD9261"/>
    <n v="8"/>
    <n v="2644.56"/>
    <n v="21156.48"/>
    <n v="0.25"/>
    <n v="5289.12"/>
    <n v="15867.36"/>
    <x v="2"/>
    <x v="0"/>
    <n v="0.25"/>
    <n v="3966.84"/>
  </r>
  <r>
    <s v="ORD2025006452"/>
    <x v="49"/>
    <s v="Customer 2482"/>
    <s v="CUST9949"/>
    <x v="3"/>
    <x v="0"/>
    <x v="0"/>
    <x v="0"/>
    <x v="0"/>
    <s v="Perfume Model-427"/>
    <s v="PROD9325"/>
    <n v="3"/>
    <n v="973.93"/>
    <n v="2921.79"/>
    <n v="0.15"/>
    <n v="438.27"/>
    <n v="2483.52"/>
    <x v="3"/>
    <x v="2"/>
    <n v="0.3"/>
    <n v="745.06"/>
  </r>
  <r>
    <s v="ORD2025006453"/>
    <x v="60"/>
    <s v="Customer 4481"/>
    <s v="CUST9798"/>
    <x v="1"/>
    <x v="5"/>
    <x v="0"/>
    <x v="0"/>
    <x v="5"/>
    <s v="Face Cream Model-483"/>
    <s v="PROD5921"/>
    <n v="5"/>
    <n v="979.1"/>
    <n v="4895.5"/>
    <n v="0.1"/>
    <n v="489.55"/>
    <n v="4405.95"/>
    <x v="1"/>
    <x v="1"/>
    <n v="0.2"/>
    <n v="881.19"/>
  </r>
  <r>
    <s v="ORD2025006454"/>
    <x v="921"/>
    <s v="Customer 1263"/>
    <s v="CUST4954"/>
    <x v="4"/>
    <x v="8"/>
    <x v="1"/>
    <x v="1"/>
    <x v="11"/>
    <s v="Tablet Model-608"/>
    <s v="PROD1948"/>
    <n v="1"/>
    <n v="5477.13"/>
    <n v="5477.13"/>
    <n v="0.2"/>
    <n v="1095.43"/>
    <n v="4381.7"/>
    <x v="2"/>
    <x v="1"/>
    <n v="0.2"/>
    <n v="876.34"/>
  </r>
  <r>
    <s v="ORD2025006455"/>
    <x v="128"/>
    <s v="Customer 1523"/>
    <s v="CUST7622"/>
    <x v="3"/>
    <x v="12"/>
    <x v="0"/>
    <x v="3"/>
    <x v="7"/>
    <s v="Shirt Model-593"/>
    <s v="PROD8408"/>
    <n v="9"/>
    <n v="5594.57"/>
    <n v="50351.13"/>
    <n v="0"/>
    <n v="0"/>
    <n v="50351.13"/>
    <x v="1"/>
    <x v="3"/>
    <n v="0.2"/>
    <n v="10070.23"/>
  </r>
  <r>
    <s v="ORD2025006456"/>
    <x v="605"/>
    <s v="Customer 1229"/>
    <s v="CUST3298"/>
    <x v="0"/>
    <x v="11"/>
    <x v="0"/>
    <x v="3"/>
    <x v="14"/>
    <s v="Shoes Model-238"/>
    <s v="PROD4982"/>
    <n v="5"/>
    <n v="1891.09"/>
    <n v="9455.4500000000007"/>
    <n v="0"/>
    <n v="0"/>
    <n v="9455.4500000000007"/>
    <x v="0"/>
    <x v="0"/>
    <n v="0.25"/>
    <n v="2363.86"/>
  </r>
  <r>
    <s v="ORD2025006457"/>
    <x v="814"/>
    <s v="Customer 72"/>
    <s v="CUST3674"/>
    <x v="3"/>
    <x v="3"/>
    <x v="1"/>
    <x v="1"/>
    <x v="8"/>
    <s v="Smartwatch Model-884"/>
    <s v="PROD4544"/>
    <n v="6"/>
    <n v="7891.84"/>
    <n v="47351.040000000001"/>
    <n v="0"/>
    <n v="0"/>
    <n v="47351.040000000001"/>
    <x v="2"/>
    <x v="3"/>
    <n v="0.15"/>
    <n v="7102.66"/>
  </r>
  <r>
    <s v="ORD2025006458"/>
    <x v="163"/>
    <s v="Customer 4665"/>
    <s v="CUST5377"/>
    <x v="2"/>
    <x v="5"/>
    <x v="0"/>
    <x v="1"/>
    <x v="10"/>
    <s v="Headphones Model-828"/>
    <s v="PROD3851"/>
    <n v="2"/>
    <n v="3384.55"/>
    <n v="6769.1"/>
    <n v="0.25"/>
    <n v="1692.28"/>
    <n v="5076.82"/>
    <x v="4"/>
    <x v="2"/>
    <n v="0.25"/>
    <n v="1269.2"/>
  </r>
  <r>
    <s v="ORD2025006459"/>
    <x v="721"/>
    <s v="Customer 3109"/>
    <s v="CUST7524"/>
    <x v="0"/>
    <x v="9"/>
    <x v="1"/>
    <x v="3"/>
    <x v="4"/>
    <s v="Jeans Model-985"/>
    <s v="PROD7306"/>
    <n v="2"/>
    <n v="7282.68"/>
    <n v="14565.36"/>
    <n v="0.2"/>
    <n v="2913.07"/>
    <n v="11652.29"/>
    <x v="2"/>
    <x v="0"/>
    <n v="0.3"/>
    <n v="3495.69"/>
  </r>
  <r>
    <s v="ORD2025006460"/>
    <x v="109"/>
    <s v="Customer 1314"/>
    <s v="CUST1911"/>
    <x v="3"/>
    <x v="9"/>
    <x v="1"/>
    <x v="0"/>
    <x v="0"/>
    <s v="Perfume Model-266"/>
    <s v="PROD4785"/>
    <n v="10"/>
    <n v="2503.91"/>
    <n v="25039.1"/>
    <n v="0.2"/>
    <n v="5007.82"/>
    <n v="20031.28"/>
    <x v="2"/>
    <x v="3"/>
    <n v="0.1"/>
    <n v="2003.13"/>
  </r>
  <r>
    <s v="ORD2025006461"/>
    <x v="872"/>
    <s v="Customer 1226"/>
    <s v="CUST9014"/>
    <x v="1"/>
    <x v="11"/>
    <x v="1"/>
    <x v="1"/>
    <x v="3"/>
    <s v="Laptop Model-421"/>
    <s v="PROD8744"/>
    <n v="6"/>
    <n v="2610.48"/>
    <n v="15662.88"/>
    <n v="0.05"/>
    <n v="783.14"/>
    <n v="14879.74"/>
    <x v="0"/>
    <x v="2"/>
    <n v="0.3"/>
    <n v="4463.92"/>
  </r>
  <r>
    <s v="ORD2025006462"/>
    <x v="582"/>
    <s v="Customer 1718"/>
    <s v="CUST3747"/>
    <x v="1"/>
    <x v="12"/>
    <x v="1"/>
    <x v="0"/>
    <x v="5"/>
    <s v="Face Cream Model-207"/>
    <s v="PROD1633"/>
    <n v="4"/>
    <n v="6998.63"/>
    <n v="27994.52"/>
    <n v="0"/>
    <n v="0"/>
    <n v="27994.52"/>
    <x v="4"/>
    <x v="0"/>
    <n v="0.25"/>
    <n v="6998.63"/>
  </r>
  <r>
    <s v="ORD2025006463"/>
    <x v="930"/>
    <s v="Customer 294"/>
    <s v="CUST9287"/>
    <x v="4"/>
    <x v="4"/>
    <x v="1"/>
    <x v="2"/>
    <x v="6"/>
    <s v="Curtain Model-305"/>
    <s v="PROD6029"/>
    <n v="2"/>
    <n v="2207.65"/>
    <n v="4415.3"/>
    <n v="0.1"/>
    <n v="441.53"/>
    <n v="3973.77"/>
    <x v="3"/>
    <x v="0"/>
    <n v="0.25"/>
    <n v="993.44"/>
  </r>
  <r>
    <s v="ORD2025006464"/>
    <x v="519"/>
    <s v="Customer 1251"/>
    <s v="CUST4476"/>
    <x v="3"/>
    <x v="4"/>
    <x v="1"/>
    <x v="3"/>
    <x v="4"/>
    <s v="Jeans Model-983"/>
    <s v="PROD6902"/>
    <n v="8"/>
    <n v="6314.48"/>
    <n v="50515.839999999997"/>
    <n v="0.3"/>
    <n v="15154.75"/>
    <n v="35361.089999999997"/>
    <x v="1"/>
    <x v="3"/>
    <n v="0.15"/>
    <n v="5304.16"/>
  </r>
  <r>
    <s v="ORD2025006465"/>
    <x v="165"/>
    <s v="Customer 1538"/>
    <s v="CUST7062"/>
    <x v="3"/>
    <x v="12"/>
    <x v="0"/>
    <x v="1"/>
    <x v="8"/>
    <s v="Smartwatch Model-581"/>
    <s v="PROD8402"/>
    <n v="3"/>
    <n v="6509.99"/>
    <n v="19529.97"/>
    <n v="0.05"/>
    <n v="976.5"/>
    <n v="18553.47"/>
    <x v="0"/>
    <x v="2"/>
    <n v="0.3"/>
    <n v="5566.04"/>
  </r>
  <r>
    <s v="ORD2025006466"/>
    <x v="359"/>
    <s v="Customer 1418"/>
    <s v="CUST4646"/>
    <x v="1"/>
    <x v="2"/>
    <x v="0"/>
    <x v="1"/>
    <x v="8"/>
    <s v="Smartwatch Model-322"/>
    <s v="PROD2093"/>
    <n v="3"/>
    <n v="692.73"/>
    <n v="2078.19"/>
    <n v="0"/>
    <n v="0"/>
    <n v="2078.19"/>
    <x v="4"/>
    <x v="0"/>
    <n v="0.15"/>
    <n v="311.73"/>
  </r>
  <r>
    <s v="ORD2025006467"/>
    <x v="588"/>
    <s v="Customer 583"/>
    <s v="CUST5857"/>
    <x v="2"/>
    <x v="0"/>
    <x v="1"/>
    <x v="2"/>
    <x v="6"/>
    <s v="Curtain Model-512"/>
    <s v="PROD3266"/>
    <n v="3"/>
    <n v="2012.16"/>
    <n v="6036.48"/>
    <n v="0.25"/>
    <n v="1509.12"/>
    <n v="4527.3599999999997"/>
    <x v="4"/>
    <x v="3"/>
    <n v="0.25"/>
    <n v="1131.8399999999999"/>
  </r>
  <r>
    <s v="ORD2025006468"/>
    <x v="838"/>
    <s v="Customer 211"/>
    <s v="CUST5790"/>
    <x v="2"/>
    <x v="5"/>
    <x v="1"/>
    <x v="1"/>
    <x v="8"/>
    <s v="Smartwatch Model-405"/>
    <s v="PROD4741"/>
    <n v="10"/>
    <n v="427.54"/>
    <n v="4275.3999999999996"/>
    <n v="0.1"/>
    <n v="427.54"/>
    <n v="3847.86"/>
    <x v="4"/>
    <x v="3"/>
    <n v="0.1"/>
    <n v="384.79"/>
  </r>
  <r>
    <s v="ORD2025006469"/>
    <x v="558"/>
    <s v="Customer 3850"/>
    <s v="CUST6643"/>
    <x v="1"/>
    <x v="8"/>
    <x v="0"/>
    <x v="1"/>
    <x v="10"/>
    <s v="Headphones Model-874"/>
    <s v="PROD4177"/>
    <n v="9"/>
    <n v="7833.49"/>
    <n v="70501.41"/>
    <n v="0.15"/>
    <n v="10575.21"/>
    <n v="59926.2"/>
    <x v="4"/>
    <x v="0"/>
    <n v="0.2"/>
    <n v="11985.24"/>
  </r>
  <r>
    <s v="ORD2025006470"/>
    <x v="287"/>
    <s v="Customer 138"/>
    <s v="CUST7080"/>
    <x v="0"/>
    <x v="6"/>
    <x v="0"/>
    <x v="1"/>
    <x v="8"/>
    <s v="Smartwatch Model-704"/>
    <s v="PROD8351"/>
    <n v="10"/>
    <n v="1980.43"/>
    <n v="19804.3"/>
    <n v="0.05"/>
    <n v="990.22"/>
    <n v="18814.080000000002"/>
    <x v="4"/>
    <x v="3"/>
    <n v="0.3"/>
    <n v="5644.22"/>
  </r>
  <r>
    <s v="ORD2025006471"/>
    <x v="554"/>
    <s v="Customer 2419"/>
    <s v="CUST3527"/>
    <x v="4"/>
    <x v="2"/>
    <x v="0"/>
    <x v="1"/>
    <x v="10"/>
    <s v="Headphones Model-701"/>
    <s v="PROD6536"/>
    <n v="10"/>
    <n v="5485.34"/>
    <n v="54853.4"/>
    <n v="0.15"/>
    <n v="8228.01"/>
    <n v="46625.39"/>
    <x v="2"/>
    <x v="3"/>
    <n v="0.3"/>
    <n v="13987.62"/>
  </r>
  <r>
    <s v="ORD2025006472"/>
    <x v="80"/>
    <s v="Customer 4298"/>
    <s v="CUST4854"/>
    <x v="1"/>
    <x v="3"/>
    <x v="0"/>
    <x v="1"/>
    <x v="10"/>
    <s v="Headphones Model-480"/>
    <s v="PROD3210"/>
    <n v="7"/>
    <n v="6582.76"/>
    <n v="46079.32"/>
    <n v="0"/>
    <n v="0"/>
    <n v="46079.32"/>
    <x v="1"/>
    <x v="2"/>
    <n v="0.15"/>
    <n v="6911.9"/>
  </r>
  <r>
    <s v="ORD2025006473"/>
    <x v="341"/>
    <s v="Customer 2535"/>
    <s v="CUST7554"/>
    <x v="0"/>
    <x v="8"/>
    <x v="1"/>
    <x v="3"/>
    <x v="12"/>
    <s v="Jacket Model-614"/>
    <s v="PROD5441"/>
    <n v="8"/>
    <n v="4372.12"/>
    <n v="34976.959999999999"/>
    <n v="0.2"/>
    <n v="6995.39"/>
    <n v="27981.57"/>
    <x v="0"/>
    <x v="2"/>
    <n v="0.1"/>
    <n v="2798.16"/>
  </r>
  <r>
    <s v="ORD2025006474"/>
    <x v="502"/>
    <s v="Customer 989"/>
    <s v="CUST2840"/>
    <x v="3"/>
    <x v="2"/>
    <x v="0"/>
    <x v="2"/>
    <x v="9"/>
    <s v="Sofa Model-515"/>
    <s v="PROD7967"/>
    <n v="1"/>
    <n v="5035.59"/>
    <n v="5035.59"/>
    <n v="0.25"/>
    <n v="1258.9000000000001"/>
    <n v="3776.69"/>
    <x v="2"/>
    <x v="3"/>
    <n v="0.25"/>
    <n v="944.17"/>
  </r>
  <r>
    <s v="ORD2025006475"/>
    <x v="112"/>
    <s v="Customer 3841"/>
    <s v="CUST1481"/>
    <x v="3"/>
    <x v="12"/>
    <x v="0"/>
    <x v="0"/>
    <x v="5"/>
    <s v="Face Cream Model-797"/>
    <s v="PROD6460"/>
    <n v="9"/>
    <n v="1354.59"/>
    <n v="12191.31"/>
    <n v="0.1"/>
    <n v="1219.1300000000001"/>
    <n v="10972.18"/>
    <x v="1"/>
    <x v="3"/>
    <n v="0.25"/>
    <n v="2743.05"/>
  </r>
  <r>
    <s v="ORD2025006476"/>
    <x v="148"/>
    <s v="Customer 3149"/>
    <s v="CUST5297"/>
    <x v="2"/>
    <x v="9"/>
    <x v="0"/>
    <x v="3"/>
    <x v="4"/>
    <s v="Jeans Model-934"/>
    <s v="PROD9960"/>
    <n v="3"/>
    <n v="6652.62"/>
    <n v="19957.86"/>
    <n v="0.2"/>
    <n v="3991.57"/>
    <n v="15966.29"/>
    <x v="4"/>
    <x v="3"/>
    <n v="0.25"/>
    <n v="3991.57"/>
  </r>
  <r>
    <s v="ORD2025006477"/>
    <x v="267"/>
    <s v="Customer 2543"/>
    <s v="CUST2638"/>
    <x v="3"/>
    <x v="1"/>
    <x v="0"/>
    <x v="0"/>
    <x v="5"/>
    <s v="Face Cream Model-671"/>
    <s v="PROD9449"/>
    <n v="3"/>
    <n v="6810.81"/>
    <n v="20432.43"/>
    <n v="0.15"/>
    <n v="3064.86"/>
    <n v="17367.57"/>
    <x v="0"/>
    <x v="1"/>
    <n v="0.2"/>
    <n v="3473.51"/>
  </r>
  <r>
    <s v="ORD2025006478"/>
    <x v="159"/>
    <s v="Customer 1677"/>
    <s v="CUST2969"/>
    <x v="4"/>
    <x v="1"/>
    <x v="1"/>
    <x v="2"/>
    <x v="9"/>
    <s v="Sofa Model-535"/>
    <s v="PROD7510"/>
    <n v="9"/>
    <n v="5645.49"/>
    <n v="50809.41"/>
    <n v="0.2"/>
    <n v="10161.879999999999"/>
    <n v="40647.53"/>
    <x v="0"/>
    <x v="2"/>
    <n v="0.2"/>
    <n v="8129.51"/>
  </r>
  <r>
    <s v="ORD2025006479"/>
    <x v="481"/>
    <s v="Customer 968"/>
    <s v="CUST2186"/>
    <x v="4"/>
    <x v="0"/>
    <x v="0"/>
    <x v="3"/>
    <x v="7"/>
    <s v="Shirt Model-231"/>
    <s v="PROD5689"/>
    <n v="9"/>
    <n v="7829.15"/>
    <n v="70462.350000000006"/>
    <n v="0.3"/>
    <n v="21138.71"/>
    <n v="49323.64"/>
    <x v="1"/>
    <x v="3"/>
    <n v="0.15"/>
    <n v="7398.55"/>
  </r>
  <r>
    <s v="ORD2025006480"/>
    <x v="426"/>
    <s v="Customer 1913"/>
    <s v="CUST5408"/>
    <x v="4"/>
    <x v="3"/>
    <x v="1"/>
    <x v="1"/>
    <x v="11"/>
    <s v="Tablet Model-667"/>
    <s v="PROD1429"/>
    <n v="8"/>
    <n v="4778.1099999999997"/>
    <n v="38224.879999999997"/>
    <n v="0.25"/>
    <n v="9556.2199999999993"/>
    <n v="28668.66"/>
    <x v="4"/>
    <x v="1"/>
    <n v="0.15"/>
    <n v="4300.3"/>
  </r>
  <r>
    <s v="ORD2025006481"/>
    <x v="821"/>
    <s v="Customer 2897"/>
    <s v="CUST4237"/>
    <x v="2"/>
    <x v="12"/>
    <x v="0"/>
    <x v="3"/>
    <x v="12"/>
    <s v="Jacket Model-903"/>
    <s v="PROD6382"/>
    <n v="10"/>
    <n v="3181.43"/>
    <n v="31814.3"/>
    <n v="0.2"/>
    <n v="6362.86"/>
    <n v="25451.439999999999"/>
    <x v="4"/>
    <x v="0"/>
    <n v="0.15"/>
    <n v="3817.72"/>
  </r>
  <r>
    <s v="ORD2025006482"/>
    <x v="617"/>
    <s v="Customer 4286"/>
    <s v="CUST2204"/>
    <x v="1"/>
    <x v="1"/>
    <x v="1"/>
    <x v="3"/>
    <x v="14"/>
    <s v="Shoes Model-438"/>
    <s v="PROD4205"/>
    <n v="2"/>
    <n v="1933.14"/>
    <n v="3866.28"/>
    <n v="0.25"/>
    <n v="966.57"/>
    <n v="2899.71"/>
    <x v="2"/>
    <x v="3"/>
    <n v="0.15"/>
    <n v="434.96"/>
  </r>
  <r>
    <s v="ORD2025006483"/>
    <x v="711"/>
    <s v="Customer 3496"/>
    <s v="CUST3281"/>
    <x v="0"/>
    <x v="12"/>
    <x v="1"/>
    <x v="1"/>
    <x v="3"/>
    <s v="Laptop Model-861"/>
    <s v="PROD5327"/>
    <n v="7"/>
    <n v="3889.22"/>
    <n v="27224.54"/>
    <n v="0.3"/>
    <n v="8167.36"/>
    <n v="19057.18"/>
    <x v="1"/>
    <x v="0"/>
    <n v="0.1"/>
    <n v="1905.72"/>
  </r>
  <r>
    <s v="ORD2025006484"/>
    <x v="874"/>
    <s v="Customer 4185"/>
    <s v="CUST4237"/>
    <x v="3"/>
    <x v="2"/>
    <x v="1"/>
    <x v="0"/>
    <x v="5"/>
    <s v="Face Cream Model-268"/>
    <s v="PROD6625"/>
    <n v="3"/>
    <n v="2202.58"/>
    <n v="6607.74"/>
    <n v="0"/>
    <n v="0"/>
    <n v="6607.74"/>
    <x v="0"/>
    <x v="1"/>
    <n v="0.3"/>
    <n v="1982.32"/>
  </r>
  <r>
    <s v="ORD2025006485"/>
    <x v="603"/>
    <s v="Customer 4892"/>
    <s v="CUST8039"/>
    <x v="2"/>
    <x v="11"/>
    <x v="0"/>
    <x v="2"/>
    <x v="9"/>
    <s v="Sofa Model-236"/>
    <s v="PROD7644"/>
    <n v="4"/>
    <n v="6144.85"/>
    <n v="24579.4"/>
    <n v="0.2"/>
    <n v="4915.88"/>
    <n v="19663.52"/>
    <x v="2"/>
    <x v="3"/>
    <n v="0.25"/>
    <n v="4915.88"/>
  </r>
  <r>
    <s v="ORD2025006486"/>
    <x v="151"/>
    <s v="Customer 4660"/>
    <s v="CUST2316"/>
    <x v="0"/>
    <x v="12"/>
    <x v="1"/>
    <x v="0"/>
    <x v="0"/>
    <s v="Perfume Model-993"/>
    <s v="PROD8361"/>
    <n v="8"/>
    <n v="5693.89"/>
    <n v="45551.12"/>
    <n v="0.15"/>
    <n v="6832.67"/>
    <n v="38718.449999999997"/>
    <x v="1"/>
    <x v="1"/>
    <n v="0.25"/>
    <n v="9679.61"/>
  </r>
  <r>
    <s v="ORD2025006487"/>
    <x v="674"/>
    <s v="Customer 2124"/>
    <s v="CUST7521"/>
    <x v="1"/>
    <x v="4"/>
    <x v="1"/>
    <x v="1"/>
    <x v="10"/>
    <s v="Headphones Model-816"/>
    <s v="PROD2969"/>
    <n v="7"/>
    <n v="631.01"/>
    <n v="4417.07"/>
    <n v="0.2"/>
    <n v="883.41"/>
    <n v="3533.66"/>
    <x v="0"/>
    <x v="3"/>
    <n v="0.25"/>
    <n v="883.41"/>
  </r>
  <r>
    <s v="ORD2025006488"/>
    <x v="662"/>
    <s v="Customer 2868"/>
    <s v="CUST2724"/>
    <x v="1"/>
    <x v="6"/>
    <x v="0"/>
    <x v="3"/>
    <x v="14"/>
    <s v="Shoes Model-991"/>
    <s v="PROD8641"/>
    <n v="4"/>
    <n v="5428.72"/>
    <n v="21714.880000000001"/>
    <n v="0.1"/>
    <n v="2171.4899999999998"/>
    <n v="19543.39"/>
    <x v="1"/>
    <x v="2"/>
    <n v="0.1"/>
    <n v="1954.34"/>
  </r>
  <r>
    <s v="ORD2025006489"/>
    <x v="529"/>
    <s v="Customer 3716"/>
    <s v="CUST1634"/>
    <x v="0"/>
    <x v="7"/>
    <x v="1"/>
    <x v="2"/>
    <x v="2"/>
    <s v="Lamp Model-583"/>
    <s v="PROD8144"/>
    <n v="7"/>
    <n v="3272.19"/>
    <n v="22905.33"/>
    <n v="0.15"/>
    <n v="3435.8"/>
    <n v="19469.53"/>
    <x v="2"/>
    <x v="1"/>
    <n v="0.25"/>
    <n v="4867.38"/>
  </r>
  <r>
    <s v="ORD2025006490"/>
    <x v="621"/>
    <s v="Customer 3491"/>
    <s v="CUST1922"/>
    <x v="4"/>
    <x v="9"/>
    <x v="0"/>
    <x v="0"/>
    <x v="5"/>
    <s v="Face Cream Model-567"/>
    <s v="PROD8156"/>
    <n v="8"/>
    <n v="4491.37"/>
    <n v="35930.959999999999"/>
    <n v="0"/>
    <n v="0"/>
    <n v="35930.959999999999"/>
    <x v="2"/>
    <x v="0"/>
    <n v="0.15"/>
    <n v="5389.64"/>
  </r>
  <r>
    <s v="ORD2025006491"/>
    <x v="436"/>
    <s v="Customer 3846"/>
    <s v="CUST2593"/>
    <x v="1"/>
    <x v="8"/>
    <x v="1"/>
    <x v="0"/>
    <x v="5"/>
    <s v="Face Cream Model-718"/>
    <s v="PROD6989"/>
    <n v="5"/>
    <n v="7818.78"/>
    <n v="39093.9"/>
    <n v="0.1"/>
    <n v="3909.39"/>
    <n v="35184.51"/>
    <x v="4"/>
    <x v="1"/>
    <n v="0.15"/>
    <n v="5277.68"/>
  </r>
  <r>
    <s v="ORD2025006492"/>
    <x v="121"/>
    <s v="Customer 594"/>
    <s v="CUST2185"/>
    <x v="3"/>
    <x v="6"/>
    <x v="0"/>
    <x v="2"/>
    <x v="9"/>
    <s v="Sofa Model-529"/>
    <s v="PROD4617"/>
    <n v="1"/>
    <n v="2872.61"/>
    <n v="2872.61"/>
    <n v="0.2"/>
    <n v="574.52"/>
    <n v="2298.09"/>
    <x v="3"/>
    <x v="3"/>
    <n v="0.15"/>
    <n v="344.71"/>
  </r>
  <r>
    <s v="ORD2025006493"/>
    <x v="74"/>
    <s v="Customer 1930"/>
    <s v="CUST1707"/>
    <x v="2"/>
    <x v="6"/>
    <x v="0"/>
    <x v="1"/>
    <x v="10"/>
    <s v="Headphones Model-398"/>
    <s v="PROD4398"/>
    <n v="1"/>
    <n v="455.71"/>
    <n v="455.71"/>
    <n v="0.05"/>
    <n v="22.79"/>
    <n v="432.92"/>
    <x v="2"/>
    <x v="3"/>
    <n v="0.15"/>
    <n v="64.94"/>
  </r>
  <r>
    <s v="ORD2025006494"/>
    <x v="868"/>
    <s v="Customer 2498"/>
    <s v="CUST5909"/>
    <x v="4"/>
    <x v="4"/>
    <x v="1"/>
    <x v="1"/>
    <x v="3"/>
    <s v="Laptop Model-274"/>
    <s v="PROD7703"/>
    <n v="6"/>
    <n v="3125.08"/>
    <n v="18750.48"/>
    <n v="0.2"/>
    <n v="3750.1"/>
    <n v="15000.38"/>
    <x v="2"/>
    <x v="3"/>
    <n v="0.15"/>
    <n v="2250.06"/>
  </r>
  <r>
    <s v="ORD2025006495"/>
    <x v="809"/>
    <s v="Customer 1968"/>
    <s v="CUST8434"/>
    <x v="0"/>
    <x v="6"/>
    <x v="0"/>
    <x v="3"/>
    <x v="4"/>
    <s v="Jeans Model-192"/>
    <s v="PROD6624"/>
    <n v="10"/>
    <n v="1332.52"/>
    <n v="13325.2"/>
    <n v="0.3"/>
    <n v="3997.56"/>
    <n v="9327.64"/>
    <x v="2"/>
    <x v="3"/>
    <n v="0.15"/>
    <n v="1399.15"/>
  </r>
  <r>
    <s v="ORD2025006496"/>
    <x v="381"/>
    <s v="Customer 466"/>
    <s v="CUST1438"/>
    <x v="1"/>
    <x v="10"/>
    <x v="0"/>
    <x v="2"/>
    <x v="2"/>
    <s v="Lamp Model-930"/>
    <s v="PROD4303"/>
    <n v="8"/>
    <n v="2149.91"/>
    <n v="17199.28"/>
    <n v="0.15"/>
    <n v="2579.89"/>
    <n v="14619.39"/>
    <x v="3"/>
    <x v="0"/>
    <n v="0.3"/>
    <n v="4385.82"/>
  </r>
  <r>
    <s v="ORD2025006497"/>
    <x v="583"/>
    <s v="Customer 4710"/>
    <s v="CUST3360"/>
    <x v="3"/>
    <x v="5"/>
    <x v="0"/>
    <x v="3"/>
    <x v="12"/>
    <s v="Jacket Model-854"/>
    <s v="PROD5936"/>
    <n v="10"/>
    <n v="7393.38"/>
    <n v="73933.8"/>
    <n v="0.15"/>
    <n v="11090.07"/>
    <n v="62843.73"/>
    <x v="0"/>
    <x v="1"/>
    <n v="0.15"/>
    <n v="9426.56"/>
  </r>
  <r>
    <s v="ORD2025006498"/>
    <x v="323"/>
    <s v="Customer 1109"/>
    <s v="CUST7964"/>
    <x v="0"/>
    <x v="12"/>
    <x v="0"/>
    <x v="0"/>
    <x v="5"/>
    <s v="Face Cream Model-115"/>
    <s v="PROD3347"/>
    <n v="2"/>
    <n v="5269.33"/>
    <n v="10538.66"/>
    <n v="0.25"/>
    <n v="2634.66"/>
    <n v="7904"/>
    <x v="4"/>
    <x v="0"/>
    <n v="0.1"/>
    <n v="790.4"/>
  </r>
  <r>
    <s v="ORD2025006499"/>
    <x v="426"/>
    <s v="Customer 2195"/>
    <s v="CUST8359"/>
    <x v="4"/>
    <x v="12"/>
    <x v="0"/>
    <x v="2"/>
    <x v="9"/>
    <s v="Sofa Model-240"/>
    <s v="PROD4484"/>
    <n v="2"/>
    <n v="144.47"/>
    <n v="288.94"/>
    <n v="0.1"/>
    <n v="28.89"/>
    <n v="260.05"/>
    <x v="4"/>
    <x v="1"/>
    <n v="0.1"/>
    <n v="26.01"/>
  </r>
  <r>
    <s v="ORD2025006500"/>
    <x v="314"/>
    <s v="Customer 709"/>
    <s v="CUST6869"/>
    <x v="4"/>
    <x v="9"/>
    <x v="1"/>
    <x v="2"/>
    <x v="9"/>
    <s v="Sofa Model-766"/>
    <s v="PROD6569"/>
    <n v="3"/>
    <n v="7969.73"/>
    <n v="23909.19"/>
    <n v="0"/>
    <n v="0"/>
    <n v="23909.19"/>
    <x v="3"/>
    <x v="2"/>
    <n v="0.3"/>
    <n v="7172.76"/>
  </r>
  <r>
    <s v="ORD2025006501"/>
    <x v="137"/>
    <s v="Customer 2884"/>
    <s v="CUST4708"/>
    <x v="3"/>
    <x v="5"/>
    <x v="1"/>
    <x v="2"/>
    <x v="9"/>
    <s v="Sofa Model-216"/>
    <s v="PROD8222"/>
    <n v="7"/>
    <n v="7307.09"/>
    <n v="51149.63"/>
    <n v="0.15"/>
    <n v="7672.44"/>
    <n v="43477.19"/>
    <x v="4"/>
    <x v="2"/>
    <n v="0.3"/>
    <n v="13043.16"/>
  </r>
  <r>
    <s v="ORD2025006502"/>
    <x v="270"/>
    <s v="Customer 3827"/>
    <s v="CUST5579"/>
    <x v="3"/>
    <x v="3"/>
    <x v="0"/>
    <x v="0"/>
    <x v="0"/>
    <s v="Perfume Model-304"/>
    <s v="PROD5599"/>
    <n v="4"/>
    <n v="157.81"/>
    <n v="631.24"/>
    <n v="0.25"/>
    <n v="157.81"/>
    <n v="473.43"/>
    <x v="2"/>
    <x v="0"/>
    <n v="0.15"/>
    <n v="71.010000000000005"/>
  </r>
  <r>
    <s v="ORD2025006503"/>
    <x v="868"/>
    <s v="Customer 3834"/>
    <s v="CUST2310"/>
    <x v="4"/>
    <x v="4"/>
    <x v="0"/>
    <x v="3"/>
    <x v="14"/>
    <s v="Shoes Model-715"/>
    <s v="PROD9640"/>
    <n v="3"/>
    <n v="3723.34"/>
    <n v="11170.02"/>
    <n v="0.1"/>
    <n v="1117"/>
    <n v="10053.02"/>
    <x v="3"/>
    <x v="1"/>
    <n v="0.15"/>
    <n v="1507.95"/>
  </r>
  <r>
    <s v="ORD2025006504"/>
    <x v="825"/>
    <s v="Customer 1048"/>
    <s v="CUST5785"/>
    <x v="4"/>
    <x v="7"/>
    <x v="0"/>
    <x v="3"/>
    <x v="14"/>
    <s v="Shoes Model-601"/>
    <s v="PROD5537"/>
    <n v="9"/>
    <n v="187.5"/>
    <n v="1687.5"/>
    <n v="0"/>
    <n v="0"/>
    <n v="1687.5"/>
    <x v="4"/>
    <x v="2"/>
    <n v="0.2"/>
    <n v="337.5"/>
  </r>
  <r>
    <s v="ORD2025006505"/>
    <x v="896"/>
    <s v="Customer 202"/>
    <s v="CUST4440"/>
    <x v="1"/>
    <x v="10"/>
    <x v="1"/>
    <x v="3"/>
    <x v="14"/>
    <s v="Shoes Model-632"/>
    <s v="PROD4311"/>
    <n v="1"/>
    <n v="1898.12"/>
    <n v="1898.12"/>
    <n v="0.2"/>
    <n v="379.62"/>
    <n v="1518.5"/>
    <x v="0"/>
    <x v="3"/>
    <n v="0.1"/>
    <n v="151.85"/>
  </r>
  <r>
    <s v="ORD2025006506"/>
    <x v="603"/>
    <s v="Customer 3804"/>
    <s v="CUST5422"/>
    <x v="2"/>
    <x v="7"/>
    <x v="1"/>
    <x v="0"/>
    <x v="0"/>
    <s v="Perfume Model-147"/>
    <s v="PROD5975"/>
    <n v="5"/>
    <n v="691.88"/>
    <n v="3459.4"/>
    <n v="0.2"/>
    <n v="691.88"/>
    <n v="2767.52"/>
    <x v="4"/>
    <x v="0"/>
    <n v="0.2"/>
    <n v="553.5"/>
  </r>
  <r>
    <s v="ORD2025006507"/>
    <x v="834"/>
    <s v="Customer 4779"/>
    <s v="CUST6287"/>
    <x v="3"/>
    <x v="7"/>
    <x v="0"/>
    <x v="0"/>
    <x v="5"/>
    <s v="Face Cream Model-830"/>
    <s v="PROD2572"/>
    <n v="10"/>
    <n v="7790.93"/>
    <n v="77909.3"/>
    <n v="0.2"/>
    <n v="15581.86"/>
    <n v="62327.44"/>
    <x v="4"/>
    <x v="3"/>
    <n v="0.25"/>
    <n v="15581.86"/>
  </r>
  <r>
    <s v="ORD2025006508"/>
    <x v="919"/>
    <s v="Customer 2273"/>
    <s v="CUST8342"/>
    <x v="1"/>
    <x v="1"/>
    <x v="0"/>
    <x v="3"/>
    <x v="12"/>
    <s v="Jacket Model-191"/>
    <s v="PROD8126"/>
    <n v="10"/>
    <n v="6992.83"/>
    <n v="69928.3"/>
    <n v="0"/>
    <n v="0"/>
    <n v="69928.3"/>
    <x v="3"/>
    <x v="1"/>
    <n v="0.25"/>
    <n v="17482.080000000002"/>
  </r>
  <r>
    <s v="ORD2025006509"/>
    <x v="414"/>
    <s v="Customer 2431"/>
    <s v="CUST5065"/>
    <x v="2"/>
    <x v="7"/>
    <x v="1"/>
    <x v="2"/>
    <x v="9"/>
    <s v="Sofa Model-836"/>
    <s v="PROD1601"/>
    <n v="1"/>
    <n v="667.33"/>
    <n v="667.33"/>
    <n v="0.2"/>
    <n v="133.47"/>
    <n v="533.86"/>
    <x v="2"/>
    <x v="2"/>
    <n v="0.3"/>
    <n v="160.16"/>
  </r>
  <r>
    <s v="ORD2025006510"/>
    <x v="237"/>
    <s v="Customer 2592"/>
    <s v="CUST3540"/>
    <x v="3"/>
    <x v="11"/>
    <x v="0"/>
    <x v="0"/>
    <x v="13"/>
    <s v="Lipstick Model-188"/>
    <s v="PROD1304"/>
    <n v="1"/>
    <n v="6766.8"/>
    <n v="6766.8"/>
    <n v="0.15"/>
    <n v="1015.02"/>
    <n v="5751.78"/>
    <x v="3"/>
    <x v="3"/>
    <n v="0.25"/>
    <n v="1437.94"/>
  </r>
  <r>
    <s v="ORD2025006511"/>
    <x v="335"/>
    <s v="Customer 474"/>
    <s v="CUST8998"/>
    <x v="1"/>
    <x v="9"/>
    <x v="1"/>
    <x v="1"/>
    <x v="10"/>
    <s v="Headphones Model-534"/>
    <s v="PROD6028"/>
    <n v="1"/>
    <n v="4940.6499999999996"/>
    <n v="4940.6499999999996"/>
    <n v="0.25"/>
    <n v="1235.1600000000001"/>
    <n v="3705.49"/>
    <x v="2"/>
    <x v="1"/>
    <n v="0.15"/>
    <n v="555.82000000000005"/>
  </r>
  <r>
    <s v="ORD2025006512"/>
    <x v="732"/>
    <s v="Customer 959"/>
    <s v="CUST7833"/>
    <x v="4"/>
    <x v="5"/>
    <x v="1"/>
    <x v="0"/>
    <x v="13"/>
    <s v="Lipstick Model-658"/>
    <s v="PROD8530"/>
    <n v="10"/>
    <n v="2071.34"/>
    <n v="20713.400000000001"/>
    <n v="0.2"/>
    <n v="4142.68"/>
    <n v="16570.72"/>
    <x v="3"/>
    <x v="1"/>
    <n v="0.2"/>
    <n v="3314.14"/>
  </r>
  <r>
    <s v="ORD2025006513"/>
    <x v="35"/>
    <s v="Customer 3309"/>
    <s v="CUST2498"/>
    <x v="3"/>
    <x v="12"/>
    <x v="1"/>
    <x v="2"/>
    <x v="2"/>
    <s v="Lamp Model-218"/>
    <s v="PROD4887"/>
    <n v="9"/>
    <n v="6412.01"/>
    <n v="57708.09"/>
    <n v="0"/>
    <n v="0"/>
    <n v="57708.09"/>
    <x v="2"/>
    <x v="1"/>
    <n v="0.25"/>
    <n v="14427.02"/>
  </r>
  <r>
    <s v="ORD2025006514"/>
    <x v="161"/>
    <s v="Customer 363"/>
    <s v="CUST6215"/>
    <x v="1"/>
    <x v="3"/>
    <x v="0"/>
    <x v="2"/>
    <x v="6"/>
    <s v="Curtain Model-929"/>
    <s v="PROD6783"/>
    <n v="5"/>
    <n v="5120.49"/>
    <n v="25602.45"/>
    <n v="0.25"/>
    <n v="6400.61"/>
    <n v="19201.84"/>
    <x v="2"/>
    <x v="3"/>
    <n v="0.1"/>
    <n v="1920.18"/>
  </r>
  <r>
    <s v="ORD2025006515"/>
    <x v="795"/>
    <s v="Customer 1374"/>
    <s v="CUST2311"/>
    <x v="3"/>
    <x v="2"/>
    <x v="1"/>
    <x v="2"/>
    <x v="9"/>
    <s v="Sofa Model-264"/>
    <s v="PROD7785"/>
    <n v="5"/>
    <n v="1038.1600000000001"/>
    <n v="5190.8"/>
    <n v="0.15"/>
    <n v="778.62"/>
    <n v="4412.18"/>
    <x v="0"/>
    <x v="2"/>
    <n v="0.15"/>
    <n v="661.83"/>
  </r>
  <r>
    <s v="ORD2025006516"/>
    <x v="273"/>
    <s v="Customer 1148"/>
    <s v="CUST8782"/>
    <x v="2"/>
    <x v="4"/>
    <x v="0"/>
    <x v="0"/>
    <x v="13"/>
    <s v="Lipstick Model-365"/>
    <s v="PROD6814"/>
    <n v="1"/>
    <n v="4156.21"/>
    <n v="4156.21"/>
    <n v="0.1"/>
    <n v="415.62"/>
    <n v="3740.59"/>
    <x v="3"/>
    <x v="3"/>
    <n v="0.3"/>
    <n v="1122.18"/>
  </r>
  <r>
    <s v="ORD2025006517"/>
    <x v="740"/>
    <s v="Customer 3117"/>
    <s v="CUST7069"/>
    <x v="0"/>
    <x v="5"/>
    <x v="1"/>
    <x v="0"/>
    <x v="5"/>
    <s v="Face Cream Model-475"/>
    <s v="PROD4967"/>
    <n v="2"/>
    <n v="6286.51"/>
    <n v="12573.02"/>
    <n v="0.25"/>
    <n v="3143.26"/>
    <n v="9429.76"/>
    <x v="2"/>
    <x v="0"/>
    <n v="0.2"/>
    <n v="1885.95"/>
  </r>
  <r>
    <s v="ORD2025006518"/>
    <x v="237"/>
    <s v="Customer 3053"/>
    <s v="CUST4685"/>
    <x v="3"/>
    <x v="5"/>
    <x v="0"/>
    <x v="1"/>
    <x v="10"/>
    <s v="Headphones Model-604"/>
    <s v="PROD8655"/>
    <n v="1"/>
    <n v="3812.19"/>
    <n v="3812.19"/>
    <n v="0.15"/>
    <n v="571.83000000000004"/>
    <n v="3240.36"/>
    <x v="4"/>
    <x v="0"/>
    <n v="0.25"/>
    <n v="810.09"/>
  </r>
  <r>
    <s v="ORD2025006519"/>
    <x v="196"/>
    <s v="Customer 4954"/>
    <s v="CUST9121"/>
    <x v="4"/>
    <x v="3"/>
    <x v="0"/>
    <x v="0"/>
    <x v="13"/>
    <s v="Lipstick Model-166"/>
    <s v="PROD3567"/>
    <n v="8"/>
    <n v="2766.51"/>
    <n v="22132.080000000002"/>
    <n v="0.15"/>
    <n v="3319.81"/>
    <n v="18812.27"/>
    <x v="2"/>
    <x v="2"/>
    <n v="0.15"/>
    <n v="2821.84"/>
  </r>
  <r>
    <s v="ORD2025006520"/>
    <x v="406"/>
    <s v="Customer 1405"/>
    <s v="CUST7969"/>
    <x v="0"/>
    <x v="2"/>
    <x v="0"/>
    <x v="0"/>
    <x v="13"/>
    <s v="Lipstick Model-152"/>
    <s v="PROD1159"/>
    <n v="9"/>
    <n v="1670.98"/>
    <n v="15038.82"/>
    <n v="0.15"/>
    <n v="2255.8200000000002"/>
    <n v="12783"/>
    <x v="1"/>
    <x v="3"/>
    <n v="0.15"/>
    <n v="1917.45"/>
  </r>
  <r>
    <s v="ORD2025006521"/>
    <x v="264"/>
    <s v="Customer 3006"/>
    <s v="CUST7063"/>
    <x v="2"/>
    <x v="0"/>
    <x v="0"/>
    <x v="2"/>
    <x v="9"/>
    <s v="Sofa Model-301"/>
    <s v="PROD9630"/>
    <n v="5"/>
    <n v="1570.42"/>
    <n v="7852.1"/>
    <n v="0.25"/>
    <n v="1963.03"/>
    <n v="5889.07"/>
    <x v="3"/>
    <x v="2"/>
    <n v="0.3"/>
    <n v="1766.72"/>
  </r>
  <r>
    <s v="ORD2025006522"/>
    <x v="817"/>
    <s v="Customer 3424"/>
    <s v="CUST7426"/>
    <x v="0"/>
    <x v="2"/>
    <x v="0"/>
    <x v="3"/>
    <x v="14"/>
    <s v="Shoes Model-958"/>
    <s v="PROD8404"/>
    <n v="5"/>
    <n v="394.58"/>
    <n v="1972.9"/>
    <n v="0.1"/>
    <n v="197.29"/>
    <n v="1775.61"/>
    <x v="1"/>
    <x v="2"/>
    <n v="0.1"/>
    <n v="177.56"/>
  </r>
  <r>
    <s v="ORD2025006523"/>
    <x v="8"/>
    <s v="Customer 1040"/>
    <s v="CUST5763"/>
    <x v="0"/>
    <x v="11"/>
    <x v="1"/>
    <x v="0"/>
    <x v="0"/>
    <s v="Perfume Model-609"/>
    <s v="PROD7614"/>
    <n v="1"/>
    <n v="807.9"/>
    <n v="807.9"/>
    <n v="0.3"/>
    <n v="242.37"/>
    <n v="565.53"/>
    <x v="0"/>
    <x v="3"/>
    <n v="0.3"/>
    <n v="169.66"/>
  </r>
  <r>
    <s v="ORD2025006524"/>
    <x v="952"/>
    <s v="Customer 2124"/>
    <s v="CUST5133"/>
    <x v="2"/>
    <x v="6"/>
    <x v="0"/>
    <x v="3"/>
    <x v="12"/>
    <s v="Jacket Model-973"/>
    <s v="PROD1556"/>
    <n v="8"/>
    <n v="5393.79"/>
    <n v="43150.32"/>
    <n v="0.15"/>
    <n v="6472.55"/>
    <n v="36677.769999999997"/>
    <x v="2"/>
    <x v="3"/>
    <n v="0.15"/>
    <n v="5501.67"/>
  </r>
  <r>
    <s v="ORD2025006525"/>
    <x v="220"/>
    <s v="Customer 3639"/>
    <s v="CUST8984"/>
    <x v="4"/>
    <x v="3"/>
    <x v="0"/>
    <x v="0"/>
    <x v="0"/>
    <s v="Perfume Model-238"/>
    <s v="PROD5415"/>
    <n v="5"/>
    <n v="5617.5"/>
    <n v="28087.5"/>
    <n v="0.3"/>
    <n v="8426.25"/>
    <n v="19661.25"/>
    <x v="4"/>
    <x v="2"/>
    <n v="0.1"/>
    <n v="1966.12"/>
  </r>
  <r>
    <s v="ORD2025006526"/>
    <x v="388"/>
    <s v="Customer 4510"/>
    <s v="CUST5498"/>
    <x v="3"/>
    <x v="11"/>
    <x v="0"/>
    <x v="1"/>
    <x v="10"/>
    <s v="Headphones Model-600"/>
    <s v="PROD9648"/>
    <n v="5"/>
    <n v="7683.93"/>
    <n v="38419.65"/>
    <n v="0.3"/>
    <n v="11525.9"/>
    <n v="26893.75"/>
    <x v="3"/>
    <x v="3"/>
    <n v="0.1"/>
    <n v="2689.38"/>
  </r>
  <r>
    <s v="ORD2025006527"/>
    <x v="503"/>
    <s v="Customer 2640"/>
    <s v="CUST1494"/>
    <x v="3"/>
    <x v="6"/>
    <x v="0"/>
    <x v="2"/>
    <x v="2"/>
    <s v="Lamp Model-646"/>
    <s v="PROD6271"/>
    <n v="2"/>
    <n v="1369.89"/>
    <n v="2739.78"/>
    <n v="0"/>
    <n v="0"/>
    <n v="2739.78"/>
    <x v="0"/>
    <x v="3"/>
    <n v="0.15"/>
    <n v="410.97"/>
  </r>
  <r>
    <s v="ORD2025006528"/>
    <x v="151"/>
    <s v="Customer 2168"/>
    <s v="CUST3753"/>
    <x v="0"/>
    <x v="5"/>
    <x v="0"/>
    <x v="1"/>
    <x v="8"/>
    <s v="Smartwatch Model-815"/>
    <s v="PROD1307"/>
    <n v="1"/>
    <n v="2909.88"/>
    <n v="2909.88"/>
    <n v="0.2"/>
    <n v="581.98"/>
    <n v="2327.9"/>
    <x v="2"/>
    <x v="3"/>
    <n v="0.15"/>
    <n v="349.19"/>
  </r>
  <r>
    <s v="ORD2025006529"/>
    <x v="518"/>
    <s v="Customer 3701"/>
    <s v="CUST1284"/>
    <x v="4"/>
    <x v="5"/>
    <x v="0"/>
    <x v="1"/>
    <x v="10"/>
    <s v="Headphones Model-886"/>
    <s v="PROD6466"/>
    <n v="1"/>
    <n v="7496.34"/>
    <n v="7496.34"/>
    <n v="0.05"/>
    <n v="374.82"/>
    <n v="7121.52"/>
    <x v="0"/>
    <x v="3"/>
    <n v="0.15"/>
    <n v="1068.23"/>
  </r>
  <r>
    <s v="ORD2025006530"/>
    <x v="5"/>
    <s v="Customer 2324"/>
    <s v="CUST1687"/>
    <x v="3"/>
    <x v="0"/>
    <x v="1"/>
    <x v="0"/>
    <x v="5"/>
    <s v="Face Cream Model-266"/>
    <s v="PROD8506"/>
    <n v="5"/>
    <n v="3388.19"/>
    <n v="16940.95"/>
    <n v="0.1"/>
    <n v="1694.1"/>
    <n v="15246.85"/>
    <x v="2"/>
    <x v="0"/>
    <n v="0.3"/>
    <n v="4574.0600000000004"/>
  </r>
  <r>
    <s v="ORD2025006531"/>
    <x v="620"/>
    <s v="Customer 4638"/>
    <s v="CUST2825"/>
    <x v="4"/>
    <x v="9"/>
    <x v="0"/>
    <x v="2"/>
    <x v="9"/>
    <s v="Sofa Model-318"/>
    <s v="PROD5488"/>
    <n v="3"/>
    <n v="171.58"/>
    <n v="514.74"/>
    <n v="0.25"/>
    <n v="128.69"/>
    <n v="386.05"/>
    <x v="4"/>
    <x v="2"/>
    <n v="0.25"/>
    <n v="96.51"/>
  </r>
  <r>
    <s v="ORD2025006532"/>
    <x v="856"/>
    <s v="Customer 3221"/>
    <s v="CUST5077"/>
    <x v="0"/>
    <x v="11"/>
    <x v="0"/>
    <x v="3"/>
    <x v="7"/>
    <s v="Shirt Model-591"/>
    <s v="PROD8653"/>
    <n v="3"/>
    <n v="6529.56"/>
    <n v="19588.68"/>
    <n v="0.3"/>
    <n v="5876.6"/>
    <n v="13712.08"/>
    <x v="3"/>
    <x v="1"/>
    <n v="0.15"/>
    <n v="2056.81"/>
  </r>
  <r>
    <s v="ORD2025006533"/>
    <x v="777"/>
    <s v="Customer 30"/>
    <s v="CUST5212"/>
    <x v="2"/>
    <x v="9"/>
    <x v="0"/>
    <x v="0"/>
    <x v="13"/>
    <s v="Lipstick Model-470"/>
    <s v="PROD1024"/>
    <n v="7"/>
    <n v="2263.52"/>
    <n v="15844.64"/>
    <n v="0.15"/>
    <n v="2376.6999999999998"/>
    <n v="13467.94"/>
    <x v="3"/>
    <x v="2"/>
    <n v="0.1"/>
    <n v="1346.79"/>
  </r>
  <r>
    <s v="ORD2025006534"/>
    <x v="594"/>
    <s v="Customer 2677"/>
    <s v="CUST3398"/>
    <x v="0"/>
    <x v="10"/>
    <x v="1"/>
    <x v="2"/>
    <x v="9"/>
    <s v="Sofa Model-551"/>
    <s v="PROD1463"/>
    <n v="4"/>
    <n v="5524.96"/>
    <n v="22099.84"/>
    <n v="0.3"/>
    <n v="6629.95"/>
    <n v="15469.89"/>
    <x v="1"/>
    <x v="0"/>
    <n v="0.1"/>
    <n v="1546.99"/>
  </r>
  <r>
    <s v="ORD2025006535"/>
    <x v="766"/>
    <s v="Customer 1656"/>
    <s v="CUST8622"/>
    <x v="1"/>
    <x v="9"/>
    <x v="0"/>
    <x v="2"/>
    <x v="9"/>
    <s v="Sofa Model-626"/>
    <s v="PROD8583"/>
    <n v="4"/>
    <n v="6583.13"/>
    <n v="26332.52"/>
    <n v="0"/>
    <n v="0"/>
    <n v="26332.52"/>
    <x v="4"/>
    <x v="1"/>
    <n v="0.15"/>
    <n v="3949.88"/>
  </r>
  <r>
    <s v="ORD2025006536"/>
    <x v="934"/>
    <s v="Customer 4056"/>
    <s v="CUST4705"/>
    <x v="4"/>
    <x v="12"/>
    <x v="0"/>
    <x v="0"/>
    <x v="13"/>
    <s v="Lipstick Model-290"/>
    <s v="PROD9635"/>
    <n v="6"/>
    <n v="315.92"/>
    <n v="1895.52"/>
    <n v="0.2"/>
    <n v="379.1"/>
    <n v="1516.42"/>
    <x v="0"/>
    <x v="2"/>
    <n v="0.1"/>
    <n v="151.63999999999999"/>
  </r>
  <r>
    <s v="ORD2025006537"/>
    <x v="104"/>
    <s v="Customer 3478"/>
    <s v="CUST6775"/>
    <x v="1"/>
    <x v="10"/>
    <x v="0"/>
    <x v="1"/>
    <x v="10"/>
    <s v="Headphones Model-166"/>
    <s v="PROD2110"/>
    <n v="5"/>
    <n v="6013"/>
    <n v="30065"/>
    <n v="0.1"/>
    <n v="3006.5"/>
    <n v="27058.5"/>
    <x v="4"/>
    <x v="3"/>
    <n v="0.15"/>
    <n v="4058.77"/>
  </r>
  <r>
    <s v="ORD2025006538"/>
    <x v="959"/>
    <s v="Customer 4770"/>
    <s v="CUST9371"/>
    <x v="1"/>
    <x v="5"/>
    <x v="1"/>
    <x v="0"/>
    <x v="0"/>
    <s v="Perfume Model-965"/>
    <s v="PROD5074"/>
    <n v="2"/>
    <n v="774.23"/>
    <n v="1548.46"/>
    <n v="0.2"/>
    <n v="309.69"/>
    <n v="1238.77"/>
    <x v="1"/>
    <x v="3"/>
    <n v="0.25"/>
    <n v="309.69"/>
  </r>
  <r>
    <s v="ORD2025006539"/>
    <x v="60"/>
    <s v="Customer 3886"/>
    <s v="CUST2058"/>
    <x v="0"/>
    <x v="2"/>
    <x v="0"/>
    <x v="0"/>
    <x v="0"/>
    <s v="Perfume Model-480"/>
    <s v="PROD4761"/>
    <n v="2"/>
    <n v="3357.75"/>
    <n v="6715.5"/>
    <n v="0.2"/>
    <n v="1343.1"/>
    <n v="5372.4"/>
    <x v="3"/>
    <x v="0"/>
    <n v="0.2"/>
    <n v="1074.48"/>
  </r>
  <r>
    <s v="ORD2025006540"/>
    <x v="801"/>
    <s v="Customer 1604"/>
    <s v="CUST3018"/>
    <x v="2"/>
    <x v="12"/>
    <x v="0"/>
    <x v="0"/>
    <x v="0"/>
    <s v="Perfume Model-504"/>
    <s v="PROD3300"/>
    <n v="7"/>
    <n v="4073.17"/>
    <n v="28512.19"/>
    <n v="0.3"/>
    <n v="8553.66"/>
    <n v="19958.53"/>
    <x v="2"/>
    <x v="3"/>
    <n v="0.1"/>
    <n v="1995.85"/>
  </r>
  <r>
    <s v="ORD2025006541"/>
    <x v="797"/>
    <s v="Customer 2416"/>
    <s v="CUST2680"/>
    <x v="3"/>
    <x v="4"/>
    <x v="0"/>
    <x v="3"/>
    <x v="14"/>
    <s v="Shoes Model-128"/>
    <s v="PROD8128"/>
    <n v="5"/>
    <n v="4086.75"/>
    <n v="20433.75"/>
    <n v="0.1"/>
    <n v="2043.38"/>
    <n v="18390.37"/>
    <x v="3"/>
    <x v="2"/>
    <n v="0.2"/>
    <n v="3678.07"/>
  </r>
  <r>
    <s v="ORD2025006542"/>
    <x v="452"/>
    <s v="Customer 3671"/>
    <s v="CUST2839"/>
    <x v="4"/>
    <x v="12"/>
    <x v="1"/>
    <x v="1"/>
    <x v="3"/>
    <s v="Laptop Model-819"/>
    <s v="PROD6020"/>
    <n v="5"/>
    <n v="1209.92"/>
    <n v="6049.6"/>
    <n v="0.3"/>
    <n v="1814.88"/>
    <n v="4234.72"/>
    <x v="0"/>
    <x v="2"/>
    <n v="0.3"/>
    <n v="1270.42"/>
  </r>
  <r>
    <s v="ORD2025006543"/>
    <x v="628"/>
    <s v="Customer 889"/>
    <s v="CUST6899"/>
    <x v="2"/>
    <x v="10"/>
    <x v="1"/>
    <x v="2"/>
    <x v="9"/>
    <s v="Sofa Model-775"/>
    <s v="PROD2054"/>
    <n v="1"/>
    <n v="3798.44"/>
    <n v="3798.44"/>
    <n v="0.2"/>
    <n v="759.69"/>
    <n v="3038.75"/>
    <x v="1"/>
    <x v="2"/>
    <n v="0.15"/>
    <n v="455.81"/>
  </r>
  <r>
    <s v="ORD2025006544"/>
    <x v="497"/>
    <s v="Customer 674"/>
    <s v="CUST2886"/>
    <x v="3"/>
    <x v="10"/>
    <x v="1"/>
    <x v="2"/>
    <x v="9"/>
    <s v="Sofa Model-919"/>
    <s v="PROD6784"/>
    <n v="6"/>
    <n v="6120.48"/>
    <n v="36722.879999999997"/>
    <n v="0.15"/>
    <n v="5508.43"/>
    <n v="31214.45"/>
    <x v="3"/>
    <x v="1"/>
    <n v="0.3"/>
    <n v="9364.33"/>
  </r>
  <r>
    <s v="ORD2025006545"/>
    <x v="445"/>
    <s v="Customer 2576"/>
    <s v="CUST8456"/>
    <x v="4"/>
    <x v="6"/>
    <x v="1"/>
    <x v="1"/>
    <x v="8"/>
    <s v="Smartwatch Model-525"/>
    <s v="PROD8446"/>
    <n v="3"/>
    <n v="2028.41"/>
    <n v="6085.23"/>
    <n v="0.15"/>
    <n v="912.78"/>
    <n v="5172.45"/>
    <x v="3"/>
    <x v="3"/>
    <n v="0.15"/>
    <n v="775.87"/>
  </r>
  <r>
    <s v="ORD2025006546"/>
    <x v="377"/>
    <s v="Customer 396"/>
    <s v="CUST6966"/>
    <x v="3"/>
    <x v="7"/>
    <x v="0"/>
    <x v="1"/>
    <x v="10"/>
    <s v="Headphones Model-822"/>
    <s v="PROD4568"/>
    <n v="8"/>
    <n v="3953.45"/>
    <n v="31627.599999999999"/>
    <n v="0.05"/>
    <n v="1581.38"/>
    <n v="30046.22"/>
    <x v="3"/>
    <x v="3"/>
    <n v="0.3"/>
    <n v="9013.8700000000008"/>
  </r>
  <r>
    <s v="ORD2025006547"/>
    <x v="534"/>
    <s v="Customer 590"/>
    <s v="CUST6280"/>
    <x v="0"/>
    <x v="6"/>
    <x v="1"/>
    <x v="0"/>
    <x v="13"/>
    <s v="Lipstick Model-501"/>
    <s v="PROD2891"/>
    <n v="7"/>
    <n v="6840.89"/>
    <n v="47886.23"/>
    <n v="0.1"/>
    <n v="4788.62"/>
    <n v="43097.61"/>
    <x v="0"/>
    <x v="1"/>
    <n v="0.1"/>
    <n v="4309.76"/>
  </r>
  <r>
    <s v="ORD2025006548"/>
    <x v="302"/>
    <s v="Customer 20"/>
    <s v="CUST4437"/>
    <x v="2"/>
    <x v="2"/>
    <x v="0"/>
    <x v="1"/>
    <x v="1"/>
    <s v="Mobile Model-248"/>
    <s v="PROD7438"/>
    <n v="2"/>
    <n v="5897.1"/>
    <n v="11794.2"/>
    <n v="0.05"/>
    <n v="589.71"/>
    <n v="11204.49"/>
    <x v="4"/>
    <x v="1"/>
    <n v="0.2"/>
    <n v="2240.9"/>
  </r>
  <r>
    <s v="ORD2025006549"/>
    <x v="407"/>
    <s v="Customer 2040"/>
    <s v="CUST5093"/>
    <x v="1"/>
    <x v="3"/>
    <x v="1"/>
    <x v="1"/>
    <x v="8"/>
    <s v="Smartwatch Model-353"/>
    <s v="PROD1962"/>
    <n v="3"/>
    <n v="3912.53"/>
    <n v="11737.59"/>
    <n v="0.3"/>
    <n v="3521.28"/>
    <n v="8216.31"/>
    <x v="2"/>
    <x v="2"/>
    <n v="0.15"/>
    <n v="1232.45"/>
  </r>
  <r>
    <s v="ORD2025006550"/>
    <x v="199"/>
    <s v="Customer 3097"/>
    <s v="CUST6870"/>
    <x v="3"/>
    <x v="7"/>
    <x v="1"/>
    <x v="1"/>
    <x v="11"/>
    <s v="Tablet Model-421"/>
    <s v="PROD3828"/>
    <n v="9"/>
    <n v="2996.61"/>
    <n v="26969.49"/>
    <n v="0.05"/>
    <n v="1348.47"/>
    <n v="25621.02"/>
    <x v="2"/>
    <x v="2"/>
    <n v="0.1"/>
    <n v="2562.1"/>
  </r>
  <r>
    <s v="ORD2025006551"/>
    <x v="735"/>
    <s v="Customer 4851"/>
    <s v="CUST8484"/>
    <x v="3"/>
    <x v="12"/>
    <x v="0"/>
    <x v="2"/>
    <x v="9"/>
    <s v="Sofa Model-528"/>
    <s v="PROD7348"/>
    <n v="1"/>
    <n v="3223.27"/>
    <n v="3223.27"/>
    <n v="0.15"/>
    <n v="483.49"/>
    <n v="2739.78"/>
    <x v="1"/>
    <x v="0"/>
    <n v="0.3"/>
    <n v="821.93"/>
  </r>
  <r>
    <s v="ORD2025006552"/>
    <x v="908"/>
    <s v="Customer 799"/>
    <s v="CUST1343"/>
    <x v="0"/>
    <x v="1"/>
    <x v="0"/>
    <x v="1"/>
    <x v="11"/>
    <s v="Tablet Model-211"/>
    <s v="PROD8949"/>
    <n v="2"/>
    <n v="5699.91"/>
    <n v="11399.82"/>
    <n v="0.1"/>
    <n v="1139.98"/>
    <n v="10259.84"/>
    <x v="0"/>
    <x v="0"/>
    <n v="0.25"/>
    <n v="2564.96"/>
  </r>
  <r>
    <s v="ORD2025006553"/>
    <x v="572"/>
    <s v="Customer 1828"/>
    <s v="CUST3716"/>
    <x v="3"/>
    <x v="4"/>
    <x v="0"/>
    <x v="1"/>
    <x v="8"/>
    <s v="Smartwatch Model-894"/>
    <s v="PROD2633"/>
    <n v="6"/>
    <n v="7989.42"/>
    <n v="47936.52"/>
    <n v="0.1"/>
    <n v="4793.6499999999996"/>
    <n v="43142.87"/>
    <x v="1"/>
    <x v="0"/>
    <n v="0.3"/>
    <n v="12942.86"/>
  </r>
  <r>
    <s v="ORD2025006554"/>
    <x v="726"/>
    <s v="Customer 1630"/>
    <s v="CUST8840"/>
    <x v="2"/>
    <x v="5"/>
    <x v="1"/>
    <x v="3"/>
    <x v="12"/>
    <s v="Jacket Model-727"/>
    <s v="PROD2777"/>
    <n v="7"/>
    <n v="6733.62"/>
    <n v="47135.34"/>
    <n v="0.3"/>
    <n v="14140.6"/>
    <n v="32994.74"/>
    <x v="3"/>
    <x v="3"/>
    <n v="0.1"/>
    <n v="3299.47"/>
  </r>
  <r>
    <s v="ORD2025006555"/>
    <x v="958"/>
    <s v="Customer 4357"/>
    <s v="CUST3724"/>
    <x v="0"/>
    <x v="5"/>
    <x v="1"/>
    <x v="0"/>
    <x v="0"/>
    <s v="Perfume Model-150"/>
    <s v="PROD1556"/>
    <n v="7"/>
    <n v="1518.29"/>
    <n v="10628.03"/>
    <n v="0.3"/>
    <n v="3188.41"/>
    <n v="7439.62"/>
    <x v="4"/>
    <x v="2"/>
    <n v="0.1"/>
    <n v="743.96"/>
  </r>
  <r>
    <s v="ORD2025006556"/>
    <x v="686"/>
    <s v="Customer 3200"/>
    <s v="CUST4515"/>
    <x v="2"/>
    <x v="8"/>
    <x v="1"/>
    <x v="3"/>
    <x v="12"/>
    <s v="Jacket Model-577"/>
    <s v="PROD6884"/>
    <n v="4"/>
    <n v="3167.74"/>
    <n v="12670.96"/>
    <n v="0.1"/>
    <n v="1267.0999999999999"/>
    <n v="11403.86"/>
    <x v="2"/>
    <x v="1"/>
    <n v="0.25"/>
    <n v="2850.97"/>
  </r>
  <r>
    <s v="ORD2025006557"/>
    <x v="581"/>
    <s v="Customer 1122"/>
    <s v="CUST2058"/>
    <x v="3"/>
    <x v="2"/>
    <x v="0"/>
    <x v="0"/>
    <x v="13"/>
    <s v="Lipstick Model-236"/>
    <s v="PROD8155"/>
    <n v="7"/>
    <n v="7838.85"/>
    <n v="54871.95"/>
    <n v="0"/>
    <n v="0"/>
    <n v="54871.95"/>
    <x v="3"/>
    <x v="2"/>
    <n v="0.2"/>
    <n v="10974.39"/>
  </r>
  <r>
    <s v="ORD2025006558"/>
    <x v="474"/>
    <s v="Customer 536"/>
    <s v="CUST7075"/>
    <x v="1"/>
    <x v="3"/>
    <x v="0"/>
    <x v="3"/>
    <x v="4"/>
    <s v="Jeans Model-837"/>
    <s v="PROD1746"/>
    <n v="8"/>
    <n v="4627.7299999999996"/>
    <n v="37021.839999999997"/>
    <n v="0.25"/>
    <n v="9255.4599999999991"/>
    <n v="27766.38"/>
    <x v="3"/>
    <x v="3"/>
    <n v="0.15"/>
    <n v="4164.96"/>
  </r>
  <r>
    <s v="ORD2025006559"/>
    <x v="762"/>
    <s v="Customer 3262"/>
    <s v="CUST8553"/>
    <x v="1"/>
    <x v="8"/>
    <x v="1"/>
    <x v="1"/>
    <x v="11"/>
    <s v="Tablet Model-517"/>
    <s v="PROD4239"/>
    <n v="8"/>
    <n v="5941.95"/>
    <n v="47535.6"/>
    <n v="0.25"/>
    <n v="11883.9"/>
    <n v="35651.699999999997"/>
    <x v="4"/>
    <x v="0"/>
    <n v="0.2"/>
    <n v="7130.34"/>
  </r>
  <r>
    <s v="ORD2025006560"/>
    <x v="432"/>
    <s v="Customer 4561"/>
    <s v="CUST9841"/>
    <x v="0"/>
    <x v="1"/>
    <x v="1"/>
    <x v="0"/>
    <x v="0"/>
    <s v="Perfume Model-512"/>
    <s v="PROD6084"/>
    <n v="5"/>
    <n v="2463.81"/>
    <n v="12319.05"/>
    <n v="0.25"/>
    <n v="3079.76"/>
    <n v="9239.2900000000009"/>
    <x v="0"/>
    <x v="1"/>
    <n v="0.25"/>
    <n v="2309.8200000000002"/>
  </r>
  <r>
    <s v="ORD2025006561"/>
    <x v="20"/>
    <s v="Customer 247"/>
    <s v="CUST9060"/>
    <x v="2"/>
    <x v="4"/>
    <x v="1"/>
    <x v="2"/>
    <x v="6"/>
    <s v="Curtain Model-765"/>
    <s v="PROD9855"/>
    <n v="9"/>
    <n v="4533.92"/>
    <n v="40805.279999999999"/>
    <n v="0.1"/>
    <n v="4080.53"/>
    <n v="36724.75"/>
    <x v="0"/>
    <x v="1"/>
    <n v="0.25"/>
    <n v="9181.19"/>
  </r>
  <r>
    <s v="ORD2025006562"/>
    <x v="680"/>
    <s v="Customer 3841"/>
    <s v="CUST7393"/>
    <x v="1"/>
    <x v="5"/>
    <x v="0"/>
    <x v="2"/>
    <x v="2"/>
    <s v="Lamp Model-127"/>
    <s v="PROD7336"/>
    <n v="6"/>
    <n v="7844.83"/>
    <n v="47068.98"/>
    <n v="0.2"/>
    <n v="9413.7999999999993"/>
    <n v="37655.18"/>
    <x v="2"/>
    <x v="1"/>
    <n v="0.15"/>
    <n v="5648.28"/>
  </r>
  <r>
    <s v="ORD2025006563"/>
    <x v="295"/>
    <s v="Customer 549"/>
    <s v="CUST7622"/>
    <x v="0"/>
    <x v="0"/>
    <x v="1"/>
    <x v="3"/>
    <x v="14"/>
    <s v="Shoes Model-441"/>
    <s v="PROD4448"/>
    <n v="3"/>
    <n v="1225.19"/>
    <n v="3675.57"/>
    <n v="0"/>
    <n v="0"/>
    <n v="3675.57"/>
    <x v="4"/>
    <x v="3"/>
    <n v="0.2"/>
    <n v="735.11"/>
  </r>
  <r>
    <s v="ORD2025006564"/>
    <x v="534"/>
    <s v="Customer 2690"/>
    <s v="CUST9010"/>
    <x v="2"/>
    <x v="12"/>
    <x v="0"/>
    <x v="0"/>
    <x v="13"/>
    <s v="Lipstick Model-813"/>
    <s v="PROD2063"/>
    <n v="3"/>
    <n v="1538.07"/>
    <n v="4614.21"/>
    <n v="0.3"/>
    <n v="1384.26"/>
    <n v="3229.95"/>
    <x v="1"/>
    <x v="2"/>
    <n v="0.25"/>
    <n v="807.49"/>
  </r>
  <r>
    <s v="ORD2025006565"/>
    <x v="277"/>
    <s v="Customer 352"/>
    <s v="CUST4240"/>
    <x v="0"/>
    <x v="8"/>
    <x v="0"/>
    <x v="2"/>
    <x v="6"/>
    <s v="Curtain Model-935"/>
    <s v="PROD3029"/>
    <n v="7"/>
    <n v="4895.5200000000004"/>
    <n v="34268.639999999999"/>
    <n v="0.05"/>
    <n v="1713.43"/>
    <n v="32555.21"/>
    <x v="0"/>
    <x v="1"/>
    <n v="0.2"/>
    <n v="6511.04"/>
  </r>
  <r>
    <s v="ORD2025006566"/>
    <x v="390"/>
    <s v="Customer 434"/>
    <s v="CUST3443"/>
    <x v="3"/>
    <x v="3"/>
    <x v="0"/>
    <x v="1"/>
    <x v="10"/>
    <s v="Headphones Model-126"/>
    <s v="PROD4168"/>
    <n v="7"/>
    <n v="1615.04"/>
    <n v="11305.28"/>
    <n v="0.2"/>
    <n v="2261.06"/>
    <n v="9044.2199999999993"/>
    <x v="4"/>
    <x v="0"/>
    <n v="0.25"/>
    <n v="2261.0500000000002"/>
  </r>
  <r>
    <s v="ORD2025006567"/>
    <x v="936"/>
    <s v="Customer 1846"/>
    <s v="CUST8611"/>
    <x v="1"/>
    <x v="1"/>
    <x v="0"/>
    <x v="0"/>
    <x v="13"/>
    <s v="Lipstick Model-357"/>
    <s v="PROD3182"/>
    <n v="2"/>
    <n v="5945.73"/>
    <n v="11891.46"/>
    <n v="0"/>
    <n v="0"/>
    <n v="11891.46"/>
    <x v="4"/>
    <x v="2"/>
    <n v="0.15"/>
    <n v="1783.72"/>
  </r>
  <r>
    <s v="ORD2025006568"/>
    <x v="1"/>
    <s v="Customer 3800"/>
    <s v="CUST9969"/>
    <x v="1"/>
    <x v="7"/>
    <x v="0"/>
    <x v="0"/>
    <x v="13"/>
    <s v="Lipstick Model-990"/>
    <s v="PROD8803"/>
    <n v="7"/>
    <n v="2819.44"/>
    <n v="19736.080000000002"/>
    <n v="0"/>
    <n v="0"/>
    <n v="19736.080000000002"/>
    <x v="0"/>
    <x v="1"/>
    <n v="0.15"/>
    <n v="2960.41"/>
  </r>
  <r>
    <s v="ORD2025006569"/>
    <x v="350"/>
    <s v="Customer 4762"/>
    <s v="CUST7971"/>
    <x v="3"/>
    <x v="12"/>
    <x v="0"/>
    <x v="0"/>
    <x v="13"/>
    <s v="Lipstick Model-451"/>
    <s v="PROD8137"/>
    <n v="2"/>
    <n v="3735.5"/>
    <n v="7471"/>
    <n v="0.3"/>
    <n v="2241.3000000000002"/>
    <n v="5229.7"/>
    <x v="3"/>
    <x v="1"/>
    <n v="0.25"/>
    <n v="1307.42"/>
  </r>
  <r>
    <s v="ORD2025006570"/>
    <x v="494"/>
    <s v="Customer 681"/>
    <s v="CUST4338"/>
    <x v="4"/>
    <x v="10"/>
    <x v="0"/>
    <x v="2"/>
    <x v="2"/>
    <s v="Lamp Model-487"/>
    <s v="PROD9789"/>
    <n v="2"/>
    <n v="704.44"/>
    <n v="1408.88"/>
    <n v="0.15"/>
    <n v="211.33"/>
    <n v="1197.55"/>
    <x v="0"/>
    <x v="2"/>
    <n v="0.15"/>
    <n v="179.63"/>
  </r>
  <r>
    <s v="ORD2025006571"/>
    <x v="245"/>
    <s v="Customer 3147"/>
    <s v="CUST4940"/>
    <x v="3"/>
    <x v="5"/>
    <x v="1"/>
    <x v="3"/>
    <x v="12"/>
    <s v="Jacket Model-345"/>
    <s v="PROD8587"/>
    <n v="5"/>
    <n v="3842.58"/>
    <n v="19212.900000000001"/>
    <n v="0.25"/>
    <n v="4803.2299999999996"/>
    <n v="14409.67"/>
    <x v="1"/>
    <x v="2"/>
    <n v="0.2"/>
    <n v="2881.93"/>
  </r>
  <r>
    <s v="ORD2025006572"/>
    <x v="211"/>
    <s v="Customer 596"/>
    <s v="CUST6843"/>
    <x v="4"/>
    <x v="8"/>
    <x v="0"/>
    <x v="2"/>
    <x v="9"/>
    <s v="Sofa Model-961"/>
    <s v="PROD1447"/>
    <n v="10"/>
    <n v="7425.45"/>
    <n v="74254.5"/>
    <n v="0.25"/>
    <n v="18563.62"/>
    <n v="55690.879999999997"/>
    <x v="2"/>
    <x v="1"/>
    <n v="0.2"/>
    <n v="11138.18"/>
  </r>
  <r>
    <s v="ORD2025006573"/>
    <x v="516"/>
    <s v="Customer 3450"/>
    <s v="CUST4327"/>
    <x v="3"/>
    <x v="4"/>
    <x v="1"/>
    <x v="3"/>
    <x v="7"/>
    <s v="Shirt Model-745"/>
    <s v="PROD7237"/>
    <n v="5"/>
    <n v="495.48"/>
    <n v="2477.4"/>
    <n v="0.25"/>
    <n v="619.35"/>
    <n v="1858.05"/>
    <x v="1"/>
    <x v="3"/>
    <n v="0.2"/>
    <n v="371.61"/>
  </r>
  <r>
    <s v="ORD2025006574"/>
    <x v="904"/>
    <s v="Customer 1767"/>
    <s v="CUST9544"/>
    <x v="2"/>
    <x v="4"/>
    <x v="0"/>
    <x v="2"/>
    <x v="9"/>
    <s v="Sofa Model-285"/>
    <s v="PROD4447"/>
    <n v="6"/>
    <n v="7008.68"/>
    <n v="42052.08"/>
    <n v="0.2"/>
    <n v="8410.42"/>
    <n v="33641.660000000003"/>
    <x v="0"/>
    <x v="0"/>
    <n v="0.15"/>
    <n v="5046.25"/>
  </r>
  <r>
    <s v="ORD2025006575"/>
    <x v="594"/>
    <s v="Customer 1138"/>
    <s v="CUST7870"/>
    <x v="3"/>
    <x v="9"/>
    <x v="1"/>
    <x v="3"/>
    <x v="12"/>
    <s v="Jacket Model-731"/>
    <s v="PROD1353"/>
    <n v="4"/>
    <n v="7855.25"/>
    <n v="31421"/>
    <n v="0"/>
    <n v="0"/>
    <n v="31421"/>
    <x v="0"/>
    <x v="0"/>
    <n v="0.1"/>
    <n v="3142.1"/>
  </r>
  <r>
    <s v="ORD2025006576"/>
    <x v="489"/>
    <s v="Customer 1075"/>
    <s v="CUST9288"/>
    <x v="3"/>
    <x v="4"/>
    <x v="1"/>
    <x v="2"/>
    <x v="2"/>
    <s v="Lamp Model-448"/>
    <s v="PROD3341"/>
    <n v="3"/>
    <n v="295.61"/>
    <n v="886.83"/>
    <n v="0"/>
    <n v="0"/>
    <n v="886.83"/>
    <x v="2"/>
    <x v="3"/>
    <n v="0.25"/>
    <n v="221.71"/>
  </r>
  <r>
    <s v="ORD2025006577"/>
    <x v="352"/>
    <s v="Customer 813"/>
    <s v="CUST8353"/>
    <x v="1"/>
    <x v="6"/>
    <x v="0"/>
    <x v="2"/>
    <x v="9"/>
    <s v="Sofa Model-234"/>
    <s v="PROD9672"/>
    <n v="4"/>
    <n v="7123.06"/>
    <n v="28492.240000000002"/>
    <n v="0.05"/>
    <n v="1424.61"/>
    <n v="27067.63"/>
    <x v="2"/>
    <x v="0"/>
    <n v="0.25"/>
    <n v="6766.91"/>
  </r>
  <r>
    <s v="ORD2025006578"/>
    <x v="746"/>
    <s v="Customer 4681"/>
    <s v="CUST8194"/>
    <x v="4"/>
    <x v="2"/>
    <x v="1"/>
    <x v="2"/>
    <x v="6"/>
    <s v="Curtain Model-901"/>
    <s v="PROD8201"/>
    <n v="8"/>
    <n v="6271.6"/>
    <n v="50172.800000000003"/>
    <n v="0.15"/>
    <n v="7525.92"/>
    <n v="42646.879999999997"/>
    <x v="2"/>
    <x v="1"/>
    <n v="0.3"/>
    <n v="12794.06"/>
  </r>
  <r>
    <s v="ORD2025006579"/>
    <x v="446"/>
    <s v="Customer 60"/>
    <s v="CUST9143"/>
    <x v="0"/>
    <x v="5"/>
    <x v="1"/>
    <x v="2"/>
    <x v="6"/>
    <s v="Curtain Model-411"/>
    <s v="PROD2926"/>
    <n v="5"/>
    <n v="4615.8999999999996"/>
    <n v="23079.5"/>
    <n v="0.05"/>
    <n v="1153.98"/>
    <n v="21925.52"/>
    <x v="3"/>
    <x v="3"/>
    <n v="0.2"/>
    <n v="4385.1000000000004"/>
  </r>
  <r>
    <s v="ORD2025006580"/>
    <x v="44"/>
    <s v="Customer 1534"/>
    <s v="CUST5180"/>
    <x v="3"/>
    <x v="5"/>
    <x v="1"/>
    <x v="0"/>
    <x v="5"/>
    <s v="Face Cream Model-545"/>
    <s v="PROD5511"/>
    <n v="3"/>
    <n v="1749.44"/>
    <n v="5248.32"/>
    <n v="0"/>
    <n v="0"/>
    <n v="5248.32"/>
    <x v="3"/>
    <x v="0"/>
    <n v="0.1"/>
    <n v="524.83000000000004"/>
  </r>
  <r>
    <s v="ORD2025006581"/>
    <x v="238"/>
    <s v="Customer 204"/>
    <s v="CUST5297"/>
    <x v="2"/>
    <x v="11"/>
    <x v="0"/>
    <x v="0"/>
    <x v="0"/>
    <s v="Perfume Model-934"/>
    <s v="PROD5460"/>
    <n v="9"/>
    <n v="3828.19"/>
    <n v="34453.71"/>
    <n v="0.3"/>
    <n v="10336.11"/>
    <n v="24117.599999999999"/>
    <x v="2"/>
    <x v="3"/>
    <n v="0.3"/>
    <n v="7235.28"/>
  </r>
  <r>
    <s v="ORD2025006582"/>
    <x v="438"/>
    <s v="Customer 2188"/>
    <s v="CUST5696"/>
    <x v="4"/>
    <x v="5"/>
    <x v="0"/>
    <x v="1"/>
    <x v="8"/>
    <s v="Smartwatch Model-557"/>
    <s v="PROD2862"/>
    <n v="4"/>
    <n v="2520.21"/>
    <n v="10080.84"/>
    <n v="0.05"/>
    <n v="504.04"/>
    <n v="9576.7999999999993"/>
    <x v="4"/>
    <x v="3"/>
    <n v="0.2"/>
    <n v="1915.36"/>
  </r>
  <r>
    <s v="ORD2025006583"/>
    <x v="504"/>
    <s v="Customer 3191"/>
    <s v="CUST2426"/>
    <x v="2"/>
    <x v="0"/>
    <x v="0"/>
    <x v="1"/>
    <x v="1"/>
    <s v="Mobile Model-859"/>
    <s v="PROD9176"/>
    <n v="8"/>
    <n v="1898.04"/>
    <n v="15184.32"/>
    <n v="0"/>
    <n v="0"/>
    <n v="15184.32"/>
    <x v="4"/>
    <x v="0"/>
    <n v="0.3"/>
    <n v="4555.3"/>
  </r>
  <r>
    <s v="ORD2025006584"/>
    <x v="554"/>
    <s v="Customer 2869"/>
    <s v="CUST6983"/>
    <x v="1"/>
    <x v="5"/>
    <x v="0"/>
    <x v="2"/>
    <x v="9"/>
    <s v="Sofa Model-945"/>
    <s v="PROD7714"/>
    <n v="4"/>
    <n v="5873.65"/>
    <n v="23494.6"/>
    <n v="0"/>
    <n v="0"/>
    <n v="23494.6"/>
    <x v="1"/>
    <x v="0"/>
    <n v="0.15"/>
    <n v="3524.19"/>
  </r>
  <r>
    <s v="ORD2025006585"/>
    <x v="26"/>
    <s v="Customer 4359"/>
    <s v="CUST3766"/>
    <x v="0"/>
    <x v="8"/>
    <x v="0"/>
    <x v="2"/>
    <x v="2"/>
    <s v="Lamp Model-879"/>
    <s v="PROD9054"/>
    <n v="5"/>
    <n v="4840.8500000000004"/>
    <n v="24204.25"/>
    <n v="0.25"/>
    <n v="6051.06"/>
    <n v="18153.189999999999"/>
    <x v="3"/>
    <x v="2"/>
    <n v="0.3"/>
    <n v="5445.96"/>
  </r>
  <r>
    <s v="ORD2025006586"/>
    <x v="836"/>
    <s v="Customer 4032"/>
    <s v="CUST4201"/>
    <x v="0"/>
    <x v="5"/>
    <x v="0"/>
    <x v="1"/>
    <x v="10"/>
    <s v="Headphones Model-613"/>
    <s v="PROD7193"/>
    <n v="3"/>
    <n v="2803.84"/>
    <n v="8411.52"/>
    <n v="0.25"/>
    <n v="2102.88"/>
    <n v="6308.64"/>
    <x v="2"/>
    <x v="2"/>
    <n v="0.25"/>
    <n v="1577.16"/>
  </r>
  <r>
    <s v="ORD2025006587"/>
    <x v="656"/>
    <s v="Customer 513"/>
    <s v="CUST5121"/>
    <x v="1"/>
    <x v="9"/>
    <x v="0"/>
    <x v="1"/>
    <x v="3"/>
    <s v="Laptop Model-572"/>
    <s v="PROD8959"/>
    <n v="6"/>
    <n v="1663.46"/>
    <n v="9980.76"/>
    <n v="0.1"/>
    <n v="998.08"/>
    <n v="8982.68"/>
    <x v="1"/>
    <x v="3"/>
    <n v="0.25"/>
    <n v="2245.67"/>
  </r>
  <r>
    <s v="ORD2025006588"/>
    <x v="386"/>
    <s v="Customer 4546"/>
    <s v="CUST4928"/>
    <x v="1"/>
    <x v="9"/>
    <x v="0"/>
    <x v="1"/>
    <x v="1"/>
    <s v="Mobile Model-597"/>
    <s v="PROD9094"/>
    <n v="2"/>
    <n v="1973.89"/>
    <n v="3947.78"/>
    <n v="0.05"/>
    <n v="197.39"/>
    <n v="3750.39"/>
    <x v="3"/>
    <x v="2"/>
    <n v="0.3"/>
    <n v="1125.1199999999999"/>
  </r>
  <r>
    <s v="ORD2025006589"/>
    <x v="969"/>
    <s v="Customer 1825"/>
    <s v="CUST2398"/>
    <x v="0"/>
    <x v="6"/>
    <x v="0"/>
    <x v="0"/>
    <x v="5"/>
    <s v="Face Cream Model-199"/>
    <s v="PROD7496"/>
    <n v="3"/>
    <n v="4151.8"/>
    <n v="12455.4"/>
    <n v="0.3"/>
    <n v="3736.62"/>
    <n v="8718.7800000000007"/>
    <x v="2"/>
    <x v="0"/>
    <n v="0.1"/>
    <n v="871.88"/>
  </r>
  <r>
    <s v="ORD2025006590"/>
    <x v="597"/>
    <s v="Customer 79"/>
    <s v="CUST8427"/>
    <x v="4"/>
    <x v="9"/>
    <x v="0"/>
    <x v="3"/>
    <x v="12"/>
    <s v="Jacket Model-987"/>
    <s v="PROD5782"/>
    <n v="1"/>
    <n v="5962.14"/>
    <n v="5962.14"/>
    <n v="0"/>
    <n v="0"/>
    <n v="5962.14"/>
    <x v="4"/>
    <x v="3"/>
    <n v="0.25"/>
    <n v="1490.54"/>
  </r>
  <r>
    <s v="ORD2025006591"/>
    <x v="268"/>
    <s v="Customer 244"/>
    <s v="CUST8088"/>
    <x v="3"/>
    <x v="2"/>
    <x v="1"/>
    <x v="1"/>
    <x v="3"/>
    <s v="Laptop Model-534"/>
    <s v="PROD4108"/>
    <n v="4"/>
    <n v="3496.6"/>
    <n v="13986.4"/>
    <n v="0.25"/>
    <n v="3496.6"/>
    <n v="10489.8"/>
    <x v="0"/>
    <x v="3"/>
    <n v="0.25"/>
    <n v="2622.45"/>
  </r>
  <r>
    <s v="ORD2025006592"/>
    <x v="973"/>
    <s v="Customer 2565"/>
    <s v="CUST9416"/>
    <x v="2"/>
    <x v="1"/>
    <x v="1"/>
    <x v="3"/>
    <x v="14"/>
    <s v="Shoes Model-954"/>
    <s v="PROD8011"/>
    <n v="2"/>
    <n v="7052.33"/>
    <n v="14104.66"/>
    <n v="0.05"/>
    <n v="705.23"/>
    <n v="13399.43"/>
    <x v="1"/>
    <x v="3"/>
    <n v="0.15"/>
    <n v="2009.91"/>
  </r>
  <r>
    <s v="ORD2025006593"/>
    <x v="678"/>
    <s v="Customer 1693"/>
    <s v="CUST2159"/>
    <x v="3"/>
    <x v="6"/>
    <x v="1"/>
    <x v="2"/>
    <x v="2"/>
    <s v="Lamp Model-129"/>
    <s v="PROD1026"/>
    <n v="9"/>
    <n v="4617.51"/>
    <n v="41557.589999999997"/>
    <n v="0.1"/>
    <n v="4155.76"/>
    <n v="37401.83"/>
    <x v="0"/>
    <x v="2"/>
    <n v="0.1"/>
    <n v="3740.18"/>
  </r>
  <r>
    <s v="ORD2025006594"/>
    <x v="577"/>
    <s v="Customer 3169"/>
    <s v="CUST6393"/>
    <x v="2"/>
    <x v="4"/>
    <x v="1"/>
    <x v="1"/>
    <x v="8"/>
    <s v="Smartwatch Model-236"/>
    <s v="PROD2250"/>
    <n v="6"/>
    <n v="7791.3"/>
    <n v="46747.8"/>
    <n v="0.15"/>
    <n v="7012.17"/>
    <n v="39735.629999999997"/>
    <x v="3"/>
    <x v="0"/>
    <n v="0.2"/>
    <n v="7947.13"/>
  </r>
  <r>
    <s v="ORD2025006595"/>
    <x v="462"/>
    <s v="Customer 1632"/>
    <s v="CUST8680"/>
    <x v="3"/>
    <x v="11"/>
    <x v="0"/>
    <x v="1"/>
    <x v="8"/>
    <s v="Smartwatch Model-326"/>
    <s v="PROD3883"/>
    <n v="8"/>
    <n v="7847.49"/>
    <n v="62779.92"/>
    <n v="0.05"/>
    <n v="3139"/>
    <n v="59640.92"/>
    <x v="1"/>
    <x v="2"/>
    <n v="0.3"/>
    <n v="17892.28"/>
  </r>
  <r>
    <s v="ORD2025006596"/>
    <x v="659"/>
    <s v="Customer 202"/>
    <s v="CUST9251"/>
    <x v="2"/>
    <x v="1"/>
    <x v="1"/>
    <x v="3"/>
    <x v="12"/>
    <s v="Jacket Model-708"/>
    <s v="PROD9541"/>
    <n v="2"/>
    <n v="7013.61"/>
    <n v="14027.22"/>
    <n v="0.25"/>
    <n v="3506.8"/>
    <n v="10520.42"/>
    <x v="2"/>
    <x v="3"/>
    <n v="0.25"/>
    <n v="2630.11"/>
  </r>
  <r>
    <s v="ORD2025006597"/>
    <x v="4"/>
    <s v="Customer 3437"/>
    <s v="CUST1406"/>
    <x v="2"/>
    <x v="12"/>
    <x v="1"/>
    <x v="1"/>
    <x v="3"/>
    <s v="Laptop Model-241"/>
    <s v="PROD1808"/>
    <n v="8"/>
    <n v="5537.65"/>
    <n v="44301.2"/>
    <n v="0.2"/>
    <n v="8860.24"/>
    <n v="35440.959999999999"/>
    <x v="1"/>
    <x v="1"/>
    <n v="0.25"/>
    <n v="8860.24"/>
  </r>
  <r>
    <s v="ORD2025006598"/>
    <x v="375"/>
    <s v="Customer 476"/>
    <s v="CUST2768"/>
    <x v="1"/>
    <x v="0"/>
    <x v="1"/>
    <x v="2"/>
    <x v="9"/>
    <s v="Sofa Model-868"/>
    <s v="PROD6143"/>
    <n v="8"/>
    <n v="1834.05"/>
    <n v="14672.4"/>
    <n v="0.1"/>
    <n v="1467.24"/>
    <n v="13205.16"/>
    <x v="1"/>
    <x v="0"/>
    <n v="0.1"/>
    <n v="1320.52"/>
  </r>
  <r>
    <s v="ORD2025006599"/>
    <x v="325"/>
    <s v="Customer 633"/>
    <s v="CUST8227"/>
    <x v="0"/>
    <x v="7"/>
    <x v="1"/>
    <x v="0"/>
    <x v="0"/>
    <s v="Perfume Model-456"/>
    <s v="PROD1752"/>
    <n v="10"/>
    <n v="2763.21"/>
    <n v="27632.1"/>
    <n v="0.1"/>
    <n v="2763.21"/>
    <n v="24868.89"/>
    <x v="3"/>
    <x v="1"/>
    <n v="0.2"/>
    <n v="4973.78"/>
  </r>
  <r>
    <s v="ORD2025006600"/>
    <x v="87"/>
    <s v="Customer 433"/>
    <s v="CUST8267"/>
    <x v="4"/>
    <x v="11"/>
    <x v="1"/>
    <x v="0"/>
    <x v="0"/>
    <s v="Perfume Model-264"/>
    <s v="PROD6528"/>
    <n v="5"/>
    <n v="7324.58"/>
    <n v="36622.9"/>
    <n v="0.3"/>
    <n v="10986.87"/>
    <n v="25636.03"/>
    <x v="1"/>
    <x v="3"/>
    <n v="0.15"/>
    <n v="3845.4"/>
  </r>
  <r>
    <s v="ORD2025006601"/>
    <x v="292"/>
    <s v="Customer 498"/>
    <s v="CUST6423"/>
    <x v="4"/>
    <x v="10"/>
    <x v="0"/>
    <x v="2"/>
    <x v="2"/>
    <s v="Lamp Model-712"/>
    <s v="PROD8676"/>
    <n v="10"/>
    <n v="3143.82"/>
    <n v="31438.2"/>
    <n v="0.15"/>
    <n v="4715.7299999999996"/>
    <n v="26722.47"/>
    <x v="3"/>
    <x v="3"/>
    <n v="0.1"/>
    <n v="2672.25"/>
  </r>
  <r>
    <s v="ORD2025006602"/>
    <x v="729"/>
    <s v="Customer 4025"/>
    <s v="CUST5238"/>
    <x v="1"/>
    <x v="6"/>
    <x v="0"/>
    <x v="3"/>
    <x v="4"/>
    <s v="Jeans Model-767"/>
    <s v="PROD6800"/>
    <n v="9"/>
    <n v="2424.7199999999998"/>
    <n v="21822.48"/>
    <n v="0.3"/>
    <n v="6546.74"/>
    <n v="15275.74"/>
    <x v="3"/>
    <x v="0"/>
    <n v="0.2"/>
    <n v="3055.15"/>
  </r>
  <r>
    <s v="ORD2025006603"/>
    <x v="417"/>
    <s v="Customer 4116"/>
    <s v="CUST4078"/>
    <x v="0"/>
    <x v="6"/>
    <x v="1"/>
    <x v="2"/>
    <x v="2"/>
    <s v="Lamp Model-957"/>
    <s v="PROD3289"/>
    <n v="9"/>
    <n v="7733.78"/>
    <n v="69604.02"/>
    <n v="0.15"/>
    <n v="10440.6"/>
    <n v="59163.42"/>
    <x v="1"/>
    <x v="1"/>
    <n v="0.1"/>
    <n v="5916.34"/>
  </r>
  <r>
    <s v="ORD2025006604"/>
    <x v="741"/>
    <s v="Customer 4146"/>
    <s v="CUST6415"/>
    <x v="0"/>
    <x v="6"/>
    <x v="1"/>
    <x v="1"/>
    <x v="1"/>
    <s v="Mobile Model-108"/>
    <s v="PROD8422"/>
    <n v="10"/>
    <n v="3457.83"/>
    <n v="34578.300000000003"/>
    <n v="0.2"/>
    <n v="6915.66"/>
    <n v="27662.639999999999"/>
    <x v="0"/>
    <x v="3"/>
    <n v="0.1"/>
    <n v="2766.26"/>
  </r>
  <r>
    <s v="ORD2025006605"/>
    <x v="451"/>
    <s v="Customer 1836"/>
    <s v="CUST1197"/>
    <x v="1"/>
    <x v="12"/>
    <x v="0"/>
    <x v="0"/>
    <x v="5"/>
    <s v="Face Cream Model-193"/>
    <s v="PROD2472"/>
    <n v="8"/>
    <n v="1393.73"/>
    <n v="11149.84"/>
    <n v="0.05"/>
    <n v="557.49"/>
    <n v="10592.35"/>
    <x v="3"/>
    <x v="0"/>
    <n v="0.15"/>
    <n v="1588.85"/>
  </r>
  <r>
    <s v="ORD2025006606"/>
    <x v="197"/>
    <s v="Customer 4"/>
    <s v="CUST8503"/>
    <x v="1"/>
    <x v="11"/>
    <x v="1"/>
    <x v="1"/>
    <x v="10"/>
    <s v="Headphones Model-233"/>
    <s v="PROD7814"/>
    <n v="3"/>
    <n v="7216.22"/>
    <n v="21648.66"/>
    <n v="0.15"/>
    <n v="3247.3"/>
    <n v="18401.36"/>
    <x v="0"/>
    <x v="0"/>
    <n v="0.25"/>
    <n v="4600.34"/>
  </r>
  <r>
    <s v="ORD2025006607"/>
    <x v="49"/>
    <s v="Customer 2211"/>
    <s v="CUST3954"/>
    <x v="0"/>
    <x v="8"/>
    <x v="0"/>
    <x v="1"/>
    <x v="10"/>
    <s v="Headphones Model-415"/>
    <s v="PROD8644"/>
    <n v="3"/>
    <n v="4884.2"/>
    <n v="14652.6"/>
    <n v="0.05"/>
    <n v="732.63"/>
    <n v="13919.97"/>
    <x v="2"/>
    <x v="2"/>
    <n v="0.25"/>
    <n v="3479.99"/>
  </r>
  <r>
    <s v="ORD2025006608"/>
    <x v="685"/>
    <s v="Customer 4101"/>
    <s v="CUST5297"/>
    <x v="1"/>
    <x v="0"/>
    <x v="1"/>
    <x v="1"/>
    <x v="3"/>
    <s v="Laptop Model-411"/>
    <s v="PROD8788"/>
    <n v="5"/>
    <n v="6707.1"/>
    <n v="33535.5"/>
    <n v="0.3"/>
    <n v="10060.65"/>
    <n v="23474.85"/>
    <x v="2"/>
    <x v="1"/>
    <n v="0.15"/>
    <n v="3521.23"/>
  </r>
  <r>
    <s v="ORD2025006609"/>
    <x v="455"/>
    <s v="Customer 4714"/>
    <s v="CUST6451"/>
    <x v="4"/>
    <x v="10"/>
    <x v="0"/>
    <x v="2"/>
    <x v="2"/>
    <s v="Lamp Model-498"/>
    <s v="PROD6455"/>
    <n v="7"/>
    <n v="3077.61"/>
    <n v="21543.27"/>
    <n v="0.15"/>
    <n v="3231.49"/>
    <n v="18311.78"/>
    <x v="0"/>
    <x v="2"/>
    <n v="0.3"/>
    <n v="5493.53"/>
  </r>
  <r>
    <s v="ORD2025006610"/>
    <x v="630"/>
    <s v="Customer 4596"/>
    <s v="CUST6640"/>
    <x v="0"/>
    <x v="0"/>
    <x v="1"/>
    <x v="1"/>
    <x v="11"/>
    <s v="Tablet Model-183"/>
    <s v="PROD1575"/>
    <n v="2"/>
    <n v="499.58"/>
    <n v="999.16"/>
    <n v="0.05"/>
    <n v="49.96"/>
    <n v="949.2"/>
    <x v="0"/>
    <x v="1"/>
    <n v="0.2"/>
    <n v="189.84"/>
  </r>
  <r>
    <s v="ORD2025006611"/>
    <x v="939"/>
    <s v="Customer 2311"/>
    <s v="CUST7356"/>
    <x v="3"/>
    <x v="0"/>
    <x v="1"/>
    <x v="0"/>
    <x v="13"/>
    <s v="Lipstick Model-450"/>
    <s v="PROD3925"/>
    <n v="1"/>
    <n v="6043.86"/>
    <n v="6043.86"/>
    <n v="0.05"/>
    <n v="302.19"/>
    <n v="5741.67"/>
    <x v="4"/>
    <x v="2"/>
    <n v="0.3"/>
    <n v="1722.5"/>
  </r>
  <r>
    <s v="ORD2025006612"/>
    <x v="629"/>
    <s v="Customer 4063"/>
    <s v="CUST3432"/>
    <x v="2"/>
    <x v="12"/>
    <x v="1"/>
    <x v="3"/>
    <x v="7"/>
    <s v="Shirt Model-375"/>
    <s v="PROD7161"/>
    <n v="1"/>
    <n v="2672.59"/>
    <n v="2672.59"/>
    <n v="0"/>
    <n v="0"/>
    <n v="2672.59"/>
    <x v="0"/>
    <x v="1"/>
    <n v="0.25"/>
    <n v="668.15"/>
  </r>
  <r>
    <s v="ORD2025006613"/>
    <x v="10"/>
    <s v="Customer 1538"/>
    <s v="CUST8041"/>
    <x v="3"/>
    <x v="0"/>
    <x v="1"/>
    <x v="3"/>
    <x v="7"/>
    <s v="Shirt Model-975"/>
    <s v="PROD3296"/>
    <n v="5"/>
    <n v="6562.64"/>
    <n v="32813.199999999997"/>
    <n v="0.3"/>
    <n v="9843.9599999999991"/>
    <n v="22969.24"/>
    <x v="0"/>
    <x v="1"/>
    <n v="0.2"/>
    <n v="4593.8500000000004"/>
  </r>
  <r>
    <s v="ORD2025006614"/>
    <x v="220"/>
    <s v="Customer 3035"/>
    <s v="CUST2142"/>
    <x v="3"/>
    <x v="4"/>
    <x v="1"/>
    <x v="1"/>
    <x v="1"/>
    <s v="Mobile Model-589"/>
    <s v="PROD8924"/>
    <n v="10"/>
    <n v="2233.9899999999998"/>
    <n v="22339.9"/>
    <n v="0.3"/>
    <n v="6701.97"/>
    <n v="15637.93"/>
    <x v="3"/>
    <x v="3"/>
    <n v="0.15"/>
    <n v="2345.69"/>
  </r>
  <r>
    <s v="ORD2025006615"/>
    <x v="265"/>
    <s v="Customer 1776"/>
    <s v="CUST8939"/>
    <x v="2"/>
    <x v="0"/>
    <x v="0"/>
    <x v="1"/>
    <x v="10"/>
    <s v="Headphones Model-169"/>
    <s v="PROD1890"/>
    <n v="8"/>
    <n v="4466.7299999999996"/>
    <n v="35733.839999999997"/>
    <n v="0"/>
    <n v="0"/>
    <n v="35733.839999999997"/>
    <x v="1"/>
    <x v="3"/>
    <n v="0.3"/>
    <n v="10720.15"/>
  </r>
  <r>
    <s v="ORD2025006616"/>
    <x v="529"/>
    <s v="Customer 2706"/>
    <s v="CUST4620"/>
    <x v="4"/>
    <x v="3"/>
    <x v="1"/>
    <x v="0"/>
    <x v="0"/>
    <s v="Perfume Model-921"/>
    <s v="PROD3217"/>
    <n v="3"/>
    <n v="3038.23"/>
    <n v="9114.69"/>
    <n v="0.3"/>
    <n v="2734.41"/>
    <n v="6380.28"/>
    <x v="4"/>
    <x v="0"/>
    <n v="0.15"/>
    <n v="957.04"/>
  </r>
  <r>
    <s v="ORD2025006617"/>
    <x v="435"/>
    <s v="Customer 1743"/>
    <s v="CUST5323"/>
    <x v="4"/>
    <x v="0"/>
    <x v="0"/>
    <x v="1"/>
    <x v="3"/>
    <s v="Laptop Model-875"/>
    <s v="PROD2336"/>
    <n v="10"/>
    <n v="3041.89"/>
    <n v="30418.9"/>
    <n v="0"/>
    <n v="0"/>
    <n v="30418.9"/>
    <x v="3"/>
    <x v="0"/>
    <n v="0.2"/>
    <n v="6083.78"/>
  </r>
  <r>
    <s v="ORD2025006618"/>
    <x v="521"/>
    <s v="Customer 4794"/>
    <s v="CUST3329"/>
    <x v="4"/>
    <x v="3"/>
    <x v="0"/>
    <x v="1"/>
    <x v="8"/>
    <s v="Smartwatch Model-574"/>
    <s v="PROD6435"/>
    <n v="3"/>
    <n v="1451.63"/>
    <n v="4354.8900000000003"/>
    <n v="0.15"/>
    <n v="653.23"/>
    <n v="3701.66"/>
    <x v="3"/>
    <x v="3"/>
    <n v="0.3"/>
    <n v="1110.5"/>
  </r>
  <r>
    <s v="ORD2025006619"/>
    <x v="481"/>
    <s v="Customer 3904"/>
    <s v="CUST7785"/>
    <x v="4"/>
    <x v="9"/>
    <x v="0"/>
    <x v="2"/>
    <x v="6"/>
    <s v="Curtain Model-899"/>
    <s v="PROD3429"/>
    <n v="7"/>
    <n v="5161.58"/>
    <n v="36131.06"/>
    <n v="0.15"/>
    <n v="5419.66"/>
    <n v="30711.4"/>
    <x v="3"/>
    <x v="1"/>
    <n v="0.3"/>
    <n v="9213.42"/>
  </r>
  <r>
    <s v="ORD2025006620"/>
    <x v="481"/>
    <s v="Customer 2196"/>
    <s v="CUST5537"/>
    <x v="4"/>
    <x v="4"/>
    <x v="0"/>
    <x v="3"/>
    <x v="12"/>
    <s v="Jacket Model-226"/>
    <s v="PROD1790"/>
    <n v="1"/>
    <n v="3120.77"/>
    <n v="3120.77"/>
    <n v="0.2"/>
    <n v="624.15"/>
    <n v="2496.62"/>
    <x v="0"/>
    <x v="1"/>
    <n v="0.3"/>
    <n v="748.99"/>
  </r>
  <r>
    <s v="ORD2025006621"/>
    <x v="206"/>
    <s v="Customer 3842"/>
    <s v="CUST3592"/>
    <x v="0"/>
    <x v="4"/>
    <x v="1"/>
    <x v="3"/>
    <x v="12"/>
    <s v="Jacket Model-788"/>
    <s v="PROD4476"/>
    <n v="5"/>
    <n v="1146.02"/>
    <n v="5730.1"/>
    <n v="0.05"/>
    <n v="286.51"/>
    <n v="5443.59"/>
    <x v="2"/>
    <x v="0"/>
    <n v="0.2"/>
    <n v="1088.72"/>
  </r>
  <r>
    <s v="ORD2025006622"/>
    <x v="843"/>
    <s v="Customer 1239"/>
    <s v="CUST2061"/>
    <x v="0"/>
    <x v="10"/>
    <x v="1"/>
    <x v="0"/>
    <x v="5"/>
    <s v="Face Cream Model-158"/>
    <s v="PROD9164"/>
    <n v="3"/>
    <n v="568.58000000000004"/>
    <n v="1705.74"/>
    <n v="0.15"/>
    <n v="255.86"/>
    <n v="1449.88"/>
    <x v="3"/>
    <x v="2"/>
    <n v="0.15"/>
    <n v="217.48"/>
  </r>
  <r>
    <s v="ORD2025006623"/>
    <x v="833"/>
    <s v="Customer 4726"/>
    <s v="CUST5171"/>
    <x v="0"/>
    <x v="0"/>
    <x v="1"/>
    <x v="2"/>
    <x v="6"/>
    <s v="Curtain Model-804"/>
    <s v="PROD9254"/>
    <n v="1"/>
    <n v="6593.82"/>
    <n v="6593.82"/>
    <n v="0.3"/>
    <n v="1978.15"/>
    <n v="4615.67"/>
    <x v="1"/>
    <x v="0"/>
    <n v="0.25"/>
    <n v="1153.92"/>
  </r>
  <r>
    <s v="ORD2025006624"/>
    <x v="744"/>
    <s v="Customer 4681"/>
    <s v="CUST9211"/>
    <x v="0"/>
    <x v="9"/>
    <x v="0"/>
    <x v="1"/>
    <x v="3"/>
    <s v="Laptop Model-168"/>
    <s v="PROD7616"/>
    <n v="10"/>
    <n v="2973.43"/>
    <n v="29734.3"/>
    <n v="0.2"/>
    <n v="5946.86"/>
    <n v="23787.439999999999"/>
    <x v="0"/>
    <x v="0"/>
    <n v="0.2"/>
    <n v="4757.49"/>
  </r>
  <r>
    <s v="ORD2025006625"/>
    <x v="314"/>
    <s v="Customer 3364"/>
    <s v="CUST8477"/>
    <x v="3"/>
    <x v="1"/>
    <x v="1"/>
    <x v="3"/>
    <x v="12"/>
    <s v="Jacket Model-213"/>
    <s v="PROD6956"/>
    <n v="3"/>
    <n v="679.01"/>
    <n v="2037.03"/>
    <n v="0.15"/>
    <n v="305.55"/>
    <n v="1731.48"/>
    <x v="3"/>
    <x v="0"/>
    <n v="0.25"/>
    <n v="432.87"/>
  </r>
  <r>
    <s v="ORD2025006626"/>
    <x v="393"/>
    <s v="Customer 4884"/>
    <s v="CUST3014"/>
    <x v="4"/>
    <x v="11"/>
    <x v="1"/>
    <x v="2"/>
    <x v="9"/>
    <s v="Sofa Model-453"/>
    <s v="PROD1056"/>
    <n v="6"/>
    <n v="6062.38"/>
    <n v="36374.28"/>
    <n v="0.25"/>
    <n v="9093.57"/>
    <n v="27280.71"/>
    <x v="1"/>
    <x v="2"/>
    <n v="0.15"/>
    <n v="4092.11"/>
  </r>
  <r>
    <s v="ORD2025006627"/>
    <x v="195"/>
    <s v="Customer 3536"/>
    <s v="CUST4110"/>
    <x v="2"/>
    <x v="12"/>
    <x v="0"/>
    <x v="1"/>
    <x v="11"/>
    <s v="Tablet Model-967"/>
    <s v="PROD3954"/>
    <n v="8"/>
    <n v="4392.6099999999997"/>
    <n v="35140.879999999997"/>
    <n v="0"/>
    <n v="0"/>
    <n v="35140.879999999997"/>
    <x v="0"/>
    <x v="0"/>
    <n v="0.2"/>
    <n v="7028.18"/>
  </r>
  <r>
    <s v="ORD2025006628"/>
    <x v="723"/>
    <s v="Customer 3499"/>
    <s v="CUST9902"/>
    <x v="0"/>
    <x v="6"/>
    <x v="0"/>
    <x v="0"/>
    <x v="5"/>
    <s v="Face Cream Model-861"/>
    <s v="PROD2228"/>
    <n v="3"/>
    <n v="7019.16"/>
    <n v="21057.48"/>
    <n v="0.3"/>
    <n v="6317.24"/>
    <n v="14740.24"/>
    <x v="1"/>
    <x v="0"/>
    <n v="0.15"/>
    <n v="2211.04"/>
  </r>
  <r>
    <s v="ORD2025006629"/>
    <x v="909"/>
    <s v="Customer 1071"/>
    <s v="CUST1658"/>
    <x v="1"/>
    <x v="11"/>
    <x v="1"/>
    <x v="2"/>
    <x v="9"/>
    <s v="Sofa Model-509"/>
    <s v="PROD1081"/>
    <n v="6"/>
    <n v="4483.74"/>
    <n v="26902.44"/>
    <n v="0.2"/>
    <n v="5380.49"/>
    <n v="21521.95"/>
    <x v="0"/>
    <x v="1"/>
    <n v="0.2"/>
    <n v="4304.3900000000003"/>
  </r>
  <r>
    <s v="ORD2025006630"/>
    <x v="949"/>
    <s v="Customer 2478"/>
    <s v="CUST6575"/>
    <x v="2"/>
    <x v="2"/>
    <x v="1"/>
    <x v="0"/>
    <x v="13"/>
    <s v="Lipstick Model-180"/>
    <s v="PROD3183"/>
    <n v="9"/>
    <n v="5772.59"/>
    <n v="51953.31"/>
    <n v="0.25"/>
    <n v="12988.33"/>
    <n v="38964.980000000003"/>
    <x v="4"/>
    <x v="1"/>
    <n v="0.1"/>
    <n v="3896.5"/>
  </r>
  <r>
    <s v="ORD2025006631"/>
    <x v="513"/>
    <s v="Customer 4436"/>
    <s v="CUST3481"/>
    <x v="3"/>
    <x v="6"/>
    <x v="1"/>
    <x v="3"/>
    <x v="14"/>
    <s v="Shoes Model-654"/>
    <s v="PROD6406"/>
    <n v="9"/>
    <n v="6767.49"/>
    <n v="60907.41"/>
    <n v="0.25"/>
    <n v="15226.85"/>
    <n v="45680.56"/>
    <x v="1"/>
    <x v="1"/>
    <n v="0.25"/>
    <n v="11420.14"/>
  </r>
  <r>
    <s v="ORD2025006632"/>
    <x v="122"/>
    <s v="Customer 1014"/>
    <s v="CUST6961"/>
    <x v="3"/>
    <x v="8"/>
    <x v="0"/>
    <x v="0"/>
    <x v="13"/>
    <s v="Lipstick Model-980"/>
    <s v="PROD3298"/>
    <n v="8"/>
    <n v="793.19"/>
    <n v="6345.52"/>
    <n v="0.1"/>
    <n v="634.54999999999995"/>
    <n v="5710.97"/>
    <x v="0"/>
    <x v="2"/>
    <n v="0.1"/>
    <n v="571.1"/>
  </r>
  <r>
    <s v="ORD2025006633"/>
    <x v="385"/>
    <s v="Customer 52"/>
    <s v="CUST5753"/>
    <x v="4"/>
    <x v="4"/>
    <x v="1"/>
    <x v="1"/>
    <x v="8"/>
    <s v="Smartwatch Model-226"/>
    <s v="PROD2588"/>
    <n v="10"/>
    <n v="6806.85"/>
    <n v="68068.5"/>
    <n v="0.3"/>
    <n v="20420.55"/>
    <n v="47647.95"/>
    <x v="0"/>
    <x v="1"/>
    <n v="0.25"/>
    <n v="11911.99"/>
  </r>
  <r>
    <s v="ORD2025006634"/>
    <x v="325"/>
    <s v="Customer 2745"/>
    <s v="CUST2115"/>
    <x v="0"/>
    <x v="5"/>
    <x v="0"/>
    <x v="1"/>
    <x v="10"/>
    <s v="Headphones Model-994"/>
    <s v="PROD1207"/>
    <n v="9"/>
    <n v="4092.84"/>
    <n v="36835.56"/>
    <n v="0.15"/>
    <n v="5525.33"/>
    <n v="31310.23"/>
    <x v="1"/>
    <x v="0"/>
    <n v="0.1"/>
    <n v="3131.02"/>
  </r>
  <r>
    <s v="ORD2025006635"/>
    <x v="706"/>
    <s v="Customer 4994"/>
    <s v="CUST9161"/>
    <x v="4"/>
    <x v="9"/>
    <x v="0"/>
    <x v="2"/>
    <x v="2"/>
    <s v="Lamp Model-236"/>
    <s v="PROD2555"/>
    <n v="1"/>
    <n v="5511.04"/>
    <n v="5511.04"/>
    <n v="0.1"/>
    <n v="551.1"/>
    <n v="4959.9399999999996"/>
    <x v="3"/>
    <x v="1"/>
    <n v="0.2"/>
    <n v="991.99"/>
  </r>
  <r>
    <s v="ORD2025006636"/>
    <x v="476"/>
    <s v="Customer 4224"/>
    <s v="CUST2899"/>
    <x v="3"/>
    <x v="0"/>
    <x v="1"/>
    <x v="0"/>
    <x v="5"/>
    <s v="Face Cream Model-824"/>
    <s v="PROD4296"/>
    <n v="1"/>
    <n v="3243.71"/>
    <n v="3243.71"/>
    <n v="0.2"/>
    <n v="648.74"/>
    <n v="2594.9699999999998"/>
    <x v="1"/>
    <x v="0"/>
    <n v="0.25"/>
    <n v="648.74"/>
  </r>
  <r>
    <s v="ORD2025006637"/>
    <x v="593"/>
    <s v="Customer 3913"/>
    <s v="CUST4812"/>
    <x v="1"/>
    <x v="6"/>
    <x v="0"/>
    <x v="3"/>
    <x v="4"/>
    <s v="Jeans Model-949"/>
    <s v="PROD6211"/>
    <n v="6"/>
    <n v="7034.71"/>
    <n v="42208.26"/>
    <n v="0.2"/>
    <n v="8441.65"/>
    <n v="33766.61"/>
    <x v="1"/>
    <x v="2"/>
    <n v="0.2"/>
    <n v="6753.32"/>
  </r>
  <r>
    <s v="ORD2025006638"/>
    <x v="651"/>
    <s v="Customer 2089"/>
    <s v="CUST4537"/>
    <x v="4"/>
    <x v="1"/>
    <x v="1"/>
    <x v="1"/>
    <x v="10"/>
    <s v="Headphones Model-669"/>
    <s v="PROD4420"/>
    <n v="3"/>
    <n v="2573.3000000000002"/>
    <n v="7719.9"/>
    <n v="0.2"/>
    <n v="1543.98"/>
    <n v="6175.92"/>
    <x v="4"/>
    <x v="2"/>
    <n v="0.3"/>
    <n v="1852.78"/>
  </r>
  <r>
    <s v="ORD2025006639"/>
    <x v="767"/>
    <s v="Customer 4602"/>
    <s v="CUST6926"/>
    <x v="3"/>
    <x v="8"/>
    <x v="1"/>
    <x v="0"/>
    <x v="0"/>
    <s v="Perfume Model-130"/>
    <s v="PROD7505"/>
    <n v="6"/>
    <n v="6540.42"/>
    <n v="39242.519999999997"/>
    <n v="0.25"/>
    <n v="9810.6299999999992"/>
    <n v="29431.89"/>
    <x v="2"/>
    <x v="1"/>
    <n v="0.25"/>
    <n v="7357.97"/>
  </r>
  <r>
    <s v="ORD2025006640"/>
    <x v="519"/>
    <s v="Customer 1876"/>
    <s v="CUST2033"/>
    <x v="4"/>
    <x v="5"/>
    <x v="1"/>
    <x v="3"/>
    <x v="12"/>
    <s v="Jacket Model-339"/>
    <s v="PROD2720"/>
    <n v="6"/>
    <n v="2280.69"/>
    <n v="13684.14"/>
    <n v="0.15"/>
    <n v="2052.62"/>
    <n v="11631.52"/>
    <x v="1"/>
    <x v="0"/>
    <n v="0.3"/>
    <n v="3489.46"/>
  </r>
  <r>
    <s v="ORD2025006641"/>
    <x v="226"/>
    <s v="Customer 2993"/>
    <s v="CUST1829"/>
    <x v="3"/>
    <x v="12"/>
    <x v="0"/>
    <x v="1"/>
    <x v="11"/>
    <s v="Tablet Model-323"/>
    <s v="PROD3887"/>
    <n v="9"/>
    <n v="7302.95"/>
    <n v="65726.55"/>
    <n v="0.3"/>
    <n v="19717.97"/>
    <n v="46008.58"/>
    <x v="2"/>
    <x v="2"/>
    <n v="0.2"/>
    <n v="9201.7199999999993"/>
  </r>
  <r>
    <s v="ORD2025006642"/>
    <x v="102"/>
    <s v="Customer 2882"/>
    <s v="CUST8161"/>
    <x v="4"/>
    <x v="3"/>
    <x v="0"/>
    <x v="0"/>
    <x v="13"/>
    <s v="Lipstick Model-311"/>
    <s v="PROD1373"/>
    <n v="6"/>
    <n v="3339.6"/>
    <n v="20037.599999999999"/>
    <n v="0.25"/>
    <n v="5009.3999999999996"/>
    <n v="15028.2"/>
    <x v="1"/>
    <x v="1"/>
    <n v="0.15"/>
    <n v="2254.23"/>
  </r>
  <r>
    <s v="ORD2025006643"/>
    <x v="159"/>
    <s v="Customer 1219"/>
    <s v="CUST7442"/>
    <x v="2"/>
    <x v="1"/>
    <x v="0"/>
    <x v="1"/>
    <x v="10"/>
    <s v="Headphones Model-280"/>
    <s v="PROD5341"/>
    <n v="7"/>
    <n v="6788.81"/>
    <n v="47521.67"/>
    <n v="0.25"/>
    <n v="11880.42"/>
    <n v="35641.25"/>
    <x v="0"/>
    <x v="2"/>
    <n v="0.1"/>
    <n v="3564.12"/>
  </r>
  <r>
    <s v="ORD2025006644"/>
    <x v="185"/>
    <s v="Customer 2690"/>
    <s v="CUST1900"/>
    <x v="0"/>
    <x v="8"/>
    <x v="1"/>
    <x v="2"/>
    <x v="6"/>
    <s v="Curtain Model-117"/>
    <s v="PROD4776"/>
    <n v="6"/>
    <n v="2278.25"/>
    <n v="13669.5"/>
    <n v="0"/>
    <n v="0"/>
    <n v="13669.5"/>
    <x v="1"/>
    <x v="2"/>
    <n v="0.3"/>
    <n v="4100.8500000000004"/>
  </r>
  <r>
    <s v="ORD2025006645"/>
    <x v="641"/>
    <s v="Customer 3975"/>
    <s v="CUST1678"/>
    <x v="2"/>
    <x v="2"/>
    <x v="1"/>
    <x v="0"/>
    <x v="13"/>
    <s v="Lipstick Model-851"/>
    <s v="PROD6116"/>
    <n v="8"/>
    <n v="2081.79"/>
    <n v="16654.32"/>
    <n v="0"/>
    <n v="0"/>
    <n v="16654.32"/>
    <x v="4"/>
    <x v="1"/>
    <n v="0.25"/>
    <n v="4163.58"/>
  </r>
  <r>
    <s v="ORD2025006646"/>
    <x v="381"/>
    <s v="Customer 2738"/>
    <s v="CUST8778"/>
    <x v="0"/>
    <x v="2"/>
    <x v="0"/>
    <x v="3"/>
    <x v="14"/>
    <s v="Shoes Model-575"/>
    <s v="PROD4441"/>
    <n v="10"/>
    <n v="492.86"/>
    <n v="4928.6000000000004"/>
    <n v="0.25"/>
    <n v="1232.1500000000001"/>
    <n v="3696.45"/>
    <x v="4"/>
    <x v="0"/>
    <n v="0.15"/>
    <n v="554.47"/>
  </r>
  <r>
    <s v="ORD2025006647"/>
    <x v="466"/>
    <s v="Customer 1168"/>
    <s v="CUST6176"/>
    <x v="0"/>
    <x v="3"/>
    <x v="0"/>
    <x v="3"/>
    <x v="7"/>
    <s v="Shirt Model-470"/>
    <s v="PROD5719"/>
    <n v="9"/>
    <n v="1644.96"/>
    <n v="14804.64"/>
    <n v="0.05"/>
    <n v="740.23"/>
    <n v="14064.41"/>
    <x v="0"/>
    <x v="2"/>
    <n v="0.3"/>
    <n v="4219.32"/>
  </r>
  <r>
    <s v="ORD2025006648"/>
    <x v="455"/>
    <s v="Customer 3006"/>
    <s v="CUST9053"/>
    <x v="1"/>
    <x v="9"/>
    <x v="0"/>
    <x v="0"/>
    <x v="5"/>
    <s v="Face Cream Model-435"/>
    <s v="PROD1312"/>
    <n v="3"/>
    <n v="4126.09"/>
    <n v="12378.27"/>
    <n v="0.05"/>
    <n v="618.91"/>
    <n v="11759.36"/>
    <x v="4"/>
    <x v="3"/>
    <n v="0.25"/>
    <n v="2939.84"/>
  </r>
  <r>
    <s v="ORD2025006649"/>
    <x v="810"/>
    <s v="Customer 2992"/>
    <s v="CUST4571"/>
    <x v="0"/>
    <x v="5"/>
    <x v="0"/>
    <x v="2"/>
    <x v="9"/>
    <s v="Sofa Model-753"/>
    <s v="PROD5339"/>
    <n v="7"/>
    <n v="7202.08"/>
    <n v="50414.559999999998"/>
    <n v="0.25"/>
    <n v="12603.64"/>
    <n v="37810.92"/>
    <x v="2"/>
    <x v="2"/>
    <n v="0.2"/>
    <n v="7562.18"/>
  </r>
  <r>
    <s v="ORD2025006650"/>
    <x v="818"/>
    <s v="Customer 57"/>
    <s v="CUST5872"/>
    <x v="2"/>
    <x v="7"/>
    <x v="1"/>
    <x v="3"/>
    <x v="12"/>
    <s v="Jacket Model-307"/>
    <s v="PROD4792"/>
    <n v="1"/>
    <n v="3987.29"/>
    <n v="3987.29"/>
    <n v="0.2"/>
    <n v="797.46"/>
    <n v="3189.83"/>
    <x v="0"/>
    <x v="0"/>
    <n v="0.15"/>
    <n v="478.47"/>
  </r>
  <r>
    <s v="ORD2025006651"/>
    <x v="795"/>
    <s v="Customer 2275"/>
    <s v="CUST5459"/>
    <x v="3"/>
    <x v="9"/>
    <x v="1"/>
    <x v="1"/>
    <x v="11"/>
    <s v="Tablet Model-337"/>
    <s v="PROD9122"/>
    <n v="2"/>
    <n v="4400.66"/>
    <n v="8801.32"/>
    <n v="0.2"/>
    <n v="1760.26"/>
    <n v="7041.06"/>
    <x v="1"/>
    <x v="3"/>
    <n v="0.25"/>
    <n v="1760.27"/>
  </r>
  <r>
    <s v="ORD2025006652"/>
    <x v="306"/>
    <s v="Customer 1292"/>
    <s v="CUST1334"/>
    <x v="1"/>
    <x v="11"/>
    <x v="0"/>
    <x v="2"/>
    <x v="6"/>
    <s v="Curtain Model-774"/>
    <s v="PROD8170"/>
    <n v="5"/>
    <n v="1268.32"/>
    <n v="6341.6"/>
    <n v="0.15"/>
    <n v="951.24"/>
    <n v="5390.36"/>
    <x v="4"/>
    <x v="1"/>
    <n v="0.15"/>
    <n v="808.55"/>
  </r>
  <r>
    <s v="ORD2025006653"/>
    <x v="225"/>
    <s v="Customer 1474"/>
    <s v="CUST1729"/>
    <x v="1"/>
    <x v="2"/>
    <x v="1"/>
    <x v="3"/>
    <x v="4"/>
    <s v="Jeans Model-712"/>
    <s v="PROD6393"/>
    <n v="3"/>
    <n v="2807.56"/>
    <n v="8422.68"/>
    <n v="0.05"/>
    <n v="421.13"/>
    <n v="8001.55"/>
    <x v="3"/>
    <x v="0"/>
    <n v="0.2"/>
    <n v="1600.31"/>
  </r>
  <r>
    <s v="ORD2025006654"/>
    <x v="282"/>
    <s v="Customer 4391"/>
    <s v="CUST9267"/>
    <x v="0"/>
    <x v="9"/>
    <x v="0"/>
    <x v="3"/>
    <x v="14"/>
    <s v="Shoes Model-904"/>
    <s v="PROD2633"/>
    <n v="10"/>
    <n v="1975.68"/>
    <n v="19756.8"/>
    <n v="0.3"/>
    <n v="5927.04"/>
    <n v="13829.76"/>
    <x v="4"/>
    <x v="3"/>
    <n v="0.25"/>
    <n v="3457.44"/>
  </r>
  <r>
    <s v="ORD2025006655"/>
    <x v="309"/>
    <s v="Customer 2856"/>
    <s v="CUST2962"/>
    <x v="1"/>
    <x v="5"/>
    <x v="1"/>
    <x v="2"/>
    <x v="9"/>
    <s v="Sofa Model-484"/>
    <s v="PROD8593"/>
    <n v="5"/>
    <n v="426.67"/>
    <n v="2133.35"/>
    <n v="0.25"/>
    <n v="533.34"/>
    <n v="1600.01"/>
    <x v="0"/>
    <x v="2"/>
    <n v="0.3"/>
    <n v="480"/>
  </r>
  <r>
    <s v="ORD2025006656"/>
    <x v="591"/>
    <s v="Customer 3525"/>
    <s v="CUST5330"/>
    <x v="2"/>
    <x v="3"/>
    <x v="0"/>
    <x v="2"/>
    <x v="6"/>
    <s v="Curtain Model-979"/>
    <s v="PROD7780"/>
    <n v="5"/>
    <n v="2106.34"/>
    <n v="10531.7"/>
    <n v="0.1"/>
    <n v="1053.17"/>
    <n v="9478.5300000000007"/>
    <x v="0"/>
    <x v="1"/>
    <n v="0.2"/>
    <n v="1895.71"/>
  </r>
  <r>
    <s v="ORD2025006657"/>
    <x v="108"/>
    <s v="Customer 525"/>
    <s v="CUST3359"/>
    <x v="4"/>
    <x v="12"/>
    <x v="0"/>
    <x v="2"/>
    <x v="6"/>
    <s v="Curtain Model-175"/>
    <s v="PROD7193"/>
    <n v="1"/>
    <n v="3946.99"/>
    <n v="3946.99"/>
    <n v="0.25"/>
    <n v="986.75"/>
    <n v="2960.24"/>
    <x v="4"/>
    <x v="3"/>
    <n v="0.15"/>
    <n v="444.04"/>
  </r>
  <r>
    <s v="ORD2025006658"/>
    <x v="712"/>
    <s v="Customer 4838"/>
    <s v="CUST6605"/>
    <x v="3"/>
    <x v="3"/>
    <x v="0"/>
    <x v="1"/>
    <x v="11"/>
    <s v="Tablet Model-604"/>
    <s v="PROD9745"/>
    <n v="5"/>
    <n v="5176.3900000000003"/>
    <n v="25881.95"/>
    <n v="0.2"/>
    <n v="5176.3900000000003"/>
    <n v="20705.560000000001"/>
    <x v="4"/>
    <x v="2"/>
    <n v="0.3"/>
    <n v="6211.67"/>
  </r>
  <r>
    <s v="ORD2025006659"/>
    <x v="724"/>
    <s v="Customer 2761"/>
    <s v="CUST7703"/>
    <x v="2"/>
    <x v="0"/>
    <x v="0"/>
    <x v="0"/>
    <x v="0"/>
    <s v="Perfume Model-219"/>
    <s v="PROD6553"/>
    <n v="8"/>
    <n v="596.88"/>
    <n v="4775.04"/>
    <n v="0.3"/>
    <n v="1432.51"/>
    <n v="3342.53"/>
    <x v="3"/>
    <x v="3"/>
    <n v="0.1"/>
    <n v="334.25"/>
  </r>
  <r>
    <s v="ORD2025006660"/>
    <x v="463"/>
    <s v="Customer 89"/>
    <s v="CUST1669"/>
    <x v="1"/>
    <x v="1"/>
    <x v="1"/>
    <x v="2"/>
    <x v="6"/>
    <s v="Curtain Model-169"/>
    <s v="PROD3524"/>
    <n v="9"/>
    <n v="3532.45"/>
    <n v="31792.05"/>
    <n v="0.3"/>
    <n v="9537.61"/>
    <n v="22254.44"/>
    <x v="3"/>
    <x v="0"/>
    <n v="0.2"/>
    <n v="4450.8900000000003"/>
  </r>
  <r>
    <s v="ORD2025006661"/>
    <x v="758"/>
    <s v="Customer 1496"/>
    <s v="CUST5980"/>
    <x v="4"/>
    <x v="3"/>
    <x v="0"/>
    <x v="0"/>
    <x v="13"/>
    <s v="Lipstick Model-285"/>
    <s v="PROD6233"/>
    <n v="8"/>
    <n v="5742.93"/>
    <n v="45943.44"/>
    <n v="0.3"/>
    <n v="13783.03"/>
    <n v="32160.41"/>
    <x v="2"/>
    <x v="0"/>
    <n v="0.15"/>
    <n v="4824.0600000000004"/>
  </r>
  <r>
    <s v="ORD2025006662"/>
    <x v="765"/>
    <s v="Customer 3317"/>
    <s v="CUST8243"/>
    <x v="4"/>
    <x v="6"/>
    <x v="1"/>
    <x v="1"/>
    <x v="10"/>
    <s v="Headphones Model-276"/>
    <s v="PROD8425"/>
    <n v="9"/>
    <n v="6709.35"/>
    <n v="60384.15"/>
    <n v="0.15"/>
    <n v="9057.6200000000008"/>
    <n v="51326.53"/>
    <x v="3"/>
    <x v="0"/>
    <n v="0.3"/>
    <n v="15397.96"/>
  </r>
  <r>
    <s v="ORD2025006663"/>
    <x v="815"/>
    <s v="Customer 4931"/>
    <s v="CUST1322"/>
    <x v="1"/>
    <x v="4"/>
    <x v="0"/>
    <x v="1"/>
    <x v="3"/>
    <s v="Laptop Model-382"/>
    <s v="PROD2040"/>
    <n v="10"/>
    <n v="7631.78"/>
    <n v="76317.8"/>
    <n v="0.25"/>
    <n v="19079.45"/>
    <n v="57238.35"/>
    <x v="3"/>
    <x v="1"/>
    <n v="0.15"/>
    <n v="8585.75"/>
  </r>
  <r>
    <s v="ORD2025006664"/>
    <x v="741"/>
    <s v="Customer 2891"/>
    <s v="CUST2777"/>
    <x v="2"/>
    <x v="8"/>
    <x v="1"/>
    <x v="0"/>
    <x v="0"/>
    <s v="Perfume Model-579"/>
    <s v="PROD4916"/>
    <n v="3"/>
    <n v="6535.74"/>
    <n v="19607.22"/>
    <n v="0.3"/>
    <n v="5882.17"/>
    <n v="13725.05"/>
    <x v="2"/>
    <x v="3"/>
    <n v="0.1"/>
    <n v="1372.51"/>
  </r>
  <r>
    <s v="ORD2025006665"/>
    <x v="925"/>
    <s v="Customer 4128"/>
    <s v="CUST7534"/>
    <x v="1"/>
    <x v="8"/>
    <x v="1"/>
    <x v="1"/>
    <x v="3"/>
    <s v="Laptop Model-381"/>
    <s v="PROD7242"/>
    <n v="10"/>
    <n v="1522.1"/>
    <n v="15221"/>
    <n v="0.05"/>
    <n v="761.05"/>
    <n v="14459.95"/>
    <x v="1"/>
    <x v="2"/>
    <n v="0.15"/>
    <n v="2168.9899999999998"/>
  </r>
  <r>
    <s v="ORD2025006666"/>
    <x v="151"/>
    <s v="Customer 4812"/>
    <s v="CUST6969"/>
    <x v="1"/>
    <x v="4"/>
    <x v="1"/>
    <x v="1"/>
    <x v="1"/>
    <s v="Mobile Model-159"/>
    <s v="PROD5196"/>
    <n v="7"/>
    <n v="2104.35"/>
    <n v="14730.45"/>
    <n v="0.1"/>
    <n v="1473.05"/>
    <n v="13257.4"/>
    <x v="0"/>
    <x v="3"/>
    <n v="0.25"/>
    <n v="3314.35"/>
  </r>
  <r>
    <s v="ORD2025006667"/>
    <x v="282"/>
    <s v="Customer 806"/>
    <s v="CUST1422"/>
    <x v="3"/>
    <x v="0"/>
    <x v="1"/>
    <x v="0"/>
    <x v="0"/>
    <s v="Perfume Model-190"/>
    <s v="PROD9908"/>
    <n v="9"/>
    <n v="721.52"/>
    <n v="6493.68"/>
    <n v="0.25"/>
    <n v="1623.42"/>
    <n v="4870.26"/>
    <x v="4"/>
    <x v="2"/>
    <n v="0.25"/>
    <n v="1217.57"/>
  </r>
  <r>
    <s v="ORD2025006668"/>
    <x v="262"/>
    <s v="Customer 3516"/>
    <s v="CUST8699"/>
    <x v="1"/>
    <x v="5"/>
    <x v="0"/>
    <x v="1"/>
    <x v="8"/>
    <s v="Smartwatch Model-240"/>
    <s v="PROD3897"/>
    <n v="8"/>
    <n v="2901.94"/>
    <n v="23215.52"/>
    <n v="0.1"/>
    <n v="2321.5500000000002"/>
    <n v="20893.97"/>
    <x v="3"/>
    <x v="2"/>
    <n v="0.1"/>
    <n v="2089.4"/>
  </r>
  <r>
    <s v="ORD2025006669"/>
    <x v="216"/>
    <s v="Customer 282"/>
    <s v="CUST2556"/>
    <x v="0"/>
    <x v="0"/>
    <x v="1"/>
    <x v="3"/>
    <x v="12"/>
    <s v="Jacket Model-757"/>
    <s v="PROD5869"/>
    <n v="4"/>
    <n v="5357.39"/>
    <n v="21429.56"/>
    <n v="0.15"/>
    <n v="3214.43"/>
    <n v="18215.13"/>
    <x v="3"/>
    <x v="2"/>
    <n v="0.3"/>
    <n v="5464.54"/>
  </r>
  <r>
    <s v="ORD2025006670"/>
    <x v="635"/>
    <s v="Customer 3286"/>
    <s v="CUST4262"/>
    <x v="2"/>
    <x v="6"/>
    <x v="0"/>
    <x v="3"/>
    <x v="4"/>
    <s v="Jeans Model-344"/>
    <s v="PROD1459"/>
    <n v="10"/>
    <n v="3568.29"/>
    <n v="35682.9"/>
    <n v="0.1"/>
    <n v="3568.29"/>
    <n v="32114.61"/>
    <x v="3"/>
    <x v="2"/>
    <n v="0.3"/>
    <n v="9634.3799999999992"/>
  </r>
  <r>
    <s v="ORD2025006671"/>
    <x v="830"/>
    <s v="Customer 2343"/>
    <s v="CUST7627"/>
    <x v="4"/>
    <x v="5"/>
    <x v="0"/>
    <x v="3"/>
    <x v="12"/>
    <s v="Jacket Model-676"/>
    <s v="PROD5341"/>
    <n v="3"/>
    <n v="5187.5"/>
    <n v="15562.5"/>
    <n v="0.25"/>
    <n v="3890.62"/>
    <n v="11671.88"/>
    <x v="3"/>
    <x v="2"/>
    <n v="0.1"/>
    <n v="1167.19"/>
  </r>
  <r>
    <s v="ORD2025006672"/>
    <x v="614"/>
    <s v="Customer 4741"/>
    <s v="CUST1026"/>
    <x v="1"/>
    <x v="12"/>
    <x v="1"/>
    <x v="0"/>
    <x v="13"/>
    <s v="Lipstick Model-631"/>
    <s v="PROD3141"/>
    <n v="4"/>
    <n v="3897.96"/>
    <n v="15591.84"/>
    <n v="0.15"/>
    <n v="2338.7800000000002"/>
    <n v="13253.06"/>
    <x v="3"/>
    <x v="2"/>
    <n v="0.3"/>
    <n v="3975.92"/>
  </r>
  <r>
    <s v="ORD2025006673"/>
    <x v="588"/>
    <s v="Customer 1955"/>
    <s v="CUST8136"/>
    <x v="0"/>
    <x v="2"/>
    <x v="0"/>
    <x v="1"/>
    <x v="1"/>
    <s v="Mobile Model-925"/>
    <s v="PROD4050"/>
    <n v="1"/>
    <n v="3771.73"/>
    <n v="3771.73"/>
    <n v="0.15"/>
    <n v="565.76"/>
    <n v="3205.97"/>
    <x v="2"/>
    <x v="0"/>
    <n v="0.2"/>
    <n v="641.19000000000005"/>
  </r>
  <r>
    <s v="ORD2025006674"/>
    <x v="776"/>
    <s v="Customer 2502"/>
    <s v="CUST8997"/>
    <x v="1"/>
    <x v="0"/>
    <x v="1"/>
    <x v="0"/>
    <x v="13"/>
    <s v="Lipstick Model-630"/>
    <s v="PROD2793"/>
    <n v="10"/>
    <n v="7437.26"/>
    <n v="74372.600000000006"/>
    <n v="0.25"/>
    <n v="18593.150000000001"/>
    <n v="55779.45"/>
    <x v="1"/>
    <x v="2"/>
    <n v="0.1"/>
    <n v="5577.94"/>
  </r>
  <r>
    <s v="ORD2025006675"/>
    <x v="174"/>
    <s v="Customer 1505"/>
    <s v="CUST5611"/>
    <x v="1"/>
    <x v="8"/>
    <x v="0"/>
    <x v="2"/>
    <x v="9"/>
    <s v="Sofa Model-484"/>
    <s v="PROD3028"/>
    <n v="7"/>
    <n v="5706.66"/>
    <n v="39946.620000000003"/>
    <n v="0.1"/>
    <n v="3994.66"/>
    <n v="35951.96"/>
    <x v="2"/>
    <x v="3"/>
    <n v="0.2"/>
    <n v="7190.39"/>
  </r>
  <r>
    <s v="ORD2025006676"/>
    <x v="95"/>
    <s v="Customer 4921"/>
    <s v="CUST7405"/>
    <x v="1"/>
    <x v="10"/>
    <x v="1"/>
    <x v="1"/>
    <x v="10"/>
    <s v="Headphones Model-742"/>
    <s v="PROD9706"/>
    <n v="7"/>
    <n v="7918.24"/>
    <n v="55427.68"/>
    <n v="0.3"/>
    <n v="16628.3"/>
    <n v="38799.379999999997"/>
    <x v="4"/>
    <x v="2"/>
    <n v="0.3"/>
    <n v="11639.81"/>
  </r>
  <r>
    <s v="ORD2025006677"/>
    <x v="865"/>
    <s v="Customer 3396"/>
    <s v="CUST9934"/>
    <x v="4"/>
    <x v="2"/>
    <x v="0"/>
    <x v="0"/>
    <x v="5"/>
    <s v="Face Cream Model-288"/>
    <s v="PROD6541"/>
    <n v="7"/>
    <n v="7660.23"/>
    <n v="53621.61"/>
    <n v="0.05"/>
    <n v="2681.08"/>
    <n v="50940.53"/>
    <x v="4"/>
    <x v="3"/>
    <n v="0.15"/>
    <n v="7641.08"/>
  </r>
  <r>
    <s v="ORD2025006678"/>
    <x v="902"/>
    <s v="Customer 4039"/>
    <s v="CUST4494"/>
    <x v="0"/>
    <x v="11"/>
    <x v="1"/>
    <x v="1"/>
    <x v="3"/>
    <s v="Laptop Model-739"/>
    <s v="PROD8158"/>
    <n v="7"/>
    <n v="6942.48"/>
    <n v="48597.36"/>
    <n v="0.1"/>
    <n v="4859.74"/>
    <n v="43737.62"/>
    <x v="3"/>
    <x v="1"/>
    <n v="0.1"/>
    <n v="4373.76"/>
  </r>
  <r>
    <s v="ORD2025006679"/>
    <x v="224"/>
    <s v="Customer 1139"/>
    <s v="CUST9314"/>
    <x v="1"/>
    <x v="2"/>
    <x v="0"/>
    <x v="1"/>
    <x v="8"/>
    <s v="Smartwatch Model-916"/>
    <s v="PROD8119"/>
    <n v="7"/>
    <n v="4410.3999999999996"/>
    <n v="30872.799999999999"/>
    <n v="0"/>
    <n v="0"/>
    <n v="30872.799999999999"/>
    <x v="2"/>
    <x v="3"/>
    <n v="0.2"/>
    <n v="6174.56"/>
  </r>
  <r>
    <s v="ORD2025006680"/>
    <x v="340"/>
    <s v="Customer 1704"/>
    <s v="CUST8034"/>
    <x v="1"/>
    <x v="0"/>
    <x v="1"/>
    <x v="3"/>
    <x v="7"/>
    <s v="Shirt Model-549"/>
    <s v="PROD7612"/>
    <n v="10"/>
    <n v="2296.42"/>
    <n v="22964.2"/>
    <n v="0.15"/>
    <n v="3444.63"/>
    <n v="19519.57"/>
    <x v="4"/>
    <x v="1"/>
    <n v="0.15"/>
    <n v="2927.94"/>
  </r>
  <r>
    <s v="ORD2025006681"/>
    <x v="640"/>
    <s v="Customer 2255"/>
    <s v="CUST4191"/>
    <x v="4"/>
    <x v="12"/>
    <x v="1"/>
    <x v="3"/>
    <x v="4"/>
    <s v="Jeans Model-158"/>
    <s v="PROD9535"/>
    <n v="9"/>
    <n v="4661.24"/>
    <n v="41951.16"/>
    <n v="0.25"/>
    <n v="10487.79"/>
    <n v="31463.37"/>
    <x v="2"/>
    <x v="1"/>
    <n v="0.15"/>
    <n v="4719.51"/>
  </r>
  <r>
    <s v="ORD2025006682"/>
    <x v="201"/>
    <s v="Customer 1931"/>
    <s v="CUST3623"/>
    <x v="1"/>
    <x v="4"/>
    <x v="1"/>
    <x v="1"/>
    <x v="10"/>
    <s v="Headphones Model-300"/>
    <s v="PROD9769"/>
    <n v="5"/>
    <n v="1452.24"/>
    <n v="7261.2"/>
    <n v="0.15"/>
    <n v="1089.18"/>
    <n v="6172.02"/>
    <x v="0"/>
    <x v="3"/>
    <n v="0.25"/>
    <n v="1543.01"/>
  </r>
  <r>
    <s v="ORD2025006683"/>
    <x v="752"/>
    <s v="Customer 3633"/>
    <s v="CUST4336"/>
    <x v="1"/>
    <x v="3"/>
    <x v="1"/>
    <x v="2"/>
    <x v="9"/>
    <s v="Sofa Model-448"/>
    <s v="PROD8103"/>
    <n v="8"/>
    <n v="7692.58"/>
    <n v="61540.639999999999"/>
    <n v="0.05"/>
    <n v="3077.03"/>
    <n v="58463.61"/>
    <x v="1"/>
    <x v="3"/>
    <n v="0.1"/>
    <n v="5846.36"/>
  </r>
  <r>
    <s v="ORD2025006684"/>
    <x v="768"/>
    <s v="Customer 607"/>
    <s v="CUST5599"/>
    <x v="1"/>
    <x v="3"/>
    <x v="0"/>
    <x v="0"/>
    <x v="5"/>
    <s v="Face Cream Model-401"/>
    <s v="PROD6461"/>
    <n v="10"/>
    <n v="4972.83"/>
    <n v="49728.3"/>
    <n v="0.15"/>
    <n v="7459.24"/>
    <n v="42269.06"/>
    <x v="2"/>
    <x v="3"/>
    <n v="0.3"/>
    <n v="12680.72"/>
  </r>
  <r>
    <s v="ORD2025006685"/>
    <x v="221"/>
    <s v="Customer 3706"/>
    <s v="CUST3808"/>
    <x v="0"/>
    <x v="12"/>
    <x v="0"/>
    <x v="3"/>
    <x v="14"/>
    <s v="Shoes Model-435"/>
    <s v="PROD6201"/>
    <n v="6"/>
    <n v="1114.05"/>
    <n v="6684.3"/>
    <n v="0.05"/>
    <n v="334.22"/>
    <n v="6350.08"/>
    <x v="3"/>
    <x v="0"/>
    <n v="0.2"/>
    <n v="1270.02"/>
  </r>
  <r>
    <s v="ORD2025006686"/>
    <x v="957"/>
    <s v="Customer 1222"/>
    <s v="CUST2861"/>
    <x v="3"/>
    <x v="9"/>
    <x v="0"/>
    <x v="0"/>
    <x v="13"/>
    <s v="Lipstick Model-691"/>
    <s v="PROD9192"/>
    <n v="10"/>
    <n v="3170.2"/>
    <n v="31702"/>
    <n v="0.25"/>
    <n v="7925.5"/>
    <n v="23776.5"/>
    <x v="0"/>
    <x v="0"/>
    <n v="0.25"/>
    <n v="5944.12"/>
  </r>
  <r>
    <s v="ORD2025006687"/>
    <x v="444"/>
    <s v="Customer 993"/>
    <s v="CUST5585"/>
    <x v="2"/>
    <x v="8"/>
    <x v="0"/>
    <x v="1"/>
    <x v="1"/>
    <s v="Mobile Model-144"/>
    <s v="PROD3808"/>
    <n v="2"/>
    <n v="7150.38"/>
    <n v="14300.76"/>
    <n v="0"/>
    <n v="0"/>
    <n v="14300.76"/>
    <x v="0"/>
    <x v="3"/>
    <n v="0.15"/>
    <n v="2145.11"/>
  </r>
  <r>
    <s v="ORD2025006688"/>
    <x v="929"/>
    <s v="Customer 1305"/>
    <s v="CUST8990"/>
    <x v="1"/>
    <x v="6"/>
    <x v="1"/>
    <x v="2"/>
    <x v="9"/>
    <s v="Sofa Model-268"/>
    <s v="PROD6819"/>
    <n v="7"/>
    <n v="6973.94"/>
    <n v="48817.58"/>
    <n v="0.2"/>
    <n v="9763.52"/>
    <n v="39054.06"/>
    <x v="4"/>
    <x v="3"/>
    <n v="0.25"/>
    <n v="9763.51"/>
  </r>
  <r>
    <s v="ORD2025006689"/>
    <x v="869"/>
    <s v="Customer 3337"/>
    <s v="CUST8704"/>
    <x v="0"/>
    <x v="8"/>
    <x v="1"/>
    <x v="3"/>
    <x v="12"/>
    <s v="Jacket Model-907"/>
    <s v="PROD4756"/>
    <n v="8"/>
    <n v="2570.69"/>
    <n v="20565.52"/>
    <n v="0"/>
    <n v="0"/>
    <n v="20565.52"/>
    <x v="3"/>
    <x v="2"/>
    <n v="0.2"/>
    <n v="4113.1000000000004"/>
  </r>
  <r>
    <s v="ORD2025006690"/>
    <x v="196"/>
    <s v="Customer 4999"/>
    <s v="CUST7912"/>
    <x v="4"/>
    <x v="9"/>
    <x v="0"/>
    <x v="3"/>
    <x v="4"/>
    <s v="Jeans Model-667"/>
    <s v="PROD5560"/>
    <n v="5"/>
    <n v="1864.96"/>
    <n v="9324.7999999999993"/>
    <n v="0"/>
    <n v="0"/>
    <n v="9324.7999999999993"/>
    <x v="2"/>
    <x v="1"/>
    <n v="0.2"/>
    <n v="1864.96"/>
  </r>
  <r>
    <s v="ORD2025006691"/>
    <x v="967"/>
    <s v="Customer 3023"/>
    <s v="CUST2118"/>
    <x v="0"/>
    <x v="3"/>
    <x v="1"/>
    <x v="0"/>
    <x v="0"/>
    <s v="Perfume Model-643"/>
    <s v="PROD4622"/>
    <n v="4"/>
    <n v="6840.02"/>
    <n v="27360.080000000002"/>
    <n v="0.1"/>
    <n v="2736.01"/>
    <n v="24624.07"/>
    <x v="4"/>
    <x v="0"/>
    <n v="0.1"/>
    <n v="2462.41"/>
  </r>
  <r>
    <s v="ORD2025006692"/>
    <x v="772"/>
    <s v="Customer 4649"/>
    <s v="CUST9515"/>
    <x v="3"/>
    <x v="5"/>
    <x v="1"/>
    <x v="1"/>
    <x v="8"/>
    <s v="Smartwatch Model-744"/>
    <s v="PROD2377"/>
    <n v="6"/>
    <n v="5001.37"/>
    <n v="30008.22"/>
    <n v="0.3"/>
    <n v="9002.4699999999993"/>
    <n v="21005.75"/>
    <x v="2"/>
    <x v="2"/>
    <n v="0.25"/>
    <n v="5251.44"/>
  </r>
  <r>
    <s v="ORD2025006693"/>
    <x v="972"/>
    <s v="Customer 4869"/>
    <s v="CUST4872"/>
    <x v="2"/>
    <x v="10"/>
    <x v="0"/>
    <x v="3"/>
    <x v="7"/>
    <s v="Shirt Model-853"/>
    <s v="PROD9997"/>
    <n v="5"/>
    <n v="7464.27"/>
    <n v="37321.35"/>
    <n v="0.25"/>
    <n v="9330.34"/>
    <n v="27991.01"/>
    <x v="2"/>
    <x v="1"/>
    <n v="0.3"/>
    <n v="8397.2999999999993"/>
  </r>
  <r>
    <s v="ORD2025006694"/>
    <x v="157"/>
    <s v="Customer 3129"/>
    <s v="CUST4238"/>
    <x v="1"/>
    <x v="2"/>
    <x v="1"/>
    <x v="3"/>
    <x v="14"/>
    <s v="Shoes Model-182"/>
    <s v="PROD4504"/>
    <n v="5"/>
    <n v="7519.96"/>
    <n v="37599.800000000003"/>
    <n v="0.05"/>
    <n v="1879.99"/>
    <n v="35719.81"/>
    <x v="1"/>
    <x v="0"/>
    <n v="0.25"/>
    <n v="8929.9500000000007"/>
  </r>
  <r>
    <s v="ORD2025006695"/>
    <x v="772"/>
    <s v="Customer 3453"/>
    <s v="CUST5050"/>
    <x v="1"/>
    <x v="7"/>
    <x v="1"/>
    <x v="1"/>
    <x v="1"/>
    <s v="Mobile Model-761"/>
    <s v="PROD2571"/>
    <n v="4"/>
    <n v="279.7"/>
    <n v="1118.8"/>
    <n v="0.1"/>
    <n v="111.88"/>
    <n v="1006.92"/>
    <x v="4"/>
    <x v="1"/>
    <n v="0.2"/>
    <n v="201.38"/>
  </r>
  <r>
    <s v="ORD2025006696"/>
    <x v="426"/>
    <s v="Customer 428"/>
    <s v="CUST5779"/>
    <x v="1"/>
    <x v="11"/>
    <x v="1"/>
    <x v="1"/>
    <x v="8"/>
    <s v="Smartwatch Model-491"/>
    <s v="PROD1493"/>
    <n v="1"/>
    <n v="699.02"/>
    <n v="699.02"/>
    <n v="0.05"/>
    <n v="34.950000000000003"/>
    <n v="664.07"/>
    <x v="2"/>
    <x v="2"/>
    <n v="0.25"/>
    <n v="166.02"/>
  </r>
  <r>
    <s v="ORD2025006697"/>
    <x v="526"/>
    <s v="Customer 2730"/>
    <s v="CUST4233"/>
    <x v="0"/>
    <x v="8"/>
    <x v="0"/>
    <x v="2"/>
    <x v="6"/>
    <s v="Curtain Model-366"/>
    <s v="PROD8019"/>
    <n v="7"/>
    <n v="4772.57"/>
    <n v="33407.99"/>
    <n v="0.2"/>
    <n v="6681.6"/>
    <n v="26726.39"/>
    <x v="0"/>
    <x v="3"/>
    <n v="0.3"/>
    <n v="8017.92"/>
  </r>
  <r>
    <s v="ORD2025006698"/>
    <x v="694"/>
    <s v="Customer 2121"/>
    <s v="CUST7404"/>
    <x v="4"/>
    <x v="6"/>
    <x v="0"/>
    <x v="1"/>
    <x v="3"/>
    <s v="Laptop Model-477"/>
    <s v="PROD1271"/>
    <n v="7"/>
    <n v="2386.7800000000002"/>
    <n v="16707.46"/>
    <n v="0"/>
    <n v="0"/>
    <n v="16707.46"/>
    <x v="4"/>
    <x v="0"/>
    <n v="0.25"/>
    <n v="4176.8599999999997"/>
  </r>
  <r>
    <s v="ORD2025006699"/>
    <x v="743"/>
    <s v="Customer 1954"/>
    <s v="CUST5325"/>
    <x v="4"/>
    <x v="9"/>
    <x v="0"/>
    <x v="3"/>
    <x v="4"/>
    <s v="Jeans Model-894"/>
    <s v="PROD6460"/>
    <n v="5"/>
    <n v="6813.45"/>
    <n v="34067.25"/>
    <n v="0.1"/>
    <n v="3406.73"/>
    <n v="30660.52"/>
    <x v="2"/>
    <x v="1"/>
    <n v="0.15"/>
    <n v="4599.08"/>
  </r>
  <r>
    <s v="ORD2025006700"/>
    <x v="191"/>
    <s v="Customer 1443"/>
    <s v="CUST4577"/>
    <x v="2"/>
    <x v="12"/>
    <x v="0"/>
    <x v="0"/>
    <x v="5"/>
    <s v="Face Cream Model-341"/>
    <s v="PROD4541"/>
    <n v="5"/>
    <n v="6030.4"/>
    <n v="30152"/>
    <n v="0"/>
    <n v="0"/>
    <n v="30152"/>
    <x v="3"/>
    <x v="1"/>
    <n v="0.2"/>
    <n v="6030.4"/>
  </r>
  <r>
    <s v="ORD2025006701"/>
    <x v="463"/>
    <s v="Customer 447"/>
    <s v="CUST3097"/>
    <x v="1"/>
    <x v="9"/>
    <x v="1"/>
    <x v="3"/>
    <x v="12"/>
    <s v="Jacket Model-286"/>
    <s v="PROD4882"/>
    <n v="3"/>
    <n v="2153.31"/>
    <n v="6459.93"/>
    <n v="0.25"/>
    <n v="1614.98"/>
    <n v="4844.95"/>
    <x v="3"/>
    <x v="3"/>
    <n v="0.15"/>
    <n v="726.74"/>
  </r>
  <r>
    <s v="ORD2025006702"/>
    <x v="210"/>
    <s v="Customer 3729"/>
    <s v="CUST4240"/>
    <x v="4"/>
    <x v="0"/>
    <x v="1"/>
    <x v="1"/>
    <x v="11"/>
    <s v="Tablet Model-624"/>
    <s v="PROD1811"/>
    <n v="4"/>
    <n v="5969.71"/>
    <n v="23878.84"/>
    <n v="0.1"/>
    <n v="2387.88"/>
    <n v="21490.959999999999"/>
    <x v="3"/>
    <x v="3"/>
    <n v="0.2"/>
    <n v="4298.1899999999996"/>
  </r>
  <r>
    <s v="ORD2025006703"/>
    <x v="301"/>
    <s v="Customer 2782"/>
    <s v="CUST2581"/>
    <x v="1"/>
    <x v="8"/>
    <x v="1"/>
    <x v="1"/>
    <x v="1"/>
    <s v="Mobile Model-536"/>
    <s v="PROD8910"/>
    <n v="1"/>
    <n v="4609.2700000000004"/>
    <n v="4609.2700000000004"/>
    <n v="0.3"/>
    <n v="1382.78"/>
    <n v="3226.49"/>
    <x v="2"/>
    <x v="3"/>
    <n v="0.3"/>
    <n v="967.95"/>
  </r>
  <r>
    <s v="ORD2025006704"/>
    <x v="830"/>
    <s v="Customer 1168"/>
    <s v="CUST8153"/>
    <x v="0"/>
    <x v="10"/>
    <x v="1"/>
    <x v="0"/>
    <x v="13"/>
    <s v="Lipstick Model-685"/>
    <s v="PROD9031"/>
    <n v="10"/>
    <n v="505.56"/>
    <n v="5055.6000000000004"/>
    <n v="0.2"/>
    <n v="1011.12"/>
    <n v="4044.48"/>
    <x v="0"/>
    <x v="1"/>
    <n v="0.3"/>
    <n v="1213.3399999999999"/>
  </r>
  <r>
    <s v="ORD2025006705"/>
    <x v="503"/>
    <s v="Customer 4006"/>
    <s v="CUST8212"/>
    <x v="0"/>
    <x v="6"/>
    <x v="0"/>
    <x v="0"/>
    <x v="13"/>
    <s v="Lipstick Model-250"/>
    <s v="PROD2571"/>
    <n v="1"/>
    <n v="3886.51"/>
    <n v="3886.51"/>
    <n v="0.25"/>
    <n v="971.63"/>
    <n v="2914.88"/>
    <x v="2"/>
    <x v="1"/>
    <n v="0.15"/>
    <n v="437.23"/>
  </r>
  <r>
    <s v="ORD2025006706"/>
    <x v="722"/>
    <s v="Customer 1182"/>
    <s v="CUST9720"/>
    <x v="0"/>
    <x v="4"/>
    <x v="0"/>
    <x v="0"/>
    <x v="0"/>
    <s v="Perfume Model-150"/>
    <s v="PROD5097"/>
    <n v="5"/>
    <n v="5425.02"/>
    <n v="27125.1"/>
    <n v="0.3"/>
    <n v="8137.53"/>
    <n v="18987.57"/>
    <x v="4"/>
    <x v="1"/>
    <n v="0.15"/>
    <n v="2848.14"/>
  </r>
  <r>
    <s v="ORD2025006707"/>
    <x v="65"/>
    <s v="Customer 990"/>
    <s v="CUST3260"/>
    <x v="2"/>
    <x v="1"/>
    <x v="0"/>
    <x v="1"/>
    <x v="3"/>
    <s v="Laptop Model-467"/>
    <s v="PROD8723"/>
    <n v="2"/>
    <n v="1927.65"/>
    <n v="3855.3"/>
    <n v="0.1"/>
    <n v="385.53"/>
    <n v="3469.77"/>
    <x v="0"/>
    <x v="1"/>
    <n v="0.25"/>
    <n v="867.44"/>
  </r>
  <r>
    <s v="ORD2025006708"/>
    <x v="256"/>
    <s v="Customer 2416"/>
    <s v="CUST2589"/>
    <x v="3"/>
    <x v="8"/>
    <x v="0"/>
    <x v="3"/>
    <x v="14"/>
    <s v="Shoes Model-762"/>
    <s v="PROD4840"/>
    <n v="7"/>
    <n v="5502.53"/>
    <n v="38517.71"/>
    <n v="0.2"/>
    <n v="7703.54"/>
    <n v="30814.17"/>
    <x v="4"/>
    <x v="1"/>
    <n v="0.25"/>
    <n v="7703.54"/>
  </r>
  <r>
    <s v="ORD2025006709"/>
    <x v="728"/>
    <s v="Customer 526"/>
    <s v="CUST3430"/>
    <x v="2"/>
    <x v="6"/>
    <x v="0"/>
    <x v="2"/>
    <x v="6"/>
    <s v="Curtain Model-475"/>
    <s v="PROD1640"/>
    <n v="4"/>
    <n v="6383.73"/>
    <n v="25534.92"/>
    <n v="0.25"/>
    <n v="6383.73"/>
    <n v="19151.189999999999"/>
    <x v="4"/>
    <x v="1"/>
    <n v="0.2"/>
    <n v="3830.24"/>
  </r>
  <r>
    <s v="ORD2025006710"/>
    <x v="561"/>
    <s v="Customer 4242"/>
    <s v="CUST6385"/>
    <x v="4"/>
    <x v="10"/>
    <x v="0"/>
    <x v="0"/>
    <x v="5"/>
    <s v="Face Cream Model-981"/>
    <s v="PROD5377"/>
    <n v="5"/>
    <n v="3749.22"/>
    <n v="18746.099999999999"/>
    <n v="0.15"/>
    <n v="2811.91"/>
    <n v="15934.19"/>
    <x v="3"/>
    <x v="3"/>
    <n v="0.1"/>
    <n v="1593.42"/>
  </r>
  <r>
    <s v="ORD2025006711"/>
    <x v="754"/>
    <s v="Customer 3436"/>
    <s v="CUST6150"/>
    <x v="2"/>
    <x v="1"/>
    <x v="1"/>
    <x v="1"/>
    <x v="3"/>
    <s v="Laptop Model-316"/>
    <s v="PROD5724"/>
    <n v="2"/>
    <n v="3318.33"/>
    <n v="6636.66"/>
    <n v="0.2"/>
    <n v="1327.33"/>
    <n v="5309.33"/>
    <x v="1"/>
    <x v="3"/>
    <n v="0.25"/>
    <n v="1327.33"/>
  </r>
  <r>
    <s v="ORD2025006712"/>
    <x v="422"/>
    <s v="Customer 12"/>
    <s v="CUST7152"/>
    <x v="4"/>
    <x v="5"/>
    <x v="1"/>
    <x v="1"/>
    <x v="11"/>
    <s v="Tablet Model-458"/>
    <s v="PROD9249"/>
    <n v="1"/>
    <n v="2681.8"/>
    <n v="2681.8"/>
    <n v="0.1"/>
    <n v="268.18"/>
    <n v="2413.62"/>
    <x v="1"/>
    <x v="0"/>
    <n v="0.2"/>
    <n v="482.72"/>
  </r>
  <r>
    <s v="ORD2025006713"/>
    <x v="879"/>
    <s v="Customer 4908"/>
    <s v="CUST9975"/>
    <x v="3"/>
    <x v="6"/>
    <x v="0"/>
    <x v="2"/>
    <x v="9"/>
    <s v="Sofa Model-806"/>
    <s v="PROD3568"/>
    <n v="4"/>
    <n v="4145.8900000000003"/>
    <n v="16583.560000000001"/>
    <n v="0.25"/>
    <n v="4145.8900000000003"/>
    <n v="12437.67"/>
    <x v="2"/>
    <x v="3"/>
    <n v="0.1"/>
    <n v="1243.77"/>
  </r>
  <r>
    <s v="ORD2025006714"/>
    <x v="810"/>
    <s v="Customer 3404"/>
    <s v="CUST3639"/>
    <x v="2"/>
    <x v="5"/>
    <x v="1"/>
    <x v="2"/>
    <x v="2"/>
    <s v="Lamp Model-754"/>
    <s v="PROD8442"/>
    <n v="6"/>
    <n v="6527.82"/>
    <n v="39166.92"/>
    <n v="0.1"/>
    <n v="3916.69"/>
    <n v="35250.230000000003"/>
    <x v="1"/>
    <x v="3"/>
    <n v="0.15"/>
    <n v="5287.53"/>
  </r>
  <r>
    <s v="ORD2025006715"/>
    <x v="63"/>
    <s v="Customer 3360"/>
    <s v="CUST6836"/>
    <x v="4"/>
    <x v="0"/>
    <x v="1"/>
    <x v="1"/>
    <x v="11"/>
    <s v="Tablet Model-649"/>
    <s v="PROD7782"/>
    <n v="9"/>
    <n v="5246.44"/>
    <n v="47217.96"/>
    <n v="0.3"/>
    <n v="14165.39"/>
    <n v="33052.57"/>
    <x v="3"/>
    <x v="0"/>
    <n v="0.3"/>
    <n v="9915.77"/>
  </r>
  <r>
    <s v="ORD2025006716"/>
    <x v="295"/>
    <s v="Customer 3279"/>
    <s v="CUST8774"/>
    <x v="1"/>
    <x v="1"/>
    <x v="1"/>
    <x v="2"/>
    <x v="9"/>
    <s v="Sofa Model-353"/>
    <s v="PROD7057"/>
    <n v="3"/>
    <n v="6114.97"/>
    <n v="18344.91"/>
    <n v="0.25"/>
    <n v="4586.2299999999996"/>
    <n v="13758.68"/>
    <x v="2"/>
    <x v="2"/>
    <n v="0.15"/>
    <n v="2063.8000000000002"/>
  </r>
  <r>
    <s v="ORD2025006717"/>
    <x v="748"/>
    <s v="Customer 691"/>
    <s v="CUST3923"/>
    <x v="4"/>
    <x v="5"/>
    <x v="1"/>
    <x v="0"/>
    <x v="13"/>
    <s v="Lipstick Model-972"/>
    <s v="PROD9862"/>
    <n v="3"/>
    <n v="997.67"/>
    <n v="2993.01"/>
    <n v="0.3"/>
    <n v="897.9"/>
    <n v="2095.11"/>
    <x v="1"/>
    <x v="3"/>
    <n v="0.15"/>
    <n v="314.27"/>
  </r>
  <r>
    <s v="ORD2025006718"/>
    <x v="422"/>
    <s v="Customer 2545"/>
    <s v="CUST1393"/>
    <x v="2"/>
    <x v="6"/>
    <x v="0"/>
    <x v="0"/>
    <x v="13"/>
    <s v="Lipstick Model-289"/>
    <s v="PROD1541"/>
    <n v="9"/>
    <n v="6504.44"/>
    <n v="58539.96"/>
    <n v="0.3"/>
    <n v="17561.990000000002"/>
    <n v="40977.97"/>
    <x v="1"/>
    <x v="3"/>
    <n v="0.1"/>
    <n v="4097.8"/>
  </r>
  <r>
    <s v="ORD2025006719"/>
    <x v="564"/>
    <s v="Customer 1513"/>
    <s v="CUST9844"/>
    <x v="3"/>
    <x v="0"/>
    <x v="1"/>
    <x v="1"/>
    <x v="11"/>
    <s v="Tablet Model-738"/>
    <s v="PROD4670"/>
    <n v="2"/>
    <n v="7218.89"/>
    <n v="14437.78"/>
    <n v="0.25"/>
    <n v="3609.45"/>
    <n v="10828.33"/>
    <x v="4"/>
    <x v="1"/>
    <n v="0.2"/>
    <n v="2165.67"/>
  </r>
  <r>
    <s v="ORD2025006720"/>
    <x v="626"/>
    <s v="Customer 2174"/>
    <s v="CUST9488"/>
    <x v="2"/>
    <x v="12"/>
    <x v="1"/>
    <x v="2"/>
    <x v="6"/>
    <s v="Curtain Model-187"/>
    <s v="PROD2304"/>
    <n v="7"/>
    <n v="858"/>
    <n v="6006"/>
    <n v="0.3"/>
    <n v="1801.8"/>
    <n v="4204.2"/>
    <x v="3"/>
    <x v="1"/>
    <n v="0.25"/>
    <n v="1051.05"/>
  </r>
  <r>
    <s v="ORD2025006721"/>
    <x v="937"/>
    <s v="Customer 3059"/>
    <s v="CUST4441"/>
    <x v="4"/>
    <x v="8"/>
    <x v="1"/>
    <x v="3"/>
    <x v="14"/>
    <s v="Shoes Model-291"/>
    <s v="PROD3224"/>
    <n v="5"/>
    <n v="2588.36"/>
    <n v="12941.8"/>
    <n v="0.3"/>
    <n v="3882.54"/>
    <n v="9059.26"/>
    <x v="2"/>
    <x v="0"/>
    <n v="0.15"/>
    <n v="1358.89"/>
  </r>
  <r>
    <s v="ORD2025006722"/>
    <x v="920"/>
    <s v="Customer 2916"/>
    <s v="CUST2057"/>
    <x v="1"/>
    <x v="4"/>
    <x v="1"/>
    <x v="2"/>
    <x v="2"/>
    <s v="Lamp Model-653"/>
    <s v="PROD3136"/>
    <n v="1"/>
    <n v="5167.68"/>
    <n v="5167.68"/>
    <n v="0.25"/>
    <n v="1291.92"/>
    <n v="3875.76"/>
    <x v="1"/>
    <x v="3"/>
    <n v="0.3"/>
    <n v="1162.73"/>
  </r>
  <r>
    <s v="ORD2025006723"/>
    <x v="545"/>
    <s v="Customer 531"/>
    <s v="CUST7210"/>
    <x v="1"/>
    <x v="7"/>
    <x v="0"/>
    <x v="0"/>
    <x v="0"/>
    <s v="Perfume Model-329"/>
    <s v="PROD6773"/>
    <n v="5"/>
    <n v="4620.7"/>
    <n v="23103.5"/>
    <n v="0.2"/>
    <n v="4620.7"/>
    <n v="18482.8"/>
    <x v="0"/>
    <x v="3"/>
    <n v="0.2"/>
    <n v="3696.56"/>
  </r>
  <r>
    <s v="ORD2025006724"/>
    <x v="210"/>
    <s v="Customer 3696"/>
    <s v="CUST1242"/>
    <x v="1"/>
    <x v="8"/>
    <x v="1"/>
    <x v="1"/>
    <x v="8"/>
    <s v="Smartwatch Model-757"/>
    <s v="PROD9976"/>
    <n v="10"/>
    <n v="6697.51"/>
    <n v="66975.100000000006"/>
    <n v="0"/>
    <n v="0"/>
    <n v="66975.100000000006"/>
    <x v="1"/>
    <x v="0"/>
    <n v="0.15"/>
    <n v="10046.27"/>
  </r>
  <r>
    <s v="ORD2025006725"/>
    <x v="808"/>
    <s v="Customer 4323"/>
    <s v="CUST5062"/>
    <x v="1"/>
    <x v="10"/>
    <x v="0"/>
    <x v="2"/>
    <x v="9"/>
    <s v="Sofa Model-730"/>
    <s v="PROD9583"/>
    <n v="5"/>
    <n v="1408.35"/>
    <n v="7041.75"/>
    <n v="0.3"/>
    <n v="2112.5300000000002"/>
    <n v="4929.22"/>
    <x v="0"/>
    <x v="3"/>
    <n v="0.3"/>
    <n v="1478.77"/>
  </r>
  <r>
    <s v="ORD2025006726"/>
    <x v="270"/>
    <s v="Customer 4143"/>
    <s v="CUST8495"/>
    <x v="4"/>
    <x v="12"/>
    <x v="1"/>
    <x v="2"/>
    <x v="9"/>
    <s v="Sofa Model-951"/>
    <s v="PROD7813"/>
    <n v="5"/>
    <n v="7966.8"/>
    <n v="39834"/>
    <n v="0"/>
    <n v="0"/>
    <n v="39834"/>
    <x v="4"/>
    <x v="1"/>
    <n v="0.1"/>
    <n v="3983.4"/>
  </r>
  <r>
    <s v="ORD2025006727"/>
    <x v="588"/>
    <s v="Customer 1564"/>
    <s v="CUST8051"/>
    <x v="3"/>
    <x v="8"/>
    <x v="0"/>
    <x v="2"/>
    <x v="6"/>
    <s v="Curtain Model-751"/>
    <s v="PROD5572"/>
    <n v="3"/>
    <n v="7564.09"/>
    <n v="22692.27"/>
    <n v="0.2"/>
    <n v="4538.45"/>
    <n v="18153.82"/>
    <x v="0"/>
    <x v="2"/>
    <n v="0.2"/>
    <n v="3630.76"/>
  </r>
  <r>
    <s v="ORD2025006728"/>
    <x v="820"/>
    <s v="Customer 548"/>
    <s v="CUST4291"/>
    <x v="0"/>
    <x v="8"/>
    <x v="0"/>
    <x v="1"/>
    <x v="10"/>
    <s v="Headphones Model-200"/>
    <s v="PROD6521"/>
    <n v="5"/>
    <n v="4816.99"/>
    <n v="24084.95"/>
    <n v="0.25"/>
    <n v="6021.24"/>
    <n v="18063.71"/>
    <x v="4"/>
    <x v="1"/>
    <n v="0.25"/>
    <n v="4515.93"/>
  </r>
  <r>
    <s v="ORD2025006729"/>
    <x v="144"/>
    <s v="Customer 896"/>
    <s v="CUST4916"/>
    <x v="2"/>
    <x v="1"/>
    <x v="1"/>
    <x v="2"/>
    <x v="6"/>
    <s v="Curtain Model-522"/>
    <s v="PROD3324"/>
    <n v="10"/>
    <n v="660.77"/>
    <n v="6607.7"/>
    <n v="0.2"/>
    <n v="1321.54"/>
    <n v="5286.16"/>
    <x v="1"/>
    <x v="1"/>
    <n v="0.2"/>
    <n v="1057.23"/>
  </r>
  <r>
    <s v="ORD2025006730"/>
    <x v="748"/>
    <s v="Customer 1510"/>
    <s v="CUST9960"/>
    <x v="0"/>
    <x v="7"/>
    <x v="1"/>
    <x v="2"/>
    <x v="2"/>
    <s v="Lamp Model-381"/>
    <s v="PROD5278"/>
    <n v="8"/>
    <n v="5629.75"/>
    <n v="45038"/>
    <n v="0.1"/>
    <n v="4503.8"/>
    <n v="40534.199999999997"/>
    <x v="2"/>
    <x v="1"/>
    <n v="0.2"/>
    <n v="8106.84"/>
  </r>
  <r>
    <s v="ORD2025006731"/>
    <x v="442"/>
    <s v="Customer 6"/>
    <s v="CUST5492"/>
    <x v="1"/>
    <x v="10"/>
    <x v="0"/>
    <x v="3"/>
    <x v="12"/>
    <s v="Jacket Model-113"/>
    <s v="PROD6447"/>
    <n v="9"/>
    <n v="4995.93"/>
    <n v="44963.37"/>
    <n v="0"/>
    <n v="0"/>
    <n v="44963.37"/>
    <x v="4"/>
    <x v="3"/>
    <n v="0.15"/>
    <n v="6744.51"/>
  </r>
  <r>
    <s v="ORD2025006732"/>
    <x v="134"/>
    <s v="Customer 268"/>
    <s v="CUST8802"/>
    <x v="1"/>
    <x v="1"/>
    <x v="1"/>
    <x v="1"/>
    <x v="10"/>
    <s v="Headphones Model-396"/>
    <s v="PROD5972"/>
    <n v="7"/>
    <n v="500.67"/>
    <n v="3504.69"/>
    <n v="0.2"/>
    <n v="700.94"/>
    <n v="2803.75"/>
    <x v="2"/>
    <x v="0"/>
    <n v="0.25"/>
    <n v="700.94"/>
  </r>
  <r>
    <s v="ORD2025006733"/>
    <x v="421"/>
    <s v="Customer 3275"/>
    <s v="CUST8003"/>
    <x v="1"/>
    <x v="10"/>
    <x v="0"/>
    <x v="2"/>
    <x v="2"/>
    <s v="Lamp Model-790"/>
    <s v="PROD1490"/>
    <n v="5"/>
    <n v="7255.79"/>
    <n v="36278.949999999997"/>
    <n v="0.2"/>
    <n v="7255.79"/>
    <n v="29023.16"/>
    <x v="2"/>
    <x v="3"/>
    <n v="0.25"/>
    <n v="7255.79"/>
  </r>
  <r>
    <s v="ORD2025006734"/>
    <x v="663"/>
    <s v="Customer 977"/>
    <s v="CUST3127"/>
    <x v="0"/>
    <x v="8"/>
    <x v="0"/>
    <x v="2"/>
    <x v="6"/>
    <s v="Curtain Model-889"/>
    <s v="PROD5167"/>
    <n v="4"/>
    <n v="2873.75"/>
    <n v="11495"/>
    <n v="0.2"/>
    <n v="2299"/>
    <n v="9196"/>
    <x v="0"/>
    <x v="1"/>
    <n v="0.25"/>
    <n v="2299"/>
  </r>
  <r>
    <s v="ORD2025006735"/>
    <x v="525"/>
    <s v="Customer 987"/>
    <s v="CUST3700"/>
    <x v="2"/>
    <x v="0"/>
    <x v="0"/>
    <x v="2"/>
    <x v="2"/>
    <s v="Lamp Model-762"/>
    <s v="PROD5409"/>
    <n v="6"/>
    <n v="579.37"/>
    <n v="3476.22"/>
    <n v="0.1"/>
    <n v="347.62"/>
    <n v="3128.6"/>
    <x v="1"/>
    <x v="2"/>
    <n v="0.25"/>
    <n v="782.15"/>
  </r>
  <r>
    <s v="ORD2025006736"/>
    <x v="529"/>
    <s v="Customer 2603"/>
    <s v="CUST5399"/>
    <x v="3"/>
    <x v="10"/>
    <x v="0"/>
    <x v="1"/>
    <x v="10"/>
    <s v="Headphones Model-299"/>
    <s v="PROD8907"/>
    <n v="9"/>
    <n v="2555.63"/>
    <n v="23000.67"/>
    <n v="0.1"/>
    <n v="2300.0700000000002"/>
    <n v="20700.599999999999"/>
    <x v="3"/>
    <x v="0"/>
    <n v="0.25"/>
    <n v="5175.1499999999996"/>
  </r>
  <r>
    <s v="ORD2025006737"/>
    <x v="183"/>
    <s v="Customer 4540"/>
    <s v="CUST5720"/>
    <x v="0"/>
    <x v="2"/>
    <x v="0"/>
    <x v="3"/>
    <x v="14"/>
    <s v="Shoes Model-715"/>
    <s v="PROD1348"/>
    <n v="4"/>
    <n v="1348.82"/>
    <n v="5395.28"/>
    <n v="0"/>
    <n v="0"/>
    <n v="5395.28"/>
    <x v="3"/>
    <x v="1"/>
    <n v="0.3"/>
    <n v="1618.58"/>
  </r>
  <r>
    <s v="ORD2025006738"/>
    <x v="946"/>
    <s v="Customer 881"/>
    <s v="CUST4313"/>
    <x v="1"/>
    <x v="10"/>
    <x v="0"/>
    <x v="0"/>
    <x v="13"/>
    <s v="Lipstick Model-619"/>
    <s v="PROD8504"/>
    <n v="7"/>
    <n v="4749.8999999999996"/>
    <n v="33249.300000000003"/>
    <n v="0.25"/>
    <n v="8312.33"/>
    <n v="24936.97"/>
    <x v="2"/>
    <x v="1"/>
    <n v="0.1"/>
    <n v="2493.6999999999998"/>
  </r>
  <r>
    <s v="ORD2025006739"/>
    <x v="828"/>
    <s v="Customer 4934"/>
    <s v="CUST9275"/>
    <x v="2"/>
    <x v="8"/>
    <x v="1"/>
    <x v="2"/>
    <x v="6"/>
    <s v="Curtain Model-694"/>
    <s v="PROD7184"/>
    <n v="8"/>
    <n v="7558.25"/>
    <n v="60466"/>
    <n v="0.05"/>
    <n v="3023.3"/>
    <n v="57442.7"/>
    <x v="0"/>
    <x v="2"/>
    <n v="0.15"/>
    <n v="8616.4"/>
  </r>
  <r>
    <s v="ORD2025006740"/>
    <x v="965"/>
    <s v="Customer 3189"/>
    <s v="CUST8398"/>
    <x v="4"/>
    <x v="0"/>
    <x v="0"/>
    <x v="1"/>
    <x v="1"/>
    <s v="Mobile Model-877"/>
    <s v="PROD3035"/>
    <n v="10"/>
    <n v="6549.55"/>
    <n v="65495.5"/>
    <n v="0.25"/>
    <n v="16373.88"/>
    <n v="49121.62"/>
    <x v="3"/>
    <x v="0"/>
    <n v="0.3"/>
    <n v="14736.49"/>
  </r>
  <r>
    <s v="ORD2025006741"/>
    <x v="569"/>
    <s v="Customer 4242"/>
    <s v="CUST8485"/>
    <x v="0"/>
    <x v="2"/>
    <x v="1"/>
    <x v="3"/>
    <x v="12"/>
    <s v="Jacket Model-499"/>
    <s v="PROD1028"/>
    <n v="5"/>
    <n v="5455.9"/>
    <n v="27279.5"/>
    <n v="0"/>
    <n v="0"/>
    <n v="27279.5"/>
    <x v="0"/>
    <x v="2"/>
    <n v="0.3"/>
    <n v="8183.85"/>
  </r>
  <r>
    <s v="ORD2025006742"/>
    <x v="158"/>
    <s v="Customer 1046"/>
    <s v="CUST5909"/>
    <x v="3"/>
    <x v="7"/>
    <x v="0"/>
    <x v="3"/>
    <x v="7"/>
    <s v="Shirt Model-190"/>
    <s v="PROD3753"/>
    <n v="8"/>
    <n v="633.30999999999995"/>
    <n v="5066.4799999999996"/>
    <n v="0"/>
    <n v="0"/>
    <n v="5066.4799999999996"/>
    <x v="0"/>
    <x v="2"/>
    <n v="0.25"/>
    <n v="1266.6199999999999"/>
  </r>
  <r>
    <s v="ORD2025006743"/>
    <x v="254"/>
    <s v="Customer 3512"/>
    <s v="CUST1229"/>
    <x v="4"/>
    <x v="12"/>
    <x v="1"/>
    <x v="0"/>
    <x v="13"/>
    <s v="Lipstick Model-657"/>
    <s v="PROD2333"/>
    <n v="7"/>
    <n v="6440.05"/>
    <n v="45080.35"/>
    <n v="0.2"/>
    <n v="9016.07"/>
    <n v="36064.28"/>
    <x v="1"/>
    <x v="0"/>
    <n v="0.3"/>
    <n v="10819.28"/>
  </r>
  <r>
    <s v="ORD2025006744"/>
    <x v="7"/>
    <s v="Customer 1722"/>
    <s v="CUST8028"/>
    <x v="4"/>
    <x v="0"/>
    <x v="0"/>
    <x v="1"/>
    <x v="11"/>
    <s v="Tablet Model-940"/>
    <s v="PROD8351"/>
    <n v="9"/>
    <n v="2876.45"/>
    <n v="25888.05"/>
    <n v="0.3"/>
    <n v="7766.41"/>
    <n v="18121.64"/>
    <x v="1"/>
    <x v="1"/>
    <n v="0.1"/>
    <n v="1812.16"/>
  </r>
  <r>
    <s v="ORD2025006745"/>
    <x v="344"/>
    <s v="Customer 2652"/>
    <s v="CUST5297"/>
    <x v="0"/>
    <x v="12"/>
    <x v="0"/>
    <x v="3"/>
    <x v="14"/>
    <s v="Shoes Model-494"/>
    <s v="PROD9175"/>
    <n v="10"/>
    <n v="4659.76"/>
    <n v="46597.599999999999"/>
    <n v="0"/>
    <n v="0"/>
    <n v="46597.599999999999"/>
    <x v="3"/>
    <x v="2"/>
    <n v="0.3"/>
    <n v="13979.28"/>
  </r>
  <r>
    <s v="ORD2025006746"/>
    <x v="396"/>
    <s v="Customer 1219"/>
    <s v="CUST6888"/>
    <x v="0"/>
    <x v="7"/>
    <x v="1"/>
    <x v="1"/>
    <x v="11"/>
    <s v="Tablet Model-448"/>
    <s v="PROD2974"/>
    <n v="1"/>
    <n v="2780.97"/>
    <n v="2780.97"/>
    <n v="0.2"/>
    <n v="556.19000000000005"/>
    <n v="2224.7800000000002"/>
    <x v="4"/>
    <x v="1"/>
    <n v="0.25"/>
    <n v="556.20000000000005"/>
  </r>
  <r>
    <s v="ORD2025006747"/>
    <x v="248"/>
    <s v="Customer 3855"/>
    <s v="CUST5563"/>
    <x v="4"/>
    <x v="5"/>
    <x v="1"/>
    <x v="1"/>
    <x v="10"/>
    <s v="Headphones Model-159"/>
    <s v="PROD4799"/>
    <n v="9"/>
    <n v="156.27000000000001"/>
    <n v="1406.43"/>
    <n v="0.05"/>
    <n v="70.319999999999993"/>
    <n v="1336.11"/>
    <x v="1"/>
    <x v="1"/>
    <n v="0.3"/>
    <n v="400.83"/>
  </r>
  <r>
    <s v="ORD2025006748"/>
    <x v="27"/>
    <s v="Customer 1424"/>
    <s v="CUST1764"/>
    <x v="1"/>
    <x v="2"/>
    <x v="1"/>
    <x v="1"/>
    <x v="10"/>
    <s v="Headphones Model-559"/>
    <s v="PROD2179"/>
    <n v="3"/>
    <n v="1957.12"/>
    <n v="5871.36"/>
    <n v="0.1"/>
    <n v="587.14"/>
    <n v="5284.22"/>
    <x v="4"/>
    <x v="3"/>
    <n v="0.3"/>
    <n v="1585.27"/>
  </r>
  <r>
    <s v="ORD2025006749"/>
    <x v="589"/>
    <s v="Customer 2095"/>
    <s v="CUST2805"/>
    <x v="0"/>
    <x v="10"/>
    <x v="1"/>
    <x v="1"/>
    <x v="10"/>
    <s v="Headphones Model-162"/>
    <s v="PROD7027"/>
    <n v="2"/>
    <n v="2009.48"/>
    <n v="4018.96"/>
    <n v="0"/>
    <n v="0"/>
    <n v="4018.96"/>
    <x v="4"/>
    <x v="3"/>
    <n v="0.2"/>
    <n v="803.79"/>
  </r>
  <r>
    <s v="ORD2025006750"/>
    <x v="727"/>
    <s v="Customer 1331"/>
    <s v="CUST9083"/>
    <x v="1"/>
    <x v="7"/>
    <x v="0"/>
    <x v="2"/>
    <x v="6"/>
    <s v="Curtain Model-926"/>
    <s v="PROD2897"/>
    <n v="10"/>
    <n v="6661.72"/>
    <n v="66617.2"/>
    <n v="0.3"/>
    <n v="19985.16"/>
    <n v="46632.04"/>
    <x v="4"/>
    <x v="2"/>
    <n v="0.25"/>
    <n v="11658.01"/>
  </r>
  <r>
    <s v="ORD2025006751"/>
    <x v="780"/>
    <s v="Customer 3485"/>
    <s v="CUST5122"/>
    <x v="2"/>
    <x v="6"/>
    <x v="0"/>
    <x v="2"/>
    <x v="9"/>
    <s v="Sofa Model-579"/>
    <s v="PROD4396"/>
    <n v="7"/>
    <n v="1575.91"/>
    <n v="11031.37"/>
    <n v="0.2"/>
    <n v="2206.27"/>
    <n v="8825.1"/>
    <x v="1"/>
    <x v="1"/>
    <n v="0.1"/>
    <n v="882.51"/>
  </r>
  <r>
    <s v="ORD2025006752"/>
    <x v="814"/>
    <s v="Customer 4762"/>
    <s v="CUST7853"/>
    <x v="3"/>
    <x v="7"/>
    <x v="0"/>
    <x v="1"/>
    <x v="8"/>
    <s v="Smartwatch Model-823"/>
    <s v="PROD4622"/>
    <n v="10"/>
    <n v="1701.82"/>
    <n v="17018.2"/>
    <n v="0"/>
    <n v="0"/>
    <n v="17018.2"/>
    <x v="2"/>
    <x v="3"/>
    <n v="0.3"/>
    <n v="5105.46"/>
  </r>
  <r>
    <s v="ORD2025006753"/>
    <x v="65"/>
    <s v="Customer 3086"/>
    <s v="CUST8407"/>
    <x v="2"/>
    <x v="0"/>
    <x v="0"/>
    <x v="1"/>
    <x v="10"/>
    <s v="Headphones Model-536"/>
    <s v="PROD1133"/>
    <n v="1"/>
    <n v="7454.4"/>
    <n v="7454.4"/>
    <n v="0"/>
    <n v="0"/>
    <n v="7454.4"/>
    <x v="0"/>
    <x v="3"/>
    <n v="0.15"/>
    <n v="1118.1600000000001"/>
  </r>
  <r>
    <s v="ORD2025006754"/>
    <x v="516"/>
    <s v="Customer 2587"/>
    <s v="CUST7305"/>
    <x v="1"/>
    <x v="3"/>
    <x v="0"/>
    <x v="3"/>
    <x v="14"/>
    <s v="Shoes Model-992"/>
    <s v="PROD5624"/>
    <n v="6"/>
    <n v="378.47"/>
    <n v="2270.8200000000002"/>
    <n v="0"/>
    <n v="0"/>
    <n v="2270.8200000000002"/>
    <x v="1"/>
    <x v="2"/>
    <n v="0.3"/>
    <n v="681.25"/>
  </r>
  <r>
    <s v="ORD2025006755"/>
    <x v="603"/>
    <s v="Customer 274"/>
    <s v="CUST8554"/>
    <x v="3"/>
    <x v="5"/>
    <x v="0"/>
    <x v="0"/>
    <x v="5"/>
    <s v="Face Cream Model-975"/>
    <s v="PROD6075"/>
    <n v="4"/>
    <n v="423.78"/>
    <n v="1695.12"/>
    <n v="0.05"/>
    <n v="84.76"/>
    <n v="1610.36"/>
    <x v="2"/>
    <x v="1"/>
    <n v="0.2"/>
    <n v="322.07"/>
  </r>
  <r>
    <s v="ORD2025006756"/>
    <x v="678"/>
    <s v="Customer 3007"/>
    <s v="CUST1212"/>
    <x v="0"/>
    <x v="8"/>
    <x v="0"/>
    <x v="3"/>
    <x v="4"/>
    <s v="Jeans Model-818"/>
    <s v="PROD4677"/>
    <n v="6"/>
    <n v="1240.8900000000001"/>
    <n v="7445.34"/>
    <n v="0.3"/>
    <n v="2233.6"/>
    <n v="5211.74"/>
    <x v="2"/>
    <x v="2"/>
    <n v="0.3"/>
    <n v="1563.52"/>
  </r>
  <r>
    <s v="ORD2025006757"/>
    <x v="947"/>
    <s v="Customer 1601"/>
    <s v="CUST3303"/>
    <x v="2"/>
    <x v="6"/>
    <x v="1"/>
    <x v="2"/>
    <x v="9"/>
    <s v="Sofa Model-998"/>
    <s v="PROD4837"/>
    <n v="8"/>
    <n v="2237.0100000000002"/>
    <n v="17896.080000000002"/>
    <n v="0.2"/>
    <n v="3579.22"/>
    <n v="14316.86"/>
    <x v="4"/>
    <x v="1"/>
    <n v="0.3"/>
    <n v="4295.0600000000004"/>
  </r>
  <r>
    <s v="ORD2025006758"/>
    <x v="717"/>
    <s v="Customer 1583"/>
    <s v="CUST1019"/>
    <x v="1"/>
    <x v="6"/>
    <x v="0"/>
    <x v="3"/>
    <x v="12"/>
    <s v="Jacket Model-569"/>
    <s v="PROD7175"/>
    <n v="8"/>
    <n v="5315.46"/>
    <n v="42523.68"/>
    <n v="0.15"/>
    <n v="6378.55"/>
    <n v="36145.129999999997"/>
    <x v="4"/>
    <x v="3"/>
    <n v="0.3"/>
    <n v="10843.54"/>
  </r>
  <r>
    <s v="ORD2025006759"/>
    <x v="928"/>
    <s v="Customer 2112"/>
    <s v="CUST5142"/>
    <x v="4"/>
    <x v="9"/>
    <x v="0"/>
    <x v="2"/>
    <x v="6"/>
    <s v="Curtain Model-233"/>
    <s v="PROD9319"/>
    <n v="7"/>
    <n v="5580.7"/>
    <n v="39064.9"/>
    <n v="0"/>
    <n v="0"/>
    <n v="39064.9"/>
    <x v="4"/>
    <x v="0"/>
    <n v="0.15"/>
    <n v="5859.73"/>
  </r>
  <r>
    <s v="ORD2025006760"/>
    <x v="800"/>
    <s v="Customer 139"/>
    <s v="CUST7080"/>
    <x v="3"/>
    <x v="11"/>
    <x v="0"/>
    <x v="3"/>
    <x v="4"/>
    <s v="Jeans Model-671"/>
    <s v="PROD5245"/>
    <n v="8"/>
    <n v="4398.99"/>
    <n v="35191.919999999998"/>
    <n v="0.3"/>
    <n v="10557.58"/>
    <n v="24634.34"/>
    <x v="1"/>
    <x v="1"/>
    <n v="0.1"/>
    <n v="2463.4299999999998"/>
  </r>
  <r>
    <s v="ORD2025006761"/>
    <x v="567"/>
    <s v="Customer 763"/>
    <s v="CUST9524"/>
    <x v="0"/>
    <x v="7"/>
    <x v="1"/>
    <x v="1"/>
    <x v="8"/>
    <s v="Smartwatch Model-300"/>
    <s v="PROD2193"/>
    <n v="8"/>
    <n v="3721.14"/>
    <n v="29769.119999999999"/>
    <n v="0.3"/>
    <n v="8930.74"/>
    <n v="20838.38"/>
    <x v="3"/>
    <x v="1"/>
    <n v="0.3"/>
    <n v="6251.51"/>
  </r>
  <r>
    <s v="ORD2025006762"/>
    <x v="721"/>
    <s v="Customer 3979"/>
    <s v="CUST7616"/>
    <x v="0"/>
    <x v="10"/>
    <x v="0"/>
    <x v="2"/>
    <x v="2"/>
    <s v="Lamp Model-896"/>
    <s v="PROD4901"/>
    <n v="8"/>
    <n v="750.04"/>
    <n v="6000.32"/>
    <n v="0.05"/>
    <n v="300.02"/>
    <n v="5700.3"/>
    <x v="0"/>
    <x v="3"/>
    <n v="0.1"/>
    <n v="570.03"/>
  </r>
  <r>
    <s v="ORD2025006763"/>
    <x v="9"/>
    <s v="Customer 1492"/>
    <s v="CUST5480"/>
    <x v="3"/>
    <x v="0"/>
    <x v="1"/>
    <x v="2"/>
    <x v="9"/>
    <s v="Sofa Model-422"/>
    <s v="PROD5270"/>
    <n v="5"/>
    <n v="3574.85"/>
    <n v="17874.25"/>
    <n v="0"/>
    <n v="0"/>
    <n v="17874.25"/>
    <x v="3"/>
    <x v="0"/>
    <n v="0.2"/>
    <n v="3574.85"/>
  </r>
  <r>
    <s v="ORD2025006764"/>
    <x v="597"/>
    <s v="Customer 3675"/>
    <s v="CUST1551"/>
    <x v="0"/>
    <x v="6"/>
    <x v="1"/>
    <x v="0"/>
    <x v="0"/>
    <s v="Perfume Model-741"/>
    <s v="PROD4523"/>
    <n v="8"/>
    <n v="6062.05"/>
    <n v="48496.4"/>
    <n v="0.05"/>
    <n v="2424.8200000000002"/>
    <n v="46071.58"/>
    <x v="1"/>
    <x v="2"/>
    <n v="0.1"/>
    <n v="4607.16"/>
  </r>
  <r>
    <s v="ORD2025006765"/>
    <x v="801"/>
    <s v="Customer 2322"/>
    <s v="CUST6147"/>
    <x v="2"/>
    <x v="5"/>
    <x v="0"/>
    <x v="3"/>
    <x v="7"/>
    <s v="Shirt Model-913"/>
    <s v="PROD8037"/>
    <n v="7"/>
    <n v="7130.14"/>
    <n v="49910.98"/>
    <n v="0.05"/>
    <n v="2495.5500000000002"/>
    <n v="47415.43"/>
    <x v="4"/>
    <x v="1"/>
    <n v="0.1"/>
    <n v="4741.54"/>
  </r>
  <r>
    <s v="ORD2025006766"/>
    <x v="787"/>
    <s v="Customer 4691"/>
    <s v="CUST3744"/>
    <x v="3"/>
    <x v="6"/>
    <x v="1"/>
    <x v="2"/>
    <x v="2"/>
    <s v="Lamp Model-588"/>
    <s v="PROD1368"/>
    <n v="6"/>
    <n v="2394.42"/>
    <n v="14366.52"/>
    <n v="0.05"/>
    <n v="718.33"/>
    <n v="13648.19"/>
    <x v="3"/>
    <x v="2"/>
    <n v="0.1"/>
    <n v="1364.82"/>
  </r>
  <r>
    <s v="ORD2025006767"/>
    <x v="333"/>
    <s v="Customer 61"/>
    <s v="CUST6812"/>
    <x v="4"/>
    <x v="9"/>
    <x v="1"/>
    <x v="1"/>
    <x v="10"/>
    <s v="Headphones Model-621"/>
    <s v="PROD8575"/>
    <n v="2"/>
    <n v="1004.53"/>
    <n v="2009.06"/>
    <n v="0.25"/>
    <n v="502.26"/>
    <n v="1506.8"/>
    <x v="4"/>
    <x v="2"/>
    <n v="0.3"/>
    <n v="452.04"/>
  </r>
  <r>
    <s v="ORD2025006768"/>
    <x v="265"/>
    <s v="Customer 4676"/>
    <s v="CUST7072"/>
    <x v="2"/>
    <x v="3"/>
    <x v="1"/>
    <x v="1"/>
    <x v="8"/>
    <s v="Smartwatch Model-268"/>
    <s v="PROD6844"/>
    <n v="10"/>
    <n v="7294"/>
    <n v="72940"/>
    <n v="0"/>
    <n v="0"/>
    <n v="72940"/>
    <x v="2"/>
    <x v="2"/>
    <n v="0.15"/>
    <n v="10941"/>
  </r>
  <r>
    <s v="ORD2025006769"/>
    <x v="288"/>
    <s v="Customer 4806"/>
    <s v="CUST2913"/>
    <x v="4"/>
    <x v="11"/>
    <x v="1"/>
    <x v="3"/>
    <x v="14"/>
    <s v="Shoes Model-289"/>
    <s v="PROD5361"/>
    <n v="8"/>
    <n v="7509.11"/>
    <n v="60072.88"/>
    <n v="0"/>
    <n v="0"/>
    <n v="60072.88"/>
    <x v="0"/>
    <x v="2"/>
    <n v="0.1"/>
    <n v="6007.29"/>
  </r>
  <r>
    <s v="ORD2025006770"/>
    <x v="773"/>
    <s v="Customer 4202"/>
    <s v="CUST8384"/>
    <x v="4"/>
    <x v="11"/>
    <x v="1"/>
    <x v="0"/>
    <x v="0"/>
    <s v="Perfume Model-294"/>
    <s v="PROD9693"/>
    <n v="10"/>
    <n v="2139.11"/>
    <n v="21391.1"/>
    <n v="0.3"/>
    <n v="6417.33"/>
    <n v="14973.77"/>
    <x v="3"/>
    <x v="1"/>
    <n v="0.2"/>
    <n v="2994.75"/>
  </r>
  <r>
    <s v="ORD2025006771"/>
    <x v="420"/>
    <s v="Customer 1331"/>
    <s v="CUST6510"/>
    <x v="1"/>
    <x v="0"/>
    <x v="1"/>
    <x v="0"/>
    <x v="13"/>
    <s v="Lipstick Model-557"/>
    <s v="PROD5826"/>
    <n v="4"/>
    <n v="1871.55"/>
    <n v="7486.2"/>
    <n v="0.3"/>
    <n v="2245.86"/>
    <n v="5240.34"/>
    <x v="0"/>
    <x v="0"/>
    <n v="0.2"/>
    <n v="1048.07"/>
  </r>
  <r>
    <s v="ORD2025006772"/>
    <x v="775"/>
    <s v="Customer 4022"/>
    <s v="CUST9429"/>
    <x v="3"/>
    <x v="5"/>
    <x v="0"/>
    <x v="2"/>
    <x v="6"/>
    <s v="Curtain Model-558"/>
    <s v="PROD8744"/>
    <n v="9"/>
    <n v="7721.99"/>
    <n v="69497.91"/>
    <n v="0.1"/>
    <n v="6949.79"/>
    <n v="62548.12"/>
    <x v="4"/>
    <x v="1"/>
    <n v="0.2"/>
    <n v="12509.62"/>
  </r>
  <r>
    <s v="ORD2025006773"/>
    <x v="295"/>
    <s v="Customer 109"/>
    <s v="CUST8117"/>
    <x v="0"/>
    <x v="5"/>
    <x v="1"/>
    <x v="0"/>
    <x v="0"/>
    <s v="Perfume Model-743"/>
    <s v="PROD9415"/>
    <n v="5"/>
    <n v="166.28"/>
    <n v="831.4"/>
    <n v="0.05"/>
    <n v="41.57"/>
    <n v="789.83"/>
    <x v="2"/>
    <x v="0"/>
    <n v="0.3"/>
    <n v="236.95"/>
  </r>
  <r>
    <s v="ORD2025006774"/>
    <x v="410"/>
    <s v="Customer 1708"/>
    <s v="CUST6530"/>
    <x v="2"/>
    <x v="6"/>
    <x v="1"/>
    <x v="2"/>
    <x v="9"/>
    <s v="Sofa Model-133"/>
    <s v="PROD7956"/>
    <n v="5"/>
    <n v="5484.18"/>
    <n v="27420.9"/>
    <n v="0.1"/>
    <n v="2742.09"/>
    <n v="24678.81"/>
    <x v="1"/>
    <x v="2"/>
    <n v="0.1"/>
    <n v="2467.88"/>
  </r>
  <r>
    <s v="ORD2025006775"/>
    <x v="325"/>
    <s v="Customer 2"/>
    <s v="CUST7735"/>
    <x v="3"/>
    <x v="7"/>
    <x v="0"/>
    <x v="0"/>
    <x v="13"/>
    <s v="Lipstick Model-596"/>
    <s v="PROD4628"/>
    <n v="9"/>
    <n v="3239.51"/>
    <n v="29155.59"/>
    <n v="0.1"/>
    <n v="2915.56"/>
    <n v="26240.03"/>
    <x v="4"/>
    <x v="3"/>
    <n v="0.1"/>
    <n v="2624"/>
  </r>
  <r>
    <s v="ORD2025006776"/>
    <x v="637"/>
    <s v="Customer 3108"/>
    <s v="CUST1550"/>
    <x v="3"/>
    <x v="4"/>
    <x v="0"/>
    <x v="0"/>
    <x v="0"/>
    <s v="Perfume Model-751"/>
    <s v="PROD9266"/>
    <n v="8"/>
    <n v="5321.9"/>
    <n v="42575.199999999997"/>
    <n v="0"/>
    <n v="0"/>
    <n v="42575.199999999997"/>
    <x v="4"/>
    <x v="3"/>
    <n v="0.1"/>
    <n v="4257.5200000000004"/>
  </r>
  <r>
    <s v="ORD2025006777"/>
    <x v="51"/>
    <s v="Customer 307"/>
    <s v="CUST5052"/>
    <x v="2"/>
    <x v="7"/>
    <x v="1"/>
    <x v="1"/>
    <x v="8"/>
    <s v="Smartwatch Model-548"/>
    <s v="PROD3138"/>
    <n v="5"/>
    <n v="195"/>
    <n v="975"/>
    <n v="0"/>
    <n v="0"/>
    <n v="975"/>
    <x v="4"/>
    <x v="3"/>
    <n v="0.2"/>
    <n v="195"/>
  </r>
  <r>
    <s v="ORD2025006778"/>
    <x v="49"/>
    <s v="Customer 3619"/>
    <s v="CUST2785"/>
    <x v="2"/>
    <x v="8"/>
    <x v="1"/>
    <x v="2"/>
    <x v="6"/>
    <s v="Curtain Model-571"/>
    <s v="PROD9768"/>
    <n v="10"/>
    <n v="5999.8"/>
    <n v="59998"/>
    <n v="0.3"/>
    <n v="17999.400000000001"/>
    <n v="41998.6"/>
    <x v="4"/>
    <x v="0"/>
    <n v="0.25"/>
    <n v="10499.65"/>
  </r>
  <r>
    <s v="ORD2025006779"/>
    <x v="319"/>
    <s v="Customer 3773"/>
    <s v="CUST1673"/>
    <x v="1"/>
    <x v="6"/>
    <x v="0"/>
    <x v="3"/>
    <x v="7"/>
    <s v="Shirt Model-501"/>
    <s v="PROD2329"/>
    <n v="6"/>
    <n v="6173.43"/>
    <n v="37040.58"/>
    <n v="0.1"/>
    <n v="3704.06"/>
    <n v="33336.519999999997"/>
    <x v="0"/>
    <x v="1"/>
    <n v="0.1"/>
    <n v="3333.65"/>
  </r>
  <r>
    <s v="ORD2025006780"/>
    <x v="355"/>
    <s v="Customer 1433"/>
    <s v="CUST6747"/>
    <x v="3"/>
    <x v="4"/>
    <x v="1"/>
    <x v="0"/>
    <x v="13"/>
    <s v="Lipstick Model-956"/>
    <s v="PROD8102"/>
    <n v="6"/>
    <n v="4100.4399999999996"/>
    <n v="24602.639999999999"/>
    <n v="0.15"/>
    <n v="3690.4"/>
    <n v="20912.240000000002"/>
    <x v="3"/>
    <x v="1"/>
    <n v="0.2"/>
    <n v="4182.45"/>
  </r>
  <r>
    <s v="ORD2025006781"/>
    <x v="168"/>
    <s v="Customer 1412"/>
    <s v="CUST7403"/>
    <x v="2"/>
    <x v="9"/>
    <x v="1"/>
    <x v="2"/>
    <x v="2"/>
    <s v="Lamp Model-198"/>
    <s v="PROD3560"/>
    <n v="10"/>
    <n v="7101.22"/>
    <n v="71012.2"/>
    <n v="0.25"/>
    <n v="17753.05"/>
    <n v="53259.15"/>
    <x v="1"/>
    <x v="3"/>
    <n v="0.25"/>
    <n v="13314.79"/>
  </r>
  <r>
    <s v="ORD2025006782"/>
    <x v="602"/>
    <s v="Customer 4761"/>
    <s v="CUST9965"/>
    <x v="2"/>
    <x v="4"/>
    <x v="1"/>
    <x v="3"/>
    <x v="12"/>
    <s v="Jacket Model-235"/>
    <s v="PROD2243"/>
    <n v="1"/>
    <n v="3740.75"/>
    <n v="3740.75"/>
    <n v="0.15"/>
    <n v="561.11"/>
    <n v="3179.64"/>
    <x v="1"/>
    <x v="2"/>
    <n v="0.15"/>
    <n v="476.95"/>
  </r>
  <r>
    <s v="ORD2025006783"/>
    <x v="804"/>
    <s v="Customer 3486"/>
    <s v="CUST5053"/>
    <x v="3"/>
    <x v="10"/>
    <x v="1"/>
    <x v="2"/>
    <x v="9"/>
    <s v="Sofa Model-176"/>
    <s v="PROD8187"/>
    <n v="8"/>
    <n v="1472.07"/>
    <n v="11776.56"/>
    <n v="0.25"/>
    <n v="2944.14"/>
    <n v="8832.42"/>
    <x v="4"/>
    <x v="3"/>
    <n v="0.1"/>
    <n v="883.24"/>
  </r>
  <r>
    <s v="ORD2025006784"/>
    <x v="130"/>
    <s v="Customer 3792"/>
    <s v="CUST8758"/>
    <x v="1"/>
    <x v="1"/>
    <x v="0"/>
    <x v="2"/>
    <x v="6"/>
    <s v="Curtain Model-134"/>
    <s v="PROD2699"/>
    <n v="3"/>
    <n v="7254"/>
    <n v="21762"/>
    <n v="0.2"/>
    <n v="4352.3999999999996"/>
    <n v="17409.599999999999"/>
    <x v="3"/>
    <x v="3"/>
    <n v="0.3"/>
    <n v="5222.88"/>
  </r>
  <r>
    <s v="ORD2025006785"/>
    <x v="545"/>
    <s v="Customer 1751"/>
    <s v="CUST3587"/>
    <x v="4"/>
    <x v="11"/>
    <x v="1"/>
    <x v="1"/>
    <x v="10"/>
    <s v="Headphones Model-448"/>
    <s v="PROD9463"/>
    <n v="4"/>
    <n v="6617.82"/>
    <n v="26471.279999999999"/>
    <n v="0.25"/>
    <n v="6617.82"/>
    <n v="19853.46"/>
    <x v="3"/>
    <x v="0"/>
    <n v="0.3"/>
    <n v="5956.04"/>
  </r>
  <r>
    <s v="ORD2025006786"/>
    <x v="853"/>
    <s v="Customer 3897"/>
    <s v="CUST7168"/>
    <x v="0"/>
    <x v="9"/>
    <x v="0"/>
    <x v="2"/>
    <x v="9"/>
    <s v="Sofa Model-850"/>
    <s v="PROD1799"/>
    <n v="8"/>
    <n v="5683.74"/>
    <n v="45469.919999999998"/>
    <n v="0.1"/>
    <n v="4546.99"/>
    <n v="40922.93"/>
    <x v="2"/>
    <x v="3"/>
    <n v="0.2"/>
    <n v="8184.59"/>
  </r>
  <r>
    <s v="ORD2025006787"/>
    <x v="872"/>
    <s v="Customer 688"/>
    <s v="CUST7197"/>
    <x v="2"/>
    <x v="5"/>
    <x v="0"/>
    <x v="1"/>
    <x v="3"/>
    <s v="Laptop Model-717"/>
    <s v="PROD7580"/>
    <n v="1"/>
    <n v="6502.1"/>
    <n v="6502.1"/>
    <n v="0"/>
    <n v="0"/>
    <n v="6502.1"/>
    <x v="3"/>
    <x v="1"/>
    <n v="0.1"/>
    <n v="650.21"/>
  </r>
  <r>
    <s v="ORD2025006788"/>
    <x v="517"/>
    <s v="Customer 527"/>
    <s v="CUST2776"/>
    <x v="2"/>
    <x v="12"/>
    <x v="0"/>
    <x v="2"/>
    <x v="6"/>
    <s v="Curtain Model-847"/>
    <s v="PROD2491"/>
    <n v="6"/>
    <n v="4993.53"/>
    <n v="29961.18"/>
    <n v="0"/>
    <n v="0"/>
    <n v="29961.18"/>
    <x v="2"/>
    <x v="0"/>
    <n v="0.2"/>
    <n v="5992.24"/>
  </r>
  <r>
    <s v="ORD2025006789"/>
    <x v="255"/>
    <s v="Customer 1138"/>
    <s v="CUST1443"/>
    <x v="4"/>
    <x v="1"/>
    <x v="1"/>
    <x v="3"/>
    <x v="4"/>
    <s v="Jeans Model-663"/>
    <s v="PROD3131"/>
    <n v="7"/>
    <n v="2690.22"/>
    <n v="18831.54"/>
    <n v="0.05"/>
    <n v="941.58"/>
    <n v="17889.96"/>
    <x v="2"/>
    <x v="2"/>
    <n v="0.15"/>
    <n v="2683.49"/>
  </r>
  <r>
    <s v="ORD2025006790"/>
    <x v="720"/>
    <s v="Customer 1158"/>
    <s v="CUST9774"/>
    <x v="4"/>
    <x v="10"/>
    <x v="1"/>
    <x v="1"/>
    <x v="1"/>
    <s v="Mobile Model-638"/>
    <s v="PROD7704"/>
    <n v="1"/>
    <n v="6675.39"/>
    <n v="6675.39"/>
    <n v="0.3"/>
    <n v="2002.62"/>
    <n v="4672.7700000000004"/>
    <x v="4"/>
    <x v="1"/>
    <n v="0.3"/>
    <n v="1401.83"/>
  </r>
  <r>
    <s v="ORD2025006791"/>
    <x v="155"/>
    <s v="Customer 1785"/>
    <s v="CUST4263"/>
    <x v="2"/>
    <x v="10"/>
    <x v="0"/>
    <x v="3"/>
    <x v="4"/>
    <s v="Jeans Model-844"/>
    <s v="PROD6722"/>
    <n v="1"/>
    <n v="1680.03"/>
    <n v="1680.03"/>
    <n v="0.05"/>
    <n v="84"/>
    <n v="1596.03"/>
    <x v="4"/>
    <x v="1"/>
    <n v="0.2"/>
    <n v="319.20999999999998"/>
  </r>
  <r>
    <s v="ORD2025006792"/>
    <x v="130"/>
    <s v="Customer 3756"/>
    <s v="CUST4197"/>
    <x v="2"/>
    <x v="1"/>
    <x v="0"/>
    <x v="2"/>
    <x v="2"/>
    <s v="Lamp Model-705"/>
    <s v="PROD8783"/>
    <n v="1"/>
    <n v="6861.14"/>
    <n v="6861.14"/>
    <n v="0.1"/>
    <n v="686.11"/>
    <n v="6175.03"/>
    <x v="4"/>
    <x v="2"/>
    <n v="0.15"/>
    <n v="926.25"/>
  </r>
  <r>
    <s v="ORD2025006793"/>
    <x v="511"/>
    <s v="Customer 2204"/>
    <s v="CUST3234"/>
    <x v="3"/>
    <x v="7"/>
    <x v="0"/>
    <x v="0"/>
    <x v="5"/>
    <s v="Face Cream Model-632"/>
    <s v="PROD9715"/>
    <n v="2"/>
    <n v="3480.44"/>
    <n v="6960.88"/>
    <n v="0.25"/>
    <n v="1740.22"/>
    <n v="5220.66"/>
    <x v="1"/>
    <x v="3"/>
    <n v="0.25"/>
    <n v="1305.1600000000001"/>
  </r>
  <r>
    <s v="ORD2025006794"/>
    <x v="174"/>
    <s v="Customer 2945"/>
    <s v="CUST5863"/>
    <x v="2"/>
    <x v="3"/>
    <x v="0"/>
    <x v="2"/>
    <x v="9"/>
    <s v="Sofa Model-215"/>
    <s v="PROD4690"/>
    <n v="5"/>
    <n v="7057.84"/>
    <n v="35289.199999999997"/>
    <n v="0.1"/>
    <n v="3528.92"/>
    <n v="31760.28"/>
    <x v="1"/>
    <x v="2"/>
    <n v="0.3"/>
    <n v="9528.08"/>
  </r>
  <r>
    <s v="ORD2025006795"/>
    <x v="685"/>
    <s v="Customer 160"/>
    <s v="CUST8359"/>
    <x v="0"/>
    <x v="1"/>
    <x v="0"/>
    <x v="0"/>
    <x v="0"/>
    <s v="Perfume Model-207"/>
    <s v="PROD1873"/>
    <n v="4"/>
    <n v="4495.18"/>
    <n v="17980.72"/>
    <n v="0"/>
    <n v="0"/>
    <n v="17980.72"/>
    <x v="2"/>
    <x v="1"/>
    <n v="0.3"/>
    <n v="5394.22"/>
  </r>
  <r>
    <s v="ORD2025006796"/>
    <x v="627"/>
    <s v="Customer 1406"/>
    <s v="CUST5173"/>
    <x v="2"/>
    <x v="2"/>
    <x v="0"/>
    <x v="1"/>
    <x v="1"/>
    <s v="Mobile Model-989"/>
    <s v="PROD3221"/>
    <n v="4"/>
    <n v="3622.86"/>
    <n v="14491.44"/>
    <n v="0.2"/>
    <n v="2898.29"/>
    <n v="11593.15"/>
    <x v="2"/>
    <x v="2"/>
    <n v="0.15"/>
    <n v="1738.97"/>
  </r>
  <r>
    <s v="ORD2025006797"/>
    <x v="618"/>
    <s v="Customer 2735"/>
    <s v="CUST9995"/>
    <x v="3"/>
    <x v="8"/>
    <x v="1"/>
    <x v="1"/>
    <x v="1"/>
    <s v="Mobile Model-245"/>
    <s v="PROD9895"/>
    <n v="6"/>
    <n v="4169.51"/>
    <n v="25017.06"/>
    <n v="0.1"/>
    <n v="2501.71"/>
    <n v="22515.35"/>
    <x v="2"/>
    <x v="0"/>
    <n v="0.25"/>
    <n v="5628.84"/>
  </r>
  <r>
    <s v="ORD2025006798"/>
    <x v="531"/>
    <s v="Customer 4585"/>
    <s v="CUST9256"/>
    <x v="0"/>
    <x v="0"/>
    <x v="1"/>
    <x v="2"/>
    <x v="9"/>
    <s v="Sofa Model-737"/>
    <s v="PROD4852"/>
    <n v="10"/>
    <n v="5341.14"/>
    <n v="53411.4"/>
    <n v="0.2"/>
    <n v="10682.28"/>
    <n v="42729.120000000003"/>
    <x v="3"/>
    <x v="1"/>
    <n v="0.3"/>
    <n v="12818.74"/>
  </r>
  <r>
    <s v="ORD2025006799"/>
    <x v="8"/>
    <s v="Customer 2066"/>
    <s v="CUST8826"/>
    <x v="0"/>
    <x v="5"/>
    <x v="1"/>
    <x v="0"/>
    <x v="0"/>
    <s v="Perfume Model-973"/>
    <s v="PROD7462"/>
    <n v="9"/>
    <n v="4494.3999999999996"/>
    <n v="40449.599999999999"/>
    <n v="0.15"/>
    <n v="6067.44"/>
    <n v="34382.160000000003"/>
    <x v="3"/>
    <x v="1"/>
    <n v="0.15"/>
    <n v="5157.32"/>
  </r>
  <r>
    <s v="ORD2025006800"/>
    <x v="241"/>
    <s v="Customer 2930"/>
    <s v="CUST1560"/>
    <x v="4"/>
    <x v="3"/>
    <x v="1"/>
    <x v="3"/>
    <x v="7"/>
    <s v="Shirt Model-740"/>
    <s v="PROD9362"/>
    <n v="2"/>
    <n v="410.03"/>
    <n v="820.06"/>
    <n v="0.15"/>
    <n v="123.01"/>
    <n v="697.05"/>
    <x v="4"/>
    <x v="0"/>
    <n v="0.3"/>
    <n v="209.11"/>
  </r>
  <r>
    <s v="ORD2025006801"/>
    <x v="401"/>
    <s v="Customer 264"/>
    <s v="CUST7807"/>
    <x v="0"/>
    <x v="10"/>
    <x v="1"/>
    <x v="1"/>
    <x v="11"/>
    <s v="Tablet Model-304"/>
    <s v="PROD8004"/>
    <n v="2"/>
    <n v="2178.35"/>
    <n v="4356.7"/>
    <n v="0"/>
    <n v="0"/>
    <n v="4356.7"/>
    <x v="4"/>
    <x v="2"/>
    <n v="0.2"/>
    <n v="871.34"/>
  </r>
  <r>
    <s v="ORD2025006802"/>
    <x v="507"/>
    <s v="Customer 813"/>
    <s v="CUST1789"/>
    <x v="3"/>
    <x v="9"/>
    <x v="1"/>
    <x v="0"/>
    <x v="5"/>
    <s v="Face Cream Model-247"/>
    <s v="PROD1728"/>
    <n v="2"/>
    <n v="7091.7"/>
    <n v="14183.4"/>
    <n v="0.25"/>
    <n v="3545.85"/>
    <n v="10637.55"/>
    <x v="0"/>
    <x v="0"/>
    <n v="0.1"/>
    <n v="1063.75"/>
  </r>
  <r>
    <s v="ORD2025006803"/>
    <x v="871"/>
    <s v="Customer 3317"/>
    <s v="CUST1731"/>
    <x v="0"/>
    <x v="2"/>
    <x v="0"/>
    <x v="1"/>
    <x v="11"/>
    <s v="Tablet Model-767"/>
    <s v="PROD9410"/>
    <n v="6"/>
    <n v="1662.73"/>
    <n v="9976.3799999999992"/>
    <n v="0"/>
    <n v="0"/>
    <n v="9976.3799999999992"/>
    <x v="4"/>
    <x v="0"/>
    <n v="0.1"/>
    <n v="997.64"/>
  </r>
  <r>
    <s v="ORD2025006804"/>
    <x v="458"/>
    <s v="Customer 3991"/>
    <s v="CUST6050"/>
    <x v="3"/>
    <x v="10"/>
    <x v="0"/>
    <x v="1"/>
    <x v="10"/>
    <s v="Headphones Model-449"/>
    <s v="PROD5243"/>
    <n v="3"/>
    <n v="5249.21"/>
    <n v="15747.63"/>
    <n v="0.3"/>
    <n v="4724.29"/>
    <n v="11023.34"/>
    <x v="0"/>
    <x v="2"/>
    <n v="0.3"/>
    <n v="3307"/>
  </r>
  <r>
    <s v="ORD2025006805"/>
    <x v="221"/>
    <s v="Customer 2709"/>
    <s v="CUST2549"/>
    <x v="0"/>
    <x v="2"/>
    <x v="0"/>
    <x v="3"/>
    <x v="14"/>
    <s v="Shoes Model-785"/>
    <s v="PROD9962"/>
    <n v="2"/>
    <n v="3198.84"/>
    <n v="6397.68"/>
    <n v="0.25"/>
    <n v="1599.42"/>
    <n v="4798.26"/>
    <x v="1"/>
    <x v="0"/>
    <n v="0.25"/>
    <n v="1199.57"/>
  </r>
  <r>
    <s v="ORD2025006806"/>
    <x v="338"/>
    <s v="Customer 3412"/>
    <s v="CUST5304"/>
    <x v="1"/>
    <x v="3"/>
    <x v="0"/>
    <x v="3"/>
    <x v="4"/>
    <s v="Jeans Model-579"/>
    <s v="PROD5844"/>
    <n v="5"/>
    <n v="3024.55"/>
    <n v="15122.75"/>
    <n v="0.1"/>
    <n v="1512.28"/>
    <n v="13610.47"/>
    <x v="2"/>
    <x v="2"/>
    <n v="0.1"/>
    <n v="1361.05"/>
  </r>
  <r>
    <s v="ORD2025006807"/>
    <x v="1"/>
    <s v="Customer 1293"/>
    <s v="CUST5934"/>
    <x v="1"/>
    <x v="10"/>
    <x v="1"/>
    <x v="2"/>
    <x v="6"/>
    <s v="Curtain Model-939"/>
    <s v="PROD1346"/>
    <n v="1"/>
    <n v="1145.42"/>
    <n v="1145.42"/>
    <n v="0.2"/>
    <n v="229.08"/>
    <n v="916.34"/>
    <x v="2"/>
    <x v="0"/>
    <n v="0.3"/>
    <n v="274.89999999999998"/>
  </r>
  <r>
    <s v="ORD2025006808"/>
    <x v="276"/>
    <s v="Customer 2684"/>
    <s v="CUST5621"/>
    <x v="2"/>
    <x v="7"/>
    <x v="0"/>
    <x v="3"/>
    <x v="7"/>
    <s v="Shirt Model-876"/>
    <s v="PROD6914"/>
    <n v="5"/>
    <n v="316.87"/>
    <n v="1584.35"/>
    <n v="0.15"/>
    <n v="237.65"/>
    <n v="1346.7"/>
    <x v="4"/>
    <x v="0"/>
    <n v="0.15"/>
    <n v="202"/>
  </r>
  <r>
    <s v="ORD2025006809"/>
    <x v="460"/>
    <s v="Customer 4336"/>
    <s v="CUST2537"/>
    <x v="2"/>
    <x v="6"/>
    <x v="0"/>
    <x v="1"/>
    <x v="1"/>
    <s v="Mobile Model-392"/>
    <s v="PROD6586"/>
    <n v="4"/>
    <n v="1153.3900000000001"/>
    <n v="4613.5600000000004"/>
    <n v="0"/>
    <n v="0"/>
    <n v="4613.5600000000004"/>
    <x v="3"/>
    <x v="3"/>
    <n v="0.1"/>
    <n v="461.36"/>
  </r>
  <r>
    <s v="ORD2025006810"/>
    <x v="183"/>
    <s v="Customer 2187"/>
    <s v="CUST6561"/>
    <x v="3"/>
    <x v="1"/>
    <x v="1"/>
    <x v="3"/>
    <x v="12"/>
    <s v="Jacket Model-433"/>
    <s v="PROD2171"/>
    <n v="6"/>
    <n v="2610.16"/>
    <n v="15660.96"/>
    <n v="0.15"/>
    <n v="2349.14"/>
    <n v="13311.82"/>
    <x v="3"/>
    <x v="0"/>
    <n v="0.15"/>
    <n v="1996.77"/>
  </r>
  <r>
    <s v="ORD2025006811"/>
    <x v="645"/>
    <s v="Customer 1652"/>
    <s v="CUST4878"/>
    <x v="3"/>
    <x v="12"/>
    <x v="1"/>
    <x v="3"/>
    <x v="14"/>
    <s v="Shoes Model-663"/>
    <s v="PROD9926"/>
    <n v="7"/>
    <n v="7016.29"/>
    <n v="49114.03"/>
    <n v="0.05"/>
    <n v="2455.6999999999998"/>
    <n v="46658.33"/>
    <x v="0"/>
    <x v="2"/>
    <n v="0.1"/>
    <n v="4665.83"/>
  </r>
  <r>
    <s v="ORD2025006812"/>
    <x v="50"/>
    <s v="Customer 2561"/>
    <s v="CUST3772"/>
    <x v="4"/>
    <x v="8"/>
    <x v="0"/>
    <x v="3"/>
    <x v="12"/>
    <s v="Jacket Model-629"/>
    <s v="PROD8152"/>
    <n v="1"/>
    <n v="4995.6499999999996"/>
    <n v="4995.6499999999996"/>
    <n v="0"/>
    <n v="0"/>
    <n v="4995.6499999999996"/>
    <x v="2"/>
    <x v="1"/>
    <n v="0.25"/>
    <n v="1248.9100000000001"/>
  </r>
  <r>
    <s v="ORD2025006813"/>
    <x v="602"/>
    <s v="Customer 206"/>
    <s v="CUST8289"/>
    <x v="4"/>
    <x v="6"/>
    <x v="0"/>
    <x v="0"/>
    <x v="5"/>
    <s v="Face Cream Model-593"/>
    <s v="PROD2797"/>
    <n v="2"/>
    <n v="2814.98"/>
    <n v="5629.96"/>
    <n v="0.1"/>
    <n v="563"/>
    <n v="5066.96"/>
    <x v="3"/>
    <x v="0"/>
    <n v="0.2"/>
    <n v="1013.39"/>
  </r>
  <r>
    <s v="ORD2025006814"/>
    <x v="339"/>
    <s v="Customer 960"/>
    <s v="CUST7497"/>
    <x v="1"/>
    <x v="12"/>
    <x v="0"/>
    <x v="2"/>
    <x v="9"/>
    <s v="Sofa Model-484"/>
    <s v="PROD6985"/>
    <n v="1"/>
    <n v="3938.38"/>
    <n v="3938.38"/>
    <n v="0.2"/>
    <n v="787.68"/>
    <n v="3150.7"/>
    <x v="3"/>
    <x v="2"/>
    <n v="0.25"/>
    <n v="787.67"/>
  </r>
  <r>
    <s v="ORD2025006815"/>
    <x v="723"/>
    <s v="Customer 4054"/>
    <s v="CUST8904"/>
    <x v="2"/>
    <x v="5"/>
    <x v="0"/>
    <x v="0"/>
    <x v="0"/>
    <s v="Perfume Model-685"/>
    <s v="PROD4830"/>
    <n v="4"/>
    <n v="309.99"/>
    <n v="1239.96"/>
    <n v="0.1"/>
    <n v="124"/>
    <n v="1115.96"/>
    <x v="1"/>
    <x v="0"/>
    <n v="0.1"/>
    <n v="111.6"/>
  </r>
  <r>
    <s v="ORD2025006816"/>
    <x v="98"/>
    <s v="Customer 3986"/>
    <s v="CUST6117"/>
    <x v="1"/>
    <x v="0"/>
    <x v="0"/>
    <x v="2"/>
    <x v="6"/>
    <s v="Curtain Model-831"/>
    <s v="PROD3052"/>
    <n v="7"/>
    <n v="7975.82"/>
    <n v="55830.74"/>
    <n v="0.05"/>
    <n v="2791.54"/>
    <n v="53039.199999999997"/>
    <x v="4"/>
    <x v="1"/>
    <n v="0.1"/>
    <n v="5303.92"/>
  </r>
  <r>
    <s v="ORD2025006817"/>
    <x v="310"/>
    <s v="Customer 605"/>
    <s v="CUST2726"/>
    <x v="2"/>
    <x v="6"/>
    <x v="1"/>
    <x v="0"/>
    <x v="5"/>
    <s v="Face Cream Model-647"/>
    <s v="PROD4829"/>
    <n v="3"/>
    <n v="4312.17"/>
    <n v="12936.51"/>
    <n v="0.3"/>
    <n v="3880.95"/>
    <n v="9055.56"/>
    <x v="4"/>
    <x v="1"/>
    <n v="0.25"/>
    <n v="2263.89"/>
  </r>
  <r>
    <s v="ORD2025006818"/>
    <x v="614"/>
    <s v="Customer 2013"/>
    <s v="CUST8740"/>
    <x v="1"/>
    <x v="1"/>
    <x v="0"/>
    <x v="3"/>
    <x v="12"/>
    <s v="Jacket Model-995"/>
    <s v="PROD2234"/>
    <n v="6"/>
    <n v="5912.2"/>
    <n v="35473.199999999997"/>
    <n v="0.15"/>
    <n v="5320.98"/>
    <n v="30152.22"/>
    <x v="3"/>
    <x v="1"/>
    <n v="0.25"/>
    <n v="7538.06"/>
  </r>
  <r>
    <s v="ORD2025006819"/>
    <x v="895"/>
    <s v="Customer 2938"/>
    <s v="CUST7176"/>
    <x v="3"/>
    <x v="1"/>
    <x v="1"/>
    <x v="1"/>
    <x v="8"/>
    <s v="Smartwatch Model-258"/>
    <s v="PROD8026"/>
    <n v="9"/>
    <n v="2725.49"/>
    <n v="24529.41"/>
    <n v="0.15"/>
    <n v="3679.41"/>
    <n v="20850"/>
    <x v="4"/>
    <x v="2"/>
    <n v="0.25"/>
    <n v="5212.5"/>
  </r>
  <r>
    <s v="ORD2025006820"/>
    <x v="36"/>
    <s v="Customer 2949"/>
    <s v="CUST7619"/>
    <x v="1"/>
    <x v="12"/>
    <x v="1"/>
    <x v="3"/>
    <x v="12"/>
    <s v="Jacket Model-238"/>
    <s v="PROD9901"/>
    <n v="4"/>
    <n v="1218.3900000000001"/>
    <n v="4873.5600000000004"/>
    <n v="0.2"/>
    <n v="974.71"/>
    <n v="3898.85"/>
    <x v="1"/>
    <x v="2"/>
    <n v="0.15"/>
    <n v="584.83000000000004"/>
  </r>
  <r>
    <s v="ORD2025006821"/>
    <x v="192"/>
    <s v="Customer 2904"/>
    <s v="CUST3864"/>
    <x v="4"/>
    <x v="8"/>
    <x v="1"/>
    <x v="1"/>
    <x v="8"/>
    <s v="Smartwatch Model-559"/>
    <s v="PROD5323"/>
    <n v="7"/>
    <n v="1725.35"/>
    <n v="12077.45"/>
    <n v="0.15"/>
    <n v="1811.62"/>
    <n v="10265.83"/>
    <x v="0"/>
    <x v="2"/>
    <n v="0.3"/>
    <n v="3079.75"/>
  </r>
  <r>
    <s v="ORD2025006822"/>
    <x v="576"/>
    <s v="Customer 1764"/>
    <s v="CUST5011"/>
    <x v="2"/>
    <x v="9"/>
    <x v="0"/>
    <x v="2"/>
    <x v="2"/>
    <s v="Lamp Model-743"/>
    <s v="PROD6351"/>
    <n v="7"/>
    <n v="6033.3"/>
    <n v="42233.1"/>
    <n v="0.25"/>
    <n v="10558.27"/>
    <n v="31674.83"/>
    <x v="4"/>
    <x v="1"/>
    <n v="0.25"/>
    <n v="7918.71"/>
  </r>
  <r>
    <s v="ORD2025006823"/>
    <x v="259"/>
    <s v="Customer 1172"/>
    <s v="CUST7434"/>
    <x v="1"/>
    <x v="1"/>
    <x v="0"/>
    <x v="2"/>
    <x v="9"/>
    <s v="Sofa Model-943"/>
    <s v="PROD4800"/>
    <n v="6"/>
    <n v="2668.15"/>
    <n v="16008.9"/>
    <n v="0.2"/>
    <n v="3201.78"/>
    <n v="12807.12"/>
    <x v="2"/>
    <x v="2"/>
    <n v="0.25"/>
    <n v="3201.78"/>
  </r>
  <r>
    <s v="ORD2025006824"/>
    <x v="769"/>
    <s v="Customer 4280"/>
    <s v="CUST5476"/>
    <x v="3"/>
    <x v="10"/>
    <x v="1"/>
    <x v="3"/>
    <x v="14"/>
    <s v="Shoes Model-364"/>
    <s v="PROD7615"/>
    <n v="2"/>
    <n v="671.1"/>
    <n v="1342.2"/>
    <n v="0.05"/>
    <n v="67.11"/>
    <n v="1275.0899999999999"/>
    <x v="3"/>
    <x v="0"/>
    <n v="0.1"/>
    <n v="127.51"/>
  </r>
  <r>
    <s v="ORD2025006825"/>
    <x v="701"/>
    <s v="Customer 3213"/>
    <s v="CUST2249"/>
    <x v="4"/>
    <x v="6"/>
    <x v="0"/>
    <x v="1"/>
    <x v="1"/>
    <s v="Mobile Model-138"/>
    <s v="PROD8910"/>
    <n v="4"/>
    <n v="5468.74"/>
    <n v="21874.959999999999"/>
    <n v="0.3"/>
    <n v="6562.49"/>
    <n v="15312.47"/>
    <x v="1"/>
    <x v="1"/>
    <n v="0.15"/>
    <n v="2296.87"/>
  </r>
  <r>
    <s v="ORD2025006826"/>
    <x v="162"/>
    <s v="Customer 1011"/>
    <s v="CUST5625"/>
    <x v="4"/>
    <x v="11"/>
    <x v="1"/>
    <x v="1"/>
    <x v="3"/>
    <s v="Laptop Model-250"/>
    <s v="PROD7379"/>
    <n v="2"/>
    <n v="2638.16"/>
    <n v="5276.32"/>
    <n v="0.15"/>
    <n v="791.45"/>
    <n v="4484.87"/>
    <x v="1"/>
    <x v="3"/>
    <n v="0.2"/>
    <n v="896.97"/>
  </r>
  <r>
    <s v="ORD2025006827"/>
    <x v="628"/>
    <s v="Customer 843"/>
    <s v="CUST8679"/>
    <x v="1"/>
    <x v="10"/>
    <x v="1"/>
    <x v="3"/>
    <x v="12"/>
    <s v="Jacket Model-195"/>
    <s v="PROD2369"/>
    <n v="1"/>
    <n v="1783.87"/>
    <n v="1783.87"/>
    <n v="0.2"/>
    <n v="356.77"/>
    <n v="1427.1"/>
    <x v="4"/>
    <x v="1"/>
    <n v="0.2"/>
    <n v="285.42"/>
  </r>
  <r>
    <s v="ORD2025006828"/>
    <x v="279"/>
    <s v="Customer 3056"/>
    <s v="CUST6404"/>
    <x v="3"/>
    <x v="5"/>
    <x v="1"/>
    <x v="2"/>
    <x v="9"/>
    <s v="Sofa Model-854"/>
    <s v="PROD6256"/>
    <n v="7"/>
    <n v="1740.08"/>
    <n v="12180.56"/>
    <n v="0.25"/>
    <n v="3045.14"/>
    <n v="9135.42"/>
    <x v="0"/>
    <x v="0"/>
    <n v="0.25"/>
    <n v="2283.86"/>
  </r>
  <r>
    <s v="ORD2025006829"/>
    <x v="259"/>
    <s v="Customer 438"/>
    <s v="CUST2976"/>
    <x v="0"/>
    <x v="4"/>
    <x v="1"/>
    <x v="1"/>
    <x v="1"/>
    <s v="Mobile Model-940"/>
    <s v="PROD5883"/>
    <n v="9"/>
    <n v="6642.47"/>
    <n v="59782.23"/>
    <n v="0.25"/>
    <n v="14945.56"/>
    <n v="44836.67"/>
    <x v="1"/>
    <x v="2"/>
    <n v="0.25"/>
    <n v="11209.17"/>
  </r>
  <r>
    <s v="ORD2025006830"/>
    <x v="324"/>
    <s v="Customer 4031"/>
    <s v="CUST7096"/>
    <x v="3"/>
    <x v="2"/>
    <x v="0"/>
    <x v="2"/>
    <x v="9"/>
    <s v="Sofa Model-447"/>
    <s v="PROD1221"/>
    <n v="2"/>
    <n v="6681.84"/>
    <n v="13363.68"/>
    <n v="0.2"/>
    <n v="2672.74"/>
    <n v="10690.94"/>
    <x v="4"/>
    <x v="1"/>
    <n v="0.15"/>
    <n v="1603.64"/>
  </r>
  <r>
    <s v="ORD2025006831"/>
    <x v="45"/>
    <s v="Customer 4827"/>
    <s v="CUST1792"/>
    <x v="4"/>
    <x v="8"/>
    <x v="0"/>
    <x v="3"/>
    <x v="14"/>
    <s v="Shoes Model-545"/>
    <s v="PROD8538"/>
    <n v="10"/>
    <n v="2405.35"/>
    <n v="24053.5"/>
    <n v="0.25"/>
    <n v="6013.38"/>
    <n v="18040.12"/>
    <x v="2"/>
    <x v="3"/>
    <n v="0.25"/>
    <n v="4510.03"/>
  </r>
  <r>
    <s v="ORD2025006832"/>
    <x v="836"/>
    <s v="Customer 2932"/>
    <s v="CUST4046"/>
    <x v="2"/>
    <x v="8"/>
    <x v="1"/>
    <x v="3"/>
    <x v="7"/>
    <s v="Shirt Model-962"/>
    <s v="PROD9544"/>
    <n v="5"/>
    <n v="1929.15"/>
    <n v="9645.75"/>
    <n v="0.15"/>
    <n v="1446.86"/>
    <n v="8198.89"/>
    <x v="3"/>
    <x v="2"/>
    <n v="0.3"/>
    <n v="2459.67"/>
  </r>
  <r>
    <s v="ORD2025006833"/>
    <x v="96"/>
    <s v="Customer 106"/>
    <s v="CUST6486"/>
    <x v="3"/>
    <x v="12"/>
    <x v="1"/>
    <x v="0"/>
    <x v="5"/>
    <s v="Face Cream Model-424"/>
    <s v="PROD7041"/>
    <n v="5"/>
    <n v="7310.76"/>
    <n v="36553.800000000003"/>
    <n v="0.15"/>
    <n v="5483.07"/>
    <n v="31070.73"/>
    <x v="1"/>
    <x v="3"/>
    <n v="0.2"/>
    <n v="6214.15"/>
  </r>
  <r>
    <s v="ORD2025006834"/>
    <x v="337"/>
    <s v="Customer 2970"/>
    <s v="CUST6028"/>
    <x v="2"/>
    <x v="4"/>
    <x v="1"/>
    <x v="3"/>
    <x v="7"/>
    <s v="Shirt Model-900"/>
    <s v="PROD2735"/>
    <n v="3"/>
    <n v="5305.56"/>
    <n v="15916.68"/>
    <n v="0"/>
    <n v="0"/>
    <n v="15916.68"/>
    <x v="0"/>
    <x v="2"/>
    <n v="0.15"/>
    <n v="2387.5"/>
  </r>
  <r>
    <s v="ORD2025006835"/>
    <x v="244"/>
    <s v="Customer 4836"/>
    <s v="CUST5639"/>
    <x v="4"/>
    <x v="6"/>
    <x v="1"/>
    <x v="3"/>
    <x v="7"/>
    <s v="Shirt Model-498"/>
    <s v="PROD8617"/>
    <n v="9"/>
    <n v="6151.06"/>
    <n v="55359.54"/>
    <n v="0.15"/>
    <n v="8303.93"/>
    <n v="47055.61"/>
    <x v="3"/>
    <x v="3"/>
    <n v="0.3"/>
    <n v="14116.68"/>
  </r>
  <r>
    <s v="ORD2025006836"/>
    <x v="840"/>
    <s v="Customer 1393"/>
    <s v="CUST8036"/>
    <x v="4"/>
    <x v="12"/>
    <x v="1"/>
    <x v="0"/>
    <x v="5"/>
    <s v="Face Cream Model-852"/>
    <s v="PROD7270"/>
    <n v="6"/>
    <n v="6595.27"/>
    <n v="39571.620000000003"/>
    <n v="0.1"/>
    <n v="3957.16"/>
    <n v="35614.46"/>
    <x v="1"/>
    <x v="1"/>
    <n v="0.1"/>
    <n v="3561.45"/>
  </r>
  <r>
    <s v="ORD2025006837"/>
    <x v="942"/>
    <s v="Customer 3918"/>
    <s v="CUST5186"/>
    <x v="1"/>
    <x v="1"/>
    <x v="0"/>
    <x v="3"/>
    <x v="14"/>
    <s v="Shoes Model-812"/>
    <s v="PROD3437"/>
    <n v="5"/>
    <n v="2868.96"/>
    <n v="14344.8"/>
    <n v="0"/>
    <n v="0"/>
    <n v="14344.8"/>
    <x v="1"/>
    <x v="3"/>
    <n v="0.15"/>
    <n v="2151.7199999999998"/>
  </r>
  <r>
    <s v="ORD2025006838"/>
    <x v="696"/>
    <s v="Customer 66"/>
    <s v="CUST8835"/>
    <x v="4"/>
    <x v="8"/>
    <x v="1"/>
    <x v="3"/>
    <x v="12"/>
    <s v="Jacket Model-604"/>
    <s v="PROD1669"/>
    <n v="3"/>
    <n v="1666.12"/>
    <n v="4998.3599999999997"/>
    <n v="0.05"/>
    <n v="249.92"/>
    <n v="4748.4399999999996"/>
    <x v="3"/>
    <x v="0"/>
    <n v="0.1"/>
    <n v="474.84"/>
  </r>
  <r>
    <s v="ORD2025006839"/>
    <x v="345"/>
    <s v="Customer 4619"/>
    <s v="CUST9326"/>
    <x v="3"/>
    <x v="9"/>
    <x v="1"/>
    <x v="0"/>
    <x v="5"/>
    <s v="Face Cream Model-472"/>
    <s v="PROD3458"/>
    <n v="10"/>
    <n v="1477.66"/>
    <n v="14776.6"/>
    <n v="0"/>
    <n v="0"/>
    <n v="14776.6"/>
    <x v="1"/>
    <x v="1"/>
    <n v="0.25"/>
    <n v="3694.15"/>
  </r>
  <r>
    <s v="ORD2025006840"/>
    <x v="409"/>
    <s v="Customer 2370"/>
    <s v="CUST2042"/>
    <x v="0"/>
    <x v="12"/>
    <x v="0"/>
    <x v="0"/>
    <x v="0"/>
    <s v="Perfume Model-707"/>
    <s v="PROD1771"/>
    <n v="4"/>
    <n v="2647.56"/>
    <n v="10590.24"/>
    <n v="0.15"/>
    <n v="1588.54"/>
    <n v="9001.7000000000007"/>
    <x v="3"/>
    <x v="1"/>
    <n v="0.15"/>
    <n v="1350.26"/>
  </r>
  <r>
    <s v="ORD2025006841"/>
    <x v="173"/>
    <s v="Customer 156"/>
    <s v="CUST7328"/>
    <x v="3"/>
    <x v="11"/>
    <x v="1"/>
    <x v="1"/>
    <x v="1"/>
    <s v="Mobile Model-449"/>
    <s v="PROD2606"/>
    <n v="6"/>
    <n v="5868.94"/>
    <n v="35213.64"/>
    <n v="0.05"/>
    <n v="1760.68"/>
    <n v="33452.959999999999"/>
    <x v="0"/>
    <x v="2"/>
    <n v="0.3"/>
    <n v="10035.89"/>
  </r>
  <r>
    <s v="ORD2025006842"/>
    <x v="688"/>
    <s v="Customer 98"/>
    <s v="CUST2563"/>
    <x v="3"/>
    <x v="1"/>
    <x v="1"/>
    <x v="3"/>
    <x v="12"/>
    <s v="Jacket Model-257"/>
    <s v="PROD3845"/>
    <n v="8"/>
    <n v="1650.17"/>
    <n v="13201.36"/>
    <n v="0"/>
    <n v="0"/>
    <n v="13201.36"/>
    <x v="3"/>
    <x v="0"/>
    <n v="0.1"/>
    <n v="1320.14"/>
  </r>
  <r>
    <s v="ORD2025006843"/>
    <x v="562"/>
    <s v="Customer 4349"/>
    <s v="CUST8925"/>
    <x v="1"/>
    <x v="9"/>
    <x v="0"/>
    <x v="0"/>
    <x v="5"/>
    <s v="Face Cream Model-361"/>
    <s v="PROD6582"/>
    <n v="8"/>
    <n v="2220.17"/>
    <n v="17761.36"/>
    <n v="0.2"/>
    <n v="3552.27"/>
    <n v="14209.09"/>
    <x v="1"/>
    <x v="2"/>
    <n v="0.15"/>
    <n v="2131.36"/>
  </r>
  <r>
    <s v="ORD2025006844"/>
    <x v="506"/>
    <s v="Customer 2012"/>
    <s v="CUST5553"/>
    <x v="0"/>
    <x v="0"/>
    <x v="1"/>
    <x v="3"/>
    <x v="14"/>
    <s v="Shoes Model-703"/>
    <s v="PROD8756"/>
    <n v="7"/>
    <n v="7876.07"/>
    <n v="55132.49"/>
    <n v="0.1"/>
    <n v="5513.25"/>
    <n v="49619.24"/>
    <x v="4"/>
    <x v="2"/>
    <n v="0.2"/>
    <n v="9923.85"/>
  </r>
  <r>
    <s v="ORD2025006845"/>
    <x v="176"/>
    <s v="Customer 4881"/>
    <s v="CUST1418"/>
    <x v="2"/>
    <x v="12"/>
    <x v="0"/>
    <x v="3"/>
    <x v="7"/>
    <s v="Shirt Model-771"/>
    <s v="PROD9555"/>
    <n v="6"/>
    <n v="329.16"/>
    <n v="1974.96"/>
    <n v="0.2"/>
    <n v="394.99"/>
    <n v="1579.97"/>
    <x v="4"/>
    <x v="3"/>
    <n v="0.1"/>
    <n v="158"/>
  </r>
  <r>
    <s v="ORD2025006846"/>
    <x v="497"/>
    <s v="Customer 3337"/>
    <s v="CUST6936"/>
    <x v="2"/>
    <x v="1"/>
    <x v="0"/>
    <x v="3"/>
    <x v="7"/>
    <s v="Shirt Model-750"/>
    <s v="PROD9039"/>
    <n v="5"/>
    <n v="6648.18"/>
    <n v="33240.9"/>
    <n v="0.3"/>
    <n v="9972.27"/>
    <n v="23268.63"/>
    <x v="1"/>
    <x v="2"/>
    <n v="0.1"/>
    <n v="2326.86"/>
  </r>
  <r>
    <s v="ORD2025006847"/>
    <x v="299"/>
    <s v="Customer 4091"/>
    <s v="CUST8859"/>
    <x v="3"/>
    <x v="10"/>
    <x v="1"/>
    <x v="2"/>
    <x v="9"/>
    <s v="Sofa Model-353"/>
    <s v="PROD9001"/>
    <n v="2"/>
    <n v="1076.02"/>
    <n v="2152.04"/>
    <n v="0.15"/>
    <n v="322.81"/>
    <n v="1829.23"/>
    <x v="1"/>
    <x v="3"/>
    <n v="0.3"/>
    <n v="548.77"/>
  </r>
  <r>
    <s v="ORD2025006848"/>
    <x v="6"/>
    <s v="Customer 4327"/>
    <s v="CUST4349"/>
    <x v="1"/>
    <x v="7"/>
    <x v="0"/>
    <x v="3"/>
    <x v="12"/>
    <s v="Jacket Model-920"/>
    <s v="PROD5589"/>
    <n v="4"/>
    <n v="6788.09"/>
    <n v="27152.36"/>
    <n v="0.25"/>
    <n v="6788.09"/>
    <n v="20364.27"/>
    <x v="0"/>
    <x v="2"/>
    <n v="0.15"/>
    <n v="3054.64"/>
  </r>
  <r>
    <s v="ORD2025006849"/>
    <x v="251"/>
    <s v="Customer 3637"/>
    <s v="CUST3410"/>
    <x v="0"/>
    <x v="7"/>
    <x v="1"/>
    <x v="0"/>
    <x v="0"/>
    <s v="Perfume Model-891"/>
    <s v="PROD8979"/>
    <n v="7"/>
    <n v="7137.08"/>
    <n v="49959.56"/>
    <n v="0.05"/>
    <n v="2497.98"/>
    <n v="47461.58"/>
    <x v="4"/>
    <x v="1"/>
    <n v="0.3"/>
    <n v="14238.47"/>
  </r>
  <r>
    <s v="ORD2025006850"/>
    <x v="693"/>
    <s v="Customer 91"/>
    <s v="CUST2334"/>
    <x v="0"/>
    <x v="11"/>
    <x v="0"/>
    <x v="0"/>
    <x v="13"/>
    <s v="Lipstick Model-501"/>
    <s v="PROD4860"/>
    <n v="5"/>
    <n v="2911.09"/>
    <n v="14555.45"/>
    <n v="0.3"/>
    <n v="4366.6400000000003"/>
    <n v="10188.81"/>
    <x v="2"/>
    <x v="2"/>
    <n v="0.15"/>
    <n v="1528.32"/>
  </r>
  <r>
    <s v="ORD2025006851"/>
    <x v="810"/>
    <s v="Customer 1060"/>
    <s v="CUST9994"/>
    <x v="0"/>
    <x v="2"/>
    <x v="1"/>
    <x v="3"/>
    <x v="7"/>
    <s v="Shirt Model-785"/>
    <s v="PROD9654"/>
    <n v="4"/>
    <n v="6669.74"/>
    <n v="26678.959999999999"/>
    <n v="0.05"/>
    <n v="1333.95"/>
    <n v="25345.01"/>
    <x v="2"/>
    <x v="0"/>
    <n v="0.3"/>
    <n v="7603.5"/>
  </r>
  <r>
    <s v="ORD2025006852"/>
    <x v="227"/>
    <s v="Customer 1855"/>
    <s v="CUST5732"/>
    <x v="0"/>
    <x v="11"/>
    <x v="0"/>
    <x v="2"/>
    <x v="9"/>
    <s v="Sofa Model-423"/>
    <s v="PROD2167"/>
    <n v="4"/>
    <n v="1124.52"/>
    <n v="4498.08"/>
    <n v="0"/>
    <n v="0"/>
    <n v="4498.08"/>
    <x v="2"/>
    <x v="0"/>
    <n v="0.3"/>
    <n v="1349.42"/>
  </r>
  <r>
    <s v="ORD2025006853"/>
    <x v="45"/>
    <s v="Customer 863"/>
    <s v="CUST4772"/>
    <x v="4"/>
    <x v="11"/>
    <x v="0"/>
    <x v="3"/>
    <x v="12"/>
    <s v="Jacket Model-226"/>
    <s v="PROD1921"/>
    <n v="2"/>
    <n v="2035.15"/>
    <n v="4070.3"/>
    <n v="0.3"/>
    <n v="1221.0899999999999"/>
    <n v="2849.21"/>
    <x v="0"/>
    <x v="0"/>
    <n v="0.2"/>
    <n v="569.84"/>
  </r>
  <r>
    <s v="ORD2025006854"/>
    <x v="813"/>
    <s v="Customer 2217"/>
    <s v="CUST5897"/>
    <x v="1"/>
    <x v="9"/>
    <x v="0"/>
    <x v="3"/>
    <x v="12"/>
    <s v="Jacket Model-746"/>
    <s v="PROD1901"/>
    <n v="10"/>
    <n v="650.80999999999995"/>
    <n v="6508.1"/>
    <n v="0.05"/>
    <n v="325.41000000000003"/>
    <n v="6182.69"/>
    <x v="3"/>
    <x v="2"/>
    <n v="0.3"/>
    <n v="1854.81"/>
  </r>
  <r>
    <s v="ORD2025006855"/>
    <x v="108"/>
    <s v="Customer 926"/>
    <s v="CUST3385"/>
    <x v="4"/>
    <x v="2"/>
    <x v="1"/>
    <x v="3"/>
    <x v="12"/>
    <s v="Jacket Model-105"/>
    <s v="PROD8206"/>
    <n v="6"/>
    <n v="2423.2800000000002"/>
    <n v="14539.68"/>
    <n v="0"/>
    <n v="0"/>
    <n v="14539.68"/>
    <x v="1"/>
    <x v="2"/>
    <n v="0.1"/>
    <n v="1453.97"/>
  </r>
  <r>
    <s v="ORD2025006856"/>
    <x v="635"/>
    <s v="Customer 203"/>
    <s v="CUST5062"/>
    <x v="2"/>
    <x v="5"/>
    <x v="0"/>
    <x v="2"/>
    <x v="9"/>
    <s v="Sofa Model-239"/>
    <s v="PROD7200"/>
    <n v="7"/>
    <n v="5786.68"/>
    <n v="40506.76"/>
    <n v="0.25"/>
    <n v="10126.69"/>
    <n v="30380.07"/>
    <x v="2"/>
    <x v="0"/>
    <n v="0.2"/>
    <n v="6076.01"/>
  </r>
  <r>
    <s v="ORD2025006857"/>
    <x v="723"/>
    <s v="Customer 3332"/>
    <s v="CUST6721"/>
    <x v="0"/>
    <x v="6"/>
    <x v="1"/>
    <x v="0"/>
    <x v="5"/>
    <s v="Face Cream Model-888"/>
    <s v="PROD7340"/>
    <n v="10"/>
    <n v="3999.78"/>
    <n v="39997.800000000003"/>
    <n v="0.15"/>
    <n v="5999.67"/>
    <n v="33998.129999999997"/>
    <x v="4"/>
    <x v="3"/>
    <n v="0.25"/>
    <n v="8499.5300000000007"/>
  </r>
  <r>
    <s v="ORD2025006858"/>
    <x v="878"/>
    <s v="Customer 3434"/>
    <s v="CUST6430"/>
    <x v="0"/>
    <x v="4"/>
    <x v="0"/>
    <x v="2"/>
    <x v="6"/>
    <s v="Curtain Model-504"/>
    <s v="PROD5589"/>
    <n v="3"/>
    <n v="6598.67"/>
    <n v="19796.009999999998"/>
    <n v="0.1"/>
    <n v="1979.6"/>
    <n v="17816.41"/>
    <x v="3"/>
    <x v="3"/>
    <n v="0.1"/>
    <n v="1781.64"/>
  </r>
  <r>
    <s v="ORD2025006859"/>
    <x v="749"/>
    <s v="Customer 1516"/>
    <s v="CUST1387"/>
    <x v="0"/>
    <x v="8"/>
    <x v="1"/>
    <x v="1"/>
    <x v="3"/>
    <s v="Laptop Model-391"/>
    <s v="PROD6351"/>
    <n v="4"/>
    <n v="5135.08"/>
    <n v="20540.32"/>
    <n v="0.1"/>
    <n v="2054.0300000000002"/>
    <n v="18486.29"/>
    <x v="1"/>
    <x v="0"/>
    <n v="0.25"/>
    <n v="4621.57"/>
  </r>
  <r>
    <s v="ORD2025006860"/>
    <x v="26"/>
    <s v="Customer 4041"/>
    <s v="CUST9492"/>
    <x v="0"/>
    <x v="11"/>
    <x v="1"/>
    <x v="0"/>
    <x v="5"/>
    <s v="Face Cream Model-929"/>
    <s v="PROD2724"/>
    <n v="1"/>
    <n v="1226.4000000000001"/>
    <n v="1226.4000000000001"/>
    <n v="0.05"/>
    <n v="61.32"/>
    <n v="1165.08"/>
    <x v="4"/>
    <x v="0"/>
    <n v="0.25"/>
    <n v="291.27"/>
  </r>
  <r>
    <s v="ORD2025006861"/>
    <x v="710"/>
    <s v="Customer 4472"/>
    <s v="CUST4444"/>
    <x v="1"/>
    <x v="3"/>
    <x v="0"/>
    <x v="0"/>
    <x v="5"/>
    <s v="Face Cream Model-954"/>
    <s v="PROD2740"/>
    <n v="5"/>
    <n v="6254.78"/>
    <n v="31273.9"/>
    <n v="0.1"/>
    <n v="3127.39"/>
    <n v="28146.51"/>
    <x v="1"/>
    <x v="1"/>
    <n v="0.15"/>
    <n v="4221.9799999999996"/>
  </r>
  <r>
    <s v="ORD2025006862"/>
    <x v="394"/>
    <s v="Customer 3367"/>
    <s v="CUST3785"/>
    <x v="1"/>
    <x v="6"/>
    <x v="0"/>
    <x v="0"/>
    <x v="0"/>
    <s v="Perfume Model-521"/>
    <s v="PROD5971"/>
    <n v="3"/>
    <n v="4767.78"/>
    <n v="14303.34"/>
    <n v="0.3"/>
    <n v="4291"/>
    <n v="10012.34"/>
    <x v="2"/>
    <x v="0"/>
    <n v="0.1"/>
    <n v="1001.23"/>
  </r>
  <r>
    <s v="ORD2025006863"/>
    <x v="70"/>
    <s v="Customer 4069"/>
    <s v="CUST2822"/>
    <x v="4"/>
    <x v="12"/>
    <x v="1"/>
    <x v="3"/>
    <x v="14"/>
    <s v="Shoes Model-924"/>
    <s v="PROD6687"/>
    <n v="5"/>
    <n v="1345.05"/>
    <n v="6725.25"/>
    <n v="0.1"/>
    <n v="672.53"/>
    <n v="6052.72"/>
    <x v="3"/>
    <x v="3"/>
    <n v="0.2"/>
    <n v="1210.54"/>
  </r>
  <r>
    <s v="ORD2025006864"/>
    <x v="972"/>
    <s v="Customer 2303"/>
    <s v="CUST8653"/>
    <x v="2"/>
    <x v="11"/>
    <x v="1"/>
    <x v="3"/>
    <x v="7"/>
    <s v="Shirt Model-327"/>
    <s v="PROD3016"/>
    <n v="2"/>
    <n v="7093.9"/>
    <n v="14187.8"/>
    <n v="0.15"/>
    <n v="2128.17"/>
    <n v="12059.63"/>
    <x v="3"/>
    <x v="0"/>
    <n v="0.2"/>
    <n v="2411.9299999999998"/>
  </r>
  <r>
    <s v="ORD2025006865"/>
    <x v="492"/>
    <s v="Customer 325"/>
    <s v="CUST7875"/>
    <x v="3"/>
    <x v="7"/>
    <x v="0"/>
    <x v="3"/>
    <x v="12"/>
    <s v="Jacket Model-742"/>
    <s v="PROD3810"/>
    <n v="10"/>
    <n v="4997.79"/>
    <n v="49977.9"/>
    <n v="0.15"/>
    <n v="7496.68"/>
    <n v="42481.22"/>
    <x v="1"/>
    <x v="3"/>
    <n v="0.15"/>
    <n v="6372.18"/>
  </r>
  <r>
    <s v="ORD2025006866"/>
    <x v="305"/>
    <s v="Customer 229"/>
    <s v="CUST8420"/>
    <x v="4"/>
    <x v="1"/>
    <x v="1"/>
    <x v="3"/>
    <x v="12"/>
    <s v="Jacket Model-907"/>
    <s v="PROD8857"/>
    <n v="3"/>
    <n v="6199.65"/>
    <n v="18598.95"/>
    <n v="0"/>
    <n v="0"/>
    <n v="18598.95"/>
    <x v="3"/>
    <x v="2"/>
    <n v="0.1"/>
    <n v="1859.9"/>
  </r>
  <r>
    <s v="ORD2025006867"/>
    <x v="917"/>
    <s v="Customer 3676"/>
    <s v="CUST5245"/>
    <x v="1"/>
    <x v="9"/>
    <x v="0"/>
    <x v="3"/>
    <x v="7"/>
    <s v="Shirt Model-140"/>
    <s v="PROD2996"/>
    <n v="1"/>
    <n v="501.44"/>
    <n v="501.44"/>
    <n v="0.2"/>
    <n v="100.29"/>
    <n v="401.15"/>
    <x v="2"/>
    <x v="2"/>
    <n v="0.2"/>
    <n v="80.23"/>
  </r>
  <r>
    <s v="ORD2025006868"/>
    <x v="328"/>
    <s v="Customer 2718"/>
    <s v="CUST3308"/>
    <x v="1"/>
    <x v="8"/>
    <x v="0"/>
    <x v="1"/>
    <x v="1"/>
    <s v="Mobile Model-947"/>
    <s v="PROD5559"/>
    <n v="8"/>
    <n v="7364.16"/>
    <n v="58913.279999999999"/>
    <n v="0.1"/>
    <n v="5891.33"/>
    <n v="53021.95"/>
    <x v="0"/>
    <x v="3"/>
    <n v="0.15"/>
    <n v="7953.29"/>
  </r>
  <r>
    <s v="ORD2025006869"/>
    <x v="885"/>
    <s v="Customer 1178"/>
    <s v="CUST5470"/>
    <x v="2"/>
    <x v="7"/>
    <x v="1"/>
    <x v="2"/>
    <x v="9"/>
    <s v="Sofa Model-433"/>
    <s v="PROD2741"/>
    <n v="6"/>
    <n v="6946.86"/>
    <n v="41681.160000000003"/>
    <n v="0"/>
    <n v="0"/>
    <n v="41681.160000000003"/>
    <x v="0"/>
    <x v="0"/>
    <n v="0.15"/>
    <n v="6252.17"/>
  </r>
  <r>
    <s v="ORD2025006870"/>
    <x v="573"/>
    <s v="Customer 4306"/>
    <s v="CUST6389"/>
    <x v="2"/>
    <x v="7"/>
    <x v="1"/>
    <x v="0"/>
    <x v="0"/>
    <s v="Perfume Model-884"/>
    <s v="PROD4071"/>
    <n v="3"/>
    <n v="675.65"/>
    <n v="2026.95"/>
    <n v="0.05"/>
    <n v="101.35"/>
    <n v="1925.6"/>
    <x v="1"/>
    <x v="2"/>
    <n v="0.15"/>
    <n v="288.83999999999997"/>
  </r>
  <r>
    <s v="ORD2025006871"/>
    <x v="387"/>
    <s v="Customer 2233"/>
    <s v="CUST5149"/>
    <x v="3"/>
    <x v="8"/>
    <x v="0"/>
    <x v="2"/>
    <x v="6"/>
    <s v="Curtain Model-509"/>
    <s v="PROD9023"/>
    <n v="1"/>
    <n v="3659.33"/>
    <n v="3659.33"/>
    <n v="0"/>
    <n v="0"/>
    <n v="3659.33"/>
    <x v="2"/>
    <x v="0"/>
    <n v="0.25"/>
    <n v="914.83"/>
  </r>
  <r>
    <s v="ORD2025006872"/>
    <x v="761"/>
    <s v="Customer 3639"/>
    <s v="CUST1602"/>
    <x v="0"/>
    <x v="2"/>
    <x v="0"/>
    <x v="0"/>
    <x v="13"/>
    <s v="Lipstick Model-225"/>
    <s v="PROD2863"/>
    <n v="1"/>
    <n v="6302.85"/>
    <n v="6302.85"/>
    <n v="0.2"/>
    <n v="1260.57"/>
    <n v="5042.28"/>
    <x v="2"/>
    <x v="3"/>
    <n v="0.25"/>
    <n v="1260.57"/>
  </r>
  <r>
    <s v="ORD2025006873"/>
    <x v="675"/>
    <s v="Customer 1"/>
    <s v="CUST6743"/>
    <x v="4"/>
    <x v="9"/>
    <x v="0"/>
    <x v="1"/>
    <x v="11"/>
    <s v="Tablet Model-845"/>
    <s v="PROD3591"/>
    <n v="7"/>
    <n v="5703.47"/>
    <n v="39924.29"/>
    <n v="0.05"/>
    <n v="1996.21"/>
    <n v="37928.080000000002"/>
    <x v="3"/>
    <x v="1"/>
    <n v="0.15"/>
    <n v="5689.21"/>
  </r>
  <r>
    <s v="ORD2025006874"/>
    <x v="153"/>
    <s v="Customer 4283"/>
    <s v="CUST6986"/>
    <x v="1"/>
    <x v="8"/>
    <x v="1"/>
    <x v="3"/>
    <x v="4"/>
    <s v="Jeans Model-548"/>
    <s v="PROD1364"/>
    <n v="10"/>
    <n v="6831.1"/>
    <n v="68311"/>
    <n v="0.15"/>
    <n v="10246.65"/>
    <n v="58064.35"/>
    <x v="0"/>
    <x v="0"/>
    <n v="0.2"/>
    <n v="11612.87"/>
  </r>
  <r>
    <s v="ORD2025006875"/>
    <x v="19"/>
    <s v="Customer 1775"/>
    <s v="CUST8846"/>
    <x v="1"/>
    <x v="2"/>
    <x v="0"/>
    <x v="0"/>
    <x v="13"/>
    <s v="Lipstick Model-400"/>
    <s v="PROD4576"/>
    <n v="3"/>
    <n v="1415.97"/>
    <n v="4247.91"/>
    <n v="0.1"/>
    <n v="424.79"/>
    <n v="3823.12"/>
    <x v="1"/>
    <x v="3"/>
    <n v="0.2"/>
    <n v="764.62"/>
  </r>
  <r>
    <s v="ORD2025006876"/>
    <x v="416"/>
    <s v="Customer 2010"/>
    <s v="CUST5738"/>
    <x v="2"/>
    <x v="10"/>
    <x v="0"/>
    <x v="3"/>
    <x v="4"/>
    <s v="Jeans Model-589"/>
    <s v="PROD1870"/>
    <n v="3"/>
    <n v="6805.13"/>
    <n v="20415.39"/>
    <n v="0.15"/>
    <n v="3062.31"/>
    <n v="17353.080000000002"/>
    <x v="2"/>
    <x v="0"/>
    <n v="0.25"/>
    <n v="4338.2700000000004"/>
  </r>
  <r>
    <s v="ORD2025006877"/>
    <x v="595"/>
    <s v="Customer 473"/>
    <s v="CUST1642"/>
    <x v="3"/>
    <x v="10"/>
    <x v="0"/>
    <x v="0"/>
    <x v="13"/>
    <s v="Lipstick Model-107"/>
    <s v="PROD5709"/>
    <n v="3"/>
    <n v="4291.1400000000003"/>
    <n v="12873.42"/>
    <n v="0"/>
    <n v="0"/>
    <n v="12873.42"/>
    <x v="2"/>
    <x v="1"/>
    <n v="0.2"/>
    <n v="2574.6799999999998"/>
  </r>
  <r>
    <s v="ORD2025006878"/>
    <x v="955"/>
    <s v="Customer 2744"/>
    <s v="CUST8196"/>
    <x v="1"/>
    <x v="0"/>
    <x v="1"/>
    <x v="1"/>
    <x v="3"/>
    <s v="Laptop Model-488"/>
    <s v="PROD9456"/>
    <n v="9"/>
    <n v="7592.35"/>
    <n v="68331.149999999994"/>
    <n v="0.1"/>
    <n v="6833.11"/>
    <n v="61498.04"/>
    <x v="4"/>
    <x v="2"/>
    <n v="0.3"/>
    <n v="18449.41"/>
  </r>
  <r>
    <s v="ORD2025006879"/>
    <x v="944"/>
    <s v="Customer 30"/>
    <s v="CUST4142"/>
    <x v="3"/>
    <x v="11"/>
    <x v="0"/>
    <x v="0"/>
    <x v="13"/>
    <s v="Lipstick Model-396"/>
    <s v="PROD4355"/>
    <n v="7"/>
    <n v="6618.57"/>
    <n v="46329.99"/>
    <n v="0.05"/>
    <n v="2316.5"/>
    <n v="44013.49"/>
    <x v="0"/>
    <x v="2"/>
    <n v="0.1"/>
    <n v="4401.3500000000004"/>
  </r>
  <r>
    <s v="ORD2025006880"/>
    <x v="882"/>
    <s v="Customer 2184"/>
    <s v="CUST5860"/>
    <x v="4"/>
    <x v="11"/>
    <x v="0"/>
    <x v="3"/>
    <x v="7"/>
    <s v="Shirt Model-970"/>
    <s v="PROD4454"/>
    <n v="9"/>
    <n v="5858.12"/>
    <n v="52723.08"/>
    <n v="0.05"/>
    <n v="2636.15"/>
    <n v="50086.93"/>
    <x v="3"/>
    <x v="3"/>
    <n v="0.1"/>
    <n v="5008.6899999999996"/>
  </r>
  <r>
    <s v="ORD2025006881"/>
    <x v="495"/>
    <s v="Customer 1928"/>
    <s v="CUST5197"/>
    <x v="0"/>
    <x v="1"/>
    <x v="0"/>
    <x v="3"/>
    <x v="14"/>
    <s v="Shoes Model-512"/>
    <s v="PROD2736"/>
    <n v="5"/>
    <n v="4222.78"/>
    <n v="21113.9"/>
    <n v="0.3"/>
    <n v="6334.17"/>
    <n v="14779.73"/>
    <x v="1"/>
    <x v="1"/>
    <n v="0.1"/>
    <n v="1477.97"/>
  </r>
  <r>
    <s v="ORD2025006882"/>
    <x v="657"/>
    <s v="Customer 4005"/>
    <s v="CUST1132"/>
    <x v="4"/>
    <x v="6"/>
    <x v="1"/>
    <x v="3"/>
    <x v="12"/>
    <s v="Jacket Model-552"/>
    <s v="PROD5830"/>
    <n v="8"/>
    <n v="3386.97"/>
    <n v="27095.759999999998"/>
    <n v="0.2"/>
    <n v="5419.15"/>
    <n v="21676.61"/>
    <x v="0"/>
    <x v="0"/>
    <n v="0.15"/>
    <n v="3251.49"/>
  </r>
  <r>
    <s v="ORD2025006883"/>
    <x v="151"/>
    <s v="Customer 2401"/>
    <s v="CUST5263"/>
    <x v="4"/>
    <x v="2"/>
    <x v="0"/>
    <x v="3"/>
    <x v="7"/>
    <s v="Shirt Model-149"/>
    <s v="PROD8695"/>
    <n v="3"/>
    <n v="4941.9799999999996"/>
    <n v="14825.94"/>
    <n v="0.25"/>
    <n v="3706.49"/>
    <n v="11119.45"/>
    <x v="3"/>
    <x v="2"/>
    <n v="0.25"/>
    <n v="2779.86"/>
  </r>
  <r>
    <s v="ORD2025006884"/>
    <x v="24"/>
    <s v="Customer 95"/>
    <s v="CUST8185"/>
    <x v="4"/>
    <x v="11"/>
    <x v="1"/>
    <x v="3"/>
    <x v="12"/>
    <s v="Jacket Model-177"/>
    <s v="PROD8330"/>
    <n v="3"/>
    <n v="7199.69"/>
    <n v="21599.07"/>
    <n v="0.15"/>
    <n v="3239.86"/>
    <n v="18359.21"/>
    <x v="2"/>
    <x v="1"/>
    <n v="0.1"/>
    <n v="1835.92"/>
  </r>
  <r>
    <s v="ORD2025006885"/>
    <x v="712"/>
    <s v="Customer 2283"/>
    <s v="CUST1295"/>
    <x v="0"/>
    <x v="5"/>
    <x v="1"/>
    <x v="2"/>
    <x v="6"/>
    <s v="Curtain Model-376"/>
    <s v="PROD9113"/>
    <n v="6"/>
    <n v="3526.4"/>
    <n v="21158.400000000001"/>
    <n v="0.2"/>
    <n v="4231.68"/>
    <n v="16926.72"/>
    <x v="2"/>
    <x v="2"/>
    <n v="0.15"/>
    <n v="2539.0100000000002"/>
  </r>
  <r>
    <s v="ORD2025006886"/>
    <x v="611"/>
    <s v="Customer 4763"/>
    <s v="CUST7060"/>
    <x v="2"/>
    <x v="0"/>
    <x v="1"/>
    <x v="3"/>
    <x v="7"/>
    <s v="Shirt Model-367"/>
    <s v="PROD2677"/>
    <n v="1"/>
    <n v="4140.8"/>
    <n v="4140.8"/>
    <n v="0.3"/>
    <n v="1242.24"/>
    <n v="2898.56"/>
    <x v="0"/>
    <x v="1"/>
    <n v="0.2"/>
    <n v="579.71"/>
  </r>
  <r>
    <s v="ORD2025006887"/>
    <x v="270"/>
    <s v="Customer 1403"/>
    <s v="CUST7450"/>
    <x v="2"/>
    <x v="6"/>
    <x v="1"/>
    <x v="0"/>
    <x v="13"/>
    <s v="Lipstick Model-505"/>
    <s v="PROD6634"/>
    <n v="10"/>
    <n v="1433.25"/>
    <n v="14332.5"/>
    <n v="0.2"/>
    <n v="2866.5"/>
    <n v="11466"/>
    <x v="4"/>
    <x v="0"/>
    <n v="0.1"/>
    <n v="1146.5999999999999"/>
  </r>
  <r>
    <s v="ORD2025006888"/>
    <x v="264"/>
    <s v="Customer 1124"/>
    <s v="CUST8399"/>
    <x v="3"/>
    <x v="0"/>
    <x v="0"/>
    <x v="2"/>
    <x v="6"/>
    <s v="Curtain Model-606"/>
    <s v="PROD7103"/>
    <n v="7"/>
    <n v="2561.21"/>
    <n v="17928.47"/>
    <n v="0.15"/>
    <n v="2689.27"/>
    <n v="15239.2"/>
    <x v="1"/>
    <x v="2"/>
    <n v="0.3"/>
    <n v="4571.76"/>
  </r>
  <r>
    <s v="ORD2025006889"/>
    <x v="447"/>
    <s v="Customer 343"/>
    <s v="CUST7643"/>
    <x v="0"/>
    <x v="8"/>
    <x v="0"/>
    <x v="1"/>
    <x v="10"/>
    <s v="Headphones Model-245"/>
    <s v="PROD6773"/>
    <n v="2"/>
    <n v="7002.9"/>
    <n v="14005.8"/>
    <n v="0.15"/>
    <n v="2100.87"/>
    <n v="11904.93"/>
    <x v="1"/>
    <x v="3"/>
    <n v="0.1"/>
    <n v="1190.49"/>
  </r>
  <r>
    <s v="ORD2025006890"/>
    <x v="439"/>
    <s v="Customer 694"/>
    <s v="CUST2965"/>
    <x v="1"/>
    <x v="0"/>
    <x v="0"/>
    <x v="2"/>
    <x v="6"/>
    <s v="Curtain Model-216"/>
    <s v="PROD2317"/>
    <n v="10"/>
    <n v="3841.21"/>
    <n v="38412.1"/>
    <n v="0.3"/>
    <n v="11523.63"/>
    <n v="26888.47"/>
    <x v="4"/>
    <x v="2"/>
    <n v="0.2"/>
    <n v="5377.69"/>
  </r>
  <r>
    <s v="ORD2025006891"/>
    <x v="888"/>
    <s v="Customer 4936"/>
    <s v="CUST3898"/>
    <x v="1"/>
    <x v="11"/>
    <x v="0"/>
    <x v="1"/>
    <x v="1"/>
    <s v="Mobile Model-646"/>
    <s v="PROD1756"/>
    <n v="4"/>
    <n v="7629.19"/>
    <n v="30516.76"/>
    <n v="0.05"/>
    <n v="1525.84"/>
    <n v="28990.92"/>
    <x v="2"/>
    <x v="2"/>
    <n v="0.25"/>
    <n v="7247.73"/>
  </r>
  <r>
    <s v="ORD2025006892"/>
    <x v="542"/>
    <s v="Customer 3864"/>
    <s v="CUST3254"/>
    <x v="0"/>
    <x v="10"/>
    <x v="1"/>
    <x v="1"/>
    <x v="1"/>
    <s v="Mobile Model-496"/>
    <s v="PROD7109"/>
    <n v="10"/>
    <n v="868.95"/>
    <n v="8689.5"/>
    <n v="0.1"/>
    <n v="868.95"/>
    <n v="7820.55"/>
    <x v="1"/>
    <x v="1"/>
    <n v="0.3"/>
    <n v="2346.16"/>
  </r>
  <r>
    <s v="ORD2025006893"/>
    <x v="909"/>
    <s v="Customer 2180"/>
    <s v="CUST5009"/>
    <x v="2"/>
    <x v="2"/>
    <x v="0"/>
    <x v="2"/>
    <x v="9"/>
    <s v="Sofa Model-282"/>
    <s v="PROD8013"/>
    <n v="6"/>
    <n v="5026.5200000000004"/>
    <n v="30159.119999999999"/>
    <n v="0.1"/>
    <n v="3015.91"/>
    <n v="27143.21"/>
    <x v="4"/>
    <x v="2"/>
    <n v="0.25"/>
    <n v="6785.8"/>
  </r>
  <r>
    <s v="ORD2025006894"/>
    <x v="510"/>
    <s v="Customer 2498"/>
    <s v="CUST5177"/>
    <x v="3"/>
    <x v="2"/>
    <x v="1"/>
    <x v="0"/>
    <x v="5"/>
    <s v="Face Cream Model-601"/>
    <s v="PROD4073"/>
    <n v="9"/>
    <n v="6673.56"/>
    <n v="60062.04"/>
    <n v="0.15"/>
    <n v="9009.31"/>
    <n v="51052.73"/>
    <x v="2"/>
    <x v="2"/>
    <n v="0.2"/>
    <n v="10210.549999999999"/>
  </r>
  <r>
    <s v="ORD2025006895"/>
    <x v="150"/>
    <s v="Customer 2925"/>
    <s v="CUST8093"/>
    <x v="2"/>
    <x v="2"/>
    <x v="1"/>
    <x v="3"/>
    <x v="7"/>
    <s v="Shirt Model-681"/>
    <s v="PROD2643"/>
    <n v="6"/>
    <n v="6199.28"/>
    <n v="37195.68"/>
    <n v="0.1"/>
    <n v="3719.57"/>
    <n v="33476.11"/>
    <x v="1"/>
    <x v="0"/>
    <n v="0.25"/>
    <n v="8369.0300000000007"/>
  </r>
  <r>
    <s v="ORD2025006896"/>
    <x v="546"/>
    <s v="Customer 621"/>
    <s v="CUST6354"/>
    <x v="2"/>
    <x v="3"/>
    <x v="1"/>
    <x v="0"/>
    <x v="13"/>
    <s v="Lipstick Model-772"/>
    <s v="PROD4440"/>
    <n v="8"/>
    <n v="7241.97"/>
    <n v="57935.76"/>
    <n v="0"/>
    <n v="0"/>
    <n v="57935.76"/>
    <x v="0"/>
    <x v="1"/>
    <n v="0.15"/>
    <n v="8690.36"/>
  </r>
  <r>
    <s v="ORD2025006897"/>
    <x v="119"/>
    <s v="Customer 5"/>
    <s v="CUST5426"/>
    <x v="2"/>
    <x v="7"/>
    <x v="1"/>
    <x v="2"/>
    <x v="6"/>
    <s v="Curtain Model-477"/>
    <s v="PROD1317"/>
    <n v="4"/>
    <n v="6334.65"/>
    <n v="25338.6"/>
    <n v="0.1"/>
    <n v="2533.86"/>
    <n v="22804.74"/>
    <x v="2"/>
    <x v="2"/>
    <n v="0.25"/>
    <n v="5701.19"/>
  </r>
  <r>
    <s v="ORD2025006898"/>
    <x v="269"/>
    <s v="Customer 3656"/>
    <s v="CUST5800"/>
    <x v="2"/>
    <x v="3"/>
    <x v="0"/>
    <x v="0"/>
    <x v="0"/>
    <s v="Perfume Model-185"/>
    <s v="PROD1233"/>
    <n v="10"/>
    <n v="2668.22"/>
    <n v="26682.2"/>
    <n v="0.15"/>
    <n v="4002.33"/>
    <n v="22679.87"/>
    <x v="3"/>
    <x v="3"/>
    <n v="0.25"/>
    <n v="5669.97"/>
  </r>
  <r>
    <s v="ORD2025006899"/>
    <x v="688"/>
    <s v="Customer 4819"/>
    <s v="CUST4034"/>
    <x v="0"/>
    <x v="7"/>
    <x v="1"/>
    <x v="1"/>
    <x v="1"/>
    <s v="Mobile Model-433"/>
    <s v="PROD9962"/>
    <n v="7"/>
    <n v="1284.1500000000001"/>
    <n v="8989.0499999999993"/>
    <n v="0.2"/>
    <n v="1797.81"/>
    <n v="7191.24"/>
    <x v="3"/>
    <x v="0"/>
    <n v="0.2"/>
    <n v="1438.25"/>
  </r>
  <r>
    <s v="ORD2025006900"/>
    <x v="951"/>
    <s v="Customer 4350"/>
    <s v="CUST3022"/>
    <x v="0"/>
    <x v="10"/>
    <x v="0"/>
    <x v="2"/>
    <x v="2"/>
    <s v="Lamp Model-966"/>
    <s v="PROD5534"/>
    <n v="7"/>
    <n v="323.04000000000002"/>
    <n v="2261.2800000000002"/>
    <n v="0.1"/>
    <n v="226.13"/>
    <n v="2035.15"/>
    <x v="3"/>
    <x v="2"/>
    <n v="0.2"/>
    <n v="407.03"/>
  </r>
  <r>
    <s v="ORD2025006901"/>
    <x v="501"/>
    <s v="Customer 328"/>
    <s v="CUST9691"/>
    <x v="2"/>
    <x v="12"/>
    <x v="1"/>
    <x v="0"/>
    <x v="0"/>
    <s v="Perfume Model-857"/>
    <s v="PROD5182"/>
    <n v="9"/>
    <n v="4407.4399999999996"/>
    <n v="39666.959999999999"/>
    <n v="0.25"/>
    <n v="9916.74"/>
    <n v="29750.22"/>
    <x v="1"/>
    <x v="1"/>
    <n v="0.25"/>
    <n v="7437.56"/>
  </r>
  <r>
    <s v="ORD2025006902"/>
    <x v="46"/>
    <s v="Customer 4725"/>
    <s v="CUST7694"/>
    <x v="0"/>
    <x v="11"/>
    <x v="1"/>
    <x v="0"/>
    <x v="5"/>
    <s v="Face Cream Model-205"/>
    <s v="PROD7814"/>
    <n v="4"/>
    <n v="1250.33"/>
    <n v="5001.32"/>
    <n v="0.15"/>
    <n v="750.2"/>
    <n v="4251.12"/>
    <x v="3"/>
    <x v="1"/>
    <n v="0.25"/>
    <n v="1062.78"/>
  </r>
  <r>
    <s v="ORD2025006903"/>
    <x v="609"/>
    <s v="Customer 3719"/>
    <s v="CUST3999"/>
    <x v="0"/>
    <x v="9"/>
    <x v="0"/>
    <x v="3"/>
    <x v="14"/>
    <s v="Shoes Model-701"/>
    <s v="PROD9267"/>
    <n v="4"/>
    <n v="2795.41"/>
    <n v="11181.64"/>
    <n v="0.2"/>
    <n v="2236.33"/>
    <n v="8945.31"/>
    <x v="1"/>
    <x v="0"/>
    <n v="0.2"/>
    <n v="1789.06"/>
  </r>
  <r>
    <s v="ORD2025006904"/>
    <x v="230"/>
    <s v="Customer 3858"/>
    <s v="CUST7413"/>
    <x v="2"/>
    <x v="12"/>
    <x v="1"/>
    <x v="0"/>
    <x v="0"/>
    <s v="Perfume Model-594"/>
    <s v="PROD6474"/>
    <n v="10"/>
    <n v="2221.4699999999998"/>
    <n v="22214.7"/>
    <n v="0.25"/>
    <n v="5553.68"/>
    <n v="16661.02"/>
    <x v="3"/>
    <x v="0"/>
    <n v="0.3"/>
    <n v="4998.3100000000004"/>
  </r>
  <r>
    <s v="ORD2025006905"/>
    <x v="942"/>
    <s v="Customer 3680"/>
    <s v="CUST6384"/>
    <x v="4"/>
    <x v="8"/>
    <x v="1"/>
    <x v="3"/>
    <x v="14"/>
    <s v="Shoes Model-510"/>
    <s v="PROD7958"/>
    <n v="8"/>
    <n v="4298.25"/>
    <n v="34386"/>
    <n v="0"/>
    <n v="0"/>
    <n v="34386"/>
    <x v="4"/>
    <x v="1"/>
    <n v="0.25"/>
    <n v="8596.5"/>
  </r>
  <r>
    <s v="ORD2025006906"/>
    <x v="902"/>
    <s v="Customer 4611"/>
    <s v="CUST7208"/>
    <x v="0"/>
    <x v="11"/>
    <x v="0"/>
    <x v="0"/>
    <x v="0"/>
    <s v="Perfume Model-586"/>
    <s v="PROD9459"/>
    <n v="7"/>
    <n v="856.42"/>
    <n v="5994.94"/>
    <n v="0"/>
    <n v="0"/>
    <n v="5994.94"/>
    <x v="4"/>
    <x v="3"/>
    <n v="0.15"/>
    <n v="899.24"/>
  </r>
  <r>
    <s v="ORD2025006907"/>
    <x v="860"/>
    <s v="Customer 1874"/>
    <s v="CUST1680"/>
    <x v="1"/>
    <x v="1"/>
    <x v="0"/>
    <x v="0"/>
    <x v="0"/>
    <s v="Perfume Model-210"/>
    <s v="PROD5431"/>
    <n v="9"/>
    <n v="4313.8500000000004"/>
    <n v="38824.65"/>
    <n v="0.15"/>
    <n v="5823.7"/>
    <n v="33000.949999999997"/>
    <x v="3"/>
    <x v="0"/>
    <n v="0.1"/>
    <n v="3300.09"/>
  </r>
  <r>
    <s v="ORD2025006908"/>
    <x v="65"/>
    <s v="Customer 3529"/>
    <s v="CUST9051"/>
    <x v="4"/>
    <x v="1"/>
    <x v="0"/>
    <x v="3"/>
    <x v="14"/>
    <s v="Shoes Model-591"/>
    <s v="PROD9606"/>
    <n v="2"/>
    <n v="286.51"/>
    <n v="573.02"/>
    <n v="0"/>
    <n v="0"/>
    <n v="573.02"/>
    <x v="3"/>
    <x v="2"/>
    <n v="0.15"/>
    <n v="85.95"/>
  </r>
  <r>
    <s v="ORD2025006909"/>
    <x v="898"/>
    <s v="Customer 1708"/>
    <s v="CUST5838"/>
    <x v="3"/>
    <x v="10"/>
    <x v="1"/>
    <x v="0"/>
    <x v="5"/>
    <s v="Face Cream Model-870"/>
    <s v="PROD3971"/>
    <n v="7"/>
    <n v="1609.83"/>
    <n v="11268.81"/>
    <n v="0.25"/>
    <n v="2817.2"/>
    <n v="8451.61"/>
    <x v="3"/>
    <x v="3"/>
    <n v="0.15"/>
    <n v="1267.74"/>
  </r>
  <r>
    <s v="ORD2025006910"/>
    <x v="879"/>
    <s v="Customer 4803"/>
    <s v="CUST5450"/>
    <x v="2"/>
    <x v="6"/>
    <x v="1"/>
    <x v="2"/>
    <x v="2"/>
    <s v="Lamp Model-672"/>
    <s v="PROD6843"/>
    <n v="9"/>
    <n v="4502.42"/>
    <n v="40521.78"/>
    <n v="0.25"/>
    <n v="10130.44"/>
    <n v="30391.34"/>
    <x v="4"/>
    <x v="0"/>
    <n v="0.2"/>
    <n v="6078.27"/>
  </r>
  <r>
    <s v="ORD2025006911"/>
    <x v="786"/>
    <s v="Customer 4804"/>
    <s v="CUST9076"/>
    <x v="4"/>
    <x v="2"/>
    <x v="0"/>
    <x v="1"/>
    <x v="1"/>
    <s v="Mobile Model-217"/>
    <s v="PROD8520"/>
    <n v="7"/>
    <n v="4766.1099999999997"/>
    <n v="33362.769999999997"/>
    <n v="0.3"/>
    <n v="10008.83"/>
    <n v="23353.94"/>
    <x v="1"/>
    <x v="2"/>
    <n v="0.3"/>
    <n v="7006.18"/>
  </r>
  <r>
    <s v="ORD2025006912"/>
    <x v="547"/>
    <s v="Customer 3223"/>
    <s v="CUST5100"/>
    <x v="2"/>
    <x v="11"/>
    <x v="0"/>
    <x v="3"/>
    <x v="14"/>
    <s v="Shoes Model-579"/>
    <s v="PROD4666"/>
    <n v="8"/>
    <n v="6448.99"/>
    <n v="51591.92"/>
    <n v="0.15"/>
    <n v="7738.79"/>
    <n v="43853.13"/>
    <x v="3"/>
    <x v="2"/>
    <n v="0.2"/>
    <n v="8770.6299999999992"/>
  </r>
  <r>
    <s v="ORD2025006913"/>
    <x v="465"/>
    <s v="Customer 3508"/>
    <s v="CUST2075"/>
    <x v="0"/>
    <x v="12"/>
    <x v="0"/>
    <x v="0"/>
    <x v="5"/>
    <s v="Face Cream Model-812"/>
    <s v="PROD7242"/>
    <n v="7"/>
    <n v="522.63"/>
    <n v="3658.41"/>
    <n v="0.3"/>
    <n v="1097.52"/>
    <n v="2560.89"/>
    <x v="4"/>
    <x v="2"/>
    <n v="0.2"/>
    <n v="512.17999999999995"/>
  </r>
  <r>
    <s v="ORD2025006914"/>
    <x v="478"/>
    <s v="Customer 4759"/>
    <s v="CUST7099"/>
    <x v="3"/>
    <x v="10"/>
    <x v="0"/>
    <x v="3"/>
    <x v="7"/>
    <s v="Shirt Model-942"/>
    <s v="PROD8192"/>
    <n v="6"/>
    <n v="300.67"/>
    <n v="1804.02"/>
    <n v="0.2"/>
    <n v="360.8"/>
    <n v="1443.22"/>
    <x v="2"/>
    <x v="0"/>
    <n v="0.25"/>
    <n v="360.81"/>
  </r>
  <r>
    <s v="ORD2025006915"/>
    <x v="392"/>
    <s v="Customer 1458"/>
    <s v="CUST7932"/>
    <x v="1"/>
    <x v="7"/>
    <x v="1"/>
    <x v="1"/>
    <x v="3"/>
    <s v="Laptop Model-957"/>
    <s v="PROD2547"/>
    <n v="3"/>
    <n v="2719.81"/>
    <n v="8159.43"/>
    <n v="0.3"/>
    <n v="2447.83"/>
    <n v="5711.6"/>
    <x v="4"/>
    <x v="3"/>
    <n v="0.3"/>
    <n v="1713.48"/>
  </r>
  <r>
    <s v="ORD2025006916"/>
    <x v="831"/>
    <s v="Customer 875"/>
    <s v="CUST8377"/>
    <x v="0"/>
    <x v="7"/>
    <x v="0"/>
    <x v="0"/>
    <x v="13"/>
    <s v="Lipstick Model-558"/>
    <s v="PROD6131"/>
    <n v="6"/>
    <n v="7665.37"/>
    <n v="45992.22"/>
    <n v="0.3"/>
    <n v="13797.67"/>
    <n v="32194.55"/>
    <x v="2"/>
    <x v="0"/>
    <n v="0.1"/>
    <n v="3219.45"/>
  </r>
  <r>
    <s v="ORD2025006917"/>
    <x v="4"/>
    <s v="Customer 4142"/>
    <s v="CUST3851"/>
    <x v="1"/>
    <x v="2"/>
    <x v="1"/>
    <x v="1"/>
    <x v="10"/>
    <s v="Headphones Model-547"/>
    <s v="PROD8371"/>
    <n v="4"/>
    <n v="388.54"/>
    <n v="1554.16"/>
    <n v="0.2"/>
    <n v="310.83"/>
    <n v="1243.33"/>
    <x v="4"/>
    <x v="3"/>
    <n v="0.2"/>
    <n v="248.67"/>
  </r>
  <r>
    <s v="ORD2025006918"/>
    <x v="263"/>
    <s v="Customer 3508"/>
    <s v="CUST5723"/>
    <x v="2"/>
    <x v="12"/>
    <x v="0"/>
    <x v="3"/>
    <x v="12"/>
    <s v="Jacket Model-385"/>
    <s v="PROD5396"/>
    <n v="2"/>
    <n v="6936.34"/>
    <n v="13872.68"/>
    <n v="0.2"/>
    <n v="2774.54"/>
    <n v="11098.14"/>
    <x v="4"/>
    <x v="3"/>
    <n v="0.3"/>
    <n v="3329.44"/>
  </r>
  <r>
    <s v="ORD2025006919"/>
    <x v="463"/>
    <s v="Customer 3897"/>
    <s v="CUST2015"/>
    <x v="3"/>
    <x v="8"/>
    <x v="1"/>
    <x v="0"/>
    <x v="5"/>
    <s v="Face Cream Model-505"/>
    <s v="PROD3181"/>
    <n v="9"/>
    <n v="2020.54"/>
    <n v="18184.86"/>
    <n v="0.2"/>
    <n v="3636.97"/>
    <n v="14547.89"/>
    <x v="3"/>
    <x v="0"/>
    <n v="0.25"/>
    <n v="3636.97"/>
  </r>
  <r>
    <s v="ORD2025006920"/>
    <x v="430"/>
    <s v="Customer 3598"/>
    <s v="CUST5424"/>
    <x v="1"/>
    <x v="0"/>
    <x v="0"/>
    <x v="1"/>
    <x v="1"/>
    <s v="Mobile Model-722"/>
    <s v="PROD7214"/>
    <n v="7"/>
    <n v="4167.62"/>
    <n v="29173.34"/>
    <n v="0.25"/>
    <n v="7293.34"/>
    <n v="21880"/>
    <x v="1"/>
    <x v="1"/>
    <n v="0.25"/>
    <n v="5470"/>
  </r>
  <r>
    <s v="ORD2025006921"/>
    <x v="538"/>
    <s v="Customer 2187"/>
    <s v="CUST1446"/>
    <x v="4"/>
    <x v="12"/>
    <x v="0"/>
    <x v="3"/>
    <x v="4"/>
    <s v="Jeans Model-105"/>
    <s v="PROD2189"/>
    <n v="9"/>
    <n v="2115.98"/>
    <n v="19043.82"/>
    <n v="0.1"/>
    <n v="1904.38"/>
    <n v="17139.439999999999"/>
    <x v="1"/>
    <x v="2"/>
    <n v="0.15"/>
    <n v="2570.92"/>
  </r>
  <r>
    <s v="ORD2025006922"/>
    <x v="58"/>
    <s v="Customer 1837"/>
    <s v="CUST3296"/>
    <x v="2"/>
    <x v="4"/>
    <x v="0"/>
    <x v="3"/>
    <x v="4"/>
    <s v="Jeans Model-830"/>
    <s v="PROD9625"/>
    <n v="10"/>
    <n v="6277.18"/>
    <n v="62771.8"/>
    <n v="0.2"/>
    <n v="12554.36"/>
    <n v="50217.440000000002"/>
    <x v="4"/>
    <x v="0"/>
    <n v="0.25"/>
    <n v="12554.36"/>
  </r>
  <r>
    <s v="ORD2025006923"/>
    <x v="412"/>
    <s v="Customer 2200"/>
    <s v="CUST3846"/>
    <x v="0"/>
    <x v="3"/>
    <x v="1"/>
    <x v="0"/>
    <x v="0"/>
    <s v="Perfume Model-614"/>
    <s v="PROD5338"/>
    <n v="7"/>
    <n v="2993.32"/>
    <n v="20953.240000000002"/>
    <n v="0.25"/>
    <n v="5238.3100000000004"/>
    <n v="15714.93"/>
    <x v="1"/>
    <x v="2"/>
    <n v="0.15"/>
    <n v="2357.2399999999998"/>
  </r>
  <r>
    <s v="ORD2025006924"/>
    <x v="820"/>
    <s v="Customer 4218"/>
    <s v="CUST3724"/>
    <x v="4"/>
    <x v="9"/>
    <x v="0"/>
    <x v="3"/>
    <x v="4"/>
    <s v="Jeans Model-202"/>
    <s v="PROD8727"/>
    <n v="1"/>
    <n v="7115.94"/>
    <n v="7115.94"/>
    <n v="0.3"/>
    <n v="2134.7800000000002"/>
    <n v="4981.16"/>
    <x v="3"/>
    <x v="1"/>
    <n v="0.25"/>
    <n v="1245.29"/>
  </r>
  <r>
    <s v="ORD2025006925"/>
    <x v="695"/>
    <s v="Customer 4825"/>
    <s v="CUST1475"/>
    <x v="4"/>
    <x v="9"/>
    <x v="1"/>
    <x v="2"/>
    <x v="2"/>
    <s v="Lamp Model-458"/>
    <s v="PROD7527"/>
    <n v="8"/>
    <n v="4592.96"/>
    <n v="36743.68"/>
    <n v="0"/>
    <n v="0"/>
    <n v="36743.68"/>
    <x v="2"/>
    <x v="3"/>
    <n v="0.2"/>
    <n v="7348.74"/>
  </r>
  <r>
    <s v="ORD2025006926"/>
    <x v="39"/>
    <s v="Customer 1746"/>
    <s v="CUST5721"/>
    <x v="2"/>
    <x v="0"/>
    <x v="0"/>
    <x v="0"/>
    <x v="0"/>
    <s v="Perfume Model-499"/>
    <s v="PROD7444"/>
    <n v="8"/>
    <n v="6364.01"/>
    <n v="50912.08"/>
    <n v="0.1"/>
    <n v="5091.21"/>
    <n v="45820.87"/>
    <x v="1"/>
    <x v="2"/>
    <n v="0.2"/>
    <n v="9164.17"/>
  </r>
  <r>
    <s v="ORD2025006927"/>
    <x v="653"/>
    <s v="Customer 3725"/>
    <s v="CUST8455"/>
    <x v="4"/>
    <x v="3"/>
    <x v="1"/>
    <x v="2"/>
    <x v="6"/>
    <s v="Curtain Model-599"/>
    <s v="PROD4433"/>
    <n v="7"/>
    <n v="2254.4"/>
    <n v="15780.8"/>
    <n v="0.05"/>
    <n v="789.04"/>
    <n v="14991.76"/>
    <x v="4"/>
    <x v="0"/>
    <n v="0.2"/>
    <n v="2998.35"/>
  </r>
  <r>
    <s v="ORD2025006928"/>
    <x v="957"/>
    <s v="Customer 4771"/>
    <s v="CUST6407"/>
    <x v="3"/>
    <x v="3"/>
    <x v="0"/>
    <x v="3"/>
    <x v="14"/>
    <s v="Shoes Model-727"/>
    <s v="PROD7633"/>
    <n v="2"/>
    <n v="1450.62"/>
    <n v="2901.24"/>
    <n v="0.05"/>
    <n v="145.06"/>
    <n v="2756.18"/>
    <x v="2"/>
    <x v="3"/>
    <n v="0.1"/>
    <n v="275.62"/>
  </r>
  <r>
    <s v="ORD2025006929"/>
    <x v="390"/>
    <s v="Customer 2007"/>
    <s v="CUST2093"/>
    <x v="2"/>
    <x v="6"/>
    <x v="0"/>
    <x v="0"/>
    <x v="0"/>
    <s v="Perfume Model-464"/>
    <s v="PROD7604"/>
    <n v="3"/>
    <n v="7674.45"/>
    <n v="23023.35"/>
    <n v="0.25"/>
    <n v="5755.84"/>
    <n v="17267.509999999998"/>
    <x v="3"/>
    <x v="3"/>
    <n v="0.1"/>
    <n v="1726.75"/>
  </r>
  <r>
    <s v="ORD2025006930"/>
    <x v="242"/>
    <s v="Customer 2120"/>
    <s v="CUST2247"/>
    <x v="4"/>
    <x v="10"/>
    <x v="0"/>
    <x v="0"/>
    <x v="13"/>
    <s v="Lipstick Model-290"/>
    <s v="PROD4442"/>
    <n v="3"/>
    <n v="7704.11"/>
    <n v="23112.33"/>
    <n v="0.3"/>
    <n v="6933.7"/>
    <n v="16178.63"/>
    <x v="1"/>
    <x v="2"/>
    <n v="0.3"/>
    <n v="4853.59"/>
  </r>
  <r>
    <s v="ORD2025006931"/>
    <x v="442"/>
    <s v="Customer 2810"/>
    <s v="CUST5634"/>
    <x v="3"/>
    <x v="3"/>
    <x v="1"/>
    <x v="0"/>
    <x v="13"/>
    <s v="Lipstick Model-486"/>
    <s v="PROD2903"/>
    <n v="2"/>
    <n v="3567.67"/>
    <n v="7135.34"/>
    <n v="0.25"/>
    <n v="1783.84"/>
    <n v="5351.5"/>
    <x v="1"/>
    <x v="0"/>
    <n v="0.1"/>
    <n v="535.15"/>
  </r>
  <r>
    <s v="ORD2025006932"/>
    <x v="346"/>
    <s v="Customer 4258"/>
    <s v="CUST7705"/>
    <x v="2"/>
    <x v="7"/>
    <x v="1"/>
    <x v="3"/>
    <x v="14"/>
    <s v="Shoes Model-976"/>
    <s v="PROD6597"/>
    <n v="6"/>
    <n v="1364.06"/>
    <n v="8184.36"/>
    <n v="0.05"/>
    <n v="409.22"/>
    <n v="7775.14"/>
    <x v="3"/>
    <x v="0"/>
    <n v="0.15"/>
    <n v="1166.27"/>
  </r>
  <r>
    <s v="ORD2025006933"/>
    <x v="546"/>
    <s v="Customer 1805"/>
    <s v="CUST6826"/>
    <x v="2"/>
    <x v="0"/>
    <x v="1"/>
    <x v="3"/>
    <x v="7"/>
    <s v="Shirt Model-191"/>
    <s v="PROD8966"/>
    <n v="9"/>
    <n v="3541.49"/>
    <n v="31873.41"/>
    <n v="0.05"/>
    <n v="1593.67"/>
    <n v="30279.74"/>
    <x v="2"/>
    <x v="2"/>
    <n v="0.15"/>
    <n v="4541.96"/>
  </r>
  <r>
    <s v="ORD2025006934"/>
    <x v="519"/>
    <s v="Customer 4399"/>
    <s v="CUST2121"/>
    <x v="1"/>
    <x v="10"/>
    <x v="1"/>
    <x v="2"/>
    <x v="2"/>
    <s v="Lamp Model-763"/>
    <s v="PROD4526"/>
    <n v="4"/>
    <n v="2719.16"/>
    <n v="10876.64"/>
    <n v="0.3"/>
    <n v="3262.99"/>
    <n v="7613.65"/>
    <x v="0"/>
    <x v="0"/>
    <n v="0.3"/>
    <n v="2284.09"/>
  </r>
  <r>
    <s v="ORD2025006935"/>
    <x v="540"/>
    <s v="Customer 3715"/>
    <s v="CUST1957"/>
    <x v="0"/>
    <x v="3"/>
    <x v="0"/>
    <x v="2"/>
    <x v="6"/>
    <s v="Curtain Model-330"/>
    <s v="PROD9538"/>
    <n v="8"/>
    <n v="6917.17"/>
    <n v="55337.36"/>
    <n v="0.15"/>
    <n v="8300.6"/>
    <n v="47036.76"/>
    <x v="1"/>
    <x v="2"/>
    <n v="0.2"/>
    <n v="9407.35"/>
  </r>
  <r>
    <s v="ORD2025006936"/>
    <x v="248"/>
    <s v="Customer 2488"/>
    <s v="CUST3261"/>
    <x v="4"/>
    <x v="10"/>
    <x v="1"/>
    <x v="0"/>
    <x v="13"/>
    <s v="Lipstick Model-437"/>
    <s v="PROD2601"/>
    <n v="1"/>
    <n v="3183.93"/>
    <n v="3183.93"/>
    <n v="0.1"/>
    <n v="318.39"/>
    <n v="2865.54"/>
    <x v="3"/>
    <x v="0"/>
    <n v="0.2"/>
    <n v="573.11"/>
  </r>
  <r>
    <s v="ORD2025006937"/>
    <x v="512"/>
    <s v="Customer 3673"/>
    <s v="CUST1440"/>
    <x v="3"/>
    <x v="12"/>
    <x v="0"/>
    <x v="1"/>
    <x v="1"/>
    <s v="Mobile Model-392"/>
    <s v="PROD4105"/>
    <n v="3"/>
    <n v="4584.3100000000004"/>
    <n v="13752.93"/>
    <n v="0.3"/>
    <n v="4125.88"/>
    <n v="9627.0499999999993"/>
    <x v="1"/>
    <x v="2"/>
    <n v="0.15"/>
    <n v="1444.06"/>
  </r>
  <r>
    <s v="ORD2025006938"/>
    <x v="640"/>
    <s v="Customer 755"/>
    <s v="CUST8418"/>
    <x v="1"/>
    <x v="12"/>
    <x v="1"/>
    <x v="2"/>
    <x v="6"/>
    <s v="Curtain Model-332"/>
    <s v="PROD1456"/>
    <n v="1"/>
    <n v="1836.38"/>
    <n v="1836.38"/>
    <n v="0.1"/>
    <n v="183.64"/>
    <n v="1652.74"/>
    <x v="3"/>
    <x v="0"/>
    <n v="0.3"/>
    <n v="495.82"/>
  </r>
  <r>
    <s v="ORD2025006939"/>
    <x v="783"/>
    <s v="Customer 3490"/>
    <s v="CUST4080"/>
    <x v="0"/>
    <x v="9"/>
    <x v="1"/>
    <x v="0"/>
    <x v="0"/>
    <s v="Perfume Model-129"/>
    <s v="PROD3075"/>
    <n v="4"/>
    <n v="6868.57"/>
    <n v="27474.28"/>
    <n v="0.15"/>
    <n v="4121.1400000000003"/>
    <n v="23353.14"/>
    <x v="2"/>
    <x v="1"/>
    <n v="0.3"/>
    <n v="7005.94"/>
  </r>
  <r>
    <s v="ORD2025006940"/>
    <x v="345"/>
    <s v="Customer 3868"/>
    <s v="CUST5883"/>
    <x v="4"/>
    <x v="9"/>
    <x v="1"/>
    <x v="3"/>
    <x v="14"/>
    <s v="Shoes Model-755"/>
    <s v="PROD7453"/>
    <n v="3"/>
    <n v="4618.1000000000004"/>
    <n v="13854.3"/>
    <n v="0.25"/>
    <n v="3463.57"/>
    <n v="10390.73"/>
    <x v="0"/>
    <x v="2"/>
    <n v="0.1"/>
    <n v="1039.07"/>
  </r>
  <r>
    <s v="ORD2025006941"/>
    <x v="517"/>
    <s v="Customer 3972"/>
    <s v="CUST1896"/>
    <x v="3"/>
    <x v="5"/>
    <x v="0"/>
    <x v="1"/>
    <x v="1"/>
    <s v="Mobile Model-769"/>
    <s v="PROD6633"/>
    <n v="2"/>
    <n v="2378.1799999999998"/>
    <n v="4756.3599999999997"/>
    <n v="0.15"/>
    <n v="713.45"/>
    <n v="4042.91"/>
    <x v="0"/>
    <x v="2"/>
    <n v="0.15"/>
    <n v="606.44000000000005"/>
  </r>
  <r>
    <s v="ORD2025006942"/>
    <x v="821"/>
    <s v="Customer 1478"/>
    <s v="CUST5170"/>
    <x v="1"/>
    <x v="5"/>
    <x v="0"/>
    <x v="0"/>
    <x v="0"/>
    <s v="Perfume Model-910"/>
    <s v="PROD1439"/>
    <n v="9"/>
    <n v="2067.2399999999998"/>
    <n v="18605.16"/>
    <n v="0.25"/>
    <n v="4651.29"/>
    <n v="13953.87"/>
    <x v="0"/>
    <x v="1"/>
    <n v="0.15"/>
    <n v="2093.08"/>
  </r>
  <r>
    <s v="ORD2025006943"/>
    <x v="180"/>
    <s v="Customer 3027"/>
    <s v="CUST6195"/>
    <x v="4"/>
    <x v="5"/>
    <x v="1"/>
    <x v="0"/>
    <x v="5"/>
    <s v="Face Cream Model-358"/>
    <s v="PROD3824"/>
    <n v="9"/>
    <n v="6536.81"/>
    <n v="58831.29"/>
    <n v="0"/>
    <n v="0"/>
    <n v="58831.29"/>
    <x v="3"/>
    <x v="2"/>
    <n v="0.3"/>
    <n v="17649.39"/>
  </r>
  <r>
    <s v="ORD2025006944"/>
    <x v="588"/>
    <s v="Customer 4532"/>
    <s v="CUST8662"/>
    <x v="1"/>
    <x v="1"/>
    <x v="1"/>
    <x v="2"/>
    <x v="6"/>
    <s v="Curtain Model-562"/>
    <s v="PROD9067"/>
    <n v="2"/>
    <n v="3457.82"/>
    <n v="6915.64"/>
    <n v="0.1"/>
    <n v="691.56"/>
    <n v="6224.08"/>
    <x v="2"/>
    <x v="2"/>
    <n v="0.1"/>
    <n v="622.41"/>
  </r>
  <r>
    <s v="ORD2025006945"/>
    <x v="123"/>
    <s v="Customer 1960"/>
    <s v="CUST1138"/>
    <x v="4"/>
    <x v="10"/>
    <x v="0"/>
    <x v="0"/>
    <x v="0"/>
    <s v="Perfume Model-876"/>
    <s v="PROD4419"/>
    <n v="7"/>
    <n v="1533.36"/>
    <n v="10733.52"/>
    <n v="0"/>
    <n v="0"/>
    <n v="10733.52"/>
    <x v="2"/>
    <x v="3"/>
    <n v="0.15"/>
    <n v="1610.03"/>
  </r>
  <r>
    <s v="ORD2025006946"/>
    <x v="68"/>
    <s v="Customer 4062"/>
    <s v="CUST2091"/>
    <x v="4"/>
    <x v="9"/>
    <x v="0"/>
    <x v="3"/>
    <x v="4"/>
    <s v="Jeans Model-894"/>
    <s v="PROD5456"/>
    <n v="2"/>
    <n v="4162.6400000000003"/>
    <n v="8325.2800000000007"/>
    <n v="0.2"/>
    <n v="1665.06"/>
    <n v="6660.22"/>
    <x v="4"/>
    <x v="0"/>
    <n v="0.25"/>
    <n v="1665.06"/>
  </r>
  <r>
    <s v="ORD2025006947"/>
    <x v="614"/>
    <s v="Customer 3231"/>
    <s v="CUST6705"/>
    <x v="1"/>
    <x v="4"/>
    <x v="1"/>
    <x v="3"/>
    <x v="7"/>
    <s v="Shirt Model-747"/>
    <s v="PROD9070"/>
    <n v="6"/>
    <n v="2955.43"/>
    <n v="17732.580000000002"/>
    <n v="0.3"/>
    <n v="5319.77"/>
    <n v="12412.81"/>
    <x v="1"/>
    <x v="0"/>
    <n v="0.15"/>
    <n v="1861.92"/>
  </r>
  <r>
    <s v="ORD2025006948"/>
    <x v="589"/>
    <s v="Customer 2740"/>
    <s v="CUST5302"/>
    <x v="4"/>
    <x v="7"/>
    <x v="0"/>
    <x v="1"/>
    <x v="11"/>
    <s v="Tablet Model-336"/>
    <s v="PROD9776"/>
    <n v="8"/>
    <n v="1668.92"/>
    <n v="13351.36"/>
    <n v="0.25"/>
    <n v="3337.84"/>
    <n v="10013.52"/>
    <x v="2"/>
    <x v="1"/>
    <n v="0.25"/>
    <n v="2503.38"/>
  </r>
  <r>
    <s v="ORD2025006949"/>
    <x v="379"/>
    <s v="Customer 4377"/>
    <s v="CUST4014"/>
    <x v="1"/>
    <x v="6"/>
    <x v="0"/>
    <x v="1"/>
    <x v="3"/>
    <s v="Laptop Model-646"/>
    <s v="PROD2456"/>
    <n v="7"/>
    <n v="4853.6099999999997"/>
    <n v="33975.269999999997"/>
    <n v="0.15"/>
    <n v="5096.29"/>
    <n v="28878.98"/>
    <x v="0"/>
    <x v="2"/>
    <n v="0.1"/>
    <n v="2887.9"/>
  </r>
  <r>
    <s v="ORD2025006950"/>
    <x v="528"/>
    <s v="Customer 310"/>
    <s v="CUST2011"/>
    <x v="2"/>
    <x v="7"/>
    <x v="0"/>
    <x v="1"/>
    <x v="3"/>
    <s v="Laptop Model-510"/>
    <s v="PROD5097"/>
    <n v="2"/>
    <n v="1205.05"/>
    <n v="2410.1"/>
    <n v="0.25"/>
    <n v="602.52"/>
    <n v="1807.58"/>
    <x v="3"/>
    <x v="1"/>
    <n v="0.15"/>
    <n v="271.14"/>
  </r>
  <r>
    <s v="ORD2025006951"/>
    <x v="271"/>
    <s v="Customer 961"/>
    <s v="CUST3084"/>
    <x v="1"/>
    <x v="8"/>
    <x v="0"/>
    <x v="3"/>
    <x v="7"/>
    <s v="Shirt Model-898"/>
    <s v="PROD4466"/>
    <n v="7"/>
    <n v="7564.84"/>
    <n v="52953.88"/>
    <n v="0"/>
    <n v="0"/>
    <n v="52953.88"/>
    <x v="4"/>
    <x v="3"/>
    <n v="0.15"/>
    <n v="7943.08"/>
  </r>
  <r>
    <s v="ORD2025006952"/>
    <x v="85"/>
    <s v="Customer 1354"/>
    <s v="CUST2849"/>
    <x v="4"/>
    <x v="0"/>
    <x v="0"/>
    <x v="2"/>
    <x v="9"/>
    <s v="Sofa Model-450"/>
    <s v="PROD6471"/>
    <n v="2"/>
    <n v="7651.64"/>
    <n v="15303.28"/>
    <n v="0.1"/>
    <n v="1530.33"/>
    <n v="13772.95"/>
    <x v="4"/>
    <x v="2"/>
    <n v="0.2"/>
    <n v="2754.59"/>
  </r>
  <r>
    <s v="ORD2025006953"/>
    <x v="208"/>
    <s v="Customer 3324"/>
    <s v="CUST9043"/>
    <x v="1"/>
    <x v="2"/>
    <x v="1"/>
    <x v="1"/>
    <x v="10"/>
    <s v="Headphones Model-673"/>
    <s v="PROD5416"/>
    <n v="9"/>
    <n v="4709.0600000000004"/>
    <n v="42381.54"/>
    <n v="0.05"/>
    <n v="2119.08"/>
    <n v="40262.46"/>
    <x v="0"/>
    <x v="0"/>
    <n v="0.25"/>
    <n v="10065.61"/>
  </r>
  <r>
    <s v="ORD2025006954"/>
    <x v="149"/>
    <s v="Customer 1109"/>
    <s v="CUST4533"/>
    <x v="1"/>
    <x v="1"/>
    <x v="0"/>
    <x v="2"/>
    <x v="9"/>
    <s v="Sofa Model-980"/>
    <s v="PROD4411"/>
    <n v="3"/>
    <n v="2292.5700000000002"/>
    <n v="6877.71"/>
    <n v="0.3"/>
    <n v="2063.31"/>
    <n v="4814.3999999999996"/>
    <x v="0"/>
    <x v="3"/>
    <n v="0.25"/>
    <n v="1203.5999999999999"/>
  </r>
  <r>
    <s v="ORD2025006955"/>
    <x v="885"/>
    <s v="Customer 4603"/>
    <s v="CUST1406"/>
    <x v="3"/>
    <x v="6"/>
    <x v="0"/>
    <x v="3"/>
    <x v="12"/>
    <s v="Jacket Model-456"/>
    <s v="PROD3750"/>
    <n v="5"/>
    <n v="6824.5"/>
    <n v="34122.5"/>
    <n v="0.1"/>
    <n v="3412.25"/>
    <n v="30710.25"/>
    <x v="3"/>
    <x v="1"/>
    <n v="0.25"/>
    <n v="7677.56"/>
  </r>
  <r>
    <s v="ORD2025006956"/>
    <x v="897"/>
    <s v="Customer 4373"/>
    <s v="CUST9963"/>
    <x v="3"/>
    <x v="5"/>
    <x v="1"/>
    <x v="1"/>
    <x v="1"/>
    <s v="Mobile Model-218"/>
    <s v="PROD2947"/>
    <n v="8"/>
    <n v="7544.86"/>
    <n v="60358.879999999997"/>
    <n v="0"/>
    <n v="0"/>
    <n v="60358.879999999997"/>
    <x v="0"/>
    <x v="2"/>
    <n v="0.1"/>
    <n v="6035.89"/>
  </r>
  <r>
    <s v="ORD2025006957"/>
    <x v="729"/>
    <s v="Customer 4554"/>
    <s v="CUST8480"/>
    <x v="0"/>
    <x v="0"/>
    <x v="1"/>
    <x v="0"/>
    <x v="5"/>
    <s v="Face Cream Model-908"/>
    <s v="PROD7528"/>
    <n v="5"/>
    <n v="6286.52"/>
    <n v="31432.6"/>
    <n v="0.25"/>
    <n v="7858.15"/>
    <n v="23574.45"/>
    <x v="3"/>
    <x v="2"/>
    <n v="0.2"/>
    <n v="4714.8900000000003"/>
  </r>
  <r>
    <s v="ORD2025006958"/>
    <x v="329"/>
    <s v="Customer 2258"/>
    <s v="CUST9113"/>
    <x v="2"/>
    <x v="10"/>
    <x v="0"/>
    <x v="0"/>
    <x v="5"/>
    <s v="Face Cream Model-653"/>
    <s v="PROD1295"/>
    <n v="4"/>
    <n v="3612.4"/>
    <n v="14449.6"/>
    <n v="0"/>
    <n v="0"/>
    <n v="14449.6"/>
    <x v="1"/>
    <x v="1"/>
    <n v="0.1"/>
    <n v="1444.96"/>
  </r>
  <r>
    <s v="ORD2025006959"/>
    <x v="535"/>
    <s v="Customer 3856"/>
    <s v="CUST3543"/>
    <x v="4"/>
    <x v="7"/>
    <x v="0"/>
    <x v="1"/>
    <x v="1"/>
    <s v="Mobile Model-650"/>
    <s v="PROD8115"/>
    <n v="4"/>
    <n v="4083.06"/>
    <n v="16332.24"/>
    <n v="0"/>
    <n v="0"/>
    <n v="16332.24"/>
    <x v="3"/>
    <x v="3"/>
    <n v="0.2"/>
    <n v="3266.45"/>
  </r>
  <r>
    <s v="ORD2025006960"/>
    <x v="472"/>
    <s v="Customer 4409"/>
    <s v="CUST5037"/>
    <x v="2"/>
    <x v="9"/>
    <x v="0"/>
    <x v="1"/>
    <x v="11"/>
    <s v="Tablet Model-844"/>
    <s v="PROD9108"/>
    <n v="7"/>
    <n v="7680.32"/>
    <n v="53762.239999999998"/>
    <n v="0.1"/>
    <n v="5376.22"/>
    <n v="48386.02"/>
    <x v="1"/>
    <x v="3"/>
    <n v="0.2"/>
    <n v="9677.2000000000007"/>
  </r>
  <r>
    <s v="ORD2025006961"/>
    <x v="439"/>
    <s v="Customer 635"/>
    <s v="CUST9505"/>
    <x v="0"/>
    <x v="4"/>
    <x v="1"/>
    <x v="2"/>
    <x v="6"/>
    <s v="Curtain Model-373"/>
    <s v="PROD2215"/>
    <n v="3"/>
    <n v="7985.1"/>
    <n v="23955.3"/>
    <n v="0.3"/>
    <n v="7186.59"/>
    <n v="16768.71"/>
    <x v="4"/>
    <x v="0"/>
    <n v="0.3"/>
    <n v="5030.6099999999997"/>
  </r>
  <r>
    <s v="ORD2025006962"/>
    <x v="642"/>
    <s v="Customer 4873"/>
    <s v="CUST8486"/>
    <x v="2"/>
    <x v="3"/>
    <x v="0"/>
    <x v="2"/>
    <x v="2"/>
    <s v="Lamp Model-242"/>
    <s v="PROD3426"/>
    <n v="4"/>
    <n v="779.44"/>
    <n v="3117.76"/>
    <n v="0.1"/>
    <n v="311.77999999999997"/>
    <n v="2805.98"/>
    <x v="4"/>
    <x v="2"/>
    <n v="0.2"/>
    <n v="561.20000000000005"/>
  </r>
  <r>
    <s v="ORD2025006963"/>
    <x v="552"/>
    <s v="Customer 1878"/>
    <s v="CUST7019"/>
    <x v="1"/>
    <x v="5"/>
    <x v="0"/>
    <x v="1"/>
    <x v="3"/>
    <s v="Laptop Model-303"/>
    <s v="PROD1483"/>
    <n v="6"/>
    <n v="7381.72"/>
    <n v="44290.32"/>
    <n v="0"/>
    <n v="0"/>
    <n v="44290.32"/>
    <x v="2"/>
    <x v="2"/>
    <n v="0.15"/>
    <n v="6643.55"/>
  </r>
  <r>
    <s v="ORD2025006964"/>
    <x v="361"/>
    <s v="Customer 2384"/>
    <s v="CUST4539"/>
    <x v="0"/>
    <x v="3"/>
    <x v="1"/>
    <x v="2"/>
    <x v="9"/>
    <s v="Sofa Model-342"/>
    <s v="PROD1246"/>
    <n v="10"/>
    <n v="4747.96"/>
    <n v="47479.6"/>
    <n v="0.3"/>
    <n v="14243.88"/>
    <n v="33235.72"/>
    <x v="4"/>
    <x v="0"/>
    <n v="0.2"/>
    <n v="6647.14"/>
  </r>
  <r>
    <s v="ORD2025006965"/>
    <x v="469"/>
    <s v="Customer 4852"/>
    <s v="CUST6999"/>
    <x v="1"/>
    <x v="8"/>
    <x v="1"/>
    <x v="1"/>
    <x v="8"/>
    <s v="Smartwatch Model-516"/>
    <s v="PROD2305"/>
    <n v="10"/>
    <n v="4317.67"/>
    <n v="43176.7"/>
    <n v="0.15"/>
    <n v="6476.5"/>
    <n v="36700.199999999997"/>
    <x v="2"/>
    <x v="3"/>
    <n v="0.2"/>
    <n v="7340.04"/>
  </r>
  <r>
    <s v="ORD2025006966"/>
    <x v="668"/>
    <s v="Customer 4035"/>
    <s v="CUST2163"/>
    <x v="1"/>
    <x v="3"/>
    <x v="1"/>
    <x v="2"/>
    <x v="6"/>
    <s v="Curtain Model-955"/>
    <s v="PROD2827"/>
    <n v="10"/>
    <n v="6423.93"/>
    <n v="64239.3"/>
    <n v="0.2"/>
    <n v="12847.86"/>
    <n v="51391.44"/>
    <x v="4"/>
    <x v="2"/>
    <n v="0.25"/>
    <n v="12847.86"/>
  </r>
  <r>
    <s v="ORD2025006967"/>
    <x v="550"/>
    <s v="Customer 4178"/>
    <s v="CUST9204"/>
    <x v="3"/>
    <x v="5"/>
    <x v="0"/>
    <x v="1"/>
    <x v="8"/>
    <s v="Smartwatch Model-606"/>
    <s v="PROD8338"/>
    <n v="10"/>
    <n v="5756.2"/>
    <n v="57562"/>
    <n v="0.3"/>
    <n v="17268.599999999999"/>
    <n v="40293.4"/>
    <x v="4"/>
    <x v="2"/>
    <n v="0.25"/>
    <n v="10073.35"/>
  </r>
  <r>
    <s v="ORD2025006968"/>
    <x v="282"/>
    <s v="Customer 2196"/>
    <s v="CUST4982"/>
    <x v="3"/>
    <x v="10"/>
    <x v="1"/>
    <x v="0"/>
    <x v="5"/>
    <s v="Face Cream Model-523"/>
    <s v="PROD5149"/>
    <n v="1"/>
    <n v="6847.73"/>
    <n v="6847.73"/>
    <n v="0.3"/>
    <n v="2054.3200000000002"/>
    <n v="4793.41"/>
    <x v="2"/>
    <x v="2"/>
    <n v="0.25"/>
    <n v="1198.3499999999999"/>
  </r>
  <r>
    <s v="ORD2025006969"/>
    <x v="967"/>
    <s v="Customer 4177"/>
    <s v="CUST9494"/>
    <x v="3"/>
    <x v="4"/>
    <x v="0"/>
    <x v="1"/>
    <x v="3"/>
    <s v="Laptop Model-247"/>
    <s v="PROD8623"/>
    <n v="10"/>
    <n v="6586.47"/>
    <n v="65864.7"/>
    <n v="0"/>
    <n v="0"/>
    <n v="65864.7"/>
    <x v="4"/>
    <x v="2"/>
    <n v="0.2"/>
    <n v="13172.94"/>
  </r>
  <r>
    <s v="ORD2025006970"/>
    <x v="460"/>
    <s v="Customer 596"/>
    <s v="CUST6393"/>
    <x v="3"/>
    <x v="9"/>
    <x v="0"/>
    <x v="3"/>
    <x v="7"/>
    <s v="Shirt Model-597"/>
    <s v="PROD7744"/>
    <n v="4"/>
    <n v="1270.32"/>
    <n v="5081.28"/>
    <n v="0.3"/>
    <n v="1524.38"/>
    <n v="3556.9"/>
    <x v="1"/>
    <x v="2"/>
    <n v="0.25"/>
    <n v="889.23"/>
  </r>
  <r>
    <s v="ORD2025006971"/>
    <x v="41"/>
    <s v="Customer 147"/>
    <s v="CUST2220"/>
    <x v="2"/>
    <x v="4"/>
    <x v="0"/>
    <x v="1"/>
    <x v="10"/>
    <s v="Headphones Model-974"/>
    <s v="PROD9792"/>
    <n v="8"/>
    <n v="1216.17"/>
    <n v="9729.36"/>
    <n v="0.3"/>
    <n v="2918.81"/>
    <n v="6810.55"/>
    <x v="2"/>
    <x v="0"/>
    <n v="0.15"/>
    <n v="1021.58"/>
  </r>
  <r>
    <s v="ORD2025006972"/>
    <x v="90"/>
    <s v="Customer 4966"/>
    <s v="CUST4224"/>
    <x v="3"/>
    <x v="11"/>
    <x v="0"/>
    <x v="3"/>
    <x v="14"/>
    <s v="Shoes Model-128"/>
    <s v="PROD6765"/>
    <n v="7"/>
    <n v="7420.77"/>
    <n v="51945.39"/>
    <n v="0.15"/>
    <n v="7791.81"/>
    <n v="44153.58"/>
    <x v="4"/>
    <x v="0"/>
    <n v="0.1"/>
    <n v="4415.3599999999997"/>
  </r>
  <r>
    <s v="ORD2025006973"/>
    <x v="488"/>
    <s v="Customer 1389"/>
    <s v="CUST2270"/>
    <x v="2"/>
    <x v="4"/>
    <x v="1"/>
    <x v="1"/>
    <x v="10"/>
    <s v="Headphones Model-402"/>
    <s v="PROD7640"/>
    <n v="5"/>
    <n v="683.22"/>
    <n v="3416.1"/>
    <n v="0.2"/>
    <n v="683.22"/>
    <n v="2732.88"/>
    <x v="1"/>
    <x v="1"/>
    <n v="0.25"/>
    <n v="683.22"/>
  </r>
  <r>
    <s v="ORD2025006974"/>
    <x v="581"/>
    <s v="Customer 2127"/>
    <s v="CUST4238"/>
    <x v="2"/>
    <x v="11"/>
    <x v="1"/>
    <x v="3"/>
    <x v="14"/>
    <s v="Shoes Model-331"/>
    <s v="PROD4138"/>
    <n v="3"/>
    <n v="2260.8200000000002"/>
    <n v="6782.46"/>
    <n v="0.15"/>
    <n v="1017.37"/>
    <n v="5765.09"/>
    <x v="4"/>
    <x v="1"/>
    <n v="0.2"/>
    <n v="1153.02"/>
  </r>
  <r>
    <s v="ORD2025006975"/>
    <x v="936"/>
    <s v="Customer 3277"/>
    <s v="CUST3257"/>
    <x v="1"/>
    <x v="3"/>
    <x v="0"/>
    <x v="3"/>
    <x v="14"/>
    <s v="Shoes Model-765"/>
    <s v="PROD7954"/>
    <n v="6"/>
    <n v="3904.96"/>
    <n v="23429.759999999998"/>
    <n v="0.3"/>
    <n v="7028.93"/>
    <n v="16400.830000000002"/>
    <x v="0"/>
    <x v="0"/>
    <n v="0.25"/>
    <n v="4100.21"/>
  </r>
  <r>
    <s v="ORD2025006976"/>
    <x v="531"/>
    <s v="Customer 90"/>
    <s v="CUST3383"/>
    <x v="2"/>
    <x v="8"/>
    <x v="0"/>
    <x v="3"/>
    <x v="14"/>
    <s v="Shoes Model-811"/>
    <s v="PROD3509"/>
    <n v="2"/>
    <n v="1159.56"/>
    <n v="2319.12"/>
    <n v="0.25"/>
    <n v="579.78"/>
    <n v="1739.34"/>
    <x v="2"/>
    <x v="1"/>
    <n v="0.2"/>
    <n v="347.87"/>
  </r>
  <r>
    <s v="ORD2025006977"/>
    <x v="825"/>
    <s v="Customer 526"/>
    <s v="CUST2358"/>
    <x v="0"/>
    <x v="9"/>
    <x v="1"/>
    <x v="0"/>
    <x v="0"/>
    <s v="Perfume Model-312"/>
    <s v="PROD7061"/>
    <n v="6"/>
    <n v="3924.1"/>
    <n v="23544.6"/>
    <n v="0.25"/>
    <n v="5886.15"/>
    <n v="17658.45"/>
    <x v="4"/>
    <x v="3"/>
    <n v="0.1"/>
    <n v="1765.85"/>
  </r>
  <r>
    <s v="ORD2025006978"/>
    <x v="300"/>
    <s v="Customer 621"/>
    <s v="CUST8451"/>
    <x v="3"/>
    <x v="10"/>
    <x v="0"/>
    <x v="1"/>
    <x v="8"/>
    <s v="Smartwatch Model-583"/>
    <s v="PROD2653"/>
    <n v="1"/>
    <n v="5258.34"/>
    <n v="5258.34"/>
    <n v="0.2"/>
    <n v="1051.67"/>
    <n v="4206.67"/>
    <x v="4"/>
    <x v="0"/>
    <n v="0.3"/>
    <n v="1262"/>
  </r>
  <r>
    <s v="ORD2025006979"/>
    <x v="75"/>
    <s v="Customer 288"/>
    <s v="CUST7494"/>
    <x v="2"/>
    <x v="2"/>
    <x v="1"/>
    <x v="3"/>
    <x v="12"/>
    <s v="Jacket Model-936"/>
    <s v="PROD7298"/>
    <n v="1"/>
    <n v="2689.8"/>
    <n v="2689.8"/>
    <n v="0"/>
    <n v="0"/>
    <n v="2689.8"/>
    <x v="2"/>
    <x v="1"/>
    <n v="0.1"/>
    <n v="268.98"/>
  </r>
  <r>
    <s v="ORD2025006980"/>
    <x v="31"/>
    <s v="Customer 456"/>
    <s v="CUST9325"/>
    <x v="3"/>
    <x v="7"/>
    <x v="1"/>
    <x v="2"/>
    <x v="2"/>
    <s v="Lamp Model-494"/>
    <s v="PROD4176"/>
    <n v="10"/>
    <n v="5558.66"/>
    <n v="55586.6"/>
    <n v="0.3"/>
    <n v="16675.98"/>
    <n v="38910.620000000003"/>
    <x v="1"/>
    <x v="1"/>
    <n v="0.1"/>
    <n v="3891.06"/>
  </r>
  <r>
    <s v="ORD2025006981"/>
    <x v="608"/>
    <s v="Customer 101"/>
    <s v="CUST3883"/>
    <x v="3"/>
    <x v="3"/>
    <x v="1"/>
    <x v="2"/>
    <x v="9"/>
    <s v="Sofa Model-535"/>
    <s v="PROD3851"/>
    <n v="1"/>
    <n v="3689.83"/>
    <n v="3689.83"/>
    <n v="0.05"/>
    <n v="184.49"/>
    <n v="3505.34"/>
    <x v="0"/>
    <x v="0"/>
    <n v="0.2"/>
    <n v="701.07"/>
  </r>
  <r>
    <s v="ORD2025006982"/>
    <x v="225"/>
    <s v="Customer 3207"/>
    <s v="CUST8485"/>
    <x v="0"/>
    <x v="9"/>
    <x v="0"/>
    <x v="2"/>
    <x v="2"/>
    <s v="Lamp Model-509"/>
    <s v="PROD7240"/>
    <n v="8"/>
    <n v="7738.36"/>
    <n v="61906.879999999997"/>
    <n v="0.1"/>
    <n v="6190.69"/>
    <n v="55716.19"/>
    <x v="0"/>
    <x v="1"/>
    <n v="0.25"/>
    <n v="13929.05"/>
  </r>
  <r>
    <s v="ORD2025006983"/>
    <x v="110"/>
    <s v="Customer 2181"/>
    <s v="CUST4461"/>
    <x v="4"/>
    <x v="10"/>
    <x v="0"/>
    <x v="2"/>
    <x v="9"/>
    <s v="Sofa Model-126"/>
    <s v="PROD5905"/>
    <n v="6"/>
    <n v="3159.24"/>
    <n v="18955.439999999999"/>
    <n v="0.3"/>
    <n v="5686.63"/>
    <n v="13268.81"/>
    <x v="0"/>
    <x v="3"/>
    <n v="0.2"/>
    <n v="2653.76"/>
  </r>
  <r>
    <s v="ORD2025006984"/>
    <x v="717"/>
    <s v="Customer 4312"/>
    <s v="CUST2967"/>
    <x v="0"/>
    <x v="9"/>
    <x v="1"/>
    <x v="2"/>
    <x v="6"/>
    <s v="Curtain Model-951"/>
    <s v="PROD4603"/>
    <n v="8"/>
    <n v="4211.8"/>
    <n v="33694.400000000001"/>
    <n v="0.1"/>
    <n v="3369.44"/>
    <n v="30324.959999999999"/>
    <x v="0"/>
    <x v="3"/>
    <n v="0.25"/>
    <n v="7581.24"/>
  </r>
  <r>
    <s v="ORD2025006985"/>
    <x v="418"/>
    <s v="Customer 3598"/>
    <s v="CUST4635"/>
    <x v="1"/>
    <x v="0"/>
    <x v="0"/>
    <x v="2"/>
    <x v="9"/>
    <s v="Sofa Model-912"/>
    <s v="PROD1125"/>
    <n v="3"/>
    <n v="463.32"/>
    <n v="1389.96"/>
    <n v="0.15"/>
    <n v="208.49"/>
    <n v="1181.47"/>
    <x v="1"/>
    <x v="3"/>
    <n v="0.15"/>
    <n v="177.22"/>
  </r>
  <r>
    <s v="ORD2025006986"/>
    <x v="235"/>
    <s v="Customer 905"/>
    <s v="CUST2318"/>
    <x v="0"/>
    <x v="8"/>
    <x v="0"/>
    <x v="2"/>
    <x v="9"/>
    <s v="Sofa Model-173"/>
    <s v="PROD9091"/>
    <n v="5"/>
    <n v="7555.55"/>
    <n v="37777.75"/>
    <n v="0.25"/>
    <n v="9444.44"/>
    <n v="28333.31"/>
    <x v="4"/>
    <x v="1"/>
    <n v="0.25"/>
    <n v="7083.33"/>
  </r>
  <r>
    <s v="ORD2025006987"/>
    <x v="226"/>
    <s v="Customer 3954"/>
    <s v="CUST6757"/>
    <x v="3"/>
    <x v="4"/>
    <x v="0"/>
    <x v="0"/>
    <x v="13"/>
    <s v="Lipstick Model-123"/>
    <s v="PROD2400"/>
    <n v="4"/>
    <n v="4156.8500000000004"/>
    <n v="16627.400000000001"/>
    <n v="0.15"/>
    <n v="2494.11"/>
    <n v="14133.29"/>
    <x v="4"/>
    <x v="2"/>
    <n v="0.1"/>
    <n v="1413.33"/>
  </r>
  <r>
    <s v="ORD2025006988"/>
    <x v="305"/>
    <s v="Customer 2805"/>
    <s v="CUST8997"/>
    <x v="2"/>
    <x v="5"/>
    <x v="0"/>
    <x v="0"/>
    <x v="5"/>
    <s v="Face Cream Model-755"/>
    <s v="PROD6907"/>
    <n v="8"/>
    <n v="3941.73"/>
    <n v="31533.84"/>
    <n v="0.1"/>
    <n v="3153.38"/>
    <n v="28380.46"/>
    <x v="0"/>
    <x v="1"/>
    <n v="0.2"/>
    <n v="5676.09"/>
  </r>
  <r>
    <s v="ORD2025006989"/>
    <x v="152"/>
    <s v="Customer 3616"/>
    <s v="CUST6969"/>
    <x v="0"/>
    <x v="3"/>
    <x v="1"/>
    <x v="0"/>
    <x v="0"/>
    <s v="Perfume Model-461"/>
    <s v="PROD5527"/>
    <n v="10"/>
    <n v="3929.51"/>
    <n v="39295.1"/>
    <n v="0.2"/>
    <n v="7859.02"/>
    <n v="31436.080000000002"/>
    <x v="0"/>
    <x v="3"/>
    <n v="0.3"/>
    <n v="9430.82"/>
  </r>
  <r>
    <s v="ORD2025006990"/>
    <x v="647"/>
    <s v="Customer 3230"/>
    <s v="CUST1868"/>
    <x v="1"/>
    <x v="9"/>
    <x v="1"/>
    <x v="3"/>
    <x v="4"/>
    <s v="Jeans Model-515"/>
    <s v="PROD2536"/>
    <n v="5"/>
    <n v="1577.13"/>
    <n v="7885.65"/>
    <n v="0.3"/>
    <n v="2365.69"/>
    <n v="5519.96"/>
    <x v="4"/>
    <x v="2"/>
    <n v="0.25"/>
    <n v="1379.99"/>
  </r>
  <r>
    <s v="ORD2025006991"/>
    <x v="456"/>
    <s v="Customer 2573"/>
    <s v="CUST7951"/>
    <x v="0"/>
    <x v="3"/>
    <x v="1"/>
    <x v="3"/>
    <x v="12"/>
    <s v="Jacket Model-350"/>
    <s v="PROD5050"/>
    <n v="4"/>
    <n v="7769.64"/>
    <n v="31078.560000000001"/>
    <n v="0.05"/>
    <n v="1553.93"/>
    <n v="29524.63"/>
    <x v="2"/>
    <x v="3"/>
    <n v="0.15"/>
    <n v="4428.6899999999996"/>
  </r>
  <r>
    <s v="ORD2025006992"/>
    <x v="647"/>
    <s v="Customer 4968"/>
    <s v="CUST9764"/>
    <x v="1"/>
    <x v="11"/>
    <x v="1"/>
    <x v="0"/>
    <x v="0"/>
    <s v="Perfume Model-945"/>
    <s v="PROD4104"/>
    <n v="6"/>
    <n v="1476.5"/>
    <n v="8859"/>
    <n v="0.1"/>
    <n v="885.9"/>
    <n v="7973.1"/>
    <x v="4"/>
    <x v="2"/>
    <n v="0.15"/>
    <n v="1195.96"/>
  </r>
  <r>
    <s v="ORD2025006993"/>
    <x v="519"/>
    <s v="Customer 2458"/>
    <s v="CUST3962"/>
    <x v="1"/>
    <x v="10"/>
    <x v="1"/>
    <x v="0"/>
    <x v="13"/>
    <s v="Lipstick Model-276"/>
    <s v="PROD6783"/>
    <n v="6"/>
    <n v="2935.25"/>
    <n v="17611.5"/>
    <n v="0.05"/>
    <n v="880.58"/>
    <n v="16730.919999999998"/>
    <x v="4"/>
    <x v="0"/>
    <n v="0.25"/>
    <n v="4182.7299999999996"/>
  </r>
  <r>
    <s v="ORD2025006994"/>
    <x v="537"/>
    <s v="Customer 4356"/>
    <s v="CUST4144"/>
    <x v="1"/>
    <x v="10"/>
    <x v="0"/>
    <x v="1"/>
    <x v="1"/>
    <s v="Mobile Model-751"/>
    <s v="PROD4376"/>
    <n v="10"/>
    <n v="2562.12"/>
    <n v="25621.200000000001"/>
    <n v="0.3"/>
    <n v="7686.36"/>
    <n v="17934.84"/>
    <x v="4"/>
    <x v="3"/>
    <n v="0.2"/>
    <n v="3586.97"/>
  </r>
  <r>
    <s v="ORD2025006995"/>
    <x v="548"/>
    <s v="Customer 82"/>
    <s v="CUST8557"/>
    <x v="2"/>
    <x v="0"/>
    <x v="0"/>
    <x v="2"/>
    <x v="2"/>
    <s v="Lamp Model-967"/>
    <s v="PROD5258"/>
    <n v="2"/>
    <n v="2587.44"/>
    <n v="5174.88"/>
    <n v="0.15"/>
    <n v="776.23"/>
    <n v="4398.6499999999996"/>
    <x v="4"/>
    <x v="1"/>
    <n v="0.3"/>
    <n v="1319.59"/>
  </r>
  <r>
    <s v="ORD2025006996"/>
    <x v="220"/>
    <s v="Customer 1647"/>
    <s v="CUST4493"/>
    <x v="0"/>
    <x v="11"/>
    <x v="0"/>
    <x v="2"/>
    <x v="2"/>
    <s v="Lamp Model-710"/>
    <s v="PROD6202"/>
    <n v="2"/>
    <n v="488.28"/>
    <n v="976.56"/>
    <n v="0.15"/>
    <n v="146.47999999999999"/>
    <n v="830.08"/>
    <x v="0"/>
    <x v="3"/>
    <n v="0.1"/>
    <n v="83.01"/>
  </r>
  <r>
    <s v="ORD2025006997"/>
    <x v="559"/>
    <s v="Customer 372"/>
    <s v="CUST9643"/>
    <x v="1"/>
    <x v="5"/>
    <x v="1"/>
    <x v="3"/>
    <x v="12"/>
    <s v="Jacket Model-252"/>
    <s v="PROD8460"/>
    <n v="4"/>
    <n v="5254.3"/>
    <n v="21017.200000000001"/>
    <n v="0.3"/>
    <n v="6305.16"/>
    <n v="14712.04"/>
    <x v="2"/>
    <x v="0"/>
    <n v="0.25"/>
    <n v="3678.01"/>
  </r>
  <r>
    <s v="ORD2025006998"/>
    <x v="567"/>
    <s v="Customer 2976"/>
    <s v="CUST8032"/>
    <x v="0"/>
    <x v="3"/>
    <x v="0"/>
    <x v="3"/>
    <x v="14"/>
    <s v="Shoes Model-274"/>
    <s v="PROD1681"/>
    <n v="9"/>
    <n v="7649.4"/>
    <n v="68844.600000000006"/>
    <n v="0.1"/>
    <n v="6884.46"/>
    <n v="61960.14"/>
    <x v="0"/>
    <x v="2"/>
    <n v="0.15"/>
    <n v="9294.02"/>
  </r>
  <r>
    <s v="ORD2025006999"/>
    <x v="517"/>
    <s v="Customer 1332"/>
    <s v="CUST3535"/>
    <x v="1"/>
    <x v="8"/>
    <x v="0"/>
    <x v="3"/>
    <x v="7"/>
    <s v="Shirt Model-223"/>
    <s v="PROD3058"/>
    <n v="5"/>
    <n v="5190.2"/>
    <n v="25951"/>
    <n v="0.1"/>
    <n v="2595.1"/>
    <n v="23355.9"/>
    <x v="2"/>
    <x v="0"/>
    <n v="0.3"/>
    <n v="7006.77"/>
  </r>
  <r>
    <s v="ORD2025007000"/>
    <x v="205"/>
    <s v="Customer 4165"/>
    <s v="CUST3035"/>
    <x v="2"/>
    <x v="12"/>
    <x v="0"/>
    <x v="0"/>
    <x v="5"/>
    <s v="Face Cream Model-469"/>
    <s v="PROD4675"/>
    <n v="6"/>
    <n v="7315.3"/>
    <n v="43891.8"/>
    <n v="0.1"/>
    <n v="4389.18"/>
    <n v="39502.620000000003"/>
    <x v="1"/>
    <x v="3"/>
    <n v="0.3"/>
    <n v="11850.79"/>
  </r>
  <r>
    <s v="ORD2025007001"/>
    <x v="269"/>
    <s v="Customer 1514"/>
    <s v="CUST1725"/>
    <x v="1"/>
    <x v="9"/>
    <x v="0"/>
    <x v="3"/>
    <x v="14"/>
    <s v="Shoes Model-872"/>
    <s v="PROD5898"/>
    <n v="2"/>
    <n v="4294.03"/>
    <n v="8588.06"/>
    <n v="0.1"/>
    <n v="858.81"/>
    <n v="7729.25"/>
    <x v="4"/>
    <x v="3"/>
    <n v="0.1"/>
    <n v="772.93"/>
  </r>
  <r>
    <s v="ORD2025007002"/>
    <x v="198"/>
    <s v="Customer 2794"/>
    <s v="CUST6821"/>
    <x v="2"/>
    <x v="11"/>
    <x v="1"/>
    <x v="0"/>
    <x v="5"/>
    <s v="Face Cream Model-825"/>
    <s v="PROD7401"/>
    <n v="1"/>
    <n v="5202.93"/>
    <n v="5202.93"/>
    <n v="0.05"/>
    <n v="260.14999999999998"/>
    <n v="4942.78"/>
    <x v="3"/>
    <x v="0"/>
    <n v="0.2"/>
    <n v="988.56"/>
  </r>
  <r>
    <s v="ORD2025007003"/>
    <x v="436"/>
    <s v="Customer 2945"/>
    <s v="CUST5914"/>
    <x v="3"/>
    <x v="9"/>
    <x v="1"/>
    <x v="0"/>
    <x v="0"/>
    <s v="Perfume Model-136"/>
    <s v="PROD2753"/>
    <n v="4"/>
    <n v="5368.1"/>
    <n v="21472.400000000001"/>
    <n v="0.15"/>
    <n v="3220.86"/>
    <n v="18251.54"/>
    <x v="3"/>
    <x v="1"/>
    <n v="0.15"/>
    <n v="2737.73"/>
  </r>
  <r>
    <s v="ORD2025007004"/>
    <x v="844"/>
    <s v="Customer 3938"/>
    <s v="CUST7698"/>
    <x v="1"/>
    <x v="1"/>
    <x v="0"/>
    <x v="1"/>
    <x v="10"/>
    <s v="Headphones Model-683"/>
    <s v="PROD9866"/>
    <n v="6"/>
    <n v="7802.4"/>
    <n v="46814.400000000001"/>
    <n v="0.15"/>
    <n v="7022.16"/>
    <n v="39792.239999999998"/>
    <x v="1"/>
    <x v="2"/>
    <n v="0.2"/>
    <n v="7958.45"/>
  </r>
  <r>
    <s v="ORD2025007005"/>
    <x v="557"/>
    <s v="Customer 6"/>
    <s v="CUST7533"/>
    <x v="2"/>
    <x v="9"/>
    <x v="1"/>
    <x v="1"/>
    <x v="11"/>
    <s v="Tablet Model-800"/>
    <s v="PROD7255"/>
    <n v="3"/>
    <n v="4678.87"/>
    <n v="14036.61"/>
    <n v="0.3"/>
    <n v="4210.9799999999996"/>
    <n v="9825.6299999999992"/>
    <x v="3"/>
    <x v="1"/>
    <n v="0.2"/>
    <n v="1965.13"/>
  </r>
  <r>
    <s v="ORD2025007006"/>
    <x v="701"/>
    <s v="Customer 2950"/>
    <s v="CUST7461"/>
    <x v="2"/>
    <x v="9"/>
    <x v="0"/>
    <x v="0"/>
    <x v="0"/>
    <s v="Perfume Model-475"/>
    <s v="PROD8941"/>
    <n v="4"/>
    <n v="1160.76"/>
    <n v="4643.04"/>
    <n v="0.3"/>
    <n v="1392.91"/>
    <n v="3250.13"/>
    <x v="1"/>
    <x v="3"/>
    <n v="0.2"/>
    <n v="650.03"/>
  </r>
  <r>
    <s v="ORD2025007007"/>
    <x v="464"/>
    <s v="Customer 3460"/>
    <s v="CUST3037"/>
    <x v="0"/>
    <x v="2"/>
    <x v="0"/>
    <x v="0"/>
    <x v="13"/>
    <s v="Lipstick Model-890"/>
    <s v="PROD8441"/>
    <n v="5"/>
    <n v="3767.41"/>
    <n v="18837.05"/>
    <n v="0.2"/>
    <n v="3767.41"/>
    <n v="15069.64"/>
    <x v="4"/>
    <x v="0"/>
    <n v="0.15"/>
    <n v="2260.4499999999998"/>
  </r>
  <r>
    <s v="ORD2025007008"/>
    <x v="866"/>
    <s v="Customer 2850"/>
    <s v="CUST4957"/>
    <x v="0"/>
    <x v="11"/>
    <x v="1"/>
    <x v="0"/>
    <x v="0"/>
    <s v="Perfume Model-174"/>
    <s v="PROD2744"/>
    <n v="4"/>
    <n v="525.77"/>
    <n v="2103.08"/>
    <n v="0"/>
    <n v="0"/>
    <n v="2103.08"/>
    <x v="2"/>
    <x v="1"/>
    <n v="0.25"/>
    <n v="525.77"/>
  </r>
  <r>
    <s v="ORD2025007009"/>
    <x v="558"/>
    <s v="Customer 2634"/>
    <s v="CUST9589"/>
    <x v="1"/>
    <x v="8"/>
    <x v="0"/>
    <x v="1"/>
    <x v="10"/>
    <s v="Headphones Model-284"/>
    <s v="PROD3116"/>
    <n v="6"/>
    <n v="1357.78"/>
    <n v="8146.68"/>
    <n v="0.15"/>
    <n v="1222"/>
    <n v="6924.68"/>
    <x v="0"/>
    <x v="1"/>
    <n v="0.25"/>
    <n v="1731.17"/>
  </r>
  <r>
    <s v="ORD2025007010"/>
    <x v="149"/>
    <s v="Customer 3581"/>
    <s v="CUST9812"/>
    <x v="1"/>
    <x v="0"/>
    <x v="0"/>
    <x v="2"/>
    <x v="6"/>
    <s v="Curtain Model-882"/>
    <s v="PROD9144"/>
    <n v="3"/>
    <n v="6951.76"/>
    <n v="20855.28"/>
    <n v="0.2"/>
    <n v="4171.0600000000004"/>
    <n v="16684.22"/>
    <x v="2"/>
    <x v="3"/>
    <n v="0.15"/>
    <n v="2502.63"/>
  </r>
  <r>
    <s v="ORD2025007011"/>
    <x v="809"/>
    <s v="Customer 4967"/>
    <s v="CUST7159"/>
    <x v="4"/>
    <x v="2"/>
    <x v="0"/>
    <x v="0"/>
    <x v="5"/>
    <s v="Face Cream Model-565"/>
    <s v="PROD9045"/>
    <n v="3"/>
    <n v="7231.33"/>
    <n v="21693.99"/>
    <n v="0.2"/>
    <n v="4338.8"/>
    <n v="17355.189999999999"/>
    <x v="3"/>
    <x v="1"/>
    <n v="0.1"/>
    <n v="1735.52"/>
  </r>
  <r>
    <s v="ORD2025007012"/>
    <x v="399"/>
    <s v="Customer 1827"/>
    <s v="CUST3083"/>
    <x v="4"/>
    <x v="3"/>
    <x v="0"/>
    <x v="2"/>
    <x v="9"/>
    <s v="Sofa Model-191"/>
    <s v="PROD8889"/>
    <n v="8"/>
    <n v="3559.02"/>
    <n v="28472.16"/>
    <n v="0.1"/>
    <n v="2847.22"/>
    <n v="25624.94"/>
    <x v="2"/>
    <x v="0"/>
    <n v="0.25"/>
    <n v="6406.23"/>
  </r>
  <r>
    <s v="ORD2025007013"/>
    <x v="520"/>
    <s v="Customer 2288"/>
    <s v="CUST1944"/>
    <x v="4"/>
    <x v="6"/>
    <x v="0"/>
    <x v="1"/>
    <x v="8"/>
    <s v="Smartwatch Model-248"/>
    <s v="PROD1965"/>
    <n v="7"/>
    <n v="4866.62"/>
    <n v="34066.339999999997"/>
    <n v="0.1"/>
    <n v="3406.63"/>
    <n v="30659.71"/>
    <x v="2"/>
    <x v="1"/>
    <n v="0.3"/>
    <n v="9197.91"/>
  </r>
  <r>
    <s v="ORD2025007014"/>
    <x v="515"/>
    <s v="Customer 3616"/>
    <s v="CUST9304"/>
    <x v="2"/>
    <x v="1"/>
    <x v="1"/>
    <x v="2"/>
    <x v="9"/>
    <s v="Sofa Model-368"/>
    <s v="PROD7225"/>
    <n v="9"/>
    <n v="5843.58"/>
    <n v="52592.22"/>
    <n v="0"/>
    <n v="0"/>
    <n v="52592.22"/>
    <x v="2"/>
    <x v="3"/>
    <n v="0.15"/>
    <n v="7888.83"/>
  </r>
  <r>
    <s v="ORD2025007015"/>
    <x v="929"/>
    <s v="Customer 556"/>
    <s v="CUST2397"/>
    <x v="2"/>
    <x v="4"/>
    <x v="0"/>
    <x v="2"/>
    <x v="9"/>
    <s v="Sofa Model-998"/>
    <s v="PROD6871"/>
    <n v="9"/>
    <n v="7752.83"/>
    <n v="69775.47"/>
    <n v="0.05"/>
    <n v="3488.77"/>
    <n v="66286.7"/>
    <x v="0"/>
    <x v="1"/>
    <n v="0.1"/>
    <n v="6628.67"/>
  </r>
  <r>
    <s v="ORD2025007016"/>
    <x v="428"/>
    <s v="Customer 3379"/>
    <s v="CUST1785"/>
    <x v="4"/>
    <x v="12"/>
    <x v="0"/>
    <x v="0"/>
    <x v="5"/>
    <s v="Face Cream Model-533"/>
    <s v="PROD1797"/>
    <n v="6"/>
    <n v="215.78"/>
    <n v="1294.68"/>
    <n v="0.25"/>
    <n v="323.67"/>
    <n v="971.01"/>
    <x v="1"/>
    <x v="1"/>
    <n v="0.15"/>
    <n v="145.65"/>
  </r>
  <r>
    <s v="ORD2025007017"/>
    <x v="714"/>
    <s v="Customer 3231"/>
    <s v="CUST5650"/>
    <x v="0"/>
    <x v="9"/>
    <x v="0"/>
    <x v="0"/>
    <x v="13"/>
    <s v="Lipstick Model-504"/>
    <s v="PROD5808"/>
    <n v="9"/>
    <n v="1013.2"/>
    <n v="9118.7999999999993"/>
    <n v="0.05"/>
    <n v="455.94"/>
    <n v="8662.86"/>
    <x v="1"/>
    <x v="2"/>
    <n v="0.2"/>
    <n v="1732.57"/>
  </r>
  <r>
    <s v="ORD2025007018"/>
    <x v="852"/>
    <s v="Customer 918"/>
    <s v="CUST7976"/>
    <x v="3"/>
    <x v="0"/>
    <x v="0"/>
    <x v="2"/>
    <x v="9"/>
    <s v="Sofa Model-494"/>
    <s v="PROD1942"/>
    <n v="4"/>
    <n v="1600.75"/>
    <n v="6403"/>
    <n v="0.2"/>
    <n v="1280.5999999999999"/>
    <n v="5122.3999999999996"/>
    <x v="3"/>
    <x v="3"/>
    <n v="0.1"/>
    <n v="512.24"/>
  </r>
  <r>
    <s v="ORD2025007019"/>
    <x v="83"/>
    <s v="Customer 187"/>
    <s v="CUST7255"/>
    <x v="1"/>
    <x v="3"/>
    <x v="0"/>
    <x v="3"/>
    <x v="12"/>
    <s v="Jacket Model-960"/>
    <s v="PROD4404"/>
    <n v="10"/>
    <n v="891.68"/>
    <n v="8916.7999999999993"/>
    <n v="0.2"/>
    <n v="1783.36"/>
    <n v="7133.44"/>
    <x v="3"/>
    <x v="2"/>
    <n v="0.1"/>
    <n v="713.34"/>
  </r>
  <r>
    <s v="ORD2025007020"/>
    <x v="724"/>
    <s v="Customer 304"/>
    <s v="CUST1191"/>
    <x v="0"/>
    <x v="6"/>
    <x v="0"/>
    <x v="2"/>
    <x v="6"/>
    <s v="Curtain Model-147"/>
    <s v="PROD5582"/>
    <n v="1"/>
    <n v="1961.38"/>
    <n v="1961.38"/>
    <n v="0.25"/>
    <n v="490.35"/>
    <n v="1471.03"/>
    <x v="2"/>
    <x v="2"/>
    <n v="0.15"/>
    <n v="220.65"/>
  </r>
  <r>
    <s v="ORD2025007021"/>
    <x v="819"/>
    <s v="Customer 98"/>
    <s v="CUST5747"/>
    <x v="1"/>
    <x v="4"/>
    <x v="1"/>
    <x v="2"/>
    <x v="2"/>
    <s v="Lamp Model-261"/>
    <s v="PROD7226"/>
    <n v="6"/>
    <n v="4591.57"/>
    <n v="27549.42"/>
    <n v="0.2"/>
    <n v="5509.88"/>
    <n v="22039.54"/>
    <x v="3"/>
    <x v="3"/>
    <n v="0.1"/>
    <n v="2203.9499999999998"/>
  </r>
  <r>
    <s v="ORD2025007022"/>
    <x v="876"/>
    <s v="Customer 4573"/>
    <s v="CUST5105"/>
    <x v="4"/>
    <x v="12"/>
    <x v="1"/>
    <x v="1"/>
    <x v="3"/>
    <s v="Laptop Model-108"/>
    <s v="PROD7779"/>
    <n v="6"/>
    <n v="1333.53"/>
    <n v="8001.18"/>
    <n v="0.05"/>
    <n v="400.06"/>
    <n v="7601.12"/>
    <x v="2"/>
    <x v="0"/>
    <n v="0.25"/>
    <n v="1900.28"/>
  </r>
  <r>
    <s v="ORD2025007023"/>
    <x v="606"/>
    <s v="Customer 738"/>
    <s v="CUST7622"/>
    <x v="2"/>
    <x v="6"/>
    <x v="0"/>
    <x v="1"/>
    <x v="8"/>
    <s v="Smartwatch Model-698"/>
    <s v="PROD5497"/>
    <n v="5"/>
    <n v="542.85"/>
    <n v="2714.25"/>
    <n v="0.05"/>
    <n v="135.71"/>
    <n v="2578.54"/>
    <x v="1"/>
    <x v="2"/>
    <n v="0.15"/>
    <n v="386.78"/>
  </r>
  <r>
    <s v="ORD2025007024"/>
    <x v="474"/>
    <s v="Customer 533"/>
    <s v="CUST7793"/>
    <x v="3"/>
    <x v="8"/>
    <x v="1"/>
    <x v="1"/>
    <x v="1"/>
    <s v="Mobile Model-415"/>
    <s v="PROD6954"/>
    <n v="9"/>
    <n v="2361.87"/>
    <n v="21256.83"/>
    <n v="0"/>
    <n v="0"/>
    <n v="21256.83"/>
    <x v="0"/>
    <x v="1"/>
    <n v="0.25"/>
    <n v="5314.21"/>
  </r>
  <r>
    <s v="ORD2025007025"/>
    <x v="653"/>
    <s v="Customer 4655"/>
    <s v="CUST8411"/>
    <x v="3"/>
    <x v="8"/>
    <x v="0"/>
    <x v="2"/>
    <x v="2"/>
    <s v="Lamp Model-973"/>
    <s v="PROD7266"/>
    <n v="8"/>
    <n v="1326.38"/>
    <n v="10611.04"/>
    <n v="0.15"/>
    <n v="1591.66"/>
    <n v="9019.3799999999992"/>
    <x v="2"/>
    <x v="3"/>
    <n v="0.2"/>
    <n v="1803.88"/>
  </r>
  <r>
    <s v="ORD2025007026"/>
    <x v="88"/>
    <s v="Customer 4127"/>
    <s v="CUST4411"/>
    <x v="4"/>
    <x v="10"/>
    <x v="0"/>
    <x v="1"/>
    <x v="8"/>
    <s v="Smartwatch Model-115"/>
    <s v="PROD9041"/>
    <n v="10"/>
    <n v="3602.59"/>
    <n v="36025.9"/>
    <n v="0.25"/>
    <n v="9006.48"/>
    <n v="27019.42"/>
    <x v="0"/>
    <x v="0"/>
    <n v="0.25"/>
    <n v="6754.85"/>
  </r>
  <r>
    <s v="ORD2025007027"/>
    <x v="15"/>
    <s v="Customer 3641"/>
    <s v="CUST4317"/>
    <x v="3"/>
    <x v="2"/>
    <x v="1"/>
    <x v="2"/>
    <x v="2"/>
    <s v="Lamp Model-881"/>
    <s v="PROD5865"/>
    <n v="4"/>
    <n v="3108.44"/>
    <n v="12433.76"/>
    <n v="0.25"/>
    <n v="3108.44"/>
    <n v="9325.32"/>
    <x v="0"/>
    <x v="0"/>
    <n v="0.25"/>
    <n v="2331.33"/>
  </r>
  <r>
    <s v="ORD2025007028"/>
    <x v="139"/>
    <s v="Customer 3536"/>
    <s v="CUST8297"/>
    <x v="0"/>
    <x v="10"/>
    <x v="0"/>
    <x v="2"/>
    <x v="6"/>
    <s v="Curtain Model-239"/>
    <s v="PROD2509"/>
    <n v="8"/>
    <n v="7467.34"/>
    <n v="59738.720000000001"/>
    <n v="0.25"/>
    <n v="14934.68"/>
    <n v="44804.04"/>
    <x v="3"/>
    <x v="3"/>
    <n v="0.1"/>
    <n v="4480.3999999999996"/>
  </r>
  <r>
    <s v="ORD2025007029"/>
    <x v="86"/>
    <s v="Customer 896"/>
    <s v="CUST4929"/>
    <x v="0"/>
    <x v="5"/>
    <x v="1"/>
    <x v="3"/>
    <x v="4"/>
    <s v="Jeans Model-694"/>
    <s v="PROD9434"/>
    <n v="5"/>
    <n v="3217.08"/>
    <n v="16085.4"/>
    <n v="0.2"/>
    <n v="3217.08"/>
    <n v="12868.32"/>
    <x v="2"/>
    <x v="0"/>
    <n v="0.1"/>
    <n v="1286.83"/>
  </r>
  <r>
    <s v="ORD2025007030"/>
    <x v="334"/>
    <s v="Customer 2076"/>
    <s v="CUST5011"/>
    <x v="1"/>
    <x v="3"/>
    <x v="1"/>
    <x v="0"/>
    <x v="13"/>
    <s v="Lipstick Model-912"/>
    <s v="PROD8144"/>
    <n v="7"/>
    <n v="7257.4"/>
    <n v="50801.8"/>
    <n v="0.2"/>
    <n v="10160.36"/>
    <n v="40641.440000000002"/>
    <x v="1"/>
    <x v="1"/>
    <n v="0.15"/>
    <n v="6096.22"/>
  </r>
  <r>
    <s v="ORD2025007031"/>
    <x v="802"/>
    <s v="Customer 4717"/>
    <s v="CUST6761"/>
    <x v="0"/>
    <x v="3"/>
    <x v="1"/>
    <x v="0"/>
    <x v="13"/>
    <s v="Lipstick Model-197"/>
    <s v="PROD8382"/>
    <n v="10"/>
    <n v="4601.57"/>
    <n v="46015.7"/>
    <n v="0.15"/>
    <n v="6902.35"/>
    <n v="39113.35"/>
    <x v="3"/>
    <x v="0"/>
    <n v="0.15"/>
    <n v="5867"/>
  </r>
  <r>
    <s v="ORD2025007032"/>
    <x v="637"/>
    <s v="Customer 101"/>
    <s v="CUST4789"/>
    <x v="3"/>
    <x v="3"/>
    <x v="1"/>
    <x v="2"/>
    <x v="6"/>
    <s v="Curtain Model-532"/>
    <s v="PROD9020"/>
    <n v="5"/>
    <n v="6330.23"/>
    <n v="31651.15"/>
    <n v="0"/>
    <n v="0"/>
    <n v="31651.15"/>
    <x v="3"/>
    <x v="0"/>
    <n v="0.1"/>
    <n v="3165.12"/>
  </r>
  <r>
    <s v="ORD2025007033"/>
    <x v="72"/>
    <s v="Customer 497"/>
    <s v="CUST6860"/>
    <x v="0"/>
    <x v="6"/>
    <x v="1"/>
    <x v="3"/>
    <x v="14"/>
    <s v="Shoes Model-827"/>
    <s v="PROD9709"/>
    <n v="9"/>
    <n v="5986.87"/>
    <n v="53881.83"/>
    <n v="0.2"/>
    <n v="10776.37"/>
    <n v="43105.46"/>
    <x v="2"/>
    <x v="1"/>
    <n v="0.1"/>
    <n v="4310.55"/>
  </r>
  <r>
    <s v="ORD2025007034"/>
    <x v="411"/>
    <s v="Customer 2823"/>
    <s v="CUST7453"/>
    <x v="2"/>
    <x v="12"/>
    <x v="0"/>
    <x v="3"/>
    <x v="12"/>
    <s v="Jacket Model-271"/>
    <s v="PROD4005"/>
    <n v="4"/>
    <n v="2040.62"/>
    <n v="8162.48"/>
    <n v="0.25"/>
    <n v="2040.62"/>
    <n v="6121.86"/>
    <x v="1"/>
    <x v="0"/>
    <n v="0.2"/>
    <n v="1224.3699999999999"/>
  </r>
  <r>
    <s v="ORD2025007035"/>
    <x v="534"/>
    <s v="Customer 1239"/>
    <s v="CUST2167"/>
    <x v="2"/>
    <x v="9"/>
    <x v="1"/>
    <x v="0"/>
    <x v="0"/>
    <s v="Perfume Model-151"/>
    <s v="PROD8282"/>
    <n v="10"/>
    <n v="6464.97"/>
    <n v="64649.7"/>
    <n v="0.25"/>
    <n v="16162.42"/>
    <n v="48487.28"/>
    <x v="4"/>
    <x v="3"/>
    <n v="0.25"/>
    <n v="12121.82"/>
  </r>
  <r>
    <s v="ORD2025007036"/>
    <x v="95"/>
    <s v="Customer 1778"/>
    <s v="CUST1552"/>
    <x v="3"/>
    <x v="1"/>
    <x v="0"/>
    <x v="2"/>
    <x v="6"/>
    <s v="Curtain Model-339"/>
    <s v="PROD2198"/>
    <n v="1"/>
    <n v="5452.24"/>
    <n v="5452.24"/>
    <n v="0.25"/>
    <n v="1363.06"/>
    <n v="4089.18"/>
    <x v="4"/>
    <x v="2"/>
    <n v="0.3"/>
    <n v="1226.75"/>
  </r>
  <r>
    <s v="ORD2025007037"/>
    <x v="77"/>
    <s v="Customer 2796"/>
    <s v="CUST6962"/>
    <x v="4"/>
    <x v="6"/>
    <x v="1"/>
    <x v="0"/>
    <x v="5"/>
    <s v="Face Cream Model-959"/>
    <s v="PROD4184"/>
    <n v="4"/>
    <n v="5301.7"/>
    <n v="21206.799999999999"/>
    <n v="0.25"/>
    <n v="5301.7"/>
    <n v="15905.1"/>
    <x v="1"/>
    <x v="3"/>
    <n v="0.15"/>
    <n v="2385.7600000000002"/>
  </r>
  <r>
    <s v="ORD2025007038"/>
    <x v="529"/>
    <s v="Customer 2898"/>
    <s v="CUST8485"/>
    <x v="0"/>
    <x v="2"/>
    <x v="0"/>
    <x v="3"/>
    <x v="7"/>
    <s v="Shirt Model-812"/>
    <s v="PROD2920"/>
    <n v="7"/>
    <n v="5828.96"/>
    <n v="40802.720000000001"/>
    <n v="0.15"/>
    <n v="6120.41"/>
    <n v="34682.31"/>
    <x v="2"/>
    <x v="0"/>
    <n v="0.2"/>
    <n v="6936.46"/>
  </r>
  <r>
    <s v="ORD2025007039"/>
    <x v="504"/>
    <s v="Customer 2533"/>
    <s v="CUST3401"/>
    <x v="3"/>
    <x v="10"/>
    <x v="0"/>
    <x v="3"/>
    <x v="4"/>
    <s v="Jeans Model-172"/>
    <s v="PROD1688"/>
    <n v="3"/>
    <n v="2889.83"/>
    <n v="8669.49"/>
    <n v="0"/>
    <n v="0"/>
    <n v="8669.49"/>
    <x v="2"/>
    <x v="2"/>
    <n v="0.3"/>
    <n v="2600.85"/>
  </r>
  <r>
    <s v="ORD2025007040"/>
    <x v="107"/>
    <s v="Customer 1119"/>
    <s v="CUST9021"/>
    <x v="3"/>
    <x v="0"/>
    <x v="0"/>
    <x v="1"/>
    <x v="10"/>
    <s v="Headphones Model-713"/>
    <s v="PROD7468"/>
    <n v="1"/>
    <n v="6103.99"/>
    <n v="6103.99"/>
    <n v="0.1"/>
    <n v="610.4"/>
    <n v="5493.59"/>
    <x v="0"/>
    <x v="3"/>
    <n v="0.2"/>
    <n v="1098.72"/>
  </r>
  <r>
    <s v="ORD2025007041"/>
    <x v="547"/>
    <s v="Customer 2944"/>
    <s v="CUST7416"/>
    <x v="3"/>
    <x v="5"/>
    <x v="0"/>
    <x v="0"/>
    <x v="13"/>
    <s v="Lipstick Model-559"/>
    <s v="PROD1568"/>
    <n v="7"/>
    <n v="629.63"/>
    <n v="4407.41"/>
    <n v="0"/>
    <n v="0"/>
    <n v="4407.41"/>
    <x v="3"/>
    <x v="0"/>
    <n v="0.3"/>
    <n v="1322.22"/>
  </r>
  <r>
    <s v="ORD2025007042"/>
    <x v="854"/>
    <s v="Customer 1558"/>
    <s v="CUST7525"/>
    <x v="3"/>
    <x v="6"/>
    <x v="0"/>
    <x v="1"/>
    <x v="8"/>
    <s v="Smartwatch Model-206"/>
    <s v="PROD8848"/>
    <n v="3"/>
    <n v="3527.62"/>
    <n v="10582.86"/>
    <n v="0.3"/>
    <n v="3174.86"/>
    <n v="7408"/>
    <x v="3"/>
    <x v="0"/>
    <n v="0.3"/>
    <n v="2222.4"/>
  </r>
  <r>
    <s v="ORD2025007043"/>
    <x v="834"/>
    <s v="Customer 1329"/>
    <s v="CUST1018"/>
    <x v="3"/>
    <x v="4"/>
    <x v="1"/>
    <x v="1"/>
    <x v="8"/>
    <s v="Smartwatch Model-201"/>
    <s v="PROD6677"/>
    <n v="7"/>
    <n v="6704.56"/>
    <n v="46931.92"/>
    <n v="0.05"/>
    <n v="2346.6"/>
    <n v="44585.32"/>
    <x v="2"/>
    <x v="2"/>
    <n v="0.15"/>
    <n v="6687.8"/>
  </r>
  <r>
    <s v="ORD2025007044"/>
    <x v="168"/>
    <s v="Customer 1722"/>
    <s v="CUST4566"/>
    <x v="0"/>
    <x v="7"/>
    <x v="1"/>
    <x v="2"/>
    <x v="2"/>
    <s v="Lamp Model-504"/>
    <s v="PROD6290"/>
    <n v="3"/>
    <n v="6934.41"/>
    <n v="20803.23"/>
    <n v="0.2"/>
    <n v="4160.6499999999996"/>
    <n v="16642.580000000002"/>
    <x v="4"/>
    <x v="3"/>
    <n v="0.1"/>
    <n v="1664.26"/>
  </r>
  <r>
    <s v="ORD2025007045"/>
    <x v="600"/>
    <s v="Customer 1525"/>
    <s v="CUST4904"/>
    <x v="1"/>
    <x v="6"/>
    <x v="1"/>
    <x v="3"/>
    <x v="4"/>
    <s v="Jeans Model-573"/>
    <s v="PROD5487"/>
    <n v="4"/>
    <n v="7474.95"/>
    <n v="29899.8"/>
    <n v="0"/>
    <n v="0"/>
    <n v="29899.8"/>
    <x v="2"/>
    <x v="3"/>
    <n v="0.2"/>
    <n v="5979.96"/>
  </r>
  <r>
    <s v="ORD2025007046"/>
    <x v="552"/>
    <s v="Customer 472"/>
    <s v="CUST9055"/>
    <x v="4"/>
    <x v="4"/>
    <x v="0"/>
    <x v="1"/>
    <x v="1"/>
    <s v="Mobile Model-660"/>
    <s v="PROD9361"/>
    <n v="8"/>
    <n v="4663.49"/>
    <n v="37307.919999999998"/>
    <n v="0.25"/>
    <n v="9326.98"/>
    <n v="27980.94"/>
    <x v="3"/>
    <x v="0"/>
    <n v="0.15"/>
    <n v="4197.1400000000003"/>
  </r>
  <r>
    <s v="ORD2025007047"/>
    <x v="333"/>
    <s v="Customer 3252"/>
    <s v="CUST3820"/>
    <x v="2"/>
    <x v="12"/>
    <x v="1"/>
    <x v="0"/>
    <x v="5"/>
    <s v="Face Cream Model-504"/>
    <s v="PROD8681"/>
    <n v="7"/>
    <n v="2800.82"/>
    <n v="19605.740000000002"/>
    <n v="0.2"/>
    <n v="3921.15"/>
    <n v="15684.59"/>
    <x v="4"/>
    <x v="0"/>
    <n v="0.25"/>
    <n v="3921.15"/>
  </r>
  <r>
    <s v="ORD2025007048"/>
    <x v="893"/>
    <s v="Customer 3659"/>
    <s v="CUST9022"/>
    <x v="2"/>
    <x v="5"/>
    <x v="0"/>
    <x v="2"/>
    <x v="9"/>
    <s v="Sofa Model-110"/>
    <s v="PROD7283"/>
    <n v="1"/>
    <n v="5029.2700000000004"/>
    <n v="5029.2700000000004"/>
    <n v="0.2"/>
    <n v="1005.85"/>
    <n v="4023.42"/>
    <x v="0"/>
    <x v="0"/>
    <n v="0.2"/>
    <n v="804.68"/>
  </r>
  <r>
    <s v="ORD2025007049"/>
    <x v="545"/>
    <s v="Customer 2597"/>
    <s v="CUST2076"/>
    <x v="1"/>
    <x v="6"/>
    <x v="0"/>
    <x v="3"/>
    <x v="14"/>
    <s v="Shoes Model-566"/>
    <s v="PROD6886"/>
    <n v="8"/>
    <n v="7006.89"/>
    <n v="56055.12"/>
    <n v="0.3"/>
    <n v="16816.54"/>
    <n v="39238.58"/>
    <x v="4"/>
    <x v="2"/>
    <n v="0.1"/>
    <n v="3923.86"/>
  </r>
  <r>
    <s v="ORD2025007050"/>
    <x v="218"/>
    <s v="Customer 167"/>
    <s v="CUST6471"/>
    <x v="1"/>
    <x v="7"/>
    <x v="0"/>
    <x v="1"/>
    <x v="10"/>
    <s v="Headphones Model-584"/>
    <s v="PROD9038"/>
    <n v="8"/>
    <n v="6029.41"/>
    <n v="48235.28"/>
    <n v="0.1"/>
    <n v="4823.53"/>
    <n v="43411.75"/>
    <x v="3"/>
    <x v="2"/>
    <n v="0.1"/>
    <n v="4341.18"/>
  </r>
  <r>
    <s v="ORD2025007051"/>
    <x v="23"/>
    <s v="Customer 1623"/>
    <s v="CUST6107"/>
    <x v="0"/>
    <x v="5"/>
    <x v="1"/>
    <x v="2"/>
    <x v="2"/>
    <s v="Lamp Model-840"/>
    <s v="PROD8223"/>
    <n v="7"/>
    <n v="5973.87"/>
    <n v="41817.089999999997"/>
    <n v="0"/>
    <n v="0"/>
    <n v="41817.089999999997"/>
    <x v="2"/>
    <x v="3"/>
    <n v="0.15"/>
    <n v="6272.56"/>
  </r>
  <r>
    <s v="ORD2025007052"/>
    <x v="37"/>
    <s v="Customer 2439"/>
    <s v="CUST2898"/>
    <x v="2"/>
    <x v="10"/>
    <x v="0"/>
    <x v="1"/>
    <x v="11"/>
    <s v="Tablet Model-736"/>
    <s v="PROD7201"/>
    <n v="1"/>
    <n v="4395.95"/>
    <n v="4395.95"/>
    <n v="0.3"/>
    <n v="1318.78"/>
    <n v="3077.17"/>
    <x v="2"/>
    <x v="0"/>
    <n v="0.15"/>
    <n v="461.58"/>
  </r>
  <r>
    <s v="ORD2025007053"/>
    <x v="480"/>
    <s v="Customer 423"/>
    <s v="CUST2580"/>
    <x v="4"/>
    <x v="11"/>
    <x v="1"/>
    <x v="0"/>
    <x v="13"/>
    <s v="Lipstick Model-480"/>
    <s v="PROD5055"/>
    <n v="5"/>
    <n v="1442.06"/>
    <n v="7210.3"/>
    <n v="0.05"/>
    <n v="360.52"/>
    <n v="6849.78"/>
    <x v="0"/>
    <x v="0"/>
    <n v="0.15"/>
    <n v="1027.47"/>
  </r>
  <r>
    <s v="ORD2025007054"/>
    <x v="337"/>
    <s v="Customer 846"/>
    <s v="CUST8986"/>
    <x v="2"/>
    <x v="0"/>
    <x v="0"/>
    <x v="3"/>
    <x v="14"/>
    <s v="Shoes Model-924"/>
    <s v="PROD4867"/>
    <n v="6"/>
    <n v="2039.72"/>
    <n v="12238.32"/>
    <n v="0.2"/>
    <n v="2447.66"/>
    <n v="9790.66"/>
    <x v="2"/>
    <x v="1"/>
    <n v="0.25"/>
    <n v="2447.66"/>
  </r>
  <r>
    <s v="ORD2025007055"/>
    <x v="118"/>
    <s v="Customer 4205"/>
    <s v="CUST5643"/>
    <x v="0"/>
    <x v="8"/>
    <x v="0"/>
    <x v="1"/>
    <x v="1"/>
    <s v="Mobile Model-435"/>
    <s v="PROD5192"/>
    <n v="4"/>
    <n v="6245.62"/>
    <n v="24982.48"/>
    <n v="0.15"/>
    <n v="3747.37"/>
    <n v="21235.11"/>
    <x v="3"/>
    <x v="2"/>
    <n v="0.2"/>
    <n v="4247.0200000000004"/>
  </r>
  <r>
    <s v="ORD2025007056"/>
    <x v="788"/>
    <s v="Customer 2095"/>
    <s v="CUST6792"/>
    <x v="2"/>
    <x v="10"/>
    <x v="0"/>
    <x v="2"/>
    <x v="6"/>
    <s v="Curtain Model-957"/>
    <s v="PROD1935"/>
    <n v="9"/>
    <n v="1793.9"/>
    <n v="16145.1"/>
    <n v="0"/>
    <n v="0"/>
    <n v="16145.1"/>
    <x v="1"/>
    <x v="2"/>
    <n v="0.2"/>
    <n v="3229.02"/>
  </r>
  <r>
    <s v="ORD2025007057"/>
    <x v="642"/>
    <s v="Customer 2067"/>
    <s v="CUST2890"/>
    <x v="1"/>
    <x v="5"/>
    <x v="0"/>
    <x v="3"/>
    <x v="14"/>
    <s v="Shoes Model-224"/>
    <s v="PROD1127"/>
    <n v="8"/>
    <n v="2019.32"/>
    <n v="16154.56"/>
    <n v="0.05"/>
    <n v="807.73"/>
    <n v="15346.83"/>
    <x v="4"/>
    <x v="3"/>
    <n v="0.2"/>
    <n v="3069.37"/>
  </r>
  <r>
    <s v="ORD2025007058"/>
    <x v="336"/>
    <s v="Customer 1599"/>
    <s v="CUST9396"/>
    <x v="4"/>
    <x v="10"/>
    <x v="0"/>
    <x v="2"/>
    <x v="9"/>
    <s v="Sofa Model-378"/>
    <s v="PROD6548"/>
    <n v="6"/>
    <n v="796.26"/>
    <n v="4777.5600000000004"/>
    <n v="0.1"/>
    <n v="477.76"/>
    <n v="4299.8"/>
    <x v="2"/>
    <x v="0"/>
    <n v="0.1"/>
    <n v="429.98"/>
  </r>
  <r>
    <s v="ORD2025007059"/>
    <x v="414"/>
    <s v="Customer 1044"/>
    <s v="CUST3974"/>
    <x v="3"/>
    <x v="0"/>
    <x v="0"/>
    <x v="2"/>
    <x v="2"/>
    <s v="Lamp Model-964"/>
    <s v="PROD1940"/>
    <n v="9"/>
    <n v="1297.3499999999999"/>
    <n v="11676.15"/>
    <n v="0.2"/>
    <n v="2335.23"/>
    <n v="9340.92"/>
    <x v="0"/>
    <x v="0"/>
    <n v="0.15"/>
    <n v="1401.14"/>
  </r>
  <r>
    <s v="ORD2025007060"/>
    <x v="620"/>
    <s v="Customer 2948"/>
    <s v="CUST6864"/>
    <x v="0"/>
    <x v="2"/>
    <x v="0"/>
    <x v="3"/>
    <x v="12"/>
    <s v="Jacket Model-862"/>
    <s v="PROD5470"/>
    <n v="3"/>
    <n v="7871.11"/>
    <n v="23613.33"/>
    <n v="0"/>
    <n v="0"/>
    <n v="23613.33"/>
    <x v="4"/>
    <x v="1"/>
    <n v="0.1"/>
    <n v="2361.33"/>
  </r>
  <r>
    <s v="ORD2025007061"/>
    <x v="0"/>
    <s v="Customer 1675"/>
    <s v="CUST2101"/>
    <x v="3"/>
    <x v="5"/>
    <x v="0"/>
    <x v="2"/>
    <x v="6"/>
    <s v="Curtain Model-799"/>
    <s v="PROD2894"/>
    <n v="8"/>
    <n v="2245.6"/>
    <n v="17964.8"/>
    <n v="0.1"/>
    <n v="1796.48"/>
    <n v="16168.32"/>
    <x v="0"/>
    <x v="3"/>
    <n v="0.2"/>
    <n v="3233.66"/>
  </r>
  <r>
    <s v="ORD2025007062"/>
    <x v="553"/>
    <s v="Customer 2007"/>
    <s v="CUST5944"/>
    <x v="1"/>
    <x v="11"/>
    <x v="1"/>
    <x v="2"/>
    <x v="9"/>
    <s v="Sofa Model-548"/>
    <s v="PROD1051"/>
    <n v="1"/>
    <n v="4569.12"/>
    <n v="4569.12"/>
    <n v="0.05"/>
    <n v="228.46"/>
    <n v="4340.66"/>
    <x v="1"/>
    <x v="3"/>
    <n v="0.2"/>
    <n v="868.13"/>
  </r>
  <r>
    <s v="ORD2025007063"/>
    <x v="845"/>
    <s v="Customer 1701"/>
    <s v="CUST2687"/>
    <x v="4"/>
    <x v="10"/>
    <x v="1"/>
    <x v="3"/>
    <x v="12"/>
    <s v="Jacket Model-906"/>
    <s v="PROD1832"/>
    <n v="6"/>
    <n v="3236.99"/>
    <n v="19421.939999999999"/>
    <n v="0.15"/>
    <n v="2913.29"/>
    <n v="16508.650000000001"/>
    <x v="4"/>
    <x v="2"/>
    <n v="0.3"/>
    <n v="4952.6000000000004"/>
  </r>
  <r>
    <s v="ORD2025007064"/>
    <x v="945"/>
    <s v="Customer 2952"/>
    <s v="CUST4046"/>
    <x v="1"/>
    <x v="0"/>
    <x v="0"/>
    <x v="2"/>
    <x v="2"/>
    <s v="Lamp Model-995"/>
    <s v="PROD2078"/>
    <n v="7"/>
    <n v="2262.67"/>
    <n v="15838.69"/>
    <n v="0.1"/>
    <n v="1583.87"/>
    <n v="14254.82"/>
    <x v="0"/>
    <x v="2"/>
    <n v="0.25"/>
    <n v="3563.7"/>
  </r>
  <r>
    <s v="ORD2025007065"/>
    <x v="335"/>
    <s v="Customer 4342"/>
    <s v="CUST7380"/>
    <x v="1"/>
    <x v="3"/>
    <x v="0"/>
    <x v="2"/>
    <x v="9"/>
    <s v="Sofa Model-562"/>
    <s v="PROD1304"/>
    <n v="10"/>
    <n v="4771.29"/>
    <n v="47712.9"/>
    <n v="0.15"/>
    <n v="7156.94"/>
    <n v="40555.96"/>
    <x v="3"/>
    <x v="0"/>
    <n v="0.2"/>
    <n v="8111.19"/>
  </r>
  <r>
    <s v="ORD2025007066"/>
    <x v="755"/>
    <s v="Customer 1519"/>
    <s v="CUST2439"/>
    <x v="3"/>
    <x v="12"/>
    <x v="1"/>
    <x v="2"/>
    <x v="9"/>
    <s v="Sofa Model-773"/>
    <s v="PROD4470"/>
    <n v="6"/>
    <n v="115.39"/>
    <n v="692.34"/>
    <n v="0.25"/>
    <n v="173.09"/>
    <n v="519.25"/>
    <x v="3"/>
    <x v="3"/>
    <n v="0.1"/>
    <n v="51.93"/>
  </r>
  <r>
    <s v="ORD2025007067"/>
    <x v="137"/>
    <s v="Customer 2850"/>
    <s v="CUST6704"/>
    <x v="0"/>
    <x v="11"/>
    <x v="1"/>
    <x v="3"/>
    <x v="4"/>
    <s v="Jeans Model-923"/>
    <s v="PROD9725"/>
    <n v="5"/>
    <n v="5713.73"/>
    <n v="28568.65"/>
    <n v="0"/>
    <n v="0"/>
    <n v="28568.65"/>
    <x v="0"/>
    <x v="3"/>
    <n v="0.15"/>
    <n v="4285.3"/>
  </r>
  <r>
    <s v="ORD2025007068"/>
    <x v="477"/>
    <s v="Customer 2214"/>
    <s v="CUST3140"/>
    <x v="2"/>
    <x v="1"/>
    <x v="0"/>
    <x v="0"/>
    <x v="13"/>
    <s v="Lipstick Model-317"/>
    <s v="PROD3669"/>
    <n v="1"/>
    <n v="1350.2"/>
    <n v="1350.2"/>
    <n v="0.2"/>
    <n v="270.04000000000002"/>
    <n v="1080.1600000000001"/>
    <x v="2"/>
    <x v="1"/>
    <n v="0.15"/>
    <n v="162.02000000000001"/>
  </r>
  <r>
    <s v="ORD2025007069"/>
    <x v="26"/>
    <s v="Customer 3127"/>
    <s v="CUST2628"/>
    <x v="0"/>
    <x v="3"/>
    <x v="1"/>
    <x v="3"/>
    <x v="4"/>
    <s v="Jeans Model-815"/>
    <s v="PROD8283"/>
    <n v="9"/>
    <n v="7908.41"/>
    <n v="71175.69"/>
    <n v="0.1"/>
    <n v="7117.57"/>
    <n v="64058.12"/>
    <x v="0"/>
    <x v="1"/>
    <n v="0.2"/>
    <n v="12811.62"/>
  </r>
  <r>
    <s v="ORD2025007070"/>
    <x v="509"/>
    <s v="Customer 570"/>
    <s v="CUST5456"/>
    <x v="3"/>
    <x v="4"/>
    <x v="0"/>
    <x v="3"/>
    <x v="4"/>
    <s v="Jeans Model-705"/>
    <s v="PROD7662"/>
    <n v="2"/>
    <n v="4575.72"/>
    <n v="9151.44"/>
    <n v="0"/>
    <n v="0"/>
    <n v="9151.44"/>
    <x v="3"/>
    <x v="1"/>
    <n v="0.3"/>
    <n v="2745.43"/>
  </r>
  <r>
    <s v="ORD2025007071"/>
    <x v="314"/>
    <s v="Customer 4724"/>
    <s v="CUST7706"/>
    <x v="2"/>
    <x v="1"/>
    <x v="1"/>
    <x v="2"/>
    <x v="6"/>
    <s v="Curtain Model-750"/>
    <s v="PROD7674"/>
    <n v="7"/>
    <n v="6281.25"/>
    <n v="43968.75"/>
    <n v="0.05"/>
    <n v="2198.44"/>
    <n v="41770.31"/>
    <x v="3"/>
    <x v="2"/>
    <n v="0.25"/>
    <n v="10442.58"/>
  </r>
  <r>
    <s v="ORD2025007072"/>
    <x v="290"/>
    <s v="Customer 2419"/>
    <s v="CUST6950"/>
    <x v="2"/>
    <x v="1"/>
    <x v="1"/>
    <x v="1"/>
    <x v="1"/>
    <s v="Mobile Model-178"/>
    <s v="PROD6497"/>
    <n v="6"/>
    <n v="7269.89"/>
    <n v="43619.34"/>
    <n v="0.1"/>
    <n v="4361.93"/>
    <n v="39257.410000000003"/>
    <x v="2"/>
    <x v="1"/>
    <n v="0.25"/>
    <n v="9814.35"/>
  </r>
  <r>
    <s v="ORD2025007073"/>
    <x v="196"/>
    <s v="Customer 4453"/>
    <s v="CUST8579"/>
    <x v="1"/>
    <x v="5"/>
    <x v="1"/>
    <x v="3"/>
    <x v="14"/>
    <s v="Shoes Model-602"/>
    <s v="PROD8452"/>
    <n v="7"/>
    <n v="2396.0300000000002"/>
    <n v="16772.21"/>
    <n v="0.25"/>
    <n v="4193.05"/>
    <n v="12579.16"/>
    <x v="1"/>
    <x v="2"/>
    <n v="0.1"/>
    <n v="1257.92"/>
  </r>
  <r>
    <s v="ORD2025007074"/>
    <x v="579"/>
    <s v="Customer 3530"/>
    <s v="CUST5329"/>
    <x v="1"/>
    <x v="8"/>
    <x v="1"/>
    <x v="2"/>
    <x v="9"/>
    <s v="Sofa Model-655"/>
    <s v="PROD8448"/>
    <n v="5"/>
    <n v="2235.91"/>
    <n v="11179.55"/>
    <n v="0.1"/>
    <n v="1117.95"/>
    <n v="10061.6"/>
    <x v="0"/>
    <x v="0"/>
    <n v="0.1"/>
    <n v="1006.16"/>
  </r>
  <r>
    <s v="ORD2025007075"/>
    <x v="399"/>
    <s v="Customer 2136"/>
    <s v="CUST2995"/>
    <x v="2"/>
    <x v="5"/>
    <x v="1"/>
    <x v="0"/>
    <x v="0"/>
    <s v="Perfume Model-962"/>
    <s v="PROD8584"/>
    <n v="10"/>
    <n v="2738.79"/>
    <n v="27387.9"/>
    <n v="0.2"/>
    <n v="5477.58"/>
    <n v="21910.32"/>
    <x v="3"/>
    <x v="0"/>
    <n v="0.1"/>
    <n v="2191.0300000000002"/>
  </r>
  <r>
    <s v="ORD2025007076"/>
    <x v="523"/>
    <s v="Customer 3969"/>
    <s v="CUST2265"/>
    <x v="3"/>
    <x v="1"/>
    <x v="0"/>
    <x v="0"/>
    <x v="0"/>
    <s v="Perfume Model-641"/>
    <s v="PROD7288"/>
    <n v="6"/>
    <n v="1481.73"/>
    <n v="8890.3799999999992"/>
    <n v="0.2"/>
    <n v="1778.08"/>
    <n v="7112.3"/>
    <x v="3"/>
    <x v="3"/>
    <n v="0.2"/>
    <n v="1422.46"/>
  </r>
  <r>
    <s v="ORD2025007077"/>
    <x v="896"/>
    <s v="Customer 432"/>
    <s v="CUST6032"/>
    <x v="3"/>
    <x v="1"/>
    <x v="1"/>
    <x v="1"/>
    <x v="1"/>
    <s v="Mobile Model-964"/>
    <s v="PROD6862"/>
    <n v="8"/>
    <n v="4252.95"/>
    <n v="34023.599999999999"/>
    <n v="0.1"/>
    <n v="3402.36"/>
    <n v="30621.24"/>
    <x v="0"/>
    <x v="3"/>
    <n v="0.25"/>
    <n v="7655.31"/>
  </r>
  <r>
    <s v="ORD2025007078"/>
    <x v="517"/>
    <s v="Customer 3068"/>
    <s v="CUST8502"/>
    <x v="3"/>
    <x v="2"/>
    <x v="1"/>
    <x v="3"/>
    <x v="4"/>
    <s v="Jeans Model-217"/>
    <s v="PROD9273"/>
    <n v="3"/>
    <n v="7459.84"/>
    <n v="22379.52"/>
    <n v="0.3"/>
    <n v="6713.86"/>
    <n v="15665.66"/>
    <x v="0"/>
    <x v="3"/>
    <n v="0.3"/>
    <n v="4699.7"/>
  </r>
  <r>
    <s v="ORD2025007079"/>
    <x v="615"/>
    <s v="Customer 1258"/>
    <s v="CUST7277"/>
    <x v="1"/>
    <x v="8"/>
    <x v="0"/>
    <x v="1"/>
    <x v="3"/>
    <s v="Laptop Model-623"/>
    <s v="PROD6037"/>
    <n v="4"/>
    <n v="2875.72"/>
    <n v="11502.88"/>
    <n v="0.25"/>
    <n v="2875.72"/>
    <n v="8627.16"/>
    <x v="3"/>
    <x v="0"/>
    <n v="0.2"/>
    <n v="1725.43"/>
  </r>
  <r>
    <s v="ORD2025007080"/>
    <x v="422"/>
    <s v="Customer 2460"/>
    <s v="CUST1048"/>
    <x v="1"/>
    <x v="11"/>
    <x v="0"/>
    <x v="1"/>
    <x v="10"/>
    <s v="Headphones Model-350"/>
    <s v="PROD7493"/>
    <n v="9"/>
    <n v="7401.32"/>
    <n v="66611.88"/>
    <n v="0.15"/>
    <n v="9991.7800000000007"/>
    <n v="56620.1"/>
    <x v="2"/>
    <x v="2"/>
    <n v="0.15"/>
    <n v="8493.01"/>
  </r>
  <r>
    <s v="ORD2025007081"/>
    <x v="226"/>
    <s v="Customer 1491"/>
    <s v="CUST3709"/>
    <x v="0"/>
    <x v="10"/>
    <x v="1"/>
    <x v="0"/>
    <x v="13"/>
    <s v="Lipstick Model-779"/>
    <s v="PROD9425"/>
    <n v="10"/>
    <n v="3322.12"/>
    <n v="33221.199999999997"/>
    <n v="0"/>
    <n v="0"/>
    <n v="33221.199999999997"/>
    <x v="2"/>
    <x v="2"/>
    <n v="0.2"/>
    <n v="6644.24"/>
  </r>
  <r>
    <s v="ORD2025007082"/>
    <x v="78"/>
    <s v="Customer 2095"/>
    <s v="CUST4393"/>
    <x v="0"/>
    <x v="6"/>
    <x v="0"/>
    <x v="3"/>
    <x v="14"/>
    <s v="Shoes Model-184"/>
    <s v="PROD4866"/>
    <n v="9"/>
    <n v="6299.13"/>
    <n v="56692.17"/>
    <n v="0.2"/>
    <n v="11338.43"/>
    <n v="45353.74"/>
    <x v="0"/>
    <x v="3"/>
    <n v="0.1"/>
    <n v="4535.37"/>
  </r>
  <r>
    <s v="ORD2025007083"/>
    <x v="487"/>
    <s v="Customer 1791"/>
    <s v="CUST8387"/>
    <x v="1"/>
    <x v="7"/>
    <x v="1"/>
    <x v="1"/>
    <x v="8"/>
    <s v="Smartwatch Model-351"/>
    <s v="PROD1486"/>
    <n v="10"/>
    <n v="4986.3900000000003"/>
    <n v="49863.9"/>
    <n v="0.05"/>
    <n v="2493.1999999999998"/>
    <n v="47370.7"/>
    <x v="2"/>
    <x v="0"/>
    <n v="0.2"/>
    <n v="9474.14"/>
  </r>
  <r>
    <s v="ORD2025007084"/>
    <x v="615"/>
    <s v="Customer 639"/>
    <s v="CUST4900"/>
    <x v="4"/>
    <x v="3"/>
    <x v="1"/>
    <x v="3"/>
    <x v="12"/>
    <s v="Jacket Model-279"/>
    <s v="PROD7156"/>
    <n v="5"/>
    <n v="5747.29"/>
    <n v="28736.45"/>
    <n v="0.3"/>
    <n v="8620.93"/>
    <n v="20115.52"/>
    <x v="3"/>
    <x v="3"/>
    <n v="0.25"/>
    <n v="5028.88"/>
  </r>
  <r>
    <s v="ORD2025007085"/>
    <x v="856"/>
    <s v="Customer 1887"/>
    <s v="CUST2592"/>
    <x v="0"/>
    <x v="0"/>
    <x v="1"/>
    <x v="1"/>
    <x v="1"/>
    <s v="Mobile Model-252"/>
    <s v="PROD5238"/>
    <n v="10"/>
    <n v="6853.28"/>
    <n v="68532.800000000003"/>
    <n v="0.25"/>
    <n v="17133.2"/>
    <n v="51399.6"/>
    <x v="1"/>
    <x v="1"/>
    <n v="0.2"/>
    <n v="10279.92"/>
  </r>
  <r>
    <s v="ORD2025007086"/>
    <x v="720"/>
    <s v="Customer 3613"/>
    <s v="CUST5004"/>
    <x v="3"/>
    <x v="5"/>
    <x v="0"/>
    <x v="0"/>
    <x v="13"/>
    <s v="Lipstick Model-663"/>
    <s v="PROD9960"/>
    <n v="1"/>
    <n v="6559.73"/>
    <n v="6559.73"/>
    <n v="0.05"/>
    <n v="327.99"/>
    <n v="6231.74"/>
    <x v="4"/>
    <x v="1"/>
    <n v="0.25"/>
    <n v="1557.93"/>
  </r>
  <r>
    <s v="ORD2025007087"/>
    <x v="771"/>
    <s v="Customer 3378"/>
    <s v="CUST1755"/>
    <x v="0"/>
    <x v="3"/>
    <x v="1"/>
    <x v="3"/>
    <x v="7"/>
    <s v="Shirt Model-109"/>
    <s v="PROD2869"/>
    <n v="2"/>
    <n v="2527.27"/>
    <n v="5054.54"/>
    <n v="0.15"/>
    <n v="758.18"/>
    <n v="4296.3599999999997"/>
    <x v="1"/>
    <x v="3"/>
    <n v="0.25"/>
    <n v="1074.0899999999999"/>
  </r>
  <r>
    <s v="ORD2025007088"/>
    <x v="130"/>
    <s v="Customer 3742"/>
    <s v="CUST2271"/>
    <x v="2"/>
    <x v="12"/>
    <x v="0"/>
    <x v="0"/>
    <x v="5"/>
    <s v="Face Cream Model-377"/>
    <s v="PROD1974"/>
    <n v="1"/>
    <n v="3377.43"/>
    <n v="3377.43"/>
    <n v="0.2"/>
    <n v="675.49"/>
    <n v="2701.94"/>
    <x v="3"/>
    <x v="0"/>
    <n v="0.15"/>
    <n v="405.29"/>
  </r>
  <r>
    <s v="ORD2025007089"/>
    <x v="745"/>
    <s v="Customer 2719"/>
    <s v="CUST6384"/>
    <x v="0"/>
    <x v="1"/>
    <x v="0"/>
    <x v="3"/>
    <x v="14"/>
    <s v="Shoes Model-805"/>
    <s v="PROD5311"/>
    <n v="2"/>
    <n v="2013.18"/>
    <n v="4026.36"/>
    <n v="0.05"/>
    <n v="201.32"/>
    <n v="3825.04"/>
    <x v="4"/>
    <x v="1"/>
    <n v="0.1"/>
    <n v="382.5"/>
  </r>
  <r>
    <s v="ORD2025007090"/>
    <x v="119"/>
    <s v="Customer 2022"/>
    <s v="CUST3816"/>
    <x v="2"/>
    <x v="2"/>
    <x v="0"/>
    <x v="2"/>
    <x v="2"/>
    <s v="Lamp Model-381"/>
    <s v="PROD1522"/>
    <n v="6"/>
    <n v="4025.98"/>
    <n v="24155.88"/>
    <n v="0"/>
    <n v="0"/>
    <n v="24155.88"/>
    <x v="4"/>
    <x v="0"/>
    <n v="0.25"/>
    <n v="6038.97"/>
  </r>
  <r>
    <s v="ORD2025007091"/>
    <x v="332"/>
    <s v="Customer 372"/>
    <s v="CUST1931"/>
    <x v="1"/>
    <x v="10"/>
    <x v="0"/>
    <x v="1"/>
    <x v="11"/>
    <s v="Tablet Model-962"/>
    <s v="PROD5629"/>
    <n v="1"/>
    <n v="6207.89"/>
    <n v="6207.89"/>
    <n v="0.3"/>
    <n v="1862.37"/>
    <n v="4345.5200000000004"/>
    <x v="4"/>
    <x v="2"/>
    <n v="0.1"/>
    <n v="434.55"/>
  </r>
  <r>
    <s v="ORD2025007092"/>
    <x v="869"/>
    <s v="Customer 4148"/>
    <s v="CUST8824"/>
    <x v="3"/>
    <x v="3"/>
    <x v="0"/>
    <x v="2"/>
    <x v="9"/>
    <s v="Sofa Model-760"/>
    <s v="PROD4173"/>
    <n v="2"/>
    <n v="2880.33"/>
    <n v="5760.66"/>
    <n v="0.25"/>
    <n v="1440.16"/>
    <n v="4320.5"/>
    <x v="4"/>
    <x v="1"/>
    <n v="0.25"/>
    <n v="1080.1199999999999"/>
  </r>
  <r>
    <s v="ORD2025007093"/>
    <x v="880"/>
    <s v="Customer 1016"/>
    <s v="CUST2148"/>
    <x v="1"/>
    <x v="10"/>
    <x v="1"/>
    <x v="1"/>
    <x v="8"/>
    <s v="Smartwatch Model-557"/>
    <s v="PROD6292"/>
    <n v="10"/>
    <n v="3933.15"/>
    <n v="39331.5"/>
    <n v="0.1"/>
    <n v="3933.15"/>
    <n v="35398.35"/>
    <x v="0"/>
    <x v="2"/>
    <n v="0.25"/>
    <n v="8849.59"/>
  </r>
  <r>
    <s v="ORD2025007094"/>
    <x v="510"/>
    <s v="Customer 2037"/>
    <s v="CUST3874"/>
    <x v="0"/>
    <x v="7"/>
    <x v="0"/>
    <x v="0"/>
    <x v="5"/>
    <s v="Face Cream Model-407"/>
    <s v="PROD3251"/>
    <n v="2"/>
    <n v="1331.54"/>
    <n v="2663.08"/>
    <n v="0"/>
    <n v="0"/>
    <n v="2663.08"/>
    <x v="2"/>
    <x v="0"/>
    <n v="0.1"/>
    <n v="266.31"/>
  </r>
  <r>
    <s v="ORD2025007095"/>
    <x v="785"/>
    <s v="Customer 569"/>
    <s v="CUST1602"/>
    <x v="4"/>
    <x v="9"/>
    <x v="0"/>
    <x v="3"/>
    <x v="7"/>
    <s v="Shirt Model-666"/>
    <s v="PROD6253"/>
    <n v="10"/>
    <n v="3102.65"/>
    <n v="31026.5"/>
    <n v="0.3"/>
    <n v="9307.9500000000007"/>
    <n v="21718.55"/>
    <x v="2"/>
    <x v="1"/>
    <n v="0.25"/>
    <n v="5429.64"/>
  </r>
  <r>
    <s v="ORD2025007096"/>
    <x v="284"/>
    <s v="Customer 2951"/>
    <s v="CUST2532"/>
    <x v="1"/>
    <x v="3"/>
    <x v="1"/>
    <x v="2"/>
    <x v="2"/>
    <s v="Lamp Model-662"/>
    <s v="PROD6684"/>
    <n v="1"/>
    <n v="7494.69"/>
    <n v="7494.69"/>
    <n v="0.1"/>
    <n v="749.47"/>
    <n v="6745.22"/>
    <x v="2"/>
    <x v="3"/>
    <n v="0.1"/>
    <n v="674.52"/>
  </r>
  <r>
    <s v="ORD2025007097"/>
    <x v="600"/>
    <s v="Customer 2311"/>
    <s v="CUST5290"/>
    <x v="4"/>
    <x v="1"/>
    <x v="1"/>
    <x v="3"/>
    <x v="14"/>
    <s v="Shoes Model-370"/>
    <s v="PROD1332"/>
    <n v="5"/>
    <n v="6159.13"/>
    <n v="30795.65"/>
    <n v="0.1"/>
    <n v="3079.57"/>
    <n v="27716.080000000002"/>
    <x v="3"/>
    <x v="1"/>
    <n v="0.2"/>
    <n v="5543.22"/>
  </r>
  <r>
    <s v="ORD2025007098"/>
    <x v="64"/>
    <s v="Customer 149"/>
    <s v="CUST7328"/>
    <x v="0"/>
    <x v="2"/>
    <x v="1"/>
    <x v="3"/>
    <x v="4"/>
    <s v="Jeans Model-907"/>
    <s v="PROD1765"/>
    <n v="7"/>
    <n v="2377.41"/>
    <n v="16641.87"/>
    <n v="0.1"/>
    <n v="1664.19"/>
    <n v="14977.68"/>
    <x v="0"/>
    <x v="3"/>
    <n v="0.1"/>
    <n v="1497.77"/>
  </r>
  <r>
    <s v="ORD2025007099"/>
    <x v="907"/>
    <s v="Customer 2572"/>
    <s v="CUST1123"/>
    <x v="4"/>
    <x v="9"/>
    <x v="0"/>
    <x v="0"/>
    <x v="5"/>
    <s v="Face Cream Model-710"/>
    <s v="PROD9179"/>
    <n v="10"/>
    <n v="1261.23"/>
    <n v="12612.3"/>
    <n v="0.25"/>
    <n v="3153.07"/>
    <n v="9459.23"/>
    <x v="1"/>
    <x v="0"/>
    <n v="0.15"/>
    <n v="1418.88"/>
  </r>
  <r>
    <s v="ORD2025007100"/>
    <x v="204"/>
    <s v="Customer 4461"/>
    <s v="CUST7680"/>
    <x v="1"/>
    <x v="7"/>
    <x v="1"/>
    <x v="0"/>
    <x v="13"/>
    <s v="Lipstick Model-240"/>
    <s v="PROD4840"/>
    <n v="6"/>
    <n v="686.7"/>
    <n v="4120.2"/>
    <n v="0.1"/>
    <n v="412.02"/>
    <n v="3708.18"/>
    <x v="0"/>
    <x v="0"/>
    <n v="0.2"/>
    <n v="741.64"/>
  </r>
  <r>
    <s v="ORD2025007101"/>
    <x v="649"/>
    <s v="Customer 3781"/>
    <s v="CUST7453"/>
    <x v="3"/>
    <x v="9"/>
    <x v="0"/>
    <x v="1"/>
    <x v="8"/>
    <s v="Smartwatch Model-163"/>
    <s v="PROD8825"/>
    <n v="9"/>
    <n v="6377.07"/>
    <n v="57393.63"/>
    <n v="0.25"/>
    <n v="14348.41"/>
    <n v="43045.22"/>
    <x v="0"/>
    <x v="3"/>
    <n v="0.3"/>
    <n v="12913.57"/>
  </r>
  <r>
    <s v="ORD2025007102"/>
    <x v="680"/>
    <s v="Customer 4719"/>
    <s v="CUST8584"/>
    <x v="3"/>
    <x v="8"/>
    <x v="0"/>
    <x v="3"/>
    <x v="7"/>
    <s v="Shirt Model-589"/>
    <s v="PROD3483"/>
    <n v="5"/>
    <n v="4944.1499999999996"/>
    <n v="24720.75"/>
    <n v="0.1"/>
    <n v="2472.08"/>
    <n v="22248.67"/>
    <x v="3"/>
    <x v="0"/>
    <n v="0.3"/>
    <n v="6674.6"/>
  </r>
  <r>
    <s v="ORD2025007103"/>
    <x v="420"/>
    <s v="Customer 1331"/>
    <s v="CUST7685"/>
    <x v="4"/>
    <x v="4"/>
    <x v="0"/>
    <x v="0"/>
    <x v="5"/>
    <s v="Face Cream Model-384"/>
    <s v="PROD8267"/>
    <n v="9"/>
    <n v="3264.83"/>
    <n v="29383.47"/>
    <n v="0.05"/>
    <n v="1469.17"/>
    <n v="27914.3"/>
    <x v="2"/>
    <x v="0"/>
    <n v="0.25"/>
    <n v="6978.57"/>
  </r>
  <r>
    <s v="ORD2025007104"/>
    <x v="722"/>
    <s v="Customer 1908"/>
    <s v="CUST6187"/>
    <x v="2"/>
    <x v="5"/>
    <x v="1"/>
    <x v="2"/>
    <x v="2"/>
    <s v="Lamp Model-286"/>
    <s v="PROD2203"/>
    <n v="9"/>
    <n v="6236.61"/>
    <n v="56129.49"/>
    <n v="0.05"/>
    <n v="2806.47"/>
    <n v="53323.02"/>
    <x v="0"/>
    <x v="3"/>
    <n v="0.15"/>
    <n v="7998.45"/>
  </r>
  <r>
    <s v="ORD2025007105"/>
    <x v="954"/>
    <s v="Customer 1249"/>
    <s v="CUST6139"/>
    <x v="1"/>
    <x v="6"/>
    <x v="0"/>
    <x v="3"/>
    <x v="7"/>
    <s v="Shirt Model-637"/>
    <s v="PROD1804"/>
    <n v="10"/>
    <n v="6231.43"/>
    <n v="62314.3"/>
    <n v="0.25"/>
    <n v="15578.58"/>
    <n v="46735.72"/>
    <x v="3"/>
    <x v="1"/>
    <n v="0.2"/>
    <n v="9347.14"/>
  </r>
  <r>
    <s v="ORD2025007106"/>
    <x v="501"/>
    <s v="Customer 117"/>
    <s v="CUST4839"/>
    <x v="4"/>
    <x v="7"/>
    <x v="1"/>
    <x v="2"/>
    <x v="2"/>
    <s v="Lamp Model-383"/>
    <s v="PROD7808"/>
    <n v="5"/>
    <n v="5096.75"/>
    <n v="25483.75"/>
    <n v="0.2"/>
    <n v="5096.75"/>
    <n v="20387"/>
    <x v="4"/>
    <x v="1"/>
    <n v="0.25"/>
    <n v="5096.75"/>
  </r>
  <r>
    <s v="ORD2025007107"/>
    <x v="911"/>
    <s v="Customer 4103"/>
    <s v="CUST3420"/>
    <x v="1"/>
    <x v="0"/>
    <x v="0"/>
    <x v="0"/>
    <x v="13"/>
    <s v="Lipstick Model-212"/>
    <s v="PROD5873"/>
    <n v="4"/>
    <n v="6268.59"/>
    <n v="25074.36"/>
    <n v="0.1"/>
    <n v="2507.44"/>
    <n v="22566.92"/>
    <x v="0"/>
    <x v="1"/>
    <n v="0.15"/>
    <n v="3385.04"/>
  </r>
  <r>
    <s v="ORD2025007108"/>
    <x v="111"/>
    <s v="Customer 2037"/>
    <s v="CUST5982"/>
    <x v="0"/>
    <x v="4"/>
    <x v="1"/>
    <x v="2"/>
    <x v="6"/>
    <s v="Curtain Model-250"/>
    <s v="PROD7382"/>
    <n v="5"/>
    <n v="4676.0200000000004"/>
    <n v="23380.1"/>
    <n v="0.3"/>
    <n v="7014.03"/>
    <n v="16366.07"/>
    <x v="1"/>
    <x v="0"/>
    <n v="0.2"/>
    <n v="3273.21"/>
  </r>
  <r>
    <s v="ORD2025007109"/>
    <x v="732"/>
    <s v="Customer 2673"/>
    <s v="CUST8953"/>
    <x v="3"/>
    <x v="7"/>
    <x v="1"/>
    <x v="2"/>
    <x v="9"/>
    <s v="Sofa Model-385"/>
    <s v="PROD6224"/>
    <n v="4"/>
    <n v="4881"/>
    <n v="19524"/>
    <n v="0"/>
    <n v="0"/>
    <n v="19524"/>
    <x v="2"/>
    <x v="2"/>
    <n v="0.3"/>
    <n v="5857.2"/>
  </r>
  <r>
    <s v="ORD2025007110"/>
    <x v="817"/>
    <s v="Customer 2501"/>
    <s v="CUST3387"/>
    <x v="0"/>
    <x v="5"/>
    <x v="0"/>
    <x v="2"/>
    <x v="2"/>
    <s v="Lamp Model-773"/>
    <s v="PROD3775"/>
    <n v="7"/>
    <n v="2938.62"/>
    <n v="20570.34"/>
    <n v="0"/>
    <n v="0"/>
    <n v="20570.34"/>
    <x v="2"/>
    <x v="3"/>
    <n v="0.15"/>
    <n v="3085.55"/>
  </r>
  <r>
    <s v="ORD2025007111"/>
    <x v="574"/>
    <s v="Customer 3011"/>
    <s v="CUST6665"/>
    <x v="2"/>
    <x v="7"/>
    <x v="0"/>
    <x v="2"/>
    <x v="6"/>
    <s v="Curtain Model-510"/>
    <s v="PROD7347"/>
    <n v="4"/>
    <n v="6816.73"/>
    <n v="27266.92"/>
    <n v="0.1"/>
    <n v="2726.69"/>
    <n v="24540.23"/>
    <x v="0"/>
    <x v="1"/>
    <n v="0.25"/>
    <n v="6135.06"/>
  </r>
  <r>
    <s v="ORD2025007112"/>
    <x v="190"/>
    <s v="Customer 4409"/>
    <s v="CUST8970"/>
    <x v="4"/>
    <x v="4"/>
    <x v="0"/>
    <x v="2"/>
    <x v="9"/>
    <s v="Sofa Model-492"/>
    <s v="PROD2433"/>
    <n v="2"/>
    <n v="2173.88"/>
    <n v="4347.76"/>
    <n v="0.3"/>
    <n v="1304.33"/>
    <n v="3043.43"/>
    <x v="2"/>
    <x v="3"/>
    <n v="0.3"/>
    <n v="913.03"/>
  </r>
  <r>
    <s v="ORD2025007113"/>
    <x v="538"/>
    <s v="Customer 728"/>
    <s v="CUST9736"/>
    <x v="0"/>
    <x v="12"/>
    <x v="0"/>
    <x v="0"/>
    <x v="5"/>
    <s v="Face Cream Model-534"/>
    <s v="PROD3931"/>
    <n v="5"/>
    <n v="3043.22"/>
    <n v="15216.1"/>
    <n v="0.15"/>
    <n v="2282.41"/>
    <n v="12933.69"/>
    <x v="1"/>
    <x v="1"/>
    <n v="0.3"/>
    <n v="3880.11"/>
  </r>
  <r>
    <s v="ORD2025007114"/>
    <x v="78"/>
    <s v="Customer 3817"/>
    <s v="CUST2887"/>
    <x v="0"/>
    <x v="5"/>
    <x v="1"/>
    <x v="1"/>
    <x v="3"/>
    <s v="Laptop Model-706"/>
    <s v="PROD3394"/>
    <n v="5"/>
    <n v="615.34"/>
    <n v="3076.7"/>
    <n v="0.3"/>
    <n v="923.01"/>
    <n v="2153.69"/>
    <x v="1"/>
    <x v="3"/>
    <n v="0.15"/>
    <n v="323.05"/>
  </r>
  <r>
    <s v="ORD2025007115"/>
    <x v="622"/>
    <s v="Customer 3643"/>
    <s v="CUST5840"/>
    <x v="4"/>
    <x v="10"/>
    <x v="0"/>
    <x v="0"/>
    <x v="5"/>
    <s v="Face Cream Model-774"/>
    <s v="PROD2590"/>
    <n v="1"/>
    <n v="374.22"/>
    <n v="374.22"/>
    <n v="0.1"/>
    <n v="37.42"/>
    <n v="336.8"/>
    <x v="2"/>
    <x v="1"/>
    <n v="0.3"/>
    <n v="101.04"/>
  </r>
  <r>
    <s v="ORD2025007116"/>
    <x v="13"/>
    <s v="Customer 114"/>
    <s v="CUST9316"/>
    <x v="4"/>
    <x v="1"/>
    <x v="1"/>
    <x v="1"/>
    <x v="8"/>
    <s v="Smartwatch Model-554"/>
    <s v="PROD6305"/>
    <n v="6"/>
    <n v="7101.26"/>
    <n v="42607.56"/>
    <n v="0.3"/>
    <n v="12782.27"/>
    <n v="29825.29"/>
    <x v="4"/>
    <x v="2"/>
    <n v="0.15"/>
    <n v="4473.79"/>
  </r>
  <r>
    <s v="ORD2025007117"/>
    <x v="845"/>
    <s v="Customer 2452"/>
    <s v="CUST5015"/>
    <x v="2"/>
    <x v="3"/>
    <x v="0"/>
    <x v="2"/>
    <x v="9"/>
    <s v="Sofa Model-918"/>
    <s v="PROD1240"/>
    <n v="4"/>
    <n v="2765.17"/>
    <n v="11060.68"/>
    <n v="0.3"/>
    <n v="3318.2"/>
    <n v="7742.48"/>
    <x v="3"/>
    <x v="3"/>
    <n v="0.1"/>
    <n v="774.25"/>
  </r>
  <r>
    <s v="ORD2025007118"/>
    <x v="724"/>
    <s v="Customer 4131"/>
    <s v="CUST3449"/>
    <x v="2"/>
    <x v="6"/>
    <x v="0"/>
    <x v="2"/>
    <x v="6"/>
    <s v="Curtain Model-421"/>
    <s v="PROD1940"/>
    <n v="10"/>
    <n v="7359.85"/>
    <n v="73598.5"/>
    <n v="0.2"/>
    <n v="14719.7"/>
    <n v="58878.8"/>
    <x v="0"/>
    <x v="0"/>
    <n v="0.2"/>
    <n v="11775.76"/>
  </r>
  <r>
    <s v="ORD2025007119"/>
    <x v="681"/>
    <s v="Customer 4323"/>
    <s v="CUST8384"/>
    <x v="0"/>
    <x v="4"/>
    <x v="1"/>
    <x v="0"/>
    <x v="0"/>
    <s v="Perfume Model-961"/>
    <s v="PROD8013"/>
    <n v="4"/>
    <n v="7169.73"/>
    <n v="28678.92"/>
    <n v="0.05"/>
    <n v="1433.95"/>
    <n v="27244.97"/>
    <x v="3"/>
    <x v="1"/>
    <n v="0.1"/>
    <n v="2724.5"/>
  </r>
  <r>
    <s v="ORD2025007120"/>
    <x v="472"/>
    <s v="Customer 2077"/>
    <s v="CUST1143"/>
    <x v="3"/>
    <x v="11"/>
    <x v="1"/>
    <x v="1"/>
    <x v="1"/>
    <s v="Mobile Model-167"/>
    <s v="PROD1161"/>
    <n v="6"/>
    <n v="5774"/>
    <n v="34644"/>
    <n v="0.25"/>
    <n v="8661"/>
    <n v="25983"/>
    <x v="2"/>
    <x v="1"/>
    <n v="0.15"/>
    <n v="3897.45"/>
  </r>
  <r>
    <s v="ORD2025007121"/>
    <x v="970"/>
    <s v="Customer 2997"/>
    <s v="CUST5286"/>
    <x v="3"/>
    <x v="9"/>
    <x v="0"/>
    <x v="0"/>
    <x v="13"/>
    <s v="Lipstick Model-539"/>
    <s v="PROD9797"/>
    <n v="10"/>
    <n v="660.18"/>
    <n v="6601.8"/>
    <n v="0"/>
    <n v="0"/>
    <n v="6601.8"/>
    <x v="2"/>
    <x v="3"/>
    <n v="0.25"/>
    <n v="1650.45"/>
  </r>
  <r>
    <s v="ORD2025007122"/>
    <x v="98"/>
    <s v="Customer 740"/>
    <s v="CUST2170"/>
    <x v="2"/>
    <x v="4"/>
    <x v="0"/>
    <x v="2"/>
    <x v="9"/>
    <s v="Sofa Model-689"/>
    <s v="PROD4308"/>
    <n v="6"/>
    <n v="7855.15"/>
    <n v="47130.9"/>
    <n v="0"/>
    <n v="0"/>
    <n v="47130.9"/>
    <x v="1"/>
    <x v="0"/>
    <n v="0.2"/>
    <n v="9426.18"/>
  </r>
  <r>
    <s v="ORD2025007123"/>
    <x v="331"/>
    <s v="Customer 3203"/>
    <s v="CUST8890"/>
    <x v="2"/>
    <x v="2"/>
    <x v="1"/>
    <x v="3"/>
    <x v="7"/>
    <s v="Shirt Model-486"/>
    <s v="PROD5341"/>
    <n v="5"/>
    <n v="1229.19"/>
    <n v="6145.95"/>
    <n v="0.2"/>
    <n v="1229.19"/>
    <n v="4916.76"/>
    <x v="2"/>
    <x v="1"/>
    <n v="0.1"/>
    <n v="491.68"/>
  </r>
  <r>
    <s v="ORD2025007124"/>
    <x v="403"/>
    <s v="Customer 290"/>
    <s v="CUST3455"/>
    <x v="0"/>
    <x v="2"/>
    <x v="0"/>
    <x v="0"/>
    <x v="5"/>
    <s v="Face Cream Model-916"/>
    <s v="PROD7281"/>
    <n v="9"/>
    <n v="951.2"/>
    <n v="8560.7999999999993"/>
    <n v="0"/>
    <n v="0"/>
    <n v="8560.7999999999993"/>
    <x v="3"/>
    <x v="2"/>
    <n v="0.3"/>
    <n v="2568.2399999999998"/>
  </r>
  <r>
    <s v="ORD2025007125"/>
    <x v="716"/>
    <s v="Customer 2424"/>
    <s v="CUST1093"/>
    <x v="3"/>
    <x v="5"/>
    <x v="0"/>
    <x v="3"/>
    <x v="14"/>
    <s v="Shoes Model-352"/>
    <s v="PROD7895"/>
    <n v="8"/>
    <n v="664.55"/>
    <n v="5316.4"/>
    <n v="0.25"/>
    <n v="1329.1"/>
    <n v="3987.3"/>
    <x v="1"/>
    <x v="2"/>
    <n v="0.25"/>
    <n v="996.83"/>
  </r>
  <r>
    <s v="ORD2025007126"/>
    <x v="374"/>
    <s v="Customer 3542"/>
    <s v="CUST4671"/>
    <x v="1"/>
    <x v="0"/>
    <x v="0"/>
    <x v="2"/>
    <x v="9"/>
    <s v="Sofa Model-676"/>
    <s v="PROD5137"/>
    <n v="3"/>
    <n v="626.86"/>
    <n v="1880.58"/>
    <n v="0.1"/>
    <n v="188.06"/>
    <n v="1692.52"/>
    <x v="3"/>
    <x v="3"/>
    <n v="0.25"/>
    <n v="423.13"/>
  </r>
  <r>
    <s v="ORD2025007127"/>
    <x v="456"/>
    <s v="Customer 864"/>
    <s v="CUST1854"/>
    <x v="3"/>
    <x v="7"/>
    <x v="1"/>
    <x v="2"/>
    <x v="2"/>
    <s v="Lamp Model-327"/>
    <s v="PROD7564"/>
    <n v="9"/>
    <n v="1125.27"/>
    <n v="10127.43"/>
    <n v="0.2"/>
    <n v="2025.49"/>
    <n v="8101.94"/>
    <x v="3"/>
    <x v="0"/>
    <n v="0.3"/>
    <n v="2430.58"/>
  </r>
  <r>
    <s v="ORD2025007128"/>
    <x v="558"/>
    <s v="Customer 1999"/>
    <s v="CUST9753"/>
    <x v="0"/>
    <x v="0"/>
    <x v="0"/>
    <x v="3"/>
    <x v="4"/>
    <s v="Jeans Model-525"/>
    <s v="PROD1891"/>
    <n v="1"/>
    <n v="5302.27"/>
    <n v="5302.27"/>
    <n v="0"/>
    <n v="0"/>
    <n v="5302.27"/>
    <x v="2"/>
    <x v="0"/>
    <n v="0.25"/>
    <n v="1325.57"/>
  </r>
  <r>
    <s v="ORD2025007129"/>
    <x v="315"/>
    <s v="Customer 1796"/>
    <s v="CUST1348"/>
    <x v="0"/>
    <x v="3"/>
    <x v="1"/>
    <x v="1"/>
    <x v="11"/>
    <s v="Tablet Model-244"/>
    <s v="PROD8932"/>
    <n v="10"/>
    <n v="634.45000000000005"/>
    <n v="6344.5"/>
    <n v="0.15"/>
    <n v="951.67"/>
    <n v="5392.83"/>
    <x v="2"/>
    <x v="2"/>
    <n v="0.1"/>
    <n v="539.28"/>
  </r>
  <r>
    <s v="ORD2025007130"/>
    <x v="409"/>
    <s v="Customer 98"/>
    <s v="CUST2998"/>
    <x v="1"/>
    <x v="1"/>
    <x v="0"/>
    <x v="2"/>
    <x v="2"/>
    <s v="Lamp Model-817"/>
    <s v="PROD7851"/>
    <n v="1"/>
    <n v="399.27"/>
    <n v="399.27"/>
    <n v="0.25"/>
    <n v="99.82"/>
    <n v="299.45"/>
    <x v="4"/>
    <x v="0"/>
    <n v="0.2"/>
    <n v="59.89"/>
  </r>
  <r>
    <s v="ORD2025007131"/>
    <x v="696"/>
    <s v="Customer 91"/>
    <s v="CUST3392"/>
    <x v="2"/>
    <x v="9"/>
    <x v="0"/>
    <x v="1"/>
    <x v="8"/>
    <s v="Smartwatch Model-347"/>
    <s v="PROD3927"/>
    <n v="8"/>
    <n v="4565.62"/>
    <n v="36524.959999999999"/>
    <n v="0"/>
    <n v="0"/>
    <n v="36524.959999999999"/>
    <x v="4"/>
    <x v="2"/>
    <n v="0.15"/>
    <n v="5478.74"/>
  </r>
  <r>
    <s v="ORD2025007132"/>
    <x v="231"/>
    <s v="Customer 1925"/>
    <s v="CUST2389"/>
    <x v="2"/>
    <x v="6"/>
    <x v="1"/>
    <x v="2"/>
    <x v="2"/>
    <s v="Lamp Model-400"/>
    <s v="PROD4042"/>
    <n v="3"/>
    <n v="3494.52"/>
    <n v="10483.56"/>
    <n v="0.25"/>
    <n v="2620.89"/>
    <n v="7862.67"/>
    <x v="4"/>
    <x v="1"/>
    <n v="0.25"/>
    <n v="1965.67"/>
  </r>
  <r>
    <s v="ORD2025007133"/>
    <x v="401"/>
    <s v="Customer 2039"/>
    <s v="CUST2938"/>
    <x v="4"/>
    <x v="7"/>
    <x v="0"/>
    <x v="2"/>
    <x v="9"/>
    <s v="Sofa Model-589"/>
    <s v="PROD3463"/>
    <n v="4"/>
    <n v="7028.68"/>
    <n v="28114.720000000001"/>
    <n v="0"/>
    <n v="0"/>
    <n v="28114.720000000001"/>
    <x v="0"/>
    <x v="2"/>
    <n v="0.25"/>
    <n v="7028.68"/>
  </r>
  <r>
    <s v="ORD2025007134"/>
    <x v="537"/>
    <s v="Customer 2677"/>
    <s v="CUST1015"/>
    <x v="4"/>
    <x v="11"/>
    <x v="0"/>
    <x v="2"/>
    <x v="9"/>
    <s v="Sofa Model-913"/>
    <s v="PROD5203"/>
    <n v="8"/>
    <n v="4792.87"/>
    <n v="38342.959999999999"/>
    <n v="0.05"/>
    <n v="1917.15"/>
    <n v="36425.81"/>
    <x v="4"/>
    <x v="3"/>
    <n v="0.1"/>
    <n v="3642.58"/>
  </r>
  <r>
    <s v="ORD2025007135"/>
    <x v="576"/>
    <s v="Customer 2231"/>
    <s v="CUST5443"/>
    <x v="1"/>
    <x v="5"/>
    <x v="1"/>
    <x v="3"/>
    <x v="14"/>
    <s v="Shoes Model-139"/>
    <s v="PROD2514"/>
    <n v="9"/>
    <n v="1636.49"/>
    <n v="14728.41"/>
    <n v="0.1"/>
    <n v="1472.84"/>
    <n v="13255.57"/>
    <x v="2"/>
    <x v="2"/>
    <n v="0.15"/>
    <n v="1988.34"/>
  </r>
  <r>
    <s v="ORD2025007136"/>
    <x v="406"/>
    <s v="Customer 1924"/>
    <s v="CUST8917"/>
    <x v="3"/>
    <x v="7"/>
    <x v="1"/>
    <x v="2"/>
    <x v="6"/>
    <s v="Curtain Model-985"/>
    <s v="PROD5503"/>
    <n v="9"/>
    <n v="4435.84"/>
    <n v="39922.559999999998"/>
    <n v="0.3"/>
    <n v="11976.77"/>
    <n v="27945.79"/>
    <x v="3"/>
    <x v="3"/>
    <n v="0.15"/>
    <n v="4191.87"/>
  </r>
  <r>
    <s v="ORD2025007137"/>
    <x v="744"/>
    <s v="Customer 779"/>
    <s v="CUST8703"/>
    <x v="4"/>
    <x v="12"/>
    <x v="1"/>
    <x v="1"/>
    <x v="3"/>
    <s v="Laptop Model-112"/>
    <s v="PROD6967"/>
    <n v="7"/>
    <n v="3512.54"/>
    <n v="24587.78"/>
    <n v="0.15"/>
    <n v="3688.17"/>
    <n v="20899.61"/>
    <x v="3"/>
    <x v="1"/>
    <n v="0.3"/>
    <n v="6269.88"/>
  </r>
  <r>
    <s v="ORD2025007138"/>
    <x v="251"/>
    <s v="Customer 2303"/>
    <s v="CUST9337"/>
    <x v="0"/>
    <x v="8"/>
    <x v="0"/>
    <x v="3"/>
    <x v="12"/>
    <s v="Jacket Model-754"/>
    <s v="PROD6159"/>
    <n v="10"/>
    <n v="168.04"/>
    <n v="1680.4"/>
    <n v="0.1"/>
    <n v="168.04"/>
    <n v="1512.36"/>
    <x v="2"/>
    <x v="3"/>
    <n v="0.15"/>
    <n v="226.85"/>
  </r>
  <r>
    <s v="ORD2025007139"/>
    <x v="575"/>
    <s v="Customer 3393"/>
    <s v="CUST6633"/>
    <x v="0"/>
    <x v="6"/>
    <x v="0"/>
    <x v="2"/>
    <x v="9"/>
    <s v="Sofa Model-998"/>
    <s v="PROD7339"/>
    <n v="1"/>
    <n v="7945.78"/>
    <n v="7945.78"/>
    <n v="0.2"/>
    <n v="1589.16"/>
    <n v="6356.62"/>
    <x v="2"/>
    <x v="2"/>
    <n v="0.15"/>
    <n v="953.49"/>
  </r>
  <r>
    <s v="ORD2025007140"/>
    <x v="620"/>
    <s v="Customer 149"/>
    <s v="CUST8485"/>
    <x v="1"/>
    <x v="10"/>
    <x v="1"/>
    <x v="3"/>
    <x v="12"/>
    <s v="Jacket Model-861"/>
    <s v="PROD2671"/>
    <n v="10"/>
    <n v="2309.61"/>
    <n v="23096.1"/>
    <n v="0.3"/>
    <n v="6928.83"/>
    <n v="16167.27"/>
    <x v="0"/>
    <x v="3"/>
    <n v="0.3"/>
    <n v="4850.18"/>
  </r>
  <r>
    <s v="ORD2025007141"/>
    <x v="822"/>
    <s v="Customer 2019"/>
    <s v="CUST7682"/>
    <x v="2"/>
    <x v="10"/>
    <x v="1"/>
    <x v="1"/>
    <x v="11"/>
    <s v="Tablet Model-813"/>
    <s v="PROD9989"/>
    <n v="4"/>
    <n v="4159.07"/>
    <n v="16636.28"/>
    <n v="0.15"/>
    <n v="2495.44"/>
    <n v="14140.84"/>
    <x v="0"/>
    <x v="2"/>
    <n v="0.15"/>
    <n v="2121.13"/>
  </r>
  <r>
    <s v="ORD2025007142"/>
    <x v="801"/>
    <s v="Customer 2337"/>
    <s v="CUST6188"/>
    <x v="4"/>
    <x v="3"/>
    <x v="0"/>
    <x v="2"/>
    <x v="9"/>
    <s v="Sofa Model-401"/>
    <s v="PROD2523"/>
    <n v="10"/>
    <n v="802.2"/>
    <n v="8022"/>
    <n v="0.3"/>
    <n v="2406.6"/>
    <n v="5615.4"/>
    <x v="1"/>
    <x v="1"/>
    <n v="0.3"/>
    <n v="1684.62"/>
  </r>
  <r>
    <s v="ORD2025007143"/>
    <x v="501"/>
    <s v="Customer 1542"/>
    <s v="CUST7345"/>
    <x v="0"/>
    <x v="8"/>
    <x v="0"/>
    <x v="1"/>
    <x v="10"/>
    <s v="Headphones Model-396"/>
    <s v="PROD4685"/>
    <n v="2"/>
    <n v="1980.21"/>
    <n v="3960.42"/>
    <n v="0.1"/>
    <n v="396.04"/>
    <n v="3564.38"/>
    <x v="3"/>
    <x v="2"/>
    <n v="0.2"/>
    <n v="712.88"/>
  </r>
  <r>
    <s v="ORD2025007144"/>
    <x v="781"/>
    <s v="Customer 2249"/>
    <s v="CUST9019"/>
    <x v="4"/>
    <x v="3"/>
    <x v="1"/>
    <x v="2"/>
    <x v="6"/>
    <s v="Curtain Model-708"/>
    <s v="PROD4872"/>
    <n v="5"/>
    <n v="6458.43"/>
    <n v="32292.15"/>
    <n v="0.2"/>
    <n v="6458.43"/>
    <n v="25833.72"/>
    <x v="3"/>
    <x v="1"/>
    <n v="0.2"/>
    <n v="5166.74"/>
  </r>
  <r>
    <s v="ORD2025007145"/>
    <x v="176"/>
    <s v="Customer 3855"/>
    <s v="CUST9177"/>
    <x v="3"/>
    <x v="9"/>
    <x v="1"/>
    <x v="0"/>
    <x v="13"/>
    <s v="Lipstick Model-763"/>
    <s v="PROD8170"/>
    <n v="7"/>
    <n v="5837.75"/>
    <n v="40864.25"/>
    <n v="0.05"/>
    <n v="2043.21"/>
    <n v="38821.040000000001"/>
    <x v="1"/>
    <x v="2"/>
    <n v="0.3"/>
    <n v="11646.31"/>
  </r>
  <r>
    <s v="ORD2025007146"/>
    <x v="339"/>
    <s v="Customer 4448"/>
    <s v="CUST3123"/>
    <x v="2"/>
    <x v="5"/>
    <x v="0"/>
    <x v="2"/>
    <x v="9"/>
    <s v="Sofa Model-746"/>
    <s v="PROD5392"/>
    <n v="9"/>
    <n v="2077.62"/>
    <n v="18698.580000000002"/>
    <n v="0"/>
    <n v="0"/>
    <n v="18698.580000000002"/>
    <x v="4"/>
    <x v="0"/>
    <n v="0.2"/>
    <n v="3739.72"/>
  </r>
  <r>
    <s v="ORD2025007147"/>
    <x v="10"/>
    <s v="Customer 1740"/>
    <s v="CUST5773"/>
    <x v="1"/>
    <x v="2"/>
    <x v="0"/>
    <x v="1"/>
    <x v="3"/>
    <s v="Laptop Model-768"/>
    <s v="PROD6398"/>
    <n v="10"/>
    <n v="702.51"/>
    <n v="7025.1"/>
    <n v="0.2"/>
    <n v="1405.02"/>
    <n v="5620.08"/>
    <x v="3"/>
    <x v="0"/>
    <n v="0.3"/>
    <n v="1686.02"/>
  </r>
  <r>
    <s v="ORD2025007148"/>
    <x v="109"/>
    <s v="Customer 726"/>
    <s v="CUST1698"/>
    <x v="2"/>
    <x v="12"/>
    <x v="0"/>
    <x v="3"/>
    <x v="4"/>
    <s v="Jeans Model-597"/>
    <s v="PROD5794"/>
    <n v="4"/>
    <n v="3435.86"/>
    <n v="13743.44"/>
    <n v="0"/>
    <n v="0"/>
    <n v="13743.44"/>
    <x v="0"/>
    <x v="0"/>
    <n v="0.2"/>
    <n v="2748.69"/>
  </r>
  <r>
    <s v="ORD2025007149"/>
    <x v="477"/>
    <s v="Customer 2763"/>
    <s v="CUST7006"/>
    <x v="0"/>
    <x v="7"/>
    <x v="0"/>
    <x v="2"/>
    <x v="9"/>
    <s v="Sofa Model-355"/>
    <s v="PROD2636"/>
    <n v="6"/>
    <n v="2789.77"/>
    <n v="16738.62"/>
    <n v="0.05"/>
    <n v="836.93"/>
    <n v="15901.69"/>
    <x v="3"/>
    <x v="1"/>
    <n v="0.15"/>
    <n v="2385.25"/>
  </r>
  <r>
    <s v="ORD2025007150"/>
    <x v="123"/>
    <s v="Customer 3002"/>
    <s v="CUST6968"/>
    <x v="0"/>
    <x v="6"/>
    <x v="0"/>
    <x v="0"/>
    <x v="5"/>
    <s v="Face Cream Model-861"/>
    <s v="PROD6218"/>
    <n v="6"/>
    <n v="7825.69"/>
    <n v="46954.14"/>
    <n v="0.1"/>
    <n v="4695.41"/>
    <n v="42258.73"/>
    <x v="1"/>
    <x v="2"/>
    <n v="0.1"/>
    <n v="4225.87"/>
  </r>
  <r>
    <s v="ORD2025007151"/>
    <x v="371"/>
    <s v="Customer 4088"/>
    <s v="CUST5364"/>
    <x v="1"/>
    <x v="0"/>
    <x v="1"/>
    <x v="2"/>
    <x v="2"/>
    <s v="Lamp Model-716"/>
    <s v="PROD6727"/>
    <n v="7"/>
    <n v="4665.3500000000004"/>
    <n v="32657.45"/>
    <n v="0"/>
    <n v="0"/>
    <n v="32657.45"/>
    <x v="4"/>
    <x v="3"/>
    <n v="0.3"/>
    <n v="9797.24"/>
  </r>
  <r>
    <s v="ORD2025007152"/>
    <x v="600"/>
    <s v="Customer 2669"/>
    <s v="CUST1529"/>
    <x v="4"/>
    <x v="6"/>
    <x v="1"/>
    <x v="0"/>
    <x v="0"/>
    <s v="Perfume Model-972"/>
    <s v="PROD9163"/>
    <n v="2"/>
    <n v="1560.14"/>
    <n v="3120.28"/>
    <n v="0.05"/>
    <n v="156.01"/>
    <n v="2964.27"/>
    <x v="4"/>
    <x v="0"/>
    <n v="0.2"/>
    <n v="592.85"/>
  </r>
  <r>
    <s v="ORD2025007153"/>
    <x v="601"/>
    <s v="Customer 3729"/>
    <s v="CUST7965"/>
    <x v="3"/>
    <x v="7"/>
    <x v="0"/>
    <x v="3"/>
    <x v="14"/>
    <s v="Shoes Model-760"/>
    <s v="PROD7027"/>
    <n v="9"/>
    <n v="4621.37"/>
    <n v="41592.33"/>
    <n v="0.2"/>
    <n v="8318.4699999999993"/>
    <n v="33273.86"/>
    <x v="1"/>
    <x v="0"/>
    <n v="0.25"/>
    <n v="8318.4699999999993"/>
  </r>
  <r>
    <s v="ORD2025007154"/>
    <x v="609"/>
    <s v="Customer 4252"/>
    <s v="CUST8861"/>
    <x v="3"/>
    <x v="12"/>
    <x v="0"/>
    <x v="2"/>
    <x v="6"/>
    <s v="Curtain Model-498"/>
    <s v="PROD1553"/>
    <n v="2"/>
    <n v="5243.44"/>
    <n v="10486.88"/>
    <n v="0.3"/>
    <n v="3146.06"/>
    <n v="7340.82"/>
    <x v="4"/>
    <x v="2"/>
    <n v="0.15"/>
    <n v="1101.1199999999999"/>
  </r>
  <r>
    <s v="ORD2025007155"/>
    <x v="46"/>
    <s v="Customer 2604"/>
    <s v="CUST4159"/>
    <x v="2"/>
    <x v="4"/>
    <x v="1"/>
    <x v="1"/>
    <x v="8"/>
    <s v="Smartwatch Model-319"/>
    <s v="PROD5073"/>
    <n v="1"/>
    <n v="7930"/>
    <n v="7930"/>
    <n v="0.2"/>
    <n v="1586"/>
    <n v="6344"/>
    <x v="2"/>
    <x v="3"/>
    <n v="0.2"/>
    <n v="1268.8"/>
  </r>
  <r>
    <s v="ORD2025007156"/>
    <x v="163"/>
    <s v="Customer 4938"/>
    <s v="CUST7202"/>
    <x v="4"/>
    <x v="3"/>
    <x v="1"/>
    <x v="2"/>
    <x v="6"/>
    <s v="Curtain Model-748"/>
    <s v="PROD2758"/>
    <n v="1"/>
    <n v="4728.6499999999996"/>
    <n v="4728.6499999999996"/>
    <n v="0.2"/>
    <n v="945.73"/>
    <n v="3782.92"/>
    <x v="1"/>
    <x v="0"/>
    <n v="0.2"/>
    <n v="756.58"/>
  </r>
  <r>
    <s v="ORD2025007157"/>
    <x v="968"/>
    <s v="Customer 4907"/>
    <s v="CUST4220"/>
    <x v="0"/>
    <x v="12"/>
    <x v="0"/>
    <x v="3"/>
    <x v="12"/>
    <s v="Jacket Model-841"/>
    <s v="PROD7634"/>
    <n v="4"/>
    <n v="2176.85"/>
    <n v="8707.4"/>
    <n v="0.2"/>
    <n v="1741.48"/>
    <n v="6965.92"/>
    <x v="4"/>
    <x v="0"/>
    <n v="0.2"/>
    <n v="1393.18"/>
  </r>
  <r>
    <s v="ORD2025007158"/>
    <x v="597"/>
    <s v="Customer 1633"/>
    <s v="CUST9616"/>
    <x v="2"/>
    <x v="9"/>
    <x v="0"/>
    <x v="3"/>
    <x v="4"/>
    <s v="Jeans Model-641"/>
    <s v="PROD9627"/>
    <n v="1"/>
    <n v="7635.51"/>
    <n v="7635.51"/>
    <n v="0.15"/>
    <n v="1145.33"/>
    <n v="6490.18"/>
    <x v="1"/>
    <x v="1"/>
    <n v="0.1"/>
    <n v="649.02"/>
  </r>
  <r>
    <s v="ORD2025007159"/>
    <x v="731"/>
    <s v="Customer 4780"/>
    <s v="CUST7118"/>
    <x v="0"/>
    <x v="5"/>
    <x v="1"/>
    <x v="2"/>
    <x v="6"/>
    <s v="Curtain Model-288"/>
    <s v="PROD5525"/>
    <n v="4"/>
    <n v="7005.67"/>
    <n v="28022.68"/>
    <n v="0.1"/>
    <n v="2802.27"/>
    <n v="25220.41"/>
    <x v="2"/>
    <x v="0"/>
    <n v="0.3"/>
    <n v="7566.12"/>
  </r>
  <r>
    <s v="ORD2025007160"/>
    <x v="27"/>
    <s v="Customer 1418"/>
    <s v="CUST9215"/>
    <x v="2"/>
    <x v="6"/>
    <x v="1"/>
    <x v="2"/>
    <x v="9"/>
    <s v="Sofa Model-261"/>
    <s v="PROD1166"/>
    <n v="9"/>
    <n v="2311.5700000000002"/>
    <n v="20804.13"/>
    <n v="0"/>
    <n v="0"/>
    <n v="20804.13"/>
    <x v="2"/>
    <x v="0"/>
    <n v="0.3"/>
    <n v="6241.24"/>
  </r>
  <r>
    <s v="ORD2025007161"/>
    <x v="514"/>
    <s v="Customer 3245"/>
    <s v="CUST2423"/>
    <x v="2"/>
    <x v="3"/>
    <x v="1"/>
    <x v="1"/>
    <x v="1"/>
    <s v="Mobile Model-608"/>
    <s v="PROD3728"/>
    <n v="8"/>
    <n v="5705.46"/>
    <n v="45643.68"/>
    <n v="0.15"/>
    <n v="6846.55"/>
    <n v="38797.129999999997"/>
    <x v="2"/>
    <x v="2"/>
    <n v="0.2"/>
    <n v="7759.43"/>
  </r>
  <r>
    <s v="ORD2025007162"/>
    <x v="950"/>
    <s v="Customer 3197"/>
    <s v="CUST1485"/>
    <x v="3"/>
    <x v="1"/>
    <x v="0"/>
    <x v="3"/>
    <x v="12"/>
    <s v="Jacket Model-781"/>
    <s v="PROD1330"/>
    <n v="7"/>
    <n v="6991.68"/>
    <n v="48941.760000000002"/>
    <n v="0.1"/>
    <n v="4894.18"/>
    <n v="44047.58"/>
    <x v="3"/>
    <x v="2"/>
    <n v="0.15"/>
    <n v="6607.14"/>
  </r>
  <r>
    <s v="ORD2025007163"/>
    <x v="395"/>
    <s v="Customer 1748"/>
    <s v="CUST4555"/>
    <x v="3"/>
    <x v="12"/>
    <x v="1"/>
    <x v="3"/>
    <x v="12"/>
    <s v="Jacket Model-644"/>
    <s v="PROD6564"/>
    <n v="10"/>
    <n v="187.84"/>
    <n v="1878.4"/>
    <n v="0"/>
    <n v="0"/>
    <n v="1878.4"/>
    <x v="3"/>
    <x v="2"/>
    <n v="0.1"/>
    <n v="187.84"/>
  </r>
  <r>
    <s v="ORD2025007164"/>
    <x v="332"/>
    <s v="Customer 4645"/>
    <s v="CUST4017"/>
    <x v="1"/>
    <x v="11"/>
    <x v="0"/>
    <x v="0"/>
    <x v="13"/>
    <s v="Lipstick Model-402"/>
    <s v="PROD9919"/>
    <n v="7"/>
    <n v="3315.34"/>
    <n v="23207.38"/>
    <n v="0"/>
    <n v="0"/>
    <n v="23207.38"/>
    <x v="3"/>
    <x v="2"/>
    <n v="0.15"/>
    <n v="3481.11"/>
  </r>
  <r>
    <s v="ORD2025007165"/>
    <x v="756"/>
    <s v="Customer 4347"/>
    <s v="CUST1867"/>
    <x v="2"/>
    <x v="12"/>
    <x v="0"/>
    <x v="0"/>
    <x v="13"/>
    <s v="Lipstick Model-269"/>
    <s v="PROD9548"/>
    <n v="5"/>
    <n v="4165.55"/>
    <n v="20827.75"/>
    <n v="0.2"/>
    <n v="4165.55"/>
    <n v="16662.2"/>
    <x v="3"/>
    <x v="2"/>
    <n v="0.25"/>
    <n v="4165.55"/>
  </r>
  <r>
    <s v="ORD2025007166"/>
    <x v="649"/>
    <s v="Customer 2516"/>
    <s v="CUST3009"/>
    <x v="1"/>
    <x v="1"/>
    <x v="1"/>
    <x v="2"/>
    <x v="9"/>
    <s v="Sofa Model-530"/>
    <s v="PROD5228"/>
    <n v="4"/>
    <n v="4514.42"/>
    <n v="18057.68"/>
    <n v="0.25"/>
    <n v="4514.42"/>
    <n v="13543.26"/>
    <x v="3"/>
    <x v="0"/>
    <n v="0.2"/>
    <n v="2708.65"/>
  </r>
  <r>
    <s v="ORD2025007167"/>
    <x v="877"/>
    <s v="Customer 1736"/>
    <s v="CUST2425"/>
    <x v="3"/>
    <x v="4"/>
    <x v="0"/>
    <x v="3"/>
    <x v="12"/>
    <s v="Jacket Model-616"/>
    <s v="PROD4653"/>
    <n v="3"/>
    <n v="2480.08"/>
    <n v="7440.24"/>
    <n v="0.1"/>
    <n v="744.02"/>
    <n v="6696.22"/>
    <x v="4"/>
    <x v="0"/>
    <n v="0.3"/>
    <n v="2008.87"/>
  </r>
  <r>
    <s v="ORD2025007168"/>
    <x v="26"/>
    <s v="Customer 1953"/>
    <s v="CUST3968"/>
    <x v="1"/>
    <x v="5"/>
    <x v="1"/>
    <x v="1"/>
    <x v="3"/>
    <s v="Laptop Model-154"/>
    <s v="PROD2966"/>
    <n v="10"/>
    <n v="1098.82"/>
    <n v="10988.2"/>
    <n v="0.05"/>
    <n v="549.41"/>
    <n v="10438.790000000001"/>
    <x v="2"/>
    <x v="1"/>
    <n v="0.1"/>
    <n v="1043.8800000000001"/>
  </r>
  <r>
    <s v="ORD2025007169"/>
    <x v="815"/>
    <s v="Customer 2462"/>
    <s v="CUST2402"/>
    <x v="0"/>
    <x v="2"/>
    <x v="1"/>
    <x v="2"/>
    <x v="2"/>
    <s v="Lamp Model-337"/>
    <s v="PROD8857"/>
    <n v="5"/>
    <n v="3218.28"/>
    <n v="16091.4"/>
    <n v="0.3"/>
    <n v="4827.42"/>
    <n v="11263.98"/>
    <x v="2"/>
    <x v="0"/>
    <n v="0.3"/>
    <n v="3379.19"/>
  </r>
  <r>
    <s v="ORD2025007170"/>
    <x v="172"/>
    <s v="Customer 197"/>
    <s v="CUST2640"/>
    <x v="0"/>
    <x v="9"/>
    <x v="0"/>
    <x v="2"/>
    <x v="6"/>
    <s v="Curtain Model-162"/>
    <s v="PROD9174"/>
    <n v="7"/>
    <n v="6346.64"/>
    <n v="44426.48"/>
    <n v="0.25"/>
    <n v="11106.62"/>
    <n v="33319.86"/>
    <x v="2"/>
    <x v="0"/>
    <n v="0.3"/>
    <n v="9995.9599999999991"/>
  </r>
  <r>
    <s v="ORD2025007171"/>
    <x v="671"/>
    <s v="Customer 4672"/>
    <s v="CUST3015"/>
    <x v="3"/>
    <x v="5"/>
    <x v="1"/>
    <x v="2"/>
    <x v="2"/>
    <s v="Lamp Model-449"/>
    <s v="PROD9963"/>
    <n v="5"/>
    <n v="2784.15"/>
    <n v="13920.75"/>
    <n v="0.2"/>
    <n v="2784.15"/>
    <n v="11136.6"/>
    <x v="2"/>
    <x v="1"/>
    <n v="0.2"/>
    <n v="2227.3200000000002"/>
  </r>
  <r>
    <s v="ORD2025007172"/>
    <x v="569"/>
    <s v="Customer 4273"/>
    <s v="CUST3701"/>
    <x v="3"/>
    <x v="5"/>
    <x v="1"/>
    <x v="0"/>
    <x v="5"/>
    <s v="Face Cream Model-502"/>
    <s v="PROD1445"/>
    <n v="7"/>
    <n v="794.7"/>
    <n v="5562.9"/>
    <n v="0.3"/>
    <n v="1668.87"/>
    <n v="3894.03"/>
    <x v="3"/>
    <x v="0"/>
    <n v="0.1"/>
    <n v="389.4"/>
  </r>
  <r>
    <s v="ORD2025007173"/>
    <x v="853"/>
    <s v="Customer 2035"/>
    <s v="CUST2493"/>
    <x v="0"/>
    <x v="0"/>
    <x v="1"/>
    <x v="3"/>
    <x v="4"/>
    <s v="Jeans Model-690"/>
    <s v="PROD3769"/>
    <n v="5"/>
    <n v="155.15"/>
    <n v="775.75"/>
    <n v="0.05"/>
    <n v="38.79"/>
    <n v="736.96"/>
    <x v="0"/>
    <x v="3"/>
    <n v="0.2"/>
    <n v="147.38999999999999"/>
  </r>
  <r>
    <s v="ORD2025007174"/>
    <x v="17"/>
    <s v="Customer 1336"/>
    <s v="CUST4955"/>
    <x v="3"/>
    <x v="4"/>
    <x v="0"/>
    <x v="0"/>
    <x v="0"/>
    <s v="Perfume Model-437"/>
    <s v="PROD5077"/>
    <n v="8"/>
    <n v="1903.14"/>
    <n v="15225.12"/>
    <n v="0.2"/>
    <n v="3045.02"/>
    <n v="12180.1"/>
    <x v="3"/>
    <x v="3"/>
    <n v="0.2"/>
    <n v="2436.02"/>
  </r>
  <r>
    <s v="ORD2025007175"/>
    <x v="963"/>
    <s v="Customer 3844"/>
    <s v="CUST2876"/>
    <x v="0"/>
    <x v="11"/>
    <x v="0"/>
    <x v="1"/>
    <x v="1"/>
    <s v="Mobile Model-240"/>
    <s v="PROD3962"/>
    <n v="10"/>
    <n v="6757.35"/>
    <n v="67573.5"/>
    <n v="0"/>
    <n v="0"/>
    <n v="67573.5"/>
    <x v="2"/>
    <x v="3"/>
    <n v="0.25"/>
    <n v="16893.38"/>
  </r>
  <r>
    <s v="ORD2025007176"/>
    <x v="165"/>
    <s v="Customer 681"/>
    <s v="CUST7885"/>
    <x v="4"/>
    <x v="3"/>
    <x v="1"/>
    <x v="2"/>
    <x v="2"/>
    <s v="Lamp Model-188"/>
    <s v="PROD3612"/>
    <n v="2"/>
    <n v="6186.8"/>
    <n v="12373.6"/>
    <n v="0.05"/>
    <n v="618.67999999999995"/>
    <n v="11754.92"/>
    <x v="3"/>
    <x v="0"/>
    <n v="0.3"/>
    <n v="3526.48"/>
  </r>
  <r>
    <s v="ORD2025007177"/>
    <x v="406"/>
    <s v="Customer 1764"/>
    <s v="CUST3955"/>
    <x v="2"/>
    <x v="8"/>
    <x v="1"/>
    <x v="3"/>
    <x v="4"/>
    <s v="Jeans Model-731"/>
    <s v="PROD1176"/>
    <n v="8"/>
    <n v="4844.78"/>
    <n v="38758.239999999998"/>
    <n v="0.2"/>
    <n v="7751.65"/>
    <n v="31006.59"/>
    <x v="1"/>
    <x v="3"/>
    <n v="0.25"/>
    <n v="7751.65"/>
  </r>
  <r>
    <s v="ORD2025007178"/>
    <x v="684"/>
    <s v="Customer 376"/>
    <s v="CUST6633"/>
    <x v="0"/>
    <x v="7"/>
    <x v="1"/>
    <x v="0"/>
    <x v="0"/>
    <s v="Perfume Model-579"/>
    <s v="PROD7016"/>
    <n v="7"/>
    <n v="5253.01"/>
    <n v="36771.07"/>
    <n v="0.25"/>
    <n v="9192.77"/>
    <n v="27578.3"/>
    <x v="4"/>
    <x v="0"/>
    <n v="0.1"/>
    <n v="2757.83"/>
  </r>
  <r>
    <s v="ORD2025007179"/>
    <x v="76"/>
    <s v="Customer 1058"/>
    <s v="CUST2244"/>
    <x v="2"/>
    <x v="2"/>
    <x v="0"/>
    <x v="0"/>
    <x v="0"/>
    <s v="Perfume Model-421"/>
    <s v="PROD7567"/>
    <n v="9"/>
    <n v="1233.48"/>
    <n v="11101.32"/>
    <n v="0.15"/>
    <n v="1665.2"/>
    <n v="9436.1200000000008"/>
    <x v="2"/>
    <x v="3"/>
    <n v="0.15"/>
    <n v="1415.42"/>
  </r>
  <r>
    <s v="ORD2025007180"/>
    <x v="361"/>
    <s v="Customer 4123"/>
    <s v="CUST6143"/>
    <x v="2"/>
    <x v="5"/>
    <x v="0"/>
    <x v="2"/>
    <x v="9"/>
    <s v="Sofa Model-974"/>
    <s v="PROD7205"/>
    <n v="1"/>
    <n v="3063.28"/>
    <n v="3063.28"/>
    <n v="0"/>
    <n v="0"/>
    <n v="3063.28"/>
    <x v="3"/>
    <x v="1"/>
    <n v="0.3"/>
    <n v="918.98"/>
  </r>
  <r>
    <s v="ORD2025007181"/>
    <x v="598"/>
    <s v="Customer 4726"/>
    <s v="CUST7193"/>
    <x v="1"/>
    <x v="12"/>
    <x v="0"/>
    <x v="2"/>
    <x v="2"/>
    <s v="Lamp Model-367"/>
    <s v="PROD1572"/>
    <n v="4"/>
    <n v="7431.99"/>
    <n v="29727.96"/>
    <n v="0.3"/>
    <n v="8918.39"/>
    <n v="20809.57"/>
    <x v="0"/>
    <x v="1"/>
    <n v="0.15"/>
    <n v="3121.44"/>
  </r>
  <r>
    <s v="ORD2025007182"/>
    <x v="834"/>
    <s v="Customer 3127"/>
    <s v="CUST7934"/>
    <x v="4"/>
    <x v="5"/>
    <x v="1"/>
    <x v="0"/>
    <x v="0"/>
    <s v="Perfume Model-467"/>
    <s v="PROD7037"/>
    <n v="10"/>
    <n v="3227.13"/>
    <n v="32271.3"/>
    <n v="0.1"/>
    <n v="3227.13"/>
    <n v="29044.17"/>
    <x v="0"/>
    <x v="1"/>
    <n v="0.1"/>
    <n v="2904.42"/>
  </r>
  <r>
    <s v="ORD2025007183"/>
    <x v="453"/>
    <s v="Customer 140"/>
    <s v="CUST7948"/>
    <x v="0"/>
    <x v="4"/>
    <x v="1"/>
    <x v="1"/>
    <x v="8"/>
    <s v="Smartwatch Model-400"/>
    <s v="PROD9637"/>
    <n v="3"/>
    <n v="2622.95"/>
    <n v="7868.85"/>
    <n v="0.3"/>
    <n v="2360.66"/>
    <n v="5508.19"/>
    <x v="3"/>
    <x v="3"/>
    <n v="0.2"/>
    <n v="1101.6400000000001"/>
  </r>
  <r>
    <s v="ORD2025007184"/>
    <x v="361"/>
    <s v="Customer 511"/>
    <s v="CUST3769"/>
    <x v="0"/>
    <x v="10"/>
    <x v="1"/>
    <x v="3"/>
    <x v="14"/>
    <s v="Shoes Model-880"/>
    <s v="PROD9032"/>
    <n v="7"/>
    <n v="3387.27"/>
    <n v="23710.89"/>
    <n v="0.25"/>
    <n v="5927.72"/>
    <n v="17783.169999999998"/>
    <x v="2"/>
    <x v="3"/>
    <n v="0.15"/>
    <n v="2667.48"/>
  </r>
  <r>
    <s v="ORD2025007185"/>
    <x v="747"/>
    <s v="Customer 4068"/>
    <s v="CUST1461"/>
    <x v="0"/>
    <x v="6"/>
    <x v="0"/>
    <x v="0"/>
    <x v="13"/>
    <s v="Lipstick Model-982"/>
    <s v="PROD9877"/>
    <n v="4"/>
    <n v="7013.74"/>
    <n v="28054.959999999999"/>
    <n v="0.1"/>
    <n v="2805.5"/>
    <n v="25249.46"/>
    <x v="4"/>
    <x v="1"/>
    <n v="0.15"/>
    <n v="3787.42"/>
  </r>
  <r>
    <s v="ORD2025007186"/>
    <x v="770"/>
    <s v="Customer 826"/>
    <s v="CUST7160"/>
    <x v="0"/>
    <x v="0"/>
    <x v="1"/>
    <x v="1"/>
    <x v="3"/>
    <s v="Laptop Model-881"/>
    <s v="PROD6421"/>
    <n v="3"/>
    <n v="6815.16"/>
    <n v="20445.48"/>
    <n v="0.1"/>
    <n v="2044.55"/>
    <n v="18400.93"/>
    <x v="2"/>
    <x v="2"/>
    <n v="0.1"/>
    <n v="1840.09"/>
  </r>
  <r>
    <s v="ORD2025007187"/>
    <x v="599"/>
    <s v="Customer 2278"/>
    <s v="CUST9355"/>
    <x v="1"/>
    <x v="7"/>
    <x v="1"/>
    <x v="1"/>
    <x v="8"/>
    <s v="Smartwatch Model-324"/>
    <s v="PROD6179"/>
    <n v="8"/>
    <n v="1296.44"/>
    <n v="10371.52"/>
    <n v="0.1"/>
    <n v="1037.1500000000001"/>
    <n v="9334.3700000000008"/>
    <x v="4"/>
    <x v="2"/>
    <n v="0.2"/>
    <n v="1866.87"/>
  </r>
  <r>
    <s v="ORD2025007188"/>
    <x v="267"/>
    <s v="Customer 803"/>
    <s v="CUST3583"/>
    <x v="3"/>
    <x v="9"/>
    <x v="1"/>
    <x v="1"/>
    <x v="11"/>
    <s v="Tablet Model-936"/>
    <s v="PROD2377"/>
    <n v="5"/>
    <n v="3376.25"/>
    <n v="16881.25"/>
    <n v="0.15"/>
    <n v="2532.19"/>
    <n v="14349.06"/>
    <x v="2"/>
    <x v="1"/>
    <n v="0.2"/>
    <n v="2869.81"/>
  </r>
  <r>
    <s v="ORD2025007189"/>
    <x v="453"/>
    <s v="Customer 2204"/>
    <s v="CUST4677"/>
    <x v="1"/>
    <x v="6"/>
    <x v="1"/>
    <x v="1"/>
    <x v="1"/>
    <s v="Mobile Model-983"/>
    <s v="PROD1933"/>
    <n v="5"/>
    <n v="5177.45"/>
    <n v="25887.25"/>
    <n v="0.2"/>
    <n v="5177.45"/>
    <n v="20709.8"/>
    <x v="0"/>
    <x v="0"/>
    <n v="0.2"/>
    <n v="4141.96"/>
  </r>
  <r>
    <s v="ORD2025007190"/>
    <x v="573"/>
    <s v="Customer 3684"/>
    <s v="CUST8655"/>
    <x v="4"/>
    <x v="12"/>
    <x v="1"/>
    <x v="3"/>
    <x v="12"/>
    <s v="Jacket Model-352"/>
    <s v="PROD8965"/>
    <n v="5"/>
    <n v="2184.59"/>
    <n v="10922.95"/>
    <n v="0.1"/>
    <n v="1092.3"/>
    <n v="9830.65"/>
    <x v="1"/>
    <x v="2"/>
    <n v="0.15"/>
    <n v="1474.6"/>
  </r>
  <r>
    <s v="ORD2025007191"/>
    <x v="459"/>
    <s v="Customer 1481"/>
    <s v="CUST5848"/>
    <x v="0"/>
    <x v="9"/>
    <x v="0"/>
    <x v="3"/>
    <x v="7"/>
    <s v="Shirt Model-819"/>
    <s v="PROD5218"/>
    <n v="6"/>
    <n v="988.16"/>
    <n v="5928.96"/>
    <n v="0.15"/>
    <n v="889.34"/>
    <n v="5039.62"/>
    <x v="1"/>
    <x v="1"/>
    <n v="0.25"/>
    <n v="1259.9000000000001"/>
  </r>
  <r>
    <s v="ORD2025007192"/>
    <x v="905"/>
    <s v="Customer 4736"/>
    <s v="CUST5057"/>
    <x v="3"/>
    <x v="10"/>
    <x v="0"/>
    <x v="0"/>
    <x v="5"/>
    <s v="Face Cream Model-416"/>
    <s v="PROD6030"/>
    <n v="9"/>
    <n v="2958.8"/>
    <n v="26629.200000000001"/>
    <n v="0.25"/>
    <n v="6657.3"/>
    <n v="19971.900000000001"/>
    <x v="1"/>
    <x v="0"/>
    <n v="0.1"/>
    <n v="1997.19"/>
  </r>
  <r>
    <s v="ORD2025007193"/>
    <x v="323"/>
    <s v="Customer 652"/>
    <s v="CUST9407"/>
    <x v="4"/>
    <x v="9"/>
    <x v="1"/>
    <x v="2"/>
    <x v="9"/>
    <s v="Sofa Model-185"/>
    <s v="PROD6468"/>
    <n v="4"/>
    <n v="6624.44"/>
    <n v="26497.759999999998"/>
    <n v="0.2"/>
    <n v="5299.55"/>
    <n v="21198.21"/>
    <x v="3"/>
    <x v="2"/>
    <n v="0.15"/>
    <n v="3179.73"/>
  </r>
  <r>
    <s v="ORD2025007194"/>
    <x v="15"/>
    <s v="Customer 1208"/>
    <s v="CUST1370"/>
    <x v="2"/>
    <x v="4"/>
    <x v="1"/>
    <x v="1"/>
    <x v="10"/>
    <s v="Headphones Model-820"/>
    <s v="PROD1643"/>
    <n v="1"/>
    <n v="3545.4"/>
    <n v="3545.4"/>
    <n v="0"/>
    <n v="0"/>
    <n v="3545.4"/>
    <x v="2"/>
    <x v="1"/>
    <n v="0.15"/>
    <n v="531.80999999999995"/>
  </r>
  <r>
    <s v="ORD2025007195"/>
    <x v="139"/>
    <s v="Customer 1528"/>
    <s v="CUST7350"/>
    <x v="1"/>
    <x v="3"/>
    <x v="1"/>
    <x v="1"/>
    <x v="8"/>
    <s v="Smartwatch Model-927"/>
    <s v="PROD8652"/>
    <n v="1"/>
    <n v="393.64"/>
    <n v="393.64"/>
    <n v="0.25"/>
    <n v="98.41"/>
    <n v="295.23"/>
    <x v="0"/>
    <x v="1"/>
    <n v="0.25"/>
    <n v="73.81"/>
  </r>
  <r>
    <s v="ORD2025007196"/>
    <x v="576"/>
    <s v="Customer 3756"/>
    <s v="CUST7393"/>
    <x v="3"/>
    <x v="7"/>
    <x v="1"/>
    <x v="1"/>
    <x v="10"/>
    <s v="Headphones Model-511"/>
    <s v="PROD9085"/>
    <n v="1"/>
    <n v="5049.8999999999996"/>
    <n v="5049.8999999999996"/>
    <n v="0.15"/>
    <n v="757.48"/>
    <n v="4292.42"/>
    <x v="2"/>
    <x v="1"/>
    <n v="0.3"/>
    <n v="1287.73"/>
  </r>
  <r>
    <s v="ORD2025007197"/>
    <x v="745"/>
    <s v="Customer 3055"/>
    <s v="CUST8709"/>
    <x v="0"/>
    <x v="10"/>
    <x v="1"/>
    <x v="1"/>
    <x v="8"/>
    <s v="Smartwatch Model-381"/>
    <s v="PROD7421"/>
    <n v="8"/>
    <n v="2507.54"/>
    <n v="20060.32"/>
    <n v="0"/>
    <n v="0"/>
    <n v="20060.32"/>
    <x v="1"/>
    <x v="2"/>
    <n v="0.1"/>
    <n v="2006.03"/>
  </r>
  <r>
    <s v="ORD2025007198"/>
    <x v="405"/>
    <s v="Customer 1431"/>
    <s v="CUST1900"/>
    <x v="2"/>
    <x v="5"/>
    <x v="0"/>
    <x v="1"/>
    <x v="10"/>
    <s v="Headphones Model-716"/>
    <s v="PROD7328"/>
    <n v="6"/>
    <n v="7801.1"/>
    <n v="46806.6"/>
    <n v="0.25"/>
    <n v="11701.65"/>
    <n v="35104.949999999997"/>
    <x v="4"/>
    <x v="2"/>
    <n v="0.15"/>
    <n v="5265.74"/>
  </r>
  <r>
    <s v="ORD2025007199"/>
    <x v="598"/>
    <s v="Customer 1523"/>
    <s v="CUST1955"/>
    <x v="4"/>
    <x v="3"/>
    <x v="0"/>
    <x v="0"/>
    <x v="0"/>
    <s v="Perfume Model-819"/>
    <s v="PROD6033"/>
    <n v="4"/>
    <n v="1612.16"/>
    <n v="6448.64"/>
    <n v="0.15"/>
    <n v="967.3"/>
    <n v="5481.34"/>
    <x v="3"/>
    <x v="0"/>
    <n v="0.1"/>
    <n v="548.13"/>
  </r>
  <r>
    <s v="ORD2025007200"/>
    <x v="929"/>
    <s v="Customer 1823"/>
    <s v="CUST2984"/>
    <x v="4"/>
    <x v="0"/>
    <x v="1"/>
    <x v="2"/>
    <x v="9"/>
    <s v="Sofa Model-801"/>
    <s v="PROD5731"/>
    <n v="10"/>
    <n v="1421.1"/>
    <n v="14211"/>
    <n v="0.05"/>
    <n v="710.55"/>
    <n v="13500.45"/>
    <x v="2"/>
    <x v="3"/>
    <n v="0.2"/>
    <n v="2700.09"/>
  </r>
  <r>
    <s v="ORD2025007201"/>
    <x v="394"/>
    <s v="Customer 4430"/>
    <s v="CUST8475"/>
    <x v="2"/>
    <x v="2"/>
    <x v="1"/>
    <x v="2"/>
    <x v="6"/>
    <s v="Curtain Model-486"/>
    <s v="PROD8728"/>
    <n v="10"/>
    <n v="537.51"/>
    <n v="5375.1"/>
    <n v="0"/>
    <n v="0"/>
    <n v="5375.1"/>
    <x v="1"/>
    <x v="3"/>
    <n v="0.1"/>
    <n v="537.51"/>
  </r>
  <r>
    <s v="ORD2025007202"/>
    <x v="167"/>
    <s v="Customer 3768"/>
    <s v="CUST3907"/>
    <x v="1"/>
    <x v="4"/>
    <x v="1"/>
    <x v="0"/>
    <x v="5"/>
    <s v="Face Cream Model-335"/>
    <s v="PROD5221"/>
    <n v="1"/>
    <n v="6239.47"/>
    <n v="6239.47"/>
    <n v="0.25"/>
    <n v="1559.87"/>
    <n v="4679.6000000000004"/>
    <x v="3"/>
    <x v="0"/>
    <n v="0.15"/>
    <n v="701.94"/>
  </r>
  <r>
    <s v="ORD2025007203"/>
    <x v="969"/>
    <s v="Customer 2968"/>
    <s v="CUST7857"/>
    <x v="4"/>
    <x v="7"/>
    <x v="0"/>
    <x v="0"/>
    <x v="5"/>
    <s v="Face Cream Model-642"/>
    <s v="PROD5267"/>
    <n v="6"/>
    <n v="5453.26"/>
    <n v="32719.56"/>
    <n v="0.3"/>
    <n v="9815.8700000000008"/>
    <n v="22903.69"/>
    <x v="2"/>
    <x v="3"/>
    <n v="0.1"/>
    <n v="2290.37"/>
  </r>
  <r>
    <s v="ORD2025007204"/>
    <x v="185"/>
    <s v="Customer 4051"/>
    <s v="CUST1241"/>
    <x v="1"/>
    <x v="7"/>
    <x v="0"/>
    <x v="3"/>
    <x v="7"/>
    <s v="Shirt Model-266"/>
    <s v="PROD1221"/>
    <n v="8"/>
    <n v="282.7"/>
    <n v="2261.6"/>
    <n v="0.2"/>
    <n v="452.32"/>
    <n v="1809.28"/>
    <x v="0"/>
    <x v="3"/>
    <n v="0.25"/>
    <n v="452.32"/>
  </r>
  <r>
    <s v="ORD2025007205"/>
    <x v="302"/>
    <s v="Customer 4271"/>
    <s v="CUST9951"/>
    <x v="2"/>
    <x v="11"/>
    <x v="1"/>
    <x v="2"/>
    <x v="9"/>
    <s v="Sofa Model-545"/>
    <s v="PROD7617"/>
    <n v="7"/>
    <n v="4101.6000000000004"/>
    <n v="28711.200000000001"/>
    <n v="0.25"/>
    <n v="7177.8"/>
    <n v="21533.4"/>
    <x v="1"/>
    <x v="1"/>
    <n v="0.2"/>
    <n v="4306.68"/>
  </r>
  <r>
    <s v="ORD2025007206"/>
    <x v="688"/>
    <s v="Customer 4429"/>
    <s v="CUST6363"/>
    <x v="2"/>
    <x v="1"/>
    <x v="1"/>
    <x v="0"/>
    <x v="13"/>
    <s v="Lipstick Model-714"/>
    <s v="PROD2992"/>
    <n v="9"/>
    <n v="1393.01"/>
    <n v="12537.09"/>
    <n v="0.3"/>
    <n v="3761.13"/>
    <n v="8775.9599999999991"/>
    <x v="0"/>
    <x v="2"/>
    <n v="0.25"/>
    <n v="2193.9899999999998"/>
  </r>
  <r>
    <s v="ORD2025007207"/>
    <x v="973"/>
    <s v="Customer 3544"/>
    <s v="CUST5220"/>
    <x v="3"/>
    <x v="3"/>
    <x v="1"/>
    <x v="2"/>
    <x v="9"/>
    <s v="Sofa Model-227"/>
    <s v="PROD1940"/>
    <n v="8"/>
    <n v="906.76"/>
    <n v="7254.08"/>
    <n v="0.3"/>
    <n v="2176.2199999999998"/>
    <n v="5077.8599999999997"/>
    <x v="2"/>
    <x v="0"/>
    <n v="0.1"/>
    <n v="507.79"/>
  </r>
  <r>
    <s v="ORD2025007208"/>
    <x v="96"/>
    <s v="Customer 4035"/>
    <s v="CUST1942"/>
    <x v="0"/>
    <x v="9"/>
    <x v="1"/>
    <x v="3"/>
    <x v="7"/>
    <s v="Shirt Model-528"/>
    <s v="PROD8914"/>
    <n v="8"/>
    <n v="1775.49"/>
    <n v="14203.92"/>
    <n v="0"/>
    <n v="0"/>
    <n v="14203.92"/>
    <x v="2"/>
    <x v="0"/>
    <n v="0.3"/>
    <n v="4261.18"/>
  </r>
  <r>
    <s v="ORD2025007209"/>
    <x v="16"/>
    <s v="Customer 2657"/>
    <s v="CUST9029"/>
    <x v="1"/>
    <x v="1"/>
    <x v="0"/>
    <x v="2"/>
    <x v="6"/>
    <s v="Curtain Model-929"/>
    <s v="PROD4355"/>
    <n v="2"/>
    <n v="7236.93"/>
    <n v="14473.86"/>
    <n v="0.25"/>
    <n v="3618.47"/>
    <n v="10855.39"/>
    <x v="2"/>
    <x v="1"/>
    <n v="0.15"/>
    <n v="1628.31"/>
  </r>
  <r>
    <s v="ORD2025007210"/>
    <x v="453"/>
    <s v="Customer 172"/>
    <s v="CUST6971"/>
    <x v="4"/>
    <x v="2"/>
    <x v="1"/>
    <x v="3"/>
    <x v="7"/>
    <s v="Shirt Model-742"/>
    <s v="PROD4155"/>
    <n v="9"/>
    <n v="1932.76"/>
    <n v="17394.84"/>
    <n v="0.25"/>
    <n v="4348.71"/>
    <n v="13046.13"/>
    <x v="0"/>
    <x v="0"/>
    <n v="0.15"/>
    <n v="1956.92"/>
  </r>
  <r>
    <s v="ORD2025007211"/>
    <x v="291"/>
    <s v="Customer 3364"/>
    <s v="CUST3668"/>
    <x v="2"/>
    <x v="4"/>
    <x v="1"/>
    <x v="1"/>
    <x v="11"/>
    <s v="Tablet Model-198"/>
    <s v="PROD6731"/>
    <n v="3"/>
    <n v="4633.3"/>
    <n v="13899.9"/>
    <n v="0"/>
    <n v="0"/>
    <n v="13899.9"/>
    <x v="0"/>
    <x v="1"/>
    <n v="0.1"/>
    <n v="1389.99"/>
  </r>
  <r>
    <s v="ORD2025007212"/>
    <x v="715"/>
    <s v="Customer 3530"/>
    <s v="CUST3678"/>
    <x v="0"/>
    <x v="3"/>
    <x v="1"/>
    <x v="1"/>
    <x v="8"/>
    <s v="Smartwatch Model-278"/>
    <s v="PROD6570"/>
    <n v="8"/>
    <n v="5518.43"/>
    <n v="44147.44"/>
    <n v="0.2"/>
    <n v="8829.49"/>
    <n v="35317.949999999997"/>
    <x v="0"/>
    <x v="3"/>
    <n v="0.2"/>
    <n v="7063.59"/>
  </r>
  <r>
    <s v="ORD2025007213"/>
    <x v="880"/>
    <s v="Customer 2920"/>
    <s v="CUST4763"/>
    <x v="1"/>
    <x v="12"/>
    <x v="1"/>
    <x v="1"/>
    <x v="3"/>
    <s v="Laptop Model-800"/>
    <s v="PROD7204"/>
    <n v="9"/>
    <n v="4258.6899999999996"/>
    <n v="38328.21"/>
    <n v="0.25"/>
    <n v="9582.0499999999993"/>
    <n v="28746.16"/>
    <x v="2"/>
    <x v="1"/>
    <n v="0.15"/>
    <n v="4311.92"/>
  </r>
  <r>
    <s v="ORD2025007214"/>
    <x v="262"/>
    <s v="Customer 2574"/>
    <s v="CUST8103"/>
    <x v="0"/>
    <x v="12"/>
    <x v="1"/>
    <x v="0"/>
    <x v="13"/>
    <s v="Lipstick Model-822"/>
    <s v="PROD7597"/>
    <n v="1"/>
    <n v="4192.8999999999996"/>
    <n v="4192.8999999999996"/>
    <n v="0.1"/>
    <n v="419.29"/>
    <n v="3773.61"/>
    <x v="1"/>
    <x v="3"/>
    <n v="0.2"/>
    <n v="754.72"/>
  </r>
  <r>
    <s v="ORD2025007215"/>
    <x v="581"/>
    <s v="Customer 4217"/>
    <s v="CUST6285"/>
    <x v="4"/>
    <x v="6"/>
    <x v="1"/>
    <x v="1"/>
    <x v="11"/>
    <s v="Tablet Model-137"/>
    <s v="PROD7107"/>
    <n v="6"/>
    <n v="2201.4499999999998"/>
    <n v="13208.7"/>
    <n v="0.3"/>
    <n v="3962.61"/>
    <n v="9246.09"/>
    <x v="4"/>
    <x v="2"/>
    <n v="0.1"/>
    <n v="924.61"/>
  </r>
  <r>
    <s v="ORD2025007216"/>
    <x v="603"/>
    <s v="Customer 2164"/>
    <s v="CUST6955"/>
    <x v="2"/>
    <x v="12"/>
    <x v="0"/>
    <x v="1"/>
    <x v="3"/>
    <s v="Laptop Model-930"/>
    <s v="PROD8645"/>
    <n v="6"/>
    <n v="2195.37"/>
    <n v="13172.22"/>
    <n v="0.2"/>
    <n v="2634.44"/>
    <n v="10537.78"/>
    <x v="4"/>
    <x v="1"/>
    <n v="0.15"/>
    <n v="1580.67"/>
  </r>
  <r>
    <s v="ORD2025007217"/>
    <x v="836"/>
    <s v="Customer 3094"/>
    <s v="CUST4473"/>
    <x v="2"/>
    <x v="1"/>
    <x v="1"/>
    <x v="2"/>
    <x v="9"/>
    <s v="Sofa Model-819"/>
    <s v="PROD7957"/>
    <n v="3"/>
    <n v="5489.83"/>
    <n v="16469.490000000002"/>
    <n v="0"/>
    <n v="0"/>
    <n v="16469.490000000002"/>
    <x v="3"/>
    <x v="0"/>
    <n v="0.2"/>
    <n v="3293.9"/>
  </r>
  <r>
    <s v="ORD2025007218"/>
    <x v="810"/>
    <s v="Customer 4026"/>
    <s v="CUST4056"/>
    <x v="4"/>
    <x v="11"/>
    <x v="0"/>
    <x v="3"/>
    <x v="14"/>
    <s v="Shoes Model-187"/>
    <s v="PROD4774"/>
    <n v="3"/>
    <n v="6909.73"/>
    <n v="20729.189999999999"/>
    <n v="0.25"/>
    <n v="5182.3"/>
    <n v="15546.89"/>
    <x v="1"/>
    <x v="1"/>
    <n v="0.3"/>
    <n v="4664.07"/>
  </r>
  <r>
    <s v="ORD2025007219"/>
    <x v="325"/>
    <s v="Customer 3111"/>
    <s v="CUST4774"/>
    <x v="3"/>
    <x v="11"/>
    <x v="0"/>
    <x v="3"/>
    <x v="12"/>
    <s v="Jacket Model-533"/>
    <s v="PROD1045"/>
    <n v="4"/>
    <n v="3928.47"/>
    <n v="15713.88"/>
    <n v="0.05"/>
    <n v="785.69"/>
    <n v="14928.19"/>
    <x v="1"/>
    <x v="0"/>
    <n v="0.15"/>
    <n v="2239.23"/>
  </r>
  <r>
    <s v="ORD2025007220"/>
    <x v="197"/>
    <s v="Customer 3029"/>
    <s v="CUST8829"/>
    <x v="0"/>
    <x v="1"/>
    <x v="1"/>
    <x v="3"/>
    <x v="7"/>
    <s v="Shirt Model-449"/>
    <s v="PROD8210"/>
    <n v="6"/>
    <n v="2226.34"/>
    <n v="13358.04"/>
    <n v="0.3"/>
    <n v="4007.41"/>
    <n v="9350.6299999999992"/>
    <x v="4"/>
    <x v="3"/>
    <n v="0.25"/>
    <n v="2337.66"/>
  </r>
  <r>
    <s v="ORD2025007221"/>
    <x v="10"/>
    <s v="Customer 933"/>
    <s v="CUST9785"/>
    <x v="2"/>
    <x v="4"/>
    <x v="1"/>
    <x v="2"/>
    <x v="6"/>
    <s v="Curtain Model-444"/>
    <s v="PROD5153"/>
    <n v="3"/>
    <n v="3615.38"/>
    <n v="10846.14"/>
    <n v="0.3"/>
    <n v="3253.84"/>
    <n v="7592.3"/>
    <x v="2"/>
    <x v="2"/>
    <n v="0.1"/>
    <n v="759.23"/>
  </r>
  <r>
    <s v="ORD2025007222"/>
    <x v="900"/>
    <s v="Customer 3661"/>
    <s v="CUST2110"/>
    <x v="2"/>
    <x v="0"/>
    <x v="1"/>
    <x v="3"/>
    <x v="7"/>
    <s v="Shirt Model-163"/>
    <s v="PROD5568"/>
    <n v="4"/>
    <n v="6620.77"/>
    <n v="26483.08"/>
    <n v="0.3"/>
    <n v="7944.92"/>
    <n v="18538.16"/>
    <x v="3"/>
    <x v="2"/>
    <n v="0.15"/>
    <n v="2780.72"/>
  </r>
  <r>
    <s v="ORD2025007223"/>
    <x v="246"/>
    <s v="Customer 1771"/>
    <s v="CUST7914"/>
    <x v="2"/>
    <x v="0"/>
    <x v="1"/>
    <x v="3"/>
    <x v="4"/>
    <s v="Jeans Model-253"/>
    <s v="PROD6970"/>
    <n v="5"/>
    <n v="1940.18"/>
    <n v="9700.9"/>
    <n v="0.25"/>
    <n v="2425.2199999999998"/>
    <n v="7275.68"/>
    <x v="3"/>
    <x v="2"/>
    <n v="0.3"/>
    <n v="2182.6999999999998"/>
  </r>
  <r>
    <s v="ORD2025007224"/>
    <x v="849"/>
    <s v="Customer 294"/>
    <s v="CUST4476"/>
    <x v="4"/>
    <x v="12"/>
    <x v="1"/>
    <x v="2"/>
    <x v="6"/>
    <s v="Curtain Model-369"/>
    <s v="PROD1921"/>
    <n v="8"/>
    <n v="3234.34"/>
    <n v="25874.720000000001"/>
    <n v="0.2"/>
    <n v="5174.9399999999996"/>
    <n v="20699.78"/>
    <x v="3"/>
    <x v="3"/>
    <n v="0.3"/>
    <n v="6209.93"/>
  </r>
  <r>
    <s v="ORD2025007225"/>
    <x v="772"/>
    <s v="Customer 4256"/>
    <s v="CUST9544"/>
    <x v="1"/>
    <x v="11"/>
    <x v="1"/>
    <x v="0"/>
    <x v="13"/>
    <s v="Lipstick Model-940"/>
    <s v="PROD9576"/>
    <n v="4"/>
    <n v="6787.05"/>
    <n v="27148.2"/>
    <n v="0.15"/>
    <n v="4072.23"/>
    <n v="23075.97"/>
    <x v="1"/>
    <x v="1"/>
    <n v="0.3"/>
    <n v="6922.79"/>
  </r>
  <r>
    <s v="ORD2025007226"/>
    <x v="527"/>
    <s v="Customer 1846"/>
    <s v="CUST9100"/>
    <x v="0"/>
    <x v="5"/>
    <x v="1"/>
    <x v="3"/>
    <x v="12"/>
    <s v="Jacket Model-923"/>
    <s v="PROD7562"/>
    <n v="7"/>
    <n v="7071.32"/>
    <n v="49499.24"/>
    <n v="0.15"/>
    <n v="7424.89"/>
    <n v="42074.35"/>
    <x v="4"/>
    <x v="0"/>
    <n v="0.15"/>
    <n v="6311.15"/>
  </r>
  <r>
    <s v="ORD2025007227"/>
    <x v="963"/>
    <s v="Customer 2633"/>
    <s v="CUST5979"/>
    <x v="2"/>
    <x v="0"/>
    <x v="0"/>
    <x v="3"/>
    <x v="12"/>
    <s v="Jacket Model-718"/>
    <s v="PROD2665"/>
    <n v="7"/>
    <n v="2798.18"/>
    <n v="19587.259999999998"/>
    <n v="0.15"/>
    <n v="2938.09"/>
    <n v="16649.169999999998"/>
    <x v="1"/>
    <x v="0"/>
    <n v="0.3"/>
    <n v="4994.75"/>
  </r>
  <r>
    <s v="ORD2025007228"/>
    <x v="261"/>
    <s v="Customer 952"/>
    <s v="CUST5240"/>
    <x v="1"/>
    <x v="12"/>
    <x v="1"/>
    <x v="0"/>
    <x v="5"/>
    <s v="Face Cream Model-244"/>
    <s v="PROD1734"/>
    <n v="8"/>
    <n v="2033.85"/>
    <n v="16270.8"/>
    <n v="0.05"/>
    <n v="813.54"/>
    <n v="15457.26"/>
    <x v="1"/>
    <x v="2"/>
    <n v="0.25"/>
    <n v="3864.32"/>
  </r>
  <r>
    <s v="ORD2025007229"/>
    <x v="972"/>
    <s v="Customer 1665"/>
    <s v="CUST8144"/>
    <x v="0"/>
    <x v="8"/>
    <x v="1"/>
    <x v="0"/>
    <x v="5"/>
    <s v="Face Cream Model-184"/>
    <s v="PROD5070"/>
    <n v="6"/>
    <n v="1370.3"/>
    <n v="8221.7999999999993"/>
    <n v="0.15"/>
    <n v="1233.27"/>
    <n v="6988.53"/>
    <x v="3"/>
    <x v="1"/>
    <n v="0.1"/>
    <n v="698.85"/>
  </r>
  <r>
    <s v="ORD2025007230"/>
    <x v="607"/>
    <s v="Customer 2202"/>
    <s v="CUST7581"/>
    <x v="0"/>
    <x v="7"/>
    <x v="1"/>
    <x v="2"/>
    <x v="9"/>
    <s v="Sofa Model-963"/>
    <s v="PROD3587"/>
    <n v="6"/>
    <n v="7914.37"/>
    <n v="47486.22"/>
    <n v="0.3"/>
    <n v="14245.87"/>
    <n v="33240.35"/>
    <x v="3"/>
    <x v="0"/>
    <n v="0.2"/>
    <n v="6648.07"/>
  </r>
  <r>
    <s v="ORD2025007231"/>
    <x v="472"/>
    <s v="Customer 3938"/>
    <s v="CUST5562"/>
    <x v="0"/>
    <x v="5"/>
    <x v="1"/>
    <x v="0"/>
    <x v="13"/>
    <s v="Lipstick Model-836"/>
    <s v="PROD5094"/>
    <n v="9"/>
    <n v="7095.85"/>
    <n v="63862.65"/>
    <n v="0.25"/>
    <n v="15965.66"/>
    <n v="47896.99"/>
    <x v="0"/>
    <x v="2"/>
    <n v="0.3"/>
    <n v="14369.1"/>
  </r>
  <r>
    <s v="ORD2025007232"/>
    <x v="511"/>
    <s v="Customer 4595"/>
    <s v="CUST8155"/>
    <x v="2"/>
    <x v="5"/>
    <x v="0"/>
    <x v="1"/>
    <x v="11"/>
    <s v="Tablet Model-627"/>
    <s v="PROD2450"/>
    <n v="7"/>
    <n v="6280.24"/>
    <n v="43961.68"/>
    <n v="0"/>
    <n v="0"/>
    <n v="43961.68"/>
    <x v="0"/>
    <x v="0"/>
    <n v="0.3"/>
    <n v="13188.5"/>
  </r>
  <r>
    <s v="ORD2025007233"/>
    <x v="737"/>
    <s v="Customer 2134"/>
    <s v="CUST5124"/>
    <x v="2"/>
    <x v="5"/>
    <x v="0"/>
    <x v="3"/>
    <x v="7"/>
    <s v="Shirt Model-234"/>
    <s v="PROD3222"/>
    <n v="3"/>
    <n v="1602.62"/>
    <n v="4807.8599999999997"/>
    <n v="0.15"/>
    <n v="721.18"/>
    <n v="4086.68"/>
    <x v="3"/>
    <x v="3"/>
    <n v="0.3"/>
    <n v="1226"/>
  </r>
  <r>
    <s v="ORD2025007234"/>
    <x v="171"/>
    <s v="Customer 1985"/>
    <s v="CUST2634"/>
    <x v="4"/>
    <x v="5"/>
    <x v="0"/>
    <x v="2"/>
    <x v="2"/>
    <s v="Lamp Model-754"/>
    <s v="PROD6843"/>
    <n v="10"/>
    <n v="2252.0500000000002"/>
    <n v="22520.5"/>
    <n v="0.2"/>
    <n v="4504.1000000000004"/>
    <n v="18016.400000000001"/>
    <x v="4"/>
    <x v="2"/>
    <n v="0.15"/>
    <n v="2702.46"/>
  </r>
  <r>
    <s v="ORD2025007235"/>
    <x v="713"/>
    <s v="Customer 1717"/>
    <s v="CUST4933"/>
    <x v="3"/>
    <x v="8"/>
    <x v="0"/>
    <x v="1"/>
    <x v="10"/>
    <s v="Headphones Model-275"/>
    <s v="PROD5204"/>
    <n v="2"/>
    <n v="3501.96"/>
    <n v="7003.92"/>
    <n v="0.2"/>
    <n v="1400.78"/>
    <n v="5603.14"/>
    <x v="3"/>
    <x v="1"/>
    <n v="0.3"/>
    <n v="1680.94"/>
  </r>
  <r>
    <s v="ORD2025007236"/>
    <x v="900"/>
    <s v="Customer 4298"/>
    <s v="CUST7887"/>
    <x v="0"/>
    <x v="7"/>
    <x v="1"/>
    <x v="0"/>
    <x v="13"/>
    <s v="Lipstick Model-372"/>
    <s v="PROD2396"/>
    <n v="3"/>
    <n v="179.07"/>
    <n v="537.21"/>
    <n v="0.1"/>
    <n v="53.72"/>
    <n v="483.49"/>
    <x v="2"/>
    <x v="2"/>
    <n v="0.2"/>
    <n v="96.7"/>
  </r>
  <r>
    <s v="ORD2025007237"/>
    <x v="281"/>
    <s v="Customer 4157"/>
    <s v="CUST6717"/>
    <x v="4"/>
    <x v="6"/>
    <x v="1"/>
    <x v="1"/>
    <x v="3"/>
    <s v="Laptop Model-428"/>
    <s v="PROD2340"/>
    <n v="4"/>
    <n v="5636.15"/>
    <n v="22544.6"/>
    <n v="0.2"/>
    <n v="4508.92"/>
    <n v="18035.68"/>
    <x v="2"/>
    <x v="2"/>
    <n v="0.25"/>
    <n v="4508.92"/>
  </r>
  <r>
    <s v="ORD2025007238"/>
    <x v="153"/>
    <s v="Customer 2480"/>
    <s v="CUST7411"/>
    <x v="4"/>
    <x v="11"/>
    <x v="0"/>
    <x v="0"/>
    <x v="13"/>
    <s v="Lipstick Model-773"/>
    <s v="PROD3326"/>
    <n v="5"/>
    <n v="138.01"/>
    <n v="690.05"/>
    <n v="0"/>
    <n v="0"/>
    <n v="690.05"/>
    <x v="1"/>
    <x v="0"/>
    <n v="0.3"/>
    <n v="207.01"/>
  </r>
  <r>
    <s v="ORD2025007239"/>
    <x v="276"/>
    <s v="Customer 4584"/>
    <s v="CUST7626"/>
    <x v="1"/>
    <x v="7"/>
    <x v="1"/>
    <x v="0"/>
    <x v="0"/>
    <s v="Perfume Model-640"/>
    <s v="PROD9042"/>
    <n v="5"/>
    <n v="6962.51"/>
    <n v="34812.550000000003"/>
    <n v="0.2"/>
    <n v="6962.51"/>
    <n v="27850.04"/>
    <x v="3"/>
    <x v="1"/>
    <n v="0.25"/>
    <n v="6962.51"/>
  </r>
  <r>
    <s v="ORD2025007240"/>
    <x v="272"/>
    <s v="Customer 3254"/>
    <s v="CUST9141"/>
    <x v="2"/>
    <x v="0"/>
    <x v="0"/>
    <x v="1"/>
    <x v="10"/>
    <s v="Headphones Model-980"/>
    <s v="PROD9791"/>
    <n v="6"/>
    <n v="7308.22"/>
    <n v="43849.32"/>
    <n v="0.1"/>
    <n v="4384.93"/>
    <n v="39464.39"/>
    <x v="3"/>
    <x v="3"/>
    <n v="0.1"/>
    <n v="3946.44"/>
  </r>
  <r>
    <s v="ORD2025007241"/>
    <x v="241"/>
    <s v="Customer 3151"/>
    <s v="CUST1145"/>
    <x v="4"/>
    <x v="10"/>
    <x v="1"/>
    <x v="0"/>
    <x v="5"/>
    <s v="Face Cream Model-520"/>
    <s v="PROD4153"/>
    <n v="3"/>
    <n v="744.98"/>
    <n v="2234.94"/>
    <n v="0.1"/>
    <n v="223.49"/>
    <n v="2011.45"/>
    <x v="3"/>
    <x v="1"/>
    <n v="0.25"/>
    <n v="502.86"/>
  </r>
  <r>
    <s v="ORD2025007242"/>
    <x v="41"/>
    <s v="Customer 3257"/>
    <s v="CUST3918"/>
    <x v="1"/>
    <x v="3"/>
    <x v="0"/>
    <x v="0"/>
    <x v="0"/>
    <s v="Perfume Model-786"/>
    <s v="PROD6318"/>
    <n v="7"/>
    <n v="1044.06"/>
    <n v="7308.42"/>
    <n v="0"/>
    <n v="0"/>
    <n v="7308.42"/>
    <x v="3"/>
    <x v="1"/>
    <n v="0.3"/>
    <n v="2192.5300000000002"/>
  </r>
  <r>
    <s v="ORD2025007243"/>
    <x v="832"/>
    <s v="Customer 2525"/>
    <s v="CUST9700"/>
    <x v="3"/>
    <x v="6"/>
    <x v="1"/>
    <x v="1"/>
    <x v="3"/>
    <s v="Laptop Model-394"/>
    <s v="PROD4576"/>
    <n v="6"/>
    <n v="2034.95"/>
    <n v="12209.7"/>
    <n v="0"/>
    <n v="0"/>
    <n v="12209.7"/>
    <x v="3"/>
    <x v="0"/>
    <n v="0.1"/>
    <n v="1220.97"/>
  </r>
  <r>
    <s v="ORD2025007244"/>
    <x v="95"/>
    <s v="Customer 453"/>
    <s v="CUST4299"/>
    <x v="4"/>
    <x v="3"/>
    <x v="0"/>
    <x v="2"/>
    <x v="9"/>
    <s v="Sofa Model-513"/>
    <s v="PROD7561"/>
    <n v="3"/>
    <n v="6640.56"/>
    <n v="19921.68"/>
    <n v="0.1"/>
    <n v="1992.17"/>
    <n v="17929.509999999998"/>
    <x v="3"/>
    <x v="0"/>
    <n v="0.2"/>
    <n v="3585.9"/>
  </r>
  <r>
    <s v="ORD2025007245"/>
    <x v="808"/>
    <s v="Customer 936"/>
    <s v="CUST2518"/>
    <x v="4"/>
    <x v="9"/>
    <x v="1"/>
    <x v="2"/>
    <x v="2"/>
    <s v="Lamp Model-856"/>
    <s v="PROD2235"/>
    <n v="10"/>
    <n v="2775.92"/>
    <n v="27759.200000000001"/>
    <n v="0"/>
    <n v="0"/>
    <n v="27759.200000000001"/>
    <x v="3"/>
    <x v="0"/>
    <n v="0.1"/>
    <n v="2775.92"/>
  </r>
  <r>
    <s v="ORD2025007246"/>
    <x v="788"/>
    <s v="Customer 3962"/>
    <s v="CUST9350"/>
    <x v="4"/>
    <x v="1"/>
    <x v="0"/>
    <x v="3"/>
    <x v="4"/>
    <s v="Jeans Model-372"/>
    <s v="PROD4529"/>
    <n v="8"/>
    <n v="7595.36"/>
    <n v="60762.879999999997"/>
    <n v="0.2"/>
    <n v="12152.58"/>
    <n v="48610.3"/>
    <x v="3"/>
    <x v="1"/>
    <n v="0.3"/>
    <n v="14583.09"/>
  </r>
  <r>
    <s v="ORD2025007247"/>
    <x v="664"/>
    <s v="Customer 2239"/>
    <s v="CUST4551"/>
    <x v="1"/>
    <x v="5"/>
    <x v="0"/>
    <x v="2"/>
    <x v="9"/>
    <s v="Sofa Model-327"/>
    <s v="PROD7607"/>
    <n v="2"/>
    <n v="5418.63"/>
    <n v="10837.26"/>
    <n v="0.05"/>
    <n v="541.86"/>
    <n v="10295.4"/>
    <x v="3"/>
    <x v="1"/>
    <n v="0.15"/>
    <n v="1544.31"/>
  </r>
  <r>
    <s v="ORD2025007248"/>
    <x v="521"/>
    <s v="Customer 1755"/>
    <s v="CUST8357"/>
    <x v="3"/>
    <x v="5"/>
    <x v="0"/>
    <x v="1"/>
    <x v="1"/>
    <s v="Mobile Model-393"/>
    <s v="PROD2621"/>
    <n v="8"/>
    <n v="2816.56"/>
    <n v="22532.48"/>
    <n v="0.1"/>
    <n v="2253.25"/>
    <n v="20279.23"/>
    <x v="0"/>
    <x v="2"/>
    <n v="0.1"/>
    <n v="2027.92"/>
  </r>
  <r>
    <s v="ORD2025007249"/>
    <x v="9"/>
    <s v="Customer 1479"/>
    <s v="CUST4366"/>
    <x v="1"/>
    <x v="8"/>
    <x v="0"/>
    <x v="2"/>
    <x v="9"/>
    <s v="Sofa Model-148"/>
    <s v="PROD6583"/>
    <n v="5"/>
    <n v="1696.53"/>
    <n v="8482.65"/>
    <n v="0.15"/>
    <n v="1272.4000000000001"/>
    <n v="7210.25"/>
    <x v="4"/>
    <x v="3"/>
    <n v="0.25"/>
    <n v="1802.56"/>
  </r>
  <r>
    <s v="ORD2025007250"/>
    <x v="765"/>
    <s v="Customer 4706"/>
    <s v="CUST9275"/>
    <x v="2"/>
    <x v="6"/>
    <x v="0"/>
    <x v="0"/>
    <x v="0"/>
    <s v="Perfume Model-617"/>
    <s v="PROD7840"/>
    <n v="10"/>
    <n v="5569.45"/>
    <n v="55694.5"/>
    <n v="0"/>
    <n v="0"/>
    <n v="55694.5"/>
    <x v="3"/>
    <x v="2"/>
    <n v="0.25"/>
    <n v="13923.62"/>
  </r>
  <r>
    <s v="ORD2025007251"/>
    <x v="304"/>
    <s v="Customer 2878"/>
    <s v="CUST2703"/>
    <x v="1"/>
    <x v="6"/>
    <x v="1"/>
    <x v="0"/>
    <x v="5"/>
    <s v="Face Cream Model-386"/>
    <s v="PROD2639"/>
    <n v="6"/>
    <n v="1287.72"/>
    <n v="7726.32"/>
    <n v="0.3"/>
    <n v="2317.9"/>
    <n v="5408.42"/>
    <x v="1"/>
    <x v="1"/>
    <n v="0.15"/>
    <n v="811.26"/>
  </r>
  <r>
    <s v="ORD2025007252"/>
    <x v="117"/>
    <s v="Customer 2573"/>
    <s v="CUST5957"/>
    <x v="2"/>
    <x v="11"/>
    <x v="0"/>
    <x v="3"/>
    <x v="12"/>
    <s v="Jacket Model-211"/>
    <s v="PROD8788"/>
    <n v="4"/>
    <n v="6214.56"/>
    <n v="24858.240000000002"/>
    <n v="0.3"/>
    <n v="7457.47"/>
    <n v="17400.77"/>
    <x v="2"/>
    <x v="3"/>
    <n v="0.25"/>
    <n v="4350.1899999999996"/>
  </r>
  <r>
    <s v="ORD2025007253"/>
    <x v="648"/>
    <s v="Customer 4434"/>
    <s v="CUST2703"/>
    <x v="3"/>
    <x v="5"/>
    <x v="0"/>
    <x v="2"/>
    <x v="9"/>
    <s v="Sofa Model-406"/>
    <s v="PROD2978"/>
    <n v="6"/>
    <n v="1420.84"/>
    <n v="8525.0400000000009"/>
    <n v="0"/>
    <n v="0"/>
    <n v="8525.0400000000009"/>
    <x v="1"/>
    <x v="3"/>
    <n v="0.25"/>
    <n v="2131.2600000000002"/>
  </r>
  <r>
    <s v="ORD2025007254"/>
    <x v="940"/>
    <s v="Customer 4556"/>
    <s v="CUST8190"/>
    <x v="0"/>
    <x v="6"/>
    <x v="0"/>
    <x v="0"/>
    <x v="13"/>
    <s v="Lipstick Model-398"/>
    <s v="PROD8739"/>
    <n v="7"/>
    <n v="1899.14"/>
    <n v="13293.98"/>
    <n v="0.3"/>
    <n v="3988.19"/>
    <n v="9305.7900000000009"/>
    <x v="4"/>
    <x v="3"/>
    <n v="0.25"/>
    <n v="2326.4499999999998"/>
  </r>
  <r>
    <s v="ORD2025007255"/>
    <x v="54"/>
    <s v="Customer 1660"/>
    <s v="CUST6882"/>
    <x v="4"/>
    <x v="6"/>
    <x v="0"/>
    <x v="0"/>
    <x v="13"/>
    <s v="Lipstick Model-787"/>
    <s v="PROD1712"/>
    <n v="5"/>
    <n v="1525.67"/>
    <n v="7628.35"/>
    <n v="0.25"/>
    <n v="1907.09"/>
    <n v="5721.26"/>
    <x v="2"/>
    <x v="1"/>
    <n v="0.3"/>
    <n v="1716.38"/>
  </r>
  <r>
    <s v="ORD2025007256"/>
    <x v="942"/>
    <s v="Customer 1903"/>
    <s v="CUST7028"/>
    <x v="4"/>
    <x v="3"/>
    <x v="0"/>
    <x v="1"/>
    <x v="1"/>
    <s v="Mobile Model-593"/>
    <s v="PROD1662"/>
    <n v="9"/>
    <n v="7858.1"/>
    <n v="70722.899999999994"/>
    <n v="0.15"/>
    <n v="10608.43"/>
    <n v="60114.47"/>
    <x v="4"/>
    <x v="1"/>
    <n v="0.15"/>
    <n v="9017.17"/>
  </r>
  <r>
    <s v="ORD2025007257"/>
    <x v="960"/>
    <s v="Customer 3147"/>
    <s v="CUST3769"/>
    <x v="2"/>
    <x v="9"/>
    <x v="0"/>
    <x v="1"/>
    <x v="3"/>
    <s v="Laptop Model-405"/>
    <s v="PROD9840"/>
    <n v="5"/>
    <n v="483.06"/>
    <n v="2415.3000000000002"/>
    <n v="0"/>
    <n v="0"/>
    <n v="2415.3000000000002"/>
    <x v="1"/>
    <x v="2"/>
    <n v="0.1"/>
    <n v="241.53"/>
  </r>
  <r>
    <s v="ORD2025007258"/>
    <x v="973"/>
    <s v="Customer 4677"/>
    <s v="CUST1302"/>
    <x v="4"/>
    <x v="0"/>
    <x v="0"/>
    <x v="2"/>
    <x v="6"/>
    <s v="Curtain Model-269"/>
    <s v="PROD1250"/>
    <n v="9"/>
    <n v="3007.25"/>
    <n v="27065.25"/>
    <n v="0.25"/>
    <n v="6766.31"/>
    <n v="20298.939999999999"/>
    <x v="0"/>
    <x v="1"/>
    <n v="0.1"/>
    <n v="2029.89"/>
  </r>
  <r>
    <s v="ORD2025007259"/>
    <x v="4"/>
    <s v="Customer 3719"/>
    <s v="CUST2192"/>
    <x v="3"/>
    <x v="2"/>
    <x v="0"/>
    <x v="1"/>
    <x v="10"/>
    <s v="Headphones Model-231"/>
    <s v="PROD3256"/>
    <n v="9"/>
    <n v="7619.82"/>
    <n v="68578.38"/>
    <n v="0.15"/>
    <n v="10286.76"/>
    <n v="58291.62"/>
    <x v="0"/>
    <x v="0"/>
    <n v="0.25"/>
    <n v="14572.91"/>
  </r>
  <r>
    <s v="ORD2025007260"/>
    <x v="828"/>
    <s v="Customer 2332"/>
    <s v="CUST7863"/>
    <x v="4"/>
    <x v="3"/>
    <x v="0"/>
    <x v="0"/>
    <x v="5"/>
    <s v="Face Cream Model-341"/>
    <s v="PROD8481"/>
    <n v="2"/>
    <n v="1053.0999999999999"/>
    <n v="2106.1999999999998"/>
    <n v="0"/>
    <n v="0"/>
    <n v="2106.1999999999998"/>
    <x v="1"/>
    <x v="1"/>
    <n v="0.1"/>
    <n v="210.62"/>
  </r>
  <r>
    <s v="ORD2025007261"/>
    <x v="853"/>
    <s v="Customer 4504"/>
    <s v="CUST5186"/>
    <x v="1"/>
    <x v="9"/>
    <x v="0"/>
    <x v="0"/>
    <x v="0"/>
    <s v="Perfume Model-621"/>
    <s v="PROD2608"/>
    <n v="2"/>
    <n v="6273.6"/>
    <n v="12547.2"/>
    <n v="0.1"/>
    <n v="1254.72"/>
    <n v="11292.48"/>
    <x v="2"/>
    <x v="3"/>
    <n v="0.2"/>
    <n v="2258.5"/>
  </r>
  <r>
    <s v="ORD2025007262"/>
    <x v="731"/>
    <s v="Customer 4296"/>
    <s v="CUST8817"/>
    <x v="0"/>
    <x v="3"/>
    <x v="0"/>
    <x v="2"/>
    <x v="9"/>
    <s v="Sofa Model-471"/>
    <s v="PROD7315"/>
    <n v="9"/>
    <n v="6879.61"/>
    <n v="61916.49"/>
    <n v="0.15"/>
    <n v="9287.4699999999993"/>
    <n v="52629.02"/>
    <x v="3"/>
    <x v="0"/>
    <n v="0.2"/>
    <n v="10525.8"/>
  </r>
  <r>
    <s v="ORD2025007263"/>
    <x v="584"/>
    <s v="Customer 3379"/>
    <s v="CUST3085"/>
    <x v="1"/>
    <x v="9"/>
    <x v="1"/>
    <x v="1"/>
    <x v="1"/>
    <s v="Mobile Model-917"/>
    <s v="PROD8961"/>
    <n v="3"/>
    <n v="4609.6899999999996"/>
    <n v="13829.07"/>
    <n v="0.05"/>
    <n v="691.45"/>
    <n v="13137.62"/>
    <x v="4"/>
    <x v="3"/>
    <n v="0.25"/>
    <n v="3284.41"/>
  </r>
  <r>
    <s v="ORD2025007264"/>
    <x v="666"/>
    <s v="Customer 4714"/>
    <s v="CUST7497"/>
    <x v="0"/>
    <x v="5"/>
    <x v="0"/>
    <x v="0"/>
    <x v="13"/>
    <s v="Lipstick Model-516"/>
    <s v="PROD9455"/>
    <n v="6"/>
    <n v="1971.8"/>
    <n v="11830.8"/>
    <n v="0.3"/>
    <n v="3549.24"/>
    <n v="8281.56"/>
    <x v="1"/>
    <x v="0"/>
    <n v="0.15"/>
    <n v="1242.23"/>
  </r>
  <r>
    <s v="ORD2025007265"/>
    <x v="866"/>
    <s v="Customer 620"/>
    <s v="CUST2331"/>
    <x v="0"/>
    <x v="5"/>
    <x v="0"/>
    <x v="2"/>
    <x v="9"/>
    <s v="Sofa Model-493"/>
    <s v="PROD6602"/>
    <n v="10"/>
    <n v="4052.19"/>
    <n v="40521.9"/>
    <n v="0.15"/>
    <n v="6078.28"/>
    <n v="34443.620000000003"/>
    <x v="1"/>
    <x v="2"/>
    <n v="0.15"/>
    <n v="5166.54"/>
  </r>
  <r>
    <s v="ORD2025007266"/>
    <x v="314"/>
    <s v="Customer 1482"/>
    <s v="CUST3817"/>
    <x v="1"/>
    <x v="1"/>
    <x v="0"/>
    <x v="1"/>
    <x v="3"/>
    <s v="Laptop Model-910"/>
    <s v="PROD5044"/>
    <n v="3"/>
    <n v="824.99"/>
    <n v="2474.9699999999998"/>
    <n v="0.15"/>
    <n v="371.25"/>
    <n v="2103.7199999999998"/>
    <x v="1"/>
    <x v="3"/>
    <n v="0.1"/>
    <n v="210.37"/>
  </r>
  <r>
    <s v="ORD2025007267"/>
    <x v="501"/>
    <s v="Customer 4303"/>
    <s v="CUST2488"/>
    <x v="2"/>
    <x v="3"/>
    <x v="1"/>
    <x v="2"/>
    <x v="9"/>
    <s v="Sofa Model-119"/>
    <s v="PROD6772"/>
    <n v="6"/>
    <n v="2882.53"/>
    <n v="17295.18"/>
    <n v="0"/>
    <n v="0"/>
    <n v="17295.18"/>
    <x v="3"/>
    <x v="3"/>
    <n v="0.2"/>
    <n v="3459.04"/>
  </r>
  <r>
    <s v="ORD2025007268"/>
    <x v="66"/>
    <s v="Customer 1031"/>
    <s v="CUST4531"/>
    <x v="1"/>
    <x v="3"/>
    <x v="0"/>
    <x v="1"/>
    <x v="8"/>
    <s v="Smartwatch Model-624"/>
    <s v="PROD3805"/>
    <n v="10"/>
    <n v="5786.08"/>
    <n v="57860.800000000003"/>
    <n v="0.05"/>
    <n v="2893.04"/>
    <n v="54967.76"/>
    <x v="4"/>
    <x v="1"/>
    <n v="0.1"/>
    <n v="5496.78"/>
  </r>
  <r>
    <s v="ORD2025007269"/>
    <x v="831"/>
    <s v="Customer 2890"/>
    <s v="CUST5887"/>
    <x v="0"/>
    <x v="5"/>
    <x v="1"/>
    <x v="1"/>
    <x v="8"/>
    <s v="Smartwatch Model-600"/>
    <s v="PROD2217"/>
    <n v="3"/>
    <n v="1264.77"/>
    <n v="3794.31"/>
    <n v="0.2"/>
    <n v="758.86"/>
    <n v="3035.45"/>
    <x v="1"/>
    <x v="1"/>
    <n v="0.3"/>
    <n v="910.63"/>
  </r>
  <r>
    <s v="ORD2025007270"/>
    <x v="871"/>
    <s v="Customer 2395"/>
    <s v="CUST3610"/>
    <x v="0"/>
    <x v="7"/>
    <x v="0"/>
    <x v="3"/>
    <x v="14"/>
    <s v="Shoes Model-834"/>
    <s v="PROD1639"/>
    <n v="2"/>
    <n v="5436"/>
    <n v="10872"/>
    <n v="0.15"/>
    <n v="1630.8"/>
    <n v="9241.2000000000007"/>
    <x v="4"/>
    <x v="1"/>
    <n v="0.25"/>
    <n v="2310.3000000000002"/>
  </r>
  <r>
    <s v="ORD2025007271"/>
    <x v="440"/>
    <s v="Customer 2518"/>
    <s v="CUST6574"/>
    <x v="4"/>
    <x v="6"/>
    <x v="1"/>
    <x v="0"/>
    <x v="13"/>
    <s v="Lipstick Model-442"/>
    <s v="PROD2967"/>
    <n v="7"/>
    <n v="340.09"/>
    <n v="2380.63"/>
    <n v="0.05"/>
    <n v="119.03"/>
    <n v="2261.6"/>
    <x v="1"/>
    <x v="3"/>
    <n v="0.2"/>
    <n v="452.32"/>
  </r>
  <r>
    <s v="ORD2025007272"/>
    <x v="568"/>
    <s v="Customer 4483"/>
    <s v="CUST9509"/>
    <x v="4"/>
    <x v="8"/>
    <x v="1"/>
    <x v="2"/>
    <x v="9"/>
    <s v="Sofa Model-536"/>
    <s v="PROD5865"/>
    <n v="5"/>
    <n v="3371.04"/>
    <n v="16855.2"/>
    <n v="0.2"/>
    <n v="3371.04"/>
    <n v="13484.16"/>
    <x v="3"/>
    <x v="0"/>
    <n v="0.1"/>
    <n v="1348.42"/>
  </r>
  <r>
    <s v="ORD2025007273"/>
    <x v="302"/>
    <s v="Customer 2980"/>
    <s v="CUST6941"/>
    <x v="4"/>
    <x v="8"/>
    <x v="1"/>
    <x v="3"/>
    <x v="7"/>
    <s v="Shirt Model-214"/>
    <s v="PROD5660"/>
    <n v="6"/>
    <n v="5075"/>
    <n v="30450"/>
    <n v="0.05"/>
    <n v="1522.5"/>
    <n v="28927.5"/>
    <x v="0"/>
    <x v="2"/>
    <n v="0.2"/>
    <n v="5785.5"/>
  </r>
  <r>
    <s v="ORD2025007274"/>
    <x v="425"/>
    <s v="Customer 1901"/>
    <s v="CUST3238"/>
    <x v="4"/>
    <x v="2"/>
    <x v="1"/>
    <x v="1"/>
    <x v="1"/>
    <s v="Mobile Model-736"/>
    <s v="PROD9390"/>
    <n v="7"/>
    <n v="754.54"/>
    <n v="5281.78"/>
    <n v="0.15"/>
    <n v="792.27"/>
    <n v="4489.51"/>
    <x v="0"/>
    <x v="3"/>
    <n v="0.3"/>
    <n v="1346.85"/>
  </r>
  <r>
    <s v="ORD2025007275"/>
    <x v="749"/>
    <s v="Customer 2326"/>
    <s v="CUST1665"/>
    <x v="2"/>
    <x v="1"/>
    <x v="0"/>
    <x v="2"/>
    <x v="9"/>
    <s v="Sofa Model-658"/>
    <s v="PROD5311"/>
    <n v="2"/>
    <n v="4569.62"/>
    <n v="9139.24"/>
    <n v="0.15"/>
    <n v="1370.89"/>
    <n v="7768.35"/>
    <x v="2"/>
    <x v="0"/>
    <n v="0.15"/>
    <n v="1165.25"/>
  </r>
  <r>
    <s v="ORD2025007276"/>
    <x v="882"/>
    <s v="Customer 4323"/>
    <s v="CUST4197"/>
    <x v="1"/>
    <x v="2"/>
    <x v="1"/>
    <x v="1"/>
    <x v="1"/>
    <s v="Mobile Model-319"/>
    <s v="PROD9578"/>
    <n v="9"/>
    <n v="997.48"/>
    <n v="8977.32"/>
    <n v="0.15"/>
    <n v="1346.6"/>
    <n v="7630.72"/>
    <x v="2"/>
    <x v="3"/>
    <n v="0.25"/>
    <n v="1907.68"/>
  </r>
  <r>
    <s v="ORD2025007277"/>
    <x v="779"/>
    <s v="Customer 3786"/>
    <s v="CUST9296"/>
    <x v="1"/>
    <x v="4"/>
    <x v="0"/>
    <x v="2"/>
    <x v="2"/>
    <s v="Lamp Model-501"/>
    <s v="PROD8136"/>
    <n v="10"/>
    <n v="1708.51"/>
    <n v="17085.099999999999"/>
    <n v="0.25"/>
    <n v="4271.2700000000004"/>
    <n v="12813.83"/>
    <x v="1"/>
    <x v="0"/>
    <n v="0.3"/>
    <n v="3844.15"/>
  </r>
  <r>
    <s v="ORD2025007278"/>
    <x v="172"/>
    <s v="Customer 1642"/>
    <s v="CUST1705"/>
    <x v="3"/>
    <x v="1"/>
    <x v="0"/>
    <x v="2"/>
    <x v="9"/>
    <s v="Sofa Model-371"/>
    <s v="PROD2616"/>
    <n v="9"/>
    <n v="2758.79"/>
    <n v="24829.11"/>
    <n v="0"/>
    <n v="0"/>
    <n v="24829.11"/>
    <x v="0"/>
    <x v="1"/>
    <n v="0.15"/>
    <n v="3724.37"/>
  </r>
  <r>
    <s v="ORD2025007279"/>
    <x v="860"/>
    <s v="Customer 486"/>
    <s v="CUST8326"/>
    <x v="0"/>
    <x v="1"/>
    <x v="1"/>
    <x v="0"/>
    <x v="13"/>
    <s v="Lipstick Model-674"/>
    <s v="PROD6174"/>
    <n v="7"/>
    <n v="1980.3"/>
    <n v="13862.1"/>
    <n v="0"/>
    <n v="0"/>
    <n v="13862.1"/>
    <x v="1"/>
    <x v="3"/>
    <n v="0.15"/>
    <n v="2079.3200000000002"/>
  </r>
  <r>
    <s v="ORD2025007280"/>
    <x v="338"/>
    <s v="Customer 1378"/>
    <s v="CUST9567"/>
    <x v="4"/>
    <x v="3"/>
    <x v="1"/>
    <x v="0"/>
    <x v="13"/>
    <s v="Lipstick Model-964"/>
    <s v="PROD2460"/>
    <n v="5"/>
    <n v="7578.52"/>
    <n v="37892.6"/>
    <n v="0"/>
    <n v="0"/>
    <n v="37892.6"/>
    <x v="0"/>
    <x v="0"/>
    <n v="0.1"/>
    <n v="3789.26"/>
  </r>
  <r>
    <s v="ORD2025007281"/>
    <x v="403"/>
    <s v="Customer 4477"/>
    <s v="CUST5985"/>
    <x v="3"/>
    <x v="9"/>
    <x v="0"/>
    <x v="0"/>
    <x v="5"/>
    <s v="Face Cream Model-416"/>
    <s v="PROD5743"/>
    <n v="5"/>
    <n v="116.01"/>
    <n v="580.04999999999995"/>
    <n v="0.2"/>
    <n v="116.01"/>
    <n v="464.04"/>
    <x v="1"/>
    <x v="3"/>
    <n v="0.25"/>
    <n v="116.01"/>
  </r>
  <r>
    <s v="ORD2025007282"/>
    <x v="845"/>
    <s v="Customer 4262"/>
    <s v="CUST1490"/>
    <x v="1"/>
    <x v="11"/>
    <x v="0"/>
    <x v="1"/>
    <x v="11"/>
    <s v="Tablet Model-949"/>
    <s v="PROD8711"/>
    <n v="10"/>
    <n v="3289.11"/>
    <n v="32891.1"/>
    <n v="0"/>
    <n v="0"/>
    <n v="32891.1"/>
    <x v="1"/>
    <x v="2"/>
    <n v="0.15"/>
    <n v="4933.66"/>
  </r>
  <r>
    <s v="ORD2025007283"/>
    <x v="160"/>
    <s v="Customer 2442"/>
    <s v="CUST6885"/>
    <x v="2"/>
    <x v="7"/>
    <x v="1"/>
    <x v="0"/>
    <x v="13"/>
    <s v="Lipstick Model-615"/>
    <s v="PROD3490"/>
    <n v="4"/>
    <n v="620.79"/>
    <n v="2483.16"/>
    <n v="0.1"/>
    <n v="248.32"/>
    <n v="2234.84"/>
    <x v="1"/>
    <x v="2"/>
    <n v="0.25"/>
    <n v="558.71"/>
  </r>
  <r>
    <s v="ORD2025007284"/>
    <x v="322"/>
    <s v="Customer 1060"/>
    <s v="CUST9391"/>
    <x v="2"/>
    <x v="12"/>
    <x v="0"/>
    <x v="2"/>
    <x v="6"/>
    <s v="Curtain Model-905"/>
    <s v="PROD1171"/>
    <n v="10"/>
    <n v="5018.6099999999997"/>
    <n v="50186.1"/>
    <n v="0.05"/>
    <n v="2509.31"/>
    <n v="47676.79"/>
    <x v="0"/>
    <x v="2"/>
    <n v="0.2"/>
    <n v="9535.36"/>
  </r>
  <r>
    <s v="ORD2025007285"/>
    <x v="90"/>
    <s v="Customer 146"/>
    <s v="CUST9529"/>
    <x v="2"/>
    <x v="11"/>
    <x v="0"/>
    <x v="0"/>
    <x v="13"/>
    <s v="Lipstick Model-151"/>
    <s v="PROD9040"/>
    <n v="10"/>
    <n v="7134.58"/>
    <n v="71345.8"/>
    <n v="0.3"/>
    <n v="21403.74"/>
    <n v="49942.06"/>
    <x v="2"/>
    <x v="3"/>
    <n v="0.25"/>
    <n v="12485.51"/>
  </r>
  <r>
    <s v="ORD2025007286"/>
    <x v="741"/>
    <s v="Customer 2553"/>
    <s v="CUST1573"/>
    <x v="3"/>
    <x v="0"/>
    <x v="1"/>
    <x v="0"/>
    <x v="5"/>
    <s v="Face Cream Model-989"/>
    <s v="PROD5081"/>
    <n v="7"/>
    <n v="6877.91"/>
    <n v="48145.37"/>
    <n v="0.3"/>
    <n v="14443.61"/>
    <n v="33701.760000000002"/>
    <x v="4"/>
    <x v="1"/>
    <n v="0.15"/>
    <n v="5055.26"/>
  </r>
  <r>
    <s v="ORD2025007287"/>
    <x v="247"/>
    <s v="Customer 4600"/>
    <s v="CUST5051"/>
    <x v="4"/>
    <x v="9"/>
    <x v="1"/>
    <x v="1"/>
    <x v="3"/>
    <s v="Laptop Model-568"/>
    <s v="PROD1612"/>
    <n v="1"/>
    <n v="6879.1"/>
    <n v="6879.1"/>
    <n v="0.05"/>
    <n v="343.96"/>
    <n v="6535.14"/>
    <x v="4"/>
    <x v="1"/>
    <n v="0.15"/>
    <n v="980.27"/>
  </r>
  <r>
    <s v="ORD2025007288"/>
    <x v="295"/>
    <s v="Customer 3068"/>
    <s v="CUST3644"/>
    <x v="3"/>
    <x v="10"/>
    <x v="1"/>
    <x v="3"/>
    <x v="4"/>
    <s v="Jeans Model-257"/>
    <s v="PROD2346"/>
    <n v="1"/>
    <n v="2463.12"/>
    <n v="2463.12"/>
    <n v="0.2"/>
    <n v="492.62"/>
    <n v="1970.5"/>
    <x v="3"/>
    <x v="2"/>
    <n v="0.3"/>
    <n v="591.15"/>
  </r>
  <r>
    <s v="ORD2025007289"/>
    <x v="143"/>
    <s v="Customer 3870"/>
    <s v="CUST2177"/>
    <x v="0"/>
    <x v="2"/>
    <x v="0"/>
    <x v="3"/>
    <x v="12"/>
    <s v="Jacket Model-191"/>
    <s v="PROD7562"/>
    <n v="4"/>
    <n v="5890.14"/>
    <n v="23560.560000000001"/>
    <n v="0.3"/>
    <n v="7068.17"/>
    <n v="16492.39"/>
    <x v="0"/>
    <x v="0"/>
    <n v="0.25"/>
    <n v="4123.1000000000004"/>
  </r>
  <r>
    <s v="ORD2025007290"/>
    <x v="81"/>
    <s v="Customer 3840"/>
    <s v="CUST4935"/>
    <x v="2"/>
    <x v="4"/>
    <x v="1"/>
    <x v="3"/>
    <x v="14"/>
    <s v="Shoes Model-807"/>
    <s v="PROD9503"/>
    <n v="6"/>
    <n v="5733.16"/>
    <n v="34398.959999999999"/>
    <n v="0.15"/>
    <n v="5159.84"/>
    <n v="29239.119999999999"/>
    <x v="1"/>
    <x v="0"/>
    <n v="0.3"/>
    <n v="8771.74"/>
  </r>
  <r>
    <s v="ORD2025007291"/>
    <x v="26"/>
    <s v="Customer 413"/>
    <s v="CUST1797"/>
    <x v="4"/>
    <x v="1"/>
    <x v="1"/>
    <x v="2"/>
    <x v="9"/>
    <s v="Sofa Model-979"/>
    <s v="PROD1182"/>
    <n v="1"/>
    <n v="5240.2299999999996"/>
    <n v="5240.2299999999996"/>
    <n v="0.3"/>
    <n v="1572.07"/>
    <n v="3668.16"/>
    <x v="0"/>
    <x v="1"/>
    <n v="0.25"/>
    <n v="917.04"/>
  </r>
  <r>
    <s v="ORD2025007292"/>
    <x v="294"/>
    <s v="Customer 657"/>
    <s v="CUST9343"/>
    <x v="2"/>
    <x v="2"/>
    <x v="1"/>
    <x v="3"/>
    <x v="14"/>
    <s v="Shoes Model-386"/>
    <s v="PROD8241"/>
    <n v="8"/>
    <n v="5116.68"/>
    <n v="40933.440000000002"/>
    <n v="0.05"/>
    <n v="2046.67"/>
    <n v="38886.769999999997"/>
    <x v="4"/>
    <x v="2"/>
    <n v="0.3"/>
    <n v="11666.03"/>
  </r>
  <r>
    <s v="ORD2025007293"/>
    <x v="395"/>
    <s v="Customer 4752"/>
    <s v="CUST7186"/>
    <x v="3"/>
    <x v="8"/>
    <x v="0"/>
    <x v="0"/>
    <x v="0"/>
    <s v="Perfume Model-645"/>
    <s v="PROD9139"/>
    <n v="9"/>
    <n v="4599.13"/>
    <n v="41392.17"/>
    <n v="0.2"/>
    <n v="8278.43"/>
    <n v="33113.74"/>
    <x v="0"/>
    <x v="1"/>
    <n v="0.2"/>
    <n v="6622.75"/>
  </r>
  <r>
    <s v="ORD2025007294"/>
    <x v="15"/>
    <s v="Customer 3051"/>
    <s v="CUST1017"/>
    <x v="0"/>
    <x v="12"/>
    <x v="1"/>
    <x v="0"/>
    <x v="0"/>
    <s v="Perfume Model-897"/>
    <s v="PROD9200"/>
    <n v="5"/>
    <n v="1583.65"/>
    <n v="7918.25"/>
    <n v="0.25"/>
    <n v="1979.56"/>
    <n v="5938.69"/>
    <x v="2"/>
    <x v="1"/>
    <n v="0.15"/>
    <n v="890.8"/>
  </r>
  <r>
    <s v="ORD2025007295"/>
    <x v="493"/>
    <s v="Customer 1008"/>
    <s v="CUST9724"/>
    <x v="4"/>
    <x v="6"/>
    <x v="0"/>
    <x v="2"/>
    <x v="2"/>
    <s v="Lamp Model-342"/>
    <s v="PROD8812"/>
    <n v="10"/>
    <n v="544.65"/>
    <n v="5446.5"/>
    <n v="0"/>
    <n v="0"/>
    <n v="5446.5"/>
    <x v="3"/>
    <x v="2"/>
    <n v="0.15"/>
    <n v="816.98"/>
  </r>
  <r>
    <s v="ORD2025007296"/>
    <x v="545"/>
    <s v="Customer 3989"/>
    <s v="CUST4863"/>
    <x v="0"/>
    <x v="10"/>
    <x v="0"/>
    <x v="1"/>
    <x v="1"/>
    <s v="Mobile Model-938"/>
    <s v="PROD7646"/>
    <n v="9"/>
    <n v="394.54"/>
    <n v="3550.86"/>
    <n v="0.25"/>
    <n v="887.72"/>
    <n v="2663.14"/>
    <x v="4"/>
    <x v="1"/>
    <n v="0.25"/>
    <n v="665.78"/>
  </r>
  <r>
    <s v="ORD2025007297"/>
    <x v="35"/>
    <s v="Customer 1596"/>
    <s v="CUST3985"/>
    <x v="4"/>
    <x v="8"/>
    <x v="1"/>
    <x v="2"/>
    <x v="2"/>
    <s v="Lamp Model-692"/>
    <s v="PROD5911"/>
    <n v="10"/>
    <n v="4872.3"/>
    <n v="48723"/>
    <n v="0"/>
    <n v="0"/>
    <n v="48723"/>
    <x v="2"/>
    <x v="3"/>
    <n v="0.15"/>
    <n v="7308.45"/>
  </r>
  <r>
    <s v="ORD2025007298"/>
    <x v="818"/>
    <s v="Customer 3949"/>
    <s v="CUST3545"/>
    <x v="0"/>
    <x v="10"/>
    <x v="1"/>
    <x v="3"/>
    <x v="12"/>
    <s v="Jacket Model-737"/>
    <s v="PROD9862"/>
    <n v="5"/>
    <n v="3884.96"/>
    <n v="19424.8"/>
    <n v="0.3"/>
    <n v="5827.44"/>
    <n v="13597.36"/>
    <x v="2"/>
    <x v="2"/>
    <n v="0.25"/>
    <n v="3399.34"/>
  </r>
  <r>
    <s v="ORD2025007299"/>
    <x v="845"/>
    <s v="Customer 1076"/>
    <s v="CUST9280"/>
    <x v="3"/>
    <x v="0"/>
    <x v="0"/>
    <x v="3"/>
    <x v="12"/>
    <s v="Jacket Model-727"/>
    <s v="PROD4018"/>
    <n v="3"/>
    <n v="6178.88"/>
    <n v="18536.64"/>
    <n v="0.1"/>
    <n v="1853.66"/>
    <n v="16682.98"/>
    <x v="2"/>
    <x v="3"/>
    <n v="0.25"/>
    <n v="4170.74"/>
  </r>
  <r>
    <s v="ORD2025007300"/>
    <x v="276"/>
    <s v="Customer 288"/>
    <s v="CUST9481"/>
    <x v="4"/>
    <x v="3"/>
    <x v="1"/>
    <x v="0"/>
    <x v="5"/>
    <s v="Face Cream Model-294"/>
    <s v="PROD5754"/>
    <n v="2"/>
    <n v="3095.97"/>
    <n v="6191.94"/>
    <n v="0.2"/>
    <n v="1238.3900000000001"/>
    <n v="4953.55"/>
    <x v="2"/>
    <x v="3"/>
    <n v="0.3"/>
    <n v="1486.07"/>
  </r>
  <r>
    <s v="ORD2025007301"/>
    <x v="213"/>
    <s v="Customer 2015"/>
    <s v="CUST7975"/>
    <x v="3"/>
    <x v="11"/>
    <x v="1"/>
    <x v="1"/>
    <x v="3"/>
    <s v="Laptop Model-946"/>
    <s v="PROD9552"/>
    <n v="4"/>
    <n v="4634.82"/>
    <n v="18539.28"/>
    <n v="0.15"/>
    <n v="2780.89"/>
    <n v="15758.39"/>
    <x v="0"/>
    <x v="0"/>
    <n v="0.3"/>
    <n v="4727.5200000000004"/>
  </r>
  <r>
    <s v="ORD2025007302"/>
    <x v="146"/>
    <s v="Customer 4908"/>
    <s v="CUST3803"/>
    <x v="2"/>
    <x v="3"/>
    <x v="0"/>
    <x v="2"/>
    <x v="6"/>
    <s v="Curtain Model-906"/>
    <s v="PROD1064"/>
    <n v="5"/>
    <n v="5912.52"/>
    <n v="29562.6"/>
    <n v="0.1"/>
    <n v="2956.26"/>
    <n v="26606.34"/>
    <x v="3"/>
    <x v="1"/>
    <n v="0.3"/>
    <n v="7981.9"/>
  </r>
  <r>
    <s v="ORD2025007303"/>
    <x v="163"/>
    <s v="Customer 623"/>
    <s v="CUST6871"/>
    <x v="4"/>
    <x v="8"/>
    <x v="0"/>
    <x v="1"/>
    <x v="3"/>
    <s v="Laptop Model-198"/>
    <s v="PROD9984"/>
    <n v="8"/>
    <n v="3446.67"/>
    <n v="27573.360000000001"/>
    <n v="0"/>
    <n v="0"/>
    <n v="27573.360000000001"/>
    <x v="1"/>
    <x v="1"/>
    <n v="0.1"/>
    <n v="2757.34"/>
  </r>
  <r>
    <s v="ORD2025007304"/>
    <x v="822"/>
    <s v="Customer 3757"/>
    <s v="CUST3465"/>
    <x v="0"/>
    <x v="4"/>
    <x v="0"/>
    <x v="1"/>
    <x v="11"/>
    <s v="Tablet Model-464"/>
    <s v="PROD2953"/>
    <n v="1"/>
    <n v="1233.3699999999999"/>
    <n v="1233.3699999999999"/>
    <n v="0.2"/>
    <n v="246.67"/>
    <n v="986.7"/>
    <x v="3"/>
    <x v="2"/>
    <n v="0.15"/>
    <n v="148"/>
  </r>
  <r>
    <s v="ORD2025007305"/>
    <x v="940"/>
    <s v="Customer 1660"/>
    <s v="CUST1157"/>
    <x v="1"/>
    <x v="5"/>
    <x v="1"/>
    <x v="0"/>
    <x v="13"/>
    <s v="Lipstick Model-727"/>
    <s v="PROD3595"/>
    <n v="6"/>
    <n v="6492.83"/>
    <n v="38956.980000000003"/>
    <n v="0"/>
    <n v="0"/>
    <n v="38956.980000000003"/>
    <x v="1"/>
    <x v="0"/>
    <n v="0.15"/>
    <n v="5843.55"/>
  </r>
  <r>
    <s v="ORD2025007306"/>
    <x v="495"/>
    <s v="Customer 4748"/>
    <s v="CUST8482"/>
    <x v="4"/>
    <x v="0"/>
    <x v="0"/>
    <x v="1"/>
    <x v="8"/>
    <s v="Smartwatch Model-809"/>
    <s v="PROD7739"/>
    <n v="6"/>
    <n v="3450.22"/>
    <n v="20701.32"/>
    <n v="0.05"/>
    <n v="1035.07"/>
    <n v="19666.25"/>
    <x v="0"/>
    <x v="2"/>
    <n v="0.15"/>
    <n v="2949.94"/>
  </r>
  <r>
    <s v="ORD2025007307"/>
    <x v="925"/>
    <s v="Customer 1892"/>
    <s v="CUST3969"/>
    <x v="1"/>
    <x v="0"/>
    <x v="0"/>
    <x v="0"/>
    <x v="0"/>
    <s v="Perfume Model-320"/>
    <s v="PROD6686"/>
    <n v="3"/>
    <n v="2959.43"/>
    <n v="8878.2900000000009"/>
    <n v="0.1"/>
    <n v="887.83"/>
    <n v="7990.46"/>
    <x v="3"/>
    <x v="1"/>
    <n v="0.2"/>
    <n v="1598.09"/>
  </r>
  <r>
    <s v="ORD2025007308"/>
    <x v="783"/>
    <s v="Customer 1523"/>
    <s v="CUST9286"/>
    <x v="3"/>
    <x v="4"/>
    <x v="1"/>
    <x v="2"/>
    <x v="6"/>
    <s v="Curtain Model-615"/>
    <s v="PROD9206"/>
    <n v="1"/>
    <n v="1783.04"/>
    <n v="1783.04"/>
    <n v="0.15"/>
    <n v="267.45999999999998"/>
    <n v="1515.58"/>
    <x v="0"/>
    <x v="3"/>
    <n v="0.3"/>
    <n v="454.67"/>
  </r>
  <r>
    <s v="ORD2025007309"/>
    <x v="922"/>
    <s v="Customer 456"/>
    <s v="CUST1514"/>
    <x v="3"/>
    <x v="5"/>
    <x v="0"/>
    <x v="0"/>
    <x v="13"/>
    <s v="Lipstick Model-987"/>
    <s v="PROD9425"/>
    <n v="4"/>
    <n v="5870.7"/>
    <n v="23482.799999999999"/>
    <n v="0.15"/>
    <n v="3522.42"/>
    <n v="19960.38"/>
    <x v="3"/>
    <x v="3"/>
    <n v="0.25"/>
    <n v="4990.1000000000004"/>
  </r>
  <r>
    <s v="ORD2025007310"/>
    <x v="461"/>
    <s v="Customer 1803"/>
    <s v="CUST7248"/>
    <x v="1"/>
    <x v="12"/>
    <x v="0"/>
    <x v="0"/>
    <x v="5"/>
    <s v="Face Cream Model-742"/>
    <s v="PROD3171"/>
    <n v="6"/>
    <n v="1024.69"/>
    <n v="6148.14"/>
    <n v="0.3"/>
    <n v="1844.44"/>
    <n v="4303.7"/>
    <x v="2"/>
    <x v="3"/>
    <n v="0.15"/>
    <n v="645.54999999999995"/>
  </r>
  <r>
    <s v="ORD2025007311"/>
    <x v="395"/>
    <s v="Customer 2305"/>
    <s v="CUST2255"/>
    <x v="2"/>
    <x v="8"/>
    <x v="1"/>
    <x v="3"/>
    <x v="14"/>
    <s v="Shoes Model-993"/>
    <s v="PROD3327"/>
    <n v="2"/>
    <n v="5068.79"/>
    <n v="10137.58"/>
    <n v="0.25"/>
    <n v="2534.39"/>
    <n v="7603.19"/>
    <x v="0"/>
    <x v="1"/>
    <n v="0.15"/>
    <n v="1140.48"/>
  </r>
  <r>
    <s v="ORD2025007312"/>
    <x v="762"/>
    <s v="Customer 2602"/>
    <s v="CUST5679"/>
    <x v="0"/>
    <x v="9"/>
    <x v="0"/>
    <x v="1"/>
    <x v="10"/>
    <s v="Headphones Model-310"/>
    <s v="PROD5940"/>
    <n v="5"/>
    <n v="2961.61"/>
    <n v="14808.05"/>
    <n v="0.2"/>
    <n v="2961.61"/>
    <n v="11846.44"/>
    <x v="1"/>
    <x v="3"/>
    <n v="0.25"/>
    <n v="2961.61"/>
  </r>
  <r>
    <s v="ORD2025007313"/>
    <x v="480"/>
    <s v="Customer 1202"/>
    <s v="CUST9962"/>
    <x v="4"/>
    <x v="12"/>
    <x v="0"/>
    <x v="3"/>
    <x v="12"/>
    <s v="Jacket Model-400"/>
    <s v="PROD8835"/>
    <n v="6"/>
    <n v="6630.14"/>
    <n v="39780.839999999997"/>
    <n v="0.25"/>
    <n v="9945.2099999999991"/>
    <n v="29835.63"/>
    <x v="3"/>
    <x v="0"/>
    <n v="0.25"/>
    <n v="7458.91"/>
  </r>
  <r>
    <s v="ORD2025007314"/>
    <x v="405"/>
    <s v="Customer 4622"/>
    <s v="CUST2021"/>
    <x v="1"/>
    <x v="9"/>
    <x v="0"/>
    <x v="0"/>
    <x v="0"/>
    <s v="Perfume Model-857"/>
    <s v="PROD1315"/>
    <n v="8"/>
    <n v="919.77"/>
    <n v="7358.16"/>
    <n v="0.05"/>
    <n v="367.91"/>
    <n v="6990.25"/>
    <x v="2"/>
    <x v="3"/>
    <n v="0.1"/>
    <n v="699.03"/>
  </r>
  <r>
    <s v="ORD2025007315"/>
    <x v="748"/>
    <s v="Customer 3858"/>
    <s v="CUST6932"/>
    <x v="2"/>
    <x v="7"/>
    <x v="0"/>
    <x v="3"/>
    <x v="4"/>
    <s v="Jeans Model-753"/>
    <s v="PROD8098"/>
    <n v="2"/>
    <n v="6724.37"/>
    <n v="13448.74"/>
    <n v="0.05"/>
    <n v="672.44"/>
    <n v="12776.3"/>
    <x v="4"/>
    <x v="2"/>
    <n v="0.3"/>
    <n v="3832.89"/>
  </r>
  <r>
    <s v="ORD2025007316"/>
    <x v="791"/>
    <s v="Customer 3011"/>
    <s v="CUST5765"/>
    <x v="2"/>
    <x v="4"/>
    <x v="0"/>
    <x v="1"/>
    <x v="1"/>
    <s v="Mobile Model-578"/>
    <s v="PROD1272"/>
    <n v="10"/>
    <n v="3211.51"/>
    <n v="32115.1"/>
    <n v="0.05"/>
    <n v="1605.76"/>
    <n v="30509.34"/>
    <x v="3"/>
    <x v="1"/>
    <n v="0.2"/>
    <n v="6101.87"/>
  </r>
  <r>
    <s v="ORD2025007317"/>
    <x v="8"/>
    <s v="Customer 858"/>
    <s v="CUST4570"/>
    <x v="1"/>
    <x v="0"/>
    <x v="1"/>
    <x v="2"/>
    <x v="9"/>
    <s v="Sofa Model-555"/>
    <s v="PROD2080"/>
    <n v="1"/>
    <n v="7386.61"/>
    <n v="7386.61"/>
    <n v="0.05"/>
    <n v="369.33"/>
    <n v="7017.28"/>
    <x v="3"/>
    <x v="3"/>
    <n v="0.25"/>
    <n v="1754.32"/>
  </r>
  <r>
    <s v="ORD2025007318"/>
    <x v="22"/>
    <s v="Customer 3592"/>
    <s v="CUST5462"/>
    <x v="3"/>
    <x v="6"/>
    <x v="0"/>
    <x v="3"/>
    <x v="4"/>
    <s v="Jeans Model-469"/>
    <s v="PROD9987"/>
    <n v="10"/>
    <n v="720.19"/>
    <n v="7201.9"/>
    <n v="0.05"/>
    <n v="360.1"/>
    <n v="6841.8"/>
    <x v="4"/>
    <x v="3"/>
    <n v="0.2"/>
    <n v="1368.36"/>
  </r>
  <r>
    <s v="ORD2025007319"/>
    <x v="578"/>
    <s v="Customer 4627"/>
    <s v="CUST5064"/>
    <x v="2"/>
    <x v="5"/>
    <x v="0"/>
    <x v="2"/>
    <x v="2"/>
    <s v="Lamp Model-674"/>
    <s v="PROD4969"/>
    <n v="10"/>
    <n v="6264.16"/>
    <n v="62641.599999999999"/>
    <n v="0.15"/>
    <n v="9396.24"/>
    <n v="53245.36"/>
    <x v="4"/>
    <x v="3"/>
    <n v="0.1"/>
    <n v="5324.54"/>
  </r>
  <r>
    <s v="ORD2025007320"/>
    <x v="741"/>
    <s v="Customer 2549"/>
    <s v="CUST2057"/>
    <x v="4"/>
    <x v="12"/>
    <x v="0"/>
    <x v="3"/>
    <x v="4"/>
    <s v="Jeans Model-644"/>
    <s v="PROD9882"/>
    <n v="4"/>
    <n v="7149.23"/>
    <n v="28596.92"/>
    <n v="0.3"/>
    <n v="8579.08"/>
    <n v="20017.84"/>
    <x v="1"/>
    <x v="0"/>
    <n v="0.1"/>
    <n v="2001.78"/>
  </r>
  <r>
    <s v="ORD2025007321"/>
    <x v="359"/>
    <s v="Customer 3798"/>
    <s v="CUST1351"/>
    <x v="1"/>
    <x v="4"/>
    <x v="1"/>
    <x v="1"/>
    <x v="8"/>
    <s v="Smartwatch Model-536"/>
    <s v="PROD2771"/>
    <n v="10"/>
    <n v="3921.4"/>
    <n v="39214"/>
    <n v="0.15"/>
    <n v="5882.1"/>
    <n v="33331.9"/>
    <x v="0"/>
    <x v="2"/>
    <n v="0.3"/>
    <n v="9999.57"/>
  </r>
  <r>
    <s v="ORD2025007322"/>
    <x v="195"/>
    <s v="Customer 579"/>
    <s v="CUST5386"/>
    <x v="2"/>
    <x v="1"/>
    <x v="0"/>
    <x v="3"/>
    <x v="14"/>
    <s v="Shoes Model-312"/>
    <s v="PROD8754"/>
    <n v="1"/>
    <n v="4083.39"/>
    <n v="4083.39"/>
    <n v="0.05"/>
    <n v="204.17"/>
    <n v="3879.22"/>
    <x v="1"/>
    <x v="2"/>
    <n v="0.3"/>
    <n v="1163.77"/>
  </r>
  <r>
    <s v="ORD2025007323"/>
    <x v="678"/>
    <s v="Customer 4715"/>
    <s v="CUST1104"/>
    <x v="3"/>
    <x v="4"/>
    <x v="0"/>
    <x v="2"/>
    <x v="6"/>
    <s v="Curtain Model-602"/>
    <s v="PROD4152"/>
    <n v="7"/>
    <n v="6616.68"/>
    <n v="46316.76"/>
    <n v="0.2"/>
    <n v="9263.35"/>
    <n v="37053.410000000003"/>
    <x v="3"/>
    <x v="0"/>
    <n v="0.25"/>
    <n v="9263.35"/>
  </r>
  <r>
    <s v="ORD2025007324"/>
    <x v="212"/>
    <s v="Customer 943"/>
    <s v="CUST7212"/>
    <x v="4"/>
    <x v="4"/>
    <x v="1"/>
    <x v="3"/>
    <x v="7"/>
    <s v="Shirt Model-752"/>
    <s v="PROD1986"/>
    <n v="4"/>
    <n v="5143.38"/>
    <n v="20573.52"/>
    <n v="0.1"/>
    <n v="2057.35"/>
    <n v="18516.169999999998"/>
    <x v="1"/>
    <x v="1"/>
    <n v="0.25"/>
    <n v="4629.04"/>
  </r>
  <r>
    <s v="ORD2025007325"/>
    <x v="527"/>
    <s v="Customer 125"/>
    <s v="CUST4826"/>
    <x v="2"/>
    <x v="10"/>
    <x v="1"/>
    <x v="2"/>
    <x v="2"/>
    <s v="Lamp Model-422"/>
    <s v="PROD7315"/>
    <n v="8"/>
    <n v="905.02"/>
    <n v="7240.16"/>
    <n v="0.3"/>
    <n v="2172.0500000000002"/>
    <n v="5068.1099999999997"/>
    <x v="2"/>
    <x v="3"/>
    <n v="0.25"/>
    <n v="1267.03"/>
  </r>
  <r>
    <s v="ORD2025007326"/>
    <x v="140"/>
    <s v="Customer 4611"/>
    <s v="CUST1887"/>
    <x v="3"/>
    <x v="5"/>
    <x v="1"/>
    <x v="0"/>
    <x v="0"/>
    <s v="Perfume Model-992"/>
    <s v="PROD9332"/>
    <n v="7"/>
    <n v="5930.26"/>
    <n v="41511.82"/>
    <n v="0.2"/>
    <n v="8302.36"/>
    <n v="33209.46"/>
    <x v="0"/>
    <x v="0"/>
    <n v="0.15"/>
    <n v="4981.42"/>
  </r>
  <r>
    <s v="ORD2025007327"/>
    <x v="532"/>
    <s v="Customer 3485"/>
    <s v="CUST2750"/>
    <x v="3"/>
    <x v="3"/>
    <x v="1"/>
    <x v="3"/>
    <x v="4"/>
    <s v="Jeans Model-802"/>
    <s v="PROD6357"/>
    <n v="10"/>
    <n v="2886.09"/>
    <n v="28860.9"/>
    <n v="0.1"/>
    <n v="2886.09"/>
    <n v="25974.81"/>
    <x v="1"/>
    <x v="0"/>
    <n v="0.15"/>
    <n v="3896.22"/>
  </r>
  <r>
    <s v="ORD2025007328"/>
    <x v="107"/>
    <s v="Customer 1017"/>
    <s v="CUST6234"/>
    <x v="4"/>
    <x v="6"/>
    <x v="1"/>
    <x v="1"/>
    <x v="3"/>
    <s v="Laptop Model-766"/>
    <s v="PROD9488"/>
    <n v="5"/>
    <n v="5180.4399999999996"/>
    <n v="25902.2"/>
    <n v="0.3"/>
    <n v="7770.66"/>
    <n v="18131.54"/>
    <x v="3"/>
    <x v="0"/>
    <n v="0.2"/>
    <n v="3626.31"/>
  </r>
  <r>
    <s v="ORD2025007329"/>
    <x v="679"/>
    <s v="Customer 1767"/>
    <s v="CUST9497"/>
    <x v="4"/>
    <x v="2"/>
    <x v="1"/>
    <x v="0"/>
    <x v="5"/>
    <s v="Face Cream Model-552"/>
    <s v="PROD1610"/>
    <n v="4"/>
    <n v="2587.0700000000002"/>
    <n v="10348.280000000001"/>
    <n v="0.3"/>
    <n v="3104.48"/>
    <n v="7243.8"/>
    <x v="0"/>
    <x v="1"/>
    <n v="0.25"/>
    <n v="1810.95"/>
  </r>
  <r>
    <s v="ORD2025007330"/>
    <x v="685"/>
    <s v="Customer 1761"/>
    <s v="CUST3894"/>
    <x v="3"/>
    <x v="2"/>
    <x v="0"/>
    <x v="2"/>
    <x v="2"/>
    <s v="Lamp Model-214"/>
    <s v="PROD7831"/>
    <n v="9"/>
    <n v="2708.73"/>
    <n v="24378.57"/>
    <n v="0.2"/>
    <n v="4875.71"/>
    <n v="19502.86"/>
    <x v="1"/>
    <x v="3"/>
    <n v="0.25"/>
    <n v="4875.72"/>
  </r>
  <r>
    <s v="ORD2025007331"/>
    <x v="185"/>
    <s v="Customer 1447"/>
    <s v="CUST7864"/>
    <x v="1"/>
    <x v="9"/>
    <x v="0"/>
    <x v="2"/>
    <x v="2"/>
    <s v="Lamp Model-393"/>
    <s v="PROD1776"/>
    <n v="2"/>
    <n v="2395.8000000000002"/>
    <n v="4791.6000000000004"/>
    <n v="0.25"/>
    <n v="1197.9000000000001"/>
    <n v="3593.7"/>
    <x v="0"/>
    <x v="2"/>
    <n v="0.25"/>
    <n v="898.42"/>
  </r>
  <r>
    <s v="ORD2025007332"/>
    <x v="452"/>
    <s v="Customer 190"/>
    <s v="CUST9503"/>
    <x v="2"/>
    <x v="4"/>
    <x v="0"/>
    <x v="2"/>
    <x v="6"/>
    <s v="Curtain Model-302"/>
    <s v="PROD6178"/>
    <n v="9"/>
    <n v="920.84"/>
    <n v="8287.56"/>
    <n v="0.05"/>
    <n v="414.38"/>
    <n v="7873.18"/>
    <x v="0"/>
    <x v="0"/>
    <n v="0.1"/>
    <n v="787.32"/>
  </r>
  <r>
    <s v="ORD2025007333"/>
    <x v="382"/>
    <s v="Customer 196"/>
    <s v="CUST3182"/>
    <x v="4"/>
    <x v="3"/>
    <x v="0"/>
    <x v="1"/>
    <x v="11"/>
    <s v="Tablet Model-714"/>
    <s v="PROD7806"/>
    <n v="5"/>
    <n v="4901.9799999999996"/>
    <n v="24509.9"/>
    <n v="0.05"/>
    <n v="1225.5"/>
    <n v="23284.400000000001"/>
    <x v="2"/>
    <x v="1"/>
    <n v="0.25"/>
    <n v="5821.1"/>
  </r>
  <r>
    <s v="ORD2025007334"/>
    <x v="785"/>
    <s v="Customer 4140"/>
    <s v="CUST1691"/>
    <x v="3"/>
    <x v="9"/>
    <x v="0"/>
    <x v="0"/>
    <x v="5"/>
    <s v="Face Cream Model-847"/>
    <s v="PROD8847"/>
    <n v="5"/>
    <n v="2267.79"/>
    <n v="11338.95"/>
    <n v="0.2"/>
    <n v="2267.79"/>
    <n v="9071.16"/>
    <x v="4"/>
    <x v="0"/>
    <n v="0.2"/>
    <n v="1814.23"/>
  </r>
  <r>
    <s v="ORD2025007335"/>
    <x v="721"/>
    <s v="Customer 3176"/>
    <s v="CUST6723"/>
    <x v="1"/>
    <x v="2"/>
    <x v="1"/>
    <x v="3"/>
    <x v="12"/>
    <s v="Jacket Model-696"/>
    <s v="PROD5016"/>
    <n v="4"/>
    <n v="1464.77"/>
    <n v="5859.08"/>
    <n v="0"/>
    <n v="0"/>
    <n v="5859.08"/>
    <x v="3"/>
    <x v="0"/>
    <n v="0.25"/>
    <n v="1464.77"/>
  </r>
  <r>
    <s v="ORD2025007336"/>
    <x v="518"/>
    <s v="Customer 2918"/>
    <s v="CUST6361"/>
    <x v="4"/>
    <x v="7"/>
    <x v="1"/>
    <x v="1"/>
    <x v="8"/>
    <s v="Smartwatch Model-471"/>
    <s v="PROD1548"/>
    <n v="10"/>
    <n v="2050.83"/>
    <n v="20508.3"/>
    <n v="0"/>
    <n v="0"/>
    <n v="20508.3"/>
    <x v="1"/>
    <x v="0"/>
    <n v="0.25"/>
    <n v="5127.07"/>
  </r>
  <r>
    <s v="ORD2025007337"/>
    <x v="33"/>
    <s v="Customer 4816"/>
    <s v="CUST3058"/>
    <x v="4"/>
    <x v="7"/>
    <x v="1"/>
    <x v="0"/>
    <x v="5"/>
    <s v="Face Cream Model-141"/>
    <s v="PROD4578"/>
    <n v="5"/>
    <n v="2175.4899999999998"/>
    <n v="10877.45"/>
    <n v="0.05"/>
    <n v="543.87"/>
    <n v="10333.58"/>
    <x v="3"/>
    <x v="2"/>
    <n v="0.3"/>
    <n v="3100.07"/>
  </r>
  <r>
    <s v="ORD2025007338"/>
    <x v="911"/>
    <s v="Customer 1913"/>
    <s v="CUST7342"/>
    <x v="3"/>
    <x v="3"/>
    <x v="0"/>
    <x v="2"/>
    <x v="6"/>
    <s v="Curtain Model-854"/>
    <s v="PROD5390"/>
    <n v="3"/>
    <n v="5915.95"/>
    <n v="17747.849999999999"/>
    <n v="0.3"/>
    <n v="5324.35"/>
    <n v="12423.5"/>
    <x v="3"/>
    <x v="0"/>
    <n v="0.1"/>
    <n v="1242.3499999999999"/>
  </r>
  <r>
    <s v="ORD2025007339"/>
    <x v="548"/>
    <s v="Customer 3870"/>
    <s v="CUST6239"/>
    <x v="2"/>
    <x v="12"/>
    <x v="1"/>
    <x v="1"/>
    <x v="10"/>
    <s v="Headphones Model-588"/>
    <s v="PROD2949"/>
    <n v="10"/>
    <n v="1919.92"/>
    <n v="19199.2"/>
    <n v="0.3"/>
    <n v="5759.76"/>
    <n v="13439.44"/>
    <x v="4"/>
    <x v="3"/>
    <n v="0.1"/>
    <n v="1343.94"/>
  </r>
  <r>
    <s v="ORD2025007340"/>
    <x v="178"/>
    <s v="Customer 642"/>
    <s v="CUST4901"/>
    <x v="3"/>
    <x v="8"/>
    <x v="1"/>
    <x v="1"/>
    <x v="3"/>
    <s v="Laptop Model-416"/>
    <s v="PROD1877"/>
    <n v="9"/>
    <n v="5859.55"/>
    <n v="52735.95"/>
    <n v="0.1"/>
    <n v="5273.6"/>
    <n v="47462.35"/>
    <x v="3"/>
    <x v="0"/>
    <n v="0.1"/>
    <n v="4746.2299999999996"/>
  </r>
  <r>
    <s v="ORD2025007341"/>
    <x v="939"/>
    <s v="Customer 2557"/>
    <s v="CUST2866"/>
    <x v="2"/>
    <x v="11"/>
    <x v="1"/>
    <x v="0"/>
    <x v="5"/>
    <s v="Face Cream Model-495"/>
    <s v="PROD7156"/>
    <n v="1"/>
    <n v="5065.37"/>
    <n v="5065.37"/>
    <n v="0.3"/>
    <n v="1519.61"/>
    <n v="3545.76"/>
    <x v="1"/>
    <x v="2"/>
    <n v="0.2"/>
    <n v="709.15"/>
  </r>
  <r>
    <s v="ORD2025007342"/>
    <x v="226"/>
    <s v="Customer 367"/>
    <s v="CUST3499"/>
    <x v="1"/>
    <x v="12"/>
    <x v="0"/>
    <x v="1"/>
    <x v="1"/>
    <s v="Mobile Model-218"/>
    <s v="PROD1922"/>
    <n v="10"/>
    <n v="978.93"/>
    <n v="9789.2999999999993"/>
    <n v="0.25"/>
    <n v="2447.3200000000002"/>
    <n v="7341.98"/>
    <x v="1"/>
    <x v="0"/>
    <n v="0.1"/>
    <n v="734.2"/>
  </r>
  <r>
    <s v="ORD2025007343"/>
    <x v="723"/>
    <s v="Customer 639"/>
    <s v="CUST4018"/>
    <x v="1"/>
    <x v="1"/>
    <x v="1"/>
    <x v="1"/>
    <x v="1"/>
    <s v="Mobile Model-530"/>
    <s v="PROD2582"/>
    <n v="4"/>
    <n v="1894.94"/>
    <n v="7579.76"/>
    <n v="0.3"/>
    <n v="2273.9299999999998"/>
    <n v="5305.83"/>
    <x v="4"/>
    <x v="3"/>
    <n v="0.1"/>
    <n v="530.58000000000004"/>
  </r>
  <r>
    <s v="ORD2025007344"/>
    <x v="773"/>
    <s v="Customer 3061"/>
    <s v="CUST6084"/>
    <x v="0"/>
    <x v="10"/>
    <x v="0"/>
    <x v="0"/>
    <x v="0"/>
    <s v="Perfume Model-546"/>
    <s v="PROD2755"/>
    <n v="8"/>
    <n v="4546.21"/>
    <n v="36369.68"/>
    <n v="0.25"/>
    <n v="9092.42"/>
    <n v="27277.26"/>
    <x v="1"/>
    <x v="0"/>
    <n v="0.2"/>
    <n v="5455.45"/>
  </r>
  <r>
    <s v="ORD2025007345"/>
    <x v="391"/>
    <s v="Customer 4540"/>
    <s v="CUST3598"/>
    <x v="3"/>
    <x v="9"/>
    <x v="0"/>
    <x v="1"/>
    <x v="3"/>
    <s v="Laptop Model-852"/>
    <s v="PROD2612"/>
    <n v="2"/>
    <n v="390.53"/>
    <n v="781.06"/>
    <n v="0.3"/>
    <n v="234.32"/>
    <n v="546.74"/>
    <x v="3"/>
    <x v="3"/>
    <n v="0.25"/>
    <n v="136.69"/>
  </r>
  <r>
    <s v="ORD2025007346"/>
    <x v="830"/>
    <s v="Customer 35"/>
    <s v="CUST1956"/>
    <x v="4"/>
    <x v="3"/>
    <x v="1"/>
    <x v="3"/>
    <x v="14"/>
    <s v="Shoes Model-288"/>
    <s v="PROD5281"/>
    <n v="6"/>
    <n v="3997.57"/>
    <n v="23985.42"/>
    <n v="0.2"/>
    <n v="4797.08"/>
    <n v="19188.34"/>
    <x v="2"/>
    <x v="0"/>
    <n v="0.25"/>
    <n v="4797.09"/>
  </r>
  <r>
    <s v="ORD2025007347"/>
    <x v="848"/>
    <s v="Customer 4644"/>
    <s v="CUST8035"/>
    <x v="0"/>
    <x v="6"/>
    <x v="1"/>
    <x v="3"/>
    <x v="4"/>
    <s v="Jeans Model-666"/>
    <s v="PROD9962"/>
    <n v="2"/>
    <n v="5413.45"/>
    <n v="10826.9"/>
    <n v="0.25"/>
    <n v="2706.72"/>
    <n v="8120.18"/>
    <x v="1"/>
    <x v="2"/>
    <n v="0.2"/>
    <n v="1624.04"/>
  </r>
  <r>
    <s v="ORD2025007348"/>
    <x v="199"/>
    <s v="Customer 3237"/>
    <s v="CUST6451"/>
    <x v="0"/>
    <x v="11"/>
    <x v="0"/>
    <x v="3"/>
    <x v="12"/>
    <s v="Jacket Model-504"/>
    <s v="PROD5347"/>
    <n v="8"/>
    <n v="304.04000000000002"/>
    <n v="2432.3200000000002"/>
    <n v="0.3"/>
    <n v="729.7"/>
    <n v="1702.62"/>
    <x v="0"/>
    <x v="2"/>
    <n v="0.15"/>
    <n v="255.39"/>
  </r>
  <r>
    <s v="ORD2025007349"/>
    <x v="682"/>
    <s v="Customer 1684"/>
    <s v="CUST3315"/>
    <x v="0"/>
    <x v="12"/>
    <x v="0"/>
    <x v="3"/>
    <x v="14"/>
    <s v="Shoes Model-949"/>
    <s v="PROD6906"/>
    <n v="6"/>
    <n v="4341.18"/>
    <n v="26047.08"/>
    <n v="0.05"/>
    <n v="1302.3499999999999"/>
    <n v="24744.73"/>
    <x v="1"/>
    <x v="2"/>
    <n v="0.15"/>
    <n v="3711.71"/>
  </r>
  <r>
    <s v="ORD2025007350"/>
    <x v="235"/>
    <s v="Customer 3429"/>
    <s v="CUST4999"/>
    <x v="2"/>
    <x v="8"/>
    <x v="1"/>
    <x v="2"/>
    <x v="2"/>
    <s v="Lamp Model-344"/>
    <s v="PROD4397"/>
    <n v="3"/>
    <n v="3637.97"/>
    <n v="10913.91"/>
    <n v="0.15"/>
    <n v="1637.09"/>
    <n v="9276.82"/>
    <x v="1"/>
    <x v="1"/>
    <n v="0.15"/>
    <n v="1391.52"/>
  </r>
  <r>
    <s v="ORD2025007351"/>
    <x v="476"/>
    <s v="Customer 1970"/>
    <s v="CUST8691"/>
    <x v="3"/>
    <x v="0"/>
    <x v="1"/>
    <x v="0"/>
    <x v="0"/>
    <s v="Perfume Model-207"/>
    <s v="PROD9028"/>
    <n v="3"/>
    <n v="3654.88"/>
    <n v="10964.64"/>
    <n v="0.1"/>
    <n v="1096.46"/>
    <n v="9868.18"/>
    <x v="2"/>
    <x v="1"/>
    <n v="0.1"/>
    <n v="986.82"/>
  </r>
  <r>
    <s v="ORD2025007352"/>
    <x v="471"/>
    <s v="Customer 4586"/>
    <s v="CUST9713"/>
    <x v="0"/>
    <x v="5"/>
    <x v="0"/>
    <x v="1"/>
    <x v="3"/>
    <s v="Laptop Model-829"/>
    <s v="PROD7518"/>
    <n v="8"/>
    <n v="7221.41"/>
    <n v="57771.28"/>
    <n v="0"/>
    <n v="0"/>
    <n v="57771.28"/>
    <x v="4"/>
    <x v="3"/>
    <n v="0.3"/>
    <n v="17331.38"/>
  </r>
  <r>
    <s v="ORD2025007353"/>
    <x v="458"/>
    <s v="Customer 1082"/>
    <s v="CUST8321"/>
    <x v="2"/>
    <x v="8"/>
    <x v="1"/>
    <x v="2"/>
    <x v="9"/>
    <s v="Sofa Model-436"/>
    <s v="PROD7741"/>
    <n v="2"/>
    <n v="1578.82"/>
    <n v="3157.64"/>
    <n v="0.15"/>
    <n v="473.65"/>
    <n v="2683.99"/>
    <x v="0"/>
    <x v="3"/>
    <n v="0.3"/>
    <n v="805.2"/>
  </r>
  <r>
    <s v="ORD2025007354"/>
    <x v="966"/>
    <s v="Customer 2266"/>
    <s v="CUST6104"/>
    <x v="2"/>
    <x v="11"/>
    <x v="0"/>
    <x v="0"/>
    <x v="0"/>
    <s v="Perfume Model-139"/>
    <s v="PROD8177"/>
    <n v="1"/>
    <n v="1506.85"/>
    <n v="1506.85"/>
    <n v="0.1"/>
    <n v="150.69"/>
    <n v="1356.16"/>
    <x v="3"/>
    <x v="0"/>
    <n v="0.3"/>
    <n v="406.85"/>
  </r>
  <r>
    <s v="ORD2025007355"/>
    <x v="418"/>
    <s v="Customer 2683"/>
    <s v="CUST8034"/>
    <x v="2"/>
    <x v="0"/>
    <x v="0"/>
    <x v="2"/>
    <x v="9"/>
    <s v="Sofa Model-830"/>
    <s v="PROD3895"/>
    <n v="5"/>
    <n v="7984.89"/>
    <n v="39924.449999999997"/>
    <n v="0.2"/>
    <n v="7984.89"/>
    <n v="31939.56"/>
    <x v="4"/>
    <x v="1"/>
    <n v="0.25"/>
    <n v="7984.89"/>
  </r>
  <r>
    <s v="ORD2025007356"/>
    <x v="362"/>
    <s v="Customer 1388"/>
    <s v="CUST7285"/>
    <x v="3"/>
    <x v="12"/>
    <x v="0"/>
    <x v="2"/>
    <x v="2"/>
    <s v="Lamp Model-797"/>
    <s v="PROD9323"/>
    <n v="2"/>
    <n v="3075.4"/>
    <n v="6150.8"/>
    <n v="0.05"/>
    <n v="307.54000000000002"/>
    <n v="5843.26"/>
    <x v="3"/>
    <x v="1"/>
    <n v="0.1"/>
    <n v="584.33000000000004"/>
  </r>
  <r>
    <s v="ORD2025007357"/>
    <x v="471"/>
    <s v="Customer 3815"/>
    <s v="CUST4455"/>
    <x v="3"/>
    <x v="0"/>
    <x v="1"/>
    <x v="3"/>
    <x v="12"/>
    <s v="Jacket Model-221"/>
    <s v="PROD2312"/>
    <n v="6"/>
    <n v="4599.13"/>
    <n v="27594.78"/>
    <n v="0.3"/>
    <n v="8278.43"/>
    <n v="19316.349999999999"/>
    <x v="1"/>
    <x v="3"/>
    <n v="0.15"/>
    <n v="2897.45"/>
  </r>
  <r>
    <s v="ORD2025007358"/>
    <x v="527"/>
    <s v="Customer 3336"/>
    <s v="CUST9208"/>
    <x v="2"/>
    <x v="12"/>
    <x v="0"/>
    <x v="1"/>
    <x v="3"/>
    <s v="Laptop Model-816"/>
    <s v="PROD8388"/>
    <n v="10"/>
    <n v="5749.93"/>
    <n v="57499.3"/>
    <n v="0.05"/>
    <n v="2874.97"/>
    <n v="54624.33"/>
    <x v="4"/>
    <x v="0"/>
    <n v="0.3"/>
    <n v="16387.3"/>
  </r>
  <r>
    <s v="ORD2025007359"/>
    <x v="789"/>
    <s v="Customer 2398"/>
    <s v="CUST7630"/>
    <x v="0"/>
    <x v="3"/>
    <x v="1"/>
    <x v="1"/>
    <x v="3"/>
    <s v="Laptop Model-640"/>
    <s v="PROD5300"/>
    <n v="10"/>
    <n v="4380.82"/>
    <n v="43808.2"/>
    <n v="0.3"/>
    <n v="13142.46"/>
    <n v="30665.74"/>
    <x v="1"/>
    <x v="2"/>
    <n v="0.25"/>
    <n v="7666.44"/>
  </r>
  <r>
    <s v="ORD2025007360"/>
    <x v="469"/>
    <s v="Customer 2511"/>
    <s v="CUST7046"/>
    <x v="4"/>
    <x v="2"/>
    <x v="0"/>
    <x v="0"/>
    <x v="5"/>
    <s v="Face Cream Model-984"/>
    <s v="PROD1642"/>
    <n v="1"/>
    <n v="7292.83"/>
    <n v="7292.83"/>
    <n v="0"/>
    <n v="0"/>
    <n v="7292.83"/>
    <x v="4"/>
    <x v="0"/>
    <n v="0.15"/>
    <n v="1093.92"/>
  </r>
  <r>
    <s v="ORD2025007361"/>
    <x v="131"/>
    <s v="Customer 4735"/>
    <s v="CUST1093"/>
    <x v="1"/>
    <x v="6"/>
    <x v="1"/>
    <x v="2"/>
    <x v="6"/>
    <s v="Curtain Model-249"/>
    <s v="PROD1368"/>
    <n v="5"/>
    <n v="6733.37"/>
    <n v="33666.85"/>
    <n v="0.3"/>
    <n v="10100.049999999999"/>
    <n v="23566.799999999999"/>
    <x v="2"/>
    <x v="1"/>
    <n v="0.15"/>
    <n v="3535.02"/>
  </r>
  <r>
    <s v="ORD2025007362"/>
    <x v="209"/>
    <s v="Customer 3448"/>
    <s v="CUST2700"/>
    <x v="2"/>
    <x v="1"/>
    <x v="1"/>
    <x v="3"/>
    <x v="12"/>
    <s v="Jacket Model-254"/>
    <s v="PROD5770"/>
    <n v="1"/>
    <n v="4426.37"/>
    <n v="4426.37"/>
    <n v="0.25"/>
    <n v="1106.5899999999999"/>
    <n v="3319.78"/>
    <x v="1"/>
    <x v="2"/>
    <n v="0.3"/>
    <n v="995.93"/>
  </r>
  <r>
    <s v="ORD2025007363"/>
    <x v="388"/>
    <s v="Customer 692"/>
    <s v="CUST2367"/>
    <x v="2"/>
    <x v="3"/>
    <x v="0"/>
    <x v="0"/>
    <x v="5"/>
    <s v="Face Cream Model-281"/>
    <s v="PROD2636"/>
    <n v="2"/>
    <n v="6819.24"/>
    <n v="13638.48"/>
    <n v="0"/>
    <n v="0"/>
    <n v="13638.48"/>
    <x v="0"/>
    <x v="0"/>
    <n v="0.1"/>
    <n v="1363.85"/>
  </r>
  <r>
    <s v="ORD2025007364"/>
    <x v="104"/>
    <s v="Customer 4799"/>
    <s v="CUST4359"/>
    <x v="2"/>
    <x v="10"/>
    <x v="0"/>
    <x v="2"/>
    <x v="2"/>
    <s v="Lamp Model-888"/>
    <s v="PROD8690"/>
    <n v="8"/>
    <n v="1444.18"/>
    <n v="11553.44"/>
    <n v="0.05"/>
    <n v="577.66999999999996"/>
    <n v="10975.77"/>
    <x v="2"/>
    <x v="2"/>
    <n v="0.2"/>
    <n v="2195.15"/>
  </r>
  <r>
    <s v="ORD2025007365"/>
    <x v="574"/>
    <s v="Customer 4329"/>
    <s v="CUST6234"/>
    <x v="1"/>
    <x v="0"/>
    <x v="1"/>
    <x v="0"/>
    <x v="13"/>
    <s v="Lipstick Model-572"/>
    <s v="PROD9212"/>
    <n v="10"/>
    <n v="6716.69"/>
    <n v="67166.899999999994"/>
    <n v="0.2"/>
    <n v="13433.38"/>
    <n v="53733.52"/>
    <x v="1"/>
    <x v="2"/>
    <n v="0.1"/>
    <n v="5373.35"/>
  </r>
  <r>
    <s v="ORD2025007366"/>
    <x v="741"/>
    <s v="Customer 908"/>
    <s v="CUST7350"/>
    <x v="2"/>
    <x v="9"/>
    <x v="1"/>
    <x v="3"/>
    <x v="12"/>
    <s v="Jacket Model-503"/>
    <s v="PROD8142"/>
    <n v="3"/>
    <n v="6053.7"/>
    <n v="18161.099999999999"/>
    <n v="0.15"/>
    <n v="2724.16"/>
    <n v="15436.94"/>
    <x v="3"/>
    <x v="1"/>
    <n v="0.15"/>
    <n v="2315.54"/>
  </r>
  <r>
    <s v="ORD2025007367"/>
    <x v="925"/>
    <s v="Customer 4316"/>
    <s v="CUST5429"/>
    <x v="0"/>
    <x v="1"/>
    <x v="1"/>
    <x v="3"/>
    <x v="12"/>
    <s v="Jacket Model-477"/>
    <s v="PROD5258"/>
    <n v="10"/>
    <n v="1739.02"/>
    <n v="17390.2"/>
    <n v="0"/>
    <n v="0"/>
    <n v="17390.2"/>
    <x v="2"/>
    <x v="1"/>
    <n v="0.15"/>
    <n v="2608.5300000000002"/>
  </r>
  <r>
    <s v="ORD2025007368"/>
    <x v="373"/>
    <s v="Customer 190"/>
    <s v="CUST8515"/>
    <x v="1"/>
    <x v="12"/>
    <x v="1"/>
    <x v="0"/>
    <x v="0"/>
    <s v="Perfume Model-622"/>
    <s v="PROD9144"/>
    <n v="2"/>
    <n v="3764.25"/>
    <n v="7528.5"/>
    <n v="0"/>
    <n v="0"/>
    <n v="7528.5"/>
    <x v="4"/>
    <x v="1"/>
    <n v="0.15"/>
    <n v="1129.27"/>
  </r>
  <r>
    <s v="ORD2025007369"/>
    <x v="185"/>
    <s v="Customer 1025"/>
    <s v="CUST3175"/>
    <x v="3"/>
    <x v="1"/>
    <x v="1"/>
    <x v="1"/>
    <x v="11"/>
    <s v="Tablet Model-826"/>
    <s v="PROD6403"/>
    <n v="4"/>
    <n v="4947.58"/>
    <n v="19790.32"/>
    <n v="0.3"/>
    <n v="5937.1"/>
    <n v="13853.22"/>
    <x v="1"/>
    <x v="3"/>
    <n v="0.2"/>
    <n v="2770.64"/>
  </r>
  <r>
    <s v="ORD2025007370"/>
    <x v="887"/>
    <s v="Customer 3943"/>
    <s v="CUST8695"/>
    <x v="0"/>
    <x v="11"/>
    <x v="0"/>
    <x v="0"/>
    <x v="13"/>
    <s v="Lipstick Model-912"/>
    <s v="PROD9172"/>
    <n v="7"/>
    <n v="5050.3500000000004"/>
    <n v="35352.449999999997"/>
    <n v="0.15"/>
    <n v="5302.87"/>
    <n v="30049.58"/>
    <x v="4"/>
    <x v="3"/>
    <n v="0.3"/>
    <n v="9014.8700000000008"/>
  </r>
  <r>
    <s v="ORD2025007371"/>
    <x v="920"/>
    <s v="Customer 1413"/>
    <s v="CUST5373"/>
    <x v="1"/>
    <x v="7"/>
    <x v="0"/>
    <x v="0"/>
    <x v="0"/>
    <s v="Perfume Model-949"/>
    <s v="PROD3314"/>
    <n v="8"/>
    <n v="531.23"/>
    <n v="4249.84"/>
    <n v="0.25"/>
    <n v="1062.46"/>
    <n v="3187.38"/>
    <x v="4"/>
    <x v="1"/>
    <n v="0.15"/>
    <n v="478.11"/>
  </r>
  <r>
    <s v="ORD2025007372"/>
    <x v="935"/>
    <s v="Customer 3883"/>
    <s v="CUST5852"/>
    <x v="2"/>
    <x v="2"/>
    <x v="1"/>
    <x v="2"/>
    <x v="2"/>
    <s v="Lamp Model-634"/>
    <s v="PROD1074"/>
    <n v="1"/>
    <n v="2133.67"/>
    <n v="2133.67"/>
    <n v="0.05"/>
    <n v="106.68"/>
    <n v="2026.99"/>
    <x v="3"/>
    <x v="3"/>
    <n v="0.1"/>
    <n v="202.7"/>
  </r>
  <r>
    <s v="ORD2025007373"/>
    <x v="697"/>
    <s v="Customer 1454"/>
    <s v="CUST8389"/>
    <x v="4"/>
    <x v="8"/>
    <x v="0"/>
    <x v="1"/>
    <x v="11"/>
    <s v="Tablet Model-172"/>
    <s v="PROD8280"/>
    <n v="8"/>
    <n v="3580.78"/>
    <n v="28646.240000000002"/>
    <n v="0.15"/>
    <n v="4296.9399999999996"/>
    <n v="24349.3"/>
    <x v="0"/>
    <x v="0"/>
    <n v="0.3"/>
    <n v="7304.79"/>
  </r>
  <r>
    <s v="ORD2025007374"/>
    <x v="837"/>
    <s v="Customer 4371"/>
    <s v="CUST5541"/>
    <x v="3"/>
    <x v="6"/>
    <x v="0"/>
    <x v="3"/>
    <x v="4"/>
    <s v="Jeans Model-884"/>
    <s v="PROD9685"/>
    <n v="5"/>
    <n v="7822.04"/>
    <n v="39110.199999999997"/>
    <n v="0"/>
    <n v="0"/>
    <n v="39110.199999999997"/>
    <x v="0"/>
    <x v="0"/>
    <n v="0.1"/>
    <n v="3911.02"/>
  </r>
  <r>
    <s v="ORD2025007375"/>
    <x v="79"/>
    <s v="Customer 4073"/>
    <s v="CUST2698"/>
    <x v="0"/>
    <x v="5"/>
    <x v="1"/>
    <x v="2"/>
    <x v="9"/>
    <s v="Sofa Model-373"/>
    <s v="PROD1751"/>
    <n v="9"/>
    <n v="5279.68"/>
    <n v="47517.120000000003"/>
    <n v="0.2"/>
    <n v="9503.42"/>
    <n v="38013.699999999997"/>
    <x v="2"/>
    <x v="1"/>
    <n v="0.1"/>
    <n v="3801.37"/>
  </r>
  <r>
    <s v="ORD2025007376"/>
    <x v="958"/>
    <s v="Customer 1490"/>
    <s v="CUST6457"/>
    <x v="2"/>
    <x v="0"/>
    <x v="1"/>
    <x v="2"/>
    <x v="9"/>
    <s v="Sofa Model-922"/>
    <s v="PROD1898"/>
    <n v="7"/>
    <n v="5460.56"/>
    <n v="38223.919999999998"/>
    <n v="0"/>
    <n v="0"/>
    <n v="38223.919999999998"/>
    <x v="1"/>
    <x v="3"/>
    <n v="0.3"/>
    <n v="11467.18"/>
  </r>
  <r>
    <s v="ORD2025007377"/>
    <x v="118"/>
    <s v="Customer 2516"/>
    <s v="CUST7853"/>
    <x v="4"/>
    <x v="10"/>
    <x v="0"/>
    <x v="0"/>
    <x v="13"/>
    <s v="Lipstick Model-437"/>
    <s v="PROD7483"/>
    <n v="1"/>
    <n v="3777.8"/>
    <n v="3777.8"/>
    <n v="0.25"/>
    <n v="944.45"/>
    <n v="2833.35"/>
    <x v="3"/>
    <x v="0"/>
    <n v="0.3"/>
    <n v="850"/>
  </r>
  <r>
    <s v="ORD2025007378"/>
    <x v="580"/>
    <s v="Customer 4717"/>
    <s v="CUST3471"/>
    <x v="2"/>
    <x v="0"/>
    <x v="0"/>
    <x v="1"/>
    <x v="8"/>
    <s v="Smartwatch Model-136"/>
    <s v="PROD6158"/>
    <n v="8"/>
    <n v="6472.25"/>
    <n v="51778"/>
    <n v="0.2"/>
    <n v="10355.6"/>
    <n v="41422.400000000001"/>
    <x v="1"/>
    <x v="1"/>
    <n v="0.15"/>
    <n v="6213.36"/>
  </r>
  <r>
    <s v="ORD2025007379"/>
    <x v="236"/>
    <s v="Customer 4963"/>
    <s v="CUST5487"/>
    <x v="2"/>
    <x v="0"/>
    <x v="1"/>
    <x v="3"/>
    <x v="4"/>
    <s v="Jeans Model-748"/>
    <s v="PROD9095"/>
    <n v="9"/>
    <n v="3949.62"/>
    <n v="35546.58"/>
    <n v="0.1"/>
    <n v="3554.66"/>
    <n v="31991.919999999998"/>
    <x v="3"/>
    <x v="3"/>
    <n v="0.2"/>
    <n v="6398.38"/>
  </r>
  <r>
    <s v="ORD2025007380"/>
    <x v="288"/>
    <s v="Customer 1602"/>
    <s v="CUST5750"/>
    <x v="2"/>
    <x v="8"/>
    <x v="0"/>
    <x v="1"/>
    <x v="8"/>
    <s v="Smartwatch Model-178"/>
    <s v="PROD9955"/>
    <n v="10"/>
    <n v="6753.34"/>
    <n v="67533.399999999994"/>
    <n v="0.05"/>
    <n v="3376.67"/>
    <n v="64156.73"/>
    <x v="4"/>
    <x v="2"/>
    <n v="0.1"/>
    <n v="6415.67"/>
  </r>
  <r>
    <s v="ORD2025007381"/>
    <x v="344"/>
    <s v="Customer 2311"/>
    <s v="CUST8318"/>
    <x v="1"/>
    <x v="4"/>
    <x v="0"/>
    <x v="2"/>
    <x v="2"/>
    <s v="Lamp Model-242"/>
    <s v="PROD5661"/>
    <n v="7"/>
    <n v="3631.01"/>
    <n v="25417.07"/>
    <n v="0.05"/>
    <n v="1270.8499999999999"/>
    <n v="24146.22"/>
    <x v="1"/>
    <x v="3"/>
    <n v="0.2"/>
    <n v="4829.24"/>
  </r>
  <r>
    <s v="ORD2025007382"/>
    <x v="290"/>
    <s v="Customer 2133"/>
    <s v="CUST3127"/>
    <x v="2"/>
    <x v="2"/>
    <x v="1"/>
    <x v="2"/>
    <x v="9"/>
    <s v="Sofa Model-922"/>
    <s v="PROD5496"/>
    <n v="2"/>
    <n v="1682.36"/>
    <n v="3364.72"/>
    <n v="0.15"/>
    <n v="504.71"/>
    <n v="2860.01"/>
    <x v="3"/>
    <x v="2"/>
    <n v="0.15"/>
    <n v="429"/>
  </r>
  <r>
    <s v="ORD2025007383"/>
    <x v="355"/>
    <s v="Customer 2514"/>
    <s v="CUST3158"/>
    <x v="0"/>
    <x v="6"/>
    <x v="1"/>
    <x v="0"/>
    <x v="5"/>
    <s v="Face Cream Model-939"/>
    <s v="PROD5327"/>
    <n v="9"/>
    <n v="678.64"/>
    <n v="6107.76"/>
    <n v="0.3"/>
    <n v="1832.33"/>
    <n v="4275.43"/>
    <x v="0"/>
    <x v="3"/>
    <n v="0.15"/>
    <n v="641.30999999999995"/>
  </r>
  <r>
    <s v="ORD2025007384"/>
    <x v="641"/>
    <s v="Customer 397"/>
    <s v="CUST7292"/>
    <x v="2"/>
    <x v="11"/>
    <x v="0"/>
    <x v="0"/>
    <x v="5"/>
    <s v="Face Cream Model-152"/>
    <s v="PROD5766"/>
    <n v="9"/>
    <n v="6560.95"/>
    <n v="59048.55"/>
    <n v="0.15"/>
    <n v="8857.2800000000007"/>
    <n v="50191.27"/>
    <x v="1"/>
    <x v="2"/>
    <n v="0.15"/>
    <n v="7528.69"/>
  </r>
  <r>
    <s v="ORD2025007385"/>
    <x v="22"/>
    <s v="Customer 1383"/>
    <s v="CUST5722"/>
    <x v="2"/>
    <x v="7"/>
    <x v="0"/>
    <x v="0"/>
    <x v="13"/>
    <s v="Lipstick Model-772"/>
    <s v="PROD2359"/>
    <n v="5"/>
    <n v="4648.28"/>
    <n v="23241.4"/>
    <n v="0.25"/>
    <n v="5810.35"/>
    <n v="17431.05"/>
    <x v="4"/>
    <x v="1"/>
    <n v="0.15"/>
    <n v="2614.66"/>
  </r>
  <r>
    <s v="ORD2025007386"/>
    <x v="100"/>
    <s v="Customer 90"/>
    <s v="CUST5761"/>
    <x v="1"/>
    <x v="4"/>
    <x v="1"/>
    <x v="3"/>
    <x v="7"/>
    <s v="Shirt Model-936"/>
    <s v="PROD8526"/>
    <n v="1"/>
    <n v="5595.69"/>
    <n v="5595.69"/>
    <n v="0.2"/>
    <n v="1119.1400000000001"/>
    <n v="4476.55"/>
    <x v="4"/>
    <x v="3"/>
    <n v="0.15"/>
    <n v="671.48"/>
  </r>
  <r>
    <s v="ORD2025007387"/>
    <x v="225"/>
    <s v="Customer 89"/>
    <s v="CUST3224"/>
    <x v="4"/>
    <x v="7"/>
    <x v="0"/>
    <x v="1"/>
    <x v="3"/>
    <s v="Laptop Model-220"/>
    <s v="PROD9252"/>
    <n v="5"/>
    <n v="3109.39"/>
    <n v="15546.95"/>
    <n v="0.25"/>
    <n v="3886.74"/>
    <n v="11660.21"/>
    <x v="1"/>
    <x v="0"/>
    <n v="0.1"/>
    <n v="1166.02"/>
  </r>
  <r>
    <s v="ORD2025007388"/>
    <x v="615"/>
    <s v="Customer 3323"/>
    <s v="CUST2839"/>
    <x v="0"/>
    <x v="0"/>
    <x v="1"/>
    <x v="0"/>
    <x v="0"/>
    <s v="Perfume Model-100"/>
    <s v="PROD6160"/>
    <n v="5"/>
    <n v="6912.44"/>
    <n v="34562.199999999997"/>
    <n v="0.25"/>
    <n v="8640.5499999999993"/>
    <n v="25921.65"/>
    <x v="2"/>
    <x v="1"/>
    <n v="0.15"/>
    <n v="3888.25"/>
  </r>
  <r>
    <s v="ORD2025007389"/>
    <x v="386"/>
    <s v="Customer 4839"/>
    <s v="CUST5177"/>
    <x v="4"/>
    <x v="3"/>
    <x v="1"/>
    <x v="3"/>
    <x v="4"/>
    <s v="Jeans Model-482"/>
    <s v="PROD2335"/>
    <n v="5"/>
    <n v="4276.8999999999996"/>
    <n v="21384.5"/>
    <n v="0.05"/>
    <n v="1069.23"/>
    <n v="20315.27"/>
    <x v="1"/>
    <x v="0"/>
    <n v="0.1"/>
    <n v="2031.53"/>
  </r>
  <r>
    <s v="ORD2025007390"/>
    <x v="736"/>
    <s v="Customer 3761"/>
    <s v="CUST9684"/>
    <x v="2"/>
    <x v="5"/>
    <x v="0"/>
    <x v="3"/>
    <x v="7"/>
    <s v="Shirt Model-507"/>
    <s v="PROD1662"/>
    <n v="2"/>
    <n v="1098.69"/>
    <n v="2197.38"/>
    <n v="0"/>
    <n v="0"/>
    <n v="2197.38"/>
    <x v="4"/>
    <x v="1"/>
    <n v="0.3"/>
    <n v="659.21"/>
  </r>
  <r>
    <s v="ORD2025007391"/>
    <x v="863"/>
    <s v="Customer 4346"/>
    <s v="CUST9715"/>
    <x v="1"/>
    <x v="4"/>
    <x v="1"/>
    <x v="3"/>
    <x v="7"/>
    <s v="Shirt Model-357"/>
    <s v="PROD6094"/>
    <n v="10"/>
    <n v="435.5"/>
    <n v="4355"/>
    <n v="0.05"/>
    <n v="217.75"/>
    <n v="4137.25"/>
    <x v="4"/>
    <x v="0"/>
    <n v="0.1"/>
    <n v="413.73"/>
  </r>
  <r>
    <s v="ORD2025007392"/>
    <x v="284"/>
    <s v="Customer 4316"/>
    <s v="CUST1547"/>
    <x v="3"/>
    <x v="11"/>
    <x v="1"/>
    <x v="3"/>
    <x v="7"/>
    <s v="Shirt Model-605"/>
    <s v="PROD4688"/>
    <n v="2"/>
    <n v="5689.61"/>
    <n v="11379.22"/>
    <n v="0.2"/>
    <n v="2275.84"/>
    <n v="9103.3799999999992"/>
    <x v="4"/>
    <x v="1"/>
    <n v="0.3"/>
    <n v="2731.01"/>
  </r>
  <r>
    <s v="ORD2025007393"/>
    <x v="718"/>
    <s v="Customer 975"/>
    <s v="CUST4219"/>
    <x v="3"/>
    <x v="5"/>
    <x v="1"/>
    <x v="0"/>
    <x v="13"/>
    <s v="Lipstick Model-708"/>
    <s v="PROD5815"/>
    <n v="6"/>
    <n v="5527.85"/>
    <n v="33167.1"/>
    <n v="0.25"/>
    <n v="8291.77"/>
    <n v="24875.33"/>
    <x v="2"/>
    <x v="1"/>
    <n v="0.2"/>
    <n v="4975.07"/>
  </r>
  <r>
    <s v="ORD2025007394"/>
    <x v="180"/>
    <s v="Customer 3359"/>
    <s v="CUST3333"/>
    <x v="2"/>
    <x v="9"/>
    <x v="1"/>
    <x v="1"/>
    <x v="3"/>
    <s v="Laptop Model-941"/>
    <s v="PROD8319"/>
    <n v="8"/>
    <n v="1749.51"/>
    <n v="13996.08"/>
    <n v="0.2"/>
    <n v="2799.22"/>
    <n v="11196.86"/>
    <x v="1"/>
    <x v="2"/>
    <n v="0.2"/>
    <n v="2239.37"/>
  </r>
  <r>
    <s v="ORD2025007395"/>
    <x v="548"/>
    <s v="Customer 1465"/>
    <s v="CUST2734"/>
    <x v="2"/>
    <x v="7"/>
    <x v="0"/>
    <x v="3"/>
    <x v="4"/>
    <s v="Jeans Model-468"/>
    <s v="PROD3352"/>
    <n v="6"/>
    <n v="5416.49"/>
    <n v="32498.94"/>
    <n v="0.2"/>
    <n v="6499.79"/>
    <n v="25999.15"/>
    <x v="3"/>
    <x v="1"/>
    <n v="0.15"/>
    <n v="3899.87"/>
  </r>
  <r>
    <s v="ORD2025007396"/>
    <x v="288"/>
    <s v="Customer 4465"/>
    <s v="CUST7857"/>
    <x v="1"/>
    <x v="2"/>
    <x v="0"/>
    <x v="3"/>
    <x v="14"/>
    <s v="Shoes Model-100"/>
    <s v="PROD7678"/>
    <n v="10"/>
    <n v="2786.68"/>
    <n v="27866.799999999999"/>
    <n v="0"/>
    <n v="0"/>
    <n v="27866.799999999999"/>
    <x v="0"/>
    <x v="1"/>
    <n v="0.3"/>
    <n v="8360.0400000000009"/>
  </r>
  <r>
    <s v="ORD2025007397"/>
    <x v="491"/>
    <s v="Customer 1175"/>
    <s v="CUST1595"/>
    <x v="0"/>
    <x v="9"/>
    <x v="1"/>
    <x v="3"/>
    <x v="14"/>
    <s v="Shoes Model-890"/>
    <s v="PROD2324"/>
    <n v="8"/>
    <n v="3397.1"/>
    <n v="27176.799999999999"/>
    <n v="0.2"/>
    <n v="5435.36"/>
    <n v="21741.439999999999"/>
    <x v="2"/>
    <x v="3"/>
    <n v="0.1"/>
    <n v="2174.14"/>
  </r>
  <r>
    <s v="ORD2025007398"/>
    <x v="139"/>
    <s v="Customer 1119"/>
    <s v="CUST4578"/>
    <x v="3"/>
    <x v="4"/>
    <x v="0"/>
    <x v="1"/>
    <x v="8"/>
    <s v="Smartwatch Model-880"/>
    <s v="PROD7424"/>
    <n v="4"/>
    <n v="7428.28"/>
    <n v="29713.119999999999"/>
    <n v="0"/>
    <n v="0"/>
    <n v="29713.119999999999"/>
    <x v="2"/>
    <x v="3"/>
    <n v="0.2"/>
    <n v="5942.62"/>
  </r>
  <r>
    <s v="ORD2025007399"/>
    <x v="450"/>
    <s v="Customer 3932"/>
    <s v="CUST2485"/>
    <x v="1"/>
    <x v="0"/>
    <x v="1"/>
    <x v="0"/>
    <x v="0"/>
    <s v="Perfume Model-518"/>
    <s v="PROD2188"/>
    <n v="6"/>
    <n v="7386.04"/>
    <n v="44316.24"/>
    <n v="0.2"/>
    <n v="8863.25"/>
    <n v="35452.99"/>
    <x v="3"/>
    <x v="0"/>
    <n v="0.1"/>
    <n v="3545.3"/>
  </r>
  <r>
    <s v="ORD2025007400"/>
    <x v="869"/>
    <s v="Customer 631"/>
    <s v="CUST8783"/>
    <x v="0"/>
    <x v="3"/>
    <x v="1"/>
    <x v="1"/>
    <x v="10"/>
    <s v="Headphones Model-384"/>
    <s v="PROD6040"/>
    <n v="9"/>
    <n v="6551.48"/>
    <n v="58963.32"/>
    <n v="0.2"/>
    <n v="11792.66"/>
    <n v="47170.66"/>
    <x v="2"/>
    <x v="2"/>
    <n v="0.25"/>
    <n v="11792.67"/>
  </r>
  <r>
    <s v="ORD2025007401"/>
    <x v="432"/>
    <s v="Customer 3648"/>
    <s v="CUST1964"/>
    <x v="4"/>
    <x v="2"/>
    <x v="1"/>
    <x v="3"/>
    <x v="7"/>
    <s v="Shirt Model-346"/>
    <s v="PROD5648"/>
    <n v="1"/>
    <n v="6525.18"/>
    <n v="6525.18"/>
    <n v="0.25"/>
    <n v="1631.3"/>
    <n v="4893.88"/>
    <x v="2"/>
    <x v="3"/>
    <n v="0.15"/>
    <n v="734.08"/>
  </r>
  <r>
    <s v="ORD2025007402"/>
    <x v="503"/>
    <s v="Customer 2081"/>
    <s v="CUST3475"/>
    <x v="3"/>
    <x v="3"/>
    <x v="1"/>
    <x v="0"/>
    <x v="0"/>
    <s v="Perfume Model-534"/>
    <s v="PROD5884"/>
    <n v="4"/>
    <n v="5931.7"/>
    <n v="23726.799999999999"/>
    <n v="0.15"/>
    <n v="3559.02"/>
    <n v="20167.78"/>
    <x v="4"/>
    <x v="2"/>
    <n v="0.2"/>
    <n v="4033.56"/>
  </r>
  <r>
    <s v="ORD2025007403"/>
    <x v="647"/>
    <s v="Customer 4577"/>
    <s v="CUST2424"/>
    <x v="2"/>
    <x v="11"/>
    <x v="0"/>
    <x v="2"/>
    <x v="2"/>
    <s v="Lamp Model-316"/>
    <s v="PROD5701"/>
    <n v="4"/>
    <n v="6883.56"/>
    <n v="27534.240000000002"/>
    <n v="0.2"/>
    <n v="5506.85"/>
    <n v="22027.39"/>
    <x v="1"/>
    <x v="1"/>
    <n v="0.2"/>
    <n v="4405.4799999999996"/>
  </r>
  <r>
    <s v="ORD2025007404"/>
    <x v="136"/>
    <s v="Customer 3317"/>
    <s v="CUST4581"/>
    <x v="0"/>
    <x v="2"/>
    <x v="1"/>
    <x v="2"/>
    <x v="2"/>
    <s v="Lamp Model-751"/>
    <s v="PROD6872"/>
    <n v="5"/>
    <n v="7539.8"/>
    <n v="37699"/>
    <n v="0.2"/>
    <n v="7539.8"/>
    <n v="30159.200000000001"/>
    <x v="4"/>
    <x v="2"/>
    <n v="0.1"/>
    <n v="3015.92"/>
  </r>
  <r>
    <s v="ORD2025007405"/>
    <x v="441"/>
    <s v="Customer 4837"/>
    <s v="CUST3224"/>
    <x v="0"/>
    <x v="5"/>
    <x v="1"/>
    <x v="3"/>
    <x v="4"/>
    <s v="Jeans Model-844"/>
    <s v="PROD5560"/>
    <n v="8"/>
    <n v="517.15"/>
    <n v="4137.2"/>
    <n v="0.2"/>
    <n v="827.44"/>
    <n v="3309.76"/>
    <x v="4"/>
    <x v="2"/>
    <n v="0.3"/>
    <n v="992.93"/>
  </r>
  <r>
    <s v="ORD2025007406"/>
    <x v="137"/>
    <s v="Customer 3440"/>
    <s v="CUST4582"/>
    <x v="4"/>
    <x v="7"/>
    <x v="0"/>
    <x v="0"/>
    <x v="0"/>
    <s v="Perfume Model-494"/>
    <s v="PROD5668"/>
    <n v="1"/>
    <n v="1262.46"/>
    <n v="1262.46"/>
    <n v="0"/>
    <n v="0"/>
    <n v="1262.46"/>
    <x v="4"/>
    <x v="2"/>
    <n v="0.3"/>
    <n v="378.74"/>
  </r>
  <r>
    <s v="ORD2025007407"/>
    <x v="858"/>
    <s v="Customer 4566"/>
    <s v="CUST2970"/>
    <x v="1"/>
    <x v="2"/>
    <x v="0"/>
    <x v="2"/>
    <x v="2"/>
    <s v="Lamp Model-371"/>
    <s v="PROD2434"/>
    <n v="9"/>
    <n v="2492.39"/>
    <n v="22431.51"/>
    <n v="0.15"/>
    <n v="3364.73"/>
    <n v="19066.78"/>
    <x v="1"/>
    <x v="0"/>
    <n v="0.3"/>
    <n v="5720.03"/>
  </r>
  <r>
    <s v="ORD2025007408"/>
    <x v="356"/>
    <s v="Customer 3687"/>
    <s v="CUST9498"/>
    <x v="2"/>
    <x v="7"/>
    <x v="1"/>
    <x v="2"/>
    <x v="9"/>
    <s v="Sofa Model-138"/>
    <s v="PROD8284"/>
    <n v="1"/>
    <n v="3633.04"/>
    <n v="3633.04"/>
    <n v="0.25"/>
    <n v="908.26"/>
    <n v="2724.78"/>
    <x v="2"/>
    <x v="0"/>
    <n v="0.1"/>
    <n v="272.48"/>
  </r>
  <r>
    <s v="ORD2025007409"/>
    <x v="399"/>
    <s v="Customer 4590"/>
    <s v="CUST2100"/>
    <x v="2"/>
    <x v="2"/>
    <x v="0"/>
    <x v="2"/>
    <x v="2"/>
    <s v="Lamp Model-259"/>
    <s v="PROD1524"/>
    <n v="6"/>
    <n v="5707.1"/>
    <n v="34242.6"/>
    <n v="0.25"/>
    <n v="8560.65"/>
    <n v="25681.95"/>
    <x v="4"/>
    <x v="3"/>
    <n v="0.3"/>
    <n v="7704.59"/>
  </r>
  <r>
    <s v="ORD2025007410"/>
    <x v="221"/>
    <s v="Customer 2459"/>
    <s v="CUST3137"/>
    <x v="2"/>
    <x v="2"/>
    <x v="1"/>
    <x v="2"/>
    <x v="6"/>
    <s v="Curtain Model-978"/>
    <s v="PROD4175"/>
    <n v="8"/>
    <n v="4949.6099999999997"/>
    <n v="39596.879999999997"/>
    <n v="0"/>
    <n v="0"/>
    <n v="39596.879999999997"/>
    <x v="1"/>
    <x v="0"/>
    <n v="0.3"/>
    <n v="11879.06"/>
  </r>
  <r>
    <s v="ORD2025007411"/>
    <x v="116"/>
    <s v="Customer 181"/>
    <s v="CUST4612"/>
    <x v="2"/>
    <x v="6"/>
    <x v="0"/>
    <x v="1"/>
    <x v="11"/>
    <s v="Tablet Model-538"/>
    <s v="PROD7807"/>
    <n v="3"/>
    <n v="6938.67"/>
    <n v="20816.009999999998"/>
    <n v="0.05"/>
    <n v="1040.8"/>
    <n v="19775.21"/>
    <x v="3"/>
    <x v="3"/>
    <n v="0.3"/>
    <n v="5932.56"/>
  </r>
  <r>
    <s v="ORD2025007412"/>
    <x v="789"/>
    <s v="Customer 3363"/>
    <s v="CUST2888"/>
    <x v="2"/>
    <x v="10"/>
    <x v="0"/>
    <x v="0"/>
    <x v="0"/>
    <s v="Perfume Model-971"/>
    <s v="PROD1219"/>
    <n v="7"/>
    <n v="294.55"/>
    <n v="2061.85"/>
    <n v="0.3"/>
    <n v="618.54999999999995"/>
    <n v="1443.3"/>
    <x v="2"/>
    <x v="0"/>
    <n v="0.1"/>
    <n v="144.33000000000001"/>
  </r>
  <r>
    <s v="ORD2025007413"/>
    <x v="955"/>
    <s v="Customer 1618"/>
    <s v="CUST9120"/>
    <x v="0"/>
    <x v="11"/>
    <x v="1"/>
    <x v="3"/>
    <x v="4"/>
    <s v="Jeans Model-516"/>
    <s v="PROD1186"/>
    <n v="10"/>
    <n v="2684.46"/>
    <n v="26844.6"/>
    <n v="0.1"/>
    <n v="2684.46"/>
    <n v="24160.14"/>
    <x v="0"/>
    <x v="0"/>
    <n v="0.2"/>
    <n v="4832.03"/>
  </r>
  <r>
    <s v="ORD2025007414"/>
    <x v="630"/>
    <s v="Customer 3671"/>
    <s v="CUST2496"/>
    <x v="1"/>
    <x v="8"/>
    <x v="1"/>
    <x v="1"/>
    <x v="8"/>
    <s v="Smartwatch Model-169"/>
    <s v="PROD2150"/>
    <n v="6"/>
    <n v="6329.3"/>
    <n v="37975.800000000003"/>
    <n v="0.3"/>
    <n v="11392.74"/>
    <n v="26583.06"/>
    <x v="2"/>
    <x v="2"/>
    <n v="0.15"/>
    <n v="3987.46"/>
  </r>
  <r>
    <s v="ORD2025007415"/>
    <x v="95"/>
    <s v="Customer 775"/>
    <s v="CUST2186"/>
    <x v="1"/>
    <x v="3"/>
    <x v="0"/>
    <x v="3"/>
    <x v="14"/>
    <s v="Shoes Model-942"/>
    <s v="PROD1027"/>
    <n v="9"/>
    <n v="3774.71"/>
    <n v="33972.39"/>
    <n v="0.05"/>
    <n v="1698.62"/>
    <n v="32273.77"/>
    <x v="1"/>
    <x v="1"/>
    <n v="0.15"/>
    <n v="4841.07"/>
  </r>
  <r>
    <s v="ORD2025007416"/>
    <x v="758"/>
    <s v="Customer 592"/>
    <s v="CUST8516"/>
    <x v="4"/>
    <x v="6"/>
    <x v="0"/>
    <x v="3"/>
    <x v="7"/>
    <s v="Shirt Model-935"/>
    <s v="PROD5319"/>
    <n v="2"/>
    <n v="1529"/>
    <n v="3058"/>
    <n v="0.25"/>
    <n v="764.5"/>
    <n v="2293.5"/>
    <x v="2"/>
    <x v="3"/>
    <n v="0.2"/>
    <n v="458.7"/>
  </r>
  <r>
    <s v="ORD2025007417"/>
    <x v="810"/>
    <s v="Customer 2414"/>
    <s v="CUST2099"/>
    <x v="4"/>
    <x v="10"/>
    <x v="0"/>
    <x v="3"/>
    <x v="14"/>
    <s v="Shoes Model-816"/>
    <s v="PROD4814"/>
    <n v="9"/>
    <n v="2718.96"/>
    <n v="24470.639999999999"/>
    <n v="0.2"/>
    <n v="4894.13"/>
    <n v="19576.509999999998"/>
    <x v="1"/>
    <x v="2"/>
    <n v="0.25"/>
    <n v="4894.13"/>
  </r>
  <r>
    <s v="ORD2025007418"/>
    <x v="790"/>
    <s v="Customer 2926"/>
    <s v="CUST2047"/>
    <x v="1"/>
    <x v="0"/>
    <x v="0"/>
    <x v="0"/>
    <x v="0"/>
    <s v="Perfume Model-799"/>
    <s v="PROD7869"/>
    <n v="4"/>
    <n v="357.76"/>
    <n v="1431.04"/>
    <n v="0"/>
    <n v="0"/>
    <n v="1431.04"/>
    <x v="0"/>
    <x v="0"/>
    <n v="0.2"/>
    <n v="286.20999999999998"/>
  </r>
  <r>
    <s v="ORD2025007419"/>
    <x v="679"/>
    <s v="Customer 949"/>
    <s v="CUST3068"/>
    <x v="3"/>
    <x v="12"/>
    <x v="1"/>
    <x v="3"/>
    <x v="7"/>
    <s v="Shirt Model-141"/>
    <s v="PROD2207"/>
    <n v="10"/>
    <n v="2109.6999999999998"/>
    <n v="21097"/>
    <n v="0"/>
    <n v="0"/>
    <n v="21097"/>
    <x v="2"/>
    <x v="2"/>
    <n v="0.3"/>
    <n v="6329.1"/>
  </r>
  <r>
    <s v="ORD2025007420"/>
    <x v="835"/>
    <s v="Customer 2961"/>
    <s v="CUST8105"/>
    <x v="1"/>
    <x v="0"/>
    <x v="1"/>
    <x v="0"/>
    <x v="0"/>
    <s v="Perfume Model-268"/>
    <s v="PROD9423"/>
    <n v="10"/>
    <n v="353.24"/>
    <n v="3532.4"/>
    <n v="0.05"/>
    <n v="176.62"/>
    <n v="3355.78"/>
    <x v="3"/>
    <x v="0"/>
    <n v="0.1"/>
    <n v="335.58"/>
  </r>
  <r>
    <s v="ORD2025007421"/>
    <x v="52"/>
    <s v="Customer 776"/>
    <s v="CUST2329"/>
    <x v="4"/>
    <x v="5"/>
    <x v="1"/>
    <x v="0"/>
    <x v="13"/>
    <s v="Lipstick Model-606"/>
    <s v="PROD8383"/>
    <n v="9"/>
    <n v="2778.99"/>
    <n v="25010.91"/>
    <n v="0.1"/>
    <n v="2501.09"/>
    <n v="22509.82"/>
    <x v="2"/>
    <x v="3"/>
    <n v="0.1"/>
    <n v="2250.98"/>
  </r>
  <r>
    <s v="ORD2025007422"/>
    <x v="897"/>
    <s v="Customer 1191"/>
    <s v="CUST2755"/>
    <x v="0"/>
    <x v="5"/>
    <x v="0"/>
    <x v="3"/>
    <x v="7"/>
    <s v="Shirt Model-327"/>
    <s v="PROD8102"/>
    <n v="8"/>
    <n v="2123.02"/>
    <n v="16984.16"/>
    <n v="0"/>
    <n v="0"/>
    <n v="16984.16"/>
    <x v="0"/>
    <x v="1"/>
    <n v="0.3"/>
    <n v="5095.25"/>
  </r>
  <r>
    <s v="ORD2025007423"/>
    <x v="20"/>
    <s v="Customer 4161"/>
    <s v="CUST7087"/>
    <x v="0"/>
    <x v="1"/>
    <x v="1"/>
    <x v="0"/>
    <x v="5"/>
    <s v="Face Cream Model-773"/>
    <s v="PROD6444"/>
    <n v="8"/>
    <n v="6538.75"/>
    <n v="52310"/>
    <n v="0.2"/>
    <n v="10462"/>
    <n v="41848"/>
    <x v="0"/>
    <x v="3"/>
    <n v="0.25"/>
    <n v="10462"/>
  </r>
  <r>
    <s v="ORD2025007424"/>
    <x v="72"/>
    <s v="Customer 4685"/>
    <s v="CUST5363"/>
    <x v="3"/>
    <x v="8"/>
    <x v="1"/>
    <x v="0"/>
    <x v="13"/>
    <s v="Lipstick Model-254"/>
    <s v="PROD9490"/>
    <n v="3"/>
    <n v="2543.38"/>
    <n v="7630.14"/>
    <n v="0.25"/>
    <n v="1907.54"/>
    <n v="5722.6"/>
    <x v="2"/>
    <x v="2"/>
    <n v="0.25"/>
    <n v="1430.65"/>
  </r>
  <r>
    <s v="ORD2025007425"/>
    <x v="17"/>
    <s v="Customer 2458"/>
    <s v="CUST6705"/>
    <x v="3"/>
    <x v="5"/>
    <x v="1"/>
    <x v="1"/>
    <x v="8"/>
    <s v="Smartwatch Model-643"/>
    <s v="PROD2384"/>
    <n v="6"/>
    <n v="1478.71"/>
    <n v="8872.26"/>
    <n v="0.1"/>
    <n v="887.23"/>
    <n v="7985.03"/>
    <x v="1"/>
    <x v="2"/>
    <n v="0.3"/>
    <n v="2395.5100000000002"/>
  </r>
  <r>
    <s v="ORD2025007426"/>
    <x v="656"/>
    <s v="Customer 3713"/>
    <s v="CUST3430"/>
    <x v="4"/>
    <x v="12"/>
    <x v="0"/>
    <x v="2"/>
    <x v="9"/>
    <s v="Sofa Model-367"/>
    <s v="PROD3750"/>
    <n v="4"/>
    <n v="2250.91"/>
    <n v="9003.64"/>
    <n v="0.1"/>
    <n v="900.36"/>
    <n v="8103.28"/>
    <x v="2"/>
    <x v="1"/>
    <n v="0.15"/>
    <n v="1215.49"/>
  </r>
  <r>
    <s v="ORD2025007427"/>
    <x v="572"/>
    <s v="Customer 49"/>
    <s v="CUST3395"/>
    <x v="0"/>
    <x v="8"/>
    <x v="0"/>
    <x v="1"/>
    <x v="3"/>
    <s v="Laptop Model-237"/>
    <s v="PROD6083"/>
    <n v="8"/>
    <n v="5462.09"/>
    <n v="43696.72"/>
    <n v="0.3"/>
    <n v="13109.02"/>
    <n v="30587.7"/>
    <x v="3"/>
    <x v="0"/>
    <n v="0.25"/>
    <n v="7646.93"/>
  </r>
  <r>
    <s v="ORD2025007428"/>
    <x v="706"/>
    <s v="Customer 1666"/>
    <s v="CUST6188"/>
    <x v="0"/>
    <x v="9"/>
    <x v="0"/>
    <x v="0"/>
    <x v="0"/>
    <s v="Perfume Model-741"/>
    <s v="PROD6395"/>
    <n v="7"/>
    <n v="5800.55"/>
    <n v="40603.85"/>
    <n v="0.1"/>
    <n v="4060.39"/>
    <n v="36543.46"/>
    <x v="3"/>
    <x v="2"/>
    <n v="0.15"/>
    <n v="5481.52"/>
  </r>
  <r>
    <s v="ORD2025007429"/>
    <x v="98"/>
    <s v="Customer 4653"/>
    <s v="CUST6623"/>
    <x v="0"/>
    <x v="11"/>
    <x v="1"/>
    <x v="2"/>
    <x v="2"/>
    <s v="Lamp Model-826"/>
    <s v="PROD9731"/>
    <n v="4"/>
    <n v="1119.01"/>
    <n v="4476.04"/>
    <n v="0"/>
    <n v="0"/>
    <n v="4476.04"/>
    <x v="1"/>
    <x v="0"/>
    <n v="0.25"/>
    <n v="1119.01"/>
  </r>
  <r>
    <s v="ORD2025007430"/>
    <x v="126"/>
    <s v="Customer 1006"/>
    <s v="CUST8823"/>
    <x v="3"/>
    <x v="4"/>
    <x v="1"/>
    <x v="0"/>
    <x v="0"/>
    <s v="Perfume Model-868"/>
    <s v="PROD4701"/>
    <n v="4"/>
    <n v="6723.96"/>
    <n v="26895.84"/>
    <n v="0.3"/>
    <n v="8068.75"/>
    <n v="18827.09"/>
    <x v="2"/>
    <x v="1"/>
    <n v="0.15"/>
    <n v="2824.06"/>
  </r>
  <r>
    <s v="ORD2025007431"/>
    <x v="612"/>
    <s v="Customer 4588"/>
    <s v="CUST1729"/>
    <x v="2"/>
    <x v="2"/>
    <x v="0"/>
    <x v="0"/>
    <x v="0"/>
    <s v="Perfume Model-980"/>
    <s v="PROD8335"/>
    <n v="10"/>
    <n v="7457.03"/>
    <n v="74570.3"/>
    <n v="0.1"/>
    <n v="7457.03"/>
    <n v="67113.27"/>
    <x v="2"/>
    <x v="2"/>
    <n v="0.2"/>
    <n v="13422.65"/>
  </r>
  <r>
    <s v="ORD2025007432"/>
    <x v="634"/>
    <s v="Customer 833"/>
    <s v="CUST3178"/>
    <x v="3"/>
    <x v="8"/>
    <x v="1"/>
    <x v="0"/>
    <x v="0"/>
    <s v="Perfume Model-640"/>
    <s v="PROD3778"/>
    <n v="1"/>
    <n v="6656.33"/>
    <n v="6656.33"/>
    <n v="0.15"/>
    <n v="998.45"/>
    <n v="5657.88"/>
    <x v="0"/>
    <x v="0"/>
    <n v="0.3"/>
    <n v="1697.36"/>
  </r>
  <r>
    <s v="ORD2025007433"/>
    <x v="466"/>
    <s v="Customer 3503"/>
    <s v="CUST4829"/>
    <x v="4"/>
    <x v="2"/>
    <x v="1"/>
    <x v="1"/>
    <x v="11"/>
    <s v="Tablet Model-343"/>
    <s v="PROD5972"/>
    <n v="7"/>
    <n v="6080.7"/>
    <n v="42564.9"/>
    <n v="0.3"/>
    <n v="12769.47"/>
    <n v="29795.43"/>
    <x v="3"/>
    <x v="1"/>
    <n v="0.15"/>
    <n v="4469.3100000000004"/>
  </r>
  <r>
    <s v="ORD2025007434"/>
    <x v="772"/>
    <s v="Customer 2405"/>
    <s v="CUST3806"/>
    <x v="0"/>
    <x v="3"/>
    <x v="1"/>
    <x v="3"/>
    <x v="12"/>
    <s v="Jacket Model-222"/>
    <s v="PROD4287"/>
    <n v="9"/>
    <n v="684.23"/>
    <n v="6158.07"/>
    <n v="0.2"/>
    <n v="1231.6099999999999"/>
    <n v="4926.46"/>
    <x v="2"/>
    <x v="0"/>
    <n v="0.3"/>
    <n v="1477.94"/>
  </r>
  <r>
    <s v="ORD2025007435"/>
    <x v="945"/>
    <s v="Customer 4518"/>
    <s v="CUST2367"/>
    <x v="3"/>
    <x v="6"/>
    <x v="1"/>
    <x v="2"/>
    <x v="6"/>
    <s v="Curtain Model-656"/>
    <s v="PROD3888"/>
    <n v="8"/>
    <n v="5688.6"/>
    <n v="45508.800000000003"/>
    <n v="0.2"/>
    <n v="9101.76"/>
    <n v="36407.040000000001"/>
    <x v="0"/>
    <x v="3"/>
    <n v="0.15"/>
    <n v="5461.06"/>
  </r>
  <r>
    <s v="ORD2025007436"/>
    <x v="699"/>
    <s v="Customer 584"/>
    <s v="CUST5658"/>
    <x v="4"/>
    <x v="2"/>
    <x v="0"/>
    <x v="3"/>
    <x v="7"/>
    <s v="Shirt Model-250"/>
    <s v="PROD1353"/>
    <n v="2"/>
    <n v="3151.97"/>
    <n v="6303.94"/>
    <n v="0.25"/>
    <n v="1575.98"/>
    <n v="4727.96"/>
    <x v="4"/>
    <x v="0"/>
    <n v="0.2"/>
    <n v="945.59"/>
  </r>
  <r>
    <s v="ORD2025007437"/>
    <x v="265"/>
    <s v="Customer 3756"/>
    <s v="CUST4620"/>
    <x v="0"/>
    <x v="9"/>
    <x v="0"/>
    <x v="2"/>
    <x v="6"/>
    <s v="Curtain Model-351"/>
    <s v="PROD4486"/>
    <n v="5"/>
    <n v="5209.57"/>
    <n v="26047.85"/>
    <n v="0.05"/>
    <n v="1302.3900000000001"/>
    <n v="24745.46"/>
    <x v="0"/>
    <x v="2"/>
    <n v="0.15"/>
    <n v="3711.82"/>
  </r>
  <r>
    <s v="ORD2025007438"/>
    <x v="89"/>
    <s v="Customer 3380"/>
    <s v="CUST9992"/>
    <x v="3"/>
    <x v="11"/>
    <x v="1"/>
    <x v="3"/>
    <x v="4"/>
    <s v="Jeans Model-287"/>
    <s v="PROD9727"/>
    <n v="2"/>
    <n v="616.99"/>
    <n v="1233.98"/>
    <n v="0"/>
    <n v="0"/>
    <n v="1233.98"/>
    <x v="2"/>
    <x v="2"/>
    <n v="0.25"/>
    <n v="308.5"/>
  </r>
  <r>
    <s v="ORD2025007439"/>
    <x v="333"/>
    <s v="Customer 1730"/>
    <s v="CUST3211"/>
    <x v="2"/>
    <x v="9"/>
    <x v="0"/>
    <x v="0"/>
    <x v="0"/>
    <s v="Perfume Model-815"/>
    <s v="PROD1051"/>
    <n v="3"/>
    <n v="2533.17"/>
    <n v="7599.51"/>
    <n v="0.2"/>
    <n v="1519.9"/>
    <n v="6079.61"/>
    <x v="4"/>
    <x v="0"/>
    <n v="0.2"/>
    <n v="1215.92"/>
  </r>
  <r>
    <s v="ORD2025007440"/>
    <x v="677"/>
    <s v="Customer 3798"/>
    <s v="CUST3367"/>
    <x v="3"/>
    <x v="1"/>
    <x v="1"/>
    <x v="0"/>
    <x v="0"/>
    <s v="Perfume Model-789"/>
    <s v="PROD7442"/>
    <n v="8"/>
    <n v="1457.55"/>
    <n v="11660.4"/>
    <n v="0.15"/>
    <n v="1749.06"/>
    <n v="9911.34"/>
    <x v="0"/>
    <x v="2"/>
    <n v="0.1"/>
    <n v="991.13"/>
  </r>
  <r>
    <s v="ORD2025007441"/>
    <x v="189"/>
    <s v="Customer 1373"/>
    <s v="CUST5703"/>
    <x v="0"/>
    <x v="4"/>
    <x v="0"/>
    <x v="3"/>
    <x v="12"/>
    <s v="Jacket Model-442"/>
    <s v="PROD4540"/>
    <n v="8"/>
    <n v="2840.39"/>
    <n v="22723.119999999999"/>
    <n v="0.25"/>
    <n v="5680.78"/>
    <n v="17042.34"/>
    <x v="1"/>
    <x v="2"/>
    <n v="0.25"/>
    <n v="4260.59"/>
  </r>
  <r>
    <s v="ORD2025007442"/>
    <x v="653"/>
    <s v="Customer 3356"/>
    <s v="CUST4284"/>
    <x v="4"/>
    <x v="2"/>
    <x v="0"/>
    <x v="3"/>
    <x v="14"/>
    <s v="Shoes Model-489"/>
    <s v="PROD7347"/>
    <n v="3"/>
    <n v="2330.23"/>
    <n v="6990.69"/>
    <n v="0.3"/>
    <n v="2097.21"/>
    <n v="4893.4799999999996"/>
    <x v="4"/>
    <x v="0"/>
    <n v="0.3"/>
    <n v="1468.04"/>
  </r>
  <r>
    <s v="ORD2025007443"/>
    <x v="1"/>
    <s v="Customer 208"/>
    <s v="CUST1965"/>
    <x v="2"/>
    <x v="8"/>
    <x v="0"/>
    <x v="1"/>
    <x v="1"/>
    <s v="Mobile Model-429"/>
    <s v="PROD1406"/>
    <n v="10"/>
    <n v="5647.09"/>
    <n v="56470.9"/>
    <n v="0.3"/>
    <n v="16941.27"/>
    <n v="39529.629999999997"/>
    <x v="4"/>
    <x v="3"/>
    <n v="0.3"/>
    <n v="11858.89"/>
  </r>
  <r>
    <s v="ORD2025007444"/>
    <x v="903"/>
    <s v="Customer 4383"/>
    <s v="CUST8226"/>
    <x v="1"/>
    <x v="6"/>
    <x v="1"/>
    <x v="2"/>
    <x v="6"/>
    <s v="Curtain Model-744"/>
    <s v="PROD1186"/>
    <n v="6"/>
    <n v="2125.96"/>
    <n v="12755.76"/>
    <n v="0"/>
    <n v="0"/>
    <n v="12755.76"/>
    <x v="4"/>
    <x v="2"/>
    <n v="0.15"/>
    <n v="1913.36"/>
  </r>
  <r>
    <s v="ORD2025007445"/>
    <x v="128"/>
    <s v="Customer 3147"/>
    <s v="CUST5994"/>
    <x v="0"/>
    <x v="8"/>
    <x v="1"/>
    <x v="2"/>
    <x v="2"/>
    <s v="Lamp Model-695"/>
    <s v="PROD9532"/>
    <n v="8"/>
    <n v="4110.3999999999996"/>
    <n v="32883.199999999997"/>
    <n v="0.1"/>
    <n v="3288.32"/>
    <n v="29594.880000000001"/>
    <x v="1"/>
    <x v="0"/>
    <n v="0.3"/>
    <n v="8878.4599999999991"/>
  </r>
  <r>
    <s v="ORD2025007446"/>
    <x v="818"/>
    <s v="Customer 3271"/>
    <s v="CUST5639"/>
    <x v="0"/>
    <x v="3"/>
    <x v="0"/>
    <x v="1"/>
    <x v="11"/>
    <s v="Tablet Model-142"/>
    <s v="PROD8715"/>
    <n v="9"/>
    <n v="2386.7800000000002"/>
    <n v="21481.02"/>
    <n v="0.3"/>
    <n v="6444.31"/>
    <n v="15036.71"/>
    <x v="0"/>
    <x v="0"/>
    <n v="0.1"/>
    <n v="1503.67"/>
  </r>
  <r>
    <s v="ORD2025007447"/>
    <x v="811"/>
    <s v="Customer 1924"/>
    <s v="CUST5283"/>
    <x v="1"/>
    <x v="9"/>
    <x v="0"/>
    <x v="2"/>
    <x v="9"/>
    <s v="Sofa Model-716"/>
    <s v="PROD3225"/>
    <n v="6"/>
    <n v="6046.64"/>
    <n v="36279.839999999997"/>
    <n v="0"/>
    <n v="0"/>
    <n v="36279.839999999997"/>
    <x v="3"/>
    <x v="3"/>
    <n v="0.3"/>
    <n v="10883.95"/>
  </r>
  <r>
    <s v="ORD2025007448"/>
    <x v="135"/>
    <s v="Customer 3063"/>
    <s v="CUST3956"/>
    <x v="0"/>
    <x v="10"/>
    <x v="0"/>
    <x v="2"/>
    <x v="2"/>
    <s v="Lamp Model-503"/>
    <s v="PROD3551"/>
    <n v="5"/>
    <n v="7083.37"/>
    <n v="35416.85"/>
    <n v="0.2"/>
    <n v="7083.37"/>
    <n v="28333.48"/>
    <x v="2"/>
    <x v="3"/>
    <n v="0.25"/>
    <n v="7083.37"/>
  </r>
  <r>
    <s v="ORD2025007449"/>
    <x v="246"/>
    <s v="Customer 1694"/>
    <s v="CUST5852"/>
    <x v="1"/>
    <x v="8"/>
    <x v="1"/>
    <x v="0"/>
    <x v="0"/>
    <s v="Perfume Model-699"/>
    <s v="PROD1223"/>
    <n v="2"/>
    <n v="5001.83"/>
    <n v="10003.66"/>
    <n v="0.1"/>
    <n v="1000.37"/>
    <n v="9003.2900000000009"/>
    <x v="4"/>
    <x v="3"/>
    <n v="0.1"/>
    <n v="900.33"/>
  </r>
  <r>
    <s v="ORD2025007450"/>
    <x v="241"/>
    <s v="Customer 4106"/>
    <s v="CUST8569"/>
    <x v="3"/>
    <x v="9"/>
    <x v="1"/>
    <x v="1"/>
    <x v="8"/>
    <s v="Smartwatch Model-498"/>
    <s v="PROD6435"/>
    <n v="7"/>
    <n v="4151.59"/>
    <n v="29061.13"/>
    <n v="0.15"/>
    <n v="4359.17"/>
    <n v="24701.96"/>
    <x v="1"/>
    <x v="0"/>
    <n v="0.15"/>
    <n v="3705.29"/>
  </r>
  <r>
    <s v="ORD2025007451"/>
    <x v="681"/>
    <s v="Customer 661"/>
    <s v="CUST5738"/>
    <x v="0"/>
    <x v="2"/>
    <x v="0"/>
    <x v="1"/>
    <x v="8"/>
    <s v="Smartwatch Model-470"/>
    <s v="PROD6223"/>
    <n v="6"/>
    <n v="5708.95"/>
    <n v="34253.699999999997"/>
    <n v="0.25"/>
    <n v="8563.42"/>
    <n v="25690.28"/>
    <x v="1"/>
    <x v="3"/>
    <n v="0.15"/>
    <n v="3853.54"/>
  </r>
  <r>
    <s v="ORD2025007452"/>
    <x v="620"/>
    <s v="Customer 1031"/>
    <s v="CUST4446"/>
    <x v="4"/>
    <x v="3"/>
    <x v="1"/>
    <x v="1"/>
    <x v="10"/>
    <s v="Headphones Model-644"/>
    <s v="PROD6471"/>
    <n v="1"/>
    <n v="5166.4799999999996"/>
    <n v="5166.4799999999996"/>
    <n v="0.2"/>
    <n v="1033.3"/>
    <n v="4133.18"/>
    <x v="4"/>
    <x v="0"/>
    <n v="0.3"/>
    <n v="1239.95"/>
  </r>
  <r>
    <s v="ORD2025007453"/>
    <x v="510"/>
    <s v="Customer 3212"/>
    <s v="CUST1431"/>
    <x v="4"/>
    <x v="12"/>
    <x v="0"/>
    <x v="0"/>
    <x v="13"/>
    <s v="Lipstick Model-257"/>
    <s v="PROD8304"/>
    <n v="7"/>
    <n v="595.61"/>
    <n v="4169.2700000000004"/>
    <n v="0.25"/>
    <n v="1042.32"/>
    <n v="3126.95"/>
    <x v="2"/>
    <x v="3"/>
    <n v="0.3"/>
    <n v="938.08"/>
  </r>
  <r>
    <s v="ORD2025007454"/>
    <x v="328"/>
    <s v="Customer 182"/>
    <s v="CUST9759"/>
    <x v="2"/>
    <x v="9"/>
    <x v="1"/>
    <x v="0"/>
    <x v="13"/>
    <s v="Lipstick Model-282"/>
    <s v="PROD5461"/>
    <n v="9"/>
    <n v="6160.72"/>
    <n v="55446.48"/>
    <n v="0.15"/>
    <n v="8316.9699999999993"/>
    <n v="47129.51"/>
    <x v="0"/>
    <x v="3"/>
    <n v="0.25"/>
    <n v="11782.38"/>
  </r>
  <r>
    <s v="ORD2025007455"/>
    <x v="818"/>
    <s v="Customer 987"/>
    <s v="CUST9937"/>
    <x v="3"/>
    <x v="3"/>
    <x v="1"/>
    <x v="0"/>
    <x v="5"/>
    <s v="Face Cream Model-552"/>
    <s v="PROD2562"/>
    <n v="9"/>
    <n v="2509.0100000000002"/>
    <n v="22581.09"/>
    <n v="0.2"/>
    <n v="4516.22"/>
    <n v="18064.87"/>
    <x v="2"/>
    <x v="1"/>
    <n v="0.1"/>
    <n v="1806.49"/>
  </r>
  <r>
    <s v="ORD2025007456"/>
    <x v="33"/>
    <s v="Customer 4860"/>
    <s v="CUST3651"/>
    <x v="1"/>
    <x v="11"/>
    <x v="0"/>
    <x v="0"/>
    <x v="5"/>
    <s v="Face Cream Model-925"/>
    <s v="PROD5727"/>
    <n v="2"/>
    <n v="1672.66"/>
    <n v="3345.32"/>
    <n v="0.3"/>
    <n v="1003.6"/>
    <n v="2341.7199999999998"/>
    <x v="3"/>
    <x v="3"/>
    <n v="0.15"/>
    <n v="351.26"/>
  </r>
  <r>
    <s v="ORD2025007457"/>
    <x v="458"/>
    <s v="Customer 2022"/>
    <s v="CUST8438"/>
    <x v="0"/>
    <x v="8"/>
    <x v="0"/>
    <x v="1"/>
    <x v="8"/>
    <s v="Smartwatch Model-778"/>
    <s v="PROD7618"/>
    <n v="8"/>
    <n v="7448.23"/>
    <n v="59585.84"/>
    <n v="0.25"/>
    <n v="14896.46"/>
    <n v="44689.38"/>
    <x v="3"/>
    <x v="3"/>
    <n v="0.25"/>
    <n v="11172.34"/>
  </r>
  <r>
    <s v="ORD2025007458"/>
    <x v="358"/>
    <s v="Customer 4516"/>
    <s v="CUST1235"/>
    <x v="4"/>
    <x v="6"/>
    <x v="1"/>
    <x v="0"/>
    <x v="13"/>
    <s v="Lipstick Model-250"/>
    <s v="PROD3754"/>
    <n v="2"/>
    <n v="3900.17"/>
    <n v="7800.34"/>
    <n v="0.2"/>
    <n v="1560.07"/>
    <n v="6240.27"/>
    <x v="4"/>
    <x v="1"/>
    <n v="0.1"/>
    <n v="624.03"/>
  </r>
  <r>
    <s v="ORD2025007459"/>
    <x v="35"/>
    <s v="Customer 4786"/>
    <s v="CUST9042"/>
    <x v="2"/>
    <x v="8"/>
    <x v="1"/>
    <x v="1"/>
    <x v="3"/>
    <s v="Laptop Model-112"/>
    <s v="PROD3478"/>
    <n v="5"/>
    <n v="7668.69"/>
    <n v="38343.449999999997"/>
    <n v="0.3"/>
    <n v="11503.03"/>
    <n v="26840.42"/>
    <x v="4"/>
    <x v="1"/>
    <n v="0.15"/>
    <n v="4026.06"/>
  </r>
  <r>
    <s v="ORD2025007460"/>
    <x v="846"/>
    <s v="Customer 3614"/>
    <s v="CUST6897"/>
    <x v="4"/>
    <x v="3"/>
    <x v="1"/>
    <x v="3"/>
    <x v="14"/>
    <s v="Shoes Model-605"/>
    <s v="PROD2675"/>
    <n v="5"/>
    <n v="891.87"/>
    <n v="4459.3500000000004"/>
    <n v="0.2"/>
    <n v="891.87"/>
    <n v="3567.48"/>
    <x v="1"/>
    <x v="2"/>
    <n v="0.1"/>
    <n v="356.75"/>
  </r>
  <r>
    <s v="ORD2025007461"/>
    <x v="427"/>
    <s v="Customer 725"/>
    <s v="CUST9418"/>
    <x v="4"/>
    <x v="11"/>
    <x v="1"/>
    <x v="3"/>
    <x v="14"/>
    <s v="Shoes Model-675"/>
    <s v="PROD8220"/>
    <n v="9"/>
    <n v="6823.55"/>
    <n v="61411.95"/>
    <n v="0.15"/>
    <n v="9211.7900000000009"/>
    <n v="52200.160000000003"/>
    <x v="2"/>
    <x v="1"/>
    <n v="0.15"/>
    <n v="7830.02"/>
  </r>
  <r>
    <s v="ORD2025007462"/>
    <x v="864"/>
    <s v="Customer 962"/>
    <s v="CUST9111"/>
    <x v="0"/>
    <x v="11"/>
    <x v="0"/>
    <x v="3"/>
    <x v="14"/>
    <s v="Shoes Model-204"/>
    <s v="PROD1940"/>
    <n v="4"/>
    <n v="507.52"/>
    <n v="2030.08"/>
    <n v="0.25"/>
    <n v="507.52"/>
    <n v="1522.56"/>
    <x v="3"/>
    <x v="1"/>
    <n v="0.2"/>
    <n v="304.51"/>
  </r>
  <r>
    <s v="ORD2025007463"/>
    <x v="892"/>
    <s v="Customer 1999"/>
    <s v="CUST8378"/>
    <x v="3"/>
    <x v="12"/>
    <x v="0"/>
    <x v="3"/>
    <x v="7"/>
    <s v="Shirt Model-845"/>
    <s v="PROD5956"/>
    <n v="3"/>
    <n v="3191.2"/>
    <n v="9573.6"/>
    <n v="0.25"/>
    <n v="2393.4"/>
    <n v="7180.2"/>
    <x v="3"/>
    <x v="2"/>
    <n v="0.2"/>
    <n v="1436.04"/>
  </r>
  <r>
    <s v="ORD2025007464"/>
    <x v="538"/>
    <s v="Customer 637"/>
    <s v="CUST5744"/>
    <x v="1"/>
    <x v="1"/>
    <x v="0"/>
    <x v="2"/>
    <x v="6"/>
    <s v="Curtain Model-967"/>
    <s v="PROD4204"/>
    <n v="6"/>
    <n v="7104.41"/>
    <n v="42626.46"/>
    <n v="0.15"/>
    <n v="6393.97"/>
    <n v="36232.49"/>
    <x v="1"/>
    <x v="2"/>
    <n v="0.3"/>
    <n v="10869.75"/>
  </r>
  <r>
    <s v="ORD2025007465"/>
    <x v="46"/>
    <s v="Customer 1857"/>
    <s v="CUST3670"/>
    <x v="3"/>
    <x v="4"/>
    <x v="0"/>
    <x v="1"/>
    <x v="8"/>
    <s v="Smartwatch Model-442"/>
    <s v="PROD1200"/>
    <n v="2"/>
    <n v="864.66"/>
    <n v="1729.32"/>
    <n v="0"/>
    <n v="0"/>
    <n v="1729.32"/>
    <x v="1"/>
    <x v="3"/>
    <n v="0.25"/>
    <n v="432.33"/>
  </r>
  <r>
    <s v="ORD2025007466"/>
    <x v="253"/>
    <s v="Customer 1819"/>
    <s v="CUST5739"/>
    <x v="0"/>
    <x v="0"/>
    <x v="0"/>
    <x v="0"/>
    <x v="5"/>
    <s v="Face Cream Model-221"/>
    <s v="PROD3597"/>
    <n v="2"/>
    <n v="1714.09"/>
    <n v="3428.18"/>
    <n v="0.25"/>
    <n v="857.04"/>
    <n v="2571.14"/>
    <x v="1"/>
    <x v="1"/>
    <n v="0.2"/>
    <n v="514.23"/>
  </r>
  <r>
    <s v="ORD2025007467"/>
    <x v="687"/>
    <s v="Customer 573"/>
    <s v="CUST2214"/>
    <x v="3"/>
    <x v="8"/>
    <x v="1"/>
    <x v="2"/>
    <x v="6"/>
    <s v="Curtain Model-572"/>
    <s v="PROD8980"/>
    <n v="4"/>
    <n v="5679.88"/>
    <n v="22719.52"/>
    <n v="0.05"/>
    <n v="1135.98"/>
    <n v="21583.54"/>
    <x v="0"/>
    <x v="1"/>
    <n v="0.25"/>
    <n v="5395.89"/>
  </r>
  <r>
    <s v="ORD2025007468"/>
    <x v="401"/>
    <s v="Customer 4524"/>
    <s v="CUST8409"/>
    <x v="3"/>
    <x v="3"/>
    <x v="1"/>
    <x v="3"/>
    <x v="14"/>
    <s v="Shoes Model-246"/>
    <s v="PROD6865"/>
    <n v="3"/>
    <n v="3008.95"/>
    <n v="9026.85"/>
    <n v="0.05"/>
    <n v="451.34"/>
    <n v="8575.51"/>
    <x v="0"/>
    <x v="3"/>
    <n v="0.1"/>
    <n v="857.55"/>
  </r>
  <r>
    <s v="ORD2025007469"/>
    <x v="800"/>
    <s v="Customer 1471"/>
    <s v="CUST1696"/>
    <x v="2"/>
    <x v="11"/>
    <x v="1"/>
    <x v="0"/>
    <x v="13"/>
    <s v="Lipstick Model-499"/>
    <s v="PROD8607"/>
    <n v="10"/>
    <n v="2342.63"/>
    <n v="23426.3"/>
    <n v="0.2"/>
    <n v="4685.26"/>
    <n v="18741.04"/>
    <x v="0"/>
    <x v="1"/>
    <n v="0.3"/>
    <n v="5622.31"/>
  </r>
  <r>
    <s v="ORD2025007470"/>
    <x v="714"/>
    <s v="Customer 3434"/>
    <s v="CUST8765"/>
    <x v="1"/>
    <x v="1"/>
    <x v="0"/>
    <x v="1"/>
    <x v="1"/>
    <s v="Mobile Model-205"/>
    <s v="PROD6498"/>
    <n v="1"/>
    <n v="5691.46"/>
    <n v="5691.46"/>
    <n v="0.1"/>
    <n v="569.15"/>
    <n v="5122.3100000000004"/>
    <x v="4"/>
    <x v="2"/>
    <n v="0.3"/>
    <n v="1536.69"/>
  </r>
  <r>
    <s v="ORD2025007471"/>
    <x v="672"/>
    <s v="Customer 2892"/>
    <s v="CUST2903"/>
    <x v="1"/>
    <x v="4"/>
    <x v="1"/>
    <x v="3"/>
    <x v="7"/>
    <s v="Shirt Model-207"/>
    <s v="PROD3754"/>
    <n v="1"/>
    <n v="1190.32"/>
    <n v="1190.32"/>
    <n v="0.1"/>
    <n v="119.03"/>
    <n v="1071.29"/>
    <x v="4"/>
    <x v="1"/>
    <n v="0.15"/>
    <n v="160.69"/>
  </r>
  <r>
    <s v="ORD2025007472"/>
    <x v="25"/>
    <s v="Customer 2820"/>
    <s v="CUST7453"/>
    <x v="1"/>
    <x v="11"/>
    <x v="0"/>
    <x v="2"/>
    <x v="2"/>
    <s v="Lamp Model-911"/>
    <s v="PROD5922"/>
    <n v="5"/>
    <n v="1064.02"/>
    <n v="5320.1"/>
    <n v="0.05"/>
    <n v="266.01"/>
    <n v="5054.09"/>
    <x v="2"/>
    <x v="2"/>
    <n v="0.15"/>
    <n v="758.11"/>
  </r>
  <r>
    <s v="ORD2025007473"/>
    <x v="947"/>
    <s v="Customer 3834"/>
    <s v="CUST1504"/>
    <x v="3"/>
    <x v="3"/>
    <x v="1"/>
    <x v="3"/>
    <x v="7"/>
    <s v="Shirt Model-525"/>
    <s v="PROD2266"/>
    <n v="7"/>
    <n v="1880.84"/>
    <n v="13165.88"/>
    <n v="0.3"/>
    <n v="3949.76"/>
    <n v="9216.1200000000008"/>
    <x v="3"/>
    <x v="2"/>
    <n v="0.15"/>
    <n v="1382.42"/>
  </r>
  <r>
    <s v="ORD2025007474"/>
    <x v="567"/>
    <s v="Customer 921"/>
    <s v="CUST3378"/>
    <x v="3"/>
    <x v="11"/>
    <x v="0"/>
    <x v="1"/>
    <x v="11"/>
    <s v="Tablet Model-541"/>
    <s v="PROD3186"/>
    <n v="7"/>
    <n v="3591.94"/>
    <n v="25143.58"/>
    <n v="0.25"/>
    <n v="6285.9"/>
    <n v="18857.68"/>
    <x v="1"/>
    <x v="2"/>
    <n v="0.3"/>
    <n v="5657.3"/>
  </r>
  <r>
    <s v="ORD2025007475"/>
    <x v="833"/>
    <s v="Customer 4511"/>
    <s v="CUST7823"/>
    <x v="2"/>
    <x v="2"/>
    <x v="0"/>
    <x v="2"/>
    <x v="2"/>
    <s v="Lamp Model-565"/>
    <s v="PROD1422"/>
    <n v="3"/>
    <n v="5394.67"/>
    <n v="16184.01"/>
    <n v="0"/>
    <n v="0"/>
    <n v="16184.01"/>
    <x v="1"/>
    <x v="2"/>
    <n v="0.3"/>
    <n v="4855.2"/>
  </r>
  <r>
    <s v="ORD2025007476"/>
    <x v="108"/>
    <s v="Customer 367"/>
    <s v="CUST8395"/>
    <x v="1"/>
    <x v="0"/>
    <x v="1"/>
    <x v="0"/>
    <x v="5"/>
    <s v="Face Cream Model-915"/>
    <s v="PROD6866"/>
    <n v="6"/>
    <n v="5109.83"/>
    <n v="30658.98"/>
    <n v="0.05"/>
    <n v="1532.95"/>
    <n v="29126.03"/>
    <x v="2"/>
    <x v="1"/>
    <n v="0.25"/>
    <n v="7281.51"/>
  </r>
  <r>
    <s v="ORD2025007477"/>
    <x v="883"/>
    <s v="Customer 4602"/>
    <s v="CUST5588"/>
    <x v="0"/>
    <x v="3"/>
    <x v="1"/>
    <x v="3"/>
    <x v="14"/>
    <s v="Shoes Model-128"/>
    <s v="PROD5672"/>
    <n v="9"/>
    <n v="6766.95"/>
    <n v="60902.55"/>
    <n v="0.15"/>
    <n v="9135.3799999999992"/>
    <n v="51767.17"/>
    <x v="3"/>
    <x v="1"/>
    <n v="0.1"/>
    <n v="5176.72"/>
  </r>
  <r>
    <s v="ORD2025007478"/>
    <x v="946"/>
    <s v="Customer 2911"/>
    <s v="CUST3343"/>
    <x v="0"/>
    <x v="9"/>
    <x v="0"/>
    <x v="0"/>
    <x v="5"/>
    <s v="Face Cream Model-560"/>
    <s v="PROD5538"/>
    <n v="10"/>
    <n v="4815.12"/>
    <n v="48151.199999999997"/>
    <n v="0"/>
    <n v="0"/>
    <n v="48151.199999999997"/>
    <x v="2"/>
    <x v="3"/>
    <n v="0.15"/>
    <n v="7222.68"/>
  </r>
  <r>
    <s v="ORD2025007479"/>
    <x v="474"/>
    <s v="Customer 1519"/>
    <s v="CUST4621"/>
    <x v="3"/>
    <x v="0"/>
    <x v="0"/>
    <x v="2"/>
    <x v="2"/>
    <s v="Lamp Model-240"/>
    <s v="PROD4157"/>
    <n v="5"/>
    <n v="857.31"/>
    <n v="4286.55"/>
    <n v="0.15"/>
    <n v="642.98"/>
    <n v="3643.57"/>
    <x v="4"/>
    <x v="3"/>
    <n v="0.3"/>
    <n v="1093.07"/>
  </r>
  <r>
    <s v="ORD2025007480"/>
    <x v="533"/>
    <s v="Customer 3769"/>
    <s v="CUST1509"/>
    <x v="3"/>
    <x v="3"/>
    <x v="1"/>
    <x v="0"/>
    <x v="5"/>
    <s v="Face Cream Model-434"/>
    <s v="PROD2223"/>
    <n v="1"/>
    <n v="5082.95"/>
    <n v="5082.95"/>
    <n v="0.25"/>
    <n v="1270.74"/>
    <n v="3812.21"/>
    <x v="3"/>
    <x v="0"/>
    <n v="0.15"/>
    <n v="571.83000000000004"/>
  </r>
  <r>
    <s v="ORD2025007481"/>
    <x v="827"/>
    <s v="Customer 1303"/>
    <s v="CUST2452"/>
    <x v="1"/>
    <x v="9"/>
    <x v="1"/>
    <x v="3"/>
    <x v="4"/>
    <s v="Jeans Model-876"/>
    <s v="PROD7531"/>
    <n v="8"/>
    <n v="6739.1"/>
    <n v="53912.800000000003"/>
    <n v="0.3"/>
    <n v="16173.84"/>
    <n v="37738.959999999999"/>
    <x v="1"/>
    <x v="1"/>
    <n v="0.25"/>
    <n v="9434.74"/>
  </r>
  <r>
    <s v="ORD2025007482"/>
    <x v="157"/>
    <s v="Customer 1058"/>
    <s v="CUST8842"/>
    <x v="1"/>
    <x v="12"/>
    <x v="0"/>
    <x v="2"/>
    <x v="2"/>
    <s v="Lamp Model-440"/>
    <s v="PROD7963"/>
    <n v="4"/>
    <n v="1581.07"/>
    <n v="6324.28"/>
    <n v="0.2"/>
    <n v="1264.8599999999999"/>
    <n v="5059.42"/>
    <x v="0"/>
    <x v="2"/>
    <n v="0.25"/>
    <n v="1264.8599999999999"/>
  </r>
  <r>
    <s v="ORD2025007483"/>
    <x v="973"/>
    <s v="Customer 622"/>
    <s v="CUST4694"/>
    <x v="1"/>
    <x v="0"/>
    <x v="0"/>
    <x v="2"/>
    <x v="6"/>
    <s v="Curtain Model-985"/>
    <s v="PROD7070"/>
    <n v="2"/>
    <n v="6721.63"/>
    <n v="13443.26"/>
    <n v="0.25"/>
    <n v="3360.82"/>
    <n v="10082.44"/>
    <x v="3"/>
    <x v="2"/>
    <n v="0.3"/>
    <n v="3024.73"/>
  </r>
  <r>
    <s v="ORD2025007484"/>
    <x v="857"/>
    <s v="Customer 2509"/>
    <s v="CUST4903"/>
    <x v="2"/>
    <x v="3"/>
    <x v="0"/>
    <x v="0"/>
    <x v="0"/>
    <s v="Perfume Model-187"/>
    <s v="PROD9487"/>
    <n v="4"/>
    <n v="6755.29"/>
    <n v="27021.16"/>
    <n v="0.25"/>
    <n v="6755.29"/>
    <n v="20265.87"/>
    <x v="3"/>
    <x v="2"/>
    <n v="0.15"/>
    <n v="3039.88"/>
  </r>
  <r>
    <s v="ORD2025007485"/>
    <x v="257"/>
    <s v="Customer 1609"/>
    <s v="CUST3216"/>
    <x v="1"/>
    <x v="11"/>
    <x v="0"/>
    <x v="0"/>
    <x v="0"/>
    <s v="Perfume Model-275"/>
    <s v="PROD9079"/>
    <n v="4"/>
    <n v="5276.87"/>
    <n v="21107.48"/>
    <n v="0.05"/>
    <n v="1055.3699999999999"/>
    <n v="20052.11"/>
    <x v="1"/>
    <x v="2"/>
    <n v="0.25"/>
    <n v="5013.03"/>
  </r>
  <r>
    <s v="ORD2025007486"/>
    <x v="164"/>
    <s v="Customer 3311"/>
    <s v="CUST3842"/>
    <x v="3"/>
    <x v="5"/>
    <x v="1"/>
    <x v="3"/>
    <x v="4"/>
    <s v="Jeans Model-215"/>
    <s v="PROD9049"/>
    <n v="8"/>
    <n v="5021.2"/>
    <n v="40169.599999999999"/>
    <n v="0.1"/>
    <n v="4016.96"/>
    <n v="36152.639999999999"/>
    <x v="0"/>
    <x v="0"/>
    <n v="0.1"/>
    <n v="3615.26"/>
  </r>
  <r>
    <s v="ORD2025007487"/>
    <x v="352"/>
    <s v="Customer 3815"/>
    <s v="CUST5969"/>
    <x v="3"/>
    <x v="2"/>
    <x v="1"/>
    <x v="3"/>
    <x v="7"/>
    <s v="Shirt Model-785"/>
    <s v="PROD3776"/>
    <n v="7"/>
    <n v="898.87"/>
    <n v="6292.09"/>
    <n v="0.2"/>
    <n v="1258.42"/>
    <n v="5033.67"/>
    <x v="1"/>
    <x v="3"/>
    <n v="0.15"/>
    <n v="755.05"/>
  </r>
  <r>
    <s v="ORD2025007488"/>
    <x v="727"/>
    <s v="Customer 4034"/>
    <s v="CUST3742"/>
    <x v="1"/>
    <x v="1"/>
    <x v="1"/>
    <x v="0"/>
    <x v="13"/>
    <s v="Lipstick Model-773"/>
    <s v="PROD8593"/>
    <n v="6"/>
    <n v="4855.0600000000004"/>
    <n v="29130.36"/>
    <n v="0.05"/>
    <n v="1456.52"/>
    <n v="27673.84"/>
    <x v="1"/>
    <x v="2"/>
    <n v="0.15"/>
    <n v="4151.08"/>
  </r>
  <r>
    <s v="ORD2025007489"/>
    <x v="869"/>
    <s v="Customer 3024"/>
    <s v="CUST6843"/>
    <x v="3"/>
    <x v="10"/>
    <x v="0"/>
    <x v="0"/>
    <x v="0"/>
    <s v="Perfume Model-845"/>
    <s v="PROD1287"/>
    <n v="5"/>
    <n v="445.22"/>
    <n v="2226.1"/>
    <n v="0.15"/>
    <n v="333.91"/>
    <n v="1892.19"/>
    <x v="2"/>
    <x v="1"/>
    <n v="0.15"/>
    <n v="283.83"/>
  </r>
  <r>
    <s v="ORD2025007490"/>
    <x v="333"/>
    <s v="Customer 1389"/>
    <s v="CUST7062"/>
    <x v="4"/>
    <x v="3"/>
    <x v="0"/>
    <x v="2"/>
    <x v="6"/>
    <s v="Curtain Model-116"/>
    <s v="PROD3077"/>
    <n v="8"/>
    <n v="2908.95"/>
    <n v="23271.599999999999"/>
    <n v="0.3"/>
    <n v="6981.48"/>
    <n v="16290.12"/>
    <x v="3"/>
    <x v="2"/>
    <n v="0.25"/>
    <n v="4072.53"/>
  </r>
  <r>
    <s v="ORD2025007491"/>
    <x v="19"/>
    <s v="Customer 4194"/>
    <s v="CUST3073"/>
    <x v="3"/>
    <x v="2"/>
    <x v="1"/>
    <x v="1"/>
    <x v="8"/>
    <s v="Smartwatch Model-527"/>
    <s v="PROD2765"/>
    <n v="2"/>
    <n v="7610.43"/>
    <n v="15220.86"/>
    <n v="0.15"/>
    <n v="2283.13"/>
    <n v="12937.73"/>
    <x v="1"/>
    <x v="1"/>
    <n v="0.25"/>
    <n v="3234.43"/>
  </r>
  <r>
    <s v="ORD2025007492"/>
    <x v="347"/>
    <s v="Customer 3901"/>
    <s v="CUST5934"/>
    <x v="0"/>
    <x v="7"/>
    <x v="1"/>
    <x v="2"/>
    <x v="2"/>
    <s v="Lamp Model-962"/>
    <s v="PROD1504"/>
    <n v="10"/>
    <n v="5325.47"/>
    <n v="53254.7"/>
    <n v="0.15"/>
    <n v="7988.2"/>
    <n v="45266.5"/>
    <x v="1"/>
    <x v="1"/>
    <n v="0.25"/>
    <n v="11316.62"/>
  </r>
  <r>
    <s v="ORD2025007493"/>
    <x v="304"/>
    <s v="Customer 2066"/>
    <s v="CUST2335"/>
    <x v="2"/>
    <x v="3"/>
    <x v="1"/>
    <x v="3"/>
    <x v="14"/>
    <s v="Shoes Model-655"/>
    <s v="PROD1036"/>
    <n v="6"/>
    <n v="801.93"/>
    <n v="4811.58"/>
    <n v="0.2"/>
    <n v="962.32"/>
    <n v="3849.26"/>
    <x v="2"/>
    <x v="3"/>
    <n v="0.2"/>
    <n v="769.85"/>
  </r>
  <r>
    <s v="ORD2025007494"/>
    <x v="187"/>
    <s v="Customer 729"/>
    <s v="CUST3598"/>
    <x v="1"/>
    <x v="11"/>
    <x v="0"/>
    <x v="2"/>
    <x v="2"/>
    <s v="Lamp Model-535"/>
    <s v="PROD3651"/>
    <n v="8"/>
    <n v="2077.91"/>
    <n v="16623.28"/>
    <n v="0.2"/>
    <n v="3324.66"/>
    <n v="13298.62"/>
    <x v="3"/>
    <x v="2"/>
    <n v="0.15"/>
    <n v="1994.79"/>
  </r>
  <r>
    <s v="ORD2025007495"/>
    <x v="130"/>
    <s v="Customer 969"/>
    <s v="CUST9846"/>
    <x v="3"/>
    <x v="8"/>
    <x v="0"/>
    <x v="2"/>
    <x v="2"/>
    <s v="Lamp Model-442"/>
    <s v="PROD9508"/>
    <n v="4"/>
    <n v="4338.8599999999997"/>
    <n v="17355.439999999999"/>
    <n v="0.1"/>
    <n v="1735.54"/>
    <n v="15619.9"/>
    <x v="4"/>
    <x v="0"/>
    <n v="0.15"/>
    <n v="2342.98"/>
  </r>
  <r>
    <s v="ORD2025007496"/>
    <x v="867"/>
    <s v="Customer 3940"/>
    <s v="CUST5587"/>
    <x v="2"/>
    <x v="1"/>
    <x v="0"/>
    <x v="0"/>
    <x v="5"/>
    <s v="Face Cream Model-983"/>
    <s v="PROD7951"/>
    <n v="1"/>
    <n v="991.18"/>
    <n v="991.18"/>
    <n v="0.3"/>
    <n v="297.35000000000002"/>
    <n v="693.83"/>
    <x v="3"/>
    <x v="3"/>
    <n v="0.3"/>
    <n v="208.15"/>
  </r>
  <r>
    <s v="ORD2025007497"/>
    <x v="345"/>
    <s v="Customer 4371"/>
    <s v="CUST9955"/>
    <x v="0"/>
    <x v="2"/>
    <x v="1"/>
    <x v="1"/>
    <x v="3"/>
    <s v="Laptop Model-246"/>
    <s v="PROD8092"/>
    <n v="7"/>
    <n v="1629.3"/>
    <n v="11405.1"/>
    <n v="0.25"/>
    <n v="2851.28"/>
    <n v="8553.82"/>
    <x v="4"/>
    <x v="3"/>
    <n v="0.15"/>
    <n v="1283.07"/>
  </r>
  <r>
    <s v="ORD2025007498"/>
    <x v="47"/>
    <s v="Customer 621"/>
    <s v="CUST6456"/>
    <x v="2"/>
    <x v="2"/>
    <x v="1"/>
    <x v="2"/>
    <x v="9"/>
    <s v="Sofa Model-808"/>
    <s v="PROD9817"/>
    <n v="8"/>
    <n v="2381.34"/>
    <n v="19050.72"/>
    <n v="0.3"/>
    <n v="5715.22"/>
    <n v="13335.5"/>
    <x v="4"/>
    <x v="3"/>
    <n v="0.25"/>
    <n v="3333.88"/>
  </r>
  <r>
    <s v="ORD2025007499"/>
    <x v="97"/>
    <s v="Customer 2731"/>
    <s v="CUST4448"/>
    <x v="3"/>
    <x v="2"/>
    <x v="1"/>
    <x v="1"/>
    <x v="1"/>
    <s v="Mobile Model-357"/>
    <s v="PROD7117"/>
    <n v="2"/>
    <n v="7607.91"/>
    <n v="15215.82"/>
    <n v="0.2"/>
    <n v="3043.16"/>
    <n v="12172.66"/>
    <x v="0"/>
    <x v="0"/>
    <n v="0.2"/>
    <n v="2434.5300000000002"/>
  </r>
  <r>
    <s v="ORD2025007500"/>
    <x v="476"/>
    <s v="Customer 1732"/>
    <s v="CUST4759"/>
    <x v="1"/>
    <x v="7"/>
    <x v="0"/>
    <x v="3"/>
    <x v="12"/>
    <s v="Jacket Model-530"/>
    <s v="PROD3023"/>
    <n v="4"/>
    <n v="1289.06"/>
    <n v="5156.24"/>
    <n v="0.3"/>
    <n v="1546.87"/>
    <n v="3609.37"/>
    <x v="3"/>
    <x v="3"/>
    <n v="0.25"/>
    <n v="902.34"/>
  </r>
  <r>
    <s v="ORD2025007501"/>
    <x v="30"/>
    <s v="Customer 3937"/>
    <s v="CUST1364"/>
    <x v="3"/>
    <x v="4"/>
    <x v="0"/>
    <x v="2"/>
    <x v="2"/>
    <s v="Lamp Model-612"/>
    <s v="PROD4616"/>
    <n v="9"/>
    <n v="5178.43"/>
    <n v="46605.87"/>
    <n v="0"/>
    <n v="0"/>
    <n v="46605.87"/>
    <x v="1"/>
    <x v="3"/>
    <n v="0.3"/>
    <n v="13981.76"/>
  </r>
  <r>
    <s v="ORD2025007502"/>
    <x v="689"/>
    <s v="Customer 3320"/>
    <s v="CUST5214"/>
    <x v="3"/>
    <x v="7"/>
    <x v="0"/>
    <x v="2"/>
    <x v="9"/>
    <s v="Sofa Model-251"/>
    <s v="PROD4351"/>
    <n v="5"/>
    <n v="4214.2700000000004"/>
    <n v="21071.35"/>
    <n v="0.05"/>
    <n v="1053.57"/>
    <n v="20017.78"/>
    <x v="4"/>
    <x v="1"/>
    <n v="0.3"/>
    <n v="6005.33"/>
  </r>
  <r>
    <s v="ORD2025007503"/>
    <x v="100"/>
    <s v="Customer 3792"/>
    <s v="CUST1953"/>
    <x v="2"/>
    <x v="11"/>
    <x v="0"/>
    <x v="1"/>
    <x v="10"/>
    <s v="Headphones Model-627"/>
    <s v="PROD2975"/>
    <n v="10"/>
    <n v="6629.73"/>
    <n v="66297.3"/>
    <n v="0.05"/>
    <n v="3314.87"/>
    <n v="62982.43"/>
    <x v="1"/>
    <x v="3"/>
    <n v="0.1"/>
    <n v="6298.24"/>
  </r>
  <r>
    <s v="ORD2025007504"/>
    <x v="73"/>
    <s v="Customer 577"/>
    <s v="CUST9299"/>
    <x v="4"/>
    <x v="5"/>
    <x v="1"/>
    <x v="1"/>
    <x v="10"/>
    <s v="Headphones Model-216"/>
    <s v="PROD1603"/>
    <n v="4"/>
    <n v="2762.97"/>
    <n v="11051.88"/>
    <n v="0.25"/>
    <n v="2762.97"/>
    <n v="8288.91"/>
    <x v="0"/>
    <x v="2"/>
    <n v="0.15"/>
    <n v="1243.3399999999999"/>
  </r>
  <r>
    <s v="ORD2025007505"/>
    <x v="204"/>
    <s v="Customer 266"/>
    <s v="CUST8268"/>
    <x v="1"/>
    <x v="12"/>
    <x v="0"/>
    <x v="2"/>
    <x v="2"/>
    <s v="Lamp Model-209"/>
    <s v="PROD6109"/>
    <n v="5"/>
    <n v="7628.67"/>
    <n v="38143.35"/>
    <n v="0.2"/>
    <n v="7628.67"/>
    <n v="30514.68"/>
    <x v="0"/>
    <x v="2"/>
    <n v="0.2"/>
    <n v="6102.94"/>
  </r>
  <r>
    <s v="ORD2025007506"/>
    <x v="445"/>
    <s v="Customer 3424"/>
    <s v="CUST2814"/>
    <x v="1"/>
    <x v="8"/>
    <x v="1"/>
    <x v="1"/>
    <x v="1"/>
    <s v="Mobile Model-362"/>
    <s v="PROD4972"/>
    <n v="1"/>
    <n v="337.99"/>
    <n v="337.99"/>
    <n v="0.3"/>
    <n v="101.4"/>
    <n v="236.59"/>
    <x v="2"/>
    <x v="3"/>
    <n v="0.1"/>
    <n v="23.66"/>
  </r>
  <r>
    <s v="ORD2025007507"/>
    <x v="795"/>
    <s v="Customer 2182"/>
    <s v="CUST5552"/>
    <x v="2"/>
    <x v="1"/>
    <x v="1"/>
    <x v="1"/>
    <x v="11"/>
    <s v="Tablet Model-783"/>
    <s v="PROD4336"/>
    <n v="9"/>
    <n v="482.64"/>
    <n v="4343.76"/>
    <n v="0.1"/>
    <n v="434.38"/>
    <n v="3909.38"/>
    <x v="3"/>
    <x v="2"/>
    <n v="0.25"/>
    <n v="977.35"/>
  </r>
  <r>
    <s v="ORD2025007508"/>
    <x v="13"/>
    <s v="Customer 1973"/>
    <s v="CUST4949"/>
    <x v="2"/>
    <x v="0"/>
    <x v="1"/>
    <x v="3"/>
    <x v="14"/>
    <s v="Shoes Model-144"/>
    <s v="PROD3193"/>
    <n v="8"/>
    <n v="707.47"/>
    <n v="5659.76"/>
    <n v="0.15"/>
    <n v="848.96"/>
    <n v="4810.8"/>
    <x v="3"/>
    <x v="3"/>
    <n v="0.25"/>
    <n v="1202.7"/>
  </r>
  <r>
    <s v="ORD2025007509"/>
    <x v="971"/>
    <s v="Customer 578"/>
    <s v="CUST8066"/>
    <x v="1"/>
    <x v="5"/>
    <x v="1"/>
    <x v="0"/>
    <x v="13"/>
    <s v="Lipstick Model-841"/>
    <s v="PROD7681"/>
    <n v="2"/>
    <n v="1984.7"/>
    <n v="3969.4"/>
    <n v="0.25"/>
    <n v="992.35"/>
    <n v="2977.05"/>
    <x v="0"/>
    <x v="3"/>
    <n v="0.1"/>
    <n v="297.70999999999998"/>
  </r>
  <r>
    <s v="ORD2025007510"/>
    <x v="580"/>
    <s v="Customer 928"/>
    <s v="CUST1613"/>
    <x v="1"/>
    <x v="1"/>
    <x v="0"/>
    <x v="0"/>
    <x v="0"/>
    <s v="Perfume Model-436"/>
    <s v="PROD4853"/>
    <n v="7"/>
    <n v="3803.39"/>
    <n v="26623.73"/>
    <n v="0.1"/>
    <n v="2662.37"/>
    <n v="23961.360000000001"/>
    <x v="1"/>
    <x v="3"/>
    <n v="0.2"/>
    <n v="4792.2700000000004"/>
  </r>
  <r>
    <s v="ORD2025007511"/>
    <x v="244"/>
    <s v="Customer 1324"/>
    <s v="CUST7693"/>
    <x v="2"/>
    <x v="2"/>
    <x v="1"/>
    <x v="3"/>
    <x v="7"/>
    <s v="Shirt Model-571"/>
    <s v="PROD9912"/>
    <n v="2"/>
    <n v="1638.33"/>
    <n v="3276.66"/>
    <n v="0.15"/>
    <n v="491.5"/>
    <n v="2785.16"/>
    <x v="3"/>
    <x v="1"/>
    <n v="0.3"/>
    <n v="835.55"/>
  </r>
  <r>
    <s v="ORD2025007512"/>
    <x v="216"/>
    <s v="Customer 1116"/>
    <s v="CUST5570"/>
    <x v="1"/>
    <x v="5"/>
    <x v="0"/>
    <x v="2"/>
    <x v="6"/>
    <s v="Curtain Model-881"/>
    <s v="PROD2756"/>
    <n v="8"/>
    <n v="5584.94"/>
    <n v="44679.519999999997"/>
    <n v="0.25"/>
    <n v="11169.88"/>
    <n v="33509.64"/>
    <x v="1"/>
    <x v="2"/>
    <n v="0.2"/>
    <n v="6701.93"/>
  </r>
  <r>
    <s v="ORD2025007513"/>
    <x v="729"/>
    <s v="Customer 4189"/>
    <s v="CUST6832"/>
    <x v="3"/>
    <x v="2"/>
    <x v="0"/>
    <x v="0"/>
    <x v="13"/>
    <s v="Lipstick Model-118"/>
    <s v="PROD7392"/>
    <n v="10"/>
    <n v="5312.92"/>
    <n v="53129.2"/>
    <n v="0.25"/>
    <n v="13282.3"/>
    <n v="39846.9"/>
    <x v="1"/>
    <x v="1"/>
    <n v="0.1"/>
    <n v="3984.69"/>
  </r>
  <r>
    <s v="ORD2025007514"/>
    <x v="534"/>
    <s v="Customer 1582"/>
    <s v="CUST9924"/>
    <x v="2"/>
    <x v="3"/>
    <x v="1"/>
    <x v="3"/>
    <x v="14"/>
    <s v="Shoes Model-346"/>
    <s v="PROD1353"/>
    <n v="8"/>
    <n v="4510.04"/>
    <n v="36080.32"/>
    <n v="0.2"/>
    <n v="7216.06"/>
    <n v="28864.26"/>
    <x v="3"/>
    <x v="1"/>
    <n v="0.15"/>
    <n v="4329.6400000000003"/>
  </r>
  <r>
    <s v="ORD2025007515"/>
    <x v="337"/>
    <s v="Customer 2085"/>
    <s v="CUST1098"/>
    <x v="2"/>
    <x v="4"/>
    <x v="1"/>
    <x v="3"/>
    <x v="7"/>
    <s v="Shirt Model-424"/>
    <s v="PROD8160"/>
    <n v="1"/>
    <n v="2125.06"/>
    <n v="2125.06"/>
    <n v="0.1"/>
    <n v="212.51"/>
    <n v="1912.55"/>
    <x v="4"/>
    <x v="2"/>
    <n v="0.3"/>
    <n v="573.76"/>
  </r>
  <r>
    <s v="ORD2025007516"/>
    <x v="292"/>
    <s v="Customer 1925"/>
    <s v="CUST9383"/>
    <x v="3"/>
    <x v="11"/>
    <x v="1"/>
    <x v="1"/>
    <x v="10"/>
    <s v="Headphones Model-963"/>
    <s v="PROD7596"/>
    <n v="10"/>
    <n v="3620.21"/>
    <n v="36202.1"/>
    <n v="0.2"/>
    <n v="7240.42"/>
    <n v="28961.68"/>
    <x v="2"/>
    <x v="3"/>
    <n v="0.1"/>
    <n v="2896.17"/>
  </r>
  <r>
    <s v="ORD2025007517"/>
    <x v="968"/>
    <s v="Customer 4278"/>
    <s v="CUST2138"/>
    <x v="0"/>
    <x v="7"/>
    <x v="1"/>
    <x v="3"/>
    <x v="14"/>
    <s v="Shoes Model-565"/>
    <s v="PROD5662"/>
    <n v="6"/>
    <n v="4605.83"/>
    <n v="27634.98"/>
    <n v="0.25"/>
    <n v="6908.74"/>
    <n v="20726.240000000002"/>
    <x v="1"/>
    <x v="3"/>
    <n v="0.3"/>
    <n v="6217.87"/>
  </r>
  <r>
    <s v="ORD2025007518"/>
    <x v="147"/>
    <s v="Customer 3746"/>
    <s v="CUST3441"/>
    <x v="0"/>
    <x v="2"/>
    <x v="1"/>
    <x v="2"/>
    <x v="2"/>
    <s v="Lamp Model-116"/>
    <s v="PROD3116"/>
    <n v="10"/>
    <n v="2739"/>
    <n v="27390"/>
    <n v="0.3"/>
    <n v="8217"/>
    <n v="19173"/>
    <x v="4"/>
    <x v="2"/>
    <n v="0.3"/>
    <n v="5751.9"/>
  </r>
  <r>
    <s v="ORD2025007519"/>
    <x v="136"/>
    <s v="Customer 3230"/>
    <s v="CUST2185"/>
    <x v="2"/>
    <x v="7"/>
    <x v="0"/>
    <x v="3"/>
    <x v="14"/>
    <s v="Shoes Model-608"/>
    <s v="PROD9789"/>
    <n v="10"/>
    <n v="3417.22"/>
    <n v="34172.199999999997"/>
    <n v="0.3"/>
    <n v="10251.66"/>
    <n v="23920.54"/>
    <x v="1"/>
    <x v="1"/>
    <n v="0.3"/>
    <n v="7176.16"/>
  </r>
  <r>
    <s v="ORD2025007520"/>
    <x v="786"/>
    <s v="Customer 3375"/>
    <s v="CUST6763"/>
    <x v="3"/>
    <x v="1"/>
    <x v="0"/>
    <x v="2"/>
    <x v="2"/>
    <s v="Lamp Model-107"/>
    <s v="PROD7590"/>
    <n v="6"/>
    <n v="7699.41"/>
    <n v="46196.46"/>
    <n v="0.1"/>
    <n v="4619.6499999999996"/>
    <n v="41576.81"/>
    <x v="4"/>
    <x v="3"/>
    <n v="0.15"/>
    <n v="6236.52"/>
  </r>
  <r>
    <s v="ORD2025007521"/>
    <x v="170"/>
    <s v="Customer 3378"/>
    <s v="CUST2021"/>
    <x v="4"/>
    <x v="10"/>
    <x v="1"/>
    <x v="1"/>
    <x v="1"/>
    <s v="Mobile Model-532"/>
    <s v="PROD6711"/>
    <n v="9"/>
    <n v="2814.61"/>
    <n v="25331.49"/>
    <n v="0"/>
    <n v="0"/>
    <n v="25331.49"/>
    <x v="1"/>
    <x v="3"/>
    <n v="0.15"/>
    <n v="3799.72"/>
  </r>
  <r>
    <s v="ORD2025007522"/>
    <x v="637"/>
    <s v="Customer 1055"/>
    <s v="CUST5595"/>
    <x v="2"/>
    <x v="4"/>
    <x v="0"/>
    <x v="2"/>
    <x v="9"/>
    <s v="Sofa Model-410"/>
    <s v="PROD7927"/>
    <n v="4"/>
    <n v="7090.63"/>
    <n v="28362.52"/>
    <n v="0.2"/>
    <n v="5672.5"/>
    <n v="22690.02"/>
    <x v="1"/>
    <x v="2"/>
    <n v="0.1"/>
    <n v="2269"/>
  </r>
  <r>
    <s v="ORD2025007523"/>
    <x v="714"/>
    <s v="Customer 4557"/>
    <s v="CUST6848"/>
    <x v="3"/>
    <x v="3"/>
    <x v="0"/>
    <x v="3"/>
    <x v="12"/>
    <s v="Jacket Model-297"/>
    <s v="PROD8509"/>
    <n v="4"/>
    <n v="5964.33"/>
    <n v="23857.32"/>
    <n v="0.25"/>
    <n v="5964.33"/>
    <n v="17892.990000000002"/>
    <x v="3"/>
    <x v="2"/>
    <n v="0.25"/>
    <n v="4473.25"/>
  </r>
  <r>
    <s v="ORD2025007524"/>
    <x v="446"/>
    <s v="Customer 2187"/>
    <s v="CUST5259"/>
    <x v="2"/>
    <x v="5"/>
    <x v="0"/>
    <x v="1"/>
    <x v="8"/>
    <s v="Smartwatch Model-224"/>
    <s v="PROD4206"/>
    <n v="7"/>
    <n v="5355.9"/>
    <n v="37491.300000000003"/>
    <n v="0.2"/>
    <n v="7498.26"/>
    <n v="29993.040000000001"/>
    <x v="2"/>
    <x v="0"/>
    <n v="0.1"/>
    <n v="2999.3"/>
  </r>
  <r>
    <s v="ORD2025007525"/>
    <x v="232"/>
    <s v="Customer 3172"/>
    <s v="CUST9712"/>
    <x v="4"/>
    <x v="3"/>
    <x v="1"/>
    <x v="1"/>
    <x v="1"/>
    <s v="Mobile Model-916"/>
    <s v="PROD3303"/>
    <n v="5"/>
    <n v="2872.15"/>
    <n v="14360.75"/>
    <n v="0.3"/>
    <n v="4308.22"/>
    <n v="10052.530000000001"/>
    <x v="0"/>
    <x v="3"/>
    <n v="0.2"/>
    <n v="2010.51"/>
  </r>
  <r>
    <s v="ORD2025007526"/>
    <x v="319"/>
    <s v="Customer 97"/>
    <s v="CUST5229"/>
    <x v="3"/>
    <x v="7"/>
    <x v="1"/>
    <x v="0"/>
    <x v="0"/>
    <s v="Perfume Model-347"/>
    <s v="PROD8171"/>
    <n v="3"/>
    <n v="7712.01"/>
    <n v="23136.03"/>
    <n v="0.25"/>
    <n v="5784.01"/>
    <n v="17352.02"/>
    <x v="4"/>
    <x v="2"/>
    <n v="0.3"/>
    <n v="5205.6099999999997"/>
  </r>
  <r>
    <s v="ORD2025007527"/>
    <x v="737"/>
    <s v="Customer 4897"/>
    <s v="CUST2544"/>
    <x v="2"/>
    <x v="1"/>
    <x v="0"/>
    <x v="1"/>
    <x v="8"/>
    <s v="Smartwatch Model-455"/>
    <s v="PROD4573"/>
    <n v="9"/>
    <n v="3428.17"/>
    <n v="30853.53"/>
    <n v="0.3"/>
    <n v="9256.06"/>
    <n v="21597.47"/>
    <x v="1"/>
    <x v="1"/>
    <n v="0.1"/>
    <n v="2159.75"/>
  </r>
  <r>
    <s v="ORD2025007528"/>
    <x v="480"/>
    <s v="Customer 1924"/>
    <s v="CUST7829"/>
    <x v="2"/>
    <x v="3"/>
    <x v="1"/>
    <x v="0"/>
    <x v="13"/>
    <s v="Lipstick Model-253"/>
    <s v="PROD1029"/>
    <n v="2"/>
    <n v="5182.68"/>
    <n v="10365.36"/>
    <n v="0.25"/>
    <n v="2591.34"/>
    <n v="7774.02"/>
    <x v="3"/>
    <x v="2"/>
    <n v="0.1"/>
    <n v="777.4"/>
  </r>
  <r>
    <s v="ORD2025007529"/>
    <x v="954"/>
    <s v="Customer 786"/>
    <s v="CUST8613"/>
    <x v="4"/>
    <x v="2"/>
    <x v="0"/>
    <x v="0"/>
    <x v="0"/>
    <s v="Perfume Model-572"/>
    <s v="PROD7570"/>
    <n v="9"/>
    <n v="6289.16"/>
    <n v="56602.44"/>
    <n v="0.25"/>
    <n v="14150.61"/>
    <n v="42451.83"/>
    <x v="4"/>
    <x v="3"/>
    <n v="0.1"/>
    <n v="4245.18"/>
  </r>
  <r>
    <s v="ORD2025007530"/>
    <x v="507"/>
    <s v="Customer 718"/>
    <s v="CUST4187"/>
    <x v="3"/>
    <x v="0"/>
    <x v="0"/>
    <x v="0"/>
    <x v="0"/>
    <s v="Perfume Model-603"/>
    <s v="PROD9366"/>
    <n v="10"/>
    <n v="4466.6000000000004"/>
    <n v="44666"/>
    <n v="0.05"/>
    <n v="2233.3000000000002"/>
    <n v="42432.7"/>
    <x v="2"/>
    <x v="3"/>
    <n v="0.1"/>
    <n v="4243.2700000000004"/>
  </r>
  <r>
    <s v="ORD2025007531"/>
    <x v="260"/>
    <s v="Customer 915"/>
    <s v="CUST3974"/>
    <x v="4"/>
    <x v="12"/>
    <x v="1"/>
    <x v="0"/>
    <x v="5"/>
    <s v="Face Cream Model-956"/>
    <s v="PROD3661"/>
    <n v="10"/>
    <n v="186.25"/>
    <n v="1862.5"/>
    <n v="0.05"/>
    <n v="93.12"/>
    <n v="1769.38"/>
    <x v="1"/>
    <x v="1"/>
    <n v="0.25"/>
    <n v="442.35"/>
  </r>
  <r>
    <s v="ORD2025007532"/>
    <x v="127"/>
    <s v="Customer 759"/>
    <s v="CUST9353"/>
    <x v="4"/>
    <x v="1"/>
    <x v="1"/>
    <x v="3"/>
    <x v="4"/>
    <s v="Jeans Model-564"/>
    <s v="PROD4205"/>
    <n v="5"/>
    <n v="4234.34"/>
    <n v="21171.7"/>
    <n v="0.2"/>
    <n v="4234.34"/>
    <n v="16937.36"/>
    <x v="3"/>
    <x v="2"/>
    <n v="0.25"/>
    <n v="4234.34"/>
  </r>
  <r>
    <s v="ORD2025007533"/>
    <x v="283"/>
    <s v="Customer 4365"/>
    <s v="CUST8482"/>
    <x v="4"/>
    <x v="8"/>
    <x v="1"/>
    <x v="2"/>
    <x v="2"/>
    <s v="Lamp Model-742"/>
    <s v="PROD4350"/>
    <n v="2"/>
    <n v="3655.06"/>
    <n v="7310.12"/>
    <n v="0"/>
    <n v="0"/>
    <n v="7310.12"/>
    <x v="3"/>
    <x v="1"/>
    <n v="0.1"/>
    <n v="731.01"/>
  </r>
  <r>
    <s v="ORD2025007534"/>
    <x v="193"/>
    <s v="Customer 1996"/>
    <s v="CUST8351"/>
    <x v="4"/>
    <x v="2"/>
    <x v="1"/>
    <x v="1"/>
    <x v="11"/>
    <s v="Tablet Model-188"/>
    <s v="PROD8154"/>
    <n v="4"/>
    <n v="5389.74"/>
    <n v="21558.959999999999"/>
    <n v="0.15"/>
    <n v="3233.84"/>
    <n v="18325.12"/>
    <x v="4"/>
    <x v="2"/>
    <n v="0.25"/>
    <n v="4581.28"/>
  </r>
  <r>
    <s v="ORD2025007535"/>
    <x v="392"/>
    <s v="Customer 2821"/>
    <s v="CUST3016"/>
    <x v="3"/>
    <x v="4"/>
    <x v="1"/>
    <x v="0"/>
    <x v="13"/>
    <s v="Lipstick Model-180"/>
    <s v="PROD2886"/>
    <n v="6"/>
    <n v="7966.46"/>
    <n v="47798.76"/>
    <n v="0.05"/>
    <n v="2389.94"/>
    <n v="45408.82"/>
    <x v="0"/>
    <x v="0"/>
    <n v="0.1"/>
    <n v="4540.88"/>
  </r>
  <r>
    <s v="ORD2025007536"/>
    <x v="522"/>
    <s v="Customer 2975"/>
    <s v="CUST8322"/>
    <x v="3"/>
    <x v="11"/>
    <x v="1"/>
    <x v="0"/>
    <x v="0"/>
    <s v="Perfume Model-936"/>
    <s v="PROD6146"/>
    <n v="4"/>
    <n v="1610.44"/>
    <n v="6441.76"/>
    <n v="0.25"/>
    <n v="1610.44"/>
    <n v="4831.32"/>
    <x v="1"/>
    <x v="0"/>
    <n v="0.15"/>
    <n v="724.7"/>
  </r>
  <r>
    <s v="ORD2025007537"/>
    <x v="270"/>
    <s v="Customer 529"/>
    <s v="CUST9006"/>
    <x v="0"/>
    <x v="3"/>
    <x v="0"/>
    <x v="0"/>
    <x v="0"/>
    <s v="Perfume Model-455"/>
    <s v="PROD2502"/>
    <n v="9"/>
    <n v="3044.98"/>
    <n v="27404.82"/>
    <n v="0.1"/>
    <n v="2740.48"/>
    <n v="24664.34"/>
    <x v="4"/>
    <x v="3"/>
    <n v="0.15"/>
    <n v="3699.65"/>
  </r>
  <r>
    <s v="ORD2025007538"/>
    <x v="300"/>
    <s v="Customer 2335"/>
    <s v="CUST3552"/>
    <x v="2"/>
    <x v="10"/>
    <x v="0"/>
    <x v="1"/>
    <x v="10"/>
    <s v="Headphones Model-794"/>
    <s v="PROD4655"/>
    <n v="2"/>
    <n v="2172.39"/>
    <n v="4344.78"/>
    <n v="0.25"/>
    <n v="1086.19"/>
    <n v="3258.59"/>
    <x v="1"/>
    <x v="0"/>
    <n v="0.1"/>
    <n v="325.86"/>
  </r>
  <r>
    <s v="ORD2025007539"/>
    <x v="384"/>
    <s v="Customer 3384"/>
    <s v="CUST9768"/>
    <x v="0"/>
    <x v="3"/>
    <x v="1"/>
    <x v="0"/>
    <x v="13"/>
    <s v="Lipstick Model-403"/>
    <s v="PROD8623"/>
    <n v="2"/>
    <n v="1754.31"/>
    <n v="3508.62"/>
    <n v="0"/>
    <n v="0"/>
    <n v="3508.62"/>
    <x v="1"/>
    <x v="2"/>
    <n v="0.2"/>
    <n v="701.72"/>
  </r>
  <r>
    <s v="ORD2025007540"/>
    <x v="802"/>
    <s v="Customer 1357"/>
    <s v="CUST1703"/>
    <x v="1"/>
    <x v="2"/>
    <x v="0"/>
    <x v="2"/>
    <x v="2"/>
    <s v="Lamp Model-766"/>
    <s v="PROD4232"/>
    <n v="9"/>
    <n v="1858.81"/>
    <n v="16729.29"/>
    <n v="0.05"/>
    <n v="836.46"/>
    <n v="15892.83"/>
    <x v="4"/>
    <x v="0"/>
    <n v="0.15"/>
    <n v="2383.92"/>
  </r>
  <r>
    <s v="ORD2025007541"/>
    <x v="708"/>
    <s v="Customer 840"/>
    <s v="CUST7792"/>
    <x v="4"/>
    <x v="1"/>
    <x v="1"/>
    <x v="0"/>
    <x v="0"/>
    <s v="Perfume Model-127"/>
    <s v="PROD2417"/>
    <n v="4"/>
    <n v="690.73"/>
    <n v="2762.92"/>
    <n v="0.1"/>
    <n v="276.29000000000002"/>
    <n v="2486.63"/>
    <x v="0"/>
    <x v="1"/>
    <n v="0.25"/>
    <n v="621.66"/>
  </r>
  <r>
    <s v="ORD2025007542"/>
    <x v="279"/>
    <s v="Customer 4328"/>
    <s v="CUST1490"/>
    <x v="3"/>
    <x v="5"/>
    <x v="1"/>
    <x v="0"/>
    <x v="13"/>
    <s v="Lipstick Model-579"/>
    <s v="PROD4964"/>
    <n v="8"/>
    <n v="6484.03"/>
    <n v="51872.24"/>
    <n v="0.05"/>
    <n v="2593.61"/>
    <n v="49278.63"/>
    <x v="4"/>
    <x v="0"/>
    <n v="0.25"/>
    <n v="12319.66"/>
  </r>
  <r>
    <s v="ORD2025007543"/>
    <x v="570"/>
    <s v="Customer 1102"/>
    <s v="CUST8670"/>
    <x v="0"/>
    <x v="7"/>
    <x v="1"/>
    <x v="0"/>
    <x v="5"/>
    <s v="Face Cream Model-314"/>
    <s v="PROD8370"/>
    <n v="5"/>
    <n v="531.27"/>
    <n v="2656.35"/>
    <n v="0.15"/>
    <n v="398.45"/>
    <n v="2257.9"/>
    <x v="4"/>
    <x v="2"/>
    <n v="0.2"/>
    <n v="451.58"/>
  </r>
  <r>
    <s v="ORD2025007544"/>
    <x v="198"/>
    <s v="Customer 2110"/>
    <s v="CUST3174"/>
    <x v="2"/>
    <x v="2"/>
    <x v="0"/>
    <x v="2"/>
    <x v="2"/>
    <s v="Lamp Model-458"/>
    <s v="PROD5788"/>
    <n v="5"/>
    <n v="4523.8"/>
    <n v="22619"/>
    <n v="0.3"/>
    <n v="6785.7"/>
    <n v="15833.3"/>
    <x v="1"/>
    <x v="3"/>
    <n v="0.25"/>
    <n v="3958.32"/>
  </r>
  <r>
    <s v="ORD2025007545"/>
    <x v="703"/>
    <s v="Customer 3891"/>
    <s v="CUST2563"/>
    <x v="3"/>
    <x v="7"/>
    <x v="1"/>
    <x v="3"/>
    <x v="14"/>
    <s v="Shoes Model-970"/>
    <s v="PROD8882"/>
    <n v="2"/>
    <n v="627.13"/>
    <n v="1254.26"/>
    <n v="0"/>
    <n v="0"/>
    <n v="1254.26"/>
    <x v="0"/>
    <x v="0"/>
    <n v="0.25"/>
    <n v="313.56"/>
  </r>
  <r>
    <s v="ORD2025007546"/>
    <x v="592"/>
    <s v="Customer 3208"/>
    <s v="CUST1550"/>
    <x v="0"/>
    <x v="9"/>
    <x v="0"/>
    <x v="0"/>
    <x v="13"/>
    <s v="Lipstick Model-428"/>
    <s v="PROD3511"/>
    <n v="8"/>
    <n v="3109.57"/>
    <n v="24876.560000000001"/>
    <n v="0"/>
    <n v="0"/>
    <n v="24876.560000000001"/>
    <x v="4"/>
    <x v="1"/>
    <n v="0.3"/>
    <n v="7462.97"/>
  </r>
  <r>
    <s v="ORD2025007547"/>
    <x v="446"/>
    <s v="Customer 2945"/>
    <s v="CUST4740"/>
    <x v="4"/>
    <x v="5"/>
    <x v="0"/>
    <x v="1"/>
    <x v="11"/>
    <s v="Tablet Model-484"/>
    <s v="PROD2872"/>
    <n v="10"/>
    <n v="6419.48"/>
    <n v="64194.8"/>
    <n v="0.2"/>
    <n v="12838.96"/>
    <n v="51355.839999999997"/>
    <x v="3"/>
    <x v="3"/>
    <n v="0.2"/>
    <n v="10271.17"/>
  </r>
  <r>
    <s v="ORD2025007548"/>
    <x v="84"/>
    <s v="Customer 452"/>
    <s v="CUST8976"/>
    <x v="3"/>
    <x v="12"/>
    <x v="0"/>
    <x v="0"/>
    <x v="13"/>
    <s v="Lipstick Model-120"/>
    <s v="PROD4081"/>
    <n v="4"/>
    <n v="7683.91"/>
    <n v="30735.64"/>
    <n v="0.2"/>
    <n v="6147.13"/>
    <n v="24588.51"/>
    <x v="4"/>
    <x v="0"/>
    <n v="0.2"/>
    <n v="4917.7"/>
  </r>
  <r>
    <s v="ORD2025007549"/>
    <x v="376"/>
    <s v="Customer 4750"/>
    <s v="CUST3880"/>
    <x v="0"/>
    <x v="7"/>
    <x v="1"/>
    <x v="3"/>
    <x v="14"/>
    <s v="Shoes Model-268"/>
    <s v="PROD6863"/>
    <n v="5"/>
    <n v="7438.26"/>
    <n v="37191.300000000003"/>
    <n v="0.25"/>
    <n v="9297.83"/>
    <n v="27893.47"/>
    <x v="2"/>
    <x v="3"/>
    <n v="0.3"/>
    <n v="8368.0400000000009"/>
  </r>
  <r>
    <s v="ORD2025007550"/>
    <x v="277"/>
    <s v="Customer 3017"/>
    <s v="CUST2619"/>
    <x v="0"/>
    <x v="5"/>
    <x v="0"/>
    <x v="3"/>
    <x v="12"/>
    <s v="Jacket Model-204"/>
    <s v="PROD1370"/>
    <n v="2"/>
    <n v="225.24"/>
    <n v="450.48"/>
    <n v="0.1"/>
    <n v="45.05"/>
    <n v="405.43"/>
    <x v="1"/>
    <x v="3"/>
    <n v="0.25"/>
    <n v="101.36"/>
  </r>
  <r>
    <s v="ORD2025007551"/>
    <x v="238"/>
    <s v="Customer 93"/>
    <s v="CUST7172"/>
    <x v="4"/>
    <x v="6"/>
    <x v="1"/>
    <x v="0"/>
    <x v="5"/>
    <s v="Face Cream Model-637"/>
    <s v="PROD1339"/>
    <n v="1"/>
    <n v="6478.19"/>
    <n v="6478.19"/>
    <n v="0.05"/>
    <n v="323.91000000000003"/>
    <n v="6154.28"/>
    <x v="1"/>
    <x v="1"/>
    <n v="0.25"/>
    <n v="1538.57"/>
  </r>
  <r>
    <s v="ORD2025007552"/>
    <x v="71"/>
    <s v="Customer 1183"/>
    <s v="CUST4116"/>
    <x v="4"/>
    <x v="9"/>
    <x v="0"/>
    <x v="0"/>
    <x v="5"/>
    <s v="Face Cream Model-183"/>
    <s v="PROD1895"/>
    <n v="2"/>
    <n v="4698.96"/>
    <n v="9397.92"/>
    <n v="0"/>
    <n v="0"/>
    <n v="9397.92"/>
    <x v="0"/>
    <x v="1"/>
    <n v="0.2"/>
    <n v="1879.58"/>
  </r>
  <r>
    <s v="ORD2025007553"/>
    <x v="824"/>
    <s v="Customer 2569"/>
    <s v="CUST4201"/>
    <x v="2"/>
    <x v="6"/>
    <x v="0"/>
    <x v="0"/>
    <x v="13"/>
    <s v="Lipstick Model-591"/>
    <s v="PROD4736"/>
    <n v="2"/>
    <n v="7317.88"/>
    <n v="14635.76"/>
    <n v="0"/>
    <n v="0"/>
    <n v="14635.76"/>
    <x v="0"/>
    <x v="1"/>
    <n v="0.25"/>
    <n v="3658.94"/>
  </r>
  <r>
    <s v="ORD2025007554"/>
    <x v="336"/>
    <s v="Customer 904"/>
    <s v="CUST8221"/>
    <x v="3"/>
    <x v="9"/>
    <x v="1"/>
    <x v="0"/>
    <x v="5"/>
    <s v="Face Cream Model-624"/>
    <s v="PROD6000"/>
    <n v="1"/>
    <n v="1424.21"/>
    <n v="1424.21"/>
    <n v="0.15"/>
    <n v="213.63"/>
    <n v="1210.58"/>
    <x v="0"/>
    <x v="3"/>
    <n v="0.3"/>
    <n v="363.17"/>
  </r>
  <r>
    <s v="ORD2025007555"/>
    <x v="621"/>
    <s v="Customer 635"/>
    <s v="CUST9663"/>
    <x v="3"/>
    <x v="1"/>
    <x v="0"/>
    <x v="0"/>
    <x v="13"/>
    <s v="Lipstick Model-429"/>
    <s v="PROD4277"/>
    <n v="1"/>
    <n v="7083.87"/>
    <n v="7083.87"/>
    <n v="0.3"/>
    <n v="2125.16"/>
    <n v="4958.71"/>
    <x v="1"/>
    <x v="2"/>
    <n v="0.25"/>
    <n v="1239.68"/>
  </r>
  <r>
    <s v="ORD2025007556"/>
    <x v="75"/>
    <s v="Customer 3268"/>
    <s v="CUST3594"/>
    <x v="4"/>
    <x v="3"/>
    <x v="1"/>
    <x v="1"/>
    <x v="3"/>
    <s v="Laptop Model-688"/>
    <s v="PROD2164"/>
    <n v="1"/>
    <n v="7063.19"/>
    <n v="7063.19"/>
    <n v="0.3"/>
    <n v="2118.96"/>
    <n v="4944.2299999999996"/>
    <x v="0"/>
    <x v="1"/>
    <n v="0.25"/>
    <n v="1236.06"/>
  </r>
  <r>
    <s v="ORD2025007557"/>
    <x v="149"/>
    <s v="Customer 253"/>
    <s v="CUST5745"/>
    <x v="1"/>
    <x v="0"/>
    <x v="1"/>
    <x v="3"/>
    <x v="14"/>
    <s v="Shoes Model-101"/>
    <s v="PROD3774"/>
    <n v="3"/>
    <n v="3971.01"/>
    <n v="11913.03"/>
    <n v="0.05"/>
    <n v="595.65"/>
    <n v="11317.38"/>
    <x v="1"/>
    <x v="1"/>
    <n v="0.2"/>
    <n v="2263.48"/>
  </r>
  <r>
    <s v="ORD2025007558"/>
    <x v="80"/>
    <s v="Customer 4224"/>
    <s v="CUST9194"/>
    <x v="2"/>
    <x v="6"/>
    <x v="1"/>
    <x v="0"/>
    <x v="5"/>
    <s v="Face Cream Model-763"/>
    <s v="PROD6890"/>
    <n v="3"/>
    <n v="7648.58"/>
    <n v="22945.74"/>
    <n v="0.15"/>
    <n v="3441.86"/>
    <n v="19503.88"/>
    <x v="4"/>
    <x v="0"/>
    <n v="0.2"/>
    <n v="3900.78"/>
  </r>
  <r>
    <s v="ORD2025007559"/>
    <x v="128"/>
    <s v="Customer 199"/>
    <s v="CUST8772"/>
    <x v="2"/>
    <x v="11"/>
    <x v="1"/>
    <x v="3"/>
    <x v="7"/>
    <s v="Shirt Model-402"/>
    <s v="PROD7079"/>
    <n v="1"/>
    <n v="7297.47"/>
    <n v="7297.47"/>
    <n v="0.2"/>
    <n v="1459.49"/>
    <n v="5837.98"/>
    <x v="3"/>
    <x v="0"/>
    <n v="0.2"/>
    <n v="1167.5999999999999"/>
  </r>
  <r>
    <s v="ORD2025007560"/>
    <x v="62"/>
    <s v="Customer 4069"/>
    <s v="CUST5013"/>
    <x v="2"/>
    <x v="1"/>
    <x v="0"/>
    <x v="1"/>
    <x v="10"/>
    <s v="Headphones Model-599"/>
    <s v="PROD2182"/>
    <n v="8"/>
    <n v="2374.98"/>
    <n v="18999.84"/>
    <n v="0.3"/>
    <n v="5699.95"/>
    <n v="13299.89"/>
    <x v="0"/>
    <x v="3"/>
    <n v="0.2"/>
    <n v="2659.98"/>
  </r>
  <r>
    <s v="ORD2025007561"/>
    <x v="878"/>
    <s v="Customer 3890"/>
    <s v="CUST9263"/>
    <x v="2"/>
    <x v="0"/>
    <x v="0"/>
    <x v="3"/>
    <x v="7"/>
    <s v="Shirt Model-410"/>
    <s v="PROD2321"/>
    <n v="10"/>
    <n v="281.43"/>
    <n v="2814.3"/>
    <n v="0.25"/>
    <n v="703.58"/>
    <n v="2110.7199999999998"/>
    <x v="2"/>
    <x v="2"/>
    <n v="0.2"/>
    <n v="422.14"/>
  </r>
  <r>
    <s v="ORD2025007562"/>
    <x v="889"/>
    <s v="Customer 4137"/>
    <s v="CUST5338"/>
    <x v="0"/>
    <x v="7"/>
    <x v="1"/>
    <x v="0"/>
    <x v="13"/>
    <s v="Lipstick Model-988"/>
    <s v="PROD4589"/>
    <n v="5"/>
    <n v="272.05"/>
    <n v="1360.25"/>
    <n v="0.1"/>
    <n v="136.03"/>
    <n v="1224.22"/>
    <x v="1"/>
    <x v="2"/>
    <n v="0.1"/>
    <n v="122.42"/>
  </r>
  <r>
    <s v="ORD2025007563"/>
    <x v="803"/>
    <s v="Customer 3228"/>
    <s v="CUST2041"/>
    <x v="0"/>
    <x v="3"/>
    <x v="1"/>
    <x v="1"/>
    <x v="10"/>
    <s v="Headphones Model-972"/>
    <s v="PROD1495"/>
    <n v="4"/>
    <n v="5232.58"/>
    <n v="20930.32"/>
    <n v="0.1"/>
    <n v="2093.0300000000002"/>
    <n v="18837.29"/>
    <x v="3"/>
    <x v="2"/>
    <n v="0.1"/>
    <n v="1883.73"/>
  </r>
  <r>
    <s v="ORD2025007564"/>
    <x v="104"/>
    <s v="Customer 3861"/>
    <s v="CUST2384"/>
    <x v="1"/>
    <x v="6"/>
    <x v="0"/>
    <x v="1"/>
    <x v="10"/>
    <s v="Headphones Model-253"/>
    <s v="PROD4264"/>
    <n v="3"/>
    <n v="7940.78"/>
    <n v="23822.34"/>
    <n v="0.25"/>
    <n v="5955.59"/>
    <n v="17866.75"/>
    <x v="3"/>
    <x v="1"/>
    <n v="0.2"/>
    <n v="3573.35"/>
  </r>
  <r>
    <s v="ORD2025007565"/>
    <x v="421"/>
    <s v="Customer 988"/>
    <s v="CUST5769"/>
    <x v="3"/>
    <x v="2"/>
    <x v="0"/>
    <x v="1"/>
    <x v="1"/>
    <s v="Mobile Model-312"/>
    <s v="PROD2455"/>
    <n v="6"/>
    <n v="1370.07"/>
    <n v="8220.42"/>
    <n v="0"/>
    <n v="0"/>
    <n v="8220.42"/>
    <x v="1"/>
    <x v="0"/>
    <n v="0.3"/>
    <n v="2466.13"/>
  </r>
  <r>
    <s v="ORD2025007566"/>
    <x v="513"/>
    <s v="Customer 4156"/>
    <s v="CUST1108"/>
    <x v="2"/>
    <x v="1"/>
    <x v="0"/>
    <x v="0"/>
    <x v="0"/>
    <s v="Perfume Model-791"/>
    <s v="PROD4328"/>
    <n v="3"/>
    <n v="6524.63"/>
    <n v="19573.89"/>
    <n v="0.2"/>
    <n v="3914.78"/>
    <n v="15659.11"/>
    <x v="4"/>
    <x v="0"/>
    <n v="0.25"/>
    <n v="3914.78"/>
  </r>
  <r>
    <s v="ORD2025007567"/>
    <x v="592"/>
    <s v="Customer 3072"/>
    <s v="CUST1883"/>
    <x v="2"/>
    <x v="0"/>
    <x v="0"/>
    <x v="2"/>
    <x v="6"/>
    <s v="Curtain Model-367"/>
    <s v="PROD4210"/>
    <n v="8"/>
    <n v="7489.18"/>
    <n v="59913.440000000002"/>
    <n v="0.25"/>
    <n v="14978.36"/>
    <n v="44935.08"/>
    <x v="4"/>
    <x v="0"/>
    <n v="0.25"/>
    <n v="11233.77"/>
  </r>
  <r>
    <s v="ORD2025007568"/>
    <x v="581"/>
    <s v="Customer 2097"/>
    <s v="CUST8322"/>
    <x v="3"/>
    <x v="0"/>
    <x v="1"/>
    <x v="1"/>
    <x v="1"/>
    <s v="Mobile Model-313"/>
    <s v="PROD5423"/>
    <n v="5"/>
    <n v="5480.03"/>
    <n v="27400.15"/>
    <n v="0.15"/>
    <n v="4110.0200000000004"/>
    <n v="23290.13"/>
    <x v="3"/>
    <x v="0"/>
    <n v="0.1"/>
    <n v="2329.0100000000002"/>
  </r>
  <r>
    <s v="ORD2025007569"/>
    <x v="370"/>
    <s v="Customer 2971"/>
    <s v="CUST4032"/>
    <x v="1"/>
    <x v="6"/>
    <x v="0"/>
    <x v="3"/>
    <x v="4"/>
    <s v="Jeans Model-393"/>
    <s v="PROD5987"/>
    <n v="2"/>
    <n v="1444.93"/>
    <n v="2889.86"/>
    <n v="0.25"/>
    <n v="722.47"/>
    <n v="2167.39"/>
    <x v="3"/>
    <x v="0"/>
    <n v="0.25"/>
    <n v="541.85"/>
  </r>
  <r>
    <s v="ORD2025007570"/>
    <x v="843"/>
    <s v="Customer 3364"/>
    <s v="CUST5107"/>
    <x v="3"/>
    <x v="5"/>
    <x v="0"/>
    <x v="2"/>
    <x v="9"/>
    <s v="Sofa Model-350"/>
    <s v="PROD5194"/>
    <n v="4"/>
    <n v="4638.91"/>
    <n v="18555.64"/>
    <n v="0.25"/>
    <n v="4638.91"/>
    <n v="13916.73"/>
    <x v="3"/>
    <x v="2"/>
    <n v="0.3"/>
    <n v="4175.0200000000004"/>
  </r>
  <r>
    <s v="ORD2025007571"/>
    <x v="950"/>
    <s v="Customer 2379"/>
    <s v="CUST3245"/>
    <x v="2"/>
    <x v="2"/>
    <x v="1"/>
    <x v="1"/>
    <x v="3"/>
    <s v="Laptop Model-590"/>
    <s v="PROD1768"/>
    <n v="7"/>
    <n v="103.76"/>
    <n v="726.32"/>
    <n v="0.25"/>
    <n v="181.58"/>
    <n v="544.74"/>
    <x v="0"/>
    <x v="0"/>
    <n v="0.2"/>
    <n v="108.95"/>
  </r>
  <r>
    <s v="ORD2025007572"/>
    <x v="838"/>
    <s v="Customer 3395"/>
    <s v="CUST1997"/>
    <x v="1"/>
    <x v="11"/>
    <x v="0"/>
    <x v="1"/>
    <x v="10"/>
    <s v="Headphones Model-972"/>
    <s v="PROD7648"/>
    <n v="9"/>
    <n v="1084.0999999999999"/>
    <n v="9756.9"/>
    <n v="0.3"/>
    <n v="2927.07"/>
    <n v="6829.83"/>
    <x v="2"/>
    <x v="3"/>
    <n v="0.3"/>
    <n v="2048.9499999999998"/>
  </r>
  <r>
    <s v="ORD2025007573"/>
    <x v="74"/>
    <s v="Customer 2663"/>
    <s v="CUST4153"/>
    <x v="1"/>
    <x v="10"/>
    <x v="1"/>
    <x v="0"/>
    <x v="0"/>
    <s v="Perfume Model-498"/>
    <s v="PROD4338"/>
    <n v="2"/>
    <n v="3245.91"/>
    <n v="6491.82"/>
    <n v="0.15"/>
    <n v="973.77"/>
    <n v="5518.05"/>
    <x v="1"/>
    <x v="1"/>
    <n v="0.2"/>
    <n v="1103.6099999999999"/>
  </r>
  <r>
    <s v="ORD2025007574"/>
    <x v="844"/>
    <s v="Customer 4323"/>
    <s v="CUST3750"/>
    <x v="0"/>
    <x v="7"/>
    <x v="1"/>
    <x v="1"/>
    <x v="1"/>
    <s v="Mobile Model-250"/>
    <s v="PROD7962"/>
    <n v="7"/>
    <n v="3096.45"/>
    <n v="21675.15"/>
    <n v="0.25"/>
    <n v="5418.79"/>
    <n v="16256.36"/>
    <x v="2"/>
    <x v="3"/>
    <n v="0.3"/>
    <n v="4876.91"/>
  </r>
  <r>
    <s v="ORD2025007575"/>
    <x v="262"/>
    <s v="Customer 3039"/>
    <s v="CUST4652"/>
    <x v="2"/>
    <x v="10"/>
    <x v="0"/>
    <x v="3"/>
    <x v="7"/>
    <s v="Shirt Model-708"/>
    <s v="PROD9948"/>
    <n v="6"/>
    <n v="3785.91"/>
    <n v="22715.46"/>
    <n v="0.25"/>
    <n v="5678.86"/>
    <n v="17036.599999999999"/>
    <x v="3"/>
    <x v="0"/>
    <n v="0.25"/>
    <n v="4259.1499999999996"/>
  </r>
  <r>
    <s v="ORD2025007576"/>
    <x v="695"/>
    <s v="Customer 283"/>
    <s v="CUST8659"/>
    <x v="0"/>
    <x v="4"/>
    <x v="0"/>
    <x v="2"/>
    <x v="6"/>
    <s v="Curtain Model-766"/>
    <s v="PROD6118"/>
    <n v="10"/>
    <n v="1520.33"/>
    <n v="15203.3"/>
    <n v="0.3"/>
    <n v="4560.99"/>
    <n v="10642.31"/>
    <x v="2"/>
    <x v="1"/>
    <n v="0.3"/>
    <n v="3192.69"/>
  </r>
  <r>
    <s v="ORD2025007577"/>
    <x v="833"/>
    <s v="Customer 728"/>
    <s v="CUST9654"/>
    <x v="3"/>
    <x v="7"/>
    <x v="1"/>
    <x v="2"/>
    <x v="9"/>
    <s v="Sofa Model-625"/>
    <s v="PROD5757"/>
    <n v="9"/>
    <n v="442.07"/>
    <n v="3978.63"/>
    <n v="0.05"/>
    <n v="198.93"/>
    <n v="3779.7"/>
    <x v="3"/>
    <x v="2"/>
    <n v="0.3"/>
    <n v="1133.9100000000001"/>
  </r>
  <r>
    <s v="ORD2025007578"/>
    <x v="198"/>
    <s v="Customer 3919"/>
    <s v="CUST4440"/>
    <x v="2"/>
    <x v="6"/>
    <x v="0"/>
    <x v="1"/>
    <x v="11"/>
    <s v="Tablet Model-620"/>
    <s v="PROD1376"/>
    <n v="10"/>
    <n v="1875.6"/>
    <n v="18756"/>
    <n v="0.2"/>
    <n v="3751.2"/>
    <n v="15004.8"/>
    <x v="4"/>
    <x v="1"/>
    <n v="0.2"/>
    <n v="3000.96"/>
  </r>
  <r>
    <s v="ORD2025007579"/>
    <x v="583"/>
    <s v="Customer 2984"/>
    <s v="CUST7316"/>
    <x v="4"/>
    <x v="12"/>
    <x v="1"/>
    <x v="2"/>
    <x v="9"/>
    <s v="Sofa Model-315"/>
    <s v="PROD6742"/>
    <n v="10"/>
    <n v="6322.63"/>
    <n v="63226.3"/>
    <n v="0"/>
    <n v="0"/>
    <n v="63226.3"/>
    <x v="2"/>
    <x v="3"/>
    <n v="0.15"/>
    <n v="9483.94"/>
  </r>
  <r>
    <s v="ORD2025007580"/>
    <x v="355"/>
    <s v="Customer 2710"/>
    <s v="CUST2381"/>
    <x v="1"/>
    <x v="10"/>
    <x v="0"/>
    <x v="2"/>
    <x v="6"/>
    <s v="Curtain Model-154"/>
    <s v="PROD3041"/>
    <n v="1"/>
    <n v="5480.97"/>
    <n v="5480.97"/>
    <n v="0.2"/>
    <n v="1096.19"/>
    <n v="4384.78"/>
    <x v="4"/>
    <x v="0"/>
    <n v="0.15"/>
    <n v="657.72"/>
  </r>
  <r>
    <s v="ORD2025007581"/>
    <x v="586"/>
    <s v="Customer 1774"/>
    <s v="CUST6405"/>
    <x v="1"/>
    <x v="9"/>
    <x v="0"/>
    <x v="1"/>
    <x v="11"/>
    <s v="Tablet Model-611"/>
    <s v="PROD8959"/>
    <n v="5"/>
    <n v="5989.27"/>
    <n v="29946.35"/>
    <n v="0.25"/>
    <n v="7486.59"/>
    <n v="22459.759999999998"/>
    <x v="1"/>
    <x v="1"/>
    <n v="0.2"/>
    <n v="4491.95"/>
  </r>
  <r>
    <s v="ORD2025007582"/>
    <x v="709"/>
    <s v="Customer 3070"/>
    <s v="CUST1639"/>
    <x v="0"/>
    <x v="8"/>
    <x v="1"/>
    <x v="3"/>
    <x v="4"/>
    <s v="Jeans Model-669"/>
    <s v="PROD5380"/>
    <n v="7"/>
    <n v="2848.9"/>
    <n v="19942.3"/>
    <n v="0.1"/>
    <n v="1994.23"/>
    <n v="17948.07"/>
    <x v="4"/>
    <x v="2"/>
    <n v="0.25"/>
    <n v="4487.0200000000004"/>
  </r>
  <r>
    <s v="ORD2025007583"/>
    <x v="877"/>
    <s v="Customer 3435"/>
    <s v="CUST2333"/>
    <x v="4"/>
    <x v="1"/>
    <x v="1"/>
    <x v="1"/>
    <x v="1"/>
    <s v="Mobile Model-169"/>
    <s v="PROD8905"/>
    <n v="4"/>
    <n v="7632.07"/>
    <n v="30528.28"/>
    <n v="0.3"/>
    <n v="9158.48"/>
    <n v="21369.8"/>
    <x v="2"/>
    <x v="2"/>
    <n v="0.25"/>
    <n v="5342.45"/>
  </r>
  <r>
    <s v="ORD2025007584"/>
    <x v="665"/>
    <s v="Customer 2499"/>
    <s v="CUST7614"/>
    <x v="4"/>
    <x v="7"/>
    <x v="1"/>
    <x v="0"/>
    <x v="13"/>
    <s v="Lipstick Model-472"/>
    <s v="PROD2385"/>
    <n v="9"/>
    <n v="6418.95"/>
    <n v="57770.55"/>
    <n v="0.2"/>
    <n v="11554.11"/>
    <n v="46216.44"/>
    <x v="1"/>
    <x v="3"/>
    <n v="0.3"/>
    <n v="13864.93"/>
  </r>
  <r>
    <s v="ORD2025007585"/>
    <x v="815"/>
    <s v="Customer 3276"/>
    <s v="CUST4411"/>
    <x v="3"/>
    <x v="3"/>
    <x v="0"/>
    <x v="2"/>
    <x v="6"/>
    <s v="Curtain Model-494"/>
    <s v="PROD9825"/>
    <n v="4"/>
    <n v="637.94000000000005"/>
    <n v="2551.7600000000002"/>
    <n v="0.15"/>
    <n v="382.76"/>
    <n v="2169"/>
    <x v="2"/>
    <x v="2"/>
    <n v="0.1"/>
    <n v="216.9"/>
  </r>
  <r>
    <s v="ORD2025007586"/>
    <x v="201"/>
    <s v="Customer 1979"/>
    <s v="CUST9043"/>
    <x v="2"/>
    <x v="2"/>
    <x v="1"/>
    <x v="3"/>
    <x v="7"/>
    <s v="Shirt Model-722"/>
    <s v="PROD8203"/>
    <n v="10"/>
    <n v="4759.45"/>
    <n v="47594.5"/>
    <n v="0.2"/>
    <n v="9518.9"/>
    <n v="38075.599999999999"/>
    <x v="4"/>
    <x v="0"/>
    <n v="0.15"/>
    <n v="5711.34"/>
  </r>
  <r>
    <s v="ORD2025007587"/>
    <x v="211"/>
    <s v="Customer 4794"/>
    <s v="CUST4568"/>
    <x v="0"/>
    <x v="11"/>
    <x v="0"/>
    <x v="1"/>
    <x v="3"/>
    <s v="Laptop Model-878"/>
    <s v="PROD8412"/>
    <n v="7"/>
    <n v="3042.66"/>
    <n v="21298.62"/>
    <n v="0"/>
    <n v="0"/>
    <n v="21298.62"/>
    <x v="3"/>
    <x v="3"/>
    <n v="0.15"/>
    <n v="3194.79"/>
  </r>
  <r>
    <s v="ORD2025007588"/>
    <x v="657"/>
    <s v="Customer 4406"/>
    <s v="CUST1505"/>
    <x v="0"/>
    <x v="6"/>
    <x v="1"/>
    <x v="1"/>
    <x v="1"/>
    <s v="Mobile Model-873"/>
    <s v="PROD5117"/>
    <n v="5"/>
    <n v="662.69"/>
    <n v="3313.45"/>
    <n v="0.15"/>
    <n v="497.02"/>
    <n v="2816.43"/>
    <x v="1"/>
    <x v="2"/>
    <n v="0.2"/>
    <n v="563.29"/>
  </r>
  <r>
    <s v="ORD2025007589"/>
    <x v="77"/>
    <s v="Customer 1248"/>
    <s v="CUST1339"/>
    <x v="2"/>
    <x v="1"/>
    <x v="1"/>
    <x v="1"/>
    <x v="3"/>
    <s v="Laptop Model-646"/>
    <s v="PROD4950"/>
    <n v="8"/>
    <n v="5142.71"/>
    <n v="41141.68"/>
    <n v="0.05"/>
    <n v="2057.08"/>
    <n v="39084.6"/>
    <x v="0"/>
    <x v="1"/>
    <n v="0.2"/>
    <n v="7816.92"/>
  </r>
  <r>
    <s v="ORD2025007590"/>
    <x v="503"/>
    <s v="Customer 1965"/>
    <s v="CUST5325"/>
    <x v="2"/>
    <x v="8"/>
    <x v="0"/>
    <x v="0"/>
    <x v="13"/>
    <s v="Lipstick Model-228"/>
    <s v="PROD9747"/>
    <n v="5"/>
    <n v="2106.7800000000002"/>
    <n v="10533.9"/>
    <n v="0.1"/>
    <n v="1053.3900000000001"/>
    <n v="9480.51"/>
    <x v="2"/>
    <x v="1"/>
    <n v="0.25"/>
    <n v="2370.13"/>
  </r>
  <r>
    <s v="ORD2025007591"/>
    <x v="737"/>
    <s v="Customer 187"/>
    <s v="CUST3800"/>
    <x v="3"/>
    <x v="12"/>
    <x v="0"/>
    <x v="1"/>
    <x v="3"/>
    <s v="Laptop Model-833"/>
    <s v="PROD1338"/>
    <n v="10"/>
    <n v="4005.6"/>
    <n v="40056"/>
    <n v="0.3"/>
    <n v="12016.8"/>
    <n v="28039.200000000001"/>
    <x v="1"/>
    <x v="3"/>
    <n v="0.3"/>
    <n v="8411.76"/>
  </r>
  <r>
    <s v="ORD2025007592"/>
    <x v="887"/>
    <s v="Customer 3535"/>
    <s v="CUST4070"/>
    <x v="1"/>
    <x v="7"/>
    <x v="0"/>
    <x v="1"/>
    <x v="11"/>
    <s v="Tablet Model-925"/>
    <s v="PROD1246"/>
    <n v="4"/>
    <n v="1447.32"/>
    <n v="5789.28"/>
    <n v="0"/>
    <n v="0"/>
    <n v="5789.28"/>
    <x v="2"/>
    <x v="1"/>
    <n v="0.15"/>
    <n v="868.39"/>
  </r>
  <r>
    <s v="ORD2025007593"/>
    <x v="869"/>
    <s v="Customer 468"/>
    <s v="CUST1131"/>
    <x v="3"/>
    <x v="2"/>
    <x v="0"/>
    <x v="3"/>
    <x v="14"/>
    <s v="Shoes Model-971"/>
    <s v="PROD2420"/>
    <n v="9"/>
    <n v="4635.76"/>
    <n v="41721.839999999997"/>
    <n v="0.15"/>
    <n v="6258.28"/>
    <n v="35463.56"/>
    <x v="4"/>
    <x v="0"/>
    <n v="0.1"/>
    <n v="3546.36"/>
  </r>
  <r>
    <s v="ORD2025007594"/>
    <x v="163"/>
    <s v="Customer 1729"/>
    <s v="CUST7851"/>
    <x v="1"/>
    <x v="0"/>
    <x v="1"/>
    <x v="2"/>
    <x v="6"/>
    <s v="Curtain Model-750"/>
    <s v="PROD4765"/>
    <n v="7"/>
    <n v="7659.14"/>
    <n v="53613.98"/>
    <n v="0.25"/>
    <n v="13403.5"/>
    <n v="40210.480000000003"/>
    <x v="0"/>
    <x v="1"/>
    <n v="0.25"/>
    <n v="10052.620000000001"/>
  </r>
  <r>
    <s v="ORD2025007595"/>
    <x v="822"/>
    <s v="Customer 2481"/>
    <s v="CUST4212"/>
    <x v="4"/>
    <x v="5"/>
    <x v="1"/>
    <x v="2"/>
    <x v="9"/>
    <s v="Sofa Model-627"/>
    <s v="PROD5793"/>
    <n v="6"/>
    <n v="805.35"/>
    <n v="4832.1000000000004"/>
    <n v="0.3"/>
    <n v="1449.63"/>
    <n v="3382.47"/>
    <x v="3"/>
    <x v="1"/>
    <n v="0.3"/>
    <n v="1014.74"/>
  </r>
  <r>
    <s v="ORD2025007596"/>
    <x v="220"/>
    <s v="Customer 2391"/>
    <s v="CUST1857"/>
    <x v="2"/>
    <x v="0"/>
    <x v="0"/>
    <x v="2"/>
    <x v="2"/>
    <s v="Lamp Model-110"/>
    <s v="PROD9436"/>
    <n v="9"/>
    <n v="3755.17"/>
    <n v="33796.53"/>
    <n v="0.25"/>
    <n v="8449.1299999999992"/>
    <n v="25347.4"/>
    <x v="4"/>
    <x v="0"/>
    <n v="0.1"/>
    <n v="2534.7399999999998"/>
  </r>
  <r>
    <s v="ORD2025007597"/>
    <x v="22"/>
    <s v="Customer 2705"/>
    <s v="CUST5645"/>
    <x v="4"/>
    <x v="6"/>
    <x v="0"/>
    <x v="2"/>
    <x v="2"/>
    <s v="Lamp Model-619"/>
    <s v="PROD3718"/>
    <n v="2"/>
    <n v="2743.79"/>
    <n v="5487.58"/>
    <n v="0"/>
    <n v="0"/>
    <n v="5487.58"/>
    <x v="2"/>
    <x v="0"/>
    <n v="0.15"/>
    <n v="823.14"/>
  </r>
  <r>
    <s v="ORD2025007598"/>
    <x v="248"/>
    <s v="Customer 1999"/>
    <s v="CUST1977"/>
    <x v="3"/>
    <x v="8"/>
    <x v="0"/>
    <x v="1"/>
    <x v="11"/>
    <s v="Tablet Model-214"/>
    <s v="PROD9321"/>
    <n v="7"/>
    <n v="1209.94"/>
    <n v="8469.58"/>
    <n v="0.15"/>
    <n v="1270.44"/>
    <n v="7199.14"/>
    <x v="2"/>
    <x v="2"/>
    <n v="0.25"/>
    <n v="1799.79"/>
  </r>
  <r>
    <s v="ORD2025007599"/>
    <x v="552"/>
    <s v="Customer 525"/>
    <s v="CUST1976"/>
    <x v="4"/>
    <x v="12"/>
    <x v="0"/>
    <x v="1"/>
    <x v="3"/>
    <s v="Laptop Model-642"/>
    <s v="PROD2350"/>
    <n v="8"/>
    <n v="784.98"/>
    <n v="6279.84"/>
    <n v="0.2"/>
    <n v="1255.97"/>
    <n v="5023.87"/>
    <x v="3"/>
    <x v="1"/>
    <n v="0.25"/>
    <n v="1255.97"/>
  </r>
  <r>
    <s v="ORD2025007600"/>
    <x v="149"/>
    <s v="Customer 226"/>
    <s v="CUST3842"/>
    <x v="2"/>
    <x v="4"/>
    <x v="1"/>
    <x v="0"/>
    <x v="0"/>
    <s v="Perfume Model-369"/>
    <s v="PROD2055"/>
    <n v="8"/>
    <n v="4043.89"/>
    <n v="32351.119999999999"/>
    <n v="0.3"/>
    <n v="9705.34"/>
    <n v="22645.78"/>
    <x v="2"/>
    <x v="3"/>
    <n v="0.1"/>
    <n v="2264.58"/>
  </r>
  <r>
    <s v="ORD2025007601"/>
    <x v="589"/>
    <s v="Customer 103"/>
    <s v="CUST5740"/>
    <x v="2"/>
    <x v="10"/>
    <x v="1"/>
    <x v="0"/>
    <x v="13"/>
    <s v="Lipstick Model-394"/>
    <s v="PROD7100"/>
    <n v="5"/>
    <n v="7701.17"/>
    <n v="38505.85"/>
    <n v="0"/>
    <n v="0"/>
    <n v="38505.85"/>
    <x v="0"/>
    <x v="3"/>
    <n v="0.1"/>
    <n v="3850.59"/>
  </r>
  <r>
    <s v="ORD2025007602"/>
    <x v="940"/>
    <s v="Customer 3039"/>
    <s v="CUST2931"/>
    <x v="3"/>
    <x v="2"/>
    <x v="0"/>
    <x v="2"/>
    <x v="2"/>
    <s v="Lamp Model-356"/>
    <s v="PROD2026"/>
    <n v="1"/>
    <n v="1759.01"/>
    <n v="1759.01"/>
    <n v="0.2"/>
    <n v="351.8"/>
    <n v="1407.21"/>
    <x v="1"/>
    <x v="0"/>
    <n v="0.25"/>
    <n v="351.8"/>
  </r>
  <r>
    <s v="ORD2025007603"/>
    <x v="927"/>
    <s v="Customer 1095"/>
    <s v="CUST1226"/>
    <x v="3"/>
    <x v="9"/>
    <x v="1"/>
    <x v="0"/>
    <x v="0"/>
    <s v="Perfume Model-733"/>
    <s v="PROD2278"/>
    <n v="6"/>
    <n v="4232.1000000000004"/>
    <n v="25392.6"/>
    <n v="0.1"/>
    <n v="2539.2600000000002"/>
    <n v="22853.34"/>
    <x v="2"/>
    <x v="0"/>
    <n v="0.3"/>
    <n v="6856"/>
  </r>
  <r>
    <s v="ORD2025007604"/>
    <x v="768"/>
    <s v="Customer 4585"/>
    <s v="CUST4813"/>
    <x v="4"/>
    <x v="12"/>
    <x v="0"/>
    <x v="0"/>
    <x v="5"/>
    <s v="Face Cream Model-708"/>
    <s v="PROD1939"/>
    <n v="6"/>
    <n v="7319.2"/>
    <n v="43915.199999999997"/>
    <n v="0.05"/>
    <n v="2195.7600000000002"/>
    <n v="41719.440000000002"/>
    <x v="2"/>
    <x v="1"/>
    <n v="0.3"/>
    <n v="12515.83"/>
  </r>
  <r>
    <s v="ORD2025007605"/>
    <x v="722"/>
    <s v="Customer 4421"/>
    <s v="CUST1534"/>
    <x v="4"/>
    <x v="4"/>
    <x v="1"/>
    <x v="1"/>
    <x v="3"/>
    <s v="Laptop Model-174"/>
    <s v="PROD8586"/>
    <n v="3"/>
    <n v="5642.11"/>
    <n v="16926.330000000002"/>
    <n v="0.25"/>
    <n v="4231.58"/>
    <n v="12694.75"/>
    <x v="4"/>
    <x v="0"/>
    <n v="0.1"/>
    <n v="1269.48"/>
  </r>
  <r>
    <s v="ORD2025007606"/>
    <x v="381"/>
    <s v="Customer 4017"/>
    <s v="CUST2568"/>
    <x v="3"/>
    <x v="1"/>
    <x v="1"/>
    <x v="3"/>
    <x v="14"/>
    <s v="Shoes Model-852"/>
    <s v="PROD8140"/>
    <n v="7"/>
    <n v="6709.76"/>
    <n v="46968.32"/>
    <n v="0"/>
    <n v="0"/>
    <n v="46968.32"/>
    <x v="2"/>
    <x v="3"/>
    <n v="0.15"/>
    <n v="7045.25"/>
  </r>
  <r>
    <s v="ORD2025007607"/>
    <x v="17"/>
    <s v="Customer 73"/>
    <s v="CUST4992"/>
    <x v="2"/>
    <x v="4"/>
    <x v="1"/>
    <x v="2"/>
    <x v="2"/>
    <s v="Lamp Model-560"/>
    <s v="PROD5742"/>
    <n v="4"/>
    <n v="4716.71"/>
    <n v="18866.84"/>
    <n v="0.15"/>
    <n v="2830.03"/>
    <n v="16036.81"/>
    <x v="3"/>
    <x v="1"/>
    <n v="0.1"/>
    <n v="1603.68"/>
  </r>
  <r>
    <s v="ORD2025007608"/>
    <x v="422"/>
    <s v="Customer 3470"/>
    <s v="CUST1384"/>
    <x v="3"/>
    <x v="0"/>
    <x v="1"/>
    <x v="3"/>
    <x v="4"/>
    <s v="Jeans Model-614"/>
    <s v="PROD5389"/>
    <n v="8"/>
    <n v="2391.4499999999998"/>
    <n v="19131.599999999999"/>
    <n v="0.05"/>
    <n v="956.58"/>
    <n v="18175.02"/>
    <x v="1"/>
    <x v="1"/>
    <n v="0.15"/>
    <n v="2726.25"/>
  </r>
  <r>
    <s v="ORD2025007609"/>
    <x v="546"/>
    <s v="Customer 3849"/>
    <s v="CUST9964"/>
    <x v="0"/>
    <x v="10"/>
    <x v="0"/>
    <x v="0"/>
    <x v="5"/>
    <s v="Face Cream Model-703"/>
    <s v="PROD6891"/>
    <n v="2"/>
    <n v="6003.92"/>
    <n v="12007.84"/>
    <n v="0.25"/>
    <n v="3001.96"/>
    <n v="9005.8799999999992"/>
    <x v="2"/>
    <x v="0"/>
    <n v="0.25"/>
    <n v="2251.4699999999998"/>
  </r>
  <r>
    <s v="ORD2025007610"/>
    <x v="853"/>
    <s v="Customer 3897"/>
    <s v="CUST9701"/>
    <x v="3"/>
    <x v="7"/>
    <x v="1"/>
    <x v="2"/>
    <x v="9"/>
    <s v="Sofa Model-881"/>
    <s v="PROD1334"/>
    <n v="7"/>
    <n v="640.66"/>
    <n v="4484.62"/>
    <n v="0"/>
    <n v="0"/>
    <n v="4484.62"/>
    <x v="3"/>
    <x v="1"/>
    <n v="0.3"/>
    <n v="1345.39"/>
  </r>
  <r>
    <s v="ORD2025007611"/>
    <x v="475"/>
    <s v="Customer 4735"/>
    <s v="CUST6482"/>
    <x v="4"/>
    <x v="9"/>
    <x v="0"/>
    <x v="1"/>
    <x v="8"/>
    <s v="Smartwatch Model-961"/>
    <s v="PROD3434"/>
    <n v="6"/>
    <n v="1125.22"/>
    <n v="6751.32"/>
    <n v="0.2"/>
    <n v="1350.26"/>
    <n v="5401.06"/>
    <x v="4"/>
    <x v="3"/>
    <n v="0.1"/>
    <n v="540.11"/>
  </r>
  <r>
    <s v="ORD2025007612"/>
    <x v="308"/>
    <s v="Customer 3756"/>
    <s v="CUST3545"/>
    <x v="4"/>
    <x v="6"/>
    <x v="1"/>
    <x v="2"/>
    <x v="9"/>
    <s v="Sofa Model-863"/>
    <s v="PROD4660"/>
    <n v="3"/>
    <n v="7421.18"/>
    <n v="22263.54"/>
    <n v="0.25"/>
    <n v="5565.89"/>
    <n v="16697.650000000001"/>
    <x v="0"/>
    <x v="1"/>
    <n v="0.3"/>
    <n v="5009.3"/>
  </r>
  <r>
    <s v="ORD2025007613"/>
    <x v="259"/>
    <s v="Customer 4206"/>
    <s v="CUST7767"/>
    <x v="1"/>
    <x v="1"/>
    <x v="0"/>
    <x v="1"/>
    <x v="10"/>
    <s v="Headphones Model-291"/>
    <s v="PROD5547"/>
    <n v="9"/>
    <n v="7021.81"/>
    <n v="63196.29"/>
    <n v="0.3"/>
    <n v="18958.89"/>
    <n v="44237.4"/>
    <x v="0"/>
    <x v="1"/>
    <n v="0.25"/>
    <n v="11059.35"/>
  </r>
  <r>
    <s v="ORD2025007614"/>
    <x v="560"/>
    <s v="Customer 2655"/>
    <s v="CUST8580"/>
    <x v="0"/>
    <x v="4"/>
    <x v="0"/>
    <x v="3"/>
    <x v="14"/>
    <s v="Shoes Model-642"/>
    <s v="PROD3321"/>
    <n v="2"/>
    <n v="3956.76"/>
    <n v="7913.52"/>
    <n v="0"/>
    <n v="0"/>
    <n v="7913.52"/>
    <x v="2"/>
    <x v="2"/>
    <n v="0.25"/>
    <n v="1978.38"/>
  </r>
  <r>
    <s v="ORD2025007615"/>
    <x v="390"/>
    <s v="Customer 1400"/>
    <s v="CUST5919"/>
    <x v="0"/>
    <x v="3"/>
    <x v="0"/>
    <x v="3"/>
    <x v="12"/>
    <s v="Jacket Model-160"/>
    <s v="PROD2860"/>
    <n v="4"/>
    <n v="3657.18"/>
    <n v="14628.72"/>
    <n v="0.25"/>
    <n v="3657.18"/>
    <n v="10971.54"/>
    <x v="4"/>
    <x v="3"/>
    <n v="0.15"/>
    <n v="1645.73"/>
  </r>
  <r>
    <s v="ORD2025007616"/>
    <x v="400"/>
    <s v="Customer 4706"/>
    <s v="CUST5970"/>
    <x v="3"/>
    <x v="4"/>
    <x v="0"/>
    <x v="1"/>
    <x v="10"/>
    <s v="Headphones Model-273"/>
    <s v="PROD4101"/>
    <n v="4"/>
    <n v="716.32"/>
    <n v="2865.28"/>
    <n v="0.05"/>
    <n v="143.26"/>
    <n v="2722.02"/>
    <x v="0"/>
    <x v="3"/>
    <n v="0.25"/>
    <n v="680.5"/>
  </r>
  <r>
    <s v="ORD2025007617"/>
    <x v="886"/>
    <s v="Customer 2282"/>
    <s v="CUST6914"/>
    <x v="4"/>
    <x v="3"/>
    <x v="1"/>
    <x v="2"/>
    <x v="6"/>
    <s v="Curtain Model-867"/>
    <s v="PROD3415"/>
    <n v="2"/>
    <n v="1060.6600000000001"/>
    <n v="2121.3200000000002"/>
    <n v="0.1"/>
    <n v="212.13"/>
    <n v="1909.19"/>
    <x v="1"/>
    <x v="0"/>
    <n v="0.3"/>
    <n v="572.76"/>
  </r>
  <r>
    <s v="ORD2025007618"/>
    <x v="962"/>
    <s v="Customer 3888"/>
    <s v="CUST7991"/>
    <x v="4"/>
    <x v="7"/>
    <x v="1"/>
    <x v="0"/>
    <x v="13"/>
    <s v="Lipstick Model-182"/>
    <s v="PROD1707"/>
    <n v="10"/>
    <n v="1514.03"/>
    <n v="15140.3"/>
    <n v="0.1"/>
    <n v="1514.03"/>
    <n v="13626.27"/>
    <x v="0"/>
    <x v="0"/>
    <n v="0.25"/>
    <n v="3406.57"/>
  </r>
  <r>
    <s v="ORD2025007619"/>
    <x v="854"/>
    <s v="Customer 2471"/>
    <s v="CUST9726"/>
    <x v="3"/>
    <x v="8"/>
    <x v="0"/>
    <x v="0"/>
    <x v="13"/>
    <s v="Lipstick Model-636"/>
    <s v="PROD9835"/>
    <n v="3"/>
    <n v="215.35"/>
    <n v="646.04999999999995"/>
    <n v="0.25"/>
    <n v="161.51"/>
    <n v="484.54"/>
    <x v="0"/>
    <x v="2"/>
    <n v="0.1"/>
    <n v="48.45"/>
  </r>
  <r>
    <s v="ORD2025007620"/>
    <x v="770"/>
    <s v="Customer 4298"/>
    <s v="CUST7460"/>
    <x v="0"/>
    <x v="1"/>
    <x v="0"/>
    <x v="2"/>
    <x v="6"/>
    <s v="Curtain Model-165"/>
    <s v="PROD6649"/>
    <n v="3"/>
    <n v="1647.39"/>
    <n v="4942.17"/>
    <n v="0.25"/>
    <n v="1235.54"/>
    <n v="3706.63"/>
    <x v="0"/>
    <x v="2"/>
    <n v="0.3"/>
    <n v="1111.99"/>
  </r>
  <r>
    <s v="ORD2025007621"/>
    <x v="175"/>
    <s v="Customer 4856"/>
    <s v="CUST9747"/>
    <x v="4"/>
    <x v="12"/>
    <x v="0"/>
    <x v="2"/>
    <x v="9"/>
    <s v="Sofa Model-296"/>
    <s v="PROD9709"/>
    <n v="10"/>
    <n v="2363.5100000000002"/>
    <n v="23635.1"/>
    <n v="0"/>
    <n v="0"/>
    <n v="23635.1"/>
    <x v="2"/>
    <x v="1"/>
    <n v="0.2"/>
    <n v="4727.0200000000004"/>
  </r>
  <r>
    <s v="ORD2025007622"/>
    <x v="950"/>
    <s v="Customer 1997"/>
    <s v="CUST2579"/>
    <x v="4"/>
    <x v="7"/>
    <x v="1"/>
    <x v="1"/>
    <x v="10"/>
    <s v="Headphones Model-128"/>
    <s v="PROD8216"/>
    <n v="10"/>
    <n v="693.73"/>
    <n v="6937.3"/>
    <n v="0.2"/>
    <n v="1387.46"/>
    <n v="5549.84"/>
    <x v="2"/>
    <x v="0"/>
    <n v="0.1"/>
    <n v="554.98"/>
  </r>
  <r>
    <s v="ORD2025007623"/>
    <x v="165"/>
    <s v="Customer 2813"/>
    <s v="CUST6456"/>
    <x v="3"/>
    <x v="12"/>
    <x v="1"/>
    <x v="2"/>
    <x v="6"/>
    <s v="Curtain Model-769"/>
    <s v="PROD7193"/>
    <n v="1"/>
    <n v="6467.73"/>
    <n v="6467.73"/>
    <n v="0.1"/>
    <n v="646.77"/>
    <n v="5820.96"/>
    <x v="1"/>
    <x v="2"/>
    <n v="0.3"/>
    <n v="1746.29"/>
  </r>
  <r>
    <s v="ORD2025007624"/>
    <x v="475"/>
    <s v="Customer 111"/>
    <s v="CUST1314"/>
    <x v="0"/>
    <x v="1"/>
    <x v="1"/>
    <x v="0"/>
    <x v="0"/>
    <s v="Perfume Model-448"/>
    <s v="PROD8177"/>
    <n v="8"/>
    <n v="5136.42"/>
    <n v="41091.360000000001"/>
    <n v="0.1"/>
    <n v="4109.1400000000003"/>
    <n v="36982.22"/>
    <x v="0"/>
    <x v="2"/>
    <n v="0.1"/>
    <n v="3698.22"/>
  </r>
  <r>
    <s v="ORD2025007625"/>
    <x v="906"/>
    <s v="Customer 729"/>
    <s v="CUST8001"/>
    <x v="4"/>
    <x v="1"/>
    <x v="1"/>
    <x v="2"/>
    <x v="9"/>
    <s v="Sofa Model-740"/>
    <s v="PROD2435"/>
    <n v="7"/>
    <n v="4746.2"/>
    <n v="33223.4"/>
    <n v="0"/>
    <n v="0"/>
    <n v="33223.4"/>
    <x v="2"/>
    <x v="2"/>
    <n v="0.1"/>
    <n v="3322.34"/>
  </r>
  <r>
    <s v="ORD2025007626"/>
    <x v="279"/>
    <s v="Customer 2828"/>
    <s v="CUST8418"/>
    <x v="2"/>
    <x v="8"/>
    <x v="0"/>
    <x v="1"/>
    <x v="8"/>
    <s v="Smartwatch Model-336"/>
    <s v="PROD9079"/>
    <n v="10"/>
    <n v="3137.7"/>
    <n v="31377"/>
    <n v="0"/>
    <n v="0"/>
    <n v="31377"/>
    <x v="0"/>
    <x v="3"/>
    <n v="0.25"/>
    <n v="7844.25"/>
  </r>
  <r>
    <s v="ORD2025007627"/>
    <x v="957"/>
    <s v="Customer 4096"/>
    <s v="CUST6773"/>
    <x v="0"/>
    <x v="6"/>
    <x v="1"/>
    <x v="3"/>
    <x v="4"/>
    <s v="Jeans Model-368"/>
    <s v="PROD2772"/>
    <n v="7"/>
    <n v="6740.9"/>
    <n v="47186.3"/>
    <n v="0.3"/>
    <n v="14155.89"/>
    <n v="33030.410000000003"/>
    <x v="4"/>
    <x v="2"/>
    <n v="0.1"/>
    <n v="3303.04"/>
  </r>
  <r>
    <s v="ORD2025007628"/>
    <x v="503"/>
    <s v="Customer 3688"/>
    <s v="CUST7981"/>
    <x v="3"/>
    <x v="10"/>
    <x v="1"/>
    <x v="2"/>
    <x v="2"/>
    <s v="Lamp Model-818"/>
    <s v="PROD6718"/>
    <n v="4"/>
    <n v="434.59"/>
    <n v="1738.36"/>
    <n v="0.25"/>
    <n v="434.59"/>
    <n v="1303.77"/>
    <x v="2"/>
    <x v="3"/>
    <n v="0.25"/>
    <n v="325.94"/>
  </r>
  <r>
    <s v="ORD2025007629"/>
    <x v="620"/>
    <s v="Customer 1370"/>
    <s v="CUST6355"/>
    <x v="1"/>
    <x v="2"/>
    <x v="1"/>
    <x v="2"/>
    <x v="9"/>
    <s v="Sofa Model-694"/>
    <s v="PROD6428"/>
    <n v="4"/>
    <n v="1793.89"/>
    <n v="7175.56"/>
    <n v="0.1"/>
    <n v="717.56"/>
    <n v="6458"/>
    <x v="3"/>
    <x v="1"/>
    <n v="0.3"/>
    <n v="1937.4"/>
  </r>
  <r>
    <s v="ORD2025007630"/>
    <x v="876"/>
    <s v="Customer 369"/>
    <s v="CUST3562"/>
    <x v="2"/>
    <x v="1"/>
    <x v="0"/>
    <x v="3"/>
    <x v="12"/>
    <s v="Jacket Model-706"/>
    <s v="PROD6195"/>
    <n v="7"/>
    <n v="909.71"/>
    <n v="6367.97"/>
    <n v="0.1"/>
    <n v="636.79999999999995"/>
    <n v="5731.17"/>
    <x v="2"/>
    <x v="1"/>
    <n v="0.1"/>
    <n v="573.12"/>
  </r>
  <r>
    <s v="ORD2025007631"/>
    <x v="877"/>
    <s v="Customer 1240"/>
    <s v="CUST1652"/>
    <x v="1"/>
    <x v="7"/>
    <x v="1"/>
    <x v="3"/>
    <x v="7"/>
    <s v="Shirt Model-229"/>
    <s v="PROD2646"/>
    <n v="10"/>
    <n v="1969.58"/>
    <n v="19695.8"/>
    <n v="0.2"/>
    <n v="3939.16"/>
    <n v="15756.64"/>
    <x v="0"/>
    <x v="0"/>
    <n v="0.25"/>
    <n v="3939.16"/>
  </r>
  <r>
    <s v="ORD2025007632"/>
    <x v="524"/>
    <s v="Customer 653"/>
    <s v="CUST1972"/>
    <x v="2"/>
    <x v="10"/>
    <x v="0"/>
    <x v="2"/>
    <x v="2"/>
    <s v="Lamp Model-868"/>
    <s v="PROD9549"/>
    <n v="5"/>
    <n v="7616.42"/>
    <n v="38082.1"/>
    <n v="0"/>
    <n v="0"/>
    <n v="38082.1"/>
    <x v="1"/>
    <x v="2"/>
    <n v="0.3"/>
    <n v="11424.63"/>
  </r>
  <r>
    <s v="ORD2025007633"/>
    <x v="36"/>
    <s v="Customer 4103"/>
    <s v="CUST7809"/>
    <x v="0"/>
    <x v="1"/>
    <x v="0"/>
    <x v="1"/>
    <x v="3"/>
    <s v="Laptop Model-813"/>
    <s v="PROD4980"/>
    <n v="2"/>
    <n v="7223.44"/>
    <n v="14446.88"/>
    <n v="0.2"/>
    <n v="2889.38"/>
    <n v="11557.5"/>
    <x v="1"/>
    <x v="3"/>
    <n v="0.15"/>
    <n v="1733.62"/>
  </r>
  <r>
    <s v="ORD2025007634"/>
    <x v="823"/>
    <s v="Customer 2861"/>
    <s v="CUST6391"/>
    <x v="1"/>
    <x v="3"/>
    <x v="1"/>
    <x v="2"/>
    <x v="9"/>
    <s v="Sofa Model-768"/>
    <s v="PROD1913"/>
    <n v="2"/>
    <n v="2458.17"/>
    <n v="4916.34"/>
    <n v="0.15"/>
    <n v="737.45"/>
    <n v="4178.8900000000003"/>
    <x v="2"/>
    <x v="1"/>
    <n v="0.1"/>
    <n v="417.89"/>
  </r>
  <r>
    <s v="ORD2025007635"/>
    <x v="533"/>
    <s v="Customer 1694"/>
    <s v="CUST1678"/>
    <x v="1"/>
    <x v="4"/>
    <x v="1"/>
    <x v="0"/>
    <x v="0"/>
    <s v="Perfume Model-229"/>
    <s v="PROD2341"/>
    <n v="7"/>
    <n v="6223.49"/>
    <n v="43564.43"/>
    <n v="0.3"/>
    <n v="13069.33"/>
    <n v="30495.1"/>
    <x v="2"/>
    <x v="0"/>
    <n v="0.2"/>
    <n v="6099.02"/>
  </r>
  <r>
    <s v="ORD2025007636"/>
    <x v="408"/>
    <s v="Customer 4976"/>
    <s v="CUST6185"/>
    <x v="0"/>
    <x v="0"/>
    <x v="1"/>
    <x v="1"/>
    <x v="11"/>
    <s v="Tablet Model-775"/>
    <s v="PROD5647"/>
    <n v="7"/>
    <n v="2396.2800000000002"/>
    <n v="16773.96"/>
    <n v="0.2"/>
    <n v="3354.79"/>
    <n v="13419.17"/>
    <x v="3"/>
    <x v="2"/>
    <n v="0.3"/>
    <n v="4025.75"/>
  </r>
  <r>
    <s v="ORD2025007637"/>
    <x v="581"/>
    <s v="Customer 581"/>
    <s v="CUST6993"/>
    <x v="3"/>
    <x v="1"/>
    <x v="1"/>
    <x v="3"/>
    <x v="12"/>
    <s v="Jacket Model-611"/>
    <s v="PROD3589"/>
    <n v="10"/>
    <n v="5912.24"/>
    <n v="59122.400000000001"/>
    <n v="0"/>
    <n v="0"/>
    <n v="59122.400000000001"/>
    <x v="4"/>
    <x v="0"/>
    <n v="0.3"/>
    <n v="17736.72"/>
  </r>
  <r>
    <s v="ORD2025007638"/>
    <x v="805"/>
    <s v="Customer 2078"/>
    <s v="CUST4933"/>
    <x v="0"/>
    <x v="9"/>
    <x v="1"/>
    <x v="1"/>
    <x v="3"/>
    <s v="Laptop Model-966"/>
    <s v="PROD1010"/>
    <n v="5"/>
    <n v="5147.25"/>
    <n v="25736.25"/>
    <n v="0.2"/>
    <n v="5147.25"/>
    <n v="20589"/>
    <x v="0"/>
    <x v="3"/>
    <n v="0.15"/>
    <n v="3088.35"/>
  </r>
  <r>
    <s v="ORD2025007639"/>
    <x v="640"/>
    <s v="Customer 123"/>
    <s v="CUST6771"/>
    <x v="1"/>
    <x v="6"/>
    <x v="0"/>
    <x v="0"/>
    <x v="0"/>
    <s v="Perfume Model-607"/>
    <s v="PROD6300"/>
    <n v="2"/>
    <n v="1225.8399999999999"/>
    <n v="2451.6799999999998"/>
    <n v="0.05"/>
    <n v="122.58"/>
    <n v="2329.1"/>
    <x v="3"/>
    <x v="2"/>
    <n v="0.15"/>
    <n v="349.36"/>
  </r>
  <r>
    <s v="ORD2025007640"/>
    <x v="719"/>
    <s v="Customer 4500"/>
    <s v="CUST7186"/>
    <x v="4"/>
    <x v="9"/>
    <x v="0"/>
    <x v="2"/>
    <x v="2"/>
    <s v="Lamp Model-971"/>
    <s v="PROD5526"/>
    <n v="9"/>
    <n v="3173.67"/>
    <n v="28563.03"/>
    <n v="0.1"/>
    <n v="2856.3"/>
    <n v="25706.73"/>
    <x v="4"/>
    <x v="3"/>
    <n v="0.15"/>
    <n v="3856.01"/>
  </r>
  <r>
    <s v="ORD2025007641"/>
    <x v="748"/>
    <s v="Customer 2963"/>
    <s v="CUST4778"/>
    <x v="3"/>
    <x v="2"/>
    <x v="1"/>
    <x v="3"/>
    <x v="4"/>
    <s v="Jeans Model-645"/>
    <s v="PROD8459"/>
    <n v="4"/>
    <n v="1409.52"/>
    <n v="5638.08"/>
    <n v="0.3"/>
    <n v="1691.42"/>
    <n v="3946.66"/>
    <x v="2"/>
    <x v="1"/>
    <n v="0.1"/>
    <n v="394.67"/>
  </r>
  <r>
    <s v="ORD2025007642"/>
    <x v="123"/>
    <s v="Customer 3547"/>
    <s v="CUST3419"/>
    <x v="4"/>
    <x v="10"/>
    <x v="0"/>
    <x v="2"/>
    <x v="9"/>
    <s v="Sofa Model-976"/>
    <s v="PROD6481"/>
    <n v="3"/>
    <n v="7564.15"/>
    <n v="22692.45"/>
    <n v="0"/>
    <n v="0"/>
    <n v="22692.45"/>
    <x v="2"/>
    <x v="2"/>
    <n v="0.25"/>
    <n v="5673.11"/>
  </r>
  <r>
    <s v="ORD2025007643"/>
    <x v="610"/>
    <s v="Customer 3304"/>
    <s v="CUST9930"/>
    <x v="1"/>
    <x v="11"/>
    <x v="1"/>
    <x v="0"/>
    <x v="0"/>
    <s v="Perfume Model-927"/>
    <s v="PROD9214"/>
    <n v="4"/>
    <n v="3632.07"/>
    <n v="14528.28"/>
    <n v="0.05"/>
    <n v="726.41"/>
    <n v="13801.87"/>
    <x v="1"/>
    <x v="1"/>
    <n v="0.25"/>
    <n v="3450.47"/>
  </r>
  <r>
    <s v="ORD2025007644"/>
    <x v="733"/>
    <s v="Customer 4693"/>
    <s v="CUST6706"/>
    <x v="3"/>
    <x v="2"/>
    <x v="1"/>
    <x v="3"/>
    <x v="4"/>
    <s v="Jeans Model-268"/>
    <s v="PROD1454"/>
    <n v="6"/>
    <n v="4359.24"/>
    <n v="26155.439999999999"/>
    <n v="0.15"/>
    <n v="3923.32"/>
    <n v="22232.12"/>
    <x v="0"/>
    <x v="2"/>
    <n v="0.2"/>
    <n v="4446.42"/>
  </r>
  <r>
    <s v="ORD2025007645"/>
    <x v="830"/>
    <s v="Customer 2808"/>
    <s v="CUST4661"/>
    <x v="0"/>
    <x v="11"/>
    <x v="0"/>
    <x v="0"/>
    <x v="5"/>
    <s v="Face Cream Model-943"/>
    <s v="PROD5533"/>
    <n v="3"/>
    <n v="3968.62"/>
    <n v="11905.86"/>
    <n v="0.1"/>
    <n v="1190.5899999999999"/>
    <n v="10715.27"/>
    <x v="4"/>
    <x v="1"/>
    <n v="0.15"/>
    <n v="1607.29"/>
  </r>
  <r>
    <s v="ORD2025007646"/>
    <x v="117"/>
    <s v="Customer 4745"/>
    <s v="CUST9211"/>
    <x v="4"/>
    <x v="7"/>
    <x v="0"/>
    <x v="2"/>
    <x v="2"/>
    <s v="Lamp Model-826"/>
    <s v="PROD3098"/>
    <n v="2"/>
    <n v="4969.57"/>
    <n v="9939.14"/>
    <n v="0.3"/>
    <n v="2981.74"/>
    <n v="6957.4"/>
    <x v="3"/>
    <x v="1"/>
    <n v="0.3"/>
    <n v="2087.2199999999998"/>
  </r>
  <r>
    <s v="ORD2025007647"/>
    <x v="607"/>
    <s v="Customer 4576"/>
    <s v="CUST5968"/>
    <x v="0"/>
    <x v="6"/>
    <x v="0"/>
    <x v="1"/>
    <x v="10"/>
    <s v="Headphones Model-490"/>
    <s v="PROD3447"/>
    <n v="4"/>
    <n v="1556.09"/>
    <n v="6224.36"/>
    <n v="0.25"/>
    <n v="1556.09"/>
    <n v="4668.2700000000004"/>
    <x v="3"/>
    <x v="0"/>
    <n v="0.1"/>
    <n v="466.83"/>
  </r>
  <r>
    <s v="ORD2025007648"/>
    <x v="772"/>
    <s v="Customer 4659"/>
    <s v="CUST9062"/>
    <x v="4"/>
    <x v="4"/>
    <x v="1"/>
    <x v="0"/>
    <x v="13"/>
    <s v="Lipstick Model-579"/>
    <s v="PROD4172"/>
    <n v="2"/>
    <n v="1014.37"/>
    <n v="2028.74"/>
    <n v="0.25"/>
    <n v="507.19"/>
    <n v="1521.55"/>
    <x v="2"/>
    <x v="1"/>
    <n v="0.25"/>
    <n v="380.39"/>
  </r>
  <r>
    <s v="ORD2025007649"/>
    <x v="736"/>
    <s v="Customer 1633"/>
    <s v="CUST3470"/>
    <x v="0"/>
    <x v="10"/>
    <x v="0"/>
    <x v="0"/>
    <x v="13"/>
    <s v="Lipstick Model-745"/>
    <s v="PROD8317"/>
    <n v="10"/>
    <n v="4473.09"/>
    <n v="44730.9"/>
    <n v="0.25"/>
    <n v="11182.73"/>
    <n v="33548.17"/>
    <x v="1"/>
    <x v="1"/>
    <n v="0.15"/>
    <n v="5032.2299999999996"/>
  </r>
  <r>
    <s v="ORD2025007650"/>
    <x v="109"/>
    <s v="Customer 510"/>
    <s v="CUST9086"/>
    <x v="1"/>
    <x v="2"/>
    <x v="0"/>
    <x v="1"/>
    <x v="3"/>
    <s v="Laptop Model-876"/>
    <s v="PROD1223"/>
    <n v="2"/>
    <n v="1284.21"/>
    <n v="2568.42"/>
    <n v="0.3"/>
    <n v="770.53"/>
    <n v="1797.89"/>
    <x v="4"/>
    <x v="0"/>
    <n v="0.1"/>
    <n v="179.79"/>
  </r>
  <r>
    <s v="ORD2025007651"/>
    <x v="821"/>
    <s v="Customer 3277"/>
    <s v="CUST9750"/>
    <x v="0"/>
    <x v="8"/>
    <x v="0"/>
    <x v="3"/>
    <x v="12"/>
    <s v="Jacket Model-866"/>
    <s v="PROD8642"/>
    <n v="1"/>
    <n v="168.24"/>
    <n v="168.24"/>
    <n v="0"/>
    <n v="0"/>
    <n v="168.24"/>
    <x v="1"/>
    <x v="0"/>
    <n v="0.3"/>
    <n v="50.47"/>
  </r>
  <r>
    <s v="ORD2025007652"/>
    <x v="432"/>
    <s v="Customer 2674"/>
    <s v="CUST8506"/>
    <x v="2"/>
    <x v="9"/>
    <x v="1"/>
    <x v="1"/>
    <x v="8"/>
    <s v="Smartwatch Model-379"/>
    <s v="PROD7377"/>
    <n v="5"/>
    <n v="2189.5"/>
    <n v="10947.5"/>
    <n v="0.1"/>
    <n v="1094.75"/>
    <n v="9852.75"/>
    <x v="1"/>
    <x v="2"/>
    <n v="0.15"/>
    <n v="1477.91"/>
  </r>
  <r>
    <s v="ORD2025007653"/>
    <x v="787"/>
    <s v="Customer 3875"/>
    <s v="CUST2578"/>
    <x v="2"/>
    <x v="8"/>
    <x v="1"/>
    <x v="1"/>
    <x v="8"/>
    <s v="Smartwatch Model-667"/>
    <s v="PROD9727"/>
    <n v="3"/>
    <n v="7222.88"/>
    <n v="21668.639999999999"/>
    <n v="0.05"/>
    <n v="1083.43"/>
    <n v="20585.21"/>
    <x v="1"/>
    <x v="0"/>
    <n v="0.2"/>
    <n v="4117.04"/>
  </r>
  <r>
    <s v="ORD2025007654"/>
    <x v="781"/>
    <s v="Customer 3782"/>
    <s v="CUST7820"/>
    <x v="0"/>
    <x v="8"/>
    <x v="1"/>
    <x v="1"/>
    <x v="11"/>
    <s v="Tablet Model-847"/>
    <s v="PROD2724"/>
    <n v="5"/>
    <n v="7263.17"/>
    <n v="36315.85"/>
    <n v="0.3"/>
    <n v="10894.75"/>
    <n v="25421.1"/>
    <x v="4"/>
    <x v="1"/>
    <n v="0.3"/>
    <n v="7626.33"/>
  </r>
  <r>
    <s v="ORD2025007655"/>
    <x v="603"/>
    <s v="Customer 2902"/>
    <s v="CUST1882"/>
    <x v="4"/>
    <x v="2"/>
    <x v="1"/>
    <x v="3"/>
    <x v="4"/>
    <s v="Jeans Model-552"/>
    <s v="PROD6207"/>
    <n v="10"/>
    <n v="6172.34"/>
    <n v="61723.4"/>
    <n v="0.1"/>
    <n v="6172.34"/>
    <n v="55551.06"/>
    <x v="1"/>
    <x v="2"/>
    <n v="0.2"/>
    <n v="11110.21"/>
  </r>
  <r>
    <s v="ORD2025007656"/>
    <x v="84"/>
    <s v="Customer 2585"/>
    <s v="CUST9606"/>
    <x v="1"/>
    <x v="2"/>
    <x v="0"/>
    <x v="0"/>
    <x v="5"/>
    <s v="Face Cream Model-761"/>
    <s v="PROD8043"/>
    <n v="2"/>
    <n v="4155.34"/>
    <n v="8310.68"/>
    <n v="0.15"/>
    <n v="1246.5999999999999"/>
    <n v="7064.08"/>
    <x v="4"/>
    <x v="3"/>
    <n v="0.2"/>
    <n v="1412.82"/>
  </r>
  <r>
    <s v="ORD2025007657"/>
    <x v="96"/>
    <s v="Customer 389"/>
    <s v="CUST2698"/>
    <x v="2"/>
    <x v="10"/>
    <x v="0"/>
    <x v="3"/>
    <x v="12"/>
    <s v="Jacket Model-138"/>
    <s v="PROD3207"/>
    <n v="8"/>
    <n v="7464.26"/>
    <n v="59714.080000000002"/>
    <n v="0.1"/>
    <n v="5971.41"/>
    <n v="53742.67"/>
    <x v="0"/>
    <x v="3"/>
    <n v="0.3"/>
    <n v="16122.8"/>
  </r>
  <r>
    <s v="ORD2025007658"/>
    <x v="43"/>
    <s v="Customer 2633"/>
    <s v="CUST6733"/>
    <x v="2"/>
    <x v="12"/>
    <x v="0"/>
    <x v="3"/>
    <x v="14"/>
    <s v="Shoes Model-576"/>
    <s v="PROD1459"/>
    <n v="4"/>
    <n v="7216.65"/>
    <n v="28866.6"/>
    <n v="0.05"/>
    <n v="1443.33"/>
    <n v="27423.27"/>
    <x v="4"/>
    <x v="0"/>
    <n v="0.3"/>
    <n v="8226.98"/>
  </r>
  <r>
    <s v="ORD2025007659"/>
    <x v="526"/>
    <s v="Customer 4137"/>
    <s v="CUST2617"/>
    <x v="0"/>
    <x v="9"/>
    <x v="0"/>
    <x v="3"/>
    <x v="7"/>
    <s v="Shirt Model-537"/>
    <s v="PROD6584"/>
    <n v="1"/>
    <n v="2845.71"/>
    <n v="2845.71"/>
    <n v="0.15"/>
    <n v="426.86"/>
    <n v="2418.85"/>
    <x v="1"/>
    <x v="3"/>
    <n v="0.15"/>
    <n v="362.83"/>
  </r>
  <r>
    <s v="ORD2025007660"/>
    <x v="971"/>
    <s v="Customer 3543"/>
    <s v="CUST7733"/>
    <x v="4"/>
    <x v="11"/>
    <x v="1"/>
    <x v="3"/>
    <x v="12"/>
    <s v="Jacket Model-764"/>
    <s v="PROD5043"/>
    <n v="3"/>
    <n v="5090.6000000000004"/>
    <n v="15271.8"/>
    <n v="0"/>
    <n v="0"/>
    <n v="15271.8"/>
    <x v="2"/>
    <x v="3"/>
    <n v="0.3"/>
    <n v="4581.54"/>
  </r>
  <r>
    <s v="ORD2025007661"/>
    <x v="569"/>
    <s v="Customer 4777"/>
    <s v="CUST4738"/>
    <x v="2"/>
    <x v="11"/>
    <x v="0"/>
    <x v="2"/>
    <x v="6"/>
    <s v="Curtain Model-143"/>
    <s v="PROD8106"/>
    <n v="6"/>
    <n v="3631.63"/>
    <n v="21789.78"/>
    <n v="0.05"/>
    <n v="1089.49"/>
    <n v="20700.29"/>
    <x v="4"/>
    <x v="2"/>
    <n v="0.15"/>
    <n v="3105.04"/>
  </r>
  <r>
    <s v="ORD2025007662"/>
    <x v="12"/>
    <s v="Customer 947"/>
    <s v="CUST2550"/>
    <x v="0"/>
    <x v="7"/>
    <x v="1"/>
    <x v="1"/>
    <x v="11"/>
    <s v="Tablet Model-963"/>
    <s v="PROD4307"/>
    <n v="8"/>
    <n v="5160.93"/>
    <n v="41287.440000000002"/>
    <n v="0.2"/>
    <n v="8257.49"/>
    <n v="33029.949999999997"/>
    <x v="2"/>
    <x v="0"/>
    <n v="0.25"/>
    <n v="8257.49"/>
  </r>
  <r>
    <s v="ORD2025007663"/>
    <x v="151"/>
    <s v="Customer 4285"/>
    <s v="CUST4185"/>
    <x v="2"/>
    <x v="11"/>
    <x v="0"/>
    <x v="1"/>
    <x v="1"/>
    <s v="Mobile Model-552"/>
    <s v="PROD5861"/>
    <n v="4"/>
    <n v="5955.11"/>
    <n v="23820.44"/>
    <n v="0.1"/>
    <n v="2382.04"/>
    <n v="21438.400000000001"/>
    <x v="2"/>
    <x v="1"/>
    <n v="0.1"/>
    <n v="2143.84"/>
  </r>
  <r>
    <s v="ORD2025007664"/>
    <x v="557"/>
    <s v="Customer 237"/>
    <s v="CUST6595"/>
    <x v="4"/>
    <x v="12"/>
    <x v="1"/>
    <x v="1"/>
    <x v="1"/>
    <s v="Mobile Model-800"/>
    <s v="PROD3234"/>
    <n v="10"/>
    <n v="1103.28"/>
    <n v="11032.8"/>
    <n v="0.2"/>
    <n v="2206.56"/>
    <n v="8826.24"/>
    <x v="4"/>
    <x v="0"/>
    <n v="0.2"/>
    <n v="1765.25"/>
  </r>
  <r>
    <s v="ORD2025007665"/>
    <x v="793"/>
    <s v="Customer 2491"/>
    <s v="CUST3563"/>
    <x v="0"/>
    <x v="1"/>
    <x v="1"/>
    <x v="3"/>
    <x v="14"/>
    <s v="Shoes Model-496"/>
    <s v="PROD4555"/>
    <n v="1"/>
    <n v="3710.21"/>
    <n v="3710.21"/>
    <n v="0.3"/>
    <n v="1113.06"/>
    <n v="2597.15"/>
    <x v="4"/>
    <x v="0"/>
    <n v="0.25"/>
    <n v="649.29"/>
  </r>
  <r>
    <s v="ORD2025007666"/>
    <x v="868"/>
    <s v="Customer 2361"/>
    <s v="CUST6791"/>
    <x v="4"/>
    <x v="1"/>
    <x v="0"/>
    <x v="3"/>
    <x v="7"/>
    <s v="Shirt Model-181"/>
    <s v="PROD7413"/>
    <n v="4"/>
    <n v="5215.38"/>
    <n v="20861.52"/>
    <n v="0.2"/>
    <n v="4172.3"/>
    <n v="16689.22"/>
    <x v="2"/>
    <x v="0"/>
    <n v="0.25"/>
    <n v="4172.3100000000004"/>
  </r>
  <r>
    <s v="ORD2025007667"/>
    <x v="145"/>
    <s v="Customer 3865"/>
    <s v="CUST7863"/>
    <x v="0"/>
    <x v="4"/>
    <x v="1"/>
    <x v="2"/>
    <x v="9"/>
    <s v="Sofa Model-498"/>
    <s v="PROD6426"/>
    <n v="10"/>
    <n v="7723.52"/>
    <n v="77235.199999999997"/>
    <n v="0.25"/>
    <n v="19308.8"/>
    <n v="57926.400000000001"/>
    <x v="3"/>
    <x v="1"/>
    <n v="0.15"/>
    <n v="8688.9599999999991"/>
  </r>
  <r>
    <s v="ORD2025007668"/>
    <x v="853"/>
    <s v="Customer 2532"/>
    <s v="CUST6153"/>
    <x v="4"/>
    <x v="0"/>
    <x v="1"/>
    <x v="3"/>
    <x v="14"/>
    <s v="Shoes Model-601"/>
    <s v="PROD7494"/>
    <n v="5"/>
    <n v="2389.5700000000002"/>
    <n v="11947.85"/>
    <n v="0.2"/>
    <n v="2389.5700000000002"/>
    <n v="9558.2800000000007"/>
    <x v="0"/>
    <x v="0"/>
    <n v="0.1"/>
    <n v="955.83"/>
  </r>
  <r>
    <s v="ORD2025007669"/>
    <x v="70"/>
    <s v="Customer 1545"/>
    <s v="CUST5834"/>
    <x v="0"/>
    <x v="7"/>
    <x v="1"/>
    <x v="2"/>
    <x v="9"/>
    <s v="Sofa Model-532"/>
    <s v="PROD7379"/>
    <n v="7"/>
    <n v="3511.42"/>
    <n v="24579.94"/>
    <n v="0.05"/>
    <n v="1229"/>
    <n v="23350.94"/>
    <x v="2"/>
    <x v="3"/>
    <n v="0.2"/>
    <n v="4670.1899999999996"/>
  </r>
  <r>
    <s v="ORD2025007670"/>
    <x v="6"/>
    <s v="Customer 239"/>
    <s v="CUST9506"/>
    <x v="1"/>
    <x v="8"/>
    <x v="0"/>
    <x v="3"/>
    <x v="12"/>
    <s v="Jacket Model-589"/>
    <s v="PROD9353"/>
    <n v="6"/>
    <n v="545.6"/>
    <n v="3273.6"/>
    <n v="0.3"/>
    <n v="982.08"/>
    <n v="2291.52"/>
    <x v="3"/>
    <x v="2"/>
    <n v="0.2"/>
    <n v="458.3"/>
  </r>
  <r>
    <s v="ORD2025007671"/>
    <x v="54"/>
    <s v="Customer 74"/>
    <s v="CUST5613"/>
    <x v="2"/>
    <x v="1"/>
    <x v="1"/>
    <x v="1"/>
    <x v="11"/>
    <s v="Tablet Model-829"/>
    <s v="PROD6068"/>
    <n v="8"/>
    <n v="3855.56"/>
    <n v="30844.48"/>
    <n v="0.15"/>
    <n v="4626.67"/>
    <n v="26217.81"/>
    <x v="3"/>
    <x v="0"/>
    <n v="0.1"/>
    <n v="2621.78"/>
  </r>
  <r>
    <s v="ORD2025007672"/>
    <x v="800"/>
    <s v="Customer 4305"/>
    <s v="CUST9241"/>
    <x v="1"/>
    <x v="4"/>
    <x v="0"/>
    <x v="1"/>
    <x v="8"/>
    <s v="Smartwatch Model-985"/>
    <s v="PROD6400"/>
    <n v="5"/>
    <n v="4730.8"/>
    <n v="23654"/>
    <n v="0.3"/>
    <n v="7096.2"/>
    <n v="16557.8"/>
    <x v="0"/>
    <x v="1"/>
    <n v="0.3"/>
    <n v="4967.34"/>
  </r>
  <r>
    <s v="ORD2025007673"/>
    <x v="534"/>
    <s v="Customer 2542"/>
    <s v="CUST7783"/>
    <x v="3"/>
    <x v="11"/>
    <x v="1"/>
    <x v="1"/>
    <x v="3"/>
    <s v="Laptop Model-114"/>
    <s v="PROD4237"/>
    <n v="8"/>
    <n v="2657.53"/>
    <n v="21260.240000000002"/>
    <n v="0.2"/>
    <n v="4252.05"/>
    <n v="17008.189999999999"/>
    <x v="2"/>
    <x v="1"/>
    <n v="0.1"/>
    <n v="1700.82"/>
  </r>
  <r>
    <s v="ORD2025007674"/>
    <x v="970"/>
    <s v="Customer 3635"/>
    <s v="CUST8086"/>
    <x v="2"/>
    <x v="4"/>
    <x v="1"/>
    <x v="0"/>
    <x v="0"/>
    <s v="Perfume Model-444"/>
    <s v="PROD8194"/>
    <n v="3"/>
    <n v="5488.92"/>
    <n v="16466.759999999998"/>
    <n v="0.3"/>
    <n v="4940.03"/>
    <n v="11526.73"/>
    <x v="2"/>
    <x v="2"/>
    <n v="0.25"/>
    <n v="2881.68"/>
  </r>
  <r>
    <s v="ORD2025007675"/>
    <x v="476"/>
    <s v="Customer 1228"/>
    <s v="CUST6921"/>
    <x v="1"/>
    <x v="6"/>
    <x v="1"/>
    <x v="0"/>
    <x v="5"/>
    <s v="Face Cream Model-305"/>
    <s v="PROD3726"/>
    <n v="3"/>
    <n v="449.32"/>
    <n v="1347.96"/>
    <n v="0.1"/>
    <n v="134.80000000000001"/>
    <n v="1213.1600000000001"/>
    <x v="3"/>
    <x v="3"/>
    <n v="0.1"/>
    <n v="121.32"/>
  </r>
  <r>
    <s v="ORD2025007676"/>
    <x v="490"/>
    <s v="Customer 4825"/>
    <s v="CUST5041"/>
    <x v="4"/>
    <x v="0"/>
    <x v="1"/>
    <x v="0"/>
    <x v="0"/>
    <s v="Perfume Model-386"/>
    <s v="PROD2190"/>
    <n v="7"/>
    <n v="1007.87"/>
    <n v="7055.09"/>
    <n v="0.15"/>
    <n v="1058.26"/>
    <n v="5996.83"/>
    <x v="1"/>
    <x v="1"/>
    <n v="0.25"/>
    <n v="1499.21"/>
  </r>
  <r>
    <s v="ORD2025007677"/>
    <x v="34"/>
    <s v="Customer 4254"/>
    <s v="CUST5779"/>
    <x v="2"/>
    <x v="5"/>
    <x v="1"/>
    <x v="1"/>
    <x v="8"/>
    <s v="Smartwatch Model-790"/>
    <s v="PROD7353"/>
    <n v="6"/>
    <n v="7567.92"/>
    <n v="45407.519999999997"/>
    <n v="0.05"/>
    <n v="2270.38"/>
    <n v="43137.14"/>
    <x v="2"/>
    <x v="1"/>
    <n v="0.1"/>
    <n v="4313.71"/>
  </r>
  <r>
    <s v="ORD2025007678"/>
    <x v="710"/>
    <s v="Customer 4880"/>
    <s v="CUST4658"/>
    <x v="4"/>
    <x v="9"/>
    <x v="0"/>
    <x v="2"/>
    <x v="2"/>
    <s v="Lamp Model-897"/>
    <s v="PROD6418"/>
    <n v="6"/>
    <n v="4530.99"/>
    <n v="27185.94"/>
    <n v="0.05"/>
    <n v="1359.3"/>
    <n v="25826.639999999999"/>
    <x v="4"/>
    <x v="1"/>
    <n v="0.2"/>
    <n v="5165.33"/>
  </r>
  <r>
    <s v="ORD2025007679"/>
    <x v="51"/>
    <s v="Customer 313"/>
    <s v="CUST3353"/>
    <x v="0"/>
    <x v="9"/>
    <x v="0"/>
    <x v="3"/>
    <x v="14"/>
    <s v="Shoes Model-453"/>
    <s v="PROD4104"/>
    <n v="9"/>
    <n v="3953.34"/>
    <n v="35580.06"/>
    <n v="0"/>
    <n v="0"/>
    <n v="35580.06"/>
    <x v="1"/>
    <x v="0"/>
    <n v="0.1"/>
    <n v="3558.01"/>
  </r>
  <r>
    <s v="ORD2025007680"/>
    <x v="189"/>
    <s v="Customer 933"/>
    <s v="CUST1245"/>
    <x v="4"/>
    <x v="6"/>
    <x v="0"/>
    <x v="0"/>
    <x v="0"/>
    <s v="Perfume Model-435"/>
    <s v="PROD8599"/>
    <n v="2"/>
    <n v="4044.72"/>
    <n v="8089.44"/>
    <n v="0.05"/>
    <n v="404.47"/>
    <n v="7684.97"/>
    <x v="0"/>
    <x v="1"/>
    <n v="0.1"/>
    <n v="768.5"/>
  </r>
  <r>
    <s v="ORD2025007681"/>
    <x v="167"/>
    <s v="Customer 4552"/>
    <s v="CUST3620"/>
    <x v="0"/>
    <x v="7"/>
    <x v="1"/>
    <x v="3"/>
    <x v="7"/>
    <s v="Shirt Model-318"/>
    <s v="PROD2391"/>
    <n v="3"/>
    <n v="6922.88"/>
    <n v="20768.64"/>
    <n v="0.1"/>
    <n v="2076.86"/>
    <n v="18691.78"/>
    <x v="0"/>
    <x v="1"/>
    <n v="0.1"/>
    <n v="1869.18"/>
  </r>
  <r>
    <s v="ORD2025007682"/>
    <x v="114"/>
    <s v="Customer 2656"/>
    <s v="CUST6313"/>
    <x v="1"/>
    <x v="7"/>
    <x v="0"/>
    <x v="3"/>
    <x v="14"/>
    <s v="Shoes Model-557"/>
    <s v="PROD6084"/>
    <n v="7"/>
    <n v="6872.25"/>
    <n v="48105.75"/>
    <n v="0.2"/>
    <n v="9621.15"/>
    <n v="38484.6"/>
    <x v="2"/>
    <x v="2"/>
    <n v="0.2"/>
    <n v="7696.92"/>
  </r>
  <r>
    <s v="ORD2025007683"/>
    <x v="195"/>
    <s v="Customer 1175"/>
    <s v="CUST1774"/>
    <x v="1"/>
    <x v="12"/>
    <x v="0"/>
    <x v="1"/>
    <x v="8"/>
    <s v="Smartwatch Model-187"/>
    <s v="PROD2131"/>
    <n v="7"/>
    <n v="7102.12"/>
    <n v="49714.84"/>
    <n v="0.1"/>
    <n v="4971.4799999999996"/>
    <n v="44743.360000000001"/>
    <x v="2"/>
    <x v="0"/>
    <n v="0.2"/>
    <n v="8948.67"/>
  </r>
  <r>
    <s v="ORD2025007684"/>
    <x v="740"/>
    <s v="Customer 1094"/>
    <s v="CUST7079"/>
    <x v="2"/>
    <x v="2"/>
    <x v="0"/>
    <x v="3"/>
    <x v="4"/>
    <s v="Jeans Model-874"/>
    <s v="PROD6270"/>
    <n v="8"/>
    <n v="2929.17"/>
    <n v="23433.360000000001"/>
    <n v="0.05"/>
    <n v="1171.67"/>
    <n v="22261.69"/>
    <x v="1"/>
    <x v="0"/>
    <n v="0.2"/>
    <n v="4452.34"/>
  </r>
  <r>
    <s v="ORD2025007685"/>
    <x v="382"/>
    <s v="Customer 548"/>
    <s v="CUST7015"/>
    <x v="4"/>
    <x v="6"/>
    <x v="0"/>
    <x v="0"/>
    <x v="5"/>
    <s v="Face Cream Model-348"/>
    <s v="PROD1377"/>
    <n v="4"/>
    <n v="5405.68"/>
    <n v="21622.720000000001"/>
    <n v="0.15"/>
    <n v="3243.41"/>
    <n v="18379.310000000001"/>
    <x v="0"/>
    <x v="2"/>
    <n v="0.3"/>
    <n v="5513.79"/>
  </r>
  <r>
    <s v="ORD2025007686"/>
    <x v="246"/>
    <s v="Customer 1139"/>
    <s v="CUST9058"/>
    <x v="2"/>
    <x v="10"/>
    <x v="1"/>
    <x v="0"/>
    <x v="5"/>
    <s v="Face Cream Model-776"/>
    <s v="PROD3368"/>
    <n v="2"/>
    <n v="977.4"/>
    <n v="1954.8"/>
    <n v="0.05"/>
    <n v="97.74"/>
    <n v="1857.06"/>
    <x v="2"/>
    <x v="0"/>
    <n v="0.1"/>
    <n v="185.71"/>
  </r>
  <r>
    <s v="ORD2025007687"/>
    <x v="354"/>
    <s v="Customer 3373"/>
    <s v="CUST4612"/>
    <x v="2"/>
    <x v="10"/>
    <x v="0"/>
    <x v="2"/>
    <x v="2"/>
    <s v="Lamp Model-521"/>
    <s v="PROD5564"/>
    <n v="5"/>
    <n v="2094.87"/>
    <n v="10474.35"/>
    <n v="0.1"/>
    <n v="1047.44"/>
    <n v="9426.91"/>
    <x v="0"/>
    <x v="0"/>
    <n v="0.2"/>
    <n v="1885.38"/>
  </r>
  <r>
    <s v="ORD2025007688"/>
    <x v="910"/>
    <s v="Customer 1042"/>
    <s v="CUST1966"/>
    <x v="1"/>
    <x v="10"/>
    <x v="1"/>
    <x v="3"/>
    <x v="4"/>
    <s v="Jeans Model-309"/>
    <s v="PROD1789"/>
    <n v="7"/>
    <n v="4351.8900000000003"/>
    <n v="30463.23"/>
    <n v="0.25"/>
    <n v="7615.81"/>
    <n v="22847.42"/>
    <x v="0"/>
    <x v="2"/>
    <n v="0.3"/>
    <n v="6854.23"/>
  </r>
  <r>
    <s v="ORD2025007689"/>
    <x v="956"/>
    <s v="Customer 3204"/>
    <s v="CUST8423"/>
    <x v="1"/>
    <x v="6"/>
    <x v="1"/>
    <x v="3"/>
    <x v="12"/>
    <s v="Jacket Model-796"/>
    <s v="PROD1369"/>
    <n v="6"/>
    <n v="2803.97"/>
    <n v="16823.82"/>
    <n v="0.1"/>
    <n v="1682.38"/>
    <n v="15141.44"/>
    <x v="0"/>
    <x v="3"/>
    <n v="0.1"/>
    <n v="1514.14"/>
  </r>
  <r>
    <s v="ORD2025007690"/>
    <x v="4"/>
    <s v="Customer 4504"/>
    <s v="CUST9038"/>
    <x v="0"/>
    <x v="0"/>
    <x v="0"/>
    <x v="2"/>
    <x v="2"/>
    <s v="Lamp Model-592"/>
    <s v="PROD5322"/>
    <n v="4"/>
    <n v="3356.48"/>
    <n v="13425.92"/>
    <n v="0"/>
    <n v="0"/>
    <n v="13425.92"/>
    <x v="2"/>
    <x v="3"/>
    <n v="0.2"/>
    <n v="2685.18"/>
  </r>
  <r>
    <s v="ORD2025007691"/>
    <x v="307"/>
    <s v="Customer 1861"/>
    <s v="CUST2634"/>
    <x v="1"/>
    <x v="0"/>
    <x v="0"/>
    <x v="3"/>
    <x v="4"/>
    <s v="Jeans Model-330"/>
    <s v="PROD6366"/>
    <n v="10"/>
    <n v="5736.27"/>
    <n v="57362.7"/>
    <n v="0.1"/>
    <n v="5736.27"/>
    <n v="51626.43"/>
    <x v="2"/>
    <x v="2"/>
    <n v="0.2"/>
    <n v="10325.290000000001"/>
  </r>
  <r>
    <s v="ORD2025007692"/>
    <x v="971"/>
    <s v="Customer 3178"/>
    <s v="CUST4581"/>
    <x v="2"/>
    <x v="1"/>
    <x v="1"/>
    <x v="2"/>
    <x v="9"/>
    <s v="Sofa Model-723"/>
    <s v="PROD5591"/>
    <n v="1"/>
    <n v="3033.2"/>
    <n v="3033.2"/>
    <n v="0.05"/>
    <n v="151.66"/>
    <n v="2881.54"/>
    <x v="0"/>
    <x v="2"/>
    <n v="0.15"/>
    <n v="432.23"/>
  </r>
  <r>
    <s v="ORD2025007693"/>
    <x v="373"/>
    <s v="Customer 4771"/>
    <s v="CUST4225"/>
    <x v="1"/>
    <x v="3"/>
    <x v="0"/>
    <x v="1"/>
    <x v="8"/>
    <s v="Smartwatch Model-387"/>
    <s v="PROD4269"/>
    <n v="6"/>
    <n v="5212.1400000000003"/>
    <n v="31272.84"/>
    <n v="0"/>
    <n v="0"/>
    <n v="31272.84"/>
    <x v="2"/>
    <x v="0"/>
    <n v="0.25"/>
    <n v="7818.21"/>
  </r>
  <r>
    <s v="ORD2025007694"/>
    <x v="274"/>
    <s v="Customer 307"/>
    <s v="CUST2505"/>
    <x v="3"/>
    <x v="3"/>
    <x v="1"/>
    <x v="0"/>
    <x v="0"/>
    <s v="Perfume Model-323"/>
    <s v="PROD3130"/>
    <n v="9"/>
    <n v="1877.41"/>
    <n v="16896.689999999999"/>
    <n v="0.15"/>
    <n v="2534.5"/>
    <n v="14362.19"/>
    <x v="0"/>
    <x v="0"/>
    <n v="0.2"/>
    <n v="2872.44"/>
  </r>
  <r>
    <s v="ORD2025007695"/>
    <x v="164"/>
    <s v="Customer 2952"/>
    <s v="CUST2376"/>
    <x v="1"/>
    <x v="8"/>
    <x v="0"/>
    <x v="1"/>
    <x v="10"/>
    <s v="Headphones Model-419"/>
    <s v="PROD7814"/>
    <n v="1"/>
    <n v="723.4"/>
    <n v="723.4"/>
    <n v="0.25"/>
    <n v="180.85"/>
    <n v="542.54999999999995"/>
    <x v="3"/>
    <x v="3"/>
    <n v="0.3"/>
    <n v="162.76"/>
  </r>
  <r>
    <s v="ORD2025007696"/>
    <x v="131"/>
    <s v="Customer 4091"/>
    <s v="CUST2601"/>
    <x v="4"/>
    <x v="9"/>
    <x v="0"/>
    <x v="2"/>
    <x v="2"/>
    <s v="Lamp Model-134"/>
    <s v="PROD1171"/>
    <n v="4"/>
    <n v="7880.84"/>
    <n v="31523.360000000001"/>
    <n v="0"/>
    <n v="0"/>
    <n v="31523.360000000001"/>
    <x v="0"/>
    <x v="0"/>
    <n v="0.2"/>
    <n v="6304.67"/>
  </r>
  <r>
    <s v="ORD2025007697"/>
    <x v="422"/>
    <s v="Customer 1093"/>
    <s v="CUST9638"/>
    <x v="3"/>
    <x v="7"/>
    <x v="0"/>
    <x v="3"/>
    <x v="7"/>
    <s v="Shirt Model-481"/>
    <s v="PROD1615"/>
    <n v="6"/>
    <n v="2741.76"/>
    <n v="16450.560000000001"/>
    <n v="0.25"/>
    <n v="4112.6400000000003"/>
    <n v="12337.92"/>
    <x v="4"/>
    <x v="1"/>
    <n v="0.3"/>
    <n v="3701.38"/>
  </r>
  <r>
    <s v="ORD2025007698"/>
    <x v="235"/>
    <s v="Customer 305"/>
    <s v="CUST7992"/>
    <x v="3"/>
    <x v="10"/>
    <x v="0"/>
    <x v="2"/>
    <x v="6"/>
    <s v="Curtain Model-258"/>
    <s v="PROD7555"/>
    <n v="6"/>
    <n v="6731.62"/>
    <n v="40389.72"/>
    <n v="0.15"/>
    <n v="6058.46"/>
    <n v="34331.26"/>
    <x v="2"/>
    <x v="1"/>
    <n v="0.3"/>
    <n v="10299.379999999999"/>
  </r>
  <r>
    <s v="ORD2025007699"/>
    <x v="55"/>
    <s v="Customer 2891"/>
    <s v="CUST9434"/>
    <x v="3"/>
    <x v="1"/>
    <x v="0"/>
    <x v="0"/>
    <x v="13"/>
    <s v="Lipstick Model-246"/>
    <s v="PROD1254"/>
    <n v="7"/>
    <n v="5760.77"/>
    <n v="40325.39"/>
    <n v="0.15"/>
    <n v="6048.81"/>
    <n v="34276.58"/>
    <x v="0"/>
    <x v="0"/>
    <n v="0.1"/>
    <n v="3427.66"/>
  </r>
  <r>
    <s v="ORD2025007700"/>
    <x v="684"/>
    <s v="Customer 3102"/>
    <s v="CUST4291"/>
    <x v="3"/>
    <x v="5"/>
    <x v="1"/>
    <x v="1"/>
    <x v="8"/>
    <s v="Smartwatch Model-585"/>
    <s v="PROD1092"/>
    <n v="10"/>
    <n v="7151.94"/>
    <n v="71519.399999999994"/>
    <n v="0.05"/>
    <n v="3575.97"/>
    <n v="67943.429999999993"/>
    <x v="1"/>
    <x v="3"/>
    <n v="0.15"/>
    <n v="10191.51"/>
  </r>
  <r>
    <s v="ORD2025007701"/>
    <x v="232"/>
    <s v="Customer 4116"/>
    <s v="CUST5303"/>
    <x v="2"/>
    <x v="3"/>
    <x v="1"/>
    <x v="0"/>
    <x v="0"/>
    <s v="Perfume Model-536"/>
    <s v="PROD6759"/>
    <n v="2"/>
    <n v="3390.22"/>
    <n v="6780.44"/>
    <n v="0.15"/>
    <n v="1017.07"/>
    <n v="5763.37"/>
    <x v="0"/>
    <x v="3"/>
    <n v="0.25"/>
    <n v="1440.84"/>
  </r>
  <r>
    <s v="ORD2025007702"/>
    <x v="457"/>
    <s v="Customer 4948"/>
    <s v="CUST2755"/>
    <x v="4"/>
    <x v="1"/>
    <x v="1"/>
    <x v="3"/>
    <x v="7"/>
    <s v="Shirt Model-162"/>
    <s v="PROD2905"/>
    <n v="3"/>
    <n v="3896.43"/>
    <n v="11689.29"/>
    <n v="0.15"/>
    <n v="1753.39"/>
    <n v="9935.9"/>
    <x v="4"/>
    <x v="2"/>
    <n v="0.2"/>
    <n v="1987.18"/>
  </r>
  <r>
    <s v="ORD2025007703"/>
    <x v="285"/>
    <s v="Customer 2615"/>
    <s v="CUST6608"/>
    <x v="3"/>
    <x v="6"/>
    <x v="0"/>
    <x v="0"/>
    <x v="5"/>
    <s v="Face Cream Model-454"/>
    <s v="PROD2170"/>
    <n v="9"/>
    <n v="5538.09"/>
    <n v="49842.81"/>
    <n v="0.05"/>
    <n v="2492.14"/>
    <n v="47350.67"/>
    <x v="3"/>
    <x v="0"/>
    <n v="0.15"/>
    <n v="7102.6"/>
  </r>
  <r>
    <s v="ORD2025007704"/>
    <x v="593"/>
    <s v="Customer 726"/>
    <s v="CUST6128"/>
    <x v="3"/>
    <x v="8"/>
    <x v="0"/>
    <x v="0"/>
    <x v="5"/>
    <s v="Face Cream Model-874"/>
    <s v="PROD8207"/>
    <n v="3"/>
    <n v="3100.44"/>
    <n v="9301.32"/>
    <n v="0.1"/>
    <n v="930.13"/>
    <n v="8371.19"/>
    <x v="4"/>
    <x v="2"/>
    <n v="0.15"/>
    <n v="1255.68"/>
  </r>
  <r>
    <s v="ORD2025007705"/>
    <x v="628"/>
    <s v="Customer 1601"/>
    <s v="CUST3245"/>
    <x v="3"/>
    <x v="9"/>
    <x v="1"/>
    <x v="1"/>
    <x v="1"/>
    <s v="Mobile Model-562"/>
    <s v="PROD1019"/>
    <n v="4"/>
    <n v="6633.37"/>
    <n v="26533.48"/>
    <n v="0.05"/>
    <n v="1326.67"/>
    <n v="25206.81"/>
    <x v="4"/>
    <x v="2"/>
    <n v="0.3"/>
    <n v="7562.04"/>
  </r>
  <r>
    <s v="ORD2025007706"/>
    <x v="239"/>
    <s v="Customer 4523"/>
    <s v="CUST6051"/>
    <x v="0"/>
    <x v="4"/>
    <x v="0"/>
    <x v="3"/>
    <x v="12"/>
    <s v="Jacket Model-554"/>
    <s v="PROD7352"/>
    <n v="4"/>
    <n v="7113.2"/>
    <n v="28452.799999999999"/>
    <n v="0.05"/>
    <n v="1422.64"/>
    <n v="27030.16"/>
    <x v="2"/>
    <x v="2"/>
    <n v="0.2"/>
    <n v="5406.03"/>
  </r>
  <r>
    <s v="ORD2025007707"/>
    <x v="454"/>
    <s v="Customer 3109"/>
    <s v="CUST4150"/>
    <x v="3"/>
    <x v="3"/>
    <x v="1"/>
    <x v="0"/>
    <x v="0"/>
    <s v="Perfume Model-272"/>
    <s v="PROD5604"/>
    <n v="6"/>
    <n v="6791.91"/>
    <n v="40751.46"/>
    <n v="0.3"/>
    <n v="12225.44"/>
    <n v="28526.02"/>
    <x v="1"/>
    <x v="1"/>
    <n v="0.1"/>
    <n v="2852.6"/>
  </r>
  <r>
    <s v="ORD2025007708"/>
    <x v="707"/>
    <s v="Customer 1617"/>
    <s v="CUST9039"/>
    <x v="1"/>
    <x v="0"/>
    <x v="1"/>
    <x v="2"/>
    <x v="9"/>
    <s v="Sofa Model-375"/>
    <s v="PROD3246"/>
    <n v="9"/>
    <n v="5206.6499999999996"/>
    <n v="46859.85"/>
    <n v="0.15"/>
    <n v="7028.98"/>
    <n v="39830.870000000003"/>
    <x v="4"/>
    <x v="0"/>
    <n v="0.2"/>
    <n v="7966.17"/>
  </r>
  <r>
    <s v="ORD2025007709"/>
    <x v="920"/>
    <s v="Customer 870"/>
    <s v="CUST6840"/>
    <x v="2"/>
    <x v="10"/>
    <x v="0"/>
    <x v="1"/>
    <x v="8"/>
    <s v="Smartwatch Model-654"/>
    <s v="PROD2633"/>
    <n v="4"/>
    <n v="1098.52"/>
    <n v="4394.08"/>
    <n v="0.05"/>
    <n v="219.7"/>
    <n v="4174.38"/>
    <x v="2"/>
    <x v="1"/>
    <n v="0.3"/>
    <n v="1252.31"/>
  </r>
  <r>
    <s v="ORD2025007710"/>
    <x v="473"/>
    <s v="Customer 4147"/>
    <s v="CUST4114"/>
    <x v="2"/>
    <x v="7"/>
    <x v="0"/>
    <x v="2"/>
    <x v="6"/>
    <s v="Curtain Model-174"/>
    <s v="PROD1654"/>
    <n v="2"/>
    <n v="4735.6099999999997"/>
    <n v="9471.2199999999993"/>
    <n v="0.05"/>
    <n v="473.56"/>
    <n v="8997.66"/>
    <x v="0"/>
    <x v="0"/>
    <n v="0.1"/>
    <n v="899.77"/>
  </r>
  <r>
    <s v="ORD2025007711"/>
    <x v="74"/>
    <s v="Customer 4680"/>
    <s v="CUST8300"/>
    <x v="0"/>
    <x v="2"/>
    <x v="1"/>
    <x v="2"/>
    <x v="2"/>
    <s v="Lamp Model-852"/>
    <s v="PROD4148"/>
    <n v="5"/>
    <n v="3160.87"/>
    <n v="15804.35"/>
    <n v="0"/>
    <n v="0"/>
    <n v="15804.35"/>
    <x v="3"/>
    <x v="3"/>
    <n v="0.25"/>
    <n v="3951.09"/>
  </r>
  <r>
    <s v="ORD2025007712"/>
    <x v="301"/>
    <s v="Customer 3044"/>
    <s v="CUST6245"/>
    <x v="0"/>
    <x v="7"/>
    <x v="0"/>
    <x v="2"/>
    <x v="9"/>
    <s v="Sofa Model-494"/>
    <s v="PROD9906"/>
    <n v="4"/>
    <n v="5854.95"/>
    <n v="23419.8"/>
    <n v="0.15"/>
    <n v="3512.97"/>
    <n v="19906.830000000002"/>
    <x v="1"/>
    <x v="0"/>
    <n v="0.25"/>
    <n v="4976.71"/>
  </r>
  <r>
    <s v="ORD2025007713"/>
    <x v="771"/>
    <s v="Customer 4872"/>
    <s v="CUST8703"/>
    <x v="1"/>
    <x v="7"/>
    <x v="0"/>
    <x v="1"/>
    <x v="10"/>
    <s v="Headphones Model-135"/>
    <s v="PROD7461"/>
    <n v="8"/>
    <n v="1461.29"/>
    <n v="11690.32"/>
    <n v="0.15"/>
    <n v="1753.55"/>
    <n v="9936.77"/>
    <x v="1"/>
    <x v="1"/>
    <n v="0.3"/>
    <n v="2981.03"/>
  </r>
  <r>
    <s v="ORD2025007714"/>
    <x v="709"/>
    <s v="Customer 3384"/>
    <s v="CUST7484"/>
    <x v="1"/>
    <x v="12"/>
    <x v="1"/>
    <x v="2"/>
    <x v="6"/>
    <s v="Curtain Model-223"/>
    <s v="PROD6468"/>
    <n v="3"/>
    <n v="7480.68"/>
    <n v="22442.04"/>
    <n v="0.2"/>
    <n v="4488.41"/>
    <n v="17953.63"/>
    <x v="3"/>
    <x v="1"/>
    <n v="0.15"/>
    <n v="2693.04"/>
  </r>
  <r>
    <s v="ORD2025007715"/>
    <x v="378"/>
    <s v="Customer 155"/>
    <s v="CUST2878"/>
    <x v="4"/>
    <x v="6"/>
    <x v="0"/>
    <x v="3"/>
    <x v="14"/>
    <s v="Shoes Model-409"/>
    <s v="PROD6082"/>
    <n v="7"/>
    <n v="2211.1999999999998"/>
    <n v="15478.4"/>
    <n v="0.05"/>
    <n v="773.92"/>
    <n v="14704.48"/>
    <x v="3"/>
    <x v="0"/>
    <n v="0.1"/>
    <n v="1470.45"/>
  </r>
  <r>
    <s v="ORD2025007716"/>
    <x v="782"/>
    <s v="Customer 696"/>
    <s v="CUST1434"/>
    <x v="3"/>
    <x v="6"/>
    <x v="1"/>
    <x v="0"/>
    <x v="0"/>
    <s v="Perfume Model-352"/>
    <s v="PROD9900"/>
    <n v="8"/>
    <n v="5846.64"/>
    <n v="46773.120000000003"/>
    <n v="0.2"/>
    <n v="9354.6200000000008"/>
    <n v="37418.5"/>
    <x v="2"/>
    <x v="0"/>
    <n v="0.25"/>
    <n v="9354.6200000000008"/>
  </r>
  <r>
    <s v="ORD2025007717"/>
    <x v="879"/>
    <s v="Customer 4312"/>
    <s v="CUST5882"/>
    <x v="0"/>
    <x v="1"/>
    <x v="0"/>
    <x v="0"/>
    <x v="0"/>
    <s v="Perfume Model-252"/>
    <s v="PROD2683"/>
    <n v="4"/>
    <n v="6853.87"/>
    <n v="27415.48"/>
    <n v="0.1"/>
    <n v="2741.55"/>
    <n v="24673.93"/>
    <x v="1"/>
    <x v="2"/>
    <n v="0.25"/>
    <n v="6168.48"/>
  </r>
  <r>
    <s v="ORD2025007718"/>
    <x v="556"/>
    <s v="Customer 1018"/>
    <s v="CUST5670"/>
    <x v="1"/>
    <x v="2"/>
    <x v="1"/>
    <x v="2"/>
    <x v="6"/>
    <s v="Curtain Model-366"/>
    <s v="PROD8706"/>
    <n v="4"/>
    <n v="1397.12"/>
    <n v="5588.48"/>
    <n v="0.05"/>
    <n v="279.42"/>
    <n v="5309.06"/>
    <x v="1"/>
    <x v="1"/>
    <n v="0.2"/>
    <n v="1061.81"/>
  </r>
  <r>
    <s v="ORD2025007719"/>
    <x v="859"/>
    <s v="Customer 4574"/>
    <s v="CUST6120"/>
    <x v="3"/>
    <x v="4"/>
    <x v="1"/>
    <x v="3"/>
    <x v="7"/>
    <s v="Shirt Model-665"/>
    <s v="PROD9636"/>
    <n v="3"/>
    <n v="7874.19"/>
    <n v="23622.57"/>
    <n v="0.3"/>
    <n v="7086.77"/>
    <n v="16535.8"/>
    <x v="1"/>
    <x v="0"/>
    <n v="0.1"/>
    <n v="1653.58"/>
  </r>
  <r>
    <s v="ORD2025007720"/>
    <x v="711"/>
    <s v="Customer 4196"/>
    <s v="CUST8521"/>
    <x v="1"/>
    <x v="8"/>
    <x v="1"/>
    <x v="3"/>
    <x v="7"/>
    <s v="Shirt Model-749"/>
    <s v="PROD9943"/>
    <n v="4"/>
    <n v="1560.68"/>
    <n v="6242.72"/>
    <n v="0.1"/>
    <n v="624.27"/>
    <n v="5618.45"/>
    <x v="2"/>
    <x v="1"/>
    <n v="0.2"/>
    <n v="1123.69"/>
  </r>
  <r>
    <s v="ORD2025007721"/>
    <x v="914"/>
    <s v="Customer 4885"/>
    <s v="CUST2851"/>
    <x v="4"/>
    <x v="8"/>
    <x v="0"/>
    <x v="2"/>
    <x v="9"/>
    <s v="Sofa Model-718"/>
    <s v="PROD6863"/>
    <n v="2"/>
    <n v="2058.4699999999998"/>
    <n v="4116.9399999999996"/>
    <n v="0.05"/>
    <n v="205.85"/>
    <n v="3911.09"/>
    <x v="2"/>
    <x v="0"/>
    <n v="0.25"/>
    <n v="977.77"/>
  </r>
  <r>
    <s v="ORD2025007722"/>
    <x v="332"/>
    <s v="Customer 3333"/>
    <s v="CUST8562"/>
    <x v="4"/>
    <x v="11"/>
    <x v="1"/>
    <x v="2"/>
    <x v="9"/>
    <s v="Sofa Model-973"/>
    <s v="PROD6946"/>
    <n v="2"/>
    <n v="4255.12"/>
    <n v="8510.24"/>
    <n v="0.15"/>
    <n v="1276.54"/>
    <n v="7233.7"/>
    <x v="0"/>
    <x v="0"/>
    <n v="0.25"/>
    <n v="1808.42"/>
  </r>
  <r>
    <s v="ORD2025007723"/>
    <x v="215"/>
    <s v="Customer 4428"/>
    <s v="CUST6284"/>
    <x v="1"/>
    <x v="11"/>
    <x v="0"/>
    <x v="2"/>
    <x v="2"/>
    <s v="Lamp Model-822"/>
    <s v="PROD8573"/>
    <n v="10"/>
    <n v="4093.29"/>
    <n v="40932.9"/>
    <n v="0"/>
    <n v="0"/>
    <n v="40932.9"/>
    <x v="3"/>
    <x v="2"/>
    <n v="0.3"/>
    <n v="12279.87"/>
  </r>
  <r>
    <s v="ORD2025007724"/>
    <x v="685"/>
    <s v="Customer 2083"/>
    <s v="CUST1951"/>
    <x v="1"/>
    <x v="0"/>
    <x v="1"/>
    <x v="2"/>
    <x v="2"/>
    <s v="Lamp Model-857"/>
    <s v="PROD9776"/>
    <n v="3"/>
    <n v="7285.21"/>
    <n v="21855.63"/>
    <n v="0.05"/>
    <n v="1092.78"/>
    <n v="20762.849999999999"/>
    <x v="3"/>
    <x v="3"/>
    <n v="0.15"/>
    <n v="3114.43"/>
  </r>
  <r>
    <s v="ORD2025007725"/>
    <x v="290"/>
    <s v="Customer 3803"/>
    <s v="CUST9884"/>
    <x v="4"/>
    <x v="5"/>
    <x v="0"/>
    <x v="3"/>
    <x v="7"/>
    <s v="Shirt Model-654"/>
    <s v="PROD3372"/>
    <n v="9"/>
    <n v="2574.71"/>
    <n v="23172.39"/>
    <n v="0.1"/>
    <n v="2317.2399999999998"/>
    <n v="20855.150000000001"/>
    <x v="3"/>
    <x v="0"/>
    <n v="0.1"/>
    <n v="2085.52"/>
  </r>
  <r>
    <s v="ORD2025007726"/>
    <x v="562"/>
    <s v="Customer 556"/>
    <s v="CUST1366"/>
    <x v="4"/>
    <x v="4"/>
    <x v="0"/>
    <x v="2"/>
    <x v="2"/>
    <s v="Lamp Model-677"/>
    <s v="PROD3244"/>
    <n v="3"/>
    <n v="3504.22"/>
    <n v="10512.66"/>
    <n v="0.2"/>
    <n v="2102.5300000000002"/>
    <n v="8410.1299999999992"/>
    <x v="2"/>
    <x v="2"/>
    <n v="0.1"/>
    <n v="841.01"/>
  </r>
  <r>
    <s v="ORD2025007727"/>
    <x v="702"/>
    <s v="Customer 1825"/>
    <s v="CUST6994"/>
    <x v="3"/>
    <x v="0"/>
    <x v="1"/>
    <x v="0"/>
    <x v="0"/>
    <s v="Perfume Model-870"/>
    <s v="PROD2692"/>
    <n v="3"/>
    <n v="4610.0600000000004"/>
    <n v="13830.18"/>
    <n v="0.1"/>
    <n v="1383.02"/>
    <n v="12447.16"/>
    <x v="1"/>
    <x v="0"/>
    <n v="0.1"/>
    <n v="1244.72"/>
  </r>
  <r>
    <s v="ORD2025007728"/>
    <x v="945"/>
    <s v="Customer 3835"/>
    <s v="CUST2278"/>
    <x v="2"/>
    <x v="3"/>
    <x v="1"/>
    <x v="3"/>
    <x v="4"/>
    <s v="Jeans Model-115"/>
    <s v="PROD1243"/>
    <n v="6"/>
    <n v="3280.22"/>
    <n v="19681.32"/>
    <n v="0.1"/>
    <n v="1968.13"/>
    <n v="17713.189999999999"/>
    <x v="1"/>
    <x v="0"/>
    <n v="0.1"/>
    <n v="1771.32"/>
  </r>
  <r>
    <s v="ORD2025007729"/>
    <x v="598"/>
    <s v="Customer 78"/>
    <s v="CUST8650"/>
    <x v="3"/>
    <x v="6"/>
    <x v="0"/>
    <x v="3"/>
    <x v="7"/>
    <s v="Shirt Model-594"/>
    <s v="PROD4992"/>
    <n v="2"/>
    <n v="2807.84"/>
    <n v="5615.68"/>
    <n v="0.25"/>
    <n v="1403.92"/>
    <n v="4211.76"/>
    <x v="2"/>
    <x v="3"/>
    <n v="0.2"/>
    <n v="842.35"/>
  </r>
  <r>
    <s v="ORD2025007730"/>
    <x v="593"/>
    <s v="Customer 1649"/>
    <s v="CUST5698"/>
    <x v="2"/>
    <x v="7"/>
    <x v="1"/>
    <x v="0"/>
    <x v="0"/>
    <s v="Perfume Model-902"/>
    <s v="PROD1724"/>
    <n v="9"/>
    <n v="2024.59"/>
    <n v="18221.310000000001"/>
    <n v="0"/>
    <n v="0"/>
    <n v="18221.310000000001"/>
    <x v="4"/>
    <x v="2"/>
    <n v="0.15"/>
    <n v="2733.2"/>
  </r>
  <r>
    <s v="ORD2025007731"/>
    <x v="163"/>
    <s v="Customer 3383"/>
    <s v="CUST4338"/>
    <x v="4"/>
    <x v="2"/>
    <x v="1"/>
    <x v="0"/>
    <x v="0"/>
    <s v="Perfume Model-783"/>
    <s v="PROD6740"/>
    <n v="1"/>
    <n v="5360.42"/>
    <n v="5360.42"/>
    <n v="0.2"/>
    <n v="1072.08"/>
    <n v="4288.34"/>
    <x v="3"/>
    <x v="0"/>
    <n v="0.25"/>
    <n v="1072.0899999999999"/>
  </r>
  <r>
    <s v="ORD2025007732"/>
    <x v="187"/>
    <s v="Customer 3225"/>
    <s v="CUST8791"/>
    <x v="4"/>
    <x v="7"/>
    <x v="1"/>
    <x v="1"/>
    <x v="1"/>
    <s v="Mobile Model-819"/>
    <s v="PROD8413"/>
    <n v="7"/>
    <n v="7985.97"/>
    <n v="55901.79"/>
    <n v="0.1"/>
    <n v="5590.18"/>
    <n v="50311.61"/>
    <x v="0"/>
    <x v="3"/>
    <n v="0.25"/>
    <n v="12577.9"/>
  </r>
  <r>
    <s v="ORD2025007733"/>
    <x v="13"/>
    <s v="Customer 2632"/>
    <s v="CUST5963"/>
    <x v="2"/>
    <x v="1"/>
    <x v="0"/>
    <x v="3"/>
    <x v="12"/>
    <s v="Jacket Model-231"/>
    <s v="PROD2795"/>
    <n v="5"/>
    <n v="5440.01"/>
    <n v="27200.05"/>
    <n v="0.25"/>
    <n v="6800.01"/>
    <n v="20400.04"/>
    <x v="1"/>
    <x v="1"/>
    <n v="0.2"/>
    <n v="4080.01"/>
  </r>
  <r>
    <s v="ORD2025007734"/>
    <x v="910"/>
    <s v="Customer 2912"/>
    <s v="CUST9116"/>
    <x v="2"/>
    <x v="0"/>
    <x v="0"/>
    <x v="0"/>
    <x v="0"/>
    <s v="Perfume Model-363"/>
    <s v="PROD8649"/>
    <n v="6"/>
    <n v="1206.47"/>
    <n v="7238.82"/>
    <n v="0.1"/>
    <n v="723.88"/>
    <n v="6514.94"/>
    <x v="2"/>
    <x v="1"/>
    <n v="0.15"/>
    <n v="977.24"/>
  </r>
  <r>
    <s v="ORD2025007735"/>
    <x v="516"/>
    <s v="Customer 663"/>
    <s v="CUST9358"/>
    <x v="3"/>
    <x v="9"/>
    <x v="0"/>
    <x v="1"/>
    <x v="11"/>
    <s v="Tablet Model-848"/>
    <s v="PROD5237"/>
    <n v="2"/>
    <n v="7180.8"/>
    <n v="14361.6"/>
    <n v="0.05"/>
    <n v="718.08"/>
    <n v="13643.52"/>
    <x v="1"/>
    <x v="3"/>
    <n v="0.15"/>
    <n v="2046.53"/>
  </r>
  <r>
    <s v="ORD2025007736"/>
    <x v="430"/>
    <s v="Customer 2775"/>
    <s v="CUST7786"/>
    <x v="2"/>
    <x v="3"/>
    <x v="0"/>
    <x v="0"/>
    <x v="0"/>
    <s v="Perfume Model-380"/>
    <s v="PROD4468"/>
    <n v="6"/>
    <n v="7840.63"/>
    <n v="47043.78"/>
    <n v="0.1"/>
    <n v="4704.38"/>
    <n v="42339.4"/>
    <x v="0"/>
    <x v="2"/>
    <n v="0.2"/>
    <n v="8467.8799999999992"/>
  </r>
  <r>
    <s v="ORD2025007737"/>
    <x v="750"/>
    <s v="Customer 4733"/>
    <s v="CUST1121"/>
    <x v="1"/>
    <x v="11"/>
    <x v="1"/>
    <x v="0"/>
    <x v="0"/>
    <s v="Perfume Model-688"/>
    <s v="PROD8538"/>
    <n v="8"/>
    <n v="1673.86"/>
    <n v="13390.88"/>
    <n v="0.25"/>
    <n v="3347.72"/>
    <n v="10043.16"/>
    <x v="2"/>
    <x v="0"/>
    <n v="0.2"/>
    <n v="2008.63"/>
  </r>
  <r>
    <s v="ORD2025007738"/>
    <x v="383"/>
    <s v="Customer 2979"/>
    <s v="CUST7238"/>
    <x v="2"/>
    <x v="5"/>
    <x v="0"/>
    <x v="2"/>
    <x v="9"/>
    <s v="Sofa Model-534"/>
    <s v="PROD5156"/>
    <n v="7"/>
    <n v="7713.87"/>
    <n v="53997.09"/>
    <n v="0.3"/>
    <n v="16199.13"/>
    <n v="37797.96"/>
    <x v="2"/>
    <x v="2"/>
    <n v="0.15"/>
    <n v="5669.69"/>
  </r>
  <r>
    <s v="ORD2025007739"/>
    <x v="906"/>
    <s v="Customer 2882"/>
    <s v="CUST2823"/>
    <x v="1"/>
    <x v="6"/>
    <x v="1"/>
    <x v="1"/>
    <x v="10"/>
    <s v="Headphones Model-760"/>
    <s v="PROD2461"/>
    <n v="2"/>
    <n v="5458.42"/>
    <n v="10916.84"/>
    <n v="0.3"/>
    <n v="3275.05"/>
    <n v="7641.79"/>
    <x v="3"/>
    <x v="0"/>
    <n v="0.1"/>
    <n v="764.18"/>
  </r>
  <r>
    <s v="ORD2025007740"/>
    <x v="72"/>
    <s v="Customer 4078"/>
    <s v="CUST9900"/>
    <x v="2"/>
    <x v="10"/>
    <x v="0"/>
    <x v="1"/>
    <x v="8"/>
    <s v="Smartwatch Model-350"/>
    <s v="PROD9759"/>
    <n v="6"/>
    <n v="5187.43"/>
    <n v="31124.58"/>
    <n v="0.05"/>
    <n v="1556.23"/>
    <n v="29568.35"/>
    <x v="1"/>
    <x v="0"/>
    <n v="0.2"/>
    <n v="5913.67"/>
  </r>
  <r>
    <s v="ORD2025007741"/>
    <x v="690"/>
    <s v="Customer 4410"/>
    <s v="CUST8919"/>
    <x v="1"/>
    <x v="11"/>
    <x v="0"/>
    <x v="2"/>
    <x v="9"/>
    <s v="Sofa Model-401"/>
    <s v="PROD7425"/>
    <n v="4"/>
    <n v="7676.68"/>
    <n v="30706.720000000001"/>
    <n v="0.05"/>
    <n v="1535.34"/>
    <n v="29171.38"/>
    <x v="1"/>
    <x v="3"/>
    <n v="0.25"/>
    <n v="7292.85"/>
  </r>
  <r>
    <s v="ORD2025007742"/>
    <x v="761"/>
    <s v="Customer 2677"/>
    <s v="CUST5888"/>
    <x v="1"/>
    <x v="0"/>
    <x v="1"/>
    <x v="0"/>
    <x v="13"/>
    <s v="Lipstick Model-975"/>
    <s v="PROD5482"/>
    <n v="6"/>
    <n v="6412.46"/>
    <n v="38474.76"/>
    <n v="0.25"/>
    <n v="9618.69"/>
    <n v="28856.07"/>
    <x v="3"/>
    <x v="2"/>
    <n v="0.2"/>
    <n v="5771.21"/>
  </r>
  <r>
    <s v="ORD2025007743"/>
    <x v="146"/>
    <s v="Customer 4621"/>
    <s v="CUST4060"/>
    <x v="4"/>
    <x v="6"/>
    <x v="1"/>
    <x v="0"/>
    <x v="0"/>
    <s v="Perfume Model-112"/>
    <s v="PROD5325"/>
    <n v="1"/>
    <n v="5623.66"/>
    <n v="5623.66"/>
    <n v="0.3"/>
    <n v="1687.1"/>
    <n v="3936.56"/>
    <x v="3"/>
    <x v="0"/>
    <n v="0.15"/>
    <n v="590.48"/>
  </r>
  <r>
    <s v="ORD2025007744"/>
    <x v="581"/>
    <s v="Customer 4838"/>
    <s v="CUST8356"/>
    <x v="4"/>
    <x v="11"/>
    <x v="1"/>
    <x v="2"/>
    <x v="9"/>
    <s v="Sofa Model-329"/>
    <s v="PROD9290"/>
    <n v="7"/>
    <n v="2214.64"/>
    <n v="15502.48"/>
    <n v="0.2"/>
    <n v="3100.5"/>
    <n v="12401.98"/>
    <x v="3"/>
    <x v="2"/>
    <n v="0.25"/>
    <n v="3100.49"/>
  </r>
  <r>
    <s v="ORD2025007745"/>
    <x v="144"/>
    <s v="Customer 4625"/>
    <s v="CUST7697"/>
    <x v="2"/>
    <x v="12"/>
    <x v="1"/>
    <x v="0"/>
    <x v="13"/>
    <s v="Lipstick Model-510"/>
    <s v="PROD1677"/>
    <n v="3"/>
    <n v="656.2"/>
    <n v="1968.6"/>
    <n v="0.05"/>
    <n v="98.43"/>
    <n v="1870.17"/>
    <x v="0"/>
    <x v="0"/>
    <n v="0.15"/>
    <n v="280.52999999999997"/>
  </r>
  <r>
    <s v="ORD2025007746"/>
    <x v="966"/>
    <s v="Customer 3776"/>
    <s v="CUST4118"/>
    <x v="3"/>
    <x v="2"/>
    <x v="0"/>
    <x v="1"/>
    <x v="11"/>
    <s v="Tablet Model-810"/>
    <s v="PROD6495"/>
    <n v="7"/>
    <n v="5700.97"/>
    <n v="39906.79"/>
    <n v="0.2"/>
    <n v="7981.36"/>
    <n v="31925.43"/>
    <x v="0"/>
    <x v="2"/>
    <n v="0.2"/>
    <n v="6385.09"/>
  </r>
  <r>
    <s v="ORD2025007747"/>
    <x v="264"/>
    <s v="Customer 712"/>
    <s v="CUST5407"/>
    <x v="0"/>
    <x v="5"/>
    <x v="1"/>
    <x v="3"/>
    <x v="7"/>
    <s v="Shirt Model-203"/>
    <s v="PROD4065"/>
    <n v="8"/>
    <n v="5748.56"/>
    <n v="45988.480000000003"/>
    <n v="0.25"/>
    <n v="11497.12"/>
    <n v="34491.360000000001"/>
    <x v="1"/>
    <x v="1"/>
    <n v="0.1"/>
    <n v="3449.14"/>
  </r>
  <r>
    <s v="ORD2025007748"/>
    <x v="682"/>
    <s v="Customer 3993"/>
    <s v="CUST4065"/>
    <x v="1"/>
    <x v="2"/>
    <x v="1"/>
    <x v="0"/>
    <x v="0"/>
    <s v="Perfume Model-757"/>
    <s v="PROD2736"/>
    <n v="3"/>
    <n v="1961.29"/>
    <n v="5883.87"/>
    <n v="0.3"/>
    <n v="1765.16"/>
    <n v="4118.71"/>
    <x v="2"/>
    <x v="3"/>
    <n v="0.3"/>
    <n v="1235.6099999999999"/>
  </r>
  <r>
    <s v="ORD2025007749"/>
    <x v="758"/>
    <s v="Customer 2080"/>
    <s v="CUST8190"/>
    <x v="3"/>
    <x v="5"/>
    <x v="0"/>
    <x v="0"/>
    <x v="0"/>
    <s v="Perfume Model-903"/>
    <s v="PROD6244"/>
    <n v="8"/>
    <n v="3417.01"/>
    <n v="27336.080000000002"/>
    <n v="0"/>
    <n v="0"/>
    <n v="27336.080000000002"/>
    <x v="1"/>
    <x v="0"/>
    <n v="0.15"/>
    <n v="4100.41"/>
  </r>
  <r>
    <s v="ORD2025007750"/>
    <x v="182"/>
    <s v="Customer 546"/>
    <s v="CUST1780"/>
    <x v="3"/>
    <x v="12"/>
    <x v="0"/>
    <x v="1"/>
    <x v="8"/>
    <s v="Smartwatch Model-971"/>
    <s v="PROD3170"/>
    <n v="8"/>
    <n v="4260.8599999999997"/>
    <n v="34086.879999999997"/>
    <n v="0.25"/>
    <n v="8521.7199999999993"/>
    <n v="25565.16"/>
    <x v="2"/>
    <x v="0"/>
    <n v="0.15"/>
    <n v="3834.77"/>
  </r>
  <r>
    <s v="ORD2025007751"/>
    <x v="316"/>
    <s v="Customer 3116"/>
    <s v="CUST8339"/>
    <x v="2"/>
    <x v="7"/>
    <x v="1"/>
    <x v="3"/>
    <x v="12"/>
    <s v="Jacket Model-989"/>
    <s v="PROD8670"/>
    <n v="7"/>
    <n v="464.96"/>
    <n v="3254.72"/>
    <n v="0.25"/>
    <n v="813.68"/>
    <n v="2441.04"/>
    <x v="0"/>
    <x v="2"/>
    <n v="0.2"/>
    <n v="488.21"/>
  </r>
  <r>
    <s v="ORD2025007752"/>
    <x v="586"/>
    <s v="Customer 1650"/>
    <s v="CUST7492"/>
    <x v="0"/>
    <x v="8"/>
    <x v="0"/>
    <x v="2"/>
    <x v="9"/>
    <s v="Sofa Model-101"/>
    <s v="PROD3927"/>
    <n v="6"/>
    <n v="1502.15"/>
    <n v="9012.9"/>
    <n v="0.2"/>
    <n v="1802.58"/>
    <n v="7210.32"/>
    <x v="1"/>
    <x v="3"/>
    <n v="0.1"/>
    <n v="721.03"/>
  </r>
  <r>
    <s v="ORD2025007753"/>
    <x v="575"/>
    <s v="Customer 2045"/>
    <s v="CUST6213"/>
    <x v="3"/>
    <x v="2"/>
    <x v="0"/>
    <x v="1"/>
    <x v="1"/>
    <s v="Mobile Model-791"/>
    <s v="PROD4348"/>
    <n v="9"/>
    <n v="7930.64"/>
    <n v="71375.759999999995"/>
    <n v="0.3"/>
    <n v="21412.73"/>
    <n v="49963.03"/>
    <x v="3"/>
    <x v="2"/>
    <n v="0.3"/>
    <n v="14988.91"/>
  </r>
  <r>
    <s v="ORD2025007754"/>
    <x v="330"/>
    <s v="Customer 187"/>
    <s v="CUST8133"/>
    <x v="2"/>
    <x v="11"/>
    <x v="1"/>
    <x v="1"/>
    <x v="11"/>
    <s v="Tablet Model-514"/>
    <s v="PROD8497"/>
    <n v="7"/>
    <n v="5122.3"/>
    <n v="35856.1"/>
    <n v="0.1"/>
    <n v="3585.61"/>
    <n v="32270.49"/>
    <x v="2"/>
    <x v="1"/>
    <n v="0.2"/>
    <n v="6454.1"/>
  </r>
  <r>
    <s v="ORD2025007755"/>
    <x v="698"/>
    <s v="Customer 2095"/>
    <s v="CUST1091"/>
    <x v="0"/>
    <x v="12"/>
    <x v="1"/>
    <x v="0"/>
    <x v="13"/>
    <s v="Lipstick Model-519"/>
    <s v="PROD6628"/>
    <n v="7"/>
    <n v="6236.88"/>
    <n v="43658.16"/>
    <n v="0"/>
    <n v="0"/>
    <n v="43658.16"/>
    <x v="1"/>
    <x v="2"/>
    <n v="0.25"/>
    <n v="10914.54"/>
  </r>
  <r>
    <s v="ORD2025007756"/>
    <x v="328"/>
    <s v="Customer 23"/>
    <s v="CUST5830"/>
    <x v="1"/>
    <x v="4"/>
    <x v="1"/>
    <x v="3"/>
    <x v="12"/>
    <s v="Jacket Model-652"/>
    <s v="PROD2119"/>
    <n v="5"/>
    <n v="1676.34"/>
    <n v="8381.7000000000007"/>
    <n v="0.05"/>
    <n v="419.09"/>
    <n v="7962.61"/>
    <x v="2"/>
    <x v="0"/>
    <n v="0.1"/>
    <n v="796.26"/>
  </r>
  <r>
    <s v="ORD2025007757"/>
    <x v="489"/>
    <s v="Customer 3871"/>
    <s v="CUST2670"/>
    <x v="2"/>
    <x v="9"/>
    <x v="0"/>
    <x v="0"/>
    <x v="0"/>
    <s v="Perfume Model-539"/>
    <s v="PROD1496"/>
    <n v="10"/>
    <n v="4142.1099999999997"/>
    <n v="41421.1"/>
    <n v="0.05"/>
    <n v="2071.0500000000002"/>
    <n v="39350.050000000003"/>
    <x v="2"/>
    <x v="1"/>
    <n v="0.2"/>
    <n v="7870.01"/>
  </r>
  <r>
    <s v="ORD2025007758"/>
    <x v="294"/>
    <s v="Customer 1853"/>
    <s v="CUST2085"/>
    <x v="4"/>
    <x v="4"/>
    <x v="0"/>
    <x v="1"/>
    <x v="3"/>
    <s v="Laptop Model-956"/>
    <s v="PROD3988"/>
    <n v="2"/>
    <n v="5930.3"/>
    <n v="11860.6"/>
    <n v="0"/>
    <n v="0"/>
    <n v="11860.6"/>
    <x v="1"/>
    <x v="2"/>
    <n v="0.15"/>
    <n v="1779.09"/>
  </r>
  <r>
    <s v="ORD2025007759"/>
    <x v="358"/>
    <s v="Customer 3421"/>
    <s v="CUST9443"/>
    <x v="4"/>
    <x v="5"/>
    <x v="1"/>
    <x v="0"/>
    <x v="13"/>
    <s v="Lipstick Model-437"/>
    <s v="PROD7233"/>
    <n v="8"/>
    <n v="1994.79"/>
    <n v="15958.32"/>
    <n v="0.15"/>
    <n v="2393.75"/>
    <n v="13564.57"/>
    <x v="4"/>
    <x v="0"/>
    <n v="0.2"/>
    <n v="2712.91"/>
  </r>
  <r>
    <s v="ORD2025007760"/>
    <x v="112"/>
    <s v="Customer 599"/>
    <s v="CUST9814"/>
    <x v="3"/>
    <x v="2"/>
    <x v="0"/>
    <x v="1"/>
    <x v="10"/>
    <s v="Headphones Model-258"/>
    <s v="PROD1000"/>
    <n v="10"/>
    <n v="6111.6"/>
    <n v="61116"/>
    <n v="0.1"/>
    <n v="6111.6"/>
    <n v="55004.4"/>
    <x v="0"/>
    <x v="3"/>
    <n v="0.15"/>
    <n v="8250.66"/>
  </r>
  <r>
    <s v="ORD2025007761"/>
    <x v="547"/>
    <s v="Customer 1714"/>
    <s v="CUST7044"/>
    <x v="2"/>
    <x v="3"/>
    <x v="0"/>
    <x v="2"/>
    <x v="6"/>
    <s v="Curtain Model-770"/>
    <s v="PROD6686"/>
    <n v="4"/>
    <n v="7272.98"/>
    <n v="29091.919999999998"/>
    <n v="0.25"/>
    <n v="7272.98"/>
    <n v="21818.94"/>
    <x v="2"/>
    <x v="3"/>
    <n v="0.15"/>
    <n v="3272.84"/>
  </r>
  <r>
    <s v="ORD2025007762"/>
    <x v="947"/>
    <s v="Customer 1595"/>
    <s v="CUST3995"/>
    <x v="2"/>
    <x v="12"/>
    <x v="0"/>
    <x v="3"/>
    <x v="4"/>
    <s v="Jeans Model-671"/>
    <s v="PROD4508"/>
    <n v="5"/>
    <n v="1709.63"/>
    <n v="8548.15"/>
    <n v="0.3"/>
    <n v="2564.44"/>
    <n v="5983.71"/>
    <x v="3"/>
    <x v="3"/>
    <n v="0.2"/>
    <n v="1196.74"/>
  </r>
  <r>
    <s v="ORD2025007763"/>
    <x v="143"/>
    <s v="Customer 2241"/>
    <s v="CUST6330"/>
    <x v="0"/>
    <x v="11"/>
    <x v="1"/>
    <x v="0"/>
    <x v="0"/>
    <s v="Perfume Model-917"/>
    <s v="PROD7398"/>
    <n v="6"/>
    <n v="5245.38"/>
    <n v="31472.28"/>
    <n v="0.05"/>
    <n v="1573.61"/>
    <n v="29898.67"/>
    <x v="0"/>
    <x v="0"/>
    <n v="0.2"/>
    <n v="5979.73"/>
  </r>
  <r>
    <s v="ORD2025007764"/>
    <x v="734"/>
    <s v="Customer 3618"/>
    <s v="CUST7305"/>
    <x v="3"/>
    <x v="7"/>
    <x v="1"/>
    <x v="0"/>
    <x v="0"/>
    <s v="Perfume Model-785"/>
    <s v="PROD4210"/>
    <n v="7"/>
    <n v="1002.73"/>
    <n v="7019.11"/>
    <n v="0.25"/>
    <n v="1754.78"/>
    <n v="5264.33"/>
    <x v="2"/>
    <x v="0"/>
    <n v="0.3"/>
    <n v="1579.3"/>
  </r>
  <r>
    <s v="ORD2025007765"/>
    <x v="332"/>
    <s v="Customer 3688"/>
    <s v="CUST3909"/>
    <x v="4"/>
    <x v="12"/>
    <x v="0"/>
    <x v="2"/>
    <x v="6"/>
    <s v="Curtain Model-580"/>
    <s v="PROD7845"/>
    <n v="10"/>
    <n v="209"/>
    <n v="2090"/>
    <n v="0.3"/>
    <n v="627"/>
    <n v="1463"/>
    <x v="4"/>
    <x v="1"/>
    <n v="0.2"/>
    <n v="292.60000000000002"/>
  </r>
  <r>
    <s v="ORD2025007766"/>
    <x v="673"/>
    <s v="Customer 2075"/>
    <s v="CUST7992"/>
    <x v="0"/>
    <x v="4"/>
    <x v="0"/>
    <x v="0"/>
    <x v="0"/>
    <s v="Perfume Model-768"/>
    <s v="PROD4580"/>
    <n v="2"/>
    <n v="7485.82"/>
    <n v="14971.64"/>
    <n v="0.05"/>
    <n v="748.58"/>
    <n v="14223.06"/>
    <x v="4"/>
    <x v="2"/>
    <n v="0.15"/>
    <n v="2133.46"/>
  </r>
  <r>
    <s v="ORD2025007767"/>
    <x v="398"/>
    <s v="Customer 4699"/>
    <s v="CUST2632"/>
    <x v="3"/>
    <x v="2"/>
    <x v="1"/>
    <x v="0"/>
    <x v="13"/>
    <s v="Lipstick Model-174"/>
    <s v="PROD4457"/>
    <n v="2"/>
    <n v="2593.9"/>
    <n v="5187.8"/>
    <n v="0.25"/>
    <n v="1296.95"/>
    <n v="3890.85"/>
    <x v="3"/>
    <x v="3"/>
    <n v="0.15"/>
    <n v="583.63"/>
  </r>
  <r>
    <s v="ORD2025007768"/>
    <x v="234"/>
    <s v="Customer 1685"/>
    <s v="CUST5518"/>
    <x v="1"/>
    <x v="3"/>
    <x v="0"/>
    <x v="1"/>
    <x v="8"/>
    <s v="Smartwatch Model-920"/>
    <s v="PROD9119"/>
    <n v="8"/>
    <n v="513.74"/>
    <n v="4109.92"/>
    <n v="0"/>
    <n v="0"/>
    <n v="4109.92"/>
    <x v="1"/>
    <x v="0"/>
    <n v="0.2"/>
    <n v="821.98"/>
  </r>
  <r>
    <s v="ORD2025007769"/>
    <x v="894"/>
    <s v="Customer 3154"/>
    <s v="CUST2636"/>
    <x v="3"/>
    <x v="10"/>
    <x v="1"/>
    <x v="1"/>
    <x v="3"/>
    <s v="Laptop Model-813"/>
    <s v="PROD7678"/>
    <n v="5"/>
    <n v="1118.46"/>
    <n v="5592.3"/>
    <n v="0.2"/>
    <n v="1118.46"/>
    <n v="4473.84"/>
    <x v="1"/>
    <x v="0"/>
    <n v="0.2"/>
    <n v="894.77"/>
  </r>
  <r>
    <s v="ORD2025007770"/>
    <x v="760"/>
    <s v="Customer 2886"/>
    <s v="CUST5751"/>
    <x v="3"/>
    <x v="3"/>
    <x v="1"/>
    <x v="0"/>
    <x v="13"/>
    <s v="Lipstick Model-768"/>
    <s v="PROD9097"/>
    <n v="10"/>
    <n v="6530.39"/>
    <n v="65303.9"/>
    <n v="0.3"/>
    <n v="19591.169999999998"/>
    <n v="45712.73"/>
    <x v="2"/>
    <x v="3"/>
    <n v="0.25"/>
    <n v="11428.18"/>
  </r>
  <r>
    <s v="ORD2025007771"/>
    <x v="274"/>
    <s v="Customer 3431"/>
    <s v="CUST8459"/>
    <x v="3"/>
    <x v="2"/>
    <x v="1"/>
    <x v="3"/>
    <x v="4"/>
    <s v="Jeans Model-358"/>
    <s v="PROD6027"/>
    <n v="2"/>
    <n v="1937.74"/>
    <n v="3875.48"/>
    <n v="0.25"/>
    <n v="968.87"/>
    <n v="2906.61"/>
    <x v="1"/>
    <x v="3"/>
    <n v="0.15"/>
    <n v="435.99"/>
  </r>
  <r>
    <s v="ORD2025007772"/>
    <x v="322"/>
    <s v="Customer 3328"/>
    <s v="CUST5542"/>
    <x v="4"/>
    <x v="8"/>
    <x v="0"/>
    <x v="3"/>
    <x v="14"/>
    <s v="Shoes Model-891"/>
    <s v="PROD9061"/>
    <n v="2"/>
    <n v="7650.21"/>
    <n v="15300.42"/>
    <n v="0.25"/>
    <n v="3825.11"/>
    <n v="11475.31"/>
    <x v="4"/>
    <x v="1"/>
    <n v="0.15"/>
    <n v="1721.3"/>
  </r>
  <r>
    <s v="ORD2025007773"/>
    <x v="861"/>
    <s v="Customer 1322"/>
    <s v="CUST8703"/>
    <x v="3"/>
    <x v="10"/>
    <x v="0"/>
    <x v="0"/>
    <x v="0"/>
    <s v="Perfume Model-767"/>
    <s v="PROD8710"/>
    <n v="3"/>
    <n v="3292.46"/>
    <n v="9877.3799999999992"/>
    <n v="0.3"/>
    <n v="2963.21"/>
    <n v="6914.17"/>
    <x v="4"/>
    <x v="1"/>
    <n v="0.1"/>
    <n v="691.42"/>
  </r>
  <r>
    <s v="ORD2025007774"/>
    <x v="579"/>
    <s v="Customer 3169"/>
    <s v="CUST6872"/>
    <x v="4"/>
    <x v="5"/>
    <x v="0"/>
    <x v="3"/>
    <x v="4"/>
    <s v="Jeans Model-190"/>
    <s v="PROD9531"/>
    <n v="6"/>
    <n v="481.65"/>
    <n v="2889.9"/>
    <n v="0.3"/>
    <n v="866.97"/>
    <n v="2022.93"/>
    <x v="3"/>
    <x v="3"/>
    <n v="0.3"/>
    <n v="606.88"/>
  </r>
  <r>
    <s v="ORD2025007775"/>
    <x v="276"/>
    <s v="Customer 2979"/>
    <s v="CUST1580"/>
    <x v="0"/>
    <x v="5"/>
    <x v="0"/>
    <x v="1"/>
    <x v="10"/>
    <s v="Headphones Model-686"/>
    <s v="PROD6039"/>
    <n v="6"/>
    <n v="4117.71"/>
    <n v="24706.26"/>
    <n v="0"/>
    <n v="0"/>
    <n v="24706.26"/>
    <x v="2"/>
    <x v="1"/>
    <n v="0.1"/>
    <n v="2470.63"/>
  </r>
  <r>
    <s v="ORD2025007776"/>
    <x v="682"/>
    <s v="Customer 1751"/>
    <s v="CUST8589"/>
    <x v="0"/>
    <x v="10"/>
    <x v="1"/>
    <x v="3"/>
    <x v="4"/>
    <s v="Jeans Model-342"/>
    <s v="PROD2078"/>
    <n v="1"/>
    <n v="4449.93"/>
    <n v="4449.93"/>
    <n v="0.1"/>
    <n v="444.99"/>
    <n v="4004.94"/>
    <x v="4"/>
    <x v="3"/>
    <n v="0.25"/>
    <n v="1001.24"/>
  </r>
  <r>
    <s v="ORD2025007777"/>
    <x v="67"/>
    <s v="Customer 2786"/>
    <s v="CUST9348"/>
    <x v="2"/>
    <x v="11"/>
    <x v="1"/>
    <x v="1"/>
    <x v="3"/>
    <s v="Laptop Model-991"/>
    <s v="PROD7351"/>
    <n v="10"/>
    <n v="639.58000000000004"/>
    <n v="6395.8"/>
    <n v="0.3"/>
    <n v="1918.74"/>
    <n v="4477.0600000000004"/>
    <x v="3"/>
    <x v="3"/>
    <n v="0.2"/>
    <n v="895.41"/>
  </r>
  <r>
    <s v="ORD2025007778"/>
    <x v="230"/>
    <s v="Customer 4812"/>
    <s v="CUST4194"/>
    <x v="4"/>
    <x v="0"/>
    <x v="1"/>
    <x v="3"/>
    <x v="14"/>
    <s v="Shoes Model-427"/>
    <s v="PROD8004"/>
    <n v="9"/>
    <n v="6560.9"/>
    <n v="59048.1"/>
    <n v="0.1"/>
    <n v="5904.81"/>
    <n v="53143.29"/>
    <x v="4"/>
    <x v="1"/>
    <n v="0.2"/>
    <n v="10628.66"/>
  </r>
  <r>
    <s v="ORD2025007779"/>
    <x v="175"/>
    <s v="Customer 1199"/>
    <s v="CUST1548"/>
    <x v="3"/>
    <x v="8"/>
    <x v="0"/>
    <x v="0"/>
    <x v="13"/>
    <s v="Lipstick Model-957"/>
    <s v="PROD9170"/>
    <n v="7"/>
    <n v="4049.98"/>
    <n v="28349.86"/>
    <n v="0.15"/>
    <n v="4252.4799999999996"/>
    <n v="24097.38"/>
    <x v="4"/>
    <x v="2"/>
    <n v="0.3"/>
    <n v="7229.21"/>
  </r>
  <r>
    <s v="ORD2025007780"/>
    <x v="222"/>
    <s v="Customer 3653"/>
    <s v="CUST7171"/>
    <x v="4"/>
    <x v="10"/>
    <x v="0"/>
    <x v="2"/>
    <x v="6"/>
    <s v="Curtain Model-146"/>
    <s v="PROD3987"/>
    <n v="10"/>
    <n v="7445.57"/>
    <n v="74455.7"/>
    <n v="0"/>
    <n v="0"/>
    <n v="74455.7"/>
    <x v="1"/>
    <x v="2"/>
    <n v="0.2"/>
    <n v="14891.14"/>
  </r>
  <r>
    <s v="ORD2025007781"/>
    <x v="676"/>
    <s v="Customer 2816"/>
    <s v="CUST5425"/>
    <x v="1"/>
    <x v="12"/>
    <x v="1"/>
    <x v="0"/>
    <x v="5"/>
    <s v="Face Cream Model-342"/>
    <s v="PROD2668"/>
    <n v="8"/>
    <n v="5098.68"/>
    <n v="40789.440000000002"/>
    <n v="0.2"/>
    <n v="8157.89"/>
    <n v="32631.55"/>
    <x v="2"/>
    <x v="3"/>
    <n v="0.15"/>
    <n v="4894.7299999999996"/>
  </r>
  <r>
    <s v="ORD2025007782"/>
    <x v="899"/>
    <s v="Customer 3113"/>
    <s v="CUST4213"/>
    <x v="1"/>
    <x v="9"/>
    <x v="1"/>
    <x v="2"/>
    <x v="9"/>
    <s v="Sofa Model-692"/>
    <s v="PROD3788"/>
    <n v="1"/>
    <n v="493.24"/>
    <n v="493.24"/>
    <n v="0.1"/>
    <n v="49.32"/>
    <n v="443.92"/>
    <x v="3"/>
    <x v="0"/>
    <n v="0.3"/>
    <n v="133.18"/>
  </r>
  <r>
    <s v="ORD2025007783"/>
    <x v="727"/>
    <s v="Customer 1933"/>
    <s v="CUST5298"/>
    <x v="1"/>
    <x v="12"/>
    <x v="0"/>
    <x v="2"/>
    <x v="2"/>
    <s v="Lamp Model-211"/>
    <s v="PROD4747"/>
    <n v="10"/>
    <n v="2421"/>
    <n v="24210"/>
    <n v="0.15"/>
    <n v="3631.5"/>
    <n v="20578.5"/>
    <x v="3"/>
    <x v="1"/>
    <n v="0.2"/>
    <n v="4115.7"/>
  </r>
  <r>
    <s v="ORD2025007784"/>
    <x v="610"/>
    <s v="Customer 4674"/>
    <s v="CUST9514"/>
    <x v="3"/>
    <x v="6"/>
    <x v="1"/>
    <x v="0"/>
    <x v="5"/>
    <s v="Face Cream Model-877"/>
    <s v="PROD3137"/>
    <n v="4"/>
    <n v="6943.65"/>
    <n v="27774.6"/>
    <n v="0.2"/>
    <n v="5554.92"/>
    <n v="22219.68"/>
    <x v="1"/>
    <x v="1"/>
    <n v="0.3"/>
    <n v="6665.9"/>
  </r>
  <r>
    <s v="ORD2025007785"/>
    <x v="855"/>
    <s v="Customer 2142"/>
    <s v="CUST3705"/>
    <x v="1"/>
    <x v="5"/>
    <x v="0"/>
    <x v="2"/>
    <x v="6"/>
    <s v="Curtain Model-749"/>
    <s v="PROD5671"/>
    <n v="5"/>
    <n v="4264.55"/>
    <n v="21322.75"/>
    <n v="0.05"/>
    <n v="1066.1400000000001"/>
    <n v="20256.61"/>
    <x v="4"/>
    <x v="1"/>
    <n v="0.3"/>
    <n v="6076.98"/>
  </r>
  <r>
    <s v="ORD2025007786"/>
    <x v="794"/>
    <s v="Customer 1568"/>
    <s v="CUST1398"/>
    <x v="4"/>
    <x v="7"/>
    <x v="1"/>
    <x v="0"/>
    <x v="0"/>
    <s v="Perfume Model-833"/>
    <s v="PROD6939"/>
    <n v="10"/>
    <n v="5851.18"/>
    <n v="58511.8"/>
    <n v="0.3"/>
    <n v="17553.54"/>
    <n v="40958.26"/>
    <x v="1"/>
    <x v="3"/>
    <n v="0.1"/>
    <n v="4095.83"/>
  </r>
  <r>
    <s v="ORD2025007787"/>
    <x v="974"/>
    <s v="Customer 42"/>
    <s v="CUST3269"/>
    <x v="0"/>
    <x v="3"/>
    <x v="0"/>
    <x v="3"/>
    <x v="7"/>
    <s v="Shirt Model-309"/>
    <s v="PROD4632"/>
    <n v="3"/>
    <n v="5558.91"/>
    <n v="16676.73"/>
    <n v="0.25"/>
    <n v="4169.18"/>
    <n v="12507.55"/>
    <x v="0"/>
    <x v="2"/>
    <n v="0.1"/>
    <n v="1250.76"/>
  </r>
  <r>
    <s v="ORD2025007788"/>
    <x v="899"/>
    <s v="Customer 1309"/>
    <s v="CUST7711"/>
    <x v="2"/>
    <x v="7"/>
    <x v="0"/>
    <x v="1"/>
    <x v="10"/>
    <s v="Headphones Model-784"/>
    <s v="PROD5960"/>
    <n v="1"/>
    <n v="7232.66"/>
    <n v="7232.66"/>
    <n v="0.3"/>
    <n v="2169.8000000000002"/>
    <n v="5062.8599999999997"/>
    <x v="3"/>
    <x v="3"/>
    <n v="0.15"/>
    <n v="759.43"/>
  </r>
  <r>
    <s v="ORD2025007789"/>
    <x v="851"/>
    <s v="Customer 672"/>
    <s v="CUST5718"/>
    <x v="3"/>
    <x v="5"/>
    <x v="1"/>
    <x v="3"/>
    <x v="7"/>
    <s v="Shirt Model-881"/>
    <s v="PROD6896"/>
    <n v="10"/>
    <n v="513.04999999999995"/>
    <n v="5130.5"/>
    <n v="0"/>
    <n v="0"/>
    <n v="5130.5"/>
    <x v="4"/>
    <x v="0"/>
    <n v="0.25"/>
    <n v="1282.6199999999999"/>
  </r>
  <r>
    <s v="ORD2025007790"/>
    <x v="171"/>
    <s v="Customer 626"/>
    <s v="CUST3234"/>
    <x v="0"/>
    <x v="12"/>
    <x v="1"/>
    <x v="3"/>
    <x v="12"/>
    <s v="Jacket Model-695"/>
    <s v="PROD1167"/>
    <n v="10"/>
    <n v="2901.15"/>
    <n v="29011.5"/>
    <n v="0.1"/>
    <n v="2901.15"/>
    <n v="26110.35"/>
    <x v="2"/>
    <x v="3"/>
    <n v="0.2"/>
    <n v="5222.07"/>
  </r>
  <r>
    <s v="ORD2025007791"/>
    <x v="773"/>
    <s v="Customer 668"/>
    <s v="CUST9309"/>
    <x v="0"/>
    <x v="1"/>
    <x v="0"/>
    <x v="3"/>
    <x v="4"/>
    <s v="Jeans Model-415"/>
    <s v="PROD4379"/>
    <n v="9"/>
    <n v="1648.33"/>
    <n v="14834.97"/>
    <n v="0"/>
    <n v="0"/>
    <n v="14834.97"/>
    <x v="1"/>
    <x v="0"/>
    <n v="0.25"/>
    <n v="3708.74"/>
  </r>
  <r>
    <s v="ORD2025007792"/>
    <x v="128"/>
    <s v="Customer 2623"/>
    <s v="CUST3023"/>
    <x v="2"/>
    <x v="2"/>
    <x v="0"/>
    <x v="2"/>
    <x v="2"/>
    <s v="Lamp Model-978"/>
    <s v="PROD1531"/>
    <n v="1"/>
    <n v="7719.19"/>
    <n v="7719.19"/>
    <n v="0.15"/>
    <n v="1157.8800000000001"/>
    <n v="6561.31"/>
    <x v="4"/>
    <x v="2"/>
    <n v="0.15"/>
    <n v="984.2"/>
  </r>
  <r>
    <s v="ORD2025007793"/>
    <x v="726"/>
    <s v="Customer 829"/>
    <s v="CUST3693"/>
    <x v="0"/>
    <x v="12"/>
    <x v="1"/>
    <x v="3"/>
    <x v="4"/>
    <s v="Jeans Model-744"/>
    <s v="PROD7947"/>
    <n v="8"/>
    <n v="2750.48"/>
    <n v="22003.84"/>
    <n v="0.05"/>
    <n v="1100.19"/>
    <n v="20903.650000000001"/>
    <x v="2"/>
    <x v="0"/>
    <n v="0.2"/>
    <n v="4180.7299999999996"/>
  </r>
  <r>
    <s v="ORD2025007794"/>
    <x v="332"/>
    <s v="Customer 2727"/>
    <s v="CUST1128"/>
    <x v="3"/>
    <x v="3"/>
    <x v="1"/>
    <x v="2"/>
    <x v="6"/>
    <s v="Curtain Model-425"/>
    <s v="PROD4882"/>
    <n v="9"/>
    <n v="5070.84"/>
    <n v="45637.56"/>
    <n v="0.15"/>
    <n v="6845.63"/>
    <n v="38791.93"/>
    <x v="3"/>
    <x v="3"/>
    <n v="0.1"/>
    <n v="3879.19"/>
  </r>
  <r>
    <s v="ORD2025007795"/>
    <x v="48"/>
    <s v="Customer 4513"/>
    <s v="CUST1645"/>
    <x v="2"/>
    <x v="4"/>
    <x v="1"/>
    <x v="3"/>
    <x v="4"/>
    <s v="Jeans Model-980"/>
    <s v="PROD6344"/>
    <n v="2"/>
    <n v="338.43"/>
    <n v="676.86"/>
    <n v="0.1"/>
    <n v="67.69"/>
    <n v="609.16999999999996"/>
    <x v="1"/>
    <x v="0"/>
    <n v="0.15"/>
    <n v="91.38"/>
  </r>
  <r>
    <s v="ORD2025007796"/>
    <x v="258"/>
    <s v="Customer 2155"/>
    <s v="CUST5608"/>
    <x v="4"/>
    <x v="10"/>
    <x v="0"/>
    <x v="3"/>
    <x v="7"/>
    <s v="Shirt Model-415"/>
    <s v="PROD4159"/>
    <n v="6"/>
    <n v="5202.92"/>
    <n v="31217.52"/>
    <n v="0.3"/>
    <n v="9365.26"/>
    <n v="21852.26"/>
    <x v="2"/>
    <x v="0"/>
    <n v="0.3"/>
    <n v="6555.68"/>
  </r>
  <r>
    <s v="ORD2025007797"/>
    <x v="125"/>
    <s v="Customer 1658"/>
    <s v="CUST1749"/>
    <x v="0"/>
    <x v="9"/>
    <x v="0"/>
    <x v="1"/>
    <x v="10"/>
    <s v="Headphones Model-242"/>
    <s v="PROD3423"/>
    <n v="10"/>
    <n v="1418.82"/>
    <n v="14188.2"/>
    <n v="0"/>
    <n v="0"/>
    <n v="14188.2"/>
    <x v="2"/>
    <x v="0"/>
    <n v="0.25"/>
    <n v="3547.05"/>
  </r>
  <r>
    <s v="ORD2025007798"/>
    <x v="421"/>
    <s v="Customer 1490"/>
    <s v="CUST2787"/>
    <x v="3"/>
    <x v="9"/>
    <x v="0"/>
    <x v="2"/>
    <x v="6"/>
    <s v="Curtain Model-954"/>
    <s v="PROD2409"/>
    <n v="5"/>
    <n v="4516.4799999999996"/>
    <n v="22582.400000000001"/>
    <n v="0.05"/>
    <n v="1129.1199999999999"/>
    <n v="21453.279999999999"/>
    <x v="4"/>
    <x v="1"/>
    <n v="0.25"/>
    <n v="5363.32"/>
  </r>
  <r>
    <s v="ORD2025007799"/>
    <x v="751"/>
    <s v="Customer 3887"/>
    <s v="CUST5624"/>
    <x v="3"/>
    <x v="9"/>
    <x v="0"/>
    <x v="1"/>
    <x v="8"/>
    <s v="Smartwatch Model-301"/>
    <s v="PROD7408"/>
    <n v="7"/>
    <n v="5694.5"/>
    <n v="39861.5"/>
    <n v="0"/>
    <n v="0"/>
    <n v="39861.5"/>
    <x v="4"/>
    <x v="0"/>
    <n v="0.3"/>
    <n v="11958.45"/>
  </r>
  <r>
    <s v="ORD2025007800"/>
    <x v="115"/>
    <s v="Customer 3616"/>
    <s v="CUST4401"/>
    <x v="4"/>
    <x v="9"/>
    <x v="1"/>
    <x v="3"/>
    <x v="4"/>
    <s v="Jeans Model-378"/>
    <s v="PROD4219"/>
    <n v="5"/>
    <n v="5952.96"/>
    <n v="29764.799999999999"/>
    <n v="0.25"/>
    <n v="7441.2"/>
    <n v="22323.599999999999"/>
    <x v="1"/>
    <x v="2"/>
    <n v="0.25"/>
    <n v="5580.9"/>
  </r>
  <r>
    <s v="ORD2025007801"/>
    <x v="255"/>
    <s v="Customer 4027"/>
    <s v="CUST8471"/>
    <x v="3"/>
    <x v="3"/>
    <x v="1"/>
    <x v="2"/>
    <x v="6"/>
    <s v="Curtain Model-587"/>
    <s v="PROD5428"/>
    <n v="1"/>
    <n v="1444.41"/>
    <n v="1444.41"/>
    <n v="0.2"/>
    <n v="288.88"/>
    <n v="1155.53"/>
    <x v="4"/>
    <x v="0"/>
    <n v="0.2"/>
    <n v="231.11"/>
  </r>
  <r>
    <s v="ORD2025007802"/>
    <x v="940"/>
    <s v="Customer 4054"/>
    <s v="CUST4817"/>
    <x v="1"/>
    <x v="1"/>
    <x v="1"/>
    <x v="0"/>
    <x v="5"/>
    <s v="Face Cream Model-286"/>
    <s v="PROD7092"/>
    <n v="10"/>
    <n v="361.9"/>
    <n v="3619"/>
    <n v="0.05"/>
    <n v="180.95"/>
    <n v="3438.05"/>
    <x v="2"/>
    <x v="1"/>
    <n v="0.2"/>
    <n v="687.61"/>
  </r>
  <r>
    <s v="ORD2025007803"/>
    <x v="402"/>
    <s v="Customer 1988"/>
    <s v="CUST2453"/>
    <x v="2"/>
    <x v="8"/>
    <x v="1"/>
    <x v="1"/>
    <x v="8"/>
    <s v="Smartwatch Model-387"/>
    <s v="PROD5656"/>
    <n v="3"/>
    <n v="1385.98"/>
    <n v="4157.9399999999996"/>
    <n v="0.15"/>
    <n v="623.69000000000005"/>
    <n v="3534.25"/>
    <x v="2"/>
    <x v="2"/>
    <n v="0.1"/>
    <n v="353.43"/>
  </r>
  <r>
    <s v="ORD2025007804"/>
    <x v="288"/>
    <s v="Customer 583"/>
    <s v="CUST4109"/>
    <x v="3"/>
    <x v="6"/>
    <x v="1"/>
    <x v="2"/>
    <x v="6"/>
    <s v="Curtain Model-653"/>
    <s v="PROD2413"/>
    <n v="9"/>
    <n v="4046.09"/>
    <n v="36414.81"/>
    <n v="0.25"/>
    <n v="9103.7000000000007"/>
    <n v="27311.11"/>
    <x v="3"/>
    <x v="0"/>
    <n v="0.2"/>
    <n v="5462.22"/>
  </r>
  <r>
    <s v="ORD2025007805"/>
    <x v="546"/>
    <s v="Customer 4233"/>
    <s v="CUST2618"/>
    <x v="2"/>
    <x v="2"/>
    <x v="0"/>
    <x v="0"/>
    <x v="13"/>
    <s v="Lipstick Model-836"/>
    <s v="PROD2263"/>
    <n v="5"/>
    <n v="926.24"/>
    <n v="4631.2"/>
    <n v="0.25"/>
    <n v="1157.8"/>
    <n v="3473.4"/>
    <x v="4"/>
    <x v="0"/>
    <n v="0.3"/>
    <n v="1042.02"/>
  </r>
  <r>
    <s v="ORD2025007806"/>
    <x v="342"/>
    <s v="Customer 965"/>
    <s v="CUST3590"/>
    <x v="2"/>
    <x v="4"/>
    <x v="1"/>
    <x v="2"/>
    <x v="2"/>
    <s v="Lamp Model-885"/>
    <s v="PROD7541"/>
    <n v="5"/>
    <n v="6545.76"/>
    <n v="32728.799999999999"/>
    <n v="0"/>
    <n v="0"/>
    <n v="32728.799999999999"/>
    <x v="4"/>
    <x v="1"/>
    <n v="0.2"/>
    <n v="6545.76"/>
  </r>
  <r>
    <s v="ORD2025007807"/>
    <x v="375"/>
    <s v="Customer 3205"/>
    <s v="CUST5215"/>
    <x v="0"/>
    <x v="8"/>
    <x v="0"/>
    <x v="0"/>
    <x v="0"/>
    <s v="Perfume Model-323"/>
    <s v="PROD8292"/>
    <n v="7"/>
    <n v="6899.13"/>
    <n v="48293.91"/>
    <n v="0.05"/>
    <n v="2414.6999999999998"/>
    <n v="45879.21"/>
    <x v="3"/>
    <x v="0"/>
    <n v="0.3"/>
    <n v="13763.76"/>
  </r>
  <r>
    <s v="ORD2025007808"/>
    <x v="593"/>
    <s v="Customer 2617"/>
    <s v="CUST1295"/>
    <x v="2"/>
    <x v="11"/>
    <x v="0"/>
    <x v="3"/>
    <x v="4"/>
    <s v="Jeans Model-113"/>
    <s v="PROD2673"/>
    <n v="9"/>
    <n v="449.45"/>
    <n v="4045.05"/>
    <n v="0"/>
    <n v="0"/>
    <n v="4045.05"/>
    <x v="1"/>
    <x v="2"/>
    <n v="0.3"/>
    <n v="1213.52"/>
  </r>
  <r>
    <s v="ORD2025007809"/>
    <x v="857"/>
    <s v="Customer 559"/>
    <s v="CUST9390"/>
    <x v="2"/>
    <x v="12"/>
    <x v="0"/>
    <x v="0"/>
    <x v="13"/>
    <s v="Lipstick Model-907"/>
    <s v="PROD7293"/>
    <n v="7"/>
    <n v="6960.05"/>
    <n v="48720.35"/>
    <n v="0"/>
    <n v="0"/>
    <n v="48720.35"/>
    <x v="0"/>
    <x v="0"/>
    <n v="0.1"/>
    <n v="4872.03"/>
  </r>
  <r>
    <s v="ORD2025007810"/>
    <x v="547"/>
    <s v="Customer 4772"/>
    <s v="CUST7251"/>
    <x v="3"/>
    <x v="10"/>
    <x v="1"/>
    <x v="3"/>
    <x v="14"/>
    <s v="Shoes Model-344"/>
    <s v="PROD2471"/>
    <n v="9"/>
    <n v="6971.97"/>
    <n v="62747.73"/>
    <n v="0.05"/>
    <n v="3137.39"/>
    <n v="59610.34"/>
    <x v="0"/>
    <x v="2"/>
    <n v="0.3"/>
    <n v="17883.099999999999"/>
  </r>
  <r>
    <s v="ORD2025007811"/>
    <x v="957"/>
    <s v="Customer 4925"/>
    <s v="CUST6576"/>
    <x v="2"/>
    <x v="5"/>
    <x v="0"/>
    <x v="1"/>
    <x v="10"/>
    <s v="Headphones Model-795"/>
    <s v="PROD7068"/>
    <n v="8"/>
    <n v="4898.6899999999996"/>
    <n v="39189.519999999997"/>
    <n v="0.15"/>
    <n v="5878.43"/>
    <n v="33311.089999999997"/>
    <x v="2"/>
    <x v="0"/>
    <n v="0.3"/>
    <n v="9993.33"/>
  </r>
  <r>
    <s v="ORD2025007812"/>
    <x v="147"/>
    <s v="Customer 3722"/>
    <s v="CUST1976"/>
    <x v="4"/>
    <x v="0"/>
    <x v="1"/>
    <x v="1"/>
    <x v="1"/>
    <s v="Mobile Model-399"/>
    <s v="PROD4827"/>
    <n v="7"/>
    <n v="7120.76"/>
    <n v="49845.32"/>
    <n v="0.1"/>
    <n v="4984.53"/>
    <n v="44860.79"/>
    <x v="3"/>
    <x v="3"/>
    <n v="0.2"/>
    <n v="8972.16"/>
  </r>
  <r>
    <s v="ORD2025007813"/>
    <x v="99"/>
    <s v="Customer 665"/>
    <s v="CUST9855"/>
    <x v="3"/>
    <x v="8"/>
    <x v="1"/>
    <x v="1"/>
    <x v="1"/>
    <s v="Mobile Model-800"/>
    <s v="PROD4230"/>
    <n v="3"/>
    <n v="7169.75"/>
    <n v="21509.25"/>
    <n v="0.1"/>
    <n v="2150.9299999999998"/>
    <n v="19358.32"/>
    <x v="1"/>
    <x v="0"/>
    <n v="0.25"/>
    <n v="4839.58"/>
  </r>
  <r>
    <s v="ORD2025007814"/>
    <x v="359"/>
    <s v="Customer 3116"/>
    <s v="CUST3380"/>
    <x v="3"/>
    <x v="3"/>
    <x v="1"/>
    <x v="0"/>
    <x v="5"/>
    <s v="Face Cream Model-791"/>
    <s v="PROD1444"/>
    <n v="5"/>
    <n v="3824.12"/>
    <n v="19120.599999999999"/>
    <n v="0.15"/>
    <n v="2868.09"/>
    <n v="16252.51"/>
    <x v="4"/>
    <x v="2"/>
    <n v="0.2"/>
    <n v="3250.5"/>
  </r>
  <r>
    <s v="ORD2025007815"/>
    <x v="372"/>
    <s v="Customer 1213"/>
    <s v="CUST2771"/>
    <x v="4"/>
    <x v="8"/>
    <x v="1"/>
    <x v="1"/>
    <x v="8"/>
    <s v="Smartwatch Model-504"/>
    <s v="PROD1297"/>
    <n v="5"/>
    <n v="4256.55"/>
    <n v="21282.75"/>
    <n v="0.15"/>
    <n v="3192.41"/>
    <n v="18090.34"/>
    <x v="4"/>
    <x v="2"/>
    <n v="0.3"/>
    <n v="5427.1"/>
  </r>
  <r>
    <s v="ORD2025007816"/>
    <x v="959"/>
    <s v="Customer 2615"/>
    <s v="CUST8295"/>
    <x v="2"/>
    <x v="2"/>
    <x v="1"/>
    <x v="1"/>
    <x v="11"/>
    <s v="Tablet Model-344"/>
    <s v="PROD1930"/>
    <n v="4"/>
    <n v="574.94000000000005"/>
    <n v="2299.7600000000002"/>
    <n v="0"/>
    <n v="0"/>
    <n v="2299.7600000000002"/>
    <x v="4"/>
    <x v="3"/>
    <n v="0.25"/>
    <n v="574.94000000000005"/>
  </r>
  <r>
    <s v="ORD2025007817"/>
    <x v="778"/>
    <s v="Customer 1972"/>
    <s v="CUST7769"/>
    <x v="0"/>
    <x v="11"/>
    <x v="1"/>
    <x v="0"/>
    <x v="5"/>
    <s v="Face Cream Model-503"/>
    <s v="PROD9554"/>
    <n v="4"/>
    <n v="6537.85"/>
    <n v="26151.4"/>
    <n v="0"/>
    <n v="0"/>
    <n v="26151.4"/>
    <x v="3"/>
    <x v="2"/>
    <n v="0.2"/>
    <n v="5230.28"/>
  </r>
  <r>
    <s v="ORD2025007818"/>
    <x v="747"/>
    <s v="Customer 2561"/>
    <s v="CUST9094"/>
    <x v="0"/>
    <x v="2"/>
    <x v="0"/>
    <x v="1"/>
    <x v="1"/>
    <s v="Mobile Model-919"/>
    <s v="PROD6938"/>
    <n v="1"/>
    <n v="2264.54"/>
    <n v="2264.54"/>
    <n v="0.15"/>
    <n v="339.68"/>
    <n v="1924.86"/>
    <x v="1"/>
    <x v="0"/>
    <n v="0.3"/>
    <n v="577.46"/>
  </r>
  <r>
    <s v="ORD2025007819"/>
    <x v="409"/>
    <s v="Customer 1961"/>
    <s v="CUST1119"/>
    <x v="1"/>
    <x v="1"/>
    <x v="0"/>
    <x v="1"/>
    <x v="1"/>
    <s v="Mobile Model-518"/>
    <s v="PROD3857"/>
    <n v="1"/>
    <n v="7238.35"/>
    <n v="7238.35"/>
    <n v="0.05"/>
    <n v="361.92"/>
    <n v="6876.43"/>
    <x v="1"/>
    <x v="0"/>
    <n v="0.2"/>
    <n v="1375.29"/>
  </r>
  <r>
    <s v="ORD2025007820"/>
    <x v="477"/>
    <s v="Customer 638"/>
    <s v="CUST1997"/>
    <x v="1"/>
    <x v="10"/>
    <x v="0"/>
    <x v="3"/>
    <x v="7"/>
    <s v="Shirt Model-916"/>
    <s v="PROD4674"/>
    <n v="9"/>
    <n v="4613.26"/>
    <n v="41519.339999999997"/>
    <n v="0.15"/>
    <n v="6227.9"/>
    <n v="35291.440000000002"/>
    <x v="2"/>
    <x v="0"/>
    <n v="0.3"/>
    <n v="10587.43"/>
  </r>
  <r>
    <s v="ORD2025007821"/>
    <x v="730"/>
    <s v="Customer 4192"/>
    <s v="CUST4105"/>
    <x v="0"/>
    <x v="3"/>
    <x v="1"/>
    <x v="1"/>
    <x v="11"/>
    <s v="Tablet Model-220"/>
    <s v="PROD6474"/>
    <n v="7"/>
    <n v="4170.3900000000003"/>
    <n v="29192.73"/>
    <n v="0.25"/>
    <n v="7298.18"/>
    <n v="21894.55"/>
    <x v="3"/>
    <x v="0"/>
    <n v="0.1"/>
    <n v="2189.4499999999998"/>
  </r>
  <r>
    <s v="ORD2025007822"/>
    <x v="60"/>
    <s v="Customer 2204"/>
    <s v="CUST2499"/>
    <x v="1"/>
    <x v="4"/>
    <x v="1"/>
    <x v="2"/>
    <x v="6"/>
    <s v="Curtain Model-862"/>
    <s v="PROD2502"/>
    <n v="8"/>
    <n v="7726.99"/>
    <n v="61815.92"/>
    <n v="0.1"/>
    <n v="6181.59"/>
    <n v="55634.33"/>
    <x v="1"/>
    <x v="3"/>
    <n v="0.25"/>
    <n v="13908.58"/>
  </r>
  <r>
    <s v="ORD2025007823"/>
    <x v="925"/>
    <s v="Customer 4556"/>
    <s v="CUST5358"/>
    <x v="4"/>
    <x v="10"/>
    <x v="1"/>
    <x v="0"/>
    <x v="5"/>
    <s v="Face Cream Model-271"/>
    <s v="PROD2768"/>
    <n v="1"/>
    <n v="3843.14"/>
    <n v="3843.14"/>
    <n v="0.05"/>
    <n v="192.16"/>
    <n v="3650.98"/>
    <x v="0"/>
    <x v="2"/>
    <n v="0.25"/>
    <n v="912.75"/>
  </r>
  <r>
    <s v="ORD2025007824"/>
    <x v="481"/>
    <s v="Customer 3607"/>
    <s v="CUST5015"/>
    <x v="3"/>
    <x v="5"/>
    <x v="0"/>
    <x v="1"/>
    <x v="11"/>
    <s v="Tablet Model-581"/>
    <s v="PROD9138"/>
    <n v="8"/>
    <n v="6057.13"/>
    <n v="48457.04"/>
    <n v="0.15"/>
    <n v="7268.56"/>
    <n v="41188.480000000003"/>
    <x v="0"/>
    <x v="3"/>
    <n v="0.1"/>
    <n v="4118.8500000000004"/>
  </r>
  <r>
    <s v="ORD2025007825"/>
    <x v="645"/>
    <s v="Customer 1903"/>
    <s v="CUST2992"/>
    <x v="4"/>
    <x v="2"/>
    <x v="1"/>
    <x v="2"/>
    <x v="2"/>
    <s v="Lamp Model-638"/>
    <s v="PROD7110"/>
    <n v="6"/>
    <n v="3568.77"/>
    <n v="21412.62"/>
    <n v="0.25"/>
    <n v="5353.15"/>
    <n v="16059.47"/>
    <x v="4"/>
    <x v="0"/>
    <n v="0.2"/>
    <n v="3211.89"/>
  </r>
  <r>
    <s v="ORD2025007826"/>
    <x v="483"/>
    <s v="Customer 4689"/>
    <s v="CUST2918"/>
    <x v="3"/>
    <x v="9"/>
    <x v="1"/>
    <x v="2"/>
    <x v="6"/>
    <s v="Curtain Model-982"/>
    <s v="PROD7426"/>
    <n v="6"/>
    <n v="1767.69"/>
    <n v="10606.14"/>
    <n v="0.2"/>
    <n v="2121.23"/>
    <n v="8484.91"/>
    <x v="0"/>
    <x v="3"/>
    <n v="0.25"/>
    <n v="2121.23"/>
  </r>
  <r>
    <s v="ORD2025007827"/>
    <x v="63"/>
    <s v="Customer 1845"/>
    <s v="CUST7471"/>
    <x v="4"/>
    <x v="1"/>
    <x v="1"/>
    <x v="2"/>
    <x v="2"/>
    <s v="Lamp Model-478"/>
    <s v="PROD5868"/>
    <n v="3"/>
    <n v="472.52"/>
    <n v="1417.56"/>
    <n v="0.1"/>
    <n v="141.76"/>
    <n v="1275.8"/>
    <x v="3"/>
    <x v="3"/>
    <n v="0.2"/>
    <n v="255.16"/>
  </r>
  <r>
    <s v="ORD2025007828"/>
    <x v="604"/>
    <s v="Customer 937"/>
    <s v="CUST9268"/>
    <x v="2"/>
    <x v="5"/>
    <x v="1"/>
    <x v="1"/>
    <x v="1"/>
    <s v="Mobile Model-739"/>
    <s v="PROD5946"/>
    <n v="9"/>
    <n v="3957.39"/>
    <n v="35616.51"/>
    <n v="0.05"/>
    <n v="1780.83"/>
    <n v="33835.68"/>
    <x v="2"/>
    <x v="3"/>
    <n v="0.3"/>
    <n v="10150.700000000001"/>
  </r>
  <r>
    <s v="ORD2025007829"/>
    <x v="104"/>
    <s v="Customer 4615"/>
    <s v="CUST1725"/>
    <x v="3"/>
    <x v="1"/>
    <x v="0"/>
    <x v="2"/>
    <x v="2"/>
    <s v="Lamp Model-493"/>
    <s v="PROD8660"/>
    <n v="8"/>
    <n v="1426.38"/>
    <n v="11411.04"/>
    <n v="0.25"/>
    <n v="2852.76"/>
    <n v="8558.2800000000007"/>
    <x v="0"/>
    <x v="1"/>
    <n v="0.3"/>
    <n v="2567.48"/>
  </r>
  <r>
    <s v="ORD2025007830"/>
    <x v="716"/>
    <s v="Customer 3878"/>
    <s v="CUST8844"/>
    <x v="0"/>
    <x v="0"/>
    <x v="1"/>
    <x v="3"/>
    <x v="14"/>
    <s v="Shoes Model-567"/>
    <s v="PROD5332"/>
    <n v="1"/>
    <n v="7352.44"/>
    <n v="7352.44"/>
    <n v="0.05"/>
    <n v="367.62"/>
    <n v="6984.82"/>
    <x v="0"/>
    <x v="1"/>
    <n v="0.2"/>
    <n v="1396.96"/>
  </r>
  <r>
    <s v="ORD2025007831"/>
    <x v="288"/>
    <s v="Customer 1825"/>
    <s v="CUST4298"/>
    <x v="4"/>
    <x v="5"/>
    <x v="0"/>
    <x v="2"/>
    <x v="6"/>
    <s v="Curtain Model-233"/>
    <s v="PROD3059"/>
    <n v="9"/>
    <n v="1143.9000000000001"/>
    <n v="10295.1"/>
    <n v="0.05"/>
    <n v="514.75"/>
    <n v="9780.35"/>
    <x v="4"/>
    <x v="3"/>
    <n v="0.15"/>
    <n v="1467.05"/>
  </r>
  <r>
    <s v="ORD2025007832"/>
    <x v="303"/>
    <s v="Customer 3188"/>
    <s v="CUST1555"/>
    <x v="0"/>
    <x v="1"/>
    <x v="1"/>
    <x v="3"/>
    <x v="12"/>
    <s v="Jacket Model-287"/>
    <s v="PROD3455"/>
    <n v="7"/>
    <n v="3827.46"/>
    <n v="26792.22"/>
    <n v="0.2"/>
    <n v="5358.44"/>
    <n v="21433.78"/>
    <x v="2"/>
    <x v="3"/>
    <n v="0.15"/>
    <n v="3215.07"/>
  </r>
  <r>
    <s v="ORD2025007833"/>
    <x v="123"/>
    <s v="Customer 4064"/>
    <s v="CUST8799"/>
    <x v="3"/>
    <x v="0"/>
    <x v="0"/>
    <x v="2"/>
    <x v="2"/>
    <s v="Lamp Model-109"/>
    <s v="PROD5819"/>
    <n v="10"/>
    <n v="2697.33"/>
    <n v="26973.3"/>
    <n v="0.05"/>
    <n v="1348.66"/>
    <n v="25624.639999999999"/>
    <x v="2"/>
    <x v="3"/>
    <n v="0.2"/>
    <n v="5124.93"/>
  </r>
  <r>
    <s v="ORD2025007834"/>
    <x v="872"/>
    <s v="Customer 3619"/>
    <s v="CUST9970"/>
    <x v="0"/>
    <x v="7"/>
    <x v="0"/>
    <x v="1"/>
    <x v="10"/>
    <s v="Headphones Model-285"/>
    <s v="PROD1992"/>
    <n v="7"/>
    <n v="5337.05"/>
    <n v="37359.35"/>
    <n v="0.25"/>
    <n v="9339.84"/>
    <n v="28019.51"/>
    <x v="2"/>
    <x v="2"/>
    <n v="0.3"/>
    <n v="8405.85"/>
  </r>
  <r>
    <s v="ORD2025007835"/>
    <x v="151"/>
    <s v="Customer 2382"/>
    <s v="CUST4051"/>
    <x v="2"/>
    <x v="2"/>
    <x v="0"/>
    <x v="1"/>
    <x v="1"/>
    <s v="Mobile Model-793"/>
    <s v="PROD3396"/>
    <n v="4"/>
    <n v="2793.14"/>
    <n v="11172.56"/>
    <n v="0.2"/>
    <n v="2234.5100000000002"/>
    <n v="8938.0499999999993"/>
    <x v="0"/>
    <x v="3"/>
    <n v="0.1"/>
    <n v="893.8"/>
  </r>
  <r>
    <s v="ORD2025007836"/>
    <x v="594"/>
    <s v="Customer 3798"/>
    <s v="CUST6644"/>
    <x v="0"/>
    <x v="12"/>
    <x v="0"/>
    <x v="2"/>
    <x v="6"/>
    <s v="Curtain Model-508"/>
    <s v="PROD1471"/>
    <n v="3"/>
    <n v="5255.79"/>
    <n v="15767.37"/>
    <n v="0.1"/>
    <n v="1576.74"/>
    <n v="14190.63"/>
    <x v="3"/>
    <x v="3"/>
    <n v="0.3"/>
    <n v="4257.1899999999996"/>
  </r>
  <r>
    <s v="ORD2025007837"/>
    <x v="621"/>
    <s v="Customer 404"/>
    <s v="CUST1537"/>
    <x v="4"/>
    <x v="4"/>
    <x v="0"/>
    <x v="3"/>
    <x v="12"/>
    <s v="Jacket Model-938"/>
    <s v="PROD3596"/>
    <n v="8"/>
    <n v="7358.6"/>
    <n v="58868.800000000003"/>
    <n v="0.05"/>
    <n v="2943.44"/>
    <n v="55925.36"/>
    <x v="4"/>
    <x v="3"/>
    <n v="0.2"/>
    <n v="11185.07"/>
  </r>
  <r>
    <s v="ORD2025007838"/>
    <x v="89"/>
    <s v="Customer 273"/>
    <s v="CUST6856"/>
    <x v="0"/>
    <x v="9"/>
    <x v="1"/>
    <x v="3"/>
    <x v="12"/>
    <s v="Jacket Model-884"/>
    <s v="PROD8086"/>
    <n v="5"/>
    <n v="7704.42"/>
    <n v="38522.1"/>
    <n v="0.25"/>
    <n v="9630.52"/>
    <n v="28891.58"/>
    <x v="2"/>
    <x v="1"/>
    <n v="0.1"/>
    <n v="2889.16"/>
  </r>
  <r>
    <s v="ORD2025007839"/>
    <x v="203"/>
    <s v="Customer 229"/>
    <s v="CUST3680"/>
    <x v="3"/>
    <x v="12"/>
    <x v="0"/>
    <x v="1"/>
    <x v="11"/>
    <s v="Tablet Model-291"/>
    <s v="PROD6795"/>
    <n v="7"/>
    <n v="4572.46"/>
    <n v="32007.22"/>
    <n v="0.2"/>
    <n v="6401.44"/>
    <n v="25605.78"/>
    <x v="1"/>
    <x v="0"/>
    <n v="0.2"/>
    <n v="5121.16"/>
  </r>
  <r>
    <s v="ORD2025007840"/>
    <x v="639"/>
    <s v="Customer 3097"/>
    <s v="CUST2593"/>
    <x v="2"/>
    <x v="8"/>
    <x v="1"/>
    <x v="2"/>
    <x v="6"/>
    <s v="Curtain Model-178"/>
    <s v="PROD9226"/>
    <n v="3"/>
    <n v="5966.68"/>
    <n v="17900.04"/>
    <n v="0.05"/>
    <n v="895"/>
    <n v="17005.04"/>
    <x v="4"/>
    <x v="0"/>
    <n v="0.2"/>
    <n v="3401.01"/>
  </r>
  <r>
    <s v="ORD2025007841"/>
    <x v="234"/>
    <s v="Customer 4187"/>
    <s v="CUST5376"/>
    <x v="1"/>
    <x v="11"/>
    <x v="1"/>
    <x v="1"/>
    <x v="3"/>
    <s v="Laptop Model-599"/>
    <s v="PROD8125"/>
    <n v="3"/>
    <n v="1120.71"/>
    <n v="3362.13"/>
    <n v="0.2"/>
    <n v="672.43"/>
    <n v="2689.7"/>
    <x v="4"/>
    <x v="3"/>
    <n v="0.3"/>
    <n v="806.91"/>
  </r>
  <r>
    <s v="ORD2025007842"/>
    <x v="225"/>
    <s v="Customer 2111"/>
    <s v="CUST7716"/>
    <x v="3"/>
    <x v="0"/>
    <x v="0"/>
    <x v="2"/>
    <x v="9"/>
    <s v="Sofa Model-693"/>
    <s v="PROD5051"/>
    <n v="10"/>
    <n v="3047.52"/>
    <n v="30475.200000000001"/>
    <n v="0.2"/>
    <n v="6095.04"/>
    <n v="24380.16"/>
    <x v="0"/>
    <x v="2"/>
    <n v="0.15"/>
    <n v="3657.02"/>
  </r>
  <r>
    <s v="ORD2025007843"/>
    <x v="746"/>
    <s v="Customer 2066"/>
    <s v="CUST3522"/>
    <x v="4"/>
    <x v="5"/>
    <x v="0"/>
    <x v="2"/>
    <x v="6"/>
    <s v="Curtain Model-644"/>
    <s v="PROD8501"/>
    <n v="9"/>
    <n v="6171.56"/>
    <n v="55544.04"/>
    <n v="0.15"/>
    <n v="8331.61"/>
    <n v="47212.43"/>
    <x v="3"/>
    <x v="3"/>
    <n v="0.2"/>
    <n v="9442.49"/>
  </r>
  <r>
    <s v="ORD2025007844"/>
    <x v="938"/>
    <s v="Customer 3431"/>
    <s v="CUST5439"/>
    <x v="4"/>
    <x v="8"/>
    <x v="0"/>
    <x v="0"/>
    <x v="13"/>
    <s v="Lipstick Model-443"/>
    <s v="PROD9621"/>
    <n v="10"/>
    <n v="1991.75"/>
    <n v="19917.5"/>
    <n v="0.2"/>
    <n v="3983.5"/>
    <n v="15934"/>
    <x v="4"/>
    <x v="0"/>
    <n v="0.15"/>
    <n v="2390.1"/>
  </r>
  <r>
    <s v="ORD2025007845"/>
    <x v="313"/>
    <s v="Customer 4852"/>
    <s v="CUST9257"/>
    <x v="4"/>
    <x v="8"/>
    <x v="1"/>
    <x v="2"/>
    <x v="9"/>
    <s v="Sofa Model-110"/>
    <s v="PROD1897"/>
    <n v="6"/>
    <n v="481.85"/>
    <n v="2891.1"/>
    <n v="0.05"/>
    <n v="144.56"/>
    <n v="2746.54"/>
    <x v="3"/>
    <x v="0"/>
    <n v="0.1"/>
    <n v="274.64999999999998"/>
  </r>
  <r>
    <s v="ORD2025007846"/>
    <x v="158"/>
    <s v="Customer 1365"/>
    <s v="CUST9484"/>
    <x v="1"/>
    <x v="5"/>
    <x v="1"/>
    <x v="3"/>
    <x v="4"/>
    <s v="Jeans Model-931"/>
    <s v="PROD7521"/>
    <n v="2"/>
    <n v="5228.1899999999996"/>
    <n v="10456.379999999999"/>
    <n v="0.25"/>
    <n v="2614.09"/>
    <n v="7842.29"/>
    <x v="1"/>
    <x v="2"/>
    <n v="0.2"/>
    <n v="1568.46"/>
  </r>
  <r>
    <s v="ORD2025007847"/>
    <x v="840"/>
    <s v="Customer 1880"/>
    <s v="CUST2135"/>
    <x v="4"/>
    <x v="4"/>
    <x v="1"/>
    <x v="2"/>
    <x v="6"/>
    <s v="Curtain Model-360"/>
    <s v="PROD1326"/>
    <n v="5"/>
    <n v="2649.72"/>
    <n v="13248.6"/>
    <n v="0.3"/>
    <n v="3974.58"/>
    <n v="9274.02"/>
    <x v="0"/>
    <x v="0"/>
    <n v="0.15"/>
    <n v="1391.1"/>
  </r>
  <r>
    <s v="ORD2025007848"/>
    <x v="505"/>
    <s v="Customer 1537"/>
    <s v="CUST6387"/>
    <x v="4"/>
    <x v="5"/>
    <x v="1"/>
    <x v="3"/>
    <x v="14"/>
    <s v="Shoes Model-315"/>
    <s v="PROD7387"/>
    <n v="1"/>
    <n v="3836.13"/>
    <n v="3836.13"/>
    <n v="0"/>
    <n v="0"/>
    <n v="3836.13"/>
    <x v="1"/>
    <x v="3"/>
    <n v="0.2"/>
    <n v="767.23"/>
  </r>
  <r>
    <s v="ORD2025007849"/>
    <x v="113"/>
    <s v="Customer 2246"/>
    <s v="CUST7613"/>
    <x v="2"/>
    <x v="0"/>
    <x v="0"/>
    <x v="2"/>
    <x v="6"/>
    <s v="Curtain Model-729"/>
    <s v="PROD6312"/>
    <n v="4"/>
    <n v="6279.32"/>
    <n v="25117.279999999999"/>
    <n v="0"/>
    <n v="0"/>
    <n v="25117.279999999999"/>
    <x v="3"/>
    <x v="2"/>
    <n v="0.1"/>
    <n v="2511.73"/>
  </r>
  <r>
    <s v="ORD2025007850"/>
    <x v="378"/>
    <s v="Customer 1261"/>
    <s v="CUST9866"/>
    <x v="2"/>
    <x v="9"/>
    <x v="1"/>
    <x v="2"/>
    <x v="2"/>
    <s v="Lamp Model-747"/>
    <s v="PROD8682"/>
    <n v="8"/>
    <n v="1804.35"/>
    <n v="14434.8"/>
    <n v="0"/>
    <n v="0"/>
    <n v="14434.8"/>
    <x v="1"/>
    <x v="0"/>
    <n v="0.2"/>
    <n v="2886.96"/>
  </r>
  <r>
    <s v="ORD2025007851"/>
    <x v="124"/>
    <s v="Customer 4334"/>
    <s v="CUST3001"/>
    <x v="1"/>
    <x v="3"/>
    <x v="1"/>
    <x v="3"/>
    <x v="4"/>
    <s v="Jeans Model-668"/>
    <s v="PROD9272"/>
    <n v="6"/>
    <n v="6216.21"/>
    <n v="37297.26"/>
    <n v="0.05"/>
    <n v="1864.86"/>
    <n v="35432.400000000001"/>
    <x v="0"/>
    <x v="3"/>
    <n v="0.15"/>
    <n v="5314.86"/>
  </r>
  <r>
    <s v="ORD2025007852"/>
    <x v="19"/>
    <s v="Customer 699"/>
    <s v="CUST7156"/>
    <x v="0"/>
    <x v="11"/>
    <x v="0"/>
    <x v="2"/>
    <x v="9"/>
    <s v="Sofa Model-335"/>
    <s v="PROD5529"/>
    <n v="6"/>
    <n v="2144.5"/>
    <n v="12867"/>
    <n v="0.2"/>
    <n v="2573.4"/>
    <n v="10293.6"/>
    <x v="1"/>
    <x v="0"/>
    <n v="0.2"/>
    <n v="2058.7199999999998"/>
  </r>
  <r>
    <s v="ORD2025007853"/>
    <x v="186"/>
    <s v="Customer 3118"/>
    <s v="CUST8358"/>
    <x v="4"/>
    <x v="6"/>
    <x v="1"/>
    <x v="3"/>
    <x v="14"/>
    <s v="Shoes Model-443"/>
    <s v="PROD5265"/>
    <n v="7"/>
    <n v="5984.77"/>
    <n v="41893.39"/>
    <n v="0.3"/>
    <n v="12568.02"/>
    <n v="29325.37"/>
    <x v="2"/>
    <x v="1"/>
    <n v="0.2"/>
    <n v="5865.07"/>
  </r>
  <r>
    <s v="ORD2025007854"/>
    <x v="865"/>
    <s v="Customer 77"/>
    <s v="CUST8512"/>
    <x v="1"/>
    <x v="10"/>
    <x v="1"/>
    <x v="3"/>
    <x v="4"/>
    <s v="Jeans Model-322"/>
    <s v="PROD6318"/>
    <n v="10"/>
    <n v="572.99"/>
    <n v="5729.9"/>
    <n v="0"/>
    <n v="0"/>
    <n v="5729.9"/>
    <x v="3"/>
    <x v="0"/>
    <n v="0.25"/>
    <n v="1432.47"/>
  </r>
  <r>
    <s v="ORD2025007855"/>
    <x v="238"/>
    <s v="Customer 1666"/>
    <s v="CUST6365"/>
    <x v="4"/>
    <x v="11"/>
    <x v="0"/>
    <x v="2"/>
    <x v="6"/>
    <s v="Curtain Model-242"/>
    <s v="PROD6272"/>
    <n v="8"/>
    <n v="4249.63"/>
    <n v="33997.040000000001"/>
    <n v="0.15"/>
    <n v="5099.5600000000004"/>
    <n v="28897.48"/>
    <x v="1"/>
    <x v="3"/>
    <n v="0.3"/>
    <n v="8669.24"/>
  </r>
  <r>
    <s v="ORD2025007856"/>
    <x v="482"/>
    <s v="Customer 4201"/>
    <s v="CUST7488"/>
    <x v="2"/>
    <x v="12"/>
    <x v="0"/>
    <x v="3"/>
    <x v="7"/>
    <s v="Shirt Model-900"/>
    <s v="PROD6156"/>
    <n v="2"/>
    <n v="6161.01"/>
    <n v="12322.02"/>
    <n v="0.3"/>
    <n v="3696.61"/>
    <n v="8625.41"/>
    <x v="3"/>
    <x v="1"/>
    <n v="0.15"/>
    <n v="1293.81"/>
  </r>
  <r>
    <s v="ORD2025007857"/>
    <x v="581"/>
    <s v="Customer 3561"/>
    <s v="CUST8893"/>
    <x v="1"/>
    <x v="7"/>
    <x v="0"/>
    <x v="3"/>
    <x v="4"/>
    <s v="Jeans Model-960"/>
    <s v="PROD2773"/>
    <n v="1"/>
    <n v="4858.54"/>
    <n v="4858.54"/>
    <n v="0.25"/>
    <n v="1214.6300000000001"/>
    <n v="3643.91"/>
    <x v="2"/>
    <x v="3"/>
    <n v="0.1"/>
    <n v="364.39"/>
  </r>
  <r>
    <s v="ORD2025007858"/>
    <x v="397"/>
    <s v="Customer 3663"/>
    <s v="CUST9276"/>
    <x v="4"/>
    <x v="10"/>
    <x v="0"/>
    <x v="2"/>
    <x v="6"/>
    <s v="Curtain Model-445"/>
    <s v="PROD3440"/>
    <n v="2"/>
    <n v="1112.44"/>
    <n v="2224.88"/>
    <n v="0.25"/>
    <n v="556.22"/>
    <n v="1668.66"/>
    <x v="0"/>
    <x v="0"/>
    <n v="0.3"/>
    <n v="500.6"/>
  </r>
  <r>
    <s v="ORD2025007859"/>
    <x v="900"/>
    <s v="Customer 2297"/>
    <s v="CUST5305"/>
    <x v="4"/>
    <x v="4"/>
    <x v="1"/>
    <x v="0"/>
    <x v="0"/>
    <s v="Perfume Model-437"/>
    <s v="PROD2168"/>
    <n v="9"/>
    <n v="7382.21"/>
    <n v="66439.89"/>
    <n v="0.3"/>
    <n v="19931.97"/>
    <n v="46507.92"/>
    <x v="1"/>
    <x v="1"/>
    <n v="0.1"/>
    <n v="4650.79"/>
  </r>
  <r>
    <s v="ORD2025007860"/>
    <x v="90"/>
    <s v="Customer 3292"/>
    <s v="CUST2159"/>
    <x v="2"/>
    <x v="9"/>
    <x v="0"/>
    <x v="3"/>
    <x v="14"/>
    <s v="Shoes Model-582"/>
    <s v="PROD2188"/>
    <n v="5"/>
    <n v="5261.76"/>
    <n v="26308.799999999999"/>
    <n v="0.15"/>
    <n v="3946.32"/>
    <n v="22362.48"/>
    <x v="3"/>
    <x v="1"/>
    <n v="0.2"/>
    <n v="4472.5"/>
  </r>
  <r>
    <s v="ORD2025007861"/>
    <x v="336"/>
    <s v="Customer 530"/>
    <s v="CUST8687"/>
    <x v="4"/>
    <x v="5"/>
    <x v="1"/>
    <x v="0"/>
    <x v="0"/>
    <s v="Perfume Model-388"/>
    <s v="PROD9961"/>
    <n v="8"/>
    <n v="7515.23"/>
    <n v="60121.84"/>
    <n v="0.2"/>
    <n v="12024.37"/>
    <n v="48097.47"/>
    <x v="1"/>
    <x v="3"/>
    <n v="0.2"/>
    <n v="9619.49"/>
  </r>
  <r>
    <s v="ORD2025007862"/>
    <x v="479"/>
    <s v="Customer 2557"/>
    <s v="CUST4722"/>
    <x v="4"/>
    <x v="12"/>
    <x v="0"/>
    <x v="2"/>
    <x v="2"/>
    <s v="Lamp Model-779"/>
    <s v="PROD4783"/>
    <n v="5"/>
    <n v="3854.83"/>
    <n v="19274.150000000001"/>
    <n v="0"/>
    <n v="0"/>
    <n v="19274.150000000001"/>
    <x v="0"/>
    <x v="0"/>
    <n v="0.3"/>
    <n v="5782.24"/>
  </r>
  <r>
    <s v="ORD2025007863"/>
    <x v="646"/>
    <s v="Customer 1104"/>
    <s v="CUST1200"/>
    <x v="4"/>
    <x v="6"/>
    <x v="1"/>
    <x v="0"/>
    <x v="5"/>
    <s v="Face Cream Model-305"/>
    <s v="PROD3137"/>
    <n v="3"/>
    <n v="5618.15"/>
    <n v="16854.45"/>
    <n v="0.3"/>
    <n v="5056.34"/>
    <n v="11798.11"/>
    <x v="1"/>
    <x v="0"/>
    <n v="0.2"/>
    <n v="2359.62"/>
  </r>
  <r>
    <s v="ORD2025007864"/>
    <x v="951"/>
    <s v="Customer 3015"/>
    <s v="CUST8809"/>
    <x v="0"/>
    <x v="5"/>
    <x v="0"/>
    <x v="0"/>
    <x v="13"/>
    <s v="Lipstick Model-761"/>
    <s v="PROD8903"/>
    <n v="2"/>
    <n v="7644.35"/>
    <n v="15288.7"/>
    <n v="0.2"/>
    <n v="3057.74"/>
    <n v="12230.96"/>
    <x v="2"/>
    <x v="3"/>
    <n v="0.15"/>
    <n v="1834.64"/>
  </r>
  <r>
    <s v="ORD2025007865"/>
    <x v="19"/>
    <s v="Customer 561"/>
    <s v="CUST1529"/>
    <x v="4"/>
    <x v="1"/>
    <x v="0"/>
    <x v="3"/>
    <x v="7"/>
    <s v="Shirt Model-777"/>
    <s v="PROD1380"/>
    <n v="9"/>
    <n v="4574.75"/>
    <n v="41172.75"/>
    <n v="0.3"/>
    <n v="12351.82"/>
    <n v="28820.93"/>
    <x v="2"/>
    <x v="2"/>
    <n v="0.3"/>
    <n v="8646.2800000000007"/>
  </r>
  <r>
    <s v="ORD2025007866"/>
    <x v="855"/>
    <s v="Customer 1826"/>
    <s v="CUST4828"/>
    <x v="0"/>
    <x v="6"/>
    <x v="0"/>
    <x v="0"/>
    <x v="0"/>
    <s v="Perfume Model-782"/>
    <s v="PROD3849"/>
    <n v="6"/>
    <n v="5775.28"/>
    <n v="34651.68"/>
    <n v="0.1"/>
    <n v="3465.17"/>
    <n v="31186.51"/>
    <x v="1"/>
    <x v="0"/>
    <n v="0.2"/>
    <n v="6237.3"/>
  </r>
  <r>
    <s v="ORD2025007867"/>
    <x v="692"/>
    <s v="Customer 3470"/>
    <s v="CUST9177"/>
    <x v="3"/>
    <x v="3"/>
    <x v="1"/>
    <x v="0"/>
    <x v="5"/>
    <s v="Face Cream Model-790"/>
    <s v="PROD4443"/>
    <n v="5"/>
    <n v="5468.82"/>
    <n v="27344.1"/>
    <n v="0.15"/>
    <n v="4101.6099999999997"/>
    <n v="23242.49"/>
    <x v="4"/>
    <x v="0"/>
    <n v="0.2"/>
    <n v="4648.5"/>
  </r>
  <r>
    <s v="ORD2025007868"/>
    <x v="126"/>
    <s v="Customer 299"/>
    <s v="CUST7211"/>
    <x v="2"/>
    <x v="4"/>
    <x v="1"/>
    <x v="1"/>
    <x v="11"/>
    <s v="Tablet Model-389"/>
    <s v="PROD5986"/>
    <n v="4"/>
    <n v="4277.43"/>
    <n v="17109.72"/>
    <n v="0.15"/>
    <n v="2566.46"/>
    <n v="14543.26"/>
    <x v="1"/>
    <x v="1"/>
    <n v="0.25"/>
    <n v="3635.82"/>
  </r>
  <r>
    <s v="ORD2025007869"/>
    <x v="897"/>
    <s v="Customer 1736"/>
    <s v="CUST1613"/>
    <x v="2"/>
    <x v="2"/>
    <x v="1"/>
    <x v="3"/>
    <x v="12"/>
    <s v="Jacket Model-859"/>
    <s v="PROD4594"/>
    <n v="8"/>
    <n v="1858.01"/>
    <n v="14864.08"/>
    <n v="0.2"/>
    <n v="2972.82"/>
    <n v="11891.26"/>
    <x v="1"/>
    <x v="1"/>
    <n v="0.1"/>
    <n v="1189.1300000000001"/>
  </r>
  <r>
    <s v="ORD2025007870"/>
    <x v="558"/>
    <s v="Customer 4859"/>
    <s v="CUST6386"/>
    <x v="2"/>
    <x v="9"/>
    <x v="0"/>
    <x v="3"/>
    <x v="4"/>
    <s v="Jeans Model-226"/>
    <s v="PROD6052"/>
    <n v="7"/>
    <n v="1908.36"/>
    <n v="13358.52"/>
    <n v="0.05"/>
    <n v="667.93"/>
    <n v="12690.59"/>
    <x v="3"/>
    <x v="2"/>
    <n v="0.2"/>
    <n v="2538.12"/>
  </r>
  <r>
    <s v="ORD2025007871"/>
    <x v="607"/>
    <s v="Customer 1032"/>
    <s v="CUST2103"/>
    <x v="0"/>
    <x v="9"/>
    <x v="1"/>
    <x v="3"/>
    <x v="12"/>
    <s v="Jacket Model-555"/>
    <s v="PROD8131"/>
    <n v="6"/>
    <n v="2861.73"/>
    <n v="17170.38"/>
    <n v="0.3"/>
    <n v="5151.1099999999997"/>
    <n v="12019.27"/>
    <x v="1"/>
    <x v="3"/>
    <n v="0.15"/>
    <n v="1802.89"/>
  </r>
  <r>
    <s v="ORD2025007872"/>
    <x v="544"/>
    <s v="Customer 3553"/>
    <s v="CUST2935"/>
    <x v="3"/>
    <x v="7"/>
    <x v="0"/>
    <x v="0"/>
    <x v="13"/>
    <s v="Lipstick Model-950"/>
    <s v="PROD4429"/>
    <n v="6"/>
    <n v="2146.1799999999998"/>
    <n v="12877.08"/>
    <n v="0.15"/>
    <n v="1931.56"/>
    <n v="10945.52"/>
    <x v="3"/>
    <x v="3"/>
    <n v="0.3"/>
    <n v="3283.66"/>
  </r>
  <r>
    <s v="ORD2025007873"/>
    <x v="859"/>
    <s v="Customer 2585"/>
    <s v="CUST1000"/>
    <x v="4"/>
    <x v="6"/>
    <x v="0"/>
    <x v="0"/>
    <x v="13"/>
    <s v="Lipstick Model-118"/>
    <s v="PROD2527"/>
    <n v="10"/>
    <n v="7009.55"/>
    <n v="70095.5"/>
    <n v="0.05"/>
    <n v="3504.78"/>
    <n v="66590.720000000001"/>
    <x v="0"/>
    <x v="3"/>
    <n v="0.15"/>
    <n v="9988.61"/>
  </r>
  <r>
    <s v="ORD2025007874"/>
    <x v="23"/>
    <s v="Customer 3145"/>
    <s v="CUST3844"/>
    <x v="0"/>
    <x v="2"/>
    <x v="1"/>
    <x v="0"/>
    <x v="13"/>
    <s v="Lipstick Model-254"/>
    <s v="PROD7764"/>
    <n v="4"/>
    <n v="7042.1"/>
    <n v="28168.400000000001"/>
    <n v="0.15"/>
    <n v="4225.26"/>
    <n v="23943.14"/>
    <x v="2"/>
    <x v="3"/>
    <n v="0.1"/>
    <n v="2394.31"/>
  </r>
  <r>
    <s v="ORD2025007875"/>
    <x v="926"/>
    <s v="Customer 2840"/>
    <s v="CUST9459"/>
    <x v="2"/>
    <x v="4"/>
    <x v="1"/>
    <x v="1"/>
    <x v="1"/>
    <s v="Mobile Model-855"/>
    <s v="PROD4091"/>
    <n v="5"/>
    <n v="6596.08"/>
    <n v="32980.400000000001"/>
    <n v="0.05"/>
    <n v="1649.02"/>
    <n v="31331.38"/>
    <x v="3"/>
    <x v="2"/>
    <n v="0.3"/>
    <n v="9399.41"/>
  </r>
  <r>
    <s v="ORD2025007876"/>
    <x v="602"/>
    <s v="Customer 2614"/>
    <s v="CUST6685"/>
    <x v="4"/>
    <x v="6"/>
    <x v="1"/>
    <x v="3"/>
    <x v="4"/>
    <s v="Jeans Model-745"/>
    <s v="PROD6328"/>
    <n v="2"/>
    <n v="6939.86"/>
    <n v="13879.72"/>
    <n v="0.2"/>
    <n v="2775.94"/>
    <n v="11103.78"/>
    <x v="1"/>
    <x v="2"/>
    <n v="0.1"/>
    <n v="1110.3800000000001"/>
  </r>
  <r>
    <s v="ORD2025007877"/>
    <x v="435"/>
    <s v="Customer 2152"/>
    <s v="CUST3957"/>
    <x v="2"/>
    <x v="8"/>
    <x v="1"/>
    <x v="0"/>
    <x v="13"/>
    <s v="Lipstick Model-565"/>
    <s v="PROD2870"/>
    <n v="4"/>
    <n v="1660.8"/>
    <n v="6643.2"/>
    <n v="0.2"/>
    <n v="1328.64"/>
    <n v="5314.56"/>
    <x v="4"/>
    <x v="2"/>
    <n v="0.2"/>
    <n v="1062.9100000000001"/>
  </r>
  <r>
    <s v="ORD2025007878"/>
    <x v="193"/>
    <s v="Customer 4326"/>
    <s v="CUST3960"/>
    <x v="0"/>
    <x v="8"/>
    <x v="0"/>
    <x v="3"/>
    <x v="7"/>
    <s v="Shirt Model-491"/>
    <s v="PROD3582"/>
    <n v="3"/>
    <n v="4423.0600000000004"/>
    <n v="13269.18"/>
    <n v="0"/>
    <n v="0"/>
    <n v="13269.18"/>
    <x v="4"/>
    <x v="1"/>
    <n v="0.3"/>
    <n v="3980.75"/>
  </r>
  <r>
    <s v="ORD2025007879"/>
    <x v="729"/>
    <s v="Customer 986"/>
    <s v="CUST8518"/>
    <x v="4"/>
    <x v="3"/>
    <x v="0"/>
    <x v="0"/>
    <x v="13"/>
    <s v="Lipstick Model-120"/>
    <s v="PROD6605"/>
    <n v="3"/>
    <n v="4929.76"/>
    <n v="14789.28"/>
    <n v="0.3"/>
    <n v="4436.78"/>
    <n v="10352.5"/>
    <x v="2"/>
    <x v="3"/>
    <n v="0.25"/>
    <n v="2588.12"/>
  </r>
  <r>
    <s v="ORD2025007880"/>
    <x v="859"/>
    <s v="Customer 1374"/>
    <s v="CUST8215"/>
    <x v="1"/>
    <x v="11"/>
    <x v="0"/>
    <x v="3"/>
    <x v="14"/>
    <s v="Shoes Model-475"/>
    <s v="PROD4306"/>
    <n v="1"/>
    <n v="1914.32"/>
    <n v="1914.32"/>
    <n v="0.3"/>
    <n v="574.29999999999995"/>
    <n v="1340.02"/>
    <x v="2"/>
    <x v="0"/>
    <n v="0.15"/>
    <n v="201"/>
  </r>
  <r>
    <s v="ORD2025007881"/>
    <x v="170"/>
    <s v="Customer 3798"/>
    <s v="CUST4456"/>
    <x v="4"/>
    <x v="12"/>
    <x v="1"/>
    <x v="2"/>
    <x v="6"/>
    <s v="Curtain Model-316"/>
    <s v="PROD8555"/>
    <n v="3"/>
    <n v="2760.31"/>
    <n v="8280.93"/>
    <n v="0.15"/>
    <n v="1242.1400000000001"/>
    <n v="7038.79"/>
    <x v="3"/>
    <x v="1"/>
    <n v="0.25"/>
    <n v="1759.7"/>
  </r>
  <r>
    <s v="ORD2025007882"/>
    <x v="206"/>
    <s v="Customer 362"/>
    <s v="CUST3604"/>
    <x v="4"/>
    <x v="10"/>
    <x v="0"/>
    <x v="3"/>
    <x v="7"/>
    <s v="Shirt Model-329"/>
    <s v="PROD7629"/>
    <n v="7"/>
    <n v="1981.27"/>
    <n v="13868.89"/>
    <n v="0.2"/>
    <n v="2773.78"/>
    <n v="11095.11"/>
    <x v="1"/>
    <x v="0"/>
    <n v="0.25"/>
    <n v="2773.78"/>
  </r>
  <r>
    <s v="ORD2025007883"/>
    <x v="158"/>
    <s v="Customer 2808"/>
    <s v="CUST5105"/>
    <x v="4"/>
    <x v="11"/>
    <x v="1"/>
    <x v="2"/>
    <x v="2"/>
    <s v="Lamp Model-794"/>
    <s v="PROD1926"/>
    <n v="5"/>
    <n v="7871.22"/>
    <n v="39356.1"/>
    <n v="0.25"/>
    <n v="9839.02"/>
    <n v="29517.08"/>
    <x v="2"/>
    <x v="1"/>
    <n v="0.25"/>
    <n v="7379.27"/>
  </r>
  <r>
    <s v="ORD2025007884"/>
    <x v="71"/>
    <s v="Customer 2875"/>
    <s v="CUST1349"/>
    <x v="3"/>
    <x v="8"/>
    <x v="0"/>
    <x v="2"/>
    <x v="2"/>
    <s v="Lamp Model-841"/>
    <s v="PROD5695"/>
    <n v="7"/>
    <n v="1587.6"/>
    <n v="11113.2"/>
    <n v="0.05"/>
    <n v="555.66"/>
    <n v="10557.54"/>
    <x v="0"/>
    <x v="0"/>
    <n v="0.15"/>
    <n v="1583.63"/>
  </r>
  <r>
    <s v="ORD2025007885"/>
    <x v="786"/>
    <s v="Customer 3319"/>
    <s v="CUST9781"/>
    <x v="1"/>
    <x v="2"/>
    <x v="0"/>
    <x v="1"/>
    <x v="11"/>
    <s v="Tablet Model-486"/>
    <s v="PROD6943"/>
    <n v="4"/>
    <n v="5305.28"/>
    <n v="21221.119999999999"/>
    <n v="0.15"/>
    <n v="3183.17"/>
    <n v="18037.95"/>
    <x v="2"/>
    <x v="2"/>
    <n v="0.1"/>
    <n v="1803.8"/>
  </r>
  <r>
    <s v="ORD2025007886"/>
    <x v="739"/>
    <s v="Customer 4829"/>
    <s v="CUST9508"/>
    <x v="4"/>
    <x v="4"/>
    <x v="1"/>
    <x v="1"/>
    <x v="3"/>
    <s v="Laptop Model-549"/>
    <s v="PROD7353"/>
    <n v="2"/>
    <n v="7510.3"/>
    <n v="15020.6"/>
    <n v="0.1"/>
    <n v="1502.06"/>
    <n v="13518.54"/>
    <x v="3"/>
    <x v="1"/>
    <n v="0.25"/>
    <n v="3379.64"/>
  </r>
  <r>
    <s v="ORD2025007887"/>
    <x v="944"/>
    <s v="Customer 3795"/>
    <s v="CUST4346"/>
    <x v="0"/>
    <x v="12"/>
    <x v="0"/>
    <x v="3"/>
    <x v="14"/>
    <s v="Shoes Model-955"/>
    <s v="PROD2284"/>
    <n v="2"/>
    <n v="2052.0300000000002"/>
    <n v="4104.0600000000004"/>
    <n v="0.15"/>
    <n v="615.61"/>
    <n v="3488.45"/>
    <x v="3"/>
    <x v="2"/>
    <n v="0.2"/>
    <n v="697.69"/>
  </r>
  <r>
    <s v="ORD2025007888"/>
    <x v="116"/>
    <s v="Customer 3942"/>
    <s v="CUST8357"/>
    <x v="4"/>
    <x v="0"/>
    <x v="1"/>
    <x v="3"/>
    <x v="7"/>
    <s v="Shirt Model-902"/>
    <s v="PROD8712"/>
    <n v="4"/>
    <n v="3932.98"/>
    <n v="15731.92"/>
    <n v="0.25"/>
    <n v="3932.98"/>
    <n v="11798.94"/>
    <x v="2"/>
    <x v="2"/>
    <n v="0.15"/>
    <n v="1769.84"/>
  </r>
  <r>
    <s v="ORD2025007889"/>
    <x v="119"/>
    <s v="Customer 4807"/>
    <s v="CUST9615"/>
    <x v="2"/>
    <x v="10"/>
    <x v="1"/>
    <x v="0"/>
    <x v="13"/>
    <s v="Lipstick Model-124"/>
    <s v="PROD2018"/>
    <n v="2"/>
    <n v="6004.61"/>
    <n v="12009.22"/>
    <n v="0.1"/>
    <n v="1200.92"/>
    <n v="10808.3"/>
    <x v="0"/>
    <x v="0"/>
    <n v="0.3"/>
    <n v="3242.49"/>
  </r>
  <r>
    <s v="ORD2025007890"/>
    <x v="846"/>
    <s v="Customer 2385"/>
    <s v="CUST9161"/>
    <x v="0"/>
    <x v="5"/>
    <x v="1"/>
    <x v="1"/>
    <x v="10"/>
    <s v="Headphones Model-135"/>
    <s v="PROD4080"/>
    <n v="1"/>
    <n v="3789.93"/>
    <n v="3789.93"/>
    <n v="0.2"/>
    <n v="757.99"/>
    <n v="3031.94"/>
    <x v="2"/>
    <x v="1"/>
    <n v="0.1"/>
    <n v="303.19"/>
  </r>
  <r>
    <s v="ORD2025007891"/>
    <x v="301"/>
    <s v="Customer 2498"/>
    <s v="CUST2737"/>
    <x v="2"/>
    <x v="12"/>
    <x v="0"/>
    <x v="3"/>
    <x v="4"/>
    <s v="Jeans Model-795"/>
    <s v="PROD1535"/>
    <n v="9"/>
    <n v="5587.9"/>
    <n v="50291.1"/>
    <n v="0.25"/>
    <n v="12572.77"/>
    <n v="37718.33"/>
    <x v="3"/>
    <x v="0"/>
    <n v="0.2"/>
    <n v="7543.67"/>
  </r>
  <r>
    <s v="ORD2025007892"/>
    <x v="888"/>
    <s v="Customer 2391"/>
    <s v="CUST2077"/>
    <x v="0"/>
    <x v="0"/>
    <x v="0"/>
    <x v="2"/>
    <x v="6"/>
    <s v="Curtain Model-857"/>
    <s v="PROD3640"/>
    <n v="2"/>
    <n v="5847.65"/>
    <n v="11695.3"/>
    <n v="0.1"/>
    <n v="1169.53"/>
    <n v="10525.77"/>
    <x v="4"/>
    <x v="3"/>
    <n v="0.25"/>
    <n v="2631.44"/>
  </r>
  <r>
    <s v="ORD2025007893"/>
    <x v="338"/>
    <s v="Customer 2175"/>
    <s v="CUST1824"/>
    <x v="2"/>
    <x v="6"/>
    <x v="0"/>
    <x v="3"/>
    <x v="7"/>
    <s v="Shirt Model-578"/>
    <s v="PROD7966"/>
    <n v="5"/>
    <n v="1892.62"/>
    <n v="9463.1"/>
    <n v="0.25"/>
    <n v="2365.7800000000002"/>
    <n v="7097.32"/>
    <x v="2"/>
    <x v="1"/>
    <n v="0.3"/>
    <n v="2129.1999999999998"/>
  </r>
  <r>
    <s v="ORD2025007894"/>
    <x v="681"/>
    <s v="Customer 3464"/>
    <s v="CUST5639"/>
    <x v="1"/>
    <x v="0"/>
    <x v="0"/>
    <x v="1"/>
    <x v="1"/>
    <s v="Mobile Model-887"/>
    <s v="PROD3010"/>
    <n v="10"/>
    <n v="6354.38"/>
    <n v="63543.8"/>
    <n v="0.15"/>
    <n v="9531.57"/>
    <n v="54012.23"/>
    <x v="1"/>
    <x v="0"/>
    <n v="0.15"/>
    <n v="8101.83"/>
  </r>
  <r>
    <s v="ORD2025007895"/>
    <x v="257"/>
    <s v="Customer 4294"/>
    <s v="CUST3387"/>
    <x v="3"/>
    <x v="8"/>
    <x v="1"/>
    <x v="1"/>
    <x v="1"/>
    <s v="Mobile Model-349"/>
    <s v="PROD4778"/>
    <n v="6"/>
    <n v="3476.12"/>
    <n v="20856.72"/>
    <n v="0.05"/>
    <n v="1042.8399999999999"/>
    <n v="19813.88"/>
    <x v="4"/>
    <x v="3"/>
    <n v="0.15"/>
    <n v="2972.08"/>
  </r>
  <r>
    <s v="ORD2025007896"/>
    <x v="298"/>
    <s v="Customer 670"/>
    <s v="CUST1745"/>
    <x v="1"/>
    <x v="10"/>
    <x v="0"/>
    <x v="0"/>
    <x v="5"/>
    <s v="Face Cream Model-746"/>
    <s v="PROD6449"/>
    <n v="10"/>
    <n v="2512.48"/>
    <n v="25124.799999999999"/>
    <n v="0.25"/>
    <n v="6281.2"/>
    <n v="18843.599999999999"/>
    <x v="0"/>
    <x v="1"/>
    <n v="0.2"/>
    <n v="3768.72"/>
  </r>
  <r>
    <s v="ORD2025007897"/>
    <x v="428"/>
    <s v="Customer 3123"/>
    <s v="CUST6574"/>
    <x v="3"/>
    <x v="6"/>
    <x v="1"/>
    <x v="1"/>
    <x v="10"/>
    <s v="Headphones Model-858"/>
    <s v="PROD4006"/>
    <n v="1"/>
    <n v="7089.08"/>
    <n v="7089.08"/>
    <n v="0.15"/>
    <n v="1063.3599999999999"/>
    <n v="6025.72"/>
    <x v="3"/>
    <x v="3"/>
    <n v="0.3"/>
    <n v="1807.72"/>
  </r>
  <r>
    <s v="ORD2025007898"/>
    <x v="946"/>
    <s v="Customer 4409"/>
    <s v="CUST8168"/>
    <x v="2"/>
    <x v="9"/>
    <x v="0"/>
    <x v="0"/>
    <x v="5"/>
    <s v="Face Cream Model-434"/>
    <s v="PROD7591"/>
    <n v="2"/>
    <n v="7257.54"/>
    <n v="14515.08"/>
    <n v="0.25"/>
    <n v="3628.77"/>
    <n v="10886.31"/>
    <x v="4"/>
    <x v="1"/>
    <n v="0.3"/>
    <n v="3265.89"/>
  </r>
  <r>
    <s v="ORD2025007899"/>
    <x v="420"/>
    <s v="Customer 2854"/>
    <s v="CUST1957"/>
    <x v="1"/>
    <x v="11"/>
    <x v="0"/>
    <x v="0"/>
    <x v="5"/>
    <s v="Face Cream Model-423"/>
    <s v="PROD1150"/>
    <n v="3"/>
    <n v="793.79"/>
    <n v="2381.37"/>
    <n v="0.3"/>
    <n v="714.41"/>
    <n v="1666.96"/>
    <x v="1"/>
    <x v="1"/>
    <n v="0.1"/>
    <n v="166.7"/>
  </r>
  <r>
    <s v="ORD2025007900"/>
    <x v="431"/>
    <s v="Customer 2412"/>
    <s v="CUST3515"/>
    <x v="2"/>
    <x v="12"/>
    <x v="1"/>
    <x v="0"/>
    <x v="0"/>
    <s v="Perfume Model-197"/>
    <s v="PROD8147"/>
    <n v="10"/>
    <n v="5198.1899999999996"/>
    <n v="51981.9"/>
    <n v="0"/>
    <n v="0"/>
    <n v="51981.9"/>
    <x v="1"/>
    <x v="2"/>
    <n v="0.1"/>
    <n v="5198.1899999999996"/>
  </r>
  <r>
    <s v="ORD2025007901"/>
    <x v="585"/>
    <s v="Customer 1774"/>
    <s v="CUST2155"/>
    <x v="0"/>
    <x v="3"/>
    <x v="0"/>
    <x v="3"/>
    <x v="4"/>
    <s v="Jeans Model-272"/>
    <s v="PROD9648"/>
    <n v="2"/>
    <n v="3144.09"/>
    <n v="6288.18"/>
    <n v="0.2"/>
    <n v="1257.6400000000001"/>
    <n v="5030.54"/>
    <x v="2"/>
    <x v="2"/>
    <n v="0.15"/>
    <n v="754.58"/>
  </r>
  <r>
    <s v="ORD2025007902"/>
    <x v="350"/>
    <s v="Customer 4724"/>
    <s v="CUST2069"/>
    <x v="2"/>
    <x v="3"/>
    <x v="1"/>
    <x v="3"/>
    <x v="7"/>
    <s v="Shirt Model-156"/>
    <s v="PROD7088"/>
    <n v="6"/>
    <n v="3086.18"/>
    <n v="18517.080000000002"/>
    <n v="0.15"/>
    <n v="2777.56"/>
    <n v="15739.52"/>
    <x v="2"/>
    <x v="3"/>
    <n v="0.25"/>
    <n v="3934.88"/>
  </r>
  <r>
    <s v="ORD2025007903"/>
    <x v="290"/>
    <s v="Customer 4320"/>
    <s v="CUST5409"/>
    <x v="1"/>
    <x v="8"/>
    <x v="0"/>
    <x v="0"/>
    <x v="5"/>
    <s v="Face Cream Model-376"/>
    <s v="PROD4601"/>
    <n v="2"/>
    <n v="5922.37"/>
    <n v="11844.74"/>
    <n v="0.05"/>
    <n v="592.24"/>
    <n v="11252.5"/>
    <x v="2"/>
    <x v="1"/>
    <n v="0.25"/>
    <n v="2813.12"/>
  </r>
  <r>
    <s v="ORD2025007904"/>
    <x v="619"/>
    <s v="Customer 1666"/>
    <s v="CUST9192"/>
    <x v="4"/>
    <x v="12"/>
    <x v="1"/>
    <x v="2"/>
    <x v="2"/>
    <s v="Lamp Model-384"/>
    <s v="PROD1500"/>
    <n v="7"/>
    <n v="3542.79"/>
    <n v="24799.53"/>
    <n v="0"/>
    <n v="0"/>
    <n v="24799.53"/>
    <x v="4"/>
    <x v="3"/>
    <n v="0.2"/>
    <n v="4959.91"/>
  </r>
  <r>
    <s v="ORD2025007905"/>
    <x v="528"/>
    <s v="Customer 4595"/>
    <s v="CUST3642"/>
    <x v="0"/>
    <x v="9"/>
    <x v="0"/>
    <x v="3"/>
    <x v="14"/>
    <s v="Shoes Model-735"/>
    <s v="PROD8332"/>
    <n v="7"/>
    <n v="6849.48"/>
    <n v="47946.36"/>
    <n v="0.3"/>
    <n v="14383.91"/>
    <n v="33562.449999999997"/>
    <x v="3"/>
    <x v="2"/>
    <n v="0.3"/>
    <n v="10068.73"/>
  </r>
  <r>
    <s v="ORD2025007906"/>
    <x v="202"/>
    <s v="Customer 4031"/>
    <s v="CUST1700"/>
    <x v="3"/>
    <x v="6"/>
    <x v="1"/>
    <x v="1"/>
    <x v="8"/>
    <s v="Smartwatch Model-661"/>
    <s v="PROD9242"/>
    <n v="4"/>
    <n v="1826.06"/>
    <n v="7304.24"/>
    <n v="0.2"/>
    <n v="1460.85"/>
    <n v="5843.39"/>
    <x v="0"/>
    <x v="1"/>
    <n v="0.25"/>
    <n v="1460.85"/>
  </r>
  <r>
    <s v="ORD2025007907"/>
    <x v="402"/>
    <s v="Customer 4439"/>
    <s v="CUST8750"/>
    <x v="2"/>
    <x v="3"/>
    <x v="1"/>
    <x v="1"/>
    <x v="11"/>
    <s v="Tablet Model-726"/>
    <s v="PROD4915"/>
    <n v="3"/>
    <n v="6498.52"/>
    <n v="19495.560000000001"/>
    <n v="0.1"/>
    <n v="1949.56"/>
    <n v="17546"/>
    <x v="4"/>
    <x v="1"/>
    <n v="0.3"/>
    <n v="5263.8"/>
  </r>
  <r>
    <s v="ORD2025007908"/>
    <x v="6"/>
    <s v="Customer 4327"/>
    <s v="CUST5128"/>
    <x v="1"/>
    <x v="0"/>
    <x v="0"/>
    <x v="2"/>
    <x v="9"/>
    <s v="Sofa Model-519"/>
    <s v="PROD6817"/>
    <n v="1"/>
    <n v="218.68"/>
    <n v="218.68"/>
    <n v="0.25"/>
    <n v="54.67"/>
    <n v="164.01"/>
    <x v="3"/>
    <x v="0"/>
    <n v="0.1"/>
    <n v="16.399999999999999"/>
  </r>
  <r>
    <s v="ORD2025007909"/>
    <x v="750"/>
    <s v="Customer 2120"/>
    <s v="CUST6734"/>
    <x v="2"/>
    <x v="1"/>
    <x v="1"/>
    <x v="2"/>
    <x v="6"/>
    <s v="Curtain Model-379"/>
    <s v="PROD4434"/>
    <n v="5"/>
    <n v="5270.81"/>
    <n v="26354.05"/>
    <n v="0.1"/>
    <n v="2635.41"/>
    <n v="23718.639999999999"/>
    <x v="4"/>
    <x v="2"/>
    <n v="0.25"/>
    <n v="5929.66"/>
  </r>
  <r>
    <s v="ORD2025007910"/>
    <x v="311"/>
    <s v="Customer 2741"/>
    <s v="CUST1787"/>
    <x v="3"/>
    <x v="7"/>
    <x v="0"/>
    <x v="0"/>
    <x v="0"/>
    <s v="Perfume Model-978"/>
    <s v="PROD2863"/>
    <n v="3"/>
    <n v="5046.6499999999996"/>
    <n v="15139.95"/>
    <n v="0.2"/>
    <n v="3027.99"/>
    <n v="12111.96"/>
    <x v="4"/>
    <x v="0"/>
    <n v="0.2"/>
    <n v="2422.39"/>
  </r>
  <r>
    <s v="ORD2025007911"/>
    <x v="387"/>
    <s v="Customer 2561"/>
    <s v="CUST6350"/>
    <x v="0"/>
    <x v="5"/>
    <x v="1"/>
    <x v="3"/>
    <x v="4"/>
    <s v="Jeans Model-763"/>
    <s v="PROD6598"/>
    <n v="6"/>
    <n v="722.38"/>
    <n v="4334.28"/>
    <n v="0.3"/>
    <n v="1300.28"/>
    <n v="3034"/>
    <x v="0"/>
    <x v="2"/>
    <n v="0.1"/>
    <n v="303.39999999999998"/>
  </r>
  <r>
    <s v="ORD2025007912"/>
    <x v="98"/>
    <s v="Customer 3"/>
    <s v="CUST4152"/>
    <x v="2"/>
    <x v="6"/>
    <x v="1"/>
    <x v="1"/>
    <x v="3"/>
    <s v="Laptop Model-240"/>
    <s v="PROD5255"/>
    <n v="10"/>
    <n v="6119.42"/>
    <n v="61194.2"/>
    <n v="0.2"/>
    <n v="12238.84"/>
    <n v="48955.360000000001"/>
    <x v="2"/>
    <x v="3"/>
    <n v="0.2"/>
    <n v="9791.07"/>
  </r>
  <r>
    <s v="ORD2025007913"/>
    <x v="809"/>
    <s v="Customer 3728"/>
    <s v="CUST8180"/>
    <x v="1"/>
    <x v="9"/>
    <x v="0"/>
    <x v="3"/>
    <x v="12"/>
    <s v="Jacket Model-185"/>
    <s v="PROD7984"/>
    <n v="10"/>
    <n v="932.26"/>
    <n v="9322.6"/>
    <n v="0"/>
    <n v="0"/>
    <n v="9322.6"/>
    <x v="4"/>
    <x v="1"/>
    <n v="0.2"/>
    <n v="1864.52"/>
  </r>
  <r>
    <s v="ORD2025007914"/>
    <x v="687"/>
    <s v="Customer 4716"/>
    <s v="CUST6026"/>
    <x v="1"/>
    <x v="0"/>
    <x v="0"/>
    <x v="3"/>
    <x v="7"/>
    <s v="Shirt Model-615"/>
    <s v="PROD9140"/>
    <n v="6"/>
    <n v="6305.02"/>
    <n v="37830.120000000003"/>
    <n v="0.1"/>
    <n v="3783.01"/>
    <n v="34047.11"/>
    <x v="4"/>
    <x v="1"/>
    <n v="0.3"/>
    <n v="10214.129999999999"/>
  </r>
  <r>
    <s v="ORD2025007915"/>
    <x v="901"/>
    <s v="Customer 926"/>
    <s v="CUST6162"/>
    <x v="3"/>
    <x v="10"/>
    <x v="0"/>
    <x v="2"/>
    <x v="6"/>
    <s v="Curtain Model-201"/>
    <s v="PROD7074"/>
    <n v="6"/>
    <n v="2949.19"/>
    <n v="17695.14"/>
    <n v="0.3"/>
    <n v="5308.54"/>
    <n v="12386.6"/>
    <x v="4"/>
    <x v="1"/>
    <n v="0.2"/>
    <n v="2477.3200000000002"/>
  </r>
  <r>
    <s v="ORD2025007916"/>
    <x v="887"/>
    <s v="Customer 4039"/>
    <s v="CUST3768"/>
    <x v="3"/>
    <x v="11"/>
    <x v="0"/>
    <x v="1"/>
    <x v="1"/>
    <s v="Mobile Model-163"/>
    <s v="PROD5007"/>
    <n v="8"/>
    <n v="6906.27"/>
    <n v="55250.16"/>
    <n v="0.2"/>
    <n v="11050.03"/>
    <n v="44200.13"/>
    <x v="2"/>
    <x v="1"/>
    <n v="0.15"/>
    <n v="6630.02"/>
  </r>
  <r>
    <s v="ORD2025007917"/>
    <x v="725"/>
    <s v="Customer 3826"/>
    <s v="CUST1956"/>
    <x v="3"/>
    <x v="4"/>
    <x v="0"/>
    <x v="1"/>
    <x v="10"/>
    <s v="Headphones Model-118"/>
    <s v="PROD9953"/>
    <n v="1"/>
    <n v="6450.98"/>
    <n v="6450.98"/>
    <n v="0.25"/>
    <n v="1612.74"/>
    <n v="4838.24"/>
    <x v="0"/>
    <x v="1"/>
    <n v="0.15"/>
    <n v="725.74"/>
  </r>
  <r>
    <s v="ORD2025007918"/>
    <x v="388"/>
    <s v="Customer 1971"/>
    <s v="CUST8657"/>
    <x v="2"/>
    <x v="0"/>
    <x v="0"/>
    <x v="1"/>
    <x v="1"/>
    <s v="Mobile Model-810"/>
    <s v="PROD2196"/>
    <n v="4"/>
    <n v="2928.38"/>
    <n v="11713.52"/>
    <n v="0.2"/>
    <n v="2342.6999999999998"/>
    <n v="9370.82"/>
    <x v="2"/>
    <x v="2"/>
    <n v="0.15"/>
    <n v="1405.62"/>
  </r>
  <r>
    <s v="ORD2025007919"/>
    <x v="229"/>
    <s v="Customer 1137"/>
    <s v="CUST5800"/>
    <x v="4"/>
    <x v="4"/>
    <x v="1"/>
    <x v="1"/>
    <x v="8"/>
    <s v="Smartwatch Model-888"/>
    <s v="PROD5343"/>
    <n v="7"/>
    <n v="4438.41"/>
    <n v="31068.87"/>
    <n v="0.2"/>
    <n v="6213.77"/>
    <n v="24855.1"/>
    <x v="0"/>
    <x v="0"/>
    <n v="0.25"/>
    <n v="6213.77"/>
  </r>
  <r>
    <s v="ORD2025007920"/>
    <x v="717"/>
    <s v="Customer 4279"/>
    <s v="CUST4087"/>
    <x v="4"/>
    <x v="0"/>
    <x v="0"/>
    <x v="2"/>
    <x v="6"/>
    <s v="Curtain Model-585"/>
    <s v="PROD1408"/>
    <n v="1"/>
    <n v="5625.27"/>
    <n v="5625.27"/>
    <n v="0.1"/>
    <n v="562.53"/>
    <n v="5062.74"/>
    <x v="1"/>
    <x v="1"/>
    <n v="0.2"/>
    <n v="1012.55"/>
  </r>
  <r>
    <s v="ORD2025007921"/>
    <x v="308"/>
    <s v="Customer 2541"/>
    <s v="CUST8541"/>
    <x v="4"/>
    <x v="4"/>
    <x v="0"/>
    <x v="0"/>
    <x v="5"/>
    <s v="Face Cream Model-185"/>
    <s v="PROD5991"/>
    <n v="9"/>
    <n v="6922.3"/>
    <n v="62300.7"/>
    <n v="0"/>
    <n v="0"/>
    <n v="62300.7"/>
    <x v="4"/>
    <x v="0"/>
    <n v="0.2"/>
    <n v="12460.14"/>
  </r>
  <r>
    <s v="ORD2025007922"/>
    <x v="34"/>
    <s v="Customer 2472"/>
    <s v="CUST6816"/>
    <x v="2"/>
    <x v="1"/>
    <x v="0"/>
    <x v="0"/>
    <x v="5"/>
    <s v="Face Cream Model-521"/>
    <s v="PROD1661"/>
    <n v="1"/>
    <n v="3171.14"/>
    <n v="3171.14"/>
    <n v="0.15"/>
    <n v="475.67"/>
    <n v="2695.47"/>
    <x v="1"/>
    <x v="3"/>
    <n v="0.1"/>
    <n v="269.55"/>
  </r>
  <r>
    <s v="ORD2025007923"/>
    <x v="300"/>
    <s v="Customer 1053"/>
    <s v="CUST1360"/>
    <x v="4"/>
    <x v="4"/>
    <x v="0"/>
    <x v="0"/>
    <x v="13"/>
    <s v="Lipstick Model-947"/>
    <s v="PROD3293"/>
    <n v="7"/>
    <n v="1026.77"/>
    <n v="7187.39"/>
    <n v="0.1"/>
    <n v="718.74"/>
    <n v="6468.65"/>
    <x v="1"/>
    <x v="2"/>
    <n v="0.25"/>
    <n v="1617.16"/>
  </r>
  <r>
    <s v="ORD2025007924"/>
    <x v="303"/>
    <s v="Customer 3112"/>
    <s v="CUST4235"/>
    <x v="3"/>
    <x v="0"/>
    <x v="1"/>
    <x v="0"/>
    <x v="5"/>
    <s v="Face Cream Model-926"/>
    <s v="PROD6269"/>
    <n v="2"/>
    <n v="4618.9799999999996"/>
    <n v="9237.9599999999991"/>
    <n v="0.15"/>
    <n v="1385.69"/>
    <n v="7852.27"/>
    <x v="1"/>
    <x v="0"/>
    <n v="0.1"/>
    <n v="785.23"/>
  </r>
  <r>
    <s v="ORD2025007925"/>
    <x v="858"/>
    <s v="Customer 2344"/>
    <s v="CUST2939"/>
    <x v="2"/>
    <x v="10"/>
    <x v="0"/>
    <x v="1"/>
    <x v="10"/>
    <s v="Headphones Model-857"/>
    <s v="PROD4269"/>
    <n v="10"/>
    <n v="7041.81"/>
    <n v="70418.100000000006"/>
    <n v="0.25"/>
    <n v="17604.53"/>
    <n v="52813.57"/>
    <x v="4"/>
    <x v="3"/>
    <n v="0.3"/>
    <n v="15844.07"/>
  </r>
  <r>
    <s v="ORD2025007926"/>
    <x v="664"/>
    <s v="Customer 1578"/>
    <s v="CUST4944"/>
    <x v="3"/>
    <x v="3"/>
    <x v="0"/>
    <x v="3"/>
    <x v="4"/>
    <s v="Jeans Model-377"/>
    <s v="PROD2231"/>
    <n v="10"/>
    <n v="7031.88"/>
    <n v="70318.8"/>
    <n v="0.25"/>
    <n v="17579.7"/>
    <n v="52739.1"/>
    <x v="2"/>
    <x v="2"/>
    <n v="0.3"/>
    <n v="15821.73"/>
  </r>
  <r>
    <s v="ORD2025007927"/>
    <x v="860"/>
    <s v="Customer 3105"/>
    <s v="CUST6911"/>
    <x v="2"/>
    <x v="0"/>
    <x v="1"/>
    <x v="0"/>
    <x v="0"/>
    <s v="Perfume Model-902"/>
    <s v="PROD4378"/>
    <n v="10"/>
    <n v="1688.49"/>
    <n v="16884.900000000001"/>
    <n v="0.25"/>
    <n v="4221.2299999999996"/>
    <n v="12663.67"/>
    <x v="1"/>
    <x v="1"/>
    <n v="0.15"/>
    <n v="1899.55"/>
  </r>
  <r>
    <s v="ORD2025007928"/>
    <x v="687"/>
    <s v="Customer 3493"/>
    <s v="CUST2178"/>
    <x v="2"/>
    <x v="8"/>
    <x v="1"/>
    <x v="2"/>
    <x v="9"/>
    <s v="Sofa Model-921"/>
    <s v="PROD3586"/>
    <n v="10"/>
    <n v="6064.29"/>
    <n v="60642.9"/>
    <n v="0.3"/>
    <n v="18192.87"/>
    <n v="42450.03"/>
    <x v="0"/>
    <x v="2"/>
    <n v="0.2"/>
    <n v="8490.01"/>
  </r>
  <r>
    <s v="ORD2025007929"/>
    <x v="648"/>
    <s v="Customer 2468"/>
    <s v="CUST5601"/>
    <x v="4"/>
    <x v="5"/>
    <x v="0"/>
    <x v="2"/>
    <x v="6"/>
    <s v="Curtain Model-534"/>
    <s v="PROD8172"/>
    <n v="4"/>
    <n v="7834.76"/>
    <n v="31339.040000000001"/>
    <n v="0.25"/>
    <n v="7834.76"/>
    <n v="23504.28"/>
    <x v="1"/>
    <x v="3"/>
    <n v="0.2"/>
    <n v="4700.8599999999997"/>
  </r>
  <r>
    <s v="ORD2025007930"/>
    <x v="68"/>
    <s v="Customer 3581"/>
    <s v="CUST4984"/>
    <x v="2"/>
    <x v="0"/>
    <x v="0"/>
    <x v="3"/>
    <x v="7"/>
    <s v="Shirt Model-993"/>
    <s v="PROD1285"/>
    <n v="8"/>
    <n v="229.26"/>
    <n v="1834.08"/>
    <n v="0.2"/>
    <n v="366.82"/>
    <n v="1467.26"/>
    <x v="3"/>
    <x v="2"/>
    <n v="0.25"/>
    <n v="366.81"/>
  </r>
  <r>
    <s v="ORD2025007931"/>
    <x v="95"/>
    <s v="Customer 493"/>
    <s v="CUST1405"/>
    <x v="2"/>
    <x v="2"/>
    <x v="0"/>
    <x v="2"/>
    <x v="2"/>
    <s v="Lamp Model-277"/>
    <s v="PROD5714"/>
    <n v="4"/>
    <n v="6521"/>
    <n v="26084"/>
    <n v="0.05"/>
    <n v="1304.2"/>
    <n v="24779.8"/>
    <x v="4"/>
    <x v="1"/>
    <n v="0.15"/>
    <n v="3716.97"/>
  </r>
  <r>
    <s v="ORD2025007932"/>
    <x v="188"/>
    <s v="Customer 1675"/>
    <s v="CUST8399"/>
    <x v="2"/>
    <x v="7"/>
    <x v="0"/>
    <x v="0"/>
    <x v="5"/>
    <s v="Face Cream Model-227"/>
    <s v="PROD8385"/>
    <n v="1"/>
    <n v="3041.06"/>
    <n v="3041.06"/>
    <n v="0.15"/>
    <n v="456.16"/>
    <n v="2584.9"/>
    <x v="4"/>
    <x v="2"/>
    <n v="0.1"/>
    <n v="258.49"/>
  </r>
  <r>
    <s v="ORD2025007933"/>
    <x v="156"/>
    <s v="Customer 4693"/>
    <s v="CUST9304"/>
    <x v="0"/>
    <x v="6"/>
    <x v="0"/>
    <x v="3"/>
    <x v="14"/>
    <s v="Shoes Model-965"/>
    <s v="PROD4781"/>
    <n v="6"/>
    <n v="4726.55"/>
    <n v="28359.3"/>
    <n v="0.2"/>
    <n v="5671.86"/>
    <n v="22687.439999999999"/>
    <x v="0"/>
    <x v="3"/>
    <n v="0.3"/>
    <n v="6806.23"/>
  </r>
  <r>
    <s v="ORD2025007934"/>
    <x v="947"/>
    <s v="Customer 1463"/>
    <s v="CUST3952"/>
    <x v="4"/>
    <x v="6"/>
    <x v="0"/>
    <x v="1"/>
    <x v="10"/>
    <s v="Headphones Model-386"/>
    <s v="PROD9485"/>
    <n v="9"/>
    <n v="3123.91"/>
    <n v="28115.19"/>
    <n v="0.15"/>
    <n v="4217.28"/>
    <n v="23897.91"/>
    <x v="3"/>
    <x v="1"/>
    <n v="0.2"/>
    <n v="4779.58"/>
  </r>
  <r>
    <s v="ORD2025007935"/>
    <x v="193"/>
    <s v="Customer 2485"/>
    <s v="CUST8684"/>
    <x v="2"/>
    <x v="7"/>
    <x v="1"/>
    <x v="2"/>
    <x v="9"/>
    <s v="Sofa Model-122"/>
    <s v="PROD8845"/>
    <n v="2"/>
    <n v="5978.41"/>
    <n v="11956.82"/>
    <n v="0.3"/>
    <n v="3587.05"/>
    <n v="8369.77"/>
    <x v="2"/>
    <x v="2"/>
    <n v="0.3"/>
    <n v="2510.9299999999998"/>
  </r>
  <r>
    <s v="ORD2025007936"/>
    <x v="165"/>
    <s v="Customer 1754"/>
    <s v="CUST7830"/>
    <x v="2"/>
    <x v="5"/>
    <x v="0"/>
    <x v="2"/>
    <x v="9"/>
    <s v="Sofa Model-354"/>
    <s v="PROD4961"/>
    <n v="10"/>
    <n v="1686.39"/>
    <n v="16863.900000000001"/>
    <n v="0.15"/>
    <n v="2529.59"/>
    <n v="14334.31"/>
    <x v="1"/>
    <x v="1"/>
    <n v="0.3"/>
    <n v="4300.29"/>
  </r>
  <r>
    <s v="ORD2025007937"/>
    <x v="918"/>
    <s v="Customer 1499"/>
    <s v="CUST8611"/>
    <x v="4"/>
    <x v="2"/>
    <x v="0"/>
    <x v="3"/>
    <x v="14"/>
    <s v="Shoes Model-539"/>
    <s v="PROD8823"/>
    <n v="7"/>
    <n v="1625.35"/>
    <n v="11377.45"/>
    <n v="0.15"/>
    <n v="1706.62"/>
    <n v="9670.83"/>
    <x v="3"/>
    <x v="2"/>
    <n v="0.3"/>
    <n v="2901.25"/>
  </r>
  <r>
    <s v="ORD2025007938"/>
    <x v="119"/>
    <s v="Customer 2620"/>
    <s v="CUST5562"/>
    <x v="0"/>
    <x v="10"/>
    <x v="1"/>
    <x v="0"/>
    <x v="0"/>
    <s v="Perfume Model-973"/>
    <s v="PROD2338"/>
    <n v="7"/>
    <n v="109.98"/>
    <n v="769.86"/>
    <n v="0.15"/>
    <n v="115.48"/>
    <n v="654.38"/>
    <x v="2"/>
    <x v="1"/>
    <n v="0.15"/>
    <n v="98.16"/>
  </r>
  <r>
    <s v="ORD2025007939"/>
    <x v="824"/>
    <s v="Customer 1570"/>
    <s v="CUST2268"/>
    <x v="3"/>
    <x v="4"/>
    <x v="0"/>
    <x v="2"/>
    <x v="9"/>
    <s v="Sofa Model-285"/>
    <s v="PROD9789"/>
    <n v="9"/>
    <n v="238.2"/>
    <n v="2143.8000000000002"/>
    <n v="0"/>
    <n v="0"/>
    <n v="2143.8000000000002"/>
    <x v="2"/>
    <x v="1"/>
    <n v="0.15"/>
    <n v="321.57"/>
  </r>
  <r>
    <s v="ORD2025007940"/>
    <x v="606"/>
    <s v="Customer 1819"/>
    <s v="CUST1596"/>
    <x v="4"/>
    <x v="1"/>
    <x v="1"/>
    <x v="2"/>
    <x v="6"/>
    <s v="Curtain Model-394"/>
    <s v="PROD8495"/>
    <n v="1"/>
    <n v="2197.8000000000002"/>
    <n v="2197.8000000000002"/>
    <n v="0.25"/>
    <n v="549.45000000000005"/>
    <n v="1648.35"/>
    <x v="1"/>
    <x v="3"/>
    <n v="0.1"/>
    <n v="164.84"/>
  </r>
  <r>
    <s v="ORD2025007941"/>
    <x v="356"/>
    <s v="Customer 2968"/>
    <s v="CUST4254"/>
    <x v="0"/>
    <x v="5"/>
    <x v="0"/>
    <x v="2"/>
    <x v="6"/>
    <s v="Curtain Model-312"/>
    <s v="PROD2303"/>
    <n v="10"/>
    <n v="2794.65"/>
    <n v="27946.5"/>
    <n v="0.05"/>
    <n v="1397.33"/>
    <n v="26549.17"/>
    <x v="1"/>
    <x v="2"/>
    <n v="0.2"/>
    <n v="5309.83"/>
  </r>
  <r>
    <s v="ORD2025007942"/>
    <x v="278"/>
    <s v="Customer 3124"/>
    <s v="CUST2450"/>
    <x v="0"/>
    <x v="10"/>
    <x v="1"/>
    <x v="1"/>
    <x v="11"/>
    <s v="Tablet Model-941"/>
    <s v="PROD4879"/>
    <n v="6"/>
    <n v="5803.39"/>
    <n v="34820.339999999997"/>
    <n v="0.3"/>
    <n v="10446.1"/>
    <n v="24374.240000000002"/>
    <x v="1"/>
    <x v="2"/>
    <n v="0.2"/>
    <n v="4874.8500000000004"/>
  </r>
  <r>
    <s v="ORD2025007943"/>
    <x v="641"/>
    <s v="Customer 3971"/>
    <s v="CUST9532"/>
    <x v="1"/>
    <x v="7"/>
    <x v="1"/>
    <x v="1"/>
    <x v="1"/>
    <s v="Mobile Model-576"/>
    <s v="PROD2654"/>
    <n v="2"/>
    <n v="2580"/>
    <n v="5160"/>
    <n v="0.25"/>
    <n v="1290"/>
    <n v="3870"/>
    <x v="3"/>
    <x v="1"/>
    <n v="0.1"/>
    <n v="387"/>
  </r>
  <r>
    <s v="ORD2025007944"/>
    <x v="503"/>
    <s v="Customer 2200"/>
    <s v="CUST6643"/>
    <x v="3"/>
    <x v="6"/>
    <x v="1"/>
    <x v="0"/>
    <x v="0"/>
    <s v="Perfume Model-251"/>
    <s v="PROD4836"/>
    <n v="1"/>
    <n v="4347.58"/>
    <n v="4347.58"/>
    <n v="0.2"/>
    <n v="869.52"/>
    <n v="3478.06"/>
    <x v="1"/>
    <x v="3"/>
    <n v="0.3"/>
    <n v="1043.42"/>
  </r>
  <r>
    <s v="ORD2025007945"/>
    <x v="374"/>
    <s v="Customer 619"/>
    <s v="CUST8968"/>
    <x v="2"/>
    <x v="4"/>
    <x v="0"/>
    <x v="0"/>
    <x v="13"/>
    <s v="Lipstick Model-341"/>
    <s v="PROD9701"/>
    <n v="10"/>
    <n v="6276.42"/>
    <n v="62764.2"/>
    <n v="0.15"/>
    <n v="9414.6299999999992"/>
    <n v="53349.57"/>
    <x v="4"/>
    <x v="1"/>
    <n v="0.2"/>
    <n v="10669.91"/>
  </r>
  <r>
    <s v="ORD2025007946"/>
    <x v="886"/>
    <s v="Customer 1813"/>
    <s v="CUST2315"/>
    <x v="0"/>
    <x v="7"/>
    <x v="0"/>
    <x v="2"/>
    <x v="2"/>
    <s v="Lamp Model-284"/>
    <s v="PROD5017"/>
    <n v="2"/>
    <n v="2403.39"/>
    <n v="4806.78"/>
    <n v="0.15"/>
    <n v="721.02"/>
    <n v="4085.76"/>
    <x v="0"/>
    <x v="1"/>
    <n v="0.1"/>
    <n v="408.58"/>
  </r>
  <r>
    <s v="ORD2025007947"/>
    <x v="888"/>
    <s v="Customer 3344"/>
    <s v="CUST1785"/>
    <x v="0"/>
    <x v="7"/>
    <x v="0"/>
    <x v="1"/>
    <x v="3"/>
    <s v="Laptop Model-381"/>
    <s v="PROD8733"/>
    <n v="6"/>
    <n v="3240.41"/>
    <n v="19442.46"/>
    <n v="0.2"/>
    <n v="3888.49"/>
    <n v="15553.97"/>
    <x v="2"/>
    <x v="3"/>
    <n v="0.25"/>
    <n v="3888.49"/>
  </r>
  <r>
    <s v="ORD2025007948"/>
    <x v="781"/>
    <s v="Customer 2954"/>
    <s v="CUST5483"/>
    <x v="4"/>
    <x v="8"/>
    <x v="1"/>
    <x v="0"/>
    <x v="13"/>
    <s v="Lipstick Model-187"/>
    <s v="PROD8673"/>
    <n v="7"/>
    <n v="2545.3000000000002"/>
    <n v="17817.099999999999"/>
    <n v="0.2"/>
    <n v="3563.42"/>
    <n v="14253.68"/>
    <x v="0"/>
    <x v="1"/>
    <n v="0.2"/>
    <n v="2850.74"/>
  </r>
  <r>
    <s v="ORD2025007949"/>
    <x v="488"/>
    <s v="Customer 4113"/>
    <s v="CUST9661"/>
    <x v="4"/>
    <x v="0"/>
    <x v="0"/>
    <x v="3"/>
    <x v="12"/>
    <s v="Jacket Model-521"/>
    <s v="PROD3408"/>
    <n v="5"/>
    <n v="1046.26"/>
    <n v="5231.3"/>
    <n v="0"/>
    <n v="0"/>
    <n v="5231.3"/>
    <x v="3"/>
    <x v="1"/>
    <n v="0.25"/>
    <n v="1307.83"/>
  </r>
  <r>
    <s v="ORD2025007950"/>
    <x v="324"/>
    <s v="Customer 1134"/>
    <s v="CUST4605"/>
    <x v="3"/>
    <x v="4"/>
    <x v="0"/>
    <x v="2"/>
    <x v="6"/>
    <s v="Curtain Model-819"/>
    <s v="PROD5136"/>
    <n v="6"/>
    <n v="267.62"/>
    <n v="1605.72"/>
    <n v="0.1"/>
    <n v="160.57"/>
    <n v="1445.15"/>
    <x v="0"/>
    <x v="1"/>
    <n v="0.2"/>
    <n v="289.02999999999997"/>
  </r>
  <r>
    <s v="ORD2025007951"/>
    <x v="118"/>
    <s v="Customer 2698"/>
    <s v="CUST5101"/>
    <x v="3"/>
    <x v="11"/>
    <x v="0"/>
    <x v="0"/>
    <x v="0"/>
    <s v="Perfume Model-647"/>
    <s v="PROD5129"/>
    <n v="10"/>
    <n v="1415.44"/>
    <n v="14154.4"/>
    <n v="0.2"/>
    <n v="2830.88"/>
    <n v="11323.52"/>
    <x v="0"/>
    <x v="3"/>
    <n v="0.3"/>
    <n v="3397.06"/>
  </r>
  <r>
    <s v="ORD2025007952"/>
    <x v="891"/>
    <s v="Customer 2474"/>
    <s v="CUST5809"/>
    <x v="4"/>
    <x v="6"/>
    <x v="1"/>
    <x v="2"/>
    <x v="9"/>
    <s v="Sofa Model-169"/>
    <s v="PROD6371"/>
    <n v="7"/>
    <n v="6974.39"/>
    <n v="48820.73"/>
    <n v="0.3"/>
    <n v="14646.22"/>
    <n v="34174.51"/>
    <x v="2"/>
    <x v="3"/>
    <n v="0.1"/>
    <n v="3417.45"/>
  </r>
  <r>
    <s v="ORD2025007953"/>
    <x v="868"/>
    <s v="Customer 3495"/>
    <s v="CUST7633"/>
    <x v="1"/>
    <x v="4"/>
    <x v="1"/>
    <x v="0"/>
    <x v="0"/>
    <s v="Perfume Model-616"/>
    <s v="PROD9549"/>
    <n v="3"/>
    <n v="2901.1"/>
    <n v="8703.2999999999993"/>
    <n v="0.25"/>
    <n v="2175.8200000000002"/>
    <n v="6527.48"/>
    <x v="2"/>
    <x v="2"/>
    <n v="0.15"/>
    <n v="979.12"/>
  </r>
  <r>
    <s v="ORD2025007954"/>
    <x v="958"/>
    <s v="Customer 2339"/>
    <s v="CUST1529"/>
    <x v="2"/>
    <x v="1"/>
    <x v="1"/>
    <x v="0"/>
    <x v="13"/>
    <s v="Lipstick Model-841"/>
    <s v="PROD1372"/>
    <n v="9"/>
    <n v="1602.6"/>
    <n v="14423.4"/>
    <n v="0.05"/>
    <n v="721.17"/>
    <n v="13702.23"/>
    <x v="0"/>
    <x v="1"/>
    <n v="0.25"/>
    <n v="3425.56"/>
  </r>
  <r>
    <s v="ORD2025007955"/>
    <x v="231"/>
    <s v="Customer 1980"/>
    <s v="CUST4014"/>
    <x v="4"/>
    <x v="10"/>
    <x v="0"/>
    <x v="0"/>
    <x v="5"/>
    <s v="Face Cream Model-385"/>
    <s v="PROD3206"/>
    <n v="9"/>
    <n v="1384.37"/>
    <n v="12459.33"/>
    <n v="0.15"/>
    <n v="1868.9"/>
    <n v="10590.43"/>
    <x v="4"/>
    <x v="2"/>
    <n v="0.3"/>
    <n v="3177.13"/>
  </r>
  <r>
    <s v="ORD2025007956"/>
    <x v="848"/>
    <s v="Customer 4521"/>
    <s v="CUST2373"/>
    <x v="0"/>
    <x v="1"/>
    <x v="1"/>
    <x v="1"/>
    <x v="8"/>
    <s v="Smartwatch Model-965"/>
    <s v="PROD3346"/>
    <n v="6"/>
    <n v="2198.25"/>
    <n v="13189.5"/>
    <n v="0.05"/>
    <n v="659.48"/>
    <n v="12530.02"/>
    <x v="1"/>
    <x v="3"/>
    <n v="0.1"/>
    <n v="1253"/>
  </r>
  <r>
    <s v="ORD2025007957"/>
    <x v="857"/>
    <s v="Customer 4624"/>
    <s v="CUST5092"/>
    <x v="3"/>
    <x v="7"/>
    <x v="1"/>
    <x v="0"/>
    <x v="13"/>
    <s v="Lipstick Model-876"/>
    <s v="PROD5148"/>
    <n v="10"/>
    <n v="4165.1899999999996"/>
    <n v="41651.9"/>
    <n v="0"/>
    <n v="0"/>
    <n v="41651.9"/>
    <x v="0"/>
    <x v="1"/>
    <n v="0.1"/>
    <n v="4165.1899999999996"/>
  </r>
  <r>
    <s v="ORD2025007958"/>
    <x v="464"/>
    <s v="Customer 684"/>
    <s v="CUST7181"/>
    <x v="3"/>
    <x v="1"/>
    <x v="0"/>
    <x v="2"/>
    <x v="9"/>
    <s v="Sofa Model-461"/>
    <s v="PROD1392"/>
    <n v="3"/>
    <n v="332.29"/>
    <n v="996.87"/>
    <n v="0.3"/>
    <n v="299.06"/>
    <n v="697.81"/>
    <x v="2"/>
    <x v="3"/>
    <n v="0.2"/>
    <n v="139.56"/>
  </r>
  <r>
    <s v="ORD2025007959"/>
    <x v="168"/>
    <s v="Customer 1681"/>
    <s v="CUST2049"/>
    <x v="2"/>
    <x v="6"/>
    <x v="1"/>
    <x v="1"/>
    <x v="10"/>
    <s v="Headphones Model-240"/>
    <s v="PROD7313"/>
    <n v="8"/>
    <n v="1171.8"/>
    <n v="9374.4"/>
    <n v="0.15"/>
    <n v="1406.16"/>
    <n v="7968.24"/>
    <x v="3"/>
    <x v="2"/>
    <n v="0.1"/>
    <n v="796.82"/>
  </r>
  <r>
    <s v="ORD2025007960"/>
    <x v="398"/>
    <s v="Customer 1498"/>
    <s v="CUST5534"/>
    <x v="2"/>
    <x v="4"/>
    <x v="1"/>
    <x v="0"/>
    <x v="0"/>
    <s v="Perfume Model-849"/>
    <s v="PROD8836"/>
    <n v="3"/>
    <n v="6652.35"/>
    <n v="19957.05"/>
    <n v="0.25"/>
    <n v="4989.26"/>
    <n v="14967.79"/>
    <x v="0"/>
    <x v="3"/>
    <n v="0.1"/>
    <n v="1496.78"/>
  </r>
  <r>
    <s v="ORD2025007961"/>
    <x v="847"/>
    <s v="Customer 2187"/>
    <s v="CUST5181"/>
    <x v="0"/>
    <x v="10"/>
    <x v="1"/>
    <x v="2"/>
    <x v="9"/>
    <s v="Sofa Model-465"/>
    <s v="PROD2136"/>
    <n v="5"/>
    <n v="713.62"/>
    <n v="3568.1"/>
    <n v="0"/>
    <n v="0"/>
    <n v="3568.1"/>
    <x v="4"/>
    <x v="2"/>
    <n v="0.2"/>
    <n v="713.62"/>
  </r>
  <r>
    <s v="ORD2025007962"/>
    <x v="444"/>
    <s v="Customer 846"/>
    <s v="CUST5624"/>
    <x v="2"/>
    <x v="6"/>
    <x v="1"/>
    <x v="0"/>
    <x v="5"/>
    <s v="Face Cream Model-838"/>
    <s v="PROD6024"/>
    <n v="7"/>
    <n v="4956.4799999999996"/>
    <n v="34695.360000000001"/>
    <n v="0.25"/>
    <n v="8673.84"/>
    <n v="26021.52"/>
    <x v="4"/>
    <x v="1"/>
    <n v="0.25"/>
    <n v="6505.38"/>
  </r>
  <r>
    <s v="ORD2025007963"/>
    <x v="877"/>
    <s v="Customer 2572"/>
    <s v="CUST9065"/>
    <x v="4"/>
    <x v="7"/>
    <x v="0"/>
    <x v="3"/>
    <x v="4"/>
    <s v="Jeans Model-224"/>
    <s v="PROD8471"/>
    <n v="8"/>
    <n v="6136.9"/>
    <n v="49095.199999999997"/>
    <n v="0.1"/>
    <n v="4909.5200000000004"/>
    <n v="44185.68"/>
    <x v="3"/>
    <x v="1"/>
    <n v="0.1"/>
    <n v="4418.57"/>
  </r>
  <r>
    <s v="ORD2025007964"/>
    <x v="823"/>
    <s v="Customer 4942"/>
    <s v="CUST7707"/>
    <x v="4"/>
    <x v="7"/>
    <x v="1"/>
    <x v="1"/>
    <x v="1"/>
    <s v="Mobile Model-435"/>
    <s v="PROD7498"/>
    <n v="1"/>
    <n v="2588.1999999999998"/>
    <n v="2588.1999999999998"/>
    <n v="0"/>
    <n v="0"/>
    <n v="2588.1999999999998"/>
    <x v="1"/>
    <x v="1"/>
    <n v="0.1"/>
    <n v="258.82"/>
  </r>
  <r>
    <s v="ORD2025007965"/>
    <x v="278"/>
    <s v="Customer 2857"/>
    <s v="CUST9102"/>
    <x v="4"/>
    <x v="12"/>
    <x v="0"/>
    <x v="2"/>
    <x v="9"/>
    <s v="Sofa Model-815"/>
    <s v="PROD4958"/>
    <n v="7"/>
    <n v="1005.19"/>
    <n v="7036.33"/>
    <n v="0"/>
    <n v="0"/>
    <n v="7036.33"/>
    <x v="1"/>
    <x v="2"/>
    <n v="0.3"/>
    <n v="2110.9"/>
  </r>
  <r>
    <s v="ORD2025007966"/>
    <x v="876"/>
    <s v="Customer 2071"/>
    <s v="CUST2272"/>
    <x v="3"/>
    <x v="12"/>
    <x v="0"/>
    <x v="2"/>
    <x v="9"/>
    <s v="Sofa Model-106"/>
    <s v="PROD5130"/>
    <n v="4"/>
    <n v="3417.46"/>
    <n v="13669.84"/>
    <n v="0.25"/>
    <n v="3417.46"/>
    <n v="10252.379999999999"/>
    <x v="2"/>
    <x v="3"/>
    <n v="0.15"/>
    <n v="1537.86"/>
  </r>
  <r>
    <s v="ORD2025007967"/>
    <x v="598"/>
    <s v="Customer 1901"/>
    <s v="CUST9382"/>
    <x v="2"/>
    <x v="1"/>
    <x v="0"/>
    <x v="1"/>
    <x v="11"/>
    <s v="Tablet Model-742"/>
    <s v="PROD9679"/>
    <n v="2"/>
    <n v="3353.81"/>
    <n v="6707.62"/>
    <n v="0.1"/>
    <n v="670.76"/>
    <n v="6036.86"/>
    <x v="0"/>
    <x v="0"/>
    <n v="0.3"/>
    <n v="1811.06"/>
  </r>
  <r>
    <s v="ORD2025007968"/>
    <x v="7"/>
    <s v="Customer 3985"/>
    <s v="CUST5983"/>
    <x v="3"/>
    <x v="10"/>
    <x v="0"/>
    <x v="2"/>
    <x v="6"/>
    <s v="Curtain Model-306"/>
    <s v="PROD3600"/>
    <n v="6"/>
    <n v="1176.77"/>
    <n v="7060.62"/>
    <n v="0.05"/>
    <n v="353.03"/>
    <n v="6707.59"/>
    <x v="4"/>
    <x v="2"/>
    <n v="0.1"/>
    <n v="670.76"/>
  </r>
  <r>
    <s v="ORD2025007969"/>
    <x v="489"/>
    <s v="Customer 1334"/>
    <s v="CUST5186"/>
    <x v="4"/>
    <x v="5"/>
    <x v="0"/>
    <x v="3"/>
    <x v="4"/>
    <s v="Jeans Model-929"/>
    <s v="PROD7851"/>
    <n v="5"/>
    <n v="7695.74"/>
    <n v="38478.699999999997"/>
    <n v="0.25"/>
    <n v="9619.67"/>
    <n v="28859.03"/>
    <x v="4"/>
    <x v="2"/>
    <n v="0.2"/>
    <n v="5771.81"/>
  </r>
  <r>
    <s v="ORD2025007970"/>
    <x v="492"/>
    <s v="Customer 1061"/>
    <s v="CUST5544"/>
    <x v="3"/>
    <x v="12"/>
    <x v="1"/>
    <x v="3"/>
    <x v="4"/>
    <s v="Jeans Model-470"/>
    <s v="PROD1638"/>
    <n v="4"/>
    <n v="177.28"/>
    <n v="709.12"/>
    <n v="0.2"/>
    <n v="141.82"/>
    <n v="567.29999999999995"/>
    <x v="2"/>
    <x v="0"/>
    <n v="0.25"/>
    <n v="141.82"/>
  </r>
  <r>
    <s v="ORD2025007971"/>
    <x v="49"/>
    <s v="Customer 4862"/>
    <s v="CUST5255"/>
    <x v="3"/>
    <x v="4"/>
    <x v="1"/>
    <x v="2"/>
    <x v="2"/>
    <s v="Lamp Model-116"/>
    <s v="PROD3615"/>
    <n v="6"/>
    <n v="1530.65"/>
    <n v="9183.9"/>
    <n v="0.25"/>
    <n v="2295.9699999999998"/>
    <n v="6887.93"/>
    <x v="0"/>
    <x v="3"/>
    <n v="0.2"/>
    <n v="1377.59"/>
  </r>
  <r>
    <s v="ORD2025007972"/>
    <x v="297"/>
    <s v="Customer 4041"/>
    <s v="CUST4011"/>
    <x v="3"/>
    <x v="2"/>
    <x v="0"/>
    <x v="1"/>
    <x v="8"/>
    <s v="Smartwatch Model-573"/>
    <s v="PROD1040"/>
    <n v="9"/>
    <n v="6094"/>
    <n v="54846"/>
    <n v="0.3"/>
    <n v="16453.8"/>
    <n v="38392.199999999997"/>
    <x v="4"/>
    <x v="3"/>
    <n v="0.25"/>
    <n v="9598.0499999999993"/>
  </r>
  <r>
    <s v="ORD2025007973"/>
    <x v="480"/>
    <s v="Customer 1207"/>
    <s v="CUST5566"/>
    <x v="1"/>
    <x v="5"/>
    <x v="0"/>
    <x v="0"/>
    <x v="13"/>
    <s v="Lipstick Model-452"/>
    <s v="PROD1598"/>
    <n v="2"/>
    <n v="2930.8"/>
    <n v="5861.6"/>
    <n v="0.3"/>
    <n v="1758.48"/>
    <n v="4103.12"/>
    <x v="3"/>
    <x v="3"/>
    <n v="0.1"/>
    <n v="410.31"/>
  </r>
  <r>
    <s v="ORD2025007974"/>
    <x v="362"/>
    <s v="Customer 1556"/>
    <s v="CUST2605"/>
    <x v="0"/>
    <x v="4"/>
    <x v="0"/>
    <x v="3"/>
    <x v="12"/>
    <s v="Jacket Model-379"/>
    <s v="PROD5640"/>
    <n v="1"/>
    <n v="7097.03"/>
    <n v="7097.03"/>
    <n v="0.1"/>
    <n v="709.7"/>
    <n v="6387.33"/>
    <x v="4"/>
    <x v="0"/>
    <n v="0.25"/>
    <n v="1596.83"/>
  </r>
  <r>
    <s v="ORD2025007975"/>
    <x v="744"/>
    <s v="Customer 4769"/>
    <s v="CUST3217"/>
    <x v="3"/>
    <x v="4"/>
    <x v="1"/>
    <x v="0"/>
    <x v="5"/>
    <s v="Face Cream Model-584"/>
    <s v="PROD4073"/>
    <n v="10"/>
    <n v="1442.25"/>
    <n v="14422.5"/>
    <n v="0.3"/>
    <n v="4326.75"/>
    <n v="10095.75"/>
    <x v="4"/>
    <x v="0"/>
    <n v="0.3"/>
    <n v="3028.72"/>
  </r>
  <r>
    <s v="ORD2025007976"/>
    <x v="901"/>
    <s v="Customer 1111"/>
    <s v="CUST9682"/>
    <x v="1"/>
    <x v="0"/>
    <x v="1"/>
    <x v="0"/>
    <x v="5"/>
    <s v="Face Cream Model-665"/>
    <s v="PROD5375"/>
    <n v="10"/>
    <n v="6794.32"/>
    <n v="67943.199999999997"/>
    <n v="0.1"/>
    <n v="6794.32"/>
    <n v="61148.88"/>
    <x v="0"/>
    <x v="0"/>
    <n v="0.15"/>
    <n v="9172.33"/>
  </r>
  <r>
    <s v="ORD2025007977"/>
    <x v="280"/>
    <s v="Customer 2272"/>
    <s v="CUST9820"/>
    <x v="2"/>
    <x v="6"/>
    <x v="0"/>
    <x v="3"/>
    <x v="14"/>
    <s v="Shoes Model-441"/>
    <s v="PROD1446"/>
    <n v="9"/>
    <n v="7391.21"/>
    <n v="66520.89"/>
    <n v="0.1"/>
    <n v="6652.09"/>
    <n v="59868.800000000003"/>
    <x v="0"/>
    <x v="0"/>
    <n v="0.15"/>
    <n v="8980.32"/>
  </r>
  <r>
    <s v="ORD2025007978"/>
    <x v="655"/>
    <s v="Customer 4634"/>
    <s v="CUST7413"/>
    <x v="1"/>
    <x v="9"/>
    <x v="1"/>
    <x v="0"/>
    <x v="0"/>
    <s v="Perfume Model-404"/>
    <s v="PROD4535"/>
    <n v="5"/>
    <n v="313.3"/>
    <n v="1566.5"/>
    <n v="0.1"/>
    <n v="156.65"/>
    <n v="1409.85"/>
    <x v="3"/>
    <x v="0"/>
    <n v="0.25"/>
    <n v="352.46"/>
  </r>
  <r>
    <s v="ORD2025007979"/>
    <x v="281"/>
    <s v="Customer 4663"/>
    <s v="CUST7523"/>
    <x v="2"/>
    <x v="4"/>
    <x v="1"/>
    <x v="3"/>
    <x v="12"/>
    <s v="Jacket Model-578"/>
    <s v="PROD3778"/>
    <n v="6"/>
    <n v="6188.22"/>
    <n v="37129.32"/>
    <n v="0.05"/>
    <n v="1856.47"/>
    <n v="35272.85"/>
    <x v="1"/>
    <x v="3"/>
    <n v="0.3"/>
    <n v="10581.85"/>
  </r>
  <r>
    <s v="ORD2025007980"/>
    <x v="819"/>
    <s v="Customer 1944"/>
    <s v="CUST9291"/>
    <x v="0"/>
    <x v="3"/>
    <x v="0"/>
    <x v="3"/>
    <x v="4"/>
    <s v="Jeans Model-698"/>
    <s v="PROD6402"/>
    <n v="4"/>
    <n v="4280.62"/>
    <n v="17122.48"/>
    <n v="0.25"/>
    <n v="4280.62"/>
    <n v="12841.86"/>
    <x v="4"/>
    <x v="2"/>
    <n v="0.1"/>
    <n v="1284.19"/>
  </r>
  <r>
    <s v="ORD2025007981"/>
    <x v="708"/>
    <s v="Customer 3685"/>
    <s v="CUST4129"/>
    <x v="2"/>
    <x v="3"/>
    <x v="0"/>
    <x v="2"/>
    <x v="9"/>
    <s v="Sofa Model-646"/>
    <s v="PROD1756"/>
    <n v="2"/>
    <n v="203.59"/>
    <n v="407.18"/>
    <n v="0.25"/>
    <n v="101.8"/>
    <n v="305.38"/>
    <x v="3"/>
    <x v="0"/>
    <n v="0.25"/>
    <n v="76.34"/>
  </r>
  <r>
    <s v="ORD2025007982"/>
    <x v="436"/>
    <s v="Customer 1004"/>
    <s v="CUST9145"/>
    <x v="0"/>
    <x v="10"/>
    <x v="0"/>
    <x v="0"/>
    <x v="13"/>
    <s v="Lipstick Model-645"/>
    <s v="PROD9277"/>
    <n v="2"/>
    <n v="551.82000000000005"/>
    <n v="1103.6400000000001"/>
    <n v="0.3"/>
    <n v="331.09"/>
    <n v="772.55"/>
    <x v="4"/>
    <x v="1"/>
    <n v="0.3"/>
    <n v="231.76"/>
  </r>
  <r>
    <s v="ORD2025007983"/>
    <x v="960"/>
    <s v="Customer 1536"/>
    <s v="CUST1407"/>
    <x v="0"/>
    <x v="2"/>
    <x v="1"/>
    <x v="1"/>
    <x v="3"/>
    <s v="Laptop Model-134"/>
    <s v="PROD3424"/>
    <n v="2"/>
    <n v="4062.75"/>
    <n v="8125.5"/>
    <n v="0"/>
    <n v="0"/>
    <n v="8125.5"/>
    <x v="3"/>
    <x v="3"/>
    <n v="0.25"/>
    <n v="2031.38"/>
  </r>
  <r>
    <s v="ORD2025007984"/>
    <x v="452"/>
    <s v="Customer 672"/>
    <s v="CUST9861"/>
    <x v="2"/>
    <x v="1"/>
    <x v="0"/>
    <x v="3"/>
    <x v="7"/>
    <s v="Shirt Model-941"/>
    <s v="PROD1098"/>
    <n v="10"/>
    <n v="2051.91"/>
    <n v="20519.099999999999"/>
    <n v="0.2"/>
    <n v="4103.82"/>
    <n v="16415.28"/>
    <x v="2"/>
    <x v="1"/>
    <n v="0.15"/>
    <n v="2462.29"/>
  </r>
  <r>
    <s v="ORD2025007985"/>
    <x v="24"/>
    <s v="Customer 664"/>
    <s v="CUST8351"/>
    <x v="4"/>
    <x v="2"/>
    <x v="0"/>
    <x v="2"/>
    <x v="6"/>
    <s v="Curtain Model-541"/>
    <s v="PROD4079"/>
    <n v="10"/>
    <n v="7271.85"/>
    <n v="72718.5"/>
    <n v="0.25"/>
    <n v="18179.62"/>
    <n v="54538.879999999997"/>
    <x v="4"/>
    <x v="3"/>
    <n v="0.3"/>
    <n v="16361.66"/>
  </r>
  <r>
    <s v="ORD2025007986"/>
    <x v="448"/>
    <s v="Customer 597"/>
    <s v="CUST5783"/>
    <x v="2"/>
    <x v="1"/>
    <x v="1"/>
    <x v="2"/>
    <x v="6"/>
    <s v="Curtain Model-816"/>
    <s v="PROD4096"/>
    <n v="7"/>
    <n v="1930.02"/>
    <n v="13510.14"/>
    <n v="0.15"/>
    <n v="2026.52"/>
    <n v="11483.62"/>
    <x v="1"/>
    <x v="3"/>
    <n v="0.3"/>
    <n v="3445.09"/>
  </r>
  <r>
    <s v="ORD2025007987"/>
    <x v="931"/>
    <s v="Customer 1434"/>
    <s v="CUST8189"/>
    <x v="0"/>
    <x v="4"/>
    <x v="1"/>
    <x v="3"/>
    <x v="7"/>
    <s v="Shirt Model-366"/>
    <s v="PROD1709"/>
    <n v="5"/>
    <n v="763.24"/>
    <n v="3816.2"/>
    <n v="0.05"/>
    <n v="190.81"/>
    <n v="3625.39"/>
    <x v="3"/>
    <x v="0"/>
    <n v="0.3"/>
    <n v="1087.6199999999999"/>
  </r>
  <r>
    <s v="ORD2025007988"/>
    <x v="355"/>
    <s v="Customer 2783"/>
    <s v="CUST1816"/>
    <x v="4"/>
    <x v="7"/>
    <x v="0"/>
    <x v="0"/>
    <x v="13"/>
    <s v="Lipstick Model-423"/>
    <s v="PROD5549"/>
    <n v="10"/>
    <n v="3313.75"/>
    <n v="33137.5"/>
    <n v="0.15"/>
    <n v="4970.62"/>
    <n v="28166.880000000001"/>
    <x v="4"/>
    <x v="1"/>
    <n v="0.2"/>
    <n v="5633.38"/>
  </r>
  <r>
    <s v="ORD2025007989"/>
    <x v="842"/>
    <s v="Customer 4969"/>
    <s v="CUST6285"/>
    <x v="3"/>
    <x v="9"/>
    <x v="1"/>
    <x v="3"/>
    <x v="14"/>
    <s v="Shoes Model-742"/>
    <s v="PROD2923"/>
    <n v="1"/>
    <n v="7163.66"/>
    <n v="7163.66"/>
    <n v="0.1"/>
    <n v="716.37"/>
    <n v="6447.29"/>
    <x v="3"/>
    <x v="1"/>
    <n v="0.25"/>
    <n v="1611.82"/>
  </r>
  <r>
    <s v="ORD2025007990"/>
    <x v="896"/>
    <s v="Customer 1392"/>
    <s v="CUST2055"/>
    <x v="4"/>
    <x v="3"/>
    <x v="0"/>
    <x v="3"/>
    <x v="14"/>
    <s v="Shoes Model-663"/>
    <s v="PROD7550"/>
    <n v="2"/>
    <n v="5449.22"/>
    <n v="10898.44"/>
    <n v="0.15"/>
    <n v="1634.77"/>
    <n v="9263.67"/>
    <x v="1"/>
    <x v="1"/>
    <n v="0.3"/>
    <n v="2779.1"/>
  </r>
  <r>
    <s v="ORD2025007991"/>
    <x v="646"/>
    <s v="Customer 3239"/>
    <s v="CUST9873"/>
    <x v="2"/>
    <x v="3"/>
    <x v="0"/>
    <x v="3"/>
    <x v="7"/>
    <s v="Shirt Model-648"/>
    <s v="PROD9125"/>
    <n v="10"/>
    <n v="2850.76"/>
    <n v="28507.599999999999"/>
    <n v="0.05"/>
    <n v="1425.38"/>
    <n v="27082.22"/>
    <x v="4"/>
    <x v="2"/>
    <n v="0.3"/>
    <n v="8124.67"/>
  </r>
  <r>
    <s v="ORD2025007992"/>
    <x v="280"/>
    <s v="Customer 2035"/>
    <s v="CUST4422"/>
    <x v="1"/>
    <x v="1"/>
    <x v="0"/>
    <x v="2"/>
    <x v="6"/>
    <s v="Curtain Model-200"/>
    <s v="PROD5480"/>
    <n v="8"/>
    <n v="1226.57"/>
    <n v="9812.56"/>
    <n v="0.2"/>
    <n v="1962.51"/>
    <n v="7850.05"/>
    <x v="2"/>
    <x v="1"/>
    <n v="0.3"/>
    <n v="2355.0100000000002"/>
  </r>
  <r>
    <s v="ORD2025007993"/>
    <x v="657"/>
    <s v="Customer 3637"/>
    <s v="CUST8610"/>
    <x v="0"/>
    <x v="7"/>
    <x v="1"/>
    <x v="1"/>
    <x v="8"/>
    <s v="Smartwatch Model-667"/>
    <s v="PROD7076"/>
    <n v="9"/>
    <n v="1021.08"/>
    <n v="9189.7199999999993"/>
    <n v="0.25"/>
    <n v="2297.4299999999998"/>
    <n v="6892.29"/>
    <x v="0"/>
    <x v="0"/>
    <n v="0.2"/>
    <n v="1378.46"/>
  </r>
  <r>
    <s v="ORD2025007994"/>
    <x v="663"/>
    <s v="Customer 1959"/>
    <s v="CUST9931"/>
    <x v="2"/>
    <x v="9"/>
    <x v="1"/>
    <x v="1"/>
    <x v="10"/>
    <s v="Headphones Model-251"/>
    <s v="PROD4006"/>
    <n v="1"/>
    <n v="1031.81"/>
    <n v="1031.81"/>
    <n v="0.05"/>
    <n v="51.59"/>
    <n v="980.22"/>
    <x v="2"/>
    <x v="1"/>
    <n v="0.3"/>
    <n v="294.07"/>
  </r>
  <r>
    <s v="ORD2025007995"/>
    <x v="53"/>
    <s v="Customer 605"/>
    <s v="CUST3531"/>
    <x v="3"/>
    <x v="0"/>
    <x v="0"/>
    <x v="2"/>
    <x v="9"/>
    <s v="Sofa Model-449"/>
    <s v="PROD3840"/>
    <n v="6"/>
    <n v="6310.67"/>
    <n v="37864.019999999997"/>
    <n v="0.2"/>
    <n v="7572.8"/>
    <n v="30291.22"/>
    <x v="0"/>
    <x v="2"/>
    <n v="0.25"/>
    <n v="7572.81"/>
  </r>
  <r>
    <s v="ORD2025007996"/>
    <x v="157"/>
    <s v="Customer 291"/>
    <s v="CUST2497"/>
    <x v="3"/>
    <x v="1"/>
    <x v="0"/>
    <x v="0"/>
    <x v="0"/>
    <s v="Perfume Model-498"/>
    <s v="PROD1445"/>
    <n v="8"/>
    <n v="3725.81"/>
    <n v="29806.48"/>
    <n v="0.3"/>
    <n v="8941.94"/>
    <n v="20864.54"/>
    <x v="0"/>
    <x v="2"/>
    <n v="0.2"/>
    <n v="4172.91"/>
  </r>
  <r>
    <s v="ORD2025007997"/>
    <x v="225"/>
    <s v="Customer 2613"/>
    <s v="CUST7448"/>
    <x v="2"/>
    <x v="9"/>
    <x v="0"/>
    <x v="0"/>
    <x v="13"/>
    <s v="Lipstick Model-570"/>
    <s v="PROD3846"/>
    <n v="2"/>
    <n v="473.81"/>
    <n v="947.62"/>
    <n v="0.2"/>
    <n v="189.52"/>
    <n v="758.1"/>
    <x v="3"/>
    <x v="3"/>
    <n v="0.15"/>
    <n v="113.72"/>
  </r>
  <r>
    <s v="ORD2025007998"/>
    <x v="181"/>
    <s v="Customer 4295"/>
    <s v="CUST3542"/>
    <x v="1"/>
    <x v="6"/>
    <x v="1"/>
    <x v="1"/>
    <x v="10"/>
    <s v="Headphones Model-447"/>
    <s v="PROD3428"/>
    <n v="9"/>
    <n v="395.23"/>
    <n v="3557.07"/>
    <n v="0.2"/>
    <n v="711.41"/>
    <n v="2845.66"/>
    <x v="1"/>
    <x v="2"/>
    <n v="0.2"/>
    <n v="569.13"/>
  </r>
  <r>
    <s v="ORD2025007999"/>
    <x v="683"/>
    <s v="Customer 4782"/>
    <s v="CUST3672"/>
    <x v="1"/>
    <x v="6"/>
    <x v="1"/>
    <x v="2"/>
    <x v="9"/>
    <s v="Sofa Model-863"/>
    <s v="PROD5029"/>
    <n v="7"/>
    <n v="590.91999999999996"/>
    <n v="4136.4399999999996"/>
    <n v="0.3"/>
    <n v="1240.93"/>
    <n v="2895.51"/>
    <x v="3"/>
    <x v="2"/>
    <n v="0.15"/>
    <n v="434.33"/>
  </r>
  <r>
    <s v="ORD2025008000"/>
    <x v="601"/>
    <s v="Customer 253"/>
    <s v="CUST8055"/>
    <x v="2"/>
    <x v="10"/>
    <x v="0"/>
    <x v="2"/>
    <x v="2"/>
    <s v="Lamp Model-229"/>
    <s v="PROD4498"/>
    <n v="4"/>
    <n v="2965.88"/>
    <n v="11863.52"/>
    <n v="0.25"/>
    <n v="2965.88"/>
    <n v="8897.64"/>
    <x v="0"/>
    <x v="1"/>
    <n v="0.2"/>
    <n v="1779.53"/>
  </r>
  <r>
    <s v="ORD2025008001"/>
    <x v="382"/>
    <s v="Customer 2485"/>
    <s v="CUST8713"/>
    <x v="3"/>
    <x v="9"/>
    <x v="0"/>
    <x v="1"/>
    <x v="1"/>
    <s v="Mobile Model-821"/>
    <s v="PROD2339"/>
    <n v="7"/>
    <n v="3893.76"/>
    <n v="27256.32"/>
    <n v="0.2"/>
    <n v="5451.26"/>
    <n v="21805.06"/>
    <x v="0"/>
    <x v="1"/>
    <n v="0.15"/>
    <n v="3270.76"/>
  </r>
  <r>
    <s v="ORD2025008002"/>
    <x v="829"/>
    <s v="Customer 3887"/>
    <s v="CUST2141"/>
    <x v="2"/>
    <x v="0"/>
    <x v="0"/>
    <x v="2"/>
    <x v="2"/>
    <s v="Lamp Model-212"/>
    <s v="PROD3030"/>
    <n v="2"/>
    <n v="2215.0700000000002"/>
    <n v="4430.1400000000003"/>
    <n v="0.1"/>
    <n v="443.01"/>
    <n v="3987.13"/>
    <x v="1"/>
    <x v="0"/>
    <n v="0.2"/>
    <n v="797.43"/>
  </r>
  <r>
    <s v="ORD2025008003"/>
    <x v="446"/>
    <s v="Customer 1998"/>
    <s v="CUST6739"/>
    <x v="3"/>
    <x v="1"/>
    <x v="0"/>
    <x v="0"/>
    <x v="5"/>
    <s v="Face Cream Model-767"/>
    <s v="PROD8149"/>
    <n v="3"/>
    <n v="6550.54"/>
    <n v="19651.62"/>
    <n v="0.2"/>
    <n v="3930.32"/>
    <n v="15721.3"/>
    <x v="1"/>
    <x v="0"/>
    <n v="0.25"/>
    <n v="3930.32"/>
  </r>
  <r>
    <s v="ORD2025008004"/>
    <x v="70"/>
    <s v="Customer 4500"/>
    <s v="CUST9594"/>
    <x v="2"/>
    <x v="5"/>
    <x v="0"/>
    <x v="1"/>
    <x v="8"/>
    <s v="Smartwatch Model-782"/>
    <s v="PROD7031"/>
    <n v="3"/>
    <n v="3544.02"/>
    <n v="10632.06"/>
    <n v="0.25"/>
    <n v="2658.01"/>
    <n v="7974.05"/>
    <x v="0"/>
    <x v="3"/>
    <n v="0.15"/>
    <n v="1196.1099999999999"/>
  </r>
  <r>
    <s v="ORD2025008005"/>
    <x v="590"/>
    <s v="Customer 1009"/>
    <s v="CUST1045"/>
    <x v="2"/>
    <x v="5"/>
    <x v="1"/>
    <x v="2"/>
    <x v="9"/>
    <s v="Sofa Model-205"/>
    <s v="PROD8320"/>
    <n v="3"/>
    <n v="4177.2"/>
    <n v="12531.6"/>
    <n v="0.2"/>
    <n v="2506.3200000000002"/>
    <n v="10025.280000000001"/>
    <x v="2"/>
    <x v="0"/>
    <n v="0.2"/>
    <n v="2005.06"/>
  </r>
  <r>
    <s v="ORD2025008006"/>
    <x v="685"/>
    <s v="Customer 891"/>
    <s v="CUST3249"/>
    <x v="0"/>
    <x v="4"/>
    <x v="0"/>
    <x v="3"/>
    <x v="4"/>
    <s v="Jeans Model-505"/>
    <s v="PROD8964"/>
    <n v="10"/>
    <n v="7022.46"/>
    <n v="70224.600000000006"/>
    <n v="0.15"/>
    <n v="10533.69"/>
    <n v="59690.91"/>
    <x v="2"/>
    <x v="2"/>
    <n v="0.3"/>
    <n v="17907.27"/>
  </r>
  <r>
    <s v="ORD2025008007"/>
    <x v="343"/>
    <s v="Customer 1927"/>
    <s v="CUST7337"/>
    <x v="3"/>
    <x v="2"/>
    <x v="1"/>
    <x v="3"/>
    <x v="7"/>
    <s v="Shirt Model-137"/>
    <s v="PROD3839"/>
    <n v="1"/>
    <n v="7471.47"/>
    <n v="7471.47"/>
    <n v="0.25"/>
    <n v="1867.87"/>
    <n v="5603.6"/>
    <x v="1"/>
    <x v="3"/>
    <n v="0.25"/>
    <n v="1400.9"/>
  </r>
  <r>
    <s v="ORD2025008008"/>
    <x v="130"/>
    <s v="Customer 3131"/>
    <s v="CUST8659"/>
    <x v="0"/>
    <x v="11"/>
    <x v="1"/>
    <x v="1"/>
    <x v="3"/>
    <s v="Laptop Model-589"/>
    <s v="PROD3404"/>
    <n v="2"/>
    <n v="4777.99"/>
    <n v="9555.98"/>
    <n v="0.1"/>
    <n v="955.6"/>
    <n v="8600.3799999999992"/>
    <x v="1"/>
    <x v="2"/>
    <n v="0.2"/>
    <n v="1720.08"/>
  </r>
  <r>
    <s v="ORD2025008009"/>
    <x v="54"/>
    <s v="Customer 2636"/>
    <s v="CUST4734"/>
    <x v="1"/>
    <x v="3"/>
    <x v="0"/>
    <x v="0"/>
    <x v="13"/>
    <s v="Lipstick Model-578"/>
    <s v="PROD9861"/>
    <n v="4"/>
    <n v="2911.73"/>
    <n v="11646.92"/>
    <n v="0.2"/>
    <n v="2329.38"/>
    <n v="9317.5400000000009"/>
    <x v="3"/>
    <x v="2"/>
    <n v="0.25"/>
    <n v="2329.39"/>
  </r>
  <r>
    <s v="ORD2025008010"/>
    <x v="815"/>
    <s v="Customer 1840"/>
    <s v="CUST1574"/>
    <x v="2"/>
    <x v="4"/>
    <x v="0"/>
    <x v="1"/>
    <x v="10"/>
    <s v="Headphones Model-795"/>
    <s v="PROD5495"/>
    <n v="9"/>
    <n v="175.78"/>
    <n v="1582.02"/>
    <n v="0.1"/>
    <n v="158.19999999999999"/>
    <n v="1423.82"/>
    <x v="3"/>
    <x v="2"/>
    <n v="0.1"/>
    <n v="142.38"/>
  </r>
  <r>
    <s v="ORD2025008011"/>
    <x v="200"/>
    <s v="Customer 3449"/>
    <s v="CUST3281"/>
    <x v="1"/>
    <x v="0"/>
    <x v="1"/>
    <x v="2"/>
    <x v="6"/>
    <s v="Curtain Model-354"/>
    <s v="PROD9294"/>
    <n v="9"/>
    <n v="1174.6400000000001"/>
    <n v="10571.76"/>
    <n v="0.1"/>
    <n v="1057.18"/>
    <n v="9514.58"/>
    <x v="1"/>
    <x v="2"/>
    <n v="0.25"/>
    <n v="2378.64"/>
  </r>
  <r>
    <s v="ORD2025008012"/>
    <x v="744"/>
    <s v="Customer 667"/>
    <s v="CUST2762"/>
    <x v="2"/>
    <x v="7"/>
    <x v="1"/>
    <x v="1"/>
    <x v="10"/>
    <s v="Headphones Model-381"/>
    <s v="PROD3103"/>
    <n v="9"/>
    <n v="7345.4"/>
    <n v="66108.600000000006"/>
    <n v="0.15"/>
    <n v="9916.2900000000009"/>
    <n v="56192.31"/>
    <x v="2"/>
    <x v="2"/>
    <n v="0.15"/>
    <n v="8428.85"/>
  </r>
  <r>
    <s v="ORD2025008013"/>
    <x v="269"/>
    <s v="Customer 3645"/>
    <s v="CUST7456"/>
    <x v="4"/>
    <x v="8"/>
    <x v="1"/>
    <x v="1"/>
    <x v="8"/>
    <s v="Smartwatch Model-968"/>
    <s v="PROD8026"/>
    <n v="9"/>
    <n v="4348.2299999999996"/>
    <n v="39134.07"/>
    <n v="0.1"/>
    <n v="3913.41"/>
    <n v="35220.660000000003"/>
    <x v="0"/>
    <x v="1"/>
    <n v="0.1"/>
    <n v="3522.07"/>
  </r>
  <r>
    <s v="ORD2025008014"/>
    <x v="973"/>
    <s v="Customer 1549"/>
    <s v="CUST9431"/>
    <x v="1"/>
    <x v="5"/>
    <x v="1"/>
    <x v="2"/>
    <x v="6"/>
    <s v="Curtain Model-976"/>
    <s v="PROD4572"/>
    <n v="4"/>
    <n v="4033.8"/>
    <n v="16135.2"/>
    <n v="0"/>
    <n v="0"/>
    <n v="16135.2"/>
    <x v="4"/>
    <x v="1"/>
    <n v="0.2"/>
    <n v="3227.04"/>
  </r>
  <r>
    <s v="ORD2025008015"/>
    <x v="833"/>
    <s v="Customer 1645"/>
    <s v="CUST1029"/>
    <x v="0"/>
    <x v="6"/>
    <x v="0"/>
    <x v="2"/>
    <x v="6"/>
    <s v="Curtain Model-769"/>
    <s v="PROD1287"/>
    <n v="10"/>
    <n v="5940.28"/>
    <n v="59402.8"/>
    <n v="0.1"/>
    <n v="5940.28"/>
    <n v="53462.52"/>
    <x v="1"/>
    <x v="2"/>
    <n v="0.2"/>
    <n v="10692.5"/>
  </r>
  <r>
    <s v="ORD2025008016"/>
    <x v="772"/>
    <s v="Customer 4804"/>
    <s v="CUST4978"/>
    <x v="3"/>
    <x v="3"/>
    <x v="1"/>
    <x v="2"/>
    <x v="6"/>
    <s v="Curtain Model-273"/>
    <s v="PROD3124"/>
    <n v="9"/>
    <n v="1949.07"/>
    <n v="17541.63"/>
    <n v="0.3"/>
    <n v="5262.49"/>
    <n v="12279.14"/>
    <x v="1"/>
    <x v="2"/>
    <n v="0.25"/>
    <n v="3069.78"/>
  </r>
  <r>
    <s v="ORD2025008017"/>
    <x v="90"/>
    <s v="Customer 253"/>
    <s v="CUST2718"/>
    <x v="3"/>
    <x v="0"/>
    <x v="1"/>
    <x v="3"/>
    <x v="7"/>
    <s v="Shirt Model-991"/>
    <s v="PROD8266"/>
    <n v="5"/>
    <n v="470.07"/>
    <n v="2350.35"/>
    <n v="0.3"/>
    <n v="705.1"/>
    <n v="1645.25"/>
    <x v="4"/>
    <x v="2"/>
    <n v="0.15"/>
    <n v="246.79"/>
  </r>
  <r>
    <s v="ORD2025008018"/>
    <x v="252"/>
    <s v="Customer 456"/>
    <s v="CUST5896"/>
    <x v="4"/>
    <x v="1"/>
    <x v="1"/>
    <x v="2"/>
    <x v="2"/>
    <s v="Lamp Model-561"/>
    <s v="PROD2725"/>
    <n v="5"/>
    <n v="5056.1000000000004"/>
    <n v="25280.5"/>
    <n v="0.2"/>
    <n v="5056.1000000000004"/>
    <n v="20224.400000000001"/>
    <x v="0"/>
    <x v="2"/>
    <n v="0.25"/>
    <n v="5056.1000000000004"/>
  </r>
  <r>
    <s v="ORD2025008019"/>
    <x v="68"/>
    <s v="Customer 157"/>
    <s v="CUST6811"/>
    <x v="2"/>
    <x v="10"/>
    <x v="1"/>
    <x v="3"/>
    <x v="4"/>
    <s v="Jeans Model-984"/>
    <s v="PROD8082"/>
    <n v="6"/>
    <n v="6975.98"/>
    <n v="41855.879999999997"/>
    <n v="0"/>
    <n v="0"/>
    <n v="41855.879999999997"/>
    <x v="2"/>
    <x v="0"/>
    <n v="0.1"/>
    <n v="4185.59"/>
  </r>
  <r>
    <s v="ORD2025008020"/>
    <x v="370"/>
    <s v="Customer 1140"/>
    <s v="CUST3344"/>
    <x v="4"/>
    <x v="6"/>
    <x v="1"/>
    <x v="3"/>
    <x v="12"/>
    <s v="Jacket Model-499"/>
    <s v="PROD6731"/>
    <n v="8"/>
    <n v="1688.01"/>
    <n v="13504.08"/>
    <n v="0.3"/>
    <n v="4051.22"/>
    <n v="9452.86"/>
    <x v="1"/>
    <x v="2"/>
    <n v="0.15"/>
    <n v="1417.93"/>
  </r>
  <r>
    <s v="ORD2025008021"/>
    <x v="525"/>
    <s v="Customer 2019"/>
    <s v="CUST7672"/>
    <x v="2"/>
    <x v="0"/>
    <x v="0"/>
    <x v="3"/>
    <x v="4"/>
    <s v="Jeans Model-201"/>
    <s v="PROD3525"/>
    <n v="7"/>
    <n v="6734.35"/>
    <n v="47140.45"/>
    <n v="0.1"/>
    <n v="4714.05"/>
    <n v="42426.400000000001"/>
    <x v="2"/>
    <x v="2"/>
    <n v="0.2"/>
    <n v="8485.2800000000007"/>
  </r>
  <r>
    <s v="ORD2025008022"/>
    <x v="91"/>
    <s v="Customer 3823"/>
    <s v="CUST2070"/>
    <x v="3"/>
    <x v="4"/>
    <x v="0"/>
    <x v="1"/>
    <x v="1"/>
    <s v="Mobile Model-658"/>
    <s v="PROD2585"/>
    <n v="1"/>
    <n v="4885.46"/>
    <n v="4885.46"/>
    <n v="0.05"/>
    <n v="244.27"/>
    <n v="4641.1899999999996"/>
    <x v="3"/>
    <x v="2"/>
    <n v="0.1"/>
    <n v="464.12"/>
  </r>
  <r>
    <s v="ORD2025008023"/>
    <x v="938"/>
    <s v="Customer 2401"/>
    <s v="CUST1332"/>
    <x v="1"/>
    <x v="3"/>
    <x v="1"/>
    <x v="3"/>
    <x v="7"/>
    <s v="Shirt Model-581"/>
    <s v="PROD4725"/>
    <n v="10"/>
    <n v="2016.68"/>
    <n v="20166.8"/>
    <n v="0.3"/>
    <n v="6050.04"/>
    <n v="14116.76"/>
    <x v="0"/>
    <x v="0"/>
    <n v="0.3"/>
    <n v="4235.03"/>
  </r>
  <r>
    <s v="ORD2025008024"/>
    <x v="767"/>
    <s v="Customer 4806"/>
    <s v="CUST8113"/>
    <x v="3"/>
    <x v="4"/>
    <x v="1"/>
    <x v="0"/>
    <x v="13"/>
    <s v="Lipstick Model-713"/>
    <s v="PROD4526"/>
    <n v="2"/>
    <n v="5426.66"/>
    <n v="10853.32"/>
    <n v="0"/>
    <n v="0"/>
    <n v="10853.32"/>
    <x v="0"/>
    <x v="3"/>
    <n v="0.3"/>
    <n v="3256"/>
  </r>
  <r>
    <s v="ORD2025008025"/>
    <x v="141"/>
    <s v="Customer 4233"/>
    <s v="CUST1107"/>
    <x v="3"/>
    <x v="8"/>
    <x v="1"/>
    <x v="2"/>
    <x v="9"/>
    <s v="Sofa Model-219"/>
    <s v="PROD1574"/>
    <n v="2"/>
    <n v="4550.5600000000004"/>
    <n v="9101.1200000000008"/>
    <n v="0.2"/>
    <n v="1820.22"/>
    <n v="7280.9"/>
    <x v="2"/>
    <x v="1"/>
    <n v="0.1"/>
    <n v="728.09"/>
  </r>
  <r>
    <s v="ORD2025008026"/>
    <x v="905"/>
    <s v="Customer 2307"/>
    <s v="CUST7424"/>
    <x v="3"/>
    <x v="0"/>
    <x v="0"/>
    <x v="1"/>
    <x v="11"/>
    <s v="Tablet Model-940"/>
    <s v="PROD4661"/>
    <n v="9"/>
    <n v="2721.46"/>
    <n v="24493.14"/>
    <n v="0.3"/>
    <n v="7347.94"/>
    <n v="17145.2"/>
    <x v="0"/>
    <x v="2"/>
    <n v="0.25"/>
    <n v="4286.3"/>
  </r>
  <r>
    <s v="ORD2025008027"/>
    <x v="735"/>
    <s v="Customer 2325"/>
    <s v="CUST6412"/>
    <x v="2"/>
    <x v="0"/>
    <x v="0"/>
    <x v="3"/>
    <x v="12"/>
    <s v="Jacket Model-232"/>
    <s v="PROD7087"/>
    <n v="1"/>
    <n v="1880.74"/>
    <n v="1880.74"/>
    <n v="0.2"/>
    <n v="376.15"/>
    <n v="1504.59"/>
    <x v="0"/>
    <x v="1"/>
    <n v="0.2"/>
    <n v="300.92"/>
  </r>
  <r>
    <s v="ORD2025008028"/>
    <x v="455"/>
    <s v="Customer 2837"/>
    <s v="CUST6727"/>
    <x v="3"/>
    <x v="9"/>
    <x v="1"/>
    <x v="0"/>
    <x v="0"/>
    <s v="Perfume Model-454"/>
    <s v="PROD4144"/>
    <n v="7"/>
    <n v="5423.09"/>
    <n v="37961.629999999997"/>
    <n v="0.3"/>
    <n v="11388.49"/>
    <n v="26573.14"/>
    <x v="4"/>
    <x v="3"/>
    <n v="0.1"/>
    <n v="2657.31"/>
  </r>
  <r>
    <s v="ORD2025008029"/>
    <x v="896"/>
    <s v="Customer 1772"/>
    <s v="CUST8374"/>
    <x v="3"/>
    <x v="7"/>
    <x v="1"/>
    <x v="2"/>
    <x v="2"/>
    <s v="Lamp Model-672"/>
    <s v="PROD4130"/>
    <n v="2"/>
    <n v="379.31"/>
    <n v="758.62"/>
    <n v="0"/>
    <n v="0"/>
    <n v="758.62"/>
    <x v="3"/>
    <x v="2"/>
    <n v="0.15"/>
    <n v="113.79"/>
  </r>
  <r>
    <s v="ORD2025008030"/>
    <x v="36"/>
    <s v="Customer 1221"/>
    <s v="CUST9431"/>
    <x v="3"/>
    <x v="3"/>
    <x v="1"/>
    <x v="0"/>
    <x v="13"/>
    <s v="Lipstick Model-283"/>
    <s v="PROD7237"/>
    <n v="7"/>
    <n v="7635.94"/>
    <n v="53451.58"/>
    <n v="0.3"/>
    <n v="16035.47"/>
    <n v="37416.11"/>
    <x v="2"/>
    <x v="2"/>
    <n v="0.15"/>
    <n v="5612.42"/>
  </r>
  <r>
    <s v="ORD2025008031"/>
    <x v="714"/>
    <s v="Customer 4883"/>
    <s v="CUST9228"/>
    <x v="4"/>
    <x v="7"/>
    <x v="1"/>
    <x v="2"/>
    <x v="2"/>
    <s v="Lamp Model-170"/>
    <s v="PROD2701"/>
    <n v="8"/>
    <n v="4796.6099999999997"/>
    <n v="38372.879999999997"/>
    <n v="0.2"/>
    <n v="7674.58"/>
    <n v="30698.3"/>
    <x v="3"/>
    <x v="1"/>
    <n v="0.15"/>
    <n v="4604.74"/>
  </r>
  <r>
    <s v="ORD2025008032"/>
    <x v="400"/>
    <s v="Customer 287"/>
    <s v="CUST5268"/>
    <x v="2"/>
    <x v="12"/>
    <x v="1"/>
    <x v="3"/>
    <x v="7"/>
    <s v="Shirt Model-446"/>
    <s v="PROD6991"/>
    <n v="4"/>
    <n v="5400"/>
    <n v="21600"/>
    <n v="0.15"/>
    <n v="3240"/>
    <n v="18360"/>
    <x v="0"/>
    <x v="0"/>
    <n v="0.3"/>
    <n v="5508"/>
  </r>
  <r>
    <s v="ORD2025008033"/>
    <x v="548"/>
    <s v="Customer 602"/>
    <s v="CUST9968"/>
    <x v="0"/>
    <x v="11"/>
    <x v="0"/>
    <x v="2"/>
    <x v="9"/>
    <s v="Sofa Model-191"/>
    <s v="PROD5865"/>
    <n v="5"/>
    <n v="7069.07"/>
    <n v="35345.35"/>
    <n v="0.2"/>
    <n v="7069.07"/>
    <n v="28276.28"/>
    <x v="0"/>
    <x v="3"/>
    <n v="0.2"/>
    <n v="5655.26"/>
  </r>
  <r>
    <s v="ORD2025008034"/>
    <x v="861"/>
    <s v="Customer 4557"/>
    <s v="CUST8358"/>
    <x v="4"/>
    <x v="1"/>
    <x v="1"/>
    <x v="2"/>
    <x v="2"/>
    <s v="Lamp Model-186"/>
    <s v="PROD2947"/>
    <n v="10"/>
    <n v="7414.34"/>
    <n v="74143.399999999994"/>
    <n v="0"/>
    <n v="0"/>
    <n v="74143.399999999994"/>
    <x v="4"/>
    <x v="1"/>
    <n v="0.1"/>
    <n v="7414.34"/>
  </r>
  <r>
    <s v="ORD2025008035"/>
    <x v="729"/>
    <s v="Customer 2941"/>
    <s v="CUST9552"/>
    <x v="4"/>
    <x v="1"/>
    <x v="0"/>
    <x v="0"/>
    <x v="0"/>
    <s v="Perfume Model-839"/>
    <s v="PROD7536"/>
    <n v="2"/>
    <n v="7890.93"/>
    <n v="15781.86"/>
    <n v="0"/>
    <n v="0"/>
    <n v="15781.86"/>
    <x v="3"/>
    <x v="2"/>
    <n v="0.15"/>
    <n v="2367.2800000000002"/>
  </r>
  <r>
    <s v="ORD2025008036"/>
    <x v="245"/>
    <s v="Customer 1714"/>
    <s v="CUST9201"/>
    <x v="3"/>
    <x v="3"/>
    <x v="1"/>
    <x v="0"/>
    <x v="5"/>
    <s v="Face Cream Model-522"/>
    <s v="PROD8977"/>
    <n v="2"/>
    <n v="7061.38"/>
    <n v="14122.76"/>
    <n v="0.3"/>
    <n v="4236.83"/>
    <n v="9885.93"/>
    <x v="4"/>
    <x v="3"/>
    <n v="0.2"/>
    <n v="1977.19"/>
  </r>
  <r>
    <s v="ORD2025008037"/>
    <x v="605"/>
    <s v="Customer 873"/>
    <s v="CUST7224"/>
    <x v="2"/>
    <x v="7"/>
    <x v="1"/>
    <x v="2"/>
    <x v="6"/>
    <s v="Curtain Model-421"/>
    <s v="PROD5803"/>
    <n v="4"/>
    <n v="3183.54"/>
    <n v="12734.16"/>
    <n v="0.3"/>
    <n v="3820.25"/>
    <n v="8913.91"/>
    <x v="2"/>
    <x v="0"/>
    <n v="0.25"/>
    <n v="2228.48"/>
  </r>
  <r>
    <s v="ORD2025008038"/>
    <x v="886"/>
    <s v="Customer 2267"/>
    <s v="CUST3744"/>
    <x v="4"/>
    <x v="1"/>
    <x v="0"/>
    <x v="3"/>
    <x v="14"/>
    <s v="Shoes Model-941"/>
    <s v="PROD4316"/>
    <n v="5"/>
    <n v="7305.87"/>
    <n v="36529.35"/>
    <n v="0.1"/>
    <n v="3652.93"/>
    <n v="32876.42"/>
    <x v="4"/>
    <x v="0"/>
    <n v="0.2"/>
    <n v="6575.28"/>
  </r>
  <r>
    <s v="ORD2025008039"/>
    <x v="623"/>
    <s v="Customer 2564"/>
    <s v="CUST6723"/>
    <x v="0"/>
    <x v="9"/>
    <x v="1"/>
    <x v="3"/>
    <x v="7"/>
    <s v="Shirt Model-709"/>
    <s v="PROD1330"/>
    <n v="8"/>
    <n v="3728.53"/>
    <n v="29828.240000000002"/>
    <n v="0.25"/>
    <n v="7457.06"/>
    <n v="22371.18"/>
    <x v="3"/>
    <x v="1"/>
    <n v="0.25"/>
    <n v="5592.8"/>
  </r>
  <r>
    <s v="ORD2025008040"/>
    <x v="152"/>
    <s v="Customer 4256"/>
    <s v="CUST4236"/>
    <x v="0"/>
    <x v="10"/>
    <x v="1"/>
    <x v="1"/>
    <x v="10"/>
    <s v="Headphones Model-902"/>
    <s v="PROD5238"/>
    <n v="10"/>
    <n v="3041.92"/>
    <n v="30419.200000000001"/>
    <n v="0.2"/>
    <n v="6083.84"/>
    <n v="24335.360000000001"/>
    <x v="2"/>
    <x v="0"/>
    <n v="0.25"/>
    <n v="6083.84"/>
  </r>
  <r>
    <s v="ORD2025008041"/>
    <x v="598"/>
    <s v="Customer 4698"/>
    <s v="CUST5105"/>
    <x v="4"/>
    <x v="11"/>
    <x v="1"/>
    <x v="1"/>
    <x v="1"/>
    <s v="Mobile Model-725"/>
    <s v="PROD3190"/>
    <n v="7"/>
    <n v="4124.05"/>
    <n v="28868.35"/>
    <n v="0.25"/>
    <n v="7217.09"/>
    <n v="21651.26"/>
    <x v="0"/>
    <x v="2"/>
    <n v="0.15"/>
    <n v="3247.69"/>
  </r>
  <r>
    <s v="ORD2025008042"/>
    <x v="608"/>
    <s v="Customer 4354"/>
    <s v="CUST2152"/>
    <x v="4"/>
    <x v="6"/>
    <x v="0"/>
    <x v="3"/>
    <x v="12"/>
    <s v="Jacket Model-218"/>
    <s v="PROD2158"/>
    <n v="8"/>
    <n v="4006.88"/>
    <n v="32055.040000000001"/>
    <n v="0.3"/>
    <n v="9616.51"/>
    <n v="22438.53"/>
    <x v="2"/>
    <x v="3"/>
    <n v="0.25"/>
    <n v="5609.63"/>
  </r>
  <r>
    <s v="ORD2025008043"/>
    <x v="455"/>
    <s v="Customer 2727"/>
    <s v="CUST8104"/>
    <x v="1"/>
    <x v="2"/>
    <x v="1"/>
    <x v="3"/>
    <x v="14"/>
    <s v="Shoes Model-826"/>
    <s v="PROD2710"/>
    <n v="1"/>
    <n v="3103.75"/>
    <n v="3103.75"/>
    <n v="0"/>
    <n v="0"/>
    <n v="3103.75"/>
    <x v="1"/>
    <x v="2"/>
    <n v="0.25"/>
    <n v="775.94"/>
  </r>
  <r>
    <s v="ORD2025008044"/>
    <x v="195"/>
    <s v="Customer 945"/>
    <s v="CUST1745"/>
    <x v="2"/>
    <x v="2"/>
    <x v="1"/>
    <x v="1"/>
    <x v="3"/>
    <s v="Laptop Model-246"/>
    <s v="PROD3388"/>
    <n v="1"/>
    <n v="5357.17"/>
    <n v="5357.17"/>
    <n v="0.05"/>
    <n v="267.86"/>
    <n v="5089.3100000000004"/>
    <x v="4"/>
    <x v="3"/>
    <n v="0.25"/>
    <n v="1272.33"/>
  </r>
  <r>
    <s v="ORD2025008045"/>
    <x v="248"/>
    <s v="Customer 4939"/>
    <s v="CUST1019"/>
    <x v="4"/>
    <x v="4"/>
    <x v="0"/>
    <x v="3"/>
    <x v="14"/>
    <s v="Shoes Model-567"/>
    <s v="PROD4876"/>
    <n v="1"/>
    <n v="2032.1"/>
    <n v="2032.1"/>
    <n v="0.05"/>
    <n v="101.61"/>
    <n v="1930.49"/>
    <x v="1"/>
    <x v="1"/>
    <n v="0.25"/>
    <n v="482.62"/>
  </r>
  <r>
    <s v="ORD2025008046"/>
    <x v="654"/>
    <s v="Customer 2319"/>
    <s v="CUST7456"/>
    <x v="3"/>
    <x v="9"/>
    <x v="1"/>
    <x v="0"/>
    <x v="13"/>
    <s v="Lipstick Model-465"/>
    <s v="PROD7231"/>
    <n v="9"/>
    <n v="1893.32"/>
    <n v="17039.88"/>
    <n v="0.05"/>
    <n v="851.99"/>
    <n v="16187.89"/>
    <x v="2"/>
    <x v="1"/>
    <n v="0.3"/>
    <n v="4856.37"/>
  </r>
  <r>
    <s v="ORD2025008047"/>
    <x v="256"/>
    <s v="Customer 2516"/>
    <s v="CUST2677"/>
    <x v="4"/>
    <x v="12"/>
    <x v="1"/>
    <x v="3"/>
    <x v="14"/>
    <s v="Shoes Model-919"/>
    <s v="PROD2751"/>
    <n v="1"/>
    <n v="2755.13"/>
    <n v="2755.13"/>
    <n v="0.05"/>
    <n v="137.76"/>
    <n v="2617.37"/>
    <x v="3"/>
    <x v="1"/>
    <n v="0.25"/>
    <n v="654.34"/>
  </r>
  <r>
    <s v="ORD2025008048"/>
    <x v="728"/>
    <s v="Customer 4433"/>
    <s v="CUST1949"/>
    <x v="4"/>
    <x v="7"/>
    <x v="0"/>
    <x v="0"/>
    <x v="13"/>
    <s v="Lipstick Model-207"/>
    <s v="PROD4758"/>
    <n v="6"/>
    <n v="6368.79"/>
    <n v="38212.74"/>
    <n v="0.1"/>
    <n v="3821.27"/>
    <n v="34391.47"/>
    <x v="1"/>
    <x v="0"/>
    <n v="0.3"/>
    <n v="10317.44"/>
  </r>
  <r>
    <s v="ORD2025008049"/>
    <x v="282"/>
    <s v="Customer 1317"/>
    <s v="CUST8734"/>
    <x v="4"/>
    <x v="10"/>
    <x v="0"/>
    <x v="1"/>
    <x v="11"/>
    <s v="Tablet Model-894"/>
    <s v="PROD4862"/>
    <n v="1"/>
    <n v="2182.23"/>
    <n v="2182.23"/>
    <n v="0"/>
    <n v="0"/>
    <n v="2182.23"/>
    <x v="4"/>
    <x v="0"/>
    <n v="0.15"/>
    <n v="327.33"/>
  </r>
  <r>
    <s v="ORD2025008050"/>
    <x v="782"/>
    <s v="Customer 4388"/>
    <s v="CUST3105"/>
    <x v="3"/>
    <x v="10"/>
    <x v="0"/>
    <x v="1"/>
    <x v="10"/>
    <s v="Headphones Model-529"/>
    <s v="PROD2677"/>
    <n v="9"/>
    <n v="3016.79"/>
    <n v="27151.11"/>
    <n v="0.2"/>
    <n v="5430.22"/>
    <n v="21720.89"/>
    <x v="0"/>
    <x v="0"/>
    <n v="0.2"/>
    <n v="4344.18"/>
  </r>
  <r>
    <s v="ORD2025008051"/>
    <x v="778"/>
    <s v="Customer 441"/>
    <s v="CUST5014"/>
    <x v="4"/>
    <x v="6"/>
    <x v="1"/>
    <x v="0"/>
    <x v="5"/>
    <s v="Face Cream Model-830"/>
    <s v="PROD8455"/>
    <n v="1"/>
    <n v="5639.06"/>
    <n v="5639.06"/>
    <n v="0.2"/>
    <n v="1127.81"/>
    <n v="4511.25"/>
    <x v="1"/>
    <x v="3"/>
    <n v="0.15"/>
    <n v="676.69"/>
  </r>
  <r>
    <s v="ORD2025008052"/>
    <x v="267"/>
    <s v="Customer 3759"/>
    <s v="CUST6175"/>
    <x v="1"/>
    <x v="4"/>
    <x v="1"/>
    <x v="2"/>
    <x v="9"/>
    <s v="Sofa Model-359"/>
    <s v="PROD9102"/>
    <n v="9"/>
    <n v="5019.43"/>
    <n v="45174.87"/>
    <n v="0.3"/>
    <n v="13552.46"/>
    <n v="31622.41"/>
    <x v="2"/>
    <x v="3"/>
    <n v="0.25"/>
    <n v="7905.6"/>
  </r>
  <r>
    <s v="ORD2025008053"/>
    <x v="74"/>
    <s v="Customer 4148"/>
    <s v="CUST1135"/>
    <x v="2"/>
    <x v="7"/>
    <x v="0"/>
    <x v="3"/>
    <x v="14"/>
    <s v="Shoes Model-490"/>
    <s v="PROD2121"/>
    <n v="8"/>
    <n v="982.5"/>
    <n v="7860"/>
    <n v="0.15"/>
    <n v="1179"/>
    <n v="6681"/>
    <x v="1"/>
    <x v="0"/>
    <n v="0.2"/>
    <n v="1336.2"/>
  </r>
  <r>
    <s v="ORD2025008054"/>
    <x v="176"/>
    <s v="Customer 3195"/>
    <s v="CUST7225"/>
    <x v="4"/>
    <x v="11"/>
    <x v="0"/>
    <x v="2"/>
    <x v="6"/>
    <s v="Curtain Model-144"/>
    <s v="PROD1331"/>
    <n v="2"/>
    <n v="2037.67"/>
    <n v="4075.34"/>
    <n v="0.3"/>
    <n v="1222.5999999999999"/>
    <n v="2852.74"/>
    <x v="0"/>
    <x v="3"/>
    <n v="0.25"/>
    <n v="713.18"/>
  </r>
  <r>
    <s v="ORD2025008055"/>
    <x v="614"/>
    <s v="Customer 2022"/>
    <s v="CUST5772"/>
    <x v="3"/>
    <x v="11"/>
    <x v="0"/>
    <x v="3"/>
    <x v="7"/>
    <s v="Shirt Model-398"/>
    <s v="PROD1639"/>
    <n v="9"/>
    <n v="7505.89"/>
    <n v="67553.009999999995"/>
    <n v="0.1"/>
    <n v="6755.3"/>
    <n v="60797.71"/>
    <x v="4"/>
    <x v="3"/>
    <n v="0.15"/>
    <n v="9119.66"/>
  </r>
  <r>
    <s v="ORD2025008056"/>
    <x v="553"/>
    <s v="Customer 247"/>
    <s v="CUST8233"/>
    <x v="3"/>
    <x v="6"/>
    <x v="1"/>
    <x v="0"/>
    <x v="0"/>
    <s v="Perfume Model-681"/>
    <s v="PROD8914"/>
    <n v="3"/>
    <n v="3688.79"/>
    <n v="11066.37"/>
    <n v="0.1"/>
    <n v="1106.6400000000001"/>
    <n v="9959.73"/>
    <x v="2"/>
    <x v="2"/>
    <n v="0.1"/>
    <n v="995.97"/>
  </r>
  <r>
    <s v="ORD2025008057"/>
    <x v="647"/>
    <s v="Customer 2320"/>
    <s v="CUST5877"/>
    <x v="3"/>
    <x v="4"/>
    <x v="0"/>
    <x v="1"/>
    <x v="10"/>
    <s v="Headphones Model-227"/>
    <s v="PROD2275"/>
    <n v="8"/>
    <n v="6554.7"/>
    <n v="52437.599999999999"/>
    <n v="0"/>
    <n v="0"/>
    <n v="52437.599999999999"/>
    <x v="1"/>
    <x v="3"/>
    <n v="0.1"/>
    <n v="5243.76"/>
  </r>
  <r>
    <s v="ORD2025008058"/>
    <x v="663"/>
    <s v="Customer 3106"/>
    <s v="CUST5541"/>
    <x v="1"/>
    <x v="12"/>
    <x v="0"/>
    <x v="0"/>
    <x v="13"/>
    <s v="Lipstick Model-303"/>
    <s v="PROD2345"/>
    <n v="9"/>
    <n v="2602.0500000000002"/>
    <n v="23418.45"/>
    <n v="0.05"/>
    <n v="1170.92"/>
    <n v="22247.53"/>
    <x v="3"/>
    <x v="0"/>
    <n v="0.2"/>
    <n v="4449.51"/>
  </r>
  <r>
    <s v="ORD2025008059"/>
    <x v="445"/>
    <s v="Customer 4737"/>
    <s v="CUST5299"/>
    <x v="0"/>
    <x v="6"/>
    <x v="1"/>
    <x v="2"/>
    <x v="9"/>
    <s v="Sofa Model-597"/>
    <s v="PROD9844"/>
    <n v="4"/>
    <n v="7134.02"/>
    <n v="28536.080000000002"/>
    <n v="0.3"/>
    <n v="8560.82"/>
    <n v="19975.259999999998"/>
    <x v="1"/>
    <x v="3"/>
    <n v="0.3"/>
    <n v="5992.58"/>
  </r>
  <r>
    <s v="ORD2025008060"/>
    <x v="342"/>
    <s v="Customer 1108"/>
    <s v="CUST8212"/>
    <x v="3"/>
    <x v="12"/>
    <x v="0"/>
    <x v="2"/>
    <x v="6"/>
    <s v="Curtain Model-652"/>
    <s v="PROD6399"/>
    <n v="9"/>
    <n v="5383.35"/>
    <n v="48450.15"/>
    <n v="0.25"/>
    <n v="12112.54"/>
    <n v="36337.61"/>
    <x v="3"/>
    <x v="2"/>
    <n v="0.1"/>
    <n v="3633.76"/>
  </r>
  <r>
    <s v="ORD2025008061"/>
    <x v="518"/>
    <s v="Customer 4897"/>
    <s v="CUST2474"/>
    <x v="4"/>
    <x v="7"/>
    <x v="0"/>
    <x v="1"/>
    <x v="3"/>
    <s v="Laptop Model-974"/>
    <s v="PROD4718"/>
    <n v="6"/>
    <n v="3519.38"/>
    <n v="21116.28"/>
    <n v="0.25"/>
    <n v="5279.07"/>
    <n v="15837.21"/>
    <x v="4"/>
    <x v="1"/>
    <n v="0.1"/>
    <n v="1583.72"/>
  </r>
  <r>
    <s v="ORD2025008062"/>
    <x v="187"/>
    <s v="Customer 1069"/>
    <s v="CUST6039"/>
    <x v="2"/>
    <x v="10"/>
    <x v="1"/>
    <x v="1"/>
    <x v="3"/>
    <s v="Laptop Model-313"/>
    <s v="PROD2300"/>
    <n v="10"/>
    <n v="4962.1899999999996"/>
    <n v="49621.9"/>
    <n v="0.15"/>
    <n v="7443.28"/>
    <n v="42178.62"/>
    <x v="3"/>
    <x v="0"/>
    <n v="0.25"/>
    <n v="10544.66"/>
  </r>
  <r>
    <s v="ORD2025008063"/>
    <x v="884"/>
    <s v="Customer 4384"/>
    <s v="CUST1935"/>
    <x v="1"/>
    <x v="5"/>
    <x v="1"/>
    <x v="0"/>
    <x v="13"/>
    <s v="Lipstick Model-464"/>
    <s v="PROD7527"/>
    <n v="1"/>
    <n v="836.88"/>
    <n v="836.88"/>
    <n v="0.2"/>
    <n v="167.38"/>
    <n v="669.5"/>
    <x v="4"/>
    <x v="0"/>
    <n v="0.2"/>
    <n v="133.9"/>
  </r>
  <r>
    <s v="ORD2025008064"/>
    <x v="782"/>
    <s v="Customer 794"/>
    <s v="CUST9079"/>
    <x v="3"/>
    <x v="2"/>
    <x v="1"/>
    <x v="2"/>
    <x v="2"/>
    <s v="Lamp Model-824"/>
    <s v="PROD6461"/>
    <n v="2"/>
    <n v="5189.38"/>
    <n v="10378.76"/>
    <n v="0.2"/>
    <n v="2075.75"/>
    <n v="8303.01"/>
    <x v="0"/>
    <x v="3"/>
    <n v="0.25"/>
    <n v="2075.75"/>
  </r>
  <r>
    <s v="ORD2025008065"/>
    <x v="539"/>
    <s v="Customer 2835"/>
    <s v="CUST6296"/>
    <x v="3"/>
    <x v="8"/>
    <x v="0"/>
    <x v="2"/>
    <x v="9"/>
    <s v="Sofa Model-869"/>
    <s v="PROD3745"/>
    <n v="3"/>
    <n v="5565.13"/>
    <n v="16695.39"/>
    <n v="0"/>
    <n v="0"/>
    <n v="16695.39"/>
    <x v="0"/>
    <x v="2"/>
    <n v="0.25"/>
    <n v="4173.8500000000004"/>
  </r>
  <r>
    <s v="ORD2025008066"/>
    <x v="718"/>
    <s v="Customer 2613"/>
    <s v="CUST5074"/>
    <x v="0"/>
    <x v="3"/>
    <x v="1"/>
    <x v="1"/>
    <x v="1"/>
    <s v="Mobile Model-215"/>
    <s v="PROD3864"/>
    <n v="7"/>
    <n v="841.72"/>
    <n v="5892.04"/>
    <n v="0.15"/>
    <n v="883.81"/>
    <n v="5008.2299999999996"/>
    <x v="4"/>
    <x v="3"/>
    <n v="0.25"/>
    <n v="1252.06"/>
  </r>
  <r>
    <s v="ORD2025008067"/>
    <x v="957"/>
    <s v="Customer 4618"/>
    <s v="CUST7472"/>
    <x v="2"/>
    <x v="0"/>
    <x v="0"/>
    <x v="2"/>
    <x v="2"/>
    <s v="Lamp Model-549"/>
    <s v="PROD2015"/>
    <n v="10"/>
    <n v="4627"/>
    <n v="46270"/>
    <n v="0"/>
    <n v="0"/>
    <n v="46270"/>
    <x v="0"/>
    <x v="3"/>
    <n v="0.3"/>
    <n v="13881"/>
  </r>
  <r>
    <s v="ORD2025008068"/>
    <x v="834"/>
    <s v="Customer 3362"/>
    <s v="CUST8063"/>
    <x v="1"/>
    <x v="8"/>
    <x v="1"/>
    <x v="3"/>
    <x v="12"/>
    <s v="Jacket Model-240"/>
    <s v="PROD5856"/>
    <n v="8"/>
    <n v="3084.67"/>
    <n v="24677.360000000001"/>
    <n v="0"/>
    <n v="0"/>
    <n v="24677.360000000001"/>
    <x v="4"/>
    <x v="2"/>
    <n v="0.1"/>
    <n v="2467.7399999999998"/>
  </r>
  <r>
    <s v="ORD2025008069"/>
    <x v="889"/>
    <s v="Customer 1182"/>
    <s v="CUST3628"/>
    <x v="2"/>
    <x v="10"/>
    <x v="1"/>
    <x v="3"/>
    <x v="12"/>
    <s v="Jacket Model-413"/>
    <s v="PROD6825"/>
    <n v="9"/>
    <n v="504.64"/>
    <n v="4541.76"/>
    <n v="0.15"/>
    <n v="681.26"/>
    <n v="3860.5"/>
    <x v="0"/>
    <x v="0"/>
    <n v="0.2"/>
    <n v="772.1"/>
  </r>
  <r>
    <s v="ORD2025008070"/>
    <x v="473"/>
    <s v="Customer 2778"/>
    <s v="CUST5844"/>
    <x v="3"/>
    <x v="10"/>
    <x v="1"/>
    <x v="2"/>
    <x v="2"/>
    <s v="Lamp Model-365"/>
    <s v="PROD5455"/>
    <n v="1"/>
    <n v="872.65"/>
    <n v="872.65"/>
    <n v="0.1"/>
    <n v="87.27"/>
    <n v="785.38"/>
    <x v="1"/>
    <x v="1"/>
    <n v="0.3"/>
    <n v="235.61"/>
  </r>
  <r>
    <s v="ORD2025008071"/>
    <x v="582"/>
    <s v="Customer 2827"/>
    <s v="CUST2471"/>
    <x v="1"/>
    <x v="7"/>
    <x v="0"/>
    <x v="1"/>
    <x v="10"/>
    <s v="Headphones Model-963"/>
    <s v="PROD1056"/>
    <n v="5"/>
    <n v="2803.55"/>
    <n v="14017.75"/>
    <n v="0.2"/>
    <n v="2803.55"/>
    <n v="11214.2"/>
    <x v="1"/>
    <x v="3"/>
    <n v="0.2"/>
    <n v="2242.84"/>
  </r>
  <r>
    <s v="ORD2025008072"/>
    <x v="362"/>
    <s v="Customer 4963"/>
    <s v="CUST7104"/>
    <x v="2"/>
    <x v="7"/>
    <x v="0"/>
    <x v="3"/>
    <x v="4"/>
    <s v="Jeans Model-461"/>
    <s v="PROD3334"/>
    <n v="8"/>
    <n v="1558.46"/>
    <n v="12467.68"/>
    <n v="0.2"/>
    <n v="2493.54"/>
    <n v="9974.14"/>
    <x v="2"/>
    <x v="3"/>
    <n v="0.15"/>
    <n v="1496.12"/>
  </r>
  <r>
    <s v="ORD2025008073"/>
    <x v="205"/>
    <s v="Customer 1432"/>
    <s v="CUST9971"/>
    <x v="2"/>
    <x v="10"/>
    <x v="1"/>
    <x v="3"/>
    <x v="14"/>
    <s v="Shoes Model-430"/>
    <s v="PROD5353"/>
    <n v="9"/>
    <n v="3629.71"/>
    <n v="32667.39"/>
    <n v="0.3"/>
    <n v="9800.2199999999993"/>
    <n v="22867.17"/>
    <x v="2"/>
    <x v="2"/>
    <n v="0.15"/>
    <n v="3430.08"/>
  </r>
  <r>
    <s v="ORD2025008074"/>
    <x v="50"/>
    <s v="Customer 3471"/>
    <s v="CUST1470"/>
    <x v="2"/>
    <x v="0"/>
    <x v="0"/>
    <x v="1"/>
    <x v="10"/>
    <s v="Headphones Model-322"/>
    <s v="PROD9171"/>
    <n v="4"/>
    <n v="205.3"/>
    <n v="821.2"/>
    <n v="0"/>
    <n v="0"/>
    <n v="821.2"/>
    <x v="4"/>
    <x v="1"/>
    <n v="0.1"/>
    <n v="82.12"/>
  </r>
  <r>
    <s v="ORD2025008075"/>
    <x v="717"/>
    <s v="Customer 3068"/>
    <s v="CUST2710"/>
    <x v="0"/>
    <x v="6"/>
    <x v="1"/>
    <x v="0"/>
    <x v="5"/>
    <s v="Face Cream Model-523"/>
    <s v="PROD3472"/>
    <n v="1"/>
    <n v="6970.62"/>
    <n v="6970.62"/>
    <n v="0.1"/>
    <n v="697.06"/>
    <n v="6273.56"/>
    <x v="4"/>
    <x v="2"/>
    <n v="0.2"/>
    <n v="1254.71"/>
  </r>
  <r>
    <s v="ORD2025008076"/>
    <x v="536"/>
    <s v="Customer 4970"/>
    <s v="CUST6070"/>
    <x v="4"/>
    <x v="12"/>
    <x v="0"/>
    <x v="1"/>
    <x v="10"/>
    <s v="Headphones Model-856"/>
    <s v="PROD3566"/>
    <n v="8"/>
    <n v="7456.29"/>
    <n v="59650.32"/>
    <n v="0.3"/>
    <n v="17895.099999999999"/>
    <n v="41755.22"/>
    <x v="3"/>
    <x v="2"/>
    <n v="0.25"/>
    <n v="10438.81"/>
  </r>
  <r>
    <s v="ORD2025008077"/>
    <x v="779"/>
    <s v="Customer 4544"/>
    <s v="CUST4608"/>
    <x v="1"/>
    <x v="2"/>
    <x v="1"/>
    <x v="0"/>
    <x v="13"/>
    <s v="Lipstick Model-446"/>
    <s v="PROD4311"/>
    <n v="3"/>
    <n v="7676.57"/>
    <n v="23029.71"/>
    <n v="0.2"/>
    <n v="4605.9399999999996"/>
    <n v="18423.77"/>
    <x v="2"/>
    <x v="3"/>
    <n v="0.3"/>
    <n v="5527.13"/>
  </r>
  <r>
    <s v="ORD2025008078"/>
    <x v="690"/>
    <s v="Customer 740"/>
    <s v="CUST7340"/>
    <x v="0"/>
    <x v="0"/>
    <x v="0"/>
    <x v="0"/>
    <x v="13"/>
    <s v="Lipstick Model-632"/>
    <s v="PROD2942"/>
    <n v="1"/>
    <n v="2474.16"/>
    <n v="2474.16"/>
    <n v="0"/>
    <n v="0"/>
    <n v="2474.16"/>
    <x v="0"/>
    <x v="1"/>
    <n v="0.1"/>
    <n v="247.42"/>
  </r>
  <r>
    <s v="ORD2025008079"/>
    <x v="482"/>
    <s v="Customer 3139"/>
    <s v="CUST8037"/>
    <x v="3"/>
    <x v="2"/>
    <x v="1"/>
    <x v="1"/>
    <x v="3"/>
    <s v="Laptop Model-365"/>
    <s v="PROD8040"/>
    <n v="7"/>
    <n v="2658.94"/>
    <n v="18612.580000000002"/>
    <n v="0.2"/>
    <n v="3722.52"/>
    <n v="14890.06"/>
    <x v="3"/>
    <x v="2"/>
    <n v="0.2"/>
    <n v="2978.01"/>
  </r>
  <r>
    <s v="ORD2025008080"/>
    <x v="846"/>
    <s v="Customer 911"/>
    <s v="CUST8959"/>
    <x v="3"/>
    <x v="6"/>
    <x v="1"/>
    <x v="0"/>
    <x v="0"/>
    <s v="Perfume Model-761"/>
    <s v="PROD8494"/>
    <n v="1"/>
    <n v="5523.35"/>
    <n v="5523.35"/>
    <n v="0.05"/>
    <n v="276.17"/>
    <n v="5247.18"/>
    <x v="3"/>
    <x v="3"/>
    <n v="0.2"/>
    <n v="1049.44"/>
  </r>
  <r>
    <s v="ORD2025008081"/>
    <x v="894"/>
    <s v="Customer 1514"/>
    <s v="CUST9179"/>
    <x v="0"/>
    <x v="5"/>
    <x v="0"/>
    <x v="1"/>
    <x v="1"/>
    <s v="Mobile Model-878"/>
    <s v="PROD5646"/>
    <n v="7"/>
    <n v="282.52"/>
    <n v="1977.64"/>
    <n v="0.05"/>
    <n v="98.88"/>
    <n v="1878.76"/>
    <x v="1"/>
    <x v="1"/>
    <n v="0.25"/>
    <n v="469.69"/>
  </r>
  <r>
    <s v="ORD2025008082"/>
    <x v="927"/>
    <s v="Customer 1702"/>
    <s v="CUST3083"/>
    <x v="4"/>
    <x v="5"/>
    <x v="0"/>
    <x v="2"/>
    <x v="2"/>
    <s v="Lamp Model-812"/>
    <s v="PROD5288"/>
    <n v="7"/>
    <n v="2723.12"/>
    <n v="19061.84"/>
    <n v="0.2"/>
    <n v="3812.37"/>
    <n v="15249.47"/>
    <x v="0"/>
    <x v="0"/>
    <n v="0.3"/>
    <n v="4574.84"/>
  </r>
  <r>
    <s v="ORD2025008083"/>
    <x v="158"/>
    <s v="Customer 3732"/>
    <s v="CUST2925"/>
    <x v="4"/>
    <x v="2"/>
    <x v="1"/>
    <x v="2"/>
    <x v="6"/>
    <s v="Curtain Model-462"/>
    <s v="PROD4071"/>
    <n v="4"/>
    <n v="4024.5"/>
    <n v="16098"/>
    <n v="0.05"/>
    <n v="804.9"/>
    <n v="15293.1"/>
    <x v="1"/>
    <x v="1"/>
    <n v="0.1"/>
    <n v="1529.31"/>
  </r>
  <r>
    <s v="ORD2025008084"/>
    <x v="61"/>
    <s v="Customer 2782"/>
    <s v="CUST7016"/>
    <x v="4"/>
    <x v="10"/>
    <x v="1"/>
    <x v="2"/>
    <x v="9"/>
    <s v="Sofa Model-574"/>
    <s v="PROD4531"/>
    <n v="6"/>
    <n v="1424.18"/>
    <n v="8545.08"/>
    <n v="0.3"/>
    <n v="2563.52"/>
    <n v="5981.56"/>
    <x v="1"/>
    <x v="2"/>
    <n v="0.25"/>
    <n v="1495.39"/>
  </r>
  <r>
    <s v="ORD2025008085"/>
    <x v="176"/>
    <s v="Customer 4980"/>
    <s v="CUST1571"/>
    <x v="1"/>
    <x v="8"/>
    <x v="0"/>
    <x v="1"/>
    <x v="8"/>
    <s v="Smartwatch Model-168"/>
    <s v="PROD7373"/>
    <n v="5"/>
    <n v="2557.48"/>
    <n v="12787.4"/>
    <n v="0.3"/>
    <n v="3836.22"/>
    <n v="8951.18"/>
    <x v="2"/>
    <x v="2"/>
    <n v="0.1"/>
    <n v="895.12"/>
  </r>
  <r>
    <s v="ORD2025008086"/>
    <x v="489"/>
    <s v="Customer 2971"/>
    <s v="CUST8139"/>
    <x v="3"/>
    <x v="4"/>
    <x v="1"/>
    <x v="1"/>
    <x v="3"/>
    <s v="Laptop Model-481"/>
    <s v="PROD5890"/>
    <n v="6"/>
    <n v="7570.66"/>
    <n v="45423.96"/>
    <n v="0.25"/>
    <n v="11355.99"/>
    <n v="34067.97"/>
    <x v="3"/>
    <x v="0"/>
    <n v="0.15"/>
    <n v="5110.2"/>
  </r>
  <r>
    <s v="ORD2025008087"/>
    <x v="646"/>
    <s v="Customer 2358"/>
    <s v="CUST2706"/>
    <x v="1"/>
    <x v="3"/>
    <x v="0"/>
    <x v="2"/>
    <x v="9"/>
    <s v="Sofa Model-508"/>
    <s v="PROD5042"/>
    <n v="5"/>
    <n v="7159.08"/>
    <n v="35795.4"/>
    <n v="0.15"/>
    <n v="5369.31"/>
    <n v="30426.09"/>
    <x v="0"/>
    <x v="1"/>
    <n v="0.1"/>
    <n v="3042.61"/>
  </r>
  <r>
    <s v="ORD2025008088"/>
    <x v="496"/>
    <s v="Customer 3776"/>
    <s v="CUST4550"/>
    <x v="3"/>
    <x v="5"/>
    <x v="0"/>
    <x v="3"/>
    <x v="12"/>
    <s v="Jacket Model-316"/>
    <s v="PROD5618"/>
    <n v="4"/>
    <n v="3013.73"/>
    <n v="12054.92"/>
    <n v="0.1"/>
    <n v="1205.49"/>
    <n v="10849.43"/>
    <x v="2"/>
    <x v="0"/>
    <n v="0.2"/>
    <n v="2169.89"/>
  </r>
  <r>
    <s v="ORD2025008089"/>
    <x v="450"/>
    <s v="Customer 3170"/>
    <s v="CUST7160"/>
    <x v="4"/>
    <x v="4"/>
    <x v="1"/>
    <x v="0"/>
    <x v="5"/>
    <s v="Face Cream Model-370"/>
    <s v="PROD5187"/>
    <n v="9"/>
    <n v="804.92"/>
    <n v="7244.28"/>
    <n v="0.3"/>
    <n v="2173.2800000000002"/>
    <n v="5071"/>
    <x v="1"/>
    <x v="1"/>
    <n v="0.3"/>
    <n v="1521.3"/>
  </r>
  <r>
    <s v="ORD2025008090"/>
    <x v="635"/>
    <s v="Customer 4158"/>
    <s v="CUST5996"/>
    <x v="4"/>
    <x v="1"/>
    <x v="0"/>
    <x v="1"/>
    <x v="1"/>
    <s v="Mobile Model-235"/>
    <s v="PROD1608"/>
    <n v="8"/>
    <n v="945.57"/>
    <n v="7564.56"/>
    <n v="0.05"/>
    <n v="378.23"/>
    <n v="7186.33"/>
    <x v="0"/>
    <x v="2"/>
    <n v="0.15"/>
    <n v="1077.95"/>
  </r>
  <r>
    <s v="ORD2025008091"/>
    <x v="780"/>
    <s v="Customer 318"/>
    <s v="CUST5751"/>
    <x v="2"/>
    <x v="0"/>
    <x v="1"/>
    <x v="0"/>
    <x v="5"/>
    <s v="Face Cream Model-353"/>
    <s v="PROD6114"/>
    <n v="1"/>
    <n v="4350.33"/>
    <n v="4350.33"/>
    <n v="0.05"/>
    <n v="217.52"/>
    <n v="4132.8100000000004"/>
    <x v="1"/>
    <x v="0"/>
    <n v="0.15"/>
    <n v="619.91999999999996"/>
  </r>
  <r>
    <s v="ORD2025008092"/>
    <x v="101"/>
    <s v="Customer 3670"/>
    <s v="CUST6785"/>
    <x v="2"/>
    <x v="12"/>
    <x v="0"/>
    <x v="3"/>
    <x v="7"/>
    <s v="Shirt Model-966"/>
    <s v="PROD8657"/>
    <n v="2"/>
    <n v="5758.48"/>
    <n v="11516.96"/>
    <n v="0"/>
    <n v="0"/>
    <n v="11516.96"/>
    <x v="2"/>
    <x v="0"/>
    <n v="0.1"/>
    <n v="1151.7"/>
  </r>
  <r>
    <s v="ORD2025008093"/>
    <x v="737"/>
    <s v="Customer 509"/>
    <s v="CUST5332"/>
    <x v="3"/>
    <x v="8"/>
    <x v="0"/>
    <x v="0"/>
    <x v="13"/>
    <s v="Lipstick Model-890"/>
    <s v="PROD3748"/>
    <n v="7"/>
    <n v="3424.96"/>
    <n v="23974.720000000001"/>
    <n v="0.05"/>
    <n v="1198.74"/>
    <n v="22775.98"/>
    <x v="0"/>
    <x v="3"/>
    <n v="0.25"/>
    <n v="5693.99"/>
  </r>
  <r>
    <s v="ORD2025008094"/>
    <x v="150"/>
    <s v="Customer 341"/>
    <s v="CUST4777"/>
    <x v="2"/>
    <x v="2"/>
    <x v="0"/>
    <x v="0"/>
    <x v="5"/>
    <s v="Face Cream Model-711"/>
    <s v="PROD2136"/>
    <n v="4"/>
    <n v="290.01"/>
    <n v="1160.04"/>
    <n v="0.1"/>
    <n v="116"/>
    <n v="1044.04"/>
    <x v="3"/>
    <x v="3"/>
    <n v="0.25"/>
    <n v="261.01"/>
  </r>
  <r>
    <s v="ORD2025008095"/>
    <x v="576"/>
    <s v="Customer 2707"/>
    <s v="CUST6874"/>
    <x v="1"/>
    <x v="1"/>
    <x v="0"/>
    <x v="2"/>
    <x v="2"/>
    <s v="Lamp Model-315"/>
    <s v="PROD2592"/>
    <n v="8"/>
    <n v="500.14"/>
    <n v="4001.12"/>
    <n v="0.2"/>
    <n v="800.22"/>
    <n v="3200.9"/>
    <x v="4"/>
    <x v="3"/>
    <n v="0.15"/>
    <n v="480.13"/>
  </r>
  <r>
    <s v="ORD2025008096"/>
    <x v="44"/>
    <s v="Customer 62"/>
    <s v="CUST1202"/>
    <x v="2"/>
    <x v="7"/>
    <x v="1"/>
    <x v="1"/>
    <x v="11"/>
    <s v="Tablet Model-281"/>
    <s v="PROD5773"/>
    <n v="8"/>
    <n v="3601.67"/>
    <n v="28813.360000000001"/>
    <n v="0.3"/>
    <n v="8644.01"/>
    <n v="20169.349999999999"/>
    <x v="2"/>
    <x v="0"/>
    <n v="0.25"/>
    <n v="5042.34"/>
  </r>
  <r>
    <s v="ORD2025008097"/>
    <x v="47"/>
    <s v="Customer 92"/>
    <s v="CUST1526"/>
    <x v="3"/>
    <x v="5"/>
    <x v="0"/>
    <x v="0"/>
    <x v="0"/>
    <s v="Perfume Model-186"/>
    <s v="PROD9143"/>
    <n v="1"/>
    <n v="5712.79"/>
    <n v="5712.79"/>
    <n v="0.1"/>
    <n v="571.28"/>
    <n v="5141.51"/>
    <x v="1"/>
    <x v="3"/>
    <n v="0.1"/>
    <n v="514.15"/>
  </r>
  <r>
    <s v="ORD2025008098"/>
    <x v="375"/>
    <s v="Customer 1763"/>
    <s v="CUST5183"/>
    <x v="3"/>
    <x v="1"/>
    <x v="1"/>
    <x v="3"/>
    <x v="14"/>
    <s v="Shoes Model-407"/>
    <s v="PROD4090"/>
    <n v="3"/>
    <n v="7376.59"/>
    <n v="22129.77"/>
    <n v="0.15"/>
    <n v="3319.47"/>
    <n v="18810.3"/>
    <x v="3"/>
    <x v="2"/>
    <n v="0.3"/>
    <n v="5643.09"/>
  </r>
  <r>
    <s v="ORD2025008099"/>
    <x v="192"/>
    <s v="Customer 4862"/>
    <s v="CUST3936"/>
    <x v="1"/>
    <x v="6"/>
    <x v="0"/>
    <x v="2"/>
    <x v="9"/>
    <s v="Sofa Model-119"/>
    <s v="PROD7590"/>
    <n v="1"/>
    <n v="184.02"/>
    <n v="184.02"/>
    <n v="0.15"/>
    <n v="27.6"/>
    <n v="156.41999999999999"/>
    <x v="0"/>
    <x v="2"/>
    <n v="0.1"/>
    <n v="15.64"/>
  </r>
  <r>
    <s v="ORD2025008100"/>
    <x v="68"/>
    <s v="Customer 363"/>
    <s v="CUST5005"/>
    <x v="1"/>
    <x v="7"/>
    <x v="1"/>
    <x v="2"/>
    <x v="2"/>
    <s v="Lamp Model-443"/>
    <s v="PROD4275"/>
    <n v="4"/>
    <n v="6388.31"/>
    <n v="25553.24"/>
    <n v="0"/>
    <n v="0"/>
    <n v="25553.24"/>
    <x v="4"/>
    <x v="2"/>
    <n v="0.25"/>
    <n v="6388.31"/>
  </r>
  <r>
    <s v="ORD2025008101"/>
    <x v="185"/>
    <s v="Customer 425"/>
    <s v="CUST1543"/>
    <x v="3"/>
    <x v="4"/>
    <x v="0"/>
    <x v="0"/>
    <x v="13"/>
    <s v="Lipstick Model-762"/>
    <s v="PROD5810"/>
    <n v="4"/>
    <n v="7311.09"/>
    <n v="29244.36"/>
    <n v="0.3"/>
    <n v="8773.31"/>
    <n v="20471.05"/>
    <x v="3"/>
    <x v="0"/>
    <n v="0.1"/>
    <n v="2047.11"/>
  </r>
  <r>
    <s v="ORD2025008102"/>
    <x v="374"/>
    <s v="Customer 3830"/>
    <s v="CUST2076"/>
    <x v="2"/>
    <x v="3"/>
    <x v="0"/>
    <x v="3"/>
    <x v="7"/>
    <s v="Shirt Model-194"/>
    <s v="PROD1773"/>
    <n v="8"/>
    <n v="1039.18"/>
    <n v="8313.44"/>
    <n v="0.3"/>
    <n v="2494.0300000000002"/>
    <n v="5819.41"/>
    <x v="1"/>
    <x v="1"/>
    <n v="0.15"/>
    <n v="872.91"/>
  </r>
  <r>
    <s v="ORD2025008103"/>
    <x v="255"/>
    <s v="Customer 3041"/>
    <s v="CUST3688"/>
    <x v="3"/>
    <x v="12"/>
    <x v="0"/>
    <x v="0"/>
    <x v="13"/>
    <s v="Lipstick Model-637"/>
    <s v="PROD4851"/>
    <n v="7"/>
    <n v="4561.6099999999997"/>
    <n v="31931.27"/>
    <n v="0"/>
    <n v="0"/>
    <n v="31931.27"/>
    <x v="0"/>
    <x v="0"/>
    <n v="0.3"/>
    <n v="9579.3799999999992"/>
  </r>
  <r>
    <s v="ORD2025008104"/>
    <x v="662"/>
    <s v="Customer 4304"/>
    <s v="CUST1458"/>
    <x v="1"/>
    <x v="12"/>
    <x v="0"/>
    <x v="3"/>
    <x v="12"/>
    <s v="Jacket Model-273"/>
    <s v="PROD6466"/>
    <n v="6"/>
    <n v="4683.42"/>
    <n v="28100.52"/>
    <n v="0"/>
    <n v="0"/>
    <n v="28100.52"/>
    <x v="4"/>
    <x v="0"/>
    <n v="0.3"/>
    <n v="8430.16"/>
  </r>
  <r>
    <s v="ORD2025008105"/>
    <x v="249"/>
    <s v="Customer 2171"/>
    <s v="CUST3277"/>
    <x v="2"/>
    <x v="7"/>
    <x v="1"/>
    <x v="2"/>
    <x v="2"/>
    <s v="Lamp Model-605"/>
    <s v="PROD1547"/>
    <n v="4"/>
    <n v="3595.74"/>
    <n v="14382.96"/>
    <n v="0.2"/>
    <n v="2876.59"/>
    <n v="11506.37"/>
    <x v="2"/>
    <x v="0"/>
    <n v="0.2"/>
    <n v="2301.27"/>
  </r>
  <r>
    <s v="ORD2025008106"/>
    <x v="970"/>
    <s v="Customer 4109"/>
    <s v="CUST9807"/>
    <x v="2"/>
    <x v="1"/>
    <x v="0"/>
    <x v="3"/>
    <x v="4"/>
    <s v="Jeans Model-616"/>
    <s v="PROD7582"/>
    <n v="9"/>
    <n v="1457.33"/>
    <n v="13115.97"/>
    <n v="0"/>
    <n v="0"/>
    <n v="13115.97"/>
    <x v="2"/>
    <x v="0"/>
    <n v="0.25"/>
    <n v="3278.99"/>
  </r>
  <r>
    <s v="ORD2025008107"/>
    <x v="447"/>
    <s v="Customer 3035"/>
    <s v="CUST4329"/>
    <x v="4"/>
    <x v="12"/>
    <x v="0"/>
    <x v="2"/>
    <x v="2"/>
    <s v="Lamp Model-847"/>
    <s v="PROD4300"/>
    <n v="2"/>
    <n v="4921.93"/>
    <n v="9843.86"/>
    <n v="0.05"/>
    <n v="492.19"/>
    <n v="9351.67"/>
    <x v="1"/>
    <x v="0"/>
    <n v="0.15"/>
    <n v="1402.75"/>
  </r>
  <r>
    <s v="ORD2025008108"/>
    <x v="968"/>
    <s v="Customer 3534"/>
    <s v="CUST7252"/>
    <x v="0"/>
    <x v="0"/>
    <x v="0"/>
    <x v="2"/>
    <x v="2"/>
    <s v="Lamp Model-560"/>
    <s v="PROD1175"/>
    <n v="6"/>
    <n v="7735.35"/>
    <n v="46412.1"/>
    <n v="0.15"/>
    <n v="6961.81"/>
    <n v="39450.29"/>
    <x v="0"/>
    <x v="1"/>
    <n v="0.25"/>
    <n v="9862.57"/>
  </r>
  <r>
    <s v="ORD2025008109"/>
    <x v="405"/>
    <s v="Customer 3150"/>
    <s v="CUST2687"/>
    <x v="4"/>
    <x v="3"/>
    <x v="1"/>
    <x v="2"/>
    <x v="6"/>
    <s v="Curtain Model-623"/>
    <s v="PROD4086"/>
    <n v="3"/>
    <n v="4609.4399999999996"/>
    <n v="13828.32"/>
    <n v="0.2"/>
    <n v="2765.66"/>
    <n v="11062.66"/>
    <x v="4"/>
    <x v="2"/>
    <n v="0.1"/>
    <n v="1106.27"/>
  </r>
  <r>
    <s v="ORD2025008110"/>
    <x v="636"/>
    <s v="Customer 2011"/>
    <s v="CUST9876"/>
    <x v="3"/>
    <x v="4"/>
    <x v="0"/>
    <x v="0"/>
    <x v="0"/>
    <s v="Perfume Model-433"/>
    <s v="PROD2992"/>
    <n v="2"/>
    <n v="7162.47"/>
    <n v="14324.94"/>
    <n v="0"/>
    <n v="0"/>
    <n v="14324.94"/>
    <x v="3"/>
    <x v="0"/>
    <n v="0.3"/>
    <n v="4297.4799999999996"/>
  </r>
  <r>
    <s v="ORD2025008111"/>
    <x v="218"/>
    <s v="Customer 2056"/>
    <s v="CUST9822"/>
    <x v="3"/>
    <x v="10"/>
    <x v="1"/>
    <x v="0"/>
    <x v="5"/>
    <s v="Face Cream Model-112"/>
    <s v="PROD7371"/>
    <n v="8"/>
    <n v="6037.28"/>
    <n v="48298.239999999998"/>
    <n v="0.25"/>
    <n v="12074.56"/>
    <n v="36223.68"/>
    <x v="1"/>
    <x v="0"/>
    <n v="0.1"/>
    <n v="3622.37"/>
  </r>
  <r>
    <s v="ORD2025008112"/>
    <x v="332"/>
    <s v="Customer 1486"/>
    <s v="CUST8264"/>
    <x v="2"/>
    <x v="4"/>
    <x v="1"/>
    <x v="0"/>
    <x v="5"/>
    <s v="Face Cream Model-364"/>
    <s v="PROD3045"/>
    <n v="1"/>
    <n v="393.35"/>
    <n v="393.35"/>
    <n v="0.25"/>
    <n v="98.34"/>
    <n v="295.01"/>
    <x v="2"/>
    <x v="0"/>
    <n v="0.2"/>
    <n v="59"/>
  </r>
  <r>
    <s v="ORD2025008113"/>
    <x v="647"/>
    <s v="Customer 1033"/>
    <s v="CUST4382"/>
    <x v="4"/>
    <x v="9"/>
    <x v="0"/>
    <x v="0"/>
    <x v="5"/>
    <s v="Face Cream Model-220"/>
    <s v="PROD4632"/>
    <n v="2"/>
    <n v="7817.71"/>
    <n v="15635.42"/>
    <n v="0"/>
    <n v="0"/>
    <n v="15635.42"/>
    <x v="1"/>
    <x v="2"/>
    <n v="0.25"/>
    <n v="3908.86"/>
  </r>
  <r>
    <s v="ORD2025008114"/>
    <x v="647"/>
    <s v="Customer 4376"/>
    <s v="CUST9243"/>
    <x v="1"/>
    <x v="9"/>
    <x v="1"/>
    <x v="0"/>
    <x v="5"/>
    <s v="Face Cream Model-904"/>
    <s v="PROD8708"/>
    <n v="6"/>
    <n v="2047.08"/>
    <n v="12282.48"/>
    <n v="0.1"/>
    <n v="1228.25"/>
    <n v="11054.23"/>
    <x v="4"/>
    <x v="3"/>
    <n v="0.15"/>
    <n v="1658.13"/>
  </r>
  <r>
    <s v="ORD2025008115"/>
    <x v="952"/>
    <s v="Customer 2516"/>
    <s v="CUST8318"/>
    <x v="1"/>
    <x v="2"/>
    <x v="1"/>
    <x v="1"/>
    <x v="1"/>
    <s v="Mobile Model-820"/>
    <s v="PROD3521"/>
    <n v="2"/>
    <n v="5003.8100000000004"/>
    <n v="10007.620000000001"/>
    <n v="0.1"/>
    <n v="1000.76"/>
    <n v="9006.86"/>
    <x v="3"/>
    <x v="0"/>
    <n v="0.15"/>
    <n v="1351.03"/>
  </r>
  <r>
    <s v="ORD2025008116"/>
    <x v="177"/>
    <s v="Customer 1581"/>
    <s v="CUST4507"/>
    <x v="3"/>
    <x v="0"/>
    <x v="1"/>
    <x v="1"/>
    <x v="11"/>
    <s v="Tablet Model-807"/>
    <s v="PROD3651"/>
    <n v="2"/>
    <n v="481.69"/>
    <n v="963.38"/>
    <n v="0.05"/>
    <n v="48.17"/>
    <n v="915.21"/>
    <x v="2"/>
    <x v="2"/>
    <n v="0.1"/>
    <n v="91.52"/>
  </r>
  <r>
    <s v="ORD2025008117"/>
    <x v="819"/>
    <s v="Customer 3202"/>
    <s v="CUST9372"/>
    <x v="1"/>
    <x v="1"/>
    <x v="0"/>
    <x v="0"/>
    <x v="0"/>
    <s v="Perfume Model-134"/>
    <s v="PROD6021"/>
    <n v="9"/>
    <n v="2017.11"/>
    <n v="18153.990000000002"/>
    <n v="0.15"/>
    <n v="2723.1"/>
    <n v="15430.89"/>
    <x v="3"/>
    <x v="0"/>
    <n v="0.1"/>
    <n v="1543.09"/>
  </r>
  <r>
    <s v="ORD2025008118"/>
    <x v="668"/>
    <s v="Customer 2636"/>
    <s v="CUST5250"/>
    <x v="3"/>
    <x v="9"/>
    <x v="0"/>
    <x v="2"/>
    <x v="9"/>
    <s v="Sofa Model-577"/>
    <s v="PROD4664"/>
    <n v="8"/>
    <n v="7991.51"/>
    <n v="63932.08"/>
    <n v="0.15"/>
    <n v="9589.81"/>
    <n v="54342.27"/>
    <x v="3"/>
    <x v="2"/>
    <n v="0.2"/>
    <n v="10868.45"/>
  </r>
  <r>
    <s v="ORD2025008119"/>
    <x v="896"/>
    <s v="Customer 4324"/>
    <s v="CUST6295"/>
    <x v="0"/>
    <x v="7"/>
    <x v="1"/>
    <x v="0"/>
    <x v="5"/>
    <s v="Face Cream Model-870"/>
    <s v="PROD2906"/>
    <n v="6"/>
    <n v="1699.61"/>
    <n v="10197.66"/>
    <n v="0.3"/>
    <n v="3059.3"/>
    <n v="7138.36"/>
    <x v="2"/>
    <x v="0"/>
    <n v="0.2"/>
    <n v="1427.67"/>
  </r>
  <r>
    <s v="ORD2025008120"/>
    <x v="940"/>
    <s v="Customer 3073"/>
    <s v="CUST7744"/>
    <x v="0"/>
    <x v="2"/>
    <x v="1"/>
    <x v="3"/>
    <x v="7"/>
    <s v="Shirt Model-462"/>
    <s v="PROD5754"/>
    <n v="2"/>
    <n v="270.12"/>
    <n v="540.24"/>
    <n v="0.3"/>
    <n v="162.07"/>
    <n v="378.17"/>
    <x v="4"/>
    <x v="0"/>
    <n v="0.1"/>
    <n v="37.82"/>
  </r>
  <r>
    <s v="ORD2025008121"/>
    <x v="942"/>
    <s v="Customer 827"/>
    <s v="CUST2625"/>
    <x v="2"/>
    <x v="10"/>
    <x v="0"/>
    <x v="1"/>
    <x v="11"/>
    <s v="Tablet Model-864"/>
    <s v="PROD7984"/>
    <n v="6"/>
    <n v="1114.76"/>
    <n v="6688.56"/>
    <n v="0"/>
    <n v="0"/>
    <n v="6688.56"/>
    <x v="2"/>
    <x v="3"/>
    <n v="0.3"/>
    <n v="2006.57"/>
  </r>
  <r>
    <s v="ORD2025008122"/>
    <x v="786"/>
    <s v="Customer 4657"/>
    <s v="CUST7442"/>
    <x v="3"/>
    <x v="9"/>
    <x v="1"/>
    <x v="3"/>
    <x v="12"/>
    <s v="Jacket Model-223"/>
    <s v="PROD9232"/>
    <n v="2"/>
    <n v="5822.2"/>
    <n v="11644.4"/>
    <n v="0.25"/>
    <n v="2911.1"/>
    <n v="8733.2999999999993"/>
    <x v="4"/>
    <x v="0"/>
    <n v="0.2"/>
    <n v="1746.66"/>
  </r>
  <r>
    <s v="ORD2025008123"/>
    <x v="917"/>
    <s v="Customer 4765"/>
    <s v="CUST2380"/>
    <x v="1"/>
    <x v="12"/>
    <x v="0"/>
    <x v="2"/>
    <x v="2"/>
    <s v="Lamp Model-861"/>
    <s v="PROD5324"/>
    <n v="7"/>
    <n v="5478.04"/>
    <n v="38346.28"/>
    <n v="0"/>
    <n v="0"/>
    <n v="38346.28"/>
    <x v="1"/>
    <x v="2"/>
    <n v="0.25"/>
    <n v="9586.57"/>
  </r>
  <r>
    <s v="ORD2025008124"/>
    <x v="974"/>
    <s v="Customer 178"/>
    <s v="CUST5968"/>
    <x v="1"/>
    <x v="8"/>
    <x v="1"/>
    <x v="3"/>
    <x v="4"/>
    <s v="Jeans Model-483"/>
    <s v="PROD7452"/>
    <n v="2"/>
    <n v="6377.67"/>
    <n v="12755.34"/>
    <n v="0.15"/>
    <n v="1913.3"/>
    <n v="10842.04"/>
    <x v="4"/>
    <x v="3"/>
    <n v="0.1"/>
    <n v="1084.2"/>
  </r>
  <r>
    <s v="ORD2025008125"/>
    <x v="144"/>
    <s v="Customer 2545"/>
    <s v="CUST5133"/>
    <x v="4"/>
    <x v="11"/>
    <x v="0"/>
    <x v="0"/>
    <x v="0"/>
    <s v="Perfume Model-512"/>
    <s v="PROD7042"/>
    <n v="4"/>
    <n v="243.03"/>
    <n v="972.12"/>
    <n v="0.05"/>
    <n v="48.61"/>
    <n v="923.51"/>
    <x v="1"/>
    <x v="0"/>
    <n v="0.1"/>
    <n v="92.35"/>
  </r>
  <r>
    <s v="ORD2025008126"/>
    <x v="197"/>
    <s v="Customer 2969"/>
    <s v="CUST6481"/>
    <x v="3"/>
    <x v="7"/>
    <x v="1"/>
    <x v="0"/>
    <x v="13"/>
    <s v="Lipstick Model-968"/>
    <s v="PROD6440"/>
    <n v="10"/>
    <n v="2364.62"/>
    <n v="23646.2"/>
    <n v="0.15"/>
    <n v="3546.93"/>
    <n v="20099.27"/>
    <x v="4"/>
    <x v="1"/>
    <n v="0.3"/>
    <n v="6029.78"/>
  </r>
  <r>
    <s v="ORD2025008127"/>
    <x v="591"/>
    <s v="Customer 963"/>
    <s v="CUST9967"/>
    <x v="1"/>
    <x v="0"/>
    <x v="1"/>
    <x v="1"/>
    <x v="11"/>
    <s v="Tablet Model-769"/>
    <s v="PROD8395"/>
    <n v="3"/>
    <n v="7179.29"/>
    <n v="21537.87"/>
    <n v="0"/>
    <n v="0"/>
    <n v="21537.87"/>
    <x v="0"/>
    <x v="1"/>
    <n v="0.3"/>
    <n v="6461.36"/>
  </r>
  <r>
    <s v="ORD2025008128"/>
    <x v="320"/>
    <s v="Customer 3591"/>
    <s v="CUST7688"/>
    <x v="2"/>
    <x v="1"/>
    <x v="0"/>
    <x v="2"/>
    <x v="2"/>
    <s v="Lamp Model-314"/>
    <s v="PROD1285"/>
    <n v="9"/>
    <n v="6738.22"/>
    <n v="60643.98"/>
    <n v="0.1"/>
    <n v="6064.4"/>
    <n v="54579.58"/>
    <x v="0"/>
    <x v="3"/>
    <n v="0.2"/>
    <n v="10915.92"/>
  </r>
  <r>
    <s v="ORD2025008129"/>
    <x v="259"/>
    <s v="Customer 1228"/>
    <s v="CUST2343"/>
    <x v="2"/>
    <x v="1"/>
    <x v="0"/>
    <x v="1"/>
    <x v="8"/>
    <s v="Smartwatch Model-954"/>
    <s v="PROD4165"/>
    <n v="8"/>
    <n v="4950.83"/>
    <n v="39606.639999999999"/>
    <n v="0.1"/>
    <n v="3960.66"/>
    <n v="35645.980000000003"/>
    <x v="0"/>
    <x v="1"/>
    <n v="0.1"/>
    <n v="3564.6"/>
  </r>
  <r>
    <s v="ORD2025008130"/>
    <x v="738"/>
    <s v="Customer 4681"/>
    <s v="CUST9011"/>
    <x v="0"/>
    <x v="4"/>
    <x v="1"/>
    <x v="3"/>
    <x v="7"/>
    <s v="Shirt Model-958"/>
    <s v="PROD7239"/>
    <n v="5"/>
    <n v="3375.08"/>
    <n v="16875.400000000001"/>
    <n v="0.2"/>
    <n v="3375.08"/>
    <n v="13500.32"/>
    <x v="0"/>
    <x v="1"/>
    <n v="0.15"/>
    <n v="2025.05"/>
  </r>
  <r>
    <s v="ORD2025008131"/>
    <x v="11"/>
    <s v="Customer 2544"/>
    <s v="CUST9389"/>
    <x v="2"/>
    <x v="0"/>
    <x v="1"/>
    <x v="3"/>
    <x v="14"/>
    <s v="Shoes Model-395"/>
    <s v="PROD7691"/>
    <n v="2"/>
    <n v="2018.66"/>
    <n v="4037.32"/>
    <n v="0.2"/>
    <n v="807.46"/>
    <n v="3229.86"/>
    <x v="1"/>
    <x v="1"/>
    <n v="0.1"/>
    <n v="322.99"/>
  </r>
  <r>
    <s v="ORD2025008132"/>
    <x v="392"/>
    <s v="Customer 935"/>
    <s v="CUST4704"/>
    <x v="4"/>
    <x v="11"/>
    <x v="1"/>
    <x v="2"/>
    <x v="6"/>
    <s v="Curtain Model-774"/>
    <s v="PROD2177"/>
    <n v="7"/>
    <n v="3024.82"/>
    <n v="21173.74"/>
    <n v="0.25"/>
    <n v="5293.44"/>
    <n v="15880.3"/>
    <x v="3"/>
    <x v="1"/>
    <n v="0.15"/>
    <n v="2382.04"/>
  </r>
  <r>
    <s v="ORD2025008133"/>
    <x v="611"/>
    <s v="Customer 1204"/>
    <s v="CUST9013"/>
    <x v="3"/>
    <x v="1"/>
    <x v="0"/>
    <x v="0"/>
    <x v="0"/>
    <s v="Perfume Model-630"/>
    <s v="PROD3747"/>
    <n v="10"/>
    <n v="1944.94"/>
    <n v="19449.400000000001"/>
    <n v="0.15"/>
    <n v="2917.41"/>
    <n v="16531.990000000002"/>
    <x v="0"/>
    <x v="3"/>
    <n v="0.1"/>
    <n v="1653.2"/>
  </r>
  <r>
    <s v="ORD2025008134"/>
    <x v="724"/>
    <s v="Customer 327"/>
    <s v="CUST2773"/>
    <x v="3"/>
    <x v="1"/>
    <x v="1"/>
    <x v="2"/>
    <x v="9"/>
    <s v="Sofa Model-384"/>
    <s v="PROD4117"/>
    <n v="7"/>
    <n v="6787.5"/>
    <n v="47512.5"/>
    <n v="0.2"/>
    <n v="9502.5"/>
    <n v="38010"/>
    <x v="1"/>
    <x v="0"/>
    <n v="0.25"/>
    <n v="9502.5"/>
  </r>
  <r>
    <s v="ORD2025008135"/>
    <x v="430"/>
    <s v="Customer 2100"/>
    <s v="CUST6895"/>
    <x v="0"/>
    <x v="3"/>
    <x v="0"/>
    <x v="2"/>
    <x v="9"/>
    <s v="Sofa Model-530"/>
    <s v="PROD4028"/>
    <n v="10"/>
    <n v="6586.2"/>
    <n v="65862"/>
    <n v="0.15"/>
    <n v="9879.2999999999993"/>
    <n v="55982.7"/>
    <x v="2"/>
    <x v="1"/>
    <n v="0.3"/>
    <n v="16794.810000000001"/>
  </r>
  <r>
    <s v="ORD2025008136"/>
    <x v="40"/>
    <s v="Customer 3857"/>
    <s v="CUST1655"/>
    <x v="3"/>
    <x v="2"/>
    <x v="0"/>
    <x v="2"/>
    <x v="2"/>
    <s v="Lamp Model-774"/>
    <s v="PROD7497"/>
    <n v="2"/>
    <n v="2418.25"/>
    <n v="4836.5"/>
    <n v="0.2"/>
    <n v="967.3"/>
    <n v="3869.2"/>
    <x v="0"/>
    <x v="0"/>
    <n v="0.1"/>
    <n v="386.92"/>
  </r>
  <r>
    <s v="ORD2025008137"/>
    <x v="702"/>
    <s v="Customer 638"/>
    <s v="CUST8232"/>
    <x v="4"/>
    <x v="3"/>
    <x v="1"/>
    <x v="2"/>
    <x v="6"/>
    <s v="Curtain Model-640"/>
    <s v="PROD9368"/>
    <n v="5"/>
    <n v="5842.08"/>
    <n v="29210.400000000001"/>
    <n v="0.2"/>
    <n v="5842.08"/>
    <n v="23368.32"/>
    <x v="2"/>
    <x v="2"/>
    <n v="0.2"/>
    <n v="4673.66"/>
  </r>
  <r>
    <s v="ORD2025008138"/>
    <x v="58"/>
    <s v="Customer 3724"/>
    <s v="CUST5500"/>
    <x v="3"/>
    <x v="9"/>
    <x v="1"/>
    <x v="1"/>
    <x v="1"/>
    <s v="Mobile Model-565"/>
    <s v="PROD5289"/>
    <n v="2"/>
    <n v="5488.2"/>
    <n v="10976.4"/>
    <n v="0.15"/>
    <n v="1646.46"/>
    <n v="9329.94"/>
    <x v="2"/>
    <x v="3"/>
    <n v="0.25"/>
    <n v="2332.4899999999998"/>
  </r>
  <r>
    <s v="ORD2025008139"/>
    <x v="974"/>
    <s v="Customer 2503"/>
    <s v="CUST3818"/>
    <x v="4"/>
    <x v="12"/>
    <x v="0"/>
    <x v="2"/>
    <x v="9"/>
    <s v="Sofa Model-187"/>
    <s v="PROD6960"/>
    <n v="9"/>
    <n v="7001.24"/>
    <n v="63011.16"/>
    <n v="0.15"/>
    <n v="9451.67"/>
    <n v="53559.49"/>
    <x v="2"/>
    <x v="3"/>
    <n v="0.25"/>
    <n v="13389.87"/>
  </r>
  <r>
    <s v="ORD2025008140"/>
    <x v="328"/>
    <s v="Customer 2206"/>
    <s v="CUST1359"/>
    <x v="0"/>
    <x v="7"/>
    <x v="0"/>
    <x v="1"/>
    <x v="8"/>
    <s v="Smartwatch Model-869"/>
    <s v="PROD3622"/>
    <n v="9"/>
    <n v="702.19"/>
    <n v="6319.71"/>
    <n v="0.2"/>
    <n v="1263.94"/>
    <n v="5055.7700000000004"/>
    <x v="3"/>
    <x v="2"/>
    <n v="0.2"/>
    <n v="1011.15"/>
  </r>
  <r>
    <s v="ORD2025008141"/>
    <x v="808"/>
    <s v="Customer 3855"/>
    <s v="CUST2903"/>
    <x v="2"/>
    <x v="3"/>
    <x v="1"/>
    <x v="0"/>
    <x v="13"/>
    <s v="Lipstick Model-951"/>
    <s v="PROD8822"/>
    <n v="2"/>
    <n v="5384.21"/>
    <n v="10768.42"/>
    <n v="0.25"/>
    <n v="2692.11"/>
    <n v="8076.31"/>
    <x v="4"/>
    <x v="0"/>
    <n v="0.2"/>
    <n v="1615.26"/>
  </r>
  <r>
    <s v="ORD2025008142"/>
    <x v="33"/>
    <s v="Customer 3554"/>
    <s v="CUST4844"/>
    <x v="0"/>
    <x v="9"/>
    <x v="1"/>
    <x v="3"/>
    <x v="4"/>
    <s v="Jeans Model-706"/>
    <s v="PROD9803"/>
    <n v="5"/>
    <n v="7483.08"/>
    <n v="37415.4"/>
    <n v="0.25"/>
    <n v="9353.85"/>
    <n v="28061.55"/>
    <x v="0"/>
    <x v="3"/>
    <n v="0.3"/>
    <n v="8418.4699999999993"/>
  </r>
  <r>
    <s v="ORD2025008143"/>
    <x v="817"/>
    <s v="Customer 4568"/>
    <s v="CUST3103"/>
    <x v="3"/>
    <x v="9"/>
    <x v="1"/>
    <x v="3"/>
    <x v="12"/>
    <s v="Jacket Model-321"/>
    <s v="PROD6347"/>
    <n v="10"/>
    <n v="2332.88"/>
    <n v="23328.799999999999"/>
    <n v="0.05"/>
    <n v="1166.44"/>
    <n v="22162.36"/>
    <x v="0"/>
    <x v="0"/>
    <n v="0.1"/>
    <n v="2216.2399999999998"/>
  </r>
  <r>
    <s v="ORD2025008144"/>
    <x v="89"/>
    <s v="Customer 4619"/>
    <s v="CUST3116"/>
    <x v="0"/>
    <x v="10"/>
    <x v="0"/>
    <x v="3"/>
    <x v="4"/>
    <s v="Jeans Model-717"/>
    <s v="PROD6501"/>
    <n v="2"/>
    <n v="5139.0200000000004"/>
    <n v="10278.040000000001"/>
    <n v="0"/>
    <n v="0"/>
    <n v="10278.040000000001"/>
    <x v="1"/>
    <x v="2"/>
    <n v="0.2"/>
    <n v="2055.61"/>
  </r>
  <r>
    <s v="ORD2025008145"/>
    <x v="678"/>
    <s v="Customer 1586"/>
    <s v="CUST5570"/>
    <x v="4"/>
    <x v="1"/>
    <x v="1"/>
    <x v="1"/>
    <x v="8"/>
    <s v="Smartwatch Model-540"/>
    <s v="PROD6121"/>
    <n v="9"/>
    <n v="4809.3500000000004"/>
    <n v="43284.15"/>
    <n v="0"/>
    <n v="0"/>
    <n v="43284.15"/>
    <x v="4"/>
    <x v="0"/>
    <n v="0.25"/>
    <n v="10821.04"/>
  </r>
  <r>
    <s v="ORD2025008146"/>
    <x v="20"/>
    <s v="Customer 4702"/>
    <s v="CUST2162"/>
    <x v="2"/>
    <x v="3"/>
    <x v="1"/>
    <x v="1"/>
    <x v="8"/>
    <s v="Smartwatch Model-976"/>
    <s v="PROD8330"/>
    <n v="8"/>
    <n v="5685.93"/>
    <n v="45487.44"/>
    <n v="0.05"/>
    <n v="2274.37"/>
    <n v="43213.07"/>
    <x v="2"/>
    <x v="1"/>
    <n v="0.3"/>
    <n v="12963.92"/>
  </r>
  <r>
    <s v="ORD2025008147"/>
    <x v="500"/>
    <s v="Customer 1496"/>
    <s v="CUST9981"/>
    <x v="4"/>
    <x v="12"/>
    <x v="0"/>
    <x v="1"/>
    <x v="1"/>
    <s v="Mobile Model-981"/>
    <s v="PROD3788"/>
    <n v="9"/>
    <n v="2043.97"/>
    <n v="18395.73"/>
    <n v="0.05"/>
    <n v="919.79"/>
    <n v="17475.939999999999"/>
    <x v="4"/>
    <x v="1"/>
    <n v="0.25"/>
    <n v="4368.9799999999996"/>
  </r>
  <r>
    <s v="ORD2025008148"/>
    <x v="965"/>
    <s v="Customer 3582"/>
    <s v="CUST5856"/>
    <x v="3"/>
    <x v="12"/>
    <x v="0"/>
    <x v="0"/>
    <x v="0"/>
    <s v="Perfume Model-394"/>
    <s v="PROD3519"/>
    <n v="4"/>
    <n v="6000.21"/>
    <n v="24000.84"/>
    <n v="0.15"/>
    <n v="3600.13"/>
    <n v="20400.71"/>
    <x v="2"/>
    <x v="3"/>
    <n v="0.15"/>
    <n v="3060.11"/>
  </r>
  <r>
    <s v="ORD2025008149"/>
    <x v="20"/>
    <s v="Customer 2745"/>
    <s v="CUST5597"/>
    <x v="0"/>
    <x v="8"/>
    <x v="1"/>
    <x v="1"/>
    <x v="10"/>
    <s v="Headphones Model-538"/>
    <s v="PROD4597"/>
    <n v="3"/>
    <n v="2593.21"/>
    <n v="7779.63"/>
    <n v="0.15"/>
    <n v="1166.94"/>
    <n v="6612.69"/>
    <x v="0"/>
    <x v="3"/>
    <n v="0.25"/>
    <n v="1653.17"/>
  </r>
  <r>
    <s v="ORD2025008150"/>
    <x v="78"/>
    <s v="Customer 2400"/>
    <s v="CUST5648"/>
    <x v="3"/>
    <x v="9"/>
    <x v="1"/>
    <x v="1"/>
    <x v="1"/>
    <s v="Mobile Model-278"/>
    <s v="PROD7358"/>
    <n v="4"/>
    <n v="5333.87"/>
    <n v="21335.48"/>
    <n v="0.3"/>
    <n v="6400.64"/>
    <n v="14934.84"/>
    <x v="1"/>
    <x v="2"/>
    <n v="0.2"/>
    <n v="2986.97"/>
  </r>
  <r>
    <s v="ORD2025008151"/>
    <x v="212"/>
    <s v="Customer 645"/>
    <s v="CUST3912"/>
    <x v="3"/>
    <x v="1"/>
    <x v="0"/>
    <x v="3"/>
    <x v="7"/>
    <s v="Shirt Model-372"/>
    <s v="PROD7427"/>
    <n v="10"/>
    <n v="5598.61"/>
    <n v="55986.1"/>
    <n v="0.1"/>
    <n v="5598.61"/>
    <n v="50387.49"/>
    <x v="3"/>
    <x v="2"/>
    <n v="0.1"/>
    <n v="5038.75"/>
  </r>
  <r>
    <s v="ORD2025008152"/>
    <x v="407"/>
    <s v="Customer 3068"/>
    <s v="CUST4171"/>
    <x v="1"/>
    <x v="10"/>
    <x v="0"/>
    <x v="0"/>
    <x v="5"/>
    <s v="Face Cream Model-321"/>
    <s v="PROD1776"/>
    <n v="10"/>
    <n v="539.1"/>
    <n v="5391"/>
    <n v="0.15"/>
    <n v="808.65"/>
    <n v="4582.3500000000004"/>
    <x v="0"/>
    <x v="1"/>
    <n v="0.1"/>
    <n v="458.24"/>
  </r>
  <r>
    <s v="ORD2025008153"/>
    <x v="72"/>
    <s v="Customer 234"/>
    <s v="CUST3718"/>
    <x v="2"/>
    <x v="7"/>
    <x v="1"/>
    <x v="1"/>
    <x v="3"/>
    <s v="Laptop Model-527"/>
    <s v="PROD1420"/>
    <n v="7"/>
    <n v="4028.55"/>
    <n v="28199.85"/>
    <n v="0.3"/>
    <n v="8459.9500000000007"/>
    <n v="19739.900000000001"/>
    <x v="1"/>
    <x v="3"/>
    <n v="0.25"/>
    <n v="4934.9799999999996"/>
  </r>
  <r>
    <s v="ORD2025008154"/>
    <x v="701"/>
    <s v="Customer 2939"/>
    <s v="CUST4874"/>
    <x v="4"/>
    <x v="12"/>
    <x v="1"/>
    <x v="0"/>
    <x v="0"/>
    <s v="Perfume Model-978"/>
    <s v="PROD8476"/>
    <n v="8"/>
    <n v="5516.49"/>
    <n v="44131.92"/>
    <n v="0.25"/>
    <n v="11032.98"/>
    <n v="33098.94"/>
    <x v="0"/>
    <x v="1"/>
    <n v="0.15"/>
    <n v="4964.84"/>
  </r>
  <r>
    <s v="ORD2025008155"/>
    <x v="959"/>
    <s v="Customer 2800"/>
    <s v="CUST6250"/>
    <x v="3"/>
    <x v="4"/>
    <x v="0"/>
    <x v="2"/>
    <x v="6"/>
    <s v="Curtain Model-607"/>
    <s v="PROD1506"/>
    <n v="7"/>
    <n v="5200.72"/>
    <n v="36405.040000000001"/>
    <n v="0.25"/>
    <n v="9101.26"/>
    <n v="27303.78"/>
    <x v="1"/>
    <x v="1"/>
    <n v="0.2"/>
    <n v="5460.76"/>
  </r>
  <r>
    <s v="ORD2025008156"/>
    <x v="231"/>
    <s v="Customer 932"/>
    <s v="CUST2475"/>
    <x v="0"/>
    <x v="10"/>
    <x v="0"/>
    <x v="2"/>
    <x v="9"/>
    <s v="Sofa Model-678"/>
    <s v="PROD2249"/>
    <n v="5"/>
    <n v="4392.8500000000004"/>
    <n v="21964.25"/>
    <n v="0.1"/>
    <n v="2196.4299999999998"/>
    <n v="19767.82"/>
    <x v="4"/>
    <x v="1"/>
    <n v="0.3"/>
    <n v="5930.35"/>
  </r>
  <r>
    <s v="ORD2025008157"/>
    <x v="370"/>
    <s v="Customer 4933"/>
    <s v="CUST7399"/>
    <x v="3"/>
    <x v="2"/>
    <x v="1"/>
    <x v="1"/>
    <x v="3"/>
    <s v="Laptop Model-852"/>
    <s v="PROD1012"/>
    <n v="8"/>
    <n v="470.83"/>
    <n v="3766.64"/>
    <n v="0.3"/>
    <n v="1129.99"/>
    <n v="2636.65"/>
    <x v="1"/>
    <x v="1"/>
    <n v="0.3"/>
    <n v="791"/>
  </r>
  <r>
    <s v="ORD2025008158"/>
    <x v="305"/>
    <s v="Customer 3609"/>
    <s v="CUST6580"/>
    <x v="0"/>
    <x v="9"/>
    <x v="1"/>
    <x v="2"/>
    <x v="9"/>
    <s v="Sofa Model-860"/>
    <s v="PROD2124"/>
    <n v="3"/>
    <n v="3740.04"/>
    <n v="11220.12"/>
    <n v="0"/>
    <n v="0"/>
    <n v="11220.12"/>
    <x v="3"/>
    <x v="3"/>
    <n v="0.2"/>
    <n v="2244.02"/>
  </r>
  <r>
    <s v="ORD2025008159"/>
    <x v="409"/>
    <s v="Customer 1208"/>
    <s v="CUST5111"/>
    <x v="2"/>
    <x v="4"/>
    <x v="1"/>
    <x v="1"/>
    <x v="11"/>
    <s v="Tablet Model-300"/>
    <s v="PROD8083"/>
    <n v="3"/>
    <n v="6875.01"/>
    <n v="20625.03"/>
    <n v="0.25"/>
    <n v="5156.26"/>
    <n v="15468.77"/>
    <x v="2"/>
    <x v="3"/>
    <n v="0.25"/>
    <n v="3867.19"/>
  </r>
  <r>
    <s v="ORD2025008160"/>
    <x v="712"/>
    <s v="Customer 4111"/>
    <s v="CUST2154"/>
    <x v="0"/>
    <x v="2"/>
    <x v="1"/>
    <x v="2"/>
    <x v="2"/>
    <s v="Lamp Model-918"/>
    <s v="PROD8464"/>
    <n v="1"/>
    <n v="1010.58"/>
    <n v="1010.58"/>
    <n v="0.25"/>
    <n v="252.65"/>
    <n v="757.93"/>
    <x v="3"/>
    <x v="1"/>
    <n v="0.15"/>
    <n v="113.69"/>
  </r>
  <r>
    <s v="ORD2025008161"/>
    <x v="436"/>
    <s v="Customer 4431"/>
    <s v="CUST3361"/>
    <x v="0"/>
    <x v="6"/>
    <x v="1"/>
    <x v="1"/>
    <x v="3"/>
    <s v="Laptop Model-730"/>
    <s v="PROD5654"/>
    <n v="4"/>
    <n v="4407.28"/>
    <n v="17629.12"/>
    <n v="0.05"/>
    <n v="881.46"/>
    <n v="16747.66"/>
    <x v="2"/>
    <x v="0"/>
    <n v="0.1"/>
    <n v="1674.77"/>
  </r>
  <r>
    <s v="ORD2025008162"/>
    <x v="250"/>
    <s v="Customer 2551"/>
    <s v="CUST3618"/>
    <x v="0"/>
    <x v="7"/>
    <x v="0"/>
    <x v="1"/>
    <x v="8"/>
    <s v="Smartwatch Model-104"/>
    <s v="PROD4853"/>
    <n v="6"/>
    <n v="6495.32"/>
    <n v="38971.919999999998"/>
    <n v="0.05"/>
    <n v="1948.6"/>
    <n v="37023.32"/>
    <x v="0"/>
    <x v="1"/>
    <n v="0.25"/>
    <n v="9255.83"/>
  </r>
  <r>
    <s v="ORD2025008163"/>
    <x v="204"/>
    <s v="Customer 3525"/>
    <s v="CUST9670"/>
    <x v="1"/>
    <x v="9"/>
    <x v="0"/>
    <x v="2"/>
    <x v="2"/>
    <s v="Lamp Model-574"/>
    <s v="PROD5846"/>
    <n v="10"/>
    <n v="7794.53"/>
    <n v="77945.3"/>
    <n v="0.1"/>
    <n v="7794.53"/>
    <n v="70150.77"/>
    <x v="1"/>
    <x v="2"/>
    <n v="0.25"/>
    <n v="17537.689999999999"/>
  </r>
  <r>
    <s v="ORD2025008164"/>
    <x v="870"/>
    <s v="Customer 2926"/>
    <s v="CUST6841"/>
    <x v="3"/>
    <x v="10"/>
    <x v="0"/>
    <x v="1"/>
    <x v="11"/>
    <s v="Tablet Model-455"/>
    <s v="PROD4192"/>
    <n v="6"/>
    <n v="3852.94"/>
    <n v="23117.64"/>
    <n v="0.15"/>
    <n v="3467.65"/>
    <n v="19649.990000000002"/>
    <x v="3"/>
    <x v="1"/>
    <n v="0.25"/>
    <n v="4912.5"/>
  </r>
  <r>
    <s v="ORD2025008165"/>
    <x v="184"/>
    <s v="Customer 183"/>
    <s v="CUST2033"/>
    <x v="2"/>
    <x v="1"/>
    <x v="0"/>
    <x v="0"/>
    <x v="0"/>
    <s v="Perfume Model-829"/>
    <s v="PROD3299"/>
    <n v="4"/>
    <n v="7512.17"/>
    <n v="30048.68"/>
    <n v="0.1"/>
    <n v="3004.87"/>
    <n v="27043.81"/>
    <x v="4"/>
    <x v="2"/>
    <n v="0.2"/>
    <n v="5408.76"/>
  </r>
  <r>
    <s v="ORD2025008166"/>
    <x v="389"/>
    <s v="Customer 2045"/>
    <s v="CUST2172"/>
    <x v="4"/>
    <x v="7"/>
    <x v="0"/>
    <x v="3"/>
    <x v="14"/>
    <s v="Shoes Model-218"/>
    <s v="PROD1227"/>
    <n v="10"/>
    <n v="1931.26"/>
    <n v="19312.599999999999"/>
    <n v="0.1"/>
    <n v="1931.26"/>
    <n v="17381.34"/>
    <x v="3"/>
    <x v="3"/>
    <n v="0.1"/>
    <n v="1738.13"/>
  </r>
  <r>
    <s v="ORD2025008167"/>
    <x v="440"/>
    <s v="Customer 2193"/>
    <s v="CUST8474"/>
    <x v="2"/>
    <x v="3"/>
    <x v="0"/>
    <x v="3"/>
    <x v="14"/>
    <s v="Shoes Model-523"/>
    <s v="PROD8715"/>
    <n v="8"/>
    <n v="4581.5600000000004"/>
    <n v="36652.480000000003"/>
    <n v="0.2"/>
    <n v="7330.5"/>
    <n v="29321.98"/>
    <x v="0"/>
    <x v="2"/>
    <n v="0.3"/>
    <n v="8796.59"/>
  </r>
  <r>
    <s v="ORD2025008168"/>
    <x v="471"/>
    <s v="Customer 4767"/>
    <s v="CUST1258"/>
    <x v="3"/>
    <x v="11"/>
    <x v="1"/>
    <x v="2"/>
    <x v="6"/>
    <s v="Curtain Model-292"/>
    <s v="PROD6457"/>
    <n v="7"/>
    <n v="5214.54"/>
    <n v="36501.78"/>
    <n v="0.3"/>
    <n v="10950.53"/>
    <n v="25551.25"/>
    <x v="0"/>
    <x v="2"/>
    <n v="0.3"/>
    <n v="7665.38"/>
  </r>
  <r>
    <s v="ORD2025008169"/>
    <x v="141"/>
    <s v="Customer 2761"/>
    <s v="CUST3080"/>
    <x v="3"/>
    <x v="2"/>
    <x v="1"/>
    <x v="0"/>
    <x v="13"/>
    <s v="Lipstick Model-972"/>
    <s v="PROD8519"/>
    <n v="1"/>
    <n v="6499.59"/>
    <n v="6499.59"/>
    <n v="0.05"/>
    <n v="324.98"/>
    <n v="6174.61"/>
    <x v="3"/>
    <x v="3"/>
    <n v="0.3"/>
    <n v="1852.38"/>
  </r>
  <r>
    <s v="ORD2025008170"/>
    <x v="57"/>
    <s v="Customer 327"/>
    <s v="CUST7089"/>
    <x v="4"/>
    <x v="12"/>
    <x v="0"/>
    <x v="2"/>
    <x v="6"/>
    <s v="Curtain Model-245"/>
    <s v="PROD7359"/>
    <n v="6"/>
    <n v="5717.64"/>
    <n v="34305.839999999997"/>
    <n v="0.25"/>
    <n v="8576.4599999999991"/>
    <n v="25729.38"/>
    <x v="4"/>
    <x v="0"/>
    <n v="0.25"/>
    <n v="6432.35"/>
  </r>
  <r>
    <s v="ORD2025008171"/>
    <x v="159"/>
    <s v="Customer 2885"/>
    <s v="CUST9972"/>
    <x v="0"/>
    <x v="7"/>
    <x v="0"/>
    <x v="3"/>
    <x v="14"/>
    <s v="Shoes Model-470"/>
    <s v="PROD1505"/>
    <n v="4"/>
    <n v="5830.55"/>
    <n v="23322.2"/>
    <n v="0.15"/>
    <n v="3498.33"/>
    <n v="19823.87"/>
    <x v="2"/>
    <x v="0"/>
    <n v="0.2"/>
    <n v="3964.77"/>
  </r>
  <r>
    <s v="ORD2025008172"/>
    <x v="791"/>
    <s v="Customer 1399"/>
    <s v="CUST2415"/>
    <x v="4"/>
    <x v="3"/>
    <x v="0"/>
    <x v="1"/>
    <x v="11"/>
    <s v="Tablet Model-700"/>
    <s v="PROD1501"/>
    <n v="2"/>
    <n v="6763.73"/>
    <n v="13527.46"/>
    <n v="0.15"/>
    <n v="2029.12"/>
    <n v="11498.34"/>
    <x v="1"/>
    <x v="3"/>
    <n v="0.25"/>
    <n v="2874.59"/>
  </r>
  <r>
    <s v="ORD2025008173"/>
    <x v="144"/>
    <s v="Customer 4287"/>
    <s v="CUST1379"/>
    <x v="0"/>
    <x v="11"/>
    <x v="1"/>
    <x v="3"/>
    <x v="7"/>
    <s v="Shirt Model-515"/>
    <s v="PROD5368"/>
    <n v="9"/>
    <n v="3145.89"/>
    <n v="28313.01"/>
    <n v="0.25"/>
    <n v="7078.25"/>
    <n v="21234.76"/>
    <x v="4"/>
    <x v="2"/>
    <n v="0.3"/>
    <n v="6370.43"/>
  </r>
  <r>
    <s v="ORD2025008174"/>
    <x v="84"/>
    <s v="Customer 2226"/>
    <s v="CUST6078"/>
    <x v="1"/>
    <x v="10"/>
    <x v="1"/>
    <x v="3"/>
    <x v="7"/>
    <s v="Shirt Model-543"/>
    <s v="PROD7250"/>
    <n v="7"/>
    <n v="4632.42"/>
    <n v="32426.94"/>
    <n v="0.1"/>
    <n v="3242.69"/>
    <n v="29184.25"/>
    <x v="0"/>
    <x v="0"/>
    <n v="0.2"/>
    <n v="5836.85"/>
  </r>
  <r>
    <s v="ORD2025008175"/>
    <x v="940"/>
    <s v="Customer 4062"/>
    <s v="CUST6934"/>
    <x v="0"/>
    <x v="2"/>
    <x v="0"/>
    <x v="3"/>
    <x v="4"/>
    <s v="Jeans Model-684"/>
    <s v="PROD2091"/>
    <n v="5"/>
    <n v="4601.67"/>
    <n v="23008.35"/>
    <n v="0.25"/>
    <n v="5752.09"/>
    <n v="17256.259999999998"/>
    <x v="3"/>
    <x v="3"/>
    <n v="0.3"/>
    <n v="5176.88"/>
  </r>
  <r>
    <s v="ORD2025008176"/>
    <x v="250"/>
    <s v="Customer 3201"/>
    <s v="CUST3691"/>
    <x v="2"/>
    <x v="10"/>
    <x v="1"/>
    <x v="3"/>
    <x v="4"/>
    <s v="Jeans Model-972"/>
    <s v="PROD8796"/>
    <n v="6"/>
    <n v="6231.07"/>
    <n v="37386.42"/>
    <n v="0.3"/>
    <n v="11215.93"/>
    <n v="26170.49"/>
    <x v="2"/>
    <x v="1"/>
    <n v="0.2"/>
    <n v="5234.1000000000004"/>
  </r>
  <r>
    <s v="ORD2025008177"/>
    <x v="547"/>
    <s v="Customer 2955"/>
    <s v="CUST6286"/>
    <x v="2"/>
    <x v="11"/>
    <x v="0"/>
    <x v="3"/>
    <x v="14"/>
    <s v="Shoes Model-157"/>
    <s v="PROD7282"/>
    <n v="10"/>
    <n v="6042.78"/>
    <n v="60427.8"/>
    <n v="0.05"/>
    <n v="3021.39"/>
    <n v="57406.41"/>
    <x v="1"/>
    <x v="1"/>
    <n v="0.1"/>
    <n v="5740.64"/>
  </r>
  <r>
    <s v="ORD2025008178"/>
    <x v="654"/>
    <s v="Customer 2126"/>
    <s v="CUST2552"/>
    <x v="0"/>
    <x v="0"/>
    <x v="0"/>
    <x v="2"/>
    <x v="6"/>
    <s v="Curtain Model-281"/>
    <s v="PROD6049"/>
    <n v="8"/>
    <n v="1332.24"/>
    <n v="10657.92"/>
    <n v="0"/>
    <n v="0"/>
    <n v="10657.92"/>
    <x v="2"/>
    <x v="2"/>
    <n v="0.3"/>
    <n v="3197.38"/>
  </r>
  <r>
    <s v="ORD2025008179"/>
    <x v="360"/>
    <s v="Customer 1458"/>
    <s v="CUST7350"/>
    <x v="4"/>
    <x v="6"/>
    <x v="0"/>
    <x v="0"/>
    <x v="5"/>
    <s v="Face Cream Model-152"/>
    <s v="PROD9116"/>
    <n v="9"/>
    <n v="3374.09"/>
    <n v="30366.81"/>
    <n v="0.2"/>
    <n v="6073.36"/>
    <n v="24293.45"/>
    <x v="1"/>
    <x v="2"/>
    <n v="0.25"/>
    <n v="6073.36"/>
  </r>
  <r>
    <s v="ORD2025008180"/>
    <x v="952"/>
    <s v="Customer 3283"/>
    <s v="CUST8336"/>
    <x v="0"/>
    <x v="5"/>
    <x v="0"/>
    <x v="2"/>
    <x v="6"/>
    <s v="Curtain Model-916"/>
    <s v="PROD5171"/>
    <n v="2"/>
    <n v="4092.39"/>
    <n v="8184.78"/>
    <n v="0.05"/>
    <n v="409.24"/>
    <n v="7775.54"/>
    <x v="0"/>
    <x v="1"/>
    <n v="0.25"/>
    <n v="1943.88"/>
  </r>
  <r>
    <s v="ORD2025008181"/>
    <x v="651"/>
    <s v="Customer 1466"/>
    <s v="CUST1509"/>
    <x v="2"/>
    <x v="5"/>
    <x v="1"/>
    <x v="0"/>
    <x v="0"/>
    <s v="Perfume Model-264"/>
    <s v="PROD6250"/>
    <n v="1"/>
    <n v="3203.21"/>
    <n v="3203.21"/>
    <n v="0.05"/>
    <n v="160.16"/>
    <n v="3043.05"/>
    <x v="2"/>
    <x v="0"/>
    <n v="0.2"/>
    <n v="608.61"/>
  </r>
  <r>
    <s v="ORD2025008182"/>
    <x v="653"/>
    <s v="Customer 195"/>
    <s v="CUST8529"/>
    <x v="0"/>
    <x v="12"/>
    <x v="1"/>
    <x v="3"/>
    <x v="7"/>
    <s v="Shirt Model-778"/>
    <s v="PROD1264"/>
    <n v="5"/>
    <n v="7868.06"/>
    <n v="39340.300000000003"/>
    <n v="0"/>
    <n v="0"/>
    <n v="39340.300000000003"/>
    <x v="3"/>
    <x v="3"/>
    <n v="0.15"/>
    <n v="5901.05"/>
  </r>
  <r>
    <s v="ORD2025008183"/>
    <x v="542"/>
    <s v="Customer 1879"/>
    <s v="CUST6581"/>
    <x v="0"/>
    <x v="3"/>
    <x v="0"/>
    <x v="1"/>
    <x v="3"/>
    <s v="Laptop Model-686"/>
    <s v="PROD5482"/>
    <n v="3"/>
    <n v="7638.67"/>
    <n v="22916.01"/>
    <n v="0.2"/>
    <n v="4583.2"/>
    <n v="18332.810000000001"/>
    <x v="1"/>
    <x v="2"/>
    <n v="0.3"/>
    <n v="5499.84"/>
  </r>
  <r>
    <s v="ORD2025008184"/>
    <x v="38"/>
    <s v="Customer 3578"/>
    <s v="CUST3580"/>
    <x v="0"/>
    <x v="10"/>
    <x v="1"/>
    <x v="1"/>
    <x v="10"/>
    <s v="Headphones Model-805"/>
    <s v="PROD3535"/>
    <n v="6"/>
    <n v="7019.18"/>
    <n v="42115.08"/>
    <n v="0"/>
    <n v="0"/>
    <n v="42115.08"/>
    <x v="3"/>
    <x v="2"/>
    <n v="0.3"/>
    <n v="12634.52"/>
  </r>
  <r>
    <s v="ORD2025008185"/>
    <x v="728"/>
    <s v="Customer 1775"/>
    <s v="CUST4899"/>
    <x v="3"/>
    <x v="6"/>
    <x v="1"/>
    <x v="2"/>
    <x v="6"/>
    <s v="Curtain Model-212"/>
    <s v="PROD9291"/>
    <n v="4"/>
    <n v="955.08"/>
    <n v="3820.32"/>
    <n v="0.2"/>
    <n v="764.06"/>
    <n v="3056.26"/>
    <x v="0"/>
    <x v="3"/>
    <n v="0.15"/>
    <n v="458.44"/>
  </r>
  <r>
    <s v="ORD2025008186"/>
    <x v="638"/>
    <s v="Customer 2741"/>
    <s v="CUST9427"/>
    <x v="3"/>
    <x v="11"/>
    <x v="0"/>
    <x v="1"/>
    <x v="1"/>
    <s v="Mobile Model-485"/>
    <s v="PROD4576"/>
    <n v="9"/>
    <n v="4148.3999999999996"/>
    <n v="37335.599999999999"/>
    <n v="0.05"/>
    <n v="1866.78"/>
    <n v="35468.82"/>
    <x v="1"/>
    <x v="3"/>
    <n v="0.25"/>
    <n v="8867.2000000000007"/>
  </r>
  <r>
    <s v="ORD2025008187"/>
    <x v="177"/>
    <s v="Customer 4113"/>
    <s v="CUST6161"/>
    <x v="3"/>
    <x v="6"/>
    <x v="1"/>
    <x v="0"/>
    <x v="5"/>
    <s v="Face Cream Model-979"/>
    <s v="PROD4528"/>
    <n v="9"/>
    <n v="7745.55"/>
    <n v="69709.95"/>
    <n v="0.25"/>
    <n v="17427.490000000002"/>
    <n v="52282.46"/>
    <x v="1"/>
    <x v="2"/>
    <n v="0.15"/>
    <n v="7842.37"/>
  </r>
  <r>
    <s v="ORD2025008188"/>
    <x v="328"/>
    <s v="Customer 2710"/>
    <s v="CUST3694"/>
    <x v="4"/>
    <x v="0"/>
    <x v="1"/>
    <x v="2"/>
    <x v="9"/>
    <s v="Sofa Model-869"/>
    <s v="PROD7690"/>
    <n v="7"/>
    <n v="7328.99"/>
    <n v="51302.93"/>
    <n v="0.15"/>
    <n v="7695.44"/>
    <n v="43607.49"/>
    <x v="4"/>
    <x v="2"/>
    <n v="0.15"/>
    <n v="6541.12"/>
  </r>
  <r>
    <s v="ORD2025008189"/>
    <x v="805"/>
    <s v="Customer 2230"/>
    <s v="CUST9862"/>
    <x v="0"/>
    <x v="7"/>
    <x v="1"/>
    <x v="1"/>
    <x v="1"/>
    <s v="Mobile Model-720"/>
    <s v="PROD8224"/>
    <n v="1"/>
    <n v="7927"/>
    <n v="7927"/>
    <n v="0.15"/>
    <n v="1189.05"/>
    <n v="6737.95"/>
    <x v="1"/>
    <x v="3"/>
    <n v="0.2"/>
    <n v="1347.59"/>
  </r>
  <r>
    <s v="ORD2025008190"/>
    <x v="723"/>
    <s v="Customer 1048"/>
    <s v="CUST2543"/>
    <x v="4"/>
    <x v="2"/>
    <x v="1"/>
    <x v="1"/>
    <x v="8"/>
    <s v="Smartwatch Model-105"/>
    <s v="PROD3767"/>
    <n v="5"/>
    <n v="6427.87"/>
    <n v="32139.35"/>
    <n v="0.25"/>
    <n v="8034.84"/>
    <n v="24104.51"/>
    <x v="4"/>
    <x v="1"/>
    <n v="0.3"/>
    <n v="7231.35"/>
  </r>
  <r>
    <s v="ORD2025008191"/>
    <x v="776"/>
    <s v="Customer 853"/>
    <s v="CUST5571"/>
    <x v="4"/>
    <x v="1"/>
    <x v="0"/>
    <x v="0"/>
    <x v="13"/>
    <s v="Lipstick Model-920"/>
    <s v="PROD8617"/>
    <n v="10"/>
    <n v="2129.16"/>
    <n v="21291.599999999999"/>
    <n v="0.1"/>
    <n v="2129.16"/>
    <n v="19162.439999999999"/>
    <x v="2"/>
    <x v="3"/>
    <n v="0.25"/>
    <n v="4790.6099999999997"/>
  </r>
  <r>
    <s v="ORD2025008192"/>
    <x v="678"/>
    <s v="Customer 3622"/>
    <s v="CUST2170"/>
    <x v="0"/>
    <x v="5"/>
    <x v="0"/>
    <x v="1"/>
    <x v="3"/>
    <s v="Laptop Model-789"/>
    <s v="PROD4921"/>
    <n v="10"/>
    <n v="730.87"/>
    <n v="7308.7"/>
    <n v="0.15"/>
    <n v="1096.3"/>
    <n v="6212.4"/>
    <x v="4"/>
    <x v="3"/>
    <n v="0.1"/>
    <n v="621.24"/>
  </r>
  <r>
    <s v="ORD2025008193"/>
    <x v="129"/>
    <s v="Customer 4824"/>
    <s v="CUST5695"/>
    <x v="3"/>
    <x v="5"/>
    <x v="0"/>
    <x v="1"/>
    <x v="1"/>
    <s v="Mobile Model-746"/>
    <s v="PROD2963"/>
    <n v="9"/>
    <n v="2268.0100000000002"/>
    <n v="20412.09"/>
    <n v="0.1"/>
    <n v="2041.21"/>
    <n v="18370.88"/>
    <x v="4"/>
    <x v="1"/>
    <n v="0.15"/>
    <n v="2755.63"/>
  </r>
  <r>
    <s v="ORD2025008194"/>
    <x v="753"/>
    <s v="Customer 4556"/>
    <s v="CUST9589"/>
    <x v="3"/>
    <x v="8"/>
    <x v="0"/>
    <x v="3"/>
    <x v="7"/>
    <s v="Shirt Model-221"/>
    <s v="PROD4285"/>
    <n v="3"/>
    <n v="5589.02"/>
    <n v="16767.060000000001"/>
    <n v="0.25"/>
    <n v="4191.7700000000004"/>
    <n v="12575.29"/>
    <x v="4"/>
    <x v="0"/>
    <n v="0.3"/>
    <n v="3772.59"/>
  </r>
  <r>
    <s v="ORD2025008195"/>
    <x v="105"/>
    <s v="Customer 3315"/>
    <s v="CUST4860"/>
    <x v="0"/>
    <x v="9"/>
    <x v="0"/>
    <x v="0"/>
    <x v="0"/>
    <s v="Perfume Model-103"/>
    <s v="PROD8710"/>
    <n v="6"/>
    <n v="6665.37"/>
    <n v="39992.22"/>
    <n v="0.3"/>
    <n v="11997.67"/>
    <n v="27994.55"/>
    <x v="3"/>
    <x v="3"/>
    <n v="0.2"/>
    <n v="5598.91"/>
  </r>
  <r>
    <s v="ORD2025008196"/>
    <x v="653"/>
    <s v="Customer 4151"/>
    <s v="CUST7482"/>
    <x v="3"/>
    <x v="3"/>
    <x v="1"/>
    <x v="1"/>
    <x v="11"/>
    <s v="Tablet Model-909"/>
    <s v="PROD7257"/>
    <n v="4"/>
    <n v="2560.6"/>
    <n v="10242.4"/>
    <n v="0.2"/>
    <n v="2048.48"/>
    <n v="8193.92"/>
    <x v="2"/>
    <x v="3"/>
    <n v="0.25"/>
    <n v="2048.48"/>
  </r>
  <r>
    <s v="ORD2025008197"/>
    <x v="964"/>
    <s v="Customer 3210"/>
    <s v="CUST6691"/>
    <x v="2"/>
    <x v="1"/>
    <x v="0"/>
    <x v="3"/>
    <x v="12"/>
    <s v="Jacket Model-308"/>
    <s v="PROD1442"/>
    <n v="1"/>
    <n v="3847.78"/>
    <n v="3847.78"/>
    <n v="0.3"/>
    <n v="1154.33"/>
    <n v="2693.45"/>
    <x v="0"/>
    <x v="1"/>
    <n v="0.3"/>
    <n v="808.03"/>
  </r>
  <r>
    <s v="ORD2025008198"/>
    <x v="178"/>
    <s v="Customer 428"/>
    <s v="CUST1110"/>
    <x v="4"/>
    <x v="11"/>
    <x v="1"/>
    <x v="3"/>
    <x v="4"/>
    <s v="Jeans Model-355"/>
    <s v="PROD3643"/>
    <n v="5"/>
    <n v="1087.22"/>
    <n v="5436.1"/>
    <n v="0.25"/>
    <n v="1359.03"/>
    <n v="4077.07"/>
    <x v="1"/>
    <x v="1"/>
    <n v="0.25"/>
    <n v="1019.27"/>
  </r>
  <r>
    <s v="ORD2025008199"/>
    <x v="936"/>
    <s v="Customer 1167"/>
    <s v="CUST7826"/>
    <x v="3"/>
    <x v="5"/>
    <x v="1"/>
    <x v="0"/>
    <x v="13"/>
    <s v="Lipstick Model-936"/>
    <s v="PROD2031"/>
    <n v="10"/>
    <n v="662.48"/>
    <n v="6624.8"/>
    <n v="0"/>
    <n v="0"/>
    <n v="6624.8"/>
    <x v="4"/>
    <x v="1"/>
    <n v="0.1"/>
    <n v="662.48"/>
  </r>
  <r>
    <s v="ORD2025008200"/>
    <x v="909"/>
    <s v="Customer 1765"/>
    <s v="CUST7746"/>
    <x v="1"/>
    <x v="9"/>
    <x v="0"/>
    <x v="0"/>
    <x v="0"/>
    <s v="Perfume Model-558"/>
    <s v="PROD3625"/>
    <n v="9"/>
    <n v="1002.09"/>
    <n v="9018.81"/>
    <n v="0.1"/>
    <n v="901.88"/>
    <n v="8116.93"/>
    <x v="2"/>
    <x v="2"/>
    <n v="0.3"/>
    <n v="2435.08"/>
  </r>
  <r>
    <s v="ORD2025008201"/>
    <x v="604"/>
    <s v="Customer 4831"/>
    <s v="CUST3621"/>
    <x v="3"/>
    <x v="3"/>
    <x v="0"/>
    <x v="0"/>
    <x v="5"/>
    <s v="Face Cream Model-784"/>
    <s v="PROD5571"/>
    <n v="6"/>
    <n v="6392.93"/>
    <n v="38357.58"/>
    <n v="0.3"/>
    <n v="11507.27"/>
    <n v="26850.31"/>
    <x v="2"/>
    <x v="2"/>
    <n v="0.15"/>
    <n v="4027.55"/>
  </r>
  <r>
    <s v="ORD2025008202"/>
    <x v="494"/>
    <s v="Customer 530"/>
    <s v="CUST4744"/>
    <x v="4"/>
    <x v="1"/>
    <x v="0"/>
    <x v="3"/>
    <x v="4"/>
    <s v="Jeans Model-818"/>
    <s v="PROD7568"/>
    <n v="3"/>
    <n v="4291.4399999999996"/>
    <n v="12874.32"/>
    <n v="0.1"/>
    <n v="1287.43"/>
    <n v="11586.89"/>
    <x v="0"/>
    <x v="3"/>
    <n v="0.15"/>
    <n v="1738.03"/>
  </r>
  <r>
    <s v="ORD2025008203"/>
    <x v="921"/>
    <s v="Customer 1584"/>
    <s v="CUST1530"/>
    <x v="2"/>
    <x v="11"/>
    <x v="1"/>
    <x v="3"/>
    <x v="7"/>
    <s v="Shirt Model-282"/>
    <s v="PROD4389"/>
    <n v="3"/>
    <n v="4705.58"/>
    <n v="14116.74"/>
    <n v="0.3"/>
    <n v="4235.0200000000004"/>
    <n v="9881.7199999999993"/>
    <x v="3"/>
    <x v="0"/>
    <n v="0.15"/>
    <n v="1482.26"/>
  </r>
  <r>
    <s v="ORD2025008204"/>
    <x v="181"/>
    <s v="Customer 2528"/>
    <s v="CUST2070"/>
    <x v="0"/>
    <x v="5"/>
    <x v="1"/>
    <x v="2"/>
    <x v="9"/>
    <s v="Sofa Model-377"/>
    <s v="PROD6858"/>
    <n v="5"/>
    <n v="7818.59"/>
    <n v="39092.949999999997"/>
    <n v="0.15"/>
    <n v="5863.94"/>
    <n v="33229.01"/>
    <x v="1"/>
    <x v="0"/>
    <n v="0.15"/>
    <n v="4984.3500000000004"/>
  </r>
  <r>
    <s v="ORD2025008205"/>
    <x v="637"/>
    <s v="Customer 763"/>
    <s v="CUST2026"/>
    <x v="0"/>
    <x v="2"/>
    <x v="1"/>
    <x v="3"/>
    <x v="14"/>
    <s v="Shoes Model-925"/>
    <s v="PROD1435"/>
    <n v="5"/>
    <n v="1464.01"/>
    <n v="7320.05"/>
    <n v="0.3"/>
    <n v="2196.0100000000002"/>
    <n v="5124.04"/>
    <x v="2"/>
    <x v="1"/>
    <n v="0.25"/>
    <n v="1281.01"/>
  </r>
  <r>
    <s v="ORD2025008206"/>
    <x v="32"/>
    <s v="Customer 1016"/>
    <s v="CUST9088"/>
    <x v="2"/>
    <x v="8"/>
    <x v="1"/>
    <x v="2"/>
    <x v="2"/>
    <s v="Lamp Model-667"/>
    <s v="PROD3150"/>
    <n v="10"/>
    <n v="2247.91"/>
    <n v="22479.1"/>
    <n v="0.15"/>
    <n v="3371.86"/>
    <n v="19107.240000000002"/>
    <x v="4"/>
    <x v="3"/>
    <n v="0.1"/>
    <n v="1910.72"/>
  </r>
  <r>
    <s v="ORD2025008207"/>
    <x v="643"/>
    <s v="Customer 678"/>
    <s v="CUST2281"/>
    <x v="3"/>
    <x v="6"/>
    <x v="0"/>
    <x v="2"/>
    <x v="2"/>
    <s v="Lamp Model-333"/>
    <s v="PROD2846"/>
    <n v="10"/>
    <n v="841.09"/>
    <n v="8410.9"/>
    <n v="0.1"/>
    <n v="841.09"/>
    <n v="7569.81"/>
    <x v="0"/>
    <x v="2"/>
    <n v="0.3"/>
    <n v="2270.94"/>
  </r>
  <r>
    <s v="ORD2025008208"/>
    <x v="909"/>
    <s v="Customer 4010"/>
    <s v="CUST6743"/>
    <x v="3"/>
    <x v="11"/>
    <x v="1"/>
    <x v="3"/>
    <x v="14"/>
    <s v="Shoes Model-154"/>
    <s v="PROD7032"/>
    <n v="10"/>
    <n v="5456.11"/>
    <n v="54561.1"/>
    <n v="0.3"/>
    <n v="16368.33"/>
    <n v="38192.769999999997"/>
    <x v="3"/>
    <x v="2"/>
    <n v="0.3"/>
    <n v="11457.83"/>
  </r>
  <r>
    <s v="ORD2025008209"/>
    <x v="383"/>
    <s v="Customer 3989"/>
    <s v="CUST3468"/>
    <x v="0"/>
    <x v="12"/>
    <x v="0"/>
    <x v="2"/>
    <x v="6"/>
    <s v="Curtain Model-656"/>
    <s v="PROD4473"/>
    <n v="9"/>
    <n v="5266.67"/>
    <n v="47400.03"/>
    <n v="0.25"/>
    <n v="11850.01"/>
    <n v="35550.019999999997"/>
    <x v="1"/>
    <x v="0"/>
    <n v="0.1"/>
    <n v="3555"/>
  </r>
  <r>
    <s v="ORD2025008210"/>
    <x v="191"/>
    <s v="Customer 494"/>
    <s v="CUST4374"/>
    <x v="0"/>
    <x v="11"/>
    <x v="0"/>
    <x v="1"/>
    <x v="10"/>
    <s v="Headphones Model-668"/>
    <s v="PROD3489"/>
    <n v="4"/>
    <n v="6098.11"/>
    <n v="24392.44"/>
    <n v="0.1"/>
    <n v="2439.2399999999998"/>
    <n v="21953.200000000001"/>
    <x v="0"/>
    <x v="0"/>
    <n v="0.3"/>
    <n v="6585.96"/>
  </r>
  <r>
    <s v="ORD2025008211"/>
    <x v="817"/>
    <s v="Customer 344"/>
    <s v="CUST4166"/>
    <x v="4"/>
    <x v="2"/>
    <x v="1"/>
    <x v="0"/>
    <x v="13"/>
    <s v="Lipstick Model-936"/>
    <s v="PROD5106"/>
    <n v="4"/>
    <n v="6455.83"/>
    <n v="25823.32"/>
    <n v="0.15"/>
    <n v="3873.5"/>
    <n v="21949.82"/>
    <x v="0"/>
    <x v="0"/>
    <n v="0.3"/>
    <n v="6584.95"/>
  </r>
  <r>
    <s v="ORD2025008212"/>
    <x v="939"/>
    <s v="Customer 4695"/>
    <s v="CUST1470"/>
    <x v="4"/>
    <x v="5"/>
    <x v="0"/>
    <x v="2"/>
    <x v="2"/>
    <s v="Lamp Model-887"/>
    <s v="PROD1755"/>
    <n v="9"/>
    <n v="4414.3100000000004"/>
    <n v="39728.79"/>
    <n v="0.2"/>
    <n v="7945.76"/>
    <n v="31783.03"/>
    <x v="3"/>
    <x v="2"/>
    <n v="0.3"/>
    <n v="9534.91"/>
  </r>
  <r>
    <s v="ORD2025008213"/>
    <x v="931"/>
    <s v="Customer 4880"/>
    <s v="CUST1446"/>
    <x v="2"/>
    <x v="6"/>
    <x v="1"/>
    <x v="2"/>
    <x v="9"/>
    <s v="Sofa Model-284"/>
    <s v="PROD5120"/>
    <n v="1"/>
    <n v="2342.46"/>
    <n v="2342.46"/>
    <n v="0"/>
    <n v="0"/>
    <n v="2342.46"/>
    <x v="2"/>
    <x v="1"/>
    <n v="0.1"/>
    <n v="234.25"/>
  </r>
  <r>
    <s v="ORD2025008214"/>
    <x v="822"/>
    <s v="Customer 4264"/>
    <s v="CUST7783"/>
    <x v="1"/>
    <x v="3"/>
    <x v="1"/>
    <x v="0"/>
    <x v="5"/>
    <s v="Face Cream Model-959"/>
    <s v="PROD2670"/>
    <n v="10"/>
    <n v="7599.95"/>
    <n v="75999.5"/>
    <n v="0"/>
    <n v="0"/>
    <n v="75999.5"/>
    <x v="0"/>
    <x v="0"/>
    <n v="0.2"/>
    <n v="15199.9"/>
  </r>
  <r>
    <s v="ORD2025008215"/>
    <x v="670"/>
    <s v="Customer 3302"/>
    <s v="CUST5147"/>
    <x v="4"/>
    <x v="4"/>
    <x v="1"/>
    <x v="1"/>
    <x v="11"/>
    <s v="Tablet Model-343"/>
    <s v="PROD3027"/>
    <n v="5"/>
    <n v="4493.74"/>
    <n v="22468.7"/>
    <n v="0.3"/>
    <n v="6740.61"/>
    <n v="15728.09"/>
    <x v="4"/>
    <x v="2"/>
    <n v="0.1"/>
    <n v="1572.81"/>
  </r>
  <r>
    <s v="ORD2025008216"/>
    <x v="407"/>
    <s v="Customer 915"/>
    <s v="CUST7447"/>
    <x v="2"/>
    <x v="10"/>
    <x v="1"/>
    <x v="3"/>
    <x v="4"/>
    <s v="Jeans Model-180"/>
    <s v="PROD5387"/>
    <n v="2"/>
    <n v="7277.29"/>
    <n v="14554.58"/>
    <n v="0"/>
    <n v="0"/>
    <n v="14554.58"/>
    <x v="0"/>
    <x v="3"/>
    <n v="0.15"/>
    <n v="2183.19"/>
  </r>
  <r>
    <s v="ORD2025008217"/>
    <x v="344"/>
    <s v="Customer 2454"/>
    <s v="CUST9994"/>
    <x v="2"/>
    <x v="5"/>
    <x v="0"/>
    <x v="0"/>
    <x v="0"/>
    <s v="Perfume Model-129"/>
    <s v="PROD2685"/>
    <n v="9"/>
    <n v="7933.91"/>
    <n v="71405.19"/>
    <n v="0.2"/>
    <n v="14281.04"/>
    <n v="57124.15"/>
    <x v="0"/>
    <x v="3"/>
    <n v="0.1"/>
    <n v="5712.42"/>
  </r>
  <r>
    <s v="ORD2025008218"/>
    <x v="879"/>
    <s v="Customer 2606"/>
    <s v="CUST5982"/>
    <x v="3"/>
    <x v="11"/>
    <x v="1"/>
    <x v="0"/>
    <x v="5"/>
    <s v="Face Cream Model-323"/>
    <s v="PROD7706"/>
    <n v="1"/>
    <n v="1118.74"/>
    <n v="1118.74"/>
    <n v="0.05"/>
    <n v="55.94"/>
    <n v="1062.8"/>
    <x v="1"/>
    <x v="2"/>
    <n v="0.2"/>
    <n v="212.56"/>
  </r>
  <r>
    <s v="ORD2025008219"/>
    <x v="497"/>
    <s v="Customer 1139"/>
    <s v="CUST8314"/>
    <x v="3"/>
    <x v="2"/>
    <x v="0"/>
    <x v="1"/>
    <x v="8"/>
    <s v="Smartwatch Model-430"/>
    <s v="PROD9356"/>
    <n v="10"/>
    <n v="3957.39"/>
    <n v="39573.9"/>
    <n v="0.1"/>
    <n v="3957.39"/>
    <n v="35616.51"/>
    <x v="1"/>
    <x v="0"/>
    <n v="0.1"/>
    <n v="3561.65"/>
  </r>
  <r>
    <s v="ORD2025008220"/>
    <x v="468"/>
    <s v="Customer 2028"/>
    <s v="CUST6031"/>
    <x v="3"/>
    <x v="3"/>
    <x v="1"/>
    <x v="3"/>
    <x v="12"/>
    <s v="Jacket Model-365"/>
    <s v="PROD7684"/>
    <n v="1"/>
    <n v="4602.6099999999997"/>
    <n v="4602.6099999999997"/>
    <n v="0.1"/>
    <n v="460.26"/>
    <n v="4142.3500000000004"/>
    <x v="1"/>
    <x v="2"/>
    <n v="0.3"/>
    <n v="1242.71"/>
  </r>
  <r>
    <s v="ORD2025008221"/>
    <x v="349"/>
    <s v="Customer 2473"/>
    <s v="CUST4515"/>
    <x v="0"/>
    <x v="0"/>
    <x v="0"/>
    <x v="3"/>
    <x v="14"/>
    <s v="Shoes Model-239"/>
    <s v="PROD2107"/>
    <n v="6"/>
    <n v="4040.31"/>
    <n v="24241.86"/>
    <n v="0.05"/>
    <n v="1212.0899999999999"/>
    <n v="23029.77"/>
    <x v="2"/>
    <x v="0"/>
    <n v="0.3"/>
    <n v="6908.93"/>
  </r>
  <r>
    <s v="ORD2025008222"/>
    <x v="474"/>
    <s v="Customer 2850"/>
    <s v="CUST4899"/>
    <x v="3"/>
    <x v="1"/>
    <x v="0"/>
    <x v="2"/>
    <x v="9"/>
    <s v="Sofa Model-918"/>
    <s v="PROD3829"/>
    <n v="9"/>
    <n v="636.58000000000004"/>
    <n v="5729.22"/>
    <n v="0.15"/>
    <n v="859.38"/>
    <n v="4869.84"/>
    <x v="0"/>
    <x v="3"/>
    <n v="0.3"/>
    <n v="1460.95"/>
  </r>
  <r>
    <s v="ORD2025008223"/>
    <x v="165"/>
    <s v="Customer 990"/>
    <s v="CUST5084"/>
    <x v="3"/>
    <x v="12"/>
    <x v="1"/>
    <x v="0"/>
    <x v="13"/>
    <s v="Lipstick Model-250"/>
    <s v="PROD2505"/>
    <n v="4"/>
    <n v="7376.04"/>
    <n v="29504.16"/>
    <n v="0.1"/>
    <n v="2950.42"/>
    <n v="26553.74"/>
    <x v="4"/>
    <x v="2"/>
    <n v="0.1"/>
    <n v="2655.37"/>
  </r>
  <r>
    <s v="ORD2025008224"/>
    <x v="921"/>
    <s v="Customer 2909"/>
    <s v="CUST5940"/>
    <x v="1"/>
    <x v="8"/>
    <x v="1"/>
    <x v="3"/>
    <x v="7"/>
    <s v="Shirt Model-512"/>
    <s v="PROD2626"/>
    <n v="6"/>
    <n v="5038.03"/>
    <n v="30228.18"/>
    <n v="0.3"/>
    <n v="9068.4500000000007"/>
    <n v="21159.73"/>
    <x v="0"/>
    <x v="3"/>
    <n v="0.15"/>
    <n v="3173.96"/>
  </r>
  <r>
    <s v="ORD2025008225"/>
    <x v="453"/>
    <s v="Customer 2704"/>
    <s v="CUST5822"/>
    <x v="4"/>
    <x v="2"/>
    <x v="0"/>
    <x v="0"/>
    <x v="0"/>
    <s v="Perfume Model-914"/>
    <s v="PROD5010"/>
    <n v="5"/>
    <n v="2086.1999999999998"/>
    <n v="10431"/>
    <n v="0.2"/>
    <n v="2086.1999999999998"/>
    <n v="8344.7999999999993"/>
    <x v="3"/>
    <x v="3"/>
    <n v="0.1"/>
    <n v="834.48"/>
  </r>
  <r>
    <s v="ORD2025008226"/>
    <x v="301"/>
    <s v="Customer 2267"/>
    <s v="CUST8783"/>
    <x v="2"/>
    <x v="11"/>
    <x v="1"/>
    <x v="2"/>
    <x v="9"/>
    <s v="Sofa Model-432"/>
    <s v="PROD2583"/>
    <n v="1"/>
    <n v="5217.92"/>
    <n v="5217.92"/>
    <n v="0.15"/>
    <n v="782.69"/>
    <n v="4435.2299999999996"/>
    <x v="2"/>
    <x v="3"/>
    <n v="0.3"/>
    <n v="1330.57"/>
  </r>
  <r>
    <s v="ORD2025008227"/>
    <x v="565"/>
    <s v="Customer 193"/>
    <s v="CUST9848"/>
    <x v="2"/>
    <x v="12"/>
    <x v="0"/>
    <x v="3"/>
    <x v="7"/>
    <s v="Shirt Model-971"/>
    <s v="PROD2275"/>
    <n v="5"/>
    <n v="6409.76"/>
    <n v="32048.799999999999"/>
    <n v="0.2"/>
    <n v="6409.76"/>
    <n v="25639.040000000001"/>
    <x v="4"/>
    <x v="0"/>
    <n v="0.15"/>
    <n v="3845.86"/>
  </r>
  <r>
    <s v="ORD2025008228"/>
    <x v="37"/>
    <s v="Customer 4353"/>
    <s v="CUST8602"/>
    <x v="1"/>
    <x v="11"/>
    <x v="1"/>
    <x v="1"/>
    <x v="8"/>
    <s v="Smartwatch Model-984"/>
    <s v="PROD7580"/>
    <n v="1"/>
    <n v="870.2"/>
    <n v="870.2"/>
    <n v="0.05"/>
    <n v="43.51"/>
    <n v="826.69"/>
    <x v="1"/>
    <x v="0"/>
    <n v="0.1"/>
    <n v="82.67"/>
  </r>
  <r>
    <s v="ORD2025008229"/>
    <x v="814"/>
    <s v="Customer 1284"/>
    <s v="CUST6964"/>
    <x v="4"/>
    <x v="11"/>
    <x v="0"/>
    <x v="1"/>
    <x v="1"/>
    <s v="Mobile Model-577"/>
    <s v="PROD5165"/>
    <n v="6"/>
    <n v="3192.26"/>
    <n v="19153.560000000001"/>
    <n v="0.15"/>
    <n v="2873.03"/>
    <n v="16280.53"/>
    <x v="2"/>
    <x v="3"/>
    <n v="0.25"/>
    <n v="4070.13"/>
  </r>
  <r>
    <s v="ORD2025008230"/>
    <x v="731"/>
    <s v="Customer 4103"/>
    <s v="CUST5360"/>
    <x v="4"/>
    <x v="8"/>
    <x v="0"/>
    <x v="0"/>
    <x v="0"/>
    <s v="Perfume Model-238"/>
    <s v="PROD5907"/>
    <n v="2"/>
    <n v="3756.53"/>
    <n v="7513.06"/>
    <n v="0"/>
    <n v="0"/>
    <n v="7513.06"/>
    <x v="0"/>
    <x v="3"/>
    <n v="0.2"/>
    <n v="1502.61"/>
  </r>
  <r>
    <s v="ORD2025008231"/>
    <x v="677"/>
    <s v="Customer 2593"/>
    <s v="CUST1387"/>
    <x v="0"/>
    <x v="2"/>
    <x v="1"/>
    <x v="1"/>
    <x v="8"/>
    <s v="Smartwatch Model-955"/>
    <s v="PROD3936"/>
    <n v="7"/>
    <n v="4715.01"/>
    <n v="33005.07"/>
    <n v="0.25"/>
    <n v="8251.27"/>
    <n v="24753.8"/>
    <x v="4"/>
    <x v="2"/>
    <n v="0.2"/>
    <n v="4950.76"/>
  </r>
  <r>
    <s v="ORD2025008232"/>
    <x v="711"/>
    <s v="Customer 20"/>
    <s v="CUST2926"/>
    <x v="2"/>
    <x v="10"/>
    <x v="0"/>
    <x v="0"/>
    <x v="0"/>
    <s v="Perfume Model-342"/>
    <s v="PROD1905"/>
    <n v="1"/>
    <n v="3767.46"/>
    <n v="3767.46"/>
    <n v="0.05"/>
    <n v="188.37"/>
    <n v="3579.09"/>
    <x v="2"/>
    <x v="1"/>
    <n v="0.1"/>
    <n v="357.91"/>
  </r>
  <r>
    <s v="ORD2025008233"/>
    <x v="13"/>
    <s v="Customer 4472"/>
    <s v="CUST6857"/>
    <x v="3"/>
    <x v="12"/>
    <x v="0"/>
    <x v="1"/>
    <x v="8"/>
    <s v="Smartwatch Model-300"/>
    <s v="PROD6554"/>
    <n v="3"/>
    <n v="5226.47"/>
    <n v="15679.41"/>
    <n v="0.2"/>
    <n v="3135.88"/>
    <n v="12543.53"/>
    <x v="1"/>
    <x v="0"/>
    <n v="0.25"/>
    <n v="3135.88"/>
  </r>
  <r>
    <s v="ORD2025008234"/>
    <x v="260"/>
    <s v="Customer 3102"/>
    <s v="CUST8048"/>
    <x v="3"/>
    <x v="8"/>
    <x v="1"/>
    <x v="2"/>
    <x v="6"/>
    <s v="Curtain Model-239"/>
    <s v="PROD6526"/>
    <n v="9"/>
    <n v="623.04999999999995"/>
    <n v="5607.45"/>
    <n v="0.15"/>
    <n v="841.12"/>
    <n v="4766.33"/>
    <x v="1"/>
    <x v="1"/>
    <n v="0.3"/>
    <n v="1429.9"/>
  </r>
  <r>
    <s v="ORD2025008235"/>
    <x v="93"/>
    <s v="Customer 2232"/>
    <s v="CUST9939"/>
    <x v="3"/>
    <x v="3"/>
    <x v="0"/>
    <x v="0"/>
    <x v="13"/>
    <s v="Lipstick Model-219"/>
    <s v="PROD9609"/>
    <n v="8"/>
    <n v="2589.1799999999998"/>
    <n v="20713.439999999999"/>
    <n v="0.15"/>
    <n v="3107.02"/>
    <n v="17606.419999999998"/>
    <x v="0"/>
    <x v="0"/>
    <n v="0.2"/>
    <n v="3521.28"/>
  </r>
  <r>
    <s v="ORD2025008236"/>
    <x v="381"/>
    <s v="Customer 761"/>
    <s v="CUST7656"/>
    <x v="1"/>
    <x v="2"/>
    <x v="1"/>
    <x v="1"/>
    <x v="11"/>
    <s v="Tablet Model-311"/>
    <s v="PROD2722"/>
    <n v="4"/>
    <n v="2321.33"/>
    <n v="9285.32"/>
    <n v="0.05"/>
    <n v="464.27"/>
    <n v="8821.0499999999993"/>
    <x v="3"/>
    <x v="1"/>
    <n v="0.25"/>
    <n v="2205.2600000000002"/>
  </r>
  <r>
    <s v="ORD2025008237"/>
    <x v="518"/>
    <s v="Customer 3822"/>
    <s v="CUST9730"/>
    <x v="1"/>
    <x v="8"/>
    <x v="0"/>
    <x v="0"/>
    <x v="5"/>
    <s v="Face Cream Model-789"/>
    <s v="PROD6093"/>
    <n v="4"/>
    <n v="5298.48"/>
    <n v="21193.919999999998"/>
    <n v="0.15"/>
    <n v="3179.09"/>
    <n v="18014.830000000002"/>
    <x v="1"/>
    <x v="1"/>
    <n v="0.1"/>
    <n v="1801.48"/>
  </r>
  <r>
    <s v="ORD2025008238"/>
    <x v="590"/>
    <s v="Customer 4444"/>
    <s v="CUST3285"/>
    <x v="4"/>
    <x v="6"/>
    <x v="0"/>
    <x v="3"/>
    <x v="7"/>
    <s v="Shirt Model-996"/>
    <s v="PROD9937"/>
    <n v="2"/>
    <n v="6657.38"/>
    <n v="13314.76"/>
    <n v="0.3"/>
    <n v="3994.43"/>
    <n v="9320.33"/>
    <x v="4"/>
    <x v="0"/>
    <n v="0.15"/>
    <n v="1398.05"/>
  </r>
  <r>
    <s v="ORD2025008239"/>
    <x v="415"/>
    <s v="Customer 3177"/>
    <s v="CUST3412"/>
    <x v="4"/>
    <x v="8"/>
    <x v="0"/>
    <x v="1"/>
    <x v="8"/>
    <s v="Smartwatch Model-854"/>
    <s v="PROD5183"/>
    <n v="6"/>
    <n v="679.87"/>
    <n v="4079.22"/>
    <n v="0.3"/>
    <n v="1223.77"/>
    <n v="2855.45"/>
    <x v="1"/>
    <x v="0"/>
    <n v="0.3"/>
    <n v="856.63"/>
  </r>
  <r>
    <s v="ORD2025008240"/>
    <x v="686"/>
    <s v="Customer 2191"/>
    <s v="CUST7542"/>
    <x v="4"/>
    <x v="6"/>
    <x v="0"/>
    <x v="3"/>
    <x v="14"/>
    <s v="Shoes Model-366"/>
    <s v="PROD7655"/>
    <n v="5"/>
    <n v="4086.36"/>
    <n v="20431.8"/>
    <n v="0.25"/>
    <n v="5107.95"/>
    <n v="15323.85"/>
    <x v="4"/>
    <x v="2"/>
    <n v="0.3"/>
    <n v="4597.1499999999996"/>
  </r>
  <r>
    <s v="ORD2025008241"/>
    <x v="402"/>
    <s v="Customer 691"/>
    <s v="CUST9527"/>
    <x v="2"/>
    <x v="8"/>
    <x v="0"/>
    <x v="2"/>
    <x v="6"/>
    <s v="Curtain Model-485"/>
    <s v="PROD6544"/>
    <n v="2"/>
    <n v="6045.58"/>
    <n v="12091.16"/>
    <n v="0.05"/>
    <n v="604.55999999999995"/>
    <n v="11486.6"/>
    <x v="1"/>
    <x v="3"/>
    <n v="0.25"/>
    <n v="2871.65"/>
  </r>
  <r>
    <s v="ORD2025008242"/>
    <x v="696"/>
    <s v="Customer 4588"/>
    <s v="CUST3085"/>
    <x v="1"/>
    <x v="5"/>
    <x v="1"/>
    <x v="1"/>
    <x v="8"/>
    <s v="Smartwatch Model-701"/>
    <s v="PROD4045"/>
    <n v="4"/>
    <n v="6436.8"/>
    <n v="25747.200000000001"/>
    <n v="0.2"/>
    <n v="5149.4399999999996"/>
    <n v="20597.759999999998"/>
    <x v="0"/>
    <x v="3"/>
    <n v="0.15"/>
    <n v="3089.66"/>
  </r>
  <r>
    <s v="ORD2025008243"/>
    <x v="474"/>
    <s v="Customer 471"/>
    <s v="CUST3913"/>
    <x v="4"/>
    <x v="5"/>
    <x v="1"/>
    <x v="1"/>
    <x v="8"/>
    <s v="Smartwatch Model-905"/>
    <s v="PROD3512"/>
    <n v="7"/>
    <n v="5114.83"/>
    <n v="35803.81"/>
    <n v="0.05"/>
    <n v="1790.19"/>
    <n v="34013.620000000003"/>
    <x v="4"/>
    <x v="2"/>
    <n v="0.15"/>
    <n v="5102.04"/>
  </r>
  <r>
    <s v="ORD2025008244"/>
    <x v="410"/>
    <s v="Customer 2750"/>
    <s v="CUST1561"/>
    <x v="1"/>
    <x v="7"/>
    <x v="0"/>
    <x v="1"/>
    <x v="3"/>
    <s v="Laptop Model-502"/>
    <s v="PROD4307"/>
    <n v="10"/>
    <n v="4017.83"/>
    <n v="40178.300000000003"/>
    <n v="0.3"/>
    <n v="12053.49"/>
    <n v="28124.81"/>
    <x v="4"/>
    <x v="0"/>
    <n v="0.15"/>
    <n v="4218.72"/>
  </r>
  <r>
    <s v="ORD2025008245"/>
    <x v="537"/>
    <s v="Customer 3141"/>
    <s v="CUST6158"/>
    <x v="1"/>
    <x v="5"/>
    <x v="0"/>
    <x v="1"/>
    <x v="1"/>
    <s v="Mobile Model-881"/>
    <s v="PROD6676"/>
    <n v="8"/>
    <n v="903.77"/>
    <n v="7230.16"/>
    <n v="0.2"/>
    <n v="1446.03"/>
    <n v="5784.13"/>
    <x v="0"/>
    <x v="1"/>
    <n v="0.2"/>
    <n v="1156.83"/>
  </r>
  <r>
    <s v="ORD2025008246"/>
    <x v="108"/>
    <s v="Customer 422"/>
    <s v="CUST9428"/>
    <x v="2"/>
    <x v="4"/>
    <x v="1"/>
    <x v="1"/>
    <x v="11"/>
    <s v="Tablet Model-402"/>
    <s v="PROD5364"/>
    <n v="3"/>
    <n v="7822.17"/>
    <n v="23466.51"/>
    <n v="0.25"/>
    <n v="5866.63"/>
    <n v="17599.88"/>
    <x v="0"/>
    <x v="3"/>
    <n v="0.3"/>
    <n v="5279.96"/>
  </r>
  <r>
    <s v="ORD2025008247"/>
    <x v="302"/>
    <s v="Customer 1330"/>
    <s v="CUST1803"/>
    <x v="4"/>
    <x v="7"/>
    <x v="1"/>
    <x v="1"/>
    <x v="1"/>
    <s v="Mobile Model-736"/>
    <s v="PROD3367"/>
    <n v="7"/>
    <n v="4940.41"/>
    <n v="34582.870000000003"/>
    <n v="0"/>
    <n v="0"/>
    <n v="34582.870000000003"/>
    <x v="1"/>
    <x v="0"/>
    <n v="0.1"/>
    <n v="3458.29"/>
  </r>
  <r>
    <s v="ORD2025008248"/>
    <x v="223"/>
    <s v="Customer 1206"/>
    <s v="CUST7266"/>
    <x v="3"/>
    <x v="5"/>
    <x v="0"/>
    <x v="1"/>
    <x v="3"/>
    <s v="Laptop Model-461"/>
    <s v="PROD2008"/>
    <n v="9"/>
    <n v="7286.55"/>
    <n v="65578.95"/>
    <n v="0.3"/>
    <n v="19673.68"/>
    <n v="45905.27"/>
    <x v="1"/>
    <x v="2"/>
    <n v="0.3"/>
    <n v="13771.58"/>
  </r>
  <r>
    <s v="ORD2025008249"/>
    <x v="38"/>
    <s v="Customer 3622"/>
    <s v="CUST4033"/>
    <x v="0"/>
    <x v="7"/>
    <x v="0"/>
    <x v="0"/>
    <x v="5"/>
    <s v="Face Cream Model-633"/>
    <s v="PROD4201"/>
    <n v="6"/>
    <n v="2026.99"/>
    <n v="12161.94"/>
    <n v="0.1"/>
    <n v="1216.19"/>
    <n v="10945.75"/>
    <x v="4"/>
    <x v="2"/>
    <n v="0.1"/>
    <n v="1094.58"/>
  </r>
  <r>
    <s v="ORD2025008250"/>
    <x v="530"/>
    <s v="Customer 807"/>
    <s v="CUST3752"/>
    <x v="2"/>
    <x v="3"/>
    <x v="0"/>
    <x v="2"/>
    <x v="6"/>
    <s v="Curtain Model-177"/>
    <s v="PROD8035"/>
    <n v="2"/>
    <n v="3790.72"/>
    <n v="7581.44"/>
    <n v="0.25"/>
    <n v="1895.36"/>
    <n v="5686.08"/>
    <x v="3"/>
    <x v="3"/>
    <n v="0.25"/>
    <n v="1421.52"/>
  </r>
  <r>
    <s v="ORD2025008251"/>
    <x v="466"/>
    <s v="Customer 3315"/>
    <s v="CUST3344"/>
    <x v="2"/>
    <x v="8"/>
    <x v="1"/>
    <x v="3"/>
    <x v="12"/>
    <s v="Jacket Model-189"/>
    <s v="PROD9151"/>
    <n v="6"/>
    <n v="7870.93"/>
    <n v="47225.58"/>
    <n v="0.25"/>
    <n v="11806.4"/>
    <n v="35419.18"/>
    <x v="0"/>
    <x v="1"/>
    <n v="0.15"/>
    <n v="5312.88"/>
  </r>
  <r>
    <s v="ORD2025008252"/>
    <x v="142"/>
    <s v="Customer 1598"/>
    <s v="CUST6872"/>
    <x v="3"/>
    <x v="1"/>
    <x v="1"/>
    <x v="0"/>
    <x v="5"/>
    <s v="Face Cream Model-580"/>
    <s v="PROD7344"/>
    <n v="3"/>
    <n v="6620.21"/>
    <n v="19860.63"/>
    <n v="0.1"/>
    <n v="1986.06"/>
    <n v="17874.57"/>
    <x v="4"/>
    <x v="1"/>
    <n v="0.3"/>
    <n v="5362.37"/>
  </r>
  <r>
    <s v="ORD2025008253"/>
    <x v="759"/>
    <s v="Customer 1869"/>
    <s v="CUST8291"/>
    <x v="3"/>
    <x v="6"/>
    <x v="0"/>
    <x v="0"/>
    <x v="13"/>
    <s v="Lipstick Model-405"/>
    <s v="PROD6933"/>
    <n v="8"/>
    <n v="1669.33"/>
    <n v="13354.64"/>
    <n v="0.2"/>
    <n v="2670.93"/>
    <n v="10683.71"/>
    <x v="2"/>
    <x v="1"/>
    <n v="0.1"/>
    <n v="1068.3699999999999"/>
  </r>
  <r>
    <s v="ORD2025008254"/>
    <x v="370"/>
    <s v="Customer 3592"/>
    <s v="CUST3409"/>
    <x v="4"/>
    <x v="5"/>
    <x v="0"/>
    <x v="1"/>
    <x v="3"/>
    <s v="Laptop Model-574"/>
    <s v="PROD3299"/>
    <n v="10"/>
    <n v="2114.5500000000002"/>
    <n v="21145.5"/>
    <n v="0.1"/>
    <n v="2114.5500000000002"/>
    <n v="19030.95"/>
    <x v="3"/>
    <x v="2"/>
    <n v="0.1"/>
    <n v="1903.1"/>
  </r>
  <r>
    <s v="ORD2025008255"/>
    <x v="433"/>
    <s v="Customer 4801"/>
    <s v="CUST5197"/>
    <x v="3"/>
    <x v="11"/>
    <x v="0"/>
    <x v="3"/>
    <x v="12"/>
    <s v="Jacket Model-524"/>
    <s v="PROD7605"/>
    <n v="1"/>
    <n v="5970.27"/>
    <n v="5970.27"/>
    <n v="0.3"/>
    <n v="1791.08"/>
    <n v="4179.1899999999996"/>
    <x v="3"/>
    <x v="2"/>
    <n v="0.1"/>
    <n v="417.92"/>
  </r>
  <r>
    <s v="ORD2025008256"/>
    <x v="621"/>
    <s v="Customer 4050"/>
    <s v="CUST1967"/>
    <x v="4"/>
    <x v="6"/>
    <x v="1"/>
    <x v="0"/>
    <x v="5"/>
    <s v="Face Cream Model-632"/>
    <s v="PROD6543"/>
    <n v="9"/>
    <n v="5983.42"/>
    <n v="53850.78"/>
    <n v="0.15"/>
    <n v="8077.62"/>
    <n v="45773.16"/>
    <x v="3"/>
    <x v="1"/>
    <n v="0.3"/>
    <n v="13731.95"/>
  </r>
  <r>
    <s v="ORD2025008257"/>
    <x v="437"/>
    <s v="Customer 1031"/>
    <s v="CUST5670"/>
    <x v="2"/>
    <x v="6"/>
    <x v="1"/>
    <x v="1"/>
    <x v="1"/>
    <s v="Mobile Model-785"/>
    <s v="PROD2191"/>
    <n v="7"/>
    <n v="333.94"/>
    <n v="2337.58"/>
    <n v="0.15"/>
    <n v="350.64"/>
    <n v="1986.94"/>
    <x v="1"/>
    <x v="2"/>
    <n v="0.25"/>
    <n v="496.74"/>
  </r>
  <r>
    <s v="ORD2025008258"/>
    <x v="51"/>
    <s v="Customer 504"/>
    <s v="CUST7569"/>
    <x v="3"/>
    <x v="9"/>
    <x v="1"/>
    <x v="0"/>
    <x v="0"/>
    <s v="Perfume Model-613"/>
    <s v="PROD8988"/>
    <n v="3"/>
    <n v="1001.13"/>
    <n v="3003.39"/>
    <n v="0.05"/>
    <n v="150.16999999999999"/>
    <n v="2853.22"/>
    <x v="0"/>
    <x v="0"/>
    <n v="0.3"/>
    <n v="855.97"/>
  </r>
  <r>
    <s v="ORD2025008259"/>
    <x v="153"/>
    <s v="Customer 1799"/>
    <s v="CUST2344"/>
    <x v="1"/>
    <x v="11"/>
    <x v="0"/>
    <x v="3"/>
    <x v="12"/>
    <s v="Jacket Model-757"/>
    <s v="PROD6706"/>
    <n v="5"/>
    <n v="2381.0300000000002"/>
    <n v="11905.15"/>
    <n v="0.1"/>
    <n v="1190.52"/>
    <n v="10714.63"/>
    <x v="0"/>
    <x v="0"/>
    <n v="0.15"/>
    <n v="1607.19"/>
  </r>
  <r>
    <s v="ORD2025008260"/>
    <x v="322"/>
    <s v="Customer 2721"/>
    <s v="CUST7684"/>
    <x v="2"/>
    <x v="10"/>
    <x v="1"/>
    <x v="2"/>
    <x v="2"/>
    <s v="Lamp Model-767"/>
    <s v="PROD1191"/>
    <n v="9"/>
    <n v="6223.7"/>
    <n v="56013.3"/>
    <n v="0.05"/>
    <n v="2800.67"/>
    <n v="53212.63"/>
    <x v="4"/>
    <x v="3"/>
    <n v="0.2"/>
    <n v="10642.53"/>
  </r>
  <r>
    <s v="ORD2025008261"/>
    <x v="972"/>
    <s v="Customer 4681"/>
    <s v="CUST1922"/>
    <x v="2"/>
    <x v="3"/>
    <x v="0"/>
    <x v="2"/>
    <x v="6"/>
    <s v="Curtain Model-628"/>
    <s v="PROD9083"/>
    <n v="3"/>
    <n v="5407.97"/>
    <n v="16223.91"/>
    <n v="0.2"/>
    <n v="3244.78"/>
    <n v="12979.13"/>
    <x v="3"/>
    <x v="3"/>
    <n v="0.2"/>
    <n v="2595.83"/>
  </r>
  <r>
    <s v="ORD2025008262"/>
    <x v="433"/>
    <s v="Customer 344"/>
    <s v="CUST4626"/>
    <x v="4"/>
    <x v="10"/>
    <x v="1"/>
    <x v="2"/>
    <x v="2"/>
    <s v="Lamp Model-716"/>
    <s v="PROD1512"/>
    <n v="8"/>
    <n v="3387.24"/>
    <n v="27097.919999999998"/>
    <n v="0.05"/>
    <n v="1354.9"/>
    <n v="25743.02"/>
    <x v="4"/>
    <x v="0"/>
    <n v="0.15"/>
    <n v="3861.45"/>
  </r>
  <r>
    <s v="ORD2025008263"/>
    <x v="490"/>
    <s v="Customer 780"/>
    <s v="CUST4724"/>
    <x v="2"/>
    <x v="6"/>
    <x v="1"/>
    <x v="3"/>
    <x v="12"/>
    <s v="Jacket Model-665"/>
    <s v="PROD5312"/>
    <n v="7"/>
    <n v="6103.12"/>
    <n v="42721.84"/>
    <n v="0.1"/>
    <n v="4272.18"/>
    <n v="38449.660000000003"/>
    <x v="1"/>
    <x v="1"/>
    <n v="0.3"/>
    <n v="11534.9"/>
  </r>
  <r>
    <s v="ORD2025008264"/>
    <x v="344"/>
    <s v="Customer 4464"/>
    <s v="CUST3181"/>
    <x v="3"/>
    <x v="11"/>
    <x v="0"/>
    <x v="2"/>
    <x v="9"/>
    <s v="Sofa Model-521"/>
    <s v="PROD4190"/>
    <n v="3"/>
    <n v="7185.11"/>
    <n v="21555.33"/>
    <n v="0.3"/>
    <n v="6466.6"/>
    <n v="15088.73"/>
    <x v="3"/>
    <x v="0"/>
    <n v="0.1"/>
    <n v="1508.87"/>
  </r>
  <r>
    <s v="ORD2025008265"/>
    <x v="790"/>
    <s v="Customer 3528"/>
    <s v="CUST8256"/>
    <x v="0"/>
    <x v="12"/>
    <x v="1"/>
    <x v="0"/>
    <x v="5"/>
    <s v="Face Cream Model-332"/>
    <s v="PROD8993"/>
    <n v="4"/>
    <n v="6316.71"/>
    <n v="25266.84"/>
    <n v="0.3"/>
    <n v="7580.05"/>
    <n v="17686.79"/>
    <x v="2"/>
    <x v="0"/>
    <n v="0.15"/>
    <n v="2653.02"/>
  </r>
  <r>
    <s v="ORD2025008266"/>
    <x v="702"/>
    <s v="Customer 2427"/>
    <s v="CUST4851"/>
    <x v="2"/>
    <x v="11"/>
    <x v="1"/>
    <x v="3"/>
    <x v="14"/>
    <s v="Shoes Model-850"/>
    <s v="PROD7301"/>
    <n v="6"/>
    <n v="3880.82"/>
    <n v="23284.92"/>
    <n v="0"/>
    <n v="0"/>
    <n v="23284.92"/>
    <x v="3"/>
    <x v="2"/>
    <n v="0.25"/>
    <n v="5821.23"/>
  </r>
  <r>
    <s v="ORD2025008267"/>
    <x v="258"/>
    <s v="Customer 1679"/>
    <s v="CUST9615"/>
    <x v="0"/>
    <x v="2"/>
    <x v="0"/>
    <x v="1"/>
    <x v="8"/>
    <s v="Smartwatch Model-518"/>
    <s v="PROD8429"/>
    <n v="6"/>
    <n v="2970.25"/>
    <n v="17821.5"/>
    <n v="0.15"/>
    <n v="2673.22"/>
    <n v="15148.28"/>
    <x v="3"/>
    <x v="3"/>
    <n v="0.25"/>
    <n v="3787.07"/>
  </r>
  <r>
    <s v="ORD2025008268"/>
    <x v="428"/>
    <s v="Customer 1611"/>
    <s v="CUST6963"/>
    <x v="2"/>
    <x v="4"/>
    <x v="1"/>
    <x v="2"/>
    <x v="6"/>
    <s v="Curtain Model-252"/>
    <s v="PROD6894"/>
    <n v="8"/>
    <n v="4037.42"/>
    <n v="32299.360000000001"/>
    <n v="0"/>
    <n v="0"/>
    <n v="32299.360000000001"/>
    <x v="2"/>
    <x v="0"/>
    <n v="0.25"/>
    <n v="8074.84"/>
  </r>
  <r>
    <s v="ORD2025008269"/>
    <x v="804"/>
    <s v="Customer 2288"/>
    <s v="CUST6144"/>
    <x v="2"/>
    <x v="5"/>
    <x v="1"/>
    <x v="2"/>
    <x v="9"/>
    <s v="Sofa Model-306"/>
    <s v="PROD9495"/>
    <n v="10"/>
    <n v="6081.98"/>
    <n v="60819.8"/>
    <n v="0.3"/>
    <n v="18245.939999999999"/>
    <n v="42573.86"/>
    <x v="3"/>
    <x v="2"/>
    <n v="0.2"/>
    <n v="8514.77"/>
  </r>
  <r>
    <s v="ORD2025008270"/>
    <x v="408"/>
    <s v="Customer 3166"/>
    <s v="CUST1307"/>
    <x v="0"/>
    <x v="11"/>
    <x v="0"/>
    <x v="2"/>
    <x v="9"/>
    <s v="Sofa Model-674"/>
    <s v="PROD8415"/>
    <n v="10"/>
    <n v="2024.88"/>
    <n v="20248.8"/>
    <n v="0.25"/>
    <n v="5062.2"/>
    <n v="15186.6"/>
    <x v="4"/>
    <x v="0"/>
    <n v="0.3"/>
    <n v="4555.9799999999996"/>
  </r>
  <r>
    <s v="ORD2025008271"/>
    <x v="799"/>
    <s v="Customer 4871"/>
    <s v="CUST2892"/>
    <x v="4"/>
    <x v="5"/>
    <x v="1"/>
    <x v="3"/>
    <x v="14"/>
    <s v="Shoes Model-803"/>
    <s v="PROD9131"/>
    <n v="10"/>
    <n v="5385.74"/>
    <n v="53857.4"/>
    <n v="0.1"/>
    <n v="5385.74"/>
    <n v="48471.66"/>
    <x v="3"/>
    <x v="3"/>
    <n v="0.1"/>
    <n v="4847.17"/>
  </r>
  <r>
    <s v="ORD2025008272"/>
    <x v="159"/>
    <s v="Customer 2719"/>
    <s v="CUST5713"/>
    <x v="0"/>
    <x v="9"/>
    <x v="1"/>
    <x v="1"/>
    <x v="3"/>
    <s v="Laptop Model-371"/>
    <s v="PROD6526"/>
    <n v="8"/>
    <n v="3525.32"/>
    <n v="28202.560000000001"/>
    <n v="0"/>
    <n v="0"/>
    <n v="28202.560000000001"/>
    <x v="1"/>
    <x v="2"/>
    <n v="0.3"/>
    <n v="8460.77"/>
  </r>
  <r>
    <s v="ORD2025008273"/>
    <x v="398"/>
    <s v="Customer 3508"/>
    <s v="CUST9168"/>
    <x v="3"/>
    <x v="0"/>
    <x v="1"/>
    <x v="3"/>
    <x v="7"/>
    <s v="Shirt Model-893"/>
    <s v="PROD3864"/>
    <n v="10"/>
    <n v="2154.11"/>
    <n v="21541.1"/>
    <n v="0.1"/>
    <n v="2154.11"/>
    <n v="19386.990000000002"/>
    <x v="2"/>
    <x v="2"/>
    <n v="0.25"/>
    <n v="4846.75"/>
  </r>
  <r>
    <s v="ORD2025008274"/>
    <x v="562"/>
    <s v="Customer 4330"/>
    <s v="CUST7952"/>
    <x v="3"/>
    <x v="1"/>
    <x v="0"/>
    <x v="0"/>
    <x v="5"/>
    <s v="Face Cream Model-892"/>
    <s v="PROD7308"/>
    <n v="10"/>
    <n v="7520.99"/>
    <n v="75209.899999999994"/>
    <n v="0.2"/>
    <n v="15041.98"/>
    <n v="60167.92"/>
    <x v="1"/>
    <x v="3"/>
    <n v="0.25"/>
    <n v="15041.98"/>
  </r>
  <r>
    <s v="ORD2025008275"/>
    <x v="128"/>
    <s v="Customer 4878"/>
    <s v="CUST1318"/>
    <x v="3"/>
    <x v="11"/>
    <x v="1"/>
    <x v="0"/>
    <x v="5"/>
    <s v="Face Cream Model-667"/>
    <s v="PROD3676"/>
    <n v="6"/>
    <n v="6919.51"/>
    <n v="41517.06"/>
    <n v="0.2"/>
    <n v="8303.41"/>
    <n v="33213.65"/>
    <x v="1"/>
    <x v="0"/>
    <n v="0.1"/>
    <n v="3321.37"/>
  </r>
  <r>
    <s v="ORD2025008276"/>
    <x v="242"/>
    <s v="Customer 1006"/>
    <s v="CUST9047"/>
    <x v="1"/>
    <x v="4"/>
    <x v="1"/>
    <x v="0"/>
    <x v="5"/>
    <s v="Face Cream Model-676"/>
    <s v="PROD1737"/>
    <n v="8"/>
    <n v="2282.87"/>
    <n v="18262.96"/>
    <n v="0.3"/>
    <n v="5478.89"/>
    <n v="12784.07"/>
    <x v="4"/>
    <x v="3"/>
    <n v="0.1"/>
    <n v="1278.4100000000001"/>
  </r>
  <r>
    <s v="ORD2025008277"/>
    <x v="819"/>
    <s v="Customer 3024"/>
    <s v="CUST3156"/>
    <x v="1"/>
    <x v="1"/>
    <x v="0"/>
    <x v="3"/>
    <x v="14"/>
    <s v="Shoes Model-466"/>
    <s v="PROD4016"/>
    <n v="1"/>
    <n v="3448.56"/>
    <n v="3448.56"/>
    <n v="0.25"/>
    <n v="862.14"/>
    <n v="2586.42"/>
    <x v="1"/>
    <x v="3"/>
    <n v="0.25"/>
    <n v="646.61"/>
  </r>
  <r>
    <s v="ORD2025008278"/>
    <x v="28"/>
    <s v="Customer 1656"/>
    <s v="CUST4509"/>
    <x v="1"/>
    <x v="5"/>
    <x v="0"/>
    <x v="1"/>
    <x v="11"/>
    <s v="Tablet Model-566"/>
    <s v="PROD8300"/>
    <n v="5"/>
    <n v="5282.38"/>
    <n v="26411.9"/>
    <n v="0.05"/>
    <n v="1320.6"/>
    <n v="25091.3"/>
    <x v="1"/>
    <x v="1"/>
    <n v="0.2"/>
    <n v="5018.26"/>
  </r>
  <r>
    <s v="ORD2025008279"/>
    <x v="945"/>
    <s v="Customer 267"/>
    <s v="CUST3958"/>
    <x v="4"/>
    <x v="3"/>
    <x v="0"/>
    <x v="3"/>
    <x v="12"/>
    <s v="Jacket Model-447"/>
    <s v="PROD7380"/>
    <n v="2"/>
    <n v="758.57"/>
    <n v="1517.14"/>
    <n v="0.3"/>
    <n v="455.14"/>
    <n v="1062"/>
    <x v="0"/>
    <x v="1"/>
    <n v="0.3"/>
    <n v="318.60000000000002"/>
  </r>
  <r>
    <s v="ORD2025008280"/>
    <x v="916"/>
    <s v="Customer 247"/>
    <s v="CUST5856"/>
    <x v="4"/>
    <x v="2"/>
    <x v="1"/>
    <x v="1"/>
    <x v="11"/>
    <s v="Tablet Model-205"/>
    <s v="PROD5193"/>
    <n v="7"/>
    <n v="6391.66"/>
    <n v="44741.62"/>
    <n v="0.1"/>
    <n v="4474.16"/>
    <n v="40267.46"/>
    <x v="4"/>
    <x v="0"/>
    <n v="0.25"/>
    <n v="10066.86"/>
  </r>
  <r>
    <s v="ORD2025008281"/>
    <x v="881"/>
    <s v="Customer 1292"/>
    <s v="CUST8889"/>
    <x v="3"/>
    <x v="9"/>
    <x v="0"/>
    <x v="3"/>
    <x v="4"/>
    <s v="Jeans Model-544"/>
    <s v="PROD9427"/>
    <n v="2"/>
    <n v="6473.28"/>
    <n v="12946.56"/>
    <n v="0.1"/>
    <n v="1294.6600000000001"/>
    <n v="11651.9"/>
    <x v="4"/>
    <x v="2"/>
    <n v="0.1"/>
    <n v="1165.19"/>
  </r>
  <r>
    <s v="ORD2025008282"/>
    <x v="934"/>
    <s v="Customer 4795"/>
    <s v="CUST7650"/>
    <x v="1"/>
    <x v="3"/>
    <x v="0"/>
    <x v="2"/>
    <x v="2"/>
    <s v="Lamp Model-521"/>
    <s v="PROD9560"/>
    <n v="5"/>
    <n v="6988.69"/>
    <n v="34943.449999999997"/>
    <n v="0.05"/>
    <n v="1747.17"/>
    <n v="33196.28"/>
    <x v="0"/>
    <x v="0"/>
    <n v="0.1"/>
    <n v="3319.63"/>
  </r>
  <r>
    <s v="ORD2025008283"/>
    <x v="504"/>
    <s v="Customer 1175"/>
    <s v="CUST1148"/>
    <x v="1"/>
    <x v="12"/>
    <x v="0"/>
    <x v="2"/>
    <x v="9"/>
    <s v="Sofa Model-625"/>
    <s v="PROD1529"/>
    <n v="1"/>
    <n v="4113.9799999999996"/>
    <n v="4113.9799999999996"/>
    <n v="0.05"/>
    <n v="205.7"/>
    <n v="3908.28"/>
    <x v="4"/>
    <x v="0"/>
    <n v="0.3"/>
    <n v="1172.48"/>
  </r>
  <r>
    <s v="ORD2025008284"/>
    <x v="553"/>
    <s v="Customer 1651"/>
    <s v="CUST3779"/>
    <x v="1"/>
    <x v="6"/>
    <x v="0"/>
    <x v="0"/>
    <x v="0"/>
    <s v="Perfume Model-533"/>
    <s v="PROD7694"/>
    <n v="9"/>
    <n v="2114.2399999999998"/>
    <n v="19028.16"/>
    <n v="0.15"/>
    <n v="2854.22"/>
    <n v="16173.94"/>
    <x v="3"/>
    <x v="3"/>
    <n v="0.3"/>
    <n v="4852.18"/>
  </r>
  <r>
    <s v="ORD2025008285"/>
    <x v="763"/>
    <s v="Customer 4439"/>
    <s v="CUST1274"/>
    <x v="1"/>
    <x v="8"/>
    <x v="0"/>
    <x v="0"/>
    <x v="0"/>
    <s v="Perfume Model-936"/>
    <s v="PROD3830"/>
    <n v="6"/>
    <n v="1954.06"/>
    <n v="11724.36"/>
    <n v="0"/>
    <n v="0"/>
    <n v="11724.36"/>
    <x v="1"/>
    <x v="1"/>
    <n v="0.3"/>
    <n v="3517.31"/>
  </r>
  <r>
    <s v="ORD2025008286"/>
    <x v="814"/>
    <s v="Customer 4300"/>
    <s v="CUST6550"/>
    <x v="2"/>
    <x v="8"/>
    <x v="0"/>
    <x v="2"/>
    <x v="6"/>
    <s v="Curtain Model-315"/>
    <s v="PROD9087"/>
    <n v="4"/>
    <n v="2354.62"/>
    <n v="9418.48"/>
    <n v="0.15"/>
    <n v="1412.77"/>
    <n v="8005.71"/>
    <x v="1"/>
    <x v="2"/>
    <n v="0.15"/>
    <n v="1200.8599999999999"/>
  </r>
  <r>
    <s v="ORD2025008287"/>
    <x v="367"/>
    <s v="Customer 4461"/>
    <s v="CUST3352"/>
    <x v="3"/>
    <x v="5"/>
    <x v="1"/>
    <x v="3"/>
    <x v="14"/>
    <s v="Shoes Model-578"/>
    <s v="PROD4469"/>
    <n v="5"/>
    <n v="4368.53"/>
    <n v="21842.65"/>
    <n v="0.25"/>
    <n v="5460.66"/>
    <n v="16381.99"/>
    <x v="2"/>
    <x v="0"/>
    <n v="0.1"/>
    <n v="1638.2"/>
  </r>
  <r>
    <s v="ORD2025008288"/>
    <x v="205"/>
    <s v="Customer 300"/>
    <s v="CUST5734"/>
    <x v="4"/>
    <x v="0"/>
    <x v="0"/>
    <x v="3"/>
    <x v="12"/>
    <s v="Jacket Model-689"/>
    <s v="PROD5749"/>
    <n v="7"/>
    <n v="3209.58"/>
    <n v="22467.06"/>
    <n v="0.2"/>
    <n v="4493.41"/>
    <n v="17973.650000000001"/>
    <x v="3"/>
    <x v="1"/>
    <n v="0.1"/>
    <n v="1797.37"/>
  </r>
  <r>
    <s v="ORD2025008289"/>
    <x v="864"/>
    <s v="Customer 4795"/>
    <s v="CUST5697"/>
    <x v="3"/>
    <x v="7"/>
    <x v="1"/>
    <x v="1"/>
    <x v="11"/>
    <s v="Tablet Model-610"/>
    <s v="PROD9908"/>
    <n v="5"/>
    <n v="6605.34"/>
    <n v="33026.699999999997"/>
    <n v="0.1"/>
    <n v="3302.67"/>
    <n v="29724.03"/>
    <x v="2"/>
    <x v="2"/>
    <n v="0.1"/>
    <n v="2972.4"/>
  </r>
  <r>
    <s v="ORD2025008290"/>
    <x v="363"/>
    <s v="Customer 4963"/>
    <s v="CUST8959"/>
    <x v="2"/>
    <x v="1"/>
    <x v="0"/>
    <x v="2"/>
    <x v="6"/>
    <s v="Curtain Model-421"/>
    <s v="PROD2901"/>
    <n v="8"/>
    <n v="2880.76"/>
    <n v="23046.080000000002"/>
    <n v="0.05"/>
    <n v="1152.3"/>
    <n v="21893.78"/>
    <x v="2"/>
    <x v="1"/>
    <n v="0.3"/>
    <n v="6568.13"/>
  </r>
  <r>
    <s v="ORD2025008291"/>
    <x v="923"/>
    <s v="Customer 4424"/>
    <s v="CUST7849"/>
    <x v="0"/>
    <x v="10"/>
    <x v="1"/>
    <x v="3"/>
    <x v="14"/>
    <s v="Shoes Model-365"/>
    <s v="PROD1489"/>
    <n v="3"/>
    <n v="3558.79"/>
    <n v="10676.37"/>
    <n v="0.15"/>
    <n v="1601.46"/>
    <n v="9074.91"/>
    <x v="2"/>
    <x v="3"/>
    <n v="0.15"/>
    <n v="1361.24"/>
  </r>
  <r>
    <s v="ORD2025008292"/>
    <x v="959"/>
    <s v="Customer 3612"/>
    <s v="CUST3211"/>
    <x v="0"/>
    <x v="2"/>
    <x v="0"/>
    <x v="3"/>
    <x v="12"/>
    <s v="Jacket Model-327"/>
    <s v="PROD8717"/>
    <n v="6"/>
    <n v="7324.48"/>
    <n v="43946.879999999997"/>
    <n v="0.2"/>
    <n v="8789.3799999999992"/>
    <n v="35157.5"/>
    <x v="0"/>
    <x v="1"/>
    <n v="0.3"/>
    <n v="10547.25"/>
  </r>
  <r>
    <s v="ORD2025008293"/>
    <x v="409"/>
    <s v="Customer 2290"/>
    <s v="CUST5784"/>
    <x v="0"/>
    <x v="0"/>
    <x v="0"/>
    <x v="3"/>
    <x v="7"/>
    <s v="Shirt Model-478"/>
    <s v="PROD5336"/>
    <n v="9"/>
    <n v="5153.13"/>
    <n v="46378.17"/>
    <n v="0.1"/>
    <n v="4637.82"/>
    <n v="41740.35"/>
    <x v="1"/>
    <x v="3"/>
    <n v="0.3"/>
    <n v="12522.1"/>
  </r>
  <r>
    <s v="ORD2025008294"/>
    <x v="149"/>
    <s v="Customer 3039"/>
    <s v="CUST8119"/>
    <x v="0"/>
    <x v="9"/>
    <x v="0"/>
    <x v="2"/>
    <x v="2"/>
    <s v="Lamp Model-180"/>
    <s v="PROD9694"/>
    <n v="3"/>
    <n v="1032.01"/>
    <n v="3096.03"/>
    <n v="0.25"/>
    <n v="774.01"/>
    <n v="2322.02"/>
    <x v="4"/>
    <x v="3"/>
    <n v="0.3"/>
    <n v="696.61"/>
  </r>
  <r>
    <s v="ORD2025008295"/>
    <x v="473"/>
    <s v="Customer 740"/>
    <s v="CUST8098"/>
    <x v="4"/>
    <x v="11"/>
    <x v="1"/>
    <x v="3"/>
    <x v="12"/>
    <s v="Jacket Model-914"/>
    <s v="PROD9357"/>
    <n v="1"/>
    <n v="779.95"/>
    <n v="779.95"/>
    <n v="0.15"/>
    <n v="116.99"/>
    <n v="662.96"/>
    <x v="4"/>
    <x v="1"/>
    <n v="0.3"/>
    <n v="198.89"/>
  </r>
  <r>
    <s v="ORD2025008296"/>
    <x v="803"/>
    <s v="Customer 4539"/>
    <s v="CUST2875"/>
    <x v="3"/>
    <x v="7"/>
    <x v="0"/>
    <x v="0"/>
    <x v="5"/>
    <s v="Face Cream Model-968"/>
    <s v="PROD5123"/>
    <n v="1"/>
    <n v="2922.08"/>
    <n v="2922.08"/>
    <n v="0.15"/>
    <n v="438.31"/>
    <n v="2483.77"/>
    <x v="3"/>
    <x v="1"/>
    <n v="0.2"/>
    <n v="496.75"/>
  </r>
  <r>
    <s v="ORD2025008297"/>
    <x v="205"/>
    <s v="Customer 2261"/>
    <s v="CUST3012"/>
    <x v="3"/>
    <x v="4"/>
    <x v="0"/>
    <x v="2"/>
    <x v="9"/>
    <s v="Sofa Model-696"/>
    <s v="PROD4282"/>
    <n v="5"/>
    <n v="1318.09"/>
    <n v="6590.45"/>
    <n v="0.3"/>
    <n v="1977.13"/>
    <n v="4613.32"/>
    <x v="1"/>
    <x v="2"/>
    <n v="0.3"/>
    <n v="1384"/>
  </r>
  <r>
    <s v="ORD2025008298"/>
    <x v="351"/>
    <s v="Customer 4129"/>
    <s v="CUST9077"/>
    <x v="3"/>
    <x v="10"/>
    <x v="1"/>
    <x v="0"/>
    <x v="0"/>
    <s v="Perfume Model-630"/>
    <s v="PROD9377"/>
    <n v="8"/>
    <n v="6245.43"/>
    <n v="49963.44"/>
    <n v="0.25"/>
    <n v="12490.86"/>
    <n v="37472.58"/>
    <x v="1"/>
    <x v="0"/>
    <n v="0.1"/>
    <n v="3747.26"/>
  </r>
  <r>
    <s v="ORD2025008299"/>
    <x v="847"/>
    <s v="Customer 4828"/>
    <s v="CUST4719"/>
    <x v="4"/>
    <x v="11"/>
    <x v="0"/>
    <x v="1"/>
    <x v="1"/>
    <s v="Mobile Model-749"/>
    <s v="PROD4246"/>
    <n v="3"/>
    <n v="1891.61"/>
    <n v="5674.83"/>
    <n v="0.1"/>
    <n v="567.48"/>
    <n v="5107.3500000000004"/>
    <x v="1"/>
    <x v="1"/>
    <n v="0.1"/>
    <n v="510.74"/>
  </r>
  <r>
    <s v="ORD2025008300"/>
    <x v="706"/>
    <s v="Customer 2883"/>
    <s v="CUST5503"/>
    <x v="0"/>
    <x v="5"/>
    <x v="1"/>
    <x v="0"/>
    <x v="5"/>
    <s v="Face Cream Model-429"/>
    <s v="PROD9544"/>
    <n v="2"/>
    <n v="1836.15"/>
    <n v="3672.3"/>
    <n v="0.2"/>
    <n v="734.46"/>
    <n v="2937.84"/>
    <x v="3"/>
    <x v="1"/>
    <n v="0.1"/>
    <n v="293.77999999999997"/>
  </r>
  <r>
    <s v="ORD2025008301"/>
    <x v="926"/>
    <s v="Customer 2024"/>
    <s v="CUST5663"/>
    <x v="2"/>
    <x v="0"/>
    <x v="1"/>
    <x v="2"/>
    <x v="6"/>
    <s v="Curtain Model-620"/>
    <s v="PROD2502"/>
    <n v="7"/>
    <n v="5135.09"/>
    <n v="35945.629999999997"/>
    <n v="0.05"/>
    <n v="1797.28"/>
    <n v="34148.35"/>
    <x v="2"/>
    <x v="2"/>
    <n v="0.25"/>
    <n v="8537.09"/>
  </r>
  <r>
    <s v="ORD2025008302"/>
    <x v="229"/>
    <s v="Customer 3118"/>
    <s v="CUST7666"/>
    <x v="2"/>
    <x v="7"/>
    <x v="1"/>
    <x v="0"/>
    <x v="5"/>
    <s v="Face Cream Model-388"/>
    <s v="PROD2094"/>
    <n v="5"/>
    <n v="7315.86"/>
    <n v="36579.300000000003"/>
    <n v="0.15"/>
    <n v="5486.9"/>
    <n v="31092.400000000001"/>
    <x v="3"/>
    <x v="1"/>
    <n v="0.1"/>
    <n v="3109.24"/>
  </r>
  <r>
    <s v="ORD2025008303"/>
    <x v="648"/>
    <s v="Customer 56"/>
    <s v="CUST6609"/>
    <x v="0"/>
    <x v="7"/>
    <x v="0"/>
    <x v="2"/>
    <x v="9"/>
    <s v="Sofa Model-113"/>
    <s v="PROD9088"/>
    <n v="4"/>
    <n v="7138.29"/>
    <n v="28553.16"/>
    <n v="0.15"/>
    <n v="4282.97"/>
    <n v="24270.19"/>
    <x v="0"/>
    <x v="3"/>
    <n v="0.3"/>
    <n v="7281.06"/>
  </r>
  <r>
    <s v="ORD2025008304"/>
    <x v="31"/>
    <s v="Customer 3632"/>
    <s v="CUST7116"/>
    <x v="3"/>
    <x v="11"/>
    <x v="1"/>
    <x v="0"/>
    <x v="13"/>
    <s v="Lipstick Model-867"/>
    <s v="PROD9136"/>
    <n v="6"/>
    <n v="5213.91"/>
    <n v="31283.46"/>
    <n v="0.1"/>
    <n v="3128.35"/>
    <n v="28155.11"/>
    <x v="0"/>
    <x v="2"/>
    <n v="0.2"/>
    <n v="5631.02"/>
  </r>
  <r>
    <s v="ORD2025008305"/>
    <x v="57"/>
    <s v="Customer 2535"/>
    <s v="CUST2650"/>
    <x v="0"/>
    <x v="5"/>
    <x v="0"/>
    <x v="3"/>
    <x v="12"/>
    <s v="Jacket Model-261"/>
    <s v="PROD9753"/>
    <n v="1"/>
    <n v="3268.34"/>
    <n v="3268.34"/>
    <n v="0.25"/>
    <n v="817.09"/>
    <n v="2451.25"/>
    <x v="3"/>
    <x v="1"/>
    <n v="0.25"/>
    <n v="612.80999999999995"/>
  </r>
  <r>
    <s v="ORD2025008306"/>
    <x v="895"/>
    <s v="Customer 4382"/>
    <s v="CUST9089"/>
    <x v="3"/>
    <x v="1"/>
    <x v="0"/>
    <x v="2"/>
    <x v="2"/>
    <s v="Lamp Model-685"/>
    <s v="PROD9766"/>
    <n v="8"/>
    <n v="3531.64"/>
    <n v="28253.119999999999"/>
    <n v="0.25"/>
    <n v="7063.28"/>
    <n v="21189.84"/>
    <x v="2"/>
    <x v="0"/>
    <n v="0.15"/>
    <n v="3178.48"/>
  </r>
  <r>
    <s v="ORD2025008307"/>
    <x v="48"/>
    <s v="Customer 45"/>
    <s v="CUST3745"/>
    <x v="1"/>
    <x v="1"/>
    <x v="1"/>
    <x v="3"/>
    <x v="4"/>
    <s v="Jeans Model-485"/>
    <s v="PROD6364"/>
    <n v="2"/>
    <n v="5711.75"/>
    <n v="11423.5"/>
    <n v="0.25"/>
    <n v="2855.88"/>
    <n v="8567.6200000000008"/>
    <x v="3"/>
    <x v="2"/>
    <n v="0.25"/>
    <n v="2141.91"/>
  </r>
  <r>
    <s v="ORD2025008308"/>
    <x v="357"/>
    <s v="Customer 3222"/>
    <s v="CUST1038"/>
    <x v="2"/>
    <x v="12"/>
    <x v="0"/>
    <x v="2"/>
    <x v="2"/>
    <s v="Lamp Model-577"/>
    <s v="PROD7535"/>
    <n v="5"/>
    <n v="7049.72"/>
    <n v="35248.6"/>
    <n v="0"/>
    <n v="0"/>
    <n v="35248.6"/>
    <x v="1"/>
    <x v="0"/>
    <n v="0.25"/>
    <n v="8812.15"/>
  </r>
  <r>
    <s v="ORD2025008309"/>
    <x v="458"/>
    <s v="Customer 3252"/>
    <s v="CUST3214"/>
    <x v="4"/>
    <x v="0"/>
    <x v="0"/>
    <x v="3"/>
    <x v="4"/>
    <s v="Jeans Model-345"/>
    <s v="PROD8482"/>
    <n v="5"/>
    <n v="1869.68"/>
    <n v="9348.4"/>
    <n v="0.2"/>
    <n v="1869.68"/>
    <n v="7478.72"/>
    <x v="3"/>
    <x v="0"/>
    <n v="0.15"/>
    <n v="1121.81"/>
  </r>
  <r>
    <s v="ORD2025008310"/>
    <x v="97"/>
    <s v="Customer 4935"/>
    <s v="CUST1627"/>
    <x v="4"/>
    <x v="12"/>
    <x v="1"/>
    <x v="1"/>
    <x v="10"/>
    <s v="Headphones Model-371"/>
    <s v="PROD2140"/>
    <n v="6"/>
    <n v="3521.87"/>
    <n v="21131.22"/>
    <n v="0.15"/>
    <n v="3169.68"/>
    <n v="17961.54"/>
    <x v="2"/>
    <x v="3"/>
    <n v="0.15"/>
    <n v="2694.23"/>
  </r>
  <r>
    <s v="ORD2025008311"/>
    <x v="412"/>
    <s v="Customer 4667"/>
    <s v="CUST7533"/>
    <x v="0"/>
    <x v="1"/>
    <x v="0"/>
    <x v="3"/>
    <x v="14"/>
    <s v="Shoes Model-750"/>
    <s v="PROD3797"/>
    <n v="8"/>
    <n v="7032.11"/>
    <n v="56256.88"/>
    <n v="0.1"/>
    <n v="5625.69"/>
    <n v="50631.19"/>
    <x v="1"/>
    <x v="0"/>
    <n v="0.1"/>
    <n v="5063.12"/>
  </r>
  <r>
    <s v="ORD2025008312"/>
    <x v="310"/>
    <s v="Customer 1073"/>
    <s v="CUST5918"/>
    <x v="0"/>
    <x v="0"/>
    <x v="1"/>
    <x v="3"/>
    <x v="4"/>
    <s v="Jeans Model-843"/>
    <s v="PROD9600"/>
    <n v="10"/>
    <n v="3122.91"/>
    <n v="31229.1"/>
    <n v="0.05"/>
    <n v="1561.45"/>
    <n v="29667.65"/>
    <x v="1"/>
    <x v="1"/>
    <n v="0.2"/>
    <n v="5933.53"/>
  </r>
  <r>
    <s v="ORD2025008313"/>
    <x v="470"/>
    <s v="Customer 43"/>
    <s v="CUST2575"/>
    <x v="0"/>
    <x v="3"/>
    <x v="0"/>
    <x v="2"/>
    <x v="2"/>
    <s v="Lamp Model-745"/>
    <s v="PROD5792"/>
    <n v="1"/>
    <n v="4687.8500000000004"/>
    <n v="4687.8500000000004"/>
    <n v="0.15"/>
    <n v="703.18"/>
    <n v="3984.67"/>
    <x v="3"/>
    <x v="1"/>
    <n v="0.3"/>
    <n v="1195.4000000000001"/>
  </r>
  <r>
    <s v="ORD2025008314"/>
    <x v="952"/>
    <s v="Customer 4450"/>
    <s v="CUST3532"/>
    <x v="4"/>
    <x v="6"/>
    <x v="1"/>
    <x v="3"/>
    <x v="4"/>
    <s v="Jeans Model-387"/>
    <s v="PROD4959"/>
    <n v="5"/>
    <n v="6895.43"/>
    <n v="34477.15"/>
    <n v="0.05"/>
    <n v="1723.86"/>
    <n v="32753.29"/>
    <x v="1"/>
    <x v="1"/>
    <n v="0.1"/>
    <n v="3275.33"/>
  </r>
  <r>
    <s v="ORD2025008315"/>
    <x v="582"/>
    <s v="Customer 3329"/>
    <s v="CUST6059"/>
    <x v="4"/>
    <x v="10"/>
    <x v="0"/>
    <x v="1"/>
    <x v="10"/>
    <s v="Headphones Model-552"/>
    <s v="PROD7992"/>
    <n v="3"/>
    <n v="2127.27"/>
    <n v="6381.81"/>
    <n v="0.15"/>
    <n v="957.27"/>
    <n v="5424.54"/>
    <x v="1"/>
    <x v="3"/>
    <n v="0.15"/>
    <n v="813.68"/>
  </r>
  <r>
    <s v="ORD2025008316"/>
    <x v="568"/>
    <s v="Customer 1538"/>
    <s v="CUST7613"/>
    <x v="3"/>
    <x v="1"/>
    <x v="1"/>
    <x v="2"/>
    <x v="9"/>
    <s v="Sofa Model-400"/>
    <s v="PROD3093"/>
    <n v="1"/>
    <n v="1592.23"/>
    <n v="1592.23"/>
    <n v="0.05"/>
    <n v="79.61"/>
    <n v="1512.62"/>
    <x v="4"/>
    <x v="0"/>
    <n v="0.2"/>
    <n v="302.52"/>
  </r>
  <r>
    <s v="ORD2025008317"/>
    <x v="337"/>
    <s v="Customer 2559"/>
    <s v="CUST9863"/>
    <x v="3"/>
    <x v="12"/>
    <x v="1"/>
    <x v="1"/>
    <x v="11"/>
    <s v="Tablet Model-737"/>
    <s v="PROD1768"/>
    <n v="4"/>
    <n v="794.75"/>
    <n v="3179"/>
    <n v="0.25"/>
    <n v="794.75"/>
    <n v="2384.25"/>
    <x v="4"/>
    <x v="0"/>
    <n v="0.3"/>
    <n v="715.27"/>
  </r>
  <r>
    <s v="ORD2025008318"/>
    <x v="944"/>
    <s v="Customer 2870"/>
    <s v="CUST1927"/>
    <x v="3"/>
    <x v="6"/>
    <x v="1"/>
    <x v="1"/>
    <x v="11"/>
    <s v="Tablet Model-804"/>
    <s v="PROD9448"/>
    <n v="9"/>
    <n v="165.75"/>
    <n v="1491.75"/>
    <n v="0.05"/>
    <n v="74.59"/>
    <n v="1417.16"/>
    <x v="3"/>
    <x v="2"/>
    <n v="0.2"/>
    <n v="283.43"/>
  </r>
  <r>
    <s v="ORD2025008319"/>
    <x v="864"/>
    <s v="Customer 1754"/>
    <s v="CUST4844"/>
    <x v="4"/>
    <x v="8"/>
    <x v="1"/>
    <x v="3"/>
    <x v="4"/>
    <s v="Jeans Model-338"/>
    <s v="PROD8696"/>
    <n v="7"/>
    <n v="1706.28"/>
    <n v="11943.96"/>
    <n v="0.15"/>
    <n v="1791.59"/>
    <n v="10152.370000000001"/>
    <x v="1"/>
    <x v="3"/>
    <n v="0.15"/>
    <n v="1522.86"/>
  </r>
  <r>
    <s v="ORD2025008320"/>
    <x v="671"/>
    <s v="Customer 569"/>
    <s v="CUST4756"/>
    <x v="3"/>
    <x v="1"/>
    <x v="0"/>
    <x v="0"/>
    <x v="0"/>
    <s v="Perfume Model-386"/>
    <s v="PROD1519"/>
    <n v="7"/>
    <n v="3819.21"/>
    <n v="26734.47"/>
    <n v="0.3"/>
    <n v="8020.34"/>
    <n v="18714.13"/>
    <x v="1"/>
    <x v="3"/>
    <n v="0.1"/>
    <n v="1871.41"/>
  </r>
  <r>
    <s v="ORD2025008321"/>
    <x v="936"/>
    <s v="Customer 2741"/>
    <s v="CUST2122"/>
    <x v="3"/>
    <x v="10"/>
    <x v="0"/>
    <x v="2"/>
    <x v="6"/>
    <s v="Curtain Model-745"/>
    <s v="PROD6756"/>
    <n v="3"/>
    <n v="4613.22"/>
    <n v="13839.66"/>
    <n v="0.3"/>
    <n v="4151.8999999999996"/>
    <n v="9687.76"/>
    <x v="1"/>
    <x v="2"/>
    <n v="0.25"/>
    <n v="2421.94"/>
  </r>
  <r>
    <s v="ORD2025008322"/>
    <x v="800"/>
    <s v="Customer 4835"/>
    <s v="CUST9712"/>
    <x v="4"/>
    <x v="4"/>
    <x v="1"/>
    <x v="3"/>
    <x v="14"/>
    <s v="Shoes Model-599"/>
    <s v="PROD9224"/>
    <n v="2"/>
    <n v="7084.54"/>
    <n v="14169.08"/>
    <n v="0.05"/>
    <n v="708.45"/>
    <n v="13460.63"/>
    <x v="4"/>
    <x v="3"/>
    <n v="0.15"/>
    <n v="2019.09"/>
  </r>
  <r>
    <s v="ORD2025008323"/>
    <x v="652"/>
    <s v="Customer 2051"/>
    <s v="CUST4683"/>
    <x v="3"/>
    <x v="10"/>
    <x v="1"/>
    <x v="0"/>
    <x v="13"/>
    <s v="Lipstick Model-681"/>
    <s v="PROD1094"/>
    <n v="3"/>
    <n v="3366.15"/>
    <n v="10098.450000000001"/>
    <n v="0.3"/>
    <n v="3029.54"/>
    <n v="7068.91"/>
    <x v="3"/>
    <x v="2"/>
    <n v="0.2"/>
    <n v="1413.78"/>
  </r>
  <r>
    <s v="ORD2025008324"/>
    <x v="939"/>
    <s v="Customer 993"/>
    <s v="CUST6672"/>
    <x v="2"/>
    <x v="11"/>
    <x v="0"/>
    <x v="1"/>
    <x v="10"/>
    <s v="Headphones Model-336"/>
    <s v="PROD4596"/>
    <n v="3"/>
    <n v="663.78"/>
    <n v="1991.34"/>
    <n v="0.2"/>
    <n v="398.27"/>
    <n v="1593.07"/>
    <x v="4"/>
    <x v="2"/>
    <n v="0.2"/>
    <n v="318.61"/>
  </r>
  <r>
    <s v="ORD2025008325"/>
    <x v="39"/>
    <s v="Customer 3485"/>
    <s v="CUST7553"/>
    <x v="4"/>
    <x v="7"/>
    <x v="1"/>
    <x v="3"/>
    <x v="14"/>
    <s v="Shoes Model-941"/>
    <s v="PROD2096"/>
    <n v="6"/>
    <n v="4703.1499999999996"/>
    <n v="28218.9"/>
    <n v="0.3"/>
    <n v="8465.67"/>
    <n v="19753.23"/>
    <x v="4"/>
    <x v="0"/>
    <n v="0.25"/>
    <n v="4938.3100000000004"/>
  </r>
  <r>
    <s v="ORD2025008326"/>
    <x v="550"/>
    <s v="Customer 316"/>
    <s v="CUST9723"/>
    <x v="0"/>
    <x v="2"/>
    <x v="0"/>
    <x v="0"/>
    <x v="13"/>
    <s v="Lipstick Model-119"/>
    <s v="PROD5516"/>
    <n v="9"/>
    <n v="2162.5"/>
    <n v="19462.5"/>
    <n v="0.3"/>
    <n v="5838.75"/>
    <n v="13623.75"/>
    <x v="3"/>
    <x v="1"/>
    <n v="0.3"/>
    <n v="4087.12"/>
  </r>
  <r>
    <s v="ORD2025008327"/>
    <x v="599"/>
    <s v="Customer 3415"/>
    <s v="CUST6829"/>
    <x v="3"/>
    <x v="5"/>
    <x v="0"/>
    <x v="3"/>
    <x v="12"/>
    <s v="Jacket Model-355"/>
    <s v="PROD1236"/>
    <n v="1"/>
    <n v="2225.48"/>
    <n v="2225.48"/>
    <n v="0.15"/>
    <n v="333.82"/>
    <n v="1891.66"/>
    <x v="4"/>
    <x v="2"/>
    <n v="0.15"/>
    <n v="283.75"/>
  </r>
  <r>
    <s v="ORD2025008328"/>
    <x v="285"/>
    <s v="Customer 3939"/>
    <s v="CUST4875"/>
    <x v="2"/>
    <x v="3"/>
    <x v="0"/>
    <x v="3"/>
    <x v="14"/>
    <s v="Shoes Model-669"/>
    <s v="PROD4386"/>
    <n v="10"/>
    <n v="687.44"/>
    <n v="6874.4"/>
    <n v="0.2"/>
    <n v="1374.88"/>
    <n v="5499.52"/>
    <x v="4"/>
    <x v="1"/>
    <n v="0.15"/>
    <n v="824.93"/>
  </r>
  <r>
    <s v="ORD2025008329"/>
    <x v="40"/>
    <s v="Customer 4176"/>
    <s v="CUST8331"/>
    <x v="1"/>
    <x v="10"/>
    <x v="1"/>
    <x v="0"/>
    <x v="0"/>
    <s v="Perfume Model-496"/>
    <s v="PROD7668"/>
    <n v="10"/>
    <n v="6549.86"/>
    <n v="65498.6"/>
    <n v="0.25"/>
    <n v="16374.65"/>
    <n v="49123.95"/>
    <x v="3"/>
    <x v="2"/>
    <n v="0.3"/>
    <n v="14737.18"/>
  </r>
  <r>
    <s v="ORD2025008330"/>
    <x v="857"/>
    <s v="Customer 918"/>
    <s v="CUST8323"/>
    <x v="4"/>
    <x v="5"/>
    <x v="1"/>
    <x v="1"/>
    <x v="3"/>
    <s v="Laptop Model-156"/>
    <s v="PROD1540"/>
    <n v="9"/>
    <n v="4406.91"/>
    <n v="39662.19"/>
    <n v="0.05"/>
    <n v="1983.11"/>
    <n v="37679.08"/>
    <x v="4"/>
    <x v="3"/>
    <n v="0.15"/>
    <n v="5651.86"/>
  </r>
  <r>
    <s v="ORD2025008331"/>
    <x v="759"/>
    <s v="Customer 2721"/>
    <s v="CUST7722"/>
    <x v="3"/>
    <x v="1"/>
    <x v="1"/>
    <x v="3"/>
    <x v="4"/>
    <s v="Jeans Model-909"/>
    <s v="PROD7018"/>
    <n v="8"/>
    <n v="7796.72"/>
    <n v="62373.760000000002"/>
    <n v="0"/>
    <n v="0"/>
    <n v="62373.760000000002"/>
    <x v="1"/>
    <x v="1"/>
    <n v="0.3"/>
    <n v="18712.13"/>
  </r>
  <r>
    <s v="ORD2025008332"/>
    <x v="383"/>
    <s v="Customer 4845"/>
    <s v="CUST4986"/>
    <x v="3"/>
    <x v="0"/>
    <x v="0"/>
    <x v="1"/>
    <x v="8"/>
    <s v="Smartwatch Model-919"/>
    <s v="PROD1230"/>
    <n v="9"/>
    <n v="5460.6"/>
    <n v="49145.4"/>
    <n v="0.15"/>
    <n v="7371.81"/>
    <n v="41773.589999999997"/>
    <x v="4"/>
    <x v="2"/>
    <n v="0.25"/>
    <n v="10443.4"/>
  </r>
  <r>
    <s v="ORD2025008333"/>
    <x v="670"/>
    <s v="Customer 185"/>
    <s v="CUST6886"/>
    <x v="2"/>
    <x v="5"/>
    <x v="0"/>
    <x v="2"/>
    <x v="2"/>
    <s v="Lamp Model-843"/>
    <s v="PROD1246"/>
    <n v="9"/>
    <n v="1971.86"/>
    <n v="17746.740000000002"/>
    <n v="0.05"/>
    <n v="887.34"/>
    <n v="16859.400000000001"/>
    <x v="2"/>
    <x v="0"/>
    <n v="0.25"/>
    <n v="4214.8500000000004"/>
  </r>
  <r>
    <s v="ORD2025008334"/>
    <x v="537"/>
    <s v="Customer 633"/>
    <s v="CUST4472"/>
    <x v="4"/>
    <x v="7"/>
    <x v="0"/>
    <x v="1"/>
    <x v="8"/>
    <s v="Smartwatch Model-917"/>
    <s v="PROD2223"/>
    <n v="6"/>
    <n v="2038.86"/>
    <n v="12233.16"/>
    <n v="0.2"/>
    <n v="2446.63"/>
    <n v="9786.5300000000007"/>
    <x v="2"/>
    <x v="1"/>
    <n v="0.2"/>
    <n v="1957.31"/>
  </r>
  <r>
    <s v="ORD2025008335"/>
    <x v="137"/>
    <s v="Customer 4379"/>
    <s v="CUST8447"/>
    <x v="3"/>
    <x v="0"/>
    <x v="0"/>
    <x v="2"/>
    <x v="9"/>
    <s v="Sofa Model-815"/>
    <s v="PROD2854"/>
    <n v="1"/>
    <n v="5845.56"/>
    <n v="5845.56"/>
    <n v="0.05"/>
    <n v="292.27999999999997"/>
    <n v="5553.28"/>
    <x v="4"/>
    <x v="2"/>
    <n v="0.2"/>
    <n v="1110.6600000000001"/>
  </r>
  <r>
    <s v="ORD2025008336"/>
    <x v="25"/>
    <s v="Customer 4296"/>
    <s v="CUST1041"/>
    <x v="1"/>
    <x v="2"/>
    <x v="1"/>
    <x v="2"/>
    <x v="9"/>
    <s v="Sofa Model-589"/>
    <s v="PROD5981"/>
    <n v="8"/>
    <n v="5293.29"/>
    <n v="42346.32"/>
    <n v="0"/>
    <n v="0"/>
    <n v="42346.32"/>
    <x v="3"/>
    <x v="2"/>
    <n v="0.25"/>
    <n v="10586.58"/>
  </r>
  <r>
    <s v="ORD2025008337"/>
    <x v="165"/>
    <s v="Customer 259"/>
    <s v="CUST2522"/>
    <x v="1"/>
    <x v="1"/>
    <x v="1"/>
    <x v="0"/>
    <x v="0"/>
    <s v="Perfume Model-553"/>
    <s v="PROD5644"/>
    <n v="7"/>
    <n v="7177.97"/>
    <n v="50245.79"/>
    <n v="0.2"/>
    <n v="10049.16"/>
    <n v="40196.629999999997"/>
    <x v="1"/>
    <x v="0"/>
    <n v="0.3"/>
    <n v="12058.99"/>
  </r>
  <r>
    <s v="ORD2025008338"/>
    <x v="738"/>
    <s v="Customer 1462"/>
    <s v="CUST9492"/>
    <x v="4"/>
    <x v="0"/>
    <x v="0"/>
    <x v="0"/>
    <x v="5"/>
    <s v="Face Cream Model-769"/>
    <s v="PROD6167"/>
    <n v="3"/>
    <n v="2406.3200000000002"/>
    <n v="7218.96"/>
    <n v="0"/>
    <n v="0"/>
    <n v="7218.96"/>
    <x v="1"/>
    <x v="0"/>
    <n v="0.15"/>
    <n v="1082.8399999999999"/>
  </r>
  <r>
    <s v="ORD2025008339"/>
    <x v="20"/>
    <s v="Customer 2210"/>
    <s v="CUST5912"/>
    <x v="4"/>
    <x v="4"/>
    <x v="1"/>
    <x v="1"/>
    <x v="11"/>
    <s v="Tablet Model-559"/>
    <s v="PROD1811"/>
    <n v="10"/>
    <n v="7853.57"/>
    <n v="78535.7"/>
    <n v="0.15"/>
    <n v="11780.35"/>
    <n v="66755.350000000006"/>
    <x v="3"/>
    <x v="2"/>
    <n v="0.3"/>
    <n v="20026.599999999999"/>
  </r>
  <r>
    <s v="ORD2025008340"/>
    <x v="365"/>
    <s v="Customer 1730"/>
    <s v="CUST9399"/>
    <x v="2"/>
    <x v="3"/>
    <x v="0"/>
    <x v="1"/>
    <x v="3"/>
    <s v="Laptop Model-391"/>
    <s v="PROD1272"/>
    <n v="6"/>
    <n v="6024.59"/>
    <n v="36147.54"/>
    <n v="0.1"/>
    <n v="3614.75"/>
    <n v="32532.79"/>
    <x v="1"/>
    <x v="2"/>
    <n v="0.2"/>
    <n v="6506.56"/>
  </r>
  <r>
    <s v="ORD2025008341"/>
    <x v="117"/>
    <s v="Customer 1311"/>
    <s v="CUST9583"/>
    <x v="3"/>
    <x v="5"/>
    <x v="0"/>
    <x v="3"/>
    <x v="14"/>
    <s v="Shoes Model-593"/>
    <s v="PROD6449"/>
    <n v="4"/>
    <n v="3092.68"/>
    <n v="12370.72"/>
    <n v="0.05"/>
    <n v="618.54"/>
    <n v="11752.18"/>
    <x v="0"/>
    <x v="2"/>
    <n v="0.2"/>
    <n v="2350.44"/>
  </r>
  <r>
    <s v="ORD2025008342"/>
    <x v="916"/>
    <s v="Customer 2893"/>
    <s v="CUST5701"/>
    <x v="1"/>
    <x v="6"/>
    <x v="0"/>
    <x v="3"/>
    <x v="7"/>
    <s v="Shirt Model-363"/>
    <s v="PROD8487"/>
    <n v="8"/>
    <n v="2049.2399999999998"/>
    <n v="16393.919999999998"/>
    <n v="0.2"/>
    <n v="3278.78"/>
    <n v="13115.14"/>
    <x v="0"/>
    <x v="0"/>
    <n v="0.3"/>
    <n v="3934.54"/>
  </r>
  <r>
    <s v="ORD2025008343"/>
    <x v="343"/>
    <s v="Customer 2770"/>
    <s v="CUST7245"/>
    <x v="3"/>
    <x v="2"/>
    <x v="1"/>
    <x v="1"/>
    <x v="11"/>
    <s v="Tablet Model-889"/>
    <s v="PROD8129"/>
    <n v="10"/>
    <n v="4702.3100000000004"/>
    <n v="47023.1"/>
    <n v="0.05"/>
    <n v="2351.16"/>
    <n v="44671.94"/>
    <x v="0"/>
    <x v="3"/>
    <n v="0.2"/>
    <n v="8934.39"/>
  </r>
  <r>
    <s v="ORD2025008344"/>
    <x v="684"/>
    <s v="Customer 2303"/>
    <s v="CUST6437"/>
    <x v="1"/>
    <x v="0"/>
    <x v="1"/>
    <x v="3"/>
    <x v="14"/>
    <s v="Shoes Model-263"/>
    <s v="PROD5140"/>
    <n v="8"/>
    <n v="3498.36"/>
    <n v="27986.880000000001"/>
    <n v="0.05"/>
    <n v="1399.34"/>
    <n v="26587.54"/>
    <x v="1"/>
    <x v="2"/>
    <n v="0.15"/>
    <n v="3988.13"/>
  </r>
  <r>
    <s v="ORD2025008345"/>
    <x v="630"/>
    <s v="Customer 1416"/>
    <s v="CUST7440"/>
    <x v="1"/>
    <x v="7"/>
    <x v="1"/>
    <x v="2"/>
    <x v="2"/>
    <s v="Lamp Model-669"/>
    <s v="PROD6011"/>
    <n v="8"/>
    <n v="5136.72"/>
    <n v="41093.760000000002"/>
    <n v="0.15"/>
    <n v="6164.06"/>
    <n v="34929.699999999997"/>
    <x v="3"/>
    <x v="2"/>
    <n v="0.15"/>
    <n v="5239.45"/>
  </r>
  <r>
    <s v="ORD2025008346"/>
    <x v="812"/>
    <s v="Customer 3654"/>
    <s v="CUST7035"/>
    <x v="3"/>
    <x v="0"/>
    <x v="0"/>
    <x v="1"/>
    <x v="3"/>
    <s v="Laptop Model-344"/>
    <s v="PROD4164"/>
    <n v="9"/>
    <n v="6742.89"/>
    <n v="60686.01"/>
    <n v="0.1"/>
    <n v="6068.6"/>
    <n v="54617.41"/>
    <x v="4"/>
    <x v="3"/>
    <n v="0.15"/>
    <n v="8192.61"/>
  </r>
  <r>
    <s v="ORD2025008347"/>
    <x v="920"/>
    <s v="Customer 1728"/>
    <s v="CUST3855"/>
    <x v="4"/>
    <x v="1"/>
    <x v="0"/>
    <x v="1"/>
    <x v="11"/>
    <s v="Tablet Model-658"/>
    <s v="PROD4799"/>
    <n v="1"/>
    <n v="4255.8"/>
    <n v="4255.8"/>
    <n v="0.05"/>
    <n v="212.79"/>
    <n v="4043.01"/>
    <x v="4"/>
    <x v="0"/>
    <n v="0.15"/>
    <n v="606.45000000000005"/>
  </r>
  <r>
    <s v="ORD2025008348"/>
    <x v="173"/>
    <s v="Customer 1215"/>
    <s v="CUST8178"/>
    <x v="0"/>
    <x v="0"/>
    <x v="0"/>
    <x v="2"/>
    <x v="6"/>
    <s v="Curtain Model-374"/>
    <s v="PROD4025"/>
    <n v="4"/>
    <n v="6666.33"/>
    <n v="26665.32"/>
    <n v="0.25"/>
    <n v="6666.33"/>
    <n v="19998.990000000002"/>
    <x v="1"/>
    <x v="0"/>
    <n v="0.1"/>
    <n v="1999.9"/>
  </r>
  <r>
    <s v="ORD2025008349"/>
    <x v="654"/>
    <s v="Customer 1849"/>
    <s v="CUST6527"/>
    <x v="2"/>
    <x v="6"/>
    <x v="1"/>
    <x v="1"/>
    <x v="3"/>
    <s v="Laptop Model-640"/>
    <s v="PROD4602"/>
    <n v="1"/>
    <n v="6976.94"/>
    <n v="6976.94"/>
    <n v="0.05"/>
    <n v="348.85"/>
    <n v="6628.09"/>
    <x v="4"/>
    <x v="3"/>
    <n v="0.25"/>
    <n v="1657.02"/>
  </r>
  <r>
    <s v="ORD2025008350"/>
    <x v="458"/>
    <s v="Customer 4204"/>
    <s v="CUST7363"/>
    <x v="1"/>
    <x v="5"/>
    <x v="0"/>
    <x v="2"/>
    <x v="9"/>
    <s v="Sofa Model-564"/>
    <s v="PROD7950"/>
    <n v="9"/>
    <n v="6463.78"/>
    <n v="58174.02"/>
    <n v="0.05"/>
    <n v="2908.7"/>
    <n v="55265.32"/>
    <x v="1"/>
    <x v="0"/>
    <n v="0.1"/>
    <n v="5526.53"/>
  </r>
  <r>
    <s v="ORD2025008351"/>
    <x v="792"/>
    <s v="Customer 1245"/>
    <s v="CUST8175"/>
    <x v="0"/>
    <x v="8"/>
    <x v="1"/>
    <x v="0"/>
    <x v="5"/>
    <s v="Face Cream Model-841"/>
    <s v="PROD7129"/>
    <n v="8"/>
    <n v="6830.71"/>
    <n v="54645.68"/>
    <n v="0.2"/>
    <n v="10929.14"/>
    <n v="43716.54"/>
    <x v="2"/>
    <x v="0"/>
    <n v="0.25"/>
    <n v="10929.14"/>
  </r>
  <r>
    <s v="ORD2025008352"/>
    <x v="195"/>
    <s v="Customer 2798"/>
    <s v="CUST9181"/>
    <x v="4"/>
    <x v="8"/>
    <x v="0"/>
    <x v="1"/>
    <x v="1"/>
    <s v="Mobile Model-513"/>
    <s v="PROD2918"/>
    <n v="2"/>
    <n v="4991.93"/>
    <n v="9983.86"/>
    <n v="0.25"/>
    <n v="2495.9699999999998"/>
    <n v="7487.89"/>
    <x v="0"/>
    <x v="3"/>
    <n v="0.25"/>
    <n v="1871.97"/>
  </r>
  <r>
    <s v="ORD2025008353"/>
    <x v="281"/>
    <s v="Customer 354"/>
    <s v="CUST9688"/>
    <x v="4"/>
    <x v="10"/>
    <x v="1"/>
    <x v="1"/>
    <x v="3"/>
    <s v="Laptop Model-297"/>
    <s v="PROD7086"/>
    <n v="3"/>
    <n v="7695.94"/>
    <n v="23087.82"/>
    <n v="0.3"/>
    <n v="6926.35"/>
    <n v="16161.47"/>
    <x v="0"/>
    <x v="1"/>
    <n v="0.3"/>
    <n v="4848.4399999999996"/>
  </r>
  <r>
    <s v="ORD2025008354"/>
    <x v="163"/>
    <s v="Customer 10"/>
    <s v="CUST4046"/>
    <x v="2"/>
    <x v="5"/>
    <x v="0"/>
    <x v="2"/>
    <x v="2"/>
    <s v="Lamp Model-830"/>
    <s v="PROD4549"/>
    <n v="3"/>
    <n v="2584.88"/>
    <n v="7754.64"/>
    <n v="0.3"/>
    <n v="2326.39"/>
    <n v="5428.25"/>
    <x v="1"/>
    <x v="0"/>
    <n v="0.1"/>
    <n v="542.83000000000004"/>
  </r>
  <r>
    <s v="ORD2025008355"/>
    <x v="260"/>
    <s v="Customer 4454"/>
    <s v="CUST5748"/>
    <x v="2"/>
    <x v="5"/>
    <x v="1"/>
    <x v="3"/>
    <x v="4"/>
    <s v="Jeans Model-198"/>
    <s v="PROD1069"/>
    <n v="5"/>
    <n v="4155.6400000000003"/>
    <n v="20778.2"/>
    <n v="0.1"/>
    <n v="2077.8200000000002"/>
    <n v="18700.38"/>
    <x v="3"/>
    <x v="1"/>
    <n v="0.1"/>
    <n v="1870.04"/>
  </r>
  <r>
    <s v="ORD2025008356"/>
    <x v="138"/>
    <s v="Customer 714"/>
    <s v="CUST5415"/>
    <x v="0"/>
    <x v="2"/>
    <x v="1"/>
    <x v="2"/>
    <x v="2"/>
    <s v="Lamp Model-104"/>
    <s v="PROD8839"/>
    <n v="5"/>
    <n v="7215.1"/>
    <n v="36075.5"/>
    <n v="0.2"/>
    <n v="7215.1"/>
    <n v="28860.400000000001"/>
    <x v="1"/>
    <x v="2"/>
    <n v="0.1"/>
    <n v="2886.04"/>
  </r>
  <r>
    <s v="ORD2025008357"/>
    <x v="965"/>
    <s v="Customer 2986"/>
    <s v="CUST8272"/>
    <x v="2"/>
    <x v="11"/>
    <x v="0"/>
    <x v="3"/>
    <x v="12"/>
    <s v="Jacket Model-592"/>
    <s v="PROD6019"/>
    <n v="2"/>
    <n v="3700.88"/>
    <n v="7401.76"/>
    <n v="0.1"/>
    <n v="740.18"/>
    <n v="6661.58"/>
    <x v="0"/>
    <x v="0"/>
    <n v="0.1"/>
    <n v="666.16"/>
  </r>
  <r>
    <s v="ORD2025008358"/>
    <x v="848"/>
    <s v="Customer 2724"/>
    <s v="CUST7850"/>
    <x v="1"/>
    <x v="12"/>
    <x v="0"/>
    <x v="1"/>
    <x v="3"/>
    <s v="Laptop Model-924"/>
    <s v="PROD4165"/>
    <n v="5"/>
    <n v="5210.8999999999996"/>
    <n v="26054.5"/>
    <n v="0.3"/>
    <n v="7816.35"/>
    <n v="18238.150000000001"/>
    <x v="1"/>
    <x v="0"/>
    <n v="0.3"/>
    <n v="5471.45"/>
  </r>
  <r>
    <s v="ORD2025008359"/>
    <x v="195"/>
    <s v="Customer 2124"/>
    <s v="CUST6531"/>
    <x v="1"/>
    <x v="6"/>
    <x v="1"/>
    <x v="2"/>
    <x v="9"/>
    <s v="Sofa Model-488"/>
    <s v="PROD5788"/>
    <n v="8"/>
    <n v="7946.35"/>
    <n v="63570.8"/>
    <n v="0"/>
    <n v="0"/>
    <n v="63570.8"/>
    <x v="1"/>
    <x v="0"/>
    <n v="0.1"/>
    <n v="6357.08"/>
  </r>
  <r>
    <s v="ORD2025008360"/>
    <x v="418"/>
    <s v="Customer 3484"/>
    <s v="CUST9998"/>
    <x v="0"/>
    <x v="8"/>
    <x v="0"/>
    <x v="0"/>
    <x v="0"/>
    <s v="Perfume Model-247"/>
    <s v="PROD9763"/>
    <n v="10"/>
    <n v="6990.68"/>
    <n v="69906.8"/>
    <n v="0.3"/>
    <n v="20972.04"/>
    <n v="48934.76"/>
    <x v="1"/>
    <x v="2"/>
    <n v="0.3"/>
    <n v="14680.43"/>
  </r>
  <r>
    <s v="ORD2025008361"/>
    <x v="828"/>
    <s v="Customer 2864"/>
    <s v="CUST3366"/>
    <x v="2"/>
    <x v="2"/>
    <x v="0"/>
    <x v="1"/>
    <x v="10"/>
    <s v="Headphones Model-772"/>
    <s v="PROD7675"/>
    <n v="7"/>
    <n v="5245.19"/>
    <n v="36716.33"/>
    <n v="0.15"/>
    <n v="5507.45"/>
    <n v="31208.880000000001"/>
    <x v="0"/>
    <x v="0"/>
    <n v="0.2"/>
    <n v="6241.78"/>
  </r>
  <r>
    <s v="ORD2025008362"/>
    <x v="133"/>
    <s v="Customer 2980"/>
    <s v="CUST1993"/>
    <x v="1"/>
    <x v="10"/>
    <x v="1"/>
    <x v="3"/>
    <x v="7"/>
    <s v="Shirt Model-160"/>
    <s v="PROD9245"/>
    <n v="3"/>
    <n v="2649.13"/>
    <n v="7947.39"/>
    <n v="0.3"/>
    <n v="2384.2199999999998"/>
    <n v="5563.17"/>
    <x v="1"/>
    <x v="2"/>
    <n v="0.15"/>
    <n v="834.48"/>
  </r>
  <r>
    <s v="ORD2025008363"/>
    <x v="714"/>
    <s v="Customer 4245"/>
    <s v="CUST7313"/>
    <x v="0"/>
    <x v="9"/>
    <x v="1"/>
    <x v="2"/>
    <x v="2"/>
    <s v="Lamp Model-323"/>
    <s v="PROD8742"/>
    <n v="3"/>
    <n v="6455.36"/>
    <n v="19366.080000000002"/>
    <n v="0.15"/>
    <n v="2904.91"/>
    <n v="16461.169999999998"/>
    <x v="1"/>
    <x v="1"/>
    <n v="0.2"/>
    <n v="3292.23"/>
  </r>
  <r>
    <s v="ORD2025008364"/>
    <x v="909"/>
    <s v="Customer 4468"/>
    <s v="CUST6231"/>
    <x v="2"/>
    <x v="1"/>
    <x v="0"/>
    <x v="0"/>
    <x v="5"/>
    <s v="Face Cream Model-522"/>
    <s v="PROD3039"/>
    <n v="6"/>
    <n v="7306.12"/>
    <n v="43836.72"/>
    <n v="0.1"/>
    <n v="4383.67"/>
    <n v="39453.050000000003"/>
    <x v="3"/>
    <x v="3"/>
    <n v="0.2"/>
    <n v="7890.61"/>
  </r>
  <r>
    <s v="ORD2025008365"/>
    <x v="951"/>
    <s v="Customer 3769"/>
    <s v="CUST2257"/>
    <x v="1"/>
    <x v="0"/>
    <x v="1"/>
    <x v="1"/>
    <x v="1"/>
    <s v="Mobile Model-287"/>
    <s v="PROD8788"/>
    <n v="1"/>
    <n v="5259.48"/>
    <n v="5259.48"/>
    <n v="0.05"/>
    <n v="262.97000000000003"/>
    <n v="4996.51"/>
    <x v="2"/>
    <x v="2"/>
    <n v="0.2"/>
    <n v="999.3"/>
  </r>
  <r>
    <s v="ORD2025008366"/>
    <x v="522"/>
    <s v="Customer 3099"/>
    <s v="CUST8455"/>
    <x v="3"/>
    <x v="12"/>
    <x v="1"/>
    <x v="0"/>
    <x v="5"/>
    <s v="Face Cream Model-516"/>
    <s v="PROD9589"/>
    <n v="2"/>
    <n v="1697.57"/>
    <n v="3395.14"/>
    <n v="0.2"/>
    <n v="679.03"/>
    <n v="2716.11"/>
    <x v="4"/>
    <x v="2"/>
    <n v="0.3"/>
    <n v="814.83"/>
  </r>
  <r>
    <s v="ORD2025008367"/>
    <x v="102"/>
    <s v="Customer 2153"/>
    <s v="CUST4495"/>
    <x v="1"/>
    <x v="7"/>
    <x v="1"/>
    <x v="2"/>
    <x v="2"/>
    <s v="Lamp Model-748"/>
    <s v="PROD5176"/>
    <n v="6"/>
    <n v="235.33"/>
    <n v="1411.98"/>
    <n v="0.3"/>
    <n v="423.59"/>
    <n v="988.39"/>
    <x v="1"/>
    <x v="0"/>
    <n v="0.2"/>
    <n v="197.68"/>
  </r>
  <r>
    <s v="ORD2025008368"/>
    <x v="672"/>
    <s v="Customer 4102"/>
    <s v="CUST7957"/>
    <x v="2"/>
    <x v="2"/>
    <x v="1"/>
    <x v="2"/>
    <x v="9"/>
    <s v="Sofa Model-565"/>
    <s v="PROD1474"/>
    <n v="7"/>
    <n v="5353.94"/>
    <n v="37477.58"/>
    <n v="0.1"/>
    <n v="3747.76"/>
    <n v="33729.82"/>
    <x v="1"/>
    <x v="3"/>
    <n v="0.1"/>
    <n v="3372.98"/>
  </r>
  <r>
    <s v="ORD2025008369"/>
    <x v="857"/>
    <s v="Customer 2889"/>
    <s v="CUST8323"/>
    <x v="1"/>
    <x v="8"/>
    <x v="0"/>
    <x v="0"/>
    <x v="0"/>
    <s v="Perfume Model-265"/>
    <s v="PROD1035"/>
    <n v="6"/>
    <n v="428.86"/>
    <n v="2573.16"/>
    <n v="0.1"/>
    <n v="257.32"/>
    <n v="2315.84"/>
    <x v="2"/>
    <x v="0"/>
    <n v="0.3"/>
    <n v="694.75"/>
  </r>
  <r>
    <s v="ORD2025008370"/>
    <x v="638"/>
    <s v="Customer 3600"/>
    <s v="CUST2829"/>
    <x v="3"/>
    <x v="0"/>
    <x v="1"/>
    <x v="1"/>
    <x v="1"/>
    <s v="Mobile Model-310"/>
    <s v="PROD8913"/>
    <n v="1"/>
    <n v="2143.88"/>
    <n v="2143.88"/>
    <n v="0.2"/>
    <n v="428.78"/>
    <n v="1715.1"/>
    <x v="3"/>
    <x v="1"/>
    <n v="0.25"/>
    <n v="428.77"/>
  </r>
  <r>
    <s v="ORD2025008371"/>
    <x v="814"/>
    <s v="Customer 2924"/>
    <s v="CUST6390"/>
    <x v="4"/>
    <x v="9"/>
    <x v="1"/>
    <x v="2"/>
    <x v="2"/>
    <s v="Lamp Model-845"/>
    <s v="PROD7186"/>
    <n v="7"/>
    <n v="1240.8599999999999"/>
    <n v="8686.02"/>
    <n v="0.1"/>
    <n v="868.6"/>
    <n v="7817.42"/>
    <x v="4"/>
    <x v="3"/>
    <n v="0.15"/>
    <n v="1172.6099999999999"/>
  </r>
  <r>
    <s v="ORD2025008372"/>
    <x v="491"/>
    <s v="Customer 546"/>
    <s v="CUST7825"/>
    <x v="2"/>
    <x v="9"/>
    <x v="0"/>
    <x v="2"/>
    <x v="2"/>
    <s v="Lamp Model-702"/>
    <s v="PROD6162"/>
    <n v="3"/>
    <n v="355.08"/>
    <n v="1065.24"/>
    <n v="0.3"/>
    <n v="319.57"/>
    <n v="745.67"/>
    <x v="4"/>
    <x v="3"/>
    <n v="0.2"/>
    <n v="149.13"/>
  </r>
  <r>
    <s v="ORD2025008373"/>
    <x v="336"/>
    <s v="Customer 3108"/>
    <s v="CUST1338"/>
    <x v="0"/>
    <x v="3"/>
    <x v="1"/>
    <x v="2"/>
    <x v="2"/>
    <s v="Lamp Model-468"/>
    <s v="PROD5828"/>
    <n v="6"/>
    <n v="2901.92"/>
    <n v="17411.52"/>
    <n v="0.2"/>
    <n v="3482.3"/>
    <n v="13929.22"/>
    <x v="2"/>
    <x v="2"/>
    <n v="0.15"/>
    <n v="2089.38"/>
  </r>
  <r>
    <s v="ORD2025008374"/>
    <x v="724"/>
    <s v="Customer 3962"/>
    <s v="CUST5052"/>
    <x v="0"/>
    <x v="1"/>
    <x v="0"/>
    <x v="1"/>
    <x v="10"/>
    <s v="Headphones Model-731"/>
    <s v="PROD6077"/>
    <n v="2"/>
    <n v="4633.68"/>
    <n v="9267.36"/>
    <n v="0"/>
    <n v="0"/>
    <n v="9267.36"/>
    <x v="0"/>
    <x v="3"/>
    <n v="0.1"/>
    <n v="926.74"/>
  </r>
  <r>
    <s v="ORD2025008375"/>
    <x v="470"/>
    <s v="Customer 3723"/>
    <s v="CUST3422"/>
    <x v="0"/>
    <x v="0"/>
    <x v="0"/>
    <x v="1"/>
    <x v="8"/>
    <s v="Smartwatch Model-538"/>
    <s v="PROD1777"/>
    <n v="9"/>
    <n v="7729.59"/>
    <n v="69566.31"/>
    <n v="0.3"/>
    <n v="20869.89"/>
    <n v="48696.42"/>
    <x v="0"/>
    <x v="0"/>
    <n v="0.1"/>
    <n v="4869.6400000000003"/>
  </r>
  <r>
    <s v="ORD2025008376"/>
    <x v="874"/>
    <s v="Customer 1063"/>
    <s v="CUST6996"/>
    <x v="4"/>
    <x v="10"/>
    <x v="1"/>
    <x v="3"/>
    <x v="4"/>
    <s v="Jeans Model-837"/>
    <s v="PROD1820"/>
    <n v="9"/>
    <n v="7759.77"/>
    <n v="69837.929999999993"/>
    <n v="0.3"/>
    <n v="20951.38"/>
    <n v="48886.55"/>
    <x v="2"/>
    <x v="2"/>
    <n v="0.15"/>
    <n v="7332.98"/>
  </r>
  <r>
    <s v="ORD2025008377"/>
    <x v="135"/>
    <s v="Customer 3913"/>
    <s v="CUST7705"/>
    <x v="2"/>
    <x v="10"/>
    <x v="1"/>
    <x v="0"/>
    <x v="0"/>
    <s v="Perfume Model-837"/>
    <s v="PROD8660"/>
    <n v="5"/>
    <n v="3383.85"/>
    <n v="16919.25"/>
    <n v="0.3"/>
    <n v="5075.7700000000004"/>
    <n v="11843.48"/>
    <x v="0"/>
    <x v="0"/>
    <n v="0.3"/>
    <n v="3553.04"/>
  </r>
  <r>
    <s v="ORD2025008378"/>
    <x v="967"/>
    <s v="Customer 2218"/>
    <s v="CUST3815"/>
    <x v="2"/>
    <x v="10"/>
    <x v="1"/>
    <x v="1"/>
    <x v="8"/>
    <s v="Smartwatch Model-827"/>
    <s v="PROD3655"/>
    <n v="6"/>
    <n v="2126.5"/>
    <n v="12759"/>
    <n v="0.2"/>
    <n v="2551.8000000000002"/>
    <n v="10207.200000000001"/>
    <x v="2"/>
    <x v="3"/>
    <n v="0.2"/>
    <n v="2041.44"/>
  </r>
  <r>
    <s v="ORD2025008379"/>
    <x v="627"/>
    <s v="Customer 2036"/>
    <s v="CUST9407"/>
    <x v="1"/>
    <x v="6"/>
    <x v="1"/>
    <x v="0"/>
    <x v="5"/>
    <s v="Face Cream Model-172"/>
    <s v="PROD9204"/>
    <n v="10"/>
    <n v="612.19000000000005"/>
    <n v="6121.9"/>
    <n v="0"/>
    <n v="0"/>
    <n v="6121.9"/>
    <x v="3"/>
    <x v="3"/>
    <n v="0.15"/>
    <n v="918.28"/>
  </r>
  <r>
    <s v="ORD2025008380"/>
    <x v="815"/>
    <s v="Customer 2553"/>
    <s v="CUST5226"/>
    <x v="0"/>
    <x v="9"/>
    <x v="0"/>
    <x v="0"/>
    <x v="5"/>
    <s v="Face Cream Model-526"/>
    <s v="PROD9433"/>
    <n v="10"/>
    <n v="2629.09"/>
    <n v="26290.9"/>
    <n v="0.15"/>
    <n v="3943.64"/>
    <n v="22347.26"/>
    <x v="0"/>
    <x v="1"/>
    <n v="0.1"/>
    <n v="2234.73"/>
  </r>
  <r>
    <s v="ORD2025008381"/>
    <x v="396"/>
    <s v="Customer 2562"/>
    <s v="CUST9495"/>
    <x v="2"/>
    <x v="10"/>
    <x v="0"/>
    <x v="3"/>
    <x v="14"/>
    <s v="Shoes Model-623"/>
    <s v="PROD5411"/>
    <n v="9"/>
    <n v="894.63"/>
    <n v="8051.67"/>
    <n v="0.2"/>
    <n v="1610.33"/>
    <n v="6441.34"/>
    <x v="2"/>
    <x v="2"/>
    <n v="0.15"/>
    <n v="966.2"/>
  </r>
  <r>
    <s v="ORD2025008382"/>
    <x v="902"/>
    <s v="Customer 4063"/>
    <s v="CUST8997"/>
    <x v="0"/>
    <x v="10"/>
    <x v="1"/>
    <x v="0"/>
    <x v="5"/>
    <s v="Face Cream Model-118"/>
    <s v="PROD3212"/>
    <n v="4"/>
    <n v="2369.44"/>
    <n v="9477.76"/>
    <n v="0.3"/>
    <n v="2843.33"/>
    <n v="6634.43"/>
    <x v="4"/>
    <x v="1"/>
    <n v="0.15"/>
    <n v="995.16"/>
  </r>
  <r>
    <s v="ORD2025008383"/>
    <x v="418"/>
    <s v="Customer 3018"/>
    <s v="CUST6052"/>
    <x v="1"/>
    <x v="7"/>
    <x v="0"/>
    <x v="0"/>
    <x v="5"/>
    <s v="Face Cream Model-897"/>
    <s v="PROD6960"/>
    <n v="3"/>
    <n v="6716.6"/>
    <n v="20149.8"/>
    <n v="0.25"/>
    <n v="5037.45"/>
    <n v="15112.35"/>
    <x v="4"/>
    <x v="3"/>
    <n v="0.15"/>
    <n v="2266.85"/>
  </r>
  <r>
    <s v="ORD2025008384"/>
    <x v="719"/>
    <s v="Customer 730"/>
    <s v="CUST8304"/>
    <x v="2"/>
    <x v="10"/>
    <x v="0"/>
    <x v="3"/>
    <x v="7"/>
    <s v="Shirt Model-910"/>
    <s v="PROD2311"/>
    <n v="7"/>
    <n v="5552.96"/>
    <n v="38870.720000000001"/>
    <n v="0.3"/>
    <n v="11661.22"/>
    <n v="27209.5"/>
    <x v="3"/>
    <x v="2"/>
    <n v="0.2"/>
    <n v="5441.9"/>
  </r>
  <r>
    <s v="ORD2025008385"/>
    <x v="677"/>
    <s v="Customer 3898"/>
    <s v="CUST3877"/>
    <x v="4"/>
    <x v="12"/>
    <x v="1"/>
    <x v="0"/>
    <x v="0"/>
    <s v="Perfume Model-318"/>
    <s v="PROD2734"/>
    <n v="8"/>
    <n v="7699.08"/>
    <n v="61592.639999999999"/>
    <n v="0.15"/>
    <n v="9238.9"/>
    <n v="52353.74"/>
    <x v="2"/>
    <x v="1"/>
    <n v="0.25"/>
    <n v="13088.43"/>
  </r>
  <r>
    <s v="ORD2025008386"/>
    <x v="496"/>
    <s v="Customer 111"/>
    <s v="CUST9871"/>
    <x v="1"/>
    <x v="8"/>
    <x v="0"/>
    <x v="0"/>
    <x v="5"/>
    <s v="Face Cream Model-372"/>
    <s v="PROD2994"/>
    <n v="3"/>
    <n v="2752.27"/>
    <n v="8256.81"/>
    <n v="0.15"/>
    <n v="1238.52"/>
    <n v="7018.29"/>
    <x v="4"/>
    <x v="3"/>
    <n v="0.3"/>
    <n v="2105.4899999999998"/>
  </r>
  <r>
    <s v="ORD2025008387"/>
    <x v="459"/>
    <s v="Customer 700"/>
    <s v="CUST9644"/>
    <x v="3"/>
    <x v="2"/>
    <x v="1"/>
    <x v="2"/>
    <x v="2"/>
    <s v="Lamp Model-657"/>
    <s v="PROD2869"/>
    <n v="2"/>
    <n v="6416.12"/>
    <n v="12832.24"/>
    <n v="0.15"/>
    <n v="1924.84"/>
    <n v="10907.4"/>
    <x v="3"/>
    <x v="2"/>
    <n v="0.1"/>
    <n v="1090.74"/>
  </r>
  <r>
    <s v="ORD2025008388"/>
    <x v="623"/>
    <s v="Customer 1444"/>
    <s v="CUST9599"/>
    <x v="4"/>
    <x v="9"/>
    <x v="1"/>
    <x v="3"/>
    <x v="12"/>
    <s v="Jacket Model-610"/>
    <s v="PROD4382"/>
    <n v="5"/>
    <n v="7176.25"/>
    <n v="35881.25"/>
    <n v="0"/>
    <n v="0"/>
    <n v="35881.25"/>
    <x v="4"/>
    <x v="1"/>
    <n v="0.2"/>
    <n v="7176.25"/>
  </r>
  <r>
    <s v="ORD2025008389"/>
    <x v="129"/>
    <s v="Customer 2698"/>
    <s v="CUST1786"/>
    <x v="4"/>
    <x v="5"/>
    <x v="0"/>
    <x v="0"/>
    <x v="13"/>
    <s v="Lipstick Model-467"/>
    <s v="PROD9369"/>
    <n v="4"/>
    <n v="161.97999999999999"/>
    <n v="647.91999999999996"/>
    <n v="0.25"/>
    <n v="161.97999999999999"/>
    <n v="485.94"/>
    <x v="3"/>
    <x v="2"/>
    <n v="0.25"/>
    <n v="121.48"/>
  </r>
  <r>
    <s v="ORD2025008390"/>
    <x v="719"/>
    <s v="Customer 995"/>
    <s v="CUST5829"/>
    <x v="1"/>
    <x v="3"/>
    <x v="0"/>
    <x v="1"/>
    <x v="8"/>
    <s v="Smartwatch Model-183"/>
    <s v="PROD1204"/>
    <n v="8"/>
    <n v="3376.63"/>
    <n v="27013.040000000001"/>
    <n v="0.25"/>
    <n v="6753.26"/>
    <n v="20259.78"/>
    <x v="4"/>
    <x v="3"/>
    <n v="0.15"/>
    <n v="3038.97"/>
  </r>
  <r>
    <s v="ORD2025008391"/>
    <x v="128"/>
    <s v="Customer 2374"/>
    <s v="CUST1782"/>
    <x v="4"/>
    <x v="4"/>
    <x v="0"/>
    <x v="3"/>
    <x v="12"/>
    <s v="Jacket Model-899"/>
    <s v="PROD6539"/>
    <n v="6"/>
    <n v="3878.78"/>
    <n v="23272.68"/>
    <n v="0.15"/>
    <n v="3490.9"/>
    <n v="19781.78"/>
    <x v="3"/>
    <x v="1"/>
    <n v="0.15"/>
    <n v="2967.27"/>
  </r>
  <r>
    <s v="ORD2025008392"/>
    <x v="221"/>
    <s v="Customer 3215"/>
    <s v="CUST7604"/>
    <x v="4"/>
    <x v="9"/>
    <x v="1"/>
    <x v="1"/>
    <x v="10"/>
    <s v="Headphones Model-418"/>
    <s v="PROD6788"/>
    <n v="2"/>
    <n v="2449.2800000000002"/>
    <n v="4898.5600000000004"/>
    <n v="0.3"/>
    <n v="1469.57"/>
    <n v="3428.99"/>
    <x v="2"/>
    <x v="0"/>
    <n v="0.25"/>
    <n v="857.25"/>
  </r>
  <r>
    <s v="ORD2025008393"/>
    <x v="522"/>
    <s v="Customer 1334"/>
    <s v="CUST6662"/>
    <x v="0"/>
    <x v="7"/>
    <x v="1"/>
    <x v="1"/>
    <x v="11"/>
    <s v="Tablet Model-813"/>
    <s v="PROD1925"/>
    <n v="9"/>
    <n v="7999.6"/>
    <n v="71996.399999999994"/>
    <n v="0.05"/>
    <n v="3599.82"/>
    <n v="68396.58"/>
    <x v="3"/>
    <x v="0"/>
    <n v="0.25"/>
    <n v="17099.150000000001"/>
  </r>
  <r>
    <s v="ORD2025008394"/>
    <x v="591"/>
    <s v="Customer 2826"/>
    <s v="CUST1536"/>
    <x v="1"/>
    <x v="8"/>
    <x v="0"/>
    <x v="0"/>
    <x v="0"/>
    <s v="Perfume Model-109"/>
    <s v="PROD9308"/>
    <n v="1"/>
    <n v="2127.16"/>
    <n v="2127.16"/>
    <n v="0.3"/>
    <n v="638.15"/>
    <n v="1489.01"/>
    <x v="2"/>
    <x v="1"/>
    <n v="0.1"/>
    <n v="148.9"/>
  </r>
  <r>
    <s v="ORD2025008395"/>
    <x v="838"/>
    <s v="Customer 2047"/>
    <s v="CUST4474"/>
    <x v="3"/>
    <x v="10"/>
    <x v="0"/>
    <x v="1"/>
    <x v="1"/>
    <s v="Mobile Model-910"/>
    <s v="PROD1032"/>
    <n v="2"/>
    <n v="3645.21"/>
    <n v="7290.42"/>
    <n v="0.25"/>
    <n v="1822.61"/>
    <n v="5467.81"/>
    <x v="4"/>
    <x v="3"/>
    <n v="0.3"/>
    <n v="1640.34"/>
  </r>
  <r>
    <s v="ORD2025008396"/>
    <x v="665"/>
    <s v="Customer 581"/>
    <s v="CUST8914"/>
    <x v="2"/>
    <x v="5"/>
    <x v="0"/>
    <x v="1"/>
    <x v="8"/>
    <s v="Smartwatch Model-893"/>
    <s v="PROD1728"/>
    <n v="2"/>
    <n v="7708.23"/>
    <n v="15416.46"/>
    <n v="0.2"/>
    <n v="3083.29"/>
    <n v="12333.17"/>
    <x v="2"/>
    <x v="0"/>
    <n v="0.1"/>
    <n v="1233.32"/>
  </r>
  <r>
    <s v="ORD2025008397"/>
    <x v="535"/>
    <s v="Customer 2243"/>
    <s v="CUST9690"/>
    <x v="2"/>
    <x v="8"/>
    <x v="1"/>
    <x v="3"/>
    <x v="7"/>
    <s v="Shirt Model-894"/>
    <s v="PROD2914"/>
    <n v="4"/>
    <n v="3994.1"/>
    <n v="15976.4"/>
    <n v="0.15"/>
    <n v="2396.46"/>
    <n v="13579.94"/>
    <x v="1"/>
    <x v="3"/>
    <n v="0.15"/>
    <n v="2036.99"/>
  </r>
  <r>
    <s v="ORD2025008398"/>
    <x v="827"/>
    <s v="Customer 2174"/>
    <s v="CUST8746"/>
    <x v="4"/>
    <x v="5"/>
    <x v="0"/>
    <x v="1"/>
    <x v="8"/>
    <s v="Smartwatch Model-988"/>
    <s v="PROD2358"/>
    <n v="2"/>
    <n v="558.89"/>
    <n v="1117.78"/>
    <n v="0.25"/>
    <n v="279.44"/>
    <n v="838.34"/>
    <x v="1"/>
    <x v="0"/>
    <n v="0.3"/>
    <n v="251.5"/>
  </r>
  <r>
    <s v="ORD2025008399"/>
    <x v="311"/>
    <s v="Customer 4547"/>
    <s v="CUST7840"/>
    <x v="2"/>
    <x v="10"/>
    <x v="0"/>
    <x v="0"/>
    <x v="0"/>
    <s v="Perfume Model-864"/>
    <s v="PROD8858"/>
    <n v="2"/>
    <n v="3993.62"/>
    <n v="7987.24"/>
    <n v="0.25"/>
    <n v="1996.81"/>
    <n v="5990.43"/>
    <x v="1"/>
    <x v="1"/>
    <n v="0.1"/>
    <n v="599.04"/>
  </r>
  <r>
    <s v="ORD2025008400"/>
    <x v="278"/>
    <s v="Customer 288"/>
    <s v="CUST9697"/>
    <x v="2"/>
    <x v="12"/>
    <x v="0"/>
    <x v="2"/>
    <x v="2"/>
    <s v="Lamp Model-955"/>
    <s v="PROD3471"/>
    <n v="6"/>
    <n v="1408.43"/>
    <n v="8450.58"/>
    <n v="0.1"/>
    <n v="845.06"/>
    <n v="7605.52"/>
    <x v="0"/>
    <x v="2"/>
    <n v="0.2"/>
    <n v="1521.1"/>
  </r>
  <r>
    <s v="ORD2025008401"/>
    <x v="626"/>
    <s v="Customer 858"/>
    <s v="CUST8522"/>
    <x v="0"/>
    <x v="8"/>
    <x v="1"/>
    <x v="1"/>
    <x v="3"/>
    <s v="Laptop Model-806"/>
    <s v="PROD4754"/>
    <n v="5"/>
    <n v="2934.23"/>
    <n v="14671.15"/>
    <n v="0"/>
    <n v="0"/>
    <n v="14671.15"/>
    <x v="2"/>
    <x v="0"/>
    <n v="0.1"/>
    <n v="1467.12"/>
  </r>
  <r>
    <s v="ORD2025008402"/>
    <x v="755"/>
    <s v="Customer 2709"/>
    <s v="CUST8431"/>
    <x v="0"/>
    <x v="10"/>
    <x v="1"/>
    <x v="1"/>
    <x v="8"/>
    <s v="Smartwatch Model-547"/>
    <s v="PROD4849"/>
    <n v="5"/>
    <n v="3377.87"/>
    <n v="16889.349999999999"/>
    <n v="0"/>
    <n v="0"/>
    <n v="16889.349999999999"/>
    <x v="4"/>
    <x v="1"/>
    <n v="0.3"/>
    <n v="5066.8"/>
  </r>
  <r>
    <s v="ORD2025008403"/>
    <x v="842"/>
    <s v="Customer 3150"/>
    <s v="CUST6240"/>
    <x v="1"/>
    <x v="7"/>
    <x v="0"/>
    <x v="2"/>
    <x v="6"/>
    <s v="Curtain Model-515"/>
    <s v="PROD3361"/>
    <n v="9"/>
    <n v="7825.06"/>
    <n v="70425.539999999994"/>
    <n v="0.25"/>
    <n v="17606.38"/>
    <n v="52819.16"/>
    <x v="4"/>
    <x v="2"/>
    <n v="0.3"/>
    <n v="15845.75"/>
  </r>
  <r>
    <s v="ORD2025008404"/>
    <x v="58"/>
    <s v="Customer 2803"/>
    <s v="CUST3670"/>
    <x v="4"/>
    <x v="5"/>
    <x v="0"/>
    <x v="0"/>
    <x v="0"/>
    <s v="Perfume Model-658"/>
    <s v="PROD6993"/>
    <n v="2"/>
    <n v="4433.53"/>
    <n v="8867.06"/>
    <n v="0.05"/>
    <n v="443.35"/>
    <n v="8423.7099999999991"/>
    <x v="0"/>
    <x v="1"/>
    <n v="0.25"/>
    <n v="2105.9299999999998"/>
  </r>
  <r>
    <s v="ORD2025008405"/>
    <x v="161"/>
    <s v="Customer 4152"/>
    <s v="CUST5330"/>
    <x v="3"/>
    <x v="12"/>
    <x v="0"/>
    <x v="2"/>
    <x v="2"/>
    <s v="Lamp Model-672"/>
    <s v="PROD1037"/>
    <n v="2"/>
    <n v="6951.87"/>
    <n v="13903.74"/>
    <n v="0.2"/>
    <n v="2780.75"/>
    <n v="11122.99"/>
    <x v="3"/>
    <x v="0"/>
    <n v="0.1"/>
    <n v="1112.3"/>
  </r>
  <r>
    <s v="ORD2025008406"/>
    <x v="121"/>
    <s v="Customer 4335"/>
    <s v="CUST6556"/>
    <x v="2"/>
    <x v="12"/>
    <x v="1"/>
    <x v="2"/>
    <x v="6"/>
    <s v="Curtain Model-825"/>
    <s v="PROD6112"/>
    <n v="7"/>
    <n v="958.05"/>
    <n v="6706.35"/>
    <n v="0.3"/>
    <n v="2011.9"/>
    <n v="4694.45"/>
    <x v="1"/>
    <x v="3"/>
    <n v="0.25"/>
    <n v="1173.6099999999999"/>
  </r>
  <r>
    <s v="ORD2025008407"/>
    <x v="420"/>
    <s v="Customer 865"/>
    <s v="CUST1822"/>
    <x v="0"/>
    <x v="0"/>
    <x v="0"/>
    <x v="0"/>
    <x v="13"/>
    <s v="Lipstick Model-195"/>
    <s v="PROD9550"/>
    <n v="1"/>
    <n v="7712.32"/>
    <n v="7712.32"/>
    <n v="0.3"/>
    <n v="2313.6999999999998"/>
    <n v="5398.62"/>
    <x v="3"/>
    <x v="3"/>
    <n v="0.2"/>
    <n v="1079.72"/>
  </r>
  <r>
    <s v="ORD2025008408"/>
    <x v="947"/>
    <s v="Customer 2957"/>
    <s v="CUST8077"/>
    <x v="3"/>
    <x v="5"/>
    <x v="1"/>
    <x v="3"/>
    <x v="4"/>
    <s v="Jeans Model-259"/>
    <s v="PROD1633"/>
    <n v="4"/>
    <n v="4518.96"/>
    <n v="18075.84"/>
    <n v="0.3"/>
    <n v="5422.75"/>
    <n v="12653.09"/>
    <x v="0"/>
    <x v="1"/>
    <n v="0.3"/>
    <n v="3795.93"/>
  </r>
  <r>
    <s v="ORD2025008409"/>
    <x v="301"/>
    <s v="Customer 2821"/>
    <s v="CUST9400"/>
    <x v="1"/>
    <x v="1"/>
    <x v="1"/>
    <x v="3"/>
    <x v="12"/>
    <s v="Jacket Model-483"/>
    <s v="PROD9850"/>
    <n v="5"/>
    <n v="6022.76"/>
    <n v="30113.8"/>
    <n v="0.2"/>
    <n v="6022.76"/>
    <n v="24091.040000000001"/>
    <x v="3"/>
    <x v="2"/>
    <n v="0.1"/>
    <n v="2409.1"/>
  </r>
  <r>
    <s v="ORD2025008410"/>
    <x v="693"/>
    <s v="Customer 1083"/>
    <s v="CUST2624"/>
    <x v="3"/>
    <x v="2"/>
    <x v="0"/>
    <x v="2"/>
    <x v="9"/>
    <s v="Sofa Model-416"/>
    <s v="PROD3501"/>
    <n v="5"/>
    <n v="4245.99"/>
    <n v="21229.95"/>
    <n v="0"/>
    <n v="0"/>
    <n v="21229.95"/>
    <x v="3"/>
    <x v="2"/>
    <n v="0.3"/>
    <n v="6368.98"/>
  </r>
  <r>
    <s v="ORD2025008411"/>
    <x v="878"/>
    <s v="Customer 1029"/>
    <s v="CUST8848"/>
    <x v="3"/>
    <x v="7"/>
    <x v="0"/>
    <x v="1"/>
    <x v="3"/>
    <s v="Laptop Model-696"/>
    <s v="PROD7149"/>
    <n v="1"/>
    <n v="3657.26"/>
    <n v="3657.26"/>
    <n v="0"/>
    <n v="0"/>
    <n v="3657.26"/>
    <x v="2"/>
    <x v="0"/>
    <n v="0.25"/>
    <n v="914.32"/>
  </r>
  <r>
    <s v="ORD2025008412"/>
    <x v="838"/>
    <s v="Customer 1394"/>
    <s v="CUST6478"/>
    <x v="0"/>
    <x v="9"/>
    <x v="1"/>
    <x v="1"/>
    <x v="10"/>
    <s v="Headphones Model-739"/>
    <s v="PROD5956"/>
    <n v="1"/>
    <n v="2456.2600000000002"/>
    <n v="2456.2600000000002"/>
    <n v="0.25"/>
    <n v="614.07000000000005"/>
    <n v="1842.19"/>
    <x v="1"/>
    <x v="0"/>
    <n v="0.2"/>
    <n v="368.44"/>
  </r>
  <r>
    <s v="ORD2025008413"/>
    <x v="138"/>
    <s v="Customer 2572"/>
    <s v="CUST3045"/>
    <x v="2"/>
    <x v="11"/>
    <x v="1"/>
    <x v="0"/>
    <x v="5"/>
    <s v="Face Cream Model-262"/>
    <s v="PROD3480"/>
    <n v="6"/>
    <n v="5084.95"/>
    <n v="30509.7"/>
    <n v="0.25"/>
    <n v="7627.43"/>
    <n v="22882.27"/>
    <x v="4"/>
    <x v="3"/>
    <n v="0.2"/>
    <n v="4576.45"/>
  </r>
  <r>
    <s v="ORD2025008414"/>
    <x v="370"/>
    <s v="Customer 3875"/>
    <s v="CUST7047"/>
    <x v="1"/>
    <x v="0"/>
    <x v="0"/>
    <x v="2"/>
    <x v="9"/>
    <s v="Sofa Model-871"/>
    <s v="PROD8489"/>
    <n v="1"/>
    <n v="7529.88"/>
    <n v="7529.88"/>
    <n v="0.15"/>
    <n v="1129.48"/>
    <n v="6400.4"/>
    <x v="1"/>
    <x v="2"/>
    <n v="0.25"/>
    <n v="1600.1"/>
  </r>
  <r>
    <s v="ORD2025008415"/>
    <x v="613"/>
    <s v="Customer 1360"/>
    <s v="CUST5778"/>
    <x v="1"/>
    <x v="12"/>
    <x v="0"/>
    <x v="2"/>
    <x v="9"/>
    <s v="Sofa Model-521"/>
    <s v="PROD5349"/>
    <n v="4"/>
    <n v="2502.6"/>
    <n v="10010.4"/>
    <n v="0.15"/>
    <n v="1501.56"/>
    <n v="8508.84"/>
    <x v="1"/>
    <x v="0"/>
    <n v="0.2"/>
    <n v="1701.77"/>
  </r>
  <r>
    <s v="ORD2025008416"/>
    <x v="379"/>
    <s v="Customer 2282"/>
    <s v="CUST9758"/>
    <x v="3"/>
    <x v="6"/>
    <x v="1"/>
    <x v="1"/>
    <x v="10"/>
    <s v="Headphones Model-470"/>
    <s v="PROD5581"/>
    <n v="10"/>
    <n v="233.93"/>
    <n v="2339.3000000000002"/>
    <n v="0.3"/>
    <n v="701.79"/>
    <n v="1637.51"/>
    <x v="4"/>
    <x v="2"/>
    <n v="0.1"/>
    <n v="163.75"/>
  </r>
  <r>
    <s v="ORD2025008417"/>
    <x v="565"/>
    <s v="Customer 3379"/>
    <s v="CUST1859"/>
    <x v="4"/>
    <x v="0"/>
    <x v="1"/>
    <x v="1"/>
    <x v="11"/>
    <s v="Tablet Model-633"/>
    <s v="PROD9574"/>
    <n v="5"/>
    <n v="579.5"/>
    <n v="2897.5"/>
    <n v="0.25"/>
    <n v="724.38"/>
    <n v="2173.12"/>
    <x v="0"/>
    <x v="1"/>
    <n v="0.3"/>
    <n v="651.94000000000005"/>
  </r>
  <r>
    <s v="ORD2025008418"/>
    <x v="674"/>
    <s v="Customer 2650"/>
    <s v="CUST7324"/>
    <x v="1"/>
    <x v="2"/>
    <x v="1"/>
    <x v="1"/>
    <x v="11"/>
    <s v="Tablet Model-973"/>
    <s v="PROD3639"/>
    <n v="8"/>
    <n v="3589.13"/>
    <n v="28713.040000000001"/>
    <n v="0"/>
    <n v="0"/>
    <n v="28713.040000000001"/>
    <x v="2"/>
    <x v="3"/>
    <n v="0.1"/>
    <n v="2871.3"/>
  </r>
  <r>
    <s v="ORD2025008419"/>
    <x v="388"/>
    <s v="Customer 1580"/>
    <s v="CUST5265"/>
    <x v="0"/>
    <x v="7"/>
    <x v="0"/>
    <x v="3"/>
    <x v="12"/>
    <s v="Jacket Model-864"/>
    <s v="PROD7080"/>
    <n v="6"/>
    <n v="1010.46"/>
    <n v="6062.76"/>
    <n v="0.15"/>
    <n v="909.41"/>
    <n v="5153.3500000000004"/>
    <x v="1"/>
    <x v="1"/>
    <n v="0.25"/>
    <n v="1288.3399999999999"/>
  </r>
  <r>
    <s v="ORD2025008420"/>
    <x v="751"/>
    <s v="Customer 4972"/>
    <s v="CUST1766"/>
    <x v="4"/>
    <x v="3"/>
    <x v="0"/>
    <x v="1"/>
    <x v="11"/>
    <s v="Tablet Model-323"/>
    <s v="PROD4132"/>
    <n v="7"/>
    <n v="3303.53"/>
    <n v="23124.71"/>
    <n v="0.1"/>
    <n v="2312.4699999999998"/>
    <n v="20812.240000000002"/>
    <x v="4"/>
    <x v="1"/>
    <n v="0.1"/>
    <n v="2081.2199999999998"/>
  </r>
  <r>
    <s v="ORD2025008421"/>
    <x v="113"/>
    <s v="Customer 2933"/>
    <s v="CUST8720"/>
    <x v="1"/>
    <x v="3"/>
    <x v="0"/>
    <x v="2"/>
    <x v="9"/>
    <s v="Sofa Model-566"/>
    <s v="PROD5911"/>
    <n v="9"/>
    <n v="6363.03"/>
    <n v="57267.27"/>
    <n v="0.2"/>
    <n v="11453.45"/>
    <n v="45813.82"/>
    <x v="1"/>
    <x v="1"/>
    <n v="0.1"/>
    <n v="4581.38"/>
  </r>
  <r>
    <s v="ORD2025008422"/>
    <x v="637"/>
    <s v="Customer 4068"/>
    <s v="CUST9646"/>
    <x v="2"/>
    <x v="9"/>
    <x v="1"/>
    <x v="3"/>
    <x v="12"/>
    <s v="Jacket Model-982"/>
    <s v="PROD7213"/>
    <n v="6"/>
    <n v="3227.56"/>
    <n v="19365.36"/>
    <n v="0.3"/>
    <n v="5809.61"/>
    <n v="13555.75"/>
    <x v="1"/>
    <x v="3"/>
    <n v="0.1"/>
    <n v="1355.58"/>
  </r>
  <r>
    <s v="ORD2025008423"/>
    <x v="822"/>
    <s v="Customer 17"/>
    <s v="CUST7985"/>
    <x v="4"/>
    <x v="3"/>
    <x v="0"/>
    <x v="0"/>
    <x v="13"/>
    <s v="Lipstick Model-608"/>
    <s v="PROD2054"/>
    <n v="4"/>
    <n v="5914.52"/>
    <n v="23658.080000000002"/>
    <n v="0.05"/>
    <n v="1182.9000000000001"/>
    <n v="22475.18"/>
    <x v="1"/>
    <x v="3"/>
    <n v="0.2"/>
    <n v="4495.04"/>
  </r>
  <r>
    <s v="ORD2025008424"/>
    <x v="750"/>
    <s v="Customer 888"/>
    <s v="CUST3229"/>
    <x v="3"/>
    <x v="4"/>
    <x v="1"/>
    <x v="3"/>
    <x v="14"/>
    <s v="Shoes Model-905"/>
    <s v="PROD1774"/>
    <n v="5"/>
    <n v="2711.38"/>
    <n v="13556.9"/>
    <n v="0.05"/>
    <n v="677.85"/>
    <n v="12879.05"/>
    <x v="3"/>
    <x v="0"/>
    <n v="0.1"/>
    <n v="1287.9000000000001"/>
  </r>
  <r>
    <s v="ORD2025008425"/>
    <x v="526"/>
    <s v="Customer 3343"/>
    <s v="CUST7339"/>
    <x v="4"/>
    <x v="10"/>
    <x v="0"/>
    <x v="2"/>
    <x v="9"/>
    <s v="Sofa Model-175"/>
    <s v="PROD6952"/>
    <n v="10"/>
    <n v="5576.77"/>
    <n v="55767.7"/>
    <n v="0.15"/>
    <n v="8365.15"/>
    <n v="47402.55"/>
    <x v="4"/>
    <x v="3"/>
    <n v="0.1"/>
    <n v="4740.26"/>
  </r>
  <r>
    <s v="ORD2025008426"/>
    <x v="778"/>
    <s v="Customer 1241"/>
    <s v="CUST5973"/>
    <x v="4"/>
    <x v="2"/>
    <x v="1"/>
    <x v="3"/>
    <x v="4"/>
    <s v="Jeans Model-780"/>
    <s v="PROD2339"/>
    <n v="10"/>
    <n v="6012.42"/>
    <n v="60124.2"/>
    <n v="0.25"/>
    <n v="15031.05"/>
    <n v="45093.15"/>
    <x v="0"/>
    <x v="3"/>
    <n v="0.3"/>
    <n v="13527.94"/>
  </r>
  <r>
    <s v="ORD2025008427"/>
    <x v="67"/>
    <s v="Customer 3629"/>
    <s v="CUST7511"/>
    <x v="4"/>
    <x v="2"/>
    <x v="0"/>
    <x v="1"/>
    <x v="11"/>
    <s v="Tablet Model-384"/>
    <s v="PROD3946"/>
    <n v="9"/>
    <n v="6079.81"/>
    <n v="54718.29"/>
    <n v="0.05"/>
    <n v="2735.91"/>
    <n v="51982.38"/>
    <x v="2"/>
    <x v="3"/>
    <n v="0.15"/>
    <n v="7797.36"/>
  </r>
  <r>
    <s v="ORD2025008428"/>
    <x v="814"/>
    <s v="Customer 906"/>
    <s v="CUST2128"/>
    <x v="0"/>
    <x v="6"/>
    <x v="1"/>
    <x v="2"/>
    <x v="6"/>
    <s v="Curtain Model-523"/>
    <s v="PROD4031"/>
    <n v="9"/>
    <n v="5216.91"/>
    <n v="46952.19"/>
    <n v="0.05"/>
    <n v="2347.61"/>
    <n v="44604.58"/>
    <x v="2"/>
    <x v="3"/>
    <n v="0.25"/>
    <n v="11151.15"/>
  </r>
  <r>
    <s v="ORD2025008429"/>
    <x v="950"/>
    <s v="Customer 2724"/>
    <s v="CUST3787"/>
    <x v="0"/>
    <x v="10"/>
    <x v="1"/>
    <x v="2"/>
    <x v="2"/>
    <s v="Lamp Model-981"/>
    <s v="PROD8144"/>
    <n v="6"/>
    <n v="6201.77"/>
    <n v="37210.620000000003"/>
    <n v="0.05"/>
    <n v="1860.53"/>
    <n v="35350.089999999997"/>
    <x v="1"/>
    <x v="3"/>
    <n v="0.3"/>
    <n v="10605.03"/>
  </r>
  <r>
    <s v="ORD2025008430"/>
    <x v="320"/>
    <s v="Customer 990"/>
    <s v="CUST7683"/>
    <x v="0"/>
    <x v="3"/>
    <x v="0"/>
    <x v="2"/>
    <x v="6"/>
    <s v="Curtain Model-105"/>
    <s v="PROD8016"/>
    <n v="10"/>
    <n v="2628.02"/>
    <n v="26280.2"/>
    <n v="0.25"/>
    <n v="6570.05"/>
    <n v="19710.150000000001"/>
    <x v="3"/>
    <x v="2"/>
    <n v="0.2"/>
    <n v="3942.03"/>
  </r>
  <r>
    <s v="ORD2025008431"/>
    <x v="531"/>
    <s v="Customer 34"/>
    <s v="CUST8198"/>
    <x v="2"/>
    <x v="6"/>
    <x v="1"/>
    <x v="0"/>
    <x v="13"/>
    <s v="Lipstick Model-549"/>
    <s v="PROD5368"/>
    <n v="6"/>
    <n v="6863.43"/>
    <n v="41180.58"/>
    <n v="0.1"/>
    <n v="4118.0600000000004"/>
    <n v="37062.519999999997"/>
    <x v="4"/>
    <x v="2"/>
    <n v="0.25"/>
    <n v="9265.6299999999992"/>
  </r>
  <r>
    <s v="ORD2025008432"/>
    <x v="466"/>
    <s v="Customer 2711"/>
    <s v="CUST4694"/>
    <x v="1"/>
    <x v="0"/>
    <x v="0"/>
    <x v="1"/>
    <x v="10"/>
    <s v="Headphones Model-679"/>
    <s v="PROD9663"/>
    <n v="6"/>
    <n v="3621.24"/>
    <n v="21727.439999999999"/>
    <n v="0.2"/>
    <n v="4345.49"/>
    <n v="17381.95"/>
    <x v="2"/>
    <x v="2"/>
    <n v="0.25"/>
    <n v="4345.49"/>
  </r>
  <r>
    <s v="ORD2025008433"/>
    <x v="146"/>
    <s v="Customer 3305"/>
    <s v="CUST1575"/>
    <x v="3"/>
    <x v="2"/>
    <x v="0"/>
    <x v="0"/>
    <x v="0"/>
    <s v="Perfume Model-723"/>
    <s v="PROD3669"/>
    <n v="5"/>
    <n v="1515.7"/>
    <n v="7578.5"/>
    <n v="0.3"/>
    <n v="2273.5500000000002"/>
    <n v="5304.95"/>
    <x v="3"/>
    <x v="1"/>
    <n v="0.15"/>
    <n v="795.74"/>
  </r>
  <r>
    <s v="ORD2025008434"/>
    <x v="614"/>
    <s v="Customer 1919"/>
    <s v="CUST5384"/>
    <x v="0"/>
    <x v="1"/>
    <x v="1"/>
    <x v="2"/>
    <x v="2"/>
    <s v="Lamp Model-266"/>
    <s v="PROD5242"/>
    <n v="7"/>
    <n v="3531.78"/>
    <n v="24722.46"/>
    <n v="0.1"/>
    <n v="2472.25"/>
    <n v="22250.21"/>
    <x v="2"/>
    <x v="3"/>
    <n v="0.15"/>
    <n v="3337.53"/>
  </r>
  <r>
    <s v="ORD2025008435"/>
    <x v="267"/>
    <s v="Customer 134"/>
    <s v="CUST3426"/>
    <x v="2"/>
    <x v="10"/>
    <x v="0"/>
    <x v="0"/>
    <x v="0"/>
    <s v="Perfume Model-403"/>
    <s v="PROD9267"/>
    <n v="7"/>
    <n v="5340.73"/>
    <n v="37385.11"/>
    <n v="0.2"/>
    <n v="7477.02"/>
    <n v="29908.09"/>
    <x v="1"/>
    <x v="3"/>
    <n v="0.3"/>
    <n v="8972.43"/>
  </r>
  <r>
    <s v="ORD2025008436"/>
    <x v="677"/>
    <s v="Customer 3101"/>
    <s v="CUST1992"/>
    <x v="0"/>
    <x v="3"/>
    <x v="1"/>
    <x v="2"/>
    <x v="2"/>
    <s v="Lamp Model-560"/>
    <s v="PROD5118"/>
    <n v="7"/>
    <n v="7200.06"/>
    <n v="50400.42"/>
    <n v="0.1"/>
    <n v="5040.04"/>
    <n v="45360.38"/>
    <x v="4"/>
    <x v="0"/>
    <n v="0.1"/>
    <n v="4536.04"/>
  </r>
  <r>
    <s v="ORD2025008437"/>
    <x v="638"/>
    <s v="Customer 59"/>
    <s v="CUST5268"/>
    <x v="1"/>
    <x v="6"/>
    <x v="1"/>
    <x v="2"/>
    <x v="9"/>
    <s v="Sofa Model-862"/>
    <s v="PROD3082"/>
    <n v="5"/>
    <n v="179.54"/>
    <n v="897.7"/>
    <n v="0.3"/>
    <n v="269.31"/>
    <n v="628.39"/>
    <x v="4"/>
    <x v="3"/>
    <n v="0.25"/>
    <n v="157.1"/>
  </r>
  <r>
    <s v="ORD2025008438"/>
    <x v="854"/>
    <s v="Customer 174"/>
    <s v="CUST7085"/>
    <x v="1"/>
    <x v="6"/>
    <x v="0"/>
    <x v="2"/>
    <x v="2"/>
    <s v="Lamp Model-316"/>
    <s v="PROD6594"/>
    <n v="7"/>
    <n v="4935.83"/>
    <n v="34550.81"/>
    <n v="0.25"/>
    <n v="8637.7000000000007"/>
    <n v="25913.11"/>
    <x v="0"/>
    <x v="2"/>
    <n v="0.1"/>
    <n v="2591.31"/>
  </r>
  <r>
    <s v="ORD2025008439"/>
    <x v="70"/>
    <s v="Customer 3280"/>
    <s v="CUST1514"/>
    <x v="3"/>
    <x v="12"/>
    <x v="1"/>
    <x v="1"/>
    <x v="8"/>
    <s v="Smartwatch Model-244"/>
    <s v="PROD2426"/>
    <n v="9"/>
    <n v="1842.63"/>
    <n v="16583.669999999998"/>
    <n v="0.1"/>
    <n v="1658.37"/>
    <n v="14925.3"/>
    <x v="1"/>
    <x v="1"/>
    <n v="0.1"/>
    <n v="1492.53"/>
  </r>
  <r>
    <s v="ORD2025008440"/>
    <x v="785"/>
    <s v="Customer 3931"/>
    <s v="CUST5297"/>
    <x v="2"/>
    <x v="9"/>
    <x v="0"/>
    <x v="0"/>
    <x v="13"/>
    <s v="Lipstick Model-455"/>
    <s v="PROD1126"/>
    <n v="8"/>
    <n v="7664.35"/>
    <n v="61314.8"/>
    <n v="0.25"/>
    <n v="15328.7"/>
    <n v="45986.1"/>
    <x v="2"/>
    <x v="2"/>
    <n v="0.1"/>
    <n v="4598.6099999999997"/>
  </r>
  <r>
    <s v="ORD2025008441"/>
    <x v="658"/>
    <s v="Customer 493"/>
    <s v="CUST9955"/>
    <x v="0"/>
    <x v="1"/>
    <x v="0"/>
    <x v="0"/>
    <x v="5"/>
    <s v="Face Cream Model-152"/>
    <s v="PROD9465"/>
    <n v="7"/>
    <n v="5161.72"/>
    <n v="36132.04"/>
    <n v="0.25"/>
    <n v="9033.01"/>
    <n v="27099.03"/>
    <x v="4"/>
    <x v="0"/>
    <n v="0.1"/>
    <n v="2709.9"/>
  </r>
  <r>
    <s v="ORD2025008442"/>
    <x v="117"/>
    <s v="Customer 1187"/>
    <s v="CUST1153"/>
    <x v="0"/>
    <x v="7"/>
    <x v="1"/>
    <x v="1"/>
    <x v="11"/>
    <s v="Tablet Model-826"/>
    <s v="PROD4202"/>
    <n v="8"/>
    <n v="3440.42"/>
    <n v="27523.360000000001"/>
    <n v="0"/>
    <n v="0"/>
    <n v="27523.360000000001"/>
    <x v="0"/>
    <x v="0"/>
    <n v="0.3"/>
    <n v="8257.01"/>
  </r>
  <r>
    <s v="ORD2025008443"/>
    <x v="260"/>
    <s v="Customer 2285"/>
    <s v="CUST2975"/>
    <x v="4"/>
    <x v="1"/>
    <x v="1"/>
    <x v="3"/>
    <x v="14"/>
    <s v="Shoes Model-649"/>
    <s v="PROD8976"/>
    <n v="9"/>
    <n v="2830.07"/>
    <n v="25470.63"/>
    <n v="0.3"/>
    <n v="7641.19"/>
    <n v="17829.439999999999"/>
    <x v="1"/>
    <x v="1"/>
    <n v="0.3"/>
    <n v="5348.83"/>
  </r>
  <r>
    <s v="ORD2025008444"/>
    <x v="68"/>
    <s v="Customer 1291"/>
    <s v="CUST1526"/>
    <x v="2"/>
    <x v="10"/>
    <x v="1"/>
    <x v="0"/>
    <x v="5"/>
    <s v="Face Cream Model-730"/>
    <s v="PROD1392"/>
    <n v="10"/>
    <n v="711.19"/>
    <n v="7111.9"/>
    <n v="0.15"/>
    <n v="1066.78"/>
    <n v="6045.12"/>
    <x v="1"/>
    <x v="2"/>
    <n v="0.1"/>
    <n v="604.51"/>
  </r>
  <r>
    <s v="ORD2025008445"/>
    <x v="642"/>
    <s v="Customer 2568"/>
    <s v="CUST8552"/>
    <x v="0"/>
    <x v="3"/>
    <x v="0"/>
    <x v="1"/>
    <x v="3"/>
    <s v="Laptop Model-846"/>
    <s v="PROD7678"/>
    <n v="1"/>
    <n v="528.46"/>
    <n v="528.46"/>
    <n v="0.05"/>
    <n v="26.42"/>
    <n v="502.04"/>
    <x v="3"/>
    <x v="2"/>
    <n v="0.2"/>
    <n v="100.41"/>
  </r>
  <r>
    <s v="ORD2025008446"/>
    <x v="319"/>
    <s v="Customer 3691"/>
    <s v="CUST5601"/>
    <x v="3"/>
    <x v="8"/>
    <x v="1"/>
    <x v="0"/>
    <x v="5"/>
    <s v="Face Cream Model-542"/>
    <s v="PROD4976"/>
    <n v="10"/>
    <n v="7848.92"/>
    <n v="78489.2"/>
    <n v="0"/>
    <n v="0"/>
    <n v="78489.2"/>
    <x v="3"/>
    <x v="3"/>
    <n v="0.3"/>
    <n v="23546.76"/>
  </r>
  <r>
    <s v="ORD2025008447"/>
    <x v="242"/>
    <s v="Customer 1417"/>
    <s v="CUST1641"/>
    <x v="2"/>
    <x v="0"/>
    <x v="1"/>
    <x v="3"/>
    <x v="4"/>
    <s v="Jeans Model-431"/>
    <s v="PROD9256"/>
    <n v="1"/>
    <n v="3958.42"/>
    <n v="3958.42"/>
    <n v="0.1"/>
    <n v="395.84"/>
    <n v="3562.58"/>
    <x v="4"/>
    <x v="3"/>
    <n v="0.1"/>
    <n v="356.26"/>
  </r>
  <r>
    <s v="ORD2025008448"/>
    <x v="967"/>
    <s v="Customer 2183"/>
    <s v="CUST6558"/>
    <x v="2"/>
    <x v="11"/>
    <x v="0"/>
    <x v="3"/>
    <x v="7"/>
    <s v="Shirt Model-398"/>
    <s v="PROD3840"/>
    <n v="5"/>
    <n v="1678.01"/>
    <n v="8390.0499999999993"/>
    <n v="0.1"/>
    <n v="839"/>
    <n v="7551.05"/>
    <x v="4"/>
    <x v="3"/>
    <n v="0.3"/>
    <n v="2265.3200000000002"/>
  </r>
  <r>
    <s v="ORD2025008449"/>
    <x v="554"/>
    <s v="Customer 4233"/>
    <s v="CUST4820"/>
    <x v="1"/>
    <x v="3"/>
    <x v="1"/>
    <x v="2"/>
    <x v="9"/>
    <s v="Sofa Model-903"/>
    <s v="PROD1584"/>
    <n v="10"/>
    <n v="6526.07"/>
    <n v="65260.7"/>
    <n v="0.05"/>
    <n v="3263.03"/>
    <n v="61997.67"/>
    <x v="1"/>
    <x v="3"/>
    <n v="0.2"/>
    <n v="12399.53"/>
  </r>
  <r>
    <s v="ORD2025008450"/>
    <x v="580"/>
    <s v="Customer 2026"/>
    <s v="CUST7952"/>
    <x v="3"/>
    <x v="9"/>
    <x v="1"/>
    <x v="3"/>
    <x v="14"/>
    <s v="Shoes Model-804"/>
    <s v="PROD9785"/>
    <n v="5"/>
    <n v="3476.32"/>
    <n v="17381.599999999999"/>
    <n v="0"/>
    <n v="0"/>
    <n v="17381.599999999999"/>
    <x v="3"/>
    <x v="2"/>
    <n v="0.2"/>
    <n v="3476.32"/>
  </r>
  <r>
    <s v="ORD2025008451"/>
    <x v="696"/>
    <s v="Customer 830"/>
    <s v="CUST2705"/>
    <x v="2"/>
    <x v="3"/>
    <x v="0"/>
    <x v="3"/>
    <x v="4"/>
    <s v="Jeans Model-844"/>
    <s v="PROD2380"/>
    <n v="10"/>
    <n v="4214.04"/>
    <n v="42140.4"/>
    <n v="0.25"/>
    <n v="10535.1"/>
    <n v="31605.3"/>
    <x v="1"/>
    <x v="0"/>
    <n v="0.3"/>
    <n v="9481.59"/>
  </r>
  <r>
    <s v="ORD2025008452"/>
    <x v="113"/>
    <s v="Customer 2451"/>
    <s v="CUST4668"/>
    <x v="1"/>
    <x v="7"/>
    <x v="1"/>
    <x v="0"/>
    <x v="0"/>
    <s v="Perfume Model-606"/>
    <s v="PROD6919"/>
    <n v="4"/>
    <n v="6951.07"/>
    <n v="27804.28"/>
    <n v="0.05"/>
    <n v="1390.21"/>
    <n v="26414.07"/>
    <x v="3"/>
    <x v="3"/>
    <n v="0.25"/>
    <n v="6603.52"/>
  </r>
  <r>
    <s v="ORD2025008453"/>
    <x v="309"/>
    <s v="Customer 3456"/>
    <s v="CUST8346"/>
    <x v="0"/>
    <x v="8"/>
    <x v="1"/>
    <x v="1"/>
    <x v="10"/>
    <s v="Headphones Model-918"/>
    <s v="PROD3219"/>
    <n v="10"/>
    <n v="3646.43"/>
    <n v="36464.300000000003"/>
    <n v="0.3"/>
    <n v="10939.29"/>
    <n v="25525.01"/>
    <x v="4"/>
    <x v="1"/>
    <n v="0.15"/>
    <n v="3828.75"/>
  </r>
  <r>
    <s v="ORD2025008454"/>
    <x v="655"/>
    <s v="Customer 137"/>
    <s v="CUST8805"/>
    <x v="1"/>
    <x v="10"/>
    <x v="1"/>
    <x v="3"/>
    <x v="4"/>
    <s v="Jeans Model-923"/>
    <s v="PROD7839"/>
    <n v="1"/>
    <n v="3058.75"/>
    <n v="3058.75"/>
    <n v="0.1"/>
    <n v="305.88"/>
    <n v="2752.87"/>
    <x v="2"/>
    <x v="2"/>
    <n v="0.25"/>
    <n v="688.22"/>
  </r>
  <r>
    <s v="ORD2025008455"/>
    <x v="714"/>
    <s v="Customer 2840"/>
    <s v="CUST6652"/>
    <x v="0"/>
    <x v="12"/>
    <x v="1"/>
    <x v="0"/>
    <x v="5"/>
    <s v="Face Cream Model-501"/>
    <s v="PROD4588"/>
    <n v="2"/>
    <n v="7417.04"/>
    <n v="14834.08"/>
    <n v="0.05"/>
    <n v="741.7"/>
    <n v="14092.38"/>
    <x v="4"/>
    <x v="0"/>
    <n v="0.25"/>
    <n v="3523.09"/>
  </r>
  <r>
    <s v="ORD2025008456"/>
    <x v="963"/>
    <s v="Customer 1595"/>
    <s v="CUST1749"/>
    <x v="1"/>
    <x v="3"/>
    <x v="1"/>
    <x v="3"/>
    <x v="4"/>
    <s v="Jeans Model-194"/>
    <s v="PROD9065"/>
    <n v="4"/>
    <n v="6110.05"/>
    <n v="24440.2"/>
    <n v="0.25"/>
    <n v="6110.05"/>
    <n v="18330.150000000001"/>
    <x v="4"/>
    <x v="3"/>
    <n v="0.2"/>
    <n v="3666.03"/>
  </r>
  <r>
    <s v="ORD2025008457"/>
    <x v="73"/>
    <s v="Customer 1193"/>
    <s v="CUST7649"/>
    <x v="2"/>
    <x v="4"/>
    <x v="1"/>
    <x v="1"/>
    <x v="3"/>
    <s v="Laptop Model-260"/>
    <s v="PROD3409"/>
    <n v="10"/>
    <n v="3252.13"/>
    <n v="32521.3"/>
    <n v="0.3"/>
    <n v="9756.39"/>
    <n v="22764.91"/>
    <x v="4"/>
    <x v="1"/>
    <n v="0.2"/>
    <n v="4552.9799999999996"/>
  </r>
  <r>
    <s v="ORD2025008458"/>
    <x v="815"/>
    <s v="Customer 2969"/>
    <s v="CUST4845"/>
    <x v="4"/>
    <x v="4"/>
    <x v="1"/>
    <x v="0"/>
    <x v="0"/>
    <s v="Perfume Model-539"/>
    <s v="PROD3860"/>
    <n v="9"/>
    <n v="7301.41"/>
    <n v="65712.69"/>
    <n v="0.25"/>
    <n v="16428.169999999998"/>
    <n v="49284.52"/>
    <x v="2"/>
    <x v="2"/>
    <n v="0.1"/>
    <n v="4928.45"/>
  </r>
  <r>
    <s v="ORD2025008459"/>
    <x v="476"/>
    <s v="Customer 279"/>
    <s v="CUST2584"/>
    <x v="3"/>
    <x v="12"/>
    <x v="0"/>
    <x v="2"/>
    <x v="6"/>
    <s v="Curtain Model-682"/>
    <s v="PROD2594"/>
    <n v="6"/>
    <n v="7780.64"/>
    <n v="46683.839999999997"/>
    <n v="0.2"/>
    <n v="9336.77"/>
    <n v="37347.07"/>
    <x v="4"/>
    <x v="1"/>
    <n v="0.1"/>
    <n v="3734.71"/>
  </r>
  <r>
    <s v="ORD2025008460"/>
    <x v="34"/>
    <s v="Customer 727"/>
    <s v="CUST2233"/>
    <x v="4"/>
    <x v="5"/>
    <x v="0"/>
    <x v="2"/>
    <x v="6"/>
    <s v="Curtain Model-912"/>
    <s v="PROD6631"/>
    <n v="5"/>
    <n v="7383.87"/>
    <n v="36919.35"/>
    <n v="0.15"/>
    <n v="5537.9"/>
    <n v="31381.45"/>
    <x v="4"/>
    <x v="1"/>
    <n v="0.15"/>
    <n v="4707.22"/>
  </r>
  <r>
    <s v="ORD2025008461"/>
    <x v="358"/>
    <s v="Customer 4491"/>
    <s v="CUST5634"/>
    <x v="3"/>
    <x v="3"/>
    <x v="0"/>
    <x v="0"/>
    <x v="13"/>
    <s v="Lipstick Model-169"/>
    <s v="PROD3665"/>
    <n v="7"/>
    <n v="6719.76"/>
    <n v="47038.32"/>
    <n v="0.2"/>
    <n v="9407.66"/>
    <n v="37630.660000000003"/>
    <x v="2"/>
    <x v="2"/>
    <n v="0.1"/>
    <n v="3763.07"/>
  </r>
  <r>
    <s v="ORD2025008462"/>
    <x v="460"/>
    <s v="Customer 2501"/>
    <s v="CUST4351"/>
    <x v="4"/>
    <x v="12"/>
    <x v="1"/>
    <x v="2"/>
    <x v="2"/>
    <s v="Lamp Model-701"/>
    <s v="PROD6504"/>
    <n v="10"/>
    <n v="5852.96"/>
    <n v="58529.599999999999"/>
    <n v="0.05"/>
    <n v="2926.48"/>
    <n v="55603.12"/>
    <x v="4"/>
    <x v="0"/>
    <n v="0.3"/>
    <n v="16680.939999999999"/>
  </r>
  <r>
    <s v="ORD2025008463"/>
    <x v="250"/>
    <s v="Customer 4760"/>
    <s v="CUST7766"/>
    <x v="0"/>
    <x v="0"/>
    <x v="1"/>
    <x v="0"/>
    <x v="0"/>
    <s v="Perfume Model-151"/>
    <s v="PROD2320"/>
    <n v="9"/>
    <n v="3564.92"/>
    <n v="32084.28"/>
    <n v="0.15"/>
    <n v="4812.6400000000003"/>
    <n v="27271.64"/>
    <x v="2"/>
    <x v="2"/>
    <n v="0.2"/>
    <n v="5454.33"/>
  </r>
  <r>
    <s v="ORD2025008464"/>
    <x v="608"/>
    <s v="Customer 1886"/>
    <s v="CUST8040"/>
    <x v="4"/>
    <x v="9"/>
    <x v="0"/>
    <x v="3"/>
    <x v="7"/>
    <s v="Shirt Model-555"/>
    <s v="PROD7257"/>
    <n v="1"/>
    <n v="6879.77"/>
    <n v="6879.77"/>
    <n v="0.15"/>
    <n v="1031.97"/>
    <n v="5847.8"/>
    <x v="4"/>
    <x v="3"/>
    <n v="0.1"/>
    <n v="584.78"/>
  </r>
  <r>
    <s v="ORD2025008465"/>
    <x v="919"/>
    <s v="Customer 4769"/>
    <s v="CUST7747"/>
    <x v="1"/>
    <x v="11"/>
    <x v="1"/>
    <x v="1"/>
    <x v="11"/>
    <s v="Tablet Model-656"/>
    <s v="PROD2385"/>
    <n v="4"/>
    <n v="5432.98"/>
    <n v="21731.919999999998"/>
    <n v="0"/>
    <n v="0"/>
    <n v="21731.919999999998"/>
    <x v="2"/>
    <x v="3"/>
    <n v="0.1"/>
    <n v="2173.19"/>
  </r>
  <r>
    <s v="ORD2025008466"/>
    <x v="243"/>
    <s v="Customer 3322"/>
    <s v="CUST6893"/>
    <x v="3"/>
    <x v="4"/>
    <x v="0"/>
    <x v="0"/>
    <x v="0"/>
    <s v="Perfume Model-316"/>
    <s v="PROD1208"/>
    <n v="7"/>
    <n v="1622.96"/>
    <n v="11360.72"/>
    <n v="0.05"/>
    <n v="568.04"/>
    <n v="10792.68"/>
    <x v="4"/>
    <x v="3"/>
    <n v="0.2"/>
    <n v="2158.54"/>
  </r>
  <r>
    <s v="ORD2025008467"/>
    <x v="219"/>
    <s v="Customer 3917"/>
    <s v="CUST5367"/>
    <x v="4"/>
    <x v="8"/>
    <x v="1"/>
    <x v="3"/>
    <x v="4"/>
    <s v="Jeans Model-721"/>
    <s v="PROD7453"/>
    <n v="6"/>
    <n v="6178.71"/>
    <n v="37072.26"/>
    <n v="0.2"/>
    <n v="7414.45"/>
    <n v="29657.81"/>
    <x v="3"/>
    <x v="3"/>
    <n v="0.25"/>
    <n v="7414.45"/>
  </r>
  <r>
    <s v="ORD2025008468"/>
    <x v="937"/>
    <s v="Customer 1808"/>
    <s v="CUST2986"/>
    <x v="2"/>
    <x v="9"/>
    <x v="0"/>
    <x v="0"/>
    <x v="0"/>
    <s v="Perfume Model-723"/>
    <s v="PROD8495"/>
    <n v="8"/>
    <n v="5291.45"/>
    <n v="42331.6"/>
    <n v="0.15"/>
    <n v="6349.74"/>
    <n v="35981.86"/>
    <x v="2"/>
    <x v="2"/>
    <n v="0.25"/>
    <n v="8995.4699999999993"/>
  </r>
  <r>
    <s v="ORD2025008469"/>
    <x v="11"/>
    <s v="Customer 2504"/>
    <s v="CUST1864"/>
    <x v="3"/>
    <x v="5"/>
    <x v="1"/>
    <x v="3"/>
    <x v="12"/>
    <s v="Jacket Model-515"/>
    <s v="PROD2301"/>
    <n v="9"/>
    <n v="1644.3"/>
    <n v="14798.7"/>
    <n v="0.15"/>
    <n v="2219.8000000000002"/>
    <n v="12578.9"/>
    <x v="1"/>
    <x v="0"/>
    <n v="0.1"/>
    <n v="1257.8900000000001"/>
  </r>
  <r>
    <s v="ORD2025008470"/>
    <x v="629"/>
    <s v="Customer 2006"/>
    <s v="CUST2346"/>
    <x v="0"/>
    <x v="3"/>
    <x v="1"/>
    <x v="3"/>
    <x v="14"/>
    <s v="Shoes Model-540"/>
    <s v="PROD7591"/>
    <n v="1"/>
    <n v="5838.14"/>
    <n v="5838.14"/>
    <n v="0.1"/>
    <n v="583.80999999999995"/>
    <n v="5254.33"/>
    <x v="0"/>
    <x v="3"/>
    <n v="0.2"/>
    <n v="1050.8699999999999"/>
  </r>
  <r>
    <s v="ORD2025008471"/>
    <x v="652"/>
    <s v="Customer 984"/>
    <s v="CUST6698"/>
    <x v="4"/>
    <x v="10"/>
    <x v="0"/>
    <x v="3"/>
    <x v="4"/>
    <s v="Jeans Model-944"/>
    <s v="PROD5525"/>
    <n v="8"/>
    <n v="989.56"/>
    <n v="7916.48"/>
    <n v="0.2"/>
    <n v="1583.3"/>
    <n v="6333.18"/>
    <x v="2"/>
    <x v="1"/>
    <n v="0.3"/>
    <n v="1899.95"/>
  </r>
  <r>
    <s v="ORD2025008472"/>
    <x v="778"/>
    <s v="Customer 3092"/>
    <s v="CUST4712"/>
    <x v="4"/>
    <x v="9"/>
    <x v="1"/>
    <x v="2"/>
    <x v="6"/>
    <s v="Curtain Model-134"/>
    <s v="PROD9648"/>
    <n v="8"/>
    <n v="5429.88"/>
    <n v="43439.040000000001"/>
    <n v="0.2"/>
    <n v="8687.81"/>
    <n v="34751.230000000003"/>
    <x v="3"/>
    <x v="3"/>
    <n v="0.2"/>
    <n v="6950.25"/>
  </r>
  <r>
    <s v="ORD2025008473"/>
    <x v="362"/>
    <s v="Customer 2259"/>
    <s v="CUST6686"/>
    <x v="0"/>
    <x v="11"/>
    <x v="0"/>
    <x v="0"/>
    <x v="13"/>
    <s v="Lipstick Model-680"/>
    <s v="PROD7980"/>
    <n v="7"/>
    <n v="7849.76"/>
    <n v="54948.32"/>
    <n v="0.1"/>
    <n v="5494.83"/>
    <n v="49453.49"/>
    <x v="3"/>
    <x v="3"/>
    <n v="0.25"/>
    <n v="12363.37"/>
  </r>
  <r>
    <s v="ORD2025008474"/>
    <x v="275"/>
    <s v="Customer 2367"/>
    <s v="CUST1296"/>
    <x v="2"/>
    <x v="5"/>
    <x v="1"/>
    <x v="2"/>
    <x v="9"/>
    <s v="Sofa Model-679"/>
    <s v="PROD7114"/>
    <n v="3"/>
    <n v="7476.18"/>
    <n v="22428.54"/>
    <n v="0.1"/>
    <n v="2242.85"/>
    <n v="20185.689999999999"/>
    <x v="2"/>
    <x v="0"/>
    <n v="0.2"/>
    <n v="4037.14"/>
  </r>
  <r>
    <s v="ORD2025008475"/>
    <x v="23"/>
    <s v="Customer 4047"/>
    <s v="CUST2277"/>
    <x v="1"/>
    <x v="5"/>
    <x v="0"/>
    <x v="2"/>
    <x v="9"/>
    <s v="Sofa Model-917"/>
    <s v="PROD9593"/>
    <n v="7"/>
    <n v="1683.15"/>
    <n v="11782.05"/>
    <n v="0.2"/>
    <n v="2356.41"/>
    <n v="9425.64"/>
    <x v="4"/>
    <x v="2"/>
    <n v="0.25"/>
    <n v="2356.41"/>
  </r>
  <r>
    <s v="ORD2025008476"/>
    <x v="240"/>
    <s v="Customer 835"/>
    <s v="CUST6918"/>
    <x v="3"/>
    <x v="10"/>
    <x v="1"/>
    <x v="2"/>
    <x v="2"/>
    <s v="Lamp Model-369"/>
    <s v="PROD3201"/>
    <n v="5"/>
    <n v="1365.51"/>
    <n v="6827.55"/>
    <n v="0"/>
    <n v="0"/>
    <n v="6827.55"/>
    <x v="0"/>
    <x v="1"/>
    <n v="0.25"/>
    <n v="1706.89"/>
  </r>
  <r>
    <s v="ORD2025008477"/>
    <x v="248"/>
    <s v="Customer 1835"/>
    <s v="CUST9859"/>
    <x v="1"/>
    <x v="1"/>
    <x v="1"/>
    <x v="0"/>
    <x v="13"/>
    <s v="Lipstick Model-120"/>
    <s v="PROD9595"/>
    <n v="3"/>
    <n v="3423.43"/>
    <n v="10270.290000000001"/>
    <n v="0.1"/>
    <n v="1027.03"/>
    <n v="9243.26"/>
    <x v="3"/>
    <x v="3"/>
    <n v="0.3"/>
    <n v="2772.98"/>
  </r>
  <r>
    <s v="ORD2025008478"/>
    <x v="867"/>
    <s v="Customer 2874"/>
    <s v="CUST6381"/>
    <x v="3"/>
    <x v="8"/>
    <x v="0"/>
    <x v="1"/>
    <x v="10"/>
    <s v="Headphones Model-145"/>
    <s v="PROD5808"/>
    <n v="9"/>
    <n v="6627.11"/>
    <n v="59643.99"/>
    <n v="0.1"/>
    <n v="5964.4"/>
    <n v="53679.59"/>
    <x v="0"/>
    <x v="1"/>
    <n v="0.15"/>
    <n v="8051.94"/>
  </r>
  <r>
    <s v="ORD2025008479"/>
    <x v="41"/>
    <s v="Customer 506"/>
    <s v="CUST4706"/>
    <x v="3"/>
    <x v="4"/>
    <x v="1"/>
    <x v="2"/>
    <x v="2"/>
    <s v="Lamp Model-299"/>
    <s v="PROD5241"/>
    <n v="5"/>
    <n v="1692.81"/>
    <n v="8464.0499999999993"/>
    <n v="0.2"/>
    <n v="1692.81"/>
    <n v="6771.24"/>
    <x v="3"/>
    <x v="2"/>
    <n v="0.25"/>
    <n v="1692.81"/>
  </r>
  <r>
    <s v="ORD2025008480"/>
    <x v="194"/>
    <s v="Customer 331"/>
    <s v="CUST4075"/>
    <x v="1"/>
    <x v="7"/>
    <x v="0"/>
    <x v="2"/>
    <x v="2"/>
    <s v="Lamp Model-121"/>
    <s v="PROD3639"/>
    <n v="9"/>
    <n v="4732.32"/>
    <n v="42590.879999999997"/>
    <n v="0.25"/>
    <n v="10647.72"/>
    <n v="31943.16"/>
    <x v="1"/>
    <x v="2"/>
    <n v="0.3"/>
    <n v="9582.9500000000007"/>
  </r>
  <r>
    <s v="ORD2025008481"/>
    <x v="663"/>
    <s v="Customer 4109"/>
    <s v="CUST4643"/>
    <x v="3"/>
    <x v="10"/>
    <x v="1"/>
    <x v="2"/>
    <x v="6"/>
    <s v="Curtain Model-221"/>
    <s v="PROD2760"/>
    <n v="7"/>
    <n v="267.61"/>
    <n v="1873.27"/>
    <n v="0.2"/>
    <n v="374.65"/>
    <n v="1498.62"/>
    <x v="3"/>
    <x v="0"/>
    <n v="0.2"/>
    <n v="299.72000000000003"/>
  </r>
  <r>
    <s v="ORD2025008482"/>
    <x v="356"/>
    <s v="Customer 4606"/>
    <s v="CUST9447"/>
    <x v="0"/>
    <x v="12"/>
    <x v="0"/>
    <x v="1"/>
    <x v="10"/>
    <s v="Headphones Model-982"/>
    <s v="PROD1408"/>
    <n v="5"/>
    <n v="6879.3"/>
    <n v="34396.5"/>
    <n v="0.3"/>
    <n v="10318.950000000001"/>
    <n v="24077.55"/>
    <x v="0"/>
    <x v="0"/>
    <n v="0.3"/>
    <n v="7223.26"/>
  </r>
  <r>
    <s v="ORD2025008483"/>
    <x v="727"/>
    <s v="Customer 4530"/>
    <s v="CUST2107"/>
    <x v="4"/>
    <x v="7"/>
    <x v="0"/>
    <x v="3"/>
    <x v="4"/>
    <s v="Jeans Model-133"/>
    <s v="PROD1707"/>
    <n v="2"/>
    <n v="3206.82"/>
    <n v="6413.64"/>
    <n v="0"/>
    <n v="0"/>
    <n v="6413.64"/>
    <x v="2"/>
    <x v="0"/>
    <n v="0.1"/>
    <n v="641.36"/>
  </r>
  <r>
    <s v="ORD2025008484"/>
    <x v="64"/>
    <s v="Customer 2940"/>
    <s v="CUST8659"/>
    <x v="4"/>
    <x v="10"/>
    <x v="0"/>
    <x v="0"/>
    <x v="5"/>
    <s v="Face Cream Model-513"/>
    <s v="PROD5724"/>
    <n v="6"/>
    <n v="4049.37"/>
    <n v="24296.22"/>
    <n v="0.15"/>
    <n v="3644.43"/>
    <n v="20651.79"/>
    <x v="0"/>
    <x v="2"/>
    <n v="0.15"/>
    <n v="3097.77"/>
  </r>
  <r>
    <s v="ORD2025008485"/>
    <x v="868"/>
    <s v="Customer 236"/>
    <s v="CUST1386"/>
    <x v="2"/>
    <x v="5"/>
    <x v="1"/>
    <x v="0"/>
    <x v="5"/>
    <s v="Face Cream Model-247"/>
    <s v="PROD6780"/>
    <n v="5"/>
    <n v="5562.55"/>
    <n v="27812.75"/>
    <n v="0.3"/>
    <n v="8343.82"/>
    <n v="19468.93"/>
    <x v="4"/>
    <x v="3"/>
    <n v="0.1"/>
    <n v="1946.89"/>
  </r>
  <r>
    <s v="ORD2025008486"/>
    <x v="89"/>
    <s v="Customer 1231"/>
    <s v="CUST6044"/>
    <x v="1"/>
    <x v="9"/>
    <x v="1"/>
    <x v="1"/>
    <x v="1"/>
    <s v="Mobile Model-335"/>
    <s v="PROD1149"/>
    <n v="8"/>
    <n v="4033.16"/>
    <n v="32265.279999999999"/>
    <n v="0.05"/>
    <n v="1613.26"/>
    <n v="30652.02"/>
    <x v="2"/>
    <x v="0"/>
    <n v="0.2"/>
    <n v="6130.4"/>
  </r>
  <r>
    <s v="ORD2025008487"/>
    <x v="968"/>
    <s v="Customer 4938"/>
    <s v="CUST3419"/>
    <x v="1"/>
    <x v="1"/>
    <x v="1"/>
    <x v="2"/>
    <x v="9"/>
    <s v="Sofa Model-328"/>
    <s v="PROD7991"/>
    <n v="6"/>
    <n v="3181.92"/>
    <n v="19091.52"/>
    <n v="0.1"/>
    <n v="1909.15"/>
    <n v="17182.37"/>
    <x v="2"/>
    <x v="0"/>
    <n v="0.2"/>
    <n v="3436.47"/>
  </r>
  <r>
    <s v="ORD2025008488"/>
    <x v="299"/>
    <s v="Customer 4212"/>
    <s v="CUST3011"/>
    <x v="4"/>
    <x v="2"/>
    <x v="1"/>
    <x v="3"/>
    <x v="14"/>
    <s v="Shoes Model-697"/>
    <s v="PROD3597"/>
    <n v="3"/>
    <n v="188.43"/>
    <n v="565.29"/>
    <n v="0.3"/>
    <n v="169.59"/>
    <n v="395.7"/>
    <x v="3"/>
    <x v="2"/>
    <n v="0.15"/>
    <n v="59.35"/>
  </r>
  <r>
    <s v="ORD2025008489"/>
    <x v="910"/>
    <s v="Customer 4265"/>
    <s v="CUST8121"/>
    <x v="2"/>
    <x v="6"/>
    <x v="1"/>
    <x v="0"/>
    <x v="13"/>
    <s v="Lipstick Model-418"/>
    <s v="PROD8328"/>
    <n v="6"/>
    <n v="3538.33"/>
    <n v="21229.98"/>
    <n v="0.25"/>
    <n v="5307.49"/>
    <n v="15922.49"/>
    <x v="3"/>
    <x v="1"/>
    <n v="0.25"/>
    <n v="3980.62"/>
  </r>
  <r>
    <s v="ORD2025008490"/>
    <x v="11"/>
    <s v="Customer 2891"/>
    <s v="CUST7685"/>
    <x v="3"/>
    <x v="10"/>
    <x v="1"/>
    <x v="0"/>
    <x v="0"/>
    <s v="Perfume Model-812"/>
    <s v="PROD5080"/>
    <n v="8"/>
    <n v="6491.29"/>
    <n v="51930.32"/>
    <n v="0.1"/>
    <n v="5193.03"/>
    <n v="46737.29"/>
    <x v="0"/>
    <x v="1"/>
    <n v="0.15"/>
    <n v="7010.59"/>
  </r>
  <r>
    <s v="ORD2025008491"/>
    <x v="544"/>
    <s v="Customer 2285"/>
    <s v="CUST6045"/>
    <x v="3"/>
    <x v="3"/>
    <x v="0"/>
    <x v="3"/>
    <x v="7"/>
    <s v="Shirt Model-309"/>
    <s v="PROD2187"/>
    <n v="6"/>
    <n v="5373.15"/>
    <n v="32238.9"/>
    <n v="0.15"/>
    <n v="4835.84"/>
    <n v="27403.06"/>
    <x v="3"/>
    <x v="2"/>
    <n v="0.25"/>
    <n v="6850.77"/>
  </r>
  <r>
    <s v="ORD2025008492"/>
    <x v="607"/>
    <s v="Customer 4950"/>
    <s v="CUST4853"/>
    <x v="3"/>
    <x v="9"/>
    <x v="1"/>
    <x v="0"/>
    <x v="13"/>
    <s v="Lipstick Model-224"/>
    <s v="PROD7662"/>
    <n v="8"/>
    <n v="3819.24"/>
    <n v="30553.919999999998"/>
    <n v="0.25"/>
    <n v="7638.48"/>
    <n v="22915.439999999999"/>
    <x v="0"/>
    <x v="1"/>
    <n v="0.25"/>
    <n v="5728.86"/>
  </r>
  <r>
    <s v="ORD2025008493"/>
    <x v="468"/>
    <s v="Customer 175"/>
    <s v="CUST4023"/>
    <x v="0"/>
    <x v="4"/>
    <x v="0"/>
    <x v="1"/>
    <x v="8"/>
    <s v="Smartwatch Model-837"/>
    <s v="PROD3960"/>
    <n v="3"/>
    <n v="5828.79"/>
    <n v="17486.37"/>
    <n v="0.1"/>
    <n v="1748.64"/>
    <n v="15737.73"/>
    <x v="3"/>
    <x v="1"/>
    <n v="0.3"/>
    <n v="4721.32"/>
  </r>
  <r>
    <s v="ORD2025008494"/>
    <x v="355"/>
    <s v="Customer 4795"/>
    <s v="CUST9955"/>
    <x v="4"/>
    <x v="11"/>
    <x v="0"/>
    <x v="0"/>
    <x v="13"/>
    <s v="Lipstick Model-822"/>
    <s v="PROD9846"/>
    <n v="6"/>
    <n v="7878.83"/>
    <n v="47272.98"/>
    <n v="0.3"/>
    <n v="14181.89"/>
    <n v="33091.089999999997"/>
    <x v="4"/>
    <x v="1"/>
    <n v="0.1"/>
    <n v="3309.11"/>
  </r>
  <r>
    <s v="ORD2025008495"/>
    <x v="432"/>
    <s v="Customer 1515"/>
    <s v="CUST6706"/>
    <x v="0"/>
    <x v="10"/>
    <x v="1"/>
    <x v="2"/>
    <x v="2"/>
    <s v="Lamp Model-586"/>
    <s v="PROD1681"/>
    <n v="2"/>
    <n v="2187.98"/>
    <n v="4375.96"/>
    <n v="0"/>
    <n v="0"/>
    <n v="4375.96"/>
    <x v="4"/>
    <x v="0"/>
    <n v="0.1"/>
    <n v="437.6"/>
  </r>
  <r>
    <s v="ORD2025008496"/>
    <x v="697"/>
    <s v="Customer 4723"/>
    <s v="CUST8317"/>
    <x v="3"/>
    <x v="8"/>
    <x v="0"/>
    <x v="3"/>
    <x v="7"/>
    <s v="Shirt Model-916"/>
    <s v="PROD1019"/>
    <n v="3"/>
    <n v="1058.07"/>
    <n v="3174.21"/>
    <n v="0.15"/>
    <n v="476.13"/>
    <n v="2698.08"/>
    <x v="0"/>
    <x v="2"/>
    <n v="0.25"/>
    <n v="674.52"/>
  </r>
  <r>
    <s v="ORD2025008497"/>
    <x v="930"/>
    <s v="Customer 887"/>
    <s v="CUST7263"/>
    <x v="1"/>
    <x v="1"/>
    <x v="1"/>
    <x v="3"/>
    <x v="12"/>
    <s v="Jacket Model-236"/>
    <s v="PROD6209"/>
    <n v="4"/>
    <n v="4854.5600000000004"/>
    <n v="19418.240000000002"/>
    <n v="0.05"/>
    <n v="970.91"/>
    <n v="18447.330000000002"/>
    <x v="3"/>
    <x v="1"/>
    <n v="0.25"/>
    <n v="4611.83"/>
  </r>
  <r>
    <s v="ORD2025008498"/>
    <x v="970"/>
    <s v="Customer 482"/>
    <s v="CUST3232"/>
    <x v="0"/>
    <x v="5"/>
    <x v="1"/>
    <x v="0"/>
    <x v="13"/>
    <s v="Lipstick Model-462"/>
    <s v="PROD7041"/>
    <n v="6"/>
    <n v="2687.31"/>
    <n v="16123.86"/>
    <n v="0"/>
    <n v="0"/>
    <n v="16123.86"/>
    <x v="1"/>
    <x v="2"/>
    <n v="0.3"/>
    <n v="4837.16"/>
  </r>
  <r>
    <s v="ORD2025008499"/>
    <x v="363"/>
    <s v="Customer 1304"/>
    <s v="CUST1228"/>
    <x v="2"/>
    <x v="11"/>
    <x v="1"/>
    <x v="1"/>
    <x v="8"/>
    <s v="Smartwatch Model-696"/>
    <s v="PROD4965"/>
    <n v="4"/>
    <n v="4447.0200000000004"/>
    <n v="17788.080000000002"/>
    <n v="0.3"/>
    <n v="5336.42"/>
    <n v="12451.66"/>
    <x v="3"/>
    <x v="0"/>
    <n v="0.2"/>
    <n v="2490.33"/>
  </r>
  <r>
    <s v="ORD2025008500"/>
    <x v="321"/>
    <s v="Customer 3478"/>
    <s v="CUST9494"/>
    <x v="1"/>
    <x v="7"/>
    <x v="1"/>
    <x v="1"/>
    <x v="11"/>
    <s v="Tablet Model-488"/>
    <s v="PROD2834"/>
    <n v="10"/>
    <n v="335.96"/>
    <n v="3359.6"/>
    <n v="0.25"/>
    <n v="839.9"/>
    <n v="2519.6999999999998"/>
    <x v="3"/>
    <x v="0"/>
    <n v="0.15"/>
    <n v="377.95"/>
  </r>
  <r>
    <s v="ORD2025008501"/>
    <x v="631"/>
    <s v="Customer 3399"/>
    <s v="CUST1100"/>
    <x v="3"/>
    <x v="11"/>
    <x v="1"/>
    <x v="1"/>
    <x v="10"/>
    <s v="Headphones Model-834"/>
    <s v="PROD2737"/>
    <n v="7"/>
    <n v="3955.61"/>
    <n v="27689.27"/>
    <n v="0"/>
    <n v="0"/>
    <n v="27689.27"/>
    <x v="0"/>
    <x v="2"/>
    <n v="0.15"/>
    <n v="4153.3900000000003"/>
  </r>
  <r>
    <s v="ORD2025008502"/>
    <x v="226"/>
    <s v="Customer 4438"/>
    <s v="CUST8436"/>
    <x v="1"/>
    <x v="7"/>
    <x v="1"/>
    <x v="0"/>
    <x v="13"/>
    <s v="Lipstick Model-980"/>
    <s v="PROD1080"/>
    <n v="3"/>
    <n v="5562.02"/>
    <n v="16686.060000000001"/>
    <n v="0.15"/>
    <n v="2502.91"/>
    <n v="14183.15"/>
    <x v="3"/>
    <x v="0"/>
    <n v="0.2"/>
    <n v="2836.63"/>
  </r>
  <r>
    <s v="ORD2025008503"/>
    <x v="309"/>
    <s v="Customer 2922"/>
    <s v="CUST2344"/>
    <x v="1"/>
    <x v="5"/>
    <x v="0"/>
    <x v="0"/>
    <x v="5"/>
    <s v="Face Cream Model-649"/>
    <s v="PROD8614"/>
    <n v="8"/>
    <n v="3753.6"/>
    <n v="30028.799999999999"/>
    <n v="0.3"/>
    <n v="9008.64"/>
    <n v="21020.16"/>
    <x v="1"/>
    <x v="3"/>
    <n v="0.2"/>
    <n v="4204.03"/>
  </r>
  <r>
    <s v="ORD2025008504"/>
    <x v="866"/>
    <s v="Customer 805"/>
    <s v="CUST7583"/>
    <x v="3"/>
    <x v="0"/>
    <x v="1"/>
    <x v="0"/>
    <x v="0"/>
    <s v="Perfume Model-366"/>
    <s v="PROD8774"/>
    <n v="3"/>
    <n v="1183.82"/>
    <n v="3551.46"/>
    <n v="0.1"/>
    <n v="355.15"/>
    <n v="3196.31"/>
    <x v="1"/>
    <x v="2"/>
    <n v="0.1"/>
    <n v="319.63"/>
  </r>
  <r>
    <s v="ORD2025008505"/>
    <x v="309"/>
    <s v="Customer 590"/>
    <s v="CUST4920"/>
    <x v="0"/>
    <x v="5"/>
    <x v="0"/>
    <x v="3"/>
    <x v="7"/>
    <s v="Shirt Model-750"/>
    <s v="PROD2442"/>
    <n v="9"/>
    <n v="6917.81"/>
    <n v="62260.29"/>
    <n v="0.05"/>
    <n v="3113.01"/>
    <n v="59147.28"/>
    <x v="0"/>
    <x v="1"/>
    <n v="0.2"/>
    <n v="11829.46"/>
  </r>
  <r>
    <s v="ORD2025008506"/>
    <x v="503"/>
    <s v="Customer 1396"/>
    <s v="CUST9730"/>
    <x v="3"/>
    <x v="8"/>
    <x v="0"/>
    <x v="0"/>
    <x v="5"/>
    <s v="Face Cream Model-502"/>
    <s v="PROD3793"/>
    <n v="2"/>
    <n v="6664.71"/>
    <n v="13329.42"/>
    <n v="0.1"/>
    <n v="1332.94"/>
    <n v="11996.48"/>
    <x v="4"/>
    <x v="0"/>
    <n v="0.2"/>
    <n v="2399.3000000000002"/>
  </r>
  <r>
    <s v="ORD2025008507"/>
    <x v="754"/>
    <s v="Customer 1433"/>
    <s v="CUST1394"/>
    <x v="3"/>
    <x v="4"/>
    <x v="0"/>
    <x v="2"/>
    <x v="2"/>
    <s v="Lamp Model-349"/>
    <s v="PROD5722"/>
    <n v="1"/>
    <n v="3566.89"/>
    <n v="3566.89"/>
    <n v="0.2"/>
    <n v="713.38"/>
    <n v="2853.51"/>
    <x v="1"/>
    <x v="2"/>
    <n v="0.25"/>
    <n v="713.38"/>
  </r>
  <r>
    <s v="ORD2025008508"/>
    <x v="566"/>
    <s v="Customer 2191"/>
    <s v="CUST6450"/>
    <x v="1"/>
    <x v="1"/>
    <x v="1"/>
    <x v="3"/>
    <x v="7"/>
    <s v="Shirt Model-183"/>
    <s v="PROD6309"/>
    <n v="7"/>
    <n v="2107.23"/>
    <n v="14750.61"/>
    <n v="0.2"/>
    <n v="2950.12"/>
    <n v="11800.49"/>
    <x v="3"/>
    <x v="0"/>
    <n v="0.3"/>
    <n v="3540.15"/>
  </r>
  <r>
    <s v="ORD2025008509"/>
    <x v="322"/>
    <s v="Customer 2620"/>
    <s v="CUST2451"/>
    <x v="0"/>
    <x v="6"/>
    <x v="0"/>
    <x v="1"/>
    <x v="11"/>
    <s v="Tablet Model-191"/>
    <s v="PROD4497"/>
    <n v="10"/>
    <n v="5111.71"/>
    <n v="51117.1"/>
    <n v="0.15"/>
    <n v="7667.56"/>
    <n v="43449.54"/>
    <x v="1"/>
    <x v="2"/>
    <n v="0.1"/>
    <n v="4344.95"/>
  </r>
  <r>
    <s v="ORD2025008510"/>
    <x v="699"/>
    <s v="Customer 738"/>
    <s v="CUST8299"/>
    <x v="2"/>
    <x v="5"/>
    <x v="1"/>
    <x v="3"/>
    <x v="7"/>
    <s v="Shirt Model-447"/>
    <s v="PROD1280"/>
    <n v="4"/>
    <n v="3151.34"/>
    <n v="12605.36"/>
    <n v="0.2"/>
    <n v="2521.0700000000002"/>
    <n v="10084.290000000001"/>
    <x v="0"/>
    <x v="3"/>
    <n v="0.25"/>
    <n v="2521.0700000000002"/>
  </r>
  <r>
    <s v="ORD2025008511"/>
    <x v="945"/>
    <s v="Customer 2077"/>
    <s v="CUST7290"/>
    <x v="1"/>
    <x v="6"/>
    <x v="1"/>
    <x v="2"/>
    <x v="6"/>
    <s v="Curtain Model-997"/>
    <s v="PROD1021"/>
    <n v="1"/>
    <n v="6078.95"/>
    <n v="6078.95"/>
    <n v="0.05"/>
    <n v="303.95"/>
    <n v="5775"/>
    <x v="1"/>
    <x v="1"/>
    <n v="0.1"/>
    <n v="577.5"/>
  </r>
  <r>
    <s v="ORD2025008512"/>
    <x v="581"/>
    <s v="Customer 4084"/>
    <s v="CUST2481"/>
    <x v="2"/>
    <x v="6"/>
    <x v="0"/>
    <x v="3"/>
    <x v="7"/>
    <s v="Shirt Model-100"/>
    <s v="PROD8085"/>
    <n v="5"/>
    <n v="6064.61"/>
    <n v="30323.05"/>
    <n v="0.3"/>
    <n v="9096.91"/>
    <n v="21226.14"/>
    <x v="4"/>
    <x v="3"/>
    <n v="0.2"/>
    <n v="4245.2299999999996"/>
  </r>
  <r>
    <s v="ORD2025008513"/>
    <x v="573"/>
    <s v="Customer 1721"/>
    <s v="CUST8890"/>
    <x v="1"/>
    <x v="12"/>
    <x v="1"/>
    <x v="1"/>
    <x v="1"/>
    <s v="Mobile Model-780"/>
    <s v="PROD1417"/>
    <n v="4"/>
    <n v="7252.22"/>
    <n v="29008.880000000001"/>
    <n v="0"/>
    <n v="0"/>
    <n v="29008.880000000001"/>
    <x v="3"/>
    <x v="3"/>
    <n v="0.2"/>
    <n v="5801.78"/>
  </r>
  <r>
    <s v="ORD2025008514"/>
    <x v="902"/>
    <s v="Customer 4068"/>
    <s v="CUST4182"/>
    <x v="4"/>
    <x v="9"/>
    <x v="0"/>
    <x v="3"/>
    <x v="14"/>
    <s v="Shoes Model-650"/>
    <s v="PROD9299"/>
    <n v="9"/>
    <n v="595.34"/>
    <n v="5358.06"/>
    <n v="0.15"/>
    <n v="803.71"/>
    <n v="4554.3500000000004"/>
    <x v="2"/>
    <x v="3"/>
    <n v="0.3"/>
    <n v="1366.31"/>
  </r>
  <r>
    <s v="ORD2025008515"/>
    <x v="972"/>
    <s v="Customer 4640"/>
    <s v="CUST2686"/>
    <x v="0"/>
    <x v="0"/>
    <x v="0"/>
    <x v="2"/>
    <x v="6"/>
    <s v="Curtain Model-181"/>
    <s v="PROD6292"/>
    <n v="8"/>
    <n v="1816.75"/>
    <n v="14534"/>
    <n v="0.2"/>
    <n v="2906.8"/>
    <n v="11627.2"/>
    <x v="2"/>
    <x v="3"/>
    <n v="0.1"/>
    <n v="1162.72"/>
  </r>
  <r>
    <s v="ORD2025008516"/>
    <x v="555"/>
    <s v="Customer 264"/>
    <s v="CUST8537"/>
    <x v="3"/>
    <x v="2"/>
    <x v="1"/>
    <x v="0"/>
    <x v="5"/>
    <s v="Face Cream Model-386"/>
    <s v="PROD1983"/>
    <n v="8"/>
    <n v="7441.52"/>
    <n v="59532.160000000003"/>
    <n v="0"/>
    <n v="0"/>
    <n v="59532.160000000003"/>
    <x v="1"/>
    <x v="0"/>
    <n v="0.1"/>
    <n v="5953.22"/>
  </r>
  <r>
    <s v="ORD2025008517"/>
    <x v="432"/>
    <s v="Customer 1070"/>
    <s v="CUST2286"/>
    <x v="3"/>
    <x v="5"/>
    <x v="0"/>
    <x v="1"/>
    <x v="1"/>
    <s v="Mobile Model-403"/>
    <s v="PROD4607"/>
    <n v="6"/>
    <n v="3469.05"/>
    <n v="20814.3"/>
    <n v="0.15"/>
    <n v="3122.14"/>
    <n v="17692.16"/>
    <x v="3"/>
    <x v="2"/>
    <n v="0.15"/>
    <n v="2653.82"/>
  </r>
  <r>
    <s v="ORD2025008518"/>
    <x v="396"/>
    <s v="Customer 1139"/>
    <s v="CUST5761"/>
    <x v="1"/>
    <x v="6"/>
    <x v="1"/>
    <x v="3"/>
    <x v="14"/>
    <s v="Shoes Model-998"/>
    <s v="PROD2888"/>
    <n v="6"/>
    <n v="4117.25"/>
    <n v="24703.5"/>
    <n v="0.1"/>
    <n v="2470.35"/>
    <n v="22233.15"/>
    <x v="1"/>
    <x v="2"/>
    <n v="0.25"/>
    <n v="5558.29"/>
  </r>
  <r>
    <s v="ORD2025008519"/>
    <x v="402"/>
    <s v="Customer 3721"/>
    <s v="CUST2277"/>
    <x v="1"/>
    <x v="6"/>
    <x v="0"/>
    <x v="3"/>
    <x v="12"/>
    <s v="Jacket Model-778"/>
    <s v="PROD1214"/>
    <n v="4"/>
    <n v="550.92999999999995"/>
    <n v="2203.7199999999998"/>
    <n v="0"/>
    <n v="0"/>
    <n v="2203.7199999999998"/>
    <x v="4"/>
    <x v="0"/>
    <n v="0.25"/>
    <n v="550.92999999999995"/>
  </r>
  <r>
    <s v="ORD2025008520"/>
    <x v="758"/>
    <s v="Customer 2845"/>
    <s v="CUST6213"/>
    <x v="1"/>
    <x v="2"/>
    <x v="1"/>
    <x v="1"/>
    <x v="11"/>
    <s v="Tablet Model-426"/>
    <s v="PROD5803"/>
    <n v="7"/>
    <n v="1811.78"/>
    <n v="12682.46"/>
    <n v="0.1"/>
    <n v="1268.25"/>
    <n v="11414.21"/>
    <x v="1"/>
    <x v="2"/>
    <n v="0.3"/>
    <n v="3424.26"/>
  </r>
  <r>
    <s v="ORD2025008521"/>
    <x v="210"/>
    <s v="Customer 1648"/>
    <s v="CUST4464"/>
    <x v="2"/>
    <x v="1"/>
    <x v="0"/>
    <x v="2"/>
    <x v="6"/>
    <s v="Curtain Model-368"/>
    <s v="PROD3443"/>
    <n v="9"/>
    <n v="3527.38"/>
    <n v="31746.42"/>
    <n v="0.2"/>
    <n v="6349.28"/>
    <n v="25397.14"/>
    <x v="0"/>
    <x v="0"/>
    <n v="0.2"/>
    <n v="5079.43"/>
  </r>
  <r>
    <s v="ORD2025008522"/>
    <x v="731"/>
    <s v="Customer 1693"/>
    <s v="CUST7438"/>
    <x v="4"/>
    <x v="11"/>
    <x v="0"/>
    <x v="1"/>
    <x v="11"/>
    <s v="Tablet Model-990"/>
    <s v="PROD6607"/>
    <n v="2"/>
    <n v="2539.1"/>
    <n v="5078.2"/>
    <n v="0.05"/>
    <n v="253.91"/>
    <n v="4824.29"/>
    <x v="1"/>
    <x v="2"/>
    <n v="0.3"/>
    <n v="1447.29"/>
  </r>
  <r>
    <s v="ORD2025008523"/>
    <x v="219"/>
    <s v="Customer 2947"/>
    <s v="CUST1671"/>
    <x v="2"/>
    <x v="4"/>
    <x v="1"/>
    <x v="0"/>
    <x v="5"/>
    <s v="Face Cream Model-841"/>
    <s v="PROD9939"/>
    <n v="4"/>
    <n v="4680.8"/>
    <n v="18723.2"/>
    <n v="0.25"/>
    <n v="4680.8"/>
    <n v="14042.4"/>
    <x v="0"/>
    <x v="0"/>
    <n v="0.3"/>
    <n v="4212.72"/>
  </r>
  <r>
    <s v="ORD2025008524"/>
    <x v="272"/>
    <s v="Customer 1853"/>
    <s v="CUST9270"/>
    <x v="4"/>
    <x v="4"/>
    <x v="1"/>
    <x v="0"/>
    <x v="5"/>
    <s v="Face Cream Model-302"/>
    <s v="PROD4882"/>
    <n v="9"/>
    <n v="7832.09"/>
    <n v="70488.81"/>
    <n v="0"/>
    <n v="0"/>
    <n v="70488.81"/>
    <x v="0"/>
    <x v="0"/>
    <n v="0.2"/>
    <n v="14097.76"/>
  </r>
  <r>
    <s v="ORD2025008525"/>
    <x v="542"/>
    <s v="Customer 1279"/>
    <s v="CUST1173"/>
    <x v="4"/>
    <x v="9"/>
    <x v="0"/>
    <x v="2"/>
    <x v="6"/>
    <s v="Curtain Model-818"/>
    <s v="PROD7174"/>
    <n v="9"/>
    <n v="5809.81"/>
    <n v="52288.29"/>
    <n v="0.05"/>
    <n v="2614.41"/>
    <n v="49673.88"/>
    <x v="0"/>
    <x v="0"/>
    <n v="0.25"/>
    <n v="12418.47"/>
  </r>
  <r>
    <s v="ORD2025008526"/>
    <x v="354"/>
    <s v="Customer 3361"/>
    <s v="CUST6877"/>
    <x v="2"/>
    <x v="8"/>
    <x v="0"/>
    <x v="0"/>
    <x v="0"/>
    <s v="Perfume Model-332"/>
    <s v="PROD3986"/>
    <n v="5"/>
    <n v="6813.44"/>
    <n v="34067.199999999997"/>
    <n v="0.15"/>
    <n v="5110.08"/>
    <n v="28957.119999999999"/>
    <x v="2"/>
    <x v="0"/>
    <n v="0.2"/>
    <n v="5791.42"/>
  </r>
  <r>
    <s v="ORD2025008527"/>
    <x v="847"/>
    <s v="Customer 2999"/>
    <s v="CUST7001"/>
    <x v="1"/>
    <x v="8"/>
    <x v="1"/>
    <x v="3"/>
    <x v="7"/>
    <s v="Shirt Model-878"/>
    <s v="PROD4920"/>
    <n v="2"/>
    <n v="6392.86"/>
    <n v="12785.72"/>
    <n v="0.2"/>
    <n v="2557.14"/>
    <n v="10228.58"/>
    <x v="1"/>
    <x v="2"/>
    <n v="0.1"/>
    <n v="1022.86"/>
  </r>
  <r>
    <s v="ORD2025008528"/>
    <x v="203"/>
    <s v="Customer 3081"/>
    <s v="CUST4158"/>
    <x v="3"/>
    <x v="6"/>
    <x v="1"/>
    <x v="2"/>
    <x v="9"/>
    <s v="Sofa Model-854"/>
    <s v="PROD3365"/>
    <n v="6"/>
    <n v="788.59"/>
    <n v="4731.54"/>
    <n v="0.1"/>
    <n v="473.15"/>
    <n v="4258.3900000000003"/>
    <x v="0"/>
    <x v="2"/>
    <n v="0.1"/>
    <n v="425.84"/>
  </r>
  <r>
    <s v="ORD2025008529"/>
    <x v="16"/>
    <s v="Customer 2671"/>
    <s v="CUST5204"/>
    <x v="0"/>
    <x v="0"/>
    <x v="1"/>
    <x v="0"/>
    <x v="5"/>
    <s v="Face Cream Model-250"/>
    <s v="PROD6864"/>
    <n v="5"/>
    <n v="7959.72"/>
    <n v="39798.6"/>
    <n v="0.2"/>
    <n v="7959.72"/>
    <n v="31838.880000000001"/>
    <x v="0"/>
    <x v="3"/>
    <n v="0.1"/>
    <n v="3183.89"/>
  </r>
  <r>
    <s v="ORD2025008530"/>
    <x v="650"/>
    <s v="Customer 2877"/>
    <s v="CUST3095"/>
    <x v="4"/>
    <x v="1"/>
    <x v="1"/>
    <x v="0"/>
    <x v="0"/>
    <s v="Perfume Model-637"/>
    <s v="PROD2790"/>
    <n v="8"/>
    <n v="5814.09"/>
    <n v="46512.72"/>
    <n v="0.05"/>
    <n v="2325.64"/>
    <n v="44187.08"/>
    <x v="0"/>
    <x v="1"/>
    <n v="0.3"/>
    <n v="13256.12"/>
  </r>
  <r>
    <s v="ORD2025008531"/>
    <x v="355"/>
    <s v="Customer 486"/>
    <s v="CUST1352"/>
    <x v="3"/>
    <x v="6"/>
    <x v="1"/>
    <x v="0"/>
    <x v="0"/>
    <s v="Perfume Model-253"/>
    <s v="PROD1985"/>
    <n v="5"/>
    <n v="5272.21"/>
    <n v="26361.05"/>
    <n v="0.15"/>
    <n v="3954.16"/>
    <n v="22406.89"/>
    <x v="1"/>
    <x v="0"/>
    <n v="0.2"/>
    <n v="4481.38"/>
  </r>
  <r>
    <s v="ORD2025008532"/>
    <x v="649"/>
    <s v="Customer 3959"/>
    <s v="CUST1873"/>
    <x v="4"/>
    <x v="5"/>
    <x v="0"/>
    <x v="0"/>
    <x v="5"/>
    <s v="Face Cream Model-728"/>
    <s v="PROD2422"/>
    <n v="4"/>
    <n v="5524.05"/>
    <n v="22096.2"/>
    <n v="0.3"/>
    <n v="6628.86"/>
    <n v="15467.34"/>
    <x v="2"/>
    <x v="1"/>
    <n v="0.1"/>
    <n v="1546.73"/>
  </r>
  <r>
    <s v="ORD2025008533"/>
    <x v="25"/>
    <s v="Customer 160"/>
    <s v="CUST4103"/>
    <x v="0"/>
    <x v="3"/>
    <x v="1"/>
    <x v="0"/>
    <x v="0"/>
    <s v="Perfume Model-294"/>
    <s v="PROD3582"/>
    <n v="5"/>
    <n v="4670.97"/>
    <n v="23354.85"/>
    <n v="0.1"/>
    <n v="2335.4899999999998"/>
    <n v="21019.360000000001"/>
    <x v="1"/>
    <x v="0"/>
    <n v="0.25"/>
    <n v="5254.84"/>
  </r>
  <r>
    <s v="ORD2025008534"/>
    <x v="557"/>
    <s v="Customer 3257"/>
    <s v="CUST6097"/>
    <x v="1"/>
    <x v="4"/>
    <x v="0"/>
    <x v="1"/>
    <x v="11"/>
    <s v="Tablet Model-281"/>
    <s v="PROD5585"/>
    <n v="9"/>
    <n v="4454.47"/>
    <n v="40090.230000000003"/>
    <n v="0.1"/>
    <n v="4009.02"/>
    <n v="36081.21"/>
    <x v="1"/>
    <x v="2"/>
    <n v="0.2"/>
    <n v="7216.24"/>
  </r>
  <r>
    <s v="ORD2025008535"/>
    <x v="39"/>
    <s v="Customer 4623"/>
    <s v="CUST3191"/>
    <x v="2"/>
    <x v="5"/>
    <x v="0"/>
    <x v="0"/>
    <x v="13"/>
    <s v="Lipstick Model-788"/>
    <s v="PROD7544"/>
    <n v="5"/>
    <n v="7944.25"/>
    <n v="39721.25"/>
    <n v="0.2"/>
    <n v="7944.25"/>
    <n v="31777"/>
    <x v="0"/>
    <x v="3"/>
    <n v="0.25"/>
    <n v="7944.25"/>
  </r>
  <r>
    <s v="ORD2025008536"/>
    <x v="213"/>
    <s v="Customer 4237"/>
    <s v="CUST9336"/>
    <x v="1"/>
    <x v="0"/>
    <x v="1"/>
    <x v="1"/>
    <x v="8"/>
    <s v="Smartwatch Model-539"/>
    <s v="PROD9130"/>
    <n v="9"/>
    <n v="5167.71"/>
    <n v="46509.39"/>
    <n v="0.3"/>
    <n v="13952.82"/>
    <n v="32556.57"/>
    <x v="1"/>
    <x v="0"/>
    <n v="0.2"/>
    <n v="6511.31"/>
  </r>
  <r>
    <s v="ORD2025008537"/>
    <x v="676"/>
    <s v="Customer 1844"/>
    <s v="CUST1824"/>
    <x v="3"/>
    <x v="11"/>
    <x v="1"/>
    <x v="3"/>
    <x v="14"/>
    <s v="Shoes Model-382"/>
    <s v="PROD8923"/>
    <n v="7"/>
    <n v="883.07"/>
    <n v="6181.49"/>
    <n v="0.05"/>
    <n v="309.07"/>
    <n v="5872.42"/>
    <x v="4"/>
    <x v="3"/>
    <n v="0.1"/>
    <n v="587.24"/>
  </r>
  <r>
    <s v="ORD2025008538"/>
    <x v="629"/>
    <s v="Customer 1977"/>
    <s v="CUST8556"/>
    <x v="0"/>
    <x v="3"/>
    <x v="1"/>
    <x v="1"/>
    <x v="11"/>
    <s v="Tablet Model-779"/>
    <s v="PROD9118"/>
    <n v="3"/>
    <n v="7380.86"/>
    <n v="22142.58"/>
    <n v="0.3"/>
    <n v="6642.77"/>
    <n v="15499.81"/>
    <x v="4"/>
    <x v="3"/>
    <n v="0.15"/>
    <n v="2324.9699999999998"/>
  </r>
  <r>
    <s v="ORD2025008539"/>
    <x v="723"/>
    <s v="Customer 844"/>
    <s v="CUST4299"/>
    <x v="3"/>
    <x v="10"/>
    <x v="0"/>
    <x v="0"/>
    <x v="13"/>
    <s v="Lipstick Model-711"/>
    <s v="PROD7392"/>
    <n v="4"/>
    <n v="5666.26"/>
    <n v="22665.040000000001"/>
    <n v="0.25"/>
    <n v="5666.26"/>
    <n v="16998.78"/>
    <x v="0"/>
    <x v="0"/>
    <n v="0.3"/>
    <n v="5099.63"/>
  </r>
  <r>
    <s v="ORD2025008540"/>
    <x v="135"/>
    <s v="Customer 3523"/>
    <s v="CUST7911"/>
    <x v="1"/>
    <x v="0"/>
    <x v="1"/>
    <x v="2"/>
    <x v="6"/>
    <s v="Curtain Model-515"/>
    <s v="PROD6485"/>
    <n v="6"/>
    <n v="5983.98"/>
    <n v="35903.879999999997"/>
    <n v="0.05"/>
    <n v="1795.19"/>
    <n v="34108.69"/>
    <x v="0"/>
    <x v="2"/>
    <n v="0.1"/>
    <n v="3410.87"/>
  </r>
  <r>
    <s v="ORD2025008541"/>
    <x v="16"/>
    <s v="Customer 1776"/>
    <s v="CUST1201"/>
    <x v="3"/>
    <x v="9"/>
    <x v="0"/>
    <x v="2"/>
    <x v="9"/>
    <s v="Sofa Model-157"/>
    <s v="PROD8028"/>
    <n v="2"/>
    <n v="6009.61"/>
    <n v="12019.22"/>
    <n v="0.3"/>
    <n v="3605.77"/>
    <n v="8413.4500000000007"/>
    <x v="1"/>
    <x v="0"/>
    <n v="0.15"/>
    <n v="1262.02"/>
  </r>
  <r>
    <s v="ORD2025008542"/>
    <x v="936"/>
    <s v="Customer 2287"/>
    <s v="CUST2376"/>
    <x v="1"/>
    <x v="4"/>
    <x v="1"/>
    <x v="2"/>
    <x v="9"/>
    <s v="Sofa Model-779"/>
    <s v="PROD7129"/>
    <n v="1"/>
    <n v="160.58000000000001"/>
    <n v="160.58000000000001"/>
    <n v="0.2"/>
    <n v="32.119999999999997"/>
    <n v="128.46"/>
    <x v="0"/>
    <x v="2"/>
    <n v="0.25"/>
    <n v="32.119999999999997"/>
  </r>
  <r>
    <s v="ORD2025008543"/>
    <x v="408"/>
    <s v="Customer 2991"/>
    <s v="CUST9872"/>
    <x v="0"/>
    <x v="9"/>
    <x v="0"/>
    <x v="3"/>
    <x v="7"/>
    <s v="Shirt Model-332"/>
    <s v="PROD4105"/>
    <n v="7"/>
    <n v="1264.29"/>
    <n v="8850.0300000000007"/>
    <n v="0.25"/>
    <n v="2212.5100000000002"/>
    <n v="6637.52"/>
    <x v="4"/>
    <x v="1"/>
    <n v="0.15"/>
    <n v="995.63"/>
  </r>
  <r>
    <s v="ORD2025008544"/>
    <x v="835"/>
    <s v="Customer 4353"/>
    <s v="CUST3966"/>
    <x v="1"/>
    <x v="9"/>
    <x v="1"/>
    <x v="3"/>
    <x v="14"/>
    <s v="Shoes Model-179"/>
    <s v="PROD6917"/>
    <n v="5"/>
    <n v="4875.74"/>
    <n v="24378.7"/>
    <n v="0.1"/>
    <n v="2437.87"/>
    <n v="21940.83"/>
    <x v="3"/>
    <x v="0"/>
    <n v="0.25"/>
    <n v="5485.21"/>
  </r>
  <r>
    <s v="ORD2025008545"/>
    <x v="367"/>
    <s v="Customer 8"/>
    <s v="CUST8409"/>
    <x v="1"/>
    <x v="5"/>
    <x v="1"/>
    <x v="3"/>
    <x v="7"/>
    <s v="Shirt Model-167"/>
    <s v="PROD3015"/>
    <n v="9"/>
    <n v="2640.81"/>
    <n v="23767.29"/>
    <n v="0"/>
    <n v="0"/>
    <n v="23767.29"/>
    <x v="0"/>
    <x v="2"/>
    <n v="0.3"/>
    <n v="7130.19"/>
  </r>
  <r>
    <s v="ORD2025008546"/>
    <x v="250"/>
    <s v="Customer 3952"/>
    <s v="CUST9479"/>
    <x v="1"/>
    <x v="12"/>
    <x v="1"/>
    <x v="2"/>
    <x v="9"/>
    <s v="Sofa Model-218"/>
    <s v="PROD9188"/>
    <n v="3"/>
    <n v="6147.11"/>
    <n v="18441.330000000002"/>
    <n v="0.1"/>
    <n v="1844.13"/>
    <n v="16597.2"/>
    <x v="2"/>
    <x v="2"/>
    <n v="0.1"/>
    <n v="1659.72"/>
  </r>
  <r>
    <s v="ORD2025008547"/>
    <x v="655"/>
    <s v="Customer 4609"/>
    <s v="CUST6653"/>
    <x v="0"/>
    <x v="6"/>
    <x v="0"/>
    <x v="3"/>
    <x v="14"/>
    <s v="Shoes Model-510"/>
    <s v="PROD4981"/>
    <n v="5"/>
    <n v="7047.05"/>
    <n v="35235.25"/>
    <n v="0.25"/>
    <n v="8808.81"/>
    <n v="26426.44"/>
    <x v="4"/>
    <x v="0"/>
    <n v="0.1"/>
    <n v="2642.64"/>
  </r>
  <r>
    <s v="ORD2025008548"/>
    <x v="932"/>
    <s v="Customer 213"/>
    <s v="CUST2615"/>
    <x v="3"/>
    <x v="5"/>
    <x v="1"/>
    <x v="3"/>
    <x v="14"/>
    <s v="Shoes Model-935"/>
    <s v="PROD3924"/>
    <n v="3"/>
    <n v="6161.87"/>
    <n v="18485.61"/>
    <n v="0.2"/>
    <n v="3697.12"/>
    <n v="14788.49"/>
    <x v="1"/>
    <x v="3"/>
    <n v="0.3"/>
    <n v="4436.55"/>
  </r>
  <r>
    <s v="ORD2025008549"/>
    <x v="797"/>
    <s v="Customer 4826"/>
    <s v="CUST8969"/>
    <x v="1"/>
    <x v="11"/>
    <x v="1"/>
    <x v="0"/>
    <x v="5"/>
    <s v="Face Cream Model-522"/>
    <s v="PROD4836"/>
    <n v="1"/>
    <n v="4374.79"/>
    <n v="4374.79"/>
    <n v="0.3"/>
    <n v="1312.44"/>
    <n v="3062.35"/>
    <x v="4"/>
    <x v="1"/>
    <n v="0.25"/>
    <n v="765.59"/>
  </r>
  <r>
    <s v="ORD2025008550"/>
    <x v="214"/>
    <s v="Customer 3128"/>
    <s v="CUST5965"/>
    <x v="2"/>
    <x v="2"/>
    <x v="1"/>
    <x v="2"/>
    <x v="6"/>
    <s v="Curtain Model-690"/>
    <s v="PROD8014"/>
    <n v="7"/>
    <n v="4997.04"/>
    <n v="34979.279999999999"/>
    <n v="0.3"/>
    <n v="10493.78"/>
    <n v="24485.5"/>
    <x v="1"/>
    <x v="0"/>
    <n v="0.1"/>
    <n v="2448.5500000000002"/>
  </r>
  <r>
    <s v="ORD2025008551"/>
    <x v="530"/>
    <s v="Customer 1273"/>
    <s v="CUST5860"/>
    <x v="2"/>
    <x v="9"/>
    <x v="0"/>
    <x v="1"/>
    <x v="8"/>
    <s v="Smartwatch Model-398"/>
    <s v="PROD4107"/>
    <n v="6"/>
    <n v="1212.33"/>
    <n v="7273.98"/>
    <n v="0"/>
    <n v="0"/>
    <n v="7273.98"/>
    <x v="3"/>
    <x v="3"/>
    <n v="0.1"/>
    <n v="727.4"/>
  </r>
  <r>
    <s v="ORD2025008552"/>
    <x v="797"/>
    <s v="Customer 40"/>
    <s v="CUST4483"/>
    <x v="4"/>
    <x v="6"/>
    <x v="0"/>
    <x v="1"/>
    <x v="1"/>
    <s v="Mobile Model-745"/>
    <s v="PROD4077"/>
    <n v="8"/>
    <n v="7258.15"/>
    <n v="58065.2"/>
    <n v="0.25"/>
    <n v="14516.3"/>
    <n v="43548.9"/>
    <x v="1"/>
    <x v="0"/>
    <n v="0.15"/>
    <n v="6532.34"/>
  </r>
  <r>
    <s v="ORD2025008553"/>
    <x v="191"/>
    <s v="Customer 3008"/>
    <s v="CUST3175"/>
    <x v="1"/>
    <x v="3"/>
    <x v="1"/>
    <x v="3"/>
    <x v="4"/>
    <s v="Jeans Model-959"/>
    <s v="PROD5950"/>
    <n v="4"/>
    <n v="442.2"/>
    <n v="1768.8"/>
    <n v="0"/>
    <n v="0"/>
    <n v="1768.8"/>
    <x v="2"/>
    <x v="0"/>
    <n v="0.1"/>
    <n v="176.88"/>
  </r>
  <r>
    <s v="ORD2025008554"/>
    <x v="486"/>
    <s v="Customer 2965"/>
    <s v="CUST4245"/>
    <x v="0"/>
    <x v="8"/>
    <x v="1"/>
    <x v="0"/>
    <x v="5"/>
    <s v="Face Cream Model-454"/>
    <s v="PROD1497"/>
    <n v="5"/>
    <n v="6620.34"/>
    <n v="33101.699999999997"/>
    <n v="0.1"/>
    <n v="3310.17"/>
    <n v="29791.53"/>
    <x v="0"/>
    <x v="1"/>
    <n v="0.15"/>
    <n v="4468.7299999999996"/>
  </r>
  <r>
    <s v="ORD2025008555"/>
    <x v="746"/>
    <s v="Customer 2089"/>
    <s v="CUST5910"/>
    <x v="1"/>
    <x v="3"/>
    <x v="0"/>
    <x v="1"/>
    <x v="1"/>
    <s v="Mobile Model-110"/>
    <s v="PROD5385"/>
    <n v="4"/>
    <n v="4586.32"/>
    <n v="18345.28"/>
    <n v="0.25"/>
    <n v="4586.32"/>
    <n v="13758.96"/>
    <x v="0"/>
    <x v="2"/>
    <n v="0.15"/>
    <n v="2063.84"/>
  </r>
  <r>
    <s v="ORD2025008556"/>
    <x v="581"/>
    <s v="Customer 2424"/>
    <s v="CUST1710"/>
    <x v="1"/>
    <x v="1"/>
    <x v="0"/>
    <x v="0"/>
    <x v="13"/>
    <s v="Lipstick Model-749"/>
    <s v="PROD2944"/>
    <n v="5"/>
    <n v="3960.18"/>
    <n v="19800.900000000001"/>
    <n v="0.1"/>
    <n v="1980.09"/>
    <n v="17820.810000000001"/>
    <x v="1"/>
    <x v="1"/>
    <n v="0.1"/>
    <n v="1782.08"/>
  </r>
  <r>
    <s v="ORD2025008557"/>
    <x v="745"/>
    <s v="Customer 460"/>
    <s v="CUST1169"/>
    <x v="3"/>
    <x v="11"/>
    <x v="1"/>
    <x v="3"/>
    <x v="14"/>
    <s v="Shoes Model-531"/>
    <s v="PROD5274"/>
    <n v="1"/>
    <n v="4249.28"/>
    <n v="4249.28"/>
    <n v="0.1"/>
    <n v="424.93"/>
    <n v="3824.35"/>
    <x v="3"/>
    <x v="0"/>
    <n v="0.2"/>
    <n v="764.87"/>
  </r>
  <r>
    <s v="ORD2025008558"/>
    <x v="548"/>
    <s v="Customer 404"/>
    <s v="CUST4815"/>
    <x v="2"/>
    <x v="4"/>
    <x v="1"/>
    <x v="2"/>
    <x v="6"/>
    <s v="Curtain Model-998"/>
    <s v="PROD5352"/>
    <n v="9"/>
    <n v="5624.53"/>
    <n v="50620.77"/>
    <n v="0.3"/>
    <n v="15186.23"/>
    <n v="35434.54"/>
    <x v="3"/>
    <x v="2"/>
    <n v="0.15"/>
    <n v="5315.18"/>
  </r>
  <r>
    <s v="ORD2025008559"/>
    <x v="513"/>
    <s v="Customer 3744"/>
    <s v="CUST5472"/>
    <x v="2"/>
    <x v="1"/>
    <x v="0"/>
    <x v="1"/>
    <x v="11"/>
    <s v="Tablet Model-448"/>
    <s v="PROD3399"/>
    <n v="8"/>
    <n v="1579.48"/>
    <n v="12635.84"/>
    <n v="0.2"/>
    <n v="2527.17"/>
    <n v="10108.67"/>
    <x v="4"/>
    <x v="3"/>
    <n v="0.3"/>
    <n v="3032.6"/>
  </r>
  <r>
    <s v="ORD2025008560"/>
    <x v="229"/>
    <s v="Customer 4533"/>
    <s v="CUST7061"/>
    <x v="0"/>
    <x v="0"/>
    <x v="0"/>
    <x v="3"/>
    <x v="14"/>
    <s v="Shoes Model-858"/>
    <s v="PROD2332"/>
    <n v="7"/>
    <n v="1896.17"/>
    <n v="13273.19"/>
    <n v="0.1"/>
    <n v="1327.32"/>
    <n v="11945.87"/>
    <x v="2"/>
    <x v="3"/>
    <n v="0.25"/>
    <n v="2986.47"/>
  </r>
  <r>
    <s v="ORD2025008561"/>
    <x v="626"/>
    <s v="Customer 829"/>
    <s v="CUST6399"/>
    <x v="0"/>
    <x v="0"/>
    <x v="0"/>
    <x v="0"/>
    <x v="5"/>
    <s v="Face Cream Model-567"/>
    <s v="PROD5597"/>
    <n v="3"/>
    <n v="1449.27"/>
    <n v="4347.8100000000004"/>
    <n v="0"/>
    <n v="0"/>
    <n v="4347.8100000000004"/>
    <x v="1"/>
    <x v="2"/>
    <n v="0.25"/>
    <n v="1086.95"/>
  </r>
  <r>
    <s v="ORD2025008562"/>
    <x v="953"/>
    <s v="Customer 3829"/>
    <s v="CUST1177"/>
    <x v="0"/>
    <x v="7"/>
    <x v="0"/>
    <x v="1"/>
    <x v="10"/>
    <s v="Headphones Model-798"/>
    <s v="PROD6260"/>
    <n v="9"/>
    <n v="4057.7"/>
    <n v="36519.300000000003"/>
    <n v="0.15"/>
    <n v="5477.9"/>
    <n v="31041.4"/>
    <x v="3"/>
    <x v="0"/>
    <n v="0.3"/>
    <n v="9312.42"/>
  </r>
  <r>
    <s v="ORD2025008563"/>
    <x v="128"/>
    <s v="Customer 2971"/>
    <s v="CUST3942"/>
    <x v="3"/>
    <x v="11"/>
    <x v="1"/>
    <x v="2"/>
    <x v="9"/>
    <s v="Sofa Model-366"/>
    <s v="PROD4126"/>
    <n v="10"/>
    <n v="1117.68"/>
    <n v="11176.8"/>
    <n v="0.25"/>
    <n v="2794.2"/>
    <n v="8382.6"/>
    <x v="1"/>
    <x v="2"/>
    <n v="0.2"/>
    <n v="1676.52"/>
  </r>
  <r>
    <s v="ORD2025008564"/>
    <x v="747"/>
    <s v="Customer 1390"/>
    <s v="CUST4073"/>
    <x v="2"/>
    <x v="6"/>
    <x v="1"/>
    <x v="3"/>
    <x v="4"/>
    <s v="Jeans Model-992"/>
    <s v="PROD5427"/>
    <n v="2"/>
    <n v="7230.21"/>
    <n v="14460.42"/>
    <n v="0.1"/>
    <n v="1446.04"/>
    <n v="13014.38"/>
    <x v="3"/>
    <x v="2"/>
    <n v="0.25"/>
    <n v="3253.59"/>
  </r>
  <r>
    <s v="ORD2025008565"/>
    <x v="594"/>
    <s v="Customer 397"/>
    <s v="CUST2106"/>
    <x v="1"/>
    <x v="1"/>
    <x v="0"/>
    <x v="0"/>
    <x v="0"/>
    <s v="Perfume Model-813"/>
    <s v="PROD6322"/>
    <n v="6"/>
    <n v="3742.04"/>
    <n v="22452.240000000002"/>
    <n v="0.3"/>
    <n v="6735.67"/>
    <n v="15716.57"/>
    <x v="3"/>
    <x v="0"/>
    <n v="0.1"/>
    <n v="1571.66"/>
  </r>
  <r>
    <s v="ORD2025008566"/>
    <x v="625"/>
    <s v="Customer 1609"/>
    <s v="CUST9676"/>
    <x v="2"/>
    <x v="2"/>
    <x v="0"/>
    <x v="1"/>
    <x v="1"/>
    <s v="Mobile Model-232"/>
    <s v="PROD5523"/>
    <n v="10"/>
    <n v="4304.4799999999996"/>
    <n v="43044.800000000003"/>
    <n v="0.15"/>
    <n v="6456.72"/>
    <n v="36588.080000000002"/>
    <x v="1"/>
    <x v="3"/>
    <n v="0.2"/>
    <n v="7317.62"/>
  </r>
  <r>
    <s v="ORD2025008567"/>
    <x v="428"/>
    <s v="Customer 358"/>
    <s v="CUST3079"/>
    <x v="4"/>
    <x v="2"/>
    <x v="1"/>
    <x v="0"/>
    <x v="5"/>
    <s v="Face Cream Model-826"/>
    <s v="PROD7765"/>
    <n v="2"/>
    <n v="7055.71"/>
    <n v="14111.42"/>
    <n v="0.3"/>
    <n v="4233.43"/>
    <n v="9877.99"/>
    <x v="2"/>
    <x v="3"/>
    <n v="0.3"/>
    <n v="2963.4"/>
  </r>
  <r>
    <s v="ORD2025008568"/>
    <x v="226"/>
    <s v="Customer 206"/>
    <s v="CUST5439"/>
    <x v="0"/>
    <x v="5"/>
    <x v="1"/>
    <x v="1"/>
    <x v="1"/>
    <s v="Mobile Model-736"/>
    <s v="PROD9827"/>
    <n v="5"/>
    <n v="1123.22"/>
    <n v="5616.1"/>
    <n v="0.15"/>
    <n v="842.42"/>
    <n v="4773.68"/>
    <x v="0"/>
    <x v="0"/>
    <n v="0.15"/>
    <n v="716.05"/>
  </r>
  <r>
    <s v="ORD2025008569"/>
    <x v="563"/>
    <s v="Customer 4297"/>
    <s v="CUST3236"/>
    <x v="1"/>
    <x v="6"/>
    <x v="0"/>
    <x v="3"/>
    <x v="12"/>
    <s v="Jacket Model-841"/>
    <s v="PROD3296"/>
    <n v="7"/>
    <n v="3271.31"/>
    <n v="22899.17"/>
    <n v="0.3"/>
    <n v="6869.75"/>
    <n v="16029.42"/>
    <x v="0"/>
    <x v="1"/>
    <n v="0.1"/>
    <n v="1602.94"/>
  </r>
  <r>
    <s v="ORD2025008570"/>
    <x v="518"/>
    <s v="Customer 844"/>
    <s v="CUST1032"/>
    <x v="1"/>
    <x v="5"/>
    <x v="1"/>
    <x v="3"/>
    <x v="4"/>
    <s v="Jeans Model-330"/>
    <s v="PROD9116"/>
    <n v="8"/>
    <n v="6344.88"/>
    <n v="50759.040000000001"/>
    <n v="0"/>
    <n v="0"/>
    <n v="50759.040000000001"/>
    <x v="2"/>
    <x v="1"/>
    <n v="0.1"/>
    <n v="5075.8999999999996"/>
  </r>
  <r>
    <s v="ORD2025008571"/>
    <x v="618"/>
    <s v="Customer 4703"/>
    <s v="CUST9182"/>
    <x v="4"/>
    <x v="3"/>
    <x v="0"/>
    <x v="3"/>
    <x v="7"/>
    <s v="Shirt Model-209"/>
    <s v="PROD9150"/>
    <n v="6"/>
    <n v="5998.2"/>
    <n v="35989.199999999997"/>
    <n v="0.2"/>
    <n v="7197.84"/>
    <n v="28791.360000000001"/>
    <x v="3"/>
    <x v="1"/>
    <n v="0.15"/>
    <n v="4318.7"/>
  </r>
  <r>
    <s v="ORD2025008572"/>
    <x v="33"/>
    <s v="Customer 2288"/>
    <s v="CUST8691"/>
    <x v="3"/>
    <x v="5"/>
    <x v="1"/>
    <x v="3"/>
    <x v="14"/>
    <s v="Shoes Model-557"/>
    <s v="PROD7690"/>
    <n v="6"/>
    <n v="4116.99"/>
    <n v="24701.94"/>
    <n v="0.05"/>
    <n v="1235.0999999999999"/>
    <n v="23466.84"/>
    <x v="4"/>
    <x v="2"/>
    <n v="0.1"/>
    <n v="2346.6799999999998"/>
  </r>
  <r>
    <s v="ORD2025008573"/>
    <x v="259"/>
    <s v="Customer 1838"/>
    <s v="CUST8278"/>
    <x v="1"/>
    <x v="10"/>
    <x v="1"/>
    <x v="1"/>
    <x v="11"/>
    <s v="Tablet Model-620"/>
    <s v="PROD3087"/>
    <n v="10"/>
    <n v="481.97"/>
    <n v="4819.7"/>
    <n v="0.3"/>
    <n v="1445.91"/>
    <n v="3373.79"/>
    <x v="1"/>
    <x v="1"/>
    <n v="0.2"/>
    <n v="674.76"/>
  </r>
  <r>
    <s v="ORD2025008574"/>
    <x v="890"/>
    <s v="Customer 3857"/>
    <s v="CUST6726"/>
    <x v="0"/>
    <x v="2"/>
    <x v="1"/>
    <x v="1"/>
    <x v="10"/>
    <s v="Headphones Model-868"/>
    <s v="PROD4436"/>
    <n v="7"/>
    <n v="7019.36"/>
    <n v="49135.519999999997"/>
    <n v="0.15"/>
    <n v="7370.33"/>
    <n v="41765.19"/>
    <x v="2"/>
    <x v="1"/>
    <n v="0.1"/>
    <n v="4176.5200000000004"/>
  </r>
  <r>
    <s v="ORD2025008575"/>
    <x v="155"/>
    <s v="Customer 428"/>
    <s v="CUST5817"/>
    <x v="1"/>
    <x v="4"/>
    <x v="0"/>
    <x v="0"/>
    <x v="5"/>
    <s v="Face Cream Model-695"/>
    <s v="PROD9963"/>
    <n v="8"/>
    <n v="7505.4"/>
    <n v="60043.199999999997"/>
    <n v="0.25"/>
    <n v="15010.8"/>
    <n v="45032.4"/>
    <x v="2"/>
    <x v="0"/>
    <n v="0.25"/>
    <n v="11258.1"/>
  </r>
  <r>
    <s v="ORD2025008576"/>
    <x v="426"/>
    <s v="Customer 4258"/>
    <s v="CUST7294"/>
    <x v="4"/>
    <x v="8"/>
    <x v="0"/>
    <x v="0"/>
    <x v="13"/>
    <s v="Lipstick Model-435"/>
    <s v="PROD6042"/>
    <n v="1"/>
    <n v="2136.86"/>
    <n v="2136.86"/>
    <n v="0"/>
    <n v="0"/>
    <n v="2136.86"/>
    <x v="2"/>
    <x v="1"/>
    <n v="0.15"/>
    <n v="320.52999999999997"/>
  </r>
  <r>
    <s v="ORD2025008577"/>
    <x v="926"/>
    <s v="Customer 2289"/>
    <s v="CUST7395"/>
    <x v="4"/>
    <x v="11"/>
    <x v="0"/>
    <x v="1"/>
    <x v="3"/>
    <s v="Laptop Model-780"/>
    <s v="PROD2003"/>
    <n v="6"/>
    <n v="5158.32"/>
    <n v="30949.919999999998"/>
    <n v="0.15"/>
    <n v="4642.49"/>
    <n v="26307.43"/>
    <x v="1"/>
    <x v="3"/>
    <n v="0.25"/>
    <n v="6576.86"/>
  </r>
  <r>
    <s v="ORD2025008578"/>
    <x v="814"/>
    <s v="Customer 3683"/>
    <s v="CUST1381"/>
    <x v="4"/>
    <x v="0"/>
    <x v="1"/>
    <x v="2"/>
    <x v="2"/>
    <s v="Lamp Model-474"/>
    <s v="PROD1931"/>
    <n v="9"/>
    <n v="4507.6099999999997"/>
    <n v="40568.49"/>
    <n v="0.1"/>
    <n v="4056.85"/>
    <n v="36511.64"/>
    <x v="4"/>
    <x v="0"/>
    <n v="0.25"/>
    <n v="9127.91"/>
  </r>
  <r>
    <s v="ORD2025008579"/>
    <x v="712"/>
    <s v="Customer 4118"/>
    <s v="CUST4342"/>
    <x v="1"/>
    <x v="1"/>
    <x v="0"/>
    <x v="3"/>
    <x v="4"/>
    <s v="Jeans Model-671"/>
    <s v="PROD3847"/>
    <n v="8"/>
    <n v="3337.4"/>
    <n v="26699.200000000001"/>
    <n v="0.05"/>
    <n v="1334.96"/>
    <n v="25364.240000000002"/>
    <x v="1"/>
    <x v="2"/>
    <n v="0.2"/>
    <n v="5072.8500000000004"/>
  </r>
  <r>
    <s v="ORD2025008580"/>
    <x v="112"/>
    <s v="Customer 413"/>
    <s v="CUST9311"/>
    <x v="1"/>
    <x v="4"/>
    <x v="1"/>
    <x v="2"/>
    <x v="6"/>
    <s v="Curtain Model-542"/>
    <s v="PROD9532"/>
    <n v="6"/>
    <n v="7729.24"/>
    <n v="46375.44"/>
    <n v="0"/>
    <n v="0"/>
    <n v="46375.44"/>
    <x v="0"/>
    <x v="3"/>
    <n v="0.1"/>
    <n v="4637.54"/>
  </r>
  <r>
    <s v="ORD2025008581"/>
    <x v="916"/>
    <s v="Customer 2294"/>
    <s v="CUST4169"/>
    <x v="0"/>
    <x v="6"/>
    <x v="1"/>
    <x v="3"/>
    <x v="12"/>
    <s v="Jacket Model-472"/>
    <s v="PROD8535"/>
    <n v="9"/>
    <n v="5671.33"/>
    <n v="51041.97"/>
    <n v="0.25"/>
    <n v="12760.49"/>
    <n v="38281.480000000003"/>
    <x v="2"/>
    <x v="2"/>
    <n v="0.1"/>
    <n v="3828.15"/>
  </r>
  <r>
    <s v="ORD2025008582"/>
    <x v="683"/>
    <s v="Customer 3994"/>
    <s v="CUST9943"/>
    <x v="1"/>
    <x v="12"/>
    <x v="1"/>
    <x v="3"/>
    <x v="14"/>
    <s v="Shoes Model-207"/>
    <s v="PROD4967"/>
    <n v="6"/>
    <n v="6144.26"/>
    <n v="36865.56"/>
    <n v="0.2"/>
    <n v="7373.11"/>
    <n v="29492.45"/>
    <x v="1"/>
    <x v="2"/>
    <n v="0.3"/>
    <n v="8847.74"/>
  </r>
  <r>
    <s v="ORD2025008583"/>
    <x v="305"/>
    <s v="Customer 341"/>
    <s v="CUST5937"/>
    <x v="3"/>
    <x v="0"/>
    <x v="1"/>
    <x v="0"/>
    <x v="5"/>
    <s v="Face Cream Model-730"/>
    <s v="PROD5577"/>
    <n v="2"/>
    <n v="6527.51"/>
    <n v="13055.02"/>
    <n v="0.1"/>
    <n v="1305.5"/>
    <n v="11749.52"/>
    <x v="3"/>
    <x v="2"/>
    <n v="0.1"/>
    <n v="1174.95"/>
  </r>
  <r>
    <s v="ORD2025008584"/>
    <x v="660"/>
    <s v="Customer 4808"/>
    <s v="CUST2418"/>
    <x v="4"/>
    <x v="2"/>
    <x v="1"/>
    <x v="1"/>
    <x v="11"/>
    <s v="Tablet Model-881"/>
    <s v="PROD3085"/>
    <n v="7"/>
    <n v="3605.12"/>
    <n v="25235.84"/>
    <n v="0"/>
    <n v="0"/>
    <n v="25235.84"/>
    <x v="3"/>
    <x v="2"/>
    <n v="0.3"/>
    <n v="7570.75"/>
  </r>
  <r>
    <s v="ORD2025008585"/>
    <x v="275"/>
    <s v="Customer 3225"/>
    <s v="CUST7696"/>
    <x v="0"/>
    <x v="3"/>
    <x v="0"/>
    <x v="1"/>
    <x v="11"/>
    <s v="Tablet Model-954"/>
    <s v="PROD5721"/>
    <n v="9"/>
    <n v="6415.78"/>
    <n v="57742.02"/>
    <n v="0.1"/>
    <n v="5774.2"/>
    <n v="51967.82"/>
    <x v="1"/>
    <x v="2"/>
    <n v="0.3"/>
    <n v="15590.35"/>
  </r>
  <r>
    <s v="ORD2025008586"/>
    <x v="150"/>
    <s v="Customer 4158"/>
    <s v="CUST3244"/>
    <x v="2"/>
    <x v="0"/>
    <x v="1"/>
    <x v="3"/>
    <x v="7"/>
    <s v="Shirt Model-126"/>
    <s v="PROD7420"/>
    <n v="5"/>
    <n v="3340.92"/>
    <n v="16704.599999999999"/>
    <n v="0"/>
    <n v="0"/>
    <n v="16704.599999999999"/>
    <x v="3"/>
    <x v="1"/>
    <n v="0.3"/>
    <n v="5011.38"/>
  </r>
  <r>
    <s v="ORD2025008587"/>
    <x v="638"/>
    <s v="Customer 3165"/>
    <s v="CUST4506"/>
    <x v="3"/>
    <x v="7"/>
    <x v="1"/>
    <x v="1"/>
    <x v="3"/>
    <s v="Laptop Model-311"/>
    <s v="PROD7031"/>
    <n v="4"/>
    <n v="7080.57"/>
    <n v="28322.28"/>
    <n v="0.3"/>
    <n v="8496.68"/>
    <n v="19825.599999999999"/>
    <x v="1"/>
    <x v="2"/>
    <n v="0.3"/>
    <n v="5947.68"/>
  </r>
  <r>
    <s v="ORD2025008588"/>
    <x v="59"/>
    <s v="Customer 4058"/>
    <s v="CUST3091"/>
    <x v="3"/>
    <x v="3"/>
    <x v="0"/>
    <x v="3"/>
    <x v="4"/>
    <s v="Jeans Model-154"/>
    <s v="PROD7358"/>
    <n v="3"/>
    <n v="288.26"/>
    <n v="864.78"/>
    <n v="0.1"/>
    <n v="86.48"/>
    <n v="778.3"/>
    <x v="1"/>
    <x v="2"/>
    <n v="0.3"/>
    <n v="233.49"/>
  </r>
  <r>
    <s v="ORD2025008589"/>
    <x v="97"/>
    <s v="Customer 2980"/>
    <s v="CUST1024"/>
    <x v="1"/>
    <x v="0"/>
    <x v="1"/>
    <x v="3"/>
    <x v="14"/>
    <s v="Shoes Model-627"/>
    <s v="PROD4356"/>
    <n v="3"/>
    <n v="2414.02"/>
    <n v="7242.06"/>
    <n v="0.15"/>
    <n v="1086.31"/>
    <n v="6155.75"/>
    <x v="0"/>
    <x v="1"/>
    <n v="0.2"/>
    <n v="1231.1500000000001"/>
  </r>
  <r>
    <s v="ORD2025008590"/>
    <x v="464"/>
    <s v="Customer 2725"/>
    <s v="CUST4980"/>
    <x v="0"/>
    <x v="9"/>
    <x v="1"/>
    <x v="0"/>
    <x v="0"/>
    <s v="Perfume Model-788"/>
    <s v="PROD7665"/>
    <n v="6"/>
    <n v="3436.17"/>
    <n v="20617.02"/>
    <n v="0.2"/>
    <n v="4123.3999999999996"/>
    <n v="16493.62"/>
    <x v="3"/>
    <x v="2"/>
    <n v="0.15"/>
    <n v="2474.04"/>
  </r>
  <r>
    <s v="ORD2025008591"/>
    <x v="367"/>
    <s v="Customer 780"/>
    <s v="CUST2351"/>
    <x v="1"/>
    <x v="12"/>
    <x v="0"/>
    <x v="0"/>
    <x v="0"/>
    <s v="Perfume Model-950"/>
    <s v="PROD1619"/>
    <n v="10"/>
    <n v="5002.03"/>
    <n v="50020.3"/>
    <n v="0.1"/>
    <n v="5002.03"/>
    <n v="45018.27"/>
    <x v="0"/>
    <x v="3"/>
    <n v="0.3"/>
    <n v="13505.48"/>
  </r>
  <r>
    <s v="ORD2025008592"/>
    <x v="31"/>
    <s v="Customer 4483"/>
    <s v="CUST2436"/>
    <x v="4"/>
    <x v="0"/>
    <x v="0"/>
    <x v="2"/>
    <x v="6"/>
    <s v="Curtain Model-387"/>
    <s v="PROD1844"/>
    <n v="5"/>
    <n v="6241.54"/>
    <n v="31207.7"/>
    <n v="0.3"/>
    <n v="9362.31"/>
    <n v="21845.39"/>
    <x v="0"/>
    <x v="2"/>
    <n v="0.15"/>
    <n v="3276.81"/>
  </r>
  <r>
    <s v="ORD2025008593"/>
    <x v="425"/>
    <s v="Customer 2344"/>
    <s v="CUST5721"/>
    <x v="2"/>
    <x v="7"/>
    <x v="0"/>
    <x v="1"/>
    <x v="8"/>
    <s v="Smartwatch Model-705"/>
    <s v="PROD3113"/>
    <n v="5"/>
    <n v="7916.27"/>
    <n v="39581.35"/>
    <n v="0.1"/>
    <n v="3958.14"/>
    <n v="35623.21"/>
    <x v="3"/>
    <x v="1"/>
    <n v="0.25"/>
    <n v="8905.7999999999993"/>
  </r>
  <r>
    <s v="ORD2025008594"/>
    <x v="183"/>
    <s v="Customer 4074"/>
    <s v="CUST7501"/>
    <x v="1"/>
    <x v="4"/>
    <x v="1"/>
    <x v="1"/>
    <x v="10"/>
    <s v="Headphones Model-424"/>
    <s v="PROD2491"/>
    <n v="9"/>
    <n v="1086.23"/>
    <n v="9776.07"/>
    <n v="0"/>
    <n v="0"/>
    <n v="9776.07"/>
    <x v="0"/>
    <x v="0"/>
    <n v="0.1"/>
    <n v="977.61"/>
  </r>
  <r>
    <s v="ORD2025008595"/>
    <x v="896"/>
    <s v="Customer 3334"/>
    <s v="CUST6287"/>
    <x v="2"/>
    <x v="7"/>
    <x v="0"/>
    <x v="2"/>
    <x v="9"/>
    <s v="Sofa Model-934"/>
    <s v="PROD5484"/>
    <n v="2"/>
    <n v="979.98"/>
    <n v="1959.96"/>
    <n v="0.1"/>
    <n v="196"/>
    <n v="1763.96"/>
    <x v="0"/>
    <x v="0"/>
    <n v="0.1"/>
    <n v="176.4"/>
  </r>
  <r>
    <s v="ORD2025008596"/>
    <x v="967"/>
    <s v="Customer 3936"/>
    <s v="CUST1837"/>
    <x v="3"/>
    <x v="8"/>
    <x v="1"/>
    <x v="2"/>
    <x v="9"/>
    <s v="Sofa Model-470"/>
    <s v="PROD6658"/>
    <n v="7"/>
    <n v="1226.6099999999999"/>
    <n v="8586.27"/>
    <n v="0.2"/>
    <n v="1717.25"/>
    <n v="6869.02"/>
    <x v="3"/>
    <x v="2"/>
    <n v="0.25"/>
    <n v="1717.26"/>
  </r>
  <r>
    <s v="ORD2025008597"/>
    <x v="883"/>
    <s v="Customer 2163"/>
    <s v="CUST7348"/>
    <x v="1"/>
    <x v="2"/>
    <x v="1"/>
    <x v="1"/>
    <x v="1"/>
    <s v="Mobile Model-448"/>
    <s v="PROD9802"/>
    <n v="8"/>
    <n v="1229.6300000000001"/>
    <n v="9837.0400000000009"/>
    <n v="0.05"/>
    <n v="491.85"/>
    <n v="9345.19"/>
    <x v="3"/>
    <x v="3"/>
    <n v="0.3"/>
    <n v="2803.56"/>
  </r>
  <r>
    <s v="ORD2025008598"/>
    <x v="795"/>
    <s v="Customer 826"/>
    <s v="CUST3367"/>
    <x v="3"/>
    <x v="12"/>
    <x v="1"/>
    <x v="3"/>
    <x v="4"/>
    <s v="Jeans Model-726"/>
    <s v="PROD1100"/>
    <n v="8"/>
    <n v="6455.07"/>
    <n v="51640.56"/>
    <n v="0"/>
    <n v="0"/>
    <n v="51640.56"/>
    <x v="3"/>
    <x v="2"/>
    <n v="0.15"/>
    <n v="7746.08"/>
  </r>
  <r>
    <s v="ORD2025008599"/>
    <x v="37"/>
    <s v="Customer 346"/>
    <s v="CUST3948"/>
    <x v="3"/>
    <x v="12"/>
    <x v="1"/>
    <x v="3"/>
    <x v="12"/>
    <s v="Jacket Model-865"/>
    <s v="PROD3041"/>
    <n v="10"/>
    <n v="7180.16"/>
    <n v="71801.600000000006"/>
    <n v="0.1"/>
    <n v="7180.16"/>
    <n v="64621.440000000002"/>
    <x v="3"/>
    <x v="2"/>
    <n v="0.15"/>
    <n v="9693.2199999999993"/>
  </r>
  <r>
    <s v="ORD2025008600"/>
    <x v="9"/>
    <s v="Customer 982"/>
    <s v="CUST1317"/>
    <x v="3"/>
    <x v="1"/>
    <x v="1"/>
    <x v="3"/>
    <x v="7"/>
    <s v="Shirt Model-438"/>
    <s v="PROD5678"/>
    <n v="10"/>
    <n v="3686.73"/>
    <n v="36867.300000000003"/>
    <n v="0.1"/>
    <n v="3686.73"/>
    <n v="33180.57"/>
    <x v="4"/>
    <x v="2"/>
    <n v="0.3"/>
    <n v="9954.17"/>
  </r>
  <r>
    <s v="ORD2025008601"/>
    <x v="93"/>
    <s v="Customer 1326"/>
    <s v="CUST4910"/>
    <x v="0"/>
    <x v="2"/>
    <x v="1"/>
    <x v="0"/>
    <x v="0"/>
    <s v="Perfume Model-707"/>
    <s v="PROD6141"/>
    <n v="9"/>
    <n v="2744.29"/>
    <n v="24698.61"/>
    <n v="0.2"/>
    <n v="4939.72"/>
    <n v="19758.89"/>
    <x v="4"/>
    <x v="3"/>
    <n v="0.15"/>
    <n v="2963.83"/>
  </r>
  <r>
    <s v="ORD2025008602"/>
    <x v="429"/>
    <s v="Customer 1799"/>
    <s v="CUST6712"/>
    <x v="3"/>
    <x v="1"/>
    <x v="1"/>
    <x v="1"/>
    <x v="3"/>
    <s v="Laptop Model-789"/>
    <s v="PROD4676"/>
    <n v="5"/>
    <n v="3909.5"/>
    <n v="19547.5"/>
    <n v="0.3"/>
    <n v="5864.25"/>
    <n v="13683.25"/>
    <x v="4"/>
    <x v="1"/>
    <n v="0.2"/>
    <n v="2736.65"/>
  </r>
  <r>
    <s v="ORD2025008603"/>
    <x v="412"/>
    <s v="Customer 292"/>
    <s v="CUST1149"/>
    <x v="1"/>
    <x v="10"/>
    <x v="0"/>
    <x v="0"/>
    <x v="13"/>
    <s v="Lipstick Model-755"/>
    <s v="PROD4940"/>
    <n v="3"/>
    <n v="3452.66"/>
    <n v="10357.98"/>
    <n v="0.05"/>
    <n v="517.9"/>
    <n v="9840.08"/>
    <x v="3"/>
    <x v="0"/>
    <n v="0.1"/>
    <n v="984.01"/>
  </r>
  <r>
    <s v="ORD2025008604"/>
    <x v="312"/>
    <s v="Customer 4394"/>
    <s v="CUST9370"/>
    <x v="0"/>
    <x v="1"/>
    <x v="1"/>
    <x v="2"/>
    <x v="6"/>
    <s v="Curtain Model-151"/>
    <s v="PROD7656"/>
    <n v="1"/>
    <n v="5071.24"/>
    <n v="5071.24"/>
    <n v="0.25"/>
    <n v="1267.81"/>
    <n v="3803.43"/>
    <x v="2"/>
    <x v="3"/>
    <n v="0.25"/>
    <n v="950.86"/>
  </r>
  <r>
    <s v="ORD2025008605"/>
    <x v="214"/>
    <s v="Customer 2036"/>
    <s v="CUST7395"/>
    <x v="2"/>
    <x v="5"/>
    <x v="0"/>
    <x v="3"/>
    <x v="14"/>
    <s v="Shoes Model-528"/>
    <s v="PROD2176"/>
    <n v="7"/>
    <n v="164.03"/>
    <n v="1148.21"/>
    <n v="0.25"/>
    <n v="287.05"/>
    <n v="861.16"/>
    <x v="2"/>
    <x v="0"/>
    <n v="0.25"/>
    <n v="215.29"/>
  </r>
  <r>
    <s v="ORD2025008606"/>
    <x v="99"/>
    <s v="Customer 2659"/>
    <s v="CUST9350"/>
    <x v="0"/>
    <x v="11"/>
    <x v="0"/>
    <x v="2"/>
    <x v="9"/>
    <s v="Sofa Model-113"/>
    <s v="PROD5794"/>
    <n v="9"/>
    <n v="7258.54"/>
    <n v="65326.86"/>
    <n v="0.1"/>
    <n v="6532.69"/>
    <n v="58794.17"/>
    <x v="4"/>
    <x v="1"/>
    <n v="0.2"/>
    <n v="11758.83"/>
  </r>
  <r>
    <s v="ORD2025008607"/>
    <x v="798"/>
    <s v="Customer 134"/>
    <s v="CUST9840"/>
    <x v="2"/>
    <x v="8"/>
    <x v="1"/>
    <x v="0"/>
    <x v="13"/>
    <s v="Lipstick Model-345"/>
    <s v="PROD3382"/>
    <n v="7"/>
    <n v="5765.48"/>
    <n v="40358.36"/>
    <n v="0.15"/>
    <n v="6053.75"/>
    <n v="34304.61"/>
    <x v="0"/>
    <x v="1"/>
    <n v="0.3"/>
    <n v="10291.379999999999"/>
  </r>
  <r>
    <s v="ORD2025008608"/>
    <x v="411"/>
    <s v="Customer 3518"/>
    <s v="CUST9289"/>
    <x v="1"/>
    <x v="8"/>
    <x v="0"/>
    <x v="1"/>
    <x v="11"/>
    <s v="Tablet Model-602"/>
    <s v="PROD9919"/>
    <n v="8"/>
    <n v="1595.02"/>
    <n v="12760.16"/>
    <n v="0.05"/>
    <n v="638.01"/>
    <n v="12122.15"/>
    <x v="0"/>
    <x v="1"/>
    <n v="0.15"/>
    <n v="1818.32"/>
  </r>
  <r>
    <s v="ORD2025008609"/>
    <x v="180"/>
    <s v="Customer 3910"/>
    <s v="CUST2034"/>
    <x v="1"/>
    <x v="8"/>
    <x v="0"/>
    <x v="2"/>
    <x v="9"/>
    <s v="Sofa Model-649"/>
    <s v="PROD5265"/>
    <n v="6"/>
    <n v="4481.41"/>
    <n v="26888.46"/>
    <n v="0.3"/>
    <n v="8066.54"/>
    <n v="18821.919999999998"/>
    <x v="3"/>
    <x v="3"/>
    <n v="0.3"/>
    <n v="5646.58"/>
  </r>
  <r>
    <s v="ORD2025008610"/>
    <x v="497"/>
    <s v="Customer 1180"/>
    <s v="CUST3254"/>
    <x v="1"/>
    <x v="8"/>
    <x v="1"/>
    <x v="1"/>
    <x v="8"/>
    <s v="Smartwatch Model-296"/>
    <s v="PROD3465"/>
    <n v="6"/>
    <n v="2265.7399999999998"/>
    <n v="13594.44"/>
    <n v="0.15"/>
    <n v="2039.17"/>
    <n v="11555.27"/>
    <x v="2"/>
    <x v="2"/>
    <n v="0.15"/>
    <n v="1733.29"/>
  </r>
  <r>
    <s v="ORD2025008611"/>
    <x v="252"/>
    <s v="Customer 2883"/>
    <s v="CUST6112"/>
    <x v="1"/>
    <x v="12"/>
    <x v="0"/>
    <x v="0"/>
    <x v="5"/>
    <s v="Face Cream Model-320"/>
    <s v="PROD8625"/>
    <n v="5"/>
    <n v="4652.62"/>
    <n v="23263.1"/>
    <n v="0.2"/>
    <n v="4652.62"/>
    <n v="18610.48"/>
    <x v="2"/>
    <x v="0"/>
    <n v="0.15"/>
    <n v="2791.57"/>
  </r>
  <r>
    <s v="ORD2025008612"/>
    <x v="224"/>
    <s v="Customer 1819"/>
    <s v="CUST8518"/>
    <x v="0"/>
    <x v="8"/>
    <x v="1"/>
    <x v="1"/>
    <x v="11"/>
    <s v="Tablet Model-707"/>
    <s v="PROD2160"/>
    <n v="7"/>
    <n v="1671.45"/>
    <n v="11700.15"/>
    <n v="0.1"/>
    <n v="1170.02"/>
    <n v="10530.13"/>
    <x v="3"/>
    <x v="0"/>
    <n v="0.3"/>
    <n v="3159.04"/>
  </r>
  <r>
    <s v="ORD2025008613"/>
    <x v="893"/>
    <s v="Customer 3206"/>
    <s v="CUST3341"/>
    <x v="4"/>
    <x v="2"/>
    <x v="1"/>
    <x v="3"/>
    <x v="4"/>
    <s v="Jeans Model-621"/>
    <s v="PROD1608"/>
    <n v="10"/>
    <n v="5909.55"/>
    <n v="59095.5"/>
    <n v="0.1"/>
    <n v="5909.55"/>
    <n v="53185.95"/>
    <x v="3"/>
    <x v="0"/>
    <n v="0.3"/>
    <n v="15955.78"/>
  </r>
  <r>
    <s v="ORD2025008614"/>
    <x v="79"/>
    <s v="Customer 1311"/>
    <s v="CUST3167"/>
    <x v="0"/>
    <x v="9"/>
    <x v="1"/>
    <x v="1"/>
    <x v="11"/>
    <s v="Tablet Model-259"/>
    <s v="PROD1026"/>
    <n v="9"/>
    <n v="1407.07"/>
    <n v="12663.63"/>
    <n v="0.05"/>
    <n v="633.17999999999995"/>
    <n v="12030.45"/>
    <x v="1"/>
    <x v="0"/>
    <n v="0.3"/>
    <n v="3609.14"/>
  </r>
  <r>
    <s v="ORD2025008615"/>
    <x v="162"/>
    <s v="Customer 3667"/>
    <s v="CUST5684"/>
    <x v="1"/>
    <x v="11"/>
    <x v="0"/>
    <x v="3"/>
    <x v="14"/>
    <s v="Shoes Model-573"/>
    <s v="PROD5746"/>
    <n v="2"/>
    <n v="7712.16"/>
    <n v="15424.32"/>
    <n v="0"/>
    <n v="0"/>
    <n v="15424.32"/>
    <x v="0"/>
    <x v="3"/>
    <n v="0.3"/>
    <n v="4627.3"/>
  </r>
  <r>
    <s v="ORD2025008616"/>
    <x v="15"/>
    <s v="Customer 1288"/>
    <s v="CUST6247"/>
    <x v="4"/>
    <x v="3"/>
    <x v="1"/>
    <x v="3"/>
    <x v="14"/>
    <s v="Shoes Model-760"/>
    <s v="PROD3882"/>
    <n v="8"/>
    <n v="7255.04"/>
    <n v="58040.32"/>
    <n v="0.05"/>
    <n v="2902.02"/>
    <n v="55138.3"/>
    <x v="4"/>
    <x v="0"/>
    <n v="0.15"/>
    <n v="8270.75"/>
  </r>
  <r>
    <s v="ORD2025008617"/>
    <x v="311"/>
    <s v="Customer 4294"/>
    <s v="CUST1114"/>
    <x v="1"/>
    <x v="3"/>
    <x v="0"/>
    <x v="2"/>
    <x v="6"/>
    <s v="Curtain Model-158"/>
    <s v="PROD9875"/>
    <n v="7"/>
    <n v="1695.81"/>
    <n v="11870.67"/>
    <n v="0.25"/>
    <n v="2967.67"/>
    <n v="8903"/>
    <x v="4"/>
    <x v="1"/>
    <n v="0.3"/>
    <n v="2670.9"/>
  </r>
  <r>
    <s v="ORD2025008618"/>
    <x v="131"/>
    <s v="Customer 1249"/>
    <s v="CUST9131"/>
    <x v="0"/>
    <x v="3"/>
    <x v="1"/>
    <x v="3"/>
    <x v="14"/>
    <s v="Shoes Model-102"/>
    <s v="PROD8933"/>
    <n v="8"/>
    <n v="724.22"/>
    <n v="5793.76"/>
    <n v="0.05"/>
    <n v="289.69"/>
    <n v="5504.07"/>
    <x v="3"/>
    <x v="0"/>
    <n v="0.3"/>
    <n v="1651.22"/>
  </r>
  <r>
    <s v="ORD2025008619"/>
    <x v="707"/>
    <s v="Customer 4304"/>
    <s v="CUST4996"/>
    <x v="1"/>
    <x v="5"/>
    <x v="0"/>
    <x v="2"/>
    <x v="2"/>
    <s v="Lamp Model-377"/>
    <s v="PROD8082"/>
    <n v="7"/>
    <n v="1713.5"/>
    <n v="11994.5"/>
    <n v="0.2"/>
    <n v="2398.9"/>
    <n v="9595.6"/>
    <x v="4"/>
    <x v="2"/>
    <n v="0.2"/>
    <n v="1919.12"/>
  </r>
  <r>
    <s v="ORD2025008620"/>
    <x v="931"/>
    <s v="Customer 4491"/>
    <s v="CUST8249"/>
    <x v="2"/>
    <x v="2"/>
    <x v="0"/>
    <x v="2"/>
    <x v="6"/>
    <s v="Curtain Model-506"/>
    <s v="PROD5212"/>
    <n v="10"/>
    <n v="4496.79"/>
    <n v="44967.9"/>
    <n v="0.3"/>
    <n v="13490.37"/>
    <n v="31477.53"/>
    <x v="3"/>
    <x v="2"/>
    <n v="0.3"/>
    <n v="9443.26"/>
  </r>
  <r>
    <s v="ORD2025008621"/>
    <x v="753"/>
    <s v="Customer 2003"/>
    <s v="CUST4949"/>
    <x v="0"/>
    <x v="2"/>
    <x v="1"/>
    <x v="2"/>
    <x v="2"/>
    <s v="Lamp Model-989"/>
    <s v="PROD2290"/>
    <n v="7"/>
    <n v="1893.92"/>
    <n v="13257.44"/>
    <n v="0.05"/>
    <n v="662.87"/>
    <n v="12594.57"/>
    <x v="2"/>
    <x v="0"/>
    <n v="0.3"/>
    <n v="3778.37"/>
  </r>
  <r>
    <s v="ORD2025008622"/>
    <x v="63"/>
    <s v="Customer 4812"/>
    <s v="CUST9358"/>
    <x v="1"/>
    <x v="0"/>
    <x v="0"/>
    <x v="3"/>
    <x v="4"/>
    <s v="Jeans Model-998"/>
    <s v="PROD2457"/>
    <n v="1"/>
    <n v="520.54999999999995"/>
    <n v="520.54999999999995"/>
    <n v="0.1"/>
    <n v="52.05"/>
    <n v="468.5"/>
    <x v="0"/>
    <x v="2"/>
    <n v="0.2"/>
    <n v="93.7"/>
  </r>
  <r>
    <s v="ORD2025008623"/>
    <x v="909"/>
    <s v="Customer 2177"/>
    <s v="CUST1608"/>
    <x v="0"/>
    <x v="10"/>
    <x v="1"/>
    <x v="1"/>
    <x v="10"/>
    <s v="Headphones Model-841"/>
    <s v="PROD6219"/>
    <n v="1"/>
    <n v="7620.39"/>
    <n v="7620.39"/>
    <n v="0.25"/>
    <n v="1905.1"/>
    <n v="5715.29"/>
    <x v="0"/>
    <x v="3"/>
    <n v="0.3"/>
    <n v="1714.59"/>
  </r>
  <r>
    <s v="ORD2025008624"/>
    <x v="357"/>
    <s v="Customer 2279"/>
    <s v="CUST4302"/>
    <x v="2"/>
    <x v="12"/>
    <x v="0"/>
    <x v="2"/>
    <x v="6"/>
    <s v="Curtain Model-206"/>
    <s v="PROD8887"/>
    <n v="5"/>
    <n v="5567.18"/>
    <n v="27835.9"/>
    <n v="0.1"/>
    <n v="2783.59"/>
    <n v="25052.31"/>
    <x v="0"/>
    <x v="1"/>
    <n v="0.25"/>
    <n v="6263.08"/>
  </r>
  <r>
    <s v="ORD2025008625"/>
    <x v="357"/>
    <s v="Customer 256"/>
    <s v="CUST7061"/>
    <x v="0"/>
    <x v="6"/>
    <x v="0"/>
    <x v="2"/>
    <x v="6"/>
    <s v="Curtain Model-220"/>
    <s v="PROD7080"/>
    <n v="4"/>
    <n v="5243.29"/>
    <n v="20973.16"/>
    <n v="0.1"/>
    <n v="2097.3200000000002"/>
    <n v="18875.84"/>
    <x v="1"/>
    <x v="3"/>
    <n v="0.1"/>
    <n v="1887.58"/>
  </r>
  <r>
    <s v="ORD2025008626"/>
    <x v="572"/>
    <s v="Customer 4457"/>
    <s v="CUST4858"/>
    <x v="3"/>
    <x v="10"/>
    <x v="0"/>
    <x v="0"/>
    <x v="13"/>
    <s v="Lipstick Model-856"/>
    <s v="PROD5283"/>
    <n v="7"/>
    <n v="6914.22"/>
    <n v="48399.54"/>
    <n v="0.1"/>
    <n v="4839.95"/>
    <n v="43559.59"/>
    <x v="3"/>
    <x v="2"/>
    <n v="0.15"/>
    <n v="6533.94"/>
  </r>
  <r>
    <s v="ORD2025008627"/>
    <x v="352"/>
    <s v="Customer 2456"/>
    <s v="CUST9362"/>
    <x v="2"/>
    <x v="0"/>
    <x v="1"/>
    <x v="0"/>
    <x v="5"/>
    <s v="Face Cream Model-969"/>
    <s v="PROD2835"/>
    <n v="7"/>
    <n v="747.21"/>
    <n v="5230.47"/>
    <n v="0.3"/>
    <n v="1569.14"/>
    <n v="3661.33"/>
    <x v="0"/>
    <x v="3"/>
    <n v="0.2"/>
    <n v="732.27"/>
  </r>
  <r>
    <s v="ORD2025008628"/>
    <x v="657"/>
    <s v="Customer 4959"/>
    <s v="CUST9962"/>
    <x v="4"/>
    <x v="9"/>
    <x v="0"/>
    <x v="2"/>
    <x v="9"/>
    <s v="Sofa Model-938"/>
    <s v="PROD5861"/>
    <n v="3"/>
    <n v="2757.18"/>
    <n v="8271.5400000000009"/>
    <n v="0.05"/>
    <n v="413.58"/>
    <n v="7857.96"/>
    <x v="0"/>
    <x v="3"/>
    <n v="0.2"/>
    <n v="1571.59"/>
  </r>
  <r>
    <s v="ORD2025008629"/>
    <x v="250"/>
    <s v="Customer 4875"/>
    <s v="CUST2062"/>
    <x v="1"/>
    <x v="4"/>
    <x v="0"/>
    <x v="3"/>
    <x v="12"/>
    <s v="Jacket Model-462"/>
    <s v="PROD5884"/>
    <n v="4"/>
    <n v="3755.62"/>
    <n v="15022.48"/>
    <n v="0.3"/>
    <n v="4506.74"/>
    <n v="10515.74"/>
    <x v="0"/>
    <x v="1"/>
    <n v="0.15"/>
    <n v="1577.36"/>
  </r>
  <r>
    <s v="ORD2025008630"/>
    <x v="529"/>
    <s v="Customer 4687"/>
    <s v="CUST2634"/>
    <x v="1"/>
    <x v="3"/>
    <x v="1"/>
    <x v="2"/>
    <x v="6"/>
    <s v="Curtain Model-636"/>
    <s v="PROD7477"/>
    <n v="3"/>
    <n v="950.92"/>
    <n v="2852.76"/>
    <n v="0.3"/>
    <n v="855.83"/>
    <n v="1996.93"/>
    <x v="1"/>
    <x v="2"/>
    <n v="0.1"/>
    <n v="199.69"/>
  </r>
  <r>
    <s v="ORD2025008631"/>
    <x v="794"/>
    <s v="Customer 809"/>
    <s v="CUST9838"/>
    <x v="1"/>
    <x v="1"/>
    <x v="0"/>
    <x v="1"/>
    <x v="1"/>
    <s v="Mobile Model-796"/>
    <s v="PROD4528"/>
    <n v="3"/>
    <n v="7535.43"/>
    <n v="22606.29"/>
    <n v="0.1"/>
    <n v="2260.63"/>
    <n v="20345.66"/>
    <x v="3"/>
    <x v="2"/>
    <n v="0.15"/>
    <n v="3051.85"/>
  </r>
  <r>
    <s v="ORD2025008632"/>
    <x v="425"/>
    <s v="Customer 2564"/>
    <s v="CUST7500"/>
    <x v="0"/>
    <x v="5"/>
    <x v="1"/>
    <x v="0"/>
    <x v="0"/>
    <s v="Perfume Model-809"/>
    <s v="PROD6256"/>
    <n v="7"/>
    <n v="1050.57"/>
    <n v="7353.99"/>
    <n v="0"/>
    <n v="0"/>
    <n v="7353.99"/>
    <x v="2"/>
    <x v="0"/>
    <n v="0.1"/>
    <n v="735.4"/>
  </r>
  <r>
    <s v="ORD2025008633"/>
    <x v="39"/>
    <s v="Customer 4563"/>
    <s v="CUST1836"/>
    <x v="1"/>
    <x v="10"/>
    <x v="0"/>
    <x v="2"/>
    <x v="2"/>
    <s v="Lamp Model-966"/>
    <s v="PROD8428"/>
    <n v="9"/>
    <n v="2007.09"/>
    <n v="18063.810000000001"/>
    <n v="0.25"/>
    <n v="4515.95"/>
    <n v="13547.86"/>
    <x v="1"/>
    <x v="1"/>
    <n v="0.25"/>
    <n v="3386.97"/>
  </r>
  <r>
    <s v="ORD2025008634"/>
    <x v="419"/>
    <s v="Customer 1923"/>
    <s v="CUST2933"/>
    <x v="0"/>
    <x v="12"/>
    <x v="0"/>
    <x v="1"/>
    <x v="1"/>
    <s v="Mobile Model-723"/>
    <s v="PROD2227"/>
    <n v="7"/>
    <n v="5264.08"/>
    <n v="36848.559999999998"/>
    <n v="0"/>
    <n v="0"/>
    <n v="36848.559999999998"/>
    <x v="4"/>
    <x v="0"/>
    <n v="0.3"/>
    <n v="11054.57"/>
  </r>
  <r>
    <s v="ORD2025008635"/>
    <x v="518"/>
    <s v="Customer 4746"/>
    <s v="CUST6905"/>
    <x v="3"/>
    <x v="3"/>
    <x v="1"/>
    <x v="3"/>
    <x v="4"/>
    <s v="Jeans Model-684"/>
    <s v="PROD1779"/>
    <n v="6"/>
    <n v="2427.8200000000002"/>
    <n v="14566.92"/>
    <n v="0.3"/>
    <n v="4370.08"/>
    <n v="10196.84"/>
    <x v="3"/>
    <x v="0"/>
    <n v="0.1"/>
    <n v="1019.68"/>
  </r>
  <r>
    <s v="ORD2025008636"/>
    <x v="346"/>
    <s v="Customer 15"/>
    <s v="CUST3514"/>
    <x v="2"/>
    <x v="11"/>
    <x v="0"/>
    <x v="3"/>
    <x v="14"/>
    <s v="Shoes Model-822"/>
    <s v="PROD3701"/>
    <n v="9"/>
    <n v="6637.93"/>
    <n v="59741.37"/>
    <n v="0.2"/>
    <n v="11948.27"/>
    <n v="47793.1"/>
    <x v="2"/>
    <x v="1"/>
    <n v="0.1"/>
    <n v="4779.3100000000004"/>
  </r>
  <r>
    <s v="ORD2025008637"/>
    <x v="661"/>
    <s v="Customer 4222"/>
    <s v="CUST1027"/>
    <x v="2"/>
    <x v="3"/>
    <x v="1"/>
    <x v="2"/>
    <x v="9"/>
    <s v="Sofa Model-512"/>
    <s v="PROD4062"/>
    <n v="10"/>
    <n v="4111.08"/>
    <n v="41110.800000000003"/>
    <n v="0.1"/>
    <n v="4111.08"/>
    <n v="36999.72"/>
    <x v="2"/>
    <x v="0"/>
    <n v="0.25"/>
    <n v="9249.93"/>
  </r>
  <r>
    <s v="ORD2025008638"/>
    <x v="341"/>
    <s v="Customer 78"/>
    <s v="CUST4370"/>
    <x v="0"/>
    <x v="4"/>
    <x v="1"/>
    <x v="1"/>
    <x v="10"/>
    <s v="Headphones Model-963"/>
    <s v="PROD7925"/>
    <n v="4"/>
    <n v="6229.2"/>
    <n v="24916.799999999999"/>
    <n v="0.15"/>
    <n v="3737.52"/>
    <n v="21179.279999999999"/>
    <x v="0"/>
    <x v="0"/>
    <n v="0.1"/>
    <n v="2117.9299999999998"/>
  </r>
  <r>
    <s v="ORD2025008639"/>
    <x v="184"/>
    <s v="Customer 3726"/>
    <s v="CUST6374"/>
    <x v="3"/>
    <x v="8"/>
    <x v="1"/>
    <x v="0"/>
    <x v="13"/>
    <s v="Lipstick Model-769"/>
    <s v="PROD8049"/>
    <n v="9"/>
    <n v="5745.55"/>
    <n v="51709.95"/>
    <n v="0.1"/>
    <n v="5170.99"/>
    <n v="46538.96"/>
    <x v="2"/>
    <x v="3"/>
    <n v="0.2"/>
    <n v="9307.7900000000009"/>
  </r>
  <r>
    <s v="ORD2025008640"/>
    <x v="587"/>
    <s v="Customer 2706"/>
    <s v="CUST2369"/>
    <x v="0"/>
    <x v="7"/>
    <x v="1"/>
    <x v="2"/>
    <x v="2"/>
    <s v="Lamp Model-326"/>
    <s v="PROD5006"/>
    <n v="3"/>
    <n v="1553.02"/>
    <n v="4659.0600000000004"/>
    <n v="0"/>
    <n v="0"/>
    <n v="4659.0600000000004"/>
    <x v="0"/>
    <x v="1"/>
    <n v="0.15"/>
    <n v="698.86"/>
  </r>
  <r>
    <s v="ORD2025008641"/>
    <x v="57"/>
    <s v="Customer 1374"/>
    <s v="CUST1559"/>
    <x v="2"/>
    <x v="3"/>
    <x v="1"/>
    <x v="3"/>
    <x v="12"/>
    <s v="Jacket Model-574"/>
    <s v="PROD8702"/>
    <n v="6"/>
    <n v="1175.54"/>
    <n v="7053.24"/>
    <n v="0"/>
    <n v="0"/>
    <n v="7053.24"/>
    <x v="2"/>
    <x v="3"/>
    <n v="0.2"/>
    <n v="1410.65"/>
  </r>
  <r>
    <s v="ORD2025008642"/>
    <x v="189"/>
    <s v="Customer 163"/>
    <s v="CUST3663"/>
    <x v="3"/>
    <x v="8"/>
    <x v="0"/>
    <x v="3"/>
    <x v="12"/>
    <s v="Jacket Model-708"/>
    <s v="PROD1012"/>
    <n v="1"/>
    <n v="5735.72"/>
    <n v="5735.72"/>
    <n v="0.25"/>
    <n v="1433.93"/>
    <n v="4301.79"/>
    <x v="0"/>
    <x v="0"/>
    <n v="0.15"/>
    <n v="645.27"/>
  </r>
  <r>
    <s v="ORD2025008643"/>
    <x v="109"/>
    <s v="Customer 1324"/>
    <s v="CUST2264"/>
    <x v="1"/>
    <x v="6"/>
    <x v="1"/>
    <x v="2"/>
    <x v="2"/>
    <s v="Lamp Model-222"/>
    <s v="PROD5522"/>
    <n v="8"/>
    <n v="4050.46"/>
    <n v="32403.68"/>
    <n v="0.15"/>
    <n v="4860.55"/>
    <n v="27543.13"/>
    <x v="3"/>
    <x v="1"/>
    <n v="0.15"/>
    <n v="4131.47"/>
  </r>
  <r>
    <s v="ORD2025008644"/>
    <x v="149"/>
    <s v="Customer 4826"/>
    <s v="CUST1387"/>
    <x v="0"/>
    <x v="10"/>
    <x v="0"/>
    <x v="3"/>
    <x v="14"/>
    <s v="Shoes Model-944"/>
    <s v="PROD1906"/>
    <n v="10"/>
    <n v="6721.42"/>
    <n v="67214.2"/>
    <n v="0.25"/>
    <n v="16803.55"/>
    <n v="50410.65"/>
    <x v="1"/>
    <x v="3"/>
    <n v="0.15"/>
    <n v="7561.6"/>
  </r>
  <r>
    <s v="ORD2025008645"/>
    <x v="563"/>
    <s v="Customer 4496"/>
    <s v="CUST8862"/>
    <x v="2"/>
    <x v="0"/>
    <x v="0"/>
    <x v="0"/>
    <x v="0"/>
    <s v="Perfume Model-795"/>
    <s v="PROD4579"/>
    <n v="9"/>
    <n v="4912.9799999999996"/>
    <n v="44216.82"/>
    <n v="0"/>
    <n v="0"/>
    <n v="44216.82"/>
    <x v="0"/>
    <x v="2"/>
    <n v="0.1"/>
    <n v="4421.68"/>
  </r>
  <r>
    <s v="ORD2025008646"/>
    <x v="288"/>
    <s v="Customer 1055"/>
    <s v="CUST9195"/>
    <x v="3"/>
    <x v="3"/>
    <x v="0"/>
    <x v="1"/>
    <x v="3"/>
    <s v="Laptop Model-335"/>
    <s v="PROD3563"/>
    <n v="4"/>
    <n v="6878.4"/>
    <n v="27513.599999999999"/>
    <n v="0.3"/>
    <n v="8254.08"/>
    <n v="19259.52"/>
    <x v="2"/>
    <x v="0"/>
    <n v="0.2"/>
    <n v="3851.9"/>
  </r>
  <r>
    <s v="ORD2025008647"/>
    <x v="507"/>
    <s v="Customer 329"/>
    <s v="CUST2853"/>
    <x v="2"/>
    <x v="10"/>
    <x v="0"/>
    <x v="1"/>
    <x v="8"/>
    <s v="Smartwatch Model-981"/>
    <s v="PROD8287"/>
    <n v="9"/>
    <n v="4595.7"/>
    <n v="41361.300000000003"/>
    <n v="0.25"/>
    <n v="10340.33"/>
    <n v="31020.97"/>
    <x v="2"/>
    <x v="0"/>
    <n v="0.1"/>
    <n v="3102.1"/>
  </r>
  <r>
    <s v="ORD2025008648"/>
    <x v="621"/>
    <s v="Customer 4505"/>
    <s v="CUST1963"/>
    <x v="1"/>
    <x v="11"/>
    <x v="1"/>
    <x v="2"/>
    <x v="9"/>
    <s v="Sofa Model-871"/>
    <s v="PROD6206"/>
    <n v="9"/>
    <n v="7370.79"/>
    <n v="66337.11"/>
    <n v="0.15"/>
    <n v="9950.57"/>
    <n v="56386.54"/>
    <x v="1"/>
    <x v="0"/>
    <n v="0.3"/>
    <n v="16915.96"/>
  </r>
  <r>
    <s v="ORD2025008649"/>
    <x v="368"/>
    <s v="Customer 3178"/>
    <s v="CUST4510"/>
    <x v="0"/>
    <x v="8"/>
    <x v="0"/>
    <x v="3"/>
    <x v="14"/>
    <s v="Shoes Model-178"/>
    <s v="PROD9023"/>
    <n v="4"/>
    <n v="6206.68"/>
    <n v="24826.720000000001"/>
    <n v="0.3"/>
    <n v="7448.02"/>
    <n v="17378.7"/>
    <x v="2"/>
    <x v="2"/>
    <n v="0.1"/>
    <n v="1737.87"/>
  </r>
  <r>
    <s v="ORD2025008650"/>
    <x v="889"/>
    <s v="Customer 4029"/>
    <s v="CUST4548"/>
    <x v="3"/>
    <x v="7"/>
    <x v="0"/>
    <x v="2"/>
    <x v="9"/>
    <s v="Sofa Model-179"/>
    <s v="PROD6324"/>
    <n v="10"/>
    <n v="1596.64"/>
    <n v="15966.4"/>
    <n v="0.05"/>
    <n v="798.32"/>
    <n v="15168.08"/>
    <x v="3"/>
    <x v="1"/>
    <n v="0.25"/>
    <n v="3792.02"/>
  </r>
  <r>
    <s v="ORD2025008651"/>
    <x v="943"/>
    <s v="Customer 3672"/>
    <s v="CUST5415"/>
    <x v="4"/>
    <x v="1"/>
    <x v="0"/>
    <x v="3"/>
    <x v="4"/>
    <s v="Jeans Model-218"/>
    <s v="PROD2315"/>
    <n v="2"/>
    <n v="4585.25"/>
    <n v="9170.5"/>
    <n v="0.3"/>
    <n v="2751.15"/>
    <n v="6419.35"/>
    <x v="4"/>
    <x v="2"/>
    <n v="0.1"/>
    <n v="641.94000000000005"/>
  </r>
  <r>
    <s v="ORD2025008652"/>
    <x v="807"/>
    <s v="Customer 2846"/>
    <s v="CUST8208"/>
    <x v="1"/>
    <x v="1"/>
    <x v="0"/>
    <x v="1"/>
    <x v="3"/>
    <s v="Laptop Model-375"/>
    <s v="PROD5106"/>
    <n v="1"/>
    <n v="1880.11"/>
    <n v="1880.11"/>
    <n v="0.05"/>
    <n v="94.01"/>
    <n v="1786.1"/>
    <x v="2"/>
    <x v="2"/>
    <n v="0.2"/>
    <n v="357.22"/>
  </r>
  <r>
    <s v="ORD2025008653"/>
    <x v="712"/>
    <s v="Customer 2239"/>
    <s v="CUST6193"/>
    <x v="4"/>
    <x v="6"/>
    <x v="1"/>
    <x v="2"/>
    <x v="2"/>
    <s v="Lamp Model-880"/>
    <s v="PROD1994"/>
    <n v="4"/>
    <n v="4245.37"/>
    <n v="16981.48"/>
    <n v="0.25"/>
    <n v="4245.37"/>
    <n v="12736.11"/>
    <x v="3"/>
    <x v="0"/>
    <n v="0.25"/>
    <n v="3184.03"/>
  </r>
  <r>
    <s v="ORD2025008654"/>
    <x v="73"/>
    <s v="Customer 4846"/>
    <s v="CUST2727"/>
    <x v="1"/>
    <x v="10"/>
    <x v="1"/>
    <x v="3"/>
    <x v="14"/>
    <s v="Shoes Model-485"/>
    <s v="PROD4177"/>
    <n v="5"/>
    <n v="1539.9"/>
    <n v="7699.5"/>
    <n v="0.1"/>
    <n v="769.95"/>
    <n v="6929.55"/>
    <x v="2"/>
    <x v="2"/>
    <n v="0.25"/>
    <n v="1732.39"/>
  </r>
  <r>
    <s v="ORD2025008655"/>
    <x v="722"/>
    <s v="Customer 1562"/>
    <s v="CUST5437"/>
    <x v="0"/>
    <x v="6"/>
    <x v="1"/>
    <x v="0"/>
    <x v="13"/>
    <s v="Lipstick Model-237"/>
    <s v="PROD6610"/>
    <n v="9"/>
    <n v="4571.53"/>
    <n v="41143.769999999997"/>
    <n v="0.2"/>
    <n v="8228.75"/>
    <n v="32915.019999999997"/>
    <x v="0"/>
    <x v="1"/>
    <n v="0.3"/>
    <n v="9874.51"/>
  </r>
  <r>
    <s v="ORD2025008656"/>
    <x v="304"/>
    <s v="Customer 1658"/>
    <s v="CUST5386"/>
    <x v="0"/>
    <x v="12"/>
    <x v="0"/>
    <x v="0"/>
    <x v="0"/>
    <s v="Perfume Model-923"/>
    <s v="PROD7441"/>
    <n v="10"/>
    <n v="1014.13"/>
    <n v="10141.299999999999"/>
    <n v="0"/>
    <n v="0"/>
    <n v="10141.299999999999"/>
    <x v="2"/>
    <x v="2"/>
    <n v="0.3"/>
    <n v="3042.39"/>
  </r>
  <r>
    <s v="ORD2025008657"/>
    <x v="40"/>
    <s v="Customer 3638"/>
    <s v="CUST2332"/>
    <x v="0"/>
    <x v="4"/>
    <x v="1"/>
    <x v="1"/>
    <x v="1"/>
    <s v="Mobile Model-831"/>
    <s v="PROD5724"/>
    <n v="5"/>
    <n v="6892.2"/>
    <n v="34461"/>
    <n v="0.15"/>
    <n v="5169.1499999999996"/>
    <n v="29291.85"/>
    <x v="2"/>
    <x v="2"/>
    <n v="0.3"/>
    <n v="8787.5499999999993"/>
  </r>
  <r>
    <s v="ORD2025008658"/>
    <x v="183"/>
    <s v="Customer 868"/>
    <s v="CUST3170"/>
    <x v="0"/>
    <x v="4"/>
    <x v="0"/>
    <x v="1"/>
    <x v="11"/>
    <s v="Tablet Model-619"/>
    <s v="PROD3024"/>
    <n v="3"/>
    <n v="4311.6499999999996"/>
    <n v="12934.95"/>
    <n v="0"/>
    <n v="0"/>
    <n v="12934.95"/>
    <x v="3"/>
    <x v="0"/>
    <n v="0.25"/>
    <n v="3233.74"/>
  </r>
  <r>
    <s v="ORD2025008659"/>
    <x v="441"/>
    <s v="Customer 2571"/>
    <s v="CUST1972"/>
    <x v="4"/>
    <x v="4"/>
    <x v="1"/>
    <x v="0"/>
    <x v="5"/>
    <s v="Face Cream Model-813"/>
    <s v="PROD1490"/>
    <n v="5"/>
    <n v="7581.76"/>
    <n v="37908.800000000003"/>
    <n v="0.25"/>
    <n v="9477.2000000000007"/>
    <n v="28431.599999999999"/>
    <x v="0"/>
    <x v="3"/>
    <n v="0.25"/>
    <n v="7107.9"/>
  </r>
  <r>
    <s v="ORD2025008660"/>
    <x v="294"/>
    <s v="Customer 3820"/>
    <s v="CUST1835"/>
    <x v="2"/>
    <x v="8"/>
    <x v="1"/>
    <x v="2"/>
    <x v="6"/>
    <s v="Curtain Model-175"/>
    <s v="PROD8831"/>
    <n v="2"/>
    <n v="4238.43"/>
    <n v="8476.86"/>
    <n v="0.05"/>
    <n v="423.84"/>
    <n v="8053.02"/>
    <x v="1"/>
    <x v="1"/>
    <n v="0.3"/>
    <n v="2415.91"/>
  </r>
  <r>
    <s v="ORD2025008661"/>
    <x v="777"/>
    <s v="Customer 4531"/>
    <s v="CUST6090"/>
    <x v="0"/>
    <x v="6"/>
    <x v="0"/>
    <x v="2"/>
    <x v="6"/>
    <s v="Curtain Model-322"/>
    <s v="PROD1633"/>
    <n v="2"/>
    <n v="7654.21"/>
    <n v="15308.42"/>
    <n v="0.3"/>
    <n v="4592.53"/>
    <n v="10715.89"/>
    <x v="1"/>
    <x v="1"/>
    <n v="0.2"/>
    <n v="2143.1799999999998"/>
  </r>
  <r>
    <s v="ORD2025008662"/>
    <x v="417"/>
    <s v="Customer 4454"/>
    <s v="CUST2030"/>
    <x v="4"/>
    <x v="9"/>
    <x v="1"/>
    <x v="2"/>
    <x v="2"/>
    <s v="Lamp Model-124"/>
    <s v="PROD1506"/>
    <n v="6"/>
    <n v="5841.17"/>
    <n v="35047.019999999997"/>
    <n v="0.15"/>
    <n v="5257.05"/>
    <n v="29789.97"/>
    <x v="3"/>
    <x v="2"/>
    <n v="0.15"/>
    <n v="4468.5"/>
  </r>
  <r>
    <s v="ORD2025008663"/>
    <x v="904"/>
    <s v="Customer 3373"/>
    <s v="CUST9422"/>
    <x v="2"/>
    <x v="9"/>
    <x v="1"/>
    <x v="1"/>
    <x v="1"/>
    <s v="Mobile Model-876"/>
    <s v="PROD9949"/>
    <n v="10"/>
    <n v="1358.21"/>
    <n v="13582.1"/>
    <n v="0.3"/>
    <n v="4074.63"/>
    <n v="9507.4699999999993"/>
    <x v="4"/>
    <x v="1"/>
    <n v="0.3"/>
    <n v="2852.24"/>
  </r>
  <r>
    <s v="ORD2025008664"/>
    <x v="509"/>
    <s v="Customer 229"/>
    <s v="CUST8608"/>
    <x v="1"/>
    <x v="6"/>
    <x v="0"/>
    <x v="2"/>
    <x v="6"/>
    <s v="Curtain Model-564"/>
    <s v="PROD3449"/>
    <n v="1"/>
    <n v="7816.9"/>
    <n v="7816.9"/>
    <n v="0"/>
    <n v="0"/>
    <n v="7816.9"/>
    <x v="1"/>
    <x v="3"/>
    <n v="0.25"/>
    <n v="1954.22"/>
  </r>
  <r>
    <s v="ORD2025008665"/>
    <x v="445"/>
    <s v="Customer 2385"/>
    <s v="CUST2784"/>
    <x v="0"/>
    <x v="7"/>
    <x v="0"/>
    <x v="1"/>
    <x v="10"/>
    <s v="Headphones Model-142"/>
    <s v="PROD3221"/>
    <n v="10"/>
    <n v="6840"/>
    <n v="68400"/>
    <n v="0.15"/>
    <n v="10260"/>
    <n v="58140"/>
    <x v="3"/>
    <x v="1"/>
    <n v="0.25"/>
    <n v="14535"/>
  </r>
  <r>
    <s v="ORD2025008666"/>
    <x v="81"/>
    <s v="Customer 4653"/>
    <s v="CUST9309"/>
    <x v="3"/>
    <x v="8"/>
    <x v="1"/>
    <x v="2"/>
    <x v="9"/>
    <s v="Sofa Model-931"/>
    <s v="PROD7514"/>
    <n v="4"/>
    <n v="3980.62"/>
    <n v="15922.48"/>
    <n v="0.05"/>
    <n v="796.12"/>
    <n v="15126.36"/>
    <x v="3"/>
    <x v="3"/>
    <n v="0.25"/>
    <n v="3781.59"/>
  </r>
  <r>
    <s v="ORD2025008667"/>
    <x v="245"/>
    <s v="Customer 3195"/>
    <s v="CUST6781"/>
    <x v="4"/>
    <x v="2"/>
    <x v="1"/>
    <x v="2"/>
    <x v="6"/>
    <s v="Curtain Model-575"/>
    <s v="PROD6419"/>
    <n v="8"/>
    <n v="5496.31"/>
    <n v="43970.48"/>
    <n v="0.3"/>
    <n v="13191.14"/>
    <n v="30779.34"/>
    <x v="1"/>
    <x v="2"/>
    <n v="0.25"/>
    <n v="7694.84"/>
  </r>
  <r>
    <s v="ORD2025008668"/>
    <x v="232"/>
    <s v="Customer 3589"/>
    <s v="CUST7689"/>
    <x v="4"/>
    <x v="3"/>
    <x v="1"/>
    <x v="0"/>
    <x v="5"/>
    <s v="Face Cream Model-677"/>
    <s v="PROD3483"/>
    <n v="9"/>
    <n v="6115.57"/>
    <n v="55040.13"/>
    <n v="0"/>
    <n v="0"/>
    <n v="55040.13"/>
    <x v="2"/>
    <x v="0"/>
    <n v="0.2"/>
    <n v="11008.03"/>
  </r>
  <r>
    <s v="ORD2025008669"/>
    <x v="625"/>
    <s v="Customer 3112"/>
    <s v="CUST1358"/>
    <x v="1"/>
    <x v="11"/>
    <x v="0"/>
    <x v="0"/>
    <x v="0"/>
    <s v="Perfume Model-625"/>
    <s v="PROD2770"/>
    <n v="8"/>
    <n v="4861.45"/>
    <n v="38891.599999999999"/>
    <n v="0.3"/>
    <n v="11667.48"/>
    <n v="27224.12"/>
    <x v="0"/>
    <x v="2"/>
    <n v="0.15"/>
    <n v="4083.62"/>
  </r>
  <r>
    <s v="ORD2025008670"/>
    <x v="449"/>
    <s v="Customer 2516"/>
    <s v="CUST2048"/>
    <x v="4"/>
    <x v="12"/>
    <x v="1"/>
    <x v="1"/>
    <x v="10"/>
    <s v="Headphones Model-534"/>
    <s v="PROD6449"/>
    <n v="8"/>
    <n v="4080.16"/>
    <n v="32641.279999999999"/>
    <n v="0.15"/>
    <n v="4896.1899999999996"/>
    <n v="27745.09"/>
    <x v="4"/>
    <x v="3"/>
    <n v="0.3"/>
    <n v="8323.5300000000007"/>
  </r>
  <r>
    <s v="ORD2025008671"/>
    <x v="470"/>
    <s v="Customer 2789"/>
    <s v="CUST1643"/>
    <x v="0"/>
    <x v="6"/>
    <x v="0"/>
    <x v="0"/>
    <x v="13"/>
    <s v="Lipstick Model-463"/>
    <s v="PROD6534"/>
    <n v="4"/>
    <n v="7155.89"/>
    <n v="28623.56"/>
    <n v="0.1"/>
    <n v="2862.36"/>
    <n v="25761.200000000001"/>
    <x v="4"/>
    <x v="0"/>
    <n v="0.2"/>
    <n v="5152.24"/>
  </r>
  <r>
    <s v="ORD2025008672"/>
    <x v="18"/>
    <s v="Customer 3251"/>
    <s v="CUST4495"/>
    <x v="1"/>
    <x v="12"/>
    <x v="0"/>
    <x v="0"/>
    <x v="0"/>
    <s v="Perfume Model-912"/>
    <s v="PROD6156"/>
    <n v="1"/>
    <n v="6018.63"/>
    <n v="6018.63"/>
    <n v="0.1"/>
    <n v="601.86"/>
    <n v="5416.77"/>
    <x v="2"/>
    <x v="2"/>
    <n v="0.1"/>
    <n v="541.67999999999995"/>
  </r>
  <r>
    <s v="ORD2025008673"/>
    <x v="437"/>
    <s v="Customer 4907"/>
    <s v="CUST3053"/>
    <x v="4"/>
    <x v="4"/>
    <x v="0"/>
    <x v="1"/>
    <x v="3"/>
    <s v="Laptop Model-813"/>
    <s v="PROD5322"/>
    <n v="9"/>
    <n v="3807.54"/>
    <n v="34267.86"/>
    <n v="0.1"/>
    <n v="3426.79"/>
    <n v="30841.07"/>
    <x v="4"/>
    <x v="3"/>
    <n v="0.2"/>
    <n v="6168.21"/>
  </r>
  <r>
    <s v="ORD2025008674"/>
    <x v="763"/>
    <s v="Customer 4027"/>
    <s v="CUST7225"/>
    <x v="1"/>
    <x v="12"/>
    <x v="0"/>
    <x v="2"/>
    <x v="2"/>
    <s v="Lamp Model-142"/>
    <s v="PROD6403"/>
    <n v="5"/>
    <n v="6941.1"/>
    <n v="34705.5"/>
    <n v="0"/>
    <n v="0"/>
    <n v="34705.5"/>
    <x v="0"/>
    <x v="0"/>
    <n v="0.1"/>
    <n v="3470.55"/>
  </r>
  <r>
    <s v="ORD2025008675"/>
    <x v="302"/>
    <s v="Customer 568"/>
    <s v="CUST9084"/>
    <x v="1"/>
    <x v="8"/>
    <x v="0"/>
    <x v="0"/>
    <x v="5"/>
    <s v="Face Cream Model-616"/>
    <s v="PROD1031"/>
    <n v="7"/>
    <n v="1441.83"/>
    <n v="10092.81"/>
    <n v="0.1"/>
    <n v="1009.28"/>
    <n v="9083.5300000000007"/>
    <x v="4"/>
    <x v="1"/>
    <n v="0.1"/>
    <n v="908.35"/>
  </r>
  <r>
    <s v="ORD2025008676"/>
    <x v="620"/>
    <s v="Customer 1990"/>
    <s v="CUST2245"/>
    <x v="3"/>
    <x v="0"/>
    <x v="0"/>
    <x v="3"/>
    <x v="7"/>
    <s v="Shirt Model-207"/>
    <s v="PROD9747"/>
    <n v="2"/>
    <n v="3232.55"/>
    <n v="6465.1"/>
    <n v="0.2"/>
    <n v="1293.02"/>
    <n v="5172.08"/>
    <x v="3"/>
    <x v="0"/>
    <n v="0.25"/>
    <n v="1293.02"/>
  </r>
  <r>
    <s v="ORD2025008677"/>
    <x v="32"/>
    <s v="Customer 3212"/>
    <s v="CUST8164"/>
    <x v="0"/>
    <x v="11"/>
    <x v="0"/>
    <x v="2"/>
    <x v="9"/>
    <s v="Sofa Model-784"/>
    <s v="PROD5054"/>
    <n v="3"/>
    <n v="6001.43"/>
    <n v="18004.29"/>
    <n v="0.25"/>
    <n v="4501.07"/>
    <n v="13503.22"/>
    <x v="4"/>
    <x v="1"/>
    <n v="0.1"/>
    <n v="1350.32"/>
  </r>
  <r>
    <s v="ORD2025008678"/>
    <x v="685"/>
    <s v="Customer 960"/>
    <s v="CUST4092"/>
    <x v="1"/>
    <x v="1"/>
    <x v="1"/>
    <x v="3"/>
    <x v="4"/>
    <s v="Jeans Model-321"/>
    <s v="PROD1125"/>
    <n v="2"/>
    <n v="3450.3"/>
    <n v="6900.6"/>
    <n v="0.1"/>
    <n v="690.06"/>
    <n v="6210.54"/>
    <x v="1"/>
    <x v="3"/>
    <n v="0.2"/>
    <n v="1242.1099999999999"/>
  </r>
  <r>
    <s v="ORD2025008679"/>
    <x v="813"/>
    <s v="Customer 4309"/>
    <s v="CUST3458"/>
    <x v="0"/>
    <x v="4"/>
    <x v="1"/>
    <x v="2"/>
    <x v="2"/>
    <s v="Lamp Model-163"/>
    <s v="PROD8453"/>
    <n v="10"/>
    <n v="6875.43"/>
    <n v="68754.3"/>
    <n v="0.2"/>
    <n v="13750.86"/>
    <n v="55003.44"/>
    <x v="1"/>
    <x v="1"/>
    <n v="0.2"/>
    <n v="11000.69"/>
  </r>
  <r>
    <s v="ORD2025008680"/>
    <x v="269"/>
    <s v="Customer 4500"/>
    <s v="CUST9951"/>
    <x v="0"/>
    <x v="3"/>
    <x v="0"/>
    <x v="0"/>
    <x v="0"/>
    <s v="Perfume Model-272"/>
    <s v="PROD8862"/>
    <n v="2"/>
    <n v="6759.14"/>
    <n v="13518.28"/>
    <n v="0.3"/>
    <n v="4055.48"/>
    <n v="9462.7999999999993"/>
    <x v="0"/>
    <x v="1"/>
    <n v="0.1"/>
    <n v="946.28"/>
  </r>
  <r>
    <s v="ORD2025008681"/>
    <x v="440"/>
    <s v="Customer 2252"/>
    <s v="CUST5481"/>
    <x v="1"/>
    <x v="3"/>
    <x v="0"/>
    <x v="0"/>
    <x v="5"/>
    <s v="Face Cream Model-867"/>
    <s v="PROD5279"/>
    <n v="9"/>
    <n v="3369.49"/>
    <n v="30325.41"/>
    <n v="0.3"/>
    <n v="9097.6200000000008"/>
    <n v="21227.79"/>
    <x v="0"/>
    <x v="1"/>
    <n v="0.25"/>
    <n v="5306.95"/>
  </r>
  <r>
    <s v="ORD2025008682"/>
    <x v="23"/>
    <s v="Customer 4175"/>
    <s v="CUST1004"/>
    <x v="4"/>
    <x v="6"/>
    <x v="0"/>
    <x v="1"/>
    <x v="1"/>
    <s v="Mobile Model-631"/>
    <s v="PROD3575"/>
    <n v="10"/>
    <n v="1391.51"/>
    <n v="13915.1"/>
    <n v="0"/>
    <n v="0"/>
    <n v="13915.1"/>
    <x v="2"/>
    <x v="3"/>
    <n v="0.2"/>
    <n v="2783.02"/>
  </r>
  <r>
    <s v="ORD2025008683"/>
    <x v="744"/>
    <s v="Customer 2937"/>
    <s v="CUST5779"/>
    <x v="3"/>
    <x v="2"/>
    <x v="0"/>
    <x v="3"/>
    <x v="4"/>
    <s v="Jeans Model-506"/>
    <s v="PROD6492"/>
    <n v="3"/>
    <n v="7548.47"/>
    <n v="22645.41"/>
    <n v="0.2"/>
    <n v="4529.08"/>
    <n v="18116.330000000002"/>
    <x v="3"/>
    <x v="1"/>
    <n v="0.25"/>
    <n v="4529.08"/>
  </r>
  <r>
    <s v="ORD2025008684"/>
    <x v="87"/>
    <s v="Customer 1663"/>
    <s v="CUST3544"/>
    <x v="4"/>
    <x v="11"/>
    <x v="0"/>
    <x v="2"/>
    <x v="6"/>
    <s v="Curtain Model-588"/>
    <s v="PROD6303"/>
    <n v="4"/>
    <n v="6095.22"/>
    <n v="24380.880000000001"/>
    <n v="0.05"/>
    <n v="1219.04"/>
    <n v="23161.84"/>
    <x v="4"/>
    <x v="1"/>
    <n v="0.25"/>
    <n v="5790.46"/>
  </r>
  <r>
    <s v="ORD2025008685"/>
    <x v="83"/>
    <s v="Customer 1254"/>
    <s v="CUST3183"/>
    <x v="2"/>
    <x v="2"/>
    <x v="1"/>
    <x v="2"/>
    <x v="9"/>
    <s v="Sofa Model-779"/>
    <s v="PROD2012"/>
    <n v="7"/>
    <n v="3244.94"/>
    <n v="22714.58"/>
    <n v="0.3"/>
    <n v="6814.37"/>
    <n v="15900.21"/>
    <x v="0"/>
    <x v="2"/>
    <n v="0.25"/>
    <n v="3975.05"/>
  </r>
  <r>
    <s v="ORD2025008686"/>
    <x v="265"/>
    <s v="Customer 2475"/>
    <s v="CUST6011"/>
    <x v="2"/>
    <x v="1"/>
    <x v="1"/>
    <x v="0"/>
    <x v="13"/>
    <s v="Lipstick Model-661"/>
    <s v="PROD4145"/>
    <n v="3"/>
    <n v="3955.83"/>
    <n v="11867.49"/>
    <n v="0.05"/>
    <n v="593.37"/>
    <n v="11274.12"/>
    <x v="4"/>
    <x v="1"/>
    <n v="0.1"/>
    <n v="1127.4100000000001"/>
  </r>
  <r>
    <s v="ORD2025008687"/>
    <x v="455"/>
    <s v="Customer 1447"/>
    <s v="CUST2752"/>
    <x v="2"/>
    <x v="3"/>
    <x v="0"/>
    <x v="2"/>
    <x v="9"/>
    <s v="Sofa Model-265"/>
    <s v="PROD4726"/>
    <n v="10"/>
    <n v="4333.7"/>
    <n v="43337"/>
    <n v="0.3"/>
    <n v="13001.1"/>
    <n v="30335.9"/>
    <x v="1"/>
    <x v="3"/>
    <n v="0.15"/>
    <n v="4550.3900000000003"/>
  </r>
  <r>
    <s v="ORD2025008688"/>
    <x v="21"/>
    <s v="Customer 3587"/>
    <s v="CUST3820"/>
    <x v="1"/>
    <x v="7"/>
    <x v="1"/>
    <x v="0"/>
    <x v="13"/>
    <s v="Lipstick Model-223"/>
    <s v="PROD5625"/>
    <n v="7"/>
    <n v="5682.45"/>
    <n v="39777.15"/>
    <n v="0.3"/>
    <n v="11933.15"/>
    <n v="27844"/>
    <x v="1"/>
    <x v="0"/>
    <n v="0.3"/>
    <n v="8353.2000000000007"/>
  </r>
  <r>
    <s v="ORD2025008689"/>
    <x v="2"/>
    <s v="Customer 1268"/>
    <s v="CUST8876"/>
    <x v="2"/>
    <x v="10"/>
    <x v="0"/>
    <x v="2"/>
    <x v="2"/>
    <s v="Lamp Model-999"/>
    <s v="PROD6823"/>
    <n v="10"/>
    <n v="2661.31"/>
    <n v="26613.1"/>
    <n v="0"/>
    <n v="0"/>
    <n v="26613.1"/>
    <x v="1"/>
    <x v="3"/>
    <n v="0.3"/>
    <n v="7983.93"/>
  </r>
  <r>
    <s v="ORD2025008690"/>
    <x v="523"/>
    <s v="Customer 1719"/>
    <s v="CUST9818"/>
    <x v="4"/>
    <x v="5"/>
    <x v="0"/>
    <x v="1"/>
    <x v="10"/>
    <s v="Headphones Model-317"/>
    <s v="PROD2224"/>
    <n v="1"/>
    <n v="7775.56"/>
    <n v="7775.56"/>
    <n v="0.05"/>
    <n v="388.78"/>
    <n v="7386.78"/>
    <x v="3"/>
    <x v="2"/>
    <n v="0.25"/>
    <n v="1846.69"/>
  </r>
  <r>
    <s v="ORD2025008691"/>
    <x v="62"/>
    <s v="Customer 2099"/>
    <s v="CUST9675"/>
    <x v="4"/>
    <x v="4"/>
    <x v="1"/>
    <x v="0"/>
    <x v="13"/>
    <s v="Lipstick Model-249"/>
    <s v="PROD2327"/>
    <n v="5"/>
    <n v="3834.89"/>
    <n v="19174.45"/>
    <n v="0.2"/>
    <n v="3834.89"/>
    <n v="15339.56"/>
    <x v="4"/>
    <x v="0"/>
    <n v="0.1"/>
    <n v="1533.96"/>
  </r>
  <r>
    <s v="ORD2025008692"/>
    <x v="727"/>
    <s v="Customer 1912"/>
    <s v="CUST8473"/>
    <x v="0"/>
    <x v="0"/>
    <x v="0"/>
    <x v="0"/>
    <x v="0"/>
    <s v="Perfume Model-641"/>
    <s v="PROD5280"/>
    <n v="7"/>
    <n v="1391.07"/>
    <n v="9737.49"/>
    <n v="0.25"/>
    <n v="2434.37"/>
    <n v="7303.12"/>
    <x v="4"/>
    <x v="3"/>
    <n v="0.3"/>
    <n v="2190.94"/>
  </r>
  <r>
    <s v="ORD2025008693"/>
    <x v="511"/>
    <s v="Customer 4559"/>
    <s v="CUST8179"/>
    <x v="1"/>
    <x v="9"/>
    <x v="0"/>
    <x v="1"/>
    <x v="11"/>
    <s v="Tablet Model-878"/>
    <s v="PROD7966"/>
    <n v="8"/>
    <n v="270.2"/>
    <n v="2161.6"/>
    <n v="0.05"/>
    <n v="108.08"/>
    <n v="2053.52"/>
    <x v="1"/>
    <x v="1"/>
    <n v="0.2"/>
    <n v="410.7"/>
  </r>
  <r>
    <s v="ORD2025008694"/>
    <x v="507"/>
    <s v="Customer 2413"/>
    <s v="CUST4958"/>
    <x v="1"/>
    <x v="8"/>
    <x v="1"/>
    <x v="1"/>
    <x v="1"/>
    <s v="Mobile Model-349"/>
    <s v="PROD4455"/>
    <n v="9"/>
    <n v="1389.23"/>
    <n v="12503.07"/>
    <n v="0.15"/>
    <n v="1875.46"/>
    <n v="10627.61"/>
    <x v="3"/>
    <x v="0"/>
    <n v="0.15"/>
    <n v="1594.14"/>
  </r>
  <r>
    <s v="ORD2025008695"/>
    <x v="893"/>
    <s v="Customer 1842"/>
    <s v="CUST6813"/>
    <x v="0"/>
    <x v="4"/>
    <x v="0"/>
    <x v="0"/>
    <x v="13"/>
    <s v="Lipstick Model-149"/>
    <s v="PROD6643"/>
    <n v="7"/>
    <n v="6938.59"/>
    <n v="48570.13"/>
    <n v="0"/>
    <n v="0"/>
    <n v="48570.13"/>
    <x v="0"/>
    <x v="2"/>
    <n v="0.2"/>
    <n v="9714.0300000000007"/>
  </r>
  <r>
    <s v="ORD2025008696"/>
    <x v="950"/>
    <s v="Customer 1177"/>
    <s v="CUST2664"/>
    <x v="0"/>
    <x v="12"/>
    <x v="0"/>
    <x v="1"/>
    <x v="3"/>
    <s v="Laptop Model-861"/>
    <s v="PROD2998"/>
    <n v="7"/>
    <n v="1356.44"/>
    <n v="9495.08"/>
    <n v="0.3"/>
    <n v="2848.52"/>
    <n v="6646.56"/>
    <x v="1"/>
    <x v="2"/>
    <n v="0.3"/>
    <n v="1993.97"/>
  </r>
  <r>
    <s v="ORD2025008697"/>
    <x v="872"/>
    <s v="Customer 301"/>
    <s v="CUST5105"/>
    <x v="0"/>
    <x v="2"/>
    <x v="1"/>
    <x v="0"/>
    <x v="5"/>
    <s v="Face Cream Model-369"/>
    <s v="PROD8380"/>
    <n v="9"/>
    <n v="4335.34"/>
    <n v="39018.06"/>
    <n v="0.1"/>
    <n v="3901.81"/>
    <n v="35116.25"/>
    <x v="0"/>
    <x v="1"/>
    <n v="0.25"/>
    <n v="8779.06"/>
  </r>
  <r>
    <s v="ORD2025008698"/>
    <x v="910"/>
    <s v="Customer 2345"/>
    <s v="CUST2952"/>
    <x v="3"/>
    <x v="0"/>
    <x v="1"/>
    <x v="3"/>
    <x v="4"/>
    <s v="Jeans Model-561"/>
    <s v="PROD1306"/>
    <n v="9"/>
    <n v="7970.38"/>
    <n v="71733.42"/>
    <n v="0.25"/>
    <n v="17933.349999999999"/>
    <n v="53800.07"/>
    <x v="0"/>
    <x v="1"/>
    <n v="0.25"/>
    <n v="13450.02"/>
  </r>
  <r>
    <s v="ORD2025008699"/>
    <x v="458"/>
    <s v="Customer 3608"/>
    <s v="CUST1140"/>
    <x v="2"/>
    <x v="11"/>
    <x v="1"/>
    <x v="3"/>
    <x v="7"/>
    <s v="Shirt Model-432"/>
    <s v="PROD2107"/>
    <n v="8"/>
    <n v="953.24"/>
    <n v="7625.92"/>
    <n v="0"/>
    <n v="0"/>
    <n v="7625.92"/>
    <x v="0"/>
    <x v="3"/>
    <n v="0.15"/>
    <n v="1143.8900000000001"/>
  </r>
  <r>
    <s v="ORD2025008700"/>
    <x v="161"/>
    <s v="Customer 4824"/>
    <s v="CUST9479"/>
    <x v="4"/>
    <x v="10"/>
    <x v="0"/>
    <x v="3"/>
    <x v="7"/>
    <s v="Shirt Model-453"/>
    <s v="PROD4287"/>
    <n v="7"/>
    <n v="5317.51"/>
    <n v="37222.57"/>
    <n v="0.25"/>
    <n v="9305.64"/>
    <n v="27916.93"/>
    <x v="3"/>
    <x v="2"/>
    <n v="0.3"/>
    <n v="8375.08"/>
  </r>
  <r>
    <s v="ORD2025008701"/>
    <x v="714"/>
    <s v="Customer 3798"/>
    <s v="CUST6217"/>
    <x v="0"/>
    <x v="11"/>
    <x v="0"/>
    <x v="2"/>
    <x v="6"/>
    <s v="Curtain Model-165"/>
    <s v="PROD6481"/>
    <n v="1"/>
    <n v="5740.33"/>
    <n v="5740.33"/>
    <n v="0.2"/>
    <n v="1148.07"/>
    <n v="4592.26"/>
    <x v="0"/>
    <x v="1"/>
    <n v="0.1"/>
    <n v="459.23"/>
  </r>
  <r>
    <s v="ORD2025008702"/>
    <x v="127"/>
    <s v="Customer 1759"/>
    <s v="CUST2490"/>
    <x v="4"/>
    <x v="10"/>
    <x v="0"/>
    <x v="0"/>
    <x v="13"/>
    <s v="Lipstick Model-938"/>
    <s v="PROD4292"/>
    <n v="6"/>
    <n v="3091.25"/>
    <n v="18547.5"/>
    <n v="0"/>
    <n v="0"/>
    <n v="18547.5"/>
    <x v="0"/>
    <x v="0"/>
    <n v="0.1"/>
    <n v="1854.75"/>
  </r>
  <r>
    <s v="ORD2025008703"/>
    <x v="278"/>
    <s v="Customer 3772"/>
    <s v="CUST2422"/>
    <x v="1"/>
    <x v="8"/>
    <x v="1"/>
    <x v="3"/>
    <x v="12"/>
    <s v="Jacket Model-278"/>
    <s v="PROD4983"/>
    <n v="9"/>
    <n v="4340.8100000000004"/>
    <n v="39067.29"/>
    <n v="0.15"/>
    <n v="5860.09"/>
    <n v="33207.199999999997"/>
    <x v="3"/>
    <x v="3"/>
    <n v="0.2"/>
    <n v="6641.44"/>
  </r>
  <r>
    <s v="ORD2025008704"/>
    <x v="270"/>
    <s v="Customer 3528"/>
    <s v="CUST6295"/>
    <x v="4"/>
    <x v="5"/>
    <x v="1"/>
    <x v="1"/>
    <x v="11"/>
    <s v="Tablet Model-637"/>
    <s v="PROD9154"/>
    <n v="2"/>
    <n v="3300.43"/>
    <n v="6600.86"/>
    <n v="0.05"/>
    <n v="330.04"/>
    <n v="6270.82"/>
    <x v="1"/>
    <x v="1"/>
    <n v="0.1"/>
    <n v="627.08000000000004"/>
  </r>
  <r>
    <s v="ORD2025008705"/>
    <x v="694"/>
    <s v="Customer 707"/>
    <s v="CUST4329"/>
    <x v="0"/>
    <x v="6"/>
    <x v="1"/>
    <x v="2"/>
    <x v="9"/>
    <s v="Sofa Model-307"/>
    <s v="PROD6782"/>
    <n v="3"/>
    <n v="947.57"/>
    <n v="2842.71"/>
    <n v="0.1"/>
    <n v="284.27"/>
    <n v="2558.44"/>
    <x v="2"/>
    <x v="3"/>
    <n v="0.3"/>
    <n v="767.53"/>
  </r>
  <r>
    <s v="ORD2025008706"/>
    <x v="431"/>
    <s v="Customer 3682"/>
    <s v="CUST2780"/>
    <x v="0"/>
    <x v="10"/>
    <x v="1"/>
    <x v="0"/>
    <x v="13"/>
    <s v="Lipstick Model-775"/>
    <s v="PROD6455"/>
    <n v="10"/>
    <n v="2589.94"/>
    <n v="25899.4"/>
    <n v="0.1"/>
    <n v="2589.94"/>
    <n v="23309.46"/>
    <x v="3"/>
    <x v="0"/>
    <n v="0.3"/>
    <n v="6992.84"/>
  </r>
  <r>
    <s v="ORD2025008707"/>
    <x v="505"/>
    <s v="Customer 3023"/>
    <s v="CUST2446"/>
    <x v="1"/>
    <x v="0"/>
    <x v="0"/>
    <x v="1"/>
    <x v="1"/>
    <s v="Mobile Model-667"/>
    <s v="PROD1159"/>
    <n v="10"/>
    <n v="4712.2"/>
    <n v="47122"/>
    <n v="0.3"/>
    <n v="14136.6"/>
    <n v="32985.4"/>
    <x v="2"/>
    <x v="2"/>
    <n v="0.25"/>
    <n v="8246.35"/>
  </r>
  <r>
    <s v="ORD2025008708"/>
    <x v="222"/>
    <s v="Customer 3879"/>
    <s v="CUST7556"/>
    <x v="0"/>
    <x v="0"/>
    <x v="0"/>
    <x v="1"/>
    <x v="8"/>
    <s v="Smartwatch Model-259"/>
    <s v="PROD3336"/>
    <n v="1"/>
    <n v="5774.96"/>
    <n v="5774.96"/>
    <n v="0.1"/>
    <n v="577.5"/>
    <n v="5197.46"/>
    <x v="1"/>
    <x v="1"/>
    <n v="0.3"/>
    <n v="1559.24"/>
  </r>
  <r>
    <s v="ORD2025008709"/>
    <x v="620"/>
    <s v="Customer 4265"/>
    <s v="CUST2646"/>
    <x v="0"/>
    <x v="1"/>
    <x v="1"/>
    <x v="2"/>
    <x v="2"/>
    <s v="Lamp Model-597"/>
    <s v="PROD6477"/>
    <n v="3"/>
    <n v="2056.1999999999998"/>
    <n v="6168.6"/>
    <n v="0"/>
    <n v="0"/>
    <n v="6168.6"/>
    <x v="4"/>
    <x v="1"/>
    <n v="0.25"/>
    <n v="1542.15"/>
  </r>
  <r>
    <s v="ORD2025008710"/>
    <x v="535"/>
    <s v="Customer 3459"/>
    <s v="CUST3859"/>
    <x v="1"/>
    <x v="5"/>
    <x v="0"/>
    <x v="0"/>
    <x v="5"/>
    <s v="Face Cream Model-404"/>
    <s v="PROD8446"/>
    <n v="7"/>
    <n v="4890.2"/>
    <n v="34231.4"/>
    <n v="0"/>
    <n v="0"/>
    <n v="34231.4"/>
    <x v="1"/>
    <x v="1"/>
    <n v="0.3"/>
    <n v="10269.42"/>
  </r>
  <r>
    <s v="ORD2025008711"/>
    <x v="233"/>
    <s v="Customer 4841"/>
    <s v="CUST4283"/>
    <x v="4"/>
    <x v="8"/>
    <x v="1"/>
    <x v="1"/>
    <x v="3"/>
    <s v="Laptop Model-902"/>
    <s v="PROD9447"/>
    <n v="1"/>
    <n v="7500.16"/>
    <n v="7500.16"/>
    <n v="0.05"/>
    <n v="375.01"/>
    <n v="7125.15"/>
    <x v="3"/>
    <x v="3"/>
    <n v="0.15"/>
    <n v="1068.77"/>
  </r>
  <r>
    <s v="ORD2025008712"/>
    <x v="116"/>
    <s v="Customer 802"/>
    <s v="CUST6703"/>
    <x v="0"/>
    <x v="4"/>
    <x v="0"/>
    <x v="1"/>
    <x v="1"/>
    <s v="Mobile Model-224"/>
    <s v="PROD1608"/>
    <n v="8"/>
    <n v="6282.67"/>
    <n v="50261.36"/>
    <n v="0.3"/>
    <n v="15078.41"/>
    <n v="35182.949999999997"/>
    <x v="4"/>
    <x v="1"/>
    <n v="0.3"/>
    <n v="10554.88"/>
  </r>
  <r>
    <s v="ORD2025008713"/>
    <x v="757"/>
    <s v="Customer 2656"/>
    <s v="CUST2929"/>
    <x v="4"/>
    <x v="4"/>
    <x v="0"/>
    <x v="1"/>
    <x v="8"/>
    <s v="Smartwatch Model-312"/>
    <s v="PROD3608"/>
    <n v="3"/>
    <n v="4662.9399999999996"/>
    <n v="13988.82"/>
    <n v="0.3"/>
    <n v="4196.6499999999996"/>
    <n v="9792.17"/>
    <x v="3"/>
    <x v="3"/>
    <n v="0.25"/>
    <n v="2448.04"/>
  </r>
  <r>
    <s v="ORD2025008714"/>
    <x v="346"/>
    <s v="Customer 4989"/>
    <s v="CUST8106"/>
    <x v="2"/>
    <x v="10"/>
    <x v="0"/>
    <x v="0"/>
    <x v="0"/>
    <s v="Perfume Model-966"/>
    <s v="PROD3342"/>
    <n v="2"/>
    <n v="1749.82"/>
    <n v="3499.64"/>
    <n v="0.3"/>
    <n v="1049.8900000000001"/>
    <n v="2449.75"/>
    <x v="3"/>
    <x v="1"/>
    <n v="0.2"/>
    <n v="489.95"/>
  </r>
  <r>
    <s v="ORD2025008715"/>
    <x v="629"/>
    <s v="Customer 2207"/>
    <s v="CUST4142"/>
    <x v="0"/>
    <x v="12"/>
    <x v="0"/>
    <x v="0"/>
    <x v="0"/>
    <s v="Perfume Model-477"/>
    <s v="PROD5938"/>
    <n v="9"/>
    <n v="3115.15"/>
    <n v="28036.35"/>
    <n v="0.2"/>
    <n v="5607.27"/>
    <n v="22429.08"/>
    <x v="2"/>
    <x v="2"/>
    <n v="0.1"/>
    <n v="2242.91"/>
  </r>
  <r>
    <s v="ORD2025008716"/>
    <x v="600"/>
    <s v="Customer 4078"/>
    <s v="CUST9453"/>
    <x v="2"/>
    <x v="1"/>
    <x v="1"/>
    <x v="0"/>
    <x v="13"/>
    <s v="Lipstick Model-608"/>
    <s v="PROD2837"/>
    <n v="7"/>
    <n v="7197.28"/>
    <n v="50380.959999999999"/>
    <n v="0"/>
    <n v="0"/>
    <n v="50380.959999999999"/>
    <x v="4"/>
    <x v="2"/>
    <n v="0.2"/>
    <n v="10076.19"/>
  </r>
  <r>
    <s v="ORD2025008717"/>
    <x v="689"/>
    <s v="Customer 4278"/>
    <s v="CUST7726"/>
    <x v="2"/>
    <x v="1"/>
    <x v="1"/>
    <x v="1"/>
    <x v="8"/>
    <s v="Smartwatch Model-188"/>
    <s v="PROD8342"/>
    <n v="5"/>
    <n v="5954.09"/>
    <n v="29770.45"/>
    <n v="0.2"/>
    <n v="5954.09"/>
    <n v="23816.36"/>
    <x v="1"/>
    <x v="3"/>
    <n v="0.15"/>
    <n v="3572.45"/>
  </r>
  <r>
    <s v="ORD2025008718"/>
    <x v="624"/>
    <s v="Customer 1328"/>
    <s v="CUST2762"/>
    <x v="1"/>
    <x v="5"/>
    <x v="1"/>
    <x v="0"/>
    <x v="0"/>
    <s v="Perfume Model-281"/>
    <s v="PROD9124"/>
    <n v="4"/>
    <n v="1402.14"/>
    <n v="5608.56"/>
    <n v="0.15"/>
    <n v="841.28"/>
    <n v="4767.28"/>
    <x v="3"/>
    <x v="3"/>
    <n v="0.3"/>
    <n v="1430.18"/>
  </r>
  <r>
    <s v="ORD2025008719"/>
    <x v="39"/>
    <s v="Customer 4243"/>
    <s v="CUST8425"/>
    <x v="0"/>
    <x v="7"/>
    <x v="1"/>
    <x v="0"/>
    <x v="0"/>
    <s v="Perfume Model-992"/>
    <s v="PROD6439"/>
    <n v="6"/>
    <n v="454.52"/>
    <n v="2727.12"/>
    <n v="0.3"/>
    <n v="818.14"/>
    <n v="1908.98"/>
    <x v="0"/>
    <x v="3"/>
    <n v="0.3"/>
    <n v="572.69000000000005"/>
  </r>
  <r>
    <s v="ORD2025008720"/>
    <x v="350"/>
    <s v="Customer 2076"/>
    <s v="CUST2985"/>
    <x v="0"/>
    <x v="11"/>
    <x v="1"/>
    <x v="1"/>
    <x v="3"/>
    <s v="Laptop Model-647"/>
    <s v="PROD4161"/>
    <n v="3"/>
    <n v="3521.51"/>
    <n v="10564.53"/>
    <n v="0.2"/>
    <n v="2112.91"/>
    <n v="8451.6200000000008"/>
    <x v="3"/>
    <x v="3"/>
    <n v="0.1"/>
    <n v="845.16"/>
  </r>
  <r>
    <s v="ORD2025008721"/>
    <x v="861"/>
    <s v="Customer 2159"/>
    <s v="CUST9072"/>
    <x v="4"/>
    <x v="6"/>
    <x v="1"/>
    <x v="0"/>
    <x v="0"/>
    <s v="Perfume Model-672"/>
    <s v="PROD2182"/>
    <n v="3"/>
    <n v="160.19"/>
    <n v="480.57"/>
    <n v="0"/>
    <n v="0"/>
    <n v="480.57"/>
    <x v="0"/>
    <x v="3"/>
    <n v="0.25"/>
    <n v="120.14"/>
  </r>
  <r>
    <s v="ORD2025008722"/>
    <x v="591"/>
    <s v="Customer 299"/>
    <s v="CUST5789"/>
    <x v="2"/>
    <x v="2"/>
    <x v="1"/>
    <x v="2"/>
    <x v="2"/>
    <s v="Lamp Model-996"/>
    <s v="PROD6107"/>
    <n v="3"/>
    <n v="629.83000000000004"/>
    <n v="1889.49"/>
    <n v="0.05"/>
    <n v="94.47"/>
    <n v="1795.02"/>
    <x v="1"/>
    <x v="1"/>
    <n v="0.1"/>
    <n v="179.5"/>
  </r>
  <r>
    <s v="ORD2025008723"/>
    <x v="738"/>
    <s v="Customer 3967"/>
    <s v="CUST3408"/>
    <x v="4"/>
    <x v="1"/>
    <x v="1"/>
    <x v="2"/>
    <x v="9"/>
    <s v="Sofa Model-442"/>
    <s v="PROD7336"/>
    <n v="4"/>
    <n v="1202.27"/>
    <n v="4809.08"/>
    <n v="0.15"/>
    <n v="721.36"/>
    <n v="4087.72"/>
    <x v="1"/>
    <x v="0"/>
    <n v="0.25"/>
    <n v="1021.93"/>
  </r>
  <r>
    <s v="ORD2025008724"/>
    <x v="253"/>
    <s v="Customer 2151"/>
    <s v="CUST1496"/>
    <x v="1"/>
    <x v="12"/>
    <x v="1"/>
    <x v="1"/>
    <x v="3"/>
    <s v="Laptop Model-150"/>
    <s v="PROD1837"/>
    <n v="6"/>
    <n v="435.32"/>
    <n v="2611.92"/>
    <n v="0.3"/>
    <n v="783.58"/>
    <n v="1828.34"/>
    <x v="2"/>
    <x v="2"/>
    <n v="0.1"/>
    <n v="182.83"/>
  </r>
  <r>
    <s v="ORD2025008725"/>
    <x v="804"/>
    <s v="Customer 4684"/>
    <s v="CUST4652"/>
    <x v="1"/>
    <x v="2"/>
    <x v="0"/>
    <x v="3"/>
    <x v="7"/>
    <s v="Shirt Model-355"/>
    <s v="PROD1327"/>
    <n v="3"/>
    <n v="7802.38"/>
    <n v="23407.14"/>
    <n v="0.3"/>
    <n v="7022.14"/>
    <n v="16385"/>
    <x v="1"/>
    <x v="3"/>
    <n v="0.1"/>
    <n v="1638.5"/>
  </r>
  <r>
    <s v="ORD2025008726"/>
    <x v="505"/>
    <s v="Customer 4622"/>
    <s v="CUST3137"/>
    <x v="1"/>
    <x v="9"/>
    <x v="0"/>
    <x v="0"/>
    <x v="5"/>
    <s v="Face Cream Model-552"/>
    <s v="PROD5140"/>
    <n v="2"/>
    <n v="2421.39"/>
    <n v="4842.78"/>
    <n v="0.3"/>
    <n v="1452.83"/>
    <n v="3389.95"/>
    <x v="4"/>
    <x v="3"/>
    <n v="0.2"/>
    <n v="677.99"/>
  </r>
  <r>
    <s v="ORD2025008727"/>
    <x v="297"/>
    <s v="Customer 4008"/>
    <s v="CUST6180"/>
    <x v="1"/>
    <x v="0"/>
    <x v="0"/>
    <x v="2"/>
    <x v="9"/>
    <s v="Sofa Model-785"/>
    <s v="PROD3903"/>
    <n v="9"/>
    <n v="3013.27"/>
    <n v="27119.43"/>
    <n v="0.15"/>
    <n v="4067.91"/>
    <n v="23051.52"/>
    <x v="3"/>
    <x v="2"/>
    <n v="0.2"/>
    <n v="4610.3"/>
  </r>
  <r>
    <s v="ORD2025008728"/>
    <x v="296"/>
    <s v="Customer 3474"/>
    <s v="CUST4170"/>
    <x v="4"/>
    <x v="6"/>
    <x v="0"/>
    <x v="1"/>
    <x v="8"/>
    <s v="Smartwatch Model-601"/>
    <s v="PROD5652"/>
    <n v="7"/>
    <n v="951.84"/>
    <n v="6662.88"/>
    <n v="0.2"/>
    <n v="1332.58"/>
    <n v="5330.3"/>
    <x v="3"/>
    <x v="3"/>
    <n v="0.25"/>
    <n v="1332.58"/>
  </r>
  <r>
    <s v="ORD2025008729"/>
    <x v="610"/>
    <s v="Customer 610"/>
    <s v="CUST7480"/>
    <x v="3"/>
    <x v="8"/>
    <x v="1"/>
    <x v="1"/>
    <x v="8"/>
    <s v="Smartwatch Model-882"/>
    <s v="PROD5908"/>
    <n v="1"/>
    <n v="4037.98"/>
    <n v="4037.98"/>
    <n v="0.2"/>
    <n v="807.6"/>
    <n v="3230.38"/>
    <x v="2"/>
    <x v="3"/>
    <n v="0.2"/>
    <n v="646.08000000000004"/>
  </r>
  <r>
    <s v="ORD2025008730"/>
    <x v="624"/>
    <s v="Customer 4070"/>
    <s v="CUST8230"/>
    <x v="2"/>
    <x v="3"/>
    <x v="1"/>
    <x v="0"/>
    <x v="13"/>
    <s v="Lipstick Model-317"/>
    <s v="PROD3220"/>
    <n v="6"/>
    <n v="2256.23"/>
    <n v="13537.38"/>
    <n v="0.3"/>
    <n v="4061.21"/>
    <n v="9476.17"/>
    <x v="2"/>
    <x v="2"/>
    <n v="0.15"/>
    <n v="1421.43"/>
  </r>
  <r>
    <s v="ORD2025008731"/>
    <x v="916"/>
    <s v="Customer 4550"/>
    <s v="CUST6124"/>
    <x v="1"/>
    <x v="7"/>
    <x v="0"/>
    <x v="2"/>
    <x v="6"/>
    <s v="Curtain Model-226"/>
    <s v="PROD3170"/>
    <n v="2"/>
    <n v="7158.83"/>
    <n v="14317.66"/>
    <n v="0.3"/>
    <n v="4295.3"/>
    <n v="10022.36"/>
    <x v="0"/>
    <x v="2"/>
    <n v="0.25"/>
    <n v="2505.59"/>
  </r>
  <r>
    <s v="ORD2025008732"/>
    <x v="119"/>
    <s v="Customer 1472"/>
    <s v="CUST3731"/>
    <x v="0"/>
    <x v="2"/>
    <x v="0"/>
    <x v="2"/>
    <x v="2"/>
    <s v="Lamp Model-818"/>
    <s v="PROD7150"/>
    <n v="8"/>
    <n v="5286.83"/>
    <n v="42294.64"/>
    <n v="0.3"/>
    <n v="12688.39"/>
    <n v="29606.25"/>
    <x v="0"/>
    <x v="2"/>
    <n v="0.25"/>
    <n v="7401.56"/>
  </r>
  <r>
    <s v="ORD2025008733"/>
    <x v="690"/>
    <s v="Customer 1107"/>
    <s v="CUST3989"/>
    <x v="2"/>
    <x v="3"/>
    <x v="0"/>
    <x v="2"/>
    <x v="2"/>
    <s v="Lamp Model-858"/>
    <s v="PROD8130"/>
    <n v="5"/>
    <n v="2581.9299999999998"/>
    <n v="12909.65"/>
    <n v="0.3"/>
    <n v="3872.89"/>
    <n v="9036.76"/>
    <x v="0"/>
    <x v="0"/>
    <n v="0.15"/>
    <n v="1355.51"/>
  </r>
  <r>
    <s v="ORD2025008734"/>
    <x v="570"/>
    <s v="Customer 498"/>
    <s v="CUST9815"/>
    <x v="0"/>
    <x v="3"/>
    <x v="0"/>
    <x v="2"/>
    <x v="9"/>
    <s v="Sofa Model-289"/>
    <s v="PROD9763"/>
    <n v="1"/>
    <n v="7808.84"/>
    <n v="7808.84"/>
    <n v="0"/>
    <n v="0"/>
    <n v="7808.84"/>
    <x v="4"/>
    <x v="2"/>
    <n v="0.3"/>
    <n v="2342.65"/>
  </r>
  <r>
    <s v="ORD2025008735"/>
    <x v="939"/>
    <s v="Customer 277"/>
    <s v="CUST1718"/>
    <x v="4"/>
    <x v="2"/>
    <x v="1"/>
    <x v="2"/>
    <x v="6"/>
    <s v="Curtain Model-258"/>
    <s v="PROD5678"/>
    <n v="6"/>
    <n v="7572.81"/>
    <n v="45436.86"/>
    <n v="0.1"/>
    <n v="4543.6899999999996"/>
    <n v="40893.17"/>
    <x v="1"/>
    <x v="1"/>
    <n v="0.2"/>
    <n v="8178.63"/>
  </r>
  <r>
    <s v="ORD2025008736"/>
    <x v="34"/>
    <s v="Customer 2084"/>
    <s v="CUST1447"/>
    <x v="3"/>
    <x v="11"/>
    <x v="1"/>
    <x v="2"/>
    <x v="9"/>
    <s v="Sofa Model-434"/>
    <s v="PROD9688"/>
    <n v="5"/>
    <n v="7404.29"/>
    <n v="37021.449999999997"/>
    <n v="0.2"/>
    <n v="7404.29"/>
    <n v="29617.16"/>
    <x v="3"/>
    <x v="0"/>
    <n v="0.25"/>
    <n v="7404.29"/>
  </r>
  <r>
    <s v="ORD2025008737"/>
    <x v="747"/>
    <s v="Customer 560"/>
    <s v="CUST3724"/>
    <x v="0"/>
    <x v="11"/>
    <x v="0"/>
    <x v="0"/>
    <x v="5"/>
    <s v="Face Cream Model-314"/>
    <s v="PROD2743"/>
    <n v="6"/>
    <n v="6503.69"/>
    <n v="39022.14"/>
    <n v="0.2"/>
    <n v="7804.43"/>
    <n v="31217.71"/>
    <x v="4"/>
    <x v="1"/>
    <n v="0.3"/>
    <n v="9365.31"/>
  </r>
  <r>
    <s v="ORD2025008738"/>
    <x v="815"/>
    <s v="Customer 1893"/>
    <s v="CUST8268"/>
    <x v="3"/>
    <x v="9"/>
    <x v="0"/>
    <x v="1"/>
    <x v="1"/>
    <s v="Mobile Model-672"/>
    <s v="PROD7892"/>
    <n v="4"/>
    <n v="2559.41"/>
    <n v="10237.64"/>
    <n v="0.1"/>
    <n v="1023.76"/>
    <n v="9213.8799999999992"/>
    <x v="0"/>
    <x v="0"/>
    <n v="0.2"/>
    <n v="1842.78"/>
  </r>
  <r>
    <s v="ORD2025008739"/>
    <x v="629"/>
    <s v="Customer 85"/>
    <s v="CUST3899"/>
    <x v="2"/>
    <x v="4"/>
    <x v="0"/>
    <x v="0"/>
    <x v="5"/>
    <s v="Face Cream Model-715"/>
    <s v="PROD9768"/>
    <n v="4"/>
    <n v="448.13"/>
    <n v="1792.52"/>
    <n v="0.25"/>
    <n v="448.13"/>
    <n v="1344.39"/>
    <x v="3"/>
    <x v="0"/>
    <n v="0.25"/>
    <n v="336.1"/>
  </r>
  <r>
    <s v="ORD2025008740"/>
    <x v="113"/>
    <s v="Customer 1840"/>
    <s v="CUST3833"/>
    <x v="3"/>
    <x v="10"/>
    <x v="1"/>
    <x v="1"/>
    <x v="8"/>
    <s v="Smartwatch Model-532"/>
    <s v="PROD5246"/>
    <n v="7"/>
    <n v="4465.8900000000003"/>
    <n v="31261.23"/>
    <n v="0.05"/>
    <n v="1563.06"/>
    <n v="29698.17"/>
    <x v="1"/>
    <x v="1"/>
    <n v="0.25"/>
    <n v="7424.54"/>
  </r>
  <r>
    <s v="ORD2025008741"/>
    <x v="900"/>
    <s v="Customer 3172"/>
    <s v="CUST1998"/>
    <x v="0"/>
    <x v="7"/>
    <x v="1"/>
    <x v="0"/>
    <x v="13"/>
    <s v="Lipstick Model-505"/>
    <s v="PROD7326"/>
    <n v="8"/>
    <n v="3320.28"/>
    <n v="26562.240000000002"/>
    <n v="0.25"/>
    <n v="6640.56"/>
    <n v="19921.68"/>
    <x v="4"/>
    <x v="3"/>
    <n v="0.25"/>
    <n v="4980.42"/>
  </r>
  <r>
    <s v="ORD2025008742"/>
    <x v="847"/>
    <s v="Customer 1657"/>
    <s v="CUST1485"/>
    <x v="4"/>
    <x v="8"/>
    <x v="1"/>
    <x v="3"/>
    <x v="12"/>
    <s v="Jacket Model-567"/>
    <s v="PROD1243"/>
    <n v="7"/>
    <n v="729.31"/>
    <n v="5105.17"/>
    <n v="0"/>
    <n v="0"/>
    <n v="5105.17"/>
    <x v="4"/>
    <x v="2"/>
    <n v="0.25"/>
    <n v="1276.29"/>
  </r>
  <r>
    <s v="ORD2025008743"/>
    <x v="293"/>
    <s v="Customer 1931"/>
    <s v="CUST5822"/>
    <x v="1"/>
    <x v="6"/>
    <x v="1"/>
    <x v="3"/>
    <x v="14"/>
    <s v="Shoes Model-440"/>
    <s v="PROD5587"/>
    <n v="2"/>
    <n v="385.09"/>
    <n v="770.18"/>
    <n v="0.25"/>
    <n v="192.54"/>
    <n v="577.64"/>
    <x v="0"/>
    <x v="2"/>
    <n v="0.3"/>
    <n v="173.29"/>
  </r>
  <r>
    <s v="ORD2025008744"/>
    <x v="680"/>
    <s v="Customer 697"/>
    <s v="CUST5105"/>
    <x v="1"/>
    <x v="9"/>
    <x v="1"/>
    <x v="2"/>
    <x v="2"/>
    <s v="Lamp Model-892"/>
    <s v="PROD5475"/>
    <n v="8"/>
    <n v="3932.33"/>
    <n v="31458.639999999999"/>
    <n v="0"/>
    <n v="0"/>
    <n v="31458.639999999999"/>
    <x v="0"/>
    <x v="1"/>
    <n v="0.15"/>
    <n v="4718.8"/>
  </r>
  <r>
    <s v="ORD2025008745"/>
    <x v="868"/>
    <s v="Customer 1299"/>
    <s v="CUST9120"/>
    <x v="0"/>
    <x v="11"/>
    <x v="1"/>
    <x v="0"/>
    <x v="0"/>
    <s v="Perfume Model-502"/>
    <s v="PROD8814"/>
    <n v="5"/>
    <n v="2854.87"/>
    <n v="14274.35"/>
    <n v="0.05"/>
    <n v="713.72"/>
    <n v="13560.63"/>
    <x v="4"/>
    <x v="1"/>
    <n v="0.3"/>
    <n v="4068.19"/>
  </r>
  <r>
    <s v="ORD2025008746"/>
    <x v="906"/>
    <s v="Customer 2530"/>
    <s v="CUST3304"/>
    <x v="2"/>
    <x v="2"/>
    <x v="1"/>
    <x v="0"/>
    <x v="13"/>
    <s v="Lipstick Model-762"/>
    <s v="PROD7240"/>
    <n v="1"/>
    <n v="2393.83"/>
    <n v="2393.83"/>
    <n v="0.25"/>
    <n v="598.46"/>
    <n v="1795.37"/>
    <x v="4"/>
    <x v="3"/>
    <n v="0.1"/>
    <n v="179.54"/>
  </r>
  <r>
    <s v="ORD2025008747"/>
    <x v="746"/>
    <s v="Customer 3996"/>
    <s v="CUST7495"/>
    <x v="3"/>
    <x v="12"/>
    <x v="0"/>
    <x v="1"/>
    <x v="8"/>
    <s v="Smartwatch Model-124"/>
    <s v="PROD4589"/>
    <n v="1"/>
    <n v="5498.78"/>
    <n v="5498.78"/>
    <n v="0.2"/>
    <n v="1099.76"/>
    <n v="4399.0200000000004"/>
    <x v="0"/>
    <x v="2"/>
    <n v="0.25"/>
    <n v="1099.76"/>
  </r>
  <r>
    <s v="ORD2025008748"/>
    <x v="630"/>
    <s v="Customer 1905"/>
    <s v="CUST6428"/>
    <x v="0"/>
    <x v="8"/>
    <x v="0"/>
    <x v="2"/>
    <x v="9"/>
    <s v="Sofa Model-193"/>
    <s v="PROD6771"/>
    <n v="9"/>
    <n v="4742.7"/>
    <n v="42684.3"/>
    <n v="0.15"/>
    <n v="6402.65"/>
    <n v="36281.65"/>
    <x v="1"/>
    <x v="0"/>
    <n v="0.1"/>
    <n v="3628.17"/>
  </r>
  <r>
    <s v="ORD2025008749"/>
    <x v="445"/>
    <s v="Customer 1284"/>
    <s v="CUST3315"/>
    <x v="4"/>
    <x v="8"/>
    <x v="1"/>
    <x v="1"/>
    <x v="11"/>
    <s v="Tablet Model-293"/>
    <s v="PROD9745"/>
    <n v="9"/>
    <n v="739.55"/>
    <n v="6655.95"/>
    <n v="0.1"/>
    <n v="665.6"/>
    <n v="5990.35"/>
    <x v="2"/>
    <x v="3"/>
    <n v="0.15"/>
    <n v="898.55"/>
  </r>
  <r>
    <s v="ORD2025008750"/>
    <x v="900"/>
    <s v="Customer 4975"/>
    <s v="CUST7178"/>
    <x v="2"/>
    <x v="4"/>
    <x v="0"/>
    <x v="2"/>
    <x v="6"/>
    <s v="Curtain Model-239"/>
    <s v="PROD5054"/>
    <n v="9"/>
    <n v="1384.22"/>
    <n v="12457.98"/>
    <n v="0.1"/>
    <n v="1245.8"/>
    <n v="11212.18"/>
    <x v="2"/>
    <x v="2"/>
    <n v="0.1"/>
    <n v="1121.22"/>
  </r>
  <r>
    <s v="ORD2025008751"/>
    <x v="289"/>
    <s v="Customer 3378"/>
    <s v="CUST6250"/>
    <x v="3"/>
    <x v="10"/>
    <x v="1"/>
    <x v="0"/>
    <x v="0"/>
    <s v="Perfume Model-977"/>
    <s v="PROD7578"/>
    <n v="8"/>
    <n v="5742.65"/>
    <n v="45941.2"/>
    <n v="0.2"/>
    <n v="9188.24"/>
    <n v="36752.959999999999"/>
    <x v="3"/>
    <x v="2"/>
    <n v="0.2"/>
    <n v="7350.59"/>
  </r>
  <r>
    <s v="ORD2025008752"/>
    <x v="530"/>
    <s v="Customer 3083"/>
    <s v="CUST4179"/>
    <x v="0"/>
    <x v="3"/>
    <x v="1"/>
    <x v="3"/>
    <x v="14"/>
    <s v="Shoes Model-457"/>
    <s v="PROD6763"/>
    <n v="8"/>
    <n v="6247.85"/>
    <n v="49982.8"/>
    <n v="0.1"/>
    <n v="4998.28"/>
    <n v="44984.52"/>
    <x v="4"/>
    <x v="2"/>
    <n v="0.2"/>
    <n v="8996.9"/>
  </r>
  <r>
    <s v="ORD2025008753"/>
    <x v="674"/>
    <s v="Customer 3621"/>
    <s v="CUST7476"/>
    <x v="3"/>
    <x v="8"/>
    <x v="0"/>
    <x v="0"/>
    <x v="5"/>
    <s v="Face Cream Model-361"/>
    <s v="PROD8119"/>
    <n v="3"/>
    <n v="5404.07"/>
    <n v="16212.21"/>
    <n v="0.25"/>
    <n v="4053.05"/>
    <n v="12159.16"/>
    <x v="2"/>
    <x v="3"/>
    <n v="0.25"/>
    <n v="3039.79"/>
  </r>
  <r>
    <s v="ORD2025008754"/>
    <x v="64"/>
    <s v="Customer 914"/>
    <s v="CUST5444"/>
    <x v="4"/>
    <x v="1"/>
    <x v="1"/>
    <x v="2"/>
    <x v="6"/>
    <s v="Curtain Model-560"/>
    <s v="PROD6582"/>
    <n v="3"/>
    <n v="5372.67"/>
    <n v="16118.01"/>
    <n v="0.15"/>
    <n v="2417.6999999999998"/>
    <n v="13700.31"/>
    <x v="4"/>
    <x v="3"/>
    <n v="0.2"/>
    <n v="2740.06"/>
  </r>
  <r>
    <s v="ORD2025008755"/>
    <x v="200"/>
    <s v="Customer 1790"/>
    <s v="CUST3129"/>
    <x v="1"/>
    <x v="12"/>
    <x v="1"/>
    <x v="2"/>
    <x v="9"/>
    <s v="Sofa Model-690"/>
    <s v="PROD5829"/>
    <n v="1"/>
    <n v="6243.56"/>
    <n v="6243.56"/>
    <n v="0"/>
    <n v="0"/>
    <n v="6243.56"/>
    <x v="4"/>
    <x v="2"/>
    <n v="0.3"/>
    <n v="1873.07"/>
  </r>
  <r>
    <s v="ORD2025008756"/>
    <x v="728"/>
    <s v="Customer 2007"/>
    <s v="CUST5831"/>
    <x v="1"/>
    <x v="0"/>
    <x v="0"/>
    <x v="0"/>
    <x v="13"/>
    <s v="Lipstick Model-508"/>
    <s v="PROD3102"/>
    <n v="8"/>
    <n v="5842.67"/>
    <n v="46741.36"/>
    <n v="0.25"/>
    <n v="11685.34"/>
    <n v="35056.019999999997"/>
    <x v="1"/>
    <x v="3"/>
    <n v="0.3"/>
    <n v="10516.81"/>
  </r>
  <r>
    <s v="ORD2025008757"/>
    <x v="690"/>
    <s v="Customer 3255"/>
    <s v="CUST8901"/>
    <x v="4"/>
    <x v="6"/>
    <x v="1"/>
    <x v="0"/>
    <x v="13"/>
    <s v="Lipstick Model-365"/>
    <s v="PROD4184"/>
    <n v="8"/>
    <n v="622.69000000000005"/>
    <n v="4981.5200000000004"/>
    <n v="0.1"/>
    <n v="498.15"/>
    <n v="4483.37"/>
    <x v="4"/>
    <x v="1"/>
    <n v="0.25"/>
    <n v="1120.8399999999999"/>
  </r>
  <r>
    <s v="ORD2025008758"/>
    <x v="396"/>
    <s v="Customer 2369"/>
    <s v="CUST8062"/>
    <x v="2"/>
    <x v="9"/>
    <x v="0"/>
    <x v="0"/>
    <x v="0"/>
    <s v="Perfume Model-155"/>
    <s v="PROD4316"/>
    <n v="4"/>
    <n v="4821.38"/>
    <n v="19285.52"/>
    <n v="0.05"/>
    <n v="964.28"/>
    <n v="18321.240000000002"/>
    <x v="3"/>
    <x v="1"/>
    <n v="0.15"/>
    <n v="2748.19"/>
  </r>
  <r>
    <s v="ORD2025008759"/>
    <x v="900"/>
    <s v="Customer 4317"/>
    <s v="CUST6206"/>
    <x v="0"/>
    <x v="1"/>
    <x v="0"/>
    <x v="0"/>
    <x v="0"/>
    <s v="Perfume Model-779"/>
    <s v="PROD7499"/>
    <n v="4"/>
    <n v="5999.53"/>
    <n v="23998.12"/>
    <n v="0.15"/>
    <n v="3599.72"/>
    <n v="20398.400000000001"/>
    <x v="1"/>
    <x v="1"/>
    <n v="0.25"/>
    <n v="5099.6000000000004"/>
  </r>
  <r>
    <s v="ORD2025008760"/>
    <x v="421"/>
    <s v="Customer 4500"/>
    <s v="CUST4331"/>
    <x v="4"/>
    <x v="10"/>
    <x v="1"/>
    <x v="3"/>
    <x v="7"/>
    <s v="Shirt Model-833"/>
    <s v="PROD3844"/>
    <n v="3"/>
    <n v="2710.95"/>
    <n v="8132.85"/>
    <n v="0.05"/>
    <n v="406.64"/>
    <n v="7726.21"/>
    <x v="3"/>
    <x v="0"/>
    <n v="0.3"/>
    <n v="2317.86"/>
  </r>
  <r>
    <s v="ORD2025008761"/>
    <x v="655"/>
    <s v="Customer 1186"/>
    <s v="CUST6166"/>
    <x v="3"/>
    <x v="11"/>
    <x v="0"/>
    <x v="0"/>
    <x v="5"/>
    <s v="Face Cream Model-532"/>
    <s v="PROD8769"/>
    <n v="9"/>
    <n v="3687.22"/>
    <n v="33184.980000000003"/>
    <n v="0.25"/>
    <n v="8296.25"/>
    <n v="24888.73"/>
    <x v="1"/>
    <x v="2"/>
    <n v="0.15"/>
    <n v="3733.31"/>
  </r>
  <r>
    <s v="ORD2025008762"/>
    <x v="312"/>
    <s v="Customer 3823"/>
    <s v="CUST4806"/>
    <x v="0"/>
    <x v="12"/>
    <x v="0"/>
    <x v="1"/>
    <x v="3"/>
    <s v="Laptop Model-557"/>
    <s v="PROD2200"/>
    <n v="10"/>
    <n v="3856.79"/>
    <n v="38567.9"/>
    <n v="0.05"/>
    <n v="1928.4"/>
    <n v="36639.5"/>
    <x v="4"/>
    <x v="1"/>
    <n v="0.3"/>
    <n v="10991.85"/>
  </r>
  <r>
    <s v="ORD2025008763"/>
    <x v="351"/>
    <s v="Customer 4758"/>
    <s v="CUST6693"/>
    <x v="2"/>
    <x v="12"/>
    <x v="0"/>
    <x v="0"/>
    <x v="0"/>
    <s v="Perfume Model-336"/>
    <s v="PROD3677"/>
    <n v="2"/>
    <n v="7631.37"/>
    <n v="15262.74"/>
    <n v="0.05"/>
    <n v="763.14"/>
    <n v="14499.6"/>
    <x v="0"/>
    <x v="2"/>
    <n v="0.15"/>
    <n v="2174.94"/>
  </r>
  <r>
    <s v="ORD2025008764"/>
    <x v="45"/>
    <s v="Customer 4450"/>
    <s v="CUST6106"/>
    <x v="0"/>
    <x v="2"/>
    <x v="0"/>
    <x v="3"/>
    <x v="14"/>
    <s v="Shoes Model-708"/>
    <s v="PROD4538"/>
    <n v="10"/>
    <n v="6985.44"/>
    <n v="69854.399999999994"/>
    <n v="0.2"/>
    <n v="13970.88"/>
    <n v="55883.519999999997"/>
    <x v="0"/>
    <x v="2"/>
    <n v="0.3"/>
    <n v="16765.060000000001"/>
  </r>
  <r>
    <s v="ORD2025008765"/>
    <x v="474"/>
    <s v="Customer 3190"/>
    <s v="CUST6358"/>
    <x v="2"/>
    <x v="1"/>
    <x v="0"/>
    <x v="3"/>
    <x v="14"/>
    <s v="Shoes Model-650"/>
    <s v="PROD4930"/>
    <n v="5"/>
    <n v="431.96"/>
    <n v="2159.8000000000002"/>
    <n v="0.05"/>
    <n v="107.99"/>
    <n v="2051.81"/>
    <x v="3"/>
    <x v="2"/>
    <n v="0.15"/>
    <n v="307.77"/>
  </r>
  <r>
    <s v="ORD2025008766"/>
    <x v="281"/>
    <s v="Customer 4710"/>
    <s v="CUST4959"/>
    <x v="0"/>
    <x v="0"/>
    <x v="1"/>
    <x v="3"/>
    <x v="14"/>
    <s v="Shoes Model-261"/>
    <s v="PROD7233"/>
    <n v="1"/>
    <n v="2640.99"/>
    <n v="2640.99"/>
    <n v="0.1"/>
    <n v="264.10000000000002"/>
    <n v="2376.89"/>
    <x v="4"/>
    <x v="3"/>
    <n v="0.15"/>
    <n v="356.53"/>
  </r>
  <r>
    <s v="ORD2025008767"/>
    <x v="768"/>
    <s v="Customer 2624"/>
    <s v="CUST2872"/>
    <x v="4"/>
    <x v="9"/>
    <x v="1"/>
    <x v="0"/>
    <x v="13"/>
    <s v="Lipstick Model-425"/>
    <s v="PROD8953"/>
    <n v="5"/>
    <n v="7159"/>
    <n v="35795"/>
    <n v="0.2"/>
    <n v="7159"/>
    <n v="28636"/>
    <x v="1"/>
    <x v="3"/>
    <n v="0.3"/>
    <n v="8590.7999999999993"/>
  </r>
  <r>
    <s v="ORD2025008768"/>
    <x v="61"/>
    <s v="Customer 4868"/>
    <s v="CUST5220"/>
    <x v="2"/>
    <x v="0"/>
    <x v="0"/>
    <x v="2"/>
    <x v="6"/>
    <s v="Curtain Model-176"/>
    <s v="PROD1680"/>
    <n v="5"/>
    <n v="3200.46"/>
    <n v="16002.3"/>
    <n v="0.15"/>
    <n v="2400.34"/>
    <n v="13601.96"/>
    <x v="3"/>
    <x v="2"/>
    <n v="0.15"/>
    <n v="2040.29"/>
  </r>
  <r>
    <s v="ORD2025008769"/>
    <x v="136"/>
    <s v="Customer 2962"/>
    <s v="CUST5508"/>
    <x v="3"/>
    <x v="8"/>
    <x v="1"/>
    <x v="2"/>
    <x v="6"/>
    <s v="Curtain Model-786"/>
    <s v="PROD5839"/>
    <n v="8"/>
    <n v="4694.26"/>
    <n v="37554.080000000002"/>
    <n v="0.2"/>
    <n v="7510.82"/>
    <n v="30043.26"/>
    <x v="3"/>
    <x v="1"/>
    <n v="0.25"/>
    <n v="7510.81"/>
  </r>
  <r>
    <s v="ORD2025008770"/>
    <x v="492"/>
    <s v="Customer 1885"/>
    <s v="CUST8867"/>
    <x v="0"/>
    <x v="7"/>
    <x v="0"/>
    <x v="1"/>
    <x v="1"/>
    <s v="Mobile Model-135"/>
    <s v="PROD7409"/>
    <n v="6"/>
    <n v="4830.22"/>
    <n v="28981.32"/>
    <n v="0.05"/>
    <n v="1449.07"/>
    <n v="27532.25"/>
    <x v="4"/>
    <x v="3"/>
    <n v="0.2"/>
    <n v="5506.45"/>
  </r>
  <r>
    <s v="ORD2025008771"/>
    <x v="309"/>
    <s v="Customer 1288"/>
    <s v="CUST9187"/>
    <x v="0"/>
    <x v="2"/>
    <x v="0"/>
    <x v="3"/>
    <x v="7"/>
    <s v="Shirt Model-632"/>
    <s v="PROD3390"/>
    <n v="10"/>
    <n v="7799.77"/>
    <n v="77997.7"/>
    <n v="0.2"/>
    <n v="15599.54"/>
    <n v="62398.16"/>
    <x v="0"/>
    <x v="2"/>
    <n v="0.25"/>
    <n v="15599.54"/>
  </r>
  <r>
    <s v="ORD2025008772"/>
    <x v="352"/>
    <s v="Customer 1051"/>
    <s v="CUST1064"/>
    <x v="2"/>
    <x v="12"/>
    <x v="0"/>
    <x v="1"/>
    <x v="3"/>
    <s v="Laptop Model-660"/>
    <s v="PROD1406"/>
    <n v="4"/>
    <n v="4421.91"/>
    <n v="17687.64"/>
    <n v="0.05"/>
    <n v="884.38"/>
    <n v="16803.259999999998"/>
    <x v="2"/>
    <x v="1"/>
    <n v="0.3"/>
    <n v="5040.9799999999996"/>
  </r>
  <r>
    <s v="ORD2025008773"/>
    <x v="46"/>
    <s v="Customer 3470"/>
    <s v="CUST5523"/>
    <x v="3"/>
    <x v="5"/>
    <x v="1"/>
    <x v="0"/>
    <x v="13"/>
    <s v="Lipstick Model-198"/>
    <s v="PROD6878"/>
    <n v="8"/>
    <n v="4919.2700000000004"/>
    <n v="39354.160000000003"/>
    <n v="0.15"/>
    <n v="5903.12"/>
    <n v="33451.040000000001"/>
    <x v="2"/>
    <x v="0"/>
    <n v="0.25"/>
    <n v="8362.76"/>
  </r>
  <r>
    <s v="ORD2025008774"/>
    <x v="487"/>
    <s v="Customer 2201"/>
    <s v="CUST6688"/>
    <x v="2"/>
    <x v="0"/>
    <x v="1"/>
    <x v="3"/>
    <x v="7"/>
    <s v="Shirt Model-624"/>
    <s v="PROD8990"/>
    <n v="8"/>
    <n v="4907.38"/>
    <n v="39259.040000000001"/>
    <n v="0.2"/>
    <n v="7851.81"/>
    <n v="31407.23"/>
    <x v="2"/>
    <x v="1"/>
    <n v="0.25"/>
    <n v="7851.81"/>
  </r>
  <r>
    <s v="ORD2025008775"/>
    <x v="515"/>
    <s v="Customer 4036"/>
    <s v="CUST9807"/>
    <x v="0"/>
    <x v="6"/>
    <x v="1"/>
    <x v="0"/>
    <x v="13"/>
    <s v="Lipstick Model-934"/>
    <s v="PROD7237"/>
    <n v="7"/>
    <n v="359.54"/>
    <n v="2516.7800000000002"/>
    <n v="0"/>
    <n v="0"/>
    <n v="2516.7800000000002"/>
    <x v="4"/>
    <x v="1"/>
    <n v="0.3"/>
    <n v="755.03"/>
  </r>
  <r>
    <s v="ORD2025008776"/>
    <x v="511"/>
    <s v="Customer 253"/>
    <s v="CUST7513"/>
    <x v="0"/>
    <x v="8"/>
    <x v="1"/>
    <x v="2"/>
    <x v="9"/>
    <s v="Sofa Model-718"/>
    <s v="PROD9857"/>
    <n v="1"/>
    <n v="1469.02"/>
    <n v="1469.02"/>
    <n v="0"/>
    <n v="0"/>
    <n v="1469.02"/>
    <x v="2"/>
    <x v="2"/>
    <n v="0.3"/>
    <n v="440.71"/>
  </r>
  <r>
    <s v="ORD2025008777"/>
    <x v="817"/>
    <s v="Customer 155"/>
    <s v="CUST9051"/>
    <x v="3"/>
    <x v="12"/>
    <x v="1"/>
    <x v="1"/>
    <x v="1"/>
    <s v="Mobile Model-687"/>
    <s v="PROD5259"/>
    <n v="10"/>
    <n v="3673.15"/>
    <n v="36731.5"/>
    <n v="0.1"/>
    <n v="3673.15"/>
    <n v="33058.35"/>
    <x v="4"/>
    <x v="0"/>
    <n v="0.25"/>
    <n v="8264.59"/>
  </r>
  <r>
    <s v="ORD2025008778"/>
    <x v="385"/>
    <s v="Customer 39"/>
    <s v="CUST5469"/>
    <x v="1"/>
    <x v="7"/>
    <x v="0"/>
    <x v="2"/>
    <x v="6"/>
    <s v="Curtain Model-812"/>
    <s v="PROD4614"/>
    <n v="10"/>
    <n v="4568.46"/>
    <n v="45684.6"/>
    <n v="0.15"/>
    <n v="6852.69"/>
    <n v="38831.910000000003"/>
    <x v="2"/>
    <x v="3"/>
    <n v="0.15"/>
    <n v="5824.79"/>
  </r>
  <r>
    <s v="ORD2025008779"/>
    <x v="126"/>
    <s v="Customer 1174"/>
    <s v="CUST3960"/>
    <x v="4"/>
    <x v="9"/>
    <x v="1"/>
    <x v="3"/>
    <x v="12"/>
    <s v="Jacket Model-209"/>
    <s v="PROD4835"/>
    <n v="1"/>
    <n v="665.91"/>
    <n v="665.91"/>
    <n v="0.05"/>
    <n v="33.299999999999997"/>
    <n v="632.61"/>
    <x v="2"/>
    <x v="1"/>
    <n v="0.25"/>
    <n v="158.15"/>
  </r>
  <r>
    <s v="ORD2025008780"/>
    <x v="889"/>
    <s v="Customer 2564"/>
    <s v="CUST8594"/>
    <x v="0"/>
    <x v="12"/>
    <x v="0"/>
    <x v="0"/>
    <x v="0"/>
    <s v="Perfume Model-711"/>
    <s v="PROD6165"/>
    <n v="1"/>
    <n v="3818.5"/>
    <n v="3818.5"/>
    <n v="0.2"/>
    <n v="763.7"/>
    <n v="3054.8"/>
    <x v="2"/>
    <x v="1"/>
    <n v="0.25"/>
    <n v="763.7"/>
  </r>
  <r>
    <s v="ORD2025008781"/>
    <x v="55"/>
    <s v="Customer 2624"/>
    <s v="CUST9810"/>
    <x v="3"/>
    <x v="3"/>
    <x v="1"/>
    <x v="2"/>
    <x v="9"/>
    <s v="Sofa Model-144"/>
    <s v="PROD3582"/>
    <n v="1"/>
    <n v="3412.59"/>
    <n v="3412.59"/>
    <n v="0.1"/>
    <n v="341.26"/>
    <n v="3071.33"/>
    <x v="2"/>
    <x v="0"/>
    <n v="0.3"/>
    <n v="921.4"/>
  </r>
  <r>
    <s v="ORD2025008782"/>
    <x v="66"/>
    <s v="Customer 1089"/>
    <s v="CUST1046"/>
    <x v="2"/>
    <x v="2"/>
    <x v="1"/>
    <x v="1"/>
    <x v="10"/>
    <s v="Headphones Model-608"/>
    <s v="PROD8173"/>
    <n v="10"/>
    <n v="2459.2600000000002"/>
    <n v="24592.6"/>
    <n v="0.05"/>
    <n v="1229.6300000000001"/>
    <n v="23362.97"/>
    <x v="1"/>
    <x v="0"/>
    <n v="0.3"/>
    <n v="7008.89"/>
  </r>
  <r>
    <s v="ORD2025008783"/>
    <x v="321"/>
    <s v="Customer 4333"/>
    <s v="CUST1737"/>
    <x v="3"/>
    <x v="6"/>
    <x v="1"/>
    <x v="1"/>
    <x v="1"/>
    <s v="Mobile Model-177"/>
    <s v="PROD7906"/>
    <n v="1"/>
    <n v="7142.25"/>
    <n v="7142.25"/>
    <n v="0.05"/>
    <n v="357.11"/>
    <n v="6785.14"/>
    <x v="3"/>
    <x v="2"/>
    <n v="0.3"/>
    <n v="2035.54"/>
  </r>
  <r>
    <s v="ORD2025008784"/>
    <x v="577"/>
    <s v="Customer 3489"/>
    <s v="CUST7122"/>
    <x v="2"/>
    <x v="12"/>
    <x v="0"/>
    <x v="2"/>
    <x v="6"/>
    <s v="Curtain Model-854"/>
    <s v="PROD9019"/>
    <n v="1"/>
    <n v="1388.55"/>
    <n v="1388.55"/>
    <n v="0.1"/>
    <n v="138.85"/>
    <n v="1249.7"/>
    <x v="1"/>
    <x v="3"/>
    <n v="0.15"/>
    <n v="187.46"/>
  </r>
  <r>
    <s v="ORD2025008785"/>
    <x v="494"/>
    <s v="Customer 3766"/>
    <s v="CUST3097"/>
    <x v="2"/>
    <x v="7"/>
    <x v="1"/>
    <x v="1"/>
    <x v="10"/>
    <s v="Headphones Model-524"/>
    <s v="PROD7330"/>
    <n v="8"/>
    <n v="7581.17"/>
    <n v="60649.36"/>
    <n v="0.3"/>
    <n v="18194.810000000001"/>
    <n v="42454.55"/>
    <x v="4"/>
    <x v="0"/>
    <n v="0.2"/>
    <n v="8490.91"/>
  </r>
  <r>
    <s v="ORD2025008786"/>
    <x v="965"/>
    <s v="Customer 1273"/>
    <s v="CUST4335"/>
    <x v="1"/>
    <x v="12"/>
    <x v="1"/>
    <x v="1"/>
    <x v="8"/>
    <s v="Smartwatch Model-757"/>
    <s v="PROD5555"/>
    <n v="7"/>
    <n v="2403.85"/>
    <n v="16826.95"/>
    <n v="0"/>
    <n v="0"/>
    <n v="16826.95"/>
    <x v="4"/>
    <x v="1"/>
    <n v="0.3"/>
    <n v="5048.09"/>
  </r>
  <r>
    <s v="ORD2025008787"/>
    <x v="333"/>
    <s v="Customer 2989"/>
    <s v="CUST6432"/>
    <x v="0"/>
    <x v="3"/>
    <x v="1"/>
    <x v="2"/>
    <x v="9"/>
    <s v="Sofa Model-192"/>
    <s v="PROD9949"/>
    <n v="2"/>
    <n v="3586.44"/>
    <n v="7172.88"/>
    <n v="0.15"/>
    <n v="1075.93"/>
    <n v="6096.95"/>
    <x v="3"/>
    <x v="2"/>
    <n v="0.15"/>
    <n v="914.54"/>
  </r>
  <r>
    <s v="ORD2025008788"/>
    <x v="662"/>
    <s v="Customer 3029"/>
    <s v="CUST1585"/>
    <x v="3"/>
    <x v="2"/>
    <x v="1"/>
    <x v="3"/>
    <x v="4"/>
    <s v="Jeans Model-595"/>
    <s v="PROD4377"/>
    <n v="8"/>
    <n v="6242.19"/>
    <n v="49937.52"/>
    <n v="0.25"/>
    <n v="12484.38"/>
    <n v="37453.14"/>
    <x v="4"/>
    <x v="2"/>
    <n v="0.15"/>
    <n v="5617.97"/>
  </r>
  <r>
    <s v="ORD2025008789"/>
    <x v="6"/>
    <s v="Customer 2388"/>
    <s v="CUST2557"/>
    <x v="3"/>
    <x v="2"/>
    <x v="1"/>
    <x v="2"/>
    <x v="2"/>
    <s v="Lamp Model-268"/>
    <s v="PROD6744"/>
    <n v="9"/>
    <n v="6092.67"/>
    <n v="54834.03"/>
    <n v="0.3"/>
    <n v="16450.21"/>
    <n v="38383.82"/>
    <x v="2"/>
    <x v="3"/>
    <n v="0.1"/>
    <n v="3838.38"/>
  </r>
  <r>
    <s v="ORD2025008790"/>
    <x v="551"/>
    <s v="Customer 1737"/>
    <s v="CUST4803"/>
    <x v="1"/>
    <x v="10"/>
    <x v="0"/>
    <x v="0"/>
    <x v="5"/>
    <s v="Face Cream Model-763"/>
    <s v="PROD3820"/>
    <n v="7"/>
    <n v="6455.26"/>
    <n v="45186.82"/>
    <n v="0.15"/>
    <n v="6778.02"/>
    <n v="38408.800000000003"/>
    <x v="3"/>
    <x v="2"/>
    <n v="0.25"/>
    <n v="9602.2000000000007"/>
  </r>
  <r>
    <s v="ORD2025008791"/>
    <x v="394"/>
    <s v="Customer 1564"/>
    <s v="CUST7884"/>
    <x v="3"/>
    <x v="5"/>
    <x v="1"/>
    <x v="0"/>
    <x v="0"/>
    <s v="Perfume Model-347"/>
    <s v="PROD3530"/>
    <n v="7"/>
    <n v="5918.57"/>
    <n v="41429.99"/>
    <n v="0.05"/>
    <n v="2071.5"/>
    <n v="39358.49"/>
    <x v="4"/>
    <x v="3"/>
    <n v="0.25"/>
    <n v="9839.6200000000008"/>
  </r>
  <r>
    <s v="ORD2025008792"/>
    <x v="863"/>
    <s v="Customer 2341"/>
    <s v="CUST6381"/>
    <x v="0"/>
    <x v="8"/>
    <x v="0"/>
    <x v="3"/>
    <x v="14"/>
    <s v="Shoes Model-924"/>
    <s v="PROD4000"/>
    <n v="1"/>
    <n v="5369.17"/>
    <n v="5369.17"/>
    <n v="0.25"/>
    <n v="1342.29"/>
    <n v="4026.88"/>
    <x v="1"/>
    <x v="2"/>
    <n v="0.2"/>
    <n v="805.38"/>
  </r>
  <r>
    <s v="ORD2025008793"/>
    <x v="572"/>
    <s v="Customer 3053"/>
    <s v="CUST1403"/>
    <x v="2"/>
    <x v="4"/>
    <x v="1"/>
    <x v="0"/>
    <x v="5"/>
    <s v="Face Cream Model-217"/>
    <s v="PROD6126"/>
    <n v="9"/>
    <n v="7864.66"/>
    <n v="70781.94"/>
    <n v="0.05"/>
    <n v="3539.1"/>
    <n v="67242.84"/>
    <x v="4"/>
    <x v="3"/>
    <n v="0.1"/>
    <n v="6724.28"/>
  </r>
  <r>
    <s v="ORD2025008794"/>
    <x v="806"/>
    <s v="Customer 3622"/>
    <s v="CUST7077"/>
    <x v="3"/>
    <x v="10"/>
    <x v="0"/>
    <x v="2"/>
    <x v="9"/>
    <s v="Sofa Model-862"/>
    <s v="PROD9079"/>
    <n v="9"/>
    <n v="6395.41"/>
    <n v="57558.69"/>
    <n v="0"/>
    <n v="0"/>
    <n v="57558.69"/>
    <x v="0"/>
    <x v="1"/>
    <n v="0.25"/>
    <n v="14389.67"/>
  </r>
  <r>
    <s v="ORD2025008795"/>
    <x v="91"/>
    <s v="Customer 2282"/>
    <s v="CUST3573"/>
    <x v="2"/>
    <x v="0"/>
    <x v="0"/>
    <x v="2"/>
    <x v="2"/>
    <s v="Lamp Model-411"/>
    <s v="PROD3213"/>
    <n v="4"/>
    <n v="3266.31"/>
    <n v="13065.24"/>
    <n v="0"/>
    <n v="0"/>
    <n v="13065.24"/>
    <x v="4"/>
    <x v="1"/>
    <n v="0.2"/>
    <n v="2613.0500000000002"/>
  </r>
  <r>
    <s v="ORD2025008796"/>
    <x v="283"/>
    <s v="Customer 1231"/>
    <s v="CUST2525"/>
    <x v="1"/>
    <x v="8"/>
    <x v="0"/>
    <x v="1"/>
    <x v="1"/>
    <s v="Mobile Model-722"/>
    <s v="PROD7576"/>
    <n v="10"/>
    <n v="4688.93"/>
    <n v="46889.3"/>
    <n v="0"/>
    <n v="0"/>
    <n v="46889.3"/>
    <x v="4"/>
    <x v="3"/>
    <n v="0.25"/>
    <n v="11722.33"/>
  </r>
  <r>
    <s v="ORD2025008797"/>
    <x v="281"/>
    <s v="Customer 1899"/>
    <s v="CUST1993"/>
    <x v="0"/>
    <x v="0"/>
    <x v="0"/>
    <x v="3"/>
    <x v="4"/>
    <s v="Jeans Model-315"/>
    <s v="PROD1584"/>
    <n v="3"/>
    <n v="6409.78"/>
    <n v="19229.34"/>
    <n v="0.15"/>
    <n v="2884.4"/>
    <n v="16344.94"/>
    <x v="2"/>
    <x v="3"/>
    <n v="0.25"/>
    <n v="4086.24"/>
  </r>
  <r>
    <s v="ORD2025008798"/>
    <x v="737"/>
    <s v="Customer 29"/>
    <s v="CUST9823"/>
    <x v="3"/>
    <x v="2"/>
    <x v="0"/>
    <x v="0"/>
    <x v="5"/>
    <s v="Face Cream Model-663"/>
    <s v="PROD1452"/>
    <n v="4"/>
    <n v="5784.59"/>
    <n v="23138.36"/>
    <n v="0.3"/>
    <n v="6941.51"/>
    <n v="16196.85"/>
    <x v="2"/>
    <x v="0"/>
    <n v="0.1"/>
    <n v="1619.69"/>
  </r>
  <r>
    <s v="ORD2025008799"/>
    <x v="420"/>
    <s v="Customer 2619"/>
    <s v="CUST7211"/>
    <x v="4"/>
    <x v="6"/>
    <x v="0"/>
    <x v="3"/>
    <x v="4"/>
    <s v="Jeans Model-401"/>
    <s v="PROD2026"/>
    <n v="2"/>
    <n v="1247.27"/>
    <n v="2494.54"/>
    <n v="0.1"/>
    <n v="249.45"/>
    <n v="2245.09"/>
    <x v="1"/>
    <x v="0"/>
    <n v="0.15"/>
    <n v="336.76"/>
  </r>
  <r>
    <s v="ORD2025008800"/>
    <x v="116"/>
    <s v="Customer 60"/>
    <s v="CUST7457"/>
    <x v="1"/>
    <x v="12"/>
    <x v="0"/>
    <x v="0"/>
    <x v="5"/>
    <s v="Face Cream Model-249"/>
    <s v="PROD4793"/>
    <n v="4"/>
    <n v="6707.02"/>
    <n v="26828.080000000002"/>
    <n v="0.15"/>
    <n v="4024.21"/>
    <n v="22803.87"/>
    <x v="4"/>
    <x v="0"/>
    <n v="0.2"/>
    <n v="4560.7700000000004"/>
  </r>
  <r>
    <s v="ORD2025008801"/>
    <x v="149"/>
    <s v="Customer 1461"/>
    <s v="CUST9811"/>
    <x v="2"/>
    <x v="0"/>
    <x v="0"/>
    <x v="1"/>
    <x v="8"/>
    <s v="Smartwatch Model-709"/>
    <s v="PROD8481"/>
    <n v="4"/>
    <n v="7422.07"/>
    <n v="29688.28"/>
    <n v="0.2"/>
    <n v="5937.66"/>
    <n v="23750.62"/>
    <x v="4"/>
    <x v="3"/>
    <n v="0.3"/>
    <n v="7125.19"/>
  </r>
  <r>
    <s v="ORD2025008802"/>
    <x v="842"/>
    <s v="Customer 2436"/>
    <s v="CUST3767"/>
    <x v="4"/>
    <x v="1"/>
    <x v="1"/>
    <x v="1"/>
    <x v="1"/>
    <s v="Mobile Model-552"/>
    <s v="PROD2857"/>
    <n v="9"/>
    <n v="1921.79"/>
    <n v="17296.11"/>
    <n v="0.3"/>
    <n v="5188.83"/>
    <n v="12107.28"/>
    <x v="2"/>
    <x v="1"/>
    <n v="0.2"/>
    <n v="2421.46"/>
  </r>
  <r>
    <s v="ORD2025008803"/>
    <x v="702"/>
    <s v="Customer 3490"/>
    <s v="CUST1842"/>
    <x v="3"/>
    <x v="2"/>
    <x v="1"/>
    <x v="0"/>
    <x v="0"/>
    <s v="Perfume Model-543"/>
    <s v="PROD5011"/>
    <n v="2"/>
    <n v="6798.43"/>
    <n v="13596.86"/>
    <n v="0.3"/>
    <n v="4079.06"/>
    <n v="9517.7999999999993"/>
    <x v="3"/>
    <x v="0"/>
    <n v="0.25"/>
    <n v="2379.4499999999998"/>
  </r>
  <r>
    <s v="ORD2025008804"/>
    <x v="379"/>
    <s v="Customer 554"/>
    <s v="CUST6765"/>
    <x v="0"/>
    <x v="0"/>
    <x v="1"/>
    <x v="1"/>
    <x v="1"/>
    <s v="Mobile Model-713"/>
    <s v="PROD7581"/>
    <n v="4"/>
    <n v="5271.9"/>
    <n v="21087.599999999999"/>
    <n v="0.3"/>
    <n v="6326.28"/>
    <n v="14761.32"/>
    <x v="1"/>
    <x v="3"/>
    <n v="0.25"/>
    <n v="3690.33"/>
  </r>
  <r>
    <s v="ORD2025008805"/>
    <x v="543"/>
    <s v="Customer 689"/>
    <s v="CUST5155"/>
    <x v="4"/>
    <x v="3"/>
    <x v="1"/>
    <x v="3"/>
    <x v="12"/>
    <s v="Jacket Model-719"/>
    <s v="PROD6939"/>
    <n v="2"/>
    <n v="3112.89"/>
    <n v="6225.78"/>
    <n v="0.15"/>
    <n v="933.87"/>
    <n v="5291.91"/>
    <x v="2"/>
    <x v="3"/>
    <n v="0.2"/>
    <n v="1058.3800000000001"/>
  </r>
  <r>
    <s v="ORD2025008806"/>
    <x v="215"/>
    <s v="Customer 919"/>
    <s v="CUST1131"/>
    <x v="1"/>
    <x v="3"/>
    <x v="1"/>
    <x v="3"/>
    <x v="4"/>
    <s v="Jeans Model-148"/>
    <s v="PROD1925"/>
    <n v="8"/>
    <n v="7658.09"/>
    <n v="61264.72"/>
    <n v="0.05"/>
    <n v="3063.24"/>
    <n v="58201.48"/>
    <x v="3"/>
    <x v="1"/>
    <n v="0.3"/>
    <n v="17460.439999999999"/>
  </r>
  <r>
    <s v="ORD2025008807"/>
    <x v="712"/>
    <s v="Customer 4103"/>
    <s v="CUST7353"/>
    <x v="3"/>
    <x v="12"/>
    <x v="0"/>
    <x v="0"/>
    <x v="13"/>
    <s v="Lipstick Model-416"/>
    <s v="PROD3625"/>
    <n v="7"/>
    <n v="2154.6"/>
    <n v="15082.2"/>
    <n v="0.25"/>
    <n v="3770.55"/>
    <n v="11311.65"/>
    <x v="4"/>
    <x v="2"/>
    <n v="0.3"/>
    <n v="3393.49"/>
  </r>
  <r>
    <s v="ORD2025008808"/>
    <x v="307"/>
    <s v="Customer 788"/>
    <s v="CUST2315"/>
    <x v="3"/>
    <x v="1"/>
    <x v="1"/>
    <x v="1"/>
    <x v="1"/>
    <s v="Mobile Model-537"/>
    <s v="PROD4249"/>
    <n v="5"/>
    <n v="2049.4699999999998"/>
    <n v="10247.35"/>
    <n v="0.05"/>
    <n v="512.37"/>
    <n v="9734.98"/>
    <x v="4"/>
    <x v="0"/>
    <n v="0.15"/>
    <n v="1460.25"/>
  </r>
  <r>
    <s v="ORD2025008809"/>
    <x v="272"/>
    <s v="Customer 1189"/>
    <s v="CUST4165"/>
    <x v="4"/>
    <x v="10"/>
    <x v="1"/>
    <x v="2"/>
    <x v="2"/>
    <s v="Lamp Model-992"/>
    <s v="PROD6970"/>
    <n v="2"/>
    <n v="2627.32"/>
    <n v="5254.64"/>
    <n v="0.25"/>
    <n v="1313.66"/>
    <n v="3940.98"/>
    <x v="3"/>
    <x v="3"/>
    <n v="0.2"/>
    <n v="788.2"/>
  </r>
  <r>
    <s v="ORD2025008810"/>
    <x v="627"/>
    <s v="Customer 737"/>
    <s v="CUST8856"/>
    <x v="4"/>
    <x v="11"/>
    <x v="0"/>
    <x v="2"/>
    <x v="9"/>
    <s v="Sofa Model-570"/>
    <s v="PROD5431"/>
    <n v="5"/>
    <n v="1390.59"/>
    <n v="6952.95"/>
    <n v="0.25"/>
    <n v="1738.24"/>
    <n v="5214.71"/>
    <x v="3"/>
    <x v="2"/>
    <n v="0.15"/>
    <n v="782.21"/>
  </r>
  <r>
    <s v="ORD2025008811"/>
    <x v="966"/>
    <s v="Customer 1576"/>
    <s v="CUST8049"/>
    <x v="2"/>
    <x v="4"/>
    <x v="0"/>
    <x v="3"/>
    <x v="12"/>
    <s v="Jacket Model-917"/>
    <s v="PROD1181"/>
    <n v="9"/>
    <n v="7988.29"/>
    <n v="71894.61"/>
    <n v="0.25"/>
    <n v="17973.650000000001"/>
    <n v="53920.959999999999"/>
    <x v="3"/>
    <x v="3"/>
    <n v="0.15"/>
    <n v="8088.14"/>
  </r>
  <r>
    <s v="ORD2025008812"/>
    <x v="314"/>
    <s v="Customer 1101"/>
    <s v="CUST1114"/>
    <x v="0"/>
    <x v="3"/>
    <x v="0"/>
    <x v="1"/>
    <x v="11"/>
    <s v="Tablet Model-759"/>
    <s v="PROD5875"/>
    <n v="3"/>
    <n v="3847.07"/>
    <n v="11541.21"/>
    <n v="0.25"/>
    <n v="2885.3"/>
    <n v="8655.91"/>
    <x v="0"/>
    <x v="1"/>
    <n v="0.2"/>
    <n v="1731.18"/>
  </r>
  <r>
    <s v="ORD2025008813"/>
    <x v="400"/>
    <s v="Customer 1792"/>
    <s v="CUST8970"/>
    <x v="0"/>
    <x v="0"/>
    <x v="1"/>
    <x v="3"/>
    <x v="14"/>
    <s v="Shoes Model-964"/>
    <s v="PROD5649"/>
    <n v="10"/>
    <n v="6377.15"/>
    <n v="63771.5"/>
    <n v="0"/>
    <n v="0"/>
    <n v="63771.5"/>
    <x v="3"/>
    <x v="2"/>
    <n v="0.15"/>
    <n v="9565.73"/>
  </r>
  <r>
    <s v="ORD2025008814"/>
    <x v="890"/>
    <s v="Customer 4334"/>
    <s v="CUST9370"/>
    <x v="3"/>
    <x v="10"/>
    <x v="1"/>
    <x v="0"/>
    <x v="13"/>
    <s v="Lipstick Model-912"/>
    <s v="PROD5333"/>
    <n v="9"/>
    <n v="6044.31"/>
    <n v="54398.79"/>
    <n v="0.3"/>
    <n v="16319.64"/>
    <n v="38079.15"/>
    <x v="4"/>
    <x v="2"/>
    <n v="0.25"/>
    <n v="9519.7900000000009"/>
  </r>
  <r>
    <s v="ORD2025008815"/>
    <x v="61"/>
    <s v="Customer 4940"/>
    <s v="CUST9322"/>
    <x v="1"/>
    <x v="9"/>
    <x v="0"/>
    <x v="3"/>
    <x v="7"/>
    <s v="Shirt Model-648"/>
    <s v="PROD3747"/>
    <n v="4"/>
    <n v="7550.6"/>
    <n v="30202.400000000001"/>
    <n v="0.2"/>
    <n v="6040.48"/>
    <n v="24161.919999999998"/>
    <x v="0"/>
    <x v="1"/>
    <n v="0.2"/>
    <n v="4832.38"/>
  </r>
  <r>
    <s v="ORD2025008816"/>
    <x v="198"/>
    <s v="Customer 1834"/>
    <s v="CUST6517"/>
    <x v="1"/>
    <x v="6"/>
    <x v="1"/>
    <x v="1"/>
    <x v="10"/>
    <s v="Headphones Model-459"/>
    <s v="PROD9800"/>
    <n v="10"/>
    <n v="1089.06"/>
    <n v="10890.6"/>
    <n v="0.1"/>
    <n v="1089.06"/>
    <n v="9801.5400000000009"/>
    <x v="3"/>
    <x v="2"/>
    <n v="0.15"/>
    <n v="1470.23"/>
  </r>
  <r>
    <s v="ORD2025008817"/>
    <x v="392"/>
    <s v="Customer 4476"/>
    <s v="CUST8557"/>
    <x v="2"/>
    <x v="2"/>
    <x v="0"/>
    <x v="1"/>
    <x v="1"/>
    <s v="Mobile Model-616"/>
    <s v="PROD2562"/>
    <n v="7"/>
    <n v="3982.2"/>
    <n v="27875.4"/>
    <n v="0"/>
    <n v="0"/>
    <n v="27875.4"/>
    <x v="3"/>
    <x v="3"/>
    <n v="0.1"/>
    <n v="2787.54"/>
  </r>
  <r>
    <s v="ORD2025008818"/>
    <x v="2"/>
    <s v="Customer 157"/>
    <s v="CUST8480"/>
    <x v="1"/>
    <x v="3"/>
    <x v="0"/>
    <x v="2"/>
    <x v="2"/>
    <s v="Lamp Model-992"/>
    <s v="PROD8757"/>
    <n v="3"/>
    <n v="1791.78"/>
    <n v="5375.34"/>
    <n v="0.1"/>
    <n v="537.53"/>
    <n v="4837.8100000000004"/>
    <x v="3"/>
    <x v="0"/>
    <n v="0.1"/>
    <n v="483.78"/>
  </r>
  <r>
    <s v="ORD2025008819"/>
    <x v="301"/>
    <s v="Customer 1253"/>
    <s v="CUST5216"/>
    <x v="4"/>
    <x v="5"/>
    <x v="1"/>
    <x v="2"/>
    <x v="6"/>
    <s v="Curtain Model-783"/>
    <s v="PROD6787"/>
    <n v="6"/>
    <n v="6269.8"/>
    <n v="37618.800000000003"/>
    <n v="0.15"/>
    <n v="5642.82"/>
    <n v="31975.98"/>
    <x v="1"/>
    <x v="0"/>
    <n v="0.3"/>
    <n v="9592.7900000000009"/>
  </r>
  <r>
    <s v="ORD2025008820"/>
    <x v="715"/>
    <s v="Customer 3098"/>
    <s v="CUST2979"/>
    <x v="4"/>
    <x v="5"/>
    <x v="0"/>
    <x v="0"/>
    <x v="13"/>
    <s v="Lipstick Model-510"/>
    <s v="PROD3841"/>
    <n v="5"/>
    <n v="679.97"/>
    <n v="3399.85"/>
    <n v="0.3"/>
    <n v="1019.95"/>
    <n v="2379.9"/>
    <x v="2"/>
    <x v="2"/>
    <n v="0.2"/>
    <n v="475.98"/>
  </r>
  <r>
    <s v="ORD2025008821"/>
    <x v="620"/>
    <s v="Customer 1635"/>
    <s v="CUST7699"/>
    <x v="4"/>
    <x v="7"/>
    <x v="1"/>
    <x v="3"/>
    <x v="7"/>
    <s v="Shirt Model-706"/>
    <s v="PROD5596"/>
    <n v="5"/>
    <n v="1443.41"/>
    <n v="7217.05"/>
    <n v="0"/>
    <n v="0"/>
    <n v="7217.05"/>
    <x v="3"/>
    <x v="0"/>
    <n v="0.3"/>
    <n v="2165.11"/>
  </r>
  <r>
    <s v="ORD2025008822"/>
    <x v="327"/>
    <s v="Customer 1533"/>
    <s v="CUST3452"/>
    <x v="2"/>
    <x v="11"/>
    <x v="0"/>
    <x v="2"/>
    <x v="6"/>
    <s v="Curtain Model-127"/>
    <s v="PROD3865"/>
    <n v="2"/>
    <n v="5660.34"/>
    <n v="11320.68"/>
    <n v="0.15"/>
    <n v="1698.1"/>
    <n v="9622.58"/>
    <x v="0"/>
    <x v="0"/>
    <n v="0.25"/>
    <n v="2405.64"/>
  </r>
  <r>
    <s v="ORD2025008823"/>
    <x v="105"/>
    <s v="Customer 3843"/>
    <s v="CUST2665"/>
    <x v="2"/>
    <x v="0"/>
    <x v="0"/>
    <x v="2"/>
    <x v="2"/>
    <s v="Lamp Model-355"/>
    <s v="PROD7204"/>
    <n v="1"/>
    <n v="6588.17"/>
    <n v="6588.17"/>
    <n v="0.25"/>
    <n v="1647.04"/>
    <n v="4941.13"/>
    <x v="1"/>
    <x v="3"/>
    <n v="0.2"/>
    <n v="988.23"/>
  </r>
  <r>
    <s v="ORD2025008824"/>
    <x v="533"/>
    <s v="Customer 2381"/>
    <s v="CUST7655"/>
    <x v="0"/>
    <x v="9"/>
    <x v="0"/>
    <x v="1"/>
    <x v="8"/>
    <s v="Smartwatch Model-277"/>
    <s v="PROD3008"/>
    <n v="2"/>
    <n v="1348.16"/>
    <n v="2696.32"/>
    <n v="0.1"/>
    <n v="269.63"/>
    <n v="2426.69"/>
    <x v="4"/>
    <x v="0"/>
    <n v="0.3"/>
    <n v="728.01"/>
  </r>
  <r>
    <s v="ORD2025008825"/>
    <x v="348"/>
    <s v="Customer 4656"/>
    <s v="CUST2262"/>
    <x v="3"/>
    <x v="6"/>
    <x v="1"/>
    <x v="1"/>
    <x v="8"/>
    <s v="Smartwatch Model-539"/>
    <s v="PROD9085"/>
    <n v="8"/>
    <n v="5988.5"/>
    <n v="47908"/>
    <n v="0.25"/>
    <n v="11977"/>
    <n v="35931"/>
    <x v="3"/>
    <x v="2"/>
    <n v="0.1"/>
    <n v="3593.1"/>
  </r>
  <r>
    <s v="ORD2025008826"/>
    <x v="185"/>
    <s v="Customer 2506"/>
    <s v="CUST1310"/>
    <x v="4"/>
    <x v="4"/>
    <x v="1"/>
    <x v="0"/>
    <x v="0"/>
    <s v="Perfume Model-718"/>
    <s v="PROD6983"/>
    <n v="3"/>
    <n v="641.21"/>
    <n v="1923.63"/>
    <n v="0.25"/>
    <n v="480.91"/>
    <n v="1442.72"/>
    <x v="3"/>
    <x v="1"/>
    <n v="0.2"/>
    <n v="288.54000000000002"/>
  </r>
  <r>
    <s v="ORD2025008827"/>
    <x v="326"/>
    <s v="Customer 4541"/>
    <s v="CUST4995"/>
    <x v="2"/>
    <x v="0"/>
    <x v="1"/>
    <x v="1"/>
    <x v="10"/>
    <s v="Headphones Model-322"/>
    <s v="PROD9725"/>
    <n v="3"/>
    <n v="2750.95"/>
    <n v="8252.85"/>
    <n v="0.15"/>
    <n v="1237.93"/>
    <n v="7014.92"/>
    <x v="4"/>
    <x v="3"/>
    <n v="0.25"/>
    <n v="1753.73"/>
  </r>
  <r>
    <s v="ORD2025008828"/>
    <x v="945"/>
    <s v="Customer 4452"/>
    <s v="CUST1521"/>
    <x v="3"/>
    <x v="11"/>
    <x v="1"/>
    <x v="2"/>
    <x v="2"/>
    <s v="Lamp Model-115"/>
    <s v="PROD3845"/>
    <n v="5"/>
    <n v="5830.63"/>
    <n v="29153.15"/>
    <n v="0.1"/>
    <n v="2915.32"/>
    <n v="26237.83"/>
    <x v="4"/>
    <x v="2"/>
    <n v="0.15"/>
    <n v="3935.67"/>
  </r>
  <r>
    <s v="ORD2025008829"/>
    <x v="66"/>
    <s v="Customer 194"/>
    <s v="CUST5867"/>
    <x v="2"/>
    <x v="0"/>
    <x v="0"/>
    <x v="3"/>
    <x v="4"/>
    <s v="Jeans Model-580"/>
    <s v="PROD1620"/>
    <n v="6"/>
    <n v="5599.05"/>
    <n v="33594.300000000003"/>
    <n v="0.1"/>
    <n v="3359.43"/>
    <n v="30234.87"/>
    <x v="4"/>
    <x v="1"/>
    <n v="0.25"/>
    <n v="7558.72"/>
  </r>
  <r>
    <s v="ORD2025008830"/>
    <x v="415"/>
    <s v="Customer 2916"/>
    <s v="CUST8801"/>
    <x v="4"/>
    <x v="12"/>
    <x v="1"/>
    <x v="0"/>
    <x v="13"/>
    <s v="Lipstick Model-402"/>
    <s v="PROD9148"/>
    <n v="6"/>
    <n v="5241.53"/>
    <n v="31449.18"/>
    <n v="0"/>
    <n v="0"/>
    <n v="31449.18"/>
    <x v="2"/>
    <x v="3"/>
    <n v="0.25"/>
    <n v="7862.3"/>
  </r>
  <r>
    <s v="ORD2025008831"/>
    <x v="73"/>
    <s v="Customer 977"/>
    <s v="CUST2534"/>
    <x v="1"/>
    <x v="8"/>
    <x v="1"/>
    <x v="1"/>
    <x v="1"/>
    <s v="Mobile Model-747"/>
    <s v="PROD2123"/>
    <n v="2"/>
    <n v="7586.14"/>
    <n v="15172.28"/>
    <n v="0.05"/>
    <n v="758.61"/>
    <n v="14413.67"/>
    <x v="2"/>
    <x v="1"/>
    <n v="0.3"/>
    <n v="4324.1000000000004"/>
  </r>
  <r>
    <s v="ORD2025008832"/>
    <x v="219"/>
    <s v="Customer 4792"/>
    <s v="CUST3826"/>
    <x v="3"/>
    <x v="1"/>
    <x v="1"/>
    <x v="2"/>
    <x v="9"/>
    <s v="Sofa Model-861"/>
    <s v="PROD5080"/>
    <n v="3"/>
    <n v="4717.05"/>
    <n v="14151.15"/>
    <n v="0.05"/>
    <n v="707.56"/>
    <n v="13443.59"/>
    <x v="3"/>
    <x v="2"/>
    <n v="0.25"/>
    <n v="3360.9"/>
  </r>
  <r>
    <s v="ORD2025008833"/>
    <x v="681"/>
    <s v="Customer 1086"/>
    <s v="CUST5574"/>
    <x v="0"/>
    <x v="3"/>
    <x v="0"/>
    <x v="1"/>
    <x v="8"/>
    <s v="Smartwatch Model-654"/>
    <s v="PROD2210"/>
    <n v="10"/>
    <n v="3073.58"/>
    <n v="30735.8"/>
    <n v="0"/>
    <n v="0"/>
    <n v="30735.8"/>
    <x v="0"/>
    <x v="3"/>
    <n v="0.3"/>
    <n v="9220.74"/>
  </r>
  <r>
    <s v="ORD2025008834"/>
    <x v="685"/>
    <s v="Customer 1093"/>
    <s v="CUST7765"/>
    <x v="4"/>
    <x v="2"/>
    <x v="1"/>
    <x v="2"/>
    <x v="6"/>
    <s v="Curtain Model-862"/>
    <s v="PROD5171"/>
    <n v="6"/>
    <n v="2654.5"/>
    <n v="15927"/>
    <n v="0.3"/>
    <n v="4778.1000000000004"/>
    <n v="11148.9"/>
    <x v="1"/>
    <x v="3"/>
    <n v="0.1"/>
    <n v="1114.8900000000001"/>
  </r>
  <r>
    <s v="ORD2025008835"/>
    <x v="808"/>
    <s v="Customer 902"/>
    <s v="CUST8023"/>
    <x v="2"/>
    <x v="12"/>
    <x v="0"/>
    <x v="2"/>
    <x v="9"/>
    <s v="Sofa Model-676"/>
    <s v="PROD3622"/>
    <n v="3"/>
    <n v="6115.08"/>
    <n v="18345.240000000002"/>
    <n v="0.25"/>
    <n v="4586.3100000000004"/>
    <n v="13758.93"/>
    <x v="3"/>
    <x v="0"/>
    <n v="0.15"/>
    <n v="2063.84"/>
  </r>
  <r>
    <s v="ORD2025008836"/>
    <x v="716"/>
    <s v="Customer 2671"/>
    <s v="CUST4274"/>
    <x v="3"/>
    <x v="1"/>
    <x v="0"/>
    <x v="1"/>
    <x v="8"/>
    <s v="Smartwatch Model-409"/>
    <s v="PROD2594"/>
    <n v="5"/>
    <n v="5229.2"/>
    <n v="26146"/>
    <n v="0"/>
    <n v="0"/>
    <n v="26146"/>
    <x v="4"/>
    <x v="2"/>
    <n v="0.3"/>
    <n v="7843.8"/>
  </r>
  <r>
    <s v="ORD2025008837"/>
    <x v="650"/>
    <s v="Customer 2312"/>
    <s v="CUST4627"/>
    <x v="1"/>
    <x v="2"/>
    <x v="0"/>
    <x v="2"/>
    <x v="9"/>
    <s v="Sofa Model-452"/>
    <s v="PROD2852"/>
    <n v="6"/>
    <n v="3772.28"/>
    <n v="22633.68"/>
    <n v="0"/>
    <n v="0"/>
    <n v="22633.68"/>
    <x v="0"/>
    <x v="1"/>
    <n v="0.2"/>
    <n v="4526.74"/>
  </r>
  <r>
    <s v="ORD2025008838"/>
    <x v="523"/>
    <s v="Customer 1892"/>
    <s v="CUST4003"/>
    <x v="2"/>
    <x v="3"/>
    <x v="0"/>
    <x v="3"/>
    <x v="14"/>
    <s v="Shoes Model-164"/>
    <s v="PROD8614"/>
    <n v="9"/>
    <n v="2155.9299999999998"/>
    <n v="19403.37"/>
    <n v="0.3"/>
    <n v="5821.01"/>
    <n v="13582.36"/>
    <x v="3"/>
    <x v="3"/>
    <n v="0.3"/>
    <n v="4074.71"/>
  </r>
  <r>
    <s v="ORD2025008839"/>
    <x v="8"/>
    <s v="Customer 587"/>
    <s v="CUST2398"/>
    <x v="3"/>
    <x v="8"/>
    <x v="0"/>
    <x v="1"/>
    <x v="8"/>
    <s v="Smartwatch Model-991"/>
    <s v="PROD9015"/>
    <n v="7"/>
    <n v="3162.7"/>
    <n v="22138.9"/>
    <n v="0.2"/>
    <n v="4427.78"/>
    <n v="17711.12"/>
    <x v="2"/>
    <x v="1"/>
    <n v="0.1"/>
    <n v="1771.11"/>
  </r>
  <r>
    <s v="ORD2025008840"/>
    <x v="123"/>
    <s v="Customer 838"/>
    <s v="CUST6679"/>
    <x v="4"/>
    <x v="8"/>
    <x v="0"/>
    <x v="0"/>
    <x v="0"/>
    <s v="Perfume Model-238"/>
    <s v="PROD6087"/>
    <n v="2"/>
    <n v="6297.9"/>
    <n v="12595.8"/>
    <n v="0.1"/>
    <n v="1259.58"/>
    <n v="11336.22"/>
    <x v="1"/>
    <x v="0"/>
    <n v="0.15"/>
    <n v="1700.43"/>
  </r>
  <r>
    <s v="ORD2025008841"/>
    <x v="493"/>
    <s v="Customer 2345"/>
    <s v="CUST7724"/>
    <x v="1"/>
    <x v="12"/>
    <x v="1"/>
    <x v="1"/>
    <x v="10"/>
    <s v="Headphones Model-981"/>
    <s v="PROD2210"/>
    <n v="7"/>
    <n v="3652.8"/>
    <n v="25569.599999999999"/>
    <n v="0.2"/>
    <n v="5113.92"/>
    <n v="20455.68"/>
    <x v="1"/>
    <x v="1"/>
    <n v="0.2"/>
    <n v="4091.14"/>
  </r>
  <r>
    <s v="ORD2025008842"/>
    <x v="356"/>
    <s v="Customer 985"/>
    <s v="CUST2515"/>
    <x v="2"/>
    <x v="8"/>
    <x v="1"/>
    <x v="0"/>
    <x v="0"/>
    <s v="Perfume Model-828"/>
    <s v="PROD3984"/>
    <n v="4"/>
    <n v="3680.41"/>
    <n v="14721.64"/>
    <n v="0.15"/>
    <n v="2208.25"/>
    <n v="12513.39"/>
    <x v="1"/>
    <x v="2"/>
    <n v="0.1"/>
    <n v="1251.3399999999999"/>
  </r>
  <r>
    <s v="ORD2025008843"/>
    <x v="425"/>
    <s v="Customer 3043"/>
    <s v="CUST2661"/>
    <x v="4"/>
    <x v="12"/>
    <x v="0"/>
    <x v="1"/>
    <x v="11"/>
    <s v="Tablet Model-878"/>
    <s v="PROD2281"/>
    <n v="7"/>
    <n v="6392.91"/>
    <n v="44750.37"/>
    <n v="0.25"/>
    <n v="11187.59"/>
    <n v="33562.78"/>
    <x v="4"/>
    <x v="1"/>
    <n v="0.3"/>
    <n v="10068.83"/>
  </r>
  <r>
    <s v="ORD2025008844"/>
    <x v="587"/>
    <s v="Customer 2828"/>
    <s v="CUST5510"/>
    <x v="1"/>
    <x v="1"/>
    <x v="0"/>
    <x v="3"/>
    <x v="12"/>
    <s v="Jacket Model-460"/>
    <s v="PROD7027"/>
    <n v="10"/>
    <n v="3882.64"/>
    <n v="38826.400000000001"/>
    <n v="0.2"/>
    <n v="7765.28"/>
    <n v="31061.119999999999"/>
    <x v="1"/>
    <x v="1"/>
    <n v="0.3"/>
    <n v="9318.34"/>
  </r>
  <r>
    <s v="ORD2025008845"/>
    <x v="42"/>
    <s v="Customer 3351"/>
    <s v="CUST9790"/>
    <x v="2"/>
    <x v="5"/>
    <x v="1"/>
    <x v="1"/>
    <x v="3"/>
    <s v="Laptop Model-218"/>
    <s v="PROD4263"/>
    <n v="2"/>
    <n v="2614.0700000000002"/>
    <n v="5228.1400000000003"/>
    <n v="0.3"/>
    <n v="1568.44"/>
    <n v="3659.7"/>
    <x v="3"/>
    <x v="0"/>
    <n v="0.3"/>
    <n v="1097.9100000000001"/>
  </r>
  <r>
    <s v="ORD2025008846"/>
    <x v="813"/>
    <s v="Customer 4510"/>
    <s v="CUST7883"/>
    <x v="4"/>
    <x v="10"/>
    <x v="1"/>
    <x v="1"/>
    <x v="10"/>
    <s v="Headphones Model-464"/>
    <s v="PROD5256"/>
    <n v="6"/>
    <n v="2545.65"/>
    <n v="15273.9"/>
    <n v="0"/>
    <n v="0"/>
    <n v="15273.9"/>
    <x v="1"/>
    <x v="1"/>
    <n v="0.3"/>
    <n v="4582.17"/>
  </r>
  <r>
    <s v="ORD2025008847"/>
    <x v="536"/>
    <s v="Customer 4409"/>
    <s v="CUST8965"/>
    <x v="4"/>
    <x v="8"/>
    <x v="1"/>
    <x v="2"/>
    <x v="6"/>
    <s v="Curtain Model-822"/>
    <s v="PROD2766"/>
    <n v="1"/>
    <n v="4163.38"/>
    <n v="4163.38"/>
    <n v="0.05"/>
    <n v="208.17"/>
    <n v="3955.21"/>
    <x v="1"/>
    <x v="2"/>
    <n v="0.3"/>
    <n v="1186.56"/>
  </r>
  <r>
    <s v="ORD2025008848"/>
    <x v="528"/>
    <s v="Customer 4134"/>
    <s v="CUST5226"/>
    <x v="4"/>
    <x v="3"/>
    <x v="0"/>
    <x v="1"/>
    <x v="1"/>
    <s v="Mobile Model-480"/>
    <s v="PROD7034"/>
    <n v="4"/>
    <n v="2156.7399999999998"/>
    <n v="8626.9599999999991"/>
    <n v="0.05"/>
    <n v="431.35"/>
    <n v="8195.61"/>
    <x v="0"/>
    <x v="3"/>
    <n v="0.2"/>
    <n v="1639.12"/>
  </r>
  <r>
    <s v="ORD2025008849"/>
    <x v="391"/>
    <s v="Customer 195"/>
    <s v="CUST5960"/>
    <x v="4"/>
    <x v="12"/>
    <x v="1"/>
    <x v="2"/>
    <x v="2"/>
    <s v="Lamp Model-235"/>
    <s v="PROD1645"/>
    <n v="5"/>
    <n v="6745.37"/>
    <n v="33726.85"/>
    <n v="0.2"/>
    <n v="6745.37"/>
    <n v="26981.48"/>
    <x v="2"/>
    <x v="1"/>
    <n v="0.15"/>
    <n v="4047.22"/>
  </r>
  <r>
    <s v="ORD2025008850"/>
    <x v="414"/>
    <s v="Customer 16"/>
    <s v="CUST5220"/>
    <x v="3"/>
    <x v="7"/>
    <x v="0"/>
    <x v="0"/>
    <x v="0"/>
    <s v="Perfume Model-233"/>
    <s v="PROD3255"/>
    <n v="8"/>
    <n v="5931.62"/>
    <n v="47452.959999999999"/>
    <n v="0.2"/>
    <n v="9490.59"/>
    <n v="37962.370000000003"/>
    <x v="4"/>
    <x v="3"/>
    <n v="0.25"/>
    <n v="9490.59"/>
  </r>
  <r>
    <s v="ORD2025008851"/>
    <x v="658"/>
    <s v="Customer 2215"/>
    <s v="CUST2320"/>
    <x v="1"/>
    <x v="9"/>
    <x v="1"/>
    <x v="2"/>
    <x v="9"/>
    <s v="Sofa Model-340"/>
    <s v="PROD2619"/>
    <n v="3"/>
    <n v="7389.85"/>
    <n v="22169.55"/>
    <n v="0.1"/>
    <n v="2216.9499999999998"/>
    <n v="19952.599999999999"/>
    <x v="3"/>
    <x v="1"/>
    <n v="0.15"/>
    <n v="2992.89"/>
  </r>
  <r>
    <s v="ORD2025008852"/>
    <x v="581"/>
    <s v="Customer 3396"/>
    <s v="CUST1524"/>
    <x v="1"/>
    <x v="8"/>
    <x v="1"/>
    <x v="0"/>
    <x v="13"/>
    <s v="Lipstick Model-789"/>
    <s v="PROD9989"/>
    <n v="10"/>
    <n v="7354.58"/>
    <n v="73545.8"/>
    <n v="0.05"/>
    <n v="3677.29"/>
    <n v="69868.509999999995"/>
    <x v="0"/>
    <x v="0"/>
    <n v="0.25"/>
    <n v="17467.13"/>
  </r>
  <r>
    <s v="ORD2025008853"/>
    <x v="404"/>
    <s v="Customer 3003"/>
    <s v="CUST5172"/>
    <x v="4"/>
    <x v="12"/>
    <x v="0"/>
    <x v="1"/>
    <x v="10"/>
    <s v="Headphones Model-261"/>
    <s v="PROD8221"/>
    <n v="5"/>
    <n v="5777.88"/>
    <n v="28889.4"/>
    <n v="0.25"/>
    <n v="7222.35"/>
    <n v="21667.05"/>
    <x v="0"/>
    <x v="2"/>
    <n v="0.2"/>
    <n v="4333.41"/>
  </r>
  <r>
    <s v="ORD2025008854"/>
    <x v="255"/>
    <s v="Customer 1549"/>
    <s v="CUST2859"/>
    <x v="2"/>
    <x v="1"/>
    <x v="1"/>
    <x v="3"/>
    <x v="14"/>
    <s v="Shoes Model-720"/>
    <s v="PROD5280"/>
    <n v="9"/>
    <n v="6534.53"/>
    <n v="58810.77"/>
    <n v="0.15"/>
    <n v="8821.6200000000008"/>
    <n v="49989.15"/>
    <x v="4"/>
    <x v="3"/>
    <n v="0.1"/>
    <n v="4998.92"/>
  </r>
  <r>
    <s v="ORD2025008855"/>
    <x v="588"/>
    <s v="Customer 2582"/>
    <s v="CUST2908"/>
    <x v="0"/>
    <x v="3"/>
    <x v="0"/>
    <x v="0"/>
    <x v="13"/>
    <s v="Lipstick Model-619"/>
    <s v="PROD4483"/>
    <n v="6"/>
    <n v="5357.9"/>
    <n v="32147.4"/>
    <n v="0.15"/>
    <n v="4822.1099999999997"/>
    <n v="27325.29"/>
    <x v="4"/>
    <x v="3"/>
    <n v="0.1"/>
    <n v="2732.53"/>
  </r>
  <r>
    <s v="ORD2025008856"/>
    <x v="363"/>
    <s v="Customer 4965"/>
    <s v="CUST6723"/>
    <x v="3"/>
    <x v="1"/>
    <x v="0"/>
    <x v="3"/>
    <x v="12"/>
    <s v="Jacket Model-397"/>
    <s v="PROD7899"/>
    <n v="3"/>
    <n v="5055.87"/>
    <n v="15167.61"/>
    <n v="0.15"/>
    <n v="2275.14"/>
    <n v="12892.47"/>
    <x v="3"/>
    <x v="0"/>
    <n v="0.1"/>
    <n v="1289.25"/>
  </r>
  <r>
    <s v="ORD2025008857"/>
    <x v="416"/>
    <s v="Customer 3098"/>
    <s v="CUST7655"/>
    <x v="4"/>
    <x v="6"/>
    <x v="1"/>
    <x v="0"/>
    <x v="5"/>
    <s v="Face Cream Model-993"/>
    <s v="PROD9078"/>
    <n v="6"/>
    <n v="3680.02"/>
    <n v="22080.12"/>
    <n v="0.3"/>
    <n v="6624.04"/>
    <n v="15456.08"/>
    <x v="2"/>
    <x v="2"/>
    <n v="0.25"/>
    <n v="3864.02"/>
  </r>
  <r>
    <s v="ORD2025008858"/>
    <x v="117"/>
    <s v="Customer 1124"/>
    <s v="CUST9468"/>
    <x v="3"/>
    <x v="4"/>
    <x v="0"/>
    <x v="3"/>
    <x v="7"/>
    <s v="Shirt Model-907"/>
    <s v="PROD1987"/>
    <n v="4"/>
    <n v="106.58"/>
    <n v="426.32"/>
    <n v="0.3"/>
    <n v="127.9"/>
    <n v="298.42"/>
    <x v="1"/>
    <x v="2"/>
    <n v="0.1"/>
    <n v="29.84"/>
  </r>
  <r>
    <s v="ORD2025008859"/>
    <x v="853"/>
    <s v="Customer 1800"/>
    <s v="CUST2144"/>
    <x v="1"/>
    <x v="9"/>
    <x v="0"/>
    <x v="3"/>
    <x v="4"/>
    <s v="Jeans Model-368"/>
    <s v="PROD8857"/>
    <n v="8"/>
    <n v="4300.99"/>
    <n v="34407.919999999998"/>
    <n v="0.3"/>
    <n v="10322.379999999999"/>
    <n v="24085.54"/>
    <x v="1"/>
    <x v="0"/>
    <n v="0.15"/>
    <n v="3612.83"/>
  </r>
  <r>
    <s v="ORD2025008860"/>
    <x v="182"/>
    <s v="Customer 3246"/>
    <s v="CUST7572"/>
    <x v="4"/>
    <x v="7"/>
    <x v="1"/>
    <x v="1"/>
    <x v="11"/>
    <s v="Tablet Model-310"/>
    <s v="PROD9107"/>
    <n v="10"/>
    <n v="820.85"/>
    <n v="8208.5"/>
    <n v="0.05"/>
    <n v="410.43"/>
    <n v="7798.07"/>
    <x v="1"/>
    <x v="0"/>
    <n v="0.25"/>
    <n v="1949.52"/>
  </r>
  <r>
    <s v="ORD2025008861"/>
    <x v="224"/>
    <s v="Customer 3463"/>
    <s v="CUST1273"/>
    <x v="2"/>
    <x v="3"/>
    <x v="0"/>
    <x v="1"/>
    <x v="11"/>
    <s v="Tablet Model-810"/>
    <s v="PROD5013"/>
    <n v="2"/>
    <n v="1394.97"/>
    <n v="2789.94"/>
    <n v="0.05"/>
    <n v="139.5"/>
    <n v="2650.44"/>
    <x v="4"/>
    <x v="1"/>
    <n v="0.15"/>
    <n v="397.57"/>
  </r>
  <r>
    <s v="ORD2025008862"/>
    <x v="117"/>
    <s v="Customer 4725"/>
    <s v="CUST8154"/>
    <x v="4"/>
    <x v="6"/>
    <x v="0"/>
    <x v="1"/>
    <x v="3"/>
    <s v="Laptop Model-255"/>
    <s v="PROD1703"/>
    <n v="9"/>
    <n v="5284.09"/>
    <n v="47556.81"/>
    <n v="0.25"/>
    <n v="11889.2"/>
    <n v="35667.61"/>
    <x v="0"/>
    <x v="0"/>
    <n v="0.25"/>
    <n v="8916.9"/>
  </r>
  <r>
    <s v="ORD2025008863"/>
    <x v="181"/>
    <s v="Customer 1155"/>
    <s v="CUST8813"/>
    <x v="2"/>
    <x v="5"/>
    <x v="0"/>
    <x v="2"/>
    <x v="6"/>
    <s v="Curtain Model-601"/>
    <s v="PROD5547"/>
    <n v="5"/>
    <n v="2988.58"/>
    <n v="14942.9"/>
    <n v="0.15"/>
    <n v="2241.4299999999998"/>
    <n v="12701.47"/>
    <x v="4"/>
    <x v="0"/>
    <n v="0.1"/>
    <n v="1270.1500000000001"/>
  </r>
  <r>
    <s v="ORD2025008864"/>
    <x v="642"/>
    <s v="Customer 3878"/>
    <s v="CUST3895"/>
    <x v="1"/>
    <x v="6"/>
    <x v="1"/>
    <x v="3"/>
    <x v="12"/>
    <s v="Jacket Model-106"/>
    <s v="PROD9500"/>
    <n v="10"/>
    <n v="7824.32"/>
    <n v="78243.199999999997"/>
    <n v="0.3"/>
    <n v="23472.959999999999"/>
    <n v="54770.239999999998"/>
    <x v="2"/>
    <x v="3"/>
    <n v="0.3"/>
    <n v="16431.07"/>
  </r>
  <r>
    <s v="ORD2025008865"/>
    <x v="812"/>
    <s v="Customer 2504"/>
    <s v="CUST5366"/>
    <x v="0"/>
    <x v="3"/>
    <x v="1"/>
    <x v="2"/>
    <x v="6"/>
    <s v="Curtain Model-289"/>
    <s v="PROD4869"/>
    <n v="7"/>
    <n v="2485.06"/>
    <n v="17395.419999999998"/>
    <n v="0.3"/>
    <n v="5218.63"/>
    <n v="12176.79"/>
    <x v="2"/>
    <x v="3"/>
    <n v="0.25"/>
    <n v="3044.2"/>
  </r>
  <r>
    <s v="ORD2025008866"/>
    <x v="658"/>
    <s v="Customer 2936"/>
    <s v="CUST3135"/>
    <x v="1"/>
    <x v="8"/>
    <x v="1"/>
    <x v="3"/>
    <x v="14"/>
    <s v="Shoes Model-265"/>
    <s v="PROD4502"/>
    <n v="4"/>
    <n v="250.65"/>
    <n v="1002.6"/>
    <n v="0.2"/>
    <n v="200.52"/>
    <n v="802.08"/>
    <x v="4"/>
    <x v="1"/>
    <n v="0.25"/>
    <n v="200.52"/>
  </r>
  <r>
    <s v="ORD2025008867"/>
    <x v="75"/>
    <s v="Customer 3043"/>
    <s v="CUST8243"/>
    <x v="4"/>
    <x v="12"/>
    <x v="0"/>
    <x v="3"/>
    <x v="7"/>
    <s v="Shirt Model-680"/>
    <s v="PROD9418"/>
    <n v="4"/>
    <n v="1033.43"/>
    <n v="4133.72"/>
    <n v="0.25"/>
    <n v="1033.43"/>
    <n v="3100.29"/>
    <x v="4"/>
    <x v="0"/>
    <n v="0.25"/>
    <n v="775.07"/>
  </r>
  <r>
    <s v="ORD2025008868"/>
    <x v="900"/>
    <s v="Customer 4963"/>
    <s v="CUST9639"/>
    <x v="1"/>
    <x v="9"/>
    <x v="1"/>
    <x v="2"/>
    <x v="2"/>
    <s v="Lamp Model-968"/>
    <s v="PROD8224"/>
    <n v="6"/>
    <n v="4452.62"/>
    <n v="26715.72"/>
    <n v="0.15"/>
    <n v="4007.36"/>
    <n v="22708.36"/>
    <x v="1"/>
    <x v="2"/>
    <n v="0.15"/>
    <n v="3406.25"/>
  </r>
  <r>
    <s v="ORD2025008869"/>
    <x v="49"/>
    <s v="Customer 4207"/>
    <s v="CUST3491"/>
    <x v="3"/>
    <x v="1"/>
    <x v="1"/>
    <x v="0"/>
    <x v="5"/>
    <s v="Face Cream Model-944"/>
    <s v="PROD7011"/>
    <n v="10"/>
    <n v="6823.15"/>
    <n v="68231.5"/>
    <n v="0.1"/>
    <n v="6823.15"/>
    <n v="61408.35"/>
    <x v="2"/>
    <x v="2"/>
    <n v="0.15"/>
    <n v="9211.25"/>
  </r>
  <r>
    <s v="ORD2025008870"/>
    <x v="608"/>
    <s v="Customer 1938"/>
    <s v="CUST8443"/>
    <x v="2"/>
    <x v="4"/>
    <x v="0"/>
    <x v="2"/>
    <x v="2"/>
    <s v="Lamp Model-140"/>
    <s v="PROD3569"/>
    <n v="4"/>
    <n v="3007.54"/>
    <n v="12030.16"/>
    <n v="0.1"/>
    <n v="1203.02"/>
    <n v="10827.14"/>
    <x v="3"/>
    <x v="0"/>
    <n v="0.3"/>
    <n v="3248.14"/>
  </r>
  <r>
    <s v="ORD2025008871"/>
    <x v="301"/>
    <s v="Customer 2923"/>
    <s v="CUST7412"/>
    <x v="2"/>
    <x v="8"/>
    <x v="1"/>
    <x v="3"/>
    <x v="14"/>
    <s v="Shoes Model-227"/>
    <s v="PROD2533"/>
    <n v="8"/>
    <n v="2472.14"/>
    <n v="19777.12"/>
    <n v="0"/>
    <n v="0"/>
    <n v="19777.12"/>
    <x v="0"/>
    <x v="1"/>
    <n v="0.2"/>
    <n v="3955.42"/>
  </r>
  <r>
    <s v="ORD2025008872"/>
    <x v="923"/>
    <s v="Customer 4834"/>
    <s v="CUST6454"/>
    <x v="4"/>
    <x v="12"/>
    <x v="0"/>
    <x v="3"/>
    <x v="12"/>
    <s v="Jacket Model-249"/>
    <s v="PROD2090"/>
    <n v="3"/>
    <n v="1694.94"/>
    <n v="5084.82"/>
    <n v="0.2"/>
    <n v="1016.96"/>
    <n v="4067.86"/>
    <x v="1"/>
    <x v="0"/>
    <n v="0.1"/>
    <n v="406.79"/>
  </r>
  <r>
    <s v="ORD2025008873"/>
    <x v="703"/>
    <s v="Customer 382"/>
    <s v="CUST4009"/>
    <x v="3"/>
    <x v="8"/>
    <x v="0"/>
    <x v="3"/>
    <x v="12"/>
    <s v="Jacket Model-453"/>
    <s v="PROD3274"/>
    <n v="6"/>
    <n v="5811.9"/>
    <n v="34871.4"/>
    <n v="0.15"/>
    <n v="5230.71"/>
    <n v="29640.69"/>
    <x v="1"/>
    <x v="1"/>
    <n v="0.15"/>
    <n v="4446.1000000000004"/>
  </r>
  <r>
    <s v="ORD2025008874"/>
    <x v="143"/>
    <s v="Customer 2802"/>
    <s v="CUST1121"/>
    <x v="2"/>
    <x v="10"/>
    <x v="0"/>
    <x v="1"/>
    <x v="3"/>
    <s v="Laptop Model-349"/>
    <s v="PROD8290"/>
    <n v="5"/>
    <n v="2614.9"/>
    <n v="13074.5"/>
    <n v="0.2"/>
    <n v="2614.9"/>
    <n v="10459.6"/>
    <x v="4"/>
    <x v="0"/>
    <n v="0.15"/>
    <n v="1568.94"/>
  </r>
  <r>
    <s v="ORD2025008875"/>
    <x v="459"/>
    <s v="Customer 4188"/>
    <s v="CUST4681"/>
    <x v="0"/>
    <x v="3"/>
    <x v="1"/>
    <x v="1"/>
    <x v="11"/>
    <s v="Tablet Model-207"/>
    <s v="PROD4985"/>
    <n v="5"/>
    <n v="4775.3100000000004"/>
    <n v="23876.55"/>
    <n v="0"/>
    <n v="0"/>
    <n v="23876.55"/>
    <x v="2"/>
    <x v="0"/>
    <n v="0.3"/>
    <n v="7162.96"/>
  </r>
  <r>
    <s v="ORD2025008876"/>
    <x v="880"/>
    <s v="Customer 2181"/>
    <s v="CUST6074"/>
    <x v="0"/>
    <x v="3"/>
    <x v="1"/>
    <x v="0"/>
    <x v="0"/>
    <s v="Perfume Model-285"/>
    <s v="PROD4813"/>
    <n v="6"/>
    <n v="192.35"/>
    <n v="1154.0999999999999"/>
    <n v="0.1"/>
    <n v="115.41"/>
    <n v="1038.69"/>
    <x v="1"/>
    <x v="3"/>
    <n v="0.15"/>
    <n v="155.80000000000001"/>
  </r>
  <r>
    <s v="ORD2025008877"/>
    <x v="881"/>
    <s v="Customer 1133"/>
    <s v="CUST8600"/>
    <x v="0"/>
    <x v="3"/>
    <x v="1"/>
    <x v="3"/>
    <x v="14"/>
    <s v="Shoes Model-869"/>
    <s v="PROD9942"/>
    <n v="10"/>
    <n v="278.39"/>
    <n v="2783.9"/>
    <n v="0.05"/>
    <n v="139.19999999999999"/>
    <n v="2644.7"/>
    <x v="1"/>
    <x v="0"/>
    <n v="0.1"/>
    <n v="264.47000000000003"/>
  </r>
  <r>
    <s v="ORD2025008878"/>
    <x v="542"/>
    <s v="Customer 4409"/>
    <s v="CUST2440"/>
    <x v="2"/>
    <x v="7"/>
    <x v="1"/>
    <x v="3"/>
    <x v="12"/>
    <s v="Jacket Model-823"/>
    <s v="PROD8567"/>
    <n v="1"/>
    <n v="5014.3599999999997"/>
    <n v="5014.3599999999997"/>
    <n v="0"/>
    <n v="0"/>
    <n v="5014.3599999999997"/>
    <x v="3"/>
    <x v="2"/>
    <n v="0.15"/>
    <n v="752.15"/>
  </r>
  <r>
    <s v="ORD2025008879"/>
    <x v="114"/>
    <s v="Customer 4820"/>
    <s v="CUST9578"/>
    <x v="1"/>
    <x v="8"/>
    <x v="0"/>
    <x v="1"/>
    <x v="3"/>
    <s v="Laptop Model-370"/>
    <s v="PROD9589"/>
    <n v="6"/>
    <n v="1304.8699999999999"/>
    <n v="7829.22"/>
    <n v="0"/>
    <n v="0"/>
    <n v="7829.22"/>
    <x v="0"/>
    <x v="3"/>
    <n v="0.2"/>
    <n v="1565.84"/>
  </r>
  <r>
    <s v="ORD2025008880"/>
    <x v="715"/>
    <s v="Customer 1347"/>
    <s v="CUST7272"/>
    <x v="2"/>
    <x v="3"/>
    <x v="0"/>
    <x v="3"/>
    <x v="14"/>
    <s v="Shoes Model-971"/>
    <s v="PROD9310"/>
    <n v="5"/>
    <n v="4267.82"/>
    <n v="21339.1"/>
    <n v="0.25"/>
    <n v="5334.77"/>
    <n v="16004.33"/>
    <x v="2"/>
    <x v="3"/>
    <n v="0.15"/>
    <n v="2400.65"/>
  </r>
  <r>
    <s v="ORD2025008881"/>
    <x v="566"/>
    <s v="Customer 2196"/>
    <s v="CUST9560"/>
    <x v="1"/>
    <x v="0"/>
    <x v="0"/>
    <x v="2"/>
    <x v="9"/>
    <s v="Sofa Model-484"/>
    <s v="PROD4066"/>
    <n v="4"/>
    <n v="6531.77"/>
    <n v="26127.08"/>
    <n v="0.05"/>
    <n v="1306.3499999999999"/>
    <n v="24820.73"/>
    <x v="3"/>
    <x v="3"/>
    <n v="0.15"/>
    <n v="3723.11"/>
  </r>
  <r>
    <s v="ORD2025008882"/>
    <x v="14"/>
    <s v="Customer 4502"/>
    <s v="CUST9041"/>
    <x v="0"/>
    <x v="4"/>
    <x v="1"/>
    <x v="3"/>
    <x v="12"/>
    <s v="Jacket Model-280"/>
    <s v="PROD6907"/>
    <n v="6"/>
    <n v="4857.66"/>
    <n v="29145.96"/>
    <n v="0.1"/>
    <n v="2914.6"/>
    <n v="26231.360000000001"/>
    <x v="4"/>
    <x v="0"/>
    <n v="0.15"/>
    <n v="3934.7"/>
  </r>
  <r>
    <s v="ORD2025008883"/>
    <x v="365"/>
    <s v="Customer 2692"/>
    <s v="CUST9563"/>
    <x v="1"/>
    <x v="8"/>
    <x v="0"/>
    <x v="3"/>
    <x v="12"/>
    <s v="Jacket Model-169"/>
    <s v="PROD2891"/>
    <n v="6"/>
    <n v="7765.59"/>
    <n v="46593.54"/>
    <n v="0.2"/>
    <n v="9318.7099999999991"/>
    <n v="37274.83"/>
    <x v="0"/>
    <x v="2"/>
    <n v="0.2"/>
    <n v="7454.97"/>
  </r>
  <r>
    <s v="ORD2025008884"/>
    <x v="531"/>
    <s v="Customer 4693"/>
    <s v="CUST8327"/>
    <x v="1"/>
    <x v="7"/>
    <x v="0"/>
    <x v="0"/>
    <x v="13"/>
    <s v="Lipstick Model-215"/>
    <s v="PROD2166"/>
    <n v="8"/>
    <n v="1348.29"/>
    <n v="10786.32"/>
    <n v="0.2"/>
    <n v="2157.2600000000002"/>
    <n v="8629.06"/>
    <x v="4"/>
    <x v="2"/>
    <n v="0.25"/>
    <n v="2157.2600000000002"/>
  </r>
  <r>
    <s v="ORD2025008885"/>
    <x v="509"/>
    <s v="Customer 3640"/>
    <s v="CUST6879"/>
    <x v="4"/>
    <x v="6"/>
    <x v="1"/>
    <x v="1"/>
    <x v="3"/>
    <s v="Laptop Model-196"/>
    <s v="PROD9530"/>
    <n v="2"/>
    <n v="6166.71"/>
    <n v="12333.42"/>
    <n v="0"/>
    <n v="0"/>
    <n v="12333.42"/>
    <x v="4"/>
    <x v="1"/>
    <n v="0.2"/>
    <n v="2466.6799999999998"/>
  </r>
  <r>
    <s v="ORD2025008886"/>
    <x v="464"/>
    <s v="Customer 3758"/>
    <s v="CUST6162"/>
    <x v="1"/>
    <x v="12"/>
    <x v="0"/>
    <x v="0"/>
    <x v="0"/>
    <s v="Perfume Model-442"/>
    <s v="PROD1633"/>
    <n v="6"/>
    <n v="6035.58"/>
    <n v="36213.480000000003"/>
    <n v="0.1"/>
    <n v="3621.35"/>
    <n v="32592.13"/>
    <x v="4"/>
    <x v="1"/>
    <n v="0.15"/>
    <n v="4888.82"/>
  </r>
  <r>
    <s v="ORD2025008887"/>
    <x v="167"/>
    <s v="Customer 1754"/>
    <s v="CUST8227"/>
    <x v="2"/>
    <x v="3"/>
    <x v="0"/>
    <x v="1"/>
    <x v="8"/>
    <s v="Smartwatch Model-698"/>
    <s v="PROD3517"/>
    <n v="1"/>
    <n v="6821.75"/>
    <n v="6821.75"/>
    <n v="0.25"/>
    <n v="1705.44"/>
    <n v="5116.3100000000004"/>
    <x v="4"/>
    <x v="0"/>
    <n v="0.15"/>
    <n v="767.45"/>
  </r>
  <r>
    <s v="ORD2025008888"/>
    <x v="691"/>
    <s v="Customer 2834"/>
    <s v="CUST9593"/>
    <x v="1"/>
    <x v="5"/>
    <x v="1"/>
    <x v="3"/>
    <x v="12"/>
    <s v="Jacket Model-862"/>
    <s v="PROD3299"/>
    <n v="5"/>
    <n v="2883.11"/>
    <n v="14415.55"/>
    <n v="0.25"/>
    <n v="3603.89"/>
    <n v="10811.66"/>
    <x v="2"/>
    <x v="3"/>
    <n v="0.25"/>
    <n v="2702.91"/>
  </r>
  <r>
    <s v="ORD2025008889"/>
    <x v="971"/>
    <s v="Customer 194"/>
    <s v="CUST9748"/>
    <x v="2"/>
    <x v="2"/>
    <x v="1"/>
    <x v="3"/>
    <x v="14"/>
    <s v="Shoes Model-509"/>
    <s v="PROD8209"/>
    <n v="3"/>
    <n v="3366.17"/>
    <n v="10098.51"/>
    <n v="0.15"/>
    <n v="1514.78"/>
    <n v="8583.73"/>
    <x v="1"/>
    <x v="2"/>
    <n v="0.1"/>
    <n v="858.37"/>
  </r>
  <r>
    <s v="ORD2025008890"/>
    <x v="967"/>
    <s v="Customer 1586"/>
    <s v="CUST3022"/>
    <x v="3"/>
    <x v="3"/>
    <x v="1"/>
    <x v="1"/>
    <x v="11"/>
    <s v="Tablet Model-429"/>
    <s v="PROD4704"/>
    <n v="5"/>
    <n v="5395.19"/>
    <n v="26975.95"/>
    <n v="0.1"/>
    <n v="2697.6"/>
    <n v="24278.35"/>
    <x v="2"/>
    <x v="0"/>
    <n v="0.2"/>
    <n v="4855.67"/>
  </r>
  <r>
    <s v="ORD2025008891"/>
    <x v="930"/>
    <s v="Customer 757"/>
    <s v="CUST7323"/>
    <x v="2"/>
    <x v="11"/>
    <x v="0"/>
    <x v="3"/>
    <x v="7"/>
    <s v="Shirt Model-542"/>
    <s v="PROD9649"/>
    <n v="10"/>
    <n v="1177.49"/>
    <n v="11774.9"/>
    <n v="0.15"/>
    <n v="1766.23"/>
    <n v="10008.67"/>
    <x v="4"/>
    <x v="3"/>
    <n v="0.25"/>
    <n v="2502.17"/>
  </r>
  <r>
    <s v="ORD2025008892"/>
    <x v="611"/>
    <s v="Customer 2910"/>
    <s v="CUST8557"/>
    <x v="1"/>
    <x v="1"/>
    <x v="0"/>
    <x v="1"/>
    <x v="3"/>
    <s v="Laptop Model-338"/>
    <s v="PROD1558"/>
    <n v="3"/>
    <n v="6997.49"/>
    <n v="20992.47"/>
    <n v="0"/>
    <n v="0"/>
    <n v="20992.47"/>
    <x v="0"/>
    <x v="0"/>
    <n v="0.1"/>
    <n v="2099.25"/>
  </r>
  <r>
    <s v="ORD2025008893"/>
    <x v="739"/>
    <s v="Customer 3257"/>
    <s v="CUST7823"/>
    <x v="0"/>
    <x v="10"/>
    <x v="0"/>
    <x v="0"/>
    <x v="13"/>
    <s v="Lipstick Model-455"/>
    <s v="PROD9284"/>
    <n v="4"/>
    <n v="2929.77"/>
    <n v="11719.08"/>
    <n v="0.05"/>
    <n v="585.95000000000005"/>
    <n v="11133.13"/>
    <x v="4"/>
    <x v="2"/>
    <n v="0.2"/>
    <n v="2226.63"/>
  </r>
  <r>
    <s v="ORD2025008894"/>
    <x v="406"/>
    <s v="Customer 3712"/>
    <s v="CUST8119"/>
    <x v="3"/>
    <x v="4"/>
    <x v="0"/>
    <x v="2"/>
    <x v="2"/>
    <s v="Lamp Model-158"/>
    <s v="PROD7357"/>
    <n v="3"/>
    <n v="3043.31"/>
    <n v="9129.93"/>
    <n v="0.3"/>
    <n v="2738.98"/>
    <n v="6390.95"/>
    <x v="0"/>
    <x v="0"/>
    <n v="0.2"/>
    <n v="1278.19"/>
  </r>
  <r>
    <s v="ORD2025008895"/>
    <x v="539"/>
    <s v="Customer 431"/>
    <s v="CUST6810"/>
    <x v="2"/>
    <x v="7"/>
    <x v="1"/>
    <x v="0"/>
    <x v="0"/>
    <s v="Perfume Model-594"/>
    <s v="PROD9207"/>
    <n v="1"/>
    <n v="6146.83"/>
    <n v="6146.83"/>
    <n v="0.2"/>
    <n v="1229.3699999999999"/>
    <n v="4917.46"/>
    <x v="3"/>
    <x v="0"/>
    <n v="0.25"/>
    <n v="1229.3699999999999"/>
  </r>
  <r>
    <s v="ORD2025008896"/>
    <x v="755"/>
    <s v="Customer 3108"/>
    <s v="CUST5334"/>
    <x v="1"/>
    <x v="2"/>
    <x v="0"/>
    <x v="0"/>
    <x v="5"/>
    <s v="Face Cream Model-864"/>
    <s v="PROD7974"/>
    <n v="10"/>
    <n v="6611.97"/>
    <n v="66119.7"/>
    <n v="0"/>
    <n v="0"/>
    <n v="66119.7"/>
    <x v="4"/>
    <x v="0"/>
    <n v="0.15"/>
    <n v="9917.9500000000007"/>
  </r>
  <r>
    <s v="ORD2025008897"/>
    <x v="771"/>
    <s v="Customer 3876"/>
    <s v="CUST1338"/>
    <x v="0"/>
    <x v="12"/>
    <x v="0"/>
    <x v="3"/>
    <x v="12"/>
    <s v="Jacket Model-543"/>
    <s v="PROD3146"/>
    <n v="5"/>
    <n v="505.52"/>
    <n v="2527.6"/>
    <n v="0.3"/>
    <n v="758.28"/>
    <n v="1769.32"/>
    <x v="4"/>
    <x v="0"/>
    <n v="0.2"/>
    <n v="353.86"/>
  </r>
  <r>
    <s v="ORD2025008898"/>
    <x v="711"/>
    <s v="Customer 3865"/>
    <s v="CUST1062"/>
    <x v="4"/>
    <x v="5"/>
    <x v="1"/>
    <x v="0"/>
    <x v="5"/>
    <s v="Face Cream Model-979"/>
    <s v="PROD3964"/>
    <n v="4"/>
    <n v="3259.68"/>
    <n v="13038.72"/>
    <n v="0.05"/>
    <n v="651.94000000000005"/>
    <n v="12386.78"/>
    <x v="2"/>
    <x v="0"/>
    <n v="0.25"/>
    <n v="3096.7"/>
  </r>
  <r>
    <s v="ORD2025008899"/>
    <x v="935"/>
    <s v="Customer 1420"/>
    <s v="CUST1688"/>
    <x v="2"/>
    <x v="9"/>
    <x v="1"/>
    <x v="3"/>
    <x v="14"/>
    <s v="Shoes Model-956"/>
    <s v="PROD7974"/>
    <n v="5"/>
    <n v="4661.3900000000003"/>
    <n v="23306.95"/>
    <n v="0.25"/>
    <n v="5826.74"/>
    <n v="17480.21"/>
    <x v="3"/>
    <x v="2"/>
    <n v="0.2"/>
    <n v="3496.04"/>
  </r>
  <r>
    <s v="ORD2025008900"/>
    <x v="185"/>
    <s v="Customer 1145"/>
    <s v="CUST2287"/>
    <x v="1"/>
    <x v="9"/>
    <x v="1"/>
    <x v="1"/>
    <x v="1"/>
    <s v="Mobile Model-340"/>
    <s v="PROD4481"/>
    <n v="10"/>
    <n v="2248.65"/>
    <n v="22486.5"/>
    <n v="0"/>
    <n v="0"/>
    <n v="22486.5"/>
    <x v="0"/>
    <x v="1"/>
    <n v="0.25"/>
    <n v="5621.62"/>
  </r>
  <r>
    <s v="ORD2025008901"/>
    <x v="571"/>
    <s v="Customer 3430"/>
    <s v="CUST3448"/>
    <x v="0"/>
    <x v="2"/>
    <x v="0"/>
    <x v="0"/>
    <x v="0"/>
    <s v="Perfume Model-331"/>
    <s v="PROD8684"/>
    <n v="4"/>
    <n v="7796.24"/>
    <n v="31184.959999999999"/>
    <n v="0.05"/>
    <n v="1559.25"/>
    <n v="29625.71"/>
    <x v="2"/>
    <x v="3"/>
    <n v="0.25"/>
    <n v="7406.43"/>
  </r>
  <r>
    <s v="ORD2025008902"/>
    <x v="501"/>
    <s v="Customer 1269"/>
    <s v="CUST9039"/>
    <x v="3"/>
    <x v="10"/>
    <x v="0"/>
    <x v="0"/>
    <x v="13"/>
    <s v="Lipstick Model-368"/>
    <s v="PROD2356"/>
    <n v="6"/>
    <n v="6765.01"/>
    <n v="40590.06"/>
    <n v="0.15"/>
    <n v="6088.51"/>
    <n v="34501.550000000003"/>
    <x v="0"/>
    <x v="2"/>
    <n v="0.2"/>
    <n v="6900.31"/>
  </r>
  <r>
    <s v="ORD2025008903"/>
    <x v="618"/>
    <s v="Customer 4652"/>
    <s v="CUST1474"/>
    <x v="3"/>
    <x v="1"/>
    <x v="0"/>
    <x v="3"/>
    <x v="14"/>
    <s v="Shoes Model-918"/>
    <s v="PROD2271"/>
    <n v="7"/>
    <n v="7257.39"/>
    <n v="50801.73"/>
    <n v="0.3"/>
    <n v="15240.52"/>
    <n v="35561.21"/>
    <x v="2"/>
    <x v="3"/>
    <n v="0.2"/>
    <n v="7112.24"/>
  </r>
  <r>
    <s v="ORD2025008904"/>
    <x v="815"/>
    <s v="Customer 53"/>
    <s v="CUST2959"/>
    <x v="3"/>
    <x v="4"/>
    <x v="0"/>
    <x v="2"/>
    <x v="2"/>
    <s v="Lamp Model-119"/>
    <s v="PROD2800"/>
    <n v="10"/>
    <n v="7253.49"/>
    <n v="72534.899999999994"/>
    <n v="0.1"/>
    <n v="7253.49"/>
    <n v="65281.41"/>
    <x v="3"/>
    <x v="0"/>
    <n v="0.1"/>
    <n v="6528.14"/>
  </r>
  <r>
    <s v="ORD2025008905"/>
    <x v="921"/>
    <s v="Customer 1840"/>
    <s v="CUST5597"/>
    <x v="2"/>
    <x v="3"/>
    <x v="1"/>
    <x v="3"/>
    <x v="14"/>
    <s v="Shoes Model-517"/>
    <s v="PROD4770"/>
    <n v="6"/>
    <n v="2952.81"/>
    <n v="17716.86"/>
    <n v="0.1"/>
    <n v="1771.69"/>
    <n v="15945.17"/>
    <x v="2"/>
    <x v="2"/>
    <n v="0.25"/>
    <n v="3986.29"/>
  </r>
  <r>
    <s v="ORD2025008906"/>
    <x v="344"/>
    <s v="Customer 4204"/>
    <s v="CUST7705"/>
    <x v="3"/>
    <x v="8"/>
    <x v="0"/>
    <x v="3"/>
    <x v="14"/>
    <s v="Shoes Model-863"/>
    <s v="PROD1573"/>
    <n v="5"/>
    <n v="7498.35"/>
    <n v="37491.75"/>
    <n v="0.2"/>
    <n v="7498.35"/>
    <n v="29993.4"/>
    <x v="1"/>
    <x v="1"/>
    <n v="0.15"/>
    <n v="4499.01"/>
  </r>
  <r>
    <s v="ORD2025008907"/>
    <x v="718"/>
    <s v="Customer 1125"/>
    <s v="CUST7791"/>
    <x v="1"/>
    <x v="5"/>
    <x v="0"/>
    <x v="3"/>
    <x v="12"/>
    <s v="Jacket Model-547"/>
    <s v="PROD3012"/>
    <n v="2"/>
    <n v="2746.74"/>
    <n v="5493.48"/>
    <n v="0.1"/>
    <n v="549.35"/>
    <n v="4944.13"/>
    <x v="1"/>
    <x v="3"/>
    <n v="0.3"/>
    <n v="1483.24"/>
  </r>
  <r>
    <s v="ORD2025008908"/>
    <x v="181"/>
    <s v="Customer 4690"/>
    <s v="CUST8643"/>
    <x v="0"/>
    <x v="7"/>
    <x v="1"/>
    <x v="2"/>
    <x v="9"/>
    <s v="Sofa Model-114"/>
    <s v="PROD3899"/>
    <n v="9"/>
    <n v="6602.57"/>
    <n v="59423.13"/>
    <n v="0.1"/>
    <n v="5942.31"/>
    <n v="53480.82"/>
    <x v="2"/>
    <x v="2"/>
    <n v="0.25"/>
    <n v="13370.2"/>
  </r>
  <r>
    <s v="ORD2025008909"/>
    <x v="637"/>
    <s v="Customer 4989"/>
    <s v="CUST9862"/>
    <x v="1"/>
    <x v="5"/>
    <x v="0"/>
    <x v="3"/>
    <x v="12"/>
    <s v="Jacket Model-646"/>
    <s v="PROD5445"/>
    <n v="6"/>
    <n v="5895.26"/>
    <n v="35371.56"/>
    <n v="0.05"/>
    <n v="1768.58"/>
    <n v="33602.980000000003"/>
    <x v="2"/>
    <x v="0"/>
    <n v="0.3"/>
    <n v="10080.89"/>
  </r>
  <r>
    <s v="ORD2025008910"/>
    <x v="74"/>
    <s v="Customer 3789"/>
    <s v="CUST1762"/>
    <x v="2"/>
    <x v="4"/>
    <x v="0"/>
    <x v="0"/>
    <x v="5"/>
    <s v="Face Cream Model-272"/>
    <s v="PROD7658"/>
    <n v="5"/>
    <n v="2263.65"/>
    <n v="11318.25"/>
    <n v="0"/>
    <n v="0"/>
    <n v="11318.25"/>
    <x v="2"/>
    <x v="1"/>
    <n v="0.3"/>
    <n v="3395.47"/>
  </r>
  <r>
    <s v="ORD2025008911"/>
    <x v="103"/>
    <s v="Customer 1923"/>
    <s v="CUST6350"/>
    <x v="3"/>
    <x v="2"/>
    <x v="0"/>
    <x v="1"/>
    <x v="3"/>
    <s v="Laptop Model-132"/>
    <s v="PROD5952"/>
    <n v="6"/>
    <n v="1581.02"/>
    <n v="9486.1200000000008"/>
    <n v="0.15"/>
    <n v="1422.92"/>
    <n v="8063.2"/>
    <x v="3"/>
    <x v="2"/>
    <n v="0.3"/>
    <n v="2418.96"/>
  </r>
  <r>
    <s v="ORD2025008912"/>
    <x v="382"/>
    <s v="Customer 3587"/>
    <s v="CUST1876"/>
    <x v="1"/>
    <x v="8"/>
    <x v="1"/>
    <x v="2"/>
    <x v="6"/>
    <s v="Curtain Model-997"/>
    <s v="PROD7084"/>
    <n v="10"/>
    <n v="1925.16"/>
    <n v="19251.599999999999"/>
    <n v="0"/>
    <n v="0"/>
    <n v="19251.599999999999"/>
    <x v="3"/>
    <x v="2"/>
    <n v="0.25"/>
    <n v="4812.8999999999996"/>
  </r>
  <r>
    <s v="ORD2025008913"/>
    <x v="30"/>
    <s v="Customer 702"/>
    <s v="CUST1314"/>
    <x v="4"/>
    <x v="2"/>
    <x v="1"/>
    <x v="3"/>
    <x v="4"/>
    <s v="Jeans Model-985"/>
    <s v="PROD6895"/>
    <n v="5"/>
    <n v="5985.37"/>
    <n v="29926.85"/>
    <n v="0.05"/>
    <n v="1496.34"/>
    <n v="28430.51"/>
    <x v="0"/>
    <x v="2"/>
    <n v="0.25"/>
    <n v="7107.63"/>
  </r>
  <r>
    <s v="ORD2025008914"/>
    <x v="352"/>
    <s v="Customer 1648"/>
    <s v="CUST3848"/>
    <x v="4"/>
    <x v="4"/>
    <x v="1"/>
    <x v="1"/>
    <x v="1"/>
    <s v="Mobile Model-974"/>
    <s v="PROD9586"/>
    <n v="1"/>
    <n v="6699.74"/>
    <n v="6699.74"/>
    <n v="0.1"/>
    <n v="669.97"/>
    <n v="6029.77"/>
    <x v="0"/>
    <x v="1"/>
    <n v="0.25"/>
    <n v="1507.44"/>
  </r>
  <r>
    <s v="ORD2025008915"/>
    <x v="249"/>
    <s v="Customer 3341"/>
    <s v="CUST2023"/>
    <x v="0"/>
    <x v="10"/>
    <x v="0"/>
    <x v="0"/>
    <x v="0"/>
    <s v="Perfume Model-513"/>
    <s v="PROD9203"/>
    <n v="5"/>
    <n v="1886.55"/>
    <n v="9432.75"/>
    <n v="0.15"/>
    <n v="1414.91"/>
    <n v="8017.84"/>
    <x v="4"/>
    <x v="3"/>
    <n v="0.25"/>
    <n v="2004.46"/>
  </r>
  <r>
    <s v="ORD2025008916"/>
    <x v="888"/>
    <s v="Customer 2360"/>
    <s v="CUST7331"/>
    <x v="1"/>
    <x v="2"/>
    <x v="0"/>
    <x v="3"/>
    <x v="4"/>
    <s v="Jeans Model-173"/>
    <s v="PROD8499"/>
    <n v="6"/>
    <n v="3321.22"/>
    <n v="19927.32"/>
    <n v="0.15"/>
    <n v="2989.1"/>
    <n v="16938.22"/>
    <x v="3"/>
    <x v="1"/>
    <n v="0.2"/>
    <n v="3387.64"/>
  </r>
  <r>
    <s v="ORD2025008917"/>
    <x v="295"/>
    <s v="Customer 2983"/>
    <s v="CUST9415"/>
    <x v="4"/>
    <x v="7"/>
    <x v="1"/>
    <x v="3"/>
    <x v="4"/>
    <s v="Jeans Model-731"/>
    <s v="PROD8513"/>
    <n v="5"/>
    <n v="163.21"/>
    <n v="816.05"/>
    <n v="0.2"/>
    <n v="163.21"/>
    <n v="652.84"/>
    <x v="2"/>
    <x v="1"/>
    <n v="0.15"/>
    <n v="97.93"/>
  </r>
  <r>
    <s v="ORD2025008918"/>
    <x v="607"/>
    <s v="Customer 1677"/>
    <s v="CUST7545"/>
    <x v="3"/>
    <x v="12"/>
    <x v="1"/>
    <x v="1"/>
    <x v="8"/>
    <s v="Smartwatch Model-209"/>
    <s v="PROD4359"/>
    <n v="9"/>
    <n v="2887.43"/>
    <n v="25986.87"/>
    <n v="0.05"/>
    <n v="1299.3399999999999"/>
    <n v="24687.53"/>
    <x v="3"/>
    <x v="3"/>
    <n v="0.25"/>
    <n v="6171.88"/>
  </r>
  <r>
    <s v="ORD2025008919"/>
    <x v="524"/>
    <s v="Customer 1119"/>
    <s v="CUST4173"/>
    <x v="0"/>
    <x v="1"/>
    <x v="1"/>
    <x v="2"/>
    <x v="2"/>
    <s v="Lamp Model-992"/>
    <s v="PROD6065"/>
    <n v="6"/>
    <n v="1268.1199999999999"/>
    <n v="7608.72"/>
    <n v="0.25"/>
    <n v="1902.18"/>
    <n v="5706.54"/>
    <x v="3"/>
    <x v="3"/>
    <n v="0.15"/>
    <n v="855.98"/>
  </r>
  <r>
    <s v="ORD2025008920"/>
    <x v="650"/>
    <s v="Customer 3388"/>
    <s v="CUST2831"/>
    <x v="0"/>
    <x v="6"/>
    <x v="0"/>
    <x v="0"/>
    <x v="0"/>
    <s v="Perfume Model-531"/>
    <s v="PROD7305"/>
    <n v="10"/>
    <n v="6144.1"/>
    <n v="61441"/>
    <n v="0"/>
    <n v="0"/>
    <n v="61441"/>
    <x v="3"/>
    <x v="0"/>
    <n v="0.25"/>
    <n v="15360.25"/>
  </r>
  <r>
    <s v="ORD2025008921"/>
    <x v="565"/>
    <s v="Customer 3409"/>
    <s v="CUST5816"/>
    <x v="0"/>
    <x v="6"/>
    <x v="0"/>
    <x v="1"/>
    <x v="1"/>
    <s v="Mobile Model-336"/>
    <s v="PROD3786"/>
    <n v="8"/>
    <n v="593"/>
    <n v="4744"/>
    <n v="0.1"/>
    <n v="474.4"/>
    <n v="4269.6000000000004"/>
    <x v="3"/>
    <x v="1"/>
    <n v="0.15"/>
    <n v="640.44000000000005"/>
  </r>
  <r>
    <s v="ORD2025008922"/>
    <x v="153"/>
    <s v="Customer 1087"/>
    <s v="CUST9171"/>
    <x v="4"/>
    <x v="1"/>
    <x v="1"/>
    <x v="0"/>
    <x v="5"/>
    <s v="Face Cream Model-148"/>
    <s v="PROD8670"/>
    <n v="9"/>
    <n v="3345.01"/>
    <n v="30105.09"/>
    <n v="0.3"/>
    <n v="9031.5300000000007"/>
    <n v="21073.56"/>
    <x v="1"/>
    <x v="0"/>
    <n v="0.2"/>
    <n v="4214.71"/>
  </r>
  <r>
    <s v="ORD2025008923"/>
    <x v="755"/>
    <s v="Customer 2830"/>
    <s v="CUST1451"/>
    <x v="2"/>
    <x v="11"/>
    <x v="0"/>
    <x v="1"/>
    <x v="8"/>
    <s v="Smartwatch Model-659"/>
    <s v="PROD3847"/>
    <n v="5"/>
    <n v="4071.61"/>
    <n v="20358.05"/>
    <n v="0.1"/>
    <n v="2035.81"/>
    <n v="18322.240000000002"/>
    <x v="4"/>
    <x v="1"/>
    <n v="0.1"/>
    <n v="1832.22"/>
  </r>
  <r>
    <s v="ORD2025008924"/>
    <x v="135"/>
    <s v="Customer 2109"/>
    <s v="CUST2692"/>
    <x v="4"/>
    <x v="1"/>
    <x v="1"/>
    <x v="0"/>
    <x v="13"/>
    <s v="Lipstick Model-780"/>
    <s v="PROD6030"/>
    <n v="5"/>
    <n v="3862.59"/>
    <n v="19312.95"/>
    <n v="0"/>
    <n v="0"/>
    <n v="19312.95"/>
    <x v="0"/>
    <x v="2"/>
    <n v="0.25"/>
    <n v="4828.24"/>
  </r>
  <r>
    <s v="ORD2025008925"/>
    <x v="491"/>
    <s v="Customer 3497"/>
    <s v="CUST3653"/>
    <x v="0"/>
    <x v="11"/>
    <x v="0"/>
    <x v="3"/>
    <x v="12"/>
    <s v="Jacket Model-124"/>
    <s v="PROD4412"/>
    <n v="7"/>
    <n v="5435.56"/>
    <n v="38048.92"/>
    <n v="0.1"/>
    <n v="3804.89"/>
    <n v="34244.03"/>
    <x v="4"/>
    <x v="3"/>
    <n v="0.15"/>
    <n v="5136.6000000000004"/>
  </r>
  <r>
    <s v="ORD2025008926"/>
    <x v="517"/>
    <s v="Customer 1048"/>
    <s v="CUST8253"/>
    <x v="0"/>
    <x v="10"/>
    <x v="0"/>
    <x v="1"/>
    <x v="3"/>
    <s v="Laptop Model-440"/>
    <s v="PROD6786"/>
    <n v="7"/>
    <n v="3976.83"/>
    <n v="27837.81"/>
    <n v="0"/>
    <n v="0"/>
    <n v="27837.81"/>
    <x v="3"/>
    <x v="1"/>
    <n v="0.2"/>
    <n v="5567.56"/>
  </r>
  <r>
    <s v="ORD2025008927"/>
    <x v="601"/>
    <s v="Customer 4457"/>
    <s v="CUST4208"/>
    <x v="1"/>
    <x v="6"/>
    <x v="0"/>
    <x v="1"/>
    <x v="3"/>
    <s v="Laptop Model-196"/>
    <s v="PROD7369"/>
    <n v="7"/>
    <n v="2822.46"/>
    <n v="19757.22"/>
    <n v="0"/>
    <n v="0"/>
    <n v="19757.22"/>
    <x v="0"/>
    <x v="2"/>
    <n v="0.25"/>
    <n v="4939.3100000000004"/>
  </r>
  <r>
    <s v="ORD2025008928"/>
    <x v="391"/>
    <s v="Customer 2029"/>
    <s v="CUST5679"/>
    <x v="0"/>
    <x v="11"/>
    <x v="0"/>
    <x v="1"/>
    <x v="10"/>
    <s v="Headphones Model-698"/>
    <s v="PROD4262"/>
    <n v="5"/>
    <n v="3596.26"/>
    <n v="17981.3"/>
    <n v="0.25"/>
    <n v="4495.32"/>
    <n v="13485.98"/>
    <x v="1"/>
    <x v="3"/>
    <n v="0.2"/>
    <n v="2697.2"/>
  </r>
  <r>
    <s v="ORD2025008929"/>
    <x v="414"/>
    <s v="Customer 2057"/>
    <s v="CUST8474"/>
    <x v="2"/>
    <x v="0"/>
    <x v="1"/>
    <x v="0"/>
    <x v="13"/>
    <s v="Lipstick Model-950"/>
    <s v="PROD6402"/>
    <n v="1"/>
    <n v="722.52"/>
    <n v="722.52"/>
    <n v="0"/>
    <n v="0"/>
    <n v="722.52"/>
    <x v="1"/>
    <x v="0"/>
    <n v="0.1"/>
    <n v="72.25"/>
  </r>
  <r>
    <s v="ORD2025008930"/>
    <x v="503"/>
    <s v="Customer 1461"/>
    <s v="CUST4431"/>
    <x v="2"/>
    <x v="12"/>
    <x v="1"/>
    <x v="0"/>
    <x v="0"/>
    <s v="Perfume Model-644"/>
    <s v="PROD7632"/>
    <n v="10"/>
    <n v="7447.13"/>
    <n v="74471.3"/>
    <n v="0.15"/>
    <n v="11170.69"/>
    <n v="63300.61"/>
    <x v="1"/>
    <x v="2"/>
    <n v="0.1"/>
    <n v="6330.06"/>
  </r>
  <r>
    <s v="ORD2025008931"/>
    <x v="660"/>
    <s v="Customer 4604"/>
    <s v="CUST9492"/>
    <x v="4"/>
    <x v="2"/>
    <x v="0"/>
    <x v="1"/>
    <x v="8"/>
    <s v="Smartwatch Model-746"/>
    <s v="PROD6125"/>
    <n v="7"/>
    <n v="1058.2"/>
    <n v="7407.4"/>
    <n v="0.15"/>
    <n v="1111.1099999999999"/>
    <n v="6296.29"/>
    <x v="4"/>
    <x v="0"/>
    <n v="0.25"/>
    <n v="1574.07"/>
  </r>
  <r>
    <s v="ORD2025008932"/>
    <x v="439"/>
    <s v="Customer 660"/>
    <s v="CUST8822"/>
    <x v="4"/>
    <x v="1"/>
    <x v="1"/>
    <x v="1"/>
    <x v="1"/>
    <s v="Mobile Model-813"/>
    <s v="PROD7140"/>
    <n v="5"/>
    <n v="5013.6499999999996"/>
    <n v="25068.25"/>
    <n v="0.2"/>
    <n v="5013.6499999999996"/>
    <n v="20054.599999999999"/>
    <x v="3"/>
    <x v="3"/>
    <n v="0.3"/>
    <n v="6016.38"/>
  </r>
  <r>
    <s v="ORD2025008933"/>
    <x v="410"/>
    <s v="Customer 2139"/>
    <s v="CUST1434"/>
    <x v="4"/>
    <x v="6"/>
    <x v="0"/>
    <x v="3"/>
    <x v="14"/>
    <s v="Shoes Model-681"/>
    <s v="PROD6270"/>
    <n v="9"/>
    <n v="6837.19"/>
    <n v="61534.71"/>
    <n v="0.05"/>
    <n v="3076.74"/>
    <n v="58457.97"/>
    <x v="4"/>
    <x v="0"/>
    <n v="0.2"/>
    <n v="11691.59"/>
  </r>
  <r>
    <s v="ORD2025008934"/>
    <x v="696"/>
    <s v="Customer 3902"/>
    <s v="CUST1376"/>
    <x v="2"/>
    <x v="0"/>
    <x v="1"/>
    <x v="1"/>
    <x v="11"/>
    <s v="Tablet Model-680"/>
    <s v="PROD6875"/>
    <n v="6"/>
    <n v="6717.64"/>
    <n v="40305.839999999997"/>
    <n v="0"/>
    <n v="0"/>
    <n v="40305.839999999997"/>
    <x v="3"/>
    <x v="2"/>
    <n v="0.2"/>
    <n v="8061.17"/>
  </r>
  <r>
    <s v="ORD2025008935"/>
    <x v="168"/>
    <s v="Customer 224"/>
    <s v="CUST8601"/>
    <x v="2"/>
    <x v="11"/>
    <x v="0"/>
    <x v="2"/>
    <x v="6"/>
    <s v="Curtain Model-743"/>
    <s v="PROD3768"/>
    <n v="5"/>
    <n v="3882.51"/>
    <n v="19412.55"/>
    <n v="0.1"/>
    <n v="1941.26"/>
    <n v="17471.29"/>
    <x v="3"/>
    <x v="0"/>
    <n v="0.1"/>
    <n v="1747.13"/>
  </r>
  <r>
    <s v="ORD2025008936"/>
    <x v="237"/>
    <s v="Customer 2415"/>
    <s v="CUST4781"/>
    <x v="1"/>
    <x v="3"/>
    <x v="1"/>
    <x v="3"/>
    <x v="14"/>
    <s v="Shoes Model-661"/>
    <s v="PROD2899"/>
    <n v="5"/>
    <n v="2452.9499999999998"/>
    <n v="12264.75"/>
    <n v="0.3"/>
    <n v="3679.42"/>
    <n v="8585.33"/>
    <x v="4"/>
    <x v="2"/>
    <n v="0.2"/>
    <n v="1717.07"/>
  </r>
  <r>
    <s v="ORD2025008937"/>
    <x v="606"/>
    <s v="Customer 3005"/>
    <s v="CUST6629"/>
    <x v="1"/>
    <x v="6"/>
    <x v="1"/>
    <x v="3"/>
    <x v="12"/>
    <s v="Jacket Model-804"/>
    <s v="PROD8573"/>
    <n v="8"/>
    <n v="6876.06"/>
    <n v="55008.480000000003"/>
    <n v="0.1"/>
    <n v="5500.85"/>
    <n v="49507.63"/>
    <x v="1"/>
    <x v="2"/>
    <n v="0.2"/>
    <n v="9901.5300000000007"/>
  </r>
  <r>
    <s v="ORD2025008938"/>
    <x v="27"/>
    <s v="Customer 3988"/>
    <s v="CUST2319"/>
    <x v="1"/>
    <x v="3"/>
    <x v="0"/>
    <x v="0"/>
    <x v="0"/>
    <s v="Perfume Model-454"/>
    <s v="PROD1382"/>
    <n v="8"/>
    <n v="3881.9"/>
    <n v="31055.200000000001"/>
    <n v="0"/>
    <n v="0"/>
    <n v="31055.200000000001"/>
    <x v="2"/>
    <x v="0"/>
    <n v="0.15"/>
    <n v="4658.28"/>
  </r>
  <r>
    <s v="ORD2025008939"/>
    <x v="141"/>
    <s v="Customer 1217"/>
    <s v="CUST3389"/>
    <x v="2"/>
    <x v="12"/>
    <x v="1"/>
    <x v="1"/>
    <x v="10"/>
    <s v="Headphones Model-344"/>
    <s v="PROD6931"/>
    <n v="6"/>
    <n v="7752.32"/>
    <n v="46513.919999999998"/>
    <n v="0.1"/>
    <n v="4651.3900000000003"/>
    <n v="41862.53"/>
    <x v="2"/>
    <x v="2"/>
    <n v="0.2"/>
    <n v="8372.51"/>
  </r>
  <r>
    <s v="ORD2025008940"/>
    <x v="567"/>
    <s v="Customer 2593"/>
    <s v="CUST2659"/>
    <x v="3"/>
    <x v="12"/>
    <x v="1"/>
    <x v="2"/>
    <x v="9"/>
    <s v="Sofa Model-679"/>
    <s v="PROD2587"/>
    <n v="3"/>
    <n v="6731.66"/>
    <n v="20194.98"/>
    <n v="0.25"/>
    <n v="5048.74"/>
    <n v="15146.24"/>
    <x v="2"/>
    <x v="1"/>
    <n v="0.1"/>
    <n v="1514.62"/>
  </r>
  <r>
    <s v="ORD2025008941"/>
    <x v="446"/>
    <s v="Customer 2962"/>
    <s v="CUST3191"/>
    <x v="0"/>
    <x v="10"/>
    <x v="0"/>
    <x v="1"/>
    <x v="3"/>
    <s v="Laptop Model-175"/>
    <s v="PROD4983"/>
    <n v="9"/>
    <n v="4970.6899999999996"/>
    <n v="44736.21"/>
    <n v="0.2"/>
    <n v="8947.24"/>
    <n v="35788.97"/>
    <x v="2"/>
    <x v="2"/>
    <n v="0.1"/>
    <n v="3578.9"/>
  </r>
  <r>
    <s v="ORD2025008942"/>
    <x v="227"/>
    <s v="Customer 3645"/>
    <s v="CUST9697"/>
    <x v="4"/>
    <x v="4"/>
    <x v="0"/>
    <x v="1"/>
    <x v="11"/>
    <s v="Tablet Model-370"/>
    <s v="PROD1126"/>
    <n v="10"/>
    <n v="5517.01"/>
    <n v="55170.1"/>
    <n v="0.3"/>
    <n v="16551.03"/>
    <n v="38619.07"/>
    <x v="2"/>
    <x v="3"/>
    <n v="0.2"/>
    <n v="7723.81"/>
  </r>
  <r>
    <s v="ORD2025008943"/>
    <x v="805"/>
    <s v="Customer 575"/>
    <s v="CUST2738"/>
    <x v="4"/>
    <x v="1"/>
    <x v="1"/>
    <x v="3"/>
    <x v="7"/>
    <s v="Shirt Model-117"/>
    <s v="PROD4598"/>
    <n v="5"/>
    <n v="4176.5200000000004"/>
    <n v="20882.599999999999"/>
    <n v="0.25"/>
    <n v="5220.6499999999996"/>
    <n v="15661.95"/>
    <x v="1"/>
    <x v="1"/>
    <n v="0.1"/>
    <n v="1566.2"/>
  </r>
  <r>
    <s v="ORD2025008944"/>
    <x v="417"/>
    <s v="Customer 3895"/>
    <s v="CUST1950"/>
    <x v="1"/>
    <x v="11"/>
    <x v="1"/>
    <x v="2"/>
    <x v="2"/>
    <s v="Lamp Model-652"/>
    <s v="PROD1586"/>
    <n v="5"/>
    <n v="5861.75"/>
    <n v="29308.75"/>
    <n v="0.15"/>
    <n v="4396.3100000000004"/>
    <n v="24912.44"/>
    <x v="3"/>
    <x v="1"/>
    <n v="0.15"/>
    <n v="3736.87"/>
  </r>
  <r>
    <s v="ORD2025008945"/>
    <x v="304"/>
    <s v="Customer 916"/>
    <s v="CUST6878"/>
    <x v="2"/>
    <x v="8"/>
    <x v="1"/>
    <x v="0"/>
    <x v="13"/>
    <s v="Lipstick Model-655"/>
    <s v="PROD2657"/>
    <n v="5"/>
    <n v="2918.96"/>
    <n v="14594.8"/>
    <n v="0.25"/>
    <n v="3648.7"/>
    <n v="10946.1"/>
    <x v="1"/>
    <x v="2"/>
    <n v="0.3"/>
    <n v="3283.83"/>
  </r>
  <r>
    <s v="ORD2025008946"/>
    <x v="369"/>
    <s v="Customer 4654"/>
    <s v="CUST9400"/>
    <x v="4"/>
    <x v="5"/>
    <x v="0"/>
    <x v="1"/>
    <x v="10"/>
    <s v="Headphones Model-654"/>
    <s v="PROD9868"/>
    <n v="3"/>
    <n v="7284.04"/>
    <n v="21852.12"/>
    <n v="0.1"/>
    <n v="2185.21"/>
    <n v="19666.91"/>
    <x v="4"/>
    <x v="1"/>
    <n v="0.1"/>
    <n v="1966.69"/>
  </r>
  <r>
    <s v="ORD2025008947"/>
    <x v="382"/>
    <s v="Customer 2879"/>
    <s v="CUST4054"/>
    <x v="2"/>
    <x v="11"/>
    <x v="1"/>
    <x v="2"/>
    <x v="9"/>
    <s v="Sofa Model-324"/>
    <s v="PROD8593"/>
    <n v="9"/>
    <n v="7838.67"/>
    <n v="70548.03"/>
    <n v="0.3"/>
    <n v="21164.41"/>
    <n v="49383.62"/>
    <x v="2"/>
    <x v="2"/>
    <n v="0.3"/>
    <n v="14815.09"/>
  </r>
  <r>
    <s v="ORD2025008948"/>
    <x v="909"/>
    <s v="Customer 3578"/>
    <s v="CUST5625"/>
    <x v="1"/>
    <x v="0"/>
    <x v="1"/>
    <x v="3"/>
    <x v="12"/>
    <s v="Jacket Model-157"/>
    <s v="PROD8648"/>
    <n v="5"/>
    <n v="5356.16"/>
    <n v="26780.799999999999"/>
    <n v="0.05"/>
    <n v="1339.04"/>
    <n v="25441.759999999998"/>
    <x v="0"/>
    <x v="0"/>
    <n v="0.15"/>
    <n v="3816.26"/>
  </r>
  <r>
    <s v="ORD2025008949"/>
    <x v="519"/>
    <s v="Customer 1156"/>
    <s v="CUST1741"/>
    <x v="3"/>
    <x v="0"/>
    <x v="1"/>
    <x v="0"/>
    <x v="13"/>
    <s v="Lipstick Model-634"/>
    <s v="PROD6678"/>
    <n v="4"/>
    <n v="3812.81"/>
    <n v="15251.24"/>
    <n v="0.15"/>
    <n v="2287.69"/>
    <n v="12963.55"/>
    <x v="4"/>
    <x v="1"/>
    <n v="0.15"/>
    <n v="1944.53"/>
  </r>
  <r>
    <s v="ORD2025008950"/>
    <x v="899"/>
    <s v="Customer 3943"/>
    <s v="CUST8914"/>
    <x v="2"/>
    <x v="1"/>
    <x v="1"/>
    <x v="2"/>
    <x v="6"/>
    <s v="Curtain Model-585"/>
    <s v="PROD1481"/>
    <n v="9"/>
    <n v="6347.48"/>
    <n v="57127.32"/>
    <n v="0.25"/>
    <n v="14281.83"/>
    <n v="42845.49"/>
    <x v="0"/>
    <x v="2"/>
    <n v="0.2"/>
    <n v="8569.1"/>
  </r>
  <r>
    <s v="ORD2025008951"/>
    <x v="309"/>
    <s v="Customer 1760"/>
    <s v="CUST1326"/>
    <x v="1"/>
    <x v="9"/>
    <x v="1"/>
    <x v="3"/>
    <x v="14"/>
    <s v="Shoes Model-613"/>
    <s v="PROD1755"/>
    <n v="10"/>
    <n v="1202.83"/>
    <n v="12028.3"/>
    <n v="0.05"/>
    <n v="601.41"/>
    <n v="11426.89"/>
    <x v="4"/>
    <x v="0"/>
    <n v="0.1"/>
    <n v="1142.69"/>
  </r>
  <r>
    <s v="ORD2025008952"/>
    <x v="104"/>
    <s v="Customer 458"/>
    <s v="CUST1173"/>
    <x v="3"/>
    <x v="12"/>
    <x v="1"/>
    <x v="2"/>
    <x v="2"/>
    <s v="Lamp Model-940"/>
    <s v="PROD6077"/>
    <n v="9"/>
    <n v="2256.5100000000002"/>
    <n v="20308.59"/>
    <n v="0.3"/>
    <n v="6092.58"/>
    <n v="14216.01"/>
    <x v="4"/>
    <x v="0"/>
    <n v="0.2"/>
    <n v="2843.2"/>
  </r>
  <r>
    <s v="ORD2025008953"/>
    <x v="251"/>
    <s v="Customer 2388"/>
    <s v="CUST1020"/>
    <x v="0"/>
    <x v="7"/>
    <x v="0"/>
    <x v="0"/>
    <x v="0"/>
    <s v="Perfume Model-896"/>
    <s v="PROD2594"/>
    <n v="4"/>
    <n v="233.07"/>
    <n v="932.28"/>
    <n v="0.2"/>
    <n v="186.46"/>
    <n v="745.82"/>
    <x v="3"/>
    <x v="2"/>
    <n v="0.25"/>
    <n v="186.46"/>
  </r>
  <r>
    <s v="ORD2025008954"/>
    <x v="803"/>
    <s v="Customer 3610"/>
    <s v="CUST6023"/>
    <x v="1"/>
    <x v="5"/>
    <x v="1"/>
    <x v="0"/>
    <x v="13"/>
    <s v="Lipstick Model-524"/>
    <s v="PROD8662"/>
    <n v="10"/>
    <n v="271.31"/>
    <n v="2713.1"/>
    <n v="0.15"/>
    <n v="406.96"/>
    <n v="2306.14"/>
    <x v="3"/>
    <x v="2"/>
    <n v="0.25"/>
    <n v="576.53"/>
  </r>
  <r>
    <s v="ORD2025008955"/>
    <x v="291"/>
    <s v="Customer 300"/>
    <s v="CUST8695"/>
    <x v="0"/>
    <x v="12"/>
    <x v="0"/>
    <x v="0"/>
    <x v="13"/>
    <s v="Lipstick Model-468"/>
    <s v="PROD3388"/>
    <n v="7"/>
    <n v="1176.3599999999999"/>
    <n v="8234.52"/>
    <n v="0.1"/>
    <n v="823.45"/>
    <n v="7411.07"/>
    <x v="2"/>
    <x v="2"/>
    <n v="0.2"/>
    <n v="1482.21"/>
  </r>
  <r>
    <s v="ORD2025008956"/>
    <x v="726"/>
    <s v="Customer 2761"/>
    <s v="CUST9280"/>
    <x v="4"/>
    <x v="3"/>
    <x v="1"/>
    <x v="3"/>
    <x v="7"/>
    <s v="Shirt Model-658"/>
    <s v="PROD6917"/>
    <n v="1"/>
    <n v="7596.5"/>
    <n v="7596.5"/>
    <n v="0.25"/>
    <n v="1899.12"/>
    <n v="5697.38"/>
    <x v="3"/>
    <x v="0"/>
    <n v="0.1"/>
    <n v="569.74"/>
  </r>
  <r>
    <s v="ORD2025008957"/>
    <x v="321"/>
    <s v="Customer 3436"/>
    <s v="CUST5692"/>
    <x v="4"/>
    <x v="7"/>
    <x v="1"/>
    <x v="1"/>
    <x v="8"/>
    <s v="Smartwatch Model-589"/>
    <s v="PROD4787"/>
    <n v="3"/>
    <n v="887.78"/>
    <n v="2663.34"/>
    <n v="0.15"/>
    <n v="399.5"/>
    <n v="2263.84"/>
    <x v="4"/>
    <x v="3"/>
    <n v="0.1"/>
    <n v="226.38"/>
  </r>
  <r>
    <s v="ORD2025008958"/>
    <x v="618"/>
    <s v="Customer 4417"/>
    <s v="CUST2228"/>
    <x v="3"/>
    <x v="9"/>
    <x v="1"/>
    <x v="2"/>
    <x v="6"/>
    <s v="Curtain Model-938"/>
    <s v="PROD7261"/>
    <n v="6"/>
    <n v="6055.11"/>
    <n v="36330.660000000003"/>
    <n v="0.2"/>
    <n v="7266.13"/>
    <n v="29064.53"/>
    <x v="1"/>
    <x v="0"/>
    <n v="0.25"/>
    <n v="7266.13"/>
  </r>
  <r>
    <s v="ORD2025008959"/>
    <x v="501"/>
    <s v="Customer 958"/>
    <s v="CUST6336"/>
    <x v="3"/>
    <x v="5"/>
    <x v="0"/>
    <x v="0"/>
    <x v="5"/>
    <s v="Face Cream Model-985"/>
    <s v="PROD2351"/>
    <n v="9"/>
    <n v="4379.7700000000004"/>
    <n v="39417.93"/>
    <n v="0.3"/>
    <n v="11825.38"/>
    <n v="27592.55"/>
    <x v="4"/>
    <x v="1"/>
    <n v="0.1"/>
    <n v="2759.26"/>
  </r>
  <r>
    <s v="ORD2025008960"/>
    <x v="408"/>
    <s v="Customer 2878"/>
    <s v="CUST6965"/>
    <x v="2"/>
    <x v="1"/>
    <x v="1"/>
    <x v="2"/>
    <x v="9"/>
    <s v="Sofa Model-536"/>
    <s v="PROD4469"/>
    <n v="4"/>
    <n v="6073.57"/>
    <n v="24294.28"/>
    <n v="0"/>
    <n v="0"/>
    <n v="24294.28"/>
    <x v="0"/>
    <x v="3"/>
    <n v="0.2"/>
    <n v="4858.8599999999997"/>
  </r>
  <r>
    <s v="ORD2025008961"/>
    <x v="514"/>
    <s v="Customer 3650"/>
    <s v="CUST1754"/>
    <x v="0"/>
    <x v="4"/>
    <x v="0"/>
    <x v="2"/>
    <x v="6"/>
    <s v="Curtain Model-772"/>
    <s v="PROD3301"/>
    <n v="3"/>
    <n v="5033.08"/>
    <n v="15099.24"/>
    <n v="0.3"/>
    <n v="4529.7700000000004"/>
    <n v="10569.47"/>
    <x v="2"/>
    <x v="3"/>
    <n v="0.25"/>
    <n v="2642.37"/>
  </r>
  <r>
    <s v="ORD2025008962"/>
    <x v="234"/>
    <s v="Customer 1296"/>
    <s v="CUST2909"/>
    <x v="2"/>
    <x v="8"/>
    <x v="0"/>
    <x v="2"/>
    <x v="6"/>
    <s v="Curtain Model-668"/>
    <s v="PROD3772"/>
    <n v="10"/>
    <n v="5620.08"/>
    <n v="56200.800000000003"/>
    <n v="0"/>
    <n v="0"/>
    <n v="56200.800000000003"/>
    <x v="0"/>
    <x v="0"/>
    <n v="0.15"/>
    <n v="8430.1200000000008"/>
  </r>
  <r>
    <s v="ORD2025008963"/>
    <x v="954"/>
    <s v="Customer 939"/>
    <s v="CUST5340"/>
    <x v="0"/>
    <x v="8"/>
    <x v="0"/>
    <x v="0"/>
    <x v="13"/>
    <s v="Lipstick Model-520"/>
    <s v="PROD5501"/>
    <n v="2"/>
    <n v="119.2"/>
    <n v="238.4"/>
    <n v="0.1"/>
    <n v="23.84"/>
    <n v="214.56"/>
    <x v="0"/>
    <x v="1"/>
    <n v="0.15"/>
    <n v="32.18"/>
  </r>
  <r>
    <s v="ORD2025008964"/>
    <x v="617"/>
    <s v="Customer 1564"/>
    <s v="CUST8205"/>
    <x v="2"/>
    <x v="6"/>
    <x v="0"/>
    <x v="3"/>
    <x v="12"/>
    <s v="Jacket Model-136"/>
    <s v="PROD1661"/>
    <n v="5"/>
    <n v="1633.69"/>
    <n v="8168.45"/>
    <n v="0.3"/>
    <n v="2450.5300000000002"/>
    <n v="5717.92"/>
    <x v="4"/>
    <x v="1"/>
    <n v="0.3"/>
    <n v="1715.38"/>
  </r>
  <r>
    <s v="ORD2025008965"/>
    <x v="354"/>
    <s v="Customer 3850"/>
    <s v="CUST1616"/>
    <x v="2"/>
    <x v="10"/>
    <x v="0"/>
    <x v="2"/>
    <x v="6"/>
    <s v="Curtain Model-702"/>
    <s v="PROD4072"/>
    <n v="2"/>
    <n v="1992.83"/>
    <n v="3985.66"/>
    <n v="0.3"/>
    <n v="1195.7"/>
    <n v="2789.96"/>
    <x v="4"/>
    <x v="3"/>
    <n v="0.15"/>
    <n v="418.49"/>
  </r>
  <r>
    <s v="ORD2025008966"/>
    <x v="947"/>
    <s v="Customer 1187"/>
    <s v="CUST3373"/>
    <x v="0"/>
    <x v="0"/>
    <x v="0"/>
    <x v="1"/>
    <x v="3"/>
    <s v="Laptop Model-527"/>
    <s v="PROD1559"/>
    <n v="6"/>
    <n v="7559.58"/>
    <n v="45357.48"/>
    <n v="0.05"/>
    <n v="2267.87"/>
    <n v="43089.61"/>
    <x v="2"/>
    <x v="2"/>
    <n v="0.1"/>
    <n v="4308.96"/>
  </r>
  <r>
    <s v="ORD2025008967"/>
    <x v="771"/>
    <s v="Customer 3169"/>
    <s v="CUST7356"/>
    <x v="1"/>
    <x v="3"/>
    <x v="0"/>
    <x v="2"/>
    <x v="9"/>
    <s v="Sofa Model-430"/>
    <s v="PROD2586"/>
    <n v="8"/>
    <n v="6563.45"/>
    <n v="52507.6"/>
    <n v="0.2"/>
    <n v="10501.52"/>
    <n v="42006.080000000002"/>
    <x v="4"/>
    <x v="3"/>
    <n v="0.1"/>
    <n v="4200.6099999999997"/>
  </r>
  <r>
    <s v="ORD2025008968"/>
    <x v="64"/>
    <s v="Customer 913"/>
    <s v="CUST3099"/>
    <x v="0"/>
    <x v="6"/>
    <x v="1"/>
    <x v="1"/>
    <x v="11"/>
    <s v="Tablet Model-348"/>
    <s v="PROD6381"/>
    <n v="8"/>
    <n v="3092.25"/>
    <n v="24738"/>
    <n v="0.15"/>
    <n v="3710.7"/>
    <n v="21027.3"/>
    <x v="0"/>
    <x v="1"/>
    <n v="0.1"/>
    <n v="2102.73"/>
  </r>
  <r>
    <s v="ORD2025008969"/>
    <x v="276"/>
    <s v="Customer 900"/>
    <s v="CUST2552"/>
    <x v="4"/>
    <x v="4"/>
    <x v="1"/>
    <x v="0"/>
    <x v="5"/>
    <s v="Face Cream Model-417"/>
    <s v="PROD3260"/>
    <n v="8"/>
    <n v="3098.24"/>
    <n v="24785.919999999998"/>
    <n v="0.3"/>
    <n v="7435.78"/>
    <n v="17350.14"/>
    <x v="0"/>
    <x v="3"/>
    <n v="0.1"/>
    <n v="1735.01"/>
  </r>
  <r>
    <s v="ORD2025008970"/>
    <x v="325"/>
    <s v="Customer 3340"/>
    <s v="CUST9490"/>
    <x v="0"/>
    <x v="0"/>
    <x v="0"/>
    <x v="3"/>
    <x v="4"/>
    <s v="Jeans Model-617"/>
    <s v="PROD7011"/>
    <n v="9"/>
    <n v="673.08"/>
    <n v="6057.72"/>
    <n v="0.15"/>
    <n v="908.66"/>
    <n v="5149.0600000000004"/>
    <x v="0"/>
    <x v="1"/>
    <n v="0.15"/>
    <n v="772.36"/>
  </r>
  <r>
    <s v="ORD2025008971"/>
    <x v="300"/>
    <s v="Customer 4599"/>
    <s v="CUST8302"/>
    <x v="0"/>
    <x v="1"/>
    <x v="0"/>
    <x v="1"/>
    <x v="11"/>
    <s v="Tablet Model-837"/>
    <s v="PROD2837"/>
    <n v="5"/>
    <n v="6841.81"/>
    <n v="34209.050000000003"/>
    <n v="0.15"/>
    <n v="5131.3599999999997"/>
    <n v="29077.69"/>
    <x v="0"/>
    <x v="0"/>
    <n v="0.2"/>
    <n v="5815.54"/>
  </r>
  <r>
    <s v="ORD2025008972"/>
    <x v="13"/>
    <s v="Customer 3332"/>
    <s v="CUST3760"/>
    <x v="1"/>
    <x v="9"/>
    <x v="1"/>
    <x v="2"/>
    <x v="9"/>
    <s v="Sofa Model-499"/>
    <s v="PROD8694"/>
    <n v="1"/>
    <n v="3160.05"/>
    <n v="3160.05"/>
    <n v="0.2"/>
    <n v="632.01"/>
    <n v="2528.04"/>
    <x v="1"/>
    <x v="3"/>
    <n v="0.25"/>
    <n v="632.01"/>
  </r>
  <r>
    <s v="ORD2025008973"/>
    <x v="759"/>
    <s v="Customer 1116"/>
    <s v="CUST7732"/>
    <x v="2"/>
    <x v="9"/>
    <x v="0"/>
    <x v="2"/>
    <x v="2"/>
    <s v="Lamp Model-365"/>
    <s v="PROD6944"/>
    <n v="10"/>
    <n v="453.49"/>
    <n v="4534.8999999999996"/>
    <n v="0.05"/>
    <n v="226.75"/>
    <n v="4308.1499999999996"/>
    <x v="3"/>
    <x v="1"/>
    <n v="0.15"/>
    <n v="646.22"/>
  </r>
  <r>
    <s v="ORD2025008974"/>
    <x v="287"/>
    <s v="Customer 4377"/>
    <s v="CUST3254"/>
    <x v="4"/>
    <x v="8"/>
    <x v="1"/>
    <x v="2"/>
    <x v="9"/>
    <s v="Sofa Model-395"/>
    <s v="PROD9908"/>
    <n v="4"/>
    <n v="1245.8800000000001"/>
    <n v="4983.5200000000004"/>
    <n v="0"/>
    <n v="0"/>
    <n v="4983.5200000000004"/>
    <x v="3"/>
    <x v="0"/>
    <n v="0.25"/>
    <n v="1245.8800000000001"/>
  </r>
  <r>
    <s v="ORD2025008975"/>
    <x v="153"/>
    <s v="Customer 3315"/>
    <s v="CUST2713"/>
    <x v="3"/>
    <x v="1"/>
    <x v="1"/>
    <x v="0"/>
    <x v="0"/>
    <s v="Perfume Model-190"/>
    <s v="PROD7253"/>
    <n v="2"/>
    <n v="6095.99"/>
    <n v="12191.98"/>
    <n v="0.05"/>
    <n v="609.6"/>
    <n v="11582.38"/>
    <x v="4"/>
    <x v="2"/>
    <n v="0.2"/>
    <n v="2316.48"/>
  </r>
  <r>
    <s v="ORD2025008976"/>
    <x v="51"/>
    <s v="Customer 3229"/>
    <s v="CUST8510"/>
    <x v="1"/>
    <x v="4"/>
    <x v="1"/>
    <x v="3"/>
    <x v="4"/>
    <s v="Jeans Model-411"/>
    <s v="PROD4452"/>
    <n v="4"/>
    <n v="2748.56"/>
    <n v="10994.24"/>
    <n v="0.1"/>
    <n v="1099.42"/>
    <n v="9894.82"/>
    <x v="0"/>
    <x v="1"/>
    <n v="0.3"/>
    <n v="2968.45"/>
  </r>
  <r>
    <s v="ORD2025008977"/>
    <x v="662"/>
    <s v="Customer 2654"/>
    <s v="CUST5139"/>
    <x v="3"/>
    <x v="9"/>
    <x v="0"/>
    <x v="1"/>
    <x v="3"/>
    <s v="Laptop Model-889"/>
    <s v="PROD6549"/>
    <n v="9"/>
    <n v="3207.46"/>
    <n v="28867.14"/>
    <n v="0.15"/>
    <n v="4330.07"/>
    <n v="24537.07"/>
    <x v="1"/>
    <x v="0"/>
    <n v="0.2"/>
    <n v="4907.41"/>
  </r>
  <r>
    <s v="ORD2025008978"/>
    <x v="39"/>
    <s v="Customer 1924"/>
    <s v="CUST1974"/>
    <x v="0"/>
    <x v="5"/>
    <x v="0"/>
    <x v="0"/>
    <x v="13"/>
    <s v="Lipstick Model-183"/>
    <s v="PROD8248"/>
    <n v="6"/>
    <n v="7092.71"/>
    <n v="42556.26"/>
    <n v="0.2"/>
    <n v="8511.25"/>
    <n v="34045.01"/>
    <x v="2"/>
    <x v="1"/>
    <n v="0.1"/>
    <n v="3404.5"/>
  </r>
  <r>
    <s v="ORD2025008979"/>
    <x v="835"/>
    <s v="Customer 1865"/>
    <s v="CUST5809"/>
    <x v="1"/>
    <x v="7"/>
    <x v="1"/>
    <x v="2"/>
    <x v="2"/>
    <s v="Lamp Model-498"/>
    <s v="PROD7564"/>
    <n v="5"/>
    <n v="2213.44"/>
    <n v="11067.2"/>
    <n v="0.05"/>
    <n v="553.36"/>
    <n v="10513.84"/>
    <x v="0"/>
    <x v="1"/>
    <n v="0.15"/>
    <n v="1577.08"/>
  </r>
  <r>
    <s v="ORD2025008980"/>
    <x v="744"/>
    <s v="Customer 4526"/>
    <s v="CUST2756"/>
    <x v="2"/>
    <x v="6"/>
    <x v="1"/>
    <x v="0"/>
    <x v="5"/>
    <s v="Face Cream Model-924"/>
    <s v="PROD2273"/>
    <n v="4"/>
    <n v="3708.83"/>
    <n v="14835.32"/>
    <n v="0.1"/>
    <n v="1483.53"/>
    <n v="13351.79"/>
    <x v="2"/>
    <x v="0"/>
    <n v="0.1"/>
    <n v="1335.18"/>
  </r>
  <r>
    <s v="ORD2025008981"/>
    <x v="268"/>
    <s v="Customer 3660"/>
    <s v="CUST3758"/>
    <x v="0"/>
    <x v="6"/>
    <x v="0"/>
    <x v="2"/>
    <x v="2"/>
    <s v="Lamp Model-728"/>
    <s v="PROD9634"/>
    <n v="9"/>
    <n v="5281.34"/>
    <n v="47532.06"/>
    <n v="0.2"/>
    <n v="9506.41"/>
    <n v="38025.65"/>
    <x v="2"/>
    <x v="0"/>
    <n v="0.2"/>
    <n v="7605.13"/>
  </r>
  <r>
    <s v="ORD2025008982"/>
    <x v="756"/>
    <s v="Customer 457"/>
    <s v="CUST3753"/>
    <x v="1"/>
    <x v="1"/>
    <x v="1"/>
    <x v="1"/>
    <x v="10"/>
    <s v="Headphones Model-771"/>
    <s v="PROD3107"/>
    <n v="1"/>
    <n v="3354.1"/>
    <n v="3354.1"/>
    <n v="0.3"/>
    <n v="1006.23"/>
    <n v="2347.87"/>
    <x v="0"/>
    <x v="1"/>
    <n v="0.3"/>
    <n v="704.36"/>
  </r>
  <r>
    <s v="ORD2025008983"/>
    <x v="636"/>
    <s v="Customer 1726"/>
    <s v="CUST4178"/>
    <x v="2"/>
    <x v="10"/>
    <x v="0"/>
    <x v="1"/>
    <x v="3"/>
    <s v="Laptop Model-893"/>
    <s v="PROD9485"/>
    <n v="9"/>
    <n v="4588.43"/>
    <n v="41295.870000000003"/>
    <n v="0"/>
    <n v="0"/>
    <n v="41295.870000000003"/>
    <x v="2"/>
    <x v="0"/>
    <n v="0.1"/>
    <n v="4129.59"/>
  </r>
  <r>
    <s v="ORD2025008984"/>
    <x v="967"/>
    <s v="Customer 1293"/>
    <s v="CUST4625"/>
    <x v="2"/>
    <x v="4"/>
    <x v="0"/>
    <x v="1"/>
    <x v="3"/>
    <s v="Laptop Model-413"/>
    <s v="PROD2040"/>
    <n v="9"/>
    <n v="5138.88"/>
    <n v="46249.919999999998"/>
    <n v="0.15"/>
    <n v="6937.49"/>
    <n v="39312.43"/>
    <x v="1"/>
    <x v="3"/>
    <n v="0.25"/>
    <n v="9828.11"/>
  </r>
  <r>
    <s v="ORD2025008985"/>
    <x v="38"/>
    <s v="Customer 1262"/>
    <s v="CUST1432"/>
    <x v="1"/>
    <x v="6"/>
    <x v="0"/>
    <x v="1"/>
    <x v="10"/>
    <s v="Headphones Model-861"/>
    <s v="PROD7770"/>
    <n v="8"/>
    <n v="5636.89"/>
    <n v="45095.12"/>
    <n v="0.1"/>
    <n v="4509.51"/>
    <n v="40585.61"/>
    <x v="1"/>
    <x v="2"/>
    <n v="0.25"/>
    <n v="10146.4"/>
  </r>
  <r>
    <s v="ORD2025008986"/>
    <x v="675"/>
    <s v="Customer 2662"/>
    <s v="CUST8216"/>
    <x v="3"/>
    <x v="8"/>
    <x v="0"/>
    <x v="1"/>
    <x v="1"/>
    <s v="Mobile Model-622"/>
    <s v="PROD3003"/>
    <n v="8"/>
    <n v="6264.56"/>
    <n v="50116.480000000003"/>
    <n v="0.3"/>
    <n v="15034.94"/>
    <n v="35081.54"/>
    <x v="3"/>
    <x v="2"/>
    <n v="0.2"/>
    <n v="7016.31"/>
  </r>
  <r>
    <s v="ORD2025008987"/>
    <x v="755"/>
    <s v="Customer 571"/>
    <s v="CUST7916"/>
    <x v="0"/>
    <x v="11"/>
    <x v="0"/>
    <x v="3"/>
    <x v="12"/>
    <s v="Jacket Model-748"/>
    <s v="PROD9137"/>
    <n v="4"/>
    <n v="5998.41"/>
    <n v="23993.64"/>
    <n v="0.1"/>
    <n v="2399.36"/>
    <n v="21594.28"/>
    <x v="4"/>
    <x v="2"/>
    <n v="0.1"/>
    <n v="2159.4299999999998"/>
  </r>
  <r>
    <s v="ORD2025008988"/>
    <x v="42"/>
    <s v="Customer 4711"/>
    <s v="CUST2251"/>
    <x v="3"/>
    <x v="7"/>
    <x v="0"/>
    <x v="2"/>
    <x v="6"/>
    <s v="Curtain Model-916"/>
    <s v="PROD1000"/>
    <n v="7"/>
    <n v="2407.4699999999998"/>
    <n v="16852.29"/>
    <n v="0.25"/>
    <n v="4213.07"/>
    <n v="12639.22"/>
    <x v="0"/>
    <x v="2"/>
    <n v="0.2"/>
    <n v="2527.84"/>
  </r>
  <r>
    <s v="ORD2025008989"/>
    <x v="509"/>
    <s v="Customer 2219"/>
    <s v="CUST1891"/>
    <x v="2"/>
    <x v="10"/>
    <x v="0"/>
    <x v="0"/>
    <x v="5"/>
    <s v="Face Cream Model-743"/>
    <s v="PROD8637"/>
    <n v="7"/>
    <n v="2650.39"/>
    <n v="18552.73"/>
    <n v="0.05"/>
    <n v="927.64"/>
    <n v="17625.09"/>
    <x v="0"/>
    <x v="0"/>
    <n v="0.1"/>
    <n v="1762.51"/>
  </r>
  <r>
    <s v="ORD2025008990"/>
    <x v="894"/>
    <s v="Customer 1661"/>
    <s v="CUST2344"/>
    <x v="2"/>
    <x v="8"/>
    <x v="0"/>
    <x v="1"/>
    <x v="8"/>
    <s v="Smartwatch Model-617"/>
    <s v="PROD4089"/>
    <n v="9"/>
    <n v="1655.58"/>
    <n v="14900.22"/>
    <n v="0.1"/>
    <n v="1490.02"/>
    <n v="13410.2"/>
    <x v="3"/>
    <x v="1"/>
    <n v="0.1"/>
    <n v="1341.02"/>
  </r>
  <r>
    <s v="ORD2025008991"/>
    <x v="631"/>
    <s v="Customer 2660"/>
    <s v="CUST5925"/>
    <x v="1"/>
    <x v="0"/>
    <x v="1"/>
    <x v="3"/>
    <x v="7"/>
    <s v="Shirt Model-837"/>
    <s v="PROD9141"/>
    <n v="3"/>
    <n v="3348.96"/>
    <n v="10046.879999999999"/>
    <n v="0.25"/>
    <n v="2511.7199999999998"/>
    <n v="7535.16"/>
    <x v="1"/>
    <x v="3"/>
    <n v="0.2"/>
    <n v="1507.03"/>
  </r>
  <r>
    <s v="ORD2025008992"/>
    <x v="540"/>
    <s v="Customer 3793"/>
    <s v="CUST2274"/>
    <x v="2"/>
    <x v="6"/>
    <x v="0"/>
    <x v="0"/>
    <x v="5"/>
    <s v="Face Cream Model-720"/>
    <s v="PROD1493"/>
    <n v="4"/>
    <n v="5594.03"/>
    <n v="22376.12"/>
    <n v="0.15"/>
    <n v="3356.42"/>
    <n v="19019.7"/>
    <x v="3"/>
    <x v="2"/>
    <n v="0.3"/>
    <n v="5705.91"/>
  </r>
  <r>
    <s v="ORD2025008993"/>
    <x v="34"/>
    <s v="Customer 4782"/>
    <s v="CUST5524"/>
    <x v="3"/>
    <x v="3"/>
    <x v="0"/>
    <x v="3"/>
    <x v="14"/>
    <s v="Shoes Model-138"/>
    <s v="PROD3631"/>
    <n v="7"/>
    <n v="2156.83"/>
    <n v="15097.81"/>
    <n v="0"/>
    <n v="0"/>
    <n v="15097.81"/>
    <x v="3"/>
    <x v="2"/>
    <n v="0.15"/>
    <n v="2264.67"/>
  </r>
  <r>
    <s v="ORD2025008994"/>
    <x v="716"/>
    <s v="Customer 4384"/>
    <s v="CUST9149"/>
    <x v="3"/>
    <x v="10"/>
    <x v="0"/>
    <x v="0"/>
    <x v="0"/>
    <s v="Perfume Model-843"/>
    <s v="PROD4403"/>
    <n v="5"/>
    <n v="3382.3"/>
    <n v="16911.5"/>
    <n v="0.25"/>
    <n v="4227.88"/>
    <n v="12683.62"/>
    <x v="4"/>
    <x v="1"/>
    <n v="0.25"/>
    <n v="3170.91"/>
  </r>
  <r>
    <s v="ORD2025008995"/>
    <x v="64"/>
    <s v="Customer 121"/>
    <s v="CUST3665"/>
    <x v="1"/>
    <x v="10"/>
    <x v="0"/>
    <x v="0"/>
    <x v="5"/>
    <s v="Face Cream Model-561"/>
    <s v="PROD4210"/>
    <n v="3"/>
    <n v="3096.69"/>
    <n v="9290.07"/>
    <n v="0.1"/>
    <n v="929.01"/>
    <n v="8361.06"/>
    <x v="1"/>
    <x v="3"/>
    <n v="0.1"/>
    <n v="836.11"/>
  </r>
  <r>
    <s v="ORD2025008996"/>
    <x v="615"/>
    <s v="Customer 1140"/>
    <s v="CUST9623"/>
    <x v="2"/>
    <x v="12"/>
    <x v="0"/>
    <x v="0"/>
    <x v="13"/>
    <s v="Lipstick Model-655"/>
    <s v="PROD3956"/>
    <n v="5"/>
    <n v="2451.02"/>
    <n v="12255.1"/>
    <n v="0"/>
    <n v="0"/>
    <n v="12255.1"/>
    <x v="1"/>
    <x v="1"/>
    <n v="0.2"/>
    <n v="2451.02"/>
  </r>
  <r>
    <s v="ORD2025008997"/>
    <x v="851"/>
    <s v="Customer 4335"/>
    <s v="CUST3326"/>
    <x v="3"/>
    <x v="8"/>
    <x v="1"/>
    <x v="2"/>
    <x v="2"/>
    <s v="Lamp Model-604"/>
    <s v="PROD3586"/>
    <n v="10"/>
    <n v="1409.86"/>
    <n v="14098.6"/>
    <n v="0.3"/>
    <n v="4229.58"/>
    <n v="9869.02"/>
    <x v="4"/>
    <x v="2"/>
    <n v="0.15"/>
    <n v="1480.35"/>
  </r>
  <r>
    <s v="ORD2025008998"/>
    <x v="20"/>
    <s v="Customer 1615"/>
    <s v="CUST2483"/>
    <x v="0"/>
    <x v="8"/>
    <x v="1"/>
    <x v="3"/>
    <x v="14"/>
    <s v="Shoes Model-734"/>
    <s v="PROD5545"/>
    <n v="2"/>
    <n v="3241.93"/>
    <n v="6483.86"/>
    <n v="0.05"/>
    <n v="324.19"/>
    <n v="6159.67"/>
    <x v="4"/>
    <x v="3"/>
    <n v="0.1"/>
    <n v="615.97"/>
  </r>
  <r>
    <s v="ORD2025008999"/>
    <x v="40"/>
    <s v="Customer 2709"/>
    <s v="CUST9734"/>
    <x v="2"/>
    <x v="9"/>
    <x v="0"/>
    <x v="2"/>
    <x v="9"/>
    <s v="Sofa Model-639"/>
    <s v="PROD1218"/>
    <n v="10"/>
    <n v="1580.86"/>
    <n v="15808.6"/>
    <n v="0.15"/>
    <n v="2371.29"/>
    <n v="13437.31"/>
    <x v="2"/>
    <x v="2"/>
    <n v="0.2"/>
    <n v="2687.46"/>
  </r>
  <r>
    <s v="ORD2025009000"/>
    <x v="361"/>
    <s v="Customer 1646"/>
    <s v="CUST9834"/>
    <x v="4"/>
    <x v="11"/>
    <x v="0"/>
    <x v="2"/>
    <x v="6"/>
    <s v="Curtain Model-604"/>
    <s v="PROD9424"/>
    <n v="7"/>
    <n v="4683.1400000000003"/>
    <n v="32781.980000000003"/>
    <n v="0.1"/>
    <n v="3278.2"/>
    <n v="29503.78"/>
    <x v="3"/>
    <x v="1"/>
    <n v="0.1"/>
    <n v="2950.38"/>
  </r>
  <r>
    <s v="ORD2025009001"/>
    <x v="531"/>
    <s v="Customer 3707"/>
    <s v="CUST6818"/>
    <x v="1"/>
    <x v="0"/>
    <x v="0"/>
    <x v="2"/>
    <x v="9"/>
    <s v="Sofa Model-586"/>
    <s v="PROD2411"/>
    <n v="8"/>
    <n v="6291.73"/>
    <n v="50333.84"/>
    <n v="0.05"/>
    <n v="2516.69"/>
    <n v="47817.15"/>
    <x v="1"/>
    <x v="3"/>
    <n v="0.1"/>
    <n v="4781.72"/>
  </r>
  <r>
    <s v="ORD2025009002"/>
    <x v="581"/>
    <s v="Customer 1771"/>
    <s v="CUST9924"/>
    <x v="3"/>
    <x v="3"/>
    <x v="1"/>
    <x v="0"/>
    <x v="5"/>
    <s v="Face Cream Model-248"/>
    <s v="PROD5733"/>
    <n v="7"/>
    <n v="7113.92"/>
    <n v="49797.440000000002"/>
    <n v="0"/>
    <n v="0"/>
    <n v="49797.440000000002"/>
    <x v="1"/>
    <x v="0"/>
    <n v="0.2"/>
    <n v="9959.49"/>
  </r>
  <r>
    <s v="ORD2025009003"/>
    <x v="399"/>
    <s v="Customer 1034"/>
    <s v="CUST1366"/>
    <x v="2"/>
    <x v="7"/>
    <x v="1"/>
    <x v="1"/>
    <x v="10"/>
    <s v="Headphones Model-443"/>
    <s v="PROD6791"/>
    <n v="7"/>
    <n v="7255.71"/>
    <n v="50789.97"/>
    <n v="0.2"/>
    <n v="10157.99"/>
    <n v="40631.980000000003"/>
    <x v="2"/>
    <x v="1"/>
    <n v="0.3"/>
    <n v="12189.59"/>
  </r>
  <r>
    <s v="ORD2025009004"/>
    <x v="577"/>
    <s v="Customer 854"/>
    <s v="CUST6579"/>
    <x v="4"/>
    <x v="11"/>
    <x v="1"/>
    <x v="1"/>
    <x v="1"/>
    <s v="Mobile Model-589"/>
    <s v="PROD3077"/>
    <n v="6"/>
    <n v="6634.22"/>
    <n v="39805.32"/>
    <n v="0.2"/>
    <n v="7961.06"/>
    <n v="31844.26"/>
    <x v="2"/>
    <x v="2"/>
    <n v="0.1"/>
    <n v="3184.43"/>
  </r>
  <r>
    <s v="ORD2025009005"/>
    <x v="10"/>
    <s v="Customer 1049"/>
    <s v="CUST4999"/>
    <x v="3"/>
    <x v="12"/>
    <x v="0"/>
    <x v="3"/>
    <x v="7"/>
    <s v="Shirt Model-267"/>
    <s v="PROD4701"/>
    <n v="5"/>
    <n v="4313.63"/>
    <n v="21568.15"/>
    <n v="0.05"/>
    <n v="1078.4100000000001"/>
    <n v="20489.740000000002"/>
    <x v="1"/>
    <x v="0"/>
    <n v="0.15"/>
    <n v="3073.46"/>
  </r>
  <r>
    <s v="ORD2025009006"/>
    <x v="416"/>
    <s v="Customer 834"/>
    <s v="CUST8939"/>
    <x v="4"/>
    <x v="9"/>
    <x v="0"/>
    <x v="1"/>
    <x v="3"/>
    <s v="Laptop Model-104"/>
    <s v="PROD6332"/>
    <n v="1"/>
    <n v="4291.79"/>
    <n v="4291.79"/>
    <n v="0.05"/>
    <n v="214.59"/>
    <n v="4077.2"/>
    <x v="3"/>
    <x v="0"/>
    <n v="0.1"/>
    <n v="407.72"/>
  </r>
  <r>
    <s v="ORD2025009007"/>
    <x v="410"/>
    <s v="Customer 4946"/>
    <s v="CUST6172"/>
    <x v="1"/>
    <x v="1"/>
    <x v="0"/>
    <x v="1"/>
    <x v="1"/>
    <s v="Mobile Model-353"/>
    <s v="PROD8768"/>
    <n v="6"/>
    <n v="2911.13"/>
    <n v="17466.78"/>
    <n v="0.2"/>
    <n v="3493.36"/>
    <n v="13973.42"/>
    <x v="3"/>
    <x v="2"/>
    <n v="0.3"/>
    <n v="4192.03"/>
  </r>
  <r>
    <s v="ORD2025009008"/>
    <x v="421"/>
    <s v="Customer 3034"/>
    <s v="CUST7686"/>
    <x v="0"/>
    <x v="8"/>
    <x v="0"/>
    <x v="0"/>
    <x v="5"/>
    <s v="Face Cream Model-681"/>
    <s v="PROD2086"/>
    <n v="1"/>
    <n v="5666.32"/>
    <n v="5666.32"/>
    <n v="0"/>
    <n v="0"/>
    <n v="5666.32"/>
    <x v="3"/>
    <x v="2"/>
    <n v="0.3"/>
    <n v="1699.9"/>
  </r>
  <r>
    <s v="ORD2025009009"/>
    <x v="526"/>
    <s v="Customer 646"/>
    <s v="CUST4524"/>
    <x v="1"/>
    <x v="9"/>
    <x v="0"/>
    <x v="3"/>
    <x v="7"/>
    <s v="Shirt Model-412"/>
    <s v="PROD8452"/>
    <n v="3"/>
    <n v="1849.69"/>
    <n v="5549.07"/>
    <n v="0.05"/>
    <n v="277.45"/>
    <n v="5271.62"/>
    <x v="3"/>
    <x v="0"/>
    <n v="0.3"/>
    <n v="1581.49"/>
  </r>
  <r>
    <s v="ORD2025009010"/>
    <x v="761"/>
    <s v="Customer 3604"/>
    <s v="CUST7902"/>
    <x v="2"/>
    <x v="8"/>
    <x v="0"/>
    <x v="0"/>
    <x v="0"/>
    <s v="Perfume Model-990"/>
    <s v="PROD1789"/>
    <n v="10"/>
    <n v="3352.15"/>
    <n v="33521.5"/>
    <n v="0.25"/>
    <n v="8380.3799999999992"/>
    <n v="25141.119999999999"/>
    <x v="0"/>
    <x v="2"/>
    <n v="0.2"/>
    <n v="5028.22"/>
  </r>
  <r>
    <s v="ORD2025009011"/>
    <x v="288"/>
    <s v="Customer 953"/>
    <s v="CUST5072"/>
    <x v="0"/>
    <x v="2"/>
    <x v="0"/>
    <x v="1"/>
    <x v="10"/>
    <s v="Headphones Model-333"/>
    <s v="PROD7297"/>
    <n v="2"/>
    <n v="3626.12"/>
    <n v="7252.24"/>
    <n v="0.3"/>
    <n v="2175.67"/>
    <n v="5076.57"/>
    <x v="1"/>
    <x v="0"/>
    <n v="0.15"/>
    <n v="761.49"/>
  </r>
  <r>
    <s v="ORD2025009012"/>
    <x v="804"/>
    <s v="Customer 3745"/>
    <s v="CUST1733"/>
    <x v="2"/>
    <x v="3"/>
    <x v="1"/>
    <x v="3"/>
    <x v="14"/>
    <s v="Shoes Model-989"/>
    <s v="PROD9822"/>
    <n v="10"/>
    <n v="5964.85"/>
    <n v="59648.5"/>
    <n v="0.05"/>
    <n v="2982.43"/>
    <n v="56666.07"/>
    <x v="1"/>
    <x v="0"/>
    <n v="0.3"/>
    <n v="16999.82"/>
  </r>
  <r>
    <s v="ORD2025009013"/>
    <x v="588"/>
    <s v="Customer 4515"/>
    <s v="CUST8058"/>
    <x v="1"/>
    <x v="1"/>
    <x v="1"/>
    <x v="3"/>
    <x v="12"/>
    <s v="Jacket Model-446"/>
    <s v="PROD7465"/>
    <n v="7"/>
    <n v="1446.27"/>
    <n v="10123.89"/>
    <n v="0.05"/>
    <n v="506.19"/>
    <n v="9617.7000000000007"/>
    <x v="4"/>
    <x v="1"/>
    <n v="0.15"/>
    <n v="1442.65"/>
  </r>
  <r>
    <s v="ORD2025009014"/>
    <x v="631"/>
    <s v="Customer 1329"/>
    <s v="CUST5548"/>
    <x v="1"/>
    <x v="0"/>
    <x v="1"/>
    <x v="0"/>
    <x v="5"/>
    <s v="Face Cream Model-934"/>
    <s v="PROD3514"/>
    <n v="10"/>
    <n v="3852.67"/>
    <n v="38526.699999999997"/>
    <n v="0.2"/>
    <n v="7705.34"/>
    <n v="30821.360000000001"/>
    <x v="4"/>
    <x v="1"/>
    <n v="0.3"/>
    <n v="9246.41"/>
  </r>
  <r>
    <s v="ORD2025009015"/>
    <x v="393"/>
    <s v="Customer 1917"/>
    <s v="CUST9513"/>
    <x v="2"/>
    <x v="2"/>
    <x v="0"/>
    <x v="2"/>
    <x v="9"/>
    <s v="Sofa Model-454"/>
    <s v="PROD6405"/>
    <n v="2"/>
    <n v="6587.79"/>
    <n v="13175.58"/>
    <n v="0.05"/>
    <n v="658.78"/>
    <n v="12516.8"/>
    <x v="3"/>
    <x v="0"/>
    <n v="0.2"/>
    <n v="2503.36"/>
  </r>
  <r>
    <s v="ORD2025009016"/>
    <x v="314"/>
    <s v="Customer 2736"/>
    <s v="CUST4330"/>
    <x v="4"/>
    <x v="6"/>
    <x v="1"/>
    <x v="3"/>
    <x v="12"/>
    <s v="Jacket Model-565"/>
    <s v="PROD6737"/>
    <n v="8"/>
    <n v="2538.89"/>
    <n v="20311.12"/>
    <n v="0.1"/>
    <n v="2031.11"/>
    <n v="18280.009999999998"/>
    <x v="3"/>
    <x v="0"/>
    <n v="0.2"/>
    <n v="3656"/>
  </r>
  <r>
    <s v="ORD2025009017"/>
    <x v="169"/>
    <s v="Customer 2615"/>
    <s v="CUST2803"/>
    <x v="1"/>
    <x v="12"/>
    <x v="0"/>
    <x v="1"/>
    <x v="11"/>
    <s v="Tablet Model-441"/>
    <s v="PROD5896"/>
    <n v="9"/>
    <n v="5898.73"/>
    <n v="53088.57"/>
    <n v="0.2"/>
    <n v="10617.71"/>
    <n v="42470.86"/>
    <x v="0"/>
    <x v="0"/>
    <n v="0.15"/>
    <n v="6370.63"/>
  </r>
  <r>
    <s v="ORD2025009018"/>
    <x v="156"/>
    <s v="Customer 2332"/>
    <s v="CUST7632"/>
    <x v="0"/>
    <x v="8"/>
    <x v="1"/>
    <x v="0"/>
    <x v="5"/>
    <s v="Face Cream Model-499"/>
    <s v="PROD8030"/>
    <n v="9"/>
    <n v="143.58000000000001"/>
    <n v="1292.22"/>
    <n v="0.15"/>
    <n v="193.83"/>
    <n v="1098.3900000000001"/>
    <x v="0"/>
    <x v="1"/>
    <n v="0.25"/>
    <n v="274.60000000000002"/>
  </r>
  <r>
    <s v="ORD2025009019"/>
    <x v="782"/>
    <s v="Customer 2744"/>
    <s v="CUST5351"/>
    <x v="3"/>
    <x v="4"/>
    <x v="0"/>
    <x v="1"/>
    <x v="11"/>
    <s v="Tablet Model-133"/>
    <s v="PROD4039"/>
    <n v="10"/>
    <n v="6174.02"/>
    <n v="61740.2"/>
    <n v="0.3"/>
    <n v="18522.060000000001"/>
    <n v="43218.14"/>
    <x v="0"/>
    <x v="3"/>
    <n v="0.2"/>
    <n v="8643.6299999999992"/>
  </r>
  <r>
    <s v="ORD2025009020"/>
    <x v="733"/>
    <s v="Customer 2787"/>
    <s v="CUST7728"/>
    <x v="2"/>
    <x v="7"/>
    <x v="1"/>
    <x v="0"/>
    <x v="0"/>
    <s v="Perfume Model-334"/>
    <s v="PROD8207"/>
    <n v="1"/>
    <n v="6884.76"/>
    <n v="6884.76"/>
    <n v="0"/>
    <n v="0"/>
    <n v="6884.76"/>
    <x v="2"/>
    <x v="0"/>
    <n v="0.2"/>
    <n v="1376.95"/>
  </r>
  <r>
    <s v="ORD2025009021"/>
    <x v="395"/>
    <s v="Customer 4054"/>
    <s v="CUST8038"/>
    <x v="0"/>
    <x v="12"/>
    <x v="0"/>
    <x v="1"/>
    <x v="11"/>
    <s v="Tablet Model-947"/>
    <s v="PROD6672"/>
    <n v="9"/>
    <n v="6103.13"/>
    <n v="54928.17"/>
    <n v="0.25"/>
    <n v="13732.04"/>
    <n v="41196.129999999997"/>
    <x v="2"/>
    <x v="1"/>
    <n v="0.2"/>
    <n v="8239.23"/>
  </r>
  <r>
    <s v="ORD2025009022"/>
    <x v="552"/>
    <s v="Customer 667"/>
    <s v="CUST7253"/>
    <x v="2"/>
    <x v="12"/>
    <x v="0"/>
    <x v="3"/>
    <x v="14"/>
    <s v="Shoes Model-830"/>
    <s v="PROD4935"/>
    <n v="2"/>
    <n v="3732.39"/>
    <n v="7464.78"/>
    <n v="0.25"/>
    <n v="1866.19"/>
    <n v="5598.59"/>
    <x v="0"/>
    <x v="2"/>
    <n v="0.1"/>
    <n v="559.86"/>
  </r>
  <r>
    <s v="ORD2025009023"/>
    <x v="929"/>
    <s v="Customer 4331"/>
    <s v="CUST4024"/>
    <x v="3"/>
    <x v="9"/>
    <x v="0"/>
    <x v="3"/>
    <x v="14"/>
    <s v="Shoes Model-410"/>
    <s v="PROD5879"/>
    <n v="10"/>
    <n v="2503.3000000000002"/>
    <n v="25033"/>
    <n v="0.15"/>
    <n v="3754.95"/>
    <n v="21278.05"/>
    <x v="1"/>
    <x v="0"/>
    <n v="0.1"/>
    <n v="2127.8000000000002"/>
  </r>
  <r>
    <s v="ORD2025009024"/>
    <x v="254"/>
    <s v="Customer 4957"/>
    <s v="CUST9628"/>
    <x v="3"/>
    <x v="12"/>
    <x v="1"/>
    <x v="0"/>
    <x v="5"/>
    <s v="Face Cream Model-680"/>
    <s v="PROD7104"/>
    <n v="10"/>
    <n v="5695.02"/>
    <n v="56950.2"/>
    <n v="0.25"/>
    <n v="14237.55"/>
    <n v="42712.65"/>
    <x v="1"/>
    <x v="3"/>
    <n v="0.25"/>
    <n v="10678.16"/>
  </r>
  <r>
    <s v="ORD2025009025"/>
    <x v="732"/>
    <s v="Customer 3277"/>
    <s v="CUST4485"/>
    <x v="0"/>
    <x v="11"/>
    <x v="1"/>
    <x v="2"/>
    <x v="6"/>
    <s v="Curtain Model-183"/>
    <s v="PROD8756"/>
    <n v="10"/>
    <n v="2739.22"/>
    <n v="27392.2"/>
    <n v="0"/>
    <n v="0"/>
    <n v="27392.2"/>
    <x v="0"/>
    <x v="1"/>
    <n v="0.3"/>
    <n v="8217.66"/>
  </r>
  <r>
    <s v="ORD2025009026"/>
    <x v="500"/>
    <s v="Customer 2956"/>
    <s v="CUST5495"/>
    <x v="3"/>
    <x v="11"/>
    <x v="0"/>
    <x v="2"/>
    <x v="6"/>
    <s v="Curtain Model-543"/>
    <s v="PROD5609"/>
    <n v="7"/>
    <n v="4592.66"/>
    <n v="32148.62"/>
    <n v="0"/>
    <n v="0"/>
    <n v="32148.62"/>
    <x v="1"/>
    <x v="0"/>
    <n v="0.1"/>
    <n v="3214.86"/>
  </r>
  <r>
    <s v="ORD2025009027"/>
    <x v="262"/>
    <s v="Customer 782"/>
    <s v="CUST5778"/>
    <x v="1"/>
    <x v="9"/>
    <x v="1"/>
    <x v="0"/>
    <x v="0"/>
    <s v="Perfume Model-599"/>
    <s v="PROD7476"/>
    <n v="4"/>
    <n v="411.14"/>
    <n v="1644.56"/>
    <n v="0.3"/>
    <n v="493.37"/>
    <n v="1151.19"/>
    <x v="4"/>
    <x v="3"/>
    <n v="0.25"/>
    <n v="287.8"/>
  </r>
  <r>
    <s v="ORD2025009028"/>
    <x v="926"/>
    <s v="Customer 1427"/>
    <s v="CUST8901"/>
    <x v="0"/>
    <x v="12"/>
    <x v="0"/>
    <x v="3"/>
    <x v="7"/>
    <s v="Shirt Model-158"/>
    <s v="PROD6855"/>
    <n v="6"/>
    <n v="6013.31"/>
    <n v="36079.86"/>
    <n v="0.15"/>
    <n v="5411.98"/>
    <n v="30667.88"/>
    <x v="0"/>
    <x v="3"/>
    <n v="0.3"/>
    <n v="9200.36"/>
  </r>
  <r>
    <s v="ORD2025009029"/>
    <x v="528"/>
    <s v="Customer 1722"/>
    <s v="CUST2394"/>
    <x v="0"/>
    <x v="2"/>
    <x v="1"/>
    <x v="1"/>
    <x v="8"/>
    <s v="Smartwatch Model-855"/>
    <s v="PROD5585"/>
    <n v="9"/>
    <n v="4832.1899999999996"/>
    <n v="43489.71"/>
    <n v="0.15"/>
    <n v="6523.46"/>
    <n v="36966.25"/>
    <x v="1"/>
    <x v="2"/>
    <n v="0.15"/>
    <n v="5544.94"/>
  </r>
  <r>
    <s v="ORD2025009030"/>
    <x v="128"/>
    <s v="Customer 520"/>
    <s v="CUST7234"/>
    <x v="1"/>
    <x v="8"/>
    <x v="1"/>
    <x v="2"/>
    <x v="2"/>
    <s v="Lamp Model-283"/>
    <s v="PROD3790"/>
    <n v="4"/>
    <n v="7164.44"/>
    <n v="28657.759999999998"/>
    <n v="0"/>
    <n v="0"/>
    <n v="28657.759999999998"/>
    <x v="1"/>
    <x v="1"/>
    <n v="0.2"/>
    <n v="5731.55"/>
  </r>
  <r>
    <s v="ORD2025009031"/>
    <x v="852"/>
    <s v="Customer 2170"/>
    <s v="CUST9335"/>
    <x v="0"/>
    <x v="2"/>
    <x v="1"/>
    <x v="2"/>
    <x v="6"/>
    <s v="Curtain Model-873"/>
    <s v="PROD1218"/>
    <n v="4"/>
    <n v="1716.08"/>
    <n v="6864.32"/>
    <n v="0.2"/>
    <n v="1372.86"/>
    <n v="5491.46"/>
    <x v="1"/>
    <x v="2"/>
    <n v="0.25"/>
    <n v="1372.87"/>
  </r>
  <r>
    <s v="ORD2025009032"/>
    <x v="525"/>
    <s v="Customer 1327"/>
    <s v="CUST5452"/>
    <x v="2"/>
    <x v="10"/>
    <x v="1"/>
    <x v="2"/>
    <x v="2"/>
    <s v="Lamp Model-130"/>
    <s v="PROD8227"/>
    <n v="7"/>
    <n v="5687.67"/>
    <n v="39813.69"/>
    <n v="0.25"/>
    <n v="9953.42"/>
    <n v="29860.27"/>
    <x v="1"/>
    <x v="2"/>
    <n v="0.2"/>
    <n v="5972.05"/>
  </r>
  <r>
    <s v="ORD2025009033"/>
    <x v="748"/>
    <s v="Customer 1938"/>
    <s v="CUST4635"/>
    <x v="0"/>
    <x v="6"/>
    <x v="1"/>
    <x v="1"/>
    <x v="10"/>
    <s v="Headphones Model-950"/>
    <s v="PROD5501"/>
    <n v="3"/>
    <n v="5927.06"/>
    <n v="17781.18"/>
    <n v="0.3"/>
    <n v="5334.35"/>
    <n v="12446.83"/>
    <x v="4"/>
    <x v="3"/>
    <n v="0.2"/>
    <n v="2489.37"/>
  </r>
  <r>
    <s v="ORD2025009034"/>
    <x v="301"/>
    <s v="Customer 1324"/>
    <s v="CUST8573"/>
    <x v="1"/>
    <x v="8"/>
    <x v="1"/>
    <x v="2"/>
    <x v="9"/>
    <s v="Sofa Model-552"/>
    <s v="PROD2731"/>
    <n v="5"/>
    <n v="7700.94"/>
    <n v="38504.699999999997"/>
    <n v="0.1"/>
    <n v="3850.47"/>
    <n v="34654.230000000003"/>
    <x v="1"/>
    <x v="1"/>
    <n v="0.15"/>
    <n v="5198.13"/>
  </r>
  <r>
    <s v="ORD2025009035"/>
    <x v="65"/>
    <s v="Customer 3533"/>
    <s v="CUST6503"/>
    <x v="4"/>
    <x v="11"/>
    <x v="1"/>
    <x v="1"/>
    <x v="8"/>
    <s v="Smartwatch Model-356"/>
    <s v="PROD3329"/>
    <n v="8"/>
    <n v="1779.79"/>
    <n v="14238.32"/>
    <n v="0"/>
    <n v="0"/>
    <n v="14238.32"/>
    <x v="3"/>
    <x v="3"/>
    <n v="0.3"/>
    <n v="4271.5"/>
  </r>
  <r>
    <s v="ORD2025009036"/>
    <x v="245"/>
    <s v="Customer 4019"/>
    <s v="CUST6914"/>
    <x v="0"/>
    <x v="8"/>
    <x v="0"/>
    <x v="3"/>
    <x v="7"/>
    <s v="Shirt Model-956"/>
    <s v="PROD9258"/>
    <n v="8"/>
    <n v="1895.71"/>
    <n v="15165.68"/>
    <n v="0.15"/>
    <n v="2274.85"/>
    <n v="12890.83"/>
    <x v="3"/>
    <x v="2"/>
    <n v="0.1"/>
    <n v="1289.08"/>
  </r>
  <r>
    <s v="ORD2025009037"/>
    <x v="358"/>
    <s v="Customer 2329"/>
    <s v="CUST8276"/>
    <x v="2"/>
    <x v="4"/>
    <x v="0"/>
    <x v="1"/>
    <x v="3"/>
    <s v="Laptop Model-529"/>
    <s v="PROD5815"/>
    <n v="8"/>
    <n v="4442.9799999999996"/>
    <n v="35543.839999999997"/>
    <n v="0.3"/>
    <n v="10663.15"/>
    <n v="24880.69"/>
    <x v="2"/>
    <x v="2"/>
    <n v="0.15"/>
    <n v="3732.1"/>
  </r>
  <r>
    <s v="ORD2025009038"/>
    <x v="383"/>
    <s v="Customer 164"/>
    <s v="CUST2760"/>
    <x v="3"/>
    <x v="9"/>
    <x v="1"/>
    <x v="3"/>
    <x v="14"/>
    <s v="Shoes Model-468"/>
    <s v="PROD9081"/>
    <n v="8"/>
    <n v="2074.02"/>
    <n v="16592.16"/>
    <n v="0.15"/>
    <n v="2488.8200000000002"/>
    <n v="14103.34"/>
    <x v="3"/>
    <x v="0"/>
    <n v="0.25"/>
    <n v="3525.84"/>
  </r>
  <r>
    <s v="ORD2025009039"/>
    <x v="237"/>
    <s v="Customer 3532"/>
    <s v="CUST3895"/>
    <x v="3"/>
    <x v="10"/>
    <x v="1"/>
    <x v="1"/>
    <x v="1"/>
    <s v="Mobile Model-462"/>
    <s v="PROD4969"/>
    <n v="6"/>
    <n v="2415.46"/>
    <n v="14492.76"/>
    <n v="0.1"/>
    <n v="1449.28"/>
    <n v="13043.48"/>
    <x v="0"/>
    <x v="1"/>
    <n v="0.25"/>
    <n v="3260.87"/>
  </r>
  <r>
    <s v="ORD2025009040"/>
    <x v="674"/>
    <s v="Customer 2030"/>
    <s v="CUST3558"/>
    <x v="1"/>
    <x v="7"/>
    <x v="0"/>
    <x v="2"/>
    <x v="9"/>
    <s v="Sofa Model-512"/>
    <s v="PROD1781"/>
    <n v="4"/>
    <n v="2556.77"/>
    <n v="10227.08"/>
    <n v="0.15"/>
    <n v="1534.06"/>
    <n v="8693.02"/>
    <x v="3"/>
    <x v="2"/>
    <n v="0.1"/>
    <n v="869.3"/>
  </r>
  <r>
    <s v="ORD2025009041"/>
    <x v="283"/>
    <s v="Customer 502"/>
    <s v="CUST2539"/>
    <x v="2"/>
    <x v="7"/>
    <x v="1"/>
    <x v="0"/>
    <x v="5"/>
    <s v="Face Cream Model-255"/>
    <s v="PROD6857"/>
    <n v="1"/>
    <n v="4736.82"/>
    <n v="4736.82"/>
    <n v="0.05"/>
    <n v="236.84"/>
    <n v="4499.9799999999996"/>
    <x v="2"/>
    <x v="0"/>
    <n v="0.25"/>
    <n v="1124.99"/>
  </r>
  <r>
    <s v="ORD2025009042"/>
    <x v="807"/>
    <s v="Customer 2840"/>
    <s v="CUST6798"/>
    <x v="4"/>
    <x v="4"/>
    <x v="1"/>
    <x v="0"/>
    <x v="5"/>
    <s v="Face Cream Model-532"/>
    <s v="PROD6637"/>
    <n v="10"/>
    <n v="2739.6"/>
    <n v="27396"/>
    <n v="0.25"/>
    <n v="6849"/>
    <n v="20547"/>
    <x v="2"/>
    <x v="2"/>
    <n v="0.1"/>
    <n v="2054.6999999999998"/>
  </r>
  <r>
    <s v="ORD2025009043"/>
    <x v="509"/>
    <s v="Customer 1068"/>
    <s v="CUST2319"/>
    <x v="3"/>
    <x v="7"/>
    <x v="0"/>
    <x v="2"/>
    <x v="9"/>
    <s v="Sofa Model-723"/>
    <s v="PROD4827"/>
    <n v="10"/>
    <n v="3907.19"/>
    <n v="39071.9"/>
    <n v="0.25"/>
    <n v="9767.98"/>
    <n v="29303.919999999998"/>
    <x v="1"/>
    <x v="3"/>
    <n v="0.2"/>
    <n v="5860.78"/>
  </r>
  <r>
    <s v="ORD2025009044"/>
    <x v="345"/>
    <s v="Customer 1969"/>
    <s v="CUST2680"/>
    <x v="2"/>
    <x v="3"/>
    <x v="0"/>
    <x v="3"/>
    <x v="4"/>
    <s v="Jeans Model-720"/>
    <s v="PROD2563"/>
    <n v="4"/>
    <n v="7407.17"/>
    <n v="29628.68"/>
    <n v="0.2"/>
    <n v="5925.74"/>
    <n v="23702.94"/>
    <x v="0"/>
    <x v="3"/>
    <n v="0.15"/>
    <n v="3555.44"/>
  </r>
  <r>
    <s v="ORD2025009045"/>
    <x v="802"/>
    <s v="Customer 3953"/>
    <s v="CUST3864"/>
    <x v="0"/>
    <x v="6"/>
    <x v="0"/>
    <x v="3"/>
    <x v="4"/>
    <s v="Jeans Model-767"/>
    <s v="PROD3207"/>
    <n v="1"/>
    <n v="2313.2399999999998"/>
    <n v="2313.2399999999998"/>
    <n v="0"/>
    <n v="0"/>
    <n v="2313.2399999999998"/>
    <x v="0"/>
    <x v="1"/>
    <n v="0.2"/>
    <n v="462.65"/>
  </r>
  <r>
    <s v="ORD2025009046"/>
    <x v="874"/>
    <s v="Customer 227"/>
    <s v="CUST9907"/>
    <x v="4"/>
    <x v="6"/>
    <x v="0"/>
    <x v="2"/>
    <x v="9"/>
    <s v="Sofa Model-442"/>
    <s v="PROD3742"/>
    <n v="5"/>
    <n v="6398.62"/>
    <n v="31993.1"/>
    <n v="0"/>
    <n v="0"/>
    <n v="31993.1"/>
    <x v="2"/>
    <x v="0"/>
    <n v="0.2"/>
    <n v="6398.62"/>
  </r>
  <r>
    <s v="ORD2025009047"/>
    <x v="870"/>
    <s v="Customer 3149"/>
    <s v="CUST3257"/>
    <x v="2"/>
    <x v="4"/>
    <x v="1"/>
    <x v="2"/>
    <x v="9"/>
    <s v="Sofa Model-699"/>
    <s v="PROD1232"/>
    <n v="8"/>
    <n v="7336.1"/>
    <n v="58688.800000000003"/>
    <n v="0.15"/>
    <n v="8803.32"/>
    <n v="49885.48"/>
    <x v="2"/>
    <x v="1"/>
    <n v="0.3"/>
    <n v="14965.64"/>
  </r>
  <r>
    <s v="ORD2025009048"/>
    <x v="451"/>
    <s v="Customer 218"/>
    <s v="CUST2295"/>
    <x v="4"/>
    <x v="11"/>
    <x v="1"/>
    <x v="3"/>
    <x v="12"/>
    <s v="Jacket Model-328"/>
    <s v="PROD5284"/>
    <n v="1"/>
    <n v="7141.46"/>
    <n v="7141.46"/>
    <n v="0.1"/>
    <n v="714.15"/>
    <n v="6427.31"/>
    <x v="4"/>
    <x v="2"/>
    <n v="0.3"/>
    <n v="1928.19"/>
  </r>
  <r>
    <s v="ORD2025009049"/>
    <x v="293"/>
    <s v="Customer 3530"/>
    <s v="CUST9337"/>
    <x v="1"/>
    <x v="9"/>
    <x v="1"/>
    <x v="2"/>
    <x v="6"/>
    <s v="Curtain Model-235"/>
    <s v="PROD6935"/>
    <n v="7"/>
    <n v="2628.08"/>
    <n v="18396.560000000001"/>
    <n v="0.3"/>
    <n v="5518.97"/>
    <n v="12877.59"/>
    <x v="4"/>
    <x v="1"/>
    <n v="0.15"/>
    <n v="1931.64"/>
  </r>
  <r>
    <s v="ORD2025009050"/>
    <x v="391"/>
    <s v="Customer 4406"/>
    <s v="CUST7408"/>
    <x v="4"/>
    <x v="3"/>
    <x v="1"/>
    <x v="3"/>
    <x v="7"/>
    <s v="Shirt Model-917"/>
    <s v="PROD7428"/>
    <n v="1"/>
    <n v="6776.81"/>
    <n v="6776.81"/>
    <n v="0.3"/>
    <n v="2033.04"/>
    <n v="4743.7700000000004"/>
    <x v="3"/>
    <x v="1"/>
    <n v="0.25"/>
    <n v="1185.94"/>
  </r>
  <r>
    <s v="ORD2025009051"/>
    <x v="498"/>
    <s v="Customer 958"/>
    <s v="CUST8074"/>
    <x v="0"/>
    <x v="8"/>
    <x v="1"/>
    <x v="0"/>
    <x v="0"/>
    <s v="Perfume Model-335"/>
    <s v="PROD6783"/>
    <n v="2"/>
    <n v="2356.02"/>
    <n v="4712.04"/>
    <n v="0.1"/>
    <n v="471.2"/>
    <n v="4240.84"/>
    <x v="4"/>
    <x v="1"/>
    <n v="0.15"/>
    <n v="636.13"/>
  </r>
  <r>
    <s v="ORD2025009052"/>
    <x v="154"/>
    <s v="Customer 4010"/>
    <s v="CUST8038"/>
    <x v="1"/>
    <x v="11"/>
    <x v="1"/>
    <x v="2"/>
    <x v="2"/>
    <s v="Lamp Model-327"/>
    <s v="PROD4405"/>
    <n v="4"/>
    <n v="3541.82"/>
    <n v="14167.28"/>
    <n v="0.05"/>
    <n v="708.36"/>
    <n v="13458.92"/>
    <x v="3"/>
    <x v="3"/>
    <n v="0.2"/>
    <n v="2691.78"/>
  </r>
  <r>
    <s v="ORD2025009053"/>
    <x v="776"/>
    <s v="Customer 1400"/>
    <s v="CUST8362"/>
    <x v="4"/>
    <x v="0"/>
    <x v="0"/>
    <x v="2"/>
    <x v="9"/>
    <s v="Sofa Model-935"/>
    <s v="PROD7125"/>
    <n v="5"/>
    <n v="954.9"/>
    <n v="4774.5"/>
    <n v="0.05"/>
    <n v="238.73"/>
    <n v="4535.7700000000004"/>
    <x v="0"/>
    <x v="3"/>
    <n v="0.25"/>
    <n v="1133.94"/>
  </r>
  <r>
    <s v="ORD2025009054"/>
    <x v="53"/>
    <s v="Customer 1803"/>
    <s v="CUST5678"/>
    <x v="0"/>
    <x v="12"/>
    <x v="0"/>
    <x v="3"/>
    <x v="4"/>
    <s v="Jeans Model-153"/>
    <s v="PROD2683"/>
    <n v="8"/>
    <n v="565.46"/>
    <n v="4523.68"/>
    <n v="0.3"/>
    <n v="1357.1"/>
    <n v="3166.58"/>
    <x v="0"/>
    <x v="1"/>
    <n v="0.2"/>
    <n v="633.32000000000005"/>
  </r>
  <r>
    <s v="ORD2025009055"/>
    <x v="535"/>
    <s v="Customer 4338"/>
    <s v="CUST3359"/>
    <x v="3"/>
    <x v="1"/>
    <x v="1"/>
    <x v="2"/>
    <x v="2"/>
    <s v="Lamp Model-258"/>
    <s v="PROD1186"/>
    <n v="3"/>
    <n v="848.24"/>
    <n v="2544.7199999999998"/>
    <n v="0.25"/>
    <n v="636.17999999999995"/>
    <n v="1908.54"/>
    <x v="0"/>
    <x v="2"/>
    <n v="0.25"/>
    <n v="477.13"/>
  </r>
  <r>
    <s v="ORD2025009056"/>
    <x v="871"/>
    <s v="Customer 525"/>
    <s v="CUST9883"/>
    <x v="3"/>
    <x v="7"/>
    <x v="1"/>
    <x v="3"/>
    <x v="12"/>
    <s v="Jacket Model-163"/>
    <s v="PROD3631"/>
    <n v="8"/>
    <n v="4584.76"/>
    <n v="36678.080000000002"/>
    <n v="0.15"/>
    <n v="5501.71"/>
    <n v="31176.37"/>
    <x v="4"/>
    <x v="0"/>
    <n v="0.25"/>
    <n v="7794.09"/>
  </r>
  <r>
    <s v="ORD2025009057"/>
    <x v="39"/>
    <s v="Customer 4314"/>
    <s v="CUST7515"/>
    <x v="1"/>
    <x v="4"/>
    <x v="0"/>
    <x v="0"/>
    <x v="13"/>
    <s v="Lipstick Model-768"/>
    <s v="PROD8989"/>
    <n v="9"/>
    <n v="3638.77"/>
    <n v="32748.93"/>
    <n v="0.25"/>
    <n v="8187.23"/>
    <n v="24561.7"/>
    <x v="1"/>
    <x v="0"/>
    <n v="0.1"/>
    <n v="2456.17"/>
  </r>
  <r>
    <s v="ORD2025009058"/>
    <x v="594"/>
    <s v="Customer 2184"/>
    <s v="CUST5080"/>
    <x v="0"/>
    <x v="8"/>
    <x v="0"/>
    <x v="0"/>
    <x v="5"/>
    <s v="Face Cream Model-397"/>
    <s v="PROD6974"/>
    <n v="8"/>
    <n v="5311.24"/>
    <n v="42489.919999999998"/>
    <n v="0.2"/>
    <n v="8497.98"/>
    <n v="33991.94"/>
    <x v="3"/>
    <x v="0"/>
    <n v="0.2"/>
    <n v="6798.39"/>
  </r>
  <r>
    <s v="ORD2025009059"/>
    <x v="328"/>
    <s v="Customer 1730"/>
    <s v="CUST5406"/>
    <x v="2"/>
    <x v="12"/>
    <x v="0"/>
    <x v="0"/>
    <x v="13"/>
    <s v="Lipstick Model-624"/>
    <s v="PROD9324"/>
    <n v="3"/>
    <n v="3069.07"/>
    <n v="9207.2099999999991"/>
    <n v="0.1"/>
    <n v="920.72"/>
    <n v="8286.49"/>
    <x v="1"/>
    <x v="3"/>
    <n v="0.1"/>
    <n v="828.65"/>
  </r>
  <r>
    <s v="ORD2025009060"/>
    <x v="258"/>
    <s v="Customer 1838"/>
    <s v="CUST1601"/>
    <x v="0"/>
    <x v="9"/>
    <x v="0"/>
    <x v="0"/>
    <x v="5"/>
    <s v="Face Cream Model-831"/>
    <s v="PROD4065"/>
    <n v="5"/>
    <n v="431.2"/>
    <n v="2156"/>
    <n v="0.1"/>
    <n v="215.6"/>
    <n v="1940.4"/>
    <x v="3"/>
    <x v="3"/>
    <n v="0.15"/>
    <n v="291.06"/>
  </r>
  <r>
    <s v="ORD2025009061"/>
    <x v="672"/>
    <s v="Customer 3137"/>
    <s v="CUST6425"/>
    <x v="4"/>
    <x v="1"/>
    <x v="0"/>
    <x v="3"/>
    <x v="7"/>
    <s v="Shirt Model-805"/>
    <s v="PROD4971"/>
    <n v="6"/>
    <n v="5188.18"/>
    <n v="31129.08"/>
    <n v="0"/>
    <n v="0"/>
    <n v="31129.08"/>
    <x v="3"/>
    <x v="3"/>
    <n v="0.1"/>
    <n v="3112.91"/>
  </r>
  <r>
    <s v="ORD2025009062"/>
    <x v="306"/>
    <s v="Customer 2617"/>
    <s v="CUST9415"/>
    <x v="1"/>
    <x v="11"/>
    <x v="1"/>
    <x v="2"/>
    <x v="9"/>
    <s v="Sofa Model-965"/>
    <s v="PROD8488"/>
    <n v="5"/>
    <n v="3504.04"/>
    <n v="17520.2"/>
    <n v="0"/>
    <n v="0"/>
    <n v="17520.2"/>
    <x v="1"/>
    <x v="1"/>
    <n v="0.25"/>
    <n v="4380.05"/>
  </r>
  <r>
    <s v="ORD2025009063"/>
    <x v="761"/>
    <s v="Customer 3463"/>
    <s v="CUST3827"/>
    <x v="1"/>
    <x v="6"/>
    <x v="1"/>
    <x v="0"/>
    <x v="13"/>
    <s v="Lipstick Model-823"/>
    <s v="PROD2998"/>
    <n v="6"/>
    <n v="2708.39"/>
    <n v="16250.34"/>
    <n v="0.2"/>
    <n v="3250.07"/>
    <n v="13000.27"/>
    <x v="1"/>
    <x v="3"/>
    <n v="0.25"/>
    <n v="3250.07"/>
  </r>
  <r>
    <s v="ORD2025009064"/>
    <x v="804"/>
    <s v="Customer 1145"/>
    <s v="CUST5559"/>
    <x v="1"/>
    <x v="8"/>
    <x v="1"/>
    <x v="1"/>
    <x v="8"/>
    <s v="Smartwatch Model-579"/>
    <s v="PROD3809"/>
    <n v="9"/>
    <n v="2877.69"/>
    <n v="25899.21"/>
    <n v="0.3"/>
    <n v="7769.76"/>
    <n v="18129.45"/>
    <x v="0"/>
    <x v="1"/>
    <n v="0.1"/>
    <n v="1812.95"/>
  </r>
  <r>
    <s v="ORD2025009065"/>
    <x v="882"/>
    <s v="Customer 1981"/>
    <s v="CUST6708"/>
    <x v="0"/>
    <x v="9"/>
    <x v="1"/>
    <x v="2"/>
    <x v="2"/>
    <s v="Lamp Model-401"/>
    <s v="PROD6871"/>
    <n v="2"/>
    <n v="3337.71"/>
    <n v="6675.42"/>
    <n v="0.25"/>
    <n v="1668.86"/>
    <n v="5006.5600000000004"/>
    <x v="3"/>
    <x v="0"/>
    <n v="0.25"/>
    <n v="1251.6400000000001"/>
  </r>
  <r>
    <s v="ORD2025009066"/>
    <x v="96"/>
    <s v="Customer 4674"/>
    <s v="CUST2156"/>
    <x v="4"/>
    <x v="4"/>
    <x v="1"/>
    <x v="2"/>
    <x v="9"/>
    <s v="Sofa Model-676"/>
    <s v="PROD4936"/>
    <n v="7"/>
    <n v="812.84"/>
    <n v="5689.88"/>
    <n v="0.15"/>
    <n v="853.48"/>
    <n v="4836.3999999999996"/>
    <x v="0"/>
    <x v="1"/>
    <n v="0.3"/>
    <n v="1450.92"/>
  </r>
  <r>
    <s v="ORD2025009067"/>
    <x v="846"/>
    <s v="Customer 4389"/>
    <s v="CUST9329"/>
    <x v="0"/>
    <x v="4"/>
    <x v="1"/>
    <x v="0"/>
    <x v="13"/>
    <s v="Lipstick Model-352"/>
    <s v="PROD3445"/>
    <n v="9"/>
    <n v="516.67999999999995"/>
    <n v="4650.12"/>
    <n v="0.15"/>
    <n v="697.52"/>
    <n v="3952.6"/>
    <x v="0"/>
    <x v="2"/>
    <n v="0.1"/>
    <n v="395.26"/>
  </r>
  <r>
    <s v="ORD2025009068"/>
    <x v="198"/>
    <s v="Customer 1498"/>
    <s v="CUST5859"/>
    <x v="1"/>
    <x v="4"/>
    <x v="0"/>
    <x v="0"/>
    <x v="0"/>
    <s v="Perfume Model-825"/>
    <s v="PROD9322"/>
    <n v="3"/>
    <n v="6388"/>
    <n v="19164"/>
    <n v="0.2"/>
    <n v="3832.8"/>
    <n v="15331.2"/>
    <x v="4"/>
    <x v="1"/>
    <n v="0.15"/>
    <n v="2299.6799999999998"/>
  </r>
  <r>
    <s v="ORD2025009069"/>
    <x v="450"/>
    <s v="Customer 3451"/>
    <s v="CUST7601"/>
    <x v="1"/>
    <x v="5"/>
    <x v="0"/>
    <x v="2"/>
    <x v="6"/>
    <s v="Curtain Model-745"/>
    <s v="PROD2367"/>
    <n v="3"/>
    <n v="363.81"/>
    <n v="1091.43"/>
    <n v="0.3"/>
    <n v="327.43"/>
    <n v="764"/>
    <x v="2"/>
    <x v="2"/>
    <n v="0.3"/>
    <n v="229.2"/>
  </r>
  <r>
    <s v="ORD2025009070"/>
    <x v="658"/>
    <s v="Customer 2166"/>
    <s v="CUST1618"/>
    <x v="4"/>
    <x v="0"/>
    <x v="1"/>
    <x v="3"/>
    <x v="12"/>
    <s v="Jacket Model-461"/>
    <s v="PROD7681"/>
    <n v="9"/>
    <n v="661.62"/>
    <n v="5954.58"/>
    <n v="0.15"/>
    <n v="893.19"/>
    <n v="5061.3900000000003"/>
    <x v="1"/>
    <x v="0"/>
    <n v="0.25"/>
    <n v="1265.3499999999999"/>
  </r>
  <r>
    <s v="ORD2025009071"/>
    <x v="887"/>
    <s v="Customer 4842"/>
    <s v="CUST1991"/>
    <x v="3"/>
    <x v="11"/>
    <x v="1"/>
    <x v="2"/>
    <x v="9"/>
    <s v="Sofa Model-331"/>
    <s v="PROD5636"/>
    <n v="5"/>
    <n v="5457.01"/>
    <n v="27285.05"/>
    <n v="0.25"/>
    <n v="6821.26"/>
    <n v="20463.79"/>
    <x v="0"/>
    <x v="2"/>
    <n v="0.15"/>
    <n v="3069.57"/>
  </r>
  <r>
    <s v="ORD2025009072"/>
    <x v="907"/>
    <s v="Customer 2612"/>
    <s v="CUST8986"/>
    <x v="1"/>
    <x v="4"/>
    <x v="1"/>
    <x v="0"/>
    <x v="5"/>
    <s v="Face Cream Model-130"/>
    <s v="PROD1263"/>
    <n v="10"/>
    <n v="1784.84"/>
    <n v="17848.400000000001"/>
    <n v="0.25"/>
    <n v="4462.1000000000004"/>
    <n v="13386.3"/>
    <x v="3"/>
    <x v="3"/>
    <n v="0.15"/>
    <n v="2007.94"/>
  </r>
  <r>
    <s v="ORD2025009073"/>
    <x v="380"/>
    <s v="Customer 2720"/>
    <s v="CUST7638"/>
    <x v="4"/>
    <x v="10"/>
    <x v="0"/>
    <x v="2"/>
    <x v="6"/>
    <s v="Curtain Model-627"/>
    <s v="PROD6418"/>
    <n v="2"/>
    <n v="810.71"/>
    <n v="1621.42"/>
    <n v="0.3"/>
    <n v="486.43"/>
    <n v="1134.99"/>
    <x v="1"/>
    <x v="3"/>
    <n v="0.2"/>
    <n v="227"/>
  </r>
  <r>
    <s v="ORD2025009074"/>
    <x v="668"/>
    <s v="Customer 1559"/>
    <s v="CUST1594"/>
    <x v="3"/>
    <x v="3"/>
    <x v="0"/>
    <x v="1"/>
    <x v="10"/>
    <s v="Headphones Model-955"/>
    <s v="PROD3785"/>
    <n v="5"/>
    <n v="4805.24"/>
    <n v="24026.2"/>
    <n v="0.2"/>
    <n v="4805.24"/>
    <n v="19220.96"/>
    <x v="3"/>
    <x v="2"/>
    <n v="0.1"/>
    <n v="1922.1"/>
  </r>
  <r>
    <s v="ORD2025009075"/>
    <x v="788"/>
    <s v="Customer 1557"/>
    <s v="CUST3697"/>
    <x v="3"/>
    <x v="9"/>
    <x v="1"/>
    <x v="2"/>
    <x v="2"/>
    <s v="Lamp Model-568"/>
    <s v="PROD5406"/>
    <n v="5"/>
    <n v="5649.87"/>
    <n v="28249.35"/>
    <n v="0.1"/>
    <n v="2824.93"/>
    <n v="25424.42"/>
    <x v="0"/>
    <x v="2"/>
    <n v="0.15"/>
    <n v="3813.66"/>
  </r>
  <r>
    <s v="ORD2025009076"/>
    <x v="164"/>
    <s v="Customer 2592"/>
    <s v="CUST5693"/>
    <x v="0"/>
    <x v="11"/>
    <x v="1"/>
    <x v="3"/>
    <x v="14"/>
    <s v="Shoes Model-873"/>
    <s v="PROD5147"/>
    <n v="7"/>
    <n v="7154.47"/>
    <n v="50081.29"/>
    <n v="0.05"/>
    <n v="2504.06"/>
    <n v="47577.23"/>
    <x v="3"/>
    <x v="3"/>
    <n v="0.2"/>
    <n v="9515.4500000000007"/>
  </r>
  <r>
    <s v="ORD2025009077"/>
    <x v="484"/>
    <s v="Customer 3351"/>
    <s v="CUST8415"/>
    <x v="0"/>
    <x v="7"/>
    <x v="1"/>
    <x v="2"/>
    <x v="9"/>
    <s v="Sofa Model-414"/>
    <s v="PROD3998"/>
    <n v="10"/>
    <n v="4979.1099999999997"/>
    <n v="49791.1"/>
    <n v="0.3"/>
    <n v="14937.33"/>
    <n v="34853.769999999997"/>
    <x v="4"/>
    <x v="1"/>
    <n v="0.15"/>
    <n v="5228.07"/>
  </r>
  <r>
    <s v="ORD2025009078"/>
    <x v="137"/>
    <s v="Customer 3496"/>
    <s v="CUST3370"/>
    <x v="3"/>
    <x v="2"/>
    <x v="0"/>
    <x v="1"/>
    <x v="1"/>
    <s v="Mobile Model-972"/>
    <s v="PROD2801"/>
    <n v="1"/>
    <n v="807.41"/>
    <n v="807.41"/>
    <n v="0.15"/>
    <n v="121.11"/>
    <n v="686.3"/>
    <x v="4"/>
    <x v="2"/>
    <n v="0.1"/>
    <n v="68.63"/>
  </r>
  <r>
    <s v="ORD2025009079"/>
    <x v="307"/>
    <s v="Customer 3417"/>
    <s v="CUST5826"/>
    <x v="3"/>
    <x v="6"/>
    <x v="1"/>
    <x v="0"/>
    <x v="5"/>
    <s v="Face Cream Model-979"/>
    <s v="PROD7296"/>
    <n v="8"/>
    <n v="7760.3"/>
    <n v="62082.400000000001"/>
    <n v="0"/>
    <n v="0"/>
    <n v="62082.400000000001"/>
    <x v="0"/>
    <x v="2"/>
    <n v="0.2"/>
    <n v="12416.48"/>
  </r>
  <r>
    <s v="ORD2025009080"/>
    <x v="124"/>
    <s v="Customer 3555"/>
    <s v="CUST9446"/>
    <x v="2"/>
    <x v="1"/>
    <x v="1"/>
    <x v="0"/>
    <x v="13"/>
    <s v="Lipstick Model-358"/>
    <s v="PROD5492"/>
    <n v="1"/>
    <n v="6255.51"/>
    <n v="6255.51"/>
    <n v="0"/>
    <n v="0"/>
    <n v="6255.51"/>
    <x v="4"/>
    <x v="2"/>
    <n v="0.25"/>
    <n v="1563.88"/>
  </r>
  <r>
    <s v="ORD2025009081"/>
    <x v="690"/>
    <s v="Customer 2021"/>
    <s v="CUST4396"/>
    <x v="1"/>
    <x v="8"/>
    <x v="1"/>
    <x v="0"/>
    <x v="0"/>
    <s v="Perfume Model-276"/>
    <s v="PROD1965"/>
    <n v="7"/>
    <n v="6844.51"/>
    <n v="47911.57"/>
    <n v="0"/>
    <n v="0"/>
    <n v="47911.57"/>
    <x v="2"/>
    <x v="0"/>
    <n v="0.15"/>
    <n v="7186.74"/>
  </r>
  <r>
    <s v="ORD2025009082"/>
    <x v="893"/>
    <s v="Customer 1519"/>
    <s v="CUST8914"/>
    <x v="1"/>
    <x v="9"/>
    <x v="1"/>
    <x v="1"/>
    <x v="10"/>
    <s v="Headphones Model-838"/>
    <s v="PROD1384"/>
    <n v="5"/>
    <n v="1062.26"/>
    <n v="5311.3"/>
    <n v="0.3"/>
    <n v="1593.39"/>
    <n v="3717.91"/>
    <x v="1"/>
    <x v="1"/>
    <n v="0.15"/>
    <n v="557.69000000000005"/>
  </r>
  <r>
    <s v="ORD2025009083"/>
    <x v="466"/>
    <s v="Customer 4097"/>
    <s v="CUST6001"/>
    <x v="3"/>
    <x v="1"/>
    <x v="0"/>
    <x v="2"/>
    <x v="9"/>
    <s v="Sofa Model-315"/>
    <s v="PROD2797"/>
    <n v="6"/>
    <n v="1447.2"/>
    <n v="8683.2000000000007"/>
    <n v="0.2"/>
    <n v="1736.64"/>
    <n v="6946.56"/>
    <x v="2"/>
    <x v="1"/>
    <n v="0.1"/>
    <n v="694.66"/>
  </r>
  <r>
    <s v="ORD2025009084"/>
    <x v="561"/>
    <s v="Customer 4617"/>
    <s v="CUST1519"/>
    <x v="0"/>
    <x v="0"/>
    <x v="0"/>
    <x v="0"/>
    <x v="13"/>
    <s v="Lipstick Model-540"/>
    <s v="PROD2811"/>
    <n v="8"/>
    <n v="5768.22"/>
    <n v="46145.760000000002"/>
    <n v="0.2"/>
    <n v="9229.15"/>
    <n v="36916.61"/>
    <x v="4"/>
    <x v="1"/>
    <n v="0.25"/>
    <n v="9229.15"/>
  </r>
  <r>
    <s v="ORD2025009085"/>
    <x v="737"/>
    <s v="Customer 3679"/>
    <s v="CUST6523"/>
    <x v="0"/>
    <x v="6"/>
    <x v="0"/>
    <x v="1"/>
    <x v="8"/>
    <s v="Smartwatch Model-792"/>
    <s v="PROD4027"/>
    <n v="6"/>
    <n v="7933.74"/>
    <n v="47602.44"/>
    <n v="0.15"/>
    <n v="7140.37"/>
    <n v="40462.07"/>
    <x v="3"/>
    <x v="3"/>
    <n v="0.3"/>
    <n v="12138.62"/>
  </r>
  <r>
    <s v="ORD2025009086"/>
    <x v="30"/>
    <s v="Customer 2299"/>
    <s v="CUST6763"/>
    <x v="4"/>
    <x v="2"/>
    <x v="0"/>
    <x v="0"/>
    <x v="5"/>
    <s v="Face Cream Model-733"/>
    <s v="PROD2670"/>
    <n v="10"/>
    <n v="199.57"/>
    <n v="1995.7"/>
    <n v="0"/>
    <n v="0"/>
    <n v="1995.7"/>
    <x v="1"/>
    <x v="3"/>
    <n v="0.3"/>
    <n v="598.71"/>
  </r>
  <r>
    <s v="ORD2025009087"/>
    <x v="113"/>
    <s v="Customer 3452"/>
    <s v="CUST1842"/>
    <x v="1"/>
    <x v="9"/>
    <x v="1"/>
    <x v="0"/>
    <x v="13"/>
    <s v="Lipstick Model-657"/>
    <s v="PROD2197"/>
    <n v="2"/>
    <n v="5661.92"/>
    <n v="11323.84"/>
    <n v="0.2"/>
    <n v="2264.77"/>
    <n v="9059.07"/>
    <x v="3"/>
    <x v="1"/>
    <n v="0.15"/>
    <n v="1358.86"/>
  </r>
  <r>
    <s v="ORD2025009088"/>
    <x v="676"/>
    <s v="Customer 1557"/>
    <s v="CUST4331"/>
    <x v="4"/>
    <x v="9"/>
    <x v="0"/>
    <x v="1"/>
    <x v="8"/>
    <s v="Smartwatch Model-167"/>
    <s v="PROD2365"/>
    <n v="10"/>
    <n v="646.13"/>
    <n v="6461.3"/>
    <n v="0.1"/>
    <n v="646.13"/>
    <n v="5815.17"/>
    <x v="3"/>
    <x v="3"/>
    <n v="0.15"/>
    <n v="872.28"/>
  </r>
  <r>
    <s v="ORD2025009089"/>
    <x v="474"/>
    <s v="Customer 896"/>
    <s v="CUST8921"/>
    <x v="1"/>
    <x v="8"/>
    <x v="1"/>
    <x v="1"/>
    <x v="8"/>
    <s v="Smartwatch Model-572"/>
    <s v="PROD4034"/>
    <n v="8"/>
    <n v="7202.19"/>
    <n v="57617.52"/>
    <n v="0.3"/>
    <n v="17285.259999999998"/>
    <n v="40332.26"/>
    <x v="3"/>
    <x v="1"/>
    <n v="0.3"/>
    <n v="12099.68"/>
  </r>
  <r>
    <s v="ORD2025009090"/>
    <x v="861"/>
    <s v="Customer 4161"/>
    <s v="CUST9915"/>
    <x v="2"/>
    <x v="11"/>
    <x v="0"/>
    <x v="0"/>
    <x v="13"/>
    <s v="Lipstick Model-881"/>
    <s v="PROD2448"/>
    <n v="8"/>
    <n v="7427.16"/>
    <n v="59417.279999999999"/>
    <n v="0.15"/>
    <n v="8912.59"/>
    <n v="50504.69"/>
    <x v="3"/>
    <x v="0"/>
    <n v="0.3"/>
    <n v="15151.41"/>
  </r>
  <r>
    <s v="ORD2025009091"/>
    <x v="864"/>
    <s v="Customer 3535"/>
    <s v="CUST7963"/>
    <x v="4"/>
    <x v="8"/>
    <x v="1"/>
    <x v="2"/>
    <x v="6"/>
    <s v="Curtain Model-819"/>
    <s v="PROD7455"/>
    <n v="1"/>
    <n v="4190.6099999999997"/>
    <n v="4190.6099999999997"/>
    <n v="0.15"/>
    <n v="628.59"/>
    <n v="3562.02"/>
    <x v="3"/>
    <x v="2"/>
    <n v="0.3"/>
    <n v="1068.6099999999999"/>
  </r>
  <r>
    <s v="ORD2025009092"/>
    <x v="93"/>
    <s v="Customer 891"/>
    <s v="CUST1032"/>
    <x v="0"/>
    <x v="1"/>
    <x v="0"/>
    <x v="3"/>
    <x v="12"/>
    <s v="Jacket Model-902"/>
    <s v="PROD2142"/>
    <n v="2"/>
    <n v="3788.23"/>
    <n v="7576.46"/>
    <n v="0.05"/>
    <n v="378.82"/>
    <n v="7197.64"/>
    <x v="0"/>
    <x v="3"/>
    <n v="0.15"/>
    <n v="1079.6500000000001"/>
  </r>
  <r>
    <s v="ORD2025009093"/>
    <x v="184"/>
    <s v="Customer 311"/>
    <s v="CUST2717"/>
    <x v="0"/>
    <x v="9"/>
    <x v="1"/>
    <x v="3"/>
    <x v="14"/>
    <s v="Shoes Model-289"/>
    <s v="PROD3968"/>
    <n v="4"/>
    <n v="7276.58"/>
    <n v="29106.32"/>
    <n v="0.05"/>
    <n v="1455.32"/>
    <n v="27651"/>
    <x v="1"/>
    <x v="3"/>
    <n v="0.1"/>
    <n v="2765.1"/>
  </r>
  <r>
    <s v="ORD2025009094"/>
    <x v="198"/>
    <s v="Customer 498"/>
    <s v="CUST6691"/>
    <x v="4"/>
    <x v="0"/>
    <x v="0"/>
    <x v="2"/>
    <x v="9"/>
    <s v="Sofa Model-579"/>
    <s v="PROD9844"/>
    <n v="8"/>
    <n v="6016.33"/>
    <n v="48130.64"/>
    <n v="0.25"/>
    <n v="12032.66"/>
    <n v="36097.980000000003"/>
    <x v="4"/>
    <x v="3"/>
    <n v="0.15"/>
    <n v="5414.7"/>
  </r>
  <r>
    <s v="ORD2025009095"/>
    <x v="367"/>
    <s v="Customer 2119"/>
    <s v="CUST5453"/>
    <x v="4"/>
    <x v="5"/>
    <x v="0"/>
    <x v="3"/>
    <x v="14"/>
    <s v="Shoes Model-378"/>
    <s v="PROD4817"/>
    <n v="6"/>
    <n v="7224.67"/>
    <n v="43348.02"/>
    <n v="0.1"/>
    <n v="4334.8"/>
    <n v="39013.22"/>
    <x v="0"/>
    <x v="1"/>
    <n v="0.25"/>
    <n v="9753.31"/>
  </r>
  <r>
    <s v="ORD2025009096"/>
    <x v="122"/>
    <s v="Customer 2821"/>
    <s v="CUST1813"/>
    <x v="4"/>
    <x v="10"/>
    <x v="1"/>
    <x v="1"/>
    <x v="3"/>
    <s v="Laptop Model-196"/>
    <s v="PROD8083"/>
    <n v="3"/>
    <n v="6651.51"/>
    <n v="19954.53"/>
    <n v="0.2"/>
    <n v="3990.91"/>
    <n v="15963.62"/>
    <x v="0"/>
    <x v="2"/>
    <n v="0.2"/>
    <n v="3192.72"/>
  </r>
  <r>
    <s v="ORD2025009097"/>
    <x v="751"/>
    <s v="Customer 3015"/>
    <s v="CUST9329"/>
    <x v="3"/>
    <x v="1"/>
    <x v="1"/>
    <x v="3"/>
    <x v="14"/>
    <s v="Shoes Model-647"/>
    <s v="PROD9787"/>
    <n v="4"/>
    <n v="7932.62"/>
    <n v="31730.48"/>
    <n v="0.1"/>
    <n v="3173.05"/>
    <n v="28557.43"/>
    <x v="0"/>
    <x v="2"/>
    <n v="0.3"/>
    <n v="8567.23"/>
  </r>
  <r>
    <s v="ORD2025009098"/>
    <x v="370"/>
    <s v="Customer 1114"/>
    <s v="CUST9981"/>
    <x v="0"/>
    <x v="4"/>
    <x v="0"/>
    <x v="0"/>
    <x v="5"/>
    <s v="Face Cream Model-310"/>
    <s v="PROD4937"/>
    <n v="7"/>
    <n v="7376.55"/>
    <n v="51635.85"/>
    <n v="0.1"/>
    <n v="5163.59"/>
    <n v="46472.26"/>
    <x v="2"/>
    <x v="1"/>
    <n v="0.2"/>
    <n v="9294.4500000000007"/>
  </r>
  <r>
    <s v="ORD2025009099"/>
    <x v="282"/>
    <s v="Customer 1403"/>
    <s v="CUST6358"/>
    <x v="3"/>
    <x v="6"/>
    <x v="1"/>
    <x v="1"/>
    <x v="8"/>
    <s v="Smartwatch Model-912"/>
    <s v="PROD3631"/>
    <n v="7"/>
    <n v="1111.76"/>
    <n v="7782.32"/>
    <n v="0.05"/>
    <n v="389.12"/>
    <n v="7393.2"/>
    <x v="0"/>
    <x v="2"/>
    <n v="0.25"/>
    <n v="1848.3"/>
  </r>
  <r>
    <s v="ORD2025009100"/>
    <x v="939"/>
    <s v="Customer 743"/>
    <s v="CUST2431"/>
    <x v="0"/>
    <x v="4"/>
    <x v="1"/>
    <x v="3"/>
    <x v="12"/>
    <s v="Jacket Model-756"/>
    <s v="PROD9226"/>
    <n v="1"/>
    <n v="793.08"/>
    <n v="793.08"/>
    <n v="0"/>
    <n v="0"/>
    <n v="793.08"/>
    <x v="4"/>
    <x v="3"/>
    <n v="0.15"/>
    <n v="118.96"/>
  </r>
  <r>
    <s v="ORD2025009101"/>
    <x v="666"/>
    <s v="Customer 4451"/>
    <s v="CUST6845"/>
    <x v="4"/>
    <x v="12"/>
    <x v="0"/>
    <x v="1"/>
    <x v="11"/>
    <s v="Tablet Model-916"/>
    <s v="PROD2780"/>
    <n v="3"/>
    <n v="7940.28"/>
    <n v="23820.84"/>
    <n v="0.15"/>
    <n v="3573.13"/>
    <n v="20247.71"/>
    <x v="2"/>
    <x v="2"/>
    <n v="0.3"/>
    <n v="6074.31"/>
  </r>
  <r>
    <s v="ORD2025009102"/>
    <x v="489"/>
    <s v="Customer 921"/>
    <s v="CUST7370"/>
    <x v="1"/>
    <x v="7"/>
    <x v="0"/>
    <x v="3"/>
    <x v="7"/>
    <s v="Shirt Model-786"/>
    <s v="PROD2572"/>
    <n v="1"/>
    <n v="1305.72"/>
    <n v="1305.72"/>
    <n v="0.15"/>
    <n v="195.86"/>
    <n v="1109.8599999999999"/>
    <x v="3"/>
    <x v="0"/>
    <n v="0.3"/>
    <n v="332.96"/>
  </r>
  <r>
    <s v="ORD2025009103"/>
    <x v="60"/>
    <s v="Customer 3100"/>
    <s v="CUST8908"/>
    <x v="2"/>
    <x v="7"/>
    <x v="1"/>
    <x v="1"/>
    <x v="11"/>
    <s v="Tablet Model-333"/>
    <s v="PROD6663"/>
    <n v="7"/>
    <n v="1708.56"/>
    <n v="11959.92"/>
    <n v="0.15"/>
    <n v="1793.99"/>
    <n v="10165.93"/>
    <x v="1"/>
    <x v="2"/>
    <n v="0.2"/>
    <n v="2033.19"/>
  </r>
  <r>
    <s v="ORD2025009104"/>
    <x v="794"/>
    <s v="Customer 820"/>
    <s v="CUST5233"/>
    <x v="2"/>
    <x v="0"/>
    <x v="0"/>
    <x v="2"/>
    <x v="2"/>
    <s v="Lamp Model-608"/>
    <s v="PROD4967"/>
    <n v="8"/>
    <n v="4903.2299999999996"/>
    <n v="39225.839999999997"/>
    <n v="0.25"/>
    <n v="9806.4599999999991"/>
    <n v="29419.38"/>
    <x v="1"/>
    <x v="2"/>
    <n v="0.2"/>
    <n v="5883.88"/>
  </r>
  <r>
    <s v="ORD2025009105"/>
    <x v="45"/>
    <s v="Customer 3638"/>
    <s v="CUST5030"/>
    <x v="3"/>
    <x v="11"/>
    <x v="0"/>
    <x v="2"/>
    <x v="6"/>
    <s v="Curtain Model-339"/>
    <s v="PROD9784"/>
    <n v="6"/>
    <n v="6001.44"/>
    <n v="36008.639999999999"/>
    <n v="0.3"/>
    <n v="10802.59"/>
    <n v="25206.05"/>
    <x v="4"/>
    <x v="1"/>
    <n v="0.1"/>
    <n v="2520.61"/>
  </r>
  <r>
    <s v="ORD2025009106"/>
    <x v="745"/>
    <s v="Customer 2246"/>
    <s v="CUST3046"/>
    <x v="2"/>
    <x v="9"/>
    <x v="1"/>
    <x v="1"/>
    <x v="3"/>
    <s v="Laptop Model-189"/>
    <s v="PROD3811"/>
    <n v="5"/>
    <n v="7403.05"/>
    <n v="37015.25"/>
    <n v="0.05"/>
    <n v="1850.76"/>
    <n v="35164.49"/>
    <x v="2"/>
    <x v="3"/>
    <n v="0.25"/>
    <n v="8791.1200000000008"/>
  </r>
  <r>
    <s v="ORD2025009107"/>
    <x v="486"/>
    <s v="Customer 4818"/>
    <s v="CUST5717"/>
    <x v="4"/>
    <x v="5"/>
    <x v="0"/>
    <x v="3"/>
    <x v="12"/>
    <s v="Jacket Model-520"/>
    <s v="PROD9278"/>
    <n v="8"/>
    <n v="5071.3"/>
    <n v="40570.400000000001"/>
    <n v="0.05"/>
    <n v="2028.52"/>
    <n v="38541.879999999997"/>
    <x v="0"/>
    <x v="0"/>
    <n v="0.25"/>
    <n v="9635.4699999999993"/>
  </r>
  <r>
    <s v="ORD2025009108"/>
    <x v="535"/>
    <s v="Customer 3822"/>
    <s v="CUST2570"/>
    <x v="0"/>
    <x v="8"/>
    <x v="1"/>
    <x v="2"/>
    <x v="9"/>
    <s v="Sofa Model-126"/>
    <s v="PROD8392"/>
    <n v="2"/>
    <n v="2324.71"/>
    <n v="4649.42"/>
    <n v="0.25"/>
    <n v="1162.3599999999999"/>
    <n v="3487.06"/>
    <x v="4"/>
    <x v="2"/>
    <n v="0.15"/>
    <n v="523.05999999999995"/>
  </r>
  <r>
    <s v="ORD2025009109"/>
    <x v="410"/>
    <s v="Customer 521"/>
    <s v="CUST8754"/>
    <x v="1"/>
    <x v="11"/>
    <x v="1"/>
    <x v="0"/>
    <x v="5"/>
    <s v="Face Cream Model-692"/>
    <s v="PROD5370"/>
    <n v="7"/>
    <n v="7787.28"/>
    <n v="54510.96"/>
    <n v="0.1"/>
    <n v="5451.1"/>
    <n v="49059.86"/>
    <x v="1"/>
    <x v="3"/>
    <n v="0.1"/>
    <n v="4905.99"/>
  </r>
  <r>
    <s v="ORD2025009110"/>
    <x v="655"/>
    <s v="Customer 4841"/>
    <s v="CUST8328"/>
    <x v="0"/>
    <x v="9"/>
    <x v="0"/>
    <x v="3"/>
    <x v="7"/>
    <s v="Shirt Model-890"/>
    <s v="PROD5150"/>
    <n v="7"/>
    <n v="5234.3599999999997"/>
    <n v="36640.519999999997"/>
    <n v="0.15"/>
    <n v="5496.08"/>
    <n v="31144.44"/>
    <x v="3"/>
    <x v="2"/>
    <n v="0.3"/>
    <n v="9343.33"/>
  </r>
  <r>
    <s v="ORD2025009111"/>
    <x v="68"/>
    <s v="Customer 83"/>
    <s v="CUST5032"/>
    <x v="1"/>
    <x v="11"/>
    <x v="0"/>
    <x v="2"/>
    <x v="2"/>
    <s v="Lamp Model-761"/>
    <s v="PROD7409"/>
    <n v="8"/>
    <n v="5813.73"/>
    <n v="46509.84"/>
    <n v="0.15"/>
    <n v="6976.48"/>
    <n v="39533.360000000001"/>
    <x v="3"/>
    <x v="1"/>
    <n v="0.2"/>
    <n v="7906.67"/>
  </r>
  <r>
    <s v="ORD2025009112"/>
    <x v="309"/>
    <s v="Customer 2888"/>
    <s v="CUST4143"/>
    <x v="1"/>
    <x v="8"/>
    <x v="1"/>
    <x v="2"/>
    <x v="6"/>
    <s v="Curtain Model-256"/>
    <s v="PROD6977"/>
    <n v="6"/>
    <n v="6713.17"/>
    <n v="40279.019999999997"/>
    <n v="0.1"/>
    <n v="4027.9"/>
    <n v="36251.120000000003"/>
    <x v="0"/>
    <x v="0"/>
    <n v="0.1"/>
    <n v="3625.11"/>
  </r>
  <r>
    <s v="ORD2025009113"/>
    <x v="651"/>
    <s v="Customer 1845"/>
    <s v="CUST6410"/>
    <x v="1"/>
    <x v="5"/>
    <x v="1"/>
    <x v="3"/>
    <x v="14"/>
    <s v="Shoes Model-312"/>
    <s v="PROD7272"/>
    <n v="4"/>
    <n v="6820.56"/>
    <n v="27282.240000000002"/>
    <n v="0.15"/>
    <n v="4092.34"/>
    <n v="23189.9"/>
    <x v="3"/>
    <x v="0"/>
    <n v="0.2"/>
    <n v="4637.9799999999996"/>
  </r>
  <r>
    <s v="ORD2025009114"/>
    <x v="620"/>
    <s v="Customer 4963"/>
    <s v="CUST1945"/>
    <x v="2"/>
    <x v="2"/>
    <x v="0"/>
    <x v="2"/>
    <x v="6"/>
    <s v="Curtain Model-546"/>
    <s v="PROD9773"/>
    <n v="6"/>
    <n v="4087.19"/>
    <n v="24523.14"/>
    <n v="0.2"/>
    <n v="4904.63"/>
    <n v="19618.509999999998"/>
    <x v="1"/>
    <x v="3"/>
    <n v="0.25"/>
    <n v="4904.63"/>
  </r>
  <r>
    <s v="ORD2025009115"/>
    <x v="509"/>
    <s v="Customer 1973"/>
    <s v="CUST2044"/>
    <x v="1"/>
    <x v="12"/>
    <x v="0"/>
    <x v="3"/>
    <x v="4"/>
    <s v="Jeans Model-831"/>
    <s v="PROD2999"/>
    <n v="7"/>
    <n v="2861.33"/>
    <n v="20029.310000000001"/>
    <n v="0.1"/>
    <n v="2002.93"/>
    <n v="18026.38"/>
    <x v="2"/>
    <x v="0"/>
    <n v="0.3"/>
    <n v="5407.91"/>
  </r>
  <r>
    <s v="ORD2025009116"/>
    <x v="242"/>
    <s v="Customer 1053"/>
    <s v="CUST2119"/>
    <x v="0"/>
    <x v="4"/>
    <x v="1"/>
    <x v="3"/>
    <x v="14"/>
    <s v="Shoes Model-501"/>
    <s v="PROD3496"/>
    <n v="3"/>
    <n v="2699.71"/>
    <n v="8099.13"/>
    <n v="0.2"/>
    <n v="1619.83"/>
    <n v="6479.3"/>
    <x v="4"/>
    <x v="1"/>
    <n v="0.2"/>
    <n v="1295.8599999999999"/>
  </r>
  <r>
    <s v="ORD2025009117"/>
    <x v="285"/>
    <s v="Customer 1739"/>
    <s v="CUST4956"/>
    <x v="0"/>
    <x v="2"/>
    <x v="1"/>
    <x v="1"/>
    <x v="3"/>
    <s v="Laptop Model-549"/>
    <s v="PROD9687"/>
    <n v="1"/>
    <n v="4479.74"/>
    <n v="4479.74"/>
    <n v="0.05"/>
    <n v="223.99"/>
    <n v="4255.75"/>
    <x v="0"/>
    <x v="0"/>
    <n v="0.15"/>
    <n v="638.36"/>
  </r>
  <r>
    <s v="ORD2025009118"/>
    <x v="180"/>
    <s v="Customer 3107"/>
    <s v="CUST6241"/>
    <x v="1"/>
    <x v="6"/>
    <x v="0"/>
    <x v="2"/>
    <x v="6"/>
    <s v="Curtain Model-488"/>
    <s v="PROD8660"/>
    <n v="5"/>
    <n v="1011.97"/>
    <n v="5059.8500000000004"/>
    <n v="0"/>
    <n v="0"/>
    <n v="5059.8500000000004"/>
    <x v="0"/>
    <x v="0"/>
    <n v="0.2"/>
    <n v="1011.97"/>
  </r>
  <r>
    <s v="ORD2025009119"/>
    <x v="444"/>
    <s v="Customer 3700"/>
    <s v="CUST2075"/>
    <x v="4"/>
    <x v="1"/>
    <x v="1"/>
    <x v="2"/>
    <x v="6"/>
    <s v="Curtain Model-674"/>
    <s v="PROD4456"/>
    <n v="10"/>
    <n v="7650.43"/>
    <n v="76504.3"/>
    <n v="0.1"/>
    <n v="7650.43"/>
    <n v="68853.87"/>
    <x v="3"/>
    <x v="0"/>
    <n v="0.25"/>
    <n v="17213.47"/>
  </r>
  <r>
    <s v="ORD2025009120"/>
    <x v="788"/>
    <s v="Customer 1352"/>
    <s v="CUST7276"/>
    <x v="3"/>
    <x v="0"/>
    <x v="0"/>
    <x v="1"/>
    <x v="11"/>
    <s v="Tablet Model-614"/>
    <s v="PROD6761"/>
    <n v="2"/>
    <n v="7052.52"/>
    <n v="14105.04"/>
    <n v="0.1"/>
    <n v="1410.5"/>
    <n v="12694.54"/>
    <x v="0"/>
    <x v="0"/>
    <n v="0.15"/>
    <n v="1904.18"/>
  </r>
  <r>
    <s v="ORD2025009121"/>
    <x v="845"/>
    <s v="Customer 2869"/>
    <s v="CUST6199"/>
    <x v="3"/>
    <x v="10"/>
    <x v="0"/>
    <x v="3"/>
    <x v="14"/>
    <s v="Shoes Model-957"/>
    <s v="PROD3518"/>
    <n v="7"/>
    <n v="1225.3399999999999"/>
    <n v="8577.3799999999992"/>
    <n v="0"/>
    <n v="0"/>
    <n v="8577.3799999999992"/>
    <x v="4"/>
    <x v="3"/>
    <n v="0.25"/>
    <n v="2144.34"/>
  </r>
  <r>
    <s v="ORD2025009122"/>
    <x v="35"/>
    <s v="Customer 408"/>
    <s v="CUST2693"/>
    <x v="0"/>
    <x v="2"/>
    <x v="1"/>
    <x v="0"/>
    <x v="0"/>
    <s v="Perfume Model-823"/>
    <s v="PROD3659"/>
    <n v="5"/>
    <n v="7333.03"/>
    <n v="36665.15"/>
    <n v="0.25"/>
    <n v="9166.2900000000009"/>
    <n v="27498.86"/>
    <x v="3"/>
    <x v="0"/>
    <n v="0.3"/>
    <n v="8249.66"/>
  </r>
  <r>
    <s v="ORD2025009123"/>
    <x v="163"/>
    <s v="Customer 2429"/>
    <s v="CUST5573"/>
    <x v="3"/>
    <x v="2"/>
    <x v="1"/>
    <x v="1"/>
    <x v="8"/>
    <s v="Smartwatch Model-297"/>
    <s v="PROD6708"/>
    <n v="7"/>
    <n v="2386.4499999999998"/>
    <n v="16705.150000000001"/>
    <n v="0.3"/>
    <n v="5011.55"/>
    <n v="11693.6"/>
    <x v="2"/>
    <x v="1"/>
    <n v="0.3"/>
    <n v="3508.08"/>
  </r>
  <r>
    <s v="ORD2025009124"/>
    <x v="49"/>
    <s v="Customer 2485"/>
    <s v="CUST1764"/>
    <x v="1"/>
    <x v="1"/>
    <x v="0"/>
    <x v="3"/>
    <x v="4"/>
    <s v="Jeans Model-326"/>
    <s v="PROD6227"/>
    <n v="3"/>
    <n v="890.9"/>
    <n v="2672.7"/>
    <n v="0.1"/>
    <n v="267.27"/>
    <n v="2405.4299999999998"/>
    <x v="0"/>
    <x v="0"/>
    <n v="0.25"/>
    <n v="601.36"/>
  </r>
  <r>
    <s v="ORD2025009125"/>
    <x v="273"/>
    <s v="Customer 1202"/>
    <s v="CUST2818"/>
    <x v="0"/>
    <x v="12"/>
    <x v="1"/>
    <x v="2"/>
    <x v="9"/>
    <s v="Sofa Model-290"/>
    <s v="PROD5904"/>
    <n v="3"/>
    <n v="3510.09"/>
    <n v="10530.27"/>
    <n v="0.25"/>
    <n v="2632.57"/>
    <n v="7897.7"/>
    <x v="3"/>
    <x v="1"/>
    <n v="0.1"/>
    <n v="789.77"/>
  </r>
  <r>
    <s v="ORD2025009126"/>
    <x v="322"/>
    <s v="Customer 3431"/>
    <s v="CUST3496"/>
    <x v="2"/>
    <x v="2"/>
    <x v="0"/>
    <x v="3"/>
    <x v="12"/>
    <s v="Jacket Model-636"/>
    <s v="PROD7083"/>
    <n v="1"/>
    <n v="1290.8499999999999"/>
    <n v="1290.8499999999999"/>
    <n v="0.3"/>
    <n v="387.25"/>
    <n v="903.6"/>
    <x v="3"/>
    <x v="3"/>
    <n v="0.2"/>
    <n v="180.72"/>
  </r>
  <r>
    <s v="ORD2025009127"/>
    <x v="353"/>
    <s v="Customer 833"/>
    <s v="CUST5019"/>
    <x v="4"/>
    <x v="7"/>
    <x v="1"/>
    <x v="1"/>
    <x v="11"/>
    <s v="Tablet Model-342"/>
    <s v="PROD6177"/>
    <n v="2"/>
    <n v="2712.44"/>
    <n v="5424.88"/>
    <n v="0.15"/>
    <n v="813.73"/>
    <n v="4611.1499999999996"/>
    <x v="2"/>
    <x v="2"/>
    <n v="0.3"/>
    <n v="1383.34"/>
  </r>
  <r>
    <s v="ORD2025009128"/>
    <x v="114"/>
    <s v="Customer 589"/>
    <s v="CUST4143"/>
    <x v="0"/>
    <x v="10"/>
    <x v="1"/>
    <x v="2"/>
    <x v="9"/>
    <s v="Sofa Model-229"/>
    <s v="PROD4950"/>
    <n v="2"/>
    <n v="1863.6"/>
    <n v="3727.2"/>
    <n v="0.3"/>
    <n v="1118.1600000000001"/>
    <n v="2609.04"/>
    <x v="0"/>
    <x v="3"/>
    <n v="0.1"/>
    <n v="260.89999999999998"/>
  </r>
  <r>
    <s v="ORD2025009129"/>
    <x v="953"/>
    <s v="Customer 31"/>
    <s v="CUST7770"/>
    <x v="4"/>
    <x v="9"/>
    <x v="1"/>
    <x v="0"/>
    <x v="0"/>
    <s v="Perfume Model-538"/>
    <s v="PROD7914"/>
    <n v="3"/>
    <n v="2951.59"/>
    <n v="8854.77"/>
    <n v="0.05"/>
    <n v="442.74"/>
    <n v="8412.0300000000007"/>
    <x v="2"/>
    <x v="1"/>
    <n v="0.1"/>
    <n v="841.2"/>
  </r>
  <r>
    <s v="ORD2025009130"/>
    <x v="869"/>
    <s v="Customer 4076"/>
    <s v="CUST8155"/>
    <x v="2"/>
    <x v="11"/>
    <x v="1"/>
    <x v="3"/>
    <x v="7"/>
    <s v="Shirt Model-714"/>
    <s v="PROD7354"/>
    <n v="2"/>
    <n v="1300.1300000000001"/>
    <n v="2600.2600000000002"/>
    <n v="0"/>
    <n v="0"/>
    <n v="2600.2600000000002"/>
    <x v="0"/>
    <x v="3"/>
    <n v="0.1"/>
    <n v="260.02999999999997"/>
  </r>
  <r>
    <s v="ORD2025009131"/>
    <x v="455"/>
    <s v="Customer 223"/>
    <s v="CUST3205"/>
    <x v="0"/>
    <x v="11"/>
    <x v="1"/>
    <x v="3"/>
    <x v="4"/>
    <s v="Jeans Model-855"/>
    <s v="PROD5135"/>
    <n v="4"/>
    <n v="2715.24"/>
    <n v="10860.96"/>
    <n v="0.3"/>
    <n v="3258.29"/>
    <n v="7602.67"/>
    <x v="4"/>
    <x v="1"/>
    <n v="0.15"/>
    <n v="1140.4000000000001"/>
  </r>
  <r>
    <s v="ORD2025009132"/>
    <x v="506"/>
    <s v="Customer 190"/>
    <s v="CUST2489"/>
    <x v="4"/>
    <x v="4"/>
    <x v="0"/>
    <x v="2"/>
    <x v="9"/>
    <s v="Sofa Model-537"/>
    <s v="PROD6064"/>
    <n v="7"/>
    <n v="6607.34"/>
    <n v="46251.38"/>
    <n v="0.2"/>
    <n v="9250.2800000000007"/>
    <n v="37001.1"/>
    <x v="4"/>
    <x v="1"/>
    <n v="0.1"/>
    <n v="3700.11"/>
  </r>
  <r>
    <s v="ORD2025009133"/>
    <x v="198"/>
    <s v="Customer 4332"/>
    <s v="CUST3617"/>
    <x v="0"/>
    <x v="2"/>
    <x v="1"/>
    <x v="1"/>
    <x v="10"/>
    <s v="Headphones Model-966"/>
    <s v="PROD9479"/>
    <n v="1"/>
    <n v="4126.05"/>
    <n v="4126.05"/>
    <n v="0"/>
    <n v="0"/>
    <n v="4126.05"/>
    <x v="4"/>
    <x v="2"/>
    <n v="0.15"/>
    <n v="618.91"/>
  </r>
  <r>
    <s v="ORD2025009134"/>
    <x v="1"/>
    <s v="Customer 1537"/>
    <s v="CUST7595"/>
    <x v="3"/>
    <x v="5"/>
    <x v="1"/>
    <x v="3"/>
    <x v="7"/>
    <s v="Shirt Model-588"/>
    <s v="PROD4301"/>
    <n v="9"/>
    <n v="3777.66"/>
    <n v="33998.94"/>
    <n v="0.15"/>
    <n v="5099.84"/>
    <n v="28899.1"/>
    <x v="4"/>
    <x v="3"/>
    <n v="0.1"/>
    <n v="2889.91"/>
  </r>
  <r>
    <s v="ORD2025009135"/>
    <x v="672"/>
    <s v="Customer 2122"/>
    <s v="CUST8615"/>
    <x v="3"/>
    <x v="7"/>
    <x v="0"/>
    <x v="0"/>
    <x v="13"/>
    <s v="Lipstick Model-956"/>
    <s v="PROD5574"/>
    <n v="1"/>
    <n v="1731.88"/>
    <n v="1731.88"/>
    <n v="0.2"/>
    <n v="346.38"/>
    <n v="1385.5"/>
    <x v="3"/>
    <x v="3"/>
    <n v="0.2"/>
    <n v="277.10000000000002"/>
  </r>
  <r>
    <s v="ORD2025009136"/>
    <x v="791"/>
    <s v="Customer 4554"/>
    <s v="CUST4329"/>
    <x v="0"/>
    <x v="9"/>
    <x v="0"/>
    <x v="3"/>
    <x v="7"/>
    <s v="Shirt Model-113"/>
    <s v="PROD8310"/>
    <n v="8"/>
    <n v="3968.71"/>
    <n v="31749.68"/>
    <n v="0.15"/>
    <n v="4762.45"/>
    <n v="26987.23"/>
    <x v="4"/>
    <x v="3"/>
    <n v="0.2"/>
    <n v="5397.45"/>
  </r>
  <r>
    <s v="ORD2025009137"/>
    <x v="112"/>
    <s v="Customer 1876"/>
    <s v="CUST2539"/>
    <x v="4"/>
    <x v="5"/>
    <x v="0"/>
    <x v="2"/>
    <x v="9"/>
    <s v="Sofa Model-796"/>
    <s v="PROD4962"/>
    <n v="1"/>
    <n v="735.49"/>
    <n v="735.49"/>
    <n v="0.25"/>
    <n v="183.87"/>
    <n v="551.62"/>
    <x v="1"/>
    <x v="0"/>
    <n v="0.2"/>
    <n v="110.32"/>
  </r>
  <r>
    <s v="ORD2025009138"/>
    <x v="191"/>
    <s v="Customer 1798"/>
    <s v="CUST2024"/>
    <x v="1"/>
    <x v="5"/>
    <x v="0"/>
    <x v="1"/>
    <x v="11"/>
    <s v="Tablet Model-178"/>
    <s v="PROD9115"/>
    <n v="5"/>
    <n v="1306.3800000000001"/>
    <n v="6531.9"/>
    <n v="0.05"/>
    <n v="326.60000000000002"/>
    <n v="6205.3"/>
    <x v="1"/>
    <x v="2"/>
    <n v="0.15"/>
    <n v="930.79"/>
  </r>
  <r>
    <s v="ORD2025009139"/>
    <x v="447"/>
    <s v="Customer 2880"/>
    <s v="CUST2740"/>
    <x v="1"/>
    <x v="6"/>
    <x v="1"/>
    <x v="1"/>
    <x v="11"/>
    <s v="Tablet Model-428"/>
    <s v="PROD5432"/>
    <n v="5"/>
    <n v="2716.06"/>
    <n v="13580.3"/>
    <n v="0"/>
    <n v="0"/>
    <n v="13580.3"/>
    <x v="3"/>
    <x v="2"/>
    <n v="0.2"/>
    <n v="2716.06"/>
  </r>
  <r>
    <s v="ORD2025009140"/>
    <x v="469"/>
    <s v="Customer 2337"/>
    <s v="CUST5181"/>
    <x v="1"/>
    <x v="0"/>
    <x v="0"/>
    <x v="2"/>
    <x v="9"/>
    <s v="Sofa Model-262"/>
    <s v="PROD5632"/>
    <n v="5"/>
    <n v="7684.69"/>
    <n v="38423.449999999997"/>
    <n v="0.2"/>
    <n v="7684.69"/>
    <n v="30738.76"/>
    <x v="4"/>
    <x v="3"/>
    <n v="0.25"/>
    <n v="7684.69"/>
  </r>
  <r>
    <s v="ORD2025009141"/>
    <x v="230"/>
    <s v="Customer 1241"/>
    <s v="CUST6645"/>
    <x v="1"/>
    <x v="6"/>
    <x v="0"/>
    <x v="0"/>
    <x v="5"/>
    <s v="Face Cream Model-672"/>
    <s v="PROD4541"/>
    <n v="2"/>
    <n v="137.22"/>
    <n v="274.44"/>
    <n v="0.3"/>
    <n v="82.33"/>
    <n v="192.11"/>
    <x v="4"/>
    <x v="1"/>
    <n v="0.3"/>
    <n v="57.63"/>
  </r>
  <r>
    <s v="ORD2025009142"/>
    <x v="533"/>
    <s v="Customer 1210"/>
    <s v="CUST4479"/>
    <x v="0"/>
    <x v="5"/>
    <x v="0"/>
    <x v="0"/>
    <x v="0"/>
    <s v="Perfume Model-221"/>
    <s v="PROD2311"/>
    <n v="3"/>
    <n v="2964.05"/>
    <n v="8892.15"/>
    <n v="0.25"/>
    <n v="2223.04"/>
    <n v="6669.11"/>
    <x v="1"/>
    <x v="3"/>
    <n v="0.1"/>
    <n v="666.91"/>
  </r>
  <r>
    <s v="ORD2025009143"/>
    <x v="753"/>
    <s v="Customer 3029"/>
    <s v="CUST4216"/>
    <x v="0"/>
    <x v="12"/>
    <x v="0"/>
    <x v="3"/>
    <x v="7"/>
    <s v="Shirt Model-148"/>
    <s v="PROD2178"/>
    <n v="5"/>
    <n v="3673.79"/>
    <n v="18368.95"/>
    <n v="0.3"/>
    <n v="5510.69"/>
    <n v="12858.26"/>
    <x v="3"/>
    <x v="3"/>
    <n v="0.2"/>
    <n v="2571.65"/>
  </r>
  <r>
    <s v="ORD2025009144"/>
    <x v="907"/>
    <s v="Customer 1613"/>
    <s v="CUST2052"/>
    <x v="3"/>
    <x v="2"/>
    <x v="0"/>
    <x v="3"/>
    <x v="14"/>
    <s v="Shoes Model-854"/>
    <s v="PROD2274"/>
    <n v="3"/>
    <n v="6332.57"/>
    <n v="18997.71"/>
    <n v="0.15"/>
    <n v="2849.66"/>
    <n v="16148.05"/>
    <x v="2"/>
    <x v="0"/>
    <n v="0.25"/>
    <n v="4037.01"/>
  </r>
  <r>
    <s v="ORD2025009145"/>
    <x v="271"/>
    <s v="Customer 4328"/>
    <s v="CUST3316"/>
    <x v="3"/>
    <x v="0"/>
    <x v="0"/>
    <x v="3"/>
    <x v="4"/>
    <s v="Jeans Model-215"/>
    <s v="PROD8857"/>
    <n v="5"/>
    <n v="7149.08"/>
    <n v="35745.4"/>
    <n v="0.15"/>
    <n v="5361.81"/>
    <n v="30383.59"/>
    <x v="4"/>
    <x v="2"/>
    <n v="0.2"/>
    <n v="6076.72"/>
  </r>
  <r>
    <s v="ORD2025009146"/>
    <x v="614"/>
    <s v="Customer 3850"/>
    <s v="CUST6305"/>
    <x v="0"/>
    <x v="11"/>
    <x v="1"/>
    <x v="0"/>
    <x v="13"/>
    <s v="Lipstick Model-773"/>
    <s v="PROD7303"/>
    <n v="8"/>
    <n v="4072.49"/>
    <n v="32579.919999999998"/>
    <n v="0"/>
    <n v="0"/>
    <n v="32579.919999999998"/>
    <x v="0"/>
    <x v="2"/>
    <n v="0.25"/>
    <n v="8144.98"/>
  </r>
  <r>
    <s v="ORD2025009147"/>
    <x v="209"/>
    <s v="Customer 2493"/>
    <s v="CUST5367"/>
    <x v="0"/>
    <x v="1"/>
    <x v="0"/>
    <x v="3"/>
    <x v="14"/>
    <s v="Shoes Model-474"/>
    <s v="PROD2212"/>
    <n v="9"/>
    <n v="5244.89"/>
    <n v="47204.01"/>
    <n v="0.3"/>
    <n v="14161.2"/>
    <n v="33042.81"/>
    <x v="1"/>
    <x v="1"/>
    <n v="0.15"/>
    <n v="4956.42"/>
  </r>
  <r>
    <s v="ORD2025009148"/>
    <x v="104"/>
    <s v="Customer 1599"/>
    <s v="CUST1073"/>
    <x v="4"/>
    <x v="4"/>
    <x v="0"/>
    <x v="1"/>
    <x v="1"/>
    <s v="Mobile Model-862"/>
    <s v="PROD3909"/>
    <n v="2"/>
    <n v="4308.66"/>
    <n v="8617.32"/>
    <n v="0.1"/>
    <n v="861.73"/>
    <n v="7755.59"/>
    <x v="0"/>
    <x v="2"/>
    <n v="0.3"/>
    <n v="2326.6799999999998"/>
  </r>
  <r>
    <s v="ORD2025009149"/>
    <x v="944"/>
    <s v="Customer 4952"/>
    <s v="CUST9718"/>
    <x v="1"/>
    <x v="10"/>
    <x v="1"/>
    <x v="3"/>
    <x v="4"/>
    <s v="Jeans Model-114"/>
    <s v="PROD6342"/>
    <n v="10"/>
    <n v="1881.52"/>
    <n v="18815.2"/>
    <n v="0"/>
    <n v="0"/>
    <n v="18815.2"/>
    <x v="2"/>
    <x v="2"/>
    <n v="0.25"/>
    <n v="4703.8"/>
  </r>
  <r>
    <s v="ORD2025009150"/>
    <x v="128"/>
    <s v="Customer 2799"/>
    <s v="CUST3537"/>
    <x v="4"/>
    <x v="11"/>
    <x v="1"/>
    <x v="2"/>
    <x v="9"/>
    <s v="Sofa Model-843"/>
    <s v="PROD5288"/>
    <n v="5"/>
    <n v="3174.98"/>
    <n v="15874.9"/>
    <n v="0.3"/>
    <n v="4762.47"/>
    <n v="11112.43"/>
    <x v="1"/>
    <x v="3"/>
    <n v="0.15"/>
    <n v="1666.86"/>
  </r>
  <r>
    <s v="ORD2025009151"/>
    <x v="649"/>
    <s v="Customer 930"/>
    <s v="CUST7516"/>
    <x v="4"/>
    <x v="10"/>
    <x v="0"/>
    <x v="0"/>
    <x v="0"/>
    <s v="Perfume Model-927"/>
    <s v="PROD9422"/>
    <n v="1"/>
    <n v="5042.32"/>
    <n v="5042.32"/>
    <n v="0"/>
    <n v="0"/>
    <n v="5042.32"/>
    <x v="2"/>
    <x v="1"/>
    <n v="0.1"/>
    <n v="504.23"/>
  </r>
  <r>
    <s v="ORD2025009152"/>
    <x v="656"/>
    <s v="Customer 4474"/>
    <s v="CUST6674"/>
    <x v="0"/>
    <x v="12"/>
    <x v="0"/>
    <x v="1"/>
    <x v="1"/>
    <s v="Mobile Model-151"/>
    <s v="PROD7361"/>
    <n v="5"/>
    <n v="7574.26"/>
    <n v="37871.300000000003"/>
    <n v="0.3"/>
    <n v="11361.39"/>
    <n v="26509.91"/>
    <x v="1"/>
    <x v="0"/>
    <n v="0.3"/>
    <n v="7952.97"/>
  </r>
  <r>
    <s v="ORD2025009153"/>
    <x v="970"/>
    <s v="Customer 652"/>
    <s v="CUST1577"/>
    <x v="4"/>
    <x v="4"/>
    <x v="0"/>
    <x v="1"/>
    <x v="10"/>
    <s v="Headphones Model-262"/>
    <s v="PROD1762"/>
    <n v="10"/>
    <n v="7253.19"/>
    <n v="72531.899999999994"/>
    <n v="0.3"/>
    <n v="21759.57"/>
    <n v="50772.33"/>
    <x v="3"/>
    <x v="2"/>
    <n v="0.15"/>
    <n v="7615.85"/>
  </r>
  <r>
    <s v="ORD2025009154"/>
    <x v="301"/>
    <s v="Customer 2843"/>
    <s v="CUST6856"/>
    <x v="3"/>
    <x v="4"/>
    <x v="0"/>
    <x v="2"/>
    <x v="9"/>
    <s v="Sofa Model-934"/>
    <s v="PROD5241"/>
    <n v="3"/>
    <n v="7045.49"/>
    <n v="21136.47"/>
    <n v="0.3"/>
    <n v="6340.94"/>
    <n v="14795.53"/>
    <x v="2"/>
    <x v="3"/>
    <n v="0.25"/>
    <n v="3698.88"/>
  </r>
  <r>
    <s v="ORD2025009155"/>
    <x v="819"/>
    <s v="Customer 2430"/>
    <s v="CUST1034"/>
    <x v="0"/>
    <x v="7"/>
    <x v="1"/>
    <x v="1"/>
    <x v="11"/>
    <s v="Tablet Model-775"/>
    <s v="PROD3123"/>
    <n v="9"/>
    <n v="248.21"/>
    <n v="2233.89"/>
    <n v="0"/>
    <n v="0"/>
    <n v="2233.89"/>
    <x v="2"/>
    <x v="2"/>
    <n v="0.2"/>
    <n v="446.78"/>
  </r>
  <r>
    <s v="ORD2025009156"/>
    <x v="130"/>
    <s v="Customer 2125"/>
    <s v="CUST9506"/>
    <x v="2"/>
    <x v="6"/>
    <x v="1"/>
    <x v="1"/>
    <x v="1"/>
    <s v="Mobile Model-423"/>
    <s v="PROD4465"/>
    <n v="5"/>
    <n v="3436.37"/>
    <n v="17181.849999999999"/>
    <n v="0"/>
    <n v="0"/>
    <n v="17181.849999999999"/>
    <x v="4"/>
    <x v="2"/>
    <n v="0.3"/>
    <n v="5154.55"/>
  </r>
  <r>
    <s v="ORD2025009157"/>
    <x v="414"/>
    <s v="Customer 2361"/>
    <s v="CUST5112"/>
    <x v="1"/>
    <x v="2"/>
    <x v="1"/>
    <x v="2"/>
    <x v="6"/>
    <s v="Curtain Model-443"/>
    <s v="PROD8575"/>
    <n v="6"/>
    <n v="5606.14"/>
    <n v="33636.839999999997"/>
    <n v="0.1"/>
    <n v="3363.68"/>
    <n v="30273.16"/>
    <x v="1"/>
    <x v="2"/>
    <n v="0.15"/>
    <n v="4540.97"/>
  </r>
  <r>
    <s v="ORD2025009158"/>
    <x v="965"/>
    <s v="Customer 3454"/>
    <s v="CUST5277"/>
    <x v="2"/>
    <x v="5"/>
    <x v="1"/>
    <x v="2"/>
    <x v="9"/>
    <s v="Sofa Model-171"/>
    <s v="PROD7167"/>
    <n v="2"/>
    <n v="3382.27"/>
    <n v="6764.54"/>
    <n v="0"/>
    <n v="0"/>
    <n v="6764.54"/>
    <x v="2"/>
    <x v="0"/>
    <n v="0.15"/>
    <n v="1014.68"/>
  </r>
  <r>
    <s v="ORD2025009159"/>
    <x v="742"/>
    <s v="Customer 3192"/>
    <s v="CUST8800"/>
    <x v="3"/>
    <x v="9"/>
    <x v="0"/>
    <x v="3"/>
    <x v="7"/>
    <s v="Shirt Model-601"/>
    <s v="PROD9599"/>
    <n v="8"/>
    <n v="5041.5600000000004"/>
    <n v="40332.480000000003"/>
    <n v="0"/>
    <n v="0"/>
    <n v="40332.480000000003"/>
    <x v="3"/>
    <x v="1"/>
    <n v="0.25"/>
    <n v="10083.120000000001"/>
  </r>
  <r>
    <s v="ORD2025009160"/>
    <x v="43"/>
    <s v="Customer 3460"/>
    <s v="CUST1711"/>
    <x v="2"/>
    <x v="6"/>
    <x v="0"/>
    <x v="0"/>
    <x v="13"/>
    <s v="Lipstick Model-326"/>
    <s v="PROD5565"/>
    <n v="1"/>
    <n v="590.20000000000005"/>
    <n v="590.20000000000005"/>
    <n v="0.05"/>
    <n v="29.51"/>
    <n v="560.69000000000005"/>
    <x v="1"/>
    <x v="0"/>
    <n v="0.15"/>
    <n v="84.1"/>
  </r>
  <r>
    <s v="ORD2025009161"/>
    <x v="377"/>
    <s v="Customer 694"/>
    <s v="CUST1653"/>
    <x v="0"/>
    <x v="12"/>
    <x v="1"/>
    <x v="3"/>
    <x v="12"/>
    <s v="Jacket Model-520"/>
    <s v="PROD1834"/>
    <n v="9"/>
    <n v="2815.42"/>
    <n v="25338.78"/>
    <n v="0.05"/>
    <n v="1266.94"/>
    <n v="24071.84"/>
    <x v="3"/>
    <x v="1"/>
    <n v="0.2"/>
    <n v="4814.37"/>
  </r>
  <r>
    <s v="ORD2025009162"/>
    <x v="6"/>
    <s v="Customer 2267"/>
    <s v="CUST9615"/>
    <x v="3"/>
    <x v="4"/>
    <x v="0"/>
    <x v="1"/>
    <x v="11"/>
    <s v="Tablet Model-936"/>
    <s v="PROD4087"/>
    <n v="2"/>
    <n v="7826.96"/>
    <n v="15653.92"/>
    <n v="0"/>
    <n v="0"/>
    <n v="15653.92"/>
    <x v="2"/>
    <x v="2"/>
    <n v="0.1"/>
    <n v="1565.39"/>
  </r>
  <r>
    <s v="ORD2025009163"/>
    <x v="347"/>
    <s v="Customer 937"/>
    <s v="CUST9455"/>
    <x v="4"/>
    <x v="9"/>
    <x v="1"/>
    <x v="2"/>
    <x v="2"/>
    <s v="Lamp Model-299"/>
    <s v="PROD6099"/>
    <n v="6"/>
    <n v="1197.8499999999999"/>
    <n v="7187.1"/>
    <n v="0.2"/>
    <n v="1437.42"/>
    <n v="5749.68"/>
    <x v="0"/>
    <x v="2"/>
    <n v="0.2"/>
    <n v="1149.94"/>
  </r>
  <r>
    <s v="ORD2025009164"/>
    <x v="729"/>
    <s v="Customer 885"/>
    <s v="CUST1177"/>
    <x v="1"/>
    <x v="9"/>
    <x v="0"/>
    <x v="2"/>
    <x v="9"/>
    <s v="Sofa Model-157"/>
    <s v="PROD8173"/>
    <n v="4"/>
    <n v="4295.92"/>
    <n v="17183.68"/>
    <n v="0.3"/>
    <n v="5155.1000000000004"/>
    <n v="12028.58"/>
    <x v="0"/>
    <x v="3"/>
    <n v="0.1"/>
    <n v="1202.8599999999999"/>
  </r>
  <r>
    <s v="ORD2025009165"/>
    <x v="532"/>
    <s v="Customer 3010"/>
    <s v="CUST9064"/>
    <x v="0"/>
    <x v="6"/>
    <x v="1"/>
    <x v="3"/>
    <x v="7"/>
    <s v="Shirt Model-412"/>
    <s v="PROD8904"/>
    <n v="8"/>
    <n v="5911.92"/>
    <n v="47295.360000000001"/>
    <n v="0.3"/>
    <n v="14188.61"/>
    <n v="33106.75"/>
    <x v="1"/>
    <x v="3"/>
    <n v="0.25"/>
    <n v="8276.69"/>
  </r>
  <r>
    <s v="ORD2025009166"/>
    <x v="490"/>
    <s v="Customer 1743"/>
    <s v="CUST7228"/>
    <x v="1"/>
    <x v="9"/>
    <x v="0"/>
    <x v="2"/>
    <x v="9"/>
    <s v="Sofa Model-609"/>
    <s v="PROD7128"/>
    <n v="4"/>
    <n v="6681.07"/>
    <n v="26724.28"/>
    <n v="0.05"/>
    <n v="1336.21"/>
    <n v="25388.07"/>
    <x v="3"/>
    <x v="0"/>
    <n v="0.15"/>
    <n v="3808.21"/>
  </r>
  <r>
    <s v="ORD2025009167"/>
    <x v="662"/>
    <s v="Customer 1627"/>
    <s v="CUST4471"/>
    <x v="0"/>
    <x v="0"/>
    <x v="1"/>
    <x v="1"/>
    <x v="3"/>
    <s v="Laptop Model-324"/>
    <s v="PROD5642"/>
    <n v="6"/>
    <n v="4296.12"/>
    <n v="25776.720000000001"/>
    <n v="0.15"/>
    <n v="3866.51"/>
    <n v="21910.21"/>
    <x v="4"/>
    <x v="0"/>
    <n v="0.2"/>
    <n v="4382.04"/>
  </r>
  <r>
    <s v="ORD2025009168"/>
    <x v="590"/>
    <s v="Customer 4082"/>
    <s v="CUST4387"/>
    <x v="2"/>
    <x v="6"/>
    <x v="1"/>
    <x v="3"/>
    <x v="12"/>
    <s v="Jacket Model-288"/>
    <s v="PROD3243"/>
    <n v="3"/>
    <n v="6104.91"/>
    <n v="18314.73"/>
    <n v="0"/>
    <n v="0"/>
    <n v="18314.73"/>
    <x v="1"/>
    <x v="3"/>
    <n v="0.3"/>
    <n v="5494.42"/>
  </r>
  <r>
    <s v="ORD2025009169"/>
    <x v="2"/>
    <s v="Customer 3709"/>
    <s v="CUST9517"/>
    <x v="4"/>
    <x v="5"/>
    <x v="0"/>
    <x v="1"/>
    <x v="1"/>
    <s v="Mobile Model-992"/>
    <s v="PROD9073"/>
    <n v="7"/>
    <n v="6517.92"/>
    <n v="45625.440000000002"/>
    <n v="0.3"/>
    <n v="13687.63"/>
    <n v="31937.81"/>
    <x v="0"/>
    <x v="3"/>
    <n v="0.15"/>
    <n v="4790.67"/>
  </r>
  <r>
    <s v="ORD2025009170"/>
    <x v="195"/>
    <s v="Customer 4374"/>
    <s v="CUST9445"/>
    <x v="1"/>
    <x v="11"/>
    <x v="0"/>
    <x v="3"/>
    <x v="4"/>
    <s v="Jeans Model-339"/>
    <s v="PROD7476"/>
    <n v="7"/>
    <n v="6195.4"/>
    <n v="43367.8"/>
    <n v="0.3"/>
    <n v="13010.34"/>
    <n v="30357.46"/>
    <x v="3"/>
    <x v="1"/>
    <n v="0.1"/>
    <n v="3035.75"/>
  </r>
  <r>
    <s v="ORD2025009171"/>
    <x v="151"/>
    <s v="Customer 3360"/>
    <s v="CUST3834"/>
    <x v="0"/>
    <x v="1"/>
    <x v="0"/>
    <x v="1"/>
    <x v="3"/>
    <s v="Laptop Model-223"/>
    <s v="PROD2352"/>
    <n v="7"/>
    <n v="5726.83"/>
    <n v="40087.81"/>
    <n v="0.1"/>
    <n v="4008.78"/>
    <n v="36079.03"/>
    <x v="3"/>
    <x v="0"/>
    <n v="0.3"/>
    <n v="10823.71"/>
  </r>
  <r>
    <s v="ORD2025009172"/>
    <x v="719"/>
    <s v="Customer 3210"/>
    <s v="CUST4178"/>
    <x v="0"/>
    <x v="4"/>
    <x v="0"/>
    <x v="2"/>
    <x v="6"/>
    <s v="Curtain Model-626"/>
    <s v="PROD3032"/>
    <n v="10"/>
    <n v="2605.5700000000002"/>
    <n v="26055.7"/>
    <n v="0.15"/>
    <n v="3908.36"/>
    <n v="22147.34"/>
    <x v="3"/>
    <x v="0"/>
    <n v="0.2"/>
    <n v="4429.47"/>
  </r>
  <r>
    <s v="ORD2025009173"/>
    <x v="957"/>
    <s v="Customer 2253"/>
    <s v="CUST5693"/>
    <x v="0"/>
    <x v="8"/>
    <x v="0"/>
    <x v="2"/>
    <x v="6"/>
    <s v="Curtain Model-139"/>
    <s v="PROD7142"/>
    <n v="10"/>
    <n v="4949.0200000000004"/>
    <n v="49490.2"/>
    <n v="0.3"/>
    <n v="14847.06"/>
    <n v="34643.14"/>
    <x v="0"/>
    <x v="2"/>
    <n v="0.15"/>
    <n v="5196.47"/>
  </r>
  <r>
    <s v="ORD2025009174"/>
    <x v="336"/>
    <s v="Customer 4166"/>
    <s v="CUST3514"/>
    <x v="4"/>
    <x v="8"/>
    <x v="1"/>
    <x v="0"/>
    <x v="0"/>
    <s v="Perfume Model-508"/>
    <s v="PROD5285"/>
    <n v="2"/>
    <n v="5940.96"/>
    <n v="11881.92"/>
    <n v="0.05"/>
    <n v="594.1"/>
    <n v="11287.82"/>
    <x v="3"/>
    <x v="1"/>
    <n v="0.1"/>
    <n v="1128.78"/>
  </r>
  <r>
    <s v="ORD2025009175"/>
    <x v="611"/>
    <s v="Customer 953"/>
    <s v="CUST2854"/>
    <x v="4"/>
    <x v="7"/>
    <x v="0"/>
    <x v="1"/>
    <x v="8"/>
    <s v="Smartwatch Model-799"/>
    <s v="PROD4656"/>
    <n v="9"/>
    <n v="4098.21"/>
    <n v="36883.89"/>
    <n v="0.15"/>
    <n v="5532.58"/>
    <n v="31351.31"/>
    <x v="1"/>
    <x v="3"/>
    <n v="0.25"/>
    <n v="7837.83"/>
  </r>
  <r>
    <s v="ORD2025009176"/>
    <x v="405"/>
    <s v="Customer 3265"/>
    <s v="CUST6144"/>
    <x v="3"/>
    <x v="11"/>
    <x v="1"/>
    <x v="1"/>
    <x v="3"/>
    <s v="Laptop Model-909"/>
    <s v="PROD9007"/>
    <n v="3"/>
    <n v="5810.78"/>
    <n v="17432.34"/>
    <n v="0.1"/>
    <n v="1743.23"/>
    <n v="15689.11"/>
    <x v="3"/>
    <x v="0"/>
    <n v="0.2"/>
    <n v="3137.82"/>
  </r>
  <r>
    <s v="ORD2025009177"/>
    <x v="971"/>
    <s v="Customer 2215"/>
    <s v="CUST7018"/>
    <x v="1"/>
    <x v="3"/>
    <x v="0"/>
    <x v="2"/>
    <x v="2"/>
    <s v="Lamp Model-343"/>
    <s v="PROD2250"/>
    <n v="7"/>
    <n v="929.6"/>
    <n v="6507.2"/>
    <n v="0.05"/>
    <n v="325.36"/>
    <n v="6181.84"/>
    <x v="0"/>
    <x v="2"/>
    <n v="0.1"/>
    <n v="618.17999999999995"/>
  </r>
  <r>
    <s v="ORD2025009178"/>
    <x v="756"/>
    <s v="Customer 1395"/>
    <s v="CUST1673"/>
    <x v="2"/>
    <x v="10"/>
    <x v="1"/>
    <x v="1"/>
    <x v="3"/>
    <s v="Laptop Model-282"/>
    <s v="PROD3129"/>
    <n v="4"/>
    <n v="6709.46"/>
    <n v="26837.84"/>
    <n v="0.3"/>
    <n v="8051.35"/>
    <n v="18786.490000000002"/>
    <x v="0"/>
    <x v="0"/>
    <n v="0.3"/>
    <n v="5635.95"/>
  </r>
  <r>
    <s v="ORD2025009179"/>
    <x v="837"/>
    <s v="Customer 3339"/>
    <s v="CUST5326"/>
    <x v="0"/>
    <x v="8"/>
    <x v="0"/>
    <x v="3"/>
    <x v="7"/>
    <s v="Shirt Model-510"/>
    <s v="PROD3550"/>
    <n v="8"/>
    <n v="5093.95"/>
    <n v="40751.599999999999"/>
    <n v="0.05"/>
    <n v="2037.58"/>
    <n v="38714.019999999997"/>
    <x v="3"/>
    <x v="1"/>
    <n v="0.3"/>
    <n v="11614.21"/>
  </r>
  <r>
    <s v="ORD2025009180"/>
    <x v="351"/>
    <s v="Customer 731"/>
    <s v="CUST3359"/>
    <x v="4"/>
    <x v="1"/>
    <x v="0"/>
    <x v="1"/>
    <x v="8"/>
    <s v="Smartwatch Model-707"/>
    <s v="PROD6301"/>
    <n v="8"/>
    <n v="5991.16"/>
    <n v="47929.279999999999"/>
    <n v="0.1"/>
    <n v="4792.93"/>
    <n v="43136.35"/>
    <x v="0"/>
    <x v="1"/>
    <n v="0.15"/>
    <n v="6470.45"/>
  </r>
  <r>
    <s v="ORD2025009181"/>
    <x v="722"/>
    <s v="Customer 3073"/>
    <s v="CUST7446"/>
    <x v="3"/>
    <x v="10"/>
    <x v="1"/>
    <x v="1"/>
    <x v="1"/>
    <s v="Mobile Model-301"/>
    <s v="PROD8228"/>
    <n v="5"/>
    <n v="1720.28"/>
    <n v="8601.4"/>
    <n v="0.2"/>
    <n v="1720.28"/>
    <n v="6881.12"/>
    <x v="4"/>
    <x v="0"/>
    <n v="0.2"/>
    <n v="1376.22"/>
  </r>
  <r>
    <s v="ORD2025009182"/>
    <x v="734"/>
    <s v="Customer 4833"/>
    <s v="CUST9819"/>
    <x v="4"/>
    <x v="7"/>
    <x v="0"/>
    <x v="3"/>
    <x v="12"/>
    <s v="Jacket Model-522"/>
    <s v="PROD2124"/>
    <n v="7"/>
    <n v="3034.95"/>
    <n v="21244.65"/>
    <n v="0.1"/>
    <n v="2124.4699999999998"/>
    <n v="19120.18"/>
    <x v="4"/>
    <x v="1"/>
    <n v="0.25"/>
    <n v="4780.05"/>
  </r>
  <r>
    <s v="ORD2025009183"/>
    <x v="544"/>
    <s v="Customer 388"/>
    <s v="CUST8782"/>
    <x v="0"/>
    <x v="10"/>
    <x v="1"/>
    <x v="1"/>
    <x v="3"/>
    <s v="Laptop Model-732"/>
    <s v="PROD6477"/>
    <n v="3"/>
    <n v="4092.4"/>
    <n v="12277.2"/>
    <n v="0.3"/>
    <n v="3683.16"/>
    <n v="8594.0400000000009"/>
    <x v="4"/>
    <x v="1"/>
    <n v="0.2"/>
    <n v="1718.81"/>
  </r>
  <r>
    <s v="ORD2025009184"/>
    <x v="603"/>
    <s v="Customer 2467"/>
    <s v="CUST6051"/>
    <x v="0"/>
    <x v="10"/>
    <x v="0"/>
    <x v="3"/>
    <x v="14"/>
    <s v="Shoes Model-433"/>
    <s v="PROD3697"/>
    <n v="6"/>
    <n v="6997.23"/>
    <n v="41983.38"/>
    <n v="0.1"/>
    <n v="4198.34"/>
    <n v="37785.040000000001"/>
    <x v="1"/>
    <x v="2"/>
    <n v="0.25"/>
    <n v="9446.26"/>
  </r>
  <r>
    <s v="ORD2025009185"/>
    <x v="216"/>
    <s v="Customer 3941"/>
    <s v="CUST2698"/>
    <x v="4"/>
    <x v="0"/>
    <x v="0"/>
    <x v="0"/>
    <x v="5"/>
    <s v="Face Cream Model-758"/>
    <s v="PROD2591"/>
    <n v="10"/>
    <n v="3505.7"/>
    <n v="35057"/>
    <n v="0.2"/>
    <n v="7011.4"/>
    <n v="28045.599999999999"/>
    <x v="4"/>
    <x v="1"/>
    <n v="0.2"/>
    <n v="5609.12"/>
  </r>
  <r>
    <s v="ORD2025009186"/>
    <x v="311"/>
    <s v="Customer 2801"/>
    <s v="CUST8745"/>
    <x v="3"/>
    <x v="7"/>
    <x v="1"/>
    <x v="1"/>
    <x v="8"/>
    <s v="Smartwatch Model-953"/>
    <s v="PROD1840"/>
    <n v="7"/>
    <n v="2451.9899999999998"/>
    <n v="17163.93"/>
    <n v="0.2"/>
    <n v="3432.79"/>
    <n v="13731.14"/>
    <x v="4"/>
    <x v="2"/>
    <n v="0.3"/>
    <n v="4119.34"/>
  </r>
  <r>
    <s v="ORD2025009187"/>
    <x v="32"/>
    <s v="Customer 200"/>
    <s v="CUST9188"/>
    <x v="3"/>
    <x v="6"/>
    <x v="0"/>
    <x v="2"/>
    <x v="6"/>
    <s v="Curtain Model-787"/>
    <s v="PROD4146"/>
    <n v="9"/>
    <n v="425.96"/>
    <n v="3833.64"/>
    <n v="0.15"/>
    <n v="575.04999999999995"/>
    <n v="3258.59"/>
    <x v="4"/>
    <x v="0"/>
    <n v="0.1"/>
    <n v="325.86"/>
  </r>
  <r>
    <s v="ORD2025009188"/>
    <x v="679"/>
    <s v="Customer 2742"/>
    <s v="CUST3136"/>
    <x v="1"/>
    <x v="8"/>
    <x v="1"/>
    <x v="0"/>
    <x v="13"/>
    <s v="Lipstick Model-517"/>
    <s v="PROD9869"/>
    <n v="8"/>
    <n v="6312.57"/>
    <n v="50500.56"/>
    <n v="0.25"/>
    <n v="12625.14"/>
    <n v="37875.42"/>
    <x v="4"/>
    <x v="3"/>
    <n v="0.15"/>
    <n v="5681.31"/>
  </r>
  <r>
    <s v="ORD2025009189"/>
    <x v="731"/>
    <s v="Customer 2497"/>
    <s v="CUST6072"/>
    <x v="0"/>
    <x v="0"/>
    <x v="1"/>
    <x v="0"/>
    <x v="5"/>
    <s v="Face Cream Model-866"/>
    <s v="PROD2244"/>
    <n v="8"/>
    <n v="5891.33"/>
    <n v="47130.64"/>
    <n v="0.25"/>
    <n v="11782.66"/>
    <n v="35347.980000000003"/>
    <x v="0"/>
    <x v="2"/>
    <n v="0.25"/>
    <n v="8837"/>
  </r>
  <r>
    <s v="ORD2025009190"/>
    <x v="780"/>
    <s v="Customer 642"/>
    <s v="CUST9230"/>
    <x v="1"/>
    <x v="5"/>
    <x v="0"/>
    <x v="0"/>
    <x v="5"/>
    <s v="Face Cream Model-266"/>
    <s v="PROD4739"/>
    <n v="2"/>
    <n v="903.84"/>
    <n v="1807.68"/>
    <n v="0.2"/>
    <n v="361.54"/>
    <n v="1446.14"/>
    <x v="0"/>
    <x v="1"/>
    <n v="0.25"/>
    <n v="361.54"/>
  </r>
  <r>
    <s v="ORD2025009191"/>
    <x v="471"/>
    <s v="Customer 2265"/>
    <s v="CUST6743"/>
    <x v="1"/>
    <x v="2"/>
    <x v="1"/>
    <x v="2"/>
    <x v="2"/>
    <s v="Lamp Model-237"/>
    <s v="PROD2147"/>
    <n v="1"/>
    <n v="7872.98"/>
    <n v="7872.98"/>
    <n v="0.05"/>
    <n v="393.65"/>
    <n v="7479.33"/>
    <x v="3"/>
    <x v="1"/>
    <n v="0.3"/>
    <n v="2243.8000000000002"/>
  </r>
  <r>
    <s v="ORD2025009192"/>
    <x v="113"/>
    <s v="Customer 378"/>
    <s v="CUST7722"/>
    <x v="2"/>
    <x v="5"/>
    <x v="0"/>
    <x v="1"/>
    <x v="3"/>
    <s v="Laptop Model-143"/>
    <s v="PROD6929"/>
    <n v="5"/>
    <n v="7610.8"/>
    <n v="38054"/>
    <n v="0"/>
    <n v="0"/>
    <n v="38054"/>
    <x v="1"/>
    <x v="0"/>
    <n v="0.15"/>
    <n v="5708.1"/>
  </r>
  <r>
    <s v="ORD2025009193"/>
    <x v="607"/>
    <s v="Customer 4710"/>
    <s v="CUST8734"/>
    <x v="1"/>
    <x v="12"/>
    <x v="0"/>
    <x v="0"/>
    <x v="13"/>
    <s v="Lipstick Model-153"/>
    <s v="PROD7687"/>
    <n v="8"/>
    <n v="6168.39"/>
    <n v="49347.12"/>
    <n v="0.3"/>
    <n v="14804.14"/>
    <n v="34542.980000000003"/>
    <x v="1"/>
    <x v="0"/>
    <n v="0.1"/>
    <n v="3454.3"/>
  </r>
  <r>
    <s v="ORD2025009194"/>
    <x v="942"/>
    <s v="Customer 1857"/>
    <s v="CUST3217"/>
    <x v="2"/>
    <x v="1"/>
    <x v="1"/>
    <x v="3"/>
    <x v="14"/>
    <s v="Shoes Model-959"/>
    <s v="PROD8115"/>
    <n v="10"/>
    <n v="1902.41"/>
    <n v="19024.099999999999"/>
    <n v="0.25"/>
    <n v="4756.0200000000004"/>
    <n v="14268.08"/>
    <x v="0"/>
    <x v="1"/>
    <n v="0.25"/>
    <n v="3567.02"/>
  </r>
  <r>
    <s v="ORD2025009195"/>
    <x v="611"/>
    <s v="Customer 2173"/>
    <s v="CUST1880"/>
    <x v="4"/>
    <x v="7"/>
    <x v="0"/>
    <x v="1"/>
    <x v="8"/>
    <s v="Smartwatch Model-942"/>
    <s v="PROD6734"/>
    <n v="1"/>
    <n v="6084.25"/>
    <n v="6084.25"/>
    <n v="0.25"/>
    <n v="1521.06"/>
    <n v="4563.1899999999996"/>
    <x v="2"/>
    <x v="1"/>
    <n v="0.1"/>
    <n v="456.32"/>
  </r>
  <r>
    <s v="ORD2025009196"/>
    <x v="121"/>
    <s v="Customer 3464"/>
    <s v="CUST8499"/>
    <x v="1"/>
    <x v="3"/>
    <x v="0"/>
    <x v="1"/>
    <x v="8"/>
    <s v="Smartwatch Model-124"/>
    <s v="PROD6536"/>
    <n v="10"/>
    <n v="5567.57"/>
    <n v="55675.7"/>
    <n v="0.25"/>
    <n v="13918.92"/>
    <n v="41756.78"/>
    <x v="3"/>
    <x v="0"/>
    <n v="0.1"/>
    <n v="4175.68"/>
  </r>
  <r>
    <s v="ORD2025009197"/>
    <x v="945"/>
    <s v="Customer 4994"/>
    <s v="CUST9469"/>
    <x v="1"/>
    <x v="8"/>
    <x v="1"/>
    <x v="2"/>
    <x v="6"/>
    <s v="Curtain Model-657"/>
    <s v="PROD4314"/>
    <n v="6"/>
    <n v="584.09"/>
    <n v="3504.54"/>
    <n v="0.2"/>
    <n v="700.91"/>
    <n v="2803.63"/>
    <x v="0"/>
    <x v="2"/>
    <n v="0.25"/>
    <n v="700.91"/>
  </r>
  <r>
    <s v="ORD2025009198"/>
    <x v="178"/>
    <s v="Customer 1988"/>
    <s v="CUST7178"/>
    <x v="1"/>
    <x v="8"/>
    <x v="1"/>
    <x v="2"/>
    <x v="6"/>
    <s v="Curtain Model-838"/>
    <s v="PROD8902"/>
    <n v="4"/>
    <n v="6572.6"/>
    <n v="26290.400000000001"/>
    <n v="0.3"/>
    <n v="7887.12"/>
    <n v="18403.28"/>
    <x v="4"/>
    <x v="2"/>
    <n v="0.2"/>
    <n v="3680.66"/>
  </r>
  <r>
    <s v="ORD2025009199"/>
    <x v="904"/>
    <s v="Customer 691"/>
    <s v="CUST3873"/>
    <x v="3"/>
    <x v="12"/>
    <x v="0"/>
    <x v="2"/>
    <x v="6"/>
    <s v="Curtain Model-113"/>
    <s v="PROD1629"/>
    <n v="5"/>
    <n v="4298.68"/>
    <n v="21493.4"/>
    <n v="0.2"/>
    <n v="4298.68"/>
    <n v="17194.72"/>
    <x v="1"/>
    <x v="1"/>
    <n v="0.2"/>
    <n v="3438.94"/>
  </r>
  <r>
    <s v="ORD2025009200"/>
    <x v="745"/>
    <s v="Customer 656"/>
    <s v="CUST7041"/>
    <x v="4"/>
    <x v="12"/>
    <x v="0"/>
    <x v="3"/>
    <x v="7"/>
    <s v="Shirt Model-541"/>
    <s v="PROD5896"/>
    <n v="7"/>
    <n v="7448.27"/>
    <n v="52137.89"/>
    <n v="0.05"/>
    <n v="2606.89"/>
    <n v="49531"/>
    <x v="1"/>
    <x v="2"/>
    <n v="0.3"/>
    <n v="14859.3"/>
  </r>
  <r>
    <s v="ORD2025009201"/>
    <x v="948"/>
    <s v="Customer 4933"/>
    <s v="CUST1553"/>
    <x v="0"/>
    <x v="2"/>
    <x v="0"/>
    <x v="3"/>
    <x v="12"/>
    <s v="Jacket Model-582"/>
    <s v="PROD8921"/>
    <n v="8"/>
    <n v="3835.9"/>
    <n v="30687.200000000001"/>
    <n v="0.2"/>
    <n v="6137.44"/>
    <n v="24549.759999999998"/>
    <x v="2"/>
    <x v="0"/>
    <n v="0.25"/>
    <n v="6137.44"/>
  </r>
  <r>
    <s v="ORD2025009202"/>
    <x v="37"/>
    <s v="Customer 3864"/>
    <s v="CUST8125"/>
    <x v="2"/>
    <x v="3"/>
    <x v="0"/>
    <x v="1"/>
    <x v="8"/>
    <s v="Smartwatch Model-665"/>
    <s v="PROD6823"/>
    <n v="2"/>
    <n v="1979.49"/>
    <n v="3958.98"/>
    <n v="0.3"/>
    <n v="1187.69"/>
    <n v="2771.29"/>
    <x v="3"/>
    <x v="1"/>
    <n v="0.15"/>
    <n v="415.69"/>
  </r>
  <r>
    <s v="ORD2025009203"/>
    <x v="888"/>
    <s v="Customer 3111"/>
    <s v="CUST7075"/>
    <x v="3"/>
    <x v="9"/>
    <x v="0"/>
    <x v="1"/>
    <x v="11"/>
    <s v="Tablet Model-127"/>
    <s v="PROD2641"/>
    <n v="4"/>
    <n v="6411.61"/>
    <n v="25646.44"/>
    <n v="0.25"/>
    <n v="6411.61"/>
    <n v="19234.830000000002"/>
    <x v="1"/>
    <x v="1"/>
    <n v="0.2"/>
    <n v="3846.97"/>
  </r>
  <r>
    <s v="ORD2025009204"/>
    <x v="793"/>
    <s v="Customer 4540"/>
    <s v="CUST9668"/>
    <x v="4"/>
    <x v="0"/>
    <x v="1"/>
    <x v="0"/>
    <x v="13"/>
    <s v="Lipstick Model-210"/>
    <s v="PROD7238"/>
    <n v="9"/>
    <n v="6716.08"/>
    <n v="60444.72"/>
    <n v="0"/>
    <n v="0"/>
    <n v="60444.72"/>
    <x v="0"/>
    <x v="1"/>
    <n v="0.2"/>
    <n v="12088.94"/>
  </r>
  <r>
    <s v="ORD2025009205"/>
    <x v="721"/>
    <s v="Customer 4825"/>
    <s v="CUST5939"/>
    <x v="4"/>
    <x v="12"/>
    <x v="0"/>
    <x v="2"/>
    <x v="2"/>
    <s v="Lamp Model-318"/>
    <s v="PROD7755"/>
    <n v="9"/>
    <n v="7192.45"/>
    <n v="64732.05"/>
    <n v="0.1"/>
    <n v="6473.21"/>
    <n v="58258.84"/>
    <x v="3"/>
    <x v="0"/>
    <n v="0.3"/>
    <n v="17477.650000000001"/>
  </r>
  <r>
    <s v="ORD2025009206"/>
    <x v="854"/>
    <s v="Customer 978"/>
    <s v="CUST7284"/>
    <x v="1"/>
    <x v="5"/>
    <x v="0"/>
    <x v="3"/>
    <x v="4"/>
    <s v="Jeans Model-551"/>
    <s v="PROD1709"/>
    <n v="6"/>
    <n v="7655.76"/>
    <n v="45934.559999999998"/>
    <n v="0.3"/>
    <n v="13780.37"/>
    <n v="32154.19"/>
    <x v="3"/>
    <x v="0"/>
    <n v="0.1"/>
    <n v="3215.42"/>
  </r>
  <r>
    <s v="ORD2025009207"/>
    <x v="821"/>
    <s v="Customer 2106"/>
    <s v="CUST7287"/>
    <x v="4"/>
    <x v="4"/>
    <x v="1"/>
    <x v="0"/>
    <x v="0"/>
    <s v="Perfume Model-447"/>
    <s v="PROD3437"/>
    <n v="4"/>
    <n v="7079.33"/>
    <n v="28317.32"/>
    <n v="0.25"/>
    <n v="7079.33"/>
    <n v="21237.99"/>
    <x v="2"/>
    <x v="1"/>
    <n v="0.15"/>
    <n v="3185.7"/>
  </r>
  <r>
    <s v="ORD2025009208"/>
    <x v="456"/>
    <s v="Customer 4147"/>
    <s v="CUST1486"/>
    <x v="0"/>
    <x v="0"/>
    <x v="1"/>
    <x v="3"/>
    <x v="4"/>
    <s v="Jeans Model-245"/>
    <s v="PROD7830"/>
    <n v="3"/>
    <n v="7525.11"/>
    <n v="22575.33"/>
    <n v="0.15"/>
    <n v="3386.3"/>
    <n v="19189.03"/>
    <x v="4"/>
    <x v="3"/>
    <n v="0.15"/>
    <n v="2878.35"/>
  </r>
  <r>
    <s v="ORD2025009209"/>
    <x v="500"/>
    <s v="Customer 3051"/>
    <s v="CUST5157"/>
    <x v="4"/>
    <x v="1"/>
    <x v="1"/>
    <x v="2"/>
    <x v="2"/>
    <s v="Lamp Model-442"/>
    <s v="PROD6312"/>
    <n v="3"/>
    <n v="5668.15"/>
    <n v="17004.45"/>
    <n v="0.3"/>
    <n v="5101.34"/>
    <n v="11903.11"/>
    <x v="1"/>
    <x v="0"/>
    <n v="0.1"/>
    <n v="1190.31"/>
  </r>
  <r>
    <s v="ORD2025009210"/>
    <x v="171"/>
    <s v="Customer 1823"/>
    <s v="CUST1638"/>
    <x v="1"/>
    <x v="0"/>
    <x v="1"/>
    <x v="3"/>
    <x v="12"/>
    <s v="Jacket Model-752"/>
    <s v="PROD9301"/>
    <n v="2"/>
    <n v="323.58"/>
    <n v="647.16"/>
    <n v="0"/>
    <n v="0"/>
    <n v="647.16"/>
    <x v="1"/>
    <x v="1"/>
    <n v="0.25"/>
    <n v="161.79"/>
  </r>
  <r>
    <s v="ORD2025009211"/>
    <x v="494"/>
    <s v="Customer 566"/>
    <s v="CUST7283"/>
    <x v="0"/>
    <x v="1"/>
    <x v="1"/>
    <x v="1"/>
    <x v="10"/>
    <s v="Headphones Model-445"/>
    <s v="PROD2381"/>
    <n v="10"/>
    <n v="170.02"/>
    <n v="1700.2"/>
    <n v="0.2"/>
    <n v="340.04"/>
    <n v="1360.16"/>
    <x v="1"/>
    <x v="2"/>
    <n v="0.2"/>
    <n v="272.02999999999997"/>
  </r>
  <r>
    <s v="ORD2025009212"/>
    <x v="467"/>
    <s v="Customer 746"/>
    <s v="CUST9627"/>
    <x v="4"/>
    <x v="11"/>
    <x v="1"/>
    <x v="0"/>
    <x v="0"/>
    <s v="Perfume Model-284"/>
    <s v="PROD6868"/>
    <n v="1"/>
    <n v="847.1"/>
    <n v="847.1"/>
    <n v="0.1"/>
    <n v="84.71"/>
    <n v="762.39"/>
    <x v="2"/>
    <x v="2"/>
    <n v="0.1"/>
    <n v="76.239999999999995"/>
  </r>
  <r>
    <s v="ORD2025009213"/>
    <x v="836"/>
    <s v="Customer 3024"/>
    <s v="CUST3601"/>
    <x v="3"/>
    <x v="3"/>
    <x v="0"/>
    <x v="2"/>
    <x v="6"/>
    <s v="Curtain Model-469"/>
    <s v="PROD4019"/>
    <n v="6"/>
    <n v="3088.3"/>
    <n v="18529.8"/>
    <n v="0.15"/>
    <n v="2779.47"/>
    <n v="15750.33"/>
    <x v="4"/>
    <x v="3"/>
    <n v="0.15"/>
    <n v="2362.5500000000002"/>
  </r>
  <r>
    <s v="ORD2025009214"/>
    <x v="318"/>
    <s v="Customer 1856"/>
    <s v="CUST4506"/>
    <x v="0"/>
    <x v="4"/>
    <x v="0"/>
    <x v="1"/>
    <x v="10"/>
    <s v="Headphones Model-351"/>
    <s v="PROD6030"/>
    <n v="7"/>
    <n v="7975.02"/>
    <n v="55825.14"/>
    <n v="0.25"/>
    <n v="13956.28"/>
    <n v="41868.86"/>
    <x v="0"/>
    <x v="1"/>
    <n v="0.25"/>
    <n v="10467.219999999999"/>
  </r>
  <r>
    <s v="ORD2025009215"/>
    <x v="387"/>
    <s v="Customer 2447"/>
    <s v="CUST8463"/>
    <x v="1"/>
    <x v="0"/>
    <x v="1"/>
    <x v="2"/>
    <x v="2"/>
    <s v="Lamp Model-720"/>
    <s v="PROD6600"/>
    <n v="4"/>
    <n v="6393.06"/>
    <n v="25572.240000000002"/>
    <n v="0.1"/>
    <n v="2557.2199999999998"/>
    <n v="23015.02"/>
    <x v="1"/>
    <x v="1"/>
    <n v="0.25"/>
    <n v="5753.76"/>
  </r>
  <r>
    <s v="ORD2025009216"/>
    <x v="311"/>
    <s v="Customer 4965"/>
    <s v="CUST6731"/>
    <x v="1"/>
    <x v="10"/>
    <x v="0"/>
    <x v="0"/>
    <x v="5"/>
    <s v="Face Cream Model-184"/>
    <s v="PROD2737"/>
    <n v="3"/>
    <n v="1194.6300000000001"/>
    <n v="3583.89"/>
    <n v="0.1"/>
    <n v="358.39"/>
    <n v="3225.5"/>
    <x v="1"/>
    <x v="3"/>
    <n v="0.2"/>
    <n v="645.1"/>
  </r>
  <r>
    <s v="ORD2025009217"/>
    <x v="626"/>
    <s v="Customer 4994"/>
    <s v="CUST5180"/>
    <x v="1"/>
    <x v="12"/>
    <x v="0"/>
    <x v="3"/>
    <x v="7"/>
    <s v="Shirt Model-357"/>
    <s v="PROD4266"/>
    <n v="5"/>
    <n v="3944.27"/>
    <n v="19721.349999999999"/>
    <n v="0"/>
    <n v="0"/>
    <n v="19721.349999999999"/>
    <x v="3"/>
    <x v="3"/>
    <n v="0.3"/>
    <n v="5916.4"/>
  </r>
  <r>
    <s v="ORD2025009218"/>
    <x v="222"/>
    <s v="Customer 2741"/>
    <s v="CUST9363"/>
    <x v="3"/>
    <x v="0"/>
    <x v="1"/>
    <x v="2"/>
    <x v="9"/>
    <s v="Sofa Model-393"/>
    <s v="PROD1997"/>
    <n v="3"/>
    <n v="5003.6499999999996"/>
    <n v="15010.95"/>
    <n v="0.05"/>
    <n v="750.55"/>
    <n v="14260.4"/>
    <x v="3"/>
    <x v="0"/>
    <n v="0.25"/>
    <n v="3565.1"/>
  </r>
  <r>
    <s v="ORD2025009219"/>
    <x v="708"/>
    <s v="Customer 4489"/>
    <s v="CUST9843"/>
    <x v="2"/>
    <x v="10"/>
    <x v="0"/>
    <x v="2"/>
    <x v="9"/>
    <s v="Sofa Model-877"/>
    <s v="PROD1007"/>
    <n v="9"/>
    <n v="6389.03"/>
    <n v="57501.27"/>
    <n v="0"/>
    <n v="0"/>
    <n v="57501.27"/>
    <x v="3"/>
    <x v="3"/>
    <n v="0.15"/>
    <n v="8625.19"/>
  </r>
  <r>
    <s v="ORD2025009220"/>
    <x v="96"/>
    <s v="Customer 388"/>
    <s v="CUST4049"/>
    <x v="2"/>
    <x v="3"/>
    <x v="0"/>
    <x v="0"/>
    <x v="0"/>
    <s v="Perfume Model-595"/>
    <s v="PROD1169"/>
    <n v="9"/>
    <n v="1046.8599999999999"/>
    <n v="9421.74"/>
    <n v="0.1"/>
    <n v="942.17"/>
    <n v="8479.57"/>
    <x v="0"/>
    <x v="0"/>
    <n v="0.15"/>
    <n v="1271.94"/>
  </r>
  <r>
    <s v="ORD2025009221"/>
    <x v="349"/>
    <s v="Customer 2774"/>
    <s v="CUST3124"/>
    <x v="0"/>
    <x v="5"/>
    <x v="1"/>
    <x v="2"/>
    <x v="9"/>
    <s v="Sofa Model-933"/>
    <s v="PROD4177"/>
    <n v="1"/>
    <n v="5958.56"/>
    <n v="5958.56"/>
    <n v="0.2"/>
    <n v="1191.71"/>
    <n v="4766.8500000000004"/>
    <x v="2"/>
    <x v="3"/>
    <n v="0.2"/>
    <n v="953.37"/>
  </r>
  <r>
    <s v="ORD2025009222"/>
    <x v="416"/>
    <s v="Customer 1024"/>
    <s v="CUST9032"/>
    <x v="2"/>
    <x v="1"/>
    <x v="0"/>
    <x v="2"/>
    <x v="6"/>
    <s v="Curtain Model-401"/>
    <s v="PROD4572"/>
    <n v="3"/>
    <n v="5443.03"/>
    <n v="16329.09"/>
    <n v="0.3"/>
    <n v="4898.7299999999996"/>
    <n v="11430.36"/>
    <x v="0"/>
    <x v="2"/>
    <n v="0.2"/>
    <n v="2286.0700000000002"/>
  </r>
  <r>
    <s v="ORD2025009223"/>
    <x v="360"/>
    <s v="Customer 2272"/>
    <s v="CUST6351"/>
    <x v="1"/>
    <x v="7"/>
    <x v="0"/>
    <x v="2"/>
    <x v="2"/>
    <s v="Lamp Model-729"/>
    <s v="PROD9458"/>
    <n v="2"/>
    <n v="2241.09"/>
    <n v="4482.18"/>
    <n v="0.25"/>
    <n v="1120.55"/>
    <n v="3361.63"/>
    <x v="0"/>
    <x v="2"/>
    <n v="0.15"/>
    <n v="504.24"/>
  </r>
  <r>
    <s v="ORD2025009224"/>
    <x v="601"/>
    <s v="Customer 4508"/>
    <s v="CUST3103"/>
    <x v="0"/>
    <x v="3"/>
    <x v="0"/>
    <x v="1"/>
    <x v="8"/>
    <s v="Smartwatch Model-853"/>
    <s v="PROD6134"/>
    <n v="1"/>
    <n v="4639.92"/>
    <n v="4639.92"/>
    <n v="0.3"/>
    <n v="1391.98"/>
    <n v="3247.94"/>
    <x v="3"/>
    <x v="2"/>
    <n v="0.1"/>
    <n v="324.79000000000002"/>
  </r>
  <r>
    <s v="ORD2025009225"/>
    <x v="131"/>
    <s v="Customer 3902"/>
    <s v="CUST4395"/>
    <x v="0"/>
    <x v="10"/>
    <x v="1"/>
    <x v="2"/>
    <x v="2"/>
    <s v="Lamp Model-405"/>
    <s v="PROD7509"/>
    <n v="7"/>
    <n v="4988.3500000000004"/>
    <n v="34918.449999999997"/>
    <n v="0.3"/>
    <n v="10475.530000000001"/>
    <n v="24442.92"/>
    <x v="2"/>
    <x v="2"/>
    <n v="0.15"/>
    <n v="3666.44"/>
  </r>
  <r>
    <s v="ORD2025009226"/>
    <x v="339"/>
    <s v="Customer 881"/>
    <s v="CUST6858"/>
    <x v="0"/>
    <x v="2"/>
    <x v="1"/>
    <x v="3"/>
    <x v="14"/>
    <s v="Shoes Model-227"/>
    <s v="PROD2562"/>
    <n v="2"/>
    <n v="4978.42"/>
    <n v="9956.84"/>
    <n v="0"/>
    <n v="0"/>
    <n v="9956.84"/>
    <x v="3"/>
    <x v="2"/>
    <n v="0.2"/>
    <n v="1991.37"/>
  </r>
  <r>
    <s v="ORD2025009227"/>
    <x v="915"/>
    <s v="Customer 1166"/>
    <s v="CUST8542"/>
    <x v="0"/>
    <x v="7"/>
    <x v="1"/>
    <x v="0"/>
    <x v="5"/>
    <s v="Face Cream Model-784"/>
    <s v="PROD1607"/>
    <n v="9"/>
    <n v="6630.47"/>
    <n v="59674.23"/>
    <n v="0.15"/>
    <n v="8951.1299999999992"/>
    <n v="50723.1"/>
    <x v="1"/>
    <x v="2"/>
    <n v="0.1"/>
    <n v="5072.3100000000004"/>
  </r>
  <r>
    <s v="ORD2025009228"/>
    <x v="193"/>
    <s v="Customer 2572"/>
    <s v="CUST5930"/>
    <x v="3"/>
    <x v="4"/>
    <x v="1"/>
    <x v="1"/>
    <x v="1"/>
    <s v="Mobile Model-736"/>
    <s v="PROD3840"/>
    <n v="9"/>
    <n v="6965.19"/>
    <n v="62686.71"/>
    <n v="0"/>
    <n v="0"/>
    <n v="62686.71"/>
    <x v="2"/>
    <x v="3"/>
    <n v="0.25"/>
    <n v="15671.68"/>
  </r>
  <r>
    <s v="ORD2025009229"/>
    <x v="887"/>
    <s v="Customer 1209"/>
    <s v="CUST7923"/>
    <x v="1"/>
    <x v="1"/>
    <x v="1"/>
    <x v="0"/>
    <x v="13"/>
    <s v="Lipstick Model-636"/>
    <s v="PROD9098"/>
    <n v="4"/>
    <n v="2639.72"/>
    <n v="10558.88"/>
    <n v="0.25"/>
    <n v="2639.72"/>
    <n v="7919.16"/>
    <x v="2"/>
    <x v="0"/>
    <n v="0.1"/>
    <n v="791.92"/>
  </r>
  <r>
    <s v="ORD2025009230"/>
    <x v="530"/>
    <s v="Customer 3427"/>
    <s v="CUST7524"/>
    <x v="3"/>
    <x v="2"/>
    <x v="0"/>
    <x v="3"/>
    <x v="4"/>
    <s v="Jeans Model-913"/>
    <s v="PROD9911"/>
    <n v="6"/>
    <n v="2560.73"/>
    <n v="15364.38"/>
    <n v="0.3"/>
    <n v="4609.3100000000004"/>
    <n v="10755.07"/>
    <x v="0"/>
    <x v="2"/>
    <n v="0.1"/>
    <n v="1075.51"/>
  </r>
  <r>
    <s v="ORD2025009231"/>
    <x v="544"/>
    <s v="Customer 932"/>
    <s v="CUST2704"/>
    <x v="1"/>
    <x v="11"/>
    <x v="0"/>
    <x v="2"/>
    <x v="6"/>
    <s v="Curtain Model-754"/>
    <s v="PROD5112"/>
    <n v="9"/>
    <n v="2944.06"/>
    <n v="26496.54"/>
    <n v="0.1"/>
    <n v="2649.65"/>
    <n v="23846.89"/>
    <x v="1"/>
    <x v="3"/>
    <n v="0.15"/>
    <n v="3577.03"/>
  </r>
  <r>
    <s v="ORD2025009232"/>
    <x v="266"/>
    <s v="Customer 1761"/>
    <s v="CUST9261"/>
    <x v="3"/>
    <x v="9"/>
    <x v="1"/>
    <x v="1"/>
    <x v="3"/>
    <s v="Laptop Model-712"/>
    <s v="PROD3557"/>
    <n v="6"/>
    <n v="4225.6899999999996"/>
    <n v="25354.14"/>
    <n v="0.2"/>
    <n v="5070.83"/>
    <n v="20283.310000000001"/>
    <x v="4"/>
    <x v="3"/>
    <n v="0.1"/>
    <n v="2028.33"/>
  </r>
  <r>
    <s v="ORD2025009233"/>
    <x v="885"/>
    <s v="Customer 1820"/>
    <s v="CUST5842"/>
    <x v="3"/>
    <x v="9"/>
    <x v="1"/>
    <x v="2"/>
    <x v="9"/>
    <s v="Sofa Model-192"/>
    <s v="PROD8124"/>
    <n v="2"/>
    <n v="1575.28"/>
    <n v="3150.56"/>
    <n v="0.05"/>
    <n v="157.53"/>
    <n v="2993.03"/>
    <x v="3"/>
    <x v="0"/>
    <n v="0.3"/>
    <n v="897.91"/>
  </r>
  <r>
    <s v="ORD2025009234"/>
    <x v="909"/>
    <s v="Customer 2908"/>
    <s v="CUST3840"/>
    <x v="2"/>
    <x v="8"/>
    <x v="0"/>
    <x v="2"/>
    <x v="9"/>
    <s v="Sofa Model-788"/>
    <s v="PROD4221"/>
    <n v="7"/>
    <n v="6975.99"/>
    <n v="48831.93"/>
    <n v="0.3"/>
    <n v="14649.58"/>
    <n v="34182.35"/>
    <x v="1"/>
    <x v="0"/>
    <n v="0.1"/>
    <n v="3418.24"/>
  </r>
  <r>
    <s v="ORD2025009235"/>
    <x v="931"/>
    <s v="Customer 2678"/>
    <s v="CUST9106"/>
    <x v="0"/>
    <x v="6"/>
    <x v="1"/>
    <x v="2"/>
    <x v="6"/>
    <s v="Curtain Model-715"/>
    <s v="PROD6660"/>
    <n v="2"/>
    <n v="4672.8100000000004"/>
    <n v="9345.6200000000008"/>
    <n v="0.25"/>
    <n v="2336.41"/>
    <n v="7009.21"/>
    <x v="4"/>
    <x v="0"/>
    <n v="0.25"/>
    <n v="1752.3"/>
  </r>
  <r>
    <s v="ORD2025009236"/>
    <x v="702"/>
    <s v="Customer 1458"/>
    <s v="CUST4315"/>
    <x v="1"/>
    <x v="2"/>
    <x v="1"/>
    <x v="0"/>
    <x v="13"/>
    <s v="Lipstick Model-641"/>
    <s v="PROD7804"/>
    <n v="9"/>
    <n v="3898.42"/>
    <n v="35085.78"/>
    <n v="0.3"/>
    <n v="10525.73"/>
    <n v="24560.05"/>
    <x v="1"/>
    <x v="0"/>
    <n v="0.15"/>
    <n v="3684.01"/>
  </r>
  <r>
    <s v="ORD2025009237"/>
    <x v="185"/>
    <s v="Customer 1472"/>
    <s v="CUST7511"/>
    <x v="4"/>
    <x v="12"/>
    <x v="1"/>
    <x v="2"/>
    <x v="6"/>
    <s v="Curtain Model-945"/>
    <s v="PROD4739"/>
    <n v="9"/>
    <n v="2014.4"/>
    <n v="18129.599999999999"/>
    <n v="0.1"/>
    <n v="1812.96"/>
    <n v="16316.64"/>
    <x v="0"/>
    <x v="2"/>
    <n v="0.15"/>
    <n v="2447.5"/>
  </r>
  <r>
    <s v="ORD2025009238"/>
    <x v="215"/>
    <s v="Customer 2551"/>
    <s v="CUST6853"/>
    <x v="0"/>
    <x v="0"/>
    <x v="0"/>
    <x v="2"/>
    <x v="6"/>
    <s v="Curtain Model-739"/>
    <s v="PROD8289"/>
    <n v="9"/>
    <n v="5135.03"/>
    <n v="46215.27"/>
    <n v="0.25"/>
    <n v="11553.82"/>
    <n v="34661.449999999997"/>
    <x v="1"/>
    <x v="3"/>
    <n v="0.15"/>
    <n v="5199.22"/>
  </r>
  <r>
    <s v="ORD2025009239"/>
    <x v="1"/>
    <s v="Customer 3362"/>
    <s v="CUST9260"/>
    <x v="1"/>
    <x v="3"/>
    <x v="0"/>
    <x v="2"/>
    <x v="9"/>
    <s v="Sofa Model-579"/>
    <s v="PROD9872"/>
    <n v="8"/>
    <n v="191.61"/>
    <n v="1532.88"/>
    <n v="0"/>
    <n v="0"/>
    <n v="1532.88"/>
    <x v="3"/>
    <x v="3"/>
    <n v="0.1"/>
    <n v="153.29"/>
  </r>
  <r>
    <s v="ORD2025009240"/>
    <x v="500"/>
    <s v="Customer 284"/>
    <s v="CUST9360"/>
    <x v="4"/>
    <x v="1"/>
    <x v="0"/>
    <x v="1"/>
    <x v="10"/>
    <s v="Headphones Model-399"/>
    <s v="PROD3920"/>
    <n v="5"/>
    <n v="1224.72"/>
    <n v="6123.6"/>
    <n v="0.25"/>
    <n v="1530.9"/>
    <n v="4592.7"/>
    <x v="3"/>
    <x v="0"/>
    <n v="0.1"/>
    <n v="459.27"/>
  </r>
  <r>
    <s v="ORD2025009241"/>
    <x v="77"/>
    <s v="Customer 1643"/>
    <s v="CUST7668"/>
    <x v="0"/>
    <x v="6"/>
    <x v="0"/>
    <x v="1"/>
    <x v="10"/>
    <s v="Headphones Model-976"/>
    <s v="PROD3368"/>
    <n v="6"/>
    <n v="4436.71"/>
    <n v="26620.26"/>
    <n v="0.25"/>
    <n v="6655.06"/>
    <n v="19965.2"/>
    <x v="1"/>
    <x v="2"/>
    <n v="0.1"/>
    <n v="1996.52"/>
  </r>
  <r>
    <s v="ORD2025009242"/>
    <x v="703"/>
    <s v="Customer 706"/>
    <s v="CUST6935"/>
    <x v="4"/>
    <x v="9"/>
    <x v="0"/>
    <x v="1"/>
    <x v="10"/>
    <s v="Headphones Model-233"/>
    <s v="PROD5309"/>
    <n v="8"/>
    <n v="1423.24"/>
    <n v="11385.92"/>
    <n v="0.25"/>
    <n v="2846.48"/>
    <n v="8539.44"/>
    <x v="2"/>
    <x v="1"/>
    <n v="0.1"/>
    <n v="853.94"/>
  </r>
  <r>
    <s v="ORD2025009243"/>
    <x v="797"/>
    <s v="Customer 2764"/>
    <s v="CUST8469"/>
    <x v="3"/>
    <x v="1"/>
    <x v="1"/>
    <x v="0"/>
    <x v="5"/>
    <s v="Face Cream Model-860"/>
    <s v="PROD7095"/>
    <n v="3"/>
    <n v="1588.81"/>
    <n v="4766.43"/>
    <n v="0.1"/>
    <n v="476.64"/>
    <n v="4289.79"/>
    <x v="2"/>
    <x v="3"/>
    <n v="0.1"/>
    <n v="428.98"/>
  </r>
  <r>
    <s v="ORD2025009244"/>
    <x v="359"/>
    <s v="Customer 4499"/>
    <s v="CUST4457"/>
    <x v="4"/>
    <x v="8"/>
    <x v="0"/>
    <x v="3"/>
    <x v="7"/>
    <s v="Shirt Model-834"/>
    <s v="PROD8381"/>
    <n v="6"/>
    <n v="4861.63"/>
    <n v="29169.78"/>
    <n v="0.1"/>
    <n v="2916.98"/>
    <n v="26252.799999999999"/>
    <x v="4"/>
    <x v="1"/>
    <n v="0.25"/>
    <n v="6563.2"/>
  </r>
  <r>
    <s v="ORD2025009245"/>
    <x v="871"/>
    <s v="Customer 2265"/>
    <s v="CUST7782"/>
    <x v="0"/>
    <x v="4"/>
    <x v="1"/>
    <x v="2"/>
    <x v="6"/>
    <s v="Curtain Model-425"/>
    <s v="PROD7742"/>
    <n v="10"/>
    <n v="7042.75"/>
    <n v="70427.5"/>
    <n v="0.15"/>
    <n v="10564.12"/>
    <n v="59863.38"/>
    <x v="1"/>
    <x v="2"/>
    <n v="0.2"/>
    <n v="11972.68"/>
  </r>
  <r>
    <s v="ORD2025009246"/>
    <x v="878"/>
    <s v="Customer 3427"/>
    <s v="CUST1422"/>
    <x v="4"/>
    <x v="9"/>
    <x v="0"/>
    <x v="3"/>
    <x v="4"/>
    <s v="Jeans Model-531"/>
    <s v="PROD1573"/>
    <n v="9"/>
    <n v="6693.26"/>
    <n v="60239.34"/>
    <n v="0.25"/>
    <n v="15059.83"/>
    <n v="45179.51"/>
    <x v="0"/>
    <x v="3"/>
    <n v="0.2"/>
    <n v="9035.9"/>
  </r>
  <r>
    <s v="ORD2025009247"/>
    <x v="638"/>
    <s v="Customer 1088"/>
    <s v="CUST1381"/>
    <x v="2"/>
    <x v="1"/>
    <x v="1"/>
    <x v="1"/>
    <x v="3"/>
    <s v="Laptop Model-977"/>
    <s v="PROD1444"/>
    <n v="9"/>
    <n v="2401.4899999999998"/>
    <n v="21613.41"/>
    <n v="0.2"/>
    <n v="4322.68"/>
    <n v="17290.73"/>
    <x v="2"/>
    <x v="1"/>
    <n v="0.1"/>
    <n v="1729.07"/>
  </r>
  <r>
    <s v="ORD2025009248"/>
    <x v="809"/>
    <s v="Customer 4882"/>
    <s v="CUST9000"/>
    <x v="4"/>
    <x v="9"/>
    <x v="0"/>
    <x v="3"/>
    <x v="7"/>
    <s v="Shirt Model-367"/>
    <s v="PROD7351"/>
    <n v="8"/>
    <n v="6802.77"/>
    <n v="54422.16"/>
    <n v="0.3"/>
    <n v="16326.65"/>
    <n v="38095.51"/>
    <x v="4"/>
    <x v="2"/>
    <n v="0.2"/>
    <n v="7619.1"/>
  </r>
  <r>
    <s v="ORD2025009249"/>
    <x v="946"/>
    <s v="Customer 4766"/>
    <s v="CUST8329"/>
    <x v="3"/>
    <x v="12"/>
    <x v="0"/>
    <x v="2"/>
    <x v="9"/>
    <s v="Sofa Model-841"/>
    <s v="PROD5988"/>
    <n v="6"/>
    <n v="7387.95"/>
    <n v="44327.7"/>
    <n v="0"/>
    <n v="0"/>
    <n v="44327.7"/>
    <x v="4"/>
    <x v="2"/>
    <n v="0.2"/>
    <n v="8865.5400000000009"/>
  </r>
  <r>
    <s v="ORD2025009250"/>
    <x v="49"/>
    <s v="Customer 271"/>
    <s v="CUST1597"/>
    <x v="3"/>
    <x v="3"/>
    <x v="0"/>
    <x v="2"/>
    <x v="6"/>
    <s v="Curtain Model-674"/>
    <s v="PROD4437"/>
    <n v="1"/>
    <n v="7083.55"/>
    <n v="7083.55"/>
    <n v="0.25"/>
    <n v="1770.89"/>
    <n v="5312.66"/>
    <x v="4"/>
    <x v="0"/>
    <n v="0.15"/>
    <n v="796.9"/>
  </r>
  <r>
    <s v="ORD2025009251"/>
    <x v="929"/>
    <s v="Customer 2810"/>
    <s v="CUST6712"/>
    <x v="2"/>
    <x v="2"/>
    <x v="1"/>
    <x v="0"/>
    <x v="0"/>
    <s v="Perfume Model-205"/>
    <s v="PROD3016"/>
    <n v="4"/>
    <n v="729.25"/>
    <n v="2917"/>
    <n v="0"/>
    <n v="0"/>
    <n v="2917"/>
    <x v="2"/>
    <x v="1"/>
    <n v="0.3"/>
    <n v="875.1"/>
  </r>
  <r>
    <s v="ORD2025009252"/>
    <x v="319"/>
    <s v="Customer 10"/>
    <s v="CUST8949"/>
    <x v="4"/>
    <x v="7"/>
    <x v="1"/>
    <x v="0"/>
    <x v="0"/>
    <s v="Perfume Model-762"/>
    <s v="PROD8723"/>
    <n v="6"/>
    <n v="5461.45"/>
    <n v="32768.699999999997"/>
    <n v="0.05"/>
    <n v="1638.43"/>
    <n v="31130.27"/>
    <x v="2"/>
    <x v="0"/>
    <n v="0.15"/>
    <n v="4669.54"/>
  </r>
  <r>
    <s v="ORD2025009253"/>
    <x v="204"/>
    <s v="Customer 1719"/>
    <s v="CUST7857"/>
    <x v="0"/>
    <x v="9"/>
    <x v="0"/>
    <x v="0"/>
    <x v="5"/>
    <s v="Face Cream Model-943"/>
    <s v="PROD4560"/>
    <n v="1"/>
    <n v="6099.8"/>
    <n v="6099.8"/>
    <n v="0.05"/>
    <n v="304.99"/>
    <n v="5794.81"/>
    <x v="3"/>
    <x v="1"/>
    <n v="0.2"/>
    <n v="1158.96"/>
  </r>
  <r>
    <s v="ORD2025009254"/>
    <x v="195"/>
    <s v="Customer 3345"/>
    <s v="CUST8297"/>
    <x v="3"/>
    <x v="12"/>
    <x v="0"/>
    <x v="1"/>
    <x v="8"/>
    <s v="Smartwatch Model-520"/>
    <s v="PROD8692"/>
    <n v="8"/>
    <n v="4687.1400000000003"/>
    <n v="37497.120000000003"/>
    <n v="0.2"/>
    <n v="7499.42"/>
    <n v="29997.7"/>
    <x v="4"/>
    <x v="1"/>
    <n v="0.25"/>
    <n v="7499.43"/>
  </r>
  <r>
    <s v="ORD2025009255"/>
    <x v="377"/>
    <s v="Customer 2070"/>
    <s v="CUST1906"/>
    <x v="2"/>
    <x v="2"/>
    <x v="1"/>
    <x v="1"/>
    <x v="8"/>
    <s v="Smartwatch Model-838"/>
    <s v="PROD2915"/>
    <n v="2"/>
    <n v="5491.28"/>
    <n v="10982.56"/>
    <n v="0.25"/>
    <n v="2745.64"/>
    <n v="8236.92"/>
    <x v="4"/>
    <x v="1"/>
    <n v="0.25"/>
    <n v="2059.23"/>
  </r>
  <r>
    <s v="ORD2025009256"/>
    <x v="663"/>
    <s v="Customer 3072"/>
    <s v="CUST8225"/>
    <x v="4"/>
    <x v="10"/>
    <x v="0"/>
    <x v="0"/>
    <x v="13"/>
    <s v="Lipstick Model-150"/>
    <s v="PROD4984"/>
    <n v="2"/>
    <n v="787.62"/>
    <n v="1575.24"/>
    <n v="0.3"/>
    <n v="472.57"/>
    <n v="1102.67"/>
    <x v="1"/>
    <x v="2"/>
    <n v="0.3"/>
    <n v="330.8"/>
  </r>
  <r>
    <s v="ORD2025009257"/>
    <x v="338"/>
    <s v="Customer 1113"/>
    <s v="CUST2000"/>
    <x v="4"/>
    <x v="6"/>
    <x v="1"/>
    <x v="0"/>
    <x v="5"/>
    <s v="Face Cream Model-964"/>
    <s v="PROD5709"/>
    <n v="8"/>
    <n v="5209.4799999999996"/>
    <n v="41675.839999999997"/>
    <n v="0.25"/>
    <n v="10418.959999999999"/>
    <n v="31256.880000000001"/>
    <x v="4"/>
    <x v="2"/>
    <n v="0.15"/>
    <n v="4688.53"/>
  </r>
  <r>
    <s v="ORD2025009258"/>
    <x v="488"/>
    <s v="Customer 2172"/>
    <s v="CUST8309"/>
    <x v="3"/>
    <x v="9"/>
    <x v="0"/>
    <x v="0"/>
    <x v="5"/>
    <s v="Face Cream Model-798"/>
    <s v="PROD4382"/>
    <n v="10"/>
    <n v="7084.66"/>
    <n v="70846.600000000006"/>
    <n v="0.3"/>
    <n v="21253.98"/>
    <n v="49592.62"/>
    <x v="3"/>
    <x v="0"/>
    <n v="0.1"/>
    <n v="4959.26"/>
  </r>
  <r>
    <s v="ORD2025009259"/>
    <x v="733"/>
    <s v="Customer 2499"/>
    <s v="CUST3261"/>
    <x v="4"/>
    <x v="12"/>
    <x v="1"/>
    <x v="1"/>
    <x v="1"/>
    <s v="Mobile Model-470"/>
    <s v="PROD3237"/>
    <n v="10"/>
    <n v="2723.09"/>
    <n v="27230.9"/>
    <n v="0.25"/>
    <n v="6807.73"/>
    <n v="20423.169999999998"/>
    <x v="3"/>
    <x v="2"/>
    <n v="0.2"/>
    <n v="4084.63"/>
  </r>
  <r>
    <s v="ORD2025009260"/>
    <x v="10"/>
    <s v="Customer 2693"/>
    <s v="CUST2669"/>
    <x v="1"/>
    <x v="1"/>
    <x v="1"/>
    <x v="0"/>
    <x v="0"/>
    <s v="Perfume Model-580"/>
    <s v="PROD7792"/>
    <n v="7"/>
    <n v="6244.3"/>
    <n v="43710.1"/>
    <n v="0.3"/>
    <n v="13113.03"/>
    <n v="30597.07"/>
    <x v="4"/>
    <x v="0"/>
    <n v="0.25"/>
    <n v="7649.27"/>
  </r>
  <r>
    <s v="ORD2025009261"/>
    <x v="867"/>
    <s v="Customer 4417"/>
    <s v="CUST8626"/>
    <x v="4"/>
    <x v="12"/>
    <x v="1"/>
    <x v="2"/>
    <x v="2"/>
    <s v="Lamp Model-801"/>
    <s v="PROD3048"/>
    <n v="4"/>
    <n v="7435.14"/>
    <n v="29740.560000000001"/>
    <n v="0.1"/>
    <n v="2974.06"/>
    <n v="26766.5"/>
    <x v="3"/>
    <x v="2"/>
    <n v="0.2"/>
    <n v="5353.3"/>
  </r>
  <r>
    <s v="ORD2025009262"/>
    <x v="880"/>
    <s v="Customer 318"/>
    <s v="CUST4415"/>
    <x v="3"/>
    <x v="4"/>
    <x v="0"/>
    <x v="0"/>
    <x v="5"/>
    <s v="Face Cream Model-954"/>
    <s v="PROD3433"/>
    <n v="2"/>
    <n v="7373.8"/>
    <n v="14747.6"/>
    <n v="0.3"/>
    <n v="4424.28"/>
    <n v="10323.32"/>
    <x v="1"/>
    <x v="0"/>
    <n v="0.2"/>
    <n v="2064.66"/>
  </r>
  <r>
    <s v="ORD2025009263"/>
    <x v="619"/>
    <s v="Customer 3016"/>
    <s v="CUST1279"/>
    <x v="1"/>
    <x v="5"/>
    <x v="1"/>
    <x v="0"/>
    <x v="5"/>
    <s v="Face Cream Model-293"/>
    <s v="PROD5498"/>
    <n v="4"/>
    <n v="918.47"/>
    <n v="3673.88"/>
    <n v="0.25"/>
    <n v="918.47"/>
    <n v="2755.41"/>
    <x v="0"/>
    <x v="3"/>
    <n v="0.25"/>
    <n v="688.85"/>
  </r>
  <r>
    <s v="ORD2025009264"/>
    <x v="454"/>
    <s v="Customer 830"/>
    <s v="CUST9032"/>
    <x v="2"/>
    <x v="5"/>
    <x v="0"/>
    <x v="1"/>
    <x v="1"/>
    <s v="Mobile Model-806"/>
    <s v="PROD2539"/>
    <n v="3"/>
    <n v="3860.14"/>
    <n v="11580.42"/>
    <n v="0.05"/>
    <n v="579.02"/>
    <n v="11001.4"/>
    <x v="1"/>
    <x v="2"/>
    <n v="0.1"/>
    <n v="1100.1400000000001"/>
  </r>
  <r>
    <s v="ORD2025009265"/>
    <x v="52"/>
    <s v="Customer 3733"/>
    <s v="CUST7691"/>
    <x v="0"/>
    <x v="8"/>
    <x v="0"/>
    <x v="0"/>
    <x v="0"/>
    <s v="Perfume Model-422"/>
    <s v="PROD9627"/>
    <n v="6"/>
    <n v="1450.42"/>
    <n v="8702.52"/>
    <n v="0"/>
    <n v="0"/>
    <n v="8702.52"/>
    <x v="2"/>
    <x v="2"/>
    <n v="0.2"/>
    <n v="1740.5"/>
  </r>
  <r>
    <s v="ORD2025009266"/>
    <x v="616"/>
    <s v="Customer 549"/>
    <s v="CUST4304"/>
    <x v="0"/>
    <x v="4"/>
    <x v="1"/>
    <x v="1"/>
    <x v="8"/>
    <s v="Smartwatch Model-320"/>
    <s v="PROD7449"/>
    <n v="1"/>
    <n v="4224.07"/>
    <n v="4224.07"/>
    <n v="0.15"/>
    <n v="633.61"/>
    <n v="3590.46"/>
    <x v="1"/>
    <x v="3"/>
    <n v="0.1"/>
    <n v="359.05"/>
  </r>
  <r>
    <s v="ORD2025009267"/>
    <x v="832"/>
    <s v="Customer 2634"/>
    <s v="CUST7475"/>
    <x v="0"/>
    <x v="9"/>
    <x v="1"/>
    <x v="1"/>
    <x v="11"/>
    <s v="Tablet Model-405"/>
    <s v="PROD5799"/>
    <n v="2"/>
    <n v="5074.07"/>
    <n v="10148.14"/>
    <n v="0.3"/>
    <n v="3044.44"/>
    <n v="7103.7"/>
    <x v="4"/>
    <x v="3"/>
    <n v="0.25"/>
    <n v="1775.92"/>
  </r>
  <r>
    <s v="ORD2025009268"/>
    <x v="638"/>
    <s v="Customer 689"/>
    <s v="CUST9871"/>
    <x v="4"/>
    <x v="4"/>
    <x v="1"/>
    <x v="2"/>
    <x v="9"/>
    <s v="Sofa Model-135"/>
    <s v="PROD5425"/>
    <n v="7"/>
    <n v="1470.58"/>
    <n v="10294.06"/>
    <n v="0.3"/>
    <n v="3088.22"/>
    <n v="7205.84"/>
    <x v="1"/>
    <x v="2"/>
    <n v="0.1"/>
    <n v="720.58"/>
  </r>
  <r>
    <s v="ORD2025009269"/>
    <x v="492"/>
    <s v="Customer 1743"/>
    <s v="CUST8855"/>
    <x v="2"/>
    <x v="7"/>
    <x v="0"/>
    <x v="3"/>
    <x v="12"/>
    <s v="Jacket Model-916"/>
    <s v="PROD9422"/>
    <n v="1"/>
    <n v="4880.33"/>
    <n v="4880.33"/>
    <n v="0.05"/>
    <n v="244.02"/>
    <n v="4636.3100000000004"/>
    <x v="2"/>
    <x v="0"/>
    <n v="0.1"/>
    <n v="463.63"/>
  </r>
  <r>
    <s v="ORD2025009270"/>
    <x v="119"/>
    <s v="Customer 4771"/>
    <s v="CUST1464"/>
    <x v="3"/>
    <x v="7"/>
    <x v="0"/>
    <x v="3"/>
    <x v="7"/>
    <s v="Shirt Model-193"/>
    <s v="PROD1981"/>
    <n v="7"/>
    <n v="6358.68"/>
    <n v="44510.76"/>
    <n v="0.05"/>
    <n v="2225.54"/>
    <n v="42285.22"/>
    <x v="1"/>
    <x v="2"/>
    <n v="0.3"/>
    <n v="12685.57"/>
  </r>
  <r>
    <s v="ORD2025009271"/>
    <x v="729"/>
    <s v="Customer 1968"/>
    <s v="CUST2180"/>
    <x v="3"/>
    <x v="5"/>
    <x v="0"/>
    <x v="2"/>
    <x v="2"/>
    <s v="Lamp Model-778"/>
    <s v="PROD8681"/>
    <n v="1"/>
    <n v="4080.75"/>
    <n v="4080.75"/>
    <n v="0"/>
    <n v="0"/>
    <n v="4080.75"/>
    <x v="0"/>
    <x v="3"/>
    <n v="0.3"/>
    <n v="1224.22"/>
  </r>
  <r>
    <s v="ORD2025009272"/>
    <x v="770"/>
    <s v="Customer 189"/>
    <s v="CUST9320"/>
    <x v="0"/>
    <x v="0"/>
    <x v="0"/>
    <x v="2"/>
    <x v="6"/>
    <s v="Curtain Model-511"/>
    <s v="PROD1705"/>
    <n v="4"/>
    <n v="3974.95"/>
    <n v="15899.8"/>
    <n v="0.2"/>
    <n v="3179.96"/>
    <n v="12719.84"/>
    <x v="3"/>
    <x v="2"/>
    <n v="0.15"/>
    <n v="1907.98"/>
  </r>
  <r>
    <s v="ORD2025009273"/>
    <x v="142"/>
    <s v="Customer 4560"/>
    <s v="CUST1524"/>
    <x v="0"/>
    <x v="1"/>
    <x v="0"/>
    <x v="2"/>
    <x v="9"/>
    <s v="Sofa Model-297"/>
    <s v="PROD9156"/>
    <n v="4"/>
    <n v="7219.63"/>
    <n v="28878.52"/>
    <n v="0.05"/>
    <n v="1443.93"/>
    <n v="27434.59"/>
    <x v="3"/>
    <x v="1"/>
    <n v="0.3"/>
    <n v="8230.3799999999992"/>
  </r>
  <r>
    <s v="ORD2025009274"/>
    <x v="52"/>
    <s v="Customer 183"/>
    <s v="CUST1768"/>
    <x v="0"/>
    <x v="7"/>
    <x v="0"/>
    <x v="2"/>
    <x v="6"/>
    <s v="Curtain Model-142"/>
    <s v="PROD7184"/>
    <n v="8"/>
    <n v="4027.99"/>
    <n v="32223.919999999998"/>
    <n v="0"/>
    <n v="0"/>
    <n v="32223.919999999998"/>
    <x v="3"/>
    <x v="3"/>
    <n v="0.1"/>
    <n v="3222.39"/>
  </r>
  <r>
    <s v="ORD2025009275"/>
    <x v="342"/>
    <s v="Customer 4359"/>
    <s v="CUST9373"/>
    <x v="3"/>
    <x v="10"/>
    <x v="1"/>
    <x v="1"/>
    <x v="3"/>
    <s v="Laptop Model-556"/>
    <s v="PROD8961"/>
    <n v="1"/>
    <n v="6301.47"/>
    <n v="6301.47"/>
    <n v="0.1"/>
    <n v="630.15"/>
    <n v="5671.32"/>
    <x v="4"/>
    <x v="2"/>
    <n v="0.1"/>
    <n v="567.13"/>
  </r>
  <r>
    <s v="ORD2025009276"/>
    <x v="290"/>
    <s v="Customer 3417"/>
    <s v="CUST7649"/>
    <x v="2"/>
    <x v="5"/>
    <x v="0"/>
    <x v="2"/>
    <x v="2"/>
    <s v="Lamp Model-383"/>
    <s v="PROD6908"/>
    <n v="6"/>
    <n v="2787.44"/>
    <n v="16724.64"/>
    <n v="0.2"/>
    <n v="3344.93"/>
    <n v="13379.71"/>
    <x v="2"/>
    <x v="1"/>
    <n v="0.2"/>
    <n v="2675.94"/>
  </r>
  <r>
    <s v="ORD2025009277"/>
    <x v="216"/>
    <s v="Customer 4684"/>
    <s v="CUST8972"/>
    <x v="4"/>
    <x v="11"/>
    <x v="1"/>
    <x v="0"/>
    <x v="0"/>
    <s v="Perfume Model-967"/>
    <s v="PROD9861"/>
    <n v="2"/>
    <n v="1894.41"/>
    <n v="3788.82"/>
    <n v="0.25"/>
    <n v="947.21"/>
    <n v="2841.61"/>
    <x v="0"/>
    <x v="1"/>
    <n v="0.3"/>
    <n v="852.48"/>
  </r>
  <r>
    <s v="ORD2025009278"/>
    <x v="384"/>
    <s v="Customer 3633"/>
    <s v="CUST9484"/>
    <x v="3"/>
    <x v="3"/>
    <x v="0"/>
    <x v="0"/>
    <x v="13"/>
    <s v="Lipstick Model-652"/>
    <s v="PROD4540"/>
    <n v="5"/>
    <n v="3669.36"/>
    <n v="18346.8"/>
    <n v="0.25"/>
    <n v="4586.7"/>
    <n v="13760.1"/>
    <x v="4"/>
    <x v="2"/>
    <n v="0.1"/>
    <n v="1376.01"/>
  </r>
  <r>
    <s v="ORD2025009279"/>
    <x v="395"/>
    <s v="Customer 1582"/>
    <s v="CUST4051"/>
    <x v="4"/>
    <x v="8"/>
    <x v="0"/>
    <x v="3"/>
    <x v="4"/>
    <s v="Jeans Model-689"/>
    <s v="PROD6140"/>
    <n v="1"/>
    <n v="7909.49"/>
    <n v="7909.49"/>
    <n v="0.05"/>
    <n v="395.47"/>
    <n v="7514.02"/>
    <x v="2"/>
    <x v="0"/>
    <n v="0.1"/>
    <n v="751.4"/>
  </r>
  <r>
    <s v="ORD2025009280"/>
    <x v="53"/>
    <s v="Customer 937"/>
    <s v="CUST1225"/>
    <x v="3"/>
    <x v="10"/>
    <x v="0"/>
    <x v="1"/>
    <x v="3"/>
    <s v="Laptop Model-808"/>
    <s v="PROD7430"/>
    <n v="5"/>
    <n v="6577.78"/>
    <n v="32888.9"/>
    <n v="0"/>
    <n v="0"/>
    <n v="32888.9"/>
    <x v="1"/>
    <x v="2"/>
    <n v="0.2"/>
    <n v="6577.78"/>
  </r>
  <r>
    <s v="ORD2025009281"/>
    <x v="182"/>
    <s v="Customer 3681"/>
    <s v="CUST9591"/>
    <x v="4"/>
    <x v="7"/>
    <x v="0"/>
    <x v="1"/>
    <x v="11"/>
    <s v="Tablet Model-582"/>
    <s v="PROD2643"/>
    <n v="1"/>
    <n v="4877.87"/>
    <n v="4877.87"/>
    <n v="0.2"/>
    <n v="975.57"/>
    <n v="3902.3"/>
    <x v="2"/>
    <x v="0"/>
    <n v="0.1"/>
    <n v="390.23"/>
  </r>
  <r>
    <s v="ORD2025009282"/>
    <x v="460"/>
    <s v="Customer 4979"/>
    <s v="CUST7693"/>
    <x v="3"/>
    <x v="5"/>
    <x v="1"/>
    <x v="1"/>
    <x v="1"/>
    <s v="Mobile Model-833"/>
    <s v="PROD7019"/>
    <n v="6"/>
    <n v="436.16"/>
    <n v="2616.96"/>
    <n v="0.05"/>
    <n v="130.85"/>
    <n v="2486.11"/>
    <x v="1"/>
    <x v="2"/>
    <n v="0.25"/>
    <n v="621.53"/>
  </r>
  <r>
    <s v="ORD2025009283"/>
    <x v="543"/>
    <s v="Customer 2375"/>
    <s v="CUST7832"/>
    <x v="4"/>
    <x v="9"/>
    <x v="0"/>
    <x v="0"/>
    <x v="0"/>
    <s v="Perfume Model-458"/>
    <s v="PROD9107"/>
    <n v="8"/>
    <n v="5335.21"/>
    <n v="42681.68"/>
    <n v="0.15"/>
    <n v="6402.25"/>
    <n v="36279.43"/>
    <x v="0"/>
    <x v="1"/>
    <n v="0.25"/>
    <n v="9069.86"/>
  </r>
  <r>
    <s v="ORD2025009284"/>
    <x v="816"/>
    <s v="Customer 721"/>
    <s v="CUST8692"/>
    <x v="3"/>
    <x v="12"/>
    <x v="0"/>
    <x v="1"/>
    <x v="1"/>
    <s v="Mobile Model-578"/>
    <s v="PROD6681"/>
    <n v="2"/>
    <n v="6270.94"/>
    <n v="12541.88"/>
    <n v="0.3"/>
    <n v="3762.56"/>
    <n v="8779.32"/>
    <x v="4"/>
    <x v="0"/>
    <n v="0.2"/>
    <n v="1755.86"/>
  </r>
  <r>
    <s v="ORD2025009285"/>
    <x v="735"/>
    <s v="Customer 3716"/>
    <s v="CUST8029"/>
    <x v="0"/>
    <x v="9"/>
    <x v="1"/>
    <x v="1"/>
    <x v="10"/>
    <s v="Headphones Model-557"/>
    <s v="PROD1007"/>
    <n v="10"/>
    <n v="6687.39"/>
    <n v="66873.899999999994"/>
    <n v="0.2"/>
    <n v="13374.78"/>
    <n v="53499.12"/>
    <x v="3"/>
    <x v="3"/>
    <n v="0.15"/>
    <n v="8024.87"/>
  </r>
  <r>
    <s v="ORD2025009286"/>
    <x v="133"/>
    <s v="Customer 2113"/>
    <s v="CUST6823"/>
    <x v="4"/>
    <x v="12"/>
    <x v="0"/>
    <x v="1"/>
    <x v="8"/>
    <s v="Smartwatch Model-929"/>
    <s v="PROD2721"/>
    <n v="7"/>
    <n v="7045.11"/>
    <n v="49315.77"/>
    <n v="0"/>
    <n v="0"/>
    <n v="49315.77"/>
    <x v="1"/>
    <x v="3"/>
    <n v="0.25"/>
    <n v="12328.94"/>
  </r>
  <r>
    <s v="ORD2025009287"/>
    <x v="662"/>
    <s v="Customer 3880"/>
    <s v="CUST6099"/>
    <x v="0"/>
    <x v="0"/>
    <x v="1"/>
    <x v="3"/>
    <x v="4"/>
    <s v="Jeans Model-359"/>
    <s v="PROD5979"/>
    <n v="10"/>
    <n v="4582.45"/>
    <n v="45824.5"/>
    <n v="0.15"/>
    <n v="6873.68"/>
    <n v="38950.82"/>
    <x v="3"/>
    <x v="1"/>
    <n v="0.1"/>
    <n v="3895.08"/>
  </r>
  <r>
    <s v="ORD2025009288"/>
    <x v="238"/>
    <s v="Customer 2329"/>
    <s v="CUST2218"/>
    <x v="0"/>
    <x v="0"/>
    <x v="0"/>
    <x v="3"/>
    <x v="12"/>
    <s v="Jacket Model-529"/>
    <s v="PROD2258"/>
    <n v="3"/>
    <n v="7739.65"/>
    <n v="23218.95"/>
    <n v="0.05"/>
    <n v="1160.95"/>
    <n v="22058"/>
    <x v="1"/>
    <x v="2"/>
    <n v="0.2"/>
    <n v="4411.6000000000004"/>
  </r>
  <r>
    <s v="ORD2025009289"/>
    <x v="320"/>
    <s v="Customer 360"/>
    <s v="CUST7926"/>
    <x v="4"/>
    <x v="2"/>
    <x v="1"/>
    <x v="1"/>
    <x v="8"/>
    <s v="Smartwatch Model-477"/>
    <s v="PROD7754"/>
    <n v="2"/>
    <n v="4237.04"/>
    <n v="8474.08"/>
    <n v="0"/>
    <n v="0"/>
    <n v="8474.08"/>
    <x v="0"/>
    <x v="0"/>
    <n v="0.15"/>
    <n v="1271.1099999999999"/>
  </r>
  <r>
    <s v="ORD2025009290"/>
    <x v="236"/>
    <s v="Customer 3620"/>
    <s v="CUST1836"/>
    <x v="2"/>
    <x v="11"/>
    <x v="0"/>
    <x v="0"/>
    <x v="0"/>
    <s v="Perfume Model-928"/>
    <s v="PROD2605"/>
    <n v="8"/>
    <n v="6408.4"/>
    <n v="51267.199999999997"/>
    <n v="0.25"/>
    <n v="12816.8"/>
    <n v="38450.400000000001"/>
    <x v="2"/>
    <x v="3"/>
    <n v="0.2"/>
    <n v="7690.08"/>
  </r>
  <r>
    <s v="ORD2025009291"/>
    <x v="741"/>
    <s v="Customer 1091"/>
    <s v="CUST5619"/>
    <x v="2"/>
    <x v="4"/>
    <x v="0"/>
    <x v="3"/>
    <x v="4"/>
    <s v="Jeans Model-517"/>
    <s v="PROD5162"/>
    <n v="2"/>
    <n v="1543.94"/>
    <n v="3087.88"/>
    <n v="0"/>
    <n v="0"/>
    <n v="3087.88"/>
    <x v="1"/>
    <x v="3"/>
    <n v="0.1"/>
    <n v="308.79000000000002"/>
  </r>
  <r>
    <s v="ORD2025009292"/>
    <x v="584"/>
    <s v="Customer 908"/>
    <s v="CUST9350"/>
    <x v="3"/>
    <x v="7"/>
    <x v="1"/>
    <x v="3"/>
    <x v="7"/>
    <s v="Shirt Model-172"/>
    <s v="PROD6018"/>
    <n v="1"/>
    <n v="7940.95"/>
    <n v="7940.95"/>
    <n v="0.15"/>
    <n v="1191.1400000000001"/>
    <n v="6749.81"/>
    <x v="3"/>
    <x v="0"/>
    <n v="0.15"/>
    <n v="1012.47"/>
  </r>
  <r>
    <s v="ORD2025009293"/>
    <x v="961"/>
    <s v="Customer 4279"/>
    <s v="CUST8823"/>
    <x v="2"/>
    <x v="0"/>
    <x v="1"/>
    <x v="2"/>
    <x v="9"/>
    <s v="Sofa Model-241"/>
    <s v="PROD5313"/>
    <n v="7"/>
    <n v="3107.12"/>
    <n v="21749.84"/>
    <n v="0.25"/>
    <n v="5437.46"/>
    <n v="16312.38"/>
    <x v="2"/>
    <x v="1"/>
    <n v="0.1"/>
    <n v="1631.24"/>
  </r>
  <r>
    <s v="ORD2025009294"/>
    <x v="504"/>
    <s v="Customer 2029"/>
    <s v="CUST8605"/>
    <x v="1"/>
    <x v="1"/>
    <x v="1"/>
    <x v="2"/>
    <x v="2"/>
    <s v="Lamp Model-416"/>
    <s v="PROD5035"/>
    <n v="9"/>
    <n v="315.22000000000003"/>
    <n v="2836.98"/>
    <n v="0.05"/>
    <n v="141.85"/>
    <n v="2695.13"/>
    <x v="1"/>
    <x v="3"/>
    <n v="0.15"/>
    <n v="404.27"/>
  </r>
  <r>
    <s v="ORD2025009295"/>
    <x v="895"/>
    <s v="Customer 549"/>
    <s v="CUST7185"/>
    <x v="3"/>
    <x v="6"/>
    <x v="0"/>
    <x v="3"/>
    <x v="4"/>
    <s v="Jeans Model-823"/>
    <s v="PROD4652"/>
    <n v="6"/>
    <n v="6597.55"/>
    <n v="39585.300000000003"/>
    <n v="0.05"/>
    <n v="1979.27"/>
    <n v="37606.03"/>
    <x v="0"/>
    <x v="3"/>
    <n v="0.1"/>
    <n v="3760.6"/>
  </r>
  <r>
    <s v="ORD2025009296"/>
    <x v="105"/>
    <s v="Customer 1232"/>
    <s v="CUST8128"/>
    <x v="0"/>
    <x v="11"/>
    <x v="1"/>
    <x v="0"/>
    <x v="13"/>
    <s v="Lipstick Model-652"/>
    <s v="PROD1364"/>
    <n v="9"/>
    <n v="4058.62"/>
    <n v="36527.58"/>
    <n v="0.1"/>
    <n v="3652.76"/>
    <n v="32874.82"/>
    <x v="1"/>
    <x v="0"/>
    <n v="0.3"/>
    <n v="9862.4500000000007"/>
  </r>
  <r>
    <s v="ORD2025009297"/>
    <x v="829"/>
    <s v="Customer 74"/>
    <s v="CUST8732"/>
    <x v="0"/>
    <x v="11"/>
    <x v="0"/>
    <x v="3"/>
    <x v="14"/>
    <s v="Shoes Model-171"/>
    <s v="PROD7371"/>
    <n v="7"/>
    <n v="7905.49"/>
    <n v="55338.43"/>
    <n v="0.2"/>
    <n v="11067.69"/>
    <n v="44270.74"/>
    <x v="3"/>
    <x v="2"/>
    <n v="0.1"/>
    <n v="4427.07"/>
  </r>
  <r>
    <s v="ORD2025009298"/>
    <x v="467"/>
    <s v="Customer 3125"/>
    <s v="CUST7498"/>
    <x v="3"/>
    <x v="4"/>
    <x v="1"/>
    <x v="2"/>
    <x v="2"/>
    <s v="Lamp Model-993"/>
    <s v="PROD8377"/>
    <n v="10"/>
    <n v="6177.59"/>
    <n v="61775.9"/>
    <n v="0"/>
    <n v="0"/>
    <n v="61775.9"/>
    <x v="3"/>
    <x v="1"/>
    <n v="0.1"/>
    <n v="6177.59"/>
  </r>
  <r>
    <s v="ORD2025009299"/>
    <x v="501"/>
    <s v="Customer 3327"/>
    <s v="CUST6056"/>
    <x v="0"/>
    <x v="6"/>
    <x v="0"/>
    <x v="2"/>
    <x v="2"/>
    <s v="Lamp Model-315"/>
    <s v="PROD4394"/>
    <n v="7"/>
    <n v="7091.1"/>
    <n v="49637.7"/>
    <n v="0.25"/>
    <n v="12409.42"/>
    <n v="37228.28"/>
    <x v="4"/>
    <x v="3"/>
    <n v="0.1"/>
    <n v="3722.83"/>
  </r>
  <r>
    <s v="ORD2025009300"/>
    <x v="316"/>
    <s v="Customer 4134"/>
    <s v="CUST7894"/>
    <x v="0"/>
    <x v="3"/>
    <x v="1"/>
    <x v="2"/>
    <x v="9"/>
    <s v="Sofa Model-112"/>
    <s v="PROD4642"/>
    <n v="6"/>
    <n v="5326.22"/>
    <n v="31957.32"/>
    <n v="0"/>
    <n v="0"/>
    <n v="31957.32"/>
    <x v="2"/>
    <x v="1"/>
    <n v="0.25"/>
    <n v="7989.33"/>
  </r>
  <r>
    <s v="ORD2025009301"/>
    <x v="75"/>
    <s v="Customer 404"/>
    <s v="CUST7687"/>
    <x v="0"/>
    <x v="7"/>
    <x v="1"/>
    <x v="1"/>
    <x v="10"/>
    <s v="Headphones Model-608"/>
    <s v="PROD2168"/>
    <n v="7"/>
    <n v="2011.64"/>
    <n v="14081.48"/>
    <n v="0.2"/>
    <n v="2816.3"/>
    <n v="11265.18"/>
    <x v="4"/>
    <x v="0"/>
    <n v="0.2"/>
    <n v="2253.04"/>
  </r>
  <r>
    <s v="ORD2025009302"/>
    <x v="468"/>
    <s v="Customer 4410"/>
    <s v="CUST5596"/>
    <x v="4"/>
    <x v="10"/>
    <x v="1"/>
    <x v="3"/>
    <x v="4"/>
    <s v="Jeans Model-812"/>
    <s v="PROD9731"/>
    <n v="2"/>
    <n v="5606.5"/>
    <n v="11213"/>
    <n v="0.2"/>
    <n v="2242.6"/>
    <n v="8970.4"/>
    <x v="0"/>
    <x v="3"/>
    <n v="0.1"/>
    <n v="897.04"/>
  </r>
  <r>
    <s v="ORD2025009303"/>
    <x v="448"/>
    <s v="Customer 853"/>
    <s v="CUST5425"/>
    <x v="1"/>
    <x v="10"/>
    <x v="1"/>
    <x v="3"/>
    <x v="4"/>
    <s v="Jeans Model-715"/>
    <s v="PROD2751"/>
    <n v="4"/>
    <n v="4525.8500000000004"/>
    <n v="18103.400000000001"/>
    <n v="0"/>
    <n v="0"/>
    <n v="18103.400000000001"/>
    <x v="3"/>
    <x v="0"/>
    <n v="0.3"/>
    <n v="5431.02"/>
  </r>
  <r>
    <s v="ORD2025009304"/>
    <x v="255"/>
    <s v="Customer 5000"/>
    <s v="CUST9627"/>
    <x v="1"/>
    <x v="4"/>
    <x v="1"/>
    <x v="3"/>
    <x v="4"/>
    <s v="Jeans Model-714"/>
    <s v="PROD1079"/>
    <n v="6"/>
    <n v="5611.56"/>
    <n v="33669.360000000001"/>
    <n v="0.25"/>
    <n v="8417.34"/>
    <n v="25252.02"/>
    <x v="0"/>
    <x v="1"/>
    <n v="0.15"/>
    <n v="3787.8"/>
  </r>
  <r>
    <s v="ORD2025009305"/>
    <x v="778"/>
    <s v="Customer 2107"/>
    <s v="CUST7788"/>
    <x v="2"/>
    <x v="1"/>
    <x v="0"/>
    <x v="2"/>
    <x v="9"/>
    <s v="Sofa Model-744"/>
    <s v="PROD2592"/>
    <n v="10"/>
    <n v="1265.32"/>
    <n v="12653.2"/>
    <n v="0.1"/>
    <n v="1265.32"/>
    <n v="11387.88"/>
    <x v="1"/>
    <x v="1"/>
    <n v="0.15"/>
    <n v="1708.18"/>
  </r>
  <r>
    <s v="ORD2025009306"/>
    <x v="539"/>
    <s v="Customer 657"/>
    <s v="CUST4987"/>
    <x v="4"/>
    <x v="3"/>
    <x v="0"/>
    <x v="2"/>
    <x v="2"/>
    <s v="Lamp Model-738"/>
    <s v="PROD6814"/>
    <n v="9"/>
    <n v="7318.52"/>
    <n v="65866.679999999993"/>
    <n v="0.2"/>
    <n v="13173.34"/>
    <n v="52693.34"/>
    <x v="4"/>
    <x v="1"/>
    <n v="0.2"/>
    <n v="10538.67"/>
  </r>
  <r>
    <s v="ORD2025009307"/>
    <x v="301"/>
    <s v="Customer 2531"/>
    <s v="CUST9944"/>
    <x v="3"/>
    <x v="11"/>
    <x v="1"/>
    <x v="1"/>
    <x v="3"/>
    <s v="Laptop Model-785"/>
    <s v="PROD2144"/>
    <n v="10"/>
    <n v="2799.75"/>
    <n v="27997.5"/>
    <n v="0"/>
    <n v="0"/>
    <n v="27997.5"/>
    <x v="3"/>
    <x v="2"/>
    <n v="0.25"/>
    <n v="6999.38"/>
  </r>
  <r>
    <s v="ORD2025009308"/>
    <x v="791"/>
    <s v="Customer 4966"/>
    <s v="CUST5832"/>
    <x v="0"/>
    <x v="5"/>
    <x v="0"/>
    <x v="1"/>
    <x v="3"/>
    <s v="Laptop Model-909"/>
    <s v="PROD5935"/>
    <n v="3"/>
    <n v="6863.01"/>
    <n v="20589.03"/>
    <n v="0"/>
    <n v="0"/>
    <n v="20589.03"/>
    <x v="0"/>
    <x v="0"/>
    <n v="0.1"/>
    <n v="2058.9"/>
  </r>
  <r>
    <s v="ORD2025009309"/>
    <x v="907"/>
    <s v="Customer 3364"/>
    <s v="CUST5019"/>
    <x v="0"/>
    <x v="8"/>
    <x v="0"/>
    <x v="1"/>
    <x v="1"/>
    <s v="Mobile Model-759"/>
    <s v="PROD5452"/>
    <n v="3"/>
    <n v="2214.35"/>
    <n v="6643.05"/>
    <n v="0.2"/>
    <n v="1328.61"/>
    <n v="5314.44"/>
    <x v="4"/>
    <x v="2"/>
    <n v="0.2"/>
    <n v="1062.8900000000001"/>
  </r>
  <r>
    <s v="ORD2025009310"/>
    <x v="515"/>
    <s v="Customer 1025"/>
    <s v="CUST6550"/>
    <x v="2"/>
    <x v="12"/>
    <x v="0"/>
    <x v="3"/>
    <x v="14"/>
    <s v="Shoes Model-512"/>
    <s v="PROD2633"/>
    <n v="3"/>
    <n v="6757.98"/>
    <n v="20273.939999999999"/>
    <n v="0.05"/>
    <n v="1013.7"/>
    <n v="19260.240000000002"/>
    <x v="4"/>
    <x v="3"/>
    <n v="0.25"/>
    <n v="4815.0600000000004"/>
  </r>
  <r>
    <s v="ORD2025009311"/>
    <x v="617"/>
    <s v="Customer 135"/>
    <s v="CUST8405"/>
    <x v="3"/>
    <x v="1"/>
    <x v="1"/>
    <x v="1"/>
    <x v="8"/>
    <s v="Smartwatch Model-818"/>
    <s v="PROD5836"/>
    <n v="5"/>
    <n v="2983.73"/>
    <n v="14918.65"/>
    <n v="0.15"/>
    <n v="2237.8000000000002"/>
    <n v="12680.85"/>
    <x v="2"/>
    <x v="1"/>
    <n v="0.15"/>
    <n v="1902.13"/>
  </r>
  <r>
    <s v="ORD2025009312"/>
    <x v="503"/>
    <s v="Customer 2350"/>
    <s v="CUST8621"/>
    <x v="3"/>
    <x v="5"/>
    <x v="0"/>
    <x v="0"/>
    <x v="0"/>
    <s v="Perfume Model-935"/>
    <s v="PROD4861"/>
    <n v="5"/>
    <n v="4032.87"/>
    <n v="20164.349999999999"/>
    <n v="0.1"/>
    <n v="2016.43"/>
    <n v="18147.919999999998"/>
    <x v="2"/>
    <x v="1"/>
    <n v="0.1"/>
    <n v="1814.79"/>
  </r>
  <r>
    <s v="ORD2025009313"/>
    <x v="157"/>
    <s v="Customer 3128"/>
    <s v="CUST2522"/>
    <x v="0"/>
    <x v="10"/>
    <x v="0"/>
    <x v="0"/>
    <x v="13"/>
    <s v="Lipstick Model-502"/>
    <s v="PROD4709"/>
    <n v="10"/>
    <n v="6071.7"/>
    <n v="60717"/>
    <n v="0.1"/>
    <n v="6071.7"/>
    <n v="54645.3"/>
    <x v="4"/>
    <x v="2"/>
    <n v="0.25"/>
    <n v="13661.33"/>
  </r>
  <r>
    <s v="ORD2025009314"/>
    <x v="569"/>
    <s v="Customer 1096"/>
    <s v="CUST5500"/>
    <x v="1"/>
    <x v="8"/>
    <x v="1"/>
    <x v="2"/>
    <x v="6"/>
    <s v="Curtain Model-912"/>
    <s v="PROD2879"/>
    <n v="6"/>
    <n v="7771.23"/>
    <n v="46627.38"/>
    <n v="0.1"/>
    <n v="4662.74"/>
    <n v="41964.639999999999"/>
    <x v="2"/>
    <x v="3"/>
    <n v="0.2"/>
    <n v="8392.93"/>
  </r>
  <r>
    <s v="ORD2025009315"/>
    <x v="45"/>
    <s v="Customer 1875"/>
    <s v="CUST1248"/>
    <x v="2"/>
    <x v="5"/>
    <x v="0"/>
    <x v="2"/>
    <x v="2"/>
    <s v="Lamp Model-966"/>
    <s v="PROD6950"/>
    <n v="5"/>
    <n v="2890.67"/>
    <n v="14453.35"/>
    <n v="0.3"/>
    <n v="4336.01"/>
    <n v="10117.34"/>
    <x v="3"/>
    <x v="1"/>
    <n v="0.2"/>
    <n v="2023.47"/>
  </r>
  <r>
    <s v="ORD2025009316"/>
    <x v="677"/>
    <s v="Customer 3308"/>
    <s v="CUST1697"/>
    <x v="3"/>
    <x v="10"/>
    <x v="0"/>
    <x v="3"/>
    <x v="7"/>
    <s v="Shirt Model-388"/>
    <s v="PROD1500"/>
    <n v="2"/>
    <n v="3143.95"/>
    <n v="6287.9"/>
    <n v="0.1"/>
    <n v="628.79"/>
    <n v="5659.11"/>
    <x v="4"/>
    <x v="0"/>
    <n v="0.2"/>
    <n v="1131.82"/>
  </r>
  <r>
    <s v="ORD2025009317"/>
    <x v="72"/>
    <s v="Customer 4173"/>
    <s v="CUST4917"/>
    <x v="4"/>
    <x v="1"/>
    <x v="1"/>
    <x v="0"/>
    <x v="13"/>
    <s v="Lipstick Model-609"/>
    <s v="PROD5491"/>
    <n v="3"/>
    <n v="1258.72"/>
    <n v="3776.16"/>
    <n v="0.3"/>
    <n v="1132.8499999999999"/>
    <n v="2643.31"/>
    <x v="3"/>
    <x v="0"/>
    <n v="0.25"/>
    <n v="660.83"/>
  </r>
  <r>
    <s v="ORD2025009318"/>
    <x v="525"/>
    <s v="Customer 4103"/>
    <s v="CUST4254"/>
    <x v="3"/>
    <x v="4"/>
    <x v="1"/>
    <x v="1"/>
    <x v="8"/>
    <s v="Smartwatch Model-415"/>
    <s v="PROD2544"/>
    <n v="10"/>
    <n v="6927.88"/>
    <n v="69278.8"/>
    <n v="0"/>
    <n v="0"/>
    <n v="69278.8"/>
    <x v="1"/>
    <x v="1"/>
    <n v="0.2"/>
    <n v="13855.76"/>
  </r>
  <r>
    <s v="ORD2025009319"/>
    <x v="853"/>
    <s v="Customer 3838"/>
    <s v="CUST8515"/>
    <x v="3"/>
    <x v="2"/>
    <x v="0"/>
    <x v="3"/>
    <x v="7"/>
    <s v="Shirt Model-273"/>
    <s v="PROD3445"/>
    <n v="5"/>
    <n v="2096.04"/>
    <n v="10480.200000000001"/>
    <n v="0"/>
    <n v="0"/>
    <n v="10480.200000000001"/>
    <x v="4"/>
    <x v="0"/>
    <n v="0.25"/>
    <n v="2620.0500000000002"/>
  </r>
  <r>
    <s v="ORD2025009320"/>
    <x v="853"/>
    <s v="Customer 3030"/>
    <s v="CUST4463"/>
    <x v="4"/>
    <x v="2"/>
    <x v="0"/>
    <x v="2"/>
    <x v="9"/>
    <s v="Sofa Model-436"/>
    <s v="PROD3975"/>
    <n v="9"/>
    <n v="3995.02"/>
    <n v="35955.18"/>
    <n v="0"/>
    <n v="0"/>
    <n v="35955.18"/>
    <x v="3"/>
    <x v="1"/>
    <n v="0.15"/>
    <n v="5393.28"/>
  </r>
  <r>
    <s v="ORD2025009321"/>
    <x v="785"/>
    <s v="Customer 893"/>
    <s v="CUST1263"/>
    <x v="2"/>
    <x v="6"/>
    <x v="0"/>
    <x v="2"/>
    <x v="6"/>
    <s v="Curtain Model-887"/>
    <s v="PROD7899"/>
    <n v="9"/>
    <n v="2808.96"/>
    <n v="25280.639999999999"/>
    <n v="0.1"/>
    <n v="2528.06"/>
    <n v="22752.58"/>
    <x v="0"/>
    <x v="2"/>
    <n v="0.25"/>
    <n v="5688.15"/>
  </r>
  <r>
    <s v="ORD2025009322"/>
    <x v="650"/>
    <s v="Customer 3566"/>
    <s v="CUST2822"/>
    <x v="0"/>
    <x v="9"/>
    <x v="1"/>
    <x v="1"/>
    <x v="10"/>
    <s v="Headphones Model-698"/>
    <s v="PROD4785"/>
    <n v="1"/>
    <n v="2062.13"/>
    <n v="2062.13"/>
    <n v="0.1"/>
    <n v="206.21"/>
    <n v="1855.92"/>
    <x v="4"/>
    <x v="0"/>
    <n v="0.15"/>
    <n v="278.39"/>
  </r>
  <r>
    <s v="ORD2025009323"/>
    <x v="845"/>
    <s v="Customer 4760"/>
    <s v="CUST7603"/>
    <x v="3"/>
    <x v="5"/>
    <x v="0"/>
    <x v="3"/>
    <x v="4"/>
    <s v="Jeans Model-940"/>
    <s v="PROD7428"/>
    <n v="9"/>
    <n v="6121.95"/>
    <n v="55097.55"/>
    <n v="0"/>
    <n v="0"/>
    <n v="55097.55"/>
    <x v="4"/>
    <x v="3"/>
    <n v="0.2"/>
    <n v="11019.51"/>
  </r>
  <r>
    <s v="ORD2025009324"/>
    <x v="186"/>
    <s v="Customer 2347"/>
    <s v="CUST9192"/>
    <x v="1"/>
    <x v="10"/>
    <x v="1"/>
    <x v="2"/>
    <x v="2"/>
    <s v="Lamp Model-643"/>
    <s v="PROD8750"/>
    <n v="6"/>
    <n v="142.35"/>
    <n v="854.1"/>
    <n v="0"/>
    <n v="0"/>
    <n v="854.1"/>
    <x v="3"/>
    <x v="3"/>
    <n v="0.15"/>
    <n v="128.12"/>
  </r>
  <r>
    <s v="ORD2025009325"/>
    <x v="731"/>
    <s v="Customer 1321"/>
    <s v="CUST9137"/>
    <x v="0"/>
    <x v="1"/>
    <x v="1"/>
    <x v="2"/>
    <x v="2"/>
    <s v="Lamp Model-525"/>
    <s v="PROD8170"/>
    <n v="4"/>
    <n v="2656.37"/>
    <n v="10625.48"/>
    <n v="0.1"/>
    <n v="1062.55"/>
    <n v="9562.93"/>
    <x v="2"/>
    <x v="1"/>
    <n v="0.15"/>
    <n v="1434.44"/>
  </r>
  <r>
    <s v="ORD2025009326"/>
    <x v="612"/>
    <s v="Customer 961"/>
    <s v="CUST4034"/>
    <x v="4"/>
    <x v="10"/>
    <x v="1"/>
    <x v="1"/>
    <x v="11"/>
    <s v="Tablet Model-364"/>
    <s v="PROD1007"/>
    <n v="8"/>
    <n v="5878.28"/>
    <n v="47026.239999999998"/>
    <n v="0.3"/>
    <n v="14107.87"/>
    <n v="32918.370000000003"/>
    <x v="0"/>
    <x v="1"/>
    <n v="0.1"/>
    <n v="3291.84"/>
  </r>
  <r>
    <s v="ORD2025009327"/>
    <x v="252"/>
    <s v="Customer 2560"/>
    <s v="CUST5263"/>
    <x v="4"/>
    <x v="10"/>
    <x v="0"/>
    <x v="3"/>
    <x v="14"/>
    <s v="Shoes Model-742"/>
    <s v="PROD6125"/>
    <n v="2"/>
    <n v="7625.97"/>
    <n v="15251.94"/>
    <n v="0.05"/>
    <n v="762.6"/>
    <n v="14489.34"/>
    <x v="3"/>
    <x v="1"/>
    <n v="0.15"/>
    <n v="2173.4"/>
  </r>
  <r>
    <s v="ORD2025009328"/>
    <x v="5"/>
    <s v="Customer 2900"/>
    <s v="CUST2662"/>
    <x v="1"/>
    <x v="9"/>
    <x v="0"/>
    <x v="1"/>
    <x v="3"/>
    <s v="Laptop Model-671"/>
    <s v="PROD6701"/>
    <n v="4"/>
    <n v="6555.47"/>
    <n v="26221.88"/>
    <n v="0.25"/>
    <n v="6555.47"/>
    <n v="19666.41"/>
    <x v="3"/>
    <x v="2"/>
    <n v="0.25"/>
    <n v="4916.6000000000004"/>
  </r>
  <r>
    <s v="ORD2025009329"/>
    <x v="602"/>
    <s v="Customer 3846"/>
    <s v="CUST1149"/>
    <x v="0"/>
    <x v="11"/>
    <x v="1"/>
    <x v="0"/>
    <x v="13"/>
    <s v="Lipstick Model-741"/>
    <s v="PROD5900"/>
    <n v="6"/>
    <n v="7294.91"/>
    <n v="43769.46"/>
    <n v="0.05"/>
    <n v="2188.4699999999998"/>
    <n v="41580.99"/>
    <x v="2"/>
    <x v="2"/>
    <n v="0.25"/>
    <n v="10395.25"/>
  </r>
  <r>
    <s v="ORD2025009330"/>
    <x v="754"/>
    <s v="Customer 3245"/>
    <s v="CUST9810"/>
    <x v="3"/>
    <x v="7"/>
    <x v="0"/>
    <x v="3"/>
    <x v="12"/>
    <s v="Jacket Model-726"/>
    <s v="PROD6122"/>
    <n v="7"/>
    <n v="2493.61"/>
    <n v="17455.27"/>
    <n v="0.15"/>
    <n v="2618.29"/>
    <n v="14836.98"/>
    <x v="1"/>
    <x v="2"/>
    <n v="0.15"/>
    <n v="2225.5500000000002"/>
  </r>
  <r>
    <s v="ORD2025009331"/>
    <x v="108"/>
    <s v="Customer 2206"/>
    <s v="CUST9045"/>
    <x v="3"/>
    <x v="9"/>
    <x v="1"/>
    <x v="0"/>
    <x v="0"/>
    <s v="Perfume Model-994"/>
    <s v="PROD3567"/>
    <n v="9"/>
    <n v="7693.35"/>
    <n v="69240.149999999994"/>
    <n v="0.2"/>
    <n v="13848.03"/>
    <n v="55392.12"/>
    <x v="2"/>
    <x v="3"/>
    <n v="0.15"/>
    <n v="8308.82"/>
  </r>
  <r>
    <s v="ORD2025009332"/>
    <x v="176"/>
    <s v="Customer 173"/>
    <s v="CUST3428"/>
    <x v="4"/>
    <x v="2"/>
    <x v="0"/>
    <x v="2"/>
    <x v="2"/>
    <s v="Lamp Model-156"/>
    <s v="PROD4592"/>
    <n v="3"/>
    <n v="1316.61"/>
    <n v="3949.83"/>
    <n v="0.3"/>
    <n v="1184.95"/>
    <n v="2764.88"/>
    <x v="2"/>
    <x v="1"/>
    <n v="0.3"/>
    <n v="829.46"/>
  </r>
  <r>
    <s v="ORD2025009333"/>
    <x v="832"/>
    <s v="Customer 1195"/>
    <s v="CUST3418"/>
    <x v="3"/>
    <x v="4"/>
    <x v="1"/>
    <x v="3"/>
    <x v="4"/>
    <s v="Jeans Model-487"/>
    <s v="PROD9577"/>
    <n v="8"/>
    <n v="5474.31"/>
    <n v="43794.48"/>
    <n v="0.1"/>
    <n v="4379.45"/>
    <n v="39415.03"/>
    <x v="0"/>
    <x v="2"/>
    <n v="0.3"/>
    <n v="11824.51"/>
  </r>
  <r>
    <s v="ORD2025009334"/>
    <x v="748"/>
    <s v="Customer 545"/>
    <s v="CUST1973"/>
    <x v="2"/>
    <x v="2"/>
    <x v="0"/>
    <x v="3"/>
    <x v="12"/>
    <s v="Jacket Model-585"/>
    <s v="PROD9878"/>
    <n v="10"/>
    <n v="5779.97"/>
    <n v="57799.7"/>
    <n v="0.15"/>
    <n v="8669.9500000000007"/>
    <n v="49129.75"/>
    <x v="4"/>
    <x v="0"/>
    <n v="0.2"/>
    <n v="9825.9500000000007"/>
  </r>
  <r>
    <s v="ORD2025009335"/>
    <x v="88"/>
    <s v="Customer 3898"/>
    <s v="CUST1356"/>
    <x v="0"/>
    <x v="2"/>
    <x v="1"/>
    <x v="2"/>
    <x v="2"/>
    <s v="Lamp Model-863"/>
    <s v="PROD1809"/>
    <n v="9"/>
    <n v="5597.96"/>
    <n v="50381.64"/>
    <n v="0.05"/>
    <n v="2519.08"/>
    <n v="47862.559999999998"/>
    <x v="4"/>
    <x v="3"/>
    <n v="0.25"/>
    <n v="11965.64"/>
  </r>
  <r>
    <s v="ORD2025009336"/>
    <x v="917"/>
    <s v="Customer 1664"/>
    <s v="CUST1658"/>
    <x v="3"/>
    <x v="1"/>
    <x v="1"/>
    <x v="3"/>
    <x v="12"/>
    <s v="Jacket Model-475"/>
    <s v="PROD4717"/>
    <n v="6"/>
    <n v="3101.69"/>
    <n v="18610.14"/>
    <n v="0.25"/>
    <n v="4652.53"/>
    <n v="13957.61"/>
    <x v="1"/>
    <x v="3"/>
    <n v="0.25"/>
    <n v="3489.4"/>
  </r>
  <r>
    <s v="ORD2025009337"/>
    <x v="496"/>
    <s v="Customer 837"/>
    <s v="CUST3142"/>
    <x v="4"/>
    <x v="6"/>
    <x v="1"/>
    <x v="1"/>
    <x v="1"/>
    <s v="Mobile Model-898"/>
    <s v="PROD5439"/>
    <n v="10"/>
    <n v="6529.14"/>
    <n v="65291.4"/>
    <n v="0.15"/>
    <n v="9793.7099999999991"/>
    <n v="55497.69"/>
    <x v="4"/>
    <x v="1"/>
    <n v="0.1"/>
    <n v="5549.77"/>
  </r>
  <r>
    <s v="ORD2025009338"/>
    <x v="621"/>
    <s v="Customer 1387"/>
    <s v="CUST6558"/>
    <x v="0"/>
    <x v="11"/>
    <x v="0"/>
    <x v="3"/>
    <x v="7"/>
    <s v="Shirt Model-179"/>
    <s v="PROD8781"/>
    <n v="9"/>
    <n v="7376.28"/>
    <n v="66386.52"/>
    <n v="0.2"/>
    <n v="13277.3"/>
    <n v="53109.22"/>
    <x v="4"/>
    <x v="0"/>
    <n v="0.3"/>
    <n v="15932.77"/>
  </r>
  <r>
    <s v="ORD2025009339"/>
    <x v="637"/>
    <s v="Customer 31"/>
    <s v="CUST1204"/>
    <x v="0"/>
    <x v="1"/>
    <x v="1"/>
    <x v="2"/>
    <x v="9"/>
    <s v="Sofa Model-851"/>
    <s v="PROD8507"/>
    <n v="9"/>
    <n v="2895.87"/>
    <n v="26062.83"/>
    <n v="0"/>
    <n v="0"/>
    <n v="26062.83"/>
    <x v="2"/>
    <x v="0"/>
    <n v="0.3"/>
    <n v="7818.85"/>
  </r>
  <r>
    <s v="ORD2025009340"/>
    <x v="428"/>
    <s v="Customer 4272"/>
    <s v="CUST2291"/>
    <x v="4"/>
    <x v="4"/>
    <x v="0"/>
    <x v="0"/>
    <x v="5"/>
    <s v="Face Cream Model-131"/>
    <s v="PROD4684"/>
    <n v="4"/>
    <n v="1248.49"/>
    <n v="4993.96"/>
    <n v="0.3"/>
    <n v="1498.19"/>
    <n v="3495.77"/>
    <x v="2"/>
    <x v="0"/>
    <n v="0.2"/>
    <n v="699.15"/>
  </r>
  <r>
    <s v="ORD2025009341"/>
    <x v="842"/>
    <s v="Customer 575"/>
    <s v="CUST9699"/>
    <x v="1"/>
    <x v="0"/>
    <x v="1"/>
    <x v="1"/>
    <x v="10"/>
    <s v="Headphones Model-762"/>
    <s v="PROD1158"/>
    <n v="6"/>
    <n v="3370.39"/>
    <n v="20222.34"/>
    <n v="0.1"/>
    <n v="2022.23"/>
    <n v="18200.11"/>
    <x v="0"/>
    <x v="0"/>
    <n v="0.15"/>
    <n v="2730.02"/>
  </r>
  <r>
    <s v="ORD2025009342"/>
    <x v="959"/>
    <s v="Customer 1879"/>
    <s v="CUST8020"/>
    <x v="1"/>
    <x v="10"/>
    <x v="0"/>
    <x v="3"/>
    <x v="12"/>
    <s v="Jacket Model-184"/>
    <s v="PROD5218"/>
    <n v="7"/>
    <n v="7623.56"/>
    <n v="53364.92"/>
    <n v="0"/>
    <n v="0"/>
    <n v="53364.92"/>
    <x v="3"/>
    <x v="0"/>
    <n v="0.1"/>
    <n v="5336.49"/>
  </r>
  <r>
    <s v="ORD2025009343"/>
    <x v="286"/>
    <s v="Customer 3534"/>
    <s v="CUST8422"/>
    <x v="4"/>
    <x v="9"/>
    <x v="0"/>
    <x v="0"/>
    <x v="0"/>
    <s v="Perfume Model-284"/>
    <s v="PROD3391"/>
    <n v="10"/>
    <n v="4383.5600000000004"/>
    <n v="43835.6"/>
    <n v="0.05"/>
    <n v="2191.7800000000002"/>
    <n v="41643.82"/>
    <x v="1"/>
    <x v="2"/>
    <n v="0.25"/>
    <n v="10410.950000000001"/>
  </r>
  <r>
    <s v="ORD2025009344"/>
    <x v="396"/>
    <s v="Customer 4569"/>
    <s v="CUST6933"/>
    <x v="0"/>
    <x v="3"/>
    <x v="1"/>
    <x v="1"/>
    <x v="8"/>
    <s v="Smartwatch Model-757"/>
    <s v="PROD4117"/>
    <n v="8"/>
    <n v="4530.8999999999996"/>
    <n v="36247.199999999997"/>
    <n v="0.05"/>
    <n v="1812.36"/>
    <n v="34434.839999999997"/>
    <x v="1"/>
    <x v="2"/>
    <n v="0.15"/>
    <n v="5165.2299999999996"/>
  </r>
  <r>
    <s v="ORD2025009345"/>
    <x v="784"/>
    <s v="Customer 2776"/>
    <s v="CUST2175"/>
    <x v="3"/>
    <x v="8"/>
    <x v="0"/>
    <x v="1"/>
    <x v="8"/>
    <s v="Smartwatch Model-613"/>
    <s v="PROD3808"/>
    <n v="3"/>
    <n v="3553.03"/>
    <n v="10659.09"/>
    <n v="0.3"/>
    <n v="3197.73"/>
    <n v="7461.36"/>
    <x v="0"/>
    <x v="1"/>
    <n v="0.3"/>
    <n v="2238.41"/>
  </r>
  <r>
    <s v="ORD2025009346"/>
    <x v="502"/>
    <s v="Customer 947"/>
    <s v="CUST9856"/>
    <x v="2"/>
    <x v="8"/>
    <x v="1"/>
    <x v="3"/>
    <x v="14"/>
    <s v="Shoes Model-669"/>
    <s v="PROD7394"/>
    <n v="8"/>
    <n v="4307.3999999999996"/>
    <n v="34459.199999999997"/>
    <n v="0.15"/>
    <n v="5168.88"/>
    <n v="29290.32"/>
    <x v="0"/>
    <x v="1"/>
    <n v="0.1"/>
    <n v="2929.03"/>
  </r>
  <r>
    <s v="ORD2025009347"/>
    <x v="0"/>
    <s v="Customer 1762"/>
    <s v="CUST1403"/>
    <x v="1"/>
    <x v="11"/>
    <x v="1"/>
    <x v="0"/>
    <x v="5"/>
    <s v="Face Cream Model-760"/>
    <s v="PROD6815"/>
    <n v="4"/>
    <n v="7363.33"/>
    <n v="29453.32"/>
    <n v="0.2"/>
    <n v="5890.66"/>
    <n v="23562.66"/>
    <x v="3"/>
    <x v="1"/>
    <n v="0.25"/>
    <n v="5890.66"/>
  </r>
  <r>
    <s v="ORD2025009348"/>
    <x v="705"/>
    <s v="Customer 1952"/>
    <s v="CUST2649"/>
    <x v="0"/>
    <x v="8"/>
    <x v="0"/>
    <x v="3"/>
    <x v="4"/>
    <s v="Jeans Model-855"/>
    <s v="PROD5694"/>
    <n v="5"/>
    <n v="4123.4799999999996"/>
    <n v="20617.400000000001"/>
    <n v="0.3"/>
    <n v="6185.22"/>
    <n v="14432.18"/>
    <x v="1"/>
    <x v="1"/>
    <n v="0.25"/>
    <n v="3608.05"/>
  </r>
  <r>
    <s v="ORD2025009349"/>
    <x v="349"/>
    <s v="Customer 1954"/>
    <s v="CUST6166"/>
    <x v="4"/>
    <x v="3"/>
    <x v="0"/>
    <x v="2"/>
    <x v="2"/>
    <s v="Lamp Model-165"/>
    <s v="PROD8414"/>
    <n v="10"/>
    <n v="978.17"/>
    <n v="9781.7000000000007"/>
    <n v="0.05"/>
    <n v="489.09"/>
    <n v="9292.61"/>
    <x v="0"/>
    <x v="2"/>
    <n v="0.1"/>
    <n v="929.26"/>
  </r>
  <r>
    <s v="ORD2025009350"/>
    <x v="200"/>
    <s v="Customer 3617"/>
    <s v="CUST1302"/>
    <x v="3"/>
    <x v="3"/>
    <x v="1"/>
    <x v="2"/>
    <x v="6"/>
    <s v="Curtain Model-506"/>
    <s v="PROD6561"/>
    <n v="10"/>
    <n v="2561.9699999999998"/>
    <n v="25619.7"/>
    <n v="0.15"/>
    <n v="3842.95"/>
    <n v="21776.75"/>
    <x v="3"/>
    <x v="0"/>
    <n v="0.2"/>
    <n v="4355.3500000000004"/>
  </r>
  <r>
    <s v="ORD2025009351"/>
    <x v="432"/>
    <s v="Customer 1739"/>
    <s v="CUST5372"/>
    <x v="0"/>
    <x v="8"/>
    <x v="1"/>
    <x v="1"/>
    <x v="10"/>
    <s v="Headphones Model-408"/>
    <s v="PROD6994"/>
    <n v="10"/>
    <n v="3071.7"/>
    <n v="30717"/>
    <n v="0.25"/>
    <n v="7679.25"/>
    <n v="23037.75"/>
    <x v="1"/>
    <x v="2"/>
    <n v="0.3"/>
    <n v="6911.32"/>
  </r>
  <r>
    <s v="ORD2025009352"/>
    <x v="607"/>
    <s v="Customer 4493"/>
    <s v="CUST6632"/>
    <x v="3"/>
    <x v="12"/>
    <x v="0"/>
    <x v="2"/>
    <x v="9"/>
    <s v="Sofa Model-810"/>
    <s v="PROD3115"/>
    <n v="4"/>
    <n v="2064.2800000000002"/>
    <n v="8257.1200000000008"/>
    <n v="0"/>
    <n v="0"/>
    <n v="8257.1200000000008"/>
    <x v="2"/>
    <x v="2"/>
    <n v="0.25"/>
    <n v="2064.2800000000002"/>
  </r>
  <r>
    <s v="ORD2025009353"/>
    <x v="786"/>
    <s v="Customer 72"/>
    <s v="CUST2237"/>
    <x v="1"/>
    <x v="1"/>
    <x v="1"/>
    <x v="2"/>
    <x v="6"/>
    <s v="Curtain Model-772"/>
    <s v="PROD4638"/>
    <n v="7"/>
    <n v="3760.52"/>
    <n v="26323.64"/>
    <n v="0"/>
    <n v="0"/>
    <n v="26323.64"/>
    <x v="0"/>
    <x v="0"/>
    <n v="0.25"/>
    <n v="6580.91"/>
  </r>
  <r>
    <s v="ORD2025009354"/>
    <x v="201"/>
    <s v="Customer 866"/>
    <s v="CUST7175"/>
    <x v="3"/>
    <x v="12"/>
    <x v="1"/>
    <x v="3"/>
    <x v="14"/>
    <s v="Shoes Model-288"/>
    <s v="PROD7102"/>
    <n v="7"/>
    <n v="2432.31"/>
    <n v="17026.169999999998"/>
    <n v="0"/>
    <n v="0"/>
    <n v="17026.169999999998"/>
    <x v="1"/>
    <x v="1"/>
    <n v="0.25"/>
    <n v="4256.54"/>
  </r>
  <r>
    <s v="ORD2025009355"/>
    <x v="708"/>
    <s v="Customer 1272"/>
    <s v="CUST9841"/>
    <x v="3"/>
    <x v="6"/>
    <x v="1"/>
    <x v="0"/>
    <x v="13"/>
    <s v="Lipstick Model-896"/>
    <s v="PROD4451"/>
    <n v="7"/>
    <n v="4685.13"/>
    <n v="32795.910000000003"/>
    <n v="0.2"/>
    <n v="6559.18"/>
    <n v="26236.73"/>
    <x v="4"/>
    <x v="2"/>
    <n v="0.25"/>
    <n v="6559.18"/>
  </r>
  <r>
    <s v="ORD2025009356"/>
    <x v="401"/>
    <s v="Customer 4025"/>
    <s v="CUST1117"/>
    <x v="0"/>
    <x v="4"/>
    <x v="1"/>
    <x v="3"/>
    <x v="7"/>
    <s v="Shirt Model-590"/>
    <s v="PROD7424"/>
    <n v="2"/>
    <n v="1271.21"/>
    <n v="2542.42"/>
    <n v="0.1"/>
    <n v="254.24"/>
    <n v="2288.1799999999998"/>
    <x v="4"/>
    <x v="0"/>
    <n v="0.25"/>
    <n v="572.04"/>
  </r>
  <r>
    <s v="ORD2025009357"/>
    <x v="143"/>
    <s v="Customer 4407"/>
    <s v="CUST9899"/>
    <x v="2"/>
    <x v="10"/>
    <x v="1"/>
    <x v="3"/>
    <x v="7"/>
    <s v="Shirt Model-412"/>
    <s v="PROD9431"/>
    <n v="6"/>
    <n v="5558.61"/>
    <n v="33351.660000000003"/>
    <n v="0.1"/>
    <n v="3335.17"/>
    <n v="30016.49"/>
    <x v="1"/>
    <x v="3"/>
    <n v="0.2"/>
    <n v="6003.3"/>
  </r>
  <r>
    <s v="ORD2025009358"/>
    <x v="659"/>
    <s v="Customer 530"/>
    <s v="CUST4758"/>
    <x v="3"/>
    <x v="0"/>
    <x v="1"/>
    <x v="2"/>
    <x v="9"/>
    <s v="Sofa Model-732"/>
    <s v="PROD1448"/>
    <n v="8"/>
    <n v="2540.69"/>
    <n v="20325.52"/>
    <n v="0.05"/>
    <n v="1016.28"/>
    <n v="19309.240000000002"/>
    <x v="2"/>
    <x v="2"/>
    <n v="0.3"/>
    <n v="5792.77"/>
  </r>
  <r>
    <s v="ORD2025009359"/>
    <x v="258"/>
    <s v="Customer 4475"/>
    <s v="CUST3878"/>
    <x v="0"/>
    <x v="3"/>
    <x v="1"/>
    <x v="1"/>
    <x v="10"/>
    <s v="Headphones Model-612"/>
    <s v="PROD9649"/>
    <n v="3"/>
    <n v="1196.47"/>
    <n v="3589.41"/>
    <n v="0.05"/>
    <n v="179.47"/>
    <n v="3409.94"/>
    <x v="3"/>
    <x v="3"/>
    <n v="0.1"/>
    <n v="340.99"/>
  </r>
  <r>
    <s v="ORD2025009360"/>
    <x v="201"/>
    <s v="Customer 4949"/>
    <s v="CUST3744"/>
    <x v="2"/>
    <x v="11"/>
    <x v="0"/>
    <x v="1"/>
    <x v="1"/>
    <s v="Mobile Model-631"/>
    <s v="PROD1408"/>
    <n v="2"/>
    <n v="3799.02"/>
    <n v="7598.04"/>
    <n v="0.1"/>
    <n v="759.8"/>
    <n v="6838.24"/>
    <x v="4"/>
    <x v="1"/>
    <n v="0.3"/>
    <n v="2051.4699999999998"/>
  </r>
  <r>
    <s v="ORD2025009361"/>
    <x v="708"/>
    <s v="Customer 2892"/>
    <s v="CUST3276"/>
    <x v="2"/>
    <x v="8"/>
    <x v="1"/>
    <x v="3"/>
    <x v="4"/>
    <s v="Jeans Model-705"/>
    <s v="PROD6606"/>
    <n v="5"/>
    <n v="4061.95"/>
    <n v="20309.75"/>
    <n v="0.2"/>
    <n v="4061.95"/>
    <n v="16247.8"/>
    <x v="3"/>
    <x v="1"/>
    <n v="0.2"/>
    <n v="3249.56"/>
  </r>
  <r>
    <s v="ORD2025009362"/>
    <x v="463"/>
    <s v="Customer 3206"/>
    <s v="CUST7863"/>
    <x v="0"/>
    <x v="10"/>
    <x v="1"/>
    <x v="2"/>
    <x v="6"/>
    <s v="Curtain Model-993"/>
    <s v="PROD5920"/>
    <n v="2"/>
    <n v="6949.85"/>
    <n v="13899.7"/>
    <n v="0"/>
    <n v="0"/>
    <n v="13899.7"/>
    <x v="4"/>
    <x v="3"/>
    <n v="0.25"/>
    <n v="3474.93"/>
  </r>
  <r>
    <s v="ORD2025009363"/>
    <x v="519"/>
    <s v="Customer 1098"/>
    <s v="CUST9884"/>
    <x v="1"/>
    <x v="10"/>
    <x v="0"/>
    <x v="1"/>
    <x v="8"/>
    <s v="Smartwatch Model-113"/>
    <s v="PROD1267"/>
    <n v="10"/>
    <n v="2328.04"/>
    <n v="23280.400000000001"/>
    <n v="0.1"/>
    <n v="2328.04"/>
    <n v="20952.36"/>
    <x v="0"/>
    <x v="1"/>
    <n v="0.15"/>
    <n v="3142.85"/>
  </r>
  <r>
    <s v="ORD2025009364"/>
    <x v="554"/>
    <s v="Customer 2612"/>
    <s v="CUST5726"/>
    <x v="3"/>
    <x v="6"/>
    <x v="0"/>
    <x v="2"/>
    <x v="2"/>
    <s v="Lamp Model-167"/>
    <s v="PROD8822"/>
    <n v="8"/>
    <n v="6424.12"/>
    <n v="51392.959999999999"/>
    <n v="0.1"/>
    <n v="5139.3"/>
    <n v="46253.66"/>
    <x v="2"/>
    <x v="0"/>
    <n v="0.2"/>
    <n v="9250.73"/>
  </r>
  <r>
    <s v="ORD2025009365"/>
    <x v="872"/>
    <s v="Customer 701"/>
    <s v="CUST7391"/>
    <x v="2"/>
    <x v="10"/>
    <x v="0"/>
    <x v="3"/>
    <x v="14"/>
    <s v="Shoes Model-350"/>
    <s v="PROD6724"/>
    <n v="5"/>
    <n v="5351.24"/>
    <n v="26756.2"/>
    <n v="0"/>
    <n v="0"/>
    <n v="26756.2"/>
    <x v="1"/>
    <x v="1"/>
    <n v="0.15"/>
    <n v="4013.43"/>
  </r>
  <r>
    <s v="ORD2025009366"/>
    <x v="106"/>
    <s v="Customer 3806"/>
    <s v="CUST9966"/>
    <x v="4"/>
    <x v="4"/>
    <x v="1"/>
    <x v="0"/>
    <x v="0"/>
    <s v="Perfume Model-567"/>
    <s v="PROD6255"/>
    <n v="2"/>
    <n v="1997.44"/>
    <n v="3994.88"/>
    <n v="0.1"/>
    <n v="399.49"/>
    <n v="3595.39"/>
    <x v="3"/>
    <x v="3"/>
    <n v="0.15"/>
    <n v="539.30999999999995"/>
  </r>
  <r>
    <s v="ORD2025009367"/>
    <x v="523"/>
    <s v="Customer 4848"/>
    <s v="CUST3878"/>
    <x v="0"/>
    <x v="3"/>
    <x v="0"/>
    <x v="2"/>
    <x v="9"/>
    <s v="Sofa Model-560"/>
    <s v="PROD3855"/>
    <n v="8"/>
    <n v="5938.03"/>
    <n v="47504.24"/>
    <n v="0.15"/>
    <n v="7125.64"/>
    <n v="40378.6"/>
    <x v="1"/>
    <x v="3"/>
    <n v="0.25"/>
    <n v="10094.65"/>
  </r>
  <r>
    <s v="ORD2025009368"/>
    <x v="602"/>
    <s v="Customer 3461"/>
    <s v="CUST2320"/>
    <x v="0"/>
    <x v="2"/>
    <x v="0"/>
    <x v="2"/>
    <x v="6"/>
    <s v="Curtain Model-527"/>
    <s v="PROD5435"/>
    <n v="2"/>
    <n v="274.87"/>
    <n v="549.74"/>
    <n v="0.1"/>
    <n v="54.97"/>
    <n v="494.77"/>
    <x v="3"/>
    <x v="2"/>
    <n v="0.1"/>
    <n v="49.48"/>
  </r>
  <r>
    <s v="ORD2025009369"/>
    <x v="108"/>
    <s v="Customer 3781"/>
    <s v="CUST5302"/>
    <x v="4"/>
    <x v="10"/>
    <x v="1"/>
    <x v="1"/>
    <x v="1"/>
    <s v="Mobile Model-778"/>
    <s v="PROD8920"/>
    <n v="9"/>
    <n v="811.52"/>
    <n v="7303.68"/>
    <n v="0.1"/>
    <n v="730.37"/>
    <n v="6573.31"/>
    <x v="0"/>
    <x v="0"/>
    <n v="0.25"/>
    <n v="1643.33"/>
  </r>
  <r>
    <s v="ORD2025009370"/>
    <x v="130"/>
    <s v="Customer 3863"/>
    <s v="CUST3129"/>
    <x v="2"/>
    <x v="5"/>
    <x v="1"/>
    <x v="2"/>
    <x v="6"/>
    <s v="Curtain Model-118"/>
    <s v="PROD7034"/>
    <n v="10"/>
    <n v="2609.64"/>
    <n v="26096.400000000001"/>
    <n v="0.15"/>
    <n v="3914.46"/>
    <n v="22181.94"/>
    <x v="1"/>
    <x v="2"/>
    <n v="0.2"/>
    <n v="4436.3900000000003"/>
  </r>
  <r>
    <s v="ORD2025009371"/>
    <x v="694"/>
    <s v="Customer 3293"/>
    <s v="CUST8362"/>
    <x v="3"/>
    <x v="4"/>
    <x v="0"/>
    <x v="3"/>
    <x v="14"/>
    <s v="Shoes Model-834"/>
    <s v="PROD8896"/>
    <n v="1"/>
    <n v="3921.39"/>
    <n v="3921.39"/>
    <n v="0.15"/>
    <n v="588.21"/>
    <n v="3333.18"/>
    <x v="2"/>
    <x v="0"/>
    <n v="0.1"/>
    <n v="333.32"/>
  </r>
  <r>
    <s v="ORD2025009372"/>
    <x v="430"/>
    <s v="Customer 1983"/>
    <s v="CUST4323"/>
    <x v="1"/>
    <x v="0"/>
    <x v="1"/>
    <x v="2"/>
    <x v="2"/>
    <s v="Lamp Model-706"/>
    <s v="PROD5642"/>
    <n v="7"/>
    <n v="6256.74"/>
    <n v="43797.18"/>
    <n v="0.3"/>
    <n v="13139.15"/>
    <n v="30658.03"/>
    <x v="3"/>
    <x v="0"/>
    <n v="0.1"/>
    <n v="3065.8"/>
  </r>
  <r>
    <s v="ORD2025009373"/>
    <x v="321"/>
    <s v="Customer 4587"/>
    <s v="CUST1193"/>
    <x v="1"/>
    <x v="4"/>
    <x v="1"/>
    <x v="2"/>
    <x v="6"/>
    <s v="Curtain Model-413"/>
    <s v="PROD2550"/>
    <n v="1"/>
    <n v="5708.05"/>
    <n v="5708.05"/>
    <n v="0.3"/>
    <n v="1712.41"/>
    <n v="3995.64"/>
    <x v="1"/>
    <x v="0"/>
    <n v="0.25"/>
    <n v="998.91"/>
  </r>
  <r>
    <s v="ORD2025009374"/>
    <x v="417"/>
    <s v="Customer 1413"/>
    <s v="CUST4831"/>
    <x v="2"/>
    <x v="9"/>
    <x v="1"/>
    <x v="2"/>
    <x v="9"/>
    <s v="Sofa Model-662"/>
    <s v="PROD9752"/>
    <n v="7"/>
    <n v="7981.26"/>
    <n v="55868.82"/>
    <n v="0"/>
    <n v="0"/>
    <n v="55868.82"/>
    <x v="0"/>
    <x v="1"/>
    <n v="0.3"/>
    <n v="16760.650000000001"/>
  </r>
  <r>
    <s v="ORD2025009375"/>
    <x v="307"/>
    <s v="Customer 2322"/>
    <s v="CUST8671"/>
    <x v="0"/>
    <x v="1"/>
    <x v="0"/>
    <x v="0"/>
    <x v="5"/>
    <s v="Face Cream Model-597"/>
    <s v="PROD6079"/>
    <n v="7"/>
    <n v="3871.05"/>
    <n v="27097.35"/>
    <n v="0.05"/>
    <n v="1354.87"/>
    <n v="25742.48"/>
    <x v="4"/>
    <x v="1"/>
    <n v="0.3"/>
    <n v="7722.74"/>
  </r>
  <r>
    <s v="ORD2025009376"/>
    <x v="124"/>
    <s v="Customer 2577"/>
    <s v="CUST9933"/>
    <x v="0"/>
    <x v="7"/>
    <x v="1"/>
    <x v="1"/>
    <x v="8"/>
    <s v="Smartwatch Model-158"/>
    <s v="PROD7841"/>
    <n v="10"/>
    <n v="3952.55"/>
    <n v="39525.5"/>
    <n v="0"/>
    <n v="0"/>
    <n v="39525.5"/>
    <x v="1"/>
    <x v="3"/>
    <n v="0.3"/>
    <n v="11857.65"/>
  </r>
  <r>
    <s v="ORD2025009377"/>
    <x v="402"/>
    <s v="Customer 1016"/>
    <s v="CUST4244"/>
    <x v="3"/>
    <x v="10"/>
    <x v="1"/>
    <x v="0"/>
    <x v="13"/>
    <s v="Lipstick Model-976"/>
    <s v="PROD5206"/>
    <n v="8"/>
    <n v="1140.92"/>
    <n v="9127.36"/>
    <n v="0.2"/>
    <n v="1825.47"/>
    <n v="7301.89"/>
    <x v="2"/>
    <x v="0"/>
    <n v="0.25"/>
    <n v="1825.47"/>
  </r>
  <r>
    <s v="ORD2025009378"/>
    <x v="959"/>
    <s v="Customer 2298"/>
    <s v="CUST9544"/>
    <x v="0"/>
    <x v="3"/>
    <x v="0"/>
    <x v="0"/>
    <x v="5"/>
    <s v="Face Cream Model-379"/>
    <s v="PROD7817"/>
    <n v="4"/>
    <n v="6932.02"/>
    <n v="27728.080000000002"/>
    <n v="0"/>
    <n v="0"/>
    <n v="27728.080000000002"/>
    <x v="2"/>
    <x v="0"/>
    <n v="0.25"/>
    <n v="6932.02"/>
  </r>
  <r>
    <s v="ORD2025009379"/>
    <x v="128"/>
    <s v="Customer 4712"/>
    <s v="CUST2527"/>
    <x v="4"/>
    <x v="3"/>
    <x v="1"/>
    <x v="3"/>
    <x v="14"/>
    <s v="Shoes Model-256"/>
    <s v="PROD9506"/>
    <n v="8"/>
    <n v="4305.33"/>
    <n v="34442.639999999999"/>
    <n v="0.3"/>
    <n v="10332.790000000001"/>
    <n v="24109.85"/>
    <x v="4"/>
    <x v="0"/>
    <n v="0.25"/>
    <n v="6027.46"/>
  </r>
  <r>
    <s v="ORD2025009380"/>
    <x v="114"/>
    <s v="Customer 2054"/>
    <s v="CUST3889"/>
    <x v="3"/>
    <x v="12"/>
    <x v="1"/>
    <x v="2"/>
    <x v="9"/>
    <s v="Sofa Model-830"/>
    <s v="PROD3869"/>
    <n v="5"/>
    <n v="6905"/>
    <n v="34525"/>
    <n v="0.1"/>
    <n v="3452.5"/>
    <n v="31072.5"/>
    <x v="4"/>
    <x v="0"/>
    <n v="0.25"/>
    <n v="7768.12"/>
  </r>
  <r>
    <s v="ORD2025009381"/>
    <x v="124"/>
    <s v="Customer 412"/>
    <s v="CUST3028"/>
    <x v="4"/>
    <x v="7"/>
    <x v="1"/>
    <x v="3"/>
    <x v="4"/>
    <s v="Jeans Model-490"/>
    <s v="PROD7960"/>
    <n v="10"/>
    <n v="3873.93"/>
    <n v="38739.300000000003"/>
    <n v="0"/>
    <n v="0"/>
    <n v="38739.300000000003"/>
    <x v="0"/>
    <x v="1"/>
    <n v="0.1"/>
    <n v="3873.93"/>
  </r>
  <r>
    <s v="ORD2025009382"/>
    <x v="759"/>
    <s v="Customer 770"/>
    <s v="CUST7616"/>
    <x v="1"/>
    <x v="1"/>
    <x v="0"/>
    <x v="1"/>
    <x v="8"/>
    <s v="Smartwatch Model-631"/>
    <s v="PROD9795"/>
    <n v="6"/>
    <n v="3159.14"/>
    <n v="18954.84"/>
    <n v="0"/>
    <n v="0"/>
    <n v="18954.84"/>
    <x v="3"/>
    <x v="2"/>
    <n v="0.3"/>
    <n v="5686.45"/>
  </r>
  <r>
    <s v="ORD2025009383"/>
    <x v="739"/>
    <s v="Customer 1701"/>
    <s v="CUST5272"/>
    <x v="0"/>
    <x v="10"/>
    <x v="0"/>
    <x v="0"/>
    <x v="5"/>
    <s v="Face Cream Model-866"/>
    <s v="PROD5698"/>
    <n v="4"/>
    <n v="5416.38"/>
    <n v="21665.52"/>
    <n v="0.1"/>
    <n v="2166.5500000000002"/>
    <n v="19498.97"/>
    <x v="2"/>
    <x v="0"/>
    <n v="0.3"/>
    <n v="5849.69"/>
  </r>
  <r>
    <s v="ORD2025009384"/>
    <x v="13"/>
    <s v="Customer 4424"/>
    <s v="CUST2119"/>
    <x v="0"/>
    <x v="11"/>
    <x v="1"/>
    <x v="3"/>
    <x v="7"/>
    <s v="Shirt Model-777"/>
    <s v="PROD1083"/>
    <n v="1"/>
    <n v="1107.94"/>
    <n v="1107.94"/>
    <n v="0.3"/>
    <n v="332.38"/>
    <n v="775.56"/>
    <x v="3"/>
    <x v="1"/>
    <n v="0.2"/>
    <n v="155.11000000000001"/>
  </r>
  <r>
    <s v="ORD2025009385"/>
    <x v="529"/>
    <s v="Customer 164"/>
    <s v="CUST1930"/>
    <x v="2"/>
    <x v="7"/>
    <x v="0"/>
    <x v="0"/>
    <x v="5"/>
    <s v="Face Cream Model-176"/>
    <s v="PROD5679"/>
    <n v="5"/>
    <n v="4395.5"/>
    <n v="21977.5"/>
    <n v="0"/>
    <n v="0"/>
    <n v="21977.5"/>
    <x v="0"/>
    <x v="1"/>
    <n v="0.3"/>
    <n v="6593.25"/>
  </r>
  <r>
    <s v="ORD2025009386"/>
    <x v="802"/>
    <s v="Customer 1105"/>
    <s v="CUST3663"/>
    <x v="2"/>
    <x v="2"/>
    <x v="0"/>
    <x v="3"/>
    <x v="12"/>
    <s v="Jacket Model-792"/>
    <s v="PROD5704"/>
    <n v="7"/>
    <n v="264.33"/>
    <n v="1850.31"/>
    <n v="0"/>
    <n v="0"/>
    <n v="1850.31"/>
    <x v="3"/>
    <x v="0"/>
    <n v="0.25"/>
    <n v="462.58"/>
  </r>
  <r>
    <s v="ORD2025009387"/>
    <x v="624"/>
    <s v="Customer 1123"/>
    <s v="CUST7080"/>
    <x v="3"/>
    <x v="2"/>
    <x v="0"/>
    <x v="2"/>
    <x v="2"/>
    <s v="Lamp Model-124"/>
    <s v="PROD5665"/>
    <n v="6"/>
    <n v="2944.96"/>
    <n v="17669.759999999998"/>
    <n v="0.05"/>
    <n v="883.49"/>
    <n v="16786.27"/>
    <x v="0"/>
    <x v="1"/>
    <n v="0.2"/>
    <n v="3357.25"/>
  </r>
  <r>
    <s v="ORD2025009388"/>
    <x v="952"/>
    <s v="Customer 3526"/>
    <s v="CUST1716"/>
    <x v="0"/>
    <x v="7"/>
    <x v="0"/>
    <x v="2"/>
    <x v="6"/>
    <s v="Curtain Model-359"/>
    <s v="PROD1136"/>
    <n v="1"/>
    <n v="657.89"/>
    <n v="657.89"/>
    <n v="0.25"/>
    <n v="164.47"/>
    <n v="493.42"/>
    <x v="0"/>
    <x v="0"/>
    <n v="0.15"/>
    <n v="74.010000000000005"/>
  </r>
  <r>
    <s v="ORD2025009389"/>
    <x v="633"/>
    <s v="Customer 1790"/>
    <s v="CUST7034"/>
    <x v="4"/>
    <x v="4"/>
    <x v="0"/>
    <x v="0"/>
    <x v="13"/>
    <s v="Lipstick Model-578"/>
    <s v="PROD4681"/>
    <n v="8"/>
    <n v="1296.78"/>
    <n v="10374.24"/>
    <n v="0.3"/>
    <n v="3112.27"/>
    <n v="7261.97"/>
    <x v="0"/>
    <x v="3"/>
    <n v="0.25"/>
    <n v="1815.49"/>
  </r>
  <r>
    <s v="ORD2025009390"/>
    <x v="828"/>
    <s v="Customer 1955"/>
    <s v="CUST1253"/>
    <x v="1"/>
    <x v="8"/>
    <x v="1"/>
    <x v="0"/>
    <x v="0"/>
    <s v="Perfume Model-635"/>
    <s v="PROD6706"/>
    <n v="8"/>
    <n v="1343.17"/>
    <n v="10745.36"/>
    <n v="0.25"/>
    <n v="2686.34"/>
    <n v="8059.02"/>
    <x v="3"/>
    <x v="2"/>
    <n v="0.15"/>
    <n v="1208.8499999999999"/>
  </r>
  <r>
    <s v="ORD2025009391"/>
    <x v="819"/>
    <s v="Customer 2045"/>
    <s v="CUST2599"/>
    <x v="3"/>
    <x v="12"/>
    <x v="1"/>
    <x v="2"/>
    <x v="2"/>
    <s v="Lamp Model-987"/>
    <s v="PROD5541"/>
    <n v="8"/>
    <n v="4263.1400000000003"/>
    <n v="34105.120000000003"/>
    <n v="0.1"/>
    <n v="3410.51"/>
    <n v="30694.61"/>
    <x v="4"/>
    <x v="1"/>
    <n v="0.3"/>
    <n v="9208.3799999999992"/>
  </r>
  <r>
    <s v="ORD2025009392"/>
    <x v="944"/>
    <s v="Customer 3"/>
    <s v="CUST8404"/>
    <x v="3"/>
    <x v="3"/>
    <x v="1"/>
    <x v="1"/>
    <x v="3"/>
    <s v="Laptop Model-889"/>
    <s v="PROD3272"/>
    <n v="2"/>
    <n v="2385.1799999999998"/>
    <n v="4770.3599999999997"/>
    <n v="0.2"/>
    <n v="954.07"/>
    <n v="3816.29"/>
    <x v="0"/>
    <x v="3"/>
    <n v="0.1"/>
    <n v="381.63"/>
  </r>
  <r>
    <s v="ORD2025009393"/>
    <x v="451"/>
    <s v="Customer 4361"/>
    <s v="CUST1323"/>
    <x v="4"/>
    <x v="3"/>
    <x v="0"/>
    <x v="2"/>
    <x v="2"/>
    <s v="Lamp Model-936"/>
    <s v="PROD2129"/>
    <n v="3"/>
    <n v="6442.05"/>
    <n v="19326.150000000001"/>
    <n v="0.15"/>
    <n v="2898.92"/>
    <n v="16427.23"/>
    <x v="0"/>
    <x v="3"/>
    <n v="0.15"/>
    <n v="2464.08"/>
  </r>
  <r>
    <s v="ORD2025009394"/>
    <x v="223"/>
    <s v="Customer 2457"/>
    <s v="CUST9671"/>
    <x v="4"/>
    <x v="8"/>
    <x v="1"/>
    <x v="1"/>
    <x v="10"/>
    <s v="Headphones Model-687"/>
    <s v="PROD8942"/>
    <n v="1"/>
    <n v="5651.56"/>
    <n v="5651.56"/>
    <n v="0"/>
    <n v="0"/>
    <n v="5651.56"/>
    <x v="1"/>
    <x v="3"/>
    <n v="0.2"/>
    <n v="1130.31"/>
  </r>
  <r>
    <s v="ORD2025009395"/>
    <x v="177"/>
    <s v="Customer 3306"/>
    <s v="CUST6957"/>
    <x v="3"/>
    <x v="3"/>
    <x v="1"/>
    <x v="0"/>
    <x v="13"/>
    <s v="Lipstick Model-700"/>
    <s v="PROD9293"/>
    <n v="10"/>
    <n v="2958.86"/>
    <n v="29588.6"/>
    <n v="0.25"/>
    <n v="7397.15"/>
    <n v="22191.45"/>
    <x v="3"/>
    <x v="0"/>
    <n v="0.1"/>
    <n v="2219.14"/>
  </r>
  <r>
    <s v="ORD2025009396"/>
    <x v="958"/>
    <s v="Customer 280"/>
    <s v="CUST7456"/>
    <x v="0"/>
    <x v="5"/>
    <x v="1"/>
    <x v="1"/>
    <x v="10"/>
    <s v="Headphones Model-388"/>
    <s v="PROD4256"/>
    <n v="10"/>
    <n v="290.62"/>
    <n v="2906.2"/>
    <n v="0.15"/>
    <n v="435.93"/>
    <n v="2470.27"/>
    <x v="1"/>
    <x v="3"/>
    <n v="0.25"/>
    <n v="617.57000000000005"/>
  </r>
  <r>
    <s v="ORD2025009397"/>
    <x v="477"/>
    <s v="Customer 4729"/>
    <s v="CUST8170"/>
    <x v="1"/>
    <x v="2"/>
    <x v="1"/>
    <x v="2"/>
    <x v="9"/>
    <s v="Sofa Model-269"/>
    <s v="PROD1283"/>
    <n v="10"/>
    <n v="4328.5600000000004"/>
    <n v="43285.599999999999"/>
    <n v="0"/>
    <n v="0"/>
    <n v="43285.599999999999"/>
    <x v="0"/>
    <x v="3"/>
    <n v="0.25"/>
    <n v="10821.4"/>
  </r>
  <r>
    <s v="ORD2025009398"/>
    <x v="41"/>
    <s v="Customer 4840"/>
    <s v="CUST1363"/>
    <x v="2"/>
    <x v="2"/>
    <x v="1"/>
    <x v="0"/>
    <x v="13"/>
    <s v="Lipstick Model-154"/>
    <s v="PROD3502"/>
    <n v="1"/>
    <n v="5566.16"/>
    <n v="5566.16"/>
    <n v="0"/>
    <n v="0"/>
    <n v="5566.16"/>
    <x v="4"/>
    <x v="2"/>
    <n v="0.2"/>
    <n v="1113.23"/>
  </r>
  <r>
    <s v="ORD2025009399"/>
    <x v="964"/>
    <s v="Customer 4189"/>
    <s v="CUST2355"/>
    <x v="1"/>
    <x v="9"/>
    <x v="1"/>
    <x v="2"/>
    <x v="9"/>
    <s v="Sofa Model-897"/>
    <s v="PROD2119"/>
    <n v="10"/>
    <n v="7524.73"/>
    <n v="75247.3"/>
    <n v="0.3"/>
    <n v="22574.19"/>
    <n v="52673.11"/>
    <x v="4"/>
    <x v="2"/>
    <n v="0.3"/>
    <n v="15801.93"/>
  </r>
  <r>
    <s v="ORD2025009400"/>
    <x v="809"/>
    <s v="Customer 82"/>
    <s v="CUST7791"/>
    <x v="0"/>
    <x v="10"/>
    <x v="1"/>
    <x v="0"/>
    <x v="13"/>
    <s v="Lipstick Model-828"/>
    <s v="PROD1871"/>
    <n v="10"/>
    <n v="2644.84"/>
    <n v="26448.400000000001"/>
    <n v="0.25"/>
    <n v="6612.1"/>
    <n v="19836.3"/>
    <x v="3"/>
    <x v="0"/>
    <n v="0.1"/>
    <n v="1983.63"/>
  </r>
  <r>
    <s v="ORD2025009401"/>
    <x v="727"/>
    <s v="Customer 3420"/>
    <s v="CUST4129"/>
    <x v="4"/>
    <x v="8"/>
    <x v="0"/>
    <x v="2"/>
    <x v="6"/>
    <s v="Curtain Model-167"/>
    <s v="PROD2333"/>
    <n v="8"/>
    <n v="4731.82"/>
    <n v="37854.559999999998"/>
    <n v="0.05"/>
    <n v="1892.73"/>
    <n v="35961.83"/>
    <x v="0"/>
    <x v="0"/>
    <n v="0.15"/>
    <n v="5394.27"/>
  </r>
  <r>
    <s v="ORD2025009402"/>
    <x v="441"/>
    <s v="Customer 1185"/>
    <s v="CUST2367"/>
    <x v="0"/>
    <x v="6"/>
    <x v="1"/>
    <x v="1"/>
    <x v="8"/>
    <s v="Smartwatch Model-685"/>
    <s v="PROD3792"/>
    <n v="8"/>
    <n v="756.02"/>
    <n v="6048.16"/>
    <n v="0.1"/>
    <n v="604.82000000000005"/>
    <n v="5443.34"/>
    <x v="1"/>
    <x v="3"/>
    <n v="0.25"/>
    <n v="1360.84"/>
  </r>
  <r>
    <s v="ORD2025009403"/>
    <x v="587"/>
    <s v="Customer 981"/>
    <s v="CUST4415"/>
    <x v="2"/>
    <x v="12"/>
    <x v="1"/>
    <x v="1"/>
    <x v="8"/>
    <s v="Smartwatch Model-604"/>
    <s v="PROD5097"/>
    <n v="4"/>
    <n v="596.98"/>
    <n v="2387.92"/>
    <n v="0.05"/>
    <n v="119.4"/>
    <n v="2268.52"/>
    <x v="4"/>
    <x v="3"/>
    <n v="0.1"/>
    <n v="226.85"/>
  </r>
  <r>
    <s v="ORD2025009404"/>
    <x v="447"/>
    <s v="Customer 3079"/>
    <s v="CUST9450"/>
    <x v="0"/>
    <x v="1"/>
    <x v="0"/>
    <x v="3"/>
    <x v="7"/>
    <s v="Shirt Model-562"/>
    <s v="PROD5730"/>
    <n v="9"/>
    <n v="1811.59"/>
    <n v="16304.31"/>
    <n v="0.15"/>
    <n v="2445.65"/>
    <n v="13858.66"/>
    <x v="2"/>
    <x v="1"/>
    <n v="0.1"/>
    <n v="1385.87"/>
  </r>
  <r>
    <s v="ORD2025009405"/>
    <x v="948"/>
    <s v="Customer 596"/>
    <s v="CUST4639"/>
    <x v="4"/>
    <x v="11"/>
    <x v="1"/>
    <x v="2"/>
    <x v="9"/>
    <s v="Sofa Model-922"/>
    <s v="PROD4907"/>
    <n v="4"/>
    <n v="3651.76"/>
    <n v="14607.04"/>
    <n v="0.05"/>
    <n v="730.35"/>
    <n v="13876.69"/>
    <x v="3"/>
    <x v="2"/>
    <n v="0.25"/>
    <n v="3469.17"/>
  </r>
  <r>
    <s v="ORD2025009406"/>
    <x v="796"/>
    <s v="Customer 2888"/>
    <s v="CUST5461"/>
    <x v="1"/>
    <x v="5"/>
    <x v="1"/>
    <x v="0"/>
    <x v="13"/>
    <s v="Lipstick Model-281"/>
    <s v="PROD3789"/>
    <n v="8"/>
    <n v="6228.59"/>
    <n v="49828.72"/>
    <n v="0.15"/>
    <n v="7474.31"/>
    <n v="42354.41"/>
    <x v="4"/>
    <x v="3"/>
    <n v="0.3"/>
    <n v="12706.32"/>
  </r>
  <r>
    <s v="ORD2025009407"/>
    <x v="963"/>
    <s v="Customer 1887"/>
    <s v="CUST7091"/>
    <x v="1"/>
    <x v="2"/>
    <x v="1"/>
    <x v="1"/>
    <x v="1"/>
    <s v="Mobile Model-600"/>
    <s v="PROD2912"/>
    <n v="3"/>
    <n v="2574.35"/>
    <n v="7723.05"/>
    <n v="0.2"/>
    <n v="1544.61"/>
    <n v="6178.44"/>
    <x v="1"/>
    <x v="0"/>
    <n v="0.15"/>
    <n v="926.77"/>
  </r>
  <r>
    <s v="ORD2025009408"/>
    <x v="96"/>
    <s v="Customer 2719"/>
    <s v="CUST9380"/>
    <x v="1"/>
    <x v="1"/>
    <x v="1"/>
    <x v="1"/>
    <x v="3"/>
    <s v="Laptop Model-207"/>
    <s v="PROD2230"/>
    <n v="7"/>
    <n v="4000.26"/>
    <n v="28001.82"/>
    <n v="0.25"/>
    <n v="7000.45"/>
    <n v="21001.37"/>
    <x v="1"/>
    <x v="2"/>
    <n v="0.3"/>
    <n v="6300.41"/>
  </r>
  <r>
    <s v="ORD2025009409"/>
    <x v="530"/>
    <s v="Customer 2426"/>
    <s v="CUST6495"/>
    <x v="0"/>
    <x v="1"/>
    <x v="1"/>
    <x v="0"/>
    <x v="5"/>
    <s v="Face Cream Model-720"/>
    <s v="PROD8273"/>
    <n v="10"/>
    <n v="5566.13"/>
    <n v="55661.3"/>
    <n v="0.1"/>
    <n v="5566.13"/>
    <n v="50095.17"/>
    <x v="1"/>
    <x v="3"/>
    <n v="0.25"/>
    <n v="12523.79"/>
  </r>
  <r>
    <s v="ORD2025009410"/>
    <x v="44"/>
    <s v="Customer 539"/>
    <s v="CUST4863"/>
    <x v="3"/>
    <x v="8"/>
    <x v="1"/>
    <x v="1"/>
    <x v="8"/>
    <s v="Smartwatch Model-418"/>
    <s v="PROD6699"/>
    <n v="4"/>
    <n v="160.91"/>
    <n v="643.64"/>
    <n v="0.1"/>
    <n v="64.36"/>
    <n v="579.28"/>
    <x v="1"/>
    <x v="2"/>
    <n v="0.1"/>
    <n v="57.93"/>
  </r>
  <r>
    <s v="ORD2025009411"/>
    <x v="480"/>
    <s v="Customer 1876"/>
    <s v="CUST3088"/>
    <x v="4"/>
    <x v="6"/>
    <x v="0"/>
    <x v="2"/>
    <x v="6"/>
    <s v="Curtain Model-856"/>
    <s v="PROD2090"/>
    <n v="8"/>
    <n v="3386.67"/>
    <n v="27093.360000000001"/>
    <n v="0.3"/>
    <n v="8128.01"/>
    <n v="18965.349999999999"/>
    <x v="3"/>
    <x v="3"/>
    <n v="0.25"/>
    <n v="4741.34"/>
  </r>
  <r>
    <s v="ORD2025009412"/>
    <x v="299"/>
    <s v="Customer 2744"/>
    <s v="CUST3955"/>
    <x v="4"/>
    <x v="4"/>
    <x v="1"/>
    <x v="1"/>
    <x v="11"/>
    <s v="Tablet Model-685"/>
    <s v="PROD9713"/>
    <n v="2"/>
    <n v="5555.14"/>
    <n v="11110.28"/>
    <n v="0.1"/>
    <n v="1111.03"/>
    <n v="9999.25"/>
    <x v="0"/>
    <x v="2"/>
    <n v="0.25"/>
    <n v="2499.81"/>
  </r>
  <r>
    <s v="ORD2025009413"/>
    <x v="765"/>
    <s v="Customer 2373"/>
    <s v="CUST2784"/>
    <x v="1"/>
    <x v="0"/>
    <x v="1"/>
    <x v="2"/>
    <x v="9"/>
    <s v="Sofa Model-955"/>
    <s v="PROD9566"/>
    <n v="4"/>
    <n v="4331.82"/>
    <n v="17327.28"/>
    <n v="0.05"/>
    <n v="866.36"/>
    <n v="16460.919999999998"/>
    <x v="3"/>
    <x v="3"/>
    <n v="0.1"/>
    <n v="1646.09"/>
  </r>
  <r>
    <s v="ORD2025009414"/>
    <x v="47"/>
    <s v="Customer 2794"/>
    <s v="CUST3933"/>
    <x v="1"/>
    <x v="11"/>
    <x v="1"/>
    <x v="2"/>
    <x v="9"/>
    <s v="Sofa Model-948"/>
    <s v="PROD7903"/>
    <n v="1"/>
    <n v="1203.9100000000001"/>
    <n v="1203.9100000000001"/>
    <n v="0.25"/>
    <n v="300.98"/>
    <n v="902.93"/>
    <x v="2"/>
    <x v="2"/>
    <n v="0.2"/>
    <n v="180.59"/>
  </r>
  <r>
    <s v="ORD2025009415"/>
    <x v="899"/>
    <s v="Customer 3646"/>
    <s v="CUST8532"/>
    <x v="0"/>
    <x v="9"/>
    <x v="1"/>
    <x v="1"/>
    <x v="3"/>
    <s v="Laptop Model-545"/>
    <s v="PROD6305"/>
    <n v="8"/>
    <n v="6983.75"/>
    <n v="55870"/>
    <n v="0.1"/>
    <n v="5587"/>
    <n v="50283"/>
    <x v="0"/>
    <x v="0"/>
    <n v="0.3"/>
    <n v="15084.9"/>
  </r>
  <r>
    <s v="ORD2025009416"/>
    <x v="972"/>
    <s v="Customer 1926"/>
    <s v="CUST6204"/>
    <x v="3"/>
    <x v="9"/>
    <x v="1"/>
    <x v="0"/>
    <x v="0"/>
    <s v="Perfume Model-370"/>
    <s v="PROD9953"/>
    <n v="5"/>
    <n v="3695.82"/>
    <n v="18479.099999999999"/>
    <n v="0.15"/>
    <n v="2771.86"/>
    <n v="15707.24"/>
    <x v="3"/>
    <x v="2"/>
    <n v="0.25"/>
    <n v="3926.81"/>
  </r>
  <r>
    <s v="ORD2025009417"/>
    <x v="515"/>
    <s v="Customer 770"/>
    <s v="CUST3177"/>
    <x v="3"/>
    <x v="3"/>
    <x v="0"/>
    <x v="2"/>
    <x v="6"/>
    <s v="Curtain Model-146"/>
    <s v="PROD9533"/>
    <n v="10"/>
    <n v="5685.19"/>
    <n v="56851.9"/>
    <n v="0.05"/>
    <n v="2842.6"/>
    <n v="54009.3"/>
    <x v="1"/>
    <x v="0"/>
    <n v="0.25"/>
    <n v="13502.33"/>
  </r>
  <r>
    <s v="ORD2025009418"/>
    <x v="351"/>
    <s v="Customer 4084"/>
    <s v="CUST1646"/>
    <x v="3"/>
    <x v="1"/>
    <x v="0"/>
    <x v="0"/>
    <x v="0"/>
    <s v="Perfume Model-644"/>
    <s v="PROD4892"/>
    <n v="3"/>
    <n v="282.36"/>
    <n v="847.08"/>
    <n v="0.15"/>
    <n v="127.06"/>
    <n v="720.02"/>
    <x v="0"/>
    <x v="3"/>
    <n v="0.25"/>
    <n v="180"/>
  </r>
  <r>
    <s v="ORD2025009419"/>
    <x v="197"/>
    <s v="Customer 2142"/>
    <s v="CUST7221"/>
    <x v="1"/>
    <x v="4"/>
    <x v="0"/>
    <x v="2"/>
    <x v="6"/>
    <s v="Curtain Model-573"/>
    <s v="PROD4672"/>
    <n v="9"/>
    <n v="6280.76"/>
    <n v="56526.84"/>
    <n v="0.15"/>
    <n v="8479.0300000000007"/>
    <n v="48047.81"/>
    <x v="0"/>
    <x v="3"/>
    <n v="0.15"/>
    <n v="7207.17"/>
  </r>
  <r>
    <s v="ORD2025009420"/>
    <x v="345"/>
    <s v="Customer 1608"/>
    <s v="CUST4971"/>
    <x v="2"/>
    <x v="6"/>
    <x v="0"/>
    <x v="3"/>
    <x v="14"/>
    <s v="Shoes Model-696"/>
    <s v="PROD5791"/>
    <n v="1"/>
    <n v="2284.88"/>
    <n v="2284.88"/>
    <n v="0.15"/>
    <n v="342.73"/>
    <n v="1942.15"/>
    <x v="3"/>
    <x v="2"/>
    <n v="0.2"/>
    <n v="388.43"/>
  </r>
  <r>
    <s v="ORD2025009421"/>
    <x v="787"/>
    <s v="Customer 354"/>
    <s v="CUST9320"/>
    <x v="1"/>
    <x v="0"/>
    <x v="1"/>
    <x v="3"/>
    <x v="4"/>
    <s v="Jeans Model-850"/>
    <s v="PROD8577"/>
    <n v="10"/>
    <n v="2354.41"/>
    <n v="23544.1"/>
    <n v="0.2"/>
    <n v="4708.82"/>
    <n v="18835.28"/>
    <x v="1"/>
    <x v="0"/>
    <n v="0.1"/>
    <n v="1883.53"/>
  </r>
  <r>
    <s v="ORD2025009422"/>
    <x v="966"/>
    <s v="Customer 2311"/>
    <s v="CUST1513"/>
    <x v="1"/>
    <x v="4"/>
    <x v="1"/>
    <x v="1"/>
    <x v="1"/>
    <s v="Mobile Model-287"/>
    <s v="PROD3994"/>
    <n v="9"/>
    <n v="7742.76"/>
    <n v="69684.84"/>
    <n v="0"/>
    <n v="0"/>
    <n v="69684.84"/>
    <x v="0"/>
    <x v="0"/>
    <n v="0.2"/>
    <n v="13936.97"/>
  </r>
  <r>
    <s v="ORD2025009423"/>
    <x v="254"/>
    <s v="Customer 2617"/>
    <s v="CUST8107"/>
    <x v="1"/>
    <x v="6"/>
    <x v="1"/>
    <x v="1"/>
    <x v="8"/>
    <s v="Smartwatch Model-326"/>
    <s v="PROD5544"/>
    <n v="9"/>
    <n v="860.8"/>
    <n v="7747.2"/>
    <n v="0.2"/>
    <n v="1549.44"/>
    <n v="6197.76"/>
    <x v="0"/>
    <x v="3"/>
    <n v="0.1"/>
    <n v="619.78"/>
  </r>
  <r>
    <s v="ORD2025009424"/>
    <x v="12"/>
    <s v="Customer 2125"/>
    <s v="CUST2567"/>
    <x v="0"/>
    <x v="12"/>
    <x v="1"/>
    <x v="3"/>
    <x v="12"/>
    <s v="Jacket Model-828"/>
    <s v="PROD4829"/>
    <n v="7"/>
    <n v="4646.45"/>
    <n v="32525.15"/>
    <n v="0.2"/>
    <n v="6505.03"/>
    <n v="26020.12"/>
    <x v="4"/>
    <x v="2"/>
    <n v="0.1"/>
    <n v="2602.0100000000002"/>
  </r>
  <r>
    <s v="ORD2025009425"/>
    <x v="485"/>
    <s v="Customer 685"/>
    <s v="CUST9044"/>
    <x v="2"/>
    <x v="11"/>
    <x v="0"/>
    <x v="2"/>
    <x v="2"/>
    <s v="Lamp Model-995"/>
    <s v="PROD9438"/>
    <n v="2"/>
    <n v="5054.43"/>
    <n v="10108.86"/>
    <n v="0.1"/>
    <n v="1010.89"/>
    <n v="9097.9699999999993"/>
    <x v="0"/>
    <x v="0"/>
    <n v="0.3"/>
    <n v="2729.39"/>
  </r>
  <r>
    <s v="ORD2025009426"/>
    <x v="554"/>
    <s v="Customer 3059"/>
    <s v="CUST3797"/>
    <x v="4"/>
    <x v="7"/>
    <x v="0"/>
    <x v="0"/>
    <x v="0"/>
    <s v="Perfume Model-343"/>
    <s v="PROD9181"/>
    <n v="7"/>
    <n v="912.05"/>
    <n v="6384.35"/>
    <n v="0.25"/>
    <n v="1596.09"/>
    <n v="4788.26"/>
    <x v="2"/>
    <x v="3"/>
    <n v="0.25"/>
    <n v="1197.07"/>
  </r>
  <r>
    <s v="ORD2025009427"/>
    <x v="244"/>
    <s v="Customer 3006"/>
    <s v="CUST4179"/>
    <x v="1"/>
    <x v="2"/>
    <x v="1"/>
    <x v="2"/>
    <x v="2"/>
    <s v="Lamp Model-105"/>
    <s v="PROD4183"/>
    <n v="7"/>
    <n v="6223.73"/>
    <n v="43566.11"/>
    <n v="0.1"/>
    <n v="4356.6099999999997"/>
    <n v="39209.5"/>
    <x v="3"/>
    <x v="0"/>
    <n v="0.3"/>
    <n v="11762.85"/>
  </r>
  <r>
    <s v="ORD2025009428"/>
    <x v="576"/>
    <s v="Customer 419"/>
    <s v="CUST2071"/>
    <x v="2"/>
    <x v="7"/>
    <x v="0"/>
    <x v="0"/>
    <x v="13"/>
    <s v="Lipstick Model-340"/>
    <s v="PROD9321"/>
    <n v="4"/>
    <n v="5376.11"/>
    <n v="21504.44"/>
    <n v="0.15"/>
    <n v="3225.67"/>
    <n v="18278.77"/>
    <x v="2"/>
    <x v="0"/>
    <n v="0.3"/>
    <n v="5483.63"/>
  </r>
  <r>
    <s v="ORD2025009429"/>
    <x v="792"/>
    <s v="Customer 351"/>
    <s v="CUST7315"/>
    <x v="4"/>
    <x v="2"/>
    <x v="0"/>
    <x v="0"/>
    <x v="0"/>
    <s v="Perfume Model-311"/>
    <s v="PROD8828"/>
    <n v="5"/>
    <n v="4297.51"/>
    <n v="21487.55"/>
    <n v="0.2"/>
    <n v="4297.51"/>
    <n v="17190.04"/>
    <x v="3"/>
    <x v="1"/>
    <n v="0.15"/>
    <n v="2578.5100000000002"/>
  </r>
  <r>
    <s v="ORD2025009430"/>
    <x v="752"/>
    <s v="Customer 1510"/>
    <s v="CUST1490"/>
    <x v="0"/>
    <x v="2"/>
    <x v="1"/>
    <x v="2"/>
    <x v="6"/>
    <s v="Curtain Model-626"/>
    <s v="PROD4756"/>
    <n v="8"/>
    <n v="4228.2700000000004"/>
    <n v="33826.160000000003"/>
    <n v="0.05"/>
    <n v="1691.31"/>
    <n v="32134.85"/>
    <x v="0"/>
    <x v="1"/>
    <n v="0.1"/>
    <n v="3213.49"/>
  </r>
  <r>
    <s v="ORD2025009431"/>
    <x v="645"/>
    <s v="Customer 4842"/>
    <s v="CUST1765"/>
    <x v="1"/>
    <x v="10"/>
    <x v="1"/>
    <x v="3"/>
    <x v="7"/>
    <s v="Shirt Model-895"/>
    <s v="PROD1655"/>
    <n v="9"/>
    <n v="1261.26"/>
    <n v="11351.34"/>
    <n v="0.25"/>
    <n v="2837.84"/>
    <n v="8513.5"/>
    <x v="0"/>
    <x v="1"/>
    <n v="0.2"/>
    <n v="1702.7"/>
  </r>
  <r>
    <s v="ORD2025009432"/>
    <x v="389"/>
    <s v="Customer 1247"/>
    <s v="CUST9116"/>
    <x v="0"/>
    <x v="5"/>
    <x v="0"/>
    <x v="1"/>
    <x v="3"/>
    <s v="Laptop Model-811"/>
    <s v="PROD8875"/>
    <n v="6"/>
    <n v="7957"/>
    <n v="47742"/>
    <n v="0.2"/>
    <n v="9548.4"/>
    <n v="38193.599999999999"/>
    <x v="2"/>
    <x v="3"/>
    <n v="0.1"/>
    <n v="3819.36"/>
  </r>
  <r>
    <s v="ORD2025009433"/>
    <x v="480"/>
    <s v="Customer 3820"/>
    <s v="CUST5660"/>
    <x v="3"/>
    <x v="12"/>
    <x v="0"/>
    <x v="1"/>
    <x v="11"/>
    <s v="Tablet Model-432"/>
    <s v="PROD1611"/>
    <n v="4"/>
    <n v="6822.21"/>
    <n v="27288.84"/>
    <n v="0.1"/>
    <n v="2728.88"/>
    <n v="24559.96"/>
    <x v="4"/>
    <x v="3"/>
    <n v="0.15"/>
    <n v="3683.99"/>
  </r>
  <r>
    <s v="ORD2025009434"/>
    <x v="845"/>
    <s v="Customer 4482"/>
    <s v="CUST3515"/>
    <x v="4"/>
    <x v="5"/>
    <x v="0"/>
    <x v="3"/>
    <x v="12"/>
    <s v="Jacket Model-621"/>
    <s v="PROD7459"/>
    <n v="3"/>
    <n v="5314.09"/>
    <n v="15942.27"/>
    <n v="0.3"/>
    <n v="4782.68"/>
    <n v="11159.59"/>
    <x v="2"/>
    <x v="0"/>
    <n v="0.25"/>
    <n v="2789.9"/>
  </r>
  <r>
    <s v="ORD2025009435"/>
    <x v="627"/>
    <s v="Customer 2094"/>
    <s v="CUST1834"/>
    <x v="4"/>
    <x v="0"/>
    <x v="0"/>
    <x v="2"/>
    <x v="2"/>
    <s v="Lamp Model-172"/>
    <s v="PROD2116"/>
    <n v="5"/>
    <n v="5909"/>
    <n v="29545"/>
    <n v="0.15"/>
    <n v="4431.75"/>
    <n v="25113.25"/>
    <x v="2"/>
    <x v="2"/>
    <n v="0.15"/>
    <n v="3766.99"/>
  </r>
  <r>
    <s v="ORD2025009436"/>
    <x v="374"/>
    <s v="Customer 2209"/>
    <s v="CUST2240"/>
    <x v="2"/>
    <x v="12"/>
    <x v="1"/>
    <x v="3"/>
    <x v="7"/>
    <s v="Shirt Model-733"/>
    <s v="PROD2557"/>
    <n v="2"/>
    <n v="2758.93"/>
    <n v="5517.86"/>
    <n v="0.1"/>
    <n v="551.79"/>
    <n v="4966.07"/>
    <x v="3"/>
    <x v="3"/>
    <n v="0.15"/>
    <n v="744.91"/>
  </r>
  <r>
    <s v="ORD2025009437"/>
    <x v="842"/>
    <s v="Customer 3868"/>
    <s v="CUST6596"/>
    <x v="3"/>
    <x v="8"/>
    <x v="0"/>
    <x v="1"/>
    <x v="8"/>
    <s v="Smartwatch Model-726"/>
    <s v="PROD9252"/>
    <n v="6"/>
    <n v="3241.26"/>
    <n v="19447.560000000001"/>
    <n v="0.2"/>
    <n v="3889.51"/>
    <n v="15558.05"/>
    <x v="0"/>
    <x v="3"/>
    <n v="0.25"/>
    <n v="3889.51"/>
  </r>
  <r>
    <s v="ORD2025009438"/>
    <x v="374"/>
    <s v="Customer 3958"/>
    <s v="CUST7583"/>
    <x v="0"/>
    <x v="7"/>
    <x v="0"/>
    <x v="2"/>
    <x v="6"/>
    <s v="Curtain Model-330"/>
    <s v="PROD8585"/>
    <n v="5"/>
    <n v="7407.84"/>
    <n v="37039.199999999997"/>
    <n v="0.15"/>
    <n v="5555.88"/>
    <n v="31483.32"/>
    <x v="2"/>
    <x v="3"/>
    <n v="0.2"/>
    <n v="6296.66"/>
  </r>
  <r>
    <s v="ORD2025009439"/>
    <x v="718"/>
    <s v="Customer 2285"/>
    <s v="CUST1853"/>
    <x v="2"/>
    <x v="6"/>
    <x v="0"/>
    <x v="0"/>
    <x v="0"/>
    <s v="Perfume Model-934"/>
    <s v="PROD5454"/>
    <n v="8"/>
    <n v="6167.87"/>
    <n v="49342.96"/>
    <n v="0.15"/>
    <n v="7401.44"/>
    <n v="41941.519999999997"/>
    <x v="0"/>
    <x v="0"/>
    <n v="0.15"/>
    <n v="6291.23"/>
  </r>
  <r>
    <s v="ORD2025009440"/>
    <x v="609"/>
    <s v="Customer 2382"/>
    <s v="CUST2074"/>
    <x v="1"/>
    <x v="11"/>
    <x v="0"/>
    <x v="0"/>
    <x v="0"/>
    <s v="Perfume Model-454"/>
    <s v="PROD1808"/>
    <n v="3"/>
    <n v="6787.76"/>
    <n v="20363.28"/>
    <n v="0"/>
    <n v="0"/>
    <n v="20363.28"/>
    <x v="2"/>
    <x v="0"/>
    <n v="0.3"/>
    <n v="6108.98"/>
  </r>
  <r>
    <s v="ORD2025009441"/>
    <x v="222"/>
    <s v="Customer 3246"/>
    <s v="CUST2429"/>
    <x v="0"/>
    <x v="11"/>
    <x v="1"/>
    <x v="0"/>
    <x v="0"/>
    <s v="Perfume Model-156"/>
    <s v="PROD2641"/>
    <n v="2"/>
    <n v="2491.39"/>
    <n v="4982.78"/>
    <n v="0.15"/>
    <n v="747.42"/>
    <n v="4235.3599999999997"/>
    <x v="0"/>
    <x v="2"/>
    <n v="0.25"/>
    <n v="1058.8399999999999"/>
  </r>
  <r>
    <s v="ORD2025009442"/>
    <x v="581"/>
    <s v="Customer 971"/>
    <s v="CUST2791"/>
    <x v="0"/>
    <x v="9"/>
    <x v="0"/>
    <x v="0"/>
    <x v="13"/>
    <s v="Lipstick Model-947"/>
    <s v="PROD6515"/>
    <n v="3"/>
    <n v="2842.91"/>
    <n v="8528.73"/>
    <n v="0.1"/>
    <n v="852.87"/>
    <n v="7675.86"/>
    <x v="3"/>
    <x v="1"/>
    <n v="0.25"/>
    <n v="1918.96"/>
  </r>
  <r>
    <s v="ORD2025009443"/>
    <x v="961"/>
    <s v="Customer 936"/>
    <s v="CUST3546"/>
    <x v="2"/>
    <x v="12"/>
    <x v="0"/>
    <x v="0"/>
    <x v="0"/>
    <s v="Perfume Model-740"/>
    <s v="PROD2885"/>
    <n v="7"/>
    <n v="4697.55"/>
    <n v="32882.85"/>
    <n v="0.15"/>
    <n v="4932.43"/>
    <n v="27950.42"/>
    <x v="0"/>
    <x v="0"/>
    <n v="0.25"/>
    <n v="6987.6"/>
  </r>
  <r>
    <s v="ORD2025009444"/>
    <x v="394"/>
    <s v="Customer 4679"/>
    <s v="CUST5082"/>
    <x v="4"/>
    <x v="2"/>
    <x v="0"/>
    <x v="1"/>
    <x v="8"/>
    <s v="Smartwatch Model-403"/>
    <s v="PROD9602"/>
    <n v="3"/>
    <n v="3049.91"/>
    <n v="9149.73"/>
    <n v="0.1"/>
    <n v="914.97"/>
    <n v="8234.76"/>
    <x v="0"/>
    <x v="2"/>
    <n v="0.2"/>
    <n v="1646.95"/>
  </r>
  <r>
    <s v="ORD2025009445"/>
    <x v="895"/>
    <s v="Customer 4608"/>
    <s v="CUST7044"/>
    <x v="2"/>
    <x v="4"/>
    <x v="1"/>
    <x v="2"/>
    <x v="6"/>
    <s v="Curtain Model-783"/>
    <s v="PROD3212"/>
    <n v="1"/>
    <n v="5108.05"/>
    <n v="5108.05"/>
    <n v="0.3"/>
    <n v="1532.41"/>
    <n v="3575.64"/>
    <x v="0"/>
    <x v="2"/>
    <n v="0.25"/>
    <n v="893.91"/>
  </r>
  <r>
    <s v="ORD2025009446"/>
    <x v="33"/>
    <s v="Customer 3350"/>
    <s v="CUST2459"/>
    <x v="1"/>
    <x v="2"/>
    <x v="1"/>
    <x v="0"/>
    <x v="5"/>
    <s v="Face Cream Model-297"/>
    <s v="PROD2161"/>
    <n v="9"/>
    <n v="3740.16"/>
    <n v="33661.440000000002"/>
    <n v="0.3"/>
    <n v="10098.43"/>
    <n v="23563.01"/>
    <x v="1"/>
    <x v="1"/>
    <n v="0.15"/>
    <n v="3534.45"/>
  </r>
  <r>
    <s v="ORD2025009447"/>
    <x v="908"/>
    <s v="Customer 2021"/>
    <s v="CUST8384"/>
    <x v="1"/>
    <x v="8"/>
    <x v="1"/>
    <x v="3"/>
    <x v="14"/>
    <s v="Shoes Model-937"/>
    <s v="PROD3509"/>
    <n v="5"/>
    <n v="7402.1"/>
    <n v="37010.5"/>
    <n v="0.25"/>
    <n v="9252.6200000000008"/>
    <n v="27757.88"/>
    <x v="4"/>
    <x v="1"/>
    <n v="0.3"/>
    <n v="8327.36"/>
  </r>
  <r>
    <s v="ORD2025009448"/>
    <x v="126"/>
    <s v="Customer 1199"/>
    <s v="CUST5104"/>
    <x v="3"/>
    <x v="7"/>
    <x v="1"/>
    <x v="3"/>
    <x v="12"/>
    <s v="Jacket Model-937"/>
    <s v="PROD3919"/>
    <n v="7"/>
    <n v="3991.59"/>
    <n v="27941.13"/>
    <n v="0.25"/>
    <n v="6985.28"/>
    <n v="20955.849999999999"/>
    <x v="3"/>
    <x v="0"/>
    <n v="0.2"/>
    <n v="4191.17"/>
  </r>
  <r>
    <s v="ORD2025009449"/>
    <x v="391"/>
    <s v="Customer 4815"/>
    <s v="CUST3596"/>
    <x v="3"/>
    <x v="2"/>
    <x v="0"/>
    <x v="2"/>
    <x v="2"/>
    <s v="Lamp Model-103"/>
    <s v="PROD9278"/>
    <n v="9"/>
    <n v="6260.11"/>
    <n v="56340.99"/>
    <n v="0.3"/>
    <n v="16902.3"/>
    <n v="39438.69"/>
    <x v="3"/>
    <x v="1"/>
    <n v="0.1"/>
    <n v="3943.87"/>
  </r>
  <r>
    <s v="ORD2025009450"/>
    <x v="412"/>
    <s v="Customer 1135"/>
    <s v="CUST8668"/>
    <x v="0"/>
    <x v="5"/>
    <x v="0"/>
    <x v="2"/>
    <x v="2"/>
    <s v="Lamp Model-277"/>
    <s v="PROD1200"/>
    <n v="2"/>
    <n v="6483.23"/>
    <n v="12966.46"/>
    <n v="0"/>
    <n v="0"/>
    <n v="12966.46"/>
    <x v="0"/>
    <x v="3"/>
    <n v="0.2"/>
    <n v="2593.29"/>
  </r>
  <r>
    <s v="ORD2025009451"/>
    <x v="529"/>
    <s v="Customer 1164"/>
    <s v="CUST1154"/>
    <x v="1"/>
    <x v="9"/>
    <x v="0"/>
    <x v="2"/>
    <x v="2"/>
    <s v="Lamp Model-222"/>
    <s v="PROD9742"/>
    <n v="8"/>
    <n v="2031.79"/>
    <n v="16254.32"/>
    <n v="0.1"/>
    <n v="1625.43"/>
    <n v="14628.89"/>
    <x v="4"/>
    <x v="2"/>
    <n v="0.25"/>
    <n v="3657.22"/>
  </r>
  <r>
    <s v="ORD2025009452"/>
    <x v="168"/>
    <s v="Customer 3854"/>
    <s v="CUST1144"/>
    <x v="4"/>
    <x v="3"/>
    <x v="0"/>
    <x v="2"/>
    <x v="2"/>
    <s v="Lamp Model-774"/>
    <s v="PROD9800"/>
    <n v="5"/>
    <n v="7014.05"/>
    <n v="35070.25"/>
    <n v="0.15"/>
    <n v="5260.54"/>
    <n v="29809.71"/>
    <x v="3"/>
    <x v="2"/>
    <n v="0.3"/>
    <n v="8942.91"/>
  </r>
  <r>
    <s v="ORD2025009453"/>
    <x v="114"/>
    <s v="Customer 4770"/>
    <s v="CUST5518"/>
    <x v="4"/>
    <x v="12"/>
    <x v="0"/>
    <x v="0"/>
    <x v="13"/>
    <s v="Lipstick Model-490"/>
    <s v="PROD6908"/>
    <n v="10"/>
    <n v="1738.45"/>
    <n v="17384.5"/>
    <n v="0.25"/>
    <n v="4346.12"/>
    <n v="13038.38"/>
    <x v="3"/>
    <x v="3"/>
    <n v="0.15"/>
    <n v="1955.76"/>
  </r>
  <r>
    <s v="ORD2025009454"/>
    <x v="714"/>
    <s v="Customer 4068"/>
    <s v="CUST1806"/>
    <x v="3"/>
    <x v="3"/>
    <x v="1"/>
    <x v="1"/>
    <x v="11"/>
    <s v="Tablet Model-148"/>
    <s v="PROD8063"/>
    <n v="7"/>
    <n v="7407.1"/>
    <n v="51849.7"/>
    <n v="0.15"/>
    <n v="7777.45"/>
    <n v="44072.25"/>
    <x v="0"/>
    <x v="2"/>
    <n v="0.1"/>
    <n v="4407.2299999999996"/>
  </r>
  <r>
    <s v="ORD2025009455"/>
    <x v="77"/>
    <s v="Customer 3510"/>
    <s v="CUST6632"/>
    <x v="0"/>
    <x v="8"/>
    <x v="0"/>
    <x v="1"/>
    <x v="10"/>
    <s v="Headphones Model-283"/>
    <s v="PROD6817"/>
    <n v="8"/>
    <n v="3332.19"/>
    <n v="26657.52"/>
    <n v="0"/>
    <n v="0"/>
    <n v="26657.52"/>
    <x v="2"/>
    <x v="0"/>
    <n v="0.3"/>
    <n v="7997.26"/>
  </r>
  <r>
    <s v="ORD2025009456"/>
    <x v="396"/>
    <s v="Customer 2043"/>
    <s v="CUST6966"/>
    <x v="1"/>
    <x v="9"/>
    <x v="0"/>
    <x v="1"/>
    <x v="11"/>
    <s v="Tablet Model-716"/>
    <s v="PROD4721"/>
    <n v="7"/>
    <n v="1826.16"/>
    <n v="12783.12"/>
    <n v="0.25"/>
    <n v="3195.78"/>
    <n v="9587.34"/>
    <x v="4"/>
    <x v="3"/>
    <n v="0.2"/>
    <n v="1917.47"/>
  </r>
  <r>
    <s v="ORD2025009457"/>
    <x v="967"/>
    <s v="Customer 1460"/>
    <s v="CUST6966"/>
    <x v="0"/>
    <x v="9"/>
    <x v="1"/>
    <x v="1"/>
    <x v="3"/>
    <s v="Laptop Model-992"/>
    <s v="PROD2812"/>
    <n v="8"/>
    <n v="2926.01"/>
    <n v="23408.080000000002"/>
    <n v="0.15"/>
    <n v="3511.21"/>
    <n v="19896.87"/>
    <x v="4"/>
    <x v="0"/>
    <n v="0.25"/>
    <n v="4974.22"/>
  </r>
  <r>
    <s v="ORD2025009458"/>
    <x v="266"/>
    <s v="Customer 4132"/>
    <s v="CUST1070"/>
    <x v="2"/>
    <x v="7"/>
    <x v="1"/>
    <x v="3"/>
    <x v="14"/>
    <s v="Shoes Model-882"/>
    <s v="PROD7171"/>
    <n v="3"/>
    <n v="3347.16"/>
    <n v="10041.48"/>
    <n v="0.15"/>
    <n v="1506.22"/>
    <n v="8535.26"/>
    <x v="2"/>
    <x v="1"/>
    <n v="0.2"/>
    <n v="1707.05"/>
  </r>
  <r>
    <s v="ORD2025009459"/>
    <x v="196"/>
    <s v="Customer 1151"/>
    <s v="CUST7887"/>
    <x v="3"/>
    <x v="7"/>
    <x v="0"/>
    <x v="0"/>
    <x v="0"/>
    <s v="Perfume Model-755"/>
    <s v="PROD5322"/>
    <n v="1"/>
    <n v="2606.02"/>
    <n v="2606.02"/>
    <n v="0"/>
    <n v="0"/>
    <n v="2606.02"/>
    <x v="3"/>
    <x v="1"/>
    <n v="0.15"/>
    <n v="390.9"/>
  </r>
  <r>
    <s v="ORD2025009460"/>
    <x v="377"/>
    <s v="Customer 3439"/>
    <s v="CUST1989"/>
    <x v="3"/>
    <x v="11"/>
    <x v="1"/>
    <x v="1"/>
    <x v="8"/>
    <s v="Smartwatch Model-329"/>
    <s v="PROD5247"/>
    <n v="8"/>
    <n v="2623.73"/>
    <n v="20989.84"/>
    <n v="0.2"/>
    <n v="4197.97"/>
    <n v="16791.87"/>
    <x v="0"/>
    <x v="0"/>
    <n v="0.25"/>
    <n v="4197.97"/>
  </r>
  <r>
    <s v="ORD2025009461"/>
    <x v="533"/>
    <s v="Customer 4620"/>
    <s v="CUST3667"/>
    <x v="4"/>
    <x v="12"/>
    <x v="1"/>
    <x v="1"/>
    <x v="3"/>
    <s v="Laptop Model-483"/>
    <s v="PROD6408"/>
    <n v="2"/>
    <n v="5733.58"/>
    <n v="11467.16"/>
    <n v="0.1"/>
    <n v="1146.72"/>
    <n v="10320.44"/>
    <x v="0"/>
    <x v="0"/>
    <n v="0.1"/>
    <n v="1032.04"/>
  </r>
  <r>
    <s v="ORD2025009462"/>
    <x v="661"/>
    <s v="Customer 4065"/>
    <s v="CUST4999"/>
    <x v="4"/>
    <x v="7"/>
    <x v="1"/>
    <x v="0"/>
    <x v="5"/>
    <s v="Face Cream Model-851"/>
    <s v="PROD6556"/>
    <n v="8"/>
    <n v="4871.53"/>
    <n v="38972.239999999998"/>
    <n v="0"/>
    <n v="0"/>
    <n v="38972.239999999998"/>
    <x v="4"/>
    <x v="1"/>
    <n v="0.1"/>
    <n v="3897.22"/>
  </r>
  <r>
    <s v="ORD2025009463"/>
    <x v="279"/>
    <s v="Customer 2604"/>
    <s v="CUST9540"/>
    <x v="0"/>
    <x v="4"/>
    <x v="1"/>
    <x v="3"/>
    <x v="14"/>
    <s v="Shoes Model-739"/>
    <s v="PROD4467"/>
    <n v="10"/>
    <n v="4560.09"/>
    <n v="45600.9"/>
    <n v="0.3"/>
    <n v="13680.27"/>
    <n v="31920.63"/>
    <x v="1"/>
    <x v="2"/>
    <n v="0.25"/>
    <n v="7980.16"/>
  </r>
  <r>
    <s v="ORD2025009464"/>
    <x v="824"/>
    <s v="Customer 2231"/>
    <s v="CUST4318"/>
    <x v="4"/>
    <x v="9"/>
    <x v="1"/>
    <x v="2"/>
    <x v="9"/>
    <s v="Sofa Model-121"/>
    <s v="PROD3489"/>
    <n v="9"/>
    <n v="2394.62"/>
    <n v="21551.58"/>
    <n v="0"/>
    <n v="0"/>
    <n v="21551.58"/>
    <x v="0"/>
    <x v="3"/>
    <n v="0.25"/>
    <n v="5387.9"/>
  </r>
  <r>
    <s v="ORD2025009465"/>
    <x v="769"/>
    <s v="Customer 1857"/>
    <s v="CUST3731"/>
    <x v="0"/>
    <x v="0"/>
    <x v="1"/>
    <x v="2"/>
    <x v="6"/>
    <s v="Curtain Model-610"/>
    <s v="PROD7278"/>
    <n v="8"/>
    <n v="2428.83"/>
    <n v="19430.64"/>
    <n v="0.05"/>
    <n v="971.53"/>
    <n v="18459.11"/>
    <x v="4"/>
    <x v="2"/>
    <n v="0.2"/>
    <n v="3691.82"/>
  </r>
  <r>
    <s v="ORD2025009466"/>
    <x v="500"/>
    <s v="Customer 1901"/>
    <s v="CUST8847"/>
    <x v="1"/>
    <x v="11"/>
    <x v="1"/>
    <x v="3"/>
    <x v="4"/>
    <s v="Jeans Model-720"/>
    <s v="PROD3375"/>
    <n v="1"/>
    <n v="3547.5"/>
    <n v="3547.5"/>
    <n v="0.3"/>
    <n v="1064.25"/>
    <n v="2483.25"/>
    <x v="3"/>
    <x v="1"/>
    <n v="0.2"/>
    <n v="496.65"/>
  </r>
  <r>
    <s v="ORD2025009467"/>
    <x v="215"/>
    <s v="Customer 2460"/>
    <s v="CUST5778"/>
    <x v="4"/>
    <x v="1"/>
    <x v="1"/>
    <x v="0"/>
    <x v="5"/>
    <s v="Face Cream Model-234"/>
    <s v="PROD2299"/>
    <n v="10"/>
    <n v="3176.12"/>
    <n v="31761.200000000001"/>
    <n v="0"/>
    <n v="0"/>
    <n v="31761.200000000001"/>
    <x v="4"/>
    <x v="0"/>
    <n v="0.15"/>
    <n v="4764.18"/>
  </r>
  <r>
    <s v="ORD2025009468"/>
    <x v="807"/>
    <s v="Customer 166"/>
    <s v="CUST8036"/>
    <x v="4"/>
    <x v="5"/>
    <x v="1"/>
    <x v="1"/>
    <x v="8"/>
    <s v="Smartwatch Model-206"/>
    <s v="PROD9864"/>
    <n v="9"/>
    <n v="4893.7700000000004"/>
    <n v="44043.93"/>
    <n v="0"/>
    <n v="0"/>
    <n v="44043.93"/>
    <x v="1"/>
    <x v="2"/>
    <n v="0.25"/>
    <n v="11010.98"/>
  </r>
  <r>
    <s v="ORD2025009469"/>
    <x v="78"/>
    <s v="Customer 724"/>
    <s v="CUST4300"/>
    <x v="0"/>
    <x v="2"/>
    <x v="1"/>
    <x v="1"/>
    <x v="8"/>
    <s v="Smartwatch Model-392"/>
    <s v="PROD6152"/>
    <n v="3"/>
    <n v="6456.47"/>
    <n v="19369.41"/>
    <n v="0.05"/>
    <n v="968.47"/>
    <n v="18400.939999999999"/>
    <x v="2"/>
    <x v="0"/>
    <n v="0.15"/>
    <n v="2760.14"/>
  </r>
  <r>
    <s v="ORD2025009470"/>
    <x v="246"/>
    <s v="Customer 779"/>
    <s v="CUST5502"/>
    <x v="1"/>
    <x v="8"/>
    <x v="0"/>
    <x v="1"/>
    <x v="11"/>
    <s v="Tablet Model-746"/>
    <s v="PROD3936"/>
    <n v="6"/>
    <n v="2556.52"/>
    <n v="15339.12"/>
    <n v="0.25"/>
    <n v="3834.78"/>
    <n v="11504.34"/>
    <x v="2"/>
    <x v="0"/>
    <n v="0.2"/>
    <n v="2300.87"/>
  </r>
  <r>
    <s v="ORD2025009471"/>
    <x v="656"/>
    <s v="Customer 3779"/>
    <s v="CUST1068"/>
    <x v="2"/>
    <x v="2"/>
    <x v="0"/>
    <x v="2"/>
    <x v="6"/>
    <s v="Curtain Model-645"/>
    <s v="PROD3748"/>
    <n v="6"/>
    <n v="1512.96"/>
    <n v="9077.76"/>
    <n v="0.15"/>
    <n v="1361.66"/>
    <n v="7716.1"/>
    <x v="2"/>
    <x v="3"/>
    <n v="0.3"/>
    <n v="2314.83"/>
  </r>
  <r>
    <s v="ORD2025009472"/>
    <x v="936"/>
    <s v="Customer 2281"/>
    <s v="CUST5455"/>
    <x v="2"/>
    <x v="8"/>
    <x v="1"/>
    <x v="1"/>
    <x v="11"/>
    <s v="Tablet Model-939"/>
    <s v="PROD7955"/>
    <n v="2"/>
    <n v="120.35"/>
    <n v="240.7"/>
    <n v="0.25"/>
    <n v="60.17"/>
    <n v="180.53"/>
    <x v="1"/>
    <x v="1"/>
    <n v="0.3"/>
    <n v="54.16"/>
  </r>
  <r>
    <s v="ORD2025009473"/>
    <x v="294"/>
    <s v="Customer 4731"/>
    <s v="CUST2205"/>
    <x v="0"/>
    <x v="9"/>
    <x v="0"/>
    <x v="0"/>
    <x v="5"/>
    <s v="Face Cream Model-863"/>
    <s v="PROD2721"/>
    <n v="2"/>
    <n v="3207.61"/>
    <n v="6415.22"/>
    <n v="0"/>
    <n v="0"/>
    <n v="6415.22"/>
    <x v="4"/>
    <x v="1"/>
    <n v="0.1"/>
    <n v="641.52"/>
  </r>
  <r>
    <s v="ORD2025009474"/>
    <x v="128"/>
    <s v="Customer 321"/>
    <s v="CUST1146"/>
    <x v="4"/>
    <x v="9"/>
    <x v="0"/>
    <x v="0"/>
    <x v="13"/>
    <s v="Lipstick Model-312"/>
    <s v="PROD1594"/>
    <n v="9"/>
    <n v="4830.3999999999996"/>
    <n v="43473.599999999999"/>
    <n v="0.3"/>
    <n v="13042.08"/>
    <n v="30431.52"/>
    <x v="3"/>
    <x v="1"/>
    <n v="0.25"/>
    <n v="7607.88"/>
  </r>
  <r>
    <s v="ORD2025009475"/>
    <x v="608"/>
    <s v="Customer 1654"/>
    <s v="CUST5424"/>
    <x v="2"/>
    <x v="4"/>
    <x v="0"/>
    <x v="1"/>
    <x v="1"/>
    <s v="Mobile Model-257"/>
    <s v="PROD7228"/>
    <n v="6"/>
    <n v="6218.83"/>
    <n v="37312.980000000003"/>
    <n v="0.15"/>
    <n v="5596.95"/>
    <n v="31716.03"/>
    <x v="0"/>
    <x v="0"/>
    <n v="0.1"/>
    <n v="3171.6"/>
  </r>
  <r>
    <s v="ORD2025009476"/>
    <x v="218"/>
    <s v="Customer 3835"/>
    <s v="CUST9513"/>
    <x v="3"/>
    <x v="6"/>
    <x v="1"/>
    <x v="3"/>
    <x v="4"/>
    <s v="Jeans Model-774"/>
    <s v="PROD8382"/>
    <n v="4"/>
    <n v="1152.68"/>
    <n v="4610.72"/>
    <n v="0.1"/>
    <n v="461.07"/>
    <n v="4149.6499999999996"/>
    <x v="1"/>
    <x v="0"/>
    <n v="0.15"/>
    <n v="622.45000000000005"/>
  </r>
  <r>
    <s v="ORD2025009477"/>
    <x v="258"/>
    <s v="Customer 931"/>
    <s v="CUST3081"/>
    <x v="0"/>
    <x v="9"/>
    <x v="0"/>
    <x v="1"/>
    <x v="10"/>
    <s v="Headphones Model-730"/>
    <s v="PROD5039"/>
    <n v="2"/>
    <n v="5084.18"/>
    <n v="10168.36"/>
    <n v="0.2"/>
    <n v="2033.67"/>
    <n v="8134.69"/>
    <x v="3"/>
    <x v="0"/>
    <n v="0.3"/>
    <n v="2440.41"/>
  </r>
  <r>
    <s v="ORD2025009478"/>
    <x v="912"/>
    <s v="Customer 2313"/>
    <s v="CUST1885"/>
    <x v="1"/>
    <x v="12"/>
    <x v="1"/>
    <x v="3"/>
    <x v="4"/>
    <s v="Jeans Model-657"/>
    <s v="PROD9022"/>
    <n v="4"/>
    <n v="450.82"/>
    <n v="1803.28"/>
    <n v="0.25"/>
    <n v="450.82"/>
    <n v="1352.46"/>
    <x v="3"/>
    <x v="1"/>
    <n v="0.2"/>
    <n v="270.49"/>
  </r>
  <r>
    <s v="ORD2025009479"/>
    <x v="24"/>
    <s v="Customer 3049"/>
    <s v="CUST5832"/>
    <x v="2"/>
    <x v="6"/>
    <x v="0"/>
    <x v="3"/>
    <x v="4"/>
    <s v="Jeans Model-405"/>
    <s v="PROD2632"/>
    <n v="10"/>
    <n v="6621.28"/>
    <n v="66212.800000000003"/>
    <n v="0.2"/>
    <n v="13242.56"/>
    <n v="52970.239999999998"/>
    <x v="2"/>
    <x v="3"/>
    <n v="0.2"/>
    <n v="10594.05"/>
  </r>
  <r>
    <s v="ORD2025009480"/>
    <x v="593"/>
    <s v="Customer 3904"/>
    <s v="CUST5431"/>
    <x v="3"/>
    <x v="0"/>
    <x v="1"/>
    <x v="3"/>
    <x v="4"/>
    <s v="Jeans Model-743"/>
    <s v="PROD8359"/>
    <n v="10"/>
    <n v="5828.56"/>
    <n v="58285.599999999999"/>
    <n v="0.25"/>
    <n v="14571.4"/>
    <n v="43714.2"/>
    <x v="4"/>
    <x v="2"/>
    <n v="0.1"/>
    <n v="4371.42"/>
  </r>
  <r>
    <s v="ORD2025009481"/>
    <x v="469"/>
    <s v="Customer 2412"/>
    <s v="CUST9399"/>
    <x v="0"/>
    <x v="4"/>
    <x v="1"/>
    <x v="2"/>
    <x v="2"/>
    <s v="Lamp Model-308"/>
    <s v="PROD4158"/>
    <n v="6"/>
    <n v="4745.54"/>
    <n v="28473.24"/>
    <n v="0.1"/>
    <n v="2847.32"/>
    <n v="25625.919999999998"/>
    <x v="3"/>
    <x v="0"/>
    <n v="0.25"/>
    <n v="6406.48"/>
  </r>
  <r>
    <s v="ORD2025009482"/>
    <x v="449"/>
    <s v="Customer 558"/>
    <s v="CUST6535"/>
    <x v="2"/>
    <x v="1"/>
    <x v="0"/>
    <x v="0"/>
    <x v="0"/>
    <s v="Perfume Model-937"/>
    <s v="PROD7572"/>
    <n v="9"/>
    <n v="238.59"/>
    <n v="2147.31"/>
    <n v="0.2"/>
    <n v="429.46"/>
    <n v="1717.85"/>
    <x v="2"/>
    <x v="2"/>
    <n v="0.1"/>
    <n v="171.78"/>
  </r>
  <r>
    <s v="ORD2025009483"/>
    <x v="133"/>
    <s v="Customer 2483"/>
    <s v="CUST4840"/>
    <x v="4"/>
    <x v="11"/>
    <x v="1"/>
    <x v="3"/>
    <x v="4"/>
    <s v="Jeans Model-332"/>
    <s v="PROD3270"/>
    <n v="7"/>
    <n v="3725.33"/>
    <n v="26077.31"/>
    <n v="0.3"/>
    <n v="7823.19"/>
    <n v="18254.12"/>
    <x v="1"/>
    <x v="0"/>
    <n v="0.3"/>
    <n v="5476.24"/>
  </r>
  <r>
    <s v="ORD2025009484"/>
    <x v="154"/>
    <s v="Customer 1172"/>
    <s v="CUST7205"/>
    <x v="4"/>
    <x v="11"/>
    <x v="0"/>
    <x v="0"/>
    <x v="0"/>
    <s v="Perfume Model-322"/>
    <s v="PROD1263"/>
    <n v="6"/>
    <n v="1778.69"/>
    <n v="10672.14"/>
    <n v="0.2"/>
    <n v="2134.4299999999998"/>
    <n v="8537.7099999999991"/>
    <x v="2"/>
    <x v="0"/>
    <n v="0.15"/>
    <n v="1280.6600000000001"/>
  </r>
  <r>
    <s v="ORD2025009485"/>
    <x v="482"/>
    <s v="Customer 4418"/>
    <s v="CUST5488"/>
    <x v="3"/>
    <x v="11"/>
    <x v="1"/>
    <x v="0"/>
    <x v="0"/>
    <s v="Perfume Model-956"/>
    <s v="PROD8033"/>
    <n v="10"/>
    <n v="3299.13"/>
    <n v="32991.300000000003"/>
    <n v="0.2"/>
    <n v="6598.26"/>
    <n v="26393.040000000001"/>
    <x v="3"/>
    <x v="2"/>
    <n v="0.1"/>
    <n v="2639.3"/>
  </r>
  <r>
    <s v="ORD2025009486"/>
    <x v="862"/>
    <s v="Customer 2333"/>
    <s v="CUST7936"/>
    <x v="1"/>
    <x v="11"/>
    <x v="1"/>
    <x v="1"/>
    <x v="3"/>
    <s v="Laptop Model-307"/>
    <s v="PROD3065"/>
    <n v="5"/>
    <n v="7583.53"/>
    <n v="37917.65"/>
    <n v="0.3"/>
    <n v="11375.3"/>
    <n v="26542.35"/>
    <x v="0"/>
    <x v="0"/>
    <n v="0.2"/>
    <n v="5308.47"/>
  </r>
  <r>
    <s v="ORD2025009487"/>
    <x v="139"/>
    <s v="Customer 1801"/>
    <s v="CUST9080"/>
    <x v="4"/>
    <x v="5"/>
    <x v="0"/>
    <x v="2"/>
    <x v="9"/>
    <s v="Sofa Model-379"/>
    <s v="PROD5093"/>
    <n v="2"/>
    <n v="5763.61"/>
    <n v="11527.22"/>
    <n v="0"/>
    <n v="0"/>
    <n v="11527.22"/>
    <x v="4"/>
    <x v="0"/>
    <n v="0.2"/>
    <n v="2305.44"/>
  </r>
  <r>
    <s v="ORD2025009488"/>
    <x v="313"/>
    <s v="Customer 3672"/>
    <s v="CUST3019"/>
    <x v="4"/>
    <x v="9"/>
    <x v="1"/>
    <x v="1"/>
    <x v="1"/>
    <s v="Mobile Model-720"/>
    <s v="PROD4460"/>
    <n v="10"/>
    <n v="4339.34"/>
    <n v="43393.4"/>
    <n v="0.15"/>
    <n v="6509.01"/>
    <n v="36884.39"/>
    <x v="1"/>
    <x v="0"/>
    <n v="0.3"/>
    <n v="11065.32"/>
  </r>
  <r>
    <s v="ORD2025009489"/>
    <x v="894"/>
    <s v="Customer 2310"/>
    <s v="CUST2169"/>
    <x v="2"/>
    <x v="7"/>
    <x v="1"/>
    <x v="2"/>
    <x v="9"/>
    <s v="Sofa Model-972"/>
    <s v="PROD8467"/>
    <n v="8"/>
    <n v="4463.43"/>
    <n v="35707.440000000002"/>
    <n v="0.05"/>
    <n v="1785.37"/>
    <n v="33922.07"/>
    <x v="3"/>
    <x v="2"/>
    <n v="0.3"/>
    <n v="10176.620000000001"/>
  </r>
  <r>
    <s v="ORD2025009490"/>
    <x v="37"/>
    <s v="Customer 3202"/>
    <s v="CUST2689"/>
    <x v="4"/>
    <x v="4"/>
    <x v="0"/>
    <x v="0"/>
    <x v="5"/>
    <s v="Face Cream Model-590"/>
    <s v="PROD9283"/>
    <n v="3"/>
    <n v="6535.22"/>
    <n v="19605.66"/>
    <n v="0.2"/>
    <n v="3921.13"/>
    <n v="15684.53"/>
    <x v="1"/>
    <x v="0"/>
    <n v="0.1"/>
    <n v="1568.45"/>
  </r>
  <r>
    <s v="ORD2025009491"/>
    <x v="880"/>
    <s v="Customer 2899"/>
    <s v="CUST1429"/>
    <x v="3"/>
    <x v="0"/>
    <x v="1"/>
    <x v="2"/>
    <x v="2"/>
    <s v="Lamp Model-146"/>
    <s v="PROD6408"/>
    <n v="1"/>
    <n v="7739.42"/>
    <n v="7739.42"/>
    <n v="0.05"/>
    <n v="386.97"/>
    <n v="7352.45"/>
    <x v="3"/>
    <x v="1"/>
    <n v="0.2"/>
    <n v="1470.49"/>
  </r>
  <r>
    <s v="ORD2025009492"/>
    <x v="954"/>
    <s v="Customer 1320"/>
    <s v="CUST6375"/>
    <x v="1"/>
    <x v="3"/>
    <x v="1"/>
    <x v="1"/>
    <x v="8"/>
    <s v="Smartwatch Model-675"/>
    <s v="PROD5594"/>
    <n v="7"/>
    <n v="6918.87"/>
    <n v="48432.09"/>
    <n v="0.2"/>
    <n v="9686.42"/>
    <n v="38745.67"/>
    <x v="1"/>
    <x v="0"/>
    <n v="0.25"/>
    <n v="9686.42"/>
  </r>
  <r>
    <s v="ORD2025009493"/>
    <x v="925"/>
    <s v="Customer 1758"/>
    <s v="CUST9095"/>
    <x v="1"/>
    <x v="12"/>
    <x v="0"/>
    <x v="1"/>
    <x v="8"/>
    <s v="Smartwatch Model-741"/>
    <s v="PROD5742"/>
    <n v="5"/>
    <n v="7507.83"/>
    <n v="37539.15"/>
    <n v="0.1"/>
    <n v="3753.92"/>
    <n v="33785.230000000003"/>
    <x v="0"/>
    <x v="2"/>
    <n v="0.2"/>
    <n v="6757.05"/>
  </r>
  <r>
    <s v="ORD2025009494"/>
    <x v="966"/>
    <s v="Customer 2534"/>
    <s v="CUST4265"/>
    <x v="0"/>
    <x v="10"/>
    <x v="1"/>
    <x v="1"/>
    <x v="3"/>
    <s v="Laptop Model-669"/>
    <s v="PROD4454"/>
    <n v="6"/>
    <n v="2498.54"/>
    <n v="14991.24"/>
    <n v="0.15"/>
    <n v="2248.69"/>
    <n v="12742.55"/>
    <x v="1"/>
    <x v="3"/>
    <n v="0.1"/>
    <n v="1274.26"/>
  </r>
  <r>
    <s v="ORD2025009495"/>
    <x v="947"/>
    <s v="Customer 1027"/>
    <s v="CUST5252"/>
    <x v="0"/>
    <x v="11"/>
    <x v="1"/>
    <x v="2"/>
    <x v="6"/>
    <s v="Curtain Model-312"/>
    <s v="PROD3230"/>
    <n v="2"/>
    <n v="4992.16"/>
    <n v="9984.32"/>
    <n v="0.15"/>
    <n v="1497.65"/>
    <n v="8486.67"/>
    <x v="2"/>
    <x v="3"/>
    <n v="0.1"/>
    <n v="848.67"/>
  </r>
  <r>
    <s v="ORD2025009496"/>
    <x v="903"/>
    <s v="Customer 1986"/>
    <s v="CUST8744"/>
    <x v="3"/>
    <x v="2"/>
    <x v="1"/>
    <x v="1"/>
    <x v="8"/>
    <s v="Smartwatch Model-630"/>
    <s v="PROD8377"/>
    <n v="10"/>
    <n v="3905.91"/>
    <n v="39059.1"/>
    <n v="0"/>
    <n v="0"/>
    <n v="39059.1"/>
    <x v="1"/>
    <x v="0"/>
    <n v="0.25"/>
    <n v="9764.77"/>
  </r>
  <r>
    <s v="ORD2025009497"/>
    <x v="372"/>
    <s v="Customer 4482"/>
    <s v="CUST8399"/>
    <x v="2"/>
    <x v="2"/>
    <x v="0"/>
    <x v="1"/>
    <x v="11"/>
    <s v="Tablet Model-415"/>
    <s v="PROD6420"/>
    <n v="7"/>
    <n v="713.84"/>
    <n v="4996.88"/>
    <n v="0.1"/>
    <n v="499.69"/>
    <n v="4497.1899999999996"/>
    <x v="2"/>
    <x v="2"/>
    <n v="0.15"/>
    <n v="674.58"/>
  </r>
  <r>
    <s v="ORD2025009498"/>
    <x v="575"/>
    <s v="Customer 3110"/>
    <s v="CUST9529"/>
    <x v="4"/>
    <x v="4"/>
    <x v="1"/>
    <x v="0"/>
    <x v="13"/>
    <s v="Lipstick Model-847"/>
    <s v="PROD3823"/>
    <n v="8"/>
    <n v="2603.46"/>
    <n v="20827.68"/>
    <n v="0.25"/>
    <n v="5206.92"/>
    <n v="15620.76"/>
    <x v="1"/>
    <x v="3"/>
    <n v="0.25"/>
    <n v="3905.19"/>
  </r>
  <r>
    <s v="ORD2025009499"/>
    <x v="37"/>
    <s v="Customer 831"/>
    <s v="CUST5067"/>
    <x v="1"/>
    <x v="2"/>
    <x v="0"/>
    <x v="0"/>
    <x v="0"/>
    <s v="Perfume Model-731"/>
    <s v="PROD6968"/>
    <n v="2"/>
    <n v="7636.66"/>
    <n v="15273.32"/>
    <n v="0.3"/>
    <n v="4582"/>
    <n v="10691.32"/>
    <x v="0"/>
    <x v="2"/>
    <n v="0.25"/>
    <n v="2672.83"/>
  </r>
  <r>
    <s v="ORD2025009500"/>
    <x v="871"/>
    <s v="Customer 4222"/>
    <s v="CUST2497"/>
    <x v="1"/>
    <x v="7"/>
    <x v="1"/>
    <x v="3"/>
    <x v="12"/>
    <s v="Jacket Model-109"/>
    <s v="PROD3664"/>
    <n v="1"/>
    <n v="3974.03"/>
    <n v="3974.03"/>
    <n v="0.3"/>
    <n v="1192.21"/>
    <n v="2781.82"/>
    <x v="2"/>
    <x v="1"/>
    <n v="0.3"/>
    <n v="834.55"/>
  </r>
  <r>
    <s v="ORD2025009501"/>
    <x v="897"/>
    <s v="Customer 1908"/>
    <s v="CUST8745"/>
    <x v="1"/>
    <x v="7"/>
    <x v="1"/>
    <x v="2"/>
    <x v="9"/>
    <s v="Sofa Model-608"/>
    <s v="PROD3792"/>
    <n v="10"/>
    <n v="3172.52"/>
    <n v="31725.200000000001"/>
    <n v="0.2"/>
    <n v="6345.04"/>
    <n v="25380.16"/>
    <x v="1"/>
    <x v="3"/>
    <n v="0.25"/>
    <n v="6345.04"/>
  </r>
  <r>
    <s v="ORD2025009502"/>
    <x v="640"/>
    <s v="Customer 1493"/>
    <s v="CUST5514"/>
    <x v="2"/>
    <x v="7"/>
    <x v="0"/>
    <x v="3"/>
    <x v="7"/>
    <s v="Shirt Model-807"/>
    <s v="PROD8841"/>
    <n v="1"/>
    <n v="6333.23"/>
    <n v="6333.23"/>
    <n v="0.25"/>
    <n v="1583.31"/>
    <n v="4749.92"/>
    <x v="3"/>
    <x v="0"/>
    <n v="0.3"/>
    <n v="1424.98"/>
  </r>
  <r>
    <s v="ORD2025009503"/>
    <x v="289"/>
    <s v="Customer 2959"/>
    <s v="CUST9938"/>
    <x v="4"/>
    <x v="6"/>
    <x v="1"/>
    <x v="1"/>
    <x v="10"/>
    <s v="Headphones Model-973"/>
    <s v="PROD3185"/>
    <n v="10"/>
    <n v="4508.4399999999996"/>
    <n v="45084.4"/>
    <n v="0.15"/>
    <n v="6762.66"/>
    <n v="38321.74"/>
    <x v="4"/>
    <x v="1"/>
    <n v="0.2"/>
    <n v="7664.35"/>
  </r>
  <r>
    <s v="ORD2025009504"/>
    <x v="549"/>
    <s v="Customer 2088"/>
    <s v="CUST5045"/>
    <x v="0"/>
    <x v="2"/>
    <x v="0"/>
    <x v="0"/>
    <x v="13"/>
    <s v="Lipstick Model-348"/>
    <s v="PROD1569"/>
    <n v="3"/>
    <n v="6348.44"/>
    <n v="19045.32"/>
    <n v="0"/>
    <n v="0"/>
    <n v="19045.32"/>
    <x v="4"/>
    <x v="1"/>
    <n v="0.15"/>
    <n v="2856.8"/>
  </r>
  <r>
    <s v="ORD2025009505"/>
    <x v="844"/>
    <s v="Customer 4976"/>
    <s v="CUST9975"/>
    <x v="2"/>
    <x v="3"/>
    <x v="1"/>
    <x v="3"/>
    <x v="14"/>
    <s v="Shoes Model-636"/>
    <s v="PROD6755"/>
    <n v="3"/>
    <n v="4550.34"/>
    <n v="13651.02"/>
    <n v="0.15"/>
    <n v="2047.65"/>
    <n v="11603.37"/>
    <x v="2"/>
    <x v="2"/>
    <n v="0.1"/>
    <n v="1160.3399999999999"/>
  </r>
  <r>
    <s v="ORD2025009506"/>
    <x v="584"/>
    <s v="Customer 2595"/>
    <s v="CUST9204"/>
    <x v="3"/>
    <x v="0"/>
    <x v="1"/>
    <x v="0"/>
    <x v="0"/>
    <s v="Perfume Model-830"/>
    <s v="PROD8806"/>
    <n v="7"/>
    <n v="5108.01"/>
    <n v="35756.07"/>
    <n v="0.15"/>
    <n v="5363.41"/>
    <n v="30392.66"/>
    <x v="0"/>
    <x v="1"/>
    <n v="0.3"/>
    <n v="9117.7999999999993"/>
  </r>
  <r>
    <s v="ORD2025009507"/>
    <x v="220"/>
    <s v="Customer 1741"/>
    <s v="CUST5035"/>
    <x v="1"/>
    <x v="7"/>
    <x v="0"/>
    <x v="2"/>
    <x v="6"/>
    <s v="Curtain Model-352"/>
    <s v="PROD2907"/>
    <n v="7"/>
    <n v="4723.13"/>
    <n v="33061.910000000003"/>
    <n v="0"/>
    <n v="0"/>
    <n v="33061.910000000003"/>
    <x v="3"/>
    <x v="2"/>
    <n v="0.15"/>
    <n v="4959.29"/>
  </r>
  <r>
    <s v="ORD2025009508"/>
    <x v="678"/>
    <s v="Customer 2839"/>
    <s v="CUST5049"/>
    <x v="3"/>
    <x v="11"/>
    <x v="1"/>
    <x v="0"/>
    <x v="5"/>
    <s v="Face Cream Model-337"/>
    <s v="PROD9591"/>
    <n v="1"/>
    <n v="6763.95"/>
    <n v="6763.95"/>
    <n v="0.3"/>
    <n v="2029.18"/>
    <n v="4734.7700000000004"/>
    <x v="2"/>
    <x v="1"/>
    <n v="0.3"/>
    <n v="1420.43"/>
  </r>
  <r>
    <s v="ORD2025009509"/>
    <x v="63"/>
    <s v="Customer 4985"/>
    <s v="CUST2556"/>
    <x v="4"/>
    <x v="12"/>
    <x v="1"/>
    <x v="3"/>
    <x v="14"/>
    <s v="Shoes Model-328"/>
    <s v="PROD2899"/>
    <n v="7"/>
    <n v="7680.53"/>
    <n v="53763.71"/>
    <n v="0.25"/>
    <n v="13440.93"/>
    <n v="40322.78"/>
    <x v="4"/>
    <x v="1"/>
    <n v="0.25"/>
    <n v="10080.69"/>
  </r>
  <r>
    <s v="ORD2025009510"/>
    <x v="150"/>
    <s v="Customer 2675"/>
    <s v="CUST8738"/>
    <x v="4"/>
    <x v="4"/>
    <x v="0"/>
    <x v="2"/>
    <x v="2"/>
    <s v="Lamp Model-652"/>
    <s v="PROD2765"/>
    <n v="9"/>
    <n v="7064.78"/>
    <n v="63583.02"/>
    <n v="0"/>
    <n v="0"/>
    <n v="63583.02"/>
    <x v="2"/>
    <x v="1"/>
    <n v="0.1"/>
    <n v="6358.3"/>
  </r>
  <r>
    <s v="ORD2025009511"/>
    <x v="62"/>
    <s v="Customer 4519"/>
    <s v="CUST4353"/>
    <x v="3"/>
    <x v="2"/>
    <x v="1"/>
    <x v="0"/>
    <x v="0"/>
    <s v="Perfume Model-249"/>
    <s v="PROD7852"/>
    <n v="6"/>
    <n v="6328.32"/>
    <n v="37969.919999999998"/>
    <n v="0"/>
    <n v="0"/>
    <n v="37969.919999999998"/>
    <x v="2"/>
    <x v="1"/>
    <n v="0.25"/>
    <n v="9492.48"/>
  </r>
  <r>
    <s v="ORD2025009512"/>
    <x v="964"/>
    <s v="Customer 4647"/>
    <s v="CUST4319"/>
    <x v="0"/>
    <x v="7"/>
    <x v="1"/>
    <x v="3"/>
    <x v="4"/>
    <s v="Jeans Model-141"/>
    <s v="PROD3075"/>
    <n v="2"/>
    <n v="3307.71"/>
    <n v="6615.42"/>
    <n v="0.1"/>
    <n v="661.54"/>
    <n v="5953.88"/>
    <x v="1"/>
    <x v="3"/>
    <n v="0.1"/>
    <n v="595.39"/>
  </r>
  <r>
    <s v="ORD2025009513"/>
    <x v="568"/>
    <s v="Customer 4200"/>
    <s v="CUST3154"/>
    <x v="1"/>
    <x v="8"/>
    <x v="1"/>
    <x v="0"/>
    <x v="13"/>
    <s v="Lipstick Model-860"/>
    <s v="PROD6300"/>
    <n v="3"/>
    <n v="7803.88"/>
    <n v="23411.64"/>
    <n v="0.05"/>
    <n v="1170.58"/>
    <n v="22241.06"/>
    <x v="0"/>
    <x v="1"/>
    <n v="0.2"/>
    <n v="4448.21"/>
  </r>
  <r>
    <s v="ORD2025009514"/>
    <x v="587"/>
    <s v="Customer 789"/>
    <s v="CUST6373"/>
    <x v="4"/>
    <x v="4"/>
    <x v="1"/>
    <x v="2"/>
    <x v="2"/>
    <s v="Lamp Model-391"/>
    <s v="PROD8959"/>
    <n v="5"/>
    <n v="4671.1899999999996"/>
    <n v="23355.95"/>
    <n v="0.25"/>
    <n v="5838.99"/>
    <n v="17516.96"/>
    <x v="4"/>
    <x v="1"/>
    <n v="0.3"/>
    <n v="5255.09"/>
  </r>
  <r>
    <s v="ORD2025009515"/>
    <x v="814"/>
    <s v="Customer 3558"/>
    <s v="CUST9161"/>
    <x v="3"/>
    <x v="11"/>
    <x v="1"/>
    <x v="2"/>
    <x v="2"/>
    <s v="Lamp Model-480"/>
    <s v="PROD3132"/>
    <n v="4"/>
    <n v="3926.34"/>
    <n v="15705.36"/>
    <n v="0.15"/>
    <n v="2355.8000000000002"/>
    <n v="13349.56"/>
    <x v="4"/>
    <x v="1"/>
    <n v="0.3"/>
    <n v="4004.87"/>
  </r>
  <r>
    <s v="ORD2025009516"/>
    <x v="659"/>
    <s v="Customer 1438"/>
    <s v="CUST8527"/>
    <x v="3"/>
    <x v="2"/>
    <x v="0"/>
    <x v="2"/>
    <x v="6"/>
    <s v="Curtain Model-205"/>
    <s v="PROD6891"/>
    <n v="2"/>
    <n v="5126.9799999999996"/>
    <n v="10253.959999999999"/>
    <n v="0.1"/>
    <n v="1025.4000000000001"/>
    <n v="9228.56"/>
    <x v="2"/>
    <x v="1"/>
    <n v="0.15"/>
    <n v="1384.28"/>
  </r>
  <r>
    <s v="ORD2025009517"/>
    <x v="72"/>
    <s v="Customer 2434"/>
    <s v="CUST4473"/>
    <x v="0"/>
    <x v="8"/>
    <x v="0"/>
    <x v="0"/>
    <x v="0"/>
    <s v="Perfume Model-707"/>
    <s v="PROD1024"/>
    <n v="3"/>
    <n v="1808.33"/>
    <n v="5424.99"/>
    <n v="0.25"/>
    <n v="1356.25"/>
    <n v="4068.74"/>
    <x v="2"/>
    <x v="2"/>
    <n v="0.3"/>
    <n v="1220.6199999999999"/>
  </r>
  <r>
    <s v="ORD2025009518"/>
    <x v="611"/>
    <s v="Customer 2977"/>
    <s v="CUST3457"/>
    <x v="0"/>
    <x v="3"/>
    <x v="0"/>
    <x v="0"/>
    <x v="0"/>
    <s v="Perfume Model-328"/>
    <s v="PROD6094"/>
    <n v="9"/>
    <n v="5991.88"/>
    <n v="53926.92"/>
    <n v="0.1"/>
    <n v="5392.69"/>
    <n v="48534.23"/>
    <x v="0"/>
    <x v="1"/>
    <n v="0.3"/>
    <n v="14560.27"/>
  </r>
  <r>
    <s v="ORD2025009519"/>
    <x v="260"/>
    <s v="Customer 3471"/>
    <s v="CUST6988"/>
    <x v="4"/>
    <x v="10"/>
    <x v="1"/>
    <x v="3"/>
    <x v="14"/>
    <s v="Shoes Model-224"/>
    <s v="PROD7350"/>
    <n v="7"/>
    <n v="979.61"/>
    <n v="6857.27"/>
    <n v="0.15"/>
    <n v="1028.5899999999999"/>
    <n v="5828.68"/>
    <x v="3"/>
    <x v="1"/>
    <n v="0.2"/>
    <n v="1165.74"/>
  </r>
  <r>
    <s v="ORD2025009520"/>
    <x v="236"/>
    <s v="Customer 4495"/>
    <s v="CUST5390"/>
    <x v="4"/>
    <x v="11"/>
    <x v="0"/>
    <x v="3"/>
    <x v="14"/>
    <s v="Shoes Model-612"/>
    <s v="PROD4614"/>
    <n v="2"/>
    <n v="2591.66"/>
    <n v="5183.32"/>
    <n v="0.05"/>
    <n v="259.17"/>
    <n v="4924.1499999999996"/>
    <x v="2"/>
    <x v="0"/>
    <n v="0.3"/>
    <n v="1477.24"/>
  </r>
  <r>
    <s v="ORD2025009521"/>
    <x v="613"/>
    <s v="Customer 3486"/>
    <s v="CUST8354"/>
    <x v="4"/>
    <x v="6"/>
    <x v="0"/>
    <x v="2"/>
    <x v="9"/>
    <s v="Sofa Model-864"/>
    <s v="PROD6471"/>
    <n v="5"/>
    <n v="780.68"/>
    <n v="3903.4"/>
    <n v="0.25"/>
    <n v="975.85"/>
    <n v="2927.55"/>
    <x v="3"/>
    <x v="3"/>
    <n v="0.15"/>
    <n v="439.13"/>
  </r>
  <r>
    <s v="ORD2025009522"/>
    <x v="764"/>
    <s v="Customer 1351"/>
    <s v="CUST4802"/>
    <x v="3"/>
    <x v="8"/>
    <x v="1"/>
    <x v="1"/>
    <x v="11"/>
    <s v="Tablet Model-830"/>
    <s v="PROD3599"/>
    <n v="6"/>
    <n v="5643.2"/>
    <n v="33859.199999999997"/>
    <n v="0.3"/>
    <n v="10157.76"/>
    <n v="23701.439999999999"/>
    <x v="1"/>
    <x v="3"/>
    <n v="0.1"/>
    <n v="2370.14"/>
  </r>
  <r>
    <s v="ORD2025009523"/>
    <x v="378"/>
    <s v="Customer 1840"/>
    <s v="CUST9068"/>
    <x v="2"/>
    <x v="5"/>
    <x v="1"/>
    <x v="0"/>
    <x v="13"/>
    <s v="Lipstick Model-209"/>
    <s v="PROD8305"/>
    <n v="1"/>
    <n v="908.03"/>
    <n v="908.03"/>
    <n v="0.05"/>
    <n v="45.4"/>
    <n v="862.63"/>
    <x v="2"/>
    <x v="2"/>
    <n v="0.15"/>
    <n v="129.38999999999999"/>
  </r>
  <r>
    <s v="ORD2025009524"/>
    <x v="676"/>
    <s v="Customer 4435"/>
    <s v="CUST5849"/>
    <x v="2"/>
    <x v="7"/>
    <x v="1"/>
    <x v="1"/>
    <x v="1"/>
    <s v="Mobile Model-479"/>
    <s v="PROD3261"/>
    <n v="6"/>
    <n v="4236.4799999999996"/>
    <n v="25418.880000000001"/>
    <n v="0.3"/>
    <n v="7625.66"/>
    <n v="17793.22"/>
    <x v="4"/>
    <x v="0"/>
    <n v="0.1"/>
    <n v="1779.32"/>
  </r>
  <r>
    <s v="ORD2025009525"/>
    <x v="470"/>
    <s v="Customer 3532"/>
    <s v="CUST9678"/>
    <x v="3"/>
    <x v="12"/>
    <x v="0"/>
    <x v="3"/>
    <x v="4"/>
    <s v="Jeans Model-402"/>
    <s v="PROD8060"/>
    <n v="1"/>
    <n v="2228.15"/>
    <n v="2228.15"/>
    <n v="0.25"/>
    <n v="557.04"/>
    <n v="1671.11"/>
    <x v="3"/>
    <x v="1"/>
    <n v="0.1"/>
    <n v="167.11"/>
  </r>
  <r>
    <s v="ORD2025009526"/>
    <x v="396"/>
    <s v="Customer 2846"/>
    <s v="CUST2278"/>
    <x v="1"/>
    <x v="5"/>
    <x v="0"/>
    <x v="1"/>
    <x v="1"/>
    <s v="Mobile Model-878"/>
    <s v="PROD8718"/>
    <n v="3"/>
    <n v="2587.16"/>
    <n v="7761.48"/>
    <n v="0.3"/>
    <n v="2328.44"/>
    <n v="5433.04"/>
    <x v="4"/>
    <x v="1"/>
    <n v="0.2"/>
    <n v="1086.6099999999999"/>
  </r>
  <r>
    <s v="ORD2025009527"/>
    <x v="319"/>
    <s v="Customer 4268"/>
    <s v="CUST8377"/>
    <x v="1"/>
    <x v="10"/>
    <x v="0"/>
    <x v="0"/>
    <x v="0"/>
    <s v="Perfume Model-529"/>
    <s v="PROD5103"/>
    <n v="10"/>
    <n v="5212.32"/>
    <n v="52123.199999999997"/>
    <n v="0.3"/>
    <n v="15636.96"/>
    <n v="36486.239999999998"/>
    <x v="2"/>
    <x v="2"/>
    <n v="0.25"/>
    <n v="9121.56"/>
  </r>
  <r>
    <s v="ORD2025009528"/>
    <x v="893"/>
    <s v="Customer 181"/>
    <s v="CUST2396"/>
    <x v="3"/>
    <x v="8"/>
    <x v="1"/>
    <x v="0"/>
    <x v="13"/>
    <s v="Lipstick Model-350"/>
    <s v="PROD7666"/>
    <n v="5"/>
    <n v="5486.8"/>
    <n v="27434"/>
    <n v="0.2"/>
    <n v="5486.8"/>
    <n v="21947.200000000001"/>
    <x v="1"/>
    <x v="0"/>
    <n v="0.1"/>
    <n v="2194.7199999999998"/>
  </r>
  <r>
    <s v="ORD2025009529"/>
    <x v="639"/>
    <s v="Customer 4962"/>
    <s v="CUST3177"/>
    <x v="0"/>
    <x v="11"/>
    <x v="1"/>
    <x v="0"/>
    <x v="13"/>
    <s v="Lipstick Model-451"/>
    <s v="PROD1299"/>
    <n v="3"/>
    <n v="1518.76"/>
    <n v="4556.28"/>
    <n v="0.3"/>
    <n v="1366.88"/>
    <n v="3189.4"/>
    <x v="1"/>
    <x v="3"/>
    <n v="0.2"/>
    <n v="637.88"/>
  </r>
  <r>
    <s v="ORD2025009530"/>
    <x v="494"/>
    <s v="Customer 279"/>
    <s v="CUST2949"/>
    <x v="3"/>
    <x v="12"/>
    <x v="0"/>
    <x v="3"/>
    <x v="4"/>
    <s v="Jeans Model-973"/>
    <s v="PROD3074"/>
    <n v="9"/>
    <n v="1783.53"/>
    <n v="16051.77"/>
    <n v="0"/>
    <n v="0"/>
    <n v="16051.77"/>
    <x v="0"/>
    <x v="3"/>
    <n v="0.3"/>
    <n v="4815.53"/>
  </r>
  <r>
    <s v="ORD2025009531"/>
    <x v="861"/>
    <s v="Customer 3083"/>
    <s v="CUST9688"/>
    <x v="4"/>
    <x v="2"/>
    <x v="0"/>
    <x v="2"/>
    <x v="9"/>
    <s v="Sofa Model-373"/>
    <s v="PROD9659"/>
    <n v="2"/>
    <n v="585.17999999999995"/>
    <n v="1170.3599999999999"/>
    <n v="0.2"/>
    <n v="234.07"/>
    <n v="936.29"/>
    <x v="3"/>
    <x v="0"/>
    <n v="0.3"/>
    <n v="280.89"/>
  </r>
  <r>
    <s v="ORD2025009532"/>
    <x v="525"/>
    <s v="Customer 3613"/>
    <s v="CUST1826"/>
    <x v="3"/>
    <x v="9"/>
    <x v="0"/>
    <x v="3"/>
    <x v="7"/>
    <s v="Shirt Model-999"/>
    <s v="PROD2648"/>
    <n v="10"/>
    <n v="422.1"/>
    <n v="4221"/>
    <n v="0.15"/>
    <n v="633.15"/>
    <n v="3587.85"/>
    <x v="4"/>
    <x v="1"/>
    <n v="0.3"/>
    <n v="1076.3599999999999"/>
  </r>
  <r>
    <s v="ORD2025009533"/>
    <x v="258"/>
    <s v="Customer 2526"/>
    <s v="CUST3932"/>
    <x v="3"/>
    <x v="7"/>
    <x v="1"/>
    <x v="1"/>
    <x v="8"/>
    <s v="Smartwatch Model-846"/>
    <s v="PROD7738"/>
    <n v="8"/>
    <n v="5001.7700000000004"/>
    <n v="40014.160000000003"/>
    <n v="0.15"/>
    <n v="6002.12"/>
    <n v="34012.04"/>
    <x v="3"/>
    <x v="0"/>
    <n v="0.2"/>
    <n v="6802.41"/>
  </r>
  <r>
    <s v="ORD2025009534"/>
    <x v="106"/>
    <s v="Customer 532"/>
    <s v="CUST5359"/>
    <x v="2"/>
    <x v="4"/>
    <x v="1"/>
    <x v="3"/>
    <x v="14"/>
    <s v="Shoes Model-150"/>
    <s v="PROD2942"/>
    <n v="6"/>
    <n v="7449.89"/>
    <n v="44699.34"/>
    <n v="0.15"/>
    <n v="6704.9"/>
    <n v="37994.44"/>
    <x v="0"/>
    <x v="0"/>
    <n v="0.15"/>
    <n v="5699.17"/>
  </r>
  <r>
    <s v="ORD2025009535"/>
    <x v="607"/>
    <s v="Customer 3413"/>
    <s v="CUST3488"/>
    <x v="0"/>
    <x v="7"/>
    <x v="0"/>
    <x v="0"/>
    <x v="0"/>
    <s v="Perfume Model-622"/>
    <s v="PROD2565"/>
    <n v="3"/>
    <n v="7166.17"/>
    <n v="21498.51"/>
    <n v="0.05"/>
    <n v="1074.93"/>
    <n v="20423.580000000002"/>
    <x v="4"/>
    <x v="2"/>
    <n v="0.25"/>
    <n v="5105.8999999999996"/>
  </r>
  <r>
    <s v="ORD2025009536"/>
    <x v="466"/>
    <s v="Customer 2534"/>
    <s v="CUST4111"/>
    <x v="3"/>
    <x v="8"/>
    <x v="1"/>
    <x v="2"/>
    <x v="2"/>
    <s v="Lamp Model-543"/>
    <s v="PROD1685"/>
    <n v="5"/>
    <n v="1069.56"/>
    <n v="5347.8"/>
    <n v="0.2"/>
    <n v="1069.56"/>
    <n v="4278.24"/>
    <x v="1"/>
    <x v="2"/>
    <n v="0.25"/>
    <n v="1069.56"/>
  </r>
  <r>
    <s v="ORD2025009537"/>
    <x v="911"/>
    <s v="Customer 551"/>
    <s v="CUST9891"/>
    <x v="2"/>
    <x v="4"/>
    <x v="1"/>
    <x v="0"/>
    <x v="0"/>
    <s v="Perfume Model-919"/>
    <s v="PROD3292"/>
    <n v="1"/>
    <n v="415.17"/>
    <n v="415.17"/>
    <n v="0.05"/>
    <n v="20.76"/>
    <n v="394.41"/>
    <x v="4"/>
    <x v="0"/>
    <n v="0.2"/>
    <n v="78.88"/>
  </r>
  <r>
    <s v="ORD2025009538"/>
    <x v="171"/>
    <s v="Customer 4605"/>
    <s v="CUST4477"/>
    <x v="2"/>
    <x v="7"/>
    <x v="0"/>
    <x v="3"/>
    <x v="14"/>
    <s v="Shoes Model-578"/>
    <s v="PROD4186"/>
    <n v="1"/>
    <n v="5544.71"/>
    <n v="5544.71"/>
    <n v="0.1"/>
    <n v="554.47"/>
    <n v="4990.24"/>
    <x v="4"/>
    <x v="2"/>
    <n v="0.2"/>
    <n v="998.05"/>
  </r>
  <r>
    <s v="ORD2025009539"/>
    <x v="442"/>
    <s v="Customer 3427"/>
    <s v="CUST7001"/>
    <x v="3"/>
    <x v="9"/>
    <x v="1"/>
    <x v="2"/>
    <x v="2"/>
    <s v="Lamp Model-128"/>
    <s v="PROD6555"/>
    <n v="10"/>
    <n v="5638.08"/>
    <n v="56380.800000000003"/>
    <n v="0"/>
    <n v="0"/>
    <n v="56380.800000000003"/>
    <x v="3"/>
    <x v="1"/>
    <n v="0.3"/>
    <n v="16914.240000000002"/>
  </r>
  <r>
    <s v="ORD2025009540"/>
    <x v="282"/>
    <s v="Customer 428"/>
    <s v="CUST7147"/>
    <x v="3"/>
    <x v="4"/>
    <x v="1"/>
    <x v="3"/>
    <x v="14"/>
    <s v="Shoes Model-518"/>
    <s v="PROD8343"/>
    <n v="7"/>
    <n v="7441.55"/>
    <n v="52090.85"/>
    <n v="0.2"/>
    <n v="10418.17"/>
    <n v="41672.68"/>
    <x v="2"/>
    <x v="3"/>
    <n v="0.2"/>
    <n v="8334.5400000000009"/>
  </r>
  <r>
    <s v="ORD2025009541"/>
    <x v="550"/>
    <s v="Customer 3872"/>
    <s v="CUST5656"/>
    <x v="3"/>
    <x v="3"/>
    <x v="0"/>
    <x v="1"/>
    <x v="11"/>
    <s v="Tablet Model-509"/>
    <s v="PROD8327"/>
    <n v="1"/>
    <n v="1352.46"/>
    <n v="1352.46"/>
    <n v="0.15"/>
    <n v="202.87"/>
    <n v="1149.5899999999999"/>
    <x v="4"/>
    <x v="0"/>
    <n v="0.15"/>
    <n v="172.44"/>
  </r>
  <r>
    <s v="ORD2025009542"/>
    <x v="468"/>
    <s v="Customer 461"/>
    <s v="CUST2177"/>
    <x v="2"/>
    <x v="1"/>
    <x v="1"/>
    <x v="1"/>
    <x v="8"/>
    <s v="Smartwatch Model-392"/>
    <s v="PROD7877"/>
    <n v="10"/>
    <n v="2279.79"/>
    <n v="22797.9"/>
    <n v="0.1"/>
    <n v="2279.79"/>
    <n v="20518.11"/>
    <x v="0"/>
    <x v="1"/>
    <n v="0.15"/>
    <n v="3077.72"/>
  </r>
  <r>
    <s v="ORD2025009543"/>
    <x v="285"/>
    <s v="Customer 4969"/>
    <s v="CUST2136"/>
    <x v="2"/>
    <x v="0"/>
    <x v="0"/>
    <x v="1"/>
    <x v="1"/>
    <s v="Mobile Model-588"/>
    <s v="PROD7855"/>
    <n v="3"/>
    <n v="5134.32"/>
    <n v="15402.96"/>
    <n v="0.3"/>
    <n v="4620.8900000000003"/>
    <n v="10782.07"/>
    <x v="4"/>
    <x v="2"/>
    <n v="0.25"/>
    <n v="2695.52"/>
  </r>
  <r>
    <s v="ORD2025009544"/>
    <x v="28"/>
    <s v="Customer 1191"/>
    <s v="CUST4217"/>
    <x v="0"/>
    <x v="4"/>
    <x v="1"/>
    <x v="2"/>
    <x v="2"/>
    <s v="Lamp Model-475"/>
    <s v="PROD6392"/>
    <n v="5"/>
    <n v="1147.46"/>
    <n v="5737.3"/>
    <n v="0.3"/>
    <n v="1721.19"/>
    <n v="4016.11"/>
    <x v="1"/>
    <x v="0"/>
    <n v="0.1"/>
    <n v="401.61"/>
  </r>
  <r>
    <s v="ORD2025009545"/>
    <x v="528"/>
    <s v="Customer 2152"/>
    <s v="CUST2976"/>
    <x v="3"/>
    <x v="9"/>
    <x v="0"/>
    <x v="2"/>
    <x v="2"/>
    <s v="Lamp Model-765"/>
    <s v="PROD2575"/>
    <n v="2"/>
    <n v="4294.6499999999996"/>
    <n v="8589.2999999999993"/>
    <n v="0.25"/>
    <n v="2147.3200000000002"/>
    <n v="6441.98"/>
    <x v="1"/>
    <x v="1"/>
    <n v="0.1"/>
    <n v="644.20000000000005"/>
  </r>
  <r>
    <s v="ORD2025009546"/>
    <x v="325"/>
    <s v="Customer 3186"/>
    <s v="CUST9388"/>
    <x v="4"/>
    <x v="1"/>
    <x v="1"/>
    <x v="3"/>
    <x v="7"/>
    <s v="Shirt Model-593"/>
    <s v="PROD9949"/>
    <n v="4"/>
    <n v="2546.66"/>
    <n v="10186.64"/>
    <n v="0.15"/>
    <n v="1528"/>
    <n v="8658.64"/>
    <x v="3"/>
    <x v="3"/>
    <n v="0.2"/>
    <n v="1731.73"/>
  </r>
  <r>
    <s v="ORD2025009547"/>
    <x v="684"/>
    <s v="Customer 4402"/>
    <s v="CUST1728"/>
    <x v="4"/>
    <x v="4"/>
    <x v="1"/>
    <x v="0"/>
    <x v="13"/>
    <s v="Lipstick Model-531"/>
    <s v="PROD1937"/>
    <n v="4"/>
    <n v="3368.23"/>
    <n v="13472.92"/>
    <n v="0.1"/>
    <n v="1347.29"/>
    <n v="12125.63"/>
    <x v="0"/>
    <x v="0"/>
    <n v="0.1"/>
    <n v="1212.56"/>
  </r>
  <r>
    <s v="ORD2025009548"/>
    <x v="322"/>
    <s v="Customer 2698"/>
    <s v="CUST2528"/>
    <x v="0"/>
    <x v="1"/>
    <x v="1"/>
    <x v="2"/>
    <x v="9"/>
    <s v="Sofa Model-962"/>
    <s v="PROD2622"/>
    <n v="5"/>
    <n v="5581.92"/>
    <n v="27909.599999999999"/>
    <n v="0.15"/>
    <n v="4186.4399999999996"/>
    <n v="23723.16"/>
    <x v="1"/>
    <x v="0"/>
    <n v="0.1"/>
    <n v="2372.3200000000002"/>
  </r>
  <r>
    <s v="ORD2025009549"/>
    <x v="816"/>
    <s v="Customer 1614"/>
    <s v="CUST6805"/>
    <x v="4"/>
    <x v="10"/>
    <x v="0"/>
    <x v="3"/>
    <x v="14"/>
    <s v="Shoes Model-957"/>
    <s v="PROD5318"/>
    <n v="8"/>
    <n v="1081.75"/>
    <n v="8654"/>
    <n v="0.05"/>
    <n v="432.7"/>
    <n v="8221.2999999999993"/>
    <x v="2"/>
    <x v="0"/>
    <n v="0.1"/>
    <n v="822.13"/>
  </r>
  <r>
    <s v="ORD2025009550"/>
    <x v="877"/>
    <s v="Customer 542"/>
    <s v="CUST9817"/>
    <x v="1"/>
    <x v="5"/>
    <x v="0"/>
    <x v="1"/>
    <x v="1"/>
    <s v="Mobile Model-921"/>
    <s v="PROD2916"/>
    <n v="2"/>
    <n v="6297.97"/>
    <n v="12595.94"/>
    <n v="0"/>
    <n v="0"/>
    <n v="12595.94"/>
    <x v="1"/>
    <x v="0"/>
    <n v="0.25"/>
    <n v="3148.99"/>
  </r>
  <r>
    <s v="ORD2025009551"/>
    <x v="188"/>
    <s v="Customer 3679"/>
    <s v="CUST7532"/>
    <x v="1"/>
    <x v="6"/>
    <x v="0"/>
    <x v="2"/>
    <x v="9"/>
    <s v="Sofa Model-406"/>
    <s v="PROD3699"/>
    <n v="9"/>
    <n v="703.22"/>
    <n v="6328.98"/>
    <n v="0.3"/>
    <n v="1898.69"/>
    <n v="4430.29"/>
    <x v="0"/>
    <x v="3"/>
    <n v="0.15"/>
    <n v="664.54"/>
  </r>
  <r>
    <s v="ORD2025009552"/>
    <x v="688"/>
    <s v="Customer 3068"/>
    <s v="CUST1772"/>
    <x v="4"/>
    <x v="3"/>
    <x v="1"/>
    <x v="2"/>
    <x v="9"/>
    <s v="Sofa Model-226"/>
    <s v="PROD9918"/>
    <n v="5"/>
    <n v="924.2"/>
    <n v="4621"/>
    <n v="0.3"/>
    <n v="1386.3"/>
    <n v="3234.7"/>
    <x v="2"/>
    <x v="1"/>
    <n v="0.25"/>
    <n v="808.67"/>
  </r>
  <r>
    <s v="ORD2025009553"/>
    <x v="350"/>
    <s v="Customer 1518"/>
    <s v="CUST8523"/>
    <x v="1"/>
    <x v="10"/>
    <x v="1"/>
    <x v="0"/>
    <x v="5"/>
    <s v="Face Cream Model-141"/>
    <s v="PROD4947"/>
    <n v="8"/>
    <n v="7545.75"/>
    <n v="60366"/>
    <n v="0.25"/>
    <n v="15091.5"/>
    <n v="45274.5"/>
    <x v="4"/>
    <x v="3"/>
    <n v="0.2"/>
    <n v="9054.9"/>
  </r>
  <r>
    <s v="ORD2025009554"/>
    <x v="38"/>
    <s v="Customer 1489"/>
    <s v="CUST9486"/>
    <x v="2"/>
    <x v="11"/>
    <x v="1"/>
    <x v="2"/>
    <x v="6"/>
    <s v="Curtain Model-830"/>
    <s v="PROD5718"/>
    <n v="1"/>
    <n v="4496.13"/>
    <n v="4496.13"/>
    <n v="0.05"/>
    <n v="224.81"/>
    <n v="4271.32"/>
    <x v="4"/>
    <x v="3"/>
    <n v="0.1"/>
    <n v="427.13"/>
  </r>
  <r>
    <s v="ORD2025009555"/>
    <x v="76"/>
    <s v="Customer 610"/>
    <s v="CUST4770"/>
    <x v="1"/>
    <x v="9"/>
    <x v="1"/>
    <x v="2"/>
    <x v="6"/>
    <s v="Curtain Model-905"/>
    <s v="PROD8191"/>
    <n v="5"/>
    <n v="1308.74"/>
    <n v="6543.7"/>
    <n v="0.15"/>
    <n v="981.55"/>
    <n v="5562.15"/>
    <x v="0"/>
    <x v="1"/>
    <n v="0.15"/>
    <n v="834.32"/>
  </r>
  <r>
    <s v="ORD2025009556"/>
    <x v="442"/>
    <s v="Customer 2206"/>
    <s v="CUST6148"/>
    <x v="3"/>
    <x v="6"/>
    <x v="1"/>
    <x v="3"/>
    <x v="7"/>
    <s v="Shirt Model-580"/>
    <s v="PROD4889"/>
    <n v="2"/>
    <n v="7352.79"/>
    <n v="14705.58"/>
    <n v="0"/>
    <n v="0"/>
    <n v="14705.58"/>
    <x v="0"/>
    <x v="1"/>
    <n v="0.3"/>
    <n v="4411.67"/>
  </r>
  <r>
    <s v="ORD2025009557"/>
    <x v="606"/>
    <s v="Customer 466"/>
    <s v="CUST6096"/>
    <x v="2"/>
    <x v="6"/>
    <x v="1"/>
    <x v="0"/>
    <x v="0"/>
    <s v="Perfume Model-516"/>
    <s v="PROD2019"/>
    <n v="7"/>
    <n v="7617.22"/>
    <n v="53320.54"/>
    <n v="0.1"/>
    <n v="5332.05"/>
    <n v="47988.49"/>
    <x v="1"/>
    <x v="1"/>
    <n v="0.25"/>
    <n v="11997.12"/>
  </r>
  <r>
    <s v="ORD2025009558"/>
    <x v="178"/>
    <s v="Customer 4835"/>
    <s v="CUST6241"/>
    <x v="1"/>
    <x v="6"/>
    <x v="0"/>
    <x v="3"/>
    <x v="14"/>
    <s v="Shoes Model-113"/>
    <s v="PROD4213"/>
    <n v="10"/>
    <n v="1977.28"/>
    <n v="19772.8"/>
    <n v="0"/>
    <n v="0"/>
    <n v="19772.8"/>
    <x v="1"/>
    <x v="0"/>
    <n v="0.3"/>
    <n v="5931.84"/>
  </r>
  <r>
    <s v="ORD2025009559"/>
    <x v="419"/>
    <s v="Customer 1525"/>
    <s v="CUST9961"/>
    <x v="1"/>
    <x v="2"/>
    <x v="0"/>
    <x v="0"/>
    <x v="13"/>
    <s v="Lipstick Model-947"/>
    <s v="PROD9320"/>
    <n v="10"/>
    <n v="7272.43"/>
    <n v="72724.3"/>
    <n v="0.1"/>
    <n v="7272.43"/>
    <n v="65451.87"/>
    <x v="1"/>
    <x v="1"/>
    <n v="0.1"/>
    <n v="6545.19"/>
  </r>
  <r>
    <s v="ORD2025009560"/>
    <x v="286"/>
    <s v="Customer 2743"/>
    <s v="CUST7770"/>
    <x v="3"/>
    <x v="2"/>
    <x v="1"/>
    <x v="1"/>
    <x v="3"/>
    <s v="Laptop Model-101"/>
    <s v="PROD2651"/>
    <n v="9"/>
    <n v="1152.6099999999999"/>
    <n v="10373.49"/>
    <n v="0.3"/>
    <n v="3112.05"/>
    <n v="7261.44"/>
    <x v="4"/>
    <x v="2"/>
    <n v="0.2"/>
    <n v="1452.29"/>
  </r>
  <r>
    <s v="ORD2025009561"/>
    <x v="1"/>
    <s v="Customer 3161"/>
    <s v="CUST6370"/>
    <x v="3"/>
    <x v="4"/>
    <x v="1"/>
    <x v="2"/>
    <x v="9"/>
    <s v="Sofa Model-368"/>
    <s v="PROD7858"/>
    <n v="6"/>
    <n v="929.75"/>
    <n v="5578.5"/>
    <n v="0.05"/>
    <n v="278.93"/>
    <n v="5299.57"/>
    <x v="0"/>
    <x v="0"/>
    <n v="0.2"/>
    <n v="1059.9100000000001"/>
  </r>
  <r>
    <s v="ORD2025009562"/>
    <x v="360"/>
    <s v="Customer 4602"/>
    <s v="CUST3285"/>
    <x v="4"/>
    <x v="11"/>
    <x v="1"/>
    <x v="2"/>
    <x v="9"/>
    <s v="Sofa Model-471"/>
    <s v="PROD6076"/>
    <n v="2"/>
    <n v="5806.76"/>
    <n v="11613.52"/>
    <n v="0.25"/>
    <n v="2903.38"/>
    <n v="8710.14"/>
    <x v="0"/>
    <x v="0"/>
    <n v="0.1"/>
    <n v="871.01"/>
  </r>
  <r>
    <s v="ORD2025009563"/>
    <x v="437"/>
    <s v="Customer 4510"/>
    <s v="CUST9171"/>
    <x v="2"/>
    <x v="8"/>
    <x v="1"/>
    <x v="3"/>
    <x v="12"/>
    <s v="Jacket Model-967"/>
    <s v="PROD2287"/>
    <n v="7"/>
    <n v="7734.09"/>
    <n v="54138.63"/>
    <n v="0"/>
    <n v="0"/>
    <n v="54138.63"/>
    <x v="3"/>
    <x v="1"/>
    <n v="0.15"/>
    <n v="8120.79"/>
  </r>
  <r>
    <s v="ORD2025009564"/>
    <x v="690"/>
    <s v="Customer 3522"/>
    <s v="CUST1748"/>
    <x v="0"/>
    <x v="0"/>
    <x v="0"/>
    <x v="0"/>
    <x v="0"/>
    <s v="Perfume Model-959"/>
    <s v="PROD9267"/>
    <n v="7"/>
    <n v="5880.97"/>
    <n v="41166.79"/>
    <n v="0.2"/>
    <n v="8233.36"/>
    <n v="32933.43"/>
    <x v="1"/>
    <x v="3"/>
    <n v="0.15"/>
    <n v="4940.01"/>
  </r>
  <r>
    <s v="ORD2025009565"/>
    <x v="874"/>
    <s v="Customer 237"/>
    <s v="CUST3437"/>
    <x v="4"/>
    <x v="9"/>
    <x v="0"/>
    <x v="3"/>
    <x v="7"/>
    <s v="Shirt Model-240"/>
    <s v="PROD9326"/>
    <n v="10"/>
    <n v="4379.47"/>
    <n v="43794.7"/>
    <n v="0.15"/>
    <n v="6569.2"/>
    <n v="37225.5"/>
    <x v="1"/>
    <x v="1"/>
    <n v="0.15"/>
    <n v="5583.82"/>
  </r>
  <r>
    <s v="ORD2025009566"/>
    <x v="65"/>
    <s v="Customer 4757"/>
    <s v="CUST8853"/>
    <x v="0"/>
    <x v="8"/>
    <x v="0"/>
    <x v="0"/>
    <x v="0"/>
    <s v="Perfume Model-842"/>
    <s v="PROD6295"/>
    <n v="3"/>
    <n v="6424.4"/>
    <n v="19273.2"/>
    <n v="0.25"/>
    <n v="4818.3"/>
    <n v="14454.9"/>
    <x v="1"/>
    <x v="0"/>
    <n v="0.25"/>
    <n v="3613.72"/>
  </r>
  <r>
    <s v="ORD2025009567"/>
    <x v="273"/>
    <s v="Customer 757"/>
    <s v="CUST6682"/>
    <x v="4"/>
    <x v="12"/>
    <x v="1"/>
    <x v="1"/>
    <x v="1"/>
    <s v="Mobile Model-676"/>
    <s v="PROD4671"/>
    <n v="7"/>
    <n v="6192.83"/>
    <n v="43349.81"/>
    <n v="0.1"/>
    <n v="4334.9799999999996"/>
    <n v="39014.83"/>
    <x v="1"/>
    <x v="1"/>
    <n v="0.2"/>
    <n v="7802.97"/>
  </r>
  <r>
    <s v="ORD2025009568"/>
    <x v="650"/>
    <s v="Customer 2461"/>
    <s v="CUST4530"/>
    <x v="1"/>
    <x v="5"/>
    <x v="0"/>
    <x v="3"/>
    <x v="7"/>
    <s v="Shirt Model-869"/>
    <s v="PROD9788"/>
    <n v="9"/>
    <n v="3236.88"/>
    <n v="29131.919999999998"/>
    <n v="0.3"/>
    <n v="8739.58"/>
    <n v="20392.34"/>
    <x v="3"/>
    <x v="1"/>
    <n v="0.1"/>
    <n v="2039.23"/>
  </r>
  <r>
    <s v="ORD2025009569"/>
    <x v="618"/>
    <s v="Customer 1023"/>
    <s v="CUST3266"/>
    <x v="4"/>
    <x v="10"/>
    <x v="1"/>
    <x v="3"/>
    <x v="4"/>
    <s v="Jeans Model-884"/>
    <s v="PROD8196"/>
    <n v="8"/>
    <n v="2007.1"/>
    <n v="16056.8"/>
    <n v="0.05"/>
    <n v="802.84"/>
    <n v="15253.96"/>
    <x v="0"/>
    <x v="3"/>
    <n v="0.25"/>
    <n v="3813.49"/>
  </r>
  <r>
    <s v="ORD2025009570"/>
    <x v="251"/>
    <s v="Customer 1583"/>
    <s v="CUST7904"/>
    <x v="2"/>
    <x v="1"/>
    <x v="1"/>
    <x v="1"/>
    <x v="1"/>
    <s v="Mobile Model-962"/>
    <s v="PROD3478"/>
    <n v="5"/>
    <n v="2818.94"/>
    <n v="14094.7"/>
    <n v="0.05"/>
    <n v="704.74"/>
    <n v="13389.96"/>
    <x v="4"/>
    <x v="1"/>
    <n v="0.15"/>
    <n v="2008.49"/>
  </r>
  <r>
    <s v="ORD2025009571"/>
    <x v="147"/>
    <s v="Customer 3799"/>
    <s v="CUST4881"/>
    <x v="2"/>
    <x v="11"/>
    <x v="1"/>
    <x v="2"/>
    <x v="2"/>
    <s v="Lamp Model-820"/>
    <s v="PROD9787"/>
    <n v="10"/>
    <n v="5222.5200000000004"/>
    <n v="52225.2"/>
    <n v="0.2"/>
    <n v="10445.040000000001"/>
    <n v="41780.160000000003"/>
    <x v="3"/>
    <x v="1"/>
    <n v="0.15"/>
    <n v="6267.02"/>
  </r>
  <r>
    <s v="ORD2025009572"/>
    <x v="235"/>
    <s v="Customer 3436"/>
    <s v="CUST2883"/>
    <x v="1"/>
    <x v="0"/>
    <x v="1"/>
    <x v="1"/>
    <x v="1"/>
    <s v="Mobile Model-508"/>
    <s v="PROD3101"/>
    <n v="3"/>
    <n v="2476.29"/>
    <n v="7428.87"/>
    <n v="0.3"/>
    <n v="2228.66"/>
    <n v="5200.21"/>
    <x v="0"/>
    <x v="1"/>
    <n v="0.1"/>
    <n v="520.02"/>
  </r>
  <r>
    <s v="ORD2025009573"/>
    <x v="240"/>
    <s v="Customer 1206"/>
    <s v="CUST5713"/>
    <x v="0"/>
    <x v="10"/>
    <x v="0"/>
    <x v="1"/>
    <x v="1"/>
    <s v="Mobile Model-141"/>
    <s v="PROD4451"/>
    <n v="2"/>
    <n v="7656.36"/>
    <n v="15312.72"/>
    <n v="0.25"/>
    <n v="3828.18"/>
    <n v="11484.54"/>
    <x v="0"/>
    <x v="2"/>
    <n v="0.3"/>
    <n v="3445.36"/>
  </r>
  <r>
    <s v="ORD2025009574"/>
    <x v="840"/>
    <s v="Customer 292"/>
    <s v="CUST5038"/>
    <x v="4"/>
    <x v="2"/>
    <x v="1"/>
    <x v="3"/>
    <x v="12"/>
    <s v="Jacket Model-250"/>
    <s v="PROD3276"/>
    <n v="9"/>
    <n v="701.7"/>
    <n v="6315.3"/>
    <n v="0.15"/>
    <n v="947.29"/>
    <n v="5368.01"/>
    <x v="2"/>
    <x v="3"/>
    <n v="0.2"/>
    <n v="1073.5999999999999"/>
  </r>
  <r>
    <s v="ORD2025009575"/>
    <x v="162"/>
    <s v="Customer 4959"/>
    <s v="CUST8916"/>
    <x v="3"/>
    <x v="9"/>
    <x v="0"/>
    <x v="0"/>
    <x v="13"/>
    <s v="Lipstick Model-765"/>
    <s v="PROD5711"/>
    <n v="3"/>
    <n v="743.27"/>
    <n v="2229.81"/>
    <n v="0.15"/>
    <n v="334.47"/>
    <n v="1895.34"/>
    <x v="3"/>
    <x v="2"/>
    <n v="0.3"/>
    <n v="568.6"/>
  </r>
  <r>
    <s v="ORD2025009576"/>
    <x v="873"/>
    <s v="Customer 3631"/>
    <s v="CUST5026"/>
    <x v="4"/>
    <x v="4"/>
    <x v="0"/>
    <x v="0"/>
    <x v="13"/>
    <s v="Lipstick Model-188"/>
    <s v="PROD4553"/>
    <n v="8"/>
    <n v="1295.43"/>
    <n v="10363.44"/>
    <n v="0.15"/>
    <n v="1554.52"/>
    <n v="8808.92"/>
    <x v="0"/>
    <x v="0"/>
    <n v="0.15"/>
    <n v="1321.34"/>
  </r>
  <r>
    <s v="ORD2025009577"/>
    <x v="462"/>
    <s v="Customer 4168"/>
    <s v="CUST9553"/>
    <x v="4"/>
    <x v="2"/>
    <x v="0"/>
    <x v="2"/>
    <x v="6"/>
    <s v="Curtain Model-348"/>
    <s v="PROD4353"/>
    <n v="6"/>
    <n v="7641.17"/>
    <n v="45847.02"/>
    <n v="0.2"/>
    <n v="9169.4"/>
    <n v="36677.620000000003"/>
    <x v="2"/>
    <x v="3"/>
    <n v="0.2"/>
    <n v="7335.52"/>
  </r>
  <r>
    <s v="ORD2025009578"/>
    <x v="60"/>
    <s v="Customer 2967"/>
    <s v="CUST8816"/>
    <x v="1"/>
    <x v="3"/>
    <x v="0"/>
    <x v="2"/>
    <x v="6"/>
    <s v="Curtain Model-370"/>
    <s v="PROD4147"/>
    <n v="7"/>
    <n v="2284.77"/>
    <n v="15993.39"/>
    <n v="0"/>
    <n v="0"/>
    <n v="15993.39"/>
    <x v="0"/>
    <x v="2"/>
    <n v="0.3"/>
    <n v="4798.0200000000004"/>
  </r>
  <r>
    <s v="ORD2025009579"/>
    <x v="438"/>
    <s v="Customer 3952"/>
    <s v="CUST4055"/>
    <x v="2"/>
    <x v="6"/>
    <x v="0"/>
    <x v="2"/>
    <x v="2"/>
    <s v="Lamp Model-472"/>
    <s v="PROD7728"/>
    <n v="10"/>
    <n v="2298.5100000000002"/>
    <n v="22985.1"/>
    <n v="0.25"/>
    <n v="5746.27"/>
    <n v="17238.830000000002"/>
    <x v="4"/>
    <x v="1"/>
    <n v="0.25"/>
    <n v="4309.71"/>
  </r>
  <r>
    <s v="ORD2025009580"/>
    <x v="492"/>
    <s v="Customer 4429"/>
    <s v="CUST2098"/>
    <x v="3"/>
    <x v="12"/>
    <x v="1"/>
    <x v="3"/>
    <x v="14"/>
    <s v="Shoes Model-630"/>
    <s v="PROD9137"/>
    <n v="6"/>
    <n v="6623.3"/>
    <n v="39739.800000000003"/>
    <n v="0.3"/>
    <n v="11921.94"/>
    <n v="27817.86"/>
    <x v="2"/>
    <x v="1"/>
    <n v="0.1"/>
    <n v="2781.79"/>
  </r>
  <r>
    <s v="ORD2025009581"/>
    <x v="100"/>
    <s v="Customer 2960"/>
    <s v="CUST9795"/>
    <x v="4"/>
    <x v="7"/>
    <x v="1"/>
    <x v="2"/>
    <x v="9"/>
    <s v="Sofa Model-507"/>
    <s v="PROD7521"/>
    <n v="2"/>
    <n v="2960.03"/>
    <n v="5920.06"/>
    <n v="0.15"/>
    <n v="888.01"/>
    <n v="5032.05"/>
    <x v="3"/>
    <x v="3"/>
    <n v="0.2"/>
    <n v="1006.41"/>
  </r>
  <r>
    <s v="ORD2025009582"/>
    <x v="819"/>
    <s v="Customer 1454"/>
    <s v="CUST9321"/>
    <x v="1"/>
    <x v="10"/>
    <x v="0"/>
    <x v="0"/>
    <x v="5"/>
    <s v="Face Cream Model-947"/>
    <s v="PROD3004"/>
    <n v="4"/>
    <n v="2995.98"/>
    <n v="11983.92"/>
    <n v="0.15"/>
    <n v="1797.59"/>
    <n v="10186.33"/>
    <x v="0"/>
    <x v="1"/>
    <n v="0.2"/>
    <n v="2037.27"/>
  </r>
  <r>
    <s v="ORD2025009583"/>
    <x v="412"/>
    <s v="Customer 416"/>
    <s v="CUST6418"/>
    <x v="0"/>
    <x v="6"/>
    <x v="0"/>
    <x v="3"/>
    <x v="7"/>
    <s v="Shirt Model-129"/>
    <s v="PROD8369"/>
    <n v="7"/>
    <n v="7287.21"/>
    <n v="51010.47"/>
    <n v="0.2"/>
    <n v="10202.09"/>
    <n v="40808.379999999997"/>
    <x v="1"/>
    <x v="1"/>
    <n v="0.15"/>
    <n v="6121.26"/>
  </r>
  <r>
    <s v="ORD2025009584"/>
    <x v="757"/>
    <s v="Customer 2075"/>
    <s v="CUST9483"/>
    <x v="2"/>
    <x v="11"/>
    <x v="1"/>
    <x v="2"/>
    <x v="9"/>
    <s v="Sofa Model-649"/>
    <s v="PROD1503"/>
    <n v="4"/>
    <n v="7138.01"/>
    <n v="28552.04"/>
    <n v="0.25"/>
    <n v="7138.01"/>
    <n v="21414.03"/>
    <x v="2"/>
    <x v="3"/>
    <n v="0.1"/>
    <n v="2141.4"/>
  </r>
  <r>
    <s v="ORD2025009585"/>
    <x v="804"/>
    <s v="Customer 3804"/>
    <s v="CUST2031"/>
    <x v="2"/>
    <x v="4"/>
    <x v="0"/>
    <x v="0"/>
    <x v="0"/>
    <s v="Perfume Model-557"/>
    <s v="PROD9336"/>
    <n v="5"/>
    <n v="7336.7"/>
    <n v="36683.5"/>
    <n v="0"/>
    <n v="0"/>
    <n v="36683.5"/>
    <x v="2"/>
    <x v="2"/>
    <n v="0.3"/>
    <n v="11005.05"/>
  </r>
  <r>
    <s v="ORD2025009586"/>
    <x v="235"/>
    <s v="Customer 235"/>
    <s v="CUST5115"/>
    <x v="2"/>
    <x v="5"/>
    <x v="0"/>
    <x v="1"/>
    <x v="10"/>
    <s v="Headphones Model-790"/>
    <s v="PROD2533"/>
    <n v="7"/>
    <n v="6934.47"/>
    <n v="48541.29"/>
    <n v="0.2"/>
    <n v="9708.26"/>
    <n v="38833.03"/>
    <x v="1"/>
    <x v="3"/>
    <n v="0.3"/>
    <n v="11649.91"/>
  </r>
  <r>
    <s v="ORD2025009587"/>
    <x v="842"/>
    <s v="Customer 4751"/>
    <s v="CUST3614"/>
    <x v="1"/>
    <x v="1"/>
    <x v="1"/>
    <x v="3"/>
    <x v="12"/>
    <s v="Jacket Model-313"/>
    <s v="PROD8483"/>
    <n v="6"/>
    <n v="608.47"/>
    <n v="3650.82"/>
    <n v="0"/>
    <n v="0"/>
    <n v="3650.82"/>
    <x v="2"/>
    <x v="2"/>
    <n v="0.25"/>
    <n v="912.71"/>
  </r>
  <r>
    <s v="ORD2025009588"/>
    <x v="940"/>
    <s v="Customer 2858"/>
    <s v="CUST6273"/>
    <x v="3"/>
    <x v="8"/>
    <x v="1"/>
    <x v="0"/>
    <x v="13"/>
    <s v="Lipstick Model-825"/>
    <s v="PROD2504"/>
    <n v="7"/>
    <n v="2338.09"/>
    <n v="16366.63"/>
    <n v="0.05"/>
    <n v="818.33"/>
    <n v="15548.3"/>
    <x v="1"/>
    <x v="0"/>
    <n v="0.1"/>
    <n v="1554.83"/>
  </r>
  <r>
    <s v="ORD2025009589"/>
    <x v="18"/>
    <s v="Customer 4624"/>
    <s v="CUST6493"/>
    <x v="0"/>
    <x v="5"/>
    <x v="1"/>
    <x v="0"/>
    <x v="0"/>
    <s v="Perfume Model-583"/>
    <s v="PROD3276"/>
    <n v="3"/>
    <n v="4451.17"/>
    <n v="13353.51"/>
    <n v="0.15"/>
    <n v="2003.03"/>
    <n v="11350.48"/>
    <x v="1"/>
    <x v="3"/>
    <n v="0.25"/>
    <n v="2837.62"/>
  </r>
  <r>
    <s v="ORD2025009590"/>
    <x v="764"/>
    <s v="Customer 3163"/>
    <s v="CUST3238"/>
    <x v="2"/>
    <x v="11"/>
    <x v="0"/>
    <x v="3"/>
    <x v="4"/>
    <s v="Jeans Model-315"/>
    <s v="PROD2771"/>
    <n v="5"/>
    <n v="4503.54"/>
    <n v="22517.7"/>
    <n v="0.1"/>
    <n v="2251.77"/>
    <n v="20265.93"/>
    <x v="2"/>
    <x v="3"/>
    <n v="0.2"/>
    <n v="4053.19"/>
  </r>
  <r>
    <s v="ORD2025009591"/>
    <x v="201"/>
    <s v="Customer 3161"/>
    <s v="CUST7056"/>
    <x v="3"/>
    <x v="2"/>
    <x v="1"/>
    <x v="1"/>
    <x v="10"/>
    <s v="Headphones Model-117"/>
    <s v="PROD5061"/>
    <n v="1"/>
    <n v="3022.16"/>
    <n v="3022.16"/>
    <n v="0.15"/>
    <n v="453.32"/>
    <n v="2568.84"/>
    <x v="2"/>
    <x v="1"/>
    <n v="0.15"/>
    <n v="385.33"/>
  </r>
  <r>
    <s v="ORD2025009592"/>
    <x v="88"/>
    <s v="Customer 3272"/>
    <s v="CUST3922"/>
    <x v="3"/>
    <x v="1"/>
    <x v="0"/>
    <x v="1"/>
    <x v="10"/>
    <s v="Headphones Model-799"/>
    <s v="PROD7247"/>
    <n v="10"/>
    <n v="1633.72"/>
    <n v="16337.2"/>
    <n v="0.25"/>
    <n v="4084.3"/>
    <n v="12252.9"/>
    <x v="0"/>
    <x v="2"/>
    <n v="0.1"/>
    <n v="1225.29"/>
  </r>
  <r>
    <s v="ORD2025009593"/>
    <x v="846"/>
    <s v="Customer 3565"/>
    <s v="CUST1488"/>
    <x v="2"/>
    <x v="9"/>
    <x v="0"/>
    <x v="0"/>
    <x v="13"/>
    <s v="Lipstick Model-670"/>
    <s v="PROD5035"/>
    <n v="6"/>
    <n v="5863.3"/>
    <n v="35179.800000000003"/>
    <n v="0.2"/>
    <n v="7035.96"/>
    <n v="28143.84"/>
    <x v="1"/>
    <x v="1"/>
    <n v="0.25"/>
    <n v="7035.96"/>
  </r>
  <r>
    <s v="ORD2025009594"/>
    <x v="833"/>
    <s v="Customer 1798"/>
    <s v="CUST7834"/>
    <x v="1"/>
    <x v="5"/>
    <x v="1"/>
    <x v="0"/>
    <x v="5"/>
    <s v="Face Cream Model-896"/>
    <s v="PROD7480"/>
    <n v="9"/>
    <n v="4367.5"/>
    <n v="39307.5"/>
    <n v="0.15"/>
    <n v="5896.12"/>
    <n v="33411.379999999997"/>
    <x v="2"/>
    <x v="3"/>
    <n v="0.25"/>
    <n v="8352.84"/>
  </r>
  <r>
    <s v="ORD2025009595"/>
    <x v="14"/>
    <s v="Customer 2329"/>
    <s v="CUST5181"/>
    <x v="3"/>
    <x v="8"/>
    <x v="1"/>
    <x v="2"/>
    <x v="6"/>
    <s v="Curtain Model-977"/>
    <s v="PROD9843"/>
    <n v="9"/>
    <n v="2925.86"/>
    <n v="26332.74"/>
    <n v="0.3"/>
    <n v="7899.82"/>
    <n v="18432.919999999998"/>
    <x v="3"/>
    <x v="2"/>
    <n v="0.1"/>
    <n v="1843.29"/>
  </r>
  <r>
    <s v="ORD2025009596"/>
    <x v="826"/>
    <s v="Customer 2096"/>
    <s v="CUST3647"/>
    <x v="0"/>
    <x v="4"/>
    <x v="1"/>
    <x v="3"/>
    <x v="7"/>
    <s v="Shirt Model-682"/>
    <s v="PROD2207"/>
    <n v="8"/>
    <n v="277.58999999999997"/>
    <n v="2220.7199999999998"/>
    <n v="0.15"/>
    <n v="333.11"/>
    <n v="1887.61"/>
    <x v="2"/>
    <x v="2"/>
    <n v="0.25"/>
    <n v="471.9"/>
  </r>
  <r>
    <s v="ORD2025009597"/>
    <x v="837"/>
    <s v="Customer 1090"/>
    <s v="CUST7737"/>
    <x v="0"/>
    <x v="10"/>
    <x v="1"/>
    <x v="2"/>
    <x v="2"/>
    <s v="Lamp Model-640"/>
    <s v="PROD1010"/>
    <n v="8"/>
    <n v="2255.36"/>
    <n v="18042.88"/>
    <n v="0.15"/>
    <n v="2706.43"/>
    <n v="15336.45"/>
    <x v="2"/>
    <x v="1"/>
    <n v="0.3"/>
    <n v="4600.9399999999996"/>
  </r>
  <r>
    <s v="ORD2025009598"/>
    <x v="176"/>
    <s v="Customer 882"/>
    <s v="CUST3169"/>
    <x v="2"/>
    <x v="7"/>
    <x v="1"/>
    <x v="2"/>
    <x v="9"/>
    <s v="Sofa Model-155"/>
    <s v="PROD2102"/>
    <n v="2"/>
    <n v="7244.7"/>
    <n v="14489.4"/>
    <n v="0"/>
    <n v="0"/>
    <n v="14489.4"/>
    <x v="2"/>
    <x v="0"/>
    <n v="0.3"/>
    <n v="4346.82"/>
  </r>
  <r>
    <s v="ORD2025009599"/>
    <x v="222"/>
    <s v="Customer 3645"/>
    <s v="CUST4003"/>
    <x v="2"/>
    <x v="11"/>
    <x v="0"/>
    <x v="2"/>
    <x v="2"/>
    <s v="Lamp Model-888"/>
    <s v="PROD7925"/>
    <n v="3"/>
    <n v="6432.37"/>
    <n v="19297.11"/>
    <n v="0.2"/>
    <n v="3859.42"/>
    <n v="15437.69"/>
    <x v="4"/>
    <x v="0"/>
    <n v="0.2"/>
    <n v="3087.54"/>
  </r>
  <r>
    <s v="ORD2025009600"/>
    <x v="500"/>
    <s v="Customer 1148"/>
    <s v="CUST8050"/>
    <x v="0"/>
    <x v="2"/>
    <x v="1"/>
    <x v="1"/>
    <x v="1"/>
    <s v="Mobile Model-399"/>
    <s v="PROD9464"/>
    <n v="9"/>
    <n v="4727.33"/>
    <n v="42545.97"/>
    <n v="0.25"/>
    <n v="10636.49"/>
    <n v="31909.48"/>
    <x v="0"/>
    <x v="0"/>
    <n v="0.2"/>
    <n v="6381.9"/>
  </r>
  <r>
    <s v="ORD2025009601"/>
    <x v="58"/>
    <s v="Customer 2122"/>
    <s v="CUST1855"/>
    <x v="0"/>
    <x v="11"/>
    <x v="0"/>
    <x v="3"/>
    <x v="14"/>
    <s v="Shoes Model-631"/>
    <s v="PROD2740"/>
    <n v="6"/>
    <n v="4320.6099999999997"/>
    <n v="25923.66"/>
    <n v="0.2"/>
    <n v="5184.7299999999996"/>
    <n v="20738.93"/>
    <x v="4"/>
    <x v="2"/>
    <n v="0.3"/>
    <n v="6221.68"/>
  </r>
  <r>
    <s v="ORD2025009602"/>
    <x v="760"/>
    <s v="Customer 682"/>
    <s v="CUST4400"/>
    <x v="2"/>
    <x v="4"/>
    <x v="1"/>
    <x v="3"/>
    <x v="14"/>
    <s v="Shoes Model-117"/>
    <s v="PROD8974"/>
    <n v="6"/>
    <n v="6255.23"/>
    <n v="37531.379999999997"/>
    <n v="0.15"/>
    <n v="5629.71"/>
    <n v="31901.67"/>
    <x v="1"/>
    <x v="3"/>
    <n v="0.2"/>
    <n v="6380.33"/>
  </r>
  <r>
    <s v="ORD2025009603"/>
    <x v="255"/>
    <s v="Customer 2620"/>
    <s v="CUST4845"/>
    <x v="0"/>
    <x v="10"/>
    <x v="0"/>
    <x v="3"/>
    <x v="4"/>
    <s v="Jeans Model-615"/>
    <s v="PROD5440"/>
    <n v="10"/>
    <n v="5202.99"/>
    <n v="52029.9"/>
    <n v="0.2"/>
    <n v="10405.98"/>
    <n v="41623.919999999998"/>
    <x v="4"/>
    <x v="2"/>
    <n v="0.15"/>
    <n v="6243.59"/>
  </r>
  <r>
    <s v="ORD2025009604"/>
    <x v="787"/>
    <s v="Customer 1399"/>
    <s v="CUST9267"/>
    <x v="4"/>
    <x v="0"/>
    <x v="0"/>
    <x v="0"/>
    <x v="5"/>
    <s v="Face Cream Model-746"/>
    <s v="PROD1450"/>
    <n v="10"/>
    <n v="1482.55"/>
    <n v="14825.5"/>
    <n v="0.3"/>
    <n v="4447.6499999999996"/>
    <n v="10377.85"/>
    <x v="2"/>
    <x v="2"/>
    <n v="0.1"/>
    <n v="1037.79"/>
  </r>
  <r>
    <s v="ORD2025009605"/>
    <x v="228"/>
    <s v="Customer 839"/>
    <s v="CUST1938"/>
    <x v="1"/>
    <x v="3"/>
    <x v="0"/>
    <x v="1"/>
    <x v="8"/>
    <s v="Smartwatch Model-963"/>
    <s v="PROD4085"/>
    <n v="4"/>
    <n v="6565.41"/>
    <n v="26261.64"/>
    <n v="0.05"/>
    <n v="1313.08"/>
    <n v="24948.560000000001"/>
    <x v="2"/>
    <x v="1"/>
    <n v="0.2"/>
    <n v="4989.71"/>
  </r>
  <r>
    <s v="ORD2025009606"/>
    <x v="219"/>
    <s v="Customer 2818"/>
    <s v="CUST6915"/>
    <x v="2"/>
    <x v="10"/>
    <x v="1"/>
    <x v="1"/>
    <x v="3"/>
    <s v="Laptop Model-486"/>
    <s v="PROD8035"/>
    <n v="1"/>
    <n v="3741.14"/>
    <n v="3741.14"/>
    <n v="0"/>
    <n v="0"/>
    <n v="3741.14"/>
    <x v="0"/>
    <x v="1"/>
    <n v="0.15"/>
    <n v="561.16999999999996"/>
  </r>
  <r>
    <s v="ORD2025009607"/>
    <x v="947"/>
    <s v="Customer 1614"/>
    <s v="CUST2369"/>
    <x v="2"/>
    <x v="10"/>
    <x v="1"/>
    <x v="0"/>
    <x v="13"/>
    <s v="Lipstick Model-172"/>
    <s v="PROD1316"/>
    <n v="6"/>
    <n v="5922.27"/>
    <n v="35533.620000000003"/>
    <n v="0.3"/>
    <n v="10660.09"/>
    <n v="24873.53"/>
    <x v="1"/>
    <x v="3"/>
    <n v="0.2"/>
    <n v="4974.71"/>
  </r>
  <r>
    <s v="ORD2025009608"/>
    <x v="683"/>
    <s v="Customer 1324"/>
    <s v="CUST2710"/>
    <x v="2"/>
    <x v="4"/>
    <x v="1"/>
    <x v="3"/>
    <x v="4"/>
    <s v="Jeans Model-773"/>
    <s v="PROD7175"/>
    <n v="8"/>
    <n v="3377.84"/>
    <n v="27022.720000000001"/>
    <n v="0.15"/>
    <n v="4053.41"/>
    <n v="22969.31"/>
    <x v="2"/>
    <x v="0"/>
    <n v="0.15"/>
    <n v="3445.4"/>
  </r>
  <r>
    <s v="ORD2025009609"/>
    <x v="100"/>
    <s v="Customer 375"/>
    <s v="CUST2607"/>
    <x v="0"/>
    <x v="5"/>
    <x v="1"/>
    <x v="2"/>
    <x v="6"/>
    <s v="Curtain Model-851"/>
    <s v="PROD8775"/>
    <n v="5"/>
    <n v="415.36"/>
    <n v="2076.8000000000002"/>
    <n v="0.25"/>
    <n v="519.20000000000005"/>
    <n v="1557.6"/>
    <x v="1"/>
    <x v="0"/>
    <n v="0.25"/>
    <n v="389.4"/>
  </r>
  <r>
    <s v="ORD2025009610"/>
    <x v="222"/>
    <s v="Customer 681"/>
    <s v="CUST3955"/>
    <x v="4"/>
    <x v="2"/>
    <x v="1"/>
    <x v="0"/>
    <x v="0"/>
    <s v="Perfume Model-646"/>
    <s v="PROD5171"/>
    <n v="5"/>
    <n v="7089.13"/>
    <n v="35445.65"/>
    <n v="0.2"/>
    <n v="7089.13"/>
    <n v="28356.52"/>
    <x v="0"/>
    <x v="3"/>
    <n v="0.2"/>
    <n v="5671.3"/>
  </r>
  <r>
    <s v="ORD2025009611"/>
    <x v="219"/>
    <s v="Customer 1539"/>
    <s v="CUST9743"/>
    <x v="3"/>
    <x v="10"/>
    <x v="0"/>
    <x v="0"/>
    <x v="0"/>
    <s v="Perfume Model-166"/>
    <s v="PROD9861"/>
    <n v="10"/>
    <n v="6413.03"/>
    <n v="64130.3"/>
    <n v="0.1"/>
    <n v="6413.03"/>
    <n v="57717.27"/>
    <x v="1"/>
    <x v="2"/>
    <n v="0.25"/>
    <n v="14429.32"/>
  </r>
  <r>
    <s v="ORD2025009612"/>
    <x v="299"/>
    <s v="Customer 372"/>
    <s v="CUST4516"/>
    <x v="0"/>
    <x v="7"/>
    <x v="1"/>
    <x v="0"/>
    <x v="13"/>
    <s v="Lipstick Model-555"/>
    <s v="PROD6887"/>
    <n v="9"/>
    <n v="3767.4"/>
    <n v="33906.6"/>
    <n v="0.15"/>
    <n v="5085.99"/>
    <n v="28820.61"/>
    <x v="2"/>
    <x v="2"/>
    <n v="0.1"/>
    <n v="2882.06"/>
  </r>
  <r>
    <s v="ORD2025009613"/>
    <x v="636"/>
    <s v="Customer 2347"/>
    <s v="CUST5075"/>
    <x v="4"/>
    <x v="3"/>
    <x v="0"/>
    <x v="3"/>
    <x v="12"/>
    <s v="Jacket Model-415"/>
    <s v="PROD5511"/>
    <n v="9"/>
    <n v="567.99"/>
    <n v="5111.91"/>
    <n v="0"/>
    <n v="0"/>
    <n v="5111.91"/>
    <x v="0"/>
    <x v="3"/>
    <n v="0.25"/>
    <n v="1277.98"/>
  </r>
  <r>
    <s v="ORD2025009614"/>
    <x v="7"/>
    <s v="Customer 1375"/>
    <s v="CUST1623"/>
    <x v="4"/>
    <x v="3"/>
    <x v="0"/>
    <x v="2"/>
    <x v="2"/>
    <s v="Lamp Model-485"/>
    <s v="PROD8551"/>
    <n v="3"/>
    <n v="7879.1"/>
    <n v="23637.3"/>
    <n v="0.2"/>
    <n v="4727.46"/>
    <n v="18909.84"/>
    <x v="3"/>
    <x v="1"/>
    <n v="0.3"/>
    <n v="5672.95"/>
  </r>
  <r>
    <s v="ORD2025009615"/>
    <x v="510"/>
    <s v="Customer 138"/>
    <s v="CUST2813"/>
    <x v="4"/>
    <x v="7"/>
    <x v="0"/>
    <x v="2"/>
    <x v="2"/>
    <s v="Lamp Model-480"/>
    <s v="PROD6945"/>
    <n v="6"/>
    <n v="341.98"/>
    <n v="2051.88"/>
    <n v="0.1"/>
    <n v="205.19"/>
    <n v="1846.69"/>
    <x v="4"/>
    <x v="0"/>
    <n v="0.1"/>
    <n v="184.67"/>
  </r>
  <r>
    <s v="ORD2025009616"/>
    <x v="688"/>
    <s v="Customer 3080"/>
    <s v="CUST1841"/>
    <x v="3"/>
    <x v="6"/>
    <x v="0"/>
    <x v="0"/>
    <x v="5"/>
    <s v="Face Cream Model-789"/>
    <s v="PROD7668"/>
    <n v="2"/>
    <n v="5214"/>
    <n v="10428"/>
    <n v="0.1"/>
    <n v="1042.8"/>
    <n v="9385.2000000000007"/>
    <x v="1"/>
    <x v="2"/>
    <n v="0.1"/>
    <n v="938.52"/>
  </r>
  <r>
    <s v="ORD2025009617"/>
    <x v="122"/>
    <s v="Customer 1725"/>
    <s v="CUST5648"/>
    <x v="0"/>
    <x v="8"/>
    <x v="0"/>
    <x v="1"/>
    <x v="3"/>
    <s v="Laptop Model-318"/>
    <s v="PROD1295"/>
    <n v="6"/>
    <n v="1353.72"/>
    <n v="8122.32"/>
    <n v="0.3"/>
    <n v="2436.6999999999998"/>
    <n v="5685.62"/>
    <x v="1"/>
    <x v="0"/>
    <n v="0.15"/>
    <n v="852.84"/>
  </r>
  <r>
    <s v="ORD2025009618"/>
    <x v="767"/>
    <s v="Customer 156"/>
    <s v="CUST4396"/>
    <x v="1"/>
    <x v="5"/>
    <x v="0"/>
    <x v="1"/>
    <x v="8"/>
    <s v="Smartwatch Model-346"/>
    <s v="PROD9673"/>
    <n v="8"/>
    <n v="3082.37"/>
    <n v="24658.959999999999"/>
    <n v="0.1"/>
    <n v="2465.9"/>
    <n v="22193.06"/>
    <x v="4"/>
    <x v="3"/>
    <n v="0.15"/>
    <n v="3328.96"/>
  </r>
  <r>
    <s v="ORD2025009619"/>
    <x v="213"/>
    <s v="Customer 2072"/>
    <s v="CUST4934"/>
    <x v="0"/>
    <x v="1"/>
    <x v="1"/>
    <x v="1"/>
    <x v="10"/>
    <s v="Headphones Model-914"/>
    <s v="PROD2059"/>
    <n v="6"/>
    <n v="2098.1"/>
    <n v="12588.6"/>
    <n v="0.15"/>
    <n v="1888.29"/>
    <n v="10700.31"/>
    <x v="0"/>
    <x v="0"/>
    <n v="0.25"/>
    <n v="2675.08"/>
  </r>
  <r>
    <s v="ORD2025009620"/>
    <x v="561"/>
    <s v="Customer 697"/>
    <s v="CUST8508"/>
    <x v="0"/>
    <x v="2"/>
    <x v="1"/>
    <x v="0"/>
    <x v="0"/>
    <s v="Perfume Model-619"/>
    <s v="PROD9740"/>
    <n v="6"/>
    <n v="7768.55"/>
    <n v="46611.3"/>
    <n v="0.15"/>
    <n v="6991.7"/>
    <n v="39619.599999999999"/>
    <x v="0"/>
    <x v="3"/>
    <n v="0.25"/>
    <n v="9904.9"/>
  </r>
  <r>
    <s v="ORD2025009621"/>
    <x v="196"/>
    <s v="Customer 1499"/>
    <s v="CUST8925"/>
    <x v="2"/>
    <x v="0"/>
    <x v="1"/>
    <x v="1"/>
    <x v="3"/>
    <s v="Laptop Model-554"/>
    <s v="PROD8195"/>
    <n v="10"/>
    <n v="5420.26"/>
    <n v="54202.6"/>
    <n v="0.05"/>
    <n v="2710.13"/>
    <n v="51492.47"/>
    <x v="2"/>
    <x v="0"/>
    <n v="0.25"/>
    <n v="12873.12"/>
  </r>
  <r>
    <s v="ORD2025009622"/>
    <x v="376"/>
    <s v="Customer 2891"/>
    <s v="CUST8198"/>
    <x v="2"/>
    <x v="0"/>
    <x v="1"/>
    <x v="3"/>
    <x v="12"/>
    <s v="Jacket Model-644"/>
    <s v="PROD5709"/>
    <n v="10"/>
    <n v="6498.36"/>
    <n v="64983.6"/>
    <n v="0.05"/>
    <n v="3249.18"/>
    <n v="61734.42"/>
    <x v="0"/>
    <x v="0"/>
    <n v="0.1"/>
    <n v="6173.44"/>
  </r>
  <r>
    <s v="ORD2025009623"/>
    <x v="925"/>
    <s v="Customer 3233"/>
    <s v="CUST5234"/>
    <x v="0"/>
    <x v="11"/>
    <x v="0"/>
    <x v="0"/>
    <x v="13"/>
    <s v="Lipstick Model-938"/>
    <s v="PROD5349"/>
    <n v="8"/>
    <n v="2139.6999999999998"/>
    <n v="17117.599999999999"/>
    <n v="0.25"/>
    <n v="4279.3999999999996"/>
    <n v="12838.2"/>
    <x v="4"/>
    <x v="0"/>
    <n v="0.3"/>
    <n v="3851.46"/>
  </r>
  <r>
    <s v="ORD2025009624"/>
    <x v="617"/>
    <s v="Customer 3227"/>
    <s v="CUST7877"/>
    <x v="0"/>
    <x v="8"/>
    <x v="0"/>
    <x v="2"/>
    <x v="6"/>
    <s v="Curtain Model-607"/>
    <s v="PROD2380"/>
    <n v="2"/>
    <n v="1270.72"/>
    <n v="2541.44"/>
    <n v="0.05"/>
    <n v="127.07"/>
    <n v="2414.37"/>
    <x v="1"/>
    <x v="2"/>
    <n v="0.3"/>
    <n v="724.31"/>
  </r>
  <r>
    <s v="ORD2025009625"/>
    <x v="455"/>
    <s v="Customer 2586"/>
    <s v="CUST4564"/>
    <x v="1"/>
    <x v="2"/>
    <x v="1"/>
    <x v="3"/>
    <x v="7"/>
    <s v="Shirt Model-953"/>
    <s v="PROD7613"/>
    <n v="6"/>
    <n v="5482.71"/>
    <n v="32896.26"/>
    <n v="0"/>
    <n v="0"/>
    <n v="32896.26"/>
    <x v="4"/>
    <x v="0"/>
    <n v="0.2"/>
    <n v="6579.25"/>
  </r>
  <r>
    <s v="ORD2025009626"/>
    <x v="965"/>
    <s v="Customer 1300"/>
    <s v="CUST4473"/>
    <x v="2"/>
    <x v="7"/>
    <x v="0"/>
    <x v="1"/>
    <x v="8"/>
    <s v="Smartwatch Model-774"/>
    <s v="PROD6036"/>
    <n v="4"/>
    <n v="2694.3"/>
    <n v="10777.2"/>
    <n v="0.2"/>
    <n v="2155.44"/>
    <n v="8621.76"/>
    <x v="3"/>
    <x v="2"/>
    <n v="0.25"/>
    <n v="2155.44"/>
  </r>
  <r>
    <s v="ORD2025009627"/>
    <x v="60"/>
    <s v="Customer 2527"/>
    <s v="CUST5611"/>
    <x v="2"/>
    <x v="9"/>
    <x v="0"/>
    <x v="1"/>
    <x v="11"/>
    <s v="Tablet Model-393"/>
    <s v="PROD2120"/>
    <n v="4"/>
    <n v="478.57"/>
    <n v="1914.28"/>
    <n v="0"/>
    <n v="0"/>
    <n v="1914.28"/>
    <x v="0"/>
    <x v="1"/>
    <n v="0.15"/>
    <n v="287.14"/>
  </r>
  <r>
    <s v="ORD2025009628"/>
    <x v="922"/>
    <s v="Customer 1014"/>
    <s v="CUST9994"/>
    <x v="1"/>
    <x v="9"/>
    <x v="0"/>
    <x v="2"/>
    <x v="6"/>
    <s v="Curtain Model-115"/>
    <s v="PROD7125"/>
    <n v="5"/>
    <n v="7920.43"/>
    <n v="39602.15"/>
    <n v="0.05"/>
    <n v="1980.11"/>
    <n v="37622.04"/>
    <x v="3"/>
    <x v="1"/>
    <n v="0.2"/>
    <n v="7524.41"/>
  </r>
  <r>
    <s v="ORD2025009629"/>
    <x v="510"/>
    <s v="Customer 1529"/>
    <s v="CUST7281"/>
    <x v="1"/>
    <x v="0"/>
    <x v="0"/>
    <x v="0"/>
    <x v="0"/>
    <s v="Perfume Model-297"/>
    <s v="PROD1747"/>
    <n v="8"/>
    <n v="7293.64"/>
    <n v="58349.120000000003"/>
    <n v="0.2"/>
    <n v="11669.82"/>
    <n v="46679.3"/>
    <x v="4"/>
    <x v="0"/>
    <n v="0.3"/>
    <n v="14003.79"/>
  </r>
  <r>
    <s v="ORD2025009630"/>
    <x v="337"/>
    <s v="Customer 3069"/>
    <s v="CUST4828"/>
    <x v="0"/>
    <x v="7"/>
    <x v="0"/>
    <x v="1"/>
    <x v="11"/>
    <s v="Tablet Model-283"/>
    <s v="PROD2193"/>
    <n v="2"/>
    <n v="4568.74"/>
    <n v="9137.48"/>
    <n v="0.2"/>
    <n v="1827.5"/>
    <n v="7309.98"/>
    <x v="3"/>
    <x v="0"/>
    <n v="0.2"/>
    <n v="1462"/>
  </r>
  <r>
    <s v="ORD2025009631"/>
    <x v="415"/>
    <s v="Customer 2375"/>
    <s v="CUST7776"/>
    <x v="1"/>
    <x v="4"/>
    <x v="0"/>
    <x v="0"/>
    <x v="0"/>
    <s v="Perfume Model-461"/>
    <s v="PROD5774"/>
    <n v="5"/>
    <n v="5675.05"/>
    <n v="28375.25"/>
    <n v="0"/>
    <n v="0"/>
    <n v="28375.25"/>
    <x v="0"/>
    <x v="1"/>
    <n v="0.25"/>
    <n v="7093.81"/>
  </r>
  <r>
    <s v="ORD2025009632"/>
    <x v="245"/>
    <s v="Customer 200"/>
    <s v="CUST8157"/>
    <x v="0"/>
    <x v="12"/>
    <x v="1"/>
    <x v="2"/>
    <x v="2"/>
    <s v="Lamp Model-137"/>
    <s v="PROD2723"/>
    <n v="5"/>
    <n v="409.32"/>
    <n v="2046.6"/>
    <n v="0"/>
    <n v="0"/>
    <n v="2046.6"/>
    <x v="2"/>
    <x v="1"/>
    <n v="0.2"/>
    <n v="409.32"/>
  </r>
  <r>
    <s v="ORD2025009633"/>
    <x v="653"/>
    <s v="Customer 3995"/>
    <s v="CUST5134"/>
    <x v="4"/>
    <x v="2"/>
    <x v="1"/>
    <x v="1"/>
    <x v="3"/>
    <s v="Laptop Model-116"/>
    <s v="PROD4018"/>
    <n v="9"/>
    <n v="550.5"/>
    <n v="4954.5"/>
    <n v="0.05"/>
    <n v="247.73"/>
    <n v="4706.7700000000004"/>
    <x v="3"/>
    <x v="2"/>
    <n v="0.1"/>
    <n v="470.68"/>
  </r>
  <r>
    <s v="ORD2025009634"/>
    <x v="244"/>
    <s v="Customer 1427"/>
    <s v="CUST2340"/>
    <x v="3"/>
    <x v="3"/>
    <x v="1"/>
    <x v="3"/>
    <x v="14"/>
    <s v="Shoes Model-328"/>
    <s v="PROD9289"/>
    <n v="4"/>
    <n v="1637.17"/>
    <n v="6548.68"/>
    <n v="0.1"/>
    <n v="654.87"/>
    <n v="5893.81"/>
    <x v="2"/>
    <x v="0"/>
    <n v="0.25"/>
    <n v="1473.45"/>
  </r>
  <r>
    <s v="ORD2025009635"/>
    <x v="613"/>
    <s v="Customer 4115"/>
    <s v="CUST3256"/>
    <x v="1"/>
    <x v="6"/>
    <x v="1"/>
    <x v="1"/>
    <x v="1"/>
    <s v="Mobile Model-410"/>
    <s v="PROD2754"/>
    <n v="1"/>
    <n v="4360.59"/>
    <n v="4360.59"/>
    <n v="0"/>
    <n v="0"/>
    <n v="4360.59"/>
    <x v="3"/>
    <x v="3"/>
    <n v="0.15"/>
    <n v="654.09"/>
  </r>
  <r>
    <s v="ORD2025009636"/>
    <x v="773"/>
    <s v="Customer 2504"/>
    <s v="CUST3583"/>
    <x v="3"/>
    <x v="9"/>
    <x v="0"/>
    <x v="3"/>
    <x v="12"/>
    <s v="Jacket Model-581"/>
    <s v="PROD7181"/>
    <n v="3"/>
    <n v="7017.88"/>
    <n v="21053.64"/>
    <n v="0.15"/>
    <n v="3158.05"/>
    <n v="17895.59"/>
    <x v="2"/>
    <x v="1"/>
    <n v="0.2"/>
    <n v="3579.12"/>
  </r>
  <r>
    <s v="ORD2025009637"/>
    <x v="208"/>
    <s v="Customer 120"/>
    <s v="CUST5399"/>
    <x v="4"/>
    <x v="4"/>
    <x v="1"/>
    <x v="2"/>
    <x v="9"/>
    <s v="Sofa Model-717"/>
    <s v="PROD5171"/>
    <n v="6"/>
    <n v="6605.36"/>
    <n v="39632.160000000003"/>
    <n v="0.1"/>
    <n v="3963.22"/>
    <n v="35668.94"/>
    <x v="4"/>
    <x v="0"/>
    <n v="0.15"/>
    <n v="5350.34"/>
  </r>
  <r>
    <s v="ORD2025009638"/>
    <x v="743"/>
    <s v="Customer 2006"/>
    <s v="CUST8049"/>
    <x v="1"/>
    <x v="6"/>
    <x v="0"/>
    <x v="2"/>
    <x v="9"/>
    <s v="Sofa Model-642"/>
    <s v="PROD5202"/>
    <n v="8"/>
    <n v="2888.56"/>
    <n v="23108.48"/>
    <n v="0.2"/>
    <n v="4621.7"/>
    <n v="18486.78"/>
    <x v="4"/>
    <x v="0"/>
    <n v="0.2"/>
    <n v="3697.36"/>
  </r>
  <r>
    <s v="ORD2025009639"/>
    <x v="875"/>
    <s v="Customer 4599"/>
    <s v="CUST7003"/>
    <x v="1"/>
    <x v="5"/>
    <x v="0"/>
    <x v="1"/>
    <x v="3"/>
    <s v="Laptop Model-752"/>
    <s v="PROD1979"/>
    <n v="4"/>
    <n v="1640.5"/>
    <n v="6562"/>
    <n v="0.15"/>
    <n v="984.3"/>
    <n v="5577.7"/>
    <x v="3"/>
    <x v="1"/>
    <n v="0.15"/>
    <n v="836.65"/>
  </r>
  <r>
    <s v="ORD2025009640"/>
    <x v="599"/>
    <s v="Customer 3558"/>
    <s v="CUST5172"/>
    <x v="4"/>
    <x v="1"/>
    <x v="0"/>
    <x v="0"/>
    <x v="5"/>
    <s v="Face Cream Model-900"/>
    <s v="PROD7169"/>
    <n v="4"/>
    <n v="4816.04"/>
    <n v="19264.16"/>
    <n v="0.15"/>
    <n v="2889.62"/>
    <n v="16374.54"/>
    <x v="4"/>
    <x v="2"/>
    <n v="0.3"/>
    <n v="4912.3599999999997"/>
  </r>
  <r>
    <s v="ORD2025009641"/>
    <x v="595"/>
    <s v="Customer 4171"/>
    <s v="CUST2345"/>
    <x v="3"/>
    <x v="7"/>
    <x v="1"/>
    <x v="0"/>
    <x v="13"/>
    <s v="Lipstick Model-783"/>
    <s v="PROD5285"/>
    <n v="1"/>
    <n v="7418.4"/>
    <n v="7418.4"/>
    <n v="0.3"/>
    <n v="2225.52"/>
    <n v="5192.88"/>
    <x v="2"/>
    <x v="1"/>
    <n v="0.1"/>
    <n v="519.29"/>
  </r>
  <r>
    <s v="ORD2025009642"/>
    <x v="206"/>
    <s v="Customer 3818"/>
    <s v="CUST6924"/>
    <x v="2"/>
    <x v="0"/>
    <x v="0"/>
    <x v="1"/>
    <x v="11"/>
    <s v="Tablet Model-947"/>
    <s v="PROD3069"/>
    <n v="1"/>
    <n v="3483.75"/>
    <n v="3483.75"/>
    <n v="0.2"/>
    <n v="696.75"/>
    <n v="2787"/>
    <x v="1"/>
    <x v="2"/>
    <n v="0.1"/>
    <n v="278.7"/>
  </r>
  <r>
    <s v="ORD2025009643"/>
    <x v="735"/>
    <s v="Customer 3670"/>
    <s v="CUST5003"/>
    <x v="0"/>
    <x v="7"/>
    <x v="1"/>
    <x v="1"/>
    <x v="1"/>
    <s v="Mobile Model-943"/>
    <s v="PROD5142"/>
    <n v="5"/>
    <n v="2549.91"/>
    <n v="12749.55"/>
    <n v="0"/>
    <n v="0"/>
    <n v="12749.55"/>
    <x v="2"/>
    <x v="1"/>
    <n v="0.2"/>
    <n v="2549.91"/>
  </r>
  <r>
    <s v="ORD2025009644"/>
    <x v="182"/>
    <s v="Customer 456"/>
    <s v="CUST6342"/>
    <x v="4"/>
    <x v="0"/>
    <x v="0"/>
    <x v="3"/>
    <x v="12"/>
    <s v="Jacket Model-777"/>
    <s v="PROD9202"/>
    <n v="6"/>
    <n v="6308.9"/>
    <n v="37853.4"/>
    <n v="0.1"/>
    <n v="3785.34"/>
    <n v="34068.06"/>
    <x v="4"/>
    <x v="0"/>
    <n v="0.15"/>
    <n v="5110.21"/>
  </r>
  <r>
    <s v="ORD2025009645"/>
    <x v="330"/>
    <s v="Customer 301"/>
    <s v="CUST2403"/>
    <x v="1"/>
    <x v="8"/>
    <x v="1"/>
    <x v="1"/>
    <x v="8"/>
    <s v="Smartwatch Model-182"/>
    <s v="PROD7895"/>
    <n v="7"/>
    <n v="2036.07"/>
    <n v="14252.49"/>
    <n v="0.3"/>
    <n v="4275.75"/>
    <n v="9976.74"/>
    <x v="0"/>
    <x v="0"/>
    <n v="0.3"/>
    <n v="2993.02"/>
  </r>
  <r>
    <s v="ORD2025009646"/>
    <x v="409"/>
    <s v="Customer 2723"/>
    <s v="CUST8722"/>
    <x v="1"/>
    <x v="5"/>
    <x v="0"/>
    <x v="3"/>
    <x v="4"/>
    <s v="Jeans Model-903"/>
    <s v="PROD6712"/>
    <n v="1"/>
    <n v="6507.55"/>
    <n v="6507.55"/>
    <n v="0.1"/>
    <n v="650.76"/>
    <n v="5856.79"/>
    <x v="2"/>
    <x v="0"/>
    <n v="0.15"/>
    <n v="878.52"/>
  </r>
  <r>
    <s v="ORD2025009647"/>
    <x v="954"/>
    <s v="Customer 4191"/>
    <s v="CUST2274"/>
    <x v="2"/>
    <x v="9"/>
    <x v="0"/>
    <x v="2"/>
    <x v="2"/>
    <s v="Lamp Model-135"/>
    <s v="PROD4285"/>
    <n v="1"/>
    <n v="4191.8599999999997"/>
    <n v="4191.8599999999997"/>
    <n v="0.1"/>
    <n v="419.19"/>
    <n v="3772.67"/>
    <x v="0"/>
    <x v="3"/>
    <n v="0.3"/>
    <n v="1131.8"/>
  </r>
  <r>
    <s v="ORD2025009648"/>
    <x v="227"/>
    <s v="Customer 3913"/>
    <s v="CUST9711"/>
    <x v="2"/>
    <x v="5"/>
    <x v="0"/>
    <x v="0"/>
    <x v="13"/>
    <s v="Lipstick Model-494"/>
    <s v="PROD8806"/>
    <n v="8"/>
    <n v="1761.13"/>
    <n v="14089.04"/>
    <n v="0.15"/>
    <n v="2113.36"/>
    <n v="11975.68"/>
    <x v="2"/>
    <x v="2"/>
    <n v="0.1"/>
    <n v="1197.57"/>
  </r>
  <r>
    <s v="ORD2025009649"/>
    <x v="489"/>
    <s v="Customer 4349"/>
    <s v="CUST5779"/>
    <x v="2"/>
    <x v="7"/>
    <x v="1"/>
    <x v="1"/>
    <x v="1"/>
    <s v="Mobile Model-532"/>
    <s v="PROD9008"/>
    <n v="3"/>
    <n v="2454.65"/>
    <n v="7363.95"/>
    <n v="0"/>
    <n v="0"/>
    <n v="7363.95"/>
    <x v="1"/>
    <x v="1"/>
    <n v="0.3"/>
    <n v="2209.1799999999998"/>
  </r>
  <r>
    <s v="ORD2025009650"/>
    <x v="345"/>
    <s v="Customer 934"/>
    <s v="CUST2135"/>
    <x v="4"/>
    <x v="8"/>
    <x v="1"/>
    <x v="2"/>
    <x v="9"/>
    <s v="Sofa Model-735"/>
    <s v="PROD7782"/>
    <n v="9"/>
    <n v="719.09"/>
    <n v="6471.81"/>
    <n v="0.25"/>
    <n v="1617.95"/>
    <n v="4853.8599999999997"/>
    <x v="1"/>
    <x v="0"/>
    <n v="0.1"/>
    <n v="485.39"/>
  </r>
  <r>
    <s v="ORD2025009651"/>
    <x v="576"/>
    <s v="Customer 254"/>
    <s v="CUST3318"/>
    <x v="1"/>
    <x v="11"/>
    <x v="1"/>
    <x v="1"/>
    <x v="8"/>
    <s v="Smartwatch Model-120"/>
    <s v="PROD4247"/>
    <n v="6"/>
    <n v="2611.4499999999998"/>
    <n v="15668.7"/>
    <n v="0.2"/>
    <n v="3133.74"/>
    <n v="12534.96"/>
    <x v="0"/>
    <x v="0"/>
    <n v="0.25"/>
    <n v="3133.74"/>
  </r>
  <r>
    <s v="ORD2025009652"/>
    <x v="301"/>
    <s v="Customer 348"/>
    <s v="CUST2316"/>
    <x v="3"/>
    <x v="1"/>
    <x v="1"/>
    <x v="0"/>
    <x v="13"/>
    <s v="Lipstick Model-954"/>
    <s v="PROD7577"/>
    <n v="3"/>
    <n v="6356.47"/>
    <n v="19069.41"/>
    <n v="0.3"/>
    <n v="5720.82"/>
    <n v="13348.59"/>
    <x v="0"/>
    <x v="0"/>
    <n v="0.3"/>
    <n v="4004.58"/>
  </r>
  <r>
    <s v="ORD2025009653"/>
    <x v="889"/>
    <s v="Customer 1494"/>
    <s v="CUST2419"/>
    <x v="0"/>
    <x v="8"/>
    <x v="0"/>
    <x v="2"/>
    <x v="2"/>
    <s v="Lamp Model-303"/>
    <s v="PROD8431"/>
    <n v="1"/>
    <n v="6740.2"/>
    <n v="6740.2"/>
    <n v="0"/>
    <n v="0"/>
    <n v="6740.2"/>
    <x v="3"/>
    <x v="3"/>
    <n v="0.1"/>
    <n v="674.02"/>
  </r>
  <r>
    <s v="ORD2025009654"/>
    <x v="820"/>
    <s v="Customer 2094"/>
    <s v="CUST4560"/>
    <x v="1"/>
    <x v="3"/>
    <x v="0"/>
    <x v="3"/>
    <x v="14"/>
    <s v="Shoes Model-852"/>
    <s v="PROD4736"/>
    <n v="9"/>
    <n v="7820.45"/>
    <n v="70384.05"/>
    <n v="0.3"/>
    <n v="21115.22"/>
    <n v="49268.83"/>
    <x v="0"/>
    <x v="2"/>
    <n v="0.1"/>
    <n v="4926.88"/>
  </r>
  <r>
    <s v="ORD2025009655"/>
    <x v="656"/>
    <s v="Customer 793"/>
    <s v="CUST3702"/>
    <x v="0"/>
    <x v="12"/>
    <x v="0"/>
    <x v="2"/>
    <x v="2"/>
    <s v="Lamp Model-584"/>
    <s v="PROD8019"/>
    <n v="2"/>
    <n v="6975.43"/>
    <n v="13950.86"/>
    <n v="0.1"/>
    <n v="1395.09"/>
    <n v="12555.77"/>
    <x v="3"/>
    <x v="2"/>
    <n v="0.1"/>
    <n v="1255.58"/>
  </r>
  <r>
    <s v="ORD2025009656"/>
    <x v="841"/>
    <s v="Customer 3403"/>
    <s v="CUST1948"/>
    <x v="4"/>
    <x v="6"/>
    <x v="1"/>
    <x v="3"/>
    <x v="4"/>
    <s v="Jeans Model-643"/>
    <s v="PROD6886"/>
    <n v="4"/>
    <n v="1544.98"/>
    <n v="6179.92"/>
    <n v="0.05"/>
    <n v="309"/>
    <n v="5870.92"/>
    <x v="1"/>
    <x v="3"/>
    <n v="0.3"/>
    <n v="1761.28"/>
  </r>
  <r>
    <s v="ORD2025009657"/>
    <x v="692"/>
    <s v="Customer 3290"/>
    <s v="CUST4223"/>
    <x v="1"/>
    <x v="0"/>
    <x v="1"/>
    <x v="1"/>
    <x v="3"/>
    <s v="Laptop Model-537"/>
    <s v="PROD4619"/>
    <n v="4"/>
    <n v="5127.7"/>
    <n v="20510.8"/>
    <n v="0"/>
    <n v="0"/>
    <n v="20510.8"/>
    <x v="1"/>
    <x v="0"/>
    <n v="0.3"/>
    <n v="6153.24"/>
  </r>
  <r>
    <s v="ORD2025009658"/>
    <x v="571"/>
    <s v="Customer 3011"/>
    <s v="CUST9317"/>
    <x v="1"/>
    <x v="11"/>
    <x v="0"/>
    <x v="2"/>
    <x v="9"/>
    <s v="Sofa Model-632"/>
    <s v="PROD6018"/>
    <n v="1"/>
    <n v="813.64"/>
    <n v="813.64"/>
    <n v="0.2"/>
    <n v="162.72999999999999"/>
    <n v="650.91"/>
    <x v="4"/>
    <x v="1"/>
    <n v="0.15"/>
    <n v="97.64"/>
  </r>
  <r>
    <s v="ORD2025009659"/>
    <x v="122"/>
    <s v="Customer 3035"/>
    <s v="CUST9330"/>
    <x v="0"/>
    <x v="6"/>
    <x v="0"/>
    <x v="0"/>
    <x v="5"/>
    <s v="Face Cream Model-663"/>
    <s v="PROD3916"/>
    <n v="8"/>
    <n v="763.85"/>
    <n v="6110.8"/>
    <n v="0.15"/>
    <n v="916.62"/>
    <n v="5194.18"/>
    <x v="3"/>
    <x v="3"/>
    <n v="0.1"/>
    <n v="519.41999999999996"/>
  </r>
  <r>
    <s v="ORD2025009660"/>
    <x v="600"/>
    <s v="Customer 2674"/>
    <s v="CUST2133"/>
    <x v="3"/>
    <x v="0"/>
    <x v="0"/>
    <x v="2"/>
    <x v="9"/>
    <s v="Sofa Model-501"/>
    <s v="PROD3063"/>
    <n v="9"/>
    <n v="4704.6099999999997"/>
    <n v="42341.49"/>
    <n v="0"/>
    <n v="0"/>
    <n v="42341.49"/>
    <x v="3"/>
    <x v="2"/>
    <n v="0.3"/>
    <n v="12702.45"/>
  </r>
  <r>
    <s v="ORD2025009661"/>
    <x v="493"/>
    <s v="Customer 3489"/>
    <s v="CUST5941"/>
    <x v="0"/>
    <x v="1"/>
    <x v="1"/>
    <x v="1"/>
    <x v="3"/>
    <s v="Laptop Model-763"/>
    <s v="PROD2947"/>
    <n v="9"/>
    <n v="5124.51"/>
    <n v="46120.59"/>
    <n v="0"/>
    <n v="0"/>
    <n v="46120.59"/>
    <x v="2"/>
    <x v="0"/>
    <n v="0.1"/>
    <n v="4612.0600000000004"/>
  </r>
  <r>
    <s v="ORD2025009662"/>
    <x v="837"/>
    <s v="Customer 137"/>
    <s v="CUST1880"/>
    <x v="4"/>
    <x v="5"/>
    <x v="0"/>
    <x v="3"/>
    <x v="4"/>
    <s v="Jeans Model-634"/>
    <s v="PROD2695"/>
    <n v="10"/>
    <n v="5501.82"/>
    <n v="55018.2"/>
    <n v="0.25"/>
    <n v="13754.55"/>
    <n v="41263.65"/>
    <x v="4"/>
    <x v="1"/>
    <n v="0.3"/>
    <n v="12379.09"/>
  </r>
  <r>
    <s v="ORD2025009663"/>
    <x v="492"/>
    <s v="Customer 1629"/>
    <s v="CUST2072"/>
    <x v="0"/>
    <x v="10"/>
    <x v="0"/>
    <x v="3"/>
    <x v="7"/>
    <s v="Shirt Model-441"/>
    <s v="PROD8504"/>
    <n v="6"/>
    <n v="811.64"/>
    <n v="4869.84"/>
    <n v="0.25"/>
    <n v="1217.46"/>
    <n v="3652.38"/>
    <x v="3"/>
    <x v="2"/>
    <n v="0.15"/>
    <n v="547.86"/>
  </r>
  <r>
    <s v="ORD2025009664"/>
    <x v="195"/>
    <s v="Customer 38"/>
    <s v="CUST9870"/>
    <x v="4"/>
    <x v="9"/>
    <x v="1"/>
    <x v="0"/>
    <x v="13"/>
    <s v="Lipstick Model-590"/>
    <s v="PROD4856"/>
    <n v="2"/>
    <n v="838.19"/>
    <n v="1676.38"/>
    <n v="0.2"/>
    <n v="335.28"/>
    <n v="1341.1"/>
    <x v="3"/>
    <x v="3"/>
    <n v="0.15"/>
    <n v="201.16"/>
  </r>
  <r>
    <s v="ORD2025009665"/>
    <x v="517"/>
    <s v="Customer 1853"/>
    <s v="CUST7092"/>
    <x v="0"/>
    <x v="12"/>
    <x v="0"/>
    <x v="1"/>
    <x v="11"/>
    <s v="Tablet Model-346"/>
    <s v="PROD3983"/>
    <n v="8"/>
    <n v="2221.25"/>
    <n v="17770"/>
    <n v="0.05"/>
    <n v="888.5"/>
    <n v="16881.5"/>
    <x v="0"/>
    <x v="1"/>
    <n v="0.3"/>
    <n v="5064.45"/>
  </r>
  <r>
    <s v="ORD2025009666"/>
    <x v="917"/>
    <s v="Customer 734"/>
    <s v="CUST9977"/>
    <x v="0"/>
    <x v="10"/>
    <x v="1"/>
    <x v="1"/>
    <x v="3"/>
    <s v="Laptop Model-718"/>
    <s v="PROD1594"/>
    <n v="10"/>
    <n v="5362.38"/>
    <n v="53623.8"/>
    <n v="0.15"/>
    <n v="8043.57"/>
    <n v="45580.23"/>
    <x v="2"/>
    <x v="1"/>
    <n v="0.2"/>
    <n v="9116.0499999999993"/>
  </r>
  <r>
    <s v="ORD2025009667"/>
    <x v="679"/>
    <s v="Customer 710"/>
    <s v="CUST3377"/>
    <x v="0"/>
    <x v="3"/>
    <x v="1"/>
    <x v="0"/>
    <x v="13"/>
    <s v="Lipstick Model-291"/>
    <s v="PROD9571"/>
    <n v="3"/>
    <n v="1444.85"/>
    <n v="4334.55"/>
    <n v="0.3"/>
    <n v="1300.3699999999999"/>
    <n v="3034.18"/>
    <x v="3"/>
    <x v="3"/>
    <n v="0.25"/>
    <n v="758.54"/>
  </r>
  <r>
    <s v="ORD2025009668"/>
    <x v="443"/>
    <s v="Customer 727"/>
    <s v="CUST6029"/>
    <x v="4"/>
    <x v="7"/>
    <x v="1"/>
    <x v="3"/>
    <x v="12"/>
    <s v="Jacket Model-550"/>
    <s v="PROD9070"/>
    <n v="3"/>
    <n v="3081.64"/>
    <n v="9244.92"/>
    <n v="0.15"/>
    <n v="1386.74"/>
    <n v="7858.18"/>
    <x v="0"/>
    <x v="2"/>
    <n v="0.2"/>
    <n v="1571.64"/>
  </r>
  <r>
    <s v="ORD2025009669"/>
    <x v="71"/>
    <s v="Customer 4283"/>
    <s v="CUST7680"/>
    <x v="1"/>
    <x v="9"/>
    <x v="1"/>
    <x v="3"/>
    <x v="4"/>
    <s v="Jeans Model-888"/>
    <s v="PROD6846"/>
    <n v="3"/>
    <n v="6522.6"/>
    <n v="19567.8"/>
    <n v="0"/>
    <n v="0"/>
    <n v="19567.8"/>
    <x v="1"/>
    <x v="2"/>
    <n v="0.3"/>
    <n v="5870.34"/>
  </r>
  <r>
    <s v="ORD2025009670"/>
    <x v="316"/>
    <s v="Customer 2450"/>
    <s v="CUST4884"/>
    <x v="2"/>
    <x v="6"/>
    <x v="0"/>
    <x v="0"/>
    <x v="0"/>
    <s v="Perfume Model-361"/>
    <s v="PROD4767"/>
    <n v="2"/>
    <n v="6386.71"/>
    <n v="12773.42"/>
    <n v="0.15"/>
    <n v="1916.01"/>
    <n v="10857.41"/>
    <x v="2"/>
    <x v="3"/>
    <n v="0.2"/>
    <n v="2171.48"/>
  </r>
  <r>
    <s v="ORD2025009671"/>
    <x v="558"/>
    <s v="Customer 189"/>
    <s v="CUST2385"/>
    <x v="1"/>
    <x v="9"/>
    <x v="0"/>
    <x v="1"/>
    <x v="1"/>
    <s v="Mobile Model-459"/>
    <s v="PROD5584"/>
    <n v="2"/>
    <n v="5516.94"/>
    <n v="11033.88"/>
    <n v="0"/>
    <n v="0"/>
    <n v="11033.88"/>
    <x v="2"/>
    <x v="3"/>
    <n v="0.3"/>
    <n v="3310.16"/>
  </r>
  <r>
    <s v="ORD2025009672"/>
    <x v="209"/>
    <s v="Customer 4926"/>
    <s v="CUST2819"/>
    <x v="1"/>
    <x v="4"/>
    <x v="1"/>
    <x v="2"/>
    <x v="2"/>
    <s v="Lamp Model-310"/>
    <s v="PROD4475"/>
    <n v="8"/>
    <n v="4628.0600000000004"/>
    <n v="37024.480000000003"/>
    <n v="0.3"/>
    <n v="11107.34"/>
    <n v="25917.14"/>
    <x v="4"/>
    <x v="2"/>
    <n v="0.1"/>
    <n v="2591.71"/>
  </r>
  <r>
    <s v="ORD2025009673"/>
    <x v="569"/>
    <s v="Customer 374"/>
    <s v="CUST4941"/>
    <x v="2"/>
    <x v="2"/>
    <x v="1"/>
    <x v="3"/>
    <x v="4"/>
    <s v="Jeans Model-340"/>
    <s v="PROD5646"/>
    <n v="4"/>
    <n v="5386.15"/>
    <n v="21544.6"/>
    <n v="0"/>
    <n v="0"/>
    <n v="21544.6"/>
    <x v="2"/>
    <x v="2"/>
    <n v="0.15"/>
    <n v="3231.69"/>
  </r>
  <r>
    <s v="ORD2025009674"/>
    <x v="912"/>
    <s v="Customer 907"/>
    <s v="CUST9218"/>
    <x v="0"/>
    <x v="10"/>
    <x v="1"/>
    <x v="3"/>
    <x v="7"/>
    <s v="Shirt Model-106"/>
    <s v="PROD7482"/>
    <n v="3"/>
    <n v="310.12"/>
    <n v="930.36"/>
    <n v="0.1"/>
    <n v="93.04"/>
    <n v="837.32"/>
    <x v="3"/>
    <x v="1"/>
    <n v="0.15"/>
    <n v="125.6"/>
  </r>
  <r>
    <s v="ORD2025009675"/>
    <x v="14"/>
    <s v="Customer 3355"/>
    <s v="CUST9684"/>
    <x v="4"/>
    <x v="7"/>
    <x v="0"/>
    <x v="0"/>
    <x v="5"/>
    <s v="Face Cream Model-124"/>
    <s v="PROD3183"/>
    <n v="5"/>
    <n v="3813.8"/>
    <n v="19069"/>
    <n v="0.25"/>
    <n v="4767.25"/>
    <n v="14301.75"/>
    <x v="3"/>
    <x v="1"/>
    <n v="0.1"/>
    <n v="1430.18"/>
  </r>
  <r>
    <s v="ORD2025009676"/>
    <x v="285"/>
    <s v="Customer 4418"/>
    <s v="CUST1147"/>
    <x v="1"/>
    <x v="10"/>
    <x v="1"/>
    <x v="3"/>
    <x v="4"/>
    <s v="Jeans Model-595"/>
    <s v="PROD6744"/>
    <n v="7"/>
    <n v="1593.81"/>
    <n v="11156.67"/>
    <n v="0.05"/>
    <n v="557.83000000000004"/>
    <n v="10598.84"/>
    <x v="3"/>
    <x v="1"/>
    <n v="0.15"/>
    <n v="1589.83"/>
  </r>
  <r>
    <s v="ORD2025009677"/>
    <x v="620"/>
    <s v="Customer 162"/>
    <s v="CUST1192"/>
    <x v="0"/>
    <x v="10"/>
    <x v="1"/>
    <x v="1"/>
    <x v="10"/>
    <s v="Headphones Model-427"/>
    <s v="PROD7804"/>
    <n v="3"/>
    <n v="3994.33"/>
    <n v="11982.99"/>
    <n v="0.15"/>
    <n v="1797.45"/>
    <n v="10185.540000000001"/>
    <x v="2"/>
    <x v="1"/>
    <n v="0.15"/>
    <n v="1527.83"/>
  </r>
  <r>
    <s v="ORD2025009678"/>
    <x v="877"/>
    <s v="Customer 3274"/>
    <s v="CUST8659"/>
    <x v="0"/>
    <x v="2"/>
    <x v="1"/>
    <x v="1"/>
    <x v="8"/>
    <s v="Smartwatch Model-942"/>
    <s v="PROD7013"/>
    <n v="9"/>
    <n v="4984.72"/>
    <n v="44862.48"/>
    <n v="0"/>
    <n v="0"/>
    <n v="44862.48"/>
    <x v="4"/>
    <x v="0"/>
    <n v="0.1"/>
    <n v="4486.25"/>
  </r>
  <r>
    <s v="ORD2025009679"/>
    <x v="509"/>
    <s v="Customer 3571"/>
    <s v="CUST1557"/>
    <x v="4"/>
    <x v="6"/>
    <x v="1"/>
    <x v="3"/>
    <x v="12"/>
    <s v="Jacket Model-167"/>
    <s v="PROD3930"/>
    <n v="1"/>
    <n v="4198.42"/>
    <n v="4198.42"/>
    <n v="0.2"/>
    <n v="839.68"/>
    <n v="3358.74"/>
    <x v="3"/>
    <x v="0"/>
    <n v="0.2"/>
    <n v="671.75"/>
  </r>
  <r>
    <s v="ORD2025009680"/>
    <x v="198"/>
    <s v="Customer 4975"/>
    <s v="CUST5698"/>
    <x v="2"/>
    <x v="7"/>
    <x v="1"/>
    <x v="2"/>
    <x v="6"/>
    <s v="Curtain Model-285"/>
    <s v="PROD1617"/>
    <n v="2"/>
    <n v="614.65"/>
    <n v="1229.3"/>
    <n v="0"/>
    <n v="0"/>
    <n v="1229.3"/>
    <x v="0"/>
    <x v="0"/>
    <n v="0.2"/>
    <n v="245.86"/>
  </r>
  <r>
    <s v="ORD2025009681"/>
    <x v="47"/>
    <s v="Customer 3853"/>
    <s v="CUST1117"/>
    <x v="3"/>
    <x v="2"/>
    <x v="1"/>
    <x v="2"/>
    <x v="6"/>
    <s v="Curtain Model-636"/>
    <s v="PROD2065"/>
    <n v="5"/>
    <n v="3801.74"/>
    <n v="19008.7"/>
    <n v="0.05"/>
    <n v="950.44"/>
    <n v="18058.259999999998"/>
    <x v="0"/>
    <x v="3"/>
    <n v="0.15"/>
    <n v="2708.74"/>
  </r>
  <r>
    <s v="ORD2025009682"/>
    <x v="693"/>
    <s v="Customer 2159"/>
    <s v="CUST3036"/>
    <x v="4"/>
    <x v="4"/>
    <x v="1"/>
    <x v="2"/>
    <x v="2"/>
    <s v="Lamp Model-314"/>
    <s v="PROD7021"/>
    <n v="1"/>
    <n v="7603.97"/>
    <n v="7603.97"/>
    <n v="0.05"/>
    <n v="380.2"/>
    <n v="7223.77"/>
    <x v="2"/>
    <x v="0"/>
    <n v="0.15"/>
    <n v="1083.57"/>
  </r>
  <r>
    <s v="ORD2025009683"/>
    <x v="469"/>
    <s v="Customer 1373"/>
    <s v="CUST5471"/>
    <x v="4"/>
    <x v="6"/>
    <x v="1"/>
    <x v="3"/>
    <x v="12"/>
    <s v="Jacket Model-878"/>
    <s v="PROD5074"/>
    <n v="7"/>
    <n v="7837.98"/>
    <n v="54865.86"/>
    <n v="0.05"/>
    <n v="2743.29"/>
    <n v="52122.57"/>
    <x v="1"/>
    <x v="1"/>
    <n v="0.1"/>
    <n v="5212.26"/>
  </r>
  <r>
    <s v="ORD2025009684"/>
    <x v="132"/>
    <s v="Customer 3023"/>
    <s v="CUST8058"/>
    <x v="0"/>
    <x v="4"/>
    <x v="0"/>
    <x v="3"/>
    <x v="12"/>
    <s v="Jacket Model-317"/>
    <s v="PROD3992"/>
    <n v="7"/>
    <n v="7044.86"/>
    <n v="49314.02"/>
    <n v="0.3"/>
    <n v="14794.21"/>
    <n v="34519.81"/>
    <x v="3"/>
    <x v="1"/>
    <n v="0.25"/>
    <n v="8629.9500000000007"/>
  </r>
  <r>
    <s v="ORD2025009685"/>
    <x v="503"/>
    <s v="Customer 3903"/>
    <s v="CUST8598"/>
    <x v="4"/>
    <x v="7"/>
    <x v="0"/>
    <x v="0"/>
    <x v="13"/>
    <s v="Lipstick Model-908"/>
    <s v="PROD9145"/>
    <n v="1"/>
    <n v="2800.03"/>
    <n v="2800.03"/>
    <n v="0.1"/>
    <n v="280"/>
    <n v="2520.0300000000002"/>
    <x v="3"/>
    <x v="3"/>
    <n v="0.15"/>
    <n v="378"/>
  </r>
  <r>
    <s v="ORD2025009686"/>
    <x v="617"/>
    <s v="Customer 1735"/>
    <s v="CUST1441"/>
    <x v="3"/>
    <x v="2"/>
    <x v="0"/>
    <x v="0"/>
    <x v="0"/>
    <s v="Perfume Model-589"/>
    <s v="PROD2034"/>
    <n v="8"/>
    <n v="4111.82"/>
    <n v="32894.559999999998"/>
    <n v="0"/>
    <n v="0"/>
    <n v="32894.559999999998"/>
    <x v="4"/>
    <x v="2"/>
    <n v="0.15"/>
    <n v="4934.18"/>
  </r>
  <r>
    <s v="ORD2025009687"/>
    <x v="952"/>
    <s v="Customer 4256"/>
    <s v="CUST1668"/>
    <x v="4"/>
    <x v="4"/>
    <x v="0"/>
    <x v="3"/>
    <x v="12"/>
    <s v="Jacket Model-357"/>
    <s v="PROD1566"/>
    <n v="9"/>
    <n v="6357.03"/>
    <n v="57213.27"/>
    <n v="0"/>
    <n v="0"/>
    <n v="57213.27"/>
    <x v="3"/>
    <x v="3"/>
    <n v="0.25"/>
    <n v="14303.32"/>
  </r>
  <r>
    <s v="ORD2025009688"/>
    <x v="635"/>
    <s v="Customer 2306"/>
    <s v="CUST2521"/>
    <x v="3"/>
    <x v="5"/>
    <x v="1"/>
    <x v="0"/>
    <x v="0"/>
    <s v="Perfume Model-753"/>
    <s v="PROD7092"/>
    <n v="8"/>
    <n v="6927.39"/>
    <n v="55419.12"/>
    <n v="0.25"/>
    <n v="13854.78"/>
    <n v="41564.339999999997"/>
    <x v="1"/>
    <x v="0"/>
    <n v="0.15"/>
    <n v="6234.65"/>
  </r>
  <r>
    <s v="ORD2025009689"/>
    <x v="830"/>
    <s v="Customer 30"/>
    <s v="CUST1918"/>
    <x v="4"/>
    <x v="4"/>
    <x v="0"/>
    <x v="0"/>
    <x v="13"/>
    <s v="Lipstick Model-663"/>
    <s v="PROD4545"/>
    <n v="6"/>
    <n v="7924.06"/>
    <n v="47544.36"/>
    <n v="0.25"/>
    <n v="11886.09"/>
    <n v="35658.269999999997"/>
    <x v="2"/>
    <x v="0"/>
    <n v="0.3"/>
    <n v="10697.48"/>
  </r>
  <r>
    <s v="ORD2025009690"/>
    <x v="478"/>
    <s v="Customer 234"/>
    <s v="CUST4233"/>
    <x v="2"/>
    <x v="3"/>
    <x v="0"/>
    <x v="3"/>
    <x v="12"/>
    <s v="Jacket Model-800"/>
    <s v="PROD6121"/>
    <n v="8"/>
    <n v="4136.8999999999996"/>
    <n v="33095.199999999997"/>
    <n v="0"/>
    <n v="0"/>
    <n v="33095.199999999997"/>
    <x v="3"/>
    <x v="2"/>
    <n v="0.15"/>
    <n v="4964.28"/>
  </r>
  <r>
    <s v="ORD2025009691"/>
    <x v="482"/>
    <s v="Customer 1585"/>
    <s v="CUST7955"/>
    <x v="4"/>
    <x v="12"/>
    <x v="0"/>
    <x v="3"/>
    <x v="14"/>
    <s v="Shoes Model-527"/>
    <s v="PROD8558"/>
    <n v="4"/>
    <n v="3927.81"/>
    <n v="15711.24"/>
    <n v="0.25"/>
    <n v="3927.81"/>
    <n v="11783.43"/>
    <x v="4"/>
    <x v="0"/>
    <n v="0.15"/>
    <n v="1767.51"/>
  </r>
  <r>
    <s v="ORD2025009692"/>
    <x v="319"/>
    <s v="Customer 1942"/>
    <s v="CUST1120"/>
    <x v="3"/>
    <x v="6"/>
    <x v="1"/>
    <x v="3"/>
    <x v="12"/>
    <s v="Jacket Model-939"/>
    <s v="PROD2332"/>
    <n v="5"/>
    <n v="2582.81"/>
    <n v="12914.05"/>
    <n v="0.3"/>
    <n v="3874.21"/>
    <n v="9039.84"/>
    <x v="0"/>
    <x v="1"/>
    <n v="0.15"/>
    <n v="1355.98"/>
  </r>
  <r>
    <s v="ORD2025009693"/>
    <x v="271"/>
    <s v="Customer 4974"/>
    <s v="CUST5797"/>
    <x v="2"/>
    <x v="0"/>
    <x v="0"/>
    <x v="1"/>
    <x v="3"/>
    <s v="Laptop Model-452"/>
    <s v="PROD8366"/>
    <n v="5"/>
    <n v="4510.45"/>
    <n v="22552.25"/>
    <n v="0"/>
    <n v="0"/>
    <n v="22552.25"/>
    <x v="4"/>
    <x v="2"/>
    <n v="0.2"/>
    <n v="4510.45"/>
  </r>
  <r>
    <s v="ORD2025009694"/>
    <x v="772"/>
    <s v="Customer 3050"/>
    <s v="CUST3275"/>
    <x v="0"/>
    <x v="2"/>
    <x v="1"/>
    <x v="3"/>
    <x v="7"/>
    <s v="Shirt Model-373"/>
    <s v="PROD4028"/>
    <n v="1"/>
    <n v="1044.1199999999999"/>
    <n v="1044.1199999999999"/>
    <n v="0"/>
    <n v="0"/>
    <n v="1044.1199999999999"/>
    <x v="3"/>
    <x v="0"/>
    <n v="0.3"/>
    <n v="313.24"/>
  </r>
  <r>
    <s v="ORD2025009695"/>
    <x v="846"/>
    <s v="Customer 260"/>
    <s v="CUST5731"/>
    <x v="1"/>
    <x v="9"/>
    <x v="1"/>
    <x v="2"/>
    <x v="2"/>
    <s v="Lamp Model-225"/>
    <s v="PROD8408"/>
    <n v="6"/>
    <n v="7565.65"/>
    <n v="45393.9"/>
    <n v="0"/>
    <n v="0"/>
    <n v="45393.9"/>
    <x v="3"/>
    <x v="2"/>
    <n v="0.15"/>
    <n v="6809.09"/>
  </r>
  <r>
    <s v="ORD2025009696"/>
    <x v="706"/>
    <s v="Customer 2037"/>
    <s v="CUST2879"/>
    <x v="3"/>
    <x v="8"/>
    <x v="1"/>
    <x v="0"/>
    <x v="0"/>
    <s v="Perfume Model-640"/>
    <s v="PROD9878"/>
    <n v="8"/>
    <n v="7545.28"/>
    <n v="60362.239999999998"/>
    <n v="0.1"/>
    <n v="6036.22"/>
    <n v="54326.02"/>
    <x v="4"/>
    <x v="3"/>
    <n v="0.15"/>
    <n v="8148.9"/>
  </r>
  <r>
    <s v="ORD2025009697"/>
    <x v="574"/>
    <s v="Customer 3009"/>
    <s v="CUST4743"/>
    <x v="3"/>
    <x v="2"/>
    <x v="0"/>
    <x v="0"/>
    <x v="0"/>
    <s v="Perfume Model-645"/>
    <s v="PROD3394"/>
    <n v="7"/>
    <n v="1993.58"/>
    <n v="13955.06"/>
    <n v="0.15"/>
    <n v="2093.2600000000002"/>
    <n v="11861.8"/>
    <x v="2"/>
    <x v="0"/>
    <n v="0.25"/>
    <n v="2965.45"/>
  </r>
  <r>
    <s v="ORD2025009698"/>
    <x v="148"/>
    <s v="Customer 1264"/>
    <s v="CUST7484"/>
    <x v="3"/>
    <x v="4"/>
    <x v="1"/>
    <x v="1"/>
    <x v="3"/>
    <s v="Laptop Model-197"/>
    <s v="PROD8119"/>
    <n v="5"/>
    <n v="7232.63"/>
    <n v="36163.15"/>
    <n v="0.1"/>
    <n v="3616.32"/>
    <n v="32546.83"/>
    <x v="3"/>
    <x v="3"/>
    <n v="0.25"/>
    <n v="8136.71"/>
  </r>
  <r>
    <s v="ORD2025009699"/>
    <x v="378"/>
    <s v="Customer 1372"/>
    <s v="CUST3214"/>
    <x v="4"/>
    <x v="1"/>
    <x v="1"/>
    <x v="1"/>
    <x v="3"/>
    <s v="Laptop Model-104"/>
    <s v="PROD8156"/>
    <n v="8"/>
    <n v="7601.83"/>
    <n v="60814.64"/>
    <n v="0.05"/>
    <n v="3040.73"/>
    <n v="57773.91"/>
    <x v="1"/>
    <x v="1"/>
    <n v="0.2"/>
    <n v="11554.78"/>
  </r>
  <r>
    <s v="ORD2025009700"/>
    <x v="7"/>
    <s v="Customer 3139"/>
    <s v="CUST7778"/>
    <x v="3"/>
    <x v="12"/>
    <x v="1"/>
    <x v="1"/>
    <x v="8"/>
    <s v="Smartwatch Model-352"/>
    <s v="PROD3741"/>
    <n v="9"/>
    <n v="7622.68"/>
    <n v="68604.12"/>
    <n v="0.1"/>
    <n v="6860.41"/>
    <n v="61743.71"/>
    <x v="3"/>
    <x v="0"/>
    <n v="0.25"/>
    <n v="15435.93"/>
  </r>
  <r>
    <s v="ORD2025009701"/>
    <x v="600"/>
    <s v="Customer 754"/>
    <s v="CUST6918"/>
    <x v="1"/>
    <x v="10"/>
    <x v="0"/>
    <x v="0"/>
    <x v="13"/>
    <s v="Lipstick Model-377"/>
    <s v="PROD1978"/>
    <n v="3"/>
    <n v="1933"/>
    <n v="5799"/>
    <n v="0.25"/>
    <n v="1449.75"/>
    <n v="4349.25"/>
    <x v="1"/>
    <x v="3"/>
    <n v="0.3"/>
    <n v="1304.77"/>
  </r>
  <r>
    <s v="ORD2025009702"/>
    <x v="661"/>
    <s v="Customer 1877"/>
    <s v="CUST9339"/>
    <x v="0"/>
    <x v="9"/>
    <x v="1"/>
    <x v="0"/>
    <x v="13"/>
    <s v="Lipstick Model-128"/>
    <s v="PROD4284"/>
    <n v="5"/>
    <n v="7446.13"/>
    <n v="37230.65"/>
    <n v="0.25"/>
    <n v="9307.66"/>
    <n v="27922.99"/>
    <x v="4"/>
    <x v="0"/>
    <n v="0.25"/>
    <n v="6980.75"/>
  </r>
  <r>
    <s v="ORD2025009703"/>
    <x v="780"/>
    <s v="Customer 2887"/>
    <s v="CUST8285"/>
    <x v="0"/>
    <x v="6"/>
    <x v="1"/>
    <x v="3"/>
    <x v="12"/>
    <s v="Jacket Model-471"/>
    <s v="PROD4302"/>
    <n v="2"/>
    <n v="3543.06"/>
    <n v="7086.12"/>
    <n v="0.2"/>
    <n v="1417.22"/>
    <n v="5668.9"/>
    <x v="3"/>
    <x v="2"/>
    <n v="0.15"/>
    <n v="850.33"/>
  </r>
  <r>
    <s v="ORD2025009704"/>
    <x v="169"/>
    <s v="Customer 2925"/>
    <s v="CUST4613"/>
    <x v="2"/>
    <x v="4"/>
    <x v="1"/>
    <x v="0"/>
    <x v="0"/>
    <s v="Perfume Model-424"/>
    <s v="PROD7398"/>
    <n v="3"/>
    <n v="3284.37"/>
    <n v="9853.11"/>
    <n v="0"/>
    <n v="0"/>
    <n v="9853.11"/>
    <x v="3"/>
    <x v="3"/>
    <n v="0.15"/>
    <n v="1477.97"/>
  </r>
  <r>
    <s v="ORD2025009705"/>
    <x v="594"/>
    <s v="Customer 775"/>
    <s v="CUST8434"/>
    <x v="2"/>
    <x v="8"/>
    <x v="0"/>
    <x v="3"/>
    <x v="7"/>
    <s v="Shirt Model-152"/>
    <s v="PROD6424"/>
    <n v="3"/>
    <n v="1556.68"/>
    <n v="4670.04"/>
    <n v="0.05"/>
    <n v="233.5"/>
    <n v="4436.54"/>
    <x v="1"/>
    <x v="0"/>
    <n v="0.3"/>
    <n v="1330.96"/>
  </r>
  <r>
    <s v="ORD2025009706"/>
    <x v="437"/>
    <s v="Customer 3784"/>
    <s v="CUST5061"/>
    <x v="1"/>
    <x v="8"/>
    <x v="0"/>
    <x v="3"/>
    <x v="12"/>
    <s v="Jacket Model-992"/>
    <s v="PROD7148"/>
    <n v="10"/>
    <n v="4376.1499999999996"/>
    <n v="43761.5"/>
    <n v="0.25"/>
    <n v="10940.38"/>
    <n v="32821.120000000003"/>
    <x v="2"/>
    <x v="1"/>
    <n v="0.25"/>
    <n v="8205.2800000000007"/>
  </r>
  <r>
    <s v="ORD2025009707"/>
    <x v="161"/>
    <s v="Customer 1673"/>
    <s v="CUST2429"/>
    <x v="0"/>
    <x v="3"/>
    <x v="0"/>
    <x v="3"/>
    <x v="7"/>
    <s v="Shirt Model-878"/>
    <s v="PROD3970"/>
    <n v="10"/>
    <n v="4244.03"/>
    <n v="42440.3"/>
    <n v="0.1"/>
    <n v="4244.03"/>
    <n v="38196.269999999997"/>
    <x v="2"/>
    <x v="3"/>
    <n v="0.25"/>
    <n v="9549.07"/>
  </r>
  <r>
    <s v="ORD2025009708"/>
    <x v="944"/>
    <s v="Customer 1516"/>
    <s v="CUST9203"/>
    <x v="0"/>
    <x v="4"/>
    <x v="0"/>
    <x v="0"/>
    <x v="5"/>
    <s v="Face Cream Model-402"/>
    <s v="PROD8644"/>
    <n v="3"/>
    <n v="5212.88"/>
    <n v="15638.64"/>
    <n v="0.1"/>
    <n v="1563.86"/>
    <n v="14074.78"/>
    <x v="2"/>
    <x v="3"/>
    <n v="0.15"/>
    <n v="2111.2199999999998"/>
  </r>
  <r>
    <s v="ORD2025009709"/>
    <x v="338"/>
    <s v="Customer 311"/>
    <s v="CUST3313"/>
    <x v="4"/>
    <x v="4"/>
    <x v="1"/>
    <x v="1"/>
    <x v="3"/>
    <s v="Laptop Model-410"/>
    <s v="PROD1368"/>
    <n v="8"/>
    <n v="5373.5"/>
    <n v="42988"/>
    <n v="0.2"/>
    <n v="8597.6"/>
    <n v="34390.400000000001"/>
    <x v="3"/>
    <x v="2"/>
    <n v="0.2"/>
    <n v="6878.08"/>
  </r>
  <r>
    <s v="ORD2025009710"/>
    <x v="584"/>
    <s v="Customer 937"/>
    <s v="CUST9272"/>
    <x v="2"/>
    <x v="9"/>
    <x v="0"/>
    <x v="1"/>
    <x v="11"/>
    <s v="Tablet Model-174"/>
    <s v="PROD5253"/>
    <n v="3"/>
    <n v="250.43"/>
    <n v="751.29"/>
    <n v="0.05"/>
    <n v="37.56"/>
    <n v="713.73"/>
    <x v="1"/>
    <x v="0"/>
    <n v="0.25"/>
    <n v="178.43"/>
  </r>
  <r>
    <s v="ORD2025009711"/>
    <x v="256"/>
    <s v="Customer 4372"/>
    <s v="CUST6889"/>
    <x v="0"/>
    <x v="6"/>
    <x v="0"/>
    <x v="1"/>
    <x v="10"/>
    <s v="Headphones Model-667"/>
    <s v="PROD2018"/>
    <n v="3"/>
    <n v="1022.33"/>
    <n v="3066.99"/>
    <n v="0"/>
    <n v="0"/>
    <n v="3066.99"/>
    <x v="3"/>
    <x v="1"/>
    <n v="0.3"/>
    <n v="920.1"/>
  </r>
  <r>
    <s v="ORD2025009712"/>
    <x v="518"/>
    <s v="Customer 184"/>
    <s v="CUST3580"/>
    <x v="4"/>
    <x v="6"/>
    <x v="0"/>
    <x v="3"/>
    <x v="4"/>
    <s v="Jeans Model-753"/>
    <s v="PROD2771"/>
    <n v="10"/>
    <n v="4502.5"/>
    <n v="45025"/>
    <n v="0.2"/>
    <n v="9005"/>
    <n v="36020"/>
    <x v="4"/>
    <x v="3"/>
    <n v="0.3"/>
    <n v="10806"/>
  </r>
  <r>
    <s v="ORD2025009713"/>
    <x v="252"/>
    <s v="Customer 4095"/>
    <s v="CUST7262"/>
    <x v="1"/>
    <x v="8"/>
    <x v="0"/>
    <x v="3"/>
    <x v="14"/>
    <s v="Shoes Model-852"/>
    <s v="PROD5520"/>
    <n v="6"/>
    <n v="102.72"/>
    <n v="616.32000000000005"/>
    <n v="0.05"/>
    <n v="30.82"/>
    <n v="585.5"/>
    <x v="0"/>
    <x v="0"/>
    <n v="0.1"/>
    <n v="58.55"/>
  </r>
  <r>
    <s v="ORD2025009714"/>
    <x v="491"/>
    <s v="Customer 4622"/>
    <s v="CUST9471"/>
    <x v="4"/>
    <x v="2"/>
    <x v="1"/>
    <x v="0"/>
    <x v="0"/>
    <s v="Perfume Model-405"/>
    <s v="PROD6985"/>
    <n v="7"/>
    <n v="2131.84"/>
    <n v="14922.88"/>
    <n v="0.05"/>
    <n v="746.14"/>
    <n v="14176.74"/>
    <x v="1"/>
    <x v="1"/>
    <n v="0.3"/>
    <n v="4253.0200000000004"/>
  </r>
  <r>
    <s v="ORD2025009715"/>
    <x v="857"/>
    <s v="Customer 4958"/>
    <s v="CUST7188"/>
    <x v="2"/>
    <x v="11"/>
    <x v="1"/>
    <x v="3"/>
    <x v="7"/>
    <s v="Shirt Model-538"/>
    <s v="PROD8243"/>
    <n v="3"/>
    <n v="2785.01"/>
    <n v="8355.0300000000007"/>
    <n v="0"/>
    <n v="0"/>
    <n v="8355.0300000000007"/>
    <x v="3"/>
    <x v="3"/>
    <n v="0.2"/>
    <n v="1671.01"/>
  </r>
  <r>
    <s v="ORD2025009716"/>
    <x v="628"/>
    <s v="Customer 40"/>
    <s v="CUST3625"/>
    <x v="4"/>
    <x v="6"/>
    <x v="1"/>
    <x v="0"/>
    <x v="0"/>
    <s v="Perfume Model-389"/>
    <s v="PROD1018"/>
    <n v="8"/>
    <n v="709.27"/>
    <n v="5674.16"/>
    <n v="0.05"/>
    <n v="283.70999999999998"/>
    <n v="5390.45"/>
    <x v="3"/>
    <x v="1"/>
    <n v="0.1"/>
    <n v="539.04"/>
  </r>
  <r>
    <s v="ORD2025009717"/>
    <x v="61"/>
    <s v="Customer 1595"/>
    <s v="CUST3097"/>
    <x v="3"/>
    <x v="0"/>
    <x v="0"/>
    <x v="2"/>
    <x v="6"/>
    <s v="Curtain Model-569"/>
    <s v="PROD7697"/>
    <n v="6"/>
    <n v="4781.6899999999996"/>
    <n v="28690.14"/>
    <n v="0"/>
    <n v="0"/>
    <n v="28690.14"/>
    <x v="2"/>
    <x v="3"/>
    <n v="0.1"/>
    <n v="2869.01"/>
  </r>
  <r>
    <s v="ORD2025009718"/>
    <x v="836"/>
    <s v="Customer 3693"/>
    <s v="CUST9756"/>
    <x v="3"/>
    <x v="0"/>
    <x v="0"/>
    <x v="0"/>
    <x v="0"/>
    <s v="Perfume Model-179"/>
    <s v="PROD7543"/>
    <n v="1"/>
    <n v="5185.5"/>
    <n v="5185.5"/>
    <n v="0.15"/>
    <n v="777.82"/>
    <n v="4407.68"/>
    <x v="4"/>
    <x v="3"/>
    <n v="0.25"/>
    <n v="1101.92"/>
  </r>
  <r>
    <s v="ORD2025009719"/>
    <x v="176"/>
    <s v="Customer 4856"/>
    <s v="CUST3318"/>
    <x v="1"/>
    <x v="0"/>
    <x v="0"/>
    <x v="3"/>
    <x v="14"/>
    <s v="Shoes Model-734"/>
    <s v="PROD7052"/>
    <n v="6"/>
    <n v="1129.03"/>
    <n v="6774.18"/>
    <n v="0"/>
    <n v="0"/>
    <n v="6774.18"/>
    <x v="0"/>
    <x v="0"/>
    <n v="0.15"/>
    <n v="1016.13"/>
  </r>
  <r>
    <s v="ORD2025009720"/>
    <x v="555"/>
    <s v="Customer 1772"/>
    <s v="CUST7984"/>
    <x v="2"/>
    <x v="3"/>
    <x v="0"/>
    <x v="2"/>
    <x v="9"/>
    <s v="Sofa Model-805"/>
    <s v="PROD4367"/>
    <n v="10"/>
    <n v="7465.38"/>
    <n v="74653.8"/>
    <n v="0.2"/>
    <n v="14930.76"/>
    <n v="59723.040000000001"/>
    <x v="2"/>
    <x v="2"/>
    <n v="0.2"/>
    <n v="11944.61"/>
  </r>
  <r>
    <s v="ORD2025009721"/>
    <x v="509"/>
    <s v="Customer 2192"/>
    <s v="CUST9336"/>
    <x v="1"/>
    <x v="0"/>
    <x v="0"/>
    <x v="2"/>
    <x v="9"/>
    <s v="Sofa Model-266"/>
    <s v="PROD6053"/>
    <n v="4"/>
    <n v="3192.77"/>
    <n v="12771.08"/>
    <n v="0.1"/>
    <n v="1277.1099999999999"/>
    <n v="11493.97"/>
    <x v="1"/>
    <x v="0"/>
    <n v="0.3"/>
    <n v="3448.19"/>
  </r>
  <r>
    <s v="ORD2025009722"/>
    <x v="71"/>
    <s v="Customer 4504"/>
    <s v="CUST1945"/>
    <x v="2"/>
    <x v="7"/>
    <x v="1"/>
    <x v="3"/>
    <x v="14"/>
    <s v="Shoes Model-151"/>
    <s v="PROD7613"/>
    <n v="1"/>
    <n v="4312.7299999999996"/>
    <n v="4312.7299999999996"/>
    <n v="0.15"/>
    <n v="646.91"/>
    <n v="3665.82"/>
    <x v="2"/>
    <x v="1"/>
    <n v="0.1"/>
    <n v="366.58"/>
  </r>
  <r>
    <s v="ORD2025009723"/>
    <x v="719"/>
    <s v="Customer 4508"/>
    <s v="CUST1434"/>
    <x v="1"/>
    <x v="8"/>
    <x v="0"/>
    <x v="1"/>
    <x v="11"/>
    <s v="Tablet Model-919"/>
    <s v="PROD2975"/>
    <n v="7"/>
    <n v="2622.35"/>
    <n v="18356.45"/>
    <n v="0.25"/>
    <n v="4589.1099999999997"/>
    <n v="13767.34"/>
    <x v="1"/>
    <x v="0"/>
    <n v="0.1"/>
    <n v="1376.73"/>
  </r>
  <r>
    <s v="ORD2025009724"/>
    <x v="661"/>
    <s v="Customer 3346"/>
    <s v="CUST7755"/>
    <x v="0"/>
    <x v="6"/>
    <x v="0"/>
    <x v="3"/>
    <x v="4"/>
    <s v="Jeans Model-671"/>
    <s v="PROD4377"/>
    <n v="3"/>
    <n v="2120.42"/>
    <n v="6361.26"/>
    <n v="0.15"/>
    <n v="954.19"/>
    <n v="5407.07"/>
    <x v="3"/>
    <x v="2"/>
    <n v="0.25"/>
    <n v="1351.77"/>
  </r>
  <r>
    <s v="ORD2025009725"/>
    <x v="652"/>
    <s v="Customer 2148"/>
    <s v="CUST5878"/>
    <x v="1"/>
    <x v="12"/>
    <x v="0"/>
    <x v="2"/>
    <x v="6"/>
    <s v="Curtain Model-352"/>
    <s v="PROD6846"/>
    <n v="1"/>
    <n v="3643.51"/>
    <n v="3643.51"/>
    <n v="0.1"/>
    <n v="364.35"/>
    <n v="3279.16"/>
    <x v="0"/>
    <x v="2"/>
    <n v="0.2"/>
    <n v="655.83"/>
  </r>
  <r>
    <s v="ORD2025009726"/>
    <x v="21"/>
    <s v="Customer 2060"/>
    <s v="CUST6908"/>
    <x v="2"/>
    <x v="9"/>
    <x v="1"/>
    <x v="3"/>
    <x v="14"/>
    <s v="Shoes Model-598"/>
    <s v="PROD7586"/>
    <n v="7"/>
    <n v="7849.25"/>
    <n v="54944.75"/>
    <n v="0.05"/>
    <n v="2747.24"/>
    <n v="52197.51"/>
    <x v="0"/>
    <x v="0"/>
    <n v="0.1"/>
    <n v="5219.75"/>
  </r>
  <r>
    <s v="ORD2025009727"/>
    <x v="820"/>
    <s v="Customer 4667"/>
    <s v="CUST8239"/>
    <x v="2"/>
    <x v="11"/>
    <x v="0"/>
    <x v="1"/>
    <x v="3"/>
    <s v="Laptop Model-143"/>
    <s v="PROD5666"/>
    <n v="6"/>
    <n v="7327.31"/>
    <n v="43963.86"/>
    <n v="0.25"/>
    <n v="10990.97"/>
    <n v="32972.89"/>
    <x v="1"/>
    <x v="2"/>
    <n v="0.1"/>
    <n v="3297.29"/>
  </r>
  <r>
    <s v="ORD2025009728"/>
    <x v="843"/>
    <s v="Customer 1727"/>
    <s v="CUST9305"/>
    <x v="4"/>
    <x v="5"/>
    <x v="1"/>
    <x v="3"/>
    <x v="4"/>
    <s v="Jeans Model-282"/>
    <s v="PROD1458"/>
    <n v="7"/>
    <n v="6441.4"/>
    <n v="45089.8"/>
    <n v="0.3"/>
    <n v="13526.94"/>
    <n v="31562.86"/>
    <x v="2"/>
    <x v="0"/>
    <n v="0.2"/>
    <n v="6312.57"/>
  </r>
  <r>
    <s v="ORD2025009729"/>
    <x v="392"/>
    <s v="Customer 1252"/>
    <s v="CUST3522"/>
    <x v="3"/>
    <x v="2"/>
    <x v="1"/>
    <x v="1"/>
    <x v="10"/>
    <s v="Headphones Model-531"/>
    <s v="PROD2962"/>
    <n v="9"/>
    <n v="1511.29"/>
    <n v="13601.61"/>
    <n v="0.05"/>
    <n v="680.08"/>
    <n v="12921.53"/>
    <x v="2"/>
    <x v="2"/>
    <n v="0.15"/>
    <n v="1938.23"/>
  </r>
  <r>
    <s v="ORD2025009730"/>
    <x v="687"/>
    <s v="Customer 1853"/>
    <s v="CUST9947"/>
    <x v="0"/>
    <x v="6"/>
    <x v="0"/>
    <x v="1"/>
    <x v="3"/>
    <s v="Laptop Model-101"/>
    <s v="PROD9611"/>
    <n v="8"/>
    <n v="7286.01"/>
    <n v="58288.08"/>
    <n v="0.2"/>
    <n v="11657.62"/>
    <n v="46630.46"/>
    <x v="1"/>
    <x v="2"/>
    <n v="0.1"/>
    <n v="4663.05"/>
  </r>
  <r>
    <s v="ORD2025009731"/>
    <x v="313"/>
    <s v="Customer 2129"/>
    <s v="CUST6927"/>
    <x v="3"/>
    <x v="0"/>
    <x v="1"/>
    <x v="0"/>
    <x v="5"/>
    <s v="Face Cream Model-626"/>
    <s v="PROD7813"/>
    <n v="3"/>
    <n v="4650.1899999999996"/>
    <n v="13950.57"/>
    <n v="0.05"/>
    <n v="697.53"/>
    <n v="13253.04"/>
    <x v="4"/>
    <x v="3"/>
    <n v="0.1"/>
    <n v="1325.3"/>
  </r>
  <r>
    <s v="ORD2025009732"/>
    <x v="259"/>
    <s v="Customer 1756"/>
    <s v="CUST1507"/>
    <x v="0"/>
    <x v="12"/>
    <x v="1"/>
    <x v="2"/>
    <x v="2"/>
    <s v="Lamp Model-692"/>
    <s v="PROD1019"/>
    <n v="8"/>
    <n v="7045.66"/>
    <n v="56365.279999999999"/>
    <n v="0.1"/>
    <n v="5636.53"/>
    <n v="50728.75"/>
    <x v="2"/>
    <x v="0"/>
    <n v="0.2"/>
    <n v="10145.75"/>
  </r>
  <r>
    <s v="ORD2025009733"/>
    <x v="5"/>
    <s v="Customer 898"/>
    <s v="CUST7931"/>
    <x v="3"/>
    <x v="5"/>
    <x v="1"/>
    <x v="2"/>
    <x v="6"/>
    <s v="Curtain Model-231"/>
    <s v="PROD7157"/>
    <n v="1"/>
    <n v="1735.86"/>
    <n v="1735.86"/>
    <n v="0.05"/>
    <n v="86.79"/>
    <n v="1649.07"/>
    <x v="4"/>
    <x v="1"/>
    <n v="0.3"/>
    <n v="494.72"/>
  </r>
  <r>
    <s v="ORD2025009734"/>
    <x v="801"/>
    <s v="Customer 2615"/>
    <s v="CUST2116"/>
    <x v="1"/>
    <x v="0"/>
    <x v="1"/>
    <x v="0"/>
    <x v="13"/>
    <s v="Lipstick Model-228"/>
    <s v="PROD4649"/>
    <n v="3"/>
    <n v="6499.23"/>
    <n v="19497.689999999999"/>
    <n v="0.15"/>
    <n v="2924.65"/>
    <n v="16573.04"/>
    <x v="0"/>
    <x v="1"/>
    <n v="0.2"/>
    <n v="3314.61"/>
  </r>
  <r>
    <s v="ORD2025009735"/>
    <x v="583"/>
    <s v="Customer 2578"/>
    <s v="CUST6020"/>
    <x v="1"/>
    <x v="3"/>
    <x v="0"/>
    <x v="2"/>
    <x v="2"/>
    <s v="Lamp Model-746"/>
    <s v="PROD7186"/>
    <n v="2"/>
    <n v="2441.38"/>
    <n v="4882.76"/>
    <n v="0.1"/>
    <n v="488.28"/>
    <n v="4394.4799999999996"/>
    <x v="4"/>
    <x v="2"/>
    <n v="0.1"/>
    <n v="439.45"/>
  </r>
  <r>
    <s v="ORD2025009736"/>
    <x v="946"/>
    <s v="Customer 3004"/>
    <s v="CUST8309"/>
    <x v="1"/>
    <x v="8"/>
    <x v="0"/>
    <x v="0"/>
    <x v="5"/>
    <s v="Face Cream Model-359"/>
    <s v="PROD9073"/>
    <n v="5"/>
    <n v="2854.6"/>
    <n v="14273"/>
    <n v="0.2"/>
    <n v="2854.6"/>
    <n v="11418.4"/>
    <x v="3"/>
    <x v="0"/>
    <n v="0.3"/>
    <n v="3425.52"/>
  </r>
  <r>
    <s v="ORD2025009737"/>
    <x v="397"/>
    <s v="Customer 1048"/>
    <s v="CUST1134"/>
    <x v="4"/>
    <x v="5"/>
    <x v="0"/>
    <x v="1"/>
    <x v="1"/>
    <s v="Mobile Model-863"/>
    <s v="PROD7770"/>
    <n v="1"/>
    <n v="6261.46"/>
    <n v="6261.46"/>
    <n v="0.1"/>
    <n v="626.15"/>
    <n v="5635.31"/>
    <x v="2"/>
    <x v="3"/>
    <n v="0.25"/>
    <n v="1408.83"/>
  </r>
  <r>
    <s v="ORD2025009738"/>
    <x v="278"/>
    <s v="Customer 4559"/>
    <s v="CUST7577"/>
    <x v="0"/>
    <x v="12"/>
    <x v="1"/>
    <x v="1"/>
    <x v="3"/>
    <s v="Laptop Model-249"/>
    <s v="PROD1191"/>
    <n v="6"/>
    <n v="6824.67"/>
    <n v="40948.019999999997"/>
    <n v="0.2"/>
    <n v="8189.6"/>
    <n v="32758.42"/>
    <x v="0"/>
    <x v="3"/>
    <n v="0.2"/>
    <n v="6551.68"/>
  </r>
  <r>
    <s v="ORD2025009739"/>
    <x v="869"/>
    <s v="Customer 1324"/>
    <s v="CUST4324"/>
    <x v="3"/>
    <x v="9"/>
    <x v="1"/>
    <x v="3"/>
    <x v="14"/>
    <s v="Shoes Model-440"/>
    <s v="PROD1277"/>
    <n v="10"/>
    <n v="1983.96"/>
    <n v="19839.599999999999"/>
    <n v="0.1"/>
    <n v="1983.96"/>
    <n v="17855.64"/>
    <x v="2"/>
    <x v="1"/>
    <n v="0.3"/>
    <n v="5356.69"/>
  </r>
  <r>
    <s v="ORD2025009740"/>
    <x v="89"/>
    <s v="Customer 1864"/>
    <s v="CUST9731"/>
    <x v="3"/>
    <x v="5"/>
    <x v="1"/>
    <x v="0"/>
    <x v="13"/>
    <s v="Lipstick Model-946"/>
    <s v="PROD8381"/>
    <n v="9"/>
    <n v="7249.26"/>
    <n v="65243.34"/>
    <n v="0.25"/>
    <n v="16310.83"/>
    <n v="48932.51"/>
    <x v="0"/>
    <x v="0"/>
    <n v="0.1"/>
    <n v="4893.25"/>
  </r>
  <r>
    <s v="ORD2025009741"/>
    <x v="519"/>
    <s v="Customer 1263"/>
    <s v="CUST2234"/>
    <x v="0"/>
    <x v="5"/>
    <x v="1"/>
    <x v="0"/>
    <x v="0"/>
    <s v="Perfume Model-596"/>
    <s v="PROD7432"/>
    <n v="9"/>
    <n v="136.83000000000001"/>
    <n v="1231.47"/>
    <n v="0.25"/>
    <n v="307.87"/>
    <n v="923.6"/>
    <x v="3"/>
    <x v="1"/>
    <n v="0.1"/>
    <n v="92.36"/>
  </r>
  <r>
    <s v="ORD2025009742"/>
    <x v="864"/>
    <s v="Customer 139"/>
    <s v="CUST5792"/>
    <x v="2"/>
    <x v="7"/>
    <x v="0"/>
    <x v="0"/>
    <x v="0"/>
    <s v="Perfume Model-582"/>
    <s v="PROD7962"/>
    <n v="2"/>
    <n v="3660.58"/>
    <n v="7321.16"/>
    <n v="0.15"/>
    <n v="1098.17"/>
    <n v="6222.99"/>
    <x v="0"/>
    <x v="3"/>
    <n v="0.15"/>
    <n v="933.45"/>
  </r>
  <r>
    <s v="ORD2025009743"/>
    <x v="578"/>
    <s v="Customer 2853"/>
    <s v="CUST2799"/>
    <x v="4"/>
    <x v="4"/>
    <x v="1"/>
    <x v="3"/>
    <x v="7"/>
    <s v="Shirt Model-273"/>
    <s v="PROD5179"/>
    <n v="9"/>
    <n v="6219.95"/>
    <n v="55979.55"/>
    <n v="0.15"/>
    <n v="8396.93"/>
    <n v="47582.62"/>
    <x v="4"/>
    <x v="3"/>
    <n v="0.2"/>
    <n v="9516.52"/>
  </r>
  <r>
    <s v="ORD2025009744"/>
    <x v="272"/>
    <s v="Customer 3670"/>
    <s v="CUST8610"/>
    <x v="1"/>
    <x v="10"/>
    <x v="1"/>
    <x v="0"/>
    <x v="13"/>
    <s v="Lipstick Model-612"/>
    <s v="PROD3859"/>
    <n v="8"/>
    <n v="4888.99"/>
    <n v="39111.919999999998"/>
    <n v="0.15"/>
    <n v="5866.79"/>
    <n v="33245.129999999997"/>
    <x v="4"/>
    <x v="0"/>
    <n v="0.3"/>
    <n v="9973.5400000000009"/>
  </r>
  <r>
    <s v="ORD2025009745"/>
    <x v="79"/>
    <s v="Customer 1278"/>
    <s v="CUST8763"/>
    <x v="3"/>
    <x v="1"/>
    <x v="0"/>
    <x v="3"/>
    <x v="14"/>
    <s v="Shoes Model-632"/>
    <s v="PROD2427"/>
    <n v="1"/>
    <n v="3889.98"/>
    <n v="3889.98"/>
    <n v="0.15"/>
    <n v="583.5"/>
    <n v="3306.48"/>
    <x v="0"/>
    <x v="3"/>
    <n v="0.25"/>
    <n v="826.62"/>
  </r>
  <r>
    <s v="ORD2025009746"/>
    <x v="852"/>
    <s v="Customer 2232"/>
    <s v="CUST7485"/>
    <x v="2"/>
    <x v="6"/>
    <x v="0"/>
    <x v="2"/>
    <x v="6"/>
    <s v="Curtain Model-427"/>
    <s v="PROD3732"/>
    <n v="7"/>
    <n v="6382.1"/>
    <n v="44674.7"/>
    <n v="0.05"/>
    <n v="2233.7399999999998"/>
    <n v="42440.959999999999"/>
    <x v="0"/>
    <x v="3"/>
    <n v="0.3"/>
    <n v="12732.29"/>
  </r>
  <r>
    <s v="ORD2025009747"/>
    <x v="902"/>
    <s v="Customer 4705"/>
    <s v="CUST5302"/>
    <x v="4"/>
    <x v="7"/>
    <x v="1"/>
    <x v="3"/>
    <x v="12"/>
    <s v="Jacket Model-369"/>
    <s v="PROD4994"/>
    <n v="3"/>
    <n v="285.97000000000003"/>
    <n v="857.91"/>
    <n v="0.05"/>
    <n v="42.9"/>
    <n v="815.01"/>
    <x v="0"/>
    <x v="0"/>
    <n v="0.2"/>
    <n v="163"/>
  </r>
  <r>
    <s v="ORD2025009748"/>
    <x v="202"/>
    <s v="Customer 924"/>
    <s v="CUST3301"/>
    <x v="2"/>
    <x v="10"/>
    <x v="1"/>
    <x v="3"/>
    <x v="12"/>
    <s v="Jacket Model-772"/>
    <s v="PROD7340"/>
    <n v="2"/>
    <n v="7650.57"/>
    <n v="15301.14"/>
    <n v="0.1"/>
    <n v="1530.11"/>
    <n v="13771.03"/>
    <x v="4"/>
    <x v="0"/>
    <n v="0.3"/>
    <n v="4131.3100000000004"/>
  </r>
  <r>
    <s v="ORD2025009749"/>
    <x v="269"/>
    <s v="Customer 578"/>
    <s v="CUST2732"/>
    <x v="1"/>
    <x v="1"/>
    <x v="1"/>
    <x v="0"/>
    <x v="13"/>
    <s v="Lipstick Model-174"/>
    <s v="PROD2224"/>
    <n v="5"/>
    <n v="1394.67"/>
    <n v="6973.35"/>
    <n v="0.05"/>
    <n v="348.67"/>
    <n v="6624.68"/>
    <x v="1"/>
    <x v="2"/>
    <n v="0.2"/>
    <n v="1324.94"/>
  </r>
  <r>
    <s v="ORD2025009750"/>
    <x v="858"/>
    <s v="Customer 367"/>
    <s v="CUST5536"/>
    <x v="4"/>
    <x v="3"/>
    <x v="0"/>
    <x v="0"/>
    <x v="0"/>
    <s v="Perfume Model-928"/>
    <s v="PROD2234"/>
    <n v="7"/>
    <n v="1455.9"/>
    <n v="10191.299999999999"/>
    <n v="0.15"/>
    <n v="1528.69"/>
    <n v="8662.61"/>
    <x v="0"/>
    <x v="0"/>
    <n v="0.15"/>
    <n v="1299.3900000000001"/>
  </r>
  <r>
    <s v="ORD2025009751"/>
    <x v="469"/>
    <s v="Customer 5000"/>
    <s v="CUST5011"/>
    <x v="3"/>
    <x v="1"/>
    <x v="1"/>
    <x v="3"/>
    <x v="12"/>
    <s v="Jacket Model-210"/>
    <s v="PROD3764"/>
    <n v="9"/>
    <n v="4419.18"/>
    <n v="39772.620000000003"/>
    <n v="0.1"/>
    <n v="3977.26"/>
    <n v="35795.360000000001"/>
    <x v="0"/>
    <x v="3"/>
    <n v="0.2"/>
    <n v="7159.07"/>
  </r>
  <r>
    <s v="ORD2025009752"/>
    <x v="803"/>
    <s v="Customer 1757"/>
    <s v="CUST9235"/>
    <x v="0"/>
    <x v="11"/>
    <x v="0"/>
    <x v="1"/>
    <x v="3"/>
    <s v="Laptop Model-281"/>
    <s v="PROD7680"/>
    <n v="7"/>
    <n v="7690.95"/>
    <n v="53836.65"/>
    <n v="0.05"/>
    <n v="2691.83"/>
    <n v="51144.82"/>
    <x v="0"/>
    <x v="2"/>
    <n v="0.2"/>
    <n v="10228.959999999999"/>
  </r>
  <r>
    <s v="ORD2025009753"/>
    <x v="84"/>
    <s v="Customer 4569"/>
    <s v="CUST1387"/>
    <x v="4"/>
    <x v="9"/>
    <x v="0"/>
    <x v="3"/>
    <x v="12"/>
    <s v="Jacket Model-804"/>
    <s v="PROD3377"/>
    <n v="2"/>
    <n v="6237.25"/>
    <n v="12474.5"/>
    <n v="0.05"/>
    <n v="623.73"/>
    <n v="11850.77"/>
    <x v="1"/>
    <x v="2"/>
    <n v="0.25"/>
    <n v="2962.69"/>
  </r>
  <r>
    <s v="ORD2025009754"/>
    <x v="163"/>
    <s v="Customer 4530"/>
    <s v="CUST5865"/>
    <x v="4"/>
    <x v="10"/>
    <x v="1"/>
    <x v="2"/>
    <x v="9"/>
    <s v="Sofa Model-462"/>
    <s v="PROD8754"/>
    <n v="8"/>
    <n v="649.17999999999995"/>
    <n v="5193.4399999999996"/>
    <n v="0.3"/>
    <n v="1558.03"/>
    <n v="3635.41"/>
    <x v="2"/>
    <x v="0"/>
    <n v="0.15"/>
    <n v="545.30999999999995"/>
  </r>
  <r>
    <s v="ORD2025009755"/>
    <x v="14"/>
    <s v="Customer 2333"/>
    <s v="CUST6034"/>
    <x v="1"/>
    <x v="4"/>
    <x v="1"/>
    <x v="0"/>
    <x v="13"/>
    <s v="Lipstick Model-967"/>
    <s v="PROD3822"/>
    <n v="2"/>
    <n v="1021.45"/>
    <n v="2042.9"/>
    <n v="0.05"/>
    <n v="102.15"/>
    <n v="1940.75"/>
    <x v="0"/>
    <x v="3"/>
    <n v="0.15"/>
    <n v="291.11"/>
  </r>
  <r>
    <s v="ORD2025009756"/>
    <x v="913"/>
    <s v="Customer 130"/>
    <s v="CUST5797"/>
    <x v="0"/>
    <x v="0"/>
    <x v="1"/>
    <x v="2"/>
    <x v="9"/>
    <s v="Sofa Model-996"/>
    <s v="PROD8604"/>
    <n v="9"/>
    <n v="1757.64"/>
    <n v="15818.76"/>
    <n v="0.25"/>
    <n v="3954.69"/>
    <n v="11864.07"/>
    <x v="3"/>
    <x v="0"/>
    <n v="0.2"/>
    <n v="2372.81"/>
  </r>
  <r>
    <s v="ORD2025009757"/>
    <x v="324"/>
    <s v="Customer 2405"/>
    <s v="CUST1963"/>
    <x v="3"/>
    <x v="6"/>
    <x v="1"/>
    <x v="3"/>
    <x v="14"/>
    <s v="Shoes Model-879"/>
    <s v="PROD2927"/>
    <n v="8"/>
    <n v="564.52"/>
    <n v="4516.16"/>
    <n v="0.2"/>
    <n v="903.23"/>
    <n v="3612.93"/>
    <x v="2"/>
    <x v="0"/>
    <n v="0.3"/>
    <n v="1083.8800000000001"/>
  </r>
  <r>
    <s v="ORD2025009758"/>
    <x v="771"/>
    <s v="Customer 2178"/>
    <s v="CUST2837"/>
    <x v="4"/>
    <x v="12"/>
    <x v="0"/>
    <x v="1"/>
    <x v="11"/>
    <s v="Tablet Model-960"/>
    <s v="PROD3918"/>
    <n v="5"/>
    <n v="556.48"/>
    <n v="2782.4"/>
    <n v="0.1"/>
    <n v="278.24"/>
    <n v="2504.16"/>
    <x v="3"/>
    <x v="1"/>
    <n v="0.2"/>
    <n v="500.83"/>
  </r>
  <r>
    <s v="ORD2025009759"/>
    <x v="170"/>
    <s v="Customer 4294"/>
    <s v="CUST6141"/>
    <x v="0"/>
    <x v="12"/>
    <x v="0"/>
    <x v="2"/>
    <x v="9"/>
    <s v="Sofa Model-419"/>
    <s v="PROD5880"/>
    <n v="9"/>
    <n v="6927.47"/>
    <n v="62347.23"/>
    <n v="0.1"/>
    <n v="6234.72"/>
    <n v="56112.51"/>
    <x v="0"/>
    <x v="2"/>
    <n v="0.15"/>
    <n v="8416.8799999999992"/>
  </r>
  <r>
    <s v="ORD2025009760"/>
    <x v="651"/>
    <s v="Customer 3782"/>
    <s v="CUST7931"/>
    <x v="0"/>
    <x v="12"/>
    <x v="1"/>
    <x v="0"/>
    <x v="0"/>
    <s v="Perfume Model-340"/>
    <s v="PROD6404"/>
    <n v="3"/>
    <n v="2298.39"/>
    <n v="6895.17"/>
    <n v="0"/>
    <n v="0"/>
    <n v="6895.17"/>
    <x v="1"/>
    <x v="2"/>
    <n v="0.3"/>
    <n v="2068.5500000000002"/>
  </r>
  <r>
    <s v="ORD2025009761"/>
    <x v="585"/>
    <s v="Customer 244"/>
    <s v="CUST5592"/>
    <x v="1"/>
    <x v="11"/>
    <x v="1"/>
    <x v="3"/>
    <x v="12"/>
    <s v="Jacket Model-119"/>
    <s v="PROD6277"/>
    <n v="3"/>
    <n v="6991.6"/>
    <n v="20974.799999999999"/>
    <n v="0.15"/>
    <n v="3146.22"/>
    <n v="17828.580000000002"/>
    <x v="2"/>
    <x v="0"/>
    <n v="0.25"/>
    <n v="4457.1499999999996"/>
  </r>
  <r>
    <s v="ORD2025009762"/>
    <x v="298"/>
    <s v="Customer 51"/>
    <s v="CUST5133"/>
    <x v="0"/>
    <x v="7"/>
    <x v="0"/>
    <x v="3"/>
    <x v="14"/>
    <s v="Shoes Model-959"/>
    <s v="PROD8781"/>
    <n v="7"/>
    <n v="2388.92"/>
    <n v="16722.439999999999"/>
    <n v="0.15"/>
    <n v="2508.37"/>
    <n v="14214.07"/>
    <x v="1"/>
    <x v="1"/>
    <n v="0.2"/>
    <n v="2842.81"/>
  </r>
  <r>
    <s v="ORD2025009763"/>
    <x v="535"/>
    <s v="Customer 2831"/>
    <s v="CUST5066"/>
    <x v="0"/>
    <x v="11"/>
    <x v="1"/>
    <x v="1"/>
    <x v="3"/>
    <s v="Laptop Model-855"/>
    <s v="PROD5848"/>
    <n v="9"/>
    <n v="3201.81"/>
    <n v="28816.29"/>
    <n v="0.15"/>
    <n v="4322.4399999999996"/>
    <n v="24493.85"/>
    <x v="0"/>
    <x v="0"/>
    <n v="0.3"/>
    <n v="7348.15"/>
  </r>
  <r>
    <s v="ORD2025009764"/>
    <x v="327"/>
    <s v="Customer 4768"/>
    <s v="CUST3007"/>
    <x v="1"/>
    <x v="12"/>
    <x v="0"/>
    <x v="2"/>
    <x v="6"/>
    <s v="Curtain Model-844"/>
    <s v="PROD6986"/>
    <n v="2"/>
    <n v="2558.79"/>
    <n v="5117.58"/>
    <n v="0.25"/>
    <n v="1279.3900000000001"/>
    <n v="3838.19"/>
    <x v="4"/>
    <x v="2"/>
    <n v="0.2"/>
    <n v="767.64"/>
  </r>
  <r>
    <s v="ORD2025009765"/>
    <x v="184"/>
    <s v="Customer 523"/>
    <s v="CUST4575"/>
    <x v="3"/>
    <x v="5"/>
    <x v="0"/>
    <x v="2"/>
    <x v="9"/>
    <s v="Sofa Model-855"/>
    <s v="PROD4097"/>
    <n v="7"/>
    <n v="3127.75"/>
    <n v="21894.25"/>
    <n v="0.3"/>
    <n v="6568.27"/>
    <n v="15325.98"/>
    <x v="2"/>
    <x v="2"/>
    <n v="0.1"/>
    <n v="1532.6"/>
  </r>
  <r>
    <s v="ORD2025009766"/>
    <x v="564"/>
    <s v="Customer 1222"/>
    <s v="CUST7624"/>
    <x v="4"/>
    <x v="4"/>
    <x v="1"/>
    <x v="1"/>
    <x v="10"/>
    <s v="Headphones Model-840"/>
    <s v="PROD5750"/>
    <n v="10"/>
    <n v="4832.0200000000004"/>
    <n v="48320.2"/>
    <n v="0.05"/>
    <n v="2416.0100000000002"/>
    <n v="45904.19"/>
    <x v="0"/>
    <x v="3"/>
    <n v="0.3"/>
    <n v="13771.26"/>
  </r>
  <r>
    <s v="ORD2025009767"/>
    <x v="4"/>
    <s v="Customer 4486"/>
    <s v="CUST5720"/>
    <x v="2"/>
    <x v="0"/>
    <x v="0"/>
    <x v="3"/>
    <x v="12"/>
    <s v="Jacket Model-948"/>
    <s v="PROD7740"/>
    <n v="6"/>
    <n v="6377.46"/>
    <n v="38264.76"/>
    <n v="0.1"/>
    <n v="3826.48"/>
    <n v="34438.28"/>
    <x v="1"/>
    <x v="0"/>
    <n v="0.2"/>
    <n v="6887.66"/>
  </r>
  <r>
    <s v="ORD2025009768"/>
    <x v="854"/>
    <s v="Customer 2088"/>
    <s v="CUST3010"/>
    <x v="1"/>
    <x v="11"/>
    <x v="0"/>
    <x v="1"/>
    <x v="1"/>
    <s v="Mobile Model-238"/>
    <s v="PROD7321"/>
    <n v="9"/>
    <n v="158"/>
    <n v="1422"/>
    <n v="0.2"/>
    <n v="284.39999999999998"/>
    <n v="1137.5999999999999"/>
    <x v="4"/>
    <x v="2"/>
    <n v="0.25"/>
    <n v="284.39999999999998"/>
  </r>
  <r>
    <s v="ORD2025009769"/>
    <x v="216"/>
    <s v="Customer 1245"/>
    <s v="CUST6665"/>
    <x v="4"/>
    <x v="2"/>
    <x v="0"/>
    <x v="1"/>
    <x v="8"/>
    <s v="Smartwatch Model-908"/>
    <s v="PROD5572"/>
    <n v="2"/>
    <n v="3493.42"/>
    <n v="6986.84"/>
    <n v="0.05"/>
    <n v="349.34"/>
    <n v="6637.5"/>
    <x v="0"/>
    <x v="2"/>
    <n v="0.25"/>
    <n v="1659.38"/>
  </r>
  <r>
    <s v="ORD2025009770"/>
    <x v="452"/>
    <s v="Customer 1583"/>
    <s v="CUST8464"/>
    <x v="1"/>
    <x v="5"/>
    <x v="1"/>
    <x v="2"/>
    <x v="2"/>
    <s v="Lamp Model-214"/>
    <s v="PROD6731"/>
    <n v="6"/>
    <n v="3834.9"/>
    <n v="23009.4"/>
    <n v="0.2"/>
    <n v="4601.88"/>
    <n v="18407.52"/>
    <x v="0"/>
    <x v="2"/>
    <n v="0.15"/>
    <n v="2761.13"/>
  </r>
  <r>
    <s v="ORD2025009771"/>
    <x v="7"/>
    <s v="Customer 2059"/>
    <s v="CUST2994"/>
    <x v="0"/>
    <x v="4"/>
    <x v="0"/>
    <x v="0"/>
    <x v="13"/>
    <s v="Lipstick Model-565"/>
    <s v="PROD2581"/>
    <n v="3"/>
    <n v="6730.07"/>
    <n v="20190.21"/>
    <n v="0.25"/>
    <n v="5047.55"/>
    <n v="15142.66"/>
    <x v="4"/>
    <x v="3"/>
    <n v="0.25"/>
    <n v="3785.66"/>
  </r>
  <r>
    <s v="ORD2025009772"/>
    <x v="403"/>
    <s v="Customer 4305"/>
    <s v="CUST8707"/>
    <x v="1"/>
    <x v="0"/>
    <x v="0"/>
    <x v="2"/>
    <x v="9"/>
    <s v="Sofa Model-449"/>
    <s v="PROD8117"/>
    <n v="9"/>
    <n v="2084.13"/>
    <n v="18757.169999999998"/>
    <n v="0.15"/>
    <n v="2813.58"/>
    <n v="15943.59"/>
    <x v="2"/>
    <x v="3"/>
    <n v="0.15"/>
    <n v="2391.54"/>
  </r>
  <r>
    <s v="ORD2025009773"/>
    <x v="606"/>
    <s v="Customer 2709"/>
    <s v="CUST6728"/>
    <x v="3"/>
    <x v="9"/>
    <x v="0"/>
    <x v="0"/>
    <x v="0"/>
    <s v="Perfume Model-188"/>
    <s v="PROD1926"/>
    <n v="10"/>
    <n v="1967.02"/>
    <n v="19670.2"/>
    <n v="0.15"/>
    <n v="2950.53"/>
    <n v="16719.669999999998"/>
    <x v="1"/>
    <x v="3"/>
    <n v="0.2"/>
    <n v="3343.93"/>
  </r>
  <r>
    <s v="ORD2025009774"/>
    <x v="321"/>
    <s v="Customer 426"/>
    <s v="CUST9607"/>
    <x v="0"/>
    <x v="11"/>
    <x v="0"/>
    <x v="3"/>
    <x v="7"/>
    <s v="Shirt Model-920"/>
    <s v="PROD8357"/>
    <n v="3"/>
    <n v="5798.25"/>
    <n v="17394.75"/>
    <n v="0.2"/>
    <n v="3478.95"/>
    <n v="13915.8"/>
    <x v="2"/>
    <x v="1"/>
    <n v="0.25"/>
    <n v="3478.95"/>
  </r>
  <r>
    <s v="ORD2025009775"/>
    <x v="326"/>
    <s v="Customer 721"/>
    <s v="CUST5126"/>
    <x v="4"/>
    <x v="9"/>
    <x v="0"/>
    <x v="0"/>
    <x v="13"/>
    <s v="Lipstick Model-181"/>
    <s v="PROD2081"/>
    <n v="3"/>
    <n v="500.74"/>
    <n v="1502.22"/>
    <n v="0.15"/>
    <n v="225.33"/>
    <n v="1276.8900000000001"/>
    <x v="1"/>
    <x v="0"/>
    <n v="0.25"/>
    <n v="319.22000000000003"/>
  </r>
  <r>
    <s v="ORD2025009776"/>
    <x v="640"/>
    <s v="Customer 1215"/>
    <s v="CUST7676"/>
    <x v="3"/>
    <x v="0"/>
    <x v="0"/>
    <x v="2"/>
    <x v="6"/>
    <s v="Curtain Model-758"/>
    <s v="PROD3363"/>
    <n v="10"/>
    <n v="7219.32"/>
    <n v="72193.2"/>
    <n v="0.15"/>
    <n v="10828.98"/>
    <n v="61364.22"/>
    <x v="3"/>
    <x v="2"/>
    <n v="0.15"/>
    <n v="9204.6299999999992"/>
  </r>
  <r>
    <s v="ORD2025009777"/>
    <x v="68"/>
    <s v="Customer 14"/>
    <s v="CUST4585"/>
    <x v="0"/>
    <x v="11"/>
    <x v="0"/>
    <x v="0"/>
    <x v="13"/>
    <s v="Lipstick Model-236"/>
    <s v="PROD4509"/>
    <n v="1"/>
    <n v="1909.31"/>
    <n v="1909.31"/>
    <n v="0.3"/>
    <n v="572.79"/>
    <n v="1336.52"/>
    <x v="4"/>
    <x v="2"/>
    <n v="0.3"/>
    <n v="400.96"/>
  </r>
  <r>
    <s v="ORD2025009778"/>
    <x v="522"/>
    <s v="Customer 3991"/>
    <s v="CUST9012"/>
    <x v="2"/>
    <x v="1"/>
    <x v="1"/>
    <x v="1"/>
    <x v="11"/>
    <s v="Tablet Model-417"/>
    <s v="PROD9491"/>
    <n v="9"/>
    <n v="4040.38"/>
    <n v="36363.42"/>
    <n v="0"/>
    <n v="0"/>
    <n v="36363.42"/>
    <x v="4"/>
    <x v="0"/>
    <n v="0.15"/>
    <n v="5454.51"/>
  </r>
  <r>
    <s v="ORD2025009779"/>
    <x v="453"/>
    <s v="Customer 1654"/>
    <s v="CUST5746"/>
    <x v="4"/>
    <x v="2"/>
    <x v="1"/>
    <x v="0"/>
    <x v="13"/>
    <s v="Lipstick Model-927"/>
    <s v="PROD6247"/>
    <n v="1"/>
    <n v="397.8"/>
    <n v="397.8"/>
    <n v="0.05"/>
    <n v="19.89"/>
    <n v="377.91"/>
    <x v="0"/>
    <x v="1"/>
    <n v="0.3"/>
    <n v="113.37"/>
  </r>
  <r>
    <s v="ORD2025009780"/>
    <x v="896"/>
    <s v="Customer 3489"/>
    <s v="CUST9910"/>
    <x v="3"/>
    <x v="5"/>
    <x v="0"/>
    <x v="1"/>
    <x v="8"/>
    <s v="Smartwatch Model-527"/>
    <s v="PROD4475"/>
    <n v="9"/>
    <n v="2298.9"/>
    <n v="20690.099999999999"/>
    <n v="0.25"/>
    <n v="5172.5200000000004"/>
    <n v="15517.58"/>
    <x v="4"/>
    <x v="1"/>
    <n v="0.15"/>
    <n v="2327.64"/>
  </r>
  <r>
    <s v="ORD2025009781"/>
    <x v="673"/>
    <s v="Customer 3011"/>
    <s v="CUST6327"/>
    <x v="1"/>
    <x v="6"/>
    <x v="1"/>
    <x v="0"/>
    <x v="13"/>
    <s v="Lipstick Model-496"/>
    <s v="PROD6382"/>
    <n v="2"/>
    <n v="6045.66"/>
    <n v="12091.32"/>
    <n v="0.2"/>
    <n v="2418.2600000000002"/>
    <n v="9673.06"/>
    <x v="4"/>
    <x v="0"/>
    <n v="0.2"/>
    <n v="1934.61"/>
  </r>
  <r>
    <s v="ORD2025009782"/>
    <x v="969"/>
    <s v="Customer 2145"/>
    <s v="CUST7393"/>
    <x v="4"/>
    <x v="8"/>
    <x v="0"/>
    <x v="0"/>
    <x v="0"/>
    <s v="Perfume Model-477"/>
    <s v="PROD8144"/>
    <n v="4"/>
    <n v="3693.98"/>
    <n v="14775.92"/>
    <n v="0"/>
    <n v="0"/>
    <n v="14775.92"/>
    <x v="3"/>
    <x v="1"/>
    <n v="0.25"/>
    <n v="3693.98"/>
  </r>
  <r>
    <s v="ORD2025009783"/>
    <x v="122"/>
    <s v="Customer 4427"/>
    <s v="CUST6772"/>
    <x v="4"/>
    <x v="11"/>
    <x v="0"/>
    <x v="3"/>
    <x v="12"/>
    <s v="Jacket Model-726"/>
    <s v="PROD8431"/>
    <n v="1"/>
    <n v="5268.57"/>
    <n v="5268.57"/>
    <n v="0.2"/>
    <n v="1053.71"/>
    <n v="4214.8599999999997"/>
    <x v="0"/>
    <x v="0"/>
    <n v="0.15"/>
    <n v="632.23"/>
  </r>
  <r>
    <s v="ORD2025009784"/>
    <x v="72"/>
    <s v="Customer 1467"/>
    <s v="CUST9513"/>
    <x v="3"/>
    <x v="11"/>
    <x v="0"/>
    <x v="0"/>
    <x v="13"/>
    <s v="Lipstick Model-435"/>
    <s v="PROD7895"/>
    <n v="7"/>
    <n v="3375.58"/>
    <n v="23629.06"/>
    <n v="0.3"/>
    <n v="7088.72"/>
    <n v="16540.34"/>
    <x v="2"/>
    <x v="2"/>
    <n v="0.3"/>
    <n v="4962.1000000000004"/>
  </r>
  <r>
    <s v="ORD2025009785"/>
    <x v="21"/>
    <s v="Customer 979"/>
    <s v="CUST1786"/>
    <x v="1"/>
    <x v="7"/>
    <x v="1"/>
    <x v="1"/>
    <x v="8"/>
    <s v="Smartwatch Model-343"/>
    <s v="PROD5678"/>
    <n v="5"/>
    <n v="4435.08"/>
    <n v="22175.4"/>
    <n v="0.3"/>
    <n v="6652.62"/>
    <n v="15522.78"/>
    <x v="1"/>
    <x v="3"/>
    <n v="0.25"/>
    <n v="3880.7"/>
  </r>
  <r>
    <s v="ORD2025009786"/>
    <x v="652"/>
    <s v="Customer 4893"/>
    <s v="CUST9320"/>
    <x v="1"/>
    <x v="9"/>
    <x v="0"/>
    <x v="3"/>
    <x v="12"/>
    <s v="Jacket Model-654"/>
    <s v="PROD9125"/>
    <n v="7"/>
    <n v="5458.92"/>
    <n v="38212.44"/>
    <n v="0.2"/>
    <n v="7642.49"/>
    <n v="30569.95"/>
    <x v="4"/>
    <x v="3"/>
    <n v="0.3"/>
    <n v="9170.99"/>
  </r>
  <r>
    <s v="ORD2025009787"/>
    <x v="90"/>
    <s v="Customer 1918"/>
    <s v="CUST2650"/>
    <x v="3"/>
    <x v="11"/>
    <x v="0"/>
    <x v="2"/>
    <x v="6"/>
    <s v="Curtain Model-359"/>
    <s v="PROD8567"/>
    <n v="2"/>
    <n v="3912.4"/>
    <n v="7824.8"/>
    <n v="0.3"/>
    <n v="2347.44"/>
    <n v="5477.36"/>
    <x v="2"/>
    <x v="2"/>
    <n v="0.25"/>
    <n v="1369.34"/>
  </r>
  <r>
    <s v="ORD2025009788"/>
    <x v="672"/>
    <s v="Customer 997"/>
    <s v="CUST6289"/>
    <x v="3"/>
    <x v="6"/>
    <x v="0"/>
    <x v="0"/>
    <x v="5"/>
    <s v="Face Cream Model-340"/>
    <s v="PROD8559"/>
    <n v="8"/>
    <n v="4826.54"/>
    <n v="38612.32"/>
    <n v="0.3"/>
    <n v="11583.7"/>
    <n v="27028.62"/>
    <x v="0"/>
    <x v="3"/>
    <n v="0.25"/>
    <n v="6757.15"/>
  </r>
  <r>
    <s v="ORD2025009789"/>
    <x v="861"/>
    <s v="Customer 3478"/>
    <s v="CUST8528"/>
    <x v="3"/>
    <x v="12"/>
    <x v="1"/>
    <x v="2"/>
    <x v="2"/>
    <s v="Lamp Model-316"/>
    <s v="PROD2454"/>
    <n v="2"/>
    <n v="1243.17"/>
    <n v="2486.34"/>
    <n v="0"/>
    <n v="0"/>
    <n v="2486.34"/>
    <x v="1"/>
    <x v="1"/>
    <n v="0.1"/>
    <n v="248.63"/>
  </r>
  <r>
    <s v="ORD2025009790"/>
    <x v="150"/>
    <s v="Customer 2573"/>
    <s v="CUST5937"/>
    <x v="0"/>
    <x v="9"/>
    <x v="0"/>
    <x v="1"/>
    <x v="1"/>
    <s v="Mobile Model-470"/>
    <s v="PROD9704"/>
    <n v="4"/>
    <n v="2288.96"/>
    <n v="9155.84"/>
    <n v="0.15"/>
    <n v="1373.38"/>
    <n v="7782.46"/>
    <x v="1"/>
    <x v="0"/>
    <n v="0.1"/>
    <n v="778.25"/>
  </r>
  <r>
    <s v="ORD2025009791"/>
    <x v="370"/>
    <s v="Customer 3859"/>
    <s v="CUST4670"/>
    <x v="3"/>
    <x v="8"/>
    <x v="1"/>
    <x v="0"/>
    <x v="0"/>
    <s v="Perfume Model-938"/>
    <s v="PROD8953"/>
    <n v="2"/>
    <n v="1178.81"/>
    <n v="2357.62"/>
    <n v="0.1"/>
    <n v="235.76"/>
    <n v="2121.86"/>
    <x v="4"/>
    <x v="2"/>
    <n v="0.15"/>
    <n v="318.27999999999997"/>
  </r>
  <r>
    <s v="ORD2025009792"/>
    <x v="321"/>
    <s v="Customer 4241"/>
    <s v="CUST4281"/>
    <x v="3"/>
    <x v="6"/>
    <x v="1"/>
    <x v="2"/>
    <x v="9"/>
    <s v="Sofa Model-896"/>
    <s v="PROD1475"/>
    <n v="3"/>
    <n v="5081.63"/>
    <n v="15244.89"/>
    <n v="0.15"/>
    <n v="2286.73"/>
    <n v="12958.16"/>
    <x v="0"/>
    <x v="3"/>
    <n v="0.2"/>
    <n v="2591.63"/>
  </r>
  <r>
    <s v="ORD2025009793"/>
    <x v="638"/>
    <s v="Customer 1284"/>
    <s v="CUST8375"/>
    <x v="2"/>
    <x v="1"/>
    <x v="1"/>
    <x v="2"/>
    <x v="2"/>
    <s v="Lamp Model-900"/>
    <s v="PROD4581"/>
    <n v="5"/>
    <n v="670.58"/>
    <n v="3352.9"/>
    <n v="0"/>
    <n v="0"/>
    <n v="3352.9"/>
    <x v="2"/>
    <x v="2"/>
    <n v="0.1"/>
    <n v="335.29"/>
  </r>
  <r>
    <s v="ORD2025009794"/>
    <x v="925"/>
    <s v="Customer 2408"/>
    <s v="CUST5866"/>
    <x v="0"/>
    <x v="9"/>
    <x v="1"/>
    <x v="0"/>
    <x v="13"/>
    <s v="Lipstick Model-635"/>
    <s v="PROD2882"/>
    <n v="3"/>
    <n v="1558.02"/>
    <n v="4674.0600000000004"/>
    <n v="0"/>
    <n v="0"/>
    <n v="4674.0600000000004"/>
    <x v="0"/>
    <x v="0"/>
    <n v="0.1"/>
    <n v="467.41"/>
  </r>
  <r>
    <s v="ORD2025009795"/>
    <x v="425"/>
    <s v="Customer 3896"/>
    <s v="CUST3439"/>
    <x v="3"/>
    <x v="3"/>
    <x v="1"/>
    <x v="0"/>
    <x v="5"/>
    <s v="Face Cream Model-227"/>
    <s v="PROD6785"/>
    <n v="7"/>
    <n v="7755.8"/>
    <n v="54290.6"/>
    <n v="0.15"/>
    <n v="8143.59"/>
    <n v="46147.01"/>
    <x v="3"/>
    <x v="3"/>
    <n v="0.2"/>
    <n v="9229.4"/>
  </r>
  <r>
    <s v="ORD2025009796"/>
    <x v="506"/>
    <s v="Customer 655"/>
    <s v="CUST4195"/>
    <x v="2"/>
    <x v="11"/>
    <x v="1"/>
    <x v="3"/>
    <x v="14"/>
    <s v="Shoes Model-176"/>
    <s v="PROD7027"/>
    <n v="1"/>
    <n v="3103"/>
    <n v="3103"/>
    <n v="0.15"/>
    <n v="465.45"/>
    <n v="2637.55"/>
    <x v="4"/>
    <x v="1"/>
    <n v="0.1"/>
    <n v="263.76"/>
  </r>
  <r>
    <s v="ORD2025009797"/>
    <x v="819"/>
    <s v="Customer 2665"/>
    <s v="CUST2581"/>
    <x v="1"/>
    <x v="7"/>
    <x v="0"/>
    <x v="3"/>
    <x v="12"/>
    <s v="Jacket Model-282"/>
    <s v="PROD3042"/>
    <n v="3"/>
    <n v="1743.16"/>
    <n v="5229.4799999999996"/>
    <n v="0.05"/>
    <n v="261.47000000000003"/>
    <n v="4968.01"/>
    <x v="1"/>
    <x v="0"/>
    <n v="0.25"/>
    <n v="1242"/>
  </r>
  <r>
    <s v="ORD2025009798"/>
    <x v="382"/>
    <s v="Customer 4733"/>
    <s v="CUST6974"/>
    <x v="2"/>
    <x v="11"/>
    <x v="0"/>
    <x v="2"/>
    <x v="2"/>
    <s v="Lamp Model-941"/>
    <s v="PROD9368"/>
    <n v="10"/>
    <n v="5114.75"/>
    <n v="51147.5"/>
    <n v="0.3"/>
    <n v="15344.25"/>
    <n v="35803.25"/>
    <x v="3"/>
    <x v="0"/>
    <n v="0.25"/>
    <n v="8950.81"/>
  </r>
  <r>
    <s v="ORD2025009799"/>
    <x v="196"/>
    <s v="Customer 3798"/>
    <s v="CUST6213"/>
    <x v="4"/>
    <x v="2"/>
    <x v="0"/>
    <x v="2"/>
    <x v="2"/>
    <s v="Lamp Model-295"/>
    <s v="PROD1226"/>
    <n v="10"/>
    <n v="735.25"/>
    <n v="7352.5"/>
    <n v="0.2"/>
    <n v="1470.5"/>
    <n v="5882"/>
    <x v="4"/>
    <x v="2"/>
    <n v="0.3"/>
    <n v="1764.6"/>
  </r>
  <r>
    <s v="ORD2025009800"/>
    <x v="844"/>
    <s v="Customer 3972"/>
    <s v="CUST3077"/>
    <x v="0"/>
    <x v="1"/>
    <x v="0"/>
    <x v="1"/>
    <x v="8"/>
    <s v="Smartwatch Model-420"/>
    <s v="PROD7606"/>
    <n v="10"/>
    <n v="7215.28"/>
    <n v="72152.800000000003"/>
    <n v="0"/>
    <n v="0"/>
    <n v="72152.800000000003"/>
    <x v="0"/>
    <x v="2"/>
    <n v="0.3"/>
    <n v="21645.84"/>
  </r>
  <r>
    <s v="ORD2025009801"/>
    <x v="928"/>
    <s v="Customer 3528"/>
    <s v="CUST6045"/>
    <x v="1"/>
    <x v="9"/>
    <x v="1"/>
    <x v="1"/>
    <x v="10"/>
    <s v="Headphones Model-788"/>
    <s v="PROD2765"/>
    <n v="6"/>
    <n v="6471.11"/>
    <n v="38826.660000000003"/>
    <n v="0"/>
    <n v="0"/>
    <n v="38826.660000000003"/>
    <x v="4"/>
    <x v="2"/>
    <n v="0.1"/>
    <n v="3882.67"/>
  </r>
  <r>
    <s v="ORD2025009802"/>
    <x v="382"/>
    <s v="Customer 1431"/>
    <s v="CUST3747"/>
    <x v="2"/>
    <x v="3"/>
    <x v="0"/>
    <x v="3"/>
    <x v="7"/>
    <s v="Shirt Model-213"/>
    <s v="PROD1299"/>
    <n v="2"/>
    <n v="751.68"/>
    <n v="1503.36"/>
    <n v="0"/>
    <n v="0"/>
    <n v="1503.36"/>
    <x v="4"/>
    <x v="1"/>
    <n v="0.25"/>
    <n v="375.84"/>
  </r>
  <r>
    <s v="ORD2025009803"/>
    <x v="131"/>
    <s v="Customer 2824"/>
    <s v="CUST2905"/>
    <x v="2"/>
    <x v="1"/>
    <x v="0"/>
    <x v="2"/>
    <x v="2"/>
    <s v="Lamp Model-672"/>
    <s v="PROD7242"/>
    <n v="6"/>
    <n v="1961.73"/>
    <n v="11770.38"/>
    <n v="0"/>
    <n v="0"/>
    <n v="11770.38"/>
    <x v="2"/>
    <x v="3"/>
    <n v="0.2"/>
    <n v="2354.08"/>
  </r>
  <r>
    <s v="ORD2025009804"/>
    <x v="377"/>
    <s v="Customer 852"/>
    <s v="CUST7019"/>
    <x v="4"/>
    <x v="3"/>
    <x v="1"/>
    <x v="2"/>
    <x v="9"/>
    <s v="Sofa Model-379"/>
    <s v="PROD1612"/>
    <n v="9"/>
    <n v="3858.78"/>
    <n v="34729.019999999997"/>
    <n v="0"/>
    <n v="0"/>
    <n v="34729.019999999997"/>
    <x v="1"/>
    <x v="0"/>
    <n v="0.25"/>
    <n v="8682.25"/>
  </r>
  <r>
    <s v="ORD2025009805"/>
    <x v="689"/>
    <s v="Customer 4011"/>
    <s v="CUST8621"/>
    <x v="4"/>
    <x v="1"/>
    <x v="1"/>
    <x v="2"/>
    <x v="2"/>
    <s v="Lamp Model-579"/>
    <s v="PROD8849"/>
    <n v="7"/>
    <n v="5383.73"/>
    <n v="37686.11"/>
    <n v="0.05"/>
    <n v="1884.31"/>
    <n v="35801.800000000003"/>
    <x v="3"/>
    <x v="0"/>
    <n v="0.3"/>
    <n v="10740.54"/>
  </r>
  <r>
    <s v="ORD2025009806"/>
    <x v="526"/>
    <s v="Customer 483"/>
    <s v="CUST2321"/>
    <x v="0"/>
    <x v="2"/>
    <x v="0"/>
    <x v="0"/>
    <x v="13"/>
    <s v="Lipstick Model-451"/>
    <s v="PROD9856"/>
    <n v="5"/>
    <n v="1154.05"/>
    <n v="5770.25"/>
    <n v="0.2"/>
    <n v="1154.05"/>
    <n v="4616.2"/>
    <x v="2"/>
    <x v="1"/>
    <n v="0.3"/>
    <n v="1384.86"/>
  </r>
  <r>
    <s v="ORD2025009807"/>
    <x v="829"/>
    <s v="Customer 484"/>
    <s v="CUST9275"/>
    <x v="3"/>
    <x v="1"/>
    <x v="1"/>
    <x v="0"/>
    <x v="13"/>
    <s v="Lipstick Model-744"/>
    <s v="PROD3492"/>
    <n v="7"/>
    <n v="3633.68"/>
    <n v="25435.759999999998"/>
    <n v="0"/>
    <n v="0"/>
    <n v="25435.759999999998"/>
    <x v="3"/>
    <x v="1"/>
    <n v="0.25"/>
    <n v="6358.94"/>
  </r>
  <r>
    <s v="ORD2025009808"/>
    <x v="738"/>
    <s v="Customer 844"/>
    <s v="CUST6448"/>
    <x v="0"/>
    <x v="12"/>
    <x v="1"/>
    <x v="0"/>
    <x v="5"/>
    <s v="Face Cream Model-151"/>
    <s v="PROD2673"/>
    <n v="9"/>
    <n v="5546.52"/>
    <n v="49918.68"/>
    <n v="0.2"/>
    <n v="9983.74"/>
    <n v="39934.94"/>
    <x v="0"/>
    <x v="1"/>
    <n v="0.25"/>
    <n v="9983.74"/>
  </r>
  <r>
    <s v="ORD2025009809"/>
    <x v="5"/>
    <s v="Customer 2712"/>
    <s v="CUST1793"/>
    <x v="0"/>
    <x v="10"/>
    <x v="0"/>
    <x v="1"/>
    <x v="11"/>
    <s v="Tablet Model-249"/>
    <s v="PROD8477"/>
    <n v="3"/>
    <n v="659.62"/>
    <n v="1978.86"/>
    <n v="0.1"/>
    <n v="197.89"/>
    <n v="1780.97"/>
    <x v="3"/>
    <x v="2"/>
    <n v="0.25"/>
    <n v="445.24"/>
  </r>
  <r>
    <s v="ORD2025009810"/>
    <x v="759"/>
    <s v="Customer 4191"/>
    <s v="CUST2424"/>
    <x v="0"/>
    <x v="10"/>
    <x v="1"/>
    <x v="3"/>
    <x v="14"/>
    <s v="Shoes Model-411"/>
    <s v="PROD3598"/>
    <n v="8"/>
    <n v="2890.03"/>
    <n v="23120.240000000002"/>
    <n v="0"/>
    <n v="0"/>
    <n v="23120.240000000002"/>
    <x v="4"/>
    <x v="0"/>
    <n v="0.1"/>
    <n v="2312.02"/>
  </r>
  <r>
    <s v="ORD2025009811"/>
    <x v="842"/>
    <s v="Customer 678"/>
    <s v="CUST9852"/>
    <x v="3"/>
    <x v="8"/>
    <x v="1"/>
    <x v="0"/>
    <x v="13"/>
    <s v="Lipstick Model-788"/>
    <s v="PROD9974"/>
    <n v="4"/>
    <n v="7397.89"/>
    <n v="29591.56"/>
    <n v="0.2"/>
    <n v="5918.31"/>
    <n v="23673.25"/>
    <x v="1"/>
    <x v="1"/>
    <n v="0.1"/>
    <n v="2367.33"/>
  </r>
  <r>
    <s v="ORD2025009812"/>
    <x v="789"/>
    <s v="Customer 1460"/>
    <s v="CUST7257"/>
    <x v="3"/>
    <x v="7"/>
    <x v="1"/>
    <x v="1"/>
    <x v="10"/>
    <s v="Headphones Model-919"/>
    <s v="PROD2955"/>
    <n v="2"/>
    <n v="6840.39"/>
    <n v="13680.78"/>
    <n v="0.15"/>
    <n v="2052.12"/>
    <n v="11628.66"/>
    <x v="2"/>
    <x v="0"/>
    <n v="0.25"/>
    <n v="2907.16"/>
  </r>
  <r>
    <s v="ORD2025009813"/>
    <x v="638"/>
    <s v="Customer 1820"/>
    <s v="CUST9146"/>
    <x v="3"/>
    <x v="8"/>
    <x v="1"/>
    <x v="0"/>
    <x v="5"/>
    <s v="Face Cream Model-521"/>
    <s v="PROD7285"/>
    <n v="1"/>
    <n v="7596.73"/>
    <n v="7596.73"/>
    <n v="0.1"/>
    <n v="759.67"/>
    <n v="6837.06"/>
    <x v="1"/>
    <x v="0"/>
    <n v="0.3"/>
    <n v="2051.12"/>
  </r>
  <r>
    <s v="ORD2025009814"/>
    <x v="772"/>
    <s v="Customer 2959"/>
    <s v="CUST8783"/>
    <x v="1"/>
    <x v="3"/>
    <x v="0"/>
    <x v="3"/>
    <x v="7"/>
    <s v="Shirt Model-151"/>
    <s v="PROD5015"/>
    <n v="5"/>
    <n v="5182.62"/>
    <n v="25913.1"/>
    <n v="0.1"/>
    <n v="2591.31"/>
    <n v="23321.79"/>
    <x v="4"/>
    <x v="1"/>
    <n v="0.25"/>
    <n v="5830.45"/>
  </r>
  <r>
    <s v="ORD2025009815"/>
    <x v="762"/>
    <s v="Customer 1329"/>
    <s v="CUST5713"/>
    <x v="2"/>
    <x v="8"/>
    <x v="0"/>
    <x v="3"/>
    <x v="4"/>
    <s v="Jeans Model-462"/>
    <s v="PROD4432"/>
    <n v="9"/>
    <n v="1041.44"/>
    <n v="9372.9599999999991"/>
    <n v="0.2"/>
    <n v="1874.59"/>
    <n v="7498.37"/>
    <x v="3"/>
    <x v="3"/>
    <n v="0.25"/>
    <n v="1874.59"/>
  </r>
  <r>
    <s v="ORD2025009816"/>
    <x v="401"/>
    <s v="Customer 918"/>
    <s v="CUST6835"/>
    <x v="4"/>
    <x v="8"/>
    <x v="0"/>
    <x v="2"/>
    <x v="2"/>
    <s v="Lamp Model-227"/>
    <s v="PROD1885"/>
    <n v="1"/>
    <n v="5240.2299999999996"/>
    <n v="5240.2299999999996"/>
    <n v="0.2"/>
    <n v="1048.05"/>
    <n v="4192.18"/>
    <x v="1"/>
    <x v="3"/>
    <n v="0.3"/>
    <n v="1257.6500000000001"/>
  </r>
  <r>
    <s v="ORD2025009817"/>
    <x v="883"/>
    <s v="Customer 4382"/>
    <s v="CUST6875"/>
    <x v="3"/>
    <x v="3"/>
    <x v="1"/>
    <x v="1"/>
    <x v="3"/>
    <s v="Laptop Model-402"/>
    <s v="PROD4834"/>
    <n v="10"/>
    <n v="519.39"/>
    <n v="5193.8999999999996"/>
    <n v="0.1"/>
    <n v="519.39"/>
    <n v="4674.51"/>
    <x v="3"/>
    <x v="0"/>
    <n v="0.2"/>
    <n v="934.9"/>
  </r>
  <r>
    <s v="ORD2025009818"/>
    <x v="892"/>
    <s v="Customer 626"/>
    <s v="CUST5297"/>
    <x v="4"/>
    <x v="2"/>
    <x v="1"/>
    <x v="1"/>
    <x v="11"/>
    <s v="Tablet Model-901"/>
    <s v="PROD8910"/>
    <n v="4"/>
    <n v="5110.6000000000004"/>
    <n v="20442.400000000001"/>
    <n v="0.1"/>
    <n v="2044.24"/>
    <n v="18398.16"/>
    <x v="2"/>
    <x v="1"/>
    <n v="0.2"/>
    <n v="3679.63"/>
  </r>
  <r>
    <s v="ORD2025009819"/>
    <x v="346"/>
    <s v="Customer 2419"/>
    <s v="CUST4993"/>
    <x v="0"/>
    <x v="0"/>
    <x v="1"/>
    <x v="2"/>
    <x v="6"/>
    <s v="Curtain Model-823"/>
    <s v="PROD9264"/>
    <n v="7"/>
    <n v="3724.91"/>
    <n v="26074.37"/>
    <n v="0.2"/>
    <n v="5214.87"/>
    <n v="20859.5"/>
    <x v="0"/>
    <x v="2"/>
    <n v="0.1"/>
    <n v="2085.9499999999998"/>
  </r>
  <r>
    <s v="ORD2025009820"/>
    <x v="315"/>
    <s v="Customer 3866"/>
    <s v="CUST6454"/>
    <x v="4"/>
    <x v="7"/>
    <x v="0"/>
    <x v="3"/>
    <x v="14"/>
    <s v="Shoes Model-378"/>
    <s v="PROD1566"/>
    <n v="10"/>
    <n v="5126.05"/>
    <n v="51260.5"/>
    <n v="0"/>
    <n v="0"/>
    <n v="51260.5"/>
    <x v="4"/>
    <x v="1"/>
    <n v="0.3"/>
    <n v="15378.15"/>
  </r>
  <r>
    <s v="ORD2025009821"/>
    <x v="416"/>
    <s v="Customer 2473"/>
    <s v="CUST8248"/>
    <x v="3"/>
    <x v="1"/>
    <x v="1"/>
    <x v="3"/>
    <x v="7"/>
    <s v="Shirt Model-686"/>
    <s v="PROD5234"/>
    <n v="1"/>
    <n v="4182.41"/>
    <n v="4182.41"/>
    <n v="0.05"/>
    <n v="209.12"/>
    <n v="3973.29"/>
    <x v="1"/>
    <x v="0"/>
    <n v="0.3"/>
    <n v="1191.99"/>
  </r>
  <r>
    <s v="ORD2025009822"/>
    <x v="334"/>
    <s v="Customer 1201"/>
    <s v="CUST6701"/>
    <x v="4"/>
    <x v="7"/>
    <x v="0"/>
    <x v="1"/>
    <x v="8"/>
    <s v="Smartwatch Model-396"/>
    <s v="PROD3063"/>
    <n v="2"/>
    <n v="764.47"/>
    <n v="1528.94"/>
    <n v="0.15"/>
    <n v="229.34"/>
    <n v="1299.5999999999999"/>
    <x v="0"/>
    <x v="1"/>
    <n v="0.3"/>
    <n v="389.88"/>
  </r>
  <r>
    <s v="ORD2025009823"/>
    <x v="111"/>
    <s v="Customer 2109"/>
    <s v="CUST3456"/>
    <x v="2"/>
    <x v="4"/>
    <x v="1"/>
    <x v="2"/>
    <x v="9"/>
    <s v="Sofa Model-194"/>
    <s v="PROD1595"/>
    <n v="4"/>
    <n v="7264.33"/>
    <n v="29057.32"/>
    <n v="0.15"/>
    <n v="4358.6000000000004"/>
    <n v="24698.720000000001"/>
    <x v="1"/>
    <x v="0"/>
    <n v="0.25"/>
    <n v="6174.68"/>
  </r>
  <r>
    <s v="ORD2025009824"/>
    <x v="154"/>
    <s v="Customer 2008"/>
    <s v="CUST4234"/>
    <x v="3"/>
    <x v="9"/>
    <x v="0"/>
    <x v="1"/>
    <x v="3"/>
    <s v="Laptop Model-968"/>
    <s v="PROD4717"/>
    <n v="2"/>
    <n v="2094.23"/>
    <n v="4188.46"/>
    <n v="0.15"/>
    <n v="628.27"/>
    <n v="3560.19"/>
    <x v="1"/>
    <x v="1"/>
    <n v="0.2"/>
    <n v="712.04"/>
  </r>
  <r>
    <s v="ORD2025009825"/>
    <x v="356"/>
    <s v="Customer 1652"/>
    <s v="CUST2225"/>
    <x v="2"/>
    <x v="10"/>
    <x v="0"/>
    <x v="2"/>
    <x v="9"/>
    <s v="Sofa Model-198"/>
    <s v="PROD1041"/>
    <n v="1"/>
    <n v="5053.25"/>
    <n v="5053.25"/>
    <n v="0.05"/>
    <n v="252.66"/>
    <n v="4800.59"/>
    <x v="3"/>
    <x v="1"/>
    <n v="0.15"/>
    <n v="720.09"/>
  </r>
  <r>
    <s v="ORD2025009826"/>
    <x v="307"/>
    <s v="Customer 4356"/>
    <s v="CUST8787"/>
    <x v="2"/>
    <x v="10"/>
    <x v="0"/>
    <x v="2"/>
    <x v="6"/>
    <s v="Curtain Model-309"/>
    <s v="PROD3903"/>
    <n v="8"/>
    <n v="2786.11"/>
    <n v="22288.880000000001"/>
    <n v="0.1"/>
    <n v="2228.89"/>
    <n v="20059.990000000002"/>
    <x v="3"/>
    <x v="3"/>
    <n v="0.25"/>
    <n v="5015"/>
  </r>
  <r>
    <s v="ORD2025009827"/>
    <x v="681"/>
    <s v="Customer 4394"/>
    <s v="CUST3652"/>
    <x v="1"/>
    <x v="8"/>
    <x v="1"/>
    <x v="1"/>
    <x v="1"/>
    <s v="Mobile Model-973"/>
    <s v="PROD6967"/>
    <n v="3"/>
    <n v="1774.43"/>
    <n v="5323.29"/>
    <n v="0.05"/>
    <n v="266.16000000000003"/>
    <n v="5057.13"/>
    <x v="3"/>
    <x v="2"/>
    <n v="0.3"/>
    <n v="1517.14"/>
  </r>
  <r>
    <s v="ORD2025009828"/>
    <x v="450"/>
    <s v="Customer 3883"/>
    <s v="CUST2871"/>
    <x v="2"/>
    <x v="3"/>
    <x v="1"/>
    <x v="2"/>
    <x v="2"/>
    <s v="Lamp Model-379"/>
    <s v="PROD8120"/>
    <n v="4"/>
    <n v="4494.82"/>
    <n v="17979.28"/>
    <n v="0.3"/>
    <n v="5393.78"/>
    <n v="12585.5"/>
    <x v="2"/>
    <x v="2"/>
    <n v="0.1"/>
    <n v="1258.55"/>
  </r>
  <r>
    <s v="ORD2025009829"/>
    <x v="286"/>
    <s v="Customer 899"/>
    <s v="CUST3265"/>
    <x v="2"/>
    <x v="8"/>
    <x v="1"/>
    <x v="3"/>
    <x v="14"/>
    <s v="Shoes Model-410"/>
    <s v="PROD2940"/>
    <n v="7"/>
    <n v="1105.03"/>
    <n v="7735.21"/>
    <n v="0.05"/>
    <n v="386.76"/>
    <n v="7348.45"/>
    <x v="3"/>
    <x v="3"/>
    <n v="0.2"/>
    <n v="1469.69"/>
  </r>
  <r>
    <s v="ORD2025009830"/>
    <x v="23"/>
    <s v="Customer 2291"/>
    <s v="CUST7244"/>
    <x v="2"/>
    <x v="12"/>
    <x v="0"/>
    <x v="3"/>
    <x v="7"/>
    <s v="Shirt Model-826"/>
    <s v="PROD1695"/>
    <n v="6"/>
    <n v="7921.3"/>
    <n v="47527.8"/>
    <n v="0.2"/>
    <n v="9505.56"/>
    <n v="38022.239999999998"/>
    <x v="3"/>
    <x v="1"/>
    <n v="0.15"/>
    <n v="5703.34"/>
  </r>
  <r>
    <s v="ORD2025009831"/>
    <x v="255"/>
    <s v="Customer 4436"/>
    <s v="CUST1553"/>
    <x v="1"/>
    <x v="11"/>
    <x v="1"/>
    <x v="1"/>
    <x v="3"/>
    <s v="Laptop Model-314"/>
    <s v="PROD6012"/>
    <n v="2"/>
    <n v="7780.51"/>
    <n v="15561.02"/>
    <n v="0.15"/>
    <n v="2334.15"/>
    <n v="13226.87"/>
    <x v="3"/>
    <x v="0"/>
    <n v="0.1"/>
    <n v="1322.69"/>
  </r>
  <r>
    <s v="ORD2025009832"/>
    <x v="385"/>
    <s v="Customer 2441"/>
    <s v="CUST6592"/>
    <x v="1"/>
    <x v="4"/>
    <x v="1"/>
    <x v="0"/>
    <x v="13"/>
    <s v="Lipstick Model-885"/>
    <s v="PROD4519"/>
    <n v="1"/>
    <n v="1584.9"/>
    <n v="1584.9"/>
    <n v="0.25"/>
    <n v="396.23"/>
    <n v="1188.67"/>
    <x v="4"/>
    <x v="3"/>
    <n v="0.25"/>
    <n v="297.17"/>
  </r>
  <r>
    <s v="ORD2025009833"/>
    <x v="969"/>
    <s v="Customer 325"/>
    <s v="CUST2635"/>
    <x v="2"/>
    <x v="6"/>
    <x v="0"/>
    <x v="3"/>
    <x v="14"/>
    <s v="Shoes Model-751"/>
    <s v="PROD2156"/>
    <n v="8"/>
    <n v="1240.6300000000001"/>
    <n v="9925.0400000000009"/>
    <n v="0.2"/>
    <n v="1985.01"/>
    <n v="7940.03"/>
    <x v="3"/>
    <x v="0"/>
    <n v="0.1"/>
    <n v="794"/>
  </r>
  <r>
    <s v="ORD2025009834"/>
    <x v="203"/>
    <s v="Customer 2171"/>
    <s v="CUST5685"/>
    <x v="0"/>
    <x v="3"/>
    <x v="1"/>
    <x v="3"/>
    <x v="14"/>
    <s v="Shoes Model-185"/>
    <s v="PROD9290"/>
    <n v="10"/>
    <n v="7939.98"/>
    <n v="79399.8"/>
    <n v="0.1"/>
    <n v="7939.98"/>
    <n v="71459.820000000007"/>
    <x v="2"/>
    <x v="0"/>
    <n v="0.15"/>
    <n v="10718.97"/>
  </r>
  <r>
    <s v="ORD2025009835"/>
    <x v="153"/>
    <s v="Customer 3579"/>
    <s v="CUST8959"/>
    <x v="0"/>
    <x v="7"/>
    <x v="1"/>
    <x v="1"/>
    <x v="11"/>
    <s v="Tablet Model-327"/>
    <s v="PROD2514"/>
    <n v="6"/>
    <n v="6411.81"/>
    <n v="38470.86"/>
    <n v="0.25"/>
    <n v="9617.7199999999993"/>
    <n v="28853.14"/>
    <x v="2"/>
    <x v="1"/>
    <n v="0.1"/>
    <n v="2885.31"/>
  </r>
  <r>
    <s v="ORD2025009836"/>
    <x v="641"/>
    <s v="Customer 820"/>
    <s v="CUST6793"/>
    <x v="4"/>
    <x v="2"/>
    <x v="1"/>
    <x v="3"/>
    <x v="4"/>
    <s v="Jeans Model-169"/>
    <s v="PROD6809"/>
    <n v="1"/>
    <n v="7149.47"/>
    <n v="7149.47"/>
    <n v="0.05"/>
    <n v="357.47"/>
    <n v="6792"/>
    <x v="3"/>
    <x v="0"/>
    <n v="0.2"/>
    <n v="1358.4"/>
  </r>
  <r>
    <s v="ORD2025009837"/>
    <x v="317"/>
    <s v="Customer 3806"/>
    <s v="CUST1799"/>
    <x v="0"/>
    <x v="3"/>
    <x v="1"/>
    <x v="1"/>
    <x v="1"/>
    <s v="Mobile Model-684"/>
    <s v="PROD9205"/>
    <n v="7"/>
    <n v="1345.94"/>
    <n v="9421.58"/>
    <n v="0.25"/>
    <n v="2355.39"/>
    <n v="7066.19"/>
    <x v="3"/>
    <x v="1"/>
    <n v="0.1"/>
    <n v="706.62"/>
  </r>
  <r>
    <s v="ORD2025009838"/>
    <x v="191"/>
    <s v="Customer 1203"/>
    <s v="CUST5987"/>
    <x v="0"/>
    <x v="11"/>
    <x v="1"/>
    <x v="3"/>
    <x v="4"/>
    <s v="Jeans Model-122"/>
    <s v="PROD5709"/>
    <n v="4"/>
    <n v="813.31"/>
    <n v="3253.24"/>
    <n v="0"/>
    <n v="0"/>
    <n v="3253.24"/>
    <x v="0"/>
    <x v="3"/>
    <n v="0.3"/>
    <n v="975.97"/>
  </r>
  <r>
    <s v="ORD2025009839"/>
    <x v="165"/>
    <s v="Customer 3166"/>
    <s v="CUST4129"/>
    <x v="3"/>
    <x v="3"/>
    <x v="1"/>
    <x v="1"/>
    <x v="10"/>
    <s v="Headphones Model-121"/>
    <s v="PROD7085"/>
    <n v="1"/>
    <n v="3181.67"/>
    <n v="3181.67"/>
    <n v="0.05"/>
    <n v="159.08000000000001"/>
    <n v="3022.59"/>
    <x v="0"/>
    <x v="0"/>
    <n v="0.1"/>
    <n v="302.26"/>
  </r>
  <r>
    <s v="ORD2025009840"/>
    <x v="905"/>
    <s v="Customer 3431"/>
    <s v="CUST7261"/>
    <x v="2"/>
    <x v="10"/>
    <x v="1"/>
    <x v="0"/>
    <x v="5"/>
    <s v="Face Cream Model-506"/>
    <s v="PROD8481"/>
    <n v="3"/>
    <n v="4359.42"/>
    <n v="13078.26"/>
    <n v="0.15"/>
    <n v="1961.74"/>
    <n v="11116.52"/>
    <x v="4"/>
    <x v="2"/>
    <n v="0.2"/>
    <n v="2223.3000000000002"/>
  </r>
  <r>
    <s v="ORD2025009841"/>
    <x v="105"/>
    <s v="Customer 3205"/>
    <s v="CUST6440"/>
    <x v="1"/>
    <x v="8"/>
    <x v="0"/>
    <x v="2"/>
    <x v="2"/>
    <s v="Lamp Model-719"/>
    <s v="PROD3014"/>
    <n v="2"/>
    <n v="5227.93"/>
    <n v="10455.86"/>
    <n v="0.1"/>
    <n v="1045.5899999999999"/>
    <n v="9410.27"/>
    <x v="3"/>
    <x v="1"/>
    <n v="0.15"/>
    <n v="1411.54"/>
  </r>
  <r>
    <s v="ORD2025009842"/>
    <x v="184"/>
    <s v="Customer 2572"/>
    <s v="CUST9532"/>
    <x v="0"/>
    <x v="12"/>
    <x v="1"/>
    <x v="1"/>
    <x v="3"/>
    <s v="Laptop Model-810"/>
    <s v="PROD5136"/>
    <n v="6"/>
    <n v="6785.49"/>
    <n v="40712.94"/>
    <n v="0.3"/>
    <n v="12213.88"/>
    <n v="28499.06"/>
    <x v="3"/>
    <x v="1"/>
    <n v="0.25"/>
    <n v="7124.77"/>
  </r>
  <r>
    <s v="ORD2025009843"/>
    <x v="560"/>
    <s v="Customer 2890"/>
    <s v="CUST6812"/>
    <x v="0"/>
    <x v="10"/>
    <x v="1"/>
    <x v="1"/>
    <x v="10"/>
    <s v="Headphones Model-205"/>
    <s v="PROD9355"/>
    <n v="9"/>
    <n v="5865.9"/>
    <n v="52793.1"/>
    <n v="0.3"/>
    <n v="15837.93"/>
    <n v="36955.17"/>
    <x v="4"/>
    <x v="2"/>
    <n v="0.1"/>
    <n v="3695.52"/>
  </r>
  <r>
    <s v="ORD2025009844"/>
    <x v="642"/>
    <s v="Customer 2196"/>
    <s v="CUST2569"/>
    <x v="1"/>
    <x v="3"/>
    <x v="0"/>
    <x v="1"/>
    <x v="3"/>
    <s v="Laptop Model-551"/>
    <s v="PROD5718"/>
    <n v="3"/>
    <n v="451.37"/>
    <n v="1354.11"/>
    <n v="0.2"/>
    <n v="270.82"/>
    <n v="1083.29"/>
    <x v="2"/>
    <x v="0"/>
    <n v="0.25"/>
    <n v="270.82"/>
  </r>
  <r>
    <s v="ORD2025009845"/>
    <x v="152"/>
    <s v="Customer 2069"/>
    <s v="CUST5840"/>
    <x v="0"/>
    <x v="6"/>
    <x v="1"/>
    <x v="3"/>
    <x v="12"/>
    <s v="Jacket Model-558"/>
    <s v="PROD2589"/>
    <n v="1"/>
    <n v="3423.94"/>
    <n v="3423.94"/>
    <n v="0.2"/>
    <n v="684.79"/>
    <n v="2739.15"/>
    <x v="2"/>
    <x v="3"/>
    <n v="0.15"/>
    <n v="410.87"/>
  </r>
  <r>
    <s v="ORD2025009846"/>
    <x v="256"/>
    <s v="Customer 4665"/>
    <s v="CUST2314"/>
    <x v="4"/>
    <x v="7"/>
    <x v="1"/>
    <x v="3"/>
    <x v="4"/>
    <s v="Jeans Model-495"/>
    <s v="PROD4401"/>
    <n v="4"/>
    <n v="3565.71"/>
    <n v="14262.84"/>
    <n v="0.1"/>
    <n v="1426.28"/>
    <n v="12836.56"/>
    <x v="0"/>
    <x v="2"/>
    <n v="0.25"/>
    <n v="3209.14"/>
  </r>
  <r>
    <s v="ORD2025009847"/>
    <x v="769"/>
    <s v="Customer 2339"/>
    <s v="CUST1424"/>
    <x v="4"/>
    <x v="4"/>
    <x v="0"/>
    <x v="0"/>
    <x v="0"/>
    <s v="Perfume Model-225"/>
    <s v="PROD2460"/>
    <n v="6"/>
    <n v="5517.2"/>
    <n v="33103.199999999997"/>
    <n v="0.1"/>
    <n v="3310.32"/>
    <n v="29792.880000000001"/>
    <x v="4"/>
    <x v="1"/>
    <n v="0.1"/>
    <n v="2979.29"/>
  </r>
  <r>
    <s v="ORD2025009848"/>
    <x v="497"/>
    <s v="Customer 477"/>
    <s v="CUST3935"/>
    <x v="0"/>
    <x v="7"/>
    <x v="0"/>
    <x v="3"/>
    <x v="12"/>
    <s v="Jacket Model-597"/>
    <s v="PROD5314"/>
    <n v="9"/>
    <n v="7155.86"/>
    <n v="64402.74"/>
    <n v="0.2"/>
    <n v="12880.55"/>
    <n v="51522.19"/>
    <x v="3"/>
    <x v="1"/>
    <n v="0.1"/>
    <n v="5152.22"/>
  </r>
  <r>
    <s v="ORD2025009849"/>
    <x v="453"/>
    <s v="Customer 1505"/>
    <s v="CUST6437"/>
    <x v="3"/>
    <x v="0"/>
    <x v="1"/>
    <x v="1"/>
    <x v="10"/>
    <s v="Headphones Model-614"/>
    <s v="PROD6164"/>
    <n v="8"/>
    <n v="5185.3999999999996"/>
    <n v="41483.199999999997"/>
    <n v="0.3"/>
    <n v="12444.96"/>
    <n v="29038.240000000002"/>
    <x v="2"/>
    <x v="0"/>
    <n v="0.15"/>
    <n v="4355.74"/>
  </r>
  <r>
    <s v="ORD2025009850"/>
    <x v="118"/>
    <s v="Customer 1012"/>
    <s v="CUST1475"/>
    <x v="2"/>
    <x v="10"/>
    <x v="0"/>
    <x v="3"/>
    <x v="14"/>
    <s v="Shoes Model-897"/>
    <s v="PROD3923"/>
    <n v="9"/>
    <n v="4641.04"/>
    <n v="41769.360000000001"/>
    <n v="0.1"/>
    <n v="4176.9399999999996"/>
    <n v="37592.42"/>
    <x v="2"/>
    <x v="2"/>
    <n v="0.2"/>
    <n v="7518.48"/>
  </r>
  <r>
    <s v="ORD2025009851"/>
    <x v="50"/>
    <s v="Customer 165"/>
    <s v="CUST6496"/>
    <x v="1"/>
    <x v="10"/>
    <x v="0"/>
    <x v="3"/>
    <x v="14"/>
    <s v="Shoes Model-689"/>
    <s v="PROD1692"/>
    <n v="10"/>
    <n v="7971.45"/>
    <n v="79714.5"/>
    <n v="0.25"/>
    <n v="19928.62"/>
    <n v="59785.88"/>
    <x v="2"/>
    <x v="0"/>
    <n v="0.1"/>
    <n v="5978.59"/>
  </r>
  <r>
    <s v="ORD2025009852"/>
    <x v="715"/>
    <s v="Customer 2652"/>
    <s v="CUST2150"/>
    <x v="4"/>
    <x v="4"/>
    <x v="0"/>
    <x v="1"/>
    <x v="10"/>
    <s v="Headphones Model-461"/>
    <s v="PROD1858"/>
    <n v="7"/>
    <n v="1146.3900000000001"/>
    <n v="8024.73"/>
    <n v="0.05"/>
    <n v="401.24"/>
    <n v="7623.49"/>
    <x v="1"/>
    <x v="2"/>
    <n v="0.2"/>
    <n v="1524.7"/>
  </r>
  <r>
    <s v="ORD2025009853"/>
    <x v="750"/>
    <s v="Customer 4310"/>
    <s v="CUST2042"/>
    <x v="0"/>
    <x v="9"/>
    <x v="1"/>
    <x v="3"/>
    <x v="4"/>
    <s v="Jeans Model-389"/>
    <s v="PROD3107"/>
    <n v="9"/>
    <n v="3965.44"/>
    <n v="35688.959999999999"/>
    <n v="0.3"/>
    <n v="10706.69"/>
    <n v="24982.27"/>
    <x v="0"/>
    <x v="1"/>
    <n v="0.1"/>
    <n v="2498.23"/>
  </r>
  <r>
    <s v="ORD2025009854"/>
    <x v="958"/>
    <s v="Customer 975"/>
    <s v="CUST9136"/>
    <x v="0"/>
    <x v="7"/>
    <x v="0"/>
    <x v="0"/>
    <x v="0"/>
    <s v="Perfume Model-650"/>
    <s v="PROD7923"/>
    <n v="3"/>
    <n v="138.97"/>
    <n v="416.91"/>
    <n v="0"/>
    <n v="0"/>
    <n v="416.91"/>
    <x v="4"/>
    <x v="0"/>
    <n v="0.3"/>
    <n v="125.07"/>
  </r>
  <r>
    <s v="ORD2025009855"/>
    <x v="440"/>
    <s v="Customer 3036"/>
    <s v="CUST6441"/>
    <x v="2"/>
    <x v="7"/>
    <x v="0"/>
    <x v="3"/>
    <x v="14"/>
    <s v="Shoes Model-190"/>
    <s v="PROD1524"/>
    <n v="8"/>
    <n v="5138.46"/>
    <n v="41107.68"/>
    <n v="0.05"/>
    <n v="2055.38"/>
    <n v="39052.300000000003"/>
    <x v="1"/>
    <x v="3"/>
    <n v="0.3"/>
    <n v="11715.69"/>
  </r>
  <r>
    <s v="ORD2025009856"/>
    <x v="616"/>
    <s v="Customer 3868"/>
    <s v="CUST1501"/>
    <x v="1"/>
    <x v="4"/>
    <x v="0"/>
    <x v="3"/>
    <x v="12"/>
    <s v="Jacket Model-779"/>
    <s v="PROD8514"/>
    <n v="3"/>
    <n v="1495.06"/>
    <n v="4485.18"/>
    <n v="0.2"/>
    <n v="897.04"/>
    <n v="3588.14"/>
    <x v="0"/>
    <x v="0"/>
    <n v="0.15"/>
    <n v="538.22"/>
  </r>
  <r>
    <s v="ORD2025009857"/>
    <x v="489"/>
    <s v="Customer 2256"/>
    <s v="CUST1037"/>
    <x v="1"/>
    <x v="4"/>
    <x v="1"/>
    <x v="3"/>
    <x v="14"/>
    <s v="Shoes Model-146"/>
    <s v="PROD2029"/>
    <n v="4"/>
    <n v="2981.58"/>
    <n v="11926.32"/>
    <n v="0.05"/>
    <n v="596.32000000000005"/>
    <n v="11330"/>
    <x v="3"/>
    <x v="3"/>
    <n v="0.3"/>
    <n v="3399"/>
  </r>
  <r>
    <s v="ORD2025009858"/>
    <x v="698"/>
    <s v="Customer 920"/>
    <s v="CUST4941"/>
    <x v="2"/>
    <x v="1"/>
    <x v="1"/>
    <x v="1"/>
    <x v="10"/>
    <s v="Headphones Model-721"/>
    <s v="PROD3302"/>
    <n v="9"/>
    <n v="1791.92"/>
    <n v="16127.28"/>
    <n v="0.1"/>
    <n v="1612.73"/>
    <n v="14514.55"/>
    <x v="3"/>
    <x v="3"/>
    <n v="0.15"/>
    <n v="2177.1799999999998"/>
  </r>
  <r>
    <s v="ORD2025009859"/>
    <x v="94"/>
    <s v="Customer 262"/>
    <s v="CUST4572"/>
    <x v="2"/>
    <x v="12"/>
    <x v="0"/>
    <x v="2"/>
    <x v="6"/>
    <s v="Curtain Model-851"/>
    <s v="PROD5108"/>
    <n v="8"/>
    <n v="7611.52"/>
    <n v="60892.160000000003"/>
    <n v="0.1"/>
    <n v="6089.22"/>
    <n v="54802.94"/>
    <x v="0"/>
    <x v="3"/>
    <n v="0.15"/>
    <n v="8220.44"/>
  </r>
  <r>
    <s v="ORD2025009860"/>
    <x v="488"/>
    <s v="Customer 4864"/>
    <s v="CUST6402"/>
    <x v="2"/>
    <x v="10"/>
    <x v="1"/>
    <x v="3"/>
    <x v="14"/>
    <s v="Shoes Model-728"/>
    <s v="PROD4153"/>
    <n v="3"/>
    <n v="4198.92"/>
    <n v="12596.76"/>
    <n v="0.05"/>
    <n v="629.84"/>
    <n v="11966.92"/>
    <x v="1"/>
    <x v="2"/>
    <n v="0.2"/>
    <n v="2393.38"/>
  </r>
  <r>
    <s v="ORD2025009861"/>
    <x v="442"/>
    <s v="Customer 4760"/>
    <s v="CUST8823"/>
    <x v="4"/>
    <x v="10"/>
    <x v="0"/>
    <x v="1"/>
    <x v="8"/>
    <s v="Smartwatch Model-318"/>
    <s v="PROD9186"/>
    <n v="8"/>
    <n v="7117.48"/>
    <n v="56939.839999999997"/>
    <n v="0.3"/>
    <n v="17081.95"/>
    <n v="39857.89"/>
    <x v="2"/>
    <x v="3"/>
    <n v="0.2"/>
    <n v="7971.58"/>
  </r>
  <r>
    <s v="ORD2025009862"/>
    <x v="557"/>
    <s v="Customer 5000"/>
    <s v="CUST1227"/>
    <x v="3"/>
    <x v="3"/>
    <x v="0"/>
    <x v="1"/>
    <x v="1"/>
    <s v="Mobile Model-183"/>
    <s v="PROD9369"/>
    <n v="2"/>
    <n v="4255.04"/>
    <n v="8510.08"/>
    <n v="0.15"/>
    <n v="1276.51"/>
    <n v="7233.57"/>
    <x v="2"/>
    <x v="1"/>
    <n v="0.3"/>
    <n v="2170.0700000000002"/>
  </r>
  <r>
    <s v="ORD2025009863"/>
    <x v="130"/>
    <s v="Customer 1029"/>
    <s v="CUST5882"/>
    <x v="1"/>
    <x v="12"/>
    <x v="0"/>
    <x v="0"/>
    <x v="0"/>
    <s v="Perfume Model-422"/>
    <s v="PROD9850"/>
    <n v="9"/>
    <n v="7430.87"/>
    <n v="66877.83"/>
    <n v="0.15"/>
    <n v="10031.67"/>
    <n v="56846.16"/>
    <x v="4"/>
    <x v="0"/>
    <n v="0.15"/>
    <n v="8526.92"/>
  </r>
  <r>
    <s v="ORD2025009864"/>
    <x v="705"/>
    <s v="Customer 2211"/>
    <s v="CUST7492"/>
    <x v="0"/>
    <x v="8"/>
    <x v="0"/>
    <x v="3"/>
    <x v="12"/>
    <s v="Jacket Model-772"/>
    <s v="PROD8855"/>
    <n v="2"/>
    <n v="7661.97"/>
    <n v="15323.94"/>
    <n v="0.2"/>
    <n v="3064.79"/>
    <n v="12259.15"/>
    <x v="3"/>
    <x v="3"/>
    <n v="0.25"/>
    <n v="3064.79"/>
  </r>
  <r>
    <s v="ORD2025009865"/>
    <x v="632"/>
    <s v="Customer 2788"/>
    <s v="CUST2126"/>
    <x v="3"/>
    <x v="6"/>
    <x v="0"/>
    <x v="2"/>
    <x v="9"/>
    <s v="Sofa Model-699"/>
    <s v="PROD9803"/>
    <n v="7"/>
    <n v="3416.26"/>
    <n v="23913.82"/>
    <n v="0.25"/>
    <n v="5978.45"/>
    <n v="17935.37"/>
    <x v="3"/>
    <x v="2"/>
    <n v="0.25"/>
    <n v="4483.84"/>
  </r>
  <r>
    <s v="ORD2025009866"/>
    <x v="807"/>
    <s v="Customer 4481"/>
    <s v="CUST2548"/>
    <x v="1"/>
    <x v="1"/>
    <x v="0"/>
    <x v="1"/>
    <x v="3"/>
    <s v="Laptop Model-188"/>
    <s v="PROD1927"/>
    <n v="2"/>
    <n v="4787.3500000000004"/>
    <n v="9574.7000000000007"/>
    <n v="0.2"/>
    <n v="1914.94"/>
    <n v="7659.76"/>
    <x v="2"/>
    <x v="0"/>
    <n v="0.2"/>
    <n v="1531.95"/>
  </r>
  <r>
    <s v="ORD2025009867"/>
    <x v="50"/>
    <s v="Customer 3522"/>
    <s v="CUST4994"/>
    <x v="1"/>
    <x v="3"/>
    <x v="0"/>
    <x v="3"/>
    <x v="14"/>
    <s v="Shoes Model-409"/>
    <s v="PROD9322"/>
    <n v="9"/>
    <n v="5914.87"/>
    <n v="53233.83"/>
    <n v="0.25"/>
    <n v="13308.46"/>
    <n v="39925.370000000003"/>
    <x v="3"/>
    <x v="2"/>
    <n v="0.2"/>
    <n v="7985.07"/>
  </r>
  <r>
    <s v="ORD2025009868"/>
    <x v="185"/>
    <s v="Customer 2835"/>
    <s v="CUST6887"/>
    <x v="2"/>
    <x v="8"/>
    <x v="1"/>
    <x v="2"/>
    <x v="9"/>
    <s v="Sofa Model-973"/>
    <s v="PROD7727"/>
    <n v="3"/>
    <n v="7687.63"/>
    <n v="23062.89"/>
    <n v="0.3"/>
    <n v="6918.87"/>
    <n v="16144.02"/>
    <x v="3"/>
    <x v="3"/>
    <n v="0.15"/>
    <n v="2421.6"/>
  </r>
  <r>
    <s v="ORD2025009869"/>
    <x v="719"/>
    <s v="Customer 1451"/>
    <s v="CUST5191"/>
    <x v="4"/>
    <x v="12"/>
    <x v="1"/>
    <x v="1"/>
    <x v="11"/>
    <s v="Tablet Model-165"/>
    <s v="PROD1402"/>
    <n v="7"/>
    <n v="6024.45"/>
    <n v="42171.15"/>
    <n v="0.05"/>
    <n v="2108.56"/>
    <n v="40062.589999999997"/>
    <x v="3"/>
    <x v="0"/>
    <n v="0.2"/>
    <n v="8012.52"/>
  </r>
  <r>
    <s v="ORD2025009870"/>
    <x v="26"/>
    <s v="Customer 198"/>
    <s v="CUST7410"/>
    <x v="2"/>
    <x v="8"/>
    <x v="1"/>
    <x v="2"/>
    <x v="9"/>
    <s v="Sofa Model-151"/>
    <s v="PROD9607"/>
    <n v="1"/>
    <n v="2695.88"/>
    <n v="2695.88"/>
    <n v="0.25"/>
    <n v="673.97"/>
    <n v="2021.91"/>
    <x v="0"/>
    <x v="0"/>
    <n v="0.3"/>
    <n v="606.57000000000005"/>
  </r>
  <r>
    <s v="ORD2025009871"/>
    <x v="914"/>
    <s v="Customer 3543"/>
    <s v="CUST9072"/>
    <x v="0"/>
    <x v="10"/>
    <x v="0"/>
    <x v="2"/>
    <x v="2"/>
    <s v="Lamp Model-258"/>
    <s v="PROD6129"/>
    <n v="4"/>
    <n v="4270.6099999999997"/>
    <n v="17082.439999999999"/>
    <n v="0.2"/>
    <n v="3416.49"/>
    <n v="13665.95"/>
    <x v="1"/>
    <x v="0"/>
    <n v="0.25"/>
    <n v="3416.49"/>
  </r>
  <r>
    <s v="ORD2025009872"/>
    <x v="315"/>
    <s v="Customer 2669"/>
    <s v="CUST2768"/>
    <x v="1"/>
    <x v="2"/>
    <x v="0"/>
    <x v="0"/>
    <x v="0"/>
    <s v="Perfume Model-177"/>
    <s v="PROD2642"/>
    <n v="1"/>
    <n v="4297.8999999999996"/>
    <n v="4297.8999999999996"/>
    <n v="0"/>
    <n v="0"/>
    <n v="4297.8999999999996"/>
    <x v="3"/>
    <x v="0"/>
    <n v="0.2"/>
    <n v="859.58"/>
  </r>
  <r>
    <s v="ORD2025009873"/>
    <x v="969"/>
    <s v="Customer 2268"/>
    <s v="CUST1304"/>
    <x v="0"/>
    <x v="8"/>
    <x v="1"/>
    <x v="1"/>
    <x v="11"/>
    <s v="Tablet Model-108"/>
    <s v="PROD5414"/>
    <n v="5"/>
    <n v="3858.35"/>
    <n v="19291.75"/>
    <n v="0.15"/>
    <n v="2893.76"/>
    <n v="16397.990000000002"/>
    <x v="1"/>
    <x v="0"/>
    <n v="0.3"/>
    <n v="4919.3999999999996"/>
  </r>
  <r>
    <s v="ORD2025009874"/>
    <x v="92"/>
    <s v="Customer 2935"/>
    <s v="CUST3699"/>
    <x v="0"/>
    <x v="1"/>
    <x v="1"/>
    <x v="2"/>
    <x v="6"/>
    <s v="Curtain Model-957"/>
    <s v="PROD5890"/>
    <n v="6"/>
    <n v="5492.76"/>
    <n v="32956.559999999998"/>
    <n v="0.2"/>
    <n v="6591.31"/>
    <n v="26365.25"/>
    <x v="3"/>
    <x v="0"/>
    <n v="0.25"/>
    <n v="6591.31"/>
  </r>
  <r>
    <s v="ORD2025009875"/>
    <x v="664"/>
    <s v="Customer 1967"/>
    <s v="CUST1336"/>
    <x v="2"/>
    <x v="6"/>
    <x v="1"/>
    <x v="1"/>
    <x v="3"/>
    <s v="Laptop Model-917"/>
    <s v="PROD8919"/>
    <n v="3"/>
    <n v="3460.33"/>
    <n v="10380.99"/>
    <n v="0.2"/>
    <n v="2076.1999999999998"/>
    <n v="8304.7900000000009"/>
    <x v="3"/>
    <x v="1"/>
    <n v="0.15"/>
    <n v="1245.72"/>
  </r>
  <r>
    <s v="ORD2025009876"/>
    <x v="600"/>
    <s v="Customer 2774"/>
    <s v="CUST3158"/>
    <x v="1"/>
    <x v="3"/>
    <x v="0"/>
    <x v="3"/>
    <x v="4"/>
    <s v="Jeans Model-631"/>
    <s v="PROD2965"/>
    <n v="1"/>
    <n v="467.11"/>
    <n v="467.11"/>
    <n v="0.3"/>
    <n v="140.13"/>
    <n v="326.98"/>
    <x v="3"/>
    <x v="3"/>
    <n v="0.3"/>
    <n v="98.09"/>
  </r>
  <r>
    <s v="ORD2025009877"/>
    <x v="692"/>
    <s v="Customer 499"/>
    <s v="CUST7235"/>
    <x v="3"/>
    <x v="8"/>
    <x v="1"/>
    <x v="3"/>
    <x v="14"/>
    <s v="Shoes Model-901"/>
    <s v="PROD1598"/>
    <n v="3"/>
    <n v="1077.8800000000001"/>
    <n v="3233.64"/>
    <n v="0.05"/>
    <n v="161.68"/>
    <n v="3071.96"/>
    <x v="1"/>
    <x v="1"/>
    <n v="0.15"/>
    <n v="460.79"/>
  </r>
  <r>
    <s v="ORD2025009878"/>
    <x v="825"/>
    <s v="Customer 3230"/>
    <s v="CUST7797"/>
    <x v="2"/>
    <x v="5"/>
    <x v="0"/>
    <x v="3"/>
    <x v="7"/>
    <s v="Shirt Model-749"/>
    <s v="PROD6477"/>
    <n v="10"/>
    <n v="7742.5"/>
    <n v="77425"/>
    <n v="0.1"/>
    <n v="7742.5"/>
    <n v="69682.5"/>
    <x v="4"/>
    <x v="0"/>
    <n v="0.25"/>
    <n v="17420.62"/>
  </r>
  <r>
    <s v="ORD2025009879"/>
    <x v="89"/>
    <s v="Customer 4551"/>
    <s v="CUST6992"/>
    <x v="4"/>
    <x v="8"/>
    <x v="1"/>
    <x v="2"/>
    <x v="9"/>
    <s v="Sofa Model-154"/>
    <s v="PROD5420"/>
    <n v="6"/>
    <n v="6829.27"/>
    <n v="40975.620000000003"/>
    <n v="0"/>
    <n v="0"/>
    <n v="40975.620000000003"/>
    <x v="3"/>
    <x v="0"/>
    <n v="0.2"/>
    <n v="8195.1200000000008"/>
  </r>
  <r>
    <s v="ORD2025009880"/>
    <x v="88"/>
    <s v="Customer 4405"/>
    <s v="CUST2088"/>
    <x v="0"/>
    <x v="6"/>
    <x v="0"/>
    <x v="3"/>
    <x v="4"/>
    <s v="Jeans Model-827"/>
    <s v="PROD8355"/>
    <n v="6"/>
    <n v="4641.58"/>
    <n v="27849.48"/>
    <n v="0.05"/>
    <n v="1392.47"/>
    <n v="26457.01"/>
    <x v="2"/>
    <x v="1"/>
    <n v="0.15"/>
    <n v="3968.55"/>
  </r>
  <r>
    <s v="ORD2025009881"/>
    <x v="51"/>
    <s v="Customer 1979"/>
    <s v="CUST6570"/>
    <x v="0"/>
    <x v="5"/>
    <x v="1"/>
    <x v="0"/>
    <x v="13"/>
    <s v="Lipstick Model-997"/>
    <s v="PROD1232"/>
    <n v="2"/>
    <n v="2301.5700000000002"/>
    <n v="4603.1400000000003"/>
    <n v="0"/>
    <n v="0"/>
    <n v="4603.1400000000003"/>
    <x v="2"/>
    <x v="2"/>
    <n v="0.2"/>
    <n v="920.63"/>
  </r>
  <r>
    <s v="ORD2025009882"/>
    <x v="900"/>
    <s v="Customer 2909"/>
    <s v="CUST7866"/>
    <x v="2"/>
    <x v="10"/>
    <x v="0"/>
    <x v="3"/>
    <x v="7"/>
    <s v="Shirt Model-601"/>
    <s v="PROD3287"/>
    <n v="2"/>
    <n v="4698.78"/>
    <n v="9397.56"/>
    <n v="0.15"/>
    <n v="1409.63"/>
    <n v="7987.93"/>
    <x v="3"/>
    <x v="0"/>
    <n v="0.1"/>
    <n v="798.79"/>
  </r>
  <r>
    <s v="ORD2025009883"/>
    <x v="76"/>
    <s v="Customer 2976"/>
    <s v="CUST8409"/>
    <x v="4"/>
    <x v="2"/>
    <x v="1"/>
    <x v="2"/>
    <x v="9"/>
    <s v="Sofa Model-116"/>
    <s v="PROD6955"/>
    <n v="1"/>
    <n v="462.84"/>
    <n v="462.84"/>
    <n v="0.3"/>
    <n v="138.85"/>
    <n v="323.99"/>
    <x v="3"/>
    <x v="0"/>
    <n v="0.1"/>
    <n v="32.4"/>
  </r>
  <r>
    <s v="ORD2025009884"/>
    <x v="329"/>
    <s v="Customer 865"/>
    <s v="CUST9579"/>
    <x v="2"/>
    <x v="12"/>
    <x v="0"/>
    <x v="0"/>
    <x v="5"/>
    <s v="Face Cream Model-359"/>
    <s v="PROD1950"/>
    <n v="10"/>
    <n v="7145.16"/>
    <n v="71451.600000000006"/>
    <n v="0.05"/>
    <n v="3572.58"/>
    <n v="67879.02"/>
    <x v="1"/>
    <x v="3"/>
    <n v="0.25"/>
    <n v="16969.759999999998"/>
  </r>
  <r>
    <s v="ORD2025009885"/>
    <x v="80"/>
    <s v="Customer 2394"/>
    <s v="CUST2127"/>
    <x v="4"/>
    <x v="7"/>
    <x v="1"/>
    <x v="3"/>
    <x v="14"/>
    <s v="Shoes Model-769"/>
    <s v="PROD4693"/>
    <n v="10"/>
    <n v="6077.33"/>
    <n v="60773.3"/>
    <n v="0.3"/>
    <n v="18231.990000000002"/>
    <n v="42541.31"/>
    <x v="0"/>
    <x v="2"/>
    <n v="0.1"/>
    <n v="4254.13"/>
  </r>
  <r>
    <s v="ORD2025009886"/>
    <x v="76"/>
    <s v="Customer 1682"/>
    <s v="CUST3701"/>
    <x v="2"/>
    <x v="8"/>
    <x v="0"/>
    <x v="3"/>
    <x v="12"/>
    <s v="Jacket Model-407"/>
    <s v="PROD6595"/>
    <n v="6"/>
    <n v="3742.23"/>
    <n v="22453.38"/>
    <n v="0"/>
    <n v="0"/>
    <n v="22453.38"/>
    <x v="0"/>
    <x v="3"/>
    <n v="0.25"/>
    <n v="5613.35"/>
  </r>
  <r>
    <s v="ORD2025009887"/>
    <x v="689"/>
    <s v="Customer 1728"/>
    <s v="CUST1607"/>
    <x v="1"/>
    <x v="2"/>
    <x v="1"/>
    <x v="2"/>
    <x v="9"/>
    <s v="Sofa Model-526"/>
    <s v="PROD4413"/>
    <n v="7"/>
    <n v="7309.19"/>
    <n v="51164.33"/>
    <n v="0.2"/>
    <n v="10232.870000000001"/>
    <n v="40931.46"/>
    <x v="3"/>
    <x v="1"/>
    <n v="0.15"/>
    <n v="6139.72"/>
  </r>
  <r>
    <s v="ORD2025009888"/>
    <x v="662"/>
    <s v="Customer 1947"/>
    <s v="CUST1128"/>
    <x v="3"/>
    <x v="4"/>
    <x v="0"/>
    <x v="2"/>
    <x v="6"/>
    <s v="Curtain Model-996"/>
    <s v="PROD3189"/>
    <n v="10"/>
    <n v="3585.57"/>
    <n v="35855.699999999997"/>
    <n v="0.15"/>
    <n v="5378.35"/>
    <n v="30477.35"/>
    <x v="0"/>
    <x v="0"/>
    <n v="0.2"/>
    <n v="6095.47"/>
  </r>
  <r>
    <s v="ORD2025009889"/>
    <x v="466"/>
    <s v="Customer 3398"/>
    <s v="CUST4511"/>
    <x v="3"/>
    <x v="5"/>
    <x v="1"/>
    <x v="2"/>
    <x v="9"/>
    <s v="Sofa Model-566"/>
    <s v="PROD7376"/>
    <n v="8"/>
    <n v="1633.76"/>
    <n v="13070.08"/>
    <n v="0.05"/>
    <n v="653.5"/>
    <n v="12416.58"/>
    <x v="4"/>
    <x v="2"/>
    <n v="0.1"/>
    <n v="1241.6600000000001"/>
  </r>
  <r>
    <s v="ORD2025009890"/>
    <x v="748"/>
    <s v="Customer 911"/>
    <s v="CUST4894"/>
    <x v="3"/>
    <x v="11"/>
    <x v="1"/>
    <x v="0"/>
    <x v="13"/>
    <s v="Lipstick Model-387"/>
    <s v="PROD9606"/>
    <n v="10"/>
    <n v="1982.24"/>
    <n v="19822.400000000001"/>
    <n v="0.3"/>
    <n v="5946.72"/>
    <n v="13875.68"/>
    <x v="3"/>
    <x v="0"/>
    <n v="0.25"/>
    <n v="3468.92"/>
  </r>
  <r>
    <s v="ORD2025009891"/>
    <x v="452"/>
    <s v="Customer 1698"/>
    <s v="CUST5809"/>
    <x v="1"/>
    <x v="6"/>
    <x v="1"/>
    <x v="1"/>
    <x v="1"/>
    <s v="Mobile Model-317"/>
    <s v="PROD8705"/>
    <n v="8"/>
    <n v="1776.71"/>
    <n v="14213.68"/>
    <n v="0.05"/>
    <n v="710.68"/>
    <n v="13503"/>
    <x v="3"/>
    <x v="0"/>
    <n v="0.3"/>
    <n v="4050.9"/>
  </r>
  <r>
    <s v="ORD2025009892"/>
    <x v="557"/>
    <s v="Customer 3967"/>
    <s v="CUST6822"/>
    <x v="4"/>
    <x v="5"/>
    <x v="0"/>
    <x v="0"/>
    <x v="13"/>
    <s v="Lipstick Model-675"/>
    <s v="PROD4913"/>
    <n v="8"/>
    <n v="4323.8500000000004"/>
    <n v="34590.800000000003"/>
    <n v="0.15"/>
    <n v="5188.62"/>
    <n v="29402.18"/>
    <x v="2"/>
    <x v="0"/>
    <n v="0.3"/>
    <n v="8820.65"/>
  </r>
  <r>
    <s v="ORD2025009893"/>
    <x v="761"/>
    <s v="Customer 1655"/>
    <s v="CUST6296"/>
    <x v="0"/>
    <x v="10"/>
    <x v="1"/>
    <x v="3"/>
    <x v="7"/>
    <s v="Shirt Model-812"/>
    <s v="PROD3642"/>
    <n v="10"/>
    <n v="3893.03"/>
    <n v="38930.300000000003"/>
    <n v="0.15"/>
    <n v="5839.55"/>
    <n v="33090.75"/>
    <x v="4"/>
    <x v="0"/>
    <n v="0.2"/>
    <n v="6618.15"/>
  </r>
  <r>
    <s v="ORD2025009894"/>
    <x v="412"/>
    <s v="Customer 1408"/>
    <s v="CUST4162"/>
    <x v="2"/>
    <x v="1"/>
    <x v="1"/>
    <x v="2"/>
    <x v="9"/>
    <s v="Sofa Model-321"/>
    <s v="PROD3436"/>
    <n v="1"/>
    <n v="2863.8"/>
    <n v="2863.8"/>
    <n v="0.1"/>
    <n v="286.38"/>
    <n v="2577.42"/>
    <x v="1"/>
    <x v="2"/>
    <n v="0.25"/>
    <n v="644.36"/>
  </r>
  <r>
    <s v="ORD2025009895"/>
    <x v="47"/>
    <s v="Customer 1670"/>
    <s v="CUST1157"/>
    <x v="1"/>
    <x v="5"/>
    <x v="0"/>
    <x v="0"/>
    <x v="13"/>
    <s v="Lipstick Model-110"/>
    <s v="PROD1993"/>
    <n v="6"/>
    <n v="2922.69"/>
    <n v="17536.14"/>
    <n v="0.05"/>
    <n v="876.81"/>
    <n v="16659.330000000002"/>
    <x v="1"/>
    <x v="2"/>
    <n v="0.3"/>
    <n v="4997.8"/>
  </r>
  <r>
    <s v="ORD2025009896"/>
    <x v="229"/>
    <s v="Customer 3793"/>
    <s v="CUST5910"/>
    <x v="0"/>
    <x v="0"/>
    <x v="1"/>
    <x v="0"/>
    <x v="0"/>
    <s v="Perfume Model-781"/>
    <s v="PROD8130"/>
    <n v="8"/>
    <n v="3563.87"/>
    <n v="28510.959999999999"/>
    <n v="0.3"/>
    <n v="8553.2900000000009"/>
    <n v="19957.669999999998"/>
    <x v="3"/>
    <x v="3"/>
    <n v="0.2"/>
    <n v="3991.53"/>
  </r>
  <r>
    <s v="ORD2025009897"/>
    <x v="15"/>
    <s v="Customer 1234"/>
    <s v="CUST4774"/>
    <x v="4"/>
    <x v="10"/>
    <x v="0"/>
    <x v="3"/>
    <x v="4"/>
    <s v="Jeans Model-518"/>
    <s v="PROD6946"/>
    <n v="4"/>
    <n v="6629.16"/>
    <n v="26516.639999999999"/>
    <n v="0.05"/>
    <n v="1325.83"/>
    <n v="25190.81"/>
    <x v="0"/>
    <x v="1"/>
    <n v="0.3"/>
    <n v="7557.24"/>
  </r>
  <r>
    <s v="ORD2025009898"/>
    <x v="568"/>
    <s v="Customer 1298"/>
    <s v="CUST3714"/>
    <x v="1"/>
    <x v="6"/>
    <x v="1"/>
    <x v="3"/>
    <x v="4"/>
    <s v="Jeans Model-528"/>
    <s v="PROD8380"/>
    <n v="2"/>
    <n v="6765.78"/>
    <n v="13531.56"/>
    <n v="0.3"/>
    <n v="4059.47"/>
    <n v="9472.09"/>
    <x v="1"/>
    <x v="1"/>
    <n v="0.2"/>
    <n v="1894.42"/>
  </r>
  <r>
    <s v="ORD2025009899"/>
    <x v="971"/>
    <s v="Customer 305"/>
    <s v="CUST3904"/>
    <x v="1"/>
    <x v="7"/>
    <x v="0"/>
    <x v="1"/>
    <x v="10"/>
    <s v="Headphones Model-700"/>
    <s v="PROD1965"/>
    <n v="4"/>
    <n v="6989.08"/>
    <n v="27956.32"/>
    <n v="0.1"/>
    <n v="2795.63"/>
    <n v="25160.69"/>
    <x v="4"/>
    <x v="3"/>
    <n v="0.15"/>
    <n v="3774.1"/>
  </r>
  <r>
    <s v="ORD2025009900"/>
    <x v="517"/>
    <s v="Customer 1399"/>
    <s v="CUST2725"/>
    <x v="0"/>
    <x v="3"/>
    <x v="1"/>
    <x v="1"/>
    <x v="3"/>
    <s v="Laptop Model-628"/>
    <s v="PROD5015"/>
    <n v="10"/>
    <n v="7368.72"/>
    <n v="73687.199999999997"/>
    <n v="0.3"/>
    <n v="22106.16"/>
    <n v="51581.04"/>
    <x v="4"/>
    <x v="0"/>
    <n v="0.2"/>
    <n v="10316.209999999999"/>
  </r>
  <r>
    <s v="ORD2025009901"/>
    <x v="699"/>
    <s v="Customer 4726"/>
    <s v="CUST6581"/>
    <x v="2"/>
    <x v="8"/>
    <x v="1"/>
    <x v="1"/>
    <x v="1"/>
    <s v="Mobile Model-407"/>
    <s v="PROD3722"/>
    <n v="1"/>
    <n v="4073.12"/>
    <n v="4073.12"/>
    <n v="0.15"/>
    <n v="610.97"/>
    <n v="3462.15"/>
    <x v="3"/>
    <x v="1"/>
    <n v="0.1"/>
    <n v="346.22"/>
  </r>
  <r>
    <s v="ORD2025009902"/>
    <x v="7"/>
    <s v="Customer 159"/>
    <s v="CUST6738"/>
    <x v="0"/>
    <x v="3"/>
    <x v="0"/>
    <x v="1"/>
    <x v="11"/>
    <s v="Tablet Model-326"/>
    <s v="PROD8165"/>
    <n v="4"/>
    <n v="5963.27"/>
    <n v="23853.08"/>
    <n v="0.1"/>
    <n v="2385.31"/>
    <n v="21467.77"/>
    <x v="0"/>
    <x v="1"/>
    <n v="0.3"/>
    <n v="6440.33"/>
  </r>
  <r>
    <s v="ORD2025009903"/>
    <x v="888"/>
    <s v="Customer 4912"/>
    <s v="CUST7752"/>
    <x v="0"/>
    <x v="8"/>
    <x v="1"/>
    <x v="3"/>
    <x v="4"/>
    <s v="Jeans Model-344"/>
    <s v="PROD9060"/>
    <n v="3"/>
    <n v="3368.79"/>
    <n v="10106.370000000001"/>
    <n v="0.1"/>
    <n v="1010.64"/>
    <n v="9095.73"/>
    <x v="0"/>
    <x v="2"/>
    <n v="0.15"/>
    <n v="1364.36"/>
  </r>
  <r>
    <s v="ORD2025009904"/>
    <x v="415"/>
    <s v="Customer 3061"/>
    <s v="CUST4935"/>
    <x v="3"/>
    <x v="10"/>
    <x v="1"/>
    <x v="3"/>
    <x v="7"/>
    <s v="Shirt Model-985"/>
    <s v="PROD2667"/>
    <n v="2"/>
    <n v="5419.35"/>
    <n v="10838.7"/>
    <n v="0.25"/>
    <n v="2709.68"/>
    <n v="8129.02"/>
    <x v="1"/>
    <x v="0"/>
    <n v="0.15"/>
    <n v="1219.3499999999999"/>
  </r>
  <r>
    <s v="ORD2025009905"/>
    <x v="921"/>
    <s v="Customer 2260"/>
    <s v="CUST5708"/>
    <x v="3"/>
    <x v="2"/>
    <x v="1"/>
    <x v="2"/>
    <x v="9"/>
    <s v="Sofa Model-537"/>
    <s v="PROD4540"/>
    <n v="8"/>
    <n v="7158.38"/>
    <n v="57267.040000000001"/>
    <n v="0.1"/>
    <n v="5726.7"/>
    <n v="51540.34"/>
    <x v="3"/>
    <x v="1"/>
    <n v="0.3"/>
    <n v="15462.1"/>
  </r>
  <r>
    <s v="ORD2025009906"/>
    <x v="179"/>
    <s v="Customer 219"/>
    <s v="CUST4497"/>
    <x v="1"/>
    <x v="10"/>
    <x v="0"/>
    <x v="2"/>
    <x v="9"/>
    <s v="Sofa Model-705"/>
    <s v="PROD8524"/>
    <n v="5"/>
    <n v="2928.89"/>
    <n v="14644.45"/>
    <n v="0.05"/>
    <n v="732.22"/>
    <n v="13912.23"/>
    <x v="4"/>
    <x v="1"/>
    <n v="0.3"/>
    <n v="4173.67"/>
  </r>
  <r>
    <s v="ORD2025009907"/>
    <x v="224"/>
    <s v="Customer 3903"/>
    <s v="CUST9837"/>
    <x v="3"/>
    <x v="0"/>
    <x v="0"/>
    <x v="1"/>
    <x v="10"/>
    <s v="Headphones Model-430"/>
    <s v="PROD5769"/>
    <n v="1"/>
    <n v="6709.94"/>
    <n v="6709.94"/>
    <n v="0.3"/>
    <n v="2012.98"/>
    <n v="4696.96"/>
    <x v="4"/>
    <x v="0"/>
    <n v="0.15"/>
    <n v="704.54"/>
  </r>
  <r>
    <s v="ORD2025009908"/>
    <x v="581"/>
    <s v="Customer 2686"/>
    <s v="CUST3697"/>
    <x v="2"/>
    <x v="11"/>
    <x v="0"/>
    <x v="3"/>
    <x v="7"/>
    <s v="Shirt Model-970"/>
    <s v="PROD2290"/>
    <n v="1"/>
    <n v="3618.24"/>
    <n v="3618.24"/>
    <n v="0.1"/>
    <n v="361.82"/>
    <n v="3256.42"/>
    <x v="3"/>
    <x v="0"/>
    <n v="0.25"/>
    <n v="814.11"/>
  </r>
  <r>
    <s v="ORD2025009909"/>
    <x v="838"/>
    <s v="Customer 2438"/>
    <s v="CUST4361"/>
    <x v="1"/>
    <x v="5"/>
    <x v="1"/>
    <x v="1"/>
    <x v="3"/>
    <s v="Laptop Model-957"/>
    <s v="PROD8486"/>
    <n v="7"/>
    <n v="5203.71"/>
    <n v="36425.97"/>
    <n v="0.05"/>
    <n v="1821.3"/>
    <n v="34604.67"/>
    <x v="3"/>
    <x v="0"/>
    <n v="0.3"/>
    <n v="10381.4"/>
  </r>
  <r>
    <s v="ORD2025009910"/>
    <x v="735"/>
    <s v="Customer 2635"/>
    <s v="CUST6411"/>
    <x v="3"/>
    <x v="2"/>
    <x v="0"/>
    <x v="3"/>
    <x v="14"/>
    <s v="Shoes Model-991"/>
    <s v="PROD3904"/>
    <n v="1"/>
    <n v="844.23"/>
    <n v="844.23"/>
    <n v="0.1"/>
    <n v="84.42"/>
    <n v="759.81"/>
    <x v="3"/>
    <x v="0"/>
    <n v="0.1"/>
    <n v="75.98"/>
  </r>
  <r>
    <s v="ORD2025009911"/>
    <x v="575"/>
    <s v="Customer 1727"/>
    <s v="CUST6474"/>
    <x v="4"/>
    <x v="9"/>
    <x v="1"/>
    <x v="3"/>
    <x v="7"/>
    <s v="Shirt Model-410"/>
    <s v="PROD7068"/>
    <n v="4"/>
    <n v="7173.97"/>
    <n v="28695.88"/>
    <n v="0.05"/>
    <n v="1434.79"/>
    <n v="27261.09"/>
    <x v="1"/>
    <x v="1"/>
    <n v="0.3"/>
    <n v="8178.33"/>
  </r>
  <r>
    <s v="ORD2025009912"/>
    <x v="25"/>
    <s v="Customer 4855"/>
    <s v="CUST4812"/>
    <x v="0"/>
    <x v="11"/>
    <x v="0"/>
    <x v="1"/>
    <x v="3"/>
    <s v="Laptop Model-148"/>
    <s v="PROD9314"/>
    <n v="3"/>
    <n v="4167.59"/>
    <n v="12502.77"/>
    <n v="0.25"/>
    <n v="3125.69"/>
    <n v="9377.08"/>
    <x v="2"/>
    <x v="3"/>
    <n v="0.15"/>
    <n v="1406.56"/>
  </r>
  <r>
    <s v="ORD2025009913"/>
    <x v="43"/>
    <s v="Customer 2749"/>
    <s v="CUST5318"/>
    <x v="4"/>
    <x v="1"/>
    <x v="1"/>
    <x v="2"/>
    <x v="6"/>
    <s v="Curtain Model-629"/>
    <s v="PROD7712"/>
    <n v="2"/>
    <n v="6089.66"/>
    <n v="12179.32"/>
    <n v="0.25"/>
    <n v="3044.83"/>
    <n v="9134.49"/>
    <x v="1"/>
    <x v="0"/>
    <n v="0.25"/>
    <n v="2283.62"/>
  </r>
  <r>
    <s v="ORD2025009914"/>
    <x v="189"/>
    <s v="Customer 1672"/>
    <s v="CUST9589"/>
    <x v="0"/>
    <x v="7"/>
    <x v="1"/>
    <x v="0"/>
    <x v="13"/>
    <s v="Lipstick Model-613"/>
    <s v="PROD8493"/>
    <n v="3"/>
    <n v="7960.1"/>
    <n v="23880.3"/>
    <n v="0.1"/>
    <n v="2388.0300000000002"/>
    <n v="21492.27"/>
    <x v="0"/>
    <x v="3"/>
    <n v="0.3"/>
    <n v="6447.68"/>
  </r>
  <r>
    <s v="ORD2025009915"/>
    <x v="175"/>
    <s v="Customer 1762"/>
    <s v="CUST5981"/>
    <x v="0"/>
    <x v="4"/>
    <x v="0"/>
    <x v="3"/>
    <x v="4"/>
    <s v="Jeans Model-608"/>
    <s v="PROD4250"/>
    <n v="7"/>
    <n v="7927.58"/>
    <n v="55493.06"/>
    <n v="0.25"/>
    <n v="13873.26"/>
    <n v="41619.800000000003"/>
    <x v="2"/>
    <x v="1"/>
    <n v="0.15"/>
    <n v="6242.97"/>
  </r>
  <r>
    <s v="ORD2025009916"/>
    <x v="844"/>
    <s v="Customer 33"/>
    <s v="CUST3961"/>
    <x v="2"/>
    <x v="5"/>
    <x v="1"/>
    <x v="2"/>
    <x v="9"/>
    <s v="Sofa Model-784"/>
    <s v="PROD9866"/>
    <n v="2"/>
    <n v="806.76"/>
    <n v="1613.52"/>
    <n v="0.15"/>
    <n v="242.03"/>
    <n v="1371.49"/>
    <x v="2"/>
    <x v="2"/>
    <n v="0.25"/>
    <n v="342.87"/>
  </r>
  <r>
    <s v="ORD2025009917"/>
    <x v="842"/>
    <s v="Customer 3177"/>
    <s v="CUST9123"/>
    <x v="4"/>
    <x v="8"/>
    <x v="0"/>
    <x v="3"/>
    <x v="14"/>
    <s v="Shoes Model-294"/>
    <s v="PROD2315"/>
    <n v="10"/>
    <n v="6131.57"/>
    <n v="61315.7"/>
    <n v="0.3"/>
    <n v="18394.71"/>
    <n v="42920.99"/>
    <x v="4"/>
    <x v="3"/>
    <n v="0.25"/>
    <n v="10730.25"/>
  </r>
  <r>
    <s v="ORD2025009918"/>
    <x v="658"/>
    <s v="Customer 3855"/>
    <s v="CUST5213"/>
    <x v="2"/>
    <x v="5"/>
    <x v="1"/>
    <x v="3"/>
    <x v="12"/>
    <s v="Jacket Model-973"/>
    <s v="PROD1218"/>
    <n v="10"/>
    <n v="743.77"/>
    <n v="7437.7"/>
    <n v="0.1"/>
    <n v="743.77"/>
    <n v="6693.93"/>
    <x v="0"/>
    <x v="2"/>
    <n v="0.1"/>
    <n v="669.39"/>
  </r>
  <r>
    <s v="ORD2025009919"/>
    <x v="411"/>
    <s v="Customer 22"/>
    <s v="CUST3674"/>
    <x v="0"/>
    <x v="1"/>
    <x v="0"/>
    <x v="2"/>
    <x v="9"/>
    <s v="Sofa Model-523"/>
    <s v="PROD8212"/>
    <n v="1"/>
    <n v="1055.2"/>
    <n v="1055.2"/>
    <n v="0.25"/>
    <n v="263.8"/>
    <n v="791.4"/>
    <x v="2"/>
    <x v="0"/>
    <n v="0.15"/>
    <n v="118.71"/>
  </r>
  <r>
    <s v="ORD2025009920"/>
    <x v="24"/>
    <s v="Customer 2216"/>
    <s v="CUST5789"/>
    <x v="1"/>
    <x v="8"/>
    <x v="1"/>
    <x v="2"/>
    <x v="6"/>
    <s v="Curtain Model-739"/>
    <s v="PROD2433"/>
    <n v="5"/>
    <n v="3421.38"/>
    <n v="17106.900000000001"/>
    <n v="0.05"/>
    <n v="855.35"/>
    <n v="16251.55"/>
    <x v="1"/>
    <x v="1"/>
    <n v="0.2"/>
    <n v="3250.31"/>
  </r>
  <r>
    <s v="ORD2025009921"/>
    <x v="371"/>
    <s v="Customer 4227"/>
    <s v="CUST3887"/>
    <x v="2"/>
    <x v="2"/>
    <x v="1"/>
    <x v="0"/>
    <x v="5"/>
    <s v="Face Cream Model-382"/>
    <s v="PROD5389"/>
    <n v="9"/>
    <n v="6143.61"/>
    <n v="55292.49"/>
    <n v="0.05"/>
    <n v="2764.62"/>
    <n v="52527.87"/>
    <x v="0"/>
    <x v="1"/>
    <n v="0.25"/>
    <n v="13131.97"/>
  </r>
  <r>
    <s v="ORD2025009922"/>
    <x v="305"/>
    <s v="Customer 3196"/>
    <s v="CUST9954"/>
    <x v="2"/>
    <x v="1"/>
    <x v="1"/>
    <x v="1"/>
    <x v="8"/>
    <s v="Smartwatch Model-719"/>
    <s v="PROD1172"/>
    <n v="8"/>
    <n v="3453.41"/>
    <n v="27627.279999999999"/>
    <n v="0.05"/>
    <n v="1381.36"/>
    <n v="26245.919999999998"/>
    <x v="0"/>
    <x v="3"/>
    <n v="0.15"/>
    <n v="3936.89"/>
  </r>
  <r>
    <s v="ORD2025009923"/>
    <x v="64"/>
    <s v="Customer 940"/>
    <s v="CUST2206"/>
    <x v="4"/>
    <x v="1"/>
    <x v="1"/>
    <x v="2"/>
    <x v="2"/>
    <s v="Lamp Model-237"/>
    <s v="PROD9857"/>
    <n v="4"/>
    <n v="7539.69"/>
    <n v="30158.76"/>
    <n v="0"/>
    <n v="0"/>
    <n v="30158.76"/>
    <x v="1"/>
    <x v="1"/>
    <n v="0.2"/>
    <n v="6031.75"/>
  </r>
  <r>
    <s v="ORD2025009924"/>
    <x v="935"/>
    <s v="Customer 4572"/>
    <s v="CUST3552"/>
    <x v="0"/>
    <x v="11"/>
    <x v="1"/>
    <x v="2"/>
    <x v="6"/>
    <s v="Curtain Model-731"/>
    <s v="PROD5767"/>
    <n v="7"/>
    <n v="2110.9"/>
    <n v="14776.3"/>
    <n v="0.15"/>
    <n v="2216.44"/>
    <n v="12559.86"/>
    <x v="4"/>
    <x v="1"/>
    <n v="0.3"/>
    <n v="3767.96"/>
  </r>
  <r>
    <s v="ORD2025009925"/>
    <x v="672"/>
    <s v="Customer 4282"/>
    <s v="CUST3069"/>
    <x v="2"/>
    <x v="0"/>
    <x v="1"/>
    <x v="2"/>
    <x v="2"/>
    <s v="Lamp Model-231"/>
    <s v="PROD3306"/>
    <n v="7"/>
    <n v="6412.56"/>
    <n v="44887.92"/>
    <n v="0.15"/>
    <n v="6733.19"/>
    <n v="38154.730000000003"/>
    <x v="2"/>
    <x v="0"/>
    <n v="0.25"/>
    <n v="9538.68"/>
  </r>
  <r>
    <s v="ORD2025009926"/>
    <x v="841"/>
    <s v="Customer 3345"/>
    <s v="CUST1074"/>
    <x v="4"/>
    <x v="8"/>
    <x v="0"/>
    <x v="2"/>
    <x v="9"/>
    <s v="Sofa Model-112"/>
    <s v="PROD9771"/>
    <n v="4"/>
    <n v="6184.58"/>
    <n v="24738.32"/>
    <n v="0.05"/>
    <n v="1236.92"/>
    <n v="23501.4"/>
    <x v="2"/>
    <x v="1"/>
    <n v="0.15"/>
    <n v="3525.21"/>
  </r>
  <r>
    <s v="ORD2025009927"/>
    <x v="55"/>
    <s v="Customer 2833"/>
    <s v="CUST5177"/>
    <x v="4"/>
    <x v="0"/>
    <x v="0"/>
    <x v="0"/>
    <x v="0"/>
    <s v="Perfume Model-519"/>
    <s v="PROD5113"/>
    <n v="2"/>
    <n v="2419.17"/>
    <n v="4838.34"/>
    <n v="0.1"/>
    <n v="483.83"/>
    <n v="4354.51"/>
    <x v="4"/>
    <x v="1"/>
    <n v="0.15"/>
    <n v="653.17999999999995"/>
  </r>
  <r>
    <s v="ORD2025009928"/>
    <x v="862"/>
    <s v="Customer 4521"/>
    <s v="CUST4782"/>
    <x v="1"/>
    <x v="11"/>
    <x v="1"/>
    <x v="2"/>
    <x v="2"/>
    <s v="Lamp Model-101"/>
    <s v="PROD9475"/>
    <n v="6"/>
    <n v="7379.6"/>
    <n v="44277.599999999999"/>
    <n v="0.25"/>
    <n v="11069.4"/>
    <n v="33208.199999999997"/>
    <x v="4"/>
    <x v="2"/>
    <n v="0.15"/>
    <n v="4981.2299999999996"/>
  </r>
  <r>
    <s v="ORD2025009929"/>
    <x v="827"/>
    <s v="Customer 4077"/>
    <s v="CUST9914"/>
    <x v="0"/>
    <x v="4"/>
    <x v="0"/>
    <x v="3"/>
    <x v="7"/>
    <s v="Shirt Model-452"/>
    <s v="PROD6675"/>
    <n v="5"/>
    <n v="4436.8100000000004"/>
    <n v="22184.05"/>
    <n v="0.1"/>
    <n v="2218.41"/>
    <n v="19965.64"/>
    <x v="4"/>
    <x v="3"/>
    <n v="0.2"/>
    <n v="3993.13"/>
  </r>
  <r>
    <s v="ORD2025009930"/>
    <x v="874"/>
    <s v="Customer 4110"/>
    <s v="CUST2793"/>
    <x v="4"/>
    <x v="9"/>
    <x v="0"/>
    <x v="1"/>
    <x v="10"/>
    <s v="Headphones Model-339"/>
    <s v="PROD9591"/>
    <n v="2"/>
    <n v="4153.84"/>
    <n v="8307.68"/>
    <n v="0"/>
    <n v="0"/>
    <n v="8307.68"/>
    <x v="0"/>
    <x v="2"/>
    <n v="0.15"/>
    <n v="1246.1500000000001"/>
  </r>
  <r>
    <s v="ORD2025009931"/>
    <x v="370"/>
    <s v="Customer 935"/>
    <s v="CUST4055"/>
    <x v="0"/>
    <x v="7"/>
    <x v="1"/>
    <x v="1"/>
    <x v="1"/>
    <s v="Mobile Model-200"/>
    <s v="PROD5205"/>
    <n v="9"/>
    <n v="6635.23"/>
    <n v="59717.07"/>
    <n v="0.1"/>
    <n v="5971.71"/>
    <n v="53745.36"/>
    <x v="2"/>
    <x v="1"/>
    <n v="0.3"/>
    <n v="16123.61"/>
  </r>
  <r>
    <s v="ORD2025009932"/>
    <x v="350"/>
    <s v="Customer 3182"/>
    <s v="CUST6847"/>
    <x v="0"/>
    <x v="2"/>
    <x v="1"/>
    <x v="3"/>
    <x v="7"/>
    <s v="Shirt Model-110"/>
    <s v="PROD3374"/>
    <n v="6"/>
    <n v="5380.71"/>
    <n v="32284.26"/>
    <n v="0.25"/>
    <n v="8071.06"/>
    <n v="24213.200000000001"/>
    <x v="0"/>
    <x v="0"/>
    <n v="0.1"/>
    <n v="2421.3200000000002"/>
  </r>
  <r>
    <s v="ORD2025009933"/>
    <x v="792"/>
    <s v="Customer 4918"/>
    <s v="CUST2995"/>
    <x v="3"/>
    <x v="7"/>
    <x v="1"/>
    <x v="3"/>
    <x v="7"/>
    <s v="Shirt Model-793"/>
    <s v="PROD6405"/>
    <n v="6"/>
    <n v="6495.28"/>
    <n v="38971.68"/>
    <n v="0.15"/>
    <n v="5845.75"/>
    <n v="33125.93"/>
    <x v="2"/>
    <x v="1"/>
    <n v="0.15"/>
    <n v="4968.8900000000003"/>
  </r>
  <r>
    <s v="ORD2025009934"/>
    <x v="247"/>
    <s v="Customer 3648"/>
    <s v="CUST9216"/>
    <x v="3"/>
    <x v="3"/>
    <x v="1"/>
    <x v="0"/>
    <x v="0"/>
    <s v="Perfume Model-704"/>
    <s v="PROD6412"/>
    <n v="4"/>
    <n v="5899.72"/>
    <n v="23598.880000000001"/>
    <n v="0.15"/>
    <n v="3539.83"/>
    <n v="20059.05"/>
    <x v="2"/>
    <x v="0"/>
    <n v="0.15"/>
    <n v="3008.86"/>
  </r>
  <r>
    <s v="ORD2025009935"/>
    <x v="297"/>
    <s v="Customer 1615"/>
    <s v="CUST5988"/>
    <x v="0"/>
    <x v="5"/>
    <x v="0"/>
    <x v="2"/>
    <x v="6"/>
    <s v="Curtain Model-385"/>
    <s v="PROD6714"/>
    <n v="3"/>
    <n v="6831.71"/>
    <n v="20495.13"/>
    <n v="0.25"/>
    <n v="5123.78"/>
    <n v="15371.35"/>
    <x v="1"/>
    <x v="3"/>
    <n v="0.3"/>
    <n v="4611.3999999999996"/>
  </r>
  <r>
    <s v="ORD2025009936"/>
    <x v="728"/>
    <s v="Customer 4551"/>
    <s v="CUST7429"/>
    <x v="4"/>
    <x v="12"/>
    <x v="0"/>
    <x v="2"/>
    <x v="2"/>
    <s v="Lamp Model-861"/>
    <s v="PROD2182"/>
    <n v="3"/>
    <n v="214.87"/>
    <n v="644.61"/>
    <n v="0.05"/>
    <n v="32.229999999999997"/>
    <n v="612.38"/>
    <x v="2"/>
    <x v="3"/>
    <n v="0.1"/>
    <n v="61.24"/>
  </r>
  <r>
    <s v="ORD2025009937"/>
    <x v="470"/>
    <s v="Customer 62"/>
    <s v="CUST9335"/>
    <x v="0"/>
    <x v="12"/>
    <x v="1"/>
    <x v="1"/>
    <x v="8"/>
    <s v="Smartwatch Model-834"/>
    <s v="PROD2716"/>
    <n v="2"/>
    <n v="4198.66"/>
    <n v="8397.32"/>
    <n v="0.1"/>
    <n v="839.73"/>
    <n v="7557.59"/>
    <x v="4"/>
    <x v="3"/>
    <n v="0.3"/>
    <n v="2267.2800000000002"/>
  </r>
  <r>
    <s v="ORD2025009938"/>
    <x v="563"/>
    <s v="Customer 4756"/>
    <s v="CUST5742"/>
    <x v="0"/>
    <x v="4"/>
    <x v="0"/>
    <x v="1"/>
    <x v="8"/>
    <s v="Smartwatch Model-591"/>
    <s v="PROD2296"/>
    <n v="2"/>
    <n v="7193.12"/>
    <n v="14386.24"/>
    <n v="0.3"/>
    <n v="4315.87"/>
    <n v="10070.370000000001"/>
    <x v="2"/>
    <x v="3"/>
    <n v="0.25"/>
    <n v="2517.59"/>
  </r>
  <r>
    <s v="ORD2025009939"/>
    <x v="132"/>
    <s v="Customer 2415"/>
    <s v="CUST7628"/>
    <x v="1"/>
    <x v="7"/>
    <x v="0"/>
    <x v="1"/>
    <x v="11"/>
    <s v="Tablet Model-593"/>
    <s v="PROD6166"/>
    <n v="8"/>
    <n v="6520.51"/>
    <n v="52164.08"/>
    <n v="0"/>
    <n v="0"/>
    <n v="52164.08"/>
    <x v="0"/>
    <x v="2"/>
    <n v="0.15"/>
    <n v="7824.61"/>
  </r>
  <r>
    <s v="ORD2025009940"/>
    <x v="815"/>
    <s v="Customer 4890"/>
    <s v="CUST9506"/>
    <x v="4"/>
    <x v="8"/>
    <x v="1"/>
    <x v="2"/>
    <x v="2"/>
    <s v="Lamp Model-157"/>
    <s v="PROD3528"/>
    <n v="10"/>
    <n v="351.22"/>
    <n v="3512.2"/>
    <n v="0.15"/>
    <n v="526.83000000000004"/>
    <n v="2985.37"/>
    <x v="0"/>
    <x v="0"/>
    <n v="0.2"/>
    <n v="597.07000000000005"/>
  </r>
  <r>
    <s v="ORD2025009941"/>
    <x v="884"/>
    <s v="Customer 1591"/>
    <s v="CUST3259"/>
    <x v="2"/>
    <x v="6"/>
    <x v="1"/>
    <x v="0"/>
    <x v="5"/>
    <s v="Face Cream Model-607"/>
    <s v="PROD7326"/>
    <n v="3"/>
    <n v="1532.45"/>
    <n v="4597.3500000000004"/>
    <n v="0"/>
    <n v="0"/>
    <n v="4597.3500000000004"/>
    <x v="0"/>
    <x v="3"/>
    <n v="0.2"/>
    <n v="919.47"/>
  </r>
  <r>
    <s v="ORD2025009942"/>
    <x v="495"/>
    <s v="Customer 3084"/>
    <s v="CUST9822"/>
    <x v="0"/>
    <x v="6"/>
    <x v="1"/>
    <x v="0"/>
    <x v="13"/>
    <s v="Lipstick Model-479"/>
    <s v="PROD3617"/>
    <n v="3"/>
    <n v="5502.92"/>
    <n v="16508.759999999998"/>
    <n v="0.25"/>
    <n v="4127.1899999999996"/>
    <n v="12381.57"/>
    <x v="0"/>
    <x v="3"/>
    <n v="0.2"/>
    <n v="2476.31"/>
  </r>
  <r>
    <s v="ORD2025009943"/>
    <x v="846"/>
    <s v="Customer 1681"/>
    <s v="CUST8176"/>
    <x v="2"/>
    <x v="7"/>
    <x v="0"/>
    <x v="2"/>
    <x v="6"/>
    <s v="Curtain Model-572"/>
    <s v="PROD6081"/>
    <n v="5"/>
    <n v="582.66"/>
    <n v="2913.3"/>
    <n v="0.3"/>
    <n v="873.99"/>
    <n v="2039.31"/>
    <x v="4"/>
    <x v="2"/>
    <n v="0.1"/>
    <n v="203.93"/>
  </r>
  <r>
    <s v="ORD2025009944"/>
    <x v="770"/>
    <s v="Customer 4219"/>
    <s v="CUST7105"/>
    <x v="0"/>
    <x v="6"/>
    <x v="0"/>
    <x v="1"/>
    <x v="1"/>
    <s v="Mobile Model-261"/>
    <s v="PROD9513"/>
    <n v="3"/>
    <n v="4918.45"/>
    <n v="14755.35"/>
    <n v="0.05"/>
    <n v="737.77"/>
    <n v="14017.58"/>
    <x v="2"/>
    <x v="0"/>
    <n v="0.15"/>
    <n v="2102.64"/>
  </r>
  <r>
    <s v="ORD2025009945"/>
    <x v="145"/>
    <s v="Customer 98"/>
    <s v="CUST2324"/>
    <x v="1"/>
    <x v="6"/>
    <x v="1"/>
    <x v="1"/>
    <x v="1"/>
    <s v="Mobile Model-550"/>
    <s v="PROD6654"/>
    <n v="4"/>
    <n v="4196.5600000000004"/>
    <n v="16786.240000000002"/>
    <n v="0.3"/>
    <n v="5035.87"/>
    <n v="11750.37"/>
    <x v="4"/>
    <x v="0"/>
    <n v="0.1"/>
    <n v="1175.04"/>
  </r>
  <r>
    <s v="ORD2025009946"/>
    <x v="610"/>
    <s v="Customer 3650"/>
    <s v="CUST6243"/>
    <x v="2"/>
    <x v="10"/>
    <x v="0"/>
    <x v="2"/>
    <x v="6"/>
    <s v="Curtain Model-103"/>
    <s v="PROD6594"/>
    <n v="3"/>
    <n v="7814.45"/>
    <n v="23443.35"/>
    <n v="0"/>
    <n v="0"/>
    <n v="23443.35"/>
    <x v="0"/>
    <x v="1"/>
    <n v="0.2"/>
    <n v="4688.67"/>
  </r>
  <r>
    <s v="ORD2025009947"/>
    <x v="831"/>
    <s v="Customer 3469"/>
    <s v="CUST2995"/>
    <x v="3"/>
    <x v="8"/>
    <x v="0"/>
    <x v="1"/>
    <x v="11"/>
    <s v="Tablet Model-263"/>
    <s v="PROD5229"/>
    <n v="7"/>
    <n v="3319.29"/>
    <n v="23235.03"/>
    <n v="0.1"/>
    <n v="2323.5"/>
    <n v="20911.53"/>
    <x v="1"/>
    <x v="1"/>
    <n v="0.25"/>
    <n v="5227.88"/>
  </r>
  <r>
    <s v="ORD2025009948"/>
    <x v="782"/>
    <s v="Customer 1445"/>
    <s v="CUST2210"/>
    <x v="3"/>
    <x v="4"/>
    <x v="0"/>
    <x v="3"/>
    <x v="4"/>
    <s v="Jeans Model-219"/>
    <s v="PROD1193"/>
    <n v="10"/>
    <n v="1880.95"/>
    <n v="18809.5"/>
    <n v="0.15"/>
    <n v="2821.42"/>
    <n v="15988.08"/>
    <x v="2"/>
    <x v="3"/>
    <n v="0.2"/>
    <n v="3197.62"/>
  </r>
  <r>
    <s v="ORD2025009949"/>
    <x v="199"/>
    <s v="Customer 2356"/>
    <s v="CUST7201"/>
    <x v="4"/>
    <x v="0"/>
    <x v="0"/>
    <x v="3"/>
    <x v="14"/>
    <s v="Shoes Model-785"/>
    <s v="PROD9128"/>
    <n v="9"/>
    <n v="559.71"/>
    <n v="5037.3900000000003"/>
    <n v="0.1"/>
    <n v="503.74"/>
    <n v="4533.6499999999996"/>
    <x v="3"/>
    <x v="0"/>
    <n v="0.15"/>
    <n v="680.05"/>
  </r>
  <r>
    <s v="ORD2025009950"/>
    <x v="115"/>
    <s v="Customer 4320"/>
    <s v="CUST6533"/>
    <x v="1"/>
    <x v="5"/>
    <x v="1"/>
    <x v="3"/>
    <x v="4"/>
    <s v="Jeans Model-437"/>
    <s v="PROD7644"/>
    <n v="2"/>
    <n v="4150.3900000000003"/>
    <n v="8300.7800000000007"/>
    <n v="0.15"/>
    <n v="1245.1199999999999"/>
    <n v="7055.66"/>
    <x v="2"/>
    <x v="0"/>
    <n v="0.3"/>
    <n v="2116.6999999999998"/>
  </r>
  <r>
    <s v="ORD2025009951"/>
    <x v="308"/>
    <s v="Customer 3140"/>
    <s v="CUST7956"/>
    <x v="1"/>
    <x v="7"/>
    <x v="0"/>
    <x v="1"/>
    <x v="1"/>
    <s v="Mobile Model-951"/>
    <s v="PROD1554"/>
    <n v="8"/>
    <n v="3618.43"/>
    <n v="28947.439999999999"/>
    <n v="0.3"/>
    <n v="8684.23"/>
    <n v="20263.21"/>
    <x v="1"/>
    <x v="0"/>
    <n v="0.2"/>
    <n v="4052.64"/>
  </r>
  <r>
    <s v="ORD2025009952"/>
    <x v="190"/>
    <s v="Customer 2436"/>
    <s v="CUST2190"/>
    <x v="2"/>
    <x v="10"/>
    <x v="1"/>
    <x v="1"/>
    <x v="11"/>
    <s v="Tablet Model-149"/>
    <s v="PROD4565"/>
    <n v="3"/>
    <n v="2000.64"/>
    <n v="6001.92"/>
    <n v="0.25"/>
    <n v="1500.48"/>
    <n v="4501.4399999999996"/>
    <x v="0"/>
    <x v="2"/>
    <n v="0.3"/>
    <n v="1350.43"/>
  </r>
  <r>
    <s v="ORD2025009953"/>
    <x v="580"/>
    <s v="Customer 1744"/>
    <s v="CUST2297"/>
    <x v="0"/>
    <x v="3"/>
    <x v="0"/>
    <x v="3"/>
    <x v="7"/>
    <s v="Shirt Model-889"/>
    <s v="PROD7609"/>
    <n v="4"/>
    <n v="4579.46"/>
    <n v="18317.84"/>
    <n v="0.2"/>
    <n v="3663.57"/>
    <n v="14654.27"/>
    <x v="1"/>
    <x v="3"/>
    <n v="0.2"/>
    <n v="2930.85"/>
  </r>
  <r>
    <s v="ORD2025009954"/>
    <x v="877"/>
    <s v="Customer 1458"/>
    <s v="CUST8044"/>
    <x v="3"/>
    <x v="3"/>
    <x v="1"/>
    <x v="1"/>
    <x v="10"/>
    <s v="Headphones Model-118"/>
    <s v="PROD5078"/>
    <n v="8"/>
    <n v="597.45000000000005"/>
    <n v="4779.6000000000004"/>
    <n v="0.05"/>
    <n v="238.98"/>
    <n v="4540.62"/>
    <x v="0"/>
    <x v="2"/>
    <n v="0.15"/>
    <n v="681.09"/>
  </r>
  <r>
    <s v="ORD2025009955"/>
    <x v="466"/>
    <s v="Customer 3751"/>
    <s v="CUST3517"/>
    <x v="4"/>
    <x v="8"/>
    <x v="0"/>
    <x v="3"/>
    <x v="7"/>
    <s v="Shirt Model-649"/>
    <s v="PROD7568"/>
    <n v="2"/>
    <n v="193.6"/>
    <n v="387.2"/>
    <n v="0"/>
    <n v="0"/>
    <n v="387.2"/>
    <x v="3"/>
    <x v="2"/>
    <n v="0.1"/>
    <n v="38.72"/>
  </r>
  <r>
    <s v="ORD2025009956"/>
    <x v="90"/>
    <s v="Customer 3248"/>
    <s v="CUST6390"/>
    <x v="3"/>
    <x v="10"/>
    <x v="1"/>
    <x v="3"/>
    <x v="14"/>
    <s v="Shoes Model-570"/>
    <s v="PROD7608"/>
    <n v="1"/>
    <n v="3282.12"/>
    <n v="3282.12"/>
    <n v="0.25"/>
    <n v="820.53"/>
    <n v="2461.59"/>
    <x v="3"/>
    <x v="3"/>
    <n v="0.2"/>
    <n v="492.32"/>
  </r>
  <r>
    <s v="ORD2025009957"/>
    <x v="469"/>
    <s v="Customer 1276"/>
    <s v="CUST5290"/>
    <x v="2"/>
    <x v="9"/>
    <x v="1"/>
    <x v="0"/>
    <x v="13"/>
    <s v="Lipstick Model-875"/>
    <s v="PROD3783"/>
    <n v="9"/>
    <n v="3610.61"/>
    <n v="32495.49"/>
    <n v="0.3"/>
    <n v="9748.65"/>
    <n v="22746.84"/>
    <x v="0"/>
    <x v="0"/>
    <n v="0.15"/>
    <n v="3412.03"/>
  </r>
  <r>
    <s v="ORD2025009958"/>
    <x v="799"/>
    <s v="Customer 3280"/>
    <s v="CUST2372"/>
    <x v="4"/>
    <x v="6"/>
    <x v="1"/>
    <x v="0"/>
    <x v="5"/>
    <s v="Face Cream Model-785"/>
    <s v="PROD3204"/>
    <n v="4"/>
    <n v="1919.13"/>
    <n v="7676.52"/>
    <n v="0.25"/>
    <n v="1919.13"/>
    <n v="5757.39"/>
    <x v="2"/>
    <x v="0"/>
    <n v="0.1"/>
    <n v="575.74"/>
  </r>
  <r>
    <s v="ORD2025009959"/>
    <x v="228"/>
    <s v="Customer 1751"/>
    <s v="CUST6726"/>
    <x v="3"/>
    <x v="7"/>
    <x v="1"/>
    <x v="2"/>
    <x v="2"/>
    <s v="Lamp Model-596"/>
    <s v="PROD1587"/>
    <n v="5"/>
    <n v="4489.67"/>
    <n v="22448.35"/>
    <n v="0.15"/>
    <n v="3367.25"/>
    <n v="19081.099999999999"/>
    <x v="1"/>
    <x v="3"/>
    <n v="0.1"/>
    <n v="1908.11"/>
  </r>
  <r>
    <s v="ORD2025009960"/>
    <x v="428"/>
    <s v="Customer 1197"/>
    <s v="CUST6747"/>
    <x v="4"/>
    <x v="12"/>
    <x v="0"/>
    <x v="3"/>
    <x v="4"/>
    <s v="Jeans Model-385"/>
    <s v="PROD6992"/>
    <n v="6"/>
    <n v="4627.83"/>
    <n v="27766.98"/>
    <n v="0.15"/>
    <n v="4165.05"/>
    <n v="23601.93"/>
    <x v="2"/>
    <x v="3"/>
    <n v="0.15"/>
    <n v="3540.29"/>
  </r>
  <r>
    <s v="ORD2025009961"/>
    <x v="611"/>
    <s v="Customer 3817"/>
    <s v="CUST6031"/>
    <x v="4"/>
    <x v="4"/>
    <x v="1"/>
    <x v="1"/>
    <x v="11"/>
    <s v="Tablet Model-364"/>
    <s v="PROD8502"/>
    <n v="6"/>
    <n v="3540.83"/>
    <n v="21244.98"/>
    <n v="0.1"/>
    <n v="2124.5"/>
    <n v="19120.48"/>
    <x v="1"/>
    <x v="1"/>
    <n v="0.25"/>
    <n v="4780.12"/>
  </r>
  <r>
    <s v="ORD2025009962"/>
    <x v="266"/>
    <s v="Customer 86"/>
    <s v="CUST5020"/>
    <x v="1"/>
    <x v="10"/>
    <x v="1"/>
    <x v="2"/>
    <x v="2"/>
    <s v="Lamp Model-579"/>
    <s v="PROD7037"/>
    <n v="5"/>
    <n v="3171.79"/>
    <n v="15858.95"/>
    <n v="0.05"/>
    <n v="792.95"/>
    <n v="15066"/>
    <x v="0"/>
    <x v="3"/>
    <n v="0.3"/>
    <n v="4519.8"/>
  </r>
  <r>
    <s v="ORD2025009963"/>
    <x v="705"/>
    <s v="Customer 2727"/>
    <s v="CUST9703"/>
    <x v="2"/>
    <x v="11"/>
    <x v="1"/>
    <x v="1"/>
    <x v="11"/>
    <s v="Tablet Model-359"/>
    <s v="PROD1453"/>
    <n v="8"/>
    <n v="7656.77"/>
    <n v="61254.16"/>
    <n v="0"/>
    <n v="0"/>
    <n v="61254.16"/>
    <x v="0"/>
    <x v="2"/>
    <n v="0.1"/>
    <n v="6125.42"/>
  </r>
  <r>
    <s v="ORD2025009964"/>
    <x v="918"/>
    <s v="Customer 2632"/>
    <s v="CUST4869"/>
    <x v="4"/>
    <x v="2"/>
    <x v="1"/>
    <x v="1"/>
    <x v="10"/>
    <s v="Headphones Model-463"/>
    <s v="PROD8679"/>
    <n v="6"/>
    <n v="5807.69"/>
    <n v="34846.14"/>
    <n v="0.25"/>
    <n v="8711.5300000000007"/>
    <n v="26134.61"/>
    <x v="1"/>
    <x v="0"/>
    <n v="0.15"/>
    <n v="3920.19"/>
  </r>
  <r>
    <s v="ORD2025009965"/>
    <x v="792"/>
    <s v="Customer 2115"/>
    <s v="CUST5251"/>
    <x v="1"/>
    <x v="10"/>
    <x v="1"/>
    <x v="1"/>
    <x v="1"/>
    <s v="Mobile Model-303"/>
    <s v="PROD9673"/>
    <n v="5"/>
    <n v="5028.9799999999996"/>
    <n v="25144.9"/>
    <n v="0.1"/>
    <n v="2514.4899999999998"/>
    <n v="22630.41"/>
    <x v="0"/>
    <x v="2"/>
    <n v="0.2"/>
    <n v="4526.08"/>
  </r>
  <r>
    <s v="ORD2025009966"/>
    <x v="946"/>
    <s v="Customer 3256"/>
    <s v="CUST7246"/>
    <x v="3"/>
    <x v="5"/>
    <x v="0"/>
    <x v="1"/>
    <x v="3"/>
    <s v="Laptop Model-132"/>
    <s v="PROD4161"/>
    <n v="2"/>
    <n v="713.37"/>
    <n v="1426.74"/>
    <n v="0.25"/>
    <n v="356.69"/>
    <n v="1070.05"/>
    <x v="2"/>
    <x v="3"/>
    <n v="0.1"/>
    <n v="107"/>
  </r>
  <r>
    <s v="ORD2025009967"/>
    <x v="773"/>
    <s v="Customer 3019"/>
    <s v="CUST5292"/>
    <x v="3"/>
    <x v="7"/>
    <x v="0"/>
    <x v="1"/>
    <x v="1"/>
    <s v="Mobile Model-863"/>
    <s v="PROD7873"/>
    <n v="10"/>
    <n v="562.45000000000005"/>
    <n v="5624.5"/>
    <n v="0.25"/>
    <n v="1406.12"/>
    <n v="4218.38"/>
    <x v="0"/>
    <x v="1"/>
    <n v="0.2"/>
    <n v="843.68"/>
  </r>
  <r>
    <s v="ORD2025009968"/>
    <x v="548"/>
    <s v="Customer 4685"/>
    <s v="CUST2006"/>
    <x v="0"/>
    <x v="1"/>
    <x v="0"/>
    <x v="1"/>
    <x v="1"/>
    <s v="Mobile Model-963"/>
    <s v="PROD5914"/>
    <n v="9"/>
    <n v="1623.76"/>
    <n v="14613.84"/>
    <n v="0.1"/>
    <n v="1461.38"/>
    <n v="13152.46"/>
    <x v="2"/>
    <x v="2"/>
    <n v="0.2"/>
    <n v="2630.49"/>
  </r>
  <r>
    <s v="ORD2025009969"/>
    <x v="66"/>
    <s v="Customer 1883"/>
    <s v="CUST4434"/>
    <x v="2"/>
    <x v="7"/>
    <x v="1"/>
    <x v="2"/>
    <x v="2"/>
    <s v="Lamp Model-676"/>
    <s v="PROD9052"/>
    <n v="3"/>
    <n v="7062.44"/>
    <n v="21187.32"/>
    <n v="0.3"/>
    <n v="6356.2"/>
    <n v="14831.12"/>
    <x v="2"/>
    <x v="3"/>
    <n v="0.2"/>
    <n v="2966.22"/>
  </r>
  <r>
    <s v="ORD2025009970"/>
    <x v="850"/>
    <s v="Customer 857"/>
    <s v="CUST9603"/>
    <x v="3"/>
    <x v="12"/>
    <x v="1"/>
    <x v="0"/>
    <x v="5"/>
    <s v="Face Cream Model-215"/>
    <s v="PROD1448"/>
    <n v="6"/>
    <n v="7703.15"/>
    <n v="46218.9"/>
    <n v="0.1"/>
    <n v="4621.8900000000003"/>
    <n v="41597.01"/>
    <x v="3"/>
    <x v="0"/>
    <n v="0.1"/>
    <n v="4159.7"/>
  </r>
  <r>
    <s v="ORD2025009971"/>
    <x v="26"/>
    <s v="Customer 3457"/>
    <s v="CUST1027"/>
    <x v="0"/>
    <x v="6"/>
    <x v="1"/>
    <x v="1"/>
    <x v="1"/>
    <s v="Mobile Model-273"/>
    <s v="PROD2620"/>
    <n v="2"/>
    <n v="341.34"/>
    <n v="682.68"/>
    <n v="0.15"/>
    <n v="102.4"/>
    <n v="580.28"/>
    <x v="0"/>
    <x v="1"/>
    <n v="0.1"/>
    <n v="58.03"/>
  </r>
  <r>
    <s v="ORD2025009972"/>
    <x v="969"/>
    <s v="Customer 4186"/>
    <s v="CUST2233"/>
    <x v="0"/>
    <x v="10"/>
    <x v="1"/>
    <x v="2"/>
    <x v="9"/>
    <s v="Sofa Model-813"/>
    <s v="PROD1258"/>
    <n v="4"/>
    <n v="228.46"/>
    <n v="913.84"/>
    <n v="0.25"/>
    <n v="228.46"/>
    <n v="685.38"/>
    <x v="1"/>
    <x v="1"/>
    <n v="0.25"/>
    <n v="171.34"/>
  </r>
  <r>
    <s v="ORD2025009973"/>
    <x v="184"/>
    <s v="Customer 2183"/>
    <s v="CUST1367"/>
    <x v="2"/>
    <x v="6"/>
    <x v="0"/>
    <x v="3"/>
    <x v="12"/>
    <s v="Jacket Model-662"/>
    <s v="PROD4353"/>
    <n v="4"/>
    <n v="656.09"/>
    <n v="2624.36"/>
    <n v="0.15"/>
    <n v="393.65"/>
    <n v="2230.71"/>
    <x v="0"/>
    <x v="1"/>
    <n v="0.2"/>
    <n v="446.14"/>
  </r>
  <r>
    <s v="ORD2025009974"/>
    <x v="599"/>
    <s v="Customer 3966"/>
    <s v="CUST8151"/>
    <x v="0"/>
    <x v="4"/>
    <x v="1"/>
    <x v="1"/>
    <x v="11"/>
    <s v="Tablet Model-683"/>
    <s v="PROD3639"/>
    <n v="6"/>
    <n v="3462.59"/>
    <n v="20775.54"/>
    <n v="0"/>
    <n v="0"/>
    <n v="20775.54"/>
    <x v="0"/>
    <x v="0"/>
    <n v="0.25"/>
    <n v="5193.8900000000003"/>
  </r>
  <r>
    <s v="ORD2025009975"/>
    <x v="805"/>
    <s v="Customer 3692"/>
    <s v="CUST6530"/>
    <x v="3"/>
    <x v="6"/>
    <x v="0"/>
    <x v="1"/>
    <x v="10"/>
    <s v="Headphones Model-349"/>
    <s v="PROD5334"/>
    <n v="1"/>
    <n v="3540.3"/>
    <n v="3540.3"/>
    <n v="0.15"/>
    <n v="531.04"/>
    <n v="3009.26"/>
    <x v="1"/>
    <x v="0"/>
    <n v="0.15"/>
    <n v="451.39"/>
  </r>
  <r>
    <s v="ORD2025009976"/>
    <x v="612"/>
    <s v="Customer 2981"/>
    <s v="CUST9384"/>
    <x v="4"/>
    <x v="4"/>
    <x v="1"/>
    <x v="1"/>
    <x v="11"/>
    <s v="Tablet Model-386"/>
    <s v="PROD1382"/>
    <n v="3"/>
    <n v="5608.3"/>
    <n v="16824.900000000001"/>
    <n v="0.05"/>
    <n v="841.25"/>
    <n v="15983.65"/>
    <x v="0"/>
    <x v="2"/>
    <n v="0.1"/>
    <n v="1598.37"/>
  </r>
  <r>
    <s v="ORD2025009977"/>
    <x v="711"/>
    <s v="Customer 791"/>
    <s v="CUST6840"/>
    <x v="0"/>
    <x v="8"/>
    <x v="0"/>
    <x v="1"/>
    <x v="10"/>
    <s v="Headphones Model-149"/>
    <s v="PROD4499"/>
    <n v="9"/>
    <n v="4771.33"/>
    <n v="42941.97"/>
    <n v="0"/>
    <n v="0"/>
    <n v="42941.97"/>
    <x v="1"/>
    <x v="3"/>
    <n v="0.15"/>
    <n v="6441.3"/>
  </r>
  <r>
    <s v="ORD2025009978"/>
    <x v="230"/>
    <s v="Customer 290"/>
    <s v="CUST5180"/>
    <x v="3"/>
    <x v="1"/>
    <x v="1"/>
    <x v="1"/>
    <x v="10"/>
    <s v="Headphones Model-141"/>
    <s v="PROD8617"/>
    <n v="10"/>
    <n v="7984.97"/>
    <n v="79849.7"/>
    <n v="0.3"/>
    <n v="23954.91"/>
    <n v="55894.79"/>
    <x v="2"/>
    <x v="2"/>
    <n v="0.3"/>
    <n v="16768.439999999999"/>
  </r>
  <r>
    <s v="ORD2025009979"/>
    <x v="427"/>
    <s v="Customer 572"/>
    <s v="CUST8270"/>
    <x v="3"/>
    <x v="1"/>
    <x v="1"/>
    <x v="0"/>
    <x v="0"/>
    <s v="Perfume Model-553"/>
    <s v="PROD1430"/>
    <n v="10"/>
    <n v="1641.82"/>
    <n v="16418.2"/>
    <n v="0.15"/>
    <n v="2462.73"/>
    <n v="13955.47"/>
    <x v="4"/>
    <x v="1"/>
    <n v="0.2"/>
    <n v="2791.09"/>
  </r>
  <r>
    <s v="ORD2025009980"/>
    <x v="392"/>
    <s v="Customer 3723"/>
    <s v="CUST6429"/>
    <x v="1"/>
    <x v="8"/>
    <x v="1"/>
    <x v="2"/>
    <x v="9"/>
    <s v="Sofa Model-677"/>
    <s v="PROD7502"/>
    <n v="8"/>
    <n v="3306.82"/>
    <n v="26454.560000000001"/>
    <n v="0"/>
    <n v="0"/>
    <n v="26454.560000000001"/>
    <x v="3"/>
    <x v="3"/>
    <n v="0.3"/>
    <n v="7936.37"/>
  </r>
  <r>
    <s v="ORD2025009981"/>
    <x v="533"/>
    <s v="Customer 1394"/>
    <s v="CUST9373"/>
    <x v="2"/>
    <x v="7"/>
    <x v="1"/>
    <x v="2"/>
    <x v="6"/>
    <s v="Curtain Model-753"/>
    <s v="PROD4059"/>
    <n v="5"/>
    <n v="2047.76"/>
    <n v="10238.799999999999"/>
    <n v="0.15"/>
    <n v="1535.82"/>
    <n v="8702.98"/>
    <x v="3"/>
    <x v="1"/>
    <n v="0.1"/>
    <n v="870.3"/>
  </r>
  <r>
    <s v="ORD2025009982"/>
    <x v="138"/>
    <s v="Customer 856"/>
    <s v="CUST8317"/>
    <x v="1"/>
    <x v="0"/>
    <x v="0"/>
    <x v="1"/>
    <x v="3"/>
    <s v="Laptop Model-617"/>
    <s v="PROD8435"/>
    <n v="6"/>
    <n v="7232.78"/>
    <n v="43396.68"/>
    <n v="0.1"/>
    <n v="4339.67"/>
    <n v="39057.01"/>
    <x v="0"/>
    <x v="3"/>
    <n v="0.15"/>
    <n v="5858.55"/>
  </r>
  <r>
    <s v="ORD2025009983"/>
    <x v="567"/>
    <s v="Customer 1076"/>
    <s v="CUST5427"/>
    <x v="1"/>
    <x v="1"/>
    <x v="1"/>
    <x v="2"/>
    <x v="2"/>
    <s v="Lamp Model-574"/>
    <s v="PROD9534"/>
    <n v="9"/>
    <n v="1595.39"/>
    <n v="14358.51"/>
    <n v="0.3"/>
    <n v="4307.55"/>
    <n v="10050.959999999999"/>
    <x v="0"/>
    <x v="0"/>
    <n v="0.25"/>
    <n v="2512.7399999999998"/>
  </r>
  <r>
    <s v="ORD2025009984"/>
    <x v="478"/>
    <s v="Customer 1149"/>
    <s v="CUST4277"/>
    <x v="4"/>
    <x v="12"/>
    <x v="1"/>
    <x v="1"/>
    <x v="1"/>
    <s v="Mobile Model-297"/>
    <s v="PROD3792"/>
    <n v="5"/>
    <n v="1179.48"/>
    <n v="5897.4"/>
    <n v="0.2"/>
    <n v="1179.48"/>
    <n v="4717.92"/>
    <x v="0"/>
    <x v="3"/>
    <n v="0.25"/>
    <n v="1179.48"/>
  </r>
  <r>
    <s v="ORD2025009985"/>
    <x v="280"/>
    <s v="Customer 2879"/>
    <s v="CUST7698"/>
    <x v="1"/>
    <x v="9"/>
    <x v="0"/>
    <x v="0"/>
    <x v="5"/>
    <s v="Face Cream Model-378"/>
    <s v="PROD5456"/>
    <n v="2"/>
    <n v="998.47"/>
    <n v="1996.94"/>
    <n v="0.3"/>
    <n v="599.08000000000004"/>
    <n v="1397.86"/>
    <x v="3"/>
    <x v="3"/>
    <n v="0.3"/>
    <n v="419.36"/>
  </r>
  <r>
    <s v="ORD2025009986"/>
    <x v="178"/>
    <s v="Customer 3805"/>
    <s v="CUST9162"/>
    <x v="4"/>
    <x v="2"/>
    <x v="0"/>
    <x v="0"/>
    <x v="5"/>
    <s v="Face Cream Model-925"/>
    <s v="PROD9454"/>
    <n v="1"/>
    <n v="7378.3"/>
    <n v="7378.3"/>
    <n v="0"/>
    <n v="0"/>
    <n v="7378.3"/>
    <x v="3"/>
    <x v="3"/>
    <n v="0.25"/>
    <n v="1844.58"/>
  </r>
  <r>
    <s v="ORD2025009987"/>
    <x v="455"/>
    <s v="Customer 4738"/>
    <s v="CUST4383"/>
    <x v="0"/>
    <x v="3"/>
    <x v="1"/>
    <x v="1"/>
    <x v="11"/>
    <s v="Tablet Model-978"/>
    <s v="PROD1014"/>
    <n v="7"/>
    <n v="3528.07"/>
    <n v="24696.49"/>
    <n v="0.15"/>
    <n v="3704.47"/>
    <n v="20992.02"/>
    <x v="0"/>
    <x v="0"/>
    <n v="0.15"/>
    <n v="3148.8"/>
  </r>
  <r>
    <s v="ORD2025009988"/>
    <x v="128"/>
    <s v="Customer 3988"/>
    <s v="CUST2554"/>
    <x v="2"/>
    <x v="5"/>
    <x v="0"/>
    <x v="1"/>
    <x v="8"/>
    <s v="Smartwatch Model-140"/>
    <s v="PROD9938"/>
    <n v="10"/>
    <n v="5007.53"/>
    <n v="50075.3"/>
    <n v="0.3"/>
    <n v="15022.59"/>
    <n v="35052.71"/>
    <x v="1"/>
    <x v="0"/>
    <n v="0.2"/>
    <n v="7010.54"/>
  </r>
  <r>
    <s v="ORD2025009989"/>
    <x v="104"/>
    <s v="Customer 1904"/>
    <s v="CUST6893"/>
    <x v="2"/>
    <x v="10"/>
    <x v="1"/>
    <x v="0"/>
    <x v="5"/>
    <s v="Face Cream Model-193"/>
    <s v="PROD7443"/>
    <n v="9"/>
    <n v="554.47"/>
    <n v="4990.2299999999996"/>
    <n v="0.15"/>
    <n v="748.53"/>
    <n v="4241.7"/>
    <x v="3"/>
    <x v="2"/>
    <n v="0.25"/>
    <n v="1060.42"/>
  </r>
  <r>
    <s v="ORD2025009990"/>
    <x v="290"/>
    <s v="Customer 799"/>
    <s v="CUST5590"/>
    <x v="4"/>
    <x v="2"/>
    <x v="0"/>
    <x v="0"/>
    <x v="5"/>
    <s v="Face Cream Model-455"/>
    <s v="PROD9603"/>
    <n v="10"/>
    <n v="6188.8"/>
    <n v="61888"/>
    <n v="0.25"/>
    <n v="15472"/>
    <n v="46416"/>
    <x v="3"/>
    <x v="3"/>
    <n v="0.3"/>
    <n v="13924.8"/>
  </r>
  <r>
    <s v="ORD2025009991"/>
    <x v="43"/>
    <s v="Customer 763"/>
    <s v="CUST1638"/>
    <x v="0"/>
    <x v="8"/>
    <x v="1"/>
    <x v="0"/>
    <x v="0"/>
    <s v="Perfume Model-684"/>
    <s v="PROD7442"/>
    <n v="2"/>
    <n v="2269.2199999999998"/>
    <n v="4538.4399999999996"/>
    <n v="0.1"/>
    <n v="453.84"/>
    <n v="4084.6"/>
    <x v="3"/>
    <x v="0"/>
    <n v="0.2"/>
    <n v="816.92"/>
  </r>
  <r>
    <s v="ORD2025009992"/>
    <x v="688"/>
    <s v="Customer 1824"/>
    <s v="CUST5888"/>
    <x v="3"/>
    <x v="1"/>
    <x v="1"/>
    <x v="2"/>
    <x v="6"/>
    <s v="Curtain Model-659"/>
    <s v="PROD5161"/>
    <n v="9"/>
    <n v="5059.3"/>
    <n v="45533.7"/>
    <n v="0.1"/>
    <n v="4553.37"/>
    <n v="40980.33"/>
    <x v="1"/>
    <x v="3"/>
    <n v="0.1"/>
    <n v="4098.03"/>
  </r>
  <r>
    <s v="ORD2025009993"/>
    <x v="385"/>
    <s v="Customer 2253"/>
    <s v="CUST2080"/>
    <x v="0"/>
    <x v="5"/>
    <x v="0"/>
    <x v="3"/>
    <x v="4"/>
    <s v="Jeans Model-473"/>
    <s v="PROD9205"/>
    <n v="4"/>
    <n v="7039.37"/>
    <n v="28157.48"/>
    <n v="0.2"/>
    <n v="5631.5"/>
    <n v="22525.98"/>
    <x v="3"/>
    <x v="0"/>
    <n v="0.3"/>
    <n v="6757.79"/>
  </r>
  <r>
    <s v="ORD2025009994"/>
    <x v="698"/>
    <s v="Customer 1336"/>
    <s v="CUST4588"/>
    <x v="4"/>
    <x v="3"/>
    <x v="1"/>
    <x v="3"/>
    <x v="12"/>
    <s v="Jacket Model-124"/>
    <s v="PROD3341"/>
    <n v="8"/>
    <n v="2226.21"/>
    <n v="17809.68"/>
    <n v="0.05"/>
    <n v="890.48"/>
    <n v="16919.2"/>
    <x v="2"/>
    <x v="1"/>
    <n v="0.15"/>
    <n v="2537.88"/>
  </r>
  <r>
    <s v="ORD2025009995"/>
    <x v="152"/>
    <s v="Customer 2845"/>
    <s v="CUST2022"/>
    <x v="1"/>
    <x v="4"/>
    <x v="1"/>
    <x v="2"/>
    <x v="6"/>
    <s v="Curtain Model-579"/>
    <s v="PROD4794"/>
    <n v="1"/>
    <n v="6243.77"/>
    <n v="6243.77"/>
    <n v="0"/>
    <n v="0"/>
    <n v="6243.77"/>
    <x v="4"/>
    <x v="0"/>
    <n v="0.25"/>
    <n v="1560.94"/>
  </r>
  <r>
    <s v="ORD2025009996"/>
    <x v="469"/>
    <s v="Customer 2775"/>
    <s v="CUST1044"/>
    <x v="4"/>
    <x v="7"/>
    <x v="1"/>
    <x v="0"/>
    <x v="5"/>
    <s v="Face Cream Model-926"/>
    <s v="PROD4148"/>
    <n v="5"/>
    <n v="6785.01"/>
    <n v="33925.050000000003"/>
    <n v="0.05"/>
    <n v="1696.25"/>
    <n v="32228.799999999999"/>
    <x v="0"/>
    <x v="0"/>
    <n v="0.3"/>
    <n v="9668.64"/>
  </r>
  <r>
    <s v="ORD2025009997"/>
    <x v="740"/>
    <s v="Customer 2520"/>
    <s v="CUST5983"/>
    <x v="4"/>
    <x v="10"/>
    <x v="1"/>
    <x v="1"/>
    <x v="11"/>
    <s v="Tablet Model-716"/>
    <s v="PROD1764"/>
    <n v="8"/>
    <n v="476.54"/>
    <n v="3812.32"/>
    <n v="0.1"/>
    <n v="381.23"/>
    <n v="3431.09"/>
    <x v="3"/>
    <x v="0"/>
    <n v="0.3"/>
    <n v="1029.33"/>
  </r>
  <r>
    <s v="ORD2025009998"/>
    <x v="155"/>
    <s v="Customer 2105"/>
    <s v="CUST7377"/>
    <x v="1"/>
    <x v="0"/>
    <x v="0"/>
    <x v="2"/>
    <x v="6"/>
    <s v="Curtain Model-335"/>
    <s v="PROD2545"/>
    <n v="1"/>
    <n v="7708.58"/>
    <n v="7708.58"/>
    <n v="0.2"/>
    <n v="1541.72"/>
    <n v="6166.86"/>
    <x v="4"/>
    <x v="1"/>
    <n v="0.1"/>
    <n v="616.69000000000005"/>
  </r>
  <r>
    <s v="ORD2025009999"/>
    <x v="736"/>
    <s v="Customer 619"/>
    <s v="CUST8399"/>
    <x v="0"/>
    <x v="5"/>
    <x v="0"/>
    <x v="3"/>
    <x v="4"/>
    <s v="Jeans Model-992"/>
    <s v="PROD5525"/>
    <n v="7"/>
    <n v="4520.3599999999997"/>
    <n v="31642.52"/>
    <n v="0.05"/>
    <n v="1582.13"/>
    <n v="30060.39"/>
    <x v="4"/>
    <x v="0"/>
    <n v="0.1"/>
    <n v="3006.04"/>
  </r>
  <r>
    <s v="ORD2025010000"/>
    <x v="477"/>
    <s v="Customer 2744"/>
    <s v="CUST9168"/>
    <x v="3"/>
    <x v="7"/>
    <x v="1"/>
    <x v="0"/>
    <x v="5"/>
    <s v="Face Cream Model-656"/>
    <s v="PROD1596"/>
    <n v="9"/>
    <n v="5726.44"/>
    <n v="51537.96"/>
    <n v="0.15"/>
    <n v="7730.69"/>
    <n v="43807.27"/>
    <x v="2"/>
    <x v="0"/>
    <n v="0.2"/>
    <n v="8761.4500000000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B9BD50-54A3-4FB6-A7F4-1FDD3AC89237}"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80:B86" firstHeaderRow="1" firstDataRow="1" firstDataCol="1"/>
  <pivotFields count="24">
    <pivotField showAll="0"/>
    <pivotField numFmtId="14" showAll="0">
      <items count="976">
        <item x="168"/>
        <item x="72"/>
        <item x="456"/>
        <item x="206"/>
        <item x="588"/>
        <item x="124"/>
        <item x="783"/>
        <item x="694"/>
        <item x="16"/>
        <item x="83"/>
        <item x="793"/>
        <item x="856"/>
        <item x="240"/>
        <item x="31"/>
        <item x="574"/>
        <item x="407"/>
        <item x="4"/>
        <item x="284"/>
        <item x="684"/>
        <item x="530"/>
        <item x="3"/>
        <item x="944"/>
        <item x="889"/>
        <item x="108"/>
        <item x="267"/>
        <item x="49"/>
        <item x="700"/>
        <item x="265"/>
        <item x="2"/>
        <item x="14"/>
        <item x="801"/>
        <item x="147"/>
        <item x="274"/>
        <item x="584"/>
        <item x="426"/>
        <item x="519"/>
        <item x="157"/>
        <item x="243"/>
        <item x="403"/>
        <item x="851"/>
        <item x="974"/>
        <item x="180"/>
        <item x="715"/>
        <item x="246"/>
        <item x="333"/>
        <item x="332"/>
        <item x="958"/>
        <item x="672"/>
        <item x="326"/>
        <item x="824"/>
        <item x="750"/>
        <item x="510"/>
        <item x="238"/>
        <item x="598"/>
        <item x="302"/>
        <item x="29"/>
        <item x="54"/>
        <item x="369"/>
        <item x="63"/>
        <item x="717"/>
        <item x="535"/>
        <item x="119"/>
        <item x="111"/>
        <item x="214"/>
        <item x="487"/>
        <item x="86"/>
        <item x="418"/>
        <item x="175"/>
        <item x="770"/>
        <item x="529"/>
        <item x="614"/>
        <item x="130"/>
        <item x="123"/>
        <item x="711"/>
        <item x="127"/>
        <item x="417"/>
        <item x="682"/>
        <item x="692"/>
        <item x="483"/>
        <item x="269"/>
        <item x="507"/>
        <item x="566"/>
        <item x="116"/>
        <item x="667"/>
        <item x="278"/>
        <item x="177"/>
        <item x="905"/>
        <item x="908"/>
        <item x="953"/>
        <item x="551"/>
        <item x="570"/>
        <item x="460"/>
        <item x="378"/>
        <item x="44"/>
        <item x="827"/>
        <item x="27"/>
        <item x="521"/>
        <item x="946"/>
        <item x="236"/>
        <item x="534"/>
        <item x="389"/>
        <item x="38"/>
        <item x="410"/>
        <item x="370"/>
        <item x="675"/>
        <item x="575"/>
        <item x="145"/>
        <item x="678"/>
        <item x="546"/>
        <item x="591"/>
        <item x="217"/>
        <item x="57"/>
        <item x="593"/>
        <item x="113"/>
        <item x="255"/>
        <item x="281"/>
        <item x="449"/>
        <item x="894"/>
        <item x="58"/>
        <item x="436"/>
        <item x="489"/>
        <item x="843"/>
        <item x="393"/>
        <item x="920"/>
        <item x="500"/>
        <item x="644"/>
        <item x="132"/>
        <item x="164"/>
        <item x="212"/>
        <item x="771"/>
        <item x="806"/>
        <item x="674"/>
        <item x="966"/>
        <item x="541"/>
        <item x="419"/>
        <item x="897"/>
        <item x="459"/>
        <item x="741"/>
        <item x="335"/>
        <item x="34"/>
        <item x="539"/>
        <item x="823"/>
        <item x="295"/>
        <item x="582"/>
        <item x="316"/>
        <item x="187"/>
        <item x="467"/>
        <item x="160"/>
        <item x="297"/>
        <item x="353"/>
        <item x="547"/>
        <item x="491"/>
        <item x="15"/>
        <item x="837"/>
        <item x="578"/>
        <item x="623"/>
        <item x="216"/>
        <item x="360"/>
        <item x="220"/>
        <item x="432"/>
        <item x="930"/>
        <item x="695"/>
        <item x="231"/>
        <item x="154"/>
        <item x="766"/>
        <item x="853"/>
        <item x="861"/>
        <item x="864"/>
        <item x="318"/>
        <item x="868"/>
        <item x="751"/>
        <item x="907"/>
        <item x="776"/>
        <item x="901"/>
        <item x="367"/>
        <item x="463"/>
        <item x="565"/>
        <item x="12"/>
        <item x="229"/>
        <item x="445"/>
        <item x="737"/>
        <item x="811"/>
        <item x="347"/>
        <item x="525"/>
        <item x="260"/>
        <item x="73"/>
        <item x="198"/>
        <item x="959"/>
        <item x="87"/>
        <item x="702"/>
        <item x="890"/>
        <item x="849"/>
        <item x="1"/>
        <item x="364"/>
        <item x="903"/>
        <item x="590"/>
        <item x="334"/>
        <item x="486"/>
        <item x="82"/>
        <item x="170"/>
        <item x="931"/>
        <item x="451"/>
        <item x="708"/>
        <item x="60"/>
        <item x="629"/>
        <item x="647"/>
        <item x="745"/>
        <item x="962"/>
        <item x="891"/>
        <item x="556"/>
        <item x="28"/>
        <item x="666"/>
        <item x="954"/>
        <item x="350"/>
        <item x="18"/>
        <item x="764"/>
        <item x="604"/>
        <item x="481"/>
        <item x="786"/>
        <item x="392"/>
        <item x="356"/>
        <item x="605"/>
        <item x="586"/>
        <item x="917"/>
        <item x="193"/>
        <item x="287"/>
        <item x="224"/>
        <item x="834"/>
        <item x="136"/>
        <item x="399"/>
        <item x="74"/>
        <item x="476"/>
        <item x="740"/>
        <item x="709"/>
        <item x="696"/>
        <item x="453"/>
        <item x="881"/>
        <item x="606"/>
        <item x="492"/>
        <item x="59"/>
        <item x="902"/>
        <item x="965"/>
        <item x="26"/>
        <item x="676"/>
        <item x="66"/>
        <item x="262"/>
        <item x="40"/>
        <item x="910"/>
        <item x="562"/>
        <item x="285"/>
        <item x="680"/>
        <item x="488"/>
        <item x="259"/>
        <item x="110"/>
        <item x="947"/>
        <item x="792"/>
        <item x="385"/>
        <item x="313"/>
        <item x="626"/>
        <item x="241"/>
        <item x="323"/>
        <item x="226"/>
        <item x="797"/>
        <item x="348"/>
        <item x="842"/>
        <item x="409"/>
        <item x="804"/>
        <item x="681"/>
        <item x="374"/>
        <item x="495"/>
        <item x="744"/>
        <item x="441"/>
        <item x="234"/>
        <item x="357"/>
        <item x="298"/>
        <item x="301"/>
        <item x="330"/>
        <item x="649"/>
        <item x="361"/>
        <item x="543"/>
        <item x="13"/>
        <item x="523"/>
        <item x="221"/>
        <item x="807"/>
        <item x="607"/>
        <item x="625"/>
        <item x="131"/>
        <item x="355"/>
        <item x="425"/>
        <item x="454"/>
        <item x="105"/>
        <item x="673"/>
        <item x="179"/>
        <item x="423"/>
        <item x="354"/>
        <item x="219"/>
        <item x="862"/>
        <item x="669"/>
        <item x="600"/>
        <item x="420"/>
        <item x="828"/>
        <item x="879"/>
        <item x="656"/>
        <item x="250"/>
        <item x="630"/>
        <item x="471"/>
        <item x="706"/>
        <item x="411"/>
        <item x="798"/>
        <item x="608"/>
        <item x="271"/>
        <item x="725"/>
        <item x="568"/>
        <item x="249"/>
        <item x="779"/>
        <item x="372"/>
        <item x="43"/>
        <item x="668"/>
        <item x="95"/>
        <item x="746"/>
        <item x="729"/>
        <item x="490"/>
        <item x="589"/>
        <item x="434"/>
        <item x="493"/>
        <item x="109"/>
        <item x="7"/>
        <item x="758"/>
        <item x="577"/>
        <item x="602"/>
        <item x="613"/>
        <item x="873"/>
        <item x="871"/>
        <item x="722"/>
        <item x="777"/>
        <item x="699"/>
        <item x="925"/>
        <item x="639"/>
        <item x="663"/>
        <item x="892"/>
        <item x="263"/>
        <item x="37"/>
        <item x="937"/>
        <item x="430"/>
        <item x="592"/>
        <item x="756"/>
        <item x="516"/>
        <item x="225"/>
        <item x="634"/>
        <item x="68"/>
        <item x="163"/>
        <item x="351"/>
        <item x="509"/>
        <item x="845"/>
        <item x="831"/>
        <item x="595"/>
        <item x="299"/>
        <item x="782"/>
        <item x="433"/>
        <item x="848"/>
        <item x="321"/>
        <item x="753"/>
        <item x="778"/>
        <item x="390"/>
        <item x="733"/>
        <item x="895"/>
        <item x="818"/>
        <item x="505"/>
        <item x="567"/>
        <item x="199"/>
        <item x="447"/>
        <item x="331"/>
        <item x="794"/>
        <item x="283"/>
        <item x="820"/>
        <item x="303"/>
        <item x="446"/>
        <item x="135"/>
        <item x="926"/>
        <item x="268"/>
        <item x="508"/>
        <item x="515"/>
        <item x="194"/>
        <item x="166"/>
        <item x="866"/>
        <item x="569"/>
        <item x="153"/>
        <item x="427"/>
        <item x="642"/>
        <item x="844"/>
        <item x="64"/>
        <item x="293"/>
        <item x="98"/>
        <item x="65"/>
        <item x="658"/>
        <item x="624"/>
        <item x="479"/>
        <item x="596"/>
        <item x="964"/>
        <item x="455"/>
        <item x="536"/>
        <item x="809"/>
        <item x="382"/>
        <item x="752"/>
        <item x="645"/>
        <item x="50"/>
        <item x="440"/>
        <item x="282"/>
        <item x="152"/>
        <item x="857"/>
        <item x="19"/>
        <item x="188"/>
        <item x="185"/>
        <item x="383"/>
        <item x="133"/>
        <item x="935"/>
        <item x="80"/>
        <item x="496"/>
        <item x="162"/>
        <item x="78"/>
        <item x="512"/>
        <item x="317"/>
        <item x="71"/>
        <item x="208"/>
        <item x="126"/>
        <item x="253"/>
        <item x="20"/>
        <item x="641"/>
        <item x="273"/>
        <item x="627"/>
        <item x="205"/>
        <item x="53"/>
        <item x="422"/>
        <item x="710"/>
        <item x="814"/>
        <item x="697"/>
        <item x="640"/>
        <item x="781"/>
        <item x="661"/>
        <item x="877"/>
        <item x="599"/>
        <item x="558"/>
        <item x="324"/>
        <item x="654"/>
        <item x="671"/>
        <item x="416"/>
        <item x="319"/>
        <item x="140"/>
        <item x="693"/>
        <item x="826"/>
        <item x="342"/>
        <item x="387"/>
        <item x="320"/>
        <item x="726"/>
        <item x="230"/>
        <item x="139"/>
        <item x="643"/>
        <item x="346"/>
        <item x="665"/>
        <item x="81"/>
        <item x="290"/>
        <item x="308"/>
        <item x="380"/>
        <item x="97"/>
        <item x="670"/>
        <item x="652"/>
        <item x="413"/>
        <item x="442"/>
        <item x="142"/>
        <item x="228"/>
        <item x="860"/>
        <item x="880"/>
        <item x="414"/>
        <item x="651"/>
        <item x="705"/>
        <item x="961"/>
        <item x="955"/>
        <item x="802"/>
        <item x="464"/>
        <item x="768"/>
        <item x="609"/>
        <item x="371"/>
        <item x="554"/>
        <item x="754"/>
        <item x="473"/>
        <item x="838"/>
        <item x="400"/>
        <item x="338"/>
        <item x="973"/>
        <item x="345"/>
        <item x="472"/>
        <item x="927"/>
        <item x="789"/>
        <item x="929"/>
        <item x="485"/>
        <item x="685"/>
        <item x="527"/>
        <item x="537"/>
        <item x="679"/>
        <item x="222"/>
        <item x="739"/>
        <item x="513"/>
        <item x="847"/>
        <item x="728"/>
        <item x="662"/>
        <item x="657"/>
        <item x="911"/>
        <item x="638"/>
        <item x="785"/>
        <item x="117"/>
        <item x="747"/>
        <item x="69"/>
        <item x="761"/>
        <item x="601"/>
        <item x="869"/>
        <item x="916"/>
        <item x="275"/>
        <item x="89"/>
        <item x="134"/>
        <item x="913"/>
        <item x="494"/>
        <item x="948"/>
        <item x="576"/>
        <item x="178"/>
        <item x="579"/>
        <item x="621"/>
        <item x="339"/>
        <item x="8"/>
        <item x="156"/>
        <item x="85"/>
        <item x="358"/>
        <item x="836"/>
        <item x="522"/>
        <item x="839"/>
        <item x="743"/>
        <item x="172"/>
        <item x="61"/>
        <item x="261"/>
        <item x="305"/>
        <item x="531"/>
        <item x="520"/>
        <item x="950"/>
        <item x="620"/>
        <item x="412"/>
        <item x="734"/>
        <item x="32"/>
        <item x="748"/>
        <item x="309"/>
        <item x="48"/>
        <item x="762"/>
        <item x="55"/>
        <item x="252"/>
        <item x="502"/>
        <item x="33"/>
        <item x="573"/>
        <item x="795"/>
        <item x="146"/>
        <item x="406"/>
        <item x="648"/>
        <item x="501"/>
        <item x="969"/>
        <item x="336"/>
        <item x="444"/>
        <item x="597"/>
        <item x="730"/>
        <item x="76"/>
        <item x="352"/>
        <item x="822"/>
        <item x="462"/>
        <item x="475"/>
        <item x="169"/>
        <item x="650"/>
        <item x="289"/>
        <item x="292"/>
        <item x="248"/>
        <item x="686"/>
        <item x="934"/>
        <item x="128"/>
        <item x="202"/>
        <item x="379"/>
        <item x="716"/>
        <item x="813"/>
        <item x="125"/>
        <item x="365"/>
        <item x="190"/>
        <item x="773"/>
        <item x="415"/>
        <item x="247"/>
        <item x="314"/>
        <item x="830"/>
        <item x="25"/>
        <item x="251"/>
        <item x="327"/>
        <item x="377"/>
        <item x="388"/>
        <item x="149"/>
        <item x="100"/>
        <item x="0"/>
        <item x="151"/>
        <item x="9"/>
        <item x="719"/>
        <item x="526"/>
        <item x="615"/>
        <item x="951"/>
        <item x="960"/>
        <item x="506"/>
        <item x="724"/>
        <item x="819"/>
        <item x="817"/>
        <item x="227"/>
        <item x="635"/>
        <item x="858"/>
        <item x="538"/>
        <item x="99"/>
        <item x="854"/>
        <item x="88"/>
        <item x="788"/>
        <item x="863"/>
        <item x="344"/>
        <item x="727"/>
        <item x="437"/>
        <item x="115"/>
        <item x="397"/>
        <item x="288"/>
        <item x="659"/>
        <item x="223"/>
        <item x="898"/>
        <item x="497"/>
        <item x="503"/>
        <item x="201"/>
        <item x="343"/>
        <item x="610"/>
        <item x="197"/>
        <item x="637"/>
        <item x="443"/>
        <item x="232"/>
        <item x="833"/>
        <item x="469"/>
        <item x="878"/>
        <item x="714"/>
        <item x="391"/>
        <item x="51"/>
        <item x="859"/>
        <item x="10"/>
        <item x="924"/>
        <item x="933"/>
        <item x="594"/>
        <item x="396"/>
        <item x="936"/>
        <item x="707"/>
        <item x="121"/>
        <item x="96"/>
        <item x="144"/>
        <item x="690"/>
        <item x="618"/>
        <item x="67"/>
        <item x="769"/>
        <item x="825"/>
        <item x="532"/>
        <item x="310"/>
        <item x="660"/>
        <item x="478"/>
        <item x="173"/>
        <item x="738"/>
        <item x="45"/>
        <item x="114"/>
        <item x="970"/>
        <item x="909"/>
        <item x="896"/>
        <item x="468"/>
        <item x="137"/>
        <item x="306"/>
        <item x="963"/>
        <item x="803"/>
        <item x="477"/>
        <item x="438"/>
        <item x="841"/>
        <item x="545"/>
        <item x="919"/>
        <item x="956"/>
        <item x="922"/>
        <item x="84"/>
        <item x="150"/>
        <item x="300"/>
        <item x="276"/>
        <item x="70"/>
        <item x="17"/>
        <item x="22"/>
        <item x="448"/>
        <item x="572"/>
        <item x="24"/>
        <item x="266"/>
        <item x="655"/>
        <item x="62"/>
        <item x="450"/>
        <item x="587"/>
        <item x="731"/>
        <item x="632"/>
        <item x="461"/>
        <item x="106"/>
        <item x="698"/>
        <item x="611"/>
        <item x="341"/>
        <item x="759"/>
        <item x="35"/>
        <item x="23"/>
        <item x="775"/>
        <item x="158"/>
        <item x="938"/>
        <item x="504"/>
        <item x="800"/>
        <item x="952"/>
        <item x="90"/>
        <item x="254"/>
        <item x="424"/>
        <item x="636"/>
        <item x="304"/>
        <item x="855"/>
        <item x="233"/>
        <item x="850"/>
        <item x="328"/>
        <item x="829"/>
        <item x="581"/>
        <item x="91"/>
        <item x="118"/>
        <item x="394"/>
        <item x="712"/>
        <item x="56"/>
        <item x="904"/>
        <item x="458"/>
        <item x="664"/>
        <item x="906"/>
        <item x="264"/>
        <item x="918"/>
        <item x="799"/>
        <item x="886"/>
        <item x="325"/>
        <item x="571"/>
        <item x="176"/>
        <item x="210"/>
        <item x="653"/>
        <item x="46"/>
        <item x="704"/>
        <item x="280"/>
        <item x="94"/>
        <item x="256"/>
        <item x="518"/>
        <item x="184"/>
        <item x="617"/>
        <item x="191"/>
        <item x="5"/>
        <item x="376"/>
        <item x="366"/>
        <item x="774"/>
        <item x="373"/>
        <item x="882"/>
        <item x="183"/>
        <item x="784"/>
        <item x="524"/>
        <item x="875"/>
        <item x="874"/>
        <item x="408"/>
        <item x="940"/>
        <item x="470"/>
        <item x="395"/>
        <item x="75"/>
        <item x="189"/>
        <item x="805"/>
        <item x="242"/>
        <item x="763"/>
        <item x="749"/>
        <item x="968"/>
        <item x="237"/>
        <item x="466"/>
        <item x="736"/>
        <item x="772"/>
        <item x="887"/>
        <item x="213"/>
        <item x="363"/>
        <item x="102"/>
        <item x="540"/>
        <item x="603"/>
        <item x="688"/>
        <item x="580"/>
        <item x="757"/>
        <item x="77"/>
        <item x="257"/>
        <item x="899"/>
        <item x="560"/>
        <item x="211"/>
        <item x="258"/>
        <item x="742"/>
        <item x="622"/>
        <item x="340"/>
        <item x="279"/>
        <item x="6"/>
        <item x="311"/>
        <item x="550"/>
        <item x="943"/>
        <item x="195"/>
        <item x="821"/>
        <item x="204"/>
        <item x="104"/>
        <item x="101"/>
        <item x="307"/>
        <item x="865"/>
        <item x="41"/>
        <item x="972"/>
        <item x="564"/>
        <item x="431"/>
        <item x="129"/>
        <item x="120"/>
        <item x="583"/>
        <item x="760"/>
        <item x="498"/>
        <item x="884"/>
        <item x="689"/>
        <item x="723"/>
        <item x="691"/>
        <item x="810"/>
        <item x="39"/>
        <item x="112"/>
        <item x="93"/>
        <item x="533"/>
        <item x="484"/>
        <item x="867"/>
        <item x="143"/>
        <item x="435"/>
        <item x="872"/>
        <item x="549"/>
        <item x="207"/>
        <item x="957"/>
        <item x="780"/>
        <item x="218"/>
        <item x="474"/>
        <item x="92"/>
        <item x="687"/>
        <item x="404"/>
        <item x="482"/>
        <item x="148"/>
        <item x="928"/>
        <item x="36"/>
        <item x="439"/>
        <item x="429"/>
        <item x="552"/>
        <item x="79"/>
        <item x="971"/>
        <item x="900"/>
        <item x="548"/>
        <item x="559"/>
        <item x="557"/>
        <item x="209"/>
        <item x="812"/>
        <item x="796"/>
        <item x="832"/>
        <item x="421"/>
        <item x="939"/>
        <item x="359"/>
        <item x="870"/>
        <item x="428"/>
        <item x="808"/>
        <item x="315"/>
        <item x="235"/>
        <item x="791"/>
        <item x="480"/>
        <item x="402"/>
        <item x="286"/>
        <item x="932"/>
        <item x="192"/>
        <item x="141"/>
        <item x="876"/>
        <item x="181"/>
        <item x="544"/>
        <item x="835"/>
        <item x="677"/>
        <item x="30"/>
        <item x="277"/>
        <item x="555"/>
        <item x="362"/>
        <item x="883"/>
        <item x="683"/>
        <item x="138"/>
        <item x="103"/>
        <item x="631"/>
        <item x="244"/>
        <item x="42"/>
        <item x="239"/>
        <item x="272"/>
        <item x="215"/>
        <item x="840"/>
        <item x="852"/>
        <item x="713"/>
        <item x="203"/>
        <item x="384"/>
        <item x="386"/>
        <item x="616"/>
        <item x="159"/>
        <item x="122"/>
        <item x="720"/>
        <item x="167"/>
        <item x="368"/>
        <item x="703"/>
        <item x="174"/>
        <item x="245"/>
        <item x="893"/>
        <item x="294"/>
        <item x="790"/>
        <item x="914"/>
        <item x="381"/>
        <item x="465"/>
        <item x="452"/>
        <item x="912"/>
        <item x="21"/>
        <item x="511"/>
        <item x="949"/>
        <item x="196"/>
        <item x="165"/>
        <item x="945"/>
        <item x="528"/>
        <item x="755"/>
        <item x="735"/>
        <item x="11"/>
        <item x="941"/>
        <item x="499"/>
        <item x="457"/>
        <item x="561"/>
        <item x="816"/>
        <item x="967"/>
        <item x="721"/>
        <item x="398"/>
        <item x="619"/>
        <item x="815"/>
        <item x="312"/>
        <item x="349"/>
        <item x="701"/>
        <item x="405"/>
        <item x="923"/>
        <item x="563"/>
        <item x="787"/>
        <item x="732"/>
        <item x="270"/>
        <item x="52"/>
        <item x="161"/>
        <item x="200"/>
        <item x="585"/>
        <item x="337"/>
        <item x="915"/>
        <item x="942"/>
        <item x="628"/>
        <item x="296"/>
        <item x="542"/>
        <item x="186"/>
        <item x="633"/>
        <item x="47"/>
        <item x="182"/>
        <item x="155"/>
        <item x="612"/>
        <item x="885"/>
        <item x="646"/>
        <item x="718"/>
        <item x="553"/>
        <item x="846"/>
        <item x="921"/>
        <item x="322"/>
        <item x="291"/>
        <item x="401"/>
        <item x="171"/>
        <item x="107"/>
        <item x="329"/>
        <item x="888"/>
        <item x="767"/>
        <item x="375"/>
        <item x="514"/>
        <item x="517"/>
        <item x="765"/>
        <item t="default"/>
      </items>
    </pivotField>
    <pivotField showAll="0"/>
    <pivotField showAll="0"/>
    <pivotField showAll="0">
      <items count="6">
        <item x="0"/>
        <item x="1"/>
        <item x="4"/>
        <item x="2"/>
        <item x="3"/>
        <item t="default"/>
      </items>
    </pivotField>
    <pivotField showAll="0">
      <items count="14">
        <item x="7"/>
        <item x="4"/>
        <item x="5"/>
        <item x="3"/>
        <item x="12"/>
        <item x="10"/>
        <item x="0"/>
        <item x="1"/>
        <item x="8"/>
        <item x="9"/>
        <item x="11"/>
        <item x="2"/>
        <item x="6"/>
        <item t="default"/>
      </items>
    </pivotField>
    <pivotField showAll="0">
      <items count="3">
        <item x="1"/>
        <item x="0"/>
        <item t="default"/>
      </items>
    </pivotField>
    <pivotField showAll="0">
      <items count="5">
        <item x="0"/>
        <item x="3"/>
        <item x="1"/>
        <item x="2"/>
        <item t="default"/>
      </items>
    </pivotField>
    <pivotField showAll="0">
      <items count="16">
        <item h="1" x="6"/>
        <item h="1" x="5"/>
        <item h="1" x="10"/>
        <item h="1" x="12"/>
        <item h="1" x="4"/>
        <item h="1" x="2"/>
        <item h="1" x="3"/>
        <item x="13"/>
        <item x="1"/>
        <item x="0"/>
        <item x="7"/>
        <item x="14"/>
        <item x="8"/>
        <item x="9"/>
        <item x="11"/>
        <item t="default"/>
      </items>
    </pivotField>
    <pivotField showAll="0"/>
    <pivotField showAll="0"/>
    <pivotField showAll="0"/>
    <pivotField showAll="0"/>
    <pivotField showAll="0"/>
    <pivotField numFmtId="9" showAll="0"/>
    <pivotField showAll="0"/>
    <pivotField dataField="1" showAll="0"/>
    <pivotField axis="axisRow" showAll="0">
      <items count="6">
        <item x="4"/>
        <item x="2"/>
        <item x="1"/>
        <item x="0"/>
        <item x="3"/>
        <item t="default"/>
      </items>
    </pivotField>
    <pivotField showAll="0">
      <items count="5">
        <item x="2"/>
        <item h="1" x="0"/>
        <item h="1" x="3"/>
        <item h="1" x="1"/>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6">
    <i>
      <x/>
    </i>
    <i>
      <x v="1"/>
    </i>
    <i>
      <x v="2"/>
    </i>
    <i>
      <x v="3"/>
    </i>
    <i>
      <x v="4"/>
    </i>
    <i t="grand">
      <x/>
    </i>
  </rowItems>
  <colItems count="1">
    <i/>
  </colItems>
  <dataFields count="1">
    <dataField name="Sum of Net Sales" fld="16" showDataAs="percentOfTotal" baseField="0" baseItem="0" numFmtId="10"/>
  </dataFields>
  <chartFormats count="36">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7" count="1" selected="0">
            <x v="0"/>
          </reference>
        </references>
      </pivotArea>
    </chartFormat>
    <chartFormat chart="4" format="3">
      <pivotArea type="data" outline="0" fieldPosition="0">
        <references count="2">
          <reference field="4294967294" count="1" selected="0">
            <x v="0"/>
          </reference>
          <reference field="17" count="1" selected="0">
            <x v="1"/>
          </reference>
        </references>
      </pivotArea>
    </chartFormat>
    <chartFormat chart="4" format="4">
      <pivotArea type="data" outline="0" fieldPosition="0">
        <references count="2">
          <reference field="4294967294" count="1" selected="0">
            <x v="0"/>
          </reference>
          <reference field="17" count="1" selected="0">
            <x v="2"/>
          </reference>
        </references>
      </pivotArea>
    </chartFormat>
    <chartFormat chart="4" format="5">
      <pivotArea type="data" outline="0" fieldPosition="0">
        <references count="2">
          <reference field="4294967294" count="1" selected="0">
            <x v="0"/>
          </reference>
          <reference field="17" count="1" selected="0">
            <x v="3"/>
          </reference>
        </references>
      </pivotArea>
    </chartFormat>
    <chartFormat chart="4" format="6">
      <pivotArea type="data" outline="0" fieldPosition="0">
        <references count="2">
          <reference field="4294967294" count="1" selected="0">
            <x v="0"/>
          </reference>
          <reference field="17"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7" count="1" selected="0">
            <x v="0"/>
          </reference>
        </references>
      </pivotArea>
    </chartFormat>
    <chartFormat chart="5" format="9">
      <pivotArea type="data" outline="0" fieldPosition="0">
        <references count="2">
          <reference field="4294967294" count="1" selected="0">
            <x v="0"/>
          </reference>
          <reference field="17" count="1" selected="0">
            <x v="1"/>
          </reference>
        </references>
      </pivotArea>
    </chartFormat>
    <chartFormat chart="5" format="10">
      <pivotArea type="data" outline="0" fieldPosition="0">
        <references count="2">
          <reference field="4294967294" count="1" selected="0">
            <x v="0"/>
          </reference>
          <reference field="17" count="1" selected="0">
            <x v="2"/>
          </reference>
        </references>
      </pivotArea>
    </chartFormat>
    <chartFormat chart="5" format="11">
      <pivotArea type="data" outline="0" fieldPosition="0">
        <references count="2">
          <reference field="4294967294" count="1" selected="0">
            <x v="0"/>
          </reference>
          <reference field="17" count="1" selected="0">
            <x v="3"/>
          </reference>
        </references>
      </pivotArea>
    </chartFormat>
    <chartFormat chart="5" format="12">
      <pivotArea type="data" outline="0" fieldPosition="0">
        <references count="2">
          <reference field="4294967294" count="1" selected="0">
            <x v="0"/>
          </reference>
          <reference field="17" count="1" selected="0">
            <x v="4"/>
          </reference>
        </references>
      </pivotArea>
    </chartFormat>
    <chartFormat chart="1" format="1">
      <pivotArea type="data" outline="0" fieldPosition="0">
        <references count="2">
          <reference field="4294967294" count="1" selected="0">
            <x v="0"/>
          </reference>
          <reference field="17" count="1" selected="0">
            <x v="0"/>
          </reference>
        </references>
      </pivotArea>
    </chartFormat>
    <chartFormat chart="1" format="2">
      <pivotArea type="data" outline="0" fieldPosition="0">
        <references count="2">
          <reference field="4294967294" count="1" selected="0">
            <x v="0"/>
          </reference>
          <reference field="17" count="1" selected="0">
            <x v="1"/>
          </reference>
        </references>
      </pivotArea>
    </chartFormat>
    <chartFormat chart="1" format="3">
      <pivotArea type="data" outline="0" fieldPosition="0">
        <references count="2">
          <reference field="4294967294" count="1" selected="0">
            <x v="0"/>
          </reference>
          <reference field="17" count="1" selected="0">
            <x v="2"/>
          </reference>
        </references>
      </pivotArea>
    </chartFormat>
    <chartFormat chart="1" format="4">
      <pivotArea type="data" outline="0" fieldPosition="0">
        <references count="2">
          <reference field="4294967294" count="1" selected="0">
            <x v="0"/>
          </reference>
          <reference field="17" count="1" selected="0">
            <x v="3"/>
          </reference>
        </references>
      </pivotArea>
    </chartFormat>
    <chartFormat chart="1" format="5">
      <pivotArea type="data" outline="0" fieldPosition="0">
        <references count="2">
          <reference field="4294967294" count="1" selected="0">
            <x v="0"/>
          </reference>
          <reference field="17" count="1" selected="0">
            <x v="4"/>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7" count="1" selected="0">
            <x v="0"/>
          </reference>
        </references>
      </pivotArea>
    </chartFormat>
    <chartFormat chart="8" format="8">
      <pivotArea type="data" outline="0" fieldPosition="0">
        <references count="2">
          <reference field="4294967294" count="1" selected="0">
            <x v="0"/>
          </reference>
          <reference field="17" count="1" selected="0">
            <x v="1"/>
          </reference>
        </references>
      </pivotArea>
    </chartFormat>
    <chartFormat chart="8" format="9">
      <pivotArea type="data" outline="0" fieldPosition="0">
        <references count="2">
          <reference field="4294967294" count="1" selected="0">
            <x v="0"/>
          </reference>
          <reference field="17" count="1" selected="0">
            <x v="2"/>
          </reference>
        </references>
      </pivotArea>
    </chartFormat>
    <chartFormat chart="8" format="10">
      <pivotArea type="data" outline="0" fieldPosition="0">
        <references count="2">
          <reference field="4294967294" count="1" selected="0">
            <x v="0"/>
          </reference>
          <reference field="17" count="1" selected="0">
            <x v="3"/>
          </reference>
        </references>
      </pivotArea>
    </chartFormat>
    <chartFormat chart="8" format="11">
      <pivotArea type="data" outline="0" fieldPosition="0">
        <references count="2">
          <reference field="4294967294" count="1" selected="0">
            <x v="0"/>
          </reference>
          <reference field="17"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7" count="1" selected="0">
            <x v="0"/>
          </reference>
        </references>
      </pivotArea>
    </chartFormat>
    <chartFormat chart="9" format="14">
      <pivotArea type="data" outline="0" fieldPosition="0">
        <references count="2">
          <reference field="4294967294" count="1" selected="0">
            <x v="0"/>
          </reference>
          <reference field="17" count="1" selected="0">
            <x v="1"/>
          </reference>
        </references>
      </pivotArea>
    </chartFormat>
    <chartFormat chart="9" format="15">
      <pivotArea type="data" outline="0" fieldPosition="0">
        <references count="2">
          <reference field="4294967294" count="1" selected="0">
            <x v="0"/>
          </reference>
          <reference field="17" count="1" selected="0">
            <x v="2"/>
          </reference>
        </references>
      </pivotArea>
    </chartFormat>
    <chartFormat chart="9" format="16">
      <pivotArea type="data" outline="0" fieldPosition="0">
        <references count="2">
          <reference field="4294967294" count="1" selected="0">
            <x v="0"/>
          </reference>
          <reference field="17" count="1" selected="0">
            <x v="3"/>
          </reference>
        </references>
      </pivotArea>
    </chartFormat>
    <chartFormat chart="9" format="17">
      <pivotArea type="data" outline="0" fieldPosition="0">
        <references count="2">
          <reference field="4294967294" count="1" selected="0">
            <x v="0"/>
          </reference>
          <reference field="17" count="1" selected="0">
            <x v="4"/>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17" count="1" selected="0">
            <x v="0"/>
          </reference>
        </references>
      </pivotArea>
    </chartFormat>
    <chartFormat chart="20" format="14">
      <pivotArea type="data" outline="0" fieldPosition="0">
        <references count="2">
          <reference field="4294967294" count="1" selected="0">
            <x v="0"/>
          </reference>
          <reference field="17" count="1" selected="0">
            <x v="1"/>
          </reference>
        </references>
      </pivotArea>
    </chartFormat>
    <chartFormat chart="20" format="15">
      <pivotArea type="data" outline="0" fieldPosition="0">
        <references count="2">
          <reference field="4294967294" count="1" selected="0">
            <x v="0"/>
          </reference>
          <reference field="17" count="1" selected="0">
            <x v="2"/>
          </reference>
        </references>
      </pivotArea>
    </chartFormat>
    <chartFormat chart="20" format="16">
      <pivotArea type="data" outline="0" fieldPosition="0">
        <references count="2">
          <reference field="4294967294" count="1" selected="0">
            <x v="0"/>
          </reference>
          <reference field="17" count="1" selected="0">
            <x v="3"/>
          </reference>
        </references>
      </pivotArea>
    </chartFormat>
    <chartFormat chart="20" format="17">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filters count="1">
    <filter fld="1" type="dateBetween" evalOrder="-1" id="234" name="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72641E-C5A7-4474-8CF5-B76FA08EEBD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9:C10" firstHeaderRow="1" firstDataRow="1" firstDataCol="0"/>
  <pivotFields count="24">
    <pivotField showAll="0"/>
    <pivotField numFmtId="14" showAll="0">
      <items count="976">
        <item x="168"/>
        <item x="72"/>
        <item x="456"/>
        <item x="206"/>
        <item x="588"/>
        <item x="124"/>
        <item x="783"/>
        <item x="694"/>
        <item x="16"/>
        <item x="83"/>
        <item x="793"/>
        <item x="856"/>
        <item x="240"/>
        <item x="31"/>
        <item x="574"/>
        <item x="407"/>
        <item x="4"/>
        <item x="284"/>
        <item x="684"/>
        <item x="530"/>
        <item x="3"/>
        <item x="944"/>
        <item x="889"/>
        <item x="108"/>
        <item x="267"/>
        <item x="49"/>
        <item x="700"/>
        <item x="265"/>
        <item x="2"/>
        <item x="14"/>
        <item x="801"/>
        <item x="147"/>
        <item x="274"/>
        <item x="584"/>
        <item x="426"/>
        <item x="519"/>
        <item x="157"/>
        <item x="243"/>
        <item x="403"/>
        <item x="851"/>
        <item x="974"/>
        <item x="180"/>
        <item x="715"/>
        <item x="246"/>
        <item x="333"/>
        <item x="332"/>
        <item x="958"/>
        <item x="672"/>
        <item x="326"/>
        <item x="824"/>
        <item x="750"/>
        <item x="510"/>
        <item x="238"/>
        <item x="598"/>
        <item x="302"/>
        <item x="29"/>
        <item x="54"/>
        <item x="369"/>
        <item x="63"/>
        <item x="717"/>
        <item x="535"/>
        <item x="119"/>
        <item x="111"/>
        <item x="214"/>
        <item x="487"/>
        <item x="86"/>
        <item x="418"/>
        <item x="175"/>
        <item x="770"/>
        <item x="529"/>
        <item x="614"/>
        <item x="130"/>
        <item x="123"/>
        <item x="711"/>
        <item x="127"/>
        <item x="417"/>
        <item x="682"/>
        <item x="692"/>
        <item x="483"/>
        <item x="269"/>
        <item x="507"/>
        <item x="566"/>
        <item x="116"/>
        <item x="667"/>
        <item x="278"/>
        <item x="177"/>
        <item x="905"/>
        <item x="908"/>
        <item x="953"/>
        <item x="551"/>
        <item x="570"/>
        <item x="460"/>
        <item x="378"/>
        <item x="44"/>
        <item x="827"/>
        <item x="27"/>
        <item x="521"/>
        <item x="946"/>
        <item x="236"/>
        <item x="534"/>
        <item x="389"/>
        <item x="38"/>
        <item x="410"/>
        <item x="370"/>
        <item x="675"/>
        <item x="575"/>
        <item x="145"/>
        <item x="678"/>
        <item x="546"/>
        <item x="591"/>
        <item x="217"/>
        <item x="57"/>
        <item x="593"/>
        <item x="113"/>
        <item x="255"/>
        <item x="281"/>
        <item x="449"/>
        <item x="894"/>
        <item x="58"/>
        <item x="436"/>
        <item x="489"/>
        <item x="843"/>
        <item x="393"/>
        <item x="920"/>
        <item x="500"/>
        <item x="644"/>
        <item x="132"/>
        <item x="164"/>
        <item x="212"/>
        <item x="771"/>
        <item x="806"/>
        <item x="674"/>
        <item x="966"/>
        <item x="541"/>
        <item x="419"/>
        <item x="897"/>
        <item x="459"/>
        <item x="741"/>
        <item x="335"/>
        <item x="34"/>
        <item x="539"/>
        <item x="823"/>
        <item x="295"/>
        <item x="582"/>
        <item x="316"/>
        <item x="187"/>
        <item x="467"/>
        <item x="160"/>
        <item x="297"/>
        <item x="353"/>
        <item x="547"/>
        <item x="491"/>
        <item x="15"/>
        <item x="837"/>
        <item x="578"/>
        <item x="623"/>
        <item x="216"/>
        <item x="360"/>
        <item x="220"/>
        <item x="432"/>
        <item x="930"/>
        <item x="695"/>
        <item x="231"/>
        <item x="154"/>
        <item x="766"/>
        <item x="853"/>
        <item x="861"/>
        <item x="864"/>
        <item x="318"/>
        <item x="868"/>
        <item x="751"/>
        <item x="907"/>
        <item x="776"/>
        <item x="901"/>
        <item x="367"/>
        <item x="463"/>
        <item x="565"/>
        <item x="12"/>
        <item x="229"/>
        <item x="445"/>
        <item x="737"/>
        <item x="811"/>
        <item x="347"/>
        <item x="525"/>
        <item x="260"/>
        <item x="73"/>
        <item x="198"/>
        <item x="959"/>
        <item x="87"/>
        <item x="702"/>
        <item x="890"/>
        <item x="849"/>
        <item x="1"/>
        <item x="364"/>
        <item x="903"/>
        <item x="590"/>
        <item x="334"/>
        <item x="486"/>
        <item x="82"/>
        <item x="170"/>
        <item x="931"/>
        <item x="451"/>
        <item x="708"/>
        <item x="60"/>
        <item x="629"/>
        <item x="647"/>
        <item x="745"/>
        <item x="962"/>
        <item x="891"/>
        <item x="556"/>
        <item x="28"/>
        <item x="666"/>
        <item x="954"/>
        <item x="350"/>
        <item x="18"/>
        <item x="764"/>
        <item x="604"/>
        <item x="481"/>
        <item x="786"/>
        <item x="392"/>
        <item x="356"/>
        <item x="605"/>
        <item x="586"/>
        <item x="917"/>
        <item x="193"/>
        <item x="287"/>
        <item x="224"/>
        <item x="834"/>
        <item x="136"/>
        <item x="399"/>
        <item x="74"/>
        <item x="476"/>
        <item x="740"/>
        <item x="709"/>
        <item x="696"/>
        <item x="453"/>
        <item x="881"/>
        <item x="606"/>
        <item x="492"/>
        <item x="59"/>
        <item x="902"/>
        <item x="965"/>
        <item x="26"/>
        <item x="676"/>
        <item x="66"/>
        <item x="262"/>
        <item x="40"/>
        <item x="910"/>
        <item x="562"/>
        <item x="285"/>
        <item x="680"/>
        <item x="488"/>
        <item x="259"/>
        <item x="110"/>
        <item x="947"/>
        <item x="792"/>
        <item x="385"/>
        <item x="313"/>
        <item x="626"/>
        <item x="241"/>
        <item x="323"/>
        <item x="226"/>
        <item x="797"/>
        <item x="348"/>
        <item x="842"/>
        <item x="409"/>
        <item x="804"/>
        <item x="681"/>
        <item x="374"/>
        <item x="495"/>
        <item x="744"/>
        <item x="441"/>
        <item x="234"/>
        <item x="357"/>
        <item x="298"/>
        <item x="301"/>
        <item x="330"/>
        <item x="649"/>
        <item x="361"/>
        <item x="543"/>
        <item x="13"/>
        <item x="523"/>
        <item x="221"/>
        <item x="807"/>
        <item x="607"/>
        <item x="625"/>
        <item x="131"/>
        <item x="355"/>
        <item x="425"/>
        <item x="454"/>
        <item x="105"/>
        <item x="673"/>
        <item x="179"/>
        <item x="423"/>
        <item x="354"/>
        <item x="219"/>
        <item x="862"/>
        <item x="669"/>
        <item x="600"/>
        <item x="420"/>
        <item x="828"/>
        <item x="879"/>
        <item x="656"/>
        <item x="250"/>
        <item x="630"/>
        <item x="471"/>
        <item x="706"/>
        <item x="411"/>
        <item x="798"/>
        <item x="608"/>
        <item x="271"/>
        <item x="725"/>
        <item x="568"/>
        <item x="249"/>
        <item x="779"/>
        <item x="372"/>
        <item x="43"/>
        <item x="668"/>
        <item x="95"/>
        <item x="746"/>
        <item x="729"/>
        <item x="490"/>
        <item x="589"/>
        <item x="434"/>
        <item x="493"/>
        <item x="109"/>
        <item x="7"/>
        <item x="758"/>
        <item x="577"/>
        <item x="602"/>
        <item x="613"/>
        <item x="873"/>
        <item x="871"/>
        <item x="722"/>
        <item x="777"/>
        <item x="699"/>
        <item x="925"/>
        <item x="639"/>
        <item x="663"/>
        <item x="892"/>
        <item x="263"/>
        <item x="37"/>
        <item x="937"/>
        <item x="430"/>
        <item x="592"/>
        <item x="756"/>
        <item x="516"/>
        <item x="225"/>
        <item x="634"/>
        <item x="68"/>
        <item x="163"/>
        <item x="351"/>
        <item x="509"/>
        <item x="845"/>
        <item x="831"/>
        <item x="595"/>
        <item x="299"/>
        <item x="782"/>
        <item x="433"/>
        <item x="848"/>
        <item x="321"/>
        <item x="753"/>
        <item x="778"/>
        <item x="390"/>
        <item x="733"/>
        <item x="895"/>
        <item x="818"/>
        <item x="505"/>
        <item x="567"/>
        <item x="199"/>
        <item x="447"/>
        <item x="331"/>
        <item x="794"/>
        <item x="283"/>
        <item x="820"/>
        <item x="303"/>
        <item x="446"/>
        <item x="135"/>
        <item x="926"/>
        <item x="268"/>
        <item x="508"/>
        <item x="515"/>
        <item x="194"/>
        <item x="166"/>
        <item x="866"/>
        <item x="569"/>
        <item x="153"/>
        <item x="427"/>
        <item x="642"/>
        <item x="844"/>
        <item x="64"/>
        <item x="293"/>
        <item x="98"/>
        <item x="65"/>
        <item x="658"/>
        <item x="624"/>
        <item x="479"/>
        <item x="596"/>
        <item x="964"/>
        <item x="455"/>
        <item x="536"/>
        <item x="809"/>
        <item x="382"/>
        <item x="752"/>
        <item x="645"/>
        <item x="50"/>
        <item x="440"/>
        <item x="282"/>
        <item x="152"/>
        <item x="857"/>
        <item x="19"/>
        <item x="188"/>
        <item x="185"/>
        <item x="383"/>
        <item x="133"/>
        <item x="935"/>
        <item x="80"/>
        <item x="496"/>
        <item x="162"/>
        <item x="78"/>
        <item x="512"/>
        <item x="317"/>
        <item x="71"/>
        <item x="208"/>
        <item x="126"/>
        <item x="253"/>
        <item x="20"/>
        <item x="641"/>
        <item x="273"/>
        <item x="627"/>
        <item x="205"/>
        <item x="53"/>
        <item x="422"/>
        <item x="710"/>
        <item x="814"/>
        <item x="697"/>
        <item x="640"/>
        <item x="781"/>
        <item x="661"/>
        <item x="877"/>
        <item x="599"/>
        <item x="558"/>
        <item x="324"/>
        <item x="654"/>
        <item x="671"/>
        <item x="416"/>
        <item x="319"/>
        <item x="140"/>
        <item x="693"/>
        <item x="826"/>
        <item x="342"/>
        <item x="387"/>
        <item x="320"/>
        <item x="726"/>
        <item x="230"/>
        <item x="139"/>
        <item x="643"/>
        <item x="346"/>
        <item x="665"/>
        <item x="81"/>
        <item x="290"/>
        <item x="308"/>
        <item x="380"/>
        <item x="97"/>
        <item x="670"/>
        <item x="652"/>
        <item x="413"/>
        <item x="442"/>
        <item x="142"/>
        <item x="228"/>
        <item x="860"/>
        <item x="880"/>
        <item x="414"/>
        <item x="651"/>
        <item x="705"/>
        <item x="961"/>
        <item x="955"/>
        <item x="802"/>
        <item x="464"/>
        <item x="768"/>
        <item x="609"/>
        <item x="371"/>
        <item x="554"/>
        <item x="754"/>
        <item x="473"/>
        <item x="838"/>
        <item x="400"/>
        <item x="338"/>
        <item x="973"/>
        <item x="345"/>
        <item x="472"/>
        <item x="927"/>
        <item x="789"/>
        <item x="929"/>
        <item x="485"/>
        <item x="685"/>
        <item x="527"/>
        <item x="537"/>
        <item x="679"/>
        <item x="222"/>
        <item x="739"/>
        <item x="513"/>
        <item x="847"/>
        <item x="728"/>
        <item x="662"/>
        <item x="657"/>
        <item x="911"/>
        <item x="638"/>
        <item x="785"/>
        <item x="117"/>
        <item x="747"/>
        <item x="69"/>
        <item x="761"/>
        <item x="601"/>
        <item x="869"/>
        <item x="916"/>
        <item x="275"/>
        <item x="89"/>
        <item x="134"/>
        <item x="913"/>
        <item x="494"/>
        <item x="948"/>
        <item x="576"/>
        <item x="178"/>
        <item x="579"/>
        <item x="621"/>
        <item x="339"/>
        <item x="8"/>
        <item x="156"/>
        <item x="85"/>
        <item x="358"/>
        <item x="836"/>
        <item x="522"/>
        <item x="839"/>
        <item x="743"/>
        <item x="172"/>
        <item x="61"/>
        <item x="261"/>
        <item x="305"/>
        <item x="531"/>
        <item x="520"/>
        <item x="950"/>
        <item x="620"/>
        <item x="412"/>
        <item x="734"/>
        <item x="32"/>
        <item x="748"/>
        <item x="309"/>
        <item x="48"/>
        <item x="762"/>
        <item x="55"/>
        <item x="252"/>
        <item x="502"/>
        <item x="33"/>
        <item x="573"/>
        <item x="795"/>
        <item x="146"/>
        <item x="406"/>
        <item x="648"/>
        <item x="501"/>
        <item x="969"/>
        <item x="336"/>
        <item x="444"/>
        <item x="597"/>
        <item x="730"/>
        <item x="76"/>
        <item x="352"/>
        <item x="822"/>
        <item x="462"/>
        <item x="475"/>
        <item x="169"/>
        <item x="650"/>
        <item x="289"/>
        <item x="292"/>
        <item x="248"/>
        <item x="686"/>
        <item x="934"/>
        <item x="128"/>
        <item x="202"/>
        <item x="379"/>
        <item x="716"/>
        <item x="813"/>
        <item x="125"/>
        <item x="365"/>
        <item x="190"/>
        <item x="773"/>
        <item x="415"/>
        <item x="247"/>
        <item x="314"/>
        <item x="830"/>
        <item x="25"/>
        <item x="251"/>
        <item x="327"/>
        <item x="377"/>
        <item x="388"/>
        <item x="149"/>
        <item x="100"/>
        <item x="0"/>
        <item x="151"/>
        <item x="9"/>
        <item x="719"/>
        <item x="526"/>
        <item x="615"/>
        <item x="951"/>
        <item x="960"/>
        <item x="506"/>
        <item x="724"/>
        <item x="819"/>
        <item x="817"/>
        <item x="227"/>
        <item x="635"/>
        <item x="858"/>
        <item x="538"/>
        <item x="99"/>
        <item x="854"/>
        <item x="88"/>
        <item x="788"/>
        <item x="863"/>
        <item x="344"/>
        <item x="727"/>
        <item x="437"/>
        <item x="115"/>
        <item x="397"/>
        <item x="288"/>
        <item x="659"/>
        <item x="223"/>
        <item x="898"/>
        <item x="497"/>
        <item x="503"/>
        <item x="201"/>
        <item x="343"/>
        <item x="610"/>
        <item x="197"/>
        <item x="637"/>
        <item x="443"/>
        <item x="232"/>
        <item x="833"/>
        <item x="469"/>
        <item x="878"/>
        <item x="714"/>
        <item x="391"/>
        <item x="51"/>
        <item x="859"/>
        <item x="10"/>
        <item x="924"/>
        <item x="933"/>
        <item x="594"/>
        <item x="396"/>
        <item x="936"/>
        <item x="707"/>
        <item x="121"/>
        <item x="96"/>
        <item x="144"/>
        <item x="690"/>
        <item x="618"/>
        <item x="67"/>
        <item x="769"/>
        <item x="825"/>
        <item x="532"/>
        <item x="310"/>
        <item x="660"/>
        <item x="478"/>
        <item x="173"/>
        <item x="738"/>
        <item x="45"/>
        <item x="114"/>
        <item x="970"/>
        <item x="909"/>
        <item x="896"/>
        <item x="468"/>
        <item x="137"/>
        <item x="306"/>
        <item x="963"/>
        <item x="803"/>
        <item x="477"/>
        <item x="438"/>
        <item x="841"/>
        <item x="545"/>
        <item x="919"/>
        <item x="956"/>
        <item x="922"/>
        <item x="84"/>
        <item x="150"/>
        <item x="300"/>
        <item x="276"/>
        <item x="70"/>
        <item x="17"/>
        <item x="22"/>
        <item x="448"/>
        <item x="572"/>
        <item x="24"/>
        <item x="266"/>
        <item x="655"/>
        <item x="62"/>
        <item x="450"/>
        <item x="587"/>
        <item x="731"/>
        <item x="632"/>
        <item x="461"/>
        <item x="106"/>
        <item x="698"/>
        <item x="611"/>
        <item x="341"/>
        <item x="759"/>
        <item x="35"/>
        <item x="23"/>
        <item x="775"/>
        <item x="158"/>
        <item x="938"/>
        <item x="504"/>
        <item x="800"/>
        <item x="952"/>
        <item x="90"/>
        <item x="254"/>
        <item x="424"/>
        <item x="636"/>
        <item x="304"/>
        <item x="855"/>
        <item x="233"/>
        <item x="850"/>
        <item x="328"/>
        <item x="829"/>
        <item x="581"/>
        <item x="91"/>
        <item x="118"/>
        <item x="394"/>
        <item x="712"/>
        <item x="56"/>
        <item x="904"/>
        <item x="458"/>
        <item x="664"/>
        <item x="906"/>
        <item x="264"/>
        <item x="918"/>
        <item x="799"/>
        <item x="886"/>
        <item x="325"/>
        <item x="571"/>
        <item x="176"/>
        <item x="210"/>
        <item x="653"/>
        <item x="46"/>
        <item x="704"/>
        <item x="280"/>
        <item x="94"/>
        <item x="256"/>
        <item x="518"/>
        <item x="184"/>
        <item x="617"/>
        <item x="191"/>
        <item x="5"/>
        <item x="376"/>
        <item x="366"/>
        <item x="774"/>
        <item x="373"/>
        <item x="882"/>
        <item x="183"/>
        <item x="784"/>
        <item x="524"/>
        <item x="875"/>
        <item x="874"/>
        <item x="408"/>
        <item x="940"/>
        <item x="470"/>
        <item x="395"/>
        <item x="75"/>
        <item x="189"/>
        <item x="805"/>
        <item x="242"/>
        <item x="763"/>
        <item x="749"/>
        <item x="968"/>
        <item x="237"/>
        <item x="466"/>
        <item x="736"/>
        <item x="772"/>
        <item x="887"/>
        <item x="213"/>
        <item x="363"/>
        <item x="102"/>
        <item x="540"/>
        <item x="603"/>
        <item x="688"/>
        <item x="580"/>
        <item x="757"/>
        <item x="77"/>
        <item x="257"/>
        <item x="899"/>
        <item x="560"/>
        <item x="211"/>
        <item x="258"/>
        <item x="742"/>
        <item x="622"/>
        <item x="340"/>
        <item x="279"/>
        <item x="6"/>
        <item x="311"/>
        <item x="550"/>
        <item x="943"/>
        <item x="195"/>
        <item x="821"/>
        <item x="204"/>
        <item x="104"/>
        <item x="101"/>
        <item x="307"/>
        <item x="865"/>
        <item x="41"/>
        <item x="972"/>
        <item x="564"/>
        <item x="431"/>
        <item x="129"/>
        <item x="120"/>
        <item x="583"/>
        <item x="760"/>
        <item x="498"/>
        <item x="884"/>
        <item x="689"/>
        <item x="723"/>
        <item x="691"/>
        <item x="810"/>
        <item x="39"/>
        <item x="112"/>
        <item x="93"/>
        <item x="533"/>
        <item x="484"/>
        <item x="867"/>
        <item x="143"/>
        <item x="435"/>
        <item x="872"/>
        <item x="549"/>
        <item x="207"/>
        <item x="957"/>
        <item x="780"/>
        <item x="218"/>
        <item x="474"/>
        <item x="92"/>
        <item x="687"/>
        <item x="404"/>
        <item x="482"/>
        <item x="148"/>
        <item x="928"/>
        <item x="36"/>
        <item x="439"/>
        <item x="429"/>
        <item x="552"/>
        <item x="79"/>
        <item x="971"/>
        <item x="900"/>
        <item x="548"/>
        <item x="559"/>
        <item x="557"/>
        <item x="209"/>
        <item x="812"/>
        <item x="796"/>
        <item x="832"/>
        <item x="421"/>
        <item x="939"/>
        <item x="359"/>
        <item x="870"/>
        <item x="428"/>
        <item x="808"/>
        <item x="315"/>
        <item x="235"/>
        <item x="791"/>
        <item x="480"/>
        <item x="402"/>
        <item x="286"/>
        <item x="932"/>
        <item x="192"/>
        <item x="141"/>
        <item x="876"/>
        <item x="181"/>
        <item x="544"/>
        <item x="835"/>
        <item x="677"/>
        <item x="30"/>
        <item x="277"/>
        <item x="555"/>
        <item x="362"/>
        <item x="883"/>
        <item x="683"/>
        <item x="138"/>
        <item x="103"/>
        <item x="631"/>
        <item x="244"/>
        <item x="42"/>
        <item x="239"/>
        <item x="272"/>
        <item x="215"/>
        <item x="840"/>
        <item x="852"/>
        <item x="713"/>
        <item x="203"/>
        <item x="384"/>
        <item x="386"/>
        <item x="616"/>
        <item x="159"/>
        <item x="122"/>
        <item x="720"/>
        <item x="167"/>
        <item x="368"/>
        <item x="703"/>
        <item x="174"/>
        <item x="245"/>
        <item x="893"/>
        <item x="294"/>
        <item x="790"/>
        <item x="914"/>
        <item x="381"/>
        <item x="465"/>
        <item x="452"/>
        <item x="912"/>
        <item x="21"/>
        <item x="511"/>
        <item x="949"/>
        <item x="196"/>
        <item x="165"/>
        <item x="945"/>
        <item x="528"/>
        <item x="755"/>
        <item x="735"/>
        <item x="11"/>
        <item x="941"/>
        <item x="499"/>
        <item x="457"/>
        <item x="561"/>
        <item x="816"/>
        <item x="967"/>
        <item x="721"/>
        <item x="398"/>
        <item x="619"/>
        <item x="815"/>
        <item x="312"/>
        <item x="349"/>
        <item x="701"/>
        <item x="405"/>
        <item x="923"/>
        <item x="563"/>
        <item x="787"/>
        <item x="732"/>
        <item x="270"/>
        <item x="52"/>
        <item x="161"/>
        <item x="200"/>
        <item x="585"/>
        <item x="337"/>
        <item x="915"/>
        <item x="942"/>
        <item x="628"/>
        <item x="296"/>
        <item x="542"/>
        <item x="186"/>
        <item x="633"/>
        <item x="47"/>
        <item x="182"/>
        <item x="155"/>
        <item x="612"/>
        <item x="885"/>
        <item x="646"/>
        <item x="718"/>
        <item x="553"/>
        <item x="846"/>
        <item x="921"/>
        <item x="322"/>
        <item x="291"/>
        <item x="401"/>
        <item x="171"/>
        <item x="107"/>
        <item x="329"/>
        <item x="888"/>
        <item x="767"/>
        <item x="375"/>
        <item x="514"/>
        <item x="517"/>
        <item x="765"/>
        <item t="default"/>
      </items>
    </pivotField>
    <pivotField showAll="0"/>
    <pivotField showAll="0"/>
    <pivotField showAll="0">
      <items count="6">
        <item x="0"/>
        <item x="1"/>
        <item x="4"/>
        <item x="2"/>
        <item x="3"/>
        <item t="default"/>
      </items>
    </pivotField>
    <pivotField showAll="0"/>
    <pivotField showAll="0">
      <items count="3">
        <item x="1"/>
        <item x="0"/>
        <item t="default"/>
      </items>
    </pivotField>
    <pivotField showAll="0">
      <items count="5">
        <item x="0"/>
        <item x="3"/>
        <item x="1"/>
        <item x="2"/>
        <item t="default"/>
      </items>
    </pivotField>
    <pivotField showAll="0">
      <items count="16">
        <item h="1" x="6"/>
        <item h="1" x="5"/>
        <item h="1" x="10"/>
        <item h="1" x="12"/>
        <item h="1" x="4"/>
        <item h="1" x="2"/>
        <item h="1" x="3"/>
        <item x="13"/>
        <item x="1"/>
        <item x="0"/>
        <item x="7"/>
        <item x="14"/>
        <item x="8"/>
        <item x="9"/>
        <item x="11"/>
        <item t="default"/>
      </items>
    </pivotField>
    <pivotField showAll="0"/>
    <pivotField showAll="0"/>
    <pivotField showAll="0"/>
    <pivotField showAll="0"/>
    <pivotField showAll="0"/>
    <pivotField numFmtId="9" showAll="0"/>
    <pivotField dataField="1" showAll="0"/>
    <pivotField showAll="0"/>
    <pivotField showAll="0">
      <items count="6">
        <item x="4"/>
        <item x="2"/>
        <item x="1"/>
        <item x="0"/>
        <item x="3"/>
        <item t="default"/>
      </items>
    </pivotField>
    <pivotField showAll="0">
      <items count="5">
        <item x="2"/>
        <item h="1" x="0"/>
        <item h="1" x="3"/>
        <item h="1" x="1"/>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Discount Amount" fld="15" baseField="0" baseItem="0"/>
  </dataFields>
  <pivotTableStyleInfo name="PivotStyleLight16" showRowHeaders="1" showColHeaders="1" showRowStripes="0" showColStripes="0" showLastColumn="1"/>
  <filters count="1">
    <filter fld="1" type="dateBetween" evalOrder="-1" id="234" name="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4B92A3-463D-4BEB-B3BB-31E40CED0F1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A10" firstHeaderRow="1" firstDataRow="1" firstDataCol="0"/>
  <pivotFields count="24">
    <pivotField showAll="0"/>
    <pivotField numFmtId="14" showAll="0">
      <items count="976">
        <item x="168"/>
        <item x="72"/>
        <item x="456"/>
        <item x="206"/>
        <item x="588"/>
        <item x="124"/>
        <item x="783"/>
        <item x="694"/>
        <item x="16"/>
        <item x="83"/>
        <item x="793"/>
        <item x="856"/>
        <item x="240"/>
        <item x="31"/>
        <item x="574"/>
        <item x="407"/>
        <item x="4"/>
        <item x="284"/>
        <item x="684"/>
        <item x="530"/>
        <item x="3"/>
        <item x="944"/>
        <item x="889"/>
        <item x="108"/>
        <item x="267"/>
        <item x="49"/>
        <item x="700"/>
        <item x="265"/>
        <item x="2"/>
        <item x="14"/>
        <item x="801"/>
        <item x="147"/>
        <item x="274"/>
        <item x="584"/>
        <item x="426"/>
        <item x="519"/>
        <item x="157"/>
        <item x="243"/>
        <item x="403"/>
        <item x="851"/>
        <item x="974"/>
        <item x="180"/>
        <item x="715"/>
        <item x="246"/>
        <item x="333"/>
        <item x="332"/>
        <item x="958"/>
        <item x="672"/>
        <item x="326"/>
        <item x="824"/>
        <item x="750"/>
        <item x="510"/>
        <item x="238"/>
        <item x="598"/>
        <item x="302"/>
        <item x="29"/>
        <item x="54"/>
        <item x="369"/>
        <item x="63"/>
        <item x="717"/>
        <item x="535"/>
        <item x="119"/>
        <item x="111"/>
        <item x="214"/>
        <item x="487"/>
        <item x="86"/>
        <item x="418"/>
        <item x="175"/>
        <item x="770"/>
        <item x="529"/>
        <item x="614"/>
        <item x="130"/>
        <item x="123"/>
        <item x="711"/>
        <item x="127"/>
        <item x="417"/>
        <item x="682"/>
        <item x="692"/>
        <item x="483"/>
        <item x="269"/>
        <item x="507"/>
        <item x="566"/>
        <item x="116"/>
        <item x="667"/>
        <item x="278"/>
        <item x="177"/>
        <item x="905"/>
        <item x="908"/>
        <item x="953"/>
        <item x="551"/>
        <item x="570"/>
        <item x="460"/>
        <item x="378"/>
        <item x="44"/>
        <item x="827"/>
        <item x="27"/>
        <item x="521"/>
        <item x="946"/>
        <item x="236"/>
        <item x="534"/>
        <item x="389"/>
        <item x="38"/>
        <item x="410"/>
        <item x="370"/>
        <item x="675"/>
        <item x="575"/>
        <item x="145"/>
        <item x="678"/>
        <item x="546"/>
        <item x="591"/>
        <item x="217"/>
        <item x="57"/>
        <item x="593"/>
        <item x="113"/>
        <item x="255"/>
        <item x="281"/>
        <item x="449"/>
        <item x="894"/>
        <item x="58"/>
        <item x="436"/>
        <item x="489"/>
        <item x="843"/>
        <item x="393"/>
        <item x="920"/>
        <item x="500"/>
        <item x="644"/>
        <item x="132"/>
        <item x="164"/>
        <item x="212"/>
        <item x="771"/>
        <item x="806"/>
        <item x="674"/>
        <item x="966"/>
        <item x="541"/>
        <item x="419"/>
        <item x="897"/>
        <item x="459"/>
        <item x="741"/>
        <item x="335"/>
        <item x="34"/>
        <item x="539"/>
        <item x="823"/>
        <item x="295"/>
        <item x="582"/>
        <item x="316"/>
        <item x="187"/>
        <item x="467"/>
        <item x="160"/>
        <item x="297"/>
        <item x="353"/>
        <item x="547"/>
        <item x="491"/>
        <item x="15"/>
        <item x="837"/>
        <item x="578"/>
        <item x="623"/>
        <item x="216"/>
        <item x="360"/>
        <item x="220"/>
        <item x="432"/>
        <item x="930"/>
        <item x="695"/>
        <item x="231"/>
        <item x="154"/>
        <item x="766"/>
        <item x="853"/>
        <item x="861"/>
        <item x="864"/>
        <item x="318"/>
        <item x="868"/>
        <item x="751"/>
        <item x="907"/>
        <item x="776"/>
        <item x="901"/>
        <item x="367"/>
        <item x="463"/>
        <item x="565"/>
        <item x="12"/>
        <item x="229"/>
        <item x="445"/>
        <item x="737"/>
        <item x="811"/>
        <item x="347"/>
        <item x="525"/>
        <item x="260"/>
        <item x="73"/>
        <item x="198"/>
        <item x="959"/>
        <item x="87"/>
        <item x="702"/>
        <item x="890"/>
        <item x="849"/>
        <item x="1"/>
        <item x="364"/>
        <item x="903"/>
        <item x="590"/>
        <item x="334"/>
        <item x="486"/>
        <item x="82"/>
        <item x="170"/>
        <item x="931"/>
        <item x="451"/>
        <item x="708"/>
        <item x="60"/>
        <item x="629"/>
        <item x="647"/>
        <item x="745"/>
        <item x="962"/>
        <item x="891"/>
        <item x="556"/>
        <item x="28"/>
        <item x="666"/>
        <item x="954"/>
        <item x="350"/>
        <item x="18"/>
        <item x="764"/>
        <item x="604"/>
        <item x="481"/>
        <item x="786"/>
        <item x="392"/>
        <item x="356"/>
        <item x="605"/>
        <item x="586"/>
        <item x="917"/>
        <item x="193"/>
        <item x="287"/>
        <item x="224"/>
        <item x="834"/>
        <item x="136"/>
        <item x="399"/>
        <item x="74"/>
        <item x="476"/>
        <item x="740"/>
        <item x="709"/>
        <item x="696"/>
        <item x="453"/>
        <item x="881"/>
        <item x="606"/>
        <item x="492"/>
        <item x="59"/>
        <item x="902"/>
        <item x="965"/>
        <item x="26"/>
        <item x="676"/>
        <item x="66"/>
        <item x="262"/>
        <item x="40"/>
        <item x="910"/>
        <item x="562"/>
        <item x="285"/>
        <item x="680"/>
        <item x="488"/>
        <item x="259"/>
        <item x="110"/>
        <item x="947"/>
        <item x="792"/>
        <item x="385"/>
        <item x="313"/>
        <item x="626"/>
        <item x="241"/>
        <item x="323"/>
        <item x="226"/>
        <item x="797"/>
        <item x="348"/>
        <item x="842"/>
        <item x="409"/>
        <item x="804"/>
        <item x="681"/>
        <item x="374"/>
        <item x="495"/>
        <item x="744"/>
        <item x="441"/>
        <item x="234"/>
        <item x="357"/>
        <item x="298"/>
        <item x="301"/>
        <item x="330"/>
        <item x="649"/>
        <item x="361"/>
        <item x="543"/>
        <item x="13"/>
        <item x="523"/>
        <item x="221"/>
        <item x="807"/>
        <item x="607"/>
        <item x="625"/>
        <item x="131"/>
        <item x="355"/>
        <item x="425"/>
        <item x="454"/>
        <item x="105"/>
        <item x="673"/>
        <item x="179"/>
        <item x="423"/>
        <item x="354"/>
        <item x="219"/>
        <item x="862"/>
        <item x="669"/>
        <item x="600"/>
        <item x="420"/>
        <item x="828"/>
        <item x="879"/>
        <item x="656"/>
        <item x="250"/>
        <item x="630"/>
        <item x="471"/>
        <item x="706"/>
        <item x="411"/>
        <item x="798"/>
        <item x="608"/>
        <item x="271"/>
        <item x="725"/>
        <item x="568"/>
        <item x="249"/>
        <item x="779"/>
        <item x="372"/>
        <item x="43"/>
        <item x="668"/>
        <item x="95"/>
        <item x="746"/>
        <item x="729"/>
        <item x="490"/>
        <item x="589"/>
        <item x="434"/>
        <item x="493"/>
        <item x="109"/>
        <item x="7"/>
        <item x="758"/>
        <item x="577"/>
        <item x="602"/>
        <item x="613"/>
        <item x="873"/>
        <item x="871"/>
        <item x="722"/>
        <item x="777"/>
        <item x="699"/>
        <item x="925"/>
        <item x="639"/>
        <item x="663"/>
        <item x="892"/>
        <item x="263"/>
        <item x="37"/>
        <item x="937"/>
        <item x="430"/>
        <item x="592"/>
        <item x="756"/>
        <item x="516"/>
        <item x="225"/>
        <item x="634"/>
        <item x="68"/>
        <item x="163"/>
        <item x="351"/>
        <item x="509"/>
        <item x="845"/>
        <item x="831"/>
        <item x="595"/>
        <item x="299"/>
        <item x="782"/>
        <item x="433"/>
        <item x="848"/>
        <item x="321"/>
        <item x="753"/>
        <item x="778"/>
        <item x="390"/>
        <item x="733"/>
        <item x="895"/>
        <item x="818"/>
        <item x="505"/>
        <item x="567"/>
        <item x="199"/>
        <item x="447"/>
        <item x="331"/>
        <item x="794"/>
        <item x="283"/>
        <item x="820"/>
        <item x="303"/>
        <item x="446"/>
        <item x="135"/>
        <item x="926"/>
        <item x="268"/>
        <item x="508"/>
        <item x="515"/>
        <item x="194"/>
        <item x="166"/>
        <item x="866"/>
        <item x="569"/>
        <item x="153"/>
        <item x="427"/>
        <item x="642"/>
        <item x="844"/>
        <item x="64"/>
        <item x="293"/>
        <item x="98"/>
        <item x="65"/>
        <item x="658"/>
        <item x="624"/>
        <item x="479"/>
        <item x="596"/>
        <item x="964"/>
        <item x="455"/>
        <item x="536"/>
        <item x="809"/>
        <item x="382"/>
        <item x="752"/>
        <item x="645"/>
        <item x="50"/>
        <item x="440"/>
        <item x="282"/>
        <item x="152"/>
        <item x="857"/>
        <item x="19"/>
        <item x="188"/>
        <item x="185"/>
        <item x="383"/>
        <item x="133"/>
        <item x="935"/>
        <item x="80"/>
        <item x="496"/>
        <item x="162"/>
        <item x="78"/>
        <item x="512"/>
        <item x="317"/>
        <item x="71"/>
        <item x="208"/>
        <item x="126"/>
        <item x="253"/>
        <item x="20"/>
        <item x="641"/>
        <item x="273"/>
        <item x="627"/>
        <item x="205"/>
        <item x="53"/>
        <item x="422"/>
        <item x="710"/>
        <item x="814"/>
        <item x="697"/>
        <item x="640"/>
        <item x="781"/>
        <item x="661"/>
        <item x="877"/>
        <item x="599"/>
        <item x="558"/>
        <item x="324"/>
        <item x="654"/>
        <item x="671"/>
        <item x="416"/>
        <item x="319"/>
        <item x="140"/>
        <item x="693"/>
        <item x="826"/>
        <item x="342"/>
        <item x="387"/>
        <item x="320"/>
        <item x="726"/>
        <item x="230"/>
        <item x="139"/>
        <item x="643"/>
        <item x="346"/>
        <item x="665"/>
        <item x="81"/>
        <item x="290"/>
        <item x="308"/>
        <item x="380"/>
        <item x="97"/>
        <item x="670"/>
        <item x="652"/>
        <item x="413"/>
        <item x="442"/>
        <item x="142"/>
        <item x="228"/>
        <item x="860"/>
        <item x="880"/>
        <item x="414"/>
        <item x="651"/>
        <item x="705"/>
        <item x="961"/>
        <item x="955"/>
        <item x="802"/>
        <item x="464"/>
        <item x="768"/>
        <item x="609"/>
        <item x="371"/>
        <item x="554"/>
        <item x="754"/>
        <item x="473"/>
        <item x="838"/>
        <item x="400"/>
        <item x="338"/>
        <item x="973"/>
        <item x="345"/>
        <item x="472"/>
        <item x="927"/>
        <item x="789"/>
        <item x="929"/>
        <item x="485"/>
        <item x="685"/>
        <item x="527"/>
        <item x="537"/>
        <item x="679"/>
        <item x="222"/>
        <item x="739"/>
        <item x="513"/>
        <item x="847"/>
        <item x="728"/>
        <item x="662"/>
        <item x="657"/>
        <item x="911"/>
        <item x="638"/>
        <item x="785"/>
        <item x="117"/>
        <item x="747"/>
        <item x="69"/>
        <item x="761"/>
        <item x="601"/>
        <item x="869"/>
        <item x="916"/>
        <item x="275"/>
        <item x="89"/>
        <item x="134"/>
        <item x="913"/>
        <item x="494"/>
        <item x="948"/>
        <item x="576"/>
        <item x="178"/>
        <item x="579"/>
        <item x="621"/>
        <item x="339"/>
        <item x="8"/>
        <item x="156"/>
        <item x="85"/>
        <item x="358"/>
        <item x="836"/>
        <item x="522"/>
        <item x="839"/>
        <item x="743"/>
        <item x="172"/>
        <item x="61"/>
        <item x="261"/>
        <item x="305"/>
        <item x="531"/>
        <item x="520"/>
        <item x="950"/>
        <item x="620"/>
        <item x="412"/>
        <item x="734"/>
        <item x="32"/>
        <item x="748"/>
        <item x="309"/>
        <item x="48"/>
        <item x="762"/>
        <item x="55"/>
        <item x="252"/>
        <item x="502"/>
        <item x="33"/>
        <item x="573"/>
        <item x="795"/>
        <item x="146"/>
        <item x="406"/>
        <item x="648"/>
        <item x="501"/>
        <item x="969"/>
        <item x="336"/>
        <item x="444"/>
        <item x="597"/>
        <item x="730"/>
        <item x="76"/>
        <item x="352"/>
        <item x="822"/>
        <item x="462"/>
        <item x="475"/>
        <item x="169"/>
        <item x="650"/>
        <item x="289"/>
        <item x="292"/>
        <item x="248"/>
        <item x="686"/>
        <item x="934"/>
        <item x="128"/>
        <item x="202"/>
        <item x="379"/>
        <item x="716"/>
        <item x="813"/>
        <item x="125"/>
        <item x="365"/>
        <item x="190"/>
        <item x="773"/>
        <item x="415"/>
        <item x="247"/>
        <item x="314"/>
        <item x="830"/>
        <item x="25"/>
        <item x="251"/>
        <item x="327"/>
        <item x="377"/>
        <item x="388"/>
        <item x="149"/>
        <item x="100"/>
        <item x="0"/>
        <item x="151"/>
        <item x="9"/>
        <item x="719"/>
        <item x="526"/>
        <item x="615"/>
        <item x="951"/>
        <item x="960"/>
        <item x="506"/>
        <item x="724"/>
        <item x="819"/>
        <item x="817"/>
        <item x="227"/>
        <item x="635"/>
        <item x="858"/>
        <item x="538"/>
        <item x="99"/>
        <item x="854"/>
        <item x="88"/>
        <item x="788"/>
        <item x="863"/>
        <item x="344"/>
        <item x="727"/>
        <item x="437"/>
        <item x="115"/>
        <item x="397"/>
        <item x="288"/>
        <item x="659"/>
        <item x="223"/>
        <item x="898"/>
        <item x="497"/>
        <item x="503"/>
        <item x="201"/>
        <item x="343"/>
        <item x="610"/>
        <item x="197"/>
        <item x="637"/>
        <item x="443"/>
        <item x="232"/>
        <item x="833"/>
        <item x="469"/>
        <item x="878"/>
        <item x="714"/>
        <item x="391"/>
        <item x="51"/>
        <item x="859"/>
        <item x="10"/>
        <item x="924"/>
        <item x="933"/>
        <item x="594"/>
        <item x="396"/>
        <item x="936"/>
        <item x="707"/>
        <item x="121"/>
        <item x="96"/>
        <item x="144"/>
        <item x="690"/>
        <item x="618"/>
        <item x="67"/>
        <item x="769"/>
        <item x="825"/>
        <item x="532"/>
        <item x="310"/>
        <item x="660"/>
        <item x="478"/>
        <item x="173"/>
        <item x="738"/>
        <item x="45"/>
        <item x="114"/>
        <item x="970"/>
        <item x="909"/>
        <item x="896"/>
        <item x="468"/>
        <item x="137"/>
        <item x="306"/>
        <item x="963"/>
        <item x="803"/>
        <item x="477"/>
        <item x="438"/>
        <item x="841"/>
        <item x="545"/>
        <item x="919"/>
        <item x="956"/>
        <item x="922"/>
        <item x="84"/>
        <item x="150"/>
        <item x="300"/>
        <item x="276"/>
        <item x="70"/>
        <item x="17"/>
        <item x="22"/>
        <item x="448"/>
        <item x="572"/>
        <item x="24"/>
        <item x="266"/>
        <item x="655"/>
        <item x="62"/>
        <item x="450"/>
        <item x="587"/>
        <item x="731"/>
        <item x="632"/>
        <item x="461"/>
        <item x="106"/>
        <item x="698"/>
        <item x="611"/>
        <item x="341"/>
        <item x="759"/>
        <item x="35"/>
        <item x="23"/>
        <item x="775"/>
        <item x="158"/>
        <item x="938"/>
        <item x="504"/>
        <item x="800"/>
        <item x="952"/>
        <item x="90"/>
        <item x="254"/>
        <item x="424"/>
        <item x="636"/>
        <item x="304"/>
        <item x="855"/>
        <item x="233"/>
        <item x="850"/>
        <item x="328"/>
        <item x="829"/>
        <item x="581"/>
        <item x="91"/>
        <item x="118"/>
        <item x="394"/>
        <item x="712"/>
        <item x="56"/>
        <item x="904"/>
        <item x="458"/>
        <item x="664"/>
        <item x="906"/>
        <item x="264"/>
        <item x="918"/>
        <item x="799"/>
        <item x="886"/>
        <item x="325"/>
        <item x="571"/>
        <item x="176"/>
        <item x="210"/>
        <item x="653"/>
        <item x="46"/>
        <item x="704"/>
        <item x="280"/>
        <item x="94"/>
        <item x="256"/>
        <item x="518"/>
        <item x="184"/>
        <item x="617"/>
        <item x="191"/>
        <item x="5"/>
        <item x="376"/>
        <item x="366"/>
        <item x="774"/>
        <item x="373"/>
        <item x="882"/>
        <item x="183"/>
        <item x="784"/>
        <item x="524"/>
        <item x="875"/>
        <item x="874"/>
        <item x="408"/>
        <item x="940"/>
        <item x="470"/>
        <item x="395"/>
        <item x="75"/>
        <item x="189"/>
        <item x="805"/>
        <item x="242"/>
        <item x="763"/>
        <item x="749"/>
        <item x="968"/>
        <item x="237"/>
        <item x="466"/>
        <item x="736"/>
        <item x="772"/>
        <item x="887"/>
        <item x="213"/>
        <item x="363"/>
        <item x="102"/>
        <item x="540"/>
        <item x="603"/>
        <item x="688"/>
        <item x="580"/>
        <item x="757"/>
        <item x="77"/>
        <item x="257"/>
        <item x="899"/>
        <item x="560"/>
        <item x="211"/>
        <item x="258"/>
        <item x="742"/>
        <item x="622"/>
        <item x="340"/>
        <item x="279"/>
        <item x="6"/>
        <item x="311"/>
        <item x="550"/>
        <item x="943"/>
        <item x="195"/>
        <item x="821"/>
        <item x="204"/>
        <item x="104"/>
        <item x="101"/>
        <item x="307"/>
        <item x="865"/>
        <item x="41"/>
        <item x="972"/>
        <item x="564"/>
        <item x="431"/>
        <item x="129"/>
        <item x="120"/>
        <item x="583"/>
        <item x="760"/>
        <item x="498"/>
        <item x="884"/>
        <item x="689"/>
        <item x="723"/>
        <item x="691"/>
        <item x="810"/>
        <item x="39"/>
        <item x="112"/>
        <item x="93"/>
        <item x="533"/>
        <item x="484"/>
        <item x="867"/>
        <item x="143"/>
        <item x="435"/>
        <item x="872"/>
        <item x="549"/>
        <item x="207"/>
        <item x="957"/>
        <item x="780"/>
        <item x="218"/>
        <item x="474"/>
        <item x="92"/>
        <item x="687"/>
        <item x="404"/>
        <item x="482"/>
        <item x="148"/>
        <item x="928"/>
        <item x="36"/>
        <item x="439"/>
        <item x="429"/>
        <item x="552"/>
        <item x="79"/>
        <item x="971"/>
        <item x="900"/>
        <item x="548"/>
        <item x="559"/>
        <item x="557"/>
        <item x="209"/>
        <item x="812"/>
        <item x="796"/>
        <item x="832"/>
        <item x="421"/>
        <item x="939"/>
        <item x="359"/>
        <item x="870"/>
        <item x="428"/>
        <item x="808"/>
        <item x="315"/>
        <item x="235"/>
        <item x="791"/>
        <item x="480"/>
        <item x="402"/>
        <item x="286"/>
        <item x="932"/>
        <item x="192"/>
        <item x="141"/>
        <item x="876"/>
        <item x="181"/>
        <item x="544"/>
        <item x="835"/>
        <item x="677"/>
        <item x="30"/>
        <item x="277"/>
        <item x="555"/>
        <item x="362"/>
        <item x="883"/>
        <item x="683"/>
        <item x="138"/>
        <item x="103"/>
        <item x="631"/>
        <item x="244"/>
        <item x="42"/>
        <item x="239"/>
        <item x="272"/>
        <item x="215"/>
        <item x="840"/>
        <item x="852"/>
        <item x="713"/>
        <item x="203"/>
        <item x="384"/>
        <item x="386"/>
        <item x="616"/>
        <item x="159"/>
        <item x="122"/>
        <item x="720"/>
        <item x="167"/>
        <item x="368"/>
        <item x="703"/>
        <item x="174"/>
        <item x="245"/>
        <item x="893"/>
        <item x="294"/>
        <item x="790"/>
        <item x="914"/>
        <item x="381"/>
        <item x="465"/>
        <item x="452"/>
        <item x="912"/>
        <item x="21"/>
        <item x="511"/>
        <item x="949"/>
        <item x="196"/>
        <item x="165"/>
        <item x="945"/>
        <item x="528"/>
        <item x="755"/>
        <item x="735"/>
        <item x="11"/>
        <item x="941"/>
        <item x="499"/>
        <item x="457"/>
        <item x="561"/>
        <item x="816"/>
        <item x="967"/>
        <item x="721"/>
        <item x="398"/>
        <item x="619"/>
        <item x="815"/>
        <item x="312"/>
        <item x="349"/>
        <item x="701"/>
        <item x="405"/>
        <item x="923"/>
        <item x="563"/>
        <item x="787"/>
        <item x="732"/>
        <item x="270"/>
        <item x="52"/>
        <item x="161"/>
        <item x="200"/>
        <item x="585"/>
        <item x="337"/>
        <item x="915"/>
        <item x="942"/>
        <item x="628"/>
        <item x="296"/>
        <item x="542"/>
        <item x="186"/>
        <item x="633"/>
        <item x="47"/>
        <item x="182"/>
        <item x="155"/>
        <item x="612"/>
        <item x="885"/>
        <item x="646"/>
        <item x="718"/>
        <item x="553"/>
        <item x="846"/>
        <item x="921"/>
        <item x="322"/>
        <item x="291"/>
        <item x="401"/>
        <item x="171"/>
        <item x="107"/>
        <item x="329"/>
        <item x="888"/>
        <item x="767"/>
        <item x="375"/>
        <item x="514"/>
        <item x="517"/>
        <item x="765"/>
        <item t="default"/>
      </items>
    </pivotField>
    <pivotField showAll="0"/>
    <pivotField showAll="0"/>
    <pivotField showAll="0">
      <items count="6">
        <item x="0"/>
        <item x="1"/>
        <item x="4"/>
        <item x="2"/>
        <item x="3"/>
        <item t="default"/>
      </items>
    </pivotField>
    <pivotField showAll="0"/>
    <pivotField showAll="0">
      <items count="3">
        <item x="1"/>
        <item x="0"/>
        <item t="default"/>
      </items>
    </pivotField>
    <pivotField showAll="0">
      <items count="5">
        <item x="0"/>
        <item x="3"/>
        <item x="1"/>
        <item x="2"/>
        <item t="default"/>
      </items>
    </pivotField>
    <pivotField showAll="0">
      <items count="16">
        <item h="1" x="6"/>
        <item h="1" x="5"/>
        <item h="1" x="10"/>
        <item h="1" x="12"/>
        <item h="1" x="4"/>
        <item h="1" x="2"/>
        <item h="1" x="3"/>
        <item x="13"/>
        <item x="1"/>
        <item x="0"/>
        <item x="7"/>
        <item x="14"/>
        <item x="8"/>
        <item x="9"/>
        <item x="11"/>
        <item t="default"/>
      </items>
    </pivotField>
    <pivotField showAll="0"/>
    <pivotField showAll="0"/>
    <pivotField showAll="0"/>
    <pivotField showAll="0"/>
    <pivotField dataField="1" showAll="0"/>
    <pivotField numFmtId="9" showAll="0"/>
    <pivotField showAll="0"/>
    <pivotField showAll="0"/>
    <pivotField showAll="0">
      <items count="6">
        <item x="4"/>
        <item x="2"/>
        <item x="1"/>
        <item x="0"/>
        <item x="3"/>
        <item t="default"/>
      </items>
    </pivotField>
    <pivotField showAll="0">
      <items count="5">
        <item x="2"/>
        <item h="1" x="0"/>
        <item h="1" x="3"/>
        <item h="1" x="1"/>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filters count="1">
    <filter fld="1" type="dateBetween" evalOrder="-1" id="234" name="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556116-3E22-4C78-ABD4-DEB513ED37A3}"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4:C59" firstHeaderRow="0" firstDataRow="1" firstDataCol="1"/>
  <pivotFields count="24">
    <pivotField showAll="0"/>
    <pivotField numFmtId="14" showAll="0">
      <items count="976">
        <item x="168"/>
        <item x="72"/>
        <item x="456"/>
        <item x="206"/>
        <item x="588"/>
        <item x="124"/>
        <item x="783"/>
        <item x="694"/>
        <item x="16"/>
        <item x="83"/>
        <item x="793"/>
        <item x="856"/>
        <item x="240"/>
        <item x="31"/>
        <item x="574"/>
        <item x="407"/>
        <item x="4"/>
        <item x="284"/>
        <item x="684"/>
        <item x="530"/>
        <item x="3"/>
        <item x="944"/>
        <item x="889"/>
        <item x="108"/>
        <item x="267"/>
        <item x="49"/>
        <item x="700"/>
        <item x="265"/>
        <item x="2"/>
        <item x="14"/>
        <item x="801"/>
        <item x="147"/>
        <item x="274"/>
        <item x="584"/>
        <item x="426"/>
        <item x="519"/>
        <item x="157"/>
        <item x="243"/>
        <item x="403"/>
        <item x="851"/>
        <item x="974"/>
        <item x="180"/>
        <item x="715"/>
        <item x="246"/>
        <item x="333"/>
        <item x="332"/>
        <item x="958"/>
        <item x="672"/>
        <item x="326"/>
        <item x="824"/>
        <item x="750"/>
        <item x="510"/>
        <item x="238"/>
        <item x="598"/>
        <item x="302"/>
        <item x="29"/>
        <item x="54"/>
        <item x="369"/>
        <item x="63"/>
        <item x="717"/>
        <item x="535"/>
        <item x="119"/>
        <item x="111"/>
        <item x="214"/>
        <item x="487"/>
        <item x="86"/>
        <item x="418"/>
        <item x="175"/>
        <item x="770"/>
        <item x="529"/>
        <item x="614"/>
        <item x="130"/>
        <item x="123"/>
        <item x="711"/>
        <item x="127"/>
        <item x="417"/>
        <item x="682"/>
        <item x="692"/>
        <item x="483"/>
        <item x="269"/>
        <item x="507"/>
        <item x="566"/>
        <item x="116"/>
        <item x="667"/>
        <item x="278"/>
        <item x="177"/>
        <item x="905"/>
        <item x="908"/>
        <item x="953"/>
        <item x="551"/>
        <item x="570"/>
        <item x="460"/>
        <item x="378"/>
        <item x="44"/>
        <item x="827"/>
        <item x="27"/>
        <item x="521"/>
        <item x="946"/>
        <item x="236"/>
        <item x="534"/>
        <item x="389"/>
        <item x="38"/>
        <item x="410"/>
        <item x="370"/>
        <item x="675"/>
        <item x="575"/>
        <item x="145"/>
        <item x="678"/>
        <item x="546"/>
        <item x="591"/>
        <item x="217"/>
        <item x="57"/>
        <item x="593"/>
        <item x="113"/>
        <item x="255"/>
        <item x="281"/>
        <item x="449"/>
        <item x="894"/>
        <item x="58"/>
        <item x="436"/>
        <item x="489"/>
        <item x="843"/>
        <item x="393"/>
        <item x="920"/>
        <item x="500"/>
        <item x="644"/>
        <item x="132"/>
        <item x="164"/>
        <item x="212"/>
        <item x="771"/>
        <item x="806"/>
        <item x="674"/>
        <item x="966"/>
        <item x="541"/>
        <item x="419"/>
        <item x="897"/>
        <item x="459"/>
        <item x="741"/>
        <item x="335"/>
        <item x="34"/>
        <item x="539"/>
        <item x="823"/>
        <item x="295"/>
        <item x="582"/>
        <item x="316"/>
        <item x="187"/>
        <item x="467"/>
        <item x="160"/>
        <item x="297"/>
        <item x="353"/>
        <item x="547"/>
        <item x="491"/>
        <item x="15"/>
        <item x="837"/>
        <item x="578"/>
        <item x="623"/>
        <item x="216"/>
        <item x="360"/>
        <item x="220"/>
        <item x="432"/>
        <item x="930"/>
        <item x="695"/>
        <item x="231"/>
        <item x="154"/>
        <item x="766"/>
        <item x="853"/>
        <item x="861"/>
        <item x="864"/>
        <item x="318"/>
        <item x="868"/>
        <item x="751"/>
        <item x="907"/>
        <item x="776"/>
        <item x="901"/>
        <item x="367"/>
        <item x="463"/>
        <item x="565"/>
        <item x="12"/>
        <item x="229"/>
        <item x="445"/>
        <item x="737"/>
        <item x="811"/>
        <item x="347"/>
        <item x="525"/>
        <item x="260"/>
        <item x="73"/>
        <item x="198"/>
        <item x="959"/>
        <item x="87"/>
        <item x="702"/>
        <item x="890"/>
        <item x="849"/>
        <item x="1"/>
        <item x="364"/>
        <item x="903"/>
        <item x="590"/>
        <item x="334"/>
        <item x="486"/>
        <item x="82"/>
        <item x="170"/>
        <item x="931"/>
        <item x="451"/>
        <item x="708"/>
        <item x="60"/>
        <item x="629"/>
        <item x="647"/>
        <item x="745"/>
        <item x="962"/>
        <item x="891"/>
        <item x="556"/>
        <item x="28"/>
        <item x="666"/>
        <item x="954"/>
        <item x="350"/>
        <item x="18"/>
        <item x="764"/>
        <item x="604"/>
        <item x="481"/>
        <item x="786"/>
        <item x="392"/>
        <item x="356"/>
        <item x="605"/>
        <item x="586"/>
        <item x="917"/>
        <item x="193"/>
        <item x="287"/>
        <item x="224"/>
        <item x="834"/>
        <item x="136"/>
        <item x="399"/>
        <item x="74"/>
        <item x="476"/>
        <item x="740"/>
        <item x="709"/>
        <item x="696"/>
        <item x="453"/>
        <item x="881"/>
        <item x="606"/>
        <item x="492"/>
        <item x="59"/>
        <item x="902"/>
        <item x="965"/>
        <item x="26"/>
        <item x="676"/>
        <item x="66"/>
        <item x="262"/>
        <item x="40"/>
        <item x="910"/>
        <item x="562"/>
        <item x="285"/>
        <item x="680"/>
        <item x="488"/>
        <item x="259"/>
        <item x="110"/>
        <item x="947"/>
        <item x="792"/>
        <item x="385"/>
        <item x="313"/>
        <item x="626"/>
        <item x="241"/>
        <item x="323"/>
        <item x="226"/>
        <item x="797"/>
        <item x="348"/>
        <item x="842"/>
        <item x="409"/>
        <item x="804"/>
        <item x="681"/>
        <item x="374"/>
        <item x="495"/>
        <item x="744"/>
        <item x="441"/>
        <item x="234"/>
        <item x="357"/>
        <item x="298"/>
        <item x="301"/>
        <item x="330"/>
        <item x="649"/>
        <item x="361"/>
        <item x="543"/>
        <item x="13"/>
        <item x="523"/>
        <item x="221"/>
        <item x="807"/>
        <item x="607"/>
        <item x="625"/>
        <item x="131"/>
        <item x="355"/>
        <item x="425"/>
        <item x="454"/>
        <item x="105"/>
        <item x="673"/>
        <item x="179"/>
        <item x="423"/>
        <item x="354"/>
        <item x="219"/>
        <item x="862"/>
        <item x="669"/>
        <item x="600"/>
        <item x="420"/>
        <item x="828"/>
        <item x="879"/>
        <item x="656"/>
        <item x="250"/>
        <item x="630"/>
        <item x="471"/>
        <item x="706"/>
        <item x="411"/>
        <item x="798"/>
        <item x="608"/>
        <item x="271"/>
        <item x="725"/>
        <item x="568"/>
        <item x="249"/>
        <item x="779"/>
        <item x="372"/>
        <item x="43"/>
        <item x="668"/>
        <item x="95"/>
        <item x="746"/>
        <item x="729"/>
        <item x="490"/>
        <item x="589"/>
        <item x="434"/>
        <item x="493"/>
        <item x="109"/>
        <item x="7"/>
        <item x="758"/>
        <item x="577"/>
        <item x="602"/>
        <item x="613"/>
        <item x="873"/>
        <item x="871"/>
        <item x="722"/>
        <item x="777"/>
        <item x="699"/>
        <item x="925"/>
        <item x="639"/>
        <item x="663"/>
        <item x="892"/>
        <item x="263"/>
        <item x="37"/>
        <item x="937"/>
        <item x="430"/>
        <item x="592"/>
        <item x="756"/>
        <item x="516"/>
        <item x="225"/>
        <item x="634"/>
        <item x="68"/>
        <item x="163"/>
        <item x="351"/>
        <item x="509"/>
        <item x="845"/>
        <item x="831"/>
        <item x="595"/>
        <item x="299"/>
        <item x="782"/>
        <item x="433"/>
        <item x="848"/>
        <item x="321"/>
        <item x="753"/>
        <item x="778"/>
        <item x="390"/>
        <item x="733"/>
        <item x="895"/>
        <item x="818"/>
        <item x="505"/>
        <item x="567"/>
        <item x="199"/>
        <item x="447"/>
        <item x="331"/>
        <item x="794"/>
        <item x="283"/>
        <item x="820"/>
        <item x="303"/>
        <item x="446"/>
        <item x="135"/>
        <item x="926"/>
        <item x="268"/>
        <item x="508"/>
        <item x="515"/>
        <item x="194"/>
        <item x="166"/>
        <item x="866"/>
        <item x="569"/>
        <item x="153"/>
        <item x="427"/>
        <item x="642"/>
        <item x="844"/>
        <item x="64"/>
        <item x="293"/>
        <item x="98"/>
        <item x="65"/>
        <item x="658"/>
        <item x="624"/>
        <item x="479"/>
        <item x="596"/>
        <item x="964"/>
        <item x="455"/>
        <item x="536"/>
        <item x="809"/>
        <item x="382"/>
        <item x="752"/>
        <item x="645"/>
        <item x="50"/>
        <item x="440"/>
        <item x="282"/>
        <item x="152"/>
        <item x="857"/>
        <item x="19"/>
        <item x="188"/>
        <item x="185"/>
        <item x="383"/>
        <item x="133"/>
        <item x="935"/>
        <item x="80"/>
        <item x="496"/>
        <item x="162"/>
        <item x="78"/>
        <item x="512"/>
        <item x="317"/>
        <item x="71"/>
        <item x="208"/>
        <item x="126"/>
        <item x="253"/>
        <item x="20"/>
        <item x="641"/>
        <item x="273"/>
        <item x="627"/>
        <item x="205"/>
        <item x="53"/>
        <item x="422"/>
        <item x="710"/>
        <item x="814"/>
        <item x="697"/>
        <item x="640"/>
        <item x="781"/>
        <item x="661"/>
        <item x="877"/>
        <item x="599"/>
        <item x="558"/>
        <item x="324"/>
        <item x="654"/>
        <item x="671"/>
        <item x="416"/>
        <item x="319"/>
        <item x="140"/>
        <item x="693"/>
        <item x="826"/>
        <item x="342"/>
        <item x="387"/>
        <item x="320"/>
        <item x="726"/>
        <item x="230"/>
        <item x="139"/>
        <item x="643"/>
        <item x="346"/>
        <item x="665"/>
        <item x="81"/>
        <item x="290"/>
        <item x="308"/>
        <item x="380"/>
        <item x="97"/>
        <item x="670"/>
        <item x="652"/>
        <item x="413"/>
        <item x="442"/>
        <item x="142"/>
        <item x="228"/>
        <item x="860"/>
        <item x="880"/>
        <item x="414"/>
        <item x="651"/>
        <item x="705"/>
        <item x="961"/>
        <item x="955"/>
        <item x="802"/>
        <item x="464"/>
        <item x="768"/>
        <item x="609"/>
        <item x="371"/>
        <item x="554"/>
        <item x="754"/>
        <item x="473"/>
        <item x="838"/>
        <item x="400"/>
        <item x="338"/>
        <item x="973"/>
        <item x="345"/>
        <item x="472"/>
        <item x="927"/>
        <item x="789"/>
        <item x="929"/>
        <item x="485"/>
        <item x="685"/>
        <item x="527"/>
        <item x="537"/>
        <item x="679"/>
        <item x="222"/>
        <item x="739"/>
        <item x="513"/>
        <item x="847"/>
        <item x="728"/>
        <item x="662"/>
        <item x="657"/>
        <item x="911"/>
        <item x="638"/>
        <item x="785"/>
        <item x="117"/>
        <item x="747"/>
        <item x="69"/>
        <item x="761"/>
        <item x="601"/>
        <item x="869"/>
        <item x="916"/>
        <item x="275"/>
        <item x="89"/>
        <item x="134"/>
        <item x="913"/>
        <item x="494"/>
        <item x="948"/>
        <item x="576"/>
        <item x="178"/>
        <item x="579"/>
        <item x="621"/>
        <item x="339"/>
        <item x="8"/>
        <item x="156"/>
        <item x="85"/>
        <item x="358"/>
        <item x="836"/>
        <item x="522"/>
        <item x="839"/>
        <item x="743"/>
        <item x="172"/>
        <item x="61"/>
        <item x="261"/>
        <item x="305"/>
        <item x="531"/>
        <item x="520"/>
        <item x="950"/>
        <item x="620"/>
        <item x="412"/>
        <item x="734"/>
        <item x="32"/>
        <item x="748"/>
        <item x="309"/>
        <item x="48"/>
        <item x="762"/>
        <item x="55"/>
        <item x="252"/>
        <item x="502"/>
        <item x="33"/>
        <item x="573"/>
        <item x="795"/>
        <item x="146"/>
        <item x="406"/>
        <item x="648"/>
        <item x="501"/>
        <item x="969"/>
        <item x="336"/>
        <item x="444"/>
        <item x="597"/>
        <item x="730"/>
        <item x="76"/>
        <item x="352"/>
        <item x="822"/>
        <item x="462"/>
        <item x="475"/>
        <item x="169"/>
        <item x="650"/>
        <item x="289"/>
        <item x="292"/>
        <item x="248"/>
        <item x="686"/>
        <item x="934"/>
        <item x="128"/>
        <item x="202"/>
        <item x="379"/>
        <item x="716"/>
        <item x="813"/>
        <item x="125"/>
        <item x="365"/>
        <item x="190"/>
        <item x="773"/>
        <item x="415"/>
        <item x="247"/>
        <item x="314"/>
        <item x="830"/>
        <item x="25"/>
        <item x="251"/>
        <item x="327"/>
        <item x="377"/>
        <item x="388"/>
        <item x="149"/>
        <item x="100"/>
        <item x="0"/>
        <item x="151"/>
        <item x="9"/>
        <item x="719"/>
        <item x="526"/>
        <item x="615"/>
        <item x="951"/>
        <item x="960"/>
        <item x="506"/>
        <item x="724"/>
        <item x="819"/>
        <item x="817"/>
        <item x="227"/>
        <item x="635"/>
        <item x="858"/>
        <item x="538"/>
        <item x="99"/>
        <item x="854"/>
        <item x="88"/>
        <item x="788"/>
        <item x="863"/>
        <item x="344"/>
        <item x="727"/>
        <item x="437"/>
        <item x="115"/>
        <item x="397"/>
        <item x="288"/>
        <item x="659"/>
        <item x="223"/>
        <item x="898"/>
        <item x="497"/>
        <item x="503"/>
        <item x="201"/>
        <item x="343"/>
        <item x="610"/>
        <item x="197"/>
        <item x="637"/>
        <item x="443"/>
        <item x="232"/>
        <item x="833"/>
        <item x="469"/>
        <item x="878"/>
        <item x="714"/>
        <item x="391"/>
        <item x="51"/>
        <item x="859"/>
        <item x="10"/>
        <item x="924"/>
        <item x="933"/>
        <item x="594"/>
        <item x="396"/>
        <item x="936"/>
        <item x="707"/>
        <item x="121"/>
        <item x="96"/>
        <item x="144"/>
        <item x="690"/>
        <item x="618"/>
        <item x="67"/>
        <item x="769"/>
        <item x="825"/>
        <item x="532"/>
        <item x="310"/>
        <item x="660"/>
        <item x="478"/>
        <item x="173"/>
        <item x="738"/>
        <item x="45"/>
        <item x="114"/>
        <item x="970"/>
        <item x="909"/>
        <item x="896"/>
        <item x="468"/>
        <item x="137"/>
        <item x="306"/>
        <item x="963"/>
        <item x="803"/>
        <item x="477"/>
        <item x="438"/>
        <item x="841"/>
        <item x="545"/>
        <item x="919"/>
        <item x="956"/>
        <item x="922"/>
        <item x="84"/>
        <item x="150"/>
        <item x="300"/>
        <item x="276"/>
        <item x="70"/>
        <item x="17"/>
        <item x="22"/>
        <item x="448"/>
        <item x="572"/>
        <item x="24"/>
        <item x="266"/>
        <item x="655"/>
        <item x="62"/>
        <item x="450"/>
        <item x="587"/>
        <item x="731"/>
        <item x="632"/>
        <item x="461"/>
        <item x="106"/>
        <item x="698"/>
        <item x="611"/>
        <item x="341"/>
        <item x="759"/>
        <item x="35"/>
        <item x="23"/>
        <item x="775"/>
        <item x="158"/>
        <item x="938"/>
        <item x="504"/>
        <item x="800"/>
        <item x="952"/>
        <item x="90"/>
        <item x="254"/>
        <item x="424"/>
        <item x="636"/>
        <item x="304"/>
        <item x="855"/>
        <item x="233"/>
        <item x="850"/>
        <item x="328"/>
        <item x="829"/>
        <item x="581"/>
        <item x="91"/>
        <item x="118"/>
        <item x="394"/>
        <item x="712"/>
        <item x="56"/>
        <item x="904"/>
        <item x="458"/>
        <item x="664"/>
        <item x="906"/>
        <item x="264"/>
        <item x="918"/>
        <item x="799"/>
        <item x="886"/>
        <item x="325"/>
        <item x="571"/>
        <item x="176"/>
        <item x="210"/>
        <item x="653"/>
        <item x="46"/>
        <item x="704"/>
        <item x="280"/>
        <item x="94"/>
        <item x="256"/>
        <item x="518"/>
        <item x="184"/>
        <item x="617"/>
        <item x="191"/>
        <item x="5"/>
        <item x="376"/>
        <item x="366"/>
        <item x="774"/>
        <item x="373"/>
        <item x="882"/>
        <item x="183"/>
        <item x="784"/>
        <item x="524"/>
        <item x="875"/>
        <item x="874"/>
        <item x="408"/>
        <item x="940"/>
        <item x="470"/>
        <item x="395"/>
        <item x="75"/>
        <item x="189"/>
        <item x="805"/>
        <item x="242"/>
        <item x="763"/>
        <item x="749"/>
        <item x="968"/>
        <item x="237"/>
        <item x="466"/>
        <item x="736"/>
        <item x="772"/>
        <item x="887"/>
        <item x="213"/>
        <item x="363"/>
        <item x="102"/>
        <item x="540"/>
        <item x="603"/>
        <item x="688"/>
        <item x="580"/>
        <item x="757"/>
        <item x="77"/>
        <item x="257"/>
        <item x="899"/>
        <item x="560"/>
        <item x="211"/>
        <item x="258"/>
        <item x="742"/>
        <item x="622"/>
        <item x="340"/>
        <item x="279"/>
        <item x="6"/>
        <item x="311"/>
        <item x="550"/>
        <item x="943"/>
        <item x="195"/>
        <item x="821"/>
        <item x="204"/>
        <item x="104"/>
        <item x="101"/>
        <item x="307"/>
        <item x="865"/>
        <item x="41"/>
        <item x="972"/>
        <item x="564"/>
        <item x="431"/>
        <item x="129"/>
        <item x="120"/>
        <item x="583"/>
        <item x="760"/>
        <item x="498"/>
        <item x="884"/>
        <item x="689"/>
        <item x="723"/>
        <item x="691"/>
        <item x="810"/>
        <item x="39"/>
        <item x="112"/>
        <item x="93"/>
        <item x="533"/>
        <item x="484"/>
        <item x="867"/>
        <item x="143"/>
        <item x="435"/>
        <item x="872"/>
        <item x="549"/>
        <item x="207"/>
        <item x="957"/>
        <item x="780"/>
        <item x="218"/>
        <item x="474"/>
        <item x="92"/>
        <item x="687"/>
        <item x="404"/>
        <item x="482"/>
        <item x="148"/>
        <item x="928"/>
        <item x="36"/>
        <item x="439"/>
        <item x="429"/>
        <item x="552"/>
        <item x="79"/>
        <item x="971"/>
        <item x="900"/>
        <item x="548"/>
        <item x="559"/>
        <item x="557"/>
        <item x="209"/>
        <item x="812"/>
        <item x="796"/>
        <item x="832"/>
        <item x="421"/>
        <item x="939"/>
        <item x="359"/>
        <item x="870"/>
        <item x="428"/>
        <item x="808"/>
        <item x="315"/>
        <item x="235"/>
        <item x="791"/>
        <item x="480"/>
        <item x="402"/>
        <item x="286"/>
        <item x="932"/>
        <item x="192"/>
        <item x="141"/>
        <item x="876"/>
        <item x="181"/>
        <item x="544"/>
        <item x="835"/>
        <item x="677"/>
        <item x="30"/>
        <item x="277"/>
        <item x="555"/>
        <item x="362"/>
        <item x="883"/>
        <item x="683"/>
        <item x="138"/>
        <item x="103"/>
        <item x="631"/>
        <item x="244"/>
        <item x="42"/>
        <item x="239"/>
        <item x="272"/>
        <item x="215"/>
        <item x="840"/>
        <item x="852"/>
        <item x="713"/>
        <item x="203"/>
        <item x="384"/>
        <item x="386"/>
        <item x="616"/>
        <item x="159"/>
        <item x="122"/>
        <item x="720"/>
        <item x="167"/>
        <item x="368"/>
        <item x="703"/>
        <item x="174"/>
        <item x="245"/>
        <item x="893"/>
        <item x="294"/>
        <item x="790"/>
        <item x="914"/>
        <item x="381"/>
        <item x="465"/>
        <item x="452"/>
        <item x="912"/>
        <item x="21"/>
        <item x="511"/>
        <item x="949"/>
        <item x="196"/>
        <item x="165"/>
        <item x="945"/>
        <item x="528"/>
        <item x="755"/>
        <item x="735"/>
        <item x="11"/>
        <item x="941"/>
        <item x="499"/>
        <item x="457"/>
        <item x="561"/>
        <item x="816"/>
        <item x="967"/>
        <item x="721"/>
        <item x="398"/>
        <item x="619"/>
        <item x="815"/>
        <item x="312"/>
        <item x="349"/>
        <item x="701"/>
        <item x="405"/>
        <item x="923"/>
        <item x="563"/>
        <item x="787"/>
        <item x="732"/>
        <item x="270"/>
        <item x="52"/>
        <item x="161"/>
        <item x="200"/>
        <item x="585"/>
        <item x="337"/>
        <item x="915"/>
        <item x="942"/>
        <item x="628"/>
        <item x="296"/>
        <item x="542"/>
        <item x="186"/>
        <item x="633"/>
        <item x="47"/>
        <item x="182"/>
        <item x="155"/>
        <item x="612"/>
        <item x="885"/>
        <item x="646"/>
        <item x="718"/>
        <item x="553"/>
        <item x="846"/>
        <item x="921"/>
        <item x="322"/>
        <item x="291"/>
        <item x="401"/>
        <item x="171"/>
        <item x="107"/>
        <item x="329"/>
        <item x="888"/>
        <item x="767"/>
        <item x="375"/>
        <item x="514"/>
        <item x="517"/>
        <item x="765"/>
        <item t="default"/>
      </items>
    </pivotField>
    <pivotField showAll="0"/>
    <pivotField showAll="0"/>
    <pivotField showAll="0">
      <items count="6">
        <item x="0"/>
        <item x="1"/>
        <item x="4"/>
        <item x="2"/>
        <item x="3"/>
        <item t="default"/>
      </items>
    </pivotField>
    <pivotField showAll="0">
      <items count="14">
        <item x="7"/>
        <item x="4"/>
        <item x="5"/>
        <item x="3"/>
        <item x="12"/>
        <item x="10"/>
        <item x="0"/>
        <item x="1"/>
        <item x="8"/>
        <item x="9"/>
        <item x="11"/>
        <item x="2"/>
        <item x="6"/>
        <item t="default"/>
      </items>
    </pivotField>
    <pivotField showAll="0">
      <items count="3">
        <item x="1"/>
        <item x="0"/>
        <item t="default"/>
      </items>
    </pivotField>
    <pivotField axis="axisRow" showAll="0">
      <items count="5">
        <item x="0"/>
        <item x="3"/>
        <item x="1"/>
        <item x="2"/>
        <item t="default"/>
      </items>
    </pivotField>
    <pivotField showAll="0">
      <items count="16">
        <item h="1" x="6"/>
        <item h="1" x="5"/>
        <item h="1" x="10"/>
        <item h="1" x="12"/>
        <item h="1" x="4"/>
        <item h="1" x="2"/>
        <item h="1" x="3"/>
        <item x="13"/>
        <item x="1"/>
        <item x="0"/>
        <item x="7"/>
        <item x="14"/>
        <item x="8"/>
        <item x="9"/>
        <item x="11"/>
        <item t="default"/>
      </items>
    </pivotField>
    <pivotField showAll="0"/>
    <pivotField showAll="0"/>
    <pivotField showAll="0"/>
    <pivotField showAll="0"/>
    <pivotField showAll="0"/>
    <pivotField numFmtId="9" showAll="0"/>
    <pivotField showAll="0"/>
    <pivotField dataField="1" showAll="0"/>
    <pivotField showAll="0">
      <items count="6">
        <item x="4"/>
        <item x="2"/>
        <item x="1"/>
        <item x="0"/>
        <item x="3"/>
        <item t="default"/>
      </items>
    </pivotField>
    <pivotField showAll="0">
      <items count="5">
        <item x="2"/>
        <item h="1" x="0"/>
        <item h="1" x="3"/>
        <item h="1" x="1"/>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pivotTableStyleInfo name="PivotStyleLight16" showRowHeaders="1" showColHeaders="1" showRowStripes="0" showColStripes="0" showLastColumn="1"/>
  <filters count="1">
    <filter fld="1" type="dateBetween" evalOrder="-1" id="234" name="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9232E5-E5E0-425C-B685-6D7AEC5840B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A4" firstHeaderRow="1" firstDataRow="1" firstDataCol="0"/>
  <pivotFields count="24">
    <pivotField showAll="0"/>
    <pivotField numFmtId="14" showAll="0">
      <items count="976">
        <item x="168"/>
        <item x="72"/>
        <item x="456"/>
        <item x="206"/>
        <item x="588"/>
        <item x="124"/>
        <item x="783"/>
        <item x="694"/>
        <item x="16"/>
        <item x="83"/>
        <item x="793"/>
        <item x="856"/>
        <item x="240"/>
        <item x="31"/>
        <item x="574"/>
        <item x="407"/>
        <item x="4"/>
        <item x="284"/>
        <item x="684"/>
        <item x="530"/>
        <item x="3"/>
        <item x="944"/>
        <item x="889"/>
        <item x="108"/>
        <item x="267"/>
        <item x="49"/>
        <item x="700"/>
        <item x="265"/>
        <item x="2"/>
        <item x="14"/>
        <item x="801"/>
        <item x="147"/>
        <item x="274"/>
        <item x="584"/>
        <item x="426"/>
        <item x="519"/>
        <item x="157"/>
        <item x="243"/>
        <item x="403"/>
        <item x="851"/>
        <item x="974"/>
        <item x="180"/>
        <item x="715"/>
        <item x="246"/>
        <item x="333"/>
        <item x="332"/>
        <item x="958"/>
        <item x="672"/>
        <item x="326"/>
        <item x="824"/>
        <item x="750"/>
        <item x="510"/>
        <item x="238"/>
        <item x="598"/>
        <item x="302"/>
        <item x="29"/>
        <item x="54"/>
        <item x="369"/>
        <item x="63"/>
        <item x="717"/>
        <item x="535"/>
        <item x="119"/>
        <item x="111"/>
        <item x="214"/>
        <item x="487"/>
        <item x="86"/>
        <item x="418"/>
        <item x="175"/>
        <item x="770"/>
        <item x="529"/>
        <item x="614"/>
        <item x="130"/>
        <item x="123"/>
        <item x="711"/>
        <item x="127"/>
        <item x="417"/>
        <item x="682"/>
        <item x="692"/>
        <item x="483"/>
        <item x="269"/>
        <item x="507"/>
        <item x="566"/>
        <item x="116"/>
        <item x="667"/>
        <item x="278"/>
        <item x="177"/>
        <item x="905"/>
        <item x="908"/>
        <item x="953"/>
        <item x="551"/>
        <item x="570"/>
        <item x="460"/>
        <item x="378"/>
        <item x="44"/>
        <item x="827"/>
        <item x="27"/>
        <item x="521"/>
        <item x="946"/>
        <item x="236"/>
        <item x="534"/>
        <item x="389"/>
        <item x="38"/>
        <item x="410"/>
        <item x="370"/>
        <item x="675"/>
        <item x="575"/>
        <item x="145"/>
        <item x="678"/>
        <item x="546"/>
        <item x="591"/>
        <item x="217"/>
        <item x="57"/>
        <item x="593"/>
        <item x="113"/>
        <item x="255"/>
        <item x="281"/>
        <item x="449"/>
        <item x="894"/>
        <item x="58"/>
        <item x="436"/>
        <item x="489"/>
        <item x="843"/>
        <item x="393"/>
        <item x="920"/>
        <item x="500"/>
        <item x="644"/>
        <item x="132"/>
        <item x="164"/>
        <item x="212"/>
        <item x="771"/>
        <item x="806"/>
        <item x="674"/>
        <item x="966"/>
        <item x="541"/>
        <item x="419"/>
        <item x="897"/>
        <item x="459"/>
        <item x="741"/>
        <item x="335"/>
        <item x="34"/>
        <item x="539"/>
        <item x="823"/>
        <item x="295"/>
        <item x="582"/>
        <item x="316"/>
        <item x="187"/>
        <item x="467"/>
        <item x="160"/>
        <item x="297"/>
        <item x="353"/>
        <item x="547"/>
        <item x="491"/>
        <item x="15"/>
        <item x="837"/>
        <item x="578"/>
        <item x="623"/>
        <item x="216"/>
        <item x="360"/>
        <item x="220"/>
        <item x="432"/>
        <item x="930"/>
        <item x="695"/>
        <item x="231"/>
        <item x="154"/>
        <item x="766"/>
        <item x="853"/>
        <item x="861"/>
        <item x="864"/>
        <item x="318"/>
        <item x="868"/>
        <item x="751"/>
        <item x="907"/>
        <item x="776"/>
        <item x="901"/>
        <item x="367"/>
        <item x="463"/>
        <item x="565"/>
        <item x="12"/>
        <item x="229"/>
        <item x="445"/>
        <item x="737"/>
        <item x="811"/>
        <item x="347"/>
        <item x="525"/>
        <item x="260"/>
        <item x="73"/>
        <item x="198"/>
        <item x="959"/>
        <item x="87"/>
        <item x="702"/>
        <item x="890"/>
        <item x="849"/>
        <item x="1"/>
        <item x="364"/>
        <item x="903"/>
        <item x="590"/>
        <item x="334"/>
        <item x="486"/>
        <item x="82"/>
        <item x="170"/>
        <item x="931"/>
        <item x="451"/>
        <item x="708"/>
        <item x="60"/>
        <item x="629"/>
        <item x="647"/>
        <item x="745"/>
        <item x="962"/>
        <item x="891"/>
        <item x="556"/>
        <item x="28"/>
        <item x="666"/>
        <item x="954"/>
        <item x="350"/>
        <item x="18"/>
        <item x="764"/>
        <item x="604"/>
        <item x="481"/>
        <item x="786"/>
        <item x="392"/>
        <item x="356"/>
        <item x="605"/>
        <item x="586"/>
        <item x="917"/>
        <item x="193"/>
        <item x="287"/>
        <item x="224"/>
        <item x="834"/>
        <item x="136"/>
        <item x="399"/>
        <item x="74"/>
        <item x="476"/>
        <item x="740"/>
        <item x="709"/>
        <item x="696"/>
        <item x="453"/>
        <item x="881"/>
        <item x="606"/>
        <item x="492"/>
        <item x="59"/>
        <item x="902"/>
        <item x="965"/>
        <item x="26"/>
        <item x="676"/>
        <item x="66"/>
        <item x="262"/>
        <item x="40"/>
        <item x="910"/>
        <item x="562"/>
        <item x="285"/>
        <item x="680"/>
        <item x="488"/>
        <item x="259"/>
        <item x="110"/>
        <item x="947"/>
        <item x="792"/>
        <item x="385"/>
        <item x="313"/>
        <item x="626"/>
        <item x="241"/>
        <item x="323"/>
        <item x="226"/>
        <item x="797"/>
        <item x="348"/>
        <item x="842"/>
        <item x="409"/>
        <item x="804"/>
        <item x="681"/>
        <item x="374"/>
        <item x="495"/>
        <item x="744"/>
        <item x="441"/>
        <item x="234"/>
        <item x="357"/>
        <item x="298"/>
        <item x="301"/>
        <item x="330"/>
        <item x="649"/>
        <item x="361"/>
        <item x="543"/>
        <item x="13"/>
        <item x="523"/>
        <item x="221"/>
        <item x="807"/>
        <item x="607"/>
        <item x="625"/>
        <item x="131"/>
        <item x="355"/>
        <item x="425"/>
        <item x="454"/>
        <item x="105"/>
        <item x="673"/>
        <item x="179"/>
        <item x="423"/>
        <item x="354"/>
        <item x="219"/>
        <item x="862"/>
        <item x="669"/>
        <item x="600"/>
        <item x="420"/>
        <item x="828"/>
        <item x="879"/>
        <item x="656"/>
        <item x="250"/>
        <item x="630"/>
        <item x="471"/>
        <item x="706"/>
        <item x="411"/>
        <item x="798"/>
        <item x="608"/>
        <item x="271"/>
        <item x="725"/>
        <item x="568"/>
        <item x="249"/>
        <item x="779"/>
        <item x="372"/>
        <item x="43"/>
        <item x="668"/>
        <item x="95"/>
        <item x="746"/>
        <item x="729"/>
        <item x="490"/>
        <item x="589"/>
        <item x="434"/>
        <item x="493"/>
        <item x="109"/>
        <item x="7"/>
        <item x="758"/>
        <item x="577"/>
        <item x="602"/>
        <item x="613"/>
        <item x="873"/>
        <item x="871"/>
        <item x="722"/>
        <item x="777"/>
        <item x="699"/>
        <item x="925"/>
        <item x="639"/>
        <item x="663"/>
        <item x="892"/>
        <item x="263"/>
        <item x="37"/>
        <item x="937"/>
        <item x="430"/>
        <item x="592"/>
        <item x="756"/>
        <item x="516"/>
        <item x="225"/>
        <item x="634"/>
        <item x="68"/>
        <item x="163"/>
        <item x="351"/>
        <item x="509"/>
        <item x="845"/>
        <item x="831"/>
        <item x="595"/>
        <item x="299"/>
        <item x="782"/>
        <item x="433"/>
        <item x="848"/>
        <item x="321"/>
        <item x="753"/>
        <item x="778"/>
        <item x="390"/>
        <item x="733"/>
        <item x="895"/>
        <item x="818"/>
        <item x="505"/>
        <item x="567"/>
        <item x="199"/>
        <item x="447"/>
        <item x="331"/>
        <item x="794"/>
        <item x="283"/>
        <item x="820"/>
        <item x="303"/>
        <item x="446"/>
        <item x="135"/>
        <item x="926"/>
        <item x="268"/>
        <item x="508"/>
        <item x="515"/>
        <item x="194"/>
        <item x="166"/>
        <item x="866"/>
        <item x="569"/>
        <item x="153"/>
        <item x="427"/>
        <item x="642"/>
        <item x="844"/>
        <item x="64"/>
        <item x="293"/>
        <item x="98"/>
        <item x="65"/>
        <item x="658"/>
        <item x="624"/>
        <item x="479"/>
        <item x="596"/>
        <item x="964"/>
        <item x="455"/>
        <item x="536"/>
        <item x="809"/>
        <item x="382"/>
        <item x="752"/>
        <item x="645"/>
        <item x="50"/>
        <item x="440"/>
        <item x="282"/>
        <item x="152"/>
        <item x="857"/>
        <item x="19"/>
        <item x="188"/>
        <item x="185"/>
        <item x="383"/>
        <item x="133"/>
        <item x="935"/>
        <item x="80"/>
        <item x="496"/>
        <item x="162"/>
        <item x="78"/>
        <item x="512"/>
        <item x="317"/>
        <item x="71"/>
        <item x="208"/>
        <item x="126"/>
        <item x="253"/>
        <item x="20"/>
        <item x="641"/>
        <item x="273"/>
        <item x="627"/>
        <item x="205"/>
        <item x="53"/>
        <item x="422"/>
        <item x="710"/>
        <item x="814"/>
        <item x="697"/>
        <item x="640"/>
        <item x="781"/>
        <item x="661"/>
        <item x="877"/>
        <item x="599"/>
        <item x="558"/>
        <item x="324"/>
        <item x="654"/>
        <item x="671"/>
        <item x="416"/>
        <item x="319"/>
        <item x="140"/>
        <item x="693"/>
        <item x="826"/>
        <item x="342"/>
        <item x="387"/>
        <item x="320"/>
        <item x="726"/>
        <item x="230"/>
        <item x="139"/>
        <item x="643"/>
        <item x="346"/>
        <item x="665"/>
        <item x="81"/>
        <item x="290"/>
        <item x="308"/>
        <item x="380"/>
        <item x="97"/>
        <item x="670"/>
        <item x="652"/>
        <item x="413"/>
        <item x="442"/>
        <item x="142"/>
        <item x="228"/>
        <item x="860"/>
        <item x="880"/>
        <item x="414"/>
        <item x="651"/>
        <item x="705"/>
        <item x="961"/>
        <item x="955"/>
        <item x="802"/>
        <item x="464"/>
        <item x="768"/>
        <item x="609"/>
        <item x="371"/>
        <item x="554"/>
        <item x="754"/>
        <item x="473"/>
        <item x="838"/>
        <item x="400"/>
        <item x="338"/>
        <item x="973"/>
        <item x="345"/>
        <item x="472"/>
        <item x="927"/>
        <item x="789"/>
        <item x="929"/>
        <item x="485"/>
        <item x="685"/>
        <item x="527"/>
        <item x="537"/>
        <item x="679"/>
        <item x="222"/>
        <item x="739"/>
        <item x="513"/>
        <item x="847"/>
        <item x="728"/>
        <item x="662"/>
        <item x="657"/>
        <item x="911"/>
        <item x="638"/>
        <item x="785"/>
        <item x="117"/>
        <item x="747"/>
        <item x="69"/>
        <item x="761"/>
        <item x="601"/>
        <item x="869"/>
        <item x="916"/>
        <item x="275"/>
        <item x="89"/>
        <item x="134"/>
        <item x="913"/>
        <item x="494"/>
        <item x="948"/>
        <item x="576"/>
        <item x="178"/>
        <item x="579"/>
        <item x="621"/>
        <item x="339"/>
        <item x="8"/>
        <item x="156"/>
        <item x="85"/>
        <item x="358"/>
        <item x="836"/>
        <item x="522"/>
        <item x="839"/>
        <item x="743"/>
        <item x="172"/>
        <item x="61"/>
        <item x="261"/>
        <item x="305"/>
        <item x="531"/>
        <item x="520"/>
        <item x="950"/>
        <item x="620"/>
        <item x="412"/>
        <item x="734"/>
        <item x="32"/>
        <item x="748"/>
        <item x="309"/>
        <item x="48"/>
        <item x="762"/>
        <item x="55"/>
        <item x="252"/>
        <item x="502"/>
        <item x="33"/>
        <item x="573"/>
        <item x="795"/>
        <item x="146"/>
        <item x="406"/>
        <item x="648"/>
        <item x="501"/>
        <item x="969"/>
        <item x="336"/>
        <item x="444"/>
        <item x="597"/>
        <item x="730"/>
        <item x="76"/>
        <item x="352"/>
        <item x="822"/>
        <item x="462"/>
        <item x="475"/>
        <item x="169"/>
        <item x="650"/>
        <item x="289"/>
        <item x="292"/>
        <item x="248"/>
        <item x="686"/>
        <item x="934"/>
        <item x="128"/>
        <item x="202"/>
        <item x="379"/>
        <item x="716"/>
        <item x="813"/>
        <item x="125"/>
        <item x="365"/>
        <item x="190"/>
        <item x="773"/>
        <item x="415"/>
        <item x="247"/>
        <item x="314"/>
        <item x="830"/>
        <item x="25"/>
        <item x="251"/>
        <item x="327"/>
        <item x="377"/>
        <item x="388"/>
        <item x="149"/>
        <item x="100"/>
        <item x="0"/>
        <item x="151"/>
        <item x="9"/>
        <item x="719"/>
        <item x="526"/>
        <item x="615"/>
        <item x="951"/>
        <item x="960"/>
        <item x="506"/>
        <item x="724"/>
        <item x="819"/>
        <item x="817"/>
        <item x="227"/>
        <item x="635"/>
        <item x="858"/>
        <item x="538"/>
        <item x="99"/>
        <item x="854"/>
        <item x="88"/>
        <item x="788"/>
        <item x="863"/>
        <item x="344"/>
        <item x="727"/>
        <item x="437"/>
        <item x="115"/>
        <item x="397"/>
        <item x="288"/>
        <item x="659"/>
        <item x="223"/>
        <item x="898"/>
        <item x="497"/>
        <item x="503"/>
        <item x="201"/>
        <item x="343"/>
        <item x="610"/>
        <item x="197"/>
        <item x="637"/>
        <item x="443"/>
        <item x="232"/>
        <item x="833"/>
        <item x="469"/>
        <item x="878"/>
        <item x="714"/>
        <item x="391"/>
        <item x="51"/>
        <item x="859"/>
        <item x="10"/>
        <item x="924"/>
        <item x="933"/>
        <item x="594"/>
        <item x="396"/>
        <item x="936"/>
        <item x="707"/>
        <item x="121"/>
        <item x="96"/>
        <item x="144"/>
        <item x="690"/>
        <item x="618"/>
        <item x="67"/>
        <item x="769"/>
        <item x="825"/>
        <item x="532"/>
        <item x="310"/>
        <item x="660"/>
        <item x="478"/>
        <item x="173"/>
        <item x="738"/>
        <item x="45"/>
        <item x="114"/>
        <item x="970"/>
        <item x="909"/>
        <item x="896"/>
        <item x="468"/>
        <item x="137"/>
        <item x="306"/>
        <item x="963"/>
        <item x="803"/>
        <item x="477"/>
        <item x="438"/>
        <item x="841"/>
        <item x="545"/>
        <item x="919"/>
        <item x="956"/>
        <item x="922"/>
        <item x="84"/>
        <item x="150"/>
        <item x="300"/>
        <item x="276"/>
        <item x="70"/>
        <item x="17"/>
        <item x="22"/>
        <item x="448"/>
        <item x="572"/>
        <item x="24"/>
        <item x="266"/>
        <item x="655"/>
        <item x="62"/>
        <item x="450"/>
        <item x="587"/>
        <item x="731"/>
        <item x="632"/>
        <item x="461"/>
        <item x="106"/>
        <item x="698"/>
        <item x="611"/>
        <item x="341"/>
        <item x="759"/>
        <item x="35"/>
        <item x="23"/>
        <item x="775"/>
        <item x="158"/>
        <item x="938"/>
        <item x="504"/>
        <item x="800"/>
        <item x="952"/>
        <item x="90"/>
        <item x="254"/>
        <item x="424"/>
        <item x="636"/>
        <item x="304"/>
        <item x="855"/>
        <item x="233"/>
        <item x="850"/>
        <item x="328"/>
        <item x="829"/>
        <item x="581"/>
        <item x="91"/>
        <item x="118"/>
        <item x="394"/>
        <item x="712"/>
        <item x="56"/>
        <item x="904"/>
        <item x="458"/>
        <item x="664"/>
        <item x="906"/>
        <item x="264"/>
        <item x="918"/>
        <item x="799"/>
        <item x="886"/>
        <item x="325"/>
        <item x="571"/>
        <item x="176"/>
        <item x="210"/>
        <item x="653"/>
        <item x="46"/>
        <item x="704"/>
        <item x="280"/>
        <item x="94"/>
        <item x="256"/>
        <item x="518"/>
        <item x="184"/>
        <item x="617"/>
        <item x="191"/>
        <item x="5"/>
        <item x="376"/>
        <item x="366"/>
        <item x="774"/>
        <item x="373"/>
        <item x="882"/>
        <item x="183"/>
        <item x="784"/>
        <item x="524"/>
        <item x="875"/>
        <item x="874"/>
        <item x="408"/>
        <item x="940"/>
        <item x="470"/>
        <item x="395"/>
        <item x="75"/>
        <item x="189"/>
        <item x="805"/>
        <item x="242"/>
        <item x="763"/>
        <item x="749"/>
        <item x="968"/>
        <item x="237"/>
        <item x="466"/>
        <item x="736"/>
        <item x="772"/>
        <item x="887"/>
        <item x="213"/>
        <item x="363"/>
        <item x="102"/>
        <item x="540"/>
        <item x="603"/>
        <item x="688"/>
        <item x="580"/>
        <item x="757"/>
        <item x="77"/>
        <item x="257"/>
        <item x="899"/>
        <item x="560"/>
        <item x="211"/>
        <item x="258"/>
        <item x="742"/>
        <item x="622"/>
        <item x="340"/>
        <item x="279"/>
        <item x="6"/>
        <item x="311"/>
        <item x="550"/>
        <item x="943"/>
        <item x="195"/>
        <item x="821"/>
        <item x="204"/>
        <item x="104"/>
        <item x="101"/>
        <item x="307"/>
        <item x="865"/>
        <item x="41"/>
        <item x="972"/>
        <item x="564"/>
        <item x="431"/>
        <item x="129"/>
        <item x="120"/>
        <item x="583"/>
        <item x="760"/>
        <item x="498"/>
        <item x="884"/>
        <item x="689"/>
        <item x="723"/>
        <item x="691"/>
        <item x="810"/>
        <item x="39"/>
        <item x="112"/>
        <item x="93"/>
        <item x="533"/>
        <item x="484"/>
        <item x="867"/>
        <item x="143"/>
        <item x="435"/>
        <item x="872"/>
        <item x="549"/>
        <item x="207"/>
        <item x="957"/>
        <item x="780"/>
        <item x="218"/>
        <item x="474"/>
        <item x="92"/>
        <item x="687"/>
        <item x="404"/>
        <item x="482"/>
        <item x="148"/>
        <item x="928"/>
        <item x="36"/>
        <item x="439"/>
        <item x="429"/>
        <item x="552"/>
        <item x="79"/>
        <item x="971"/>
        <item x="900"/>
        <item x="548"/>
        <item x="559"/>
        <item x="557"/>
        <item x="209"/>
        <item x="812"/>
        <item x="796"/>
        <item x="832"/>
        <item x="421"/>
        <item x="939"/>
        <item x="359"/>
        <item x="870"/>
        <item x="428"/>
        <item x="808"/>
        <item x="315"/>
        <item x="235"/>
        <item x="791"/>
        <item x="480"/>
        <item x="402"/>
        <item x="286"/>
        <item x="932"/>
        <item x="192"/>
        <item x="141"/>
        <item x="876"/>
        <item x="181"/>
        <item x="544"/>
        <item x="835"/>
        <item x="677"/>
        <item x="30"/>
        <item x="277"/>
        <item x="555"/>
        <item x="362"/>
        <item x="883"/>
        <item x="683"/>
        <item x="138"/>
        <item x="103"/>
        <item x="631"/>
        <item x="244"/>
        <item x="42"/>
        <item x="239"/>
        <item x="272"/>
        <item x="215"/>
        <item x="840"/>
        <item x="852"/>
        <item x="713"/>
        <item x="203"/>
        <item x="384"/>
        <item x="386"/>
        <item x="616"/>
        <item x="159"/>
        <item x="122"/>
        <item x="720"/>
        <item x="167"/>
        <item x="368"/>
        <item x="703"/>
        <item x="174"/>
        <item x="245"/>
        <item x="893"/>
        <item x="294"/>
        <item x="790"/>
        <item x="914"/>
        <item x="381"/>
        <item x="465"/>
        <item x="452"/>
        <item x="912"/>
        <item x="21"/>
        <item x="511"/>
        <item x="949"/>
        <item x="196"/>
        <item x="165"/>
        <item x="945"/>
        <item x="528"/>
        <item x="755"/>
        <item x="735"/>
        <item x="11"/>
        <item x="941"/>
        <item x="499"/>
        <item x="457"/>
        <item x="561"/>
        <item x="816"/>
        <item x="967"/>
        <item x="721"/>
        <item x="398"/>
        <item x="619"/>
        <item x="815"/>
        <item x="312"/>
        <item x="349"/>
        <item x="701"/>
        <item x="405"/>
        <item x="923"/>
        <item x="563"/>
        <item x="787"/>
        <item x="732"/>
        <item x="270"/>
        <item x="52"/>
        <item x="161"/>
        <item x="200"/>
        <item x="585"/>
        <item x="337"/>
        <item x="915"/>
        <item x="942"/>
        <item x="628"/>
        <item x="296"/>
        <item x="542"/>
        <item x="186"/>
        <item x="633"/>
        <item x="47"/>
        <item x="182"/>
        <item x="155"/>
        <item x="612"/>
        <item x="885"/>
        <item x="646"/>
        <item x="718"/>
        <item x="553"/>
        <item x="846"/>
        <item x="921"/>
        <item x="322"/>
        <item x="291"/>
        <item x="401"/>
        <item x="171"/>
        <item x="107"/>
        <item x="329"/>
        <item x="888"/>
        <item x="767"/>
        <item x="375"/>
        <item x="514"/>
        <item x="517"/>
        <item x="765"/>
        <item t="default"/>
      </items>
    </pivotField>
    <pivotField showAll="0"/>
    <pivotField showAll="0"/>
    <pivotField showAll="0">
      <items count="6">
        <item x="0"/>
        <item x="1"/>
        <item x="4"/>
        <item x="2"/>
        <item x="3"/>
        <item t="default"/>
      </items>
    </pivotField>
    <pivotField showAll="0"/>
    <pivotField showAll="0">
      <items count="3">
        <item x="1"/>
        <item x="0"/>
        <item t="default"/>
      </items>
    </pivotField>
    <pivotField showAll="0">
      <items count="5">
        <item x="0"/>
        <item x="3"/>
        <item x="1"/>
        <item x="2"/>
        <item t="default"/>
      </items>
    </pivotField>
    <pivotField showAll="0">
      <items count="16">
        <item h="1" x="6"/>
        <item h="1" x="5"/>
        <item h="1" x="10"/>
        <item h="1" x="12"/>
        <item h="1" x="4"/>
        <item h="1" x="2"/>
        <item h="1" x="3"/>
        <item x="13"/>
        <item x="1"/>
        <item x="0"/>
        <item x="7"/>
        <item x="14"/>
        <item x="8"/>
        <item x="9"/>
        <item x="11"/>
        <item t="default"/>
      </items>
    </pivotField>
    <pivotField showAll="0"/>
    <pivotField showAll="0"/>
    <pivotField showAll="0"/>
    <pivotField showAll="0"/>
    <pivotField showAll="0"/>
    <pivotField numFmtId="9" showAll="0"/>
    <pivotField showAll="0"/>
    <pivotField dataField="1" showAll="0"/>
    <pivotField showAll="0">
      <items count="6">
        <item x="4"/>
        <item x="2"/>
        <item x="1"/>
        <item x="0"/>
        <item x="3"/>
        <item t="default"/>
      </items>
    </pivotField>
    <pivotField showAll="0">
      <items count="5">
        <item x="2"/>
        <item h="1" x="0"/>
        <item h="1" x="3"/>
        <item h="1" x="1"/>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Net Sales" fld="16" baseField="0" baseItem="0"/>
  </dataFields>
  <pivotTableStyleInfo name="PivotStyleLight16" showRowHeaders="1" showColHeaders="1" showRowStripes="0" showColStripes="0" showLastColumn="1"/>
  <filters count="1">
    <filter fld="1" type="dateBetween" evalOrder="-1" id="234" name="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A9E778-98F4-4A1A-851C-39AABD8D714F}"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62:C71" firstHeaderRow="0" firstDataRow="1" firstDataCol="1"/>
  <pivotFields count="24">
    <pivotField showAll="0"/>
    <pivotField numFmtId="14" showAll="0">
      <items count="976">
        <item x="168"/>
        <item x="72"/>
        <item x="456"/>
        <item x="206"/>
        <item x="588"/>
        <item x="124"/>
        <item x="783"/>
        <item x="694"/>
        <item x="16"/>
        <item x="83"/>
        <item x="793"/>
        <item x="856"/>
        <item x="240"/>
        <item x="31"/>
        <item x="574"/>
        <item x="407"/>
        <item x="4"/>
        <item x="284"/>
        <item x="684"/>
        <item x="530"/>
        <item x="3"/>
        <item x="944"/>
        <item x="889"/>
        <item x="108"/>
        <item x="267"/>
        <item x="49"/>
        <item x="700"/>
        <item x="265"/>
        <item x="2"/>
        <item x="14"/>
        <item x="801"/>
        <item x="147"/>
        <item x="274"/>
        <item x="584"/>
        <item x="426"/>
        <item x="519"/>
        <item x="157"/>
        <item x="243"/>
        <item x="403"/>
        <item x="851"/>
        <item x="974"/>
        <item x="180"/>
        <item x="715"/>
        <item x="246"/>
        <item x="333"/>
        <item x="332"/>
        <item x="958"/>
        <item x="672"/>
        <item x="326"/>
        <item x="824"/>
        <item x="750"/>
        <item x="510"/>
        <item x="238"/>
        <item x="598"/>
        <item x="302"/>
        <item x="29"/>
        <item x="54"/>
        <item x="369"/>
        <item x="63"/>
        <item x="717"/>
        <item x="535"/>
        <item x="119"/>
        <item x="111"/>
        <item x="214"/>
        <item x="487"/>
        <item x="86"/>
        <item x="418"/>
        <item x="175"/>
        <item x="770"/>
        <item x="529"/>
        <item x="614"/>
        <item x="130"/>
        <item x="123"/>
        <item x="711"/>
        <item x="127"/>
        <item x="417"/>
        <item x="682"/>
        <item x="692"/>
        <item x="483"/>
        <item x="269"/>
        <item x="507"/>
        <item x="566"/>
        <item x="116"/>
        <item x="667"/>
        <item x="278"/>
        <item x="177"/>
        <item x="905"/>
        <item x="908"/>
        <item x="953"/>
        <item x="551"/>
        <item x="570"/>
        <item x="460"/>
        <item x="378"/>
        <item x="44"/>
        <item x="827"/>
        <item x="27"/>
        <item x="521"/>
        <item x="946"/>
        <item x="236"/>
        <item x="534"/>
        <item x="389"/>
        <item x="38"/>
        <item x="410"/>
        <item x="370"/>
        <item x="675"/>
        <item x="575"/>
        <item x="145"/>
        <item x="678"/>
        <item x="546"/>
        <item x="591"/>
        <item x="217"/>
        <item x="57"/>
        <item x="593"/>
        <item x="113"/>
        <item x="255"/>
        <item x="281"/>
        <item x="449"/>
        <item x="894"/>
        <item x="58"/>
        <item x="436"/>
        <item x="489"/>
        <item x="843"/>
        <item x="393"/>
        <item x="920"/>
        <item x="500"/>
        <item x="644"/>
        <item x="132"/>
        <item x="164"/>
        <item x="212"/>
        <item x="771"/>
        <item x="806"/>
        <item x="674"/>
        <item x="966"/>
        <item x="541"/>
        <item x="419"/>
        <item x="897"/>
        <item x="459"/>
        <item x="741"/>
        <item x="335"/>
        <item x="34"/>
        <item x="539"/>
        <item x="823"/>
        <item x="295"/>
        <item x="582"/>
        <item x="316"/>
        <item x="187"/>
        <item x="467"/>
        <item x="160"/>
        <item x="297"/>
        <item x="353"/>
        <item x="547"/>
        <item x="491"/>
        <item x="15"/>
        <item x="837"/>
        <item x="578"/>
        <item x="623"/>
        <item x="216"/>
        <item x="360"/>
        <item x="220"/>
        <item x="432"/>
        <item x="930"/>
        <item x="695"/>
        <item x="231"/>
        <item x="154"/>
        <item x="766"/>
        <item x="853"/>
        <item x="861"/>
        <item x="864"/>
        <item x="318"/>
        <item x="868"/>
        <item x="751"/>
        <item x="907"/>
        <item x="776"/>
        <item x="901"/>
        <item x="367"/>
        <item x="463"/>
        <item x="565"/>
        <item x="12"/>
        <item x="229"/>
        <item x="445"/>
        <item x="737"/>
        <item x="811"/>
        <item x="347"/>
        <item x="525"/>
        <item x="260"/>
        <item x="73"/>
        <item x="198"/>
        <item x="959"/>
        <item x="87"/>
        <item x="702"/>
        <item x="890"/>
        <item x="849"/>
        <item x="1"/>
        <item x="364"/>
        <item x="903"/>
        <item x="590"/>
        <item x="334"/>
        <item x="486"/>
        <item x="82"/>
        <item x="170"/>
        <item x="931"/>
        <item x="451"/>
        <item x="708"/>
        <item x="60"/>
        <item x="629"/>
        <item x="647"/>
        <item x="745"/>
        <item x="962"/>
        <item x="891"/>
        <item x="556"/>
        <item x="28"/>
        <item x="666"/>
        <item x="954"/>
        <item x="350"/>
        <item x="18"/>
        <item x="764"/>
        <item x="604"/>
        <item x="481"/>
        <item x="786"/>
        <item x="392"/>
        <item x="356"/>
        <item x="605"/>
        <item x="586"/>
        <item x="917"/>
        <item x="193"/>
        <item x="287"/>
        <item x="224"/>
        <item x="834"/>
        <item x="136"/>
        <item x="399"/>
        <item x="74"/>
        <item x="476"/>
        <item x="740"/>
        <item x="709"/>
        <item x="696"/>
        <item x="453"/>
        <item x="881"/>
        <item x="606"/>
        <item x="492"/>
        <item x="59"/>
        <item x="902"/>
        <item x="965"/>
        <item x="26"/>
        <item x="676"/>
        <item x="66"/>
        <item x="262"/>
        <item x="40"/>
        <item x="910"/>
        <item x="562"/>
        <item x="285"/>
        <item x="680"/>
        <item x="488"/>
        <item x="259"/>
        <item x="110"/>
        <item x="947"/>
        <item x="792"/>
        <item x="385"/>
        <item x="313"/>
        <item x="626"/>
        <item x="241"/>
        <item x="323"/>
        <item x="226"/>
        <item x="797"/>
        <item x="348"/>
        <item x="842"/>
        <item x="409"/>
        <item x="804"/>
        <item x="681"/>
        <item x="374"/>
        <item x="495"/>
        <item x="744"/>
        <item x="441"/>
        <item x="234"/>
        <item x="357"/>
        <item x="298"/>
        <item x="301"/>
        <item x="330"/>
        <item x="649"/>
        <item x="361"/>
        <item x="543"/>
        <item x="13"/>
        <item x="523"/>
        <item x="221"/>
        <item x="807"/>
        <item x="607"/>
        <item x="625"/>
        <item x="131"/>
        <item x="355"/>
        <item x="425"/>
        <item x="454"/>
        <item x="105"/>
        <item x="673"/>
        <item x="179"/>
        <item x="423"/>
        <item x="354"/>
        <item x="219"/>
        <item x="862"/>
        <item x="669"/>
        <item x="600"/>
        <item x="420"/>
        <item x="828"/>
        <item x="879"/>
        <item x="656"/>
        <item x="250"/>
        <item x="630"/>
        <item x="471"/>
        <item x="706"/>
        <item x="411"/>
        <item x="798"/>
        <item x="608"/>
        <item x="271"/>
        <item x="725"/>
        <item x="568"/>
        <item x="249"/>
        <item x="779"/>
        <item x="372"/>
        <item x="43"/>
        <item x="668"/>
        <item x="95"/>
        <item x="746"/>
        <item x="729"/>
        <item x="490"/>
        <item x="589"/>
        <item x="434"/>
        <item x="493"/>
        <item x="109"/>
        <item x="7"/>
        <item x="758"/>
        <item x="577"/>
        <item x="602"/>
        <item x="613"/>
        <item x="873"/>
        <item x="871"/>
        <item x="722"/>
        <item x="777"/>
        <item x="699"/>
        <item x="925"/>
        <item x="639"/>
        <item x="663"/>
        <item x="892"/>
        <item x="263"/>
        <item x="37"/>
        <item x="937"/>
        <item x="430"/>
        <item x="592"/>
        <item x="756"/>
        <item x="516"/>
        <item x="225"/>
        <item x="634"/>
        <item x="68"/>
        <item x="163"/>
        <item x="351"/>
        <item x="509"/>
        <item x="845"/>
        <item x="831"/>
        <item x="595"/>
        <item x="299"/>
        <item x="782"/>
        <item x="433"/>
        <item x="848"/>
        <item x="321"/>
        <item x="753"/>
        <item x="778"/>
        <item x="390"/>
        <item x="733"/>
        <item x="895"/>
        <item x="818"/>
        <item x="505"/>
        <item x="567"/>
        <item x="199"/>
        <item x="447"/>
        <item x="331"/>
        <item x="794"/>
        <item x="283"/>
        <item x="820"/>
        <item x="303"/>
        <item x="446"/>
        <item x="135"/>
        <item x="926"/>
        <item x="268"/>
        <item x="508"/>
        <item x="515"/>
        <item x="194"/>
        <item x="166"/>
        <item x="866"/>
        <item x="569"/>
        <item x="153"/>
        <item x="427"/>
        <item x="642"/>
        <item x="844"/>
        <item x="64"/>
        <item x="293"/>
        <item x="98"/>
        <item x="65"/>
        <item x="658"/>
        <item x="624"/>
        <item x="479"/>
        <item x="596"/>
        <item x="964"/>
        <item x="455"/>
        <item x="536"/>
        <item x="809"/>
        <item x="382"/>
        <item x="752"/>
        <item x="645"/>
        <item x="50"/>
        <item x="440"/>
        <item x="282"/>
        <item x="152"/>
        <item x="857"/>
        <item x="19"/>
        <item x="188"/>
        <item x="185"/>
        <item x="383"/>
        <item x="133"/>
        <item x="935"/>
        <item x="80"/>
        <item x="496"/>
        <item x="162"/>
        <item x="78"/>
        <item x="512"/>
        <item x="317"/>
        <item x="71"/>
        <item x="208"/>
        <item x="126"/>
        <item x="253"/>
        <item x="20"/>
        <item x="641"/>
        <item x="273"/>
        <item x="627"/>
        <item x="205"/>
        <item x="53"/>
        <item x="422"/>
        <item x="710"/>
        <item x="814"/>
        <item x="697"/>
        <item x="640"/>
        <item x="781"/>
        <item x="661"/>
        <item x="877"/>
        <item x="599"/>
        <item x="558"/>
        <item x="324"/>
        <item x="654"/>
        <item x="671"/>
        <item x="416"/>
        <item x="319"/>
        <item x="140"/>
        <item x="693"/>
        <item x="826"/>
        <item x="342"/>
        <item x="387"/>
        <item x="320"/>
        <item x="726"/>
        <item x="230"/>
        <item x="139"/>
        <item x="643"/>
        <item x="346"/>
        <item x="665"/>
        <item x="81"/>
        <item x="290"/>
        <item x="308"/>
        <item x="380"/>
        <item x="97"/>
        <item x="670"/>
        <item x="652"/>
        <item x="413"/>
        <item x="442"/>
        <item x="142"/>
        <item x="228"/>
        <item x="860"/>
        <item x="880"/>
        <item x="414"/>
        <item x="651"/>
        <item x="705"/>
        <item x="961"/>
        <item x="955"/>
        <item x="802"/>
        <item x="464"/>
        <item x="768"/>
        <item x="609"/>
        <item x="371"/>
        <item x="554"/>
        <item x="754"/>
        <item x="473"/>
        <item x="838"/>
        <item x="400"/>
        <item x="338"/>
        <item x="973"/>
        <item x="345"/>
        <item x="472"/>
        <item x="927"/>
        <item x="789"/>
        <item x="929"/>
        <item x="485"/>
        <item x="685"/>
        <item x="527"/>
        <item x="537"/>
        <item x="679"/>
        <item x="222"/>
        <item x="739"/>
        <item x="513"/>
        <item x="847"/>
        <item x="728"/>
        <item x="662"/>
        <item x="657"/>
        <item x="911"/>
        <item x="638"/>
        <item x="785"/>
        <item x="117"/>
        <item x="747"/>
        <item x="69"/>
        <item x="761"/>
        <item x="601"/>
        <item x="869"/>
        <item x="916"/>
        <item x="275"/>
        <item x="89"/>
        <item x="134"/>
        <item x="913"/>
        <item x="494"/>
        <item x="948"/>
        <item x="576"/>
        <item x="178"/>
        <item x="579"/>
        <item x="621"/>
        <item x="339"/>
        <item x="8"/>
        <item x="156"/>
        <item x="85"/>
        <item x="358"/>
        <item x="836"/>
        <item x="522"/>
        <item x="839"/>
        <item x="743"/>
        <item x="172"/>
        <item x="61"/>
        <item x="261"/>
        <item x="305"/>
        <item x="531"/>
        <item x="520"/>
        <item x="950"/>
        <item x="620"/>
        <item x="412"/>
        <item x="734"/>
        <item x="32"/>
        <item x="748"/>
        <item x="309"/>
        <item x="48"/>
        <item x="762"/>
        <item x="55"/>
        <item x="252"/>
        <item x="502"/>
        <item x="33"/>
        <item x="573"/>
        <item x="795"/>
        <item x="146"/>
        <item x="406"/>
        <item x="648"/>
        <item x="501"/>
        <item x="969"/>
        <item x="336"/>
        <item x="444"/>
        <item x="597"/>
        <item x="730"/>
        <item x="76"/>
        <item x="352"/>
        <item x="822"/>
        <item x="462"/>
        <item x="475"/>
        <item x="169"/>
        <item x="650"/>
        <item x="289"/>
        <item x="292"/>
        <item x="248"/>
        <item x="686"/>
        <item x="934"/>
        <item x="128"/>
        <item x="202"/>
        <item x="379"/>
        <item x="716"/>
        <item x="813"/>
        <item x="125"/>
        <item x="365"/>
        <item x="190"/>
        <item x="773"/>
        <item x="415"/>
        <item x="247"/>
        <item x="314"/>
        <item x="830"/>
        <item x="25"/>
        <item x="251"/>
        <item x="327"/>
        <item x="377"/>
        <item x="388"/>
        <item x="149"/>
        <item x="100"/>
        <item x="0"/>
        <item x="151"/>
        <item x="9"/>
        <item x="719"/>
        <item x="526"/>
        <item x="615"/>
        <item x="951"/>
        <item x="960"/>
        <item x="506"/>
        <item x="724"/>
        <item x="819"/>
        <item x="817"/>
        <item x="227"/>
        <item x="635"/>
        <item x="858"/>
        <item x="538"/>
        <item x="99"/>
        <item x="854"/>
        <item x="88"/>
        <item x="788"/>
        <item x="863"/>
        <item x="344"/>
        <item x="727"/>
        <item x="437"/>
        <item x="115"/>
        <item x="397"/>
        <item x="288"/>
        <item x="659"/>
        <item x="223"/>
        <item x="898"/>
        <item x="497"/>
        <item x="503"/>
        <item x="201"/>
        <item x="343"/>
        <item x="610"/>
        <item x="197"/>
        <item x="637"/>
        <item x="443"/>
        <item x="232"/>
        <item x="833"/>
        <item x="469"/>
        <item x="878"/>
        <item x="714"/>
        <item x="391"/>
        <item x="51"/>
        <item x="859"/>
        <item x="10"/>
        <item x="924"/>
        <item x="933"/>
        <item x="594"/>
        <item x="396"/>
        <item x="936"/>
        <item x="707"/>
        <item x="121"/>
        <item x="96"/>
        <item x="144"/>
        <item x="690"/>
        <item x="618"/>
        <item x="67"/>
        <item x="769"/>
        <item x="825"/>
        <item x="532"/>
        <item x="310"/>
        <item x="660"/>
        <item x="478"/>
        <item x="173"/>
        <item x="738"/>
        <item x="45"/>
        <item x="114"/>
        <item x="970"/>
        <item x="909"/>
        <item x="896"/>
        <item x="468"/>
        <item x="137"/>
        <item x="306"/>
        <item x="963"/>
        <item x="803"/>
        <item x="477"/>
        <item x="438"/>
        <item x="841"/>
        <item x="545"/>
        <item x="919"/>
        <item x="956"/>
        <item x="922"/>
        <item x="84"/>
        <item x="150"/>
        <item x="300"/>
        <item x="276"/>
        <item x="70"/>
        <item x="17"/>
        <item x="22"/>
        <item x="448"/>
        <item x="572"/>
        <item x="24"/>
        <item x="266"/>
        <item x="655"/>
        <item x="62"/>
        <item x="450"/>
        <item x="587"/>
        <item x="731"/>
        <item x="632"/>
        <item x="461"/>
        <item x="106"/>
        <item x="698"/>
        <item x="611"/>
        <item x="341"/>
        <item x="759"/>
        <item x="35"/>
        <item x="23"/>
        <item x="775"/>
        <item x="158"/>
        <item x="938"/>
        <item x="504"/>
        <item x="800"/>
        <item x="952"/>
        <item x="90"/>
        <item x="254"/>
        <item x="424"/>
        <item x="636"/>
        <item x="304"/>
        <item x="855"/>
        <item x="233"/>
        <item x="850"/>
        <item x="328"/>
        <item x="829"/>
        <item x="581"/>
        <item x="91"/>
        <item x="118"/>
        <item x="394"/>
        <item x="712"/>
        <item x="56"/>
        <item x="904"/>
        <item x="458"/>
        <item x="664"/>
        <item x="906"/>
        <item x="264"/>
        <item x="918"/>
        <item x="799"/>
        <item x="886"/>
        <item x="325"/>
        <item x="571"/>
        <item x="176"/>
        <item x="210"/>
        <item x="653"/>
        <item x="46"/>
        <item x="704"/>
        <item x="280"/>
        <item x="94"/>
        <item x="256"/>
        <item x="518"/>
        <item x="184"/>
        <item x="617"/>
        <item x="191"/>
        <item x="5"/>
        <item x="376"/>
        <item x="366"/>
        <item x="774"/>
        <item x="373"/>
        <item x="882"/>
        <item x="183"/>
        <item x="784"/>
        <item x="524"/>
        <item x="875"/>
        <item x="874"/>
        <item x="408"/>
        <item x="940"/>
        <item x="470"/>
        <item x="395"/>
        <item x="75"/>
        <item x="189"/>
        <item x="805"/>
        <item x="242"/>
        <item x="763"/>
        <item x="749"/>
        <item x="968"/>
        <item x="237"/>
        <item x="466"/>
        <item x="736"/>
        <item x="772"/>
        <item x="887"/>
        <item x="213"/>
        <item x="363"/>
        <item x="102"/>
        <item x="540"/>
        <item x="603"/>
        <item x="688"/>
        <item x="580"/>
        <item x="757"/>
        <item x="77"/>
        <item x="257"/>
        <item x="899"/>
        <item x="560"/>
        <item x="211"/>
        <item x="258"/>
        <item x="742"/>
        <item x="622"/>
        <item x="340"/>
        <item x="279"/>
        <item x="6"/>
        <item x="311"/>
        <item x="550"/>
        <item x="943"/>
        <item x="195"/>
        <item x="821"/>
        <item x="204"/>
        <item x="104"/>
        <item x="101"/>
        <item x="307"/>
        <item x="865"/>
        <item x="41"/>
        <item x="972"/>
        <item x="564"/>
        <item x="431"/>
        <item x="129"/>
        <item x="120"/>
        <item x="583"/>
        <item x="760"/>
        <item x="498"/>
        <item x="884"/>
        <item x="689"/>
        <item x="723"/>
        <item x="691"/>
        <item x="810"/>
        <item x="39"/>
        <item x="112"/>
        <item x="93"/>
        <item x="533"/>
        <item x="484"/>
        <item x="867"/>
        <item x="143"/>
        <item x="435"/>
        <item x="872"/>
        <item x="549"/>
        <item x="207"/>
        <item x="957"/>
        <item x="780"/>
        <item x="218"/>
        <item x="474"/>
        <item x="92"/>
        <item x="687"/>
        <item x="404"/>
        <item x="482"/>
        <item x="148"/>
        <item x="928"/>
        <item x="36"/>
        <item x="439"/>
        <item x="429"/>
        <item x="552"/>
        <item x="79"/>
        <item x="971"/>
        <item x="900"/>
        <item x="548"/>
        <item x="559"/>
        <item x="557"/>
        <item x="209"/>
        <item x="812"/>
        <item x="796"/>
        <item x="832"/>
        <item x="421"/>
        <item x="939"/>
        <item x="359"/>
        <item x="870"/>
        <item x="428"/>
        <item x="808"/>
        <item x="315"/>
        <item x="235"/>
        <item x="791"/>
        <item x="480"/>
        <item x="402"/>
        <item x="286"/>
        <item x="932"/>
        <item x="192"/>
        <item x="141"/>
        <item x="876"/>
        <item x="181"/>
        <item x="544"/>
        <item x="835"/>
        <item x="677"/>
        <item x="30"/>
        <item x="277"/>
        <item x="555"/>
        <item x="362"/>
        <item x="883"/>
        <item x="683"/>
        <item x="138"/>
        <item x="103"/>
        <item x="631"/>
        <item x="244"/>
        <item x="42"/>
        <item x="239"/>
        <item x="272"/>
        <item x="215"/>
        <item x="840"/>
        <item x="852"/>
        <item x="713"/>
        <item x="203"/>
        <item x="384"/>
        <item x="386"/>
        <item x="616"/>
        <item x="159"/>
        <item x="122"/>
        <item x="720"/>
        <item x="167"/>
        <item x="368"/>
        <item x="703"/>
        <item x="174"/>
        <item x="245"/>
        <item x="893"/>
        <item x="294"/>
        <item x="790"/>
        <item x="914"/>
        <item x="381"/>
        <item x="465"/>
        <item x="452"/>
        <item x="912"/>
        <item x="21"/>
        <item x="511"/>
        <item x="949"/>
        <item x="196"/>
        <item x="165"/>
        <item x="945"/>
        <item x="528"/>
        <item x="755"/>
        <item x="735"/>
        <item x="11"/>
        <item x="941"/>
        <item x="499"/>
        <item x="457"/>
        <item x="561"/>
        <item x="816"/>
        <item x="967"/>
        <item x="721"/>
        <item x="398"/>
        <item x="619"/>
        <item x="815"/>
        <item x="312"/>
        <item x="349"/>
        <item x="701"/>
        <item x="405"/>
        <item x="923"/>
        <item x="563"/>
        <item x="787"/>
        <item x="732"/>
        <item x="270"/>
        <item x="52"/>
        <item x="161"/>
        <item x="200"/>
        <item x="585"/>
        <item x="337"/>
        <item x="915"/>
        <item x="942"/>
        <item x="628"/>
        <item x="296"/>
        <item x="542"/>
        <item x="186"/>
        <item x="633"/>
        <item x="47"/>
        <item x="182"/>
        <item x="155"/>
        <item x="612"/>
        <item x="885"/>
        <item x="646"/>
        <item x="718"/>
        <item x="553"/>
        <item x="846"/>
        <item x="921"/>
        <item x="322"/>
        <item x="291"/>
        <item x="401"/>
        <item x="171"/>
        <item x="107"/>
        <item x="329"/>
        <item x="888"/>
        <item x="767"/>
        <item x="375"/>
        <item x="514"/>
        <item x="517"/>
        <item x="765"/>
        <item t="default"/>
      </items>
    </pivotField>
    <pivotField showAll="0"/>
    <pivotField showAll="0"/>
    <pivotField showAll="0">
      <items count="6">
        <item x="0"/>
        <item x="1"/>
        <item x="4"/>
        <item x="2"/>
        <item x="3"/>
        <item t="default"/>
      </items>
    </pivotField>
    <pivotField showAll="0">
      <items count="14">
        <item x="7"/>
        <item x="4"/>
        <item x="5"/>
        <item x="3"/>
        <item x="12"/>
        <item x="10"/>
        <item x="0"/>
        <item x="1"/>
        <item x="8"/>
        <item x="9"/>
        <item x="11"/>
        <item x="2"/>
        <item x="6"/>
        <item t="default"/>
      </items>
    </pivotField>
    <pivotField showAll="0">
      <items count="3">
        <item x="1"/>
        <item x="0"/>
        <item t="default"/>
      </items>
    </pivotField>
    <pivotField showAll="0">
      <items count="5">
        <item x="0"/>
        <item x="3"/>
        <item x="1"/>
        <item x="2"/>
        <item t="default"/>
      </items>
    </pivotField>
    <pivotField axis="axisRow" showAll="0">
      <items count="16">
        <item h="1" x="6"/>
        <item h="1" x="5"/>
        <item h="1" x="10"/>
        <item h="1" x="12"/>
        <item h="1" x="4"/>
        <item h="1" x="2"/>
        <item h="1" x="3"/>
        <item x="13"/>
        <item x="1"/>
        <item x="0"/>
        <item x="7"/>
        <item x="14"/>
        <item x="8"/>
        <item x="9"/>
        <item x="11"/>
        <item t="default"/>
      </items>
    </pivotField>
    <pivotField showAll="0"/>
    <pivotField showAll="0"/>
    <pivotField dataField="1" showAll="0"/>
    <pivotField showAll="0"/>
    <pivotField showAll="0"/>
    <pivotField numFmtId="9" showAll="0"/>
    <pivotField showAll="0"/>
    <pivotField dataField="1" showAll="0"/>
    <pivotField showAll="0">
      <items count="6">
        <item x="4"/>
        <item x="2"/>
        <item x="1"/>
        <item x="0"/>
        <item x="3"/>
        <item t="default"/>
      </items>
    </pivotField>
    <pivotField showAll="0">
      <items count="5">
        <item x="2"/>
        <item h="1" x="0"/>
        <item h="1" x="3"/>
        <item h="1" x="1"/>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9">
    <i>
      <x v="7"/>
    </i>
    <i>
      <x v="8"/>
    </i>
    <i>
      <x v="9"/>
    </i>
    <i>
      <x v="10"/>
    </i>
    <i>
      <x v="11"/>
    </i>
    <i>
      <x v="12"/>
    </i>
    <i>
      <x v="13"/>
    </i>
    <i>
      <x v="14"/>
    </i>
    <i t="grand">
      <x/>
    </i>
  </rowItems>
  <colFields count="1">
    <field x="-2"/>
  </colFields>
  <colItems count="2">
    <i>
      <x/>
    </i>
    <i i="1">
      <x v="1"/>
    </i>
  </colItems>
  <dataFields count="2">
    <dataField name="Sum of Net Sales" fld="16" baseField="0" baseItem="0"/>
    <dataField name="Sum of Quantity Sold" fld="11"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234" name="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A9BFD3-4E07-43F9-8319-7E3B325A59DD}"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49:C52" firstHeaderRow="0" firstDataRow="1" firstDataCol="1"/>
  <pivotFields count="24">
    <pivotField showAll="0"/>
    <pivotField numFmtId="14" showAll="0">
      <items count="976">
        <item x="168"/>
        <item x="72"/>
        <item x="456"/>
        <item x="206"/>
        <item x="588"/>
        <item x="124"/>
        <item x="783"/>
        <item x="694"/>
        <item x="16"/>
        <item x="83"/>
        <item x="793"/>
        <item x="856"/>
        <item x="240"/>
        <item x="31"/>
        <item x="574"/>
        <item x="407"/>
        <item x="4"/>
        <item x="284"/>
        <item x="684"/>
        <item x="530"/>
        <item x="3"/>
        <item x="944"/>
        <item x="889"/>
        <item x="108"/>
        <item x="267"/>
        <item x="49"/>
        <item x="700"/>
        <item x="265"/>
        <item x="2"/>
        <item x="14"/>
        <item x="801"/>
        <item x="147"/>
        <item x="274"/>
        <item x="584"/>
        <item x="426"/>
        <item x="519"/>
        <item x="157"/>
        <item x="243"/>
        <item x="403"/>
        <item x="851"/>
        <item x="974"/>
        <item x="180"/>
        <item x="715"/>
        <item x="246"/>
        <item x="333"/>
        <item x="332"/>
        <item x="958"/>
        <item x="672"/>
        <item x="326"/>
        <item x="824"/>
        <item x="750"/>
        <item x="510"/>
        <item x="238"/>
        <item x="598"/>
        <item x="302"/>
        <item x="29"/>
        <item x="54"/>
        <item x="369"/>
        <item x="63"/>
        <item x="717"/>
        <item x="535"/>
        <item x="119"/>
        <item x="111"/>
        <item x="214"/>
        <item x="487"/>
        <item x="86"/>
        <item x="418"/>
        <item x="175"/>
        <item x="770"/>
        <item x="529"/>
        <item x="614"/>
        <item x="130"/>
        <item x="123"/>
        <item x="711"/>
        <item x="127"/>
        <item x="417"/>
        <item x="682"/>
        <item x="692"/>
        <item x="483"/>
        <item x="269"/>
        <item x="507"/>
        <item x="566"/>
        <item x="116"/>
        <item x="667"/>
        <item x="278"/>
        <item x="177"/>
        <item x="905"/>
        <item x="908"/>
        <item x="953"/>
        <item x="551"/>
        <item x="570"/>
        <item x="460"/>
        <item x="378"/>
        <item x="44"/>
        <item x="827"/>
        <item x="27"/>
        <item x="521"/>
        <item x="946"/>
        <item x="236"/>
        <item x="534"/>
        <item x="389"/>
        <item x="38"/>
        <item x="410"/>
        <item x="370"/>
        <item x="675"/>
        <item x="575"/>
        <item x="145"/>
        <item x="678"/>
        <item x="546"/>
        <item x="591"/>
        <item x="217"/>
        <item x="57"/>
        <item x="593"/>
        <item x="113"/>
        <item x="255"/>
        <item x="281"/>
        <item x="449"/>
        <item x="894"/>
        <item x="58"/>
        <item x="436"/>
        <item x="489"/>
        <item x="843"/>
        <item x="393"/>
        <item x="920"/>
        <item x="500"/>
        <item x="644"/>
        <item x="132"/>
        <item x="164"/>
        <item x="212"/>
        <item x="771"/>
        <item x="806"/>
        <item x="674"/>
        <item x="966"/>
        <item x="541"/>
        <item x="419"/>
        <item x="897"/>
        <item x="459"/>
        <item x="741"/>
        <item x="335"/>
        <item x="34"/>
        <item x="539"/>
        <item x="823"/>
        <item x="295"/>
        <item x="582"/>
        <item x="316"/>
        <item x="187"/>
        <item x="467"/>
        <item x="160"/>
        <item x="297"/>
        <item x="353"/>
        <item x="547"/>
        <item x="491"/>
        <item x="15"/>
        <item x="837"/>
        <item x="578"/>
        <item x="623"/>
        <item x="216"/>
        <item x="360"/>
        <item x="220"/>
        <item x="432"/>
        <item x="930"/>
        <item x="695"/>
        <item x="231"/>
        <item x="154"/>
        <item x="766"/>
        <item x="853"/>
        <item x="861"/>
        <item x="864"/>
        <item x="318"/>
        <item x="868"/>
        <item x="751"/>
        <item x="907"/>
        <item x="776"/>
        <item x="901"/>
        <item x="367"/>
        <item x="463"/>
        <item x="565"/>
        <item x="12"/>
        <item x="229"/>
        <item x="445"/>
        <item x="737"/>
        <item x="811"/>
        <item x="347"/>
        <item x="525"/>
        <item x="260"/>
        <item x="73"/>
        <item x="198"/>
        <item x="959"/>
        <item x="87"/>
        <item x="702"/>
        <item x="890"/>
        <item x="849"/>
        <item x="1"/>
        <item x="364"/>
        <item x="903"/>
        <item x="590"/>
        <item x="334"/>
        <item x="486"/>
        <item x="82"/>
        <item x="170"/>
        <item x="931"/>
        <item x="451"/>
        <item x="708"/>
        <item x="60"/>
        <item x="629"/>
        <item x="647"/>
        <item x="745"/>
        <item x="962"/>
        <item x="891"/>
        <item x="556"/>
        <item x="28"/>
        <item x="666"/>
        <item x="954"/>
        <item x="350"/>
        <item x="18"/>
        <item x="764"/>
        <item x="604"/>
        <item x="481"/>
        <item x="786"/>
        <item x="392"/>
        <item x="356"/>
        <item x="605"/>
        <item x="586"/>
        <item x="917"/>
        <item x="193"/>
        <item x="287"/>
        <item x="224"/>
        <item x="834"/>
        <item x="136"/>
        <item x="399"/>
        <item x="74"/>
        <item x="476"/>
        <item x="740"/>
        <item x="709"/>
        <item x="696"/>
        <item x="453"/>
        <item x="881"/>
        <item x="606"/>
        <item x="492"/>
        <item x="59"/>
        <item x="902"/>
        <item x="965"/>
        <item x="26"/>
        <item x="676"/>
        <item x="66"/>
        <item x="262"/>
        <item x="40"/>
        <item x="910"/>
        <item x="562"/>
        <item x="285"/>
        <item x="680"/>
        <item x="488"/>
        <item x="259"/>
        <item x="110"/>
        <item x="947"/>
        <item x="792"/>
        <item x="385"/>
        <item x="313"/>
        <item x="626"/>
        <item x="241"/>
        <item x="323"/>
        <item x="226"/>
        <item x="797"/>
        <item x="348"/>
        <item x="842"/>
        <item x="409"/>
        <item x="804"/>
        <item x="681"/>
        <item x="374"/>
        <item x="495"/>
        <item x="744"/>
        <item x="441"/>
        <item x="234"/>
        <item x="357"/>
        <item x="298"/>
        <item x="301"/>
        <item x="330"/>
        <item x="649"/>
        <item x="361"/>
        <item x="543"/>
        <item x="13"/>
        <item x="523"/>
        <item x="221"/>
        <item x="807"/>
        <item x="607"/>
        <item x="625"/>
        <item x="131"/>
        <item x="355"/>
        <item x="425"/>
        <item x="454"/>
        <item x="105"/>
        <item x="673"/>
        <item x="179"/>
        <item x="423"/>
        <item x="354"/>
        <item x="219"/>
        <item x="862"/>
        <item x="669"/>
        <item x="600"/>
        <item x="420"/>
        <item x="828"/>
        <item x="879"/>
        <item x="656"/>
        <item x="250"/>
        <item x="630"/>
        <item x="471"/>
        <item x="706"/>
        <item x="411"/>
        <item x="798"/>
        <item x="608"/>
        <item x="271"/>
        <item x="725"/>
        <item x="568"/>
        <item x="249"/>
        <item x="779"/>
        <item x="372"/>
        <item x="43"/>
        <item x="668"/>
        <item x="95"/>
        <item x="746"/>
        <item x="729"/>
        <item x="490"/>
        <item x="589"/>
        <item x="434"/>
        <item x="493"/>
        <item x="109"/>
        <item x="7"/>
        <item x="758"/>
        <item x="577"/>
        <item x="602"/>
        <item x="613"/>
        <item x="873"/>
        <item x="871"/>
        <item x="722"/>
        <item x="777"/>
        <item x="699"/>
        <item x="925"/>
        <item x="639"/>
        <item x="663"/>
        <item x="892"/>
        <item x="263"/>
        <item x="37"/>
        <item x="937"/>
        <item x="430"/>
        <item x="592"/>
        <item x="756"/>
        <item x="516"/>
        <item x="225"/>
        <item x="634"/>
        <item x="68"/>
        <item x="163"/>
        <item x="351"/>
        <item x="509"/>
        <item x="845"/>
        <item x="831"/>
        <item x="595"/>
        <item x="299"/>
        <item x="782"/>
        <item x="433"/>
        <item x="848"/>
        <item x="321"/>
        <item x="753"/>
        <item x="778"/>
        <item x="390"/>
        <item x="733"/>
        <item x="895"/>
        <item x="818"/>
        <item x="505"/>
        <item x="567"/>
        <item x="199"/>
        <item x="447"/>
        <item x="331"/>
        <item x="794"/>
        <item x="283"/>
        <item x="820"/>
        <item x="303"/>
        <item x="446"/>
        <item x="135"/>
        <item x="926"/>
        <item x="268"/>
        <item x="508"/>
        <item x="515"/>
        <item x="194"/>
        <item x="166"/>
        <item x="866"/>
        <item x="569"/>
        <item x="153"/>
        <item x="427"/>
        <item x="642"/>
        <item x="844"/>
        <item x="64"/>
        <item x="293"/>
        <item x="98"/>
        <item x="65"/>
        <item x="658"/>
        <item x="624"/>
        <item x="479"/>
        <item x="596"/>
        <item x="964"/>
        <item x="455"/>
        <item x="536"/>
        <item x="809"/>
        <item x="382"/>
        <item x="752"/>
        <item x="645"/>
        <item x="50"/>
        <item x="440"/>
        <item x="282"/>
        <item x="152"/>
        <item x="857"/>
        <item x="19"/>
        <item x="188"/>
        <item x="185"/>
        <item x="383"/>
        <item x="133"/>
        <item x="935"/>
        <item x="80"/>
        <item x="496"/>
        <item x="162"/>
        <item x="78"/>
        <item x="512"/>
        <item x="317"/>
        <item x="71"/>
        <item x="208"/>
        <item x="126"/>
        <item x="253"/>
        <item x="20"/>
        <item x="641"/>
        <item x="273"/>
        <item x="627"/>
        <item x="205"/>
        <item x="53"/>
        <item x="422"/>
        <item x="710"/>
        <item x="814"/>
        <item x="697"/>
        <item x="640"/>
        <item x="781"/>
        <item x="661"/>
        <item x="877"/>
        <item x="599"/>
        <item x="558"/>
        <item x="324"/>
        <item x="654"/>
        <item x="671"/>
        <item x="416"/>
        <item x="319"/>
        <item x="140"/>
        <item x="693"/>
        <item x="826"/>
        <item x="342"/>
        <item x="387"/>
        <item x="320"/>
        <item x="726"/>
        <item x="230"/>
        <item x="139"/>
        <item x="643"/>
        <item x="346"/>
        <item x="665"/>
        <item x="81"/>
        <item x="290"/>
        <item x="308"/>
        <item x="380"/>
        <item x="97"/>
        <item x="670"/>
        <item x="652"/>
        <item x="413"/>
        <item x="442"/>
        <item x="142"/>
        <item x="228"/>
        <item x="860"/>
        <item x="880"/>
        <item x="414"/>
        <item x="651"/>
        <item x="705"/>
        <item x="961"/>
        <item x="955"/>
        <item x="802"/>
        <item x="464"/>
        <item x="768"/>
        <item x="609"/>
        <item x="371"/>
        <item x="554"/>
        <item x="754"/>
        <item x="473"/>
        <item x="838"/>
        <item x="400"/>
        <item x="338"/>
        <item x="973"/>
        <item x="345"/>
        <item x="472"/>
        <item x="927"/>
        <item x="789"/>
        <item x="929"/>
        <item x="485"/>
        <item x="685"/>
        <item x="527"/>
        <item x="537"/>
        <item x="679"/>
        <item x="222"/>
        <item x="739"/>
        <item x="513"/>
        <item x="847"/>
        <item x="728"/>
        <item x="662"/>
        <item x="657"/>
        <item x="911"/>
        <item x="638"/>
        <item x="785"/>
        <item x="117"/>
        <item x="747"/>
        <item x="69"/>
        <item x="761"/>
        <item x="601"/>
        <item x="869"/>
        <item x="916"/>
        <item x="275"/>
        <item x="89"/>
        <item x="134"/>
        <item x="913"/>
        <item x="494"/>
        <item x="948"/>
        <item x="576"/>
        <item x="178"/>
        <item x="579"/>
        <item x="621"/>
        <item x="339"/>
        <item x="8"/>
        <item x="156"/>
        <item x="85"/>
        <item x="358"/>
        <item x="836"/>
        <item x="522"/>
        <item x="839"/>
        <item x="743"/>
        <item x="172"/>
        <item x="61"/>
        <item x="261"/>
        <item x="305"/>
        <item x="531"/>
        <item x="520"/>
        <item x="950"/>
        <item x="620"/>
        <item x="412"/>
        <item x="734"/>
        <item x="32"/>
        <item x="748"/>
        <item x="309"/>
        <item x="48"/>
        <item x="762"/>
        <item x="55"/>
        <item x="252"/>
        <item x="502"/>
        <item x="33"/>
        <item x="573"/>
        <item x="795"/>
        <item x="146"/>
        <item x="406"/>
        <item x="648"/>
        <item x="501"/>
        <item x="969"/>
        <item x="336"/>
        <item x="444"/>
        <item x="597"/>
        <item x="730"/>
        <item x="76"/>
        <item x="352"/>
        <item x="822"/>
        <item x="462"/>
        <item x="475"/>
        <item x="169"/>
        <item x="650"/>
        <item x="289"/>
        <item x="292"/>
        <item x="248"/>
        <item x="686"/>
        <item x="934"/>
        <item x="128"/>
        <item x="202"/>
        <item x="379"/>
        <item x="716"/>
        <item x="813"/>
        <item x="125"/>
        <item x="365"/>
        <item x="190"/>
        <item x="773"/>
        <item x="415"/>
        <item x="247"/>
        <item x="314"/>
        <item x="830"/>
        <item x="25"/>
        <item x="251"/>
        <item x="327"/>
        <item x="377"/>
        <item x="388"/>
        <item x="149"/>
        <item x="100"/>
        <item x="0"/>
        <item x="151"/>
        <item x="9"/>
        <item x="719"/>
        <item x="526"/>
        <item x="615"/>
        <item x="951"/>
        <item x="960"/>
        <item x="506"/>
        <item x="724"/>
        <item x="819"/>
        <item x="817"/>
        <item x="227"/>
        <item x="635"/>
        <item x="858"/>
        <item x="538"/>
        <item x="99"/>
        <item x="854"/>
        <item x="88"/>
        <item x="788"/>
        <item x="863"/>
        <item x="344"/>
        <item x="727"/>
        <item x="437"/>
        <item x="115"/>
        <item x="397"/>
        <item x="288"/>
        <item x="659"/>
        <item x="223"/>
        <item x="898"/>
        <item x="497"/>
        <item x="503"/>
        <item x="201"/>
        <item x="343"/>
        <item x="610"/>
        <item x="197"/>
        <item x="637"/>
        <item x="443"/>
        <item x="232"/>
        <item x="833"/>
        <item x="469"/>
        <item x="878"/>
        <item x="714"/>
        <item x="391"/>
        <item x="51"/>
        <item x="859"/>
        <item x="10"/>
        <item x="924"/>
        <item x="933"/>
        <item x="594"/>
        <item x="396"/>
        <item x="936"/>
        <item x="707"/>
        <item x="121"/>
        <item x="96"/>
        <item x="144"/>
        <item x="690"/>
        <item x="618"/>
        <item x="67"/>
        <item x="769"/>
        <item x="825"/>
        <item x="532"/>
        <item x="310"/>
        <item x="660"/>
        <item x="478"/>
        <item x="173"/>
        <item x="738"/>
        <item x="45"/>
        <item x="114"/>
        <item x="970"/>
        <item x="909"/>
        <item x="896"/>
        <item x="468"/>
        <item x="137"/>
        <item x="306"/>
        <item x="963"/>
        <item x="803"/>
        <item x="477"/>
        <item x="438"/>
        <item x="841"/>
        <item x="545"/>
        <item x="919"/>
        <item x="956"/>
        <item x="922"/>
        <item x="84"/>
        <item x="150"/>
        <item x="300"/>
        <item x="276"/>
        <item x="70"/>
        <item x="17"/>
        <item x="22"/>
        <item x="448"/>
        <item x="572"/>
        <item x="24"/>
        <item x="266"/>
        <item x="655"/>
        <item x="62"/>
        <item x="450"/>
        <item x="587"/>
        <item x="731"/>
        <item x="632"/>
        <item x="461"/>
        <item x="106"/>
        <item x="698"/>
        <item x="611"/>
        <item x="341"/>
        <item x="759"/>
        <item x="35"/>
        <item x="23"/>
        <item x="775"/>
        <item x="158"/>
        <item x="938"/>
        <item x="504"/>
        <item x="800"/>
        <item x="952"/>
        <item x="90"/>
        <item x="254"/>
        <item x="424"/>
        <item x="636"/>
        <item x="304"/>
        <item x="855"/>
        <item x="233"/>
        <item x="850"/>
        <item x="328"/>
        <item x="829"/>
        <item x="581"/>
        <item x="91"/>
        <item x="118"/>
        <item x="394"/>
        <item x="712"/>
        <item x="56"/>
        <item x="904"/>
        <item x="458"/>
        <item x="664"/>
        <item x="906"/>
        <item x="264"/>
        <item x="918"/>
        <item x="799"/>
        <item x="886"/>
        <item x="325"/>
        <item x="571"/>
        <item x="176"/>
        <item x="210"/>
        <item x="653"/>
        <item x="46"/>
        <item x="704"/>
        <item x="280"/>
        <item x="94"/>
        <item x="256"/>
        <item x="518"/>
        <item x="184"/>
        <item x="617"/>
        <item x="191"/>
        <item x="5"/>
        <item x="376"/>
        <item x="366"/>
        <item x="774"/>
        <item x="373"/>
        <item x="882"/>
        <item x="183"/>
        <item x="784"/>
        <item x="524"/>
        <item x="875"/>
        <item x="874"/>
        <item x="408"/>
        <item x="940"/>
        <item x="470"/>
        <item x="395"/>
        <item x="75"/>
        <item x="189"/>
        <item x="805"/>
        <item x="242"/>
        <item x="763"/>
        <item x="749"/>
        <item x="968"/>
        <item x="237"/>
        <item x="466"/>
        <item x="736"/>
        <item x="772"/>
        <item x="887"/>
        <item x="213"/>
        <item x="363"/>
        <item x="102"/>
        <item x="540"/>
        <item x="603"/>
        <item x="688"/>
        <item x="580"/>
        <item x="757"/>
        <item x="77"/>
        <item x="257"/>
        <item x="899"/>
        <item x="560"/>
        <item x="211"/>
        <item x="258"/>
        <item x="742"/>
        <item x="622"/>
        <item x="340"/>
        <item x="279"/>
        <item x="6"/>
        <item x="311"/>
        <item x="550"/>
        <item x="943"/>
        <item x="195"/>
        <item x="821"/>
        <item x="204"/>
        <item x="104"/>
        <item x="101"/>
        <item x="307"/>
        <item x="865"/>
        <item x="41"/>
        <item x="972"/>
        <item x="564"/>
        <item x="431"/>
        <item x="129"/>
        <item x="120"/>
        <item x="583"/>
        <item x="760"/>
        <item x="498"/>
        <item x="884"/>
        <item x="689"/>
        <item x="723"/>
        <item x="691"/>
        <item x="810"/>
        <item x="39"/>
        <item x="112"/>
        <item x="93"/>
        <item x="533"/>
        <item x="484"/>
        <item x="867"/>
        <item x="143"/>
        <item x="435"/>
        <item x="872"/>
        <item x="549"/>
        <item x="207"/>
        <item x="957"/>
        <item x="780"/>
        <item x="218"/>
        <item x="474"/>
        <item x="92"/>
        <item x="687"/>
        <item x="404"/>
        <item x="482"/>
        <item x="148"/>
        <item x="928"/>
        <item x="36"/>
        <item x="439"/>
        <item x="429"/>
        <item x="552"/>
        <item x="79"/>
        <item x="971"/>
        <item x="900"/>
        <item x="548"/>
        <item x="559"/>
        <item x="557"/>
        <item x="209"/>
        <item x="812"/>
        <item x="796"/>
        <item x="832"/>
        <item x="421"/>
        <item x="939"/>
        <item x="359"/>
        <item x="870"/>
        <item x="428"/>
        <item x="808"/>
        <item x="315"/>
        <item x="235"/>
        <item x="791"/>
        <item x="480"/>
        <item x="402"/>
        <item x="286"/>
        <item x="932"/>
        <item x="192"/>
        <item x="141"/>
        <item x="876"/>
        <item x="181"/>
        <item x="544"/>
        <item x="835"/>
        <item x="677"/>
        <item x="30"/>
        <item x="277"/>
        <item x="555"/>
        <item x="362"/>
        <item x="883"/>
        <item x="683"/>
        <item x="138"/>
        <item x="103"/>
        <item x="631"/>
        <item x="244"/>
        <item x="42"/>
        <item x="239"/>
        <item x="272"/>
        <item x="215"/>
        <item x="840"/>
        <item x="852"/>
        <item x="713"/>
        <item x="203"/>
        <item x="384"/>
        <item x="386"/>
        <item x="616"/>
        <item x="159"/>
        <item x="122"/>
        <item x="720"/>
        <item x="167"/>
        <item x="368"/>
        <item x="703"/>
        <item x="174"/>
        <item x="245"/>
        <item x="893"/>
        <item x="294"/>
        <item x="790"/>
        <item x="914"/>
        <item x="381"/>
        <item x="465"/>
        <item x="452"/>
        <item x="912"/>
        <item x="21"/>
        <item x="511"/>
        <item x="949"/>
        <item x="196"/>
        <item x="165"/>
        <item x="945"/>
        <item x="528"/>
        <item x="755"/>
        <item x="735"/>
        <item x="11"/>
        <item x="941"/>
        <item x="499"/>
        <item x="457"/>
        <item x="561"/>
        <item x="816"/>
        <item x="967"/>
        <item x="721"/>
        <item x="398"/>
        <item x="619"/>
        <item x="815"/>
        <item x="312"/>
        <item x="349"/>
        <item x="701"/>
        <item x="405"/>
        <item x="923"/>
        <item x="563"/>
        <item x="787"/>
        <item x="732"/>
        <item x="270"/>
        <item x="52"/>
        <item x="161"/>
        <item x="200"/>
        <item x="585"/>
        <item x="337"/>
        <item x="915"/>
        <item x="942"/>
        <item x="628"/>
        <item x="296"/>
        <item x="542"/>
        <item x="186"/>
        <item x="633"/>
        <item x="47"/>
        <item x="182"/>
        <item x="155"/>
        <item x="612"/>
        <item x="885"/>
        <item x="646"/>
        <item x="718"/>
        <item x="553"/>
        <item x="846"/>
        <item x="921"/>
        <item x="322"/>
        <item x="291"/>
        <item x="401"/>
        <item x="171"/>
        <item x="107"/>
        <item x="329"/>
        <item x="888"/>
        <item x="767"/>
        <item x="375"/>
        <item x="514"/>
        <item x="517"/>
        <item x="765"/>
        <item t="default"/>
      </items>
    </pivotField>
    <pivotField showAll="0"/>
    <pivotField showAll="0"/>
    <pivotField showAll="0">
      <items count="6">
        <item x="0"/>
        <item x="1"/>
        <item x="4"/>
        <item x="2"/>
        <item x="3"/>
        <item t="default"/>
      </items>
    </pivotField>
    <pivotField showAll="0">
      <items count="14">
        <item x="7"/>
        <item x="4"/>
        <item x="5"/>
        <item x="3"/>
        <item x="12"/>
        <item x="10"/>
        <item x="0"/>
        <item x="1"/>
        <item x="8"/>
        <item x="9"/>
        <item x="11"/>
        <item x="2"/>
        <item x="6"/>
        <item t="default"/>
      </items>
    </pivotField>
    <pivotField axis="axisRow" showAll="0">
      <items count="3">
        <item x="1"/>
        <item x="0"/>
        <item t="default"/>
      </items>
    </pivotField>
    <pivotField showAll="0">
      <items count="5">
        <item x="0"/>
        <item x="3"/>
        <item x="1"/>
        <item x="2"/>
        <item t="default"/>
      </items>
    </pivotField>
    <pivotField showAll="0">
      <items count="16">
        <item h="1" x="6"/>
        <item h="1" x="5"/>
        <item h="1" x="10"/>
        <item h="1" x="12"/>
        <item h="1" x="4"/>
        <item h="1" x="2"/>
        <item h="1" x="3"/>
        <item x="13"/>
        <item x="1"/>
        <item x="0"/>
        <item x="7"/>
        <item x="14"/>
        <item x="8"/>
        <item x="9"/>
        <item x="11"/>
        <item t="default"/>
      </items>
    </pivotField>
    <pivotField showAll="0"/>
    <pivotField showAll="0"/>
    <pivotField showAll="0"/>
    <pivotField showAll="0"/>
    <pivotField showAll="0"/>
    <pivotField dataField="1" numFmtId="9" showAll="0"/>
    <pivotField showAll="0"/>
    <pivotField dataField="1" showAll="0"/>
    <pivotField showAll="0">
      <items count="6">
        <item x="4"/>
        <item x="2"/>
        <item x="1"/>
        <item x="0"/>
        <item x="3"/>
        <item t="default"/>
      </items>
    </pivotField>
    <pivotField showAll="0">
      <items count="5">
        <item x="2"/>
        <item h="1" x="0"/>
        <item h="1" x="3"/>
        <item h="1" x="1"/>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3">
    <i>
      <x/>
    </i>
    <i>
      <x v="1"/>
    </i>
    <i t="grand">
      <x/>
    </i>
  </rowItems>
  <colFields count="1">
    <field x="-2"/>
  </colFields>
  <colItems count="2">
    <i>
      <x/>
    </i>
    <i i="1">
      <x v="1"/>
    </i>
  </colItems>
  <dataFields count="2">
    <dataField name="Sum of Net Sales" fld="16" baseField="0" baseItem="0"/>
    <dataField name="Average of Discount %" fld="14" subtotal="average" baseField="6" baseItem="0" numFmtId="9"/>
  </dataFields>
  <chartFormats count="2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2">
          <reference field="4294967294" count="1" selected="0">
            <x v="1"/>
          </reference>
          <reference field="6" count="1" selected="0">
            <x v="0"/>
          </reference>
        </references>
      </pivotArea>
    </chartFormat>
    <chartFormat chart="2" format="9">
      <pivotArea type="data" outline="0" fieldPosition="0">
        <references count="2">
          <reference field="4294967294" count="1" selected="0">
            <x v="1"/>
          </reference>
          <reference field="6"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0"/>
          </reference>
        </references>
      </pivotArea>
    </chartFormat>
    <chartFormat chart="3" format="12">
      <pivotArea type="data" outline="0" fieldPosition="0">
        <references count="2">
          <reference field="4294967294" count="1" selected="0">
            <x v="0"/>
          </reference>
          <reference field="6" count="1" selected="0">
            <x v="1"/>
          </reference>
        </references>
      </pivotArea>
    </chartFormat>
    <chartFormat chart="3" format="13" series="1">
      <pivotArea type="data" outline="0" fieldPosition="0">
        <references count="1">
          <reference field="4294967294" count="1" selected="0">
            <x v="1"/>
          </reference>
        </references>
      </pivotArea>
    </chartFormat>
    <chartFormat chart="3" format="14">
      <pivotArea type="data" outline="0" fieldPosition="0">
        <references count="2">
          <reference field="4294967294" count="1" selected="0">
            <x v="1"/>
          </reference>
          <reference field="6" count="1" selected="0">
            <x v="0"/>
          </reference>
        </references>
      </pivotArea>
    </chartFormat>
    <chartFormat chart="3" format="15">
      <pivotArea type="data" outline="0" fieldPosition="0">
        <references count="2">
          <reference field="4294967294" count="1" selected="0">
            <x v="1"/>
          </reference>
          <reference field="6"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6" count="1" selected="0">
            <x v="0"/>
          </reference>
        </references>
      </pivotArea>
    </chartFormat>
    <chartFormat chart="4" format="12">
      <pivotArea type="data" outline="0" fieldPosition="0">
        <references count="2">
          <reference field="4294967294" count="1" selected="0">
            <x v="0"/>
          </reference>
          <reference field="6" count="1" selected="0">
            <x v="1"/>
          </reference>
        </references>
      </pivotArea>
    </chartFormat>
    <chartFormat chart="4" format="13" series="1">
      <pivotArea type="data" outline="0" fieldPosition="0">
        <references count="1">
          <reference field="4294967294" count="1" selected="0">
            <x v="1"/>
          </reference>
        </references>
      </pivotArea>
    </chartFormat>
    <chartFormat chart="4" format="14">
      <pivotArea type="data" outline="0" fieldPosition="0">
        <references count="2">
          <reference field="4294967294" count="1" selected="0">
            <x v="1"/>
          </reference>
          <reference field="6" count="1" selected="0">
            <x v="0"/>
          </reference>
        </references>
      </pivotArea>
    </chartFormat>
    <chartFormat chart="4" format="15">
      <pivotArea type="data" outline="0" fieldPosition="0">
        <references count="2">
          <reference field="4294967294" count="1" selected="0">
            <x v="1"/>
          </reference>
          <reference field="6" count="1" selected="0">
            <x v="1"/>
          </reference>
        </references>
      </pivotArea>
    </chartFormat>
    <chartFormat chart="1" format="4">
      <pivotArea type="data" outline="0" fieldPosition="0">
        <references count="2">
          <reference field="4294967294" count="1" selected="0">
            <x v="1"/>
          </reference>
          <reference field="6" count="1" selected="0">
            <x v="0"/>
          </reference>
        </references>
      </pivotArea>
    </chartFormat>
    <chartFormat chart="1" format="5">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filters count="1">
    <filter fld="1" type="dateBetween" evalOrder="-1" id="234" name="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B1C211-0178-4E69-A3B7-E8D5E3C4BB10}"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31:C45" firstHeaderRow="0" firstDataRow="1" firstDataCol="1"/>
  <pivotFields count="24">
    <pivotField showAll="0"/>
    <pivotField numFmtId="14" showAll="0">
      <items count="976">
        <item x="168"/>
        <item x="72"/>
        <item x="456"/>
        <item x="206"/>
        <item x="588"/>
        <item x="124"/>
        <item x="783"/>
        <item x="694"/>
        <item x="16"/>
        <item x="83"/>
        <item x="793"/>
        <item x="856"/>
        <item x="240"/>
        <item x="31"/>
        <item x="574"/>
        <item x="407"/>
        <item x="4"/>
        <item x="284"/>
        <item x="684"/>
        <item x="530"/>
        <item x="3"/>
        <item x="944"/>
        <item x="889"/>
        <item x="108"/>
        <item x="267"/>
        <item x="49"/>
        <item x="700"/>
        <item x="265"/>
        <item x="2"/>
        <item x="14"/>
        <item x="801"/>
        <item x="147"/>
        <item x="274"/>
        <item x="584"/>
        <item x="426"/>
        <item x="519"/>
        <item x="157"/>
        <item x="243"/>
        <item x="403"/>
        <item x="851"/>
        <item x="974"/>
        <item x="180"/>
        <item x="715"/>
        <item x="246"/>
        <item x="333"/>
        <item x="332"/>
        <item x="958"/>
        <item x="672"/>
        <item x="326"/>
        <item x="824"/>
        <item x="750"/>
        <item x="510"/>
        <item x="238"/>
        <item x="598"/>
        <item x="302"/>
        <item x="29"/>
        <item x="54"/>
        <item x="369"/>
        <item x="63"/>
        <item x="717"/>
        <item x="535"/>
        <item x="119"/>
        <item x="111"/>
        <item x="214"/>
        <item x="487"/>
        <item x="86"/>
        <item x="418"/>
        <item x="175"/>
        <item x="770"/>
        <item x="529"/>
        <item x="614"/>
        <item x="130"/>
        <item x="123"/>
        <item x="711"/>
        <item x="127"/>
        <item x="417"/>
        <item x="682"/>
        <item x="692"/>
        <item x="483"/>
        <item x="269"/>
        <item x="507"/>
        <item x="566"/>
        <item x="116"/>
        <item x="667"/>
        <item x="278"/>
        <item x="177"/>
        <item x="905"/>
        <item x="908"/>
        <item x="953"/>
        <item x="551"/>
        <item x="570"/>
        <item x="460"/>
        <item x="378"/>
        <item x="44"/>
        <item x="827"/>
        <item x="27"/>
        <item x="521"/>
        <item x="946"/>
        <item x="236"/>
        <item x="534"/>
        <item x="389"/>
        <item x="38"/>
        <item x="410"/>
        <item x="370"/>
        <item x="675"/>
        <item x="575"/>
        <item x="145"/>
        <item x="678"/>
        <item x="546"/>
        <item x="591"/>
        <item x="217"/>
        <item x="57"/>
        <item x="593"/>
        <item x="113"/>
        <item x="255"/>
        <item x="281"/>
        <item x="449"/>
        <item x="894"/>
        <item x="58"/>
        <item x="436"/>
        <item x="489"/>
        <item x="843"/>
        <item x="393"/>
        <item x="920"/>
        <item x="500"/>
        <item x="644"/>
        <item x="132"/>
        <item x="164"/>
        <item x="212"/>
        <item x="771"/>
        <item x="806"/>
        <item x="674"/>
        <item x="966"/>
        <item x="541"/>
        <item x="419"/>
        <item x="897"/>
        <item x="459"/>
        <item x="741"/>
        <item x="335"/>
        <item x="34"/>
        <item x="539"/>
        <item x="823"/>
        <item x="295"/>
        <item x="582"/>
        <item x="316"/>
        <item x="187"/>
        <item x="467"/>
        <item x="160"/>
        <item x="297"/>
        <item x="353"/>
        <item x="547"/>
        <item x="491"/>
        <item x="15"/>
        <item x="837"/>
        <item x="578"/>
        <item x="623"/>
        <item x="216"/>
        <item x="360"/>
        <item x="220"/>
        <item x="432"/>
        <item x="930"/>
        <item x="695"/>
        <item x="231"/>
        <item x="154"/>
        <item x="766"/>
        <item x="853"/>
        <item x="861"/>
        <item x="864"/>
        <item x="318"/>
        <item x="868"/>
        <item x="751"/>
        <item x="907"/>
        <item x="776"/>
        <item x="901"/>
        <item x="367"/>
        <item x="463"/>
        <item x="565"/>
        <item x="12"/>
        <item x="229"/>
        <item x="445"/>
        <item x="737"/>
        <item x="811"/>
        <item x="347"/>
        <item x="525"/>
        <item x="260"/>
        <item x="73"/>
        <item x="198"/>
        <item x="959"/>
        <item x="87"/>
        <item x="702"/>
        <item x="890"/>
        <item x="849"/>
        <item x="1"/>
        <item x="364"/>
        <item x="903"/>
        <item x="590"/>
        <item x="334"/>
        <item x="486"/>
        <item x="82"/>
        <item x="170"/>
        <item x="931"/>
        <item x="451"/>
        <item x="708"/>
        <item x="60"/>
        <item x="629"/>
        <item x="647"/>
        <item x="745"/>
        <item x="962"/>
        <item x="891"/>
        <item x="556"/>
        <item x="28"/>
        <item x="666"/>
        <item x="954"/>
        <item x="350"/>
        <item x="18"/>
        <item x="764"/>
        <item x="604"/>
        <item x="481"/>
        <item x="786"/>
        <item x="392"/>
        <item x="356"/>
        <item x="605"/>
        <item x="586"/>
        <item x="917"/>
        <item x="193"/>
        <item x="287"/>
        <item x="224"/>
        <item x="834"/>
        <item x="136"/>
        <item x="399"/>
        <item x="74"/>
        <item x="476"/>
        <item x="740"/>
        <item x="709"/>
        <item x="696"/>
        <item x="453"/>
        <item x="881"/>
        <item x="606"/>
        <item x="492"/>
        <item x="59"/>
        <item x="902"/>
        <item x="965"/>
        <item x="26"/>
        <item x="676"/>
        <item x="66"/>
        <item x="262"/>
        <item x="40"/>
        <item x="910"/>
        <item x="562"/>
        <item x="285"/>
        <item x="680"/>
        <item x="488"/>
        <item x="259"/>
        <item x="110"/>
        <item x="947"/>
        <item x="792"/>
        <item x="385"/>
        <item x="313"/>
        <item x="626"/>
        <item x="241"/>
        <item x="323"/>
        <item x="226"/>
        <item x="797"/>
        <item x="348"/>
        <item x="842"/>
        <item x="409"/>
        <item x="804"/>
        <item x="681"/>
        <item x="374"/>
        <item x="495"/>
        <item x="744"/>
        <item x="441"/>
        <item x="234"/>
        <item x="357"/>
        <item x="298"/>
        <item x="301"/>
        <item x="330"/>
        <item x="649"/>
        <item x="361"/>
        <item x="543"/>
        <item x="13"/>
        <item x="523"/>
        <item x="221"/>
        <item x="807"/>
        <item x="607"/>
        <item x="625"/>
        <item x="131"/>
        <item x="355"/>
        <item x="425"/>
        <item x="454"/>
        <item x="105"/>
        <item x="673"/>
        <item x="179"/>
        <item x="423"/>
        <item x="354"/>
        <item x="219"/>
        <item x="862"/>
        <item x="669"/>
        <item x="600"/>
        <item x="420"/>
        <item x="828"/>
        <item x="879"/>
        <item x="656"/>
        <item x="250"/>
        <item x="630"/>
        <item x="471"/>
        <item x="706"/>
        <item x="411"/>
        <item x="798"/>
        <item x="608"/>
        <item x="271"/>
        <item x="725"/>
        <item x="568"/>
        <item x="249"/>
        <item x="779"/>
        <item x="372"/>
        <item x="43"/>
        <item x="668"/>
        <item x="95"/>
        <item x="746"/>
        <item x="729"/>
        <item x="490"/>
        <item x="589"/>
        <item x="434"/>
        <item x="493"/>
        <item x="109"/>
        <item x="7"/>
        <item x="758"/>
        <item x="577"/>
        <item x="602"/>
        <item x="613"/>
        <item x="873"/>
        <item x="871"/>
        <item x="722"/>
        <item x="777"/>
        <item x="699"/>
        <item x="925"/>
        <item x="639"/>
        <item x="663"/>
        <item x="892"/>
        <item x="263"/>
        <item x="37"/>
        <item x="937"/>
        <item x="430"/>
        <item x="592"/>
        <item x="756"/>
        <item x="516"/>
        <item x="225"/>
        <item x="634"/>
        <item x="68"/>
        <item x="163"/>
        <item x="351"/>
        <item x="509"/>
        <item x="845"/>
        <item x="831"/>
        <item x="595"/>
        <item x="299"/>
        <item x="782"/>
        <item x="433"/>
        <item x="848"/>
        <item x="321"/>
        <item x="753"/>
        <item x="778"/>
        <item x="390"/>
        <item x="733"/>
        <item x="895"/>
        <item x="818"/>
        <item x="505"/>
        <item x="567"/>
        <item x="199"/>
        <item x="447"/>
        <item x="331"/>
        <item x="794"/>
        <item x="283"/>
        <item x="820"/>
        <item x="303"/>
        <item x="446"/>
        <item x="135"/>
        <item x="926"/>
        <item x="268"/>
        <item x="508"/>
        <item x="515"/>
        <item x="194"/>
        <item x="166"/>
        <item x="866"/>
        <item x="569"/>
        <item x="153"/>
        <item x="427"/>
        <item x="642"/>
        <item x="844"/>
        <item x="64"/>
        <item x="293"/>
        <item x="98"/>
        <item x="65"/>
        <item x="658"/>
        <item x="624"/>
        <item x="479"/>
        <item x="596"/>
        <item x="964"/>
        <item x="455"/>
        <item x="536"/>
        <item x="809"/>
        <item x="382"/>
        <item x="752"/>
        <item x="645"/>
        <item x="50"/>
        <item x="440"/>
        <item x="282"/>
        <item x="152"/>
        <item x="857"/>
        <item x="19"/>
        <item x="188"/>
        <item x="185"/>
        <item x="383"/>
        <item x="133"/>
        <item x="935"/>
        <item x="80"/>
        <item x="496"/>
        <item x="162"/>
        <item x="78"/>
        <item x="512"/>
        <item x="317"/>
        <item x="71"/>
        <item x="208"/>
        <item x="126"/>
        <item x="253"/>
        <item x="20"/>
        <item x="641"/>
        <item x="273"/>
        <item x="627"/>
        <item x="205"/>
        <item x="53"/>
        <item x="422"/>
        <item x="710"/>
        <item x="814"/>
        <item x="697"/>
        <item x="640"/>
        <item x="781"/>
        <item x="661"/>
        <item x="877"/>
        <item x="599"/>
        <item x="558"/>
        <item x="324"/>
        <item x="654"/>
        <item x="671"/>
        <item x="416"/>
        <item x="319"/>
        <item x="140"/>
        <item x="693"/>
        <item x="826"/>
        <item x="342"/>
        <item x="387"/>
        <item x="320"/>
        <item x="726"/>
        <item x="230"/>
        <item x="139"/>
        <item x="643"/>
        <item x="346"/>
        <item x="665"/>
        <item x="81"/>
        <item x="290"/>
        <item x="308"/>
        <item x="380"/>
        <item x="97"/>
        <item x="670"/>
        <item x="652"/>
        <item x="413"/>
        <item x="442"/>
        <item x="142"/>
        <item x="228"/>
        <item x="860"/>
        <item x="880"/>
        <item x="414"/>
        <item x="651"/>
        <item x="705"/>
        <item x="961"/>
        <item x="955"/>
        <item x="802"/>
        <item x="464"/>
        <item x="768"/>
        <item x="609"/>
        <item x="371"/>
        <item x="554"/>
        <item x="754"/>
        <item x="473"/>
        <item x="838"/>
        <item x="400"/>
        <item x="338"/>
        <item x="973"/>
        <item x="345"/>
        <item x="472"/>
        <item x="927"/>
        <item x="789"/>
        <item x="929"/>
        <item x="485"/>
        <item x="685"/>
        <item x="527"/>
        <item x="537"/>
        <item x="679"/>
        <item x="222"/>
        <item x="739"/>
        <item x="513"/>
        <item x="847"/>
        <item x="728"/>
        <item x="662"/>
        <item x="657"/>
        <item x="911"/>
        <item x="638"/>
        <item x="785"/>
        <item x="117"/>
        <item x="747"/>
        <item x="69"/>
        <item x="761"/>
        <item x="601"/>
        <item x="869"/>
        <item x="916"/>
        <item x="275"/>
        <item x="89"/>
        <item x="134"/>
        <item x="913"/>
        <item x="494"/>
        <item x="948"/>
        <item x="576"/>
        <item x="178"/>
        <item x="579"/>
        <item x="621"/>
        <item x="339"/>
        <item x="8"/>
        <item x="156"/>
        <item x="85"/>
        <item x="358"/>
        <item x="836"/>
        <item x="522"/>
        <item x="839"/>
        <item x="743"/>
        <item x="172"/>
        <item x="61"/>
        <item x="261"/>
        <item x="305"/>
        <item x="531"/>
        <item x="520"/>
        <item x="950"/>
        <item x="620"/>
        <item x="412"/>
        <item x="734"/>
        <item x="32"/>
        <item x="748"/>
        <item x="309"/>
        <item x="48"/>
        <item x="762"/>
        <item x="55"/>
        <item x="252"/>
        <item x="502"/>
        <item x="33"/>
        <item x="573"/>
        <item x="795"/>
        <item x="146"/>
        <item x="406"/>
        <item x="648"/>
        <item x="501"/>
        <item x="969"/>
        <item x="336"/>
        <item x="444"/>
        <item x="597"/>
        <item x="730"/>
        <item x="76"/>
        <item x="352"/>
        <item x="822"/>
        <item x="462"/>
        <item x="475"/>
        <item x="169"/>
        <item x="650"/>
        <item x="289"/>
        <item x="292"/>
        <item x="248"/>
        <item x="686"/>
        <item x="934"/>
        <item x="128"/>
        <item x="202"/>
        <item x="379"/>
        <item x="716"/>
        <item x="813"/>
        <item x="125"/>
        <item x="365"/>
        <item x="190"/>
        <item x="773"/>
        <item x="415"/>
        <item x="247"/>
        <item x="314"/>
        <item x="830"/>
        <item x="25"/>
        <item x="251"/>
        <item x="327"/>
        <item x="377"/>
        <item x="388"/>
        <item x="149"/>
        <item x="100"/>
        <item x="0"/>
        <item x="151"/>
        <item x="9"/>
        <item x="719"/>
        <item x="526"/>
        <item x="615"/>
        <item x="951"/>
        <item x="960"/>
        <item x="506"/>
        <item x="724"/>
        <item x="819"/>
        <item x="817"/>
        <item x="227"/>
        <item x="635"/>
        <item x="858"/>
        <item x="538"/>
        <item x="99"/>
        <item x="854"/>
        <item x="88"/>
        <item x="788"/>
        <item x="863"/>
        <item x="344"/>
        <item x="727"/>
        <item x="437"/>
        <item x="115"/>
        <item x="397"/>
        <item x="288"/>
        <item x="659"/>
        <item x="223"/>
        <item x="898"/>
        <item x="497"/>
        <item x="503"/>
        <item x="201"/>
        <item x="343"/>
        <item x="610"/>
        <item x="197"/>
        <item x="637"/>
        <item x="443"/>
        <item x="232"/>
        <item x="833"/>
        <item x="469"/>
        <item x="878"/>
        <item x="714"/>
        <item x="391"/>
        <item x="51"/>
        <item x="859"/>
        <item x="10"/>
        <item x="924"/>
        <item x="933"/>
        <item x="594"/>
        <item x="396"/>
        <item x="936"/>
        <item x="707"/>
        <item x="121"/>
        <item x="96"/>
        <item x="144"/>
        <item x="690"/>
        <item x="618"/>
        <item x="67"/>
        <item x="769"/>
        <item x="825"/>
        <item x="532"/>
        <item x="310"/>
        <item x="660"/>
        <item x="478"/>
        <item x="173"/>
        <item x="738"/>
        <item x="45"/>
        <item x="114"/>
        <item x="970"/>
        <item x="909"/>
        <item x="896"/>
        <item x="468"/>
        <item x="137"/>
        <item x="306"/>
        <item x="963"/>
        <item x="803"/>
        <item x="477"/>
        <item x="438"/>
        <item x="841"/>
        <item x="545"/>
        <item x="919"/>
        <item x="956"/>
        <item x="922"/>
        <item x="84"/>
        <item x="150"/>
        <item x="300"/>
        <item x="276"/>
        <item x="70"/>
        <item x="17"/>
        <item x="22"/>
        <item x="448"/>
        <item x="572"/>
        <item x="24"/>
        <item x="266"/>
        <item x="655"/>
        <item x="62"/>
        <item x="450"/>
        <item x="587"/>
        <item x="731"/>
        <item x="632"/>
        <item x="461"/>
        <item x="106"/>
        <item x="698"/>
        <item x="611"/>
        <item x="341"/>
        <item x="759"/>
        <item x="35"/>
        <item x="23"/>
        <item x="775"/>
        <item x="158"/>
        <item x="938"/>
        <item x="504"/>
        <item x="800"/>
        <item x="952"/>
        <item x="90"/>
        <item x="254"/>
        <item x="424"/>
        <item x="636"/>
        <item x="304"/>
        <item x="855"/>
        <item x="233"/>
        <item x="850"/>
        <item x="328"/>
        <item x="829"/>
        <item x="581"/>
        <item x="91"/>
        <item x="118"/>
        <item x="394"/>
        <item x="712"/>
        <item x="56"/>
        <item x="904"/>
        <item x="458"/>
        <item x="664"/>
        <item x="906"/>
        <item x="264"/>
        <item x="918"/>
        <item x="799"/>
        <item x="886"/>
        <item x="325"/>
        <item x="571"/>
        <item x="176"/>
        <item x="210"/>
        <item x="653"/>
        <item x="46"/>
        <item x="704"/>
        <item x="280"/>
        <item x="94"/>
        <item x="256"/>
        <item x="518"/>
        <item x="184"/>
        <item x="617"/>
        <item x="191"/>
        <item x="5"/>
        <item x="376"/>
        <item x="366"/>
        <item x="774"/>
        <item x="373"/>
        <item x="882"/>
        <item x="183"/>
        <item x="784"/>
        <item x="524"/>
        <item x="875"/>
        <item x="874"/>
        <item x="408"/>
        <item x="940"/>
        <item x="470"/>
        <item x="395"/>
        <item x="75"/>
        <item x="189"/>
        <item x="805"/>
        <item x="242"/>
        <item x="763"/>
        <item x="749"/>
        <item x="968"/>
        <item x="237"/>
        <item x="466"/>
        <item x="736"/>
        <item x="772"/>
        <item x="887"/>
        <item x="213"/>
        <item x="363"/>
        <item x="102"/>
        <item x="540"/>
        <item x="603"/>
        <item x="688"/>
        <item x="580"/>
        <item x="757"/>
        <item x="77"/>
        <item x="257"/>
        <item x="899"/>
        <item x="560"/>
        <item x="211"/>
        <item x="258"/>
        <item x="742"/>
        <item x="622"/>
        <item x="340"/>
        <item x="279"/>
        <item x="6"/>
        <item x="311"/>
        <item x="550"/>
        <item x="943"/>
        <item x="195"/>
        <item x="821"/>
        <item x="204"/>
        <item x="104"/>
        <item x="101"/>
        <item x="307"/>
        <item x="865"/>
        <item x="41"/>
        <item x="972"/>
        <item x="564"/>
        <item x="431"/>
        <item x="129"/>
        <item x="120"/>
        <item x="583"/>
        <item x="760"/>
        <item x="498"/>
        <item x="884"/>
        <item x="689"/>
        <item x="723"/>
        <item x="691"/>
        <item x="810"/>
        <item x="39"/>
        <item x="112"/>
        <item x="93"/>
        <item x="533"/>
        <item x="484"/>
        <item x="867"/>
        <item x="143"/>
        <item x="435"/>
        <item x="872"/>
        <item x="549"/>
        <item x="207"/>
        <item x="957"/>
        <item x="780"/>
        <item x="218"/>
        <item x="474"/>
        <item x="92"/>
        <item x="687"/>
        <item x="404"/>
        <item x="482"/>
        <item x="148"/>
        <item x="928"/>
        <item x="36"/>
        <item x="439"/>
        <item x="429"/>
        <item x="552"/>
        <item x="79"/>
        <item x="971"/>
        <item x="900"/>
        <item x="548"/>
        <item x="559"/>
        <item x="557"/>
        <item x="209"/>
        <item x="812"/>
        <item x="796"/>
        <item x="832"/>
        <item x="421"/>
        <item x="939"/>
        <item x="359"/>
        <item x="870"/>
        <item x="428"/>
        <item x="808"/>
        <item x="315"/>
        <item x="235"/>
        <item x="791"/>
        <item x="480"/>
        <item x="402"/>
        <item x="286"/>
        <item x="932"/>
        <item x="192"/>
        <item x="141"/>
        <item x="876"/>
        <item x="181"/>
        <item x="544"/>
        <item x="835"/>
        <item x="677"/>
        <item x="30"/>
        <item x="277"/>
        <item x="555"/>
        <item x="362"/>
        <item x="883"/>
        <item x="683"/>
        <item x="138"/>
        <item x="103"/>
        <item x="631"/>
        <item x="244"/>
        <item x="42"/>
        <item x="239"/>
        <item x="272"/>
        <item x="215"/>
        <item x="840"/>
        <item x="852"/>
        <item x="713"/>
        <item x="203"/>
        <item x="384"/>
        <item x="386"/>
        <item x="616"/>
        <item x="159"/>
        <item x="122"/>
        <item x="720"/>
        <item x="167"/>
        <item x="368"/>
        <item x="703"/>
        <item x="174"/>
        <item x="245"/>
        <item x="893"/>
        <item x="294"/>
        <item x="790"/>
        <item x="914"/>
        <item x="381"/>
        <item x="465"/>
        <item x="452"/>
        <item x="912"/>
        <item x="21"/>
        <item x="511"/>
        <item x="949"/>
        <item x="196"/>
        <item x="165"/>
        <item x="945"/>
        <item x="528"/>
        <item x="755"/>
        <item x="735"/>
        <item x="11"/>
        <item x="941"/>
        <item x="499"/>
        <item x="457"/>
        <item x="561"/>
        <item x="816"/>
        <item x="967"/>
        <item x="721"/>
        <item x="398"/>
        <item x="619"/>
        <item x="815"/>
        <item x="312"/>
        <item x="349"/>
        <item x="701"/>
        <item x="405"/>
        <item x="923"/>
        <item x="563"/>
        <item x="787"/>
        <item x="732"/>
        <item x="270"/>
        <item x="52"/>
        <item x="161"/>
        <item x="200"/>
        <item x="585"/>
        <item x="337"/>
        <item x="915"/>
        <item x="942"/>
        <item x="628"/>
        <item x="296"/>
        <item x="542"/>
        <item x="186"/>
        <item x="633"/>
        <item x="47"/>
        <item x="182"/>
        <item x="155"/>
        <item x="612"/>
        <item x="885"/>
        <item x="646"/>
        <item x="718"/>
        <item x="553"/>
        <item x="846"/>
        <item x="921"/>
        <item x="322"/>
        <item x="291"/>
        <item x="401"/>
        <item x="171"/>
        <item x="107"/>
        <item x="329"/>
        <item x="888"/>
        <item x="767"/>
        <item x="375"/>
        <item x="514"/>
        <item x="517"/>
        <item x="765"/>
        <item t="default"/>
      </items>
    </pivotField>
    <pivotField showAll="0"/>
    <pivotField showAll="0"/>
    <pivotField showAll="0">
      <items count="6">
        <item x="0"/>
        <item x="1"/>
        <item x="4"/>
        <item x="2"/>
        <item x="3"/>
        <item t="default"/>
      </items>
    </pivotField>
    <pivotField axis="axisRow" showAll="0">
      <items count="14">
        <item x="7"/>
        <item x="4"/>
        <item x="5"/>
        <item x="3"/>
        <item x="12"/>
        <item x="10"/>
        <item x="0"/>
        <item x="1"/>
        <item x="8"/>
        <item x="9"/>
        <item x="11"/>
        <item x="2"/>
        <item x="6"/>
        <item t="default"/>
      </items>
    </pivotField>
    <pivotField showAll="0">
      <items count="3">
        <item x="1"/>
        <item x="0"/>
        <item t="default"/>
      </items>
    </pivotField>
    <pivotField showAll="0">
      <items count="5">
        <item x="0"/>
        <item x="3"/>
        <item x="1"/>
        <item x="2"/>
        <item t="default"/>
      </items>
    </pivotField>
    <pivotField showAll="0">
      <items count="16">
        <item h="1" x="6"/>
        <item h="1" x="5"/>
        <item h="1" x="10"/>
        <item h="1" x="12"/>
        <item h="1" x="4"/>
        <item h="1" x="2"/>
        <item h="1" x="3"/>
        <item x="13"/>
        <item x="1"/>
        <item x="0"/>
        <item x="7"/>
        <item x="14"/>
        <item x="8"/>
        <item x="9"/>
        <item x="11"/>
        <item t="default"/>
      </items>
    </pivotField>
    <pivotField showAll="0"/>
    <pivotField showAll="0"/>
    <pivotField showAll="0"/>
    <pivotField showAll="0"/>
    <pivotField showAll="0"/>
    <pivotField numFmtId="9" showAll="0"/>
    <pivotField showAll="0"/>
    <pivotField dataField="1" showAll="0"/>
    <pivotField showAll="0">
      <items count="6">
        <item x="4"/>
        <item x="2"/>
        <item x="1"/>
        <item x="0"/>
        <item x="3"/>
        <item t="default"/>
      </items>
    </pivotField>
    <pivotField showAll="0">
      <items count="5">
        <item x="2"/>
        <item h="1" x="0"/>
        <item h="1" x="3"/>
        <item h="1" x="1"/>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1"/>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1"/>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34" name="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EE71F2-63B8-4E52-9CE5-477326F78286}"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96:C100" firstHeaderRow="0" firstDataRow="1" firstDataCol="1"/>
  <pivotFields count="24">
    <pivotField showAll="0"/>
    <pivotField numFmtId="14" showAll="0">
      <items count="976">
        <item x="168"/>
        <item x="72"/>
        <item x="456"/>
        <item x="206"/>
        <item x="588"/>
        <item x="124"/>
        <item x="783"/>
        <item x="694"/>
        <item x="16"/>
        <item x="83"/>
        <item x="793"/>
        <item x="856"/>
        <item x="240"/>
        <item x="31"/>
        <item x="574"/>
        <item x="407"/>
        <item x="4"/>
        <item x="284"/>
        <item x="684"/>
        <item x="530"/>
        <item x="3"/>
        <item x="944"/>
        <item x="889"/>
        <item x="108"/>
        <item x="267"/>
        <item x="49"/>
        <item x="700"/>
        <item x="265"/>
        <item x="2"/>
        <item x="14"/>
        <item x="801"/>
        <item x="147"/>
        <item x="274"/>
        <item x="584"/>
        <item x="426"/>
        <item x="519"/>
        <item x="157"/>
        <item x="243"/>
        <item x="403"/>
        <item x="851"/>
        <item x="974"/>
        <item x="180"/>
        <item x="715"/>
        <item x="246"/>
        <item x="333"/>
        <item x="332"/>
        <item x="958"/>
        <item x="672"/>
        <item x="326"/>
        <item x="824"/>
        <item x="750"/>
        <item x="510"/>
        <item x="238"/>
        <item x="598"/>
        <item x="302"/>
        <item x="29"/>
        <item x="54"/>
        <item x="369"/>
        <item x="63"/>
        <item x="717"/>
        <item x="535"/>
        <item x="119"/>
        <item x="111"/>
        <item x="214"/>
        <item x="487"/>
        <item x="86"/>
        <item x="418"/>
        <item x="175"/>
        <item x="770"/>
        <item x="529"/>
        <item x="614"/>
        <item x="130"/>
        <item x="123"/>
        <item x="711"/>
        <item x="127"/>
        <item x="417"/>
        <item x="682"/>
        <item x="692"/>
        <item x="483"/>
        <item x="269"/>
        <item x="507"/>
        <item x="566"/>
        <item x="116"/>
        <item x="667"/>
        <item x="278"/>
        <item x="177"/>
        <item x="905"/>
        <item x="908"/>
        <item x="953"/>
        <item x="551"/>
        <item x="570"/>
        <item x="460"/>
        <item x="378"/>
        <item x="44"/>
        <item x="827"/>
        <item x="27"/>
        <item x="521"/>
        <item x="946"/>
        <item x="236"/>
        <item x="534"/>
        <item x="389"/>
        <item x="38"/>
        <item x="410"/>
        <item x="370"/>
        <item x="675"/>
        <item x="575"/>
        <item x="145"/>
        <item x="678"/>
        <item x="546"/>
        <item x="591"/>
        <item x="217"/>
        <item x="57"/>
        <item x="593"/>
        <item x="113"/>
        <item x="255"/>
        <item x="281"/>
        <item x="449"/>
        <item x="894"/>
        <item x="58"/>
        <item x="436"/>
        <item x="489"/>
        <item x="843"/>
        <item x="393"/>
        <item x="920"/>
        <item x="500"/>
        <item x="644"/>
        <item x="132"/>
        <item x="164"/>
        <item x="212"/>
        <item x="771"/>
        <item x="806"/>
        <item x="674"/>
        <item x="966"/>
        <item x="541"/>
        <item x="419"/>
        <item x="897"/>
        <item x="459"/>
        <item x="741"/>
        <item x="335"/>
        <item x="34"/>
        <item x="539"/>
        <item x="823"/>
        <item x="295"/>
        <item x="582"/>
        <item x="316"/>
        <item x="187"/>
        <item x="467"/>
        <item x="160"/>
        <item x="297"/>
        <item x="353"/>
        <item x="547"/>
        <item x="491"/>
        <item x="15"/>
        <item x="837"/>
        <item x="578"/>
        <item x="623"/>
        <item x="216"/>
        <item x="360"/>
        <item x="220"/>
        <item x="432"/>
        <item x="930"/>
        <item x="695"/>
        <item x="231"/>
        <item x="154"/>
        <item x="766"/>
        <item x="853"/>
        <item x="861"/>
        <item x="864"/>
        <item x="318"/>
        <item x="868"/>
        <item x="751"/>
        <item x="907"/>
        <item x="776"/>
        <item x="901"/>
        <item x="367"/>
        <item x="463"/>
        <item x="565"/>
        <item x="12"/>
        <item x="229"/>
        <item x="445"/>
        <item x="737"/>
        <item x="811"/>
        <item x="347"/>
        <item x="525"/>
        <item x="260"/>
        <item x="73"/>
        <item x="198"/>
        <item x="959"/>
        <item x="87"/>
        <item x="702"/>
        <item x="890"/>
        <item x="849"/>
        <item x="1"/>
        <item x="364"/>
        <item x="903"/>
        <item x="590"/>
        <item x="334"/>
        <item x="486"/>
        <item x="82"/>
        <item x="170"/>
        <item x="931"/>
        <item x="451"/>
        <item x="708"/>
        <item x="60"/>
        <item x="629"/>
        <item x="647"/>
        <item x="745"/>
        <item x="962"/>
        <item x="891"/>
        <item x="556"/>
        <item x="28"/>
        <item x="666"/>
        <item x="954"/>
        <item x="350"/>
        <item x="18"/>
        <item x="764"/>
        <item x="604"/>
        <item x="481"/>
        <item x="786"/>
        <item x="392"/>
        <item x="356"/>
        <item x="605"/>
        <item x="586"/>
        <item x="917"/>
        <item x="193"/>
        <item x="287"/>
        <item x="224"/>
        <item x="834"/>
        <item x="136"/>
        <item x="399"/>
        <item x="74"/>
        <item x="476"/>
        <item x="740"/>
        <item x="709"/>
        <item x="696"/>
        <item x="453"/>
        <item x="881"/>
        <item x="606"/>
        <item x="492"/>
        <item x="59"/>
        <item x="902"/>
        <item x="965"/>
        <item x="26"/>
        <item x="676"/>
        <item x="66"/>
        <item x="262"/>
        <item x="40"/>
        <item x="910"/>
        <item x="562"/>
        <item x="285"/>
        <item x="680"/>
        <item x="488"/>
        <item x="259"/>
        <item x="110"/>
        <item x="947"/>
        <item x="792"/>
        <item x="385"/>
        <item x="313"/>
        <item x="626"/>
        <item x="241"/>
        <item x="323"/>
        <item x="226"/>
        <item x="797"/>
        <item x="348"/>
        <item x="842"/>
        <item x="409"/>
        <item x="804"/>
        <item x="681"/>
        <item x="374"/>
        <item x="495"/>
        <item x="744"/>
        <item x="441"/>
        <item x="234"/>
        <item x="357"/>
        <item x="298"/>
        <item x="301"/>
        <item x="330"/>
        <item x="649"/>
        <item x="361"/>
        <item x="543"/>
        <item x="13"/>
        <item x="523"/>
        <item x="221"/>
        <item x="807"/>
        <item x="607"/>
        <item x="625"/>
        <item x="131"/>
        <item x="355"/>
        <item x="425"/>
        <item x="454"/>
        <item x="105"/>
        <item x="673"/>
        <item x="179"/>
        <item x="423"/>
        <item x="354"/>
        <item x="219"/>
        <item x="862"/>
        <item x="669"/>
        <item x="600"/>
        <item x="420"/>
        <item x="828"/>
        <item x="879"/>
        <item x="656"/>
        <item x="250"/>
        <item x="630"/>
        <item x="471"/>
        <item x="706"/>
        <item x="411"/>
        <item x="798"/>
        <item x="608"/>
        <item x="271"/>
        <item x="725"/>
        <item x="568"/>
        <item x="249"/>
        <item x="779"/>
        <item x="372"/>
        <item x="43"/>
        <item x="668"/>
        <item x="95"/>
        <item x="746"/>
        <item x="729"/>
        <item x="490"/>
        <item x="589"/>
        <item x="434"/>
        <item x="493"/>
        <item x="109"/>
        <item x="7"/>
        <item x="758"/>
        <item x="577"/>
        <item x="602"/>
        <item x="613"/>
        <item x="873"/>
        <item x="871"/>
        <item x="722"/>
        <item x="777"/>
        <item x="699"/>
        <item x="925"/>
        <item x="639"/>
        <item x="663"/>
        <item x="892"/>
        <item x="263"/>
        <item x="37"/>
        <item x="937"/>
        <item x="430"/>
        <item x="592"/>
        <item x="756"/>
        <item x="516"/>
        <item x="225"/>
        <item x="634"/>
        <item x="68"/>
        <item x="163"/>
        <item x="351"/>
        <item x="509"/>
        <item x="845"/>
        <item x="831"/>
        <item x="595"/>
        <item x="299"/>
        <item x="782"/>
        <item x="433"/>
        <item x="848"/>
        <item x="321"/>
        <item x="753"/>
        <item x="778"/>
        <item x="390"/>
        <item x="733"/>
        <item x="895"/>
        <item x="818"/>
        <item x="505"/>
        <item x="567"/>
        <item x="199"/>
        <item x="447"/>
        <item x="331"/>
        <item x="794"/>
        <item x="283"/>
        <item x="820"/>
        <item x="303"/>
        <item x="446"/>
        <item x="135"/>
        <item x="926"/>
        <item x="268"/>
        <item x="508"/>
        <item x="515"/>
        <item x="194"/>
        <item x="166"/>
        <item x="866"/>
        <item x="569"/>
        <item x="153"/>
        <item x="427"/>
        <item x="642"/>
        <item x="844"/>
        <item x="64"/>
        <item x="293"/>
        <item x="98"/>
        <item x="65"/>
        <item x="658"/>
        <item x="624"/>
        <item x="479"/>
        <item x="596"/>
        <item x="964"/>
        <item x="455"/>
        <item x="536"/>
        <item x="809"/>
        <item x="382"/>
        <item x="752"/>
        <item x="645"/>
        <item x="50"/>
        <item x="440"/>
        <item x="282"/>
        <item x="152"/>
        <item x="857"/>
        <item x="19"/>
        <item x="188"/>
        <item x="185"/>
        <item x="383"/>
        <item x="133"/>
        <item x="935"/>
        <item x="80"/>
        <item x="496"/>
        <item x="162"/>
        <item x="78"/>
        <item x="512"/>
        <item x="317"/>
        <item x="71"/>
        <item x="208"/>
        <item x="126"/>
        <item x="253"/>
        <item x="20"/>
        <item x="641"/>
        <item x="273"/>
        <item x="627"/>
        <item x="205"/>
        <item x="53"/>
        <item x="422"/>
        <item x="710"/>
        <item x="814"/>
        <item x="697"/>
        <item x="640"/>
        <item x="781"/>
        <item x="661"/>
        <item x="877"/>
        <item x="599"/>
        <item x="558"/>
        <item x="324"/>
        <item x="654"/>
        <item x="671"/>
        <item x="416"/>
        <item x="319"/>
        <item x="140"/>
        <item x="693"/>
        <item x="826"/>
        <item x="342"/>
        <item x="387"/>
        <item x="320"/>
        <item x="726"/>
        <item x="230"/>
        <item x="139"/>
        <item x="643"/>
        <item x="346"/>
        <item x="665"/>
        <item x="81"/>
        <item x="290"/>
        <item x="308"/>
        <item x="380"/>
        <item x="97"/>
        <item x="670"/>
        <item x="652"/>
        <item x="413"/>
        <item x="442"/>
        <item x="142"/>
        <item x="228"/>
        <item x="860"/>
        <item x="880"/>
        <item x="414"/>
        <item x="651"/>
        <item x="705"/>
        <item x="961"/>
        <item x="955"/>
        <item x="802"/>
        <item x="464"/>
        <item x="768"/>
        <item x="609"/>
        <item x="371"/>
        <item x="554"/>
        <item x="754"/>
        <item x="473"/>
        <item x="838"/>
        <item x="400"/>
        <item x="338"/>
        <item x="973"/>
        <item x="345"/>
        <item x="472"/>
        <item x="927"/>
        <item x="789"/>
        <item x="929"/>
        <item x="485"/>
        <item x="685"/>
        <item x="527"/>
        <item x="537"/>
        <item x="679"/>
        <item x="222"/>
        <item x="739"/>
        <item x="513"/>
        <item x="847"/>
        <item x="728"/>
        <item x="662"/>
        <item x="657"/>
        <item x="911"/>
        <item x="638"/>
        <item x="785"/>
        <item x="117"/>
        <item x="747"/>
        <item x="69"/>
        <item x="761"/>
        <item x="601"/>
        <item x="869"/>
        <item x="916"/>
        <item x="275"/>
        <item x="89"/>
        <item x="134"/>
        <item x="913"/>
        <item x="494"/>
        <item x="948"/>
        <item x="576"/>
        <item x="178"/>
        <item x="579"/>
        <item x="621"/>
        <item x="339"/>
        <item x="8"/>
        <item x="156"/>
        <item x="85"/>
        <item x="358"/>
        <item x="836"/>
        <item x="522"/>
        <item x="839"/>
        <item x="743"/>
        <item x="172"/>
        <item x="61"/>
        <item x="261"/>
        <item x="305"/>
        <item x="531"/>
        <item x="520"/>
        <item x="950"/>
        <item x="620"/>
        <item x="412"/>
        <item x="734"/>
        <item x="32"/>
        <item x="748"/>
        <item x="309"/>
        <item x="48"/>
        <item x="762"/>
        <item x="55"/>
        <item x="252"/>
        <item x="502"/>
        <item x="33"/>
        <item x="573"/>
        <item x="795"/>
        <item x="146"/>
        <item x="406"/>
        <item x="648"/>
        <item x="501"/>
        <item x="969"/>
        <item x="336"/>
        <item x="444"/>
        <item x="597"/>
        <item x="730"/>
        <item x="76"/>
        <item x="352"/>
        <item x="822"/>
        <item x="462"/>
        <item x="475"/>
        <item x="169"/>
        <item x="650"/>
        <item x="289"/>
        <item x="292"/>
        <item x="248"/>
        <item x="686"/>
        <item x="934"/>
        <item x="128"/>
        <item x="202"/>
        <item x="379"/>
        <item x="716"/>
        <item x="813"/>
        <item x="125"/>
        <item x="365"/>
        <item x="190"/>
        <item x="773"/>
        <item x="415"/>
        <item x="247"/>
        <item x="314"/>
        <item x="830"/>
        <item x="25"/>
        <item x="251"/>
        <item x="327"/>
        <item x="377"/>
        <item x="388"/>
        <item x="149"/>
        <item x="100"/>
        <item x="0"/>
        <item x="151"/>
        <item x="9"/>
        <item x="719"/>
        <item x="526"/>
        <item x="615"/>
        <item x="951"/>
        <item x="960"/>
        <item x="506"/>
        <item x="724"/>
        <item x="819"/>
        <item x="817"/>
        <item x="227"/>
        <item x="635"/>
        <item x="858"/>
        <item x="538"/>
        <item x="99"/>
        <item x="854"/>
        <item x="88"/>
        <item x="788"/>
        <item x="863"/>
        <item x="344"/>
        <item x="727"/>
        <item x="437"/>
        <item x="115"/>
        <item x="397"/>
        <item x="288"/>
        <item x="659"/>
        <item x="223"/>
        <item x="898"/>
        <item x="497"/>
        <item x="503"/>
        <item x="201"/>
        <item x="343"/>
        <item x="610"/>
        <item x="197"/>
        <item x="637"/>
        <item x="443"/>
        <item x="232"/>
        <item x="833"/>
        <item x="469"/>
        <item x="878"/>
        <item x="714"/>
        <item x="391"/>
        <item x="51"/>
        <item x="859"/>
        <item x="10"/>
        <item x="924"/>
        <item x="933"/>
        <item x="594"/>
        <item x="396"/>
        <item x="936"/>
        <item x="707"/>
        <item x="121"/>
        <item x="96"/>
        <item x="144"/>
        <item x="690"/>
        <item x="618"/>
        <item x="67"/>
        <item x="769"/>
        <item x="825"/>
        <item x="532"/>
        <item x="310"/>
        <item x="660"/>
        <item x="478"/>
        <item x="173"/>
        <item x="738"/>
        <item x="45"/>
        <item x="114"/>
        <item x="970"/>
        <item x="909"/>
        <item x="896"/>
        <item x="468"/>
        <item x="137"/>
        <item x="306"/>
        <item x="963"/>
        <item x="803"/>
        <item x="477"/>
        <item x="438"/>
        <item x="841"/>
        <item x="545"/>
        <item x="919"/>
        <item x="956"/>
        <item x="922"/>
        <item x="84"/>
        <item x="150"/>
        <item x="300"/>
        <item x="276"/>
        <item x="70"/>
        <item x="17"/>
        <item x="22"/>
        <item x="448"/>
        <item x="572"/>
        <item x="24"/>
        <item x="266"/>
        <item x="655"/>
        <item x="62"/>
        <item x="450"/>
        <item x="587"/>
        <item x="731"/>
        <item x="632"/>
        <item x="461"/>
        <item x="106"/>
        <item x="698"/>
        <item x="611"/>
        <item x="341"/>
        <item x="759"/>
        <item x="35"/>
        <item x="23"/>
        <item x="775"/>
        <item x="158"/>
        <item x="938"/>
        <item x="504"/>
        <item x="800"/>
        <item x="952"/>
        <item x="90"/>
        <item x="254"/>
        <item x="424"/>
        <item x="636"/>
        <item x="304"/>
        <item x="855"/>
        <item x="233"/>
        <item x="850"/>
        <item x="328"/>
        <item x="829"/>
        <item x="581"/>
        <item x="91"/>
        <item x="118"/>
        <item x="394"/>
        <item x="712"/>
        <item x="56"/>
        <item x="904"/>
        <item x="458"/>
        <item x="664"/>
        <item x="906"/>
        <item x="264"/>
        <item x="918"/>
        <item x="799"/>
        <item x="886"/>
        <item x="325"/>
        <item x="571"/>
        <item x="176"/>
        <item x="210"/>
        <item x="653"/>
        <item x="46"/>
        <item x="704"/>
        <item x="280"/>
        <item x="94"/>
        <item x="256"/>
        <item x="518"/>
        <item x="184"/>
        <item x="617"/>
        <item x="191"/>
        <item x="5"/>
        <item x="376"/>
        <item x="366"/>
        <item x="774"/>
        <item x="373"/>
        <item x="882"/>
        <item x="183"/>
        <item x="784"/>
        <item x="524"/>
        <item x="875"/>
        <item x="874"/>
        <item x="408"/>
        <item x="940"/>
        <item x="470"/>
        <item x="395"/>
        <item x="75"/>
        <item x="189"/>
        <item x="805"/>
        <item x="242"/>
        <item x="763"/>
        <item x="749"/>
        <item x="968"/>
        <item x="237"/>
        <item x="466"/>
        <item x="736"/>
        <item x="772"/>
        <item x="887"/>
        <item x="213"/>
        <item x="363"/>
        <item x="102"/>
        <item x="540"/>
        <item x="603"/>
        <item x="688"/>
        <item x="580"/>
        <item x="757"/>
        <item x="77"/>
        <item x="257"/>
        <item x="899"/>
        <item x="560"/>
        <item x="211"/>
        <item x="258"/>
        <item x="742"/>
        <item x="622"/>
        <item x="340"/>
        <item x="279"/>
        <item x="6"/>
        <item x="311"/>
        <item x="550"/>
        <item x="943"/>
        <item x="195"/>
        <item x="821"/>
        <item x="204"/>
        <item x="104"/>
        <item x="101"/>
        <item x="307"/>
        <item x="865"/>
        <item x="41"/>
        <item x="972"/>
        <item x="564"/>
        <item x="431"/>
        <item x="129"/>
        <item x="120"/>
        <item x="583"/>
        <item x="760"/>
        <item x="498"/>
        <item x="884"/>
        <item x="689"/>
        <item x="723"/>
        <item x="691"/>
        <item x="810"/>
        <item x="39"/>
        <item x="112"/>
        <item x="93"/>
        <item x="533"/>
        <item x="484"/>
        <item x="867"/>
        <item x="143"/>
        <item x="435"/>
        <item x="872"/>
        <item x="549"/>
        <item x="207"/>
        <item x="957"/>
        <item x="780"/>
        <item x="218"/>
        <item x="474"/>
        <item x="92"/>
        <item x="687"/>
        <item x="404"/>
        <item x="482"/>
        <item x="148"/>
        <item x="928"/>
        <item x="36"/>
        <item x="439"/>
        <item x="429"/>
        <item x="552"/>
        <item x="79"/>
        <item x="971"/>
        <item x="900"/>
        <item x="548"/>
        <item x="559"/>
        <item x="557"/>
        <item x="209"/>
        <item x="812"/>
        <item x="796"/>
        <item x="832"/>
        <item x="421"/>
        <item x="939"/>
        <item x="359"/>
        <item x="870"/>
        <item x="428"/>
        <item x="808"/>
        <item x="315"/>
        <item x="235"/>
        <item x="791"/>
        <item x="480"/>
        <item x="402"/>
        <item x="286"/>
        <item x="932"/>
        <item x="192"/>
        <item x="141"/>
        <item x="876"/>
        <item x="181"/>
        <item x="544"/>
        <item x="835"/>
        <item x="677"/>
        <item x="30"/>
        <item x="277"/>
        <item x="555"/>
        <item x="362"/>
        <item x="883"/>
        <item x="683"/>
        <item x="138"/>
        <item x="103"/>
        <item x="631"/>
        <item x="244"/>
        <item x="42"/>
        <item x="239"/>
        <item x="272"/>
        <item x="215"/>
        <item x="840"/>
        <item x="852"/>
        <item x="713"/>
        <item x="203"/>
        <item x="384"/>
        <item x="386"/>
        <item x="616"/>
        <item x="159"/>
        <item x="122"/>
        <item x="720"/>
        <item x="167"/>
        <item x="368"/>
        <item x="703"/>
        <item x="174"/>
        <item x="245"/>
        <item x="893"/>
        <item x="294"/>
        <item x="790"/>
        <item x="914"/>
        <item x="381"/>
        <item x="465"/>
        <item x="452"/>
        <item x="912"/>
        <item x="21"/>
        <item x="511"/>
        <item x="949"/>
        <item x="196"/>
        <item x="165"/>
        <item x="945"/>
        <item x="528"/>
        <item x="755"/>
        <item x="735"/>
        <item x="11"/>
        <item x="941"/>
        <item x="499"/>
        <item x="457"/>
        <item x="561"/>
        <item x="816"/>
        <item x="967"/>
        <item x="721"/>
        <item x="398"/>
        <item x="619"/>
        <item x="815"/>
        <item x="312"/>
        <item x="349"/>
        <item x="701"/>
        <item x="405"/>
        <item x="923"/>
        <item x="563"/>
        <item x="787"/>
        <item x="732"/>
        <item x="270"/>
        <item x="52"/>
        <item x="161"/>
        <item x="200"/>
        <item x="585"/>
        <item x="337"/>
        <item x="915"/>
        <item x="942"/>
        <item x="628"/>
        <item x="296"/>
        <item x="542"/>
        <item x="186"/>
        <item x="633"/>
        <item x="47"/>
        <item x="182"/>
        <item x="155"/>
        <item x="612"/>
        <item x="885"/>
        <item x="646"/>
        <item x="718"/>
        <item x="553"/>
        <item x="846"/>
        <item x="921"/>
        <item x="322"/>
        <item x="291"/>
        <item x="401"/>
        <item x="171"/>
        <item x="107"/>
        <item x="329"/>
        <item x="888"/>
        <item x="767"/>
        <item x="375"/>
        <item x="514"/>
        <item x="517"/>
        <item x="765"/>
        <item t="default"/>
      </items>
    </pivotField>
    <pivotField showAll="0"/>
    <pivotField showAll="0"/>
    <pivotField showAll="0">
      <items count="6">
        <item x="0"/>
        <item x="1"/>
        <item x="4"/>
        <item x="2"/>
        <item x="3"/>
        <item t="default"/>
      </items>
    </pivotField>
    <pivotField showAll="0">
      <items count="14">
        <item x="7"/>
        <item x="4"/>
        <item x="5"/>
        <item x="3"/>
        <item x="12"/>
        <item x="10"/>
        <item x="0"/>
        <item x="1"/>
        <item x="8"/>
        <item x="9"/>
        <item x="11"/>
        <item x="2"/>
        <item x="6"/>
        <item t="default"/>
      </items>
    </pivotField>
    <pivotField showAll="0">
      <items count="3">
        <item x="1"/>
        <item x="0"/>
        <item t="default"/>
      </items>
    </pivotField>
    <pivotField showAll="0">
      <items count="5">
        <item x="0"/>
        <item x="3"/>
        <item x="1"/>
        <item x="2"/>
        <item t="default"/>
      </items>
    </pivotField>
    <pivotField showAll="0">
      <items count="16">
        <item h="1" x="6"/>
        <item h="1" x="5"/>
        <item h="1" x="10"/>
        <item h="1" x="12"/>
        <item h="1" x="4"/>
        <item h="1" x="2"/>
        <item h="1" x="3"/>
        <item x="13"/>
        <item x="1"/>
        <item x="0"/>
        <item x="7"/>
        <item x="14"/>
        <item x="8"/>
        <item x="9"/>
        <item x="11"/>
        <item t="default"/>
      </items>
    </pivotField>
    <pivotField showAll="0"/>
    <pivotField showAll="0"/>
    <pivotField showAll="0"/>
    <pivotField showAll="0"/>
    <pivotField showAll="0"/>
    <pivotField numFmtId="9" showAll="0"/>
    <pivotField showAll="0"/>
    <pivotField dataField="1" showAll="0"/>
    <pivotField showAll="0">
      <items count="6">
        <item x="4"/>
        <item x="2"/>
        <item x="1"/>
        <item x="0"/>
        <item x="3"/>
        <item t="default"/>
      </items>
    </pivotField>
    <pivotField showAll="0">
      <items count="5">
        <item x="2"/>
        <item h="1" x="0"/>
        <item h="1" x="3"/>
        <item h="1" x="1"/>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1"/>
  </rowFields>
  <rowItems count="4">
    <i>
      <x v="6"/>
    </i>
    <i>
      <x v="7"/>
    </i>
    <i>
      <x v="8"/>
    </i>
    <i t="grand">
      <x/>
    </i>
  </rowItems>
  <colFields count="1">
    <field x="-2"/>
  </colFields>
  <colItems count="2">
    <i>
      <x/>
    </i>
    <i i="1">
      <x v="1"/>
    </i>
  </colItems>
  <dataFields count="2">
    <dataField name="Sum of Net Sales2" fld="16" showDataAs="percentOfTotal" baseField="0" baseItem="0" numFmtId="10"/>
    <dataField name="Sum of Net Sales" fld="16" baseField="0" baseItem="0"/>
  </dataFields>
  <chartFormats count="57">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1"/>
          </reference>
          <reference field="21" count="1" selected="0">
            <x v="11"/>
          </reference>
        </references>
      </pivotArea>
    </chartFormat>
    <chartFormat chart="0" format="3">
      <pivotArea type="data" outline="0" fieldPosition="0">
        <references count="2">
          <reference field="4294967294" count="1" selected="0">
            <x v="0"/>
          </reference>
          <reference field="21" count="1" selected="0">
            <x v="12"/>
          </reference>
        </references>
      </pivotArea>
    </chartFormat>
    <chartFormat chart="0" format="4">
      <pivotArea type="data" outline="0" fieldPosition="0">
        <references count="2">
          <reference field="4294967294" count="1" selected="0">
            <x v="0"/>
          </reference>
          <reference field="21" count="1" selected="0">
            <x v="10"/>
          </reference>
        </references>
      </pivotArea>
    </chartFormat>
    <chartFormat chart="0" format="5">
      <pivotArea type="data" outline="0" fieldPosition="0">
        <references count="2">
          <reference field="4294967294" count="1" selected="0">
            <x v="0"/>
          </reference>
          <reference field="21" count="1" selected="0">
            <x v="11"/>
          </reference>
        </references>
      </pivotArea>
    </chartFormat>
    <chartFormat chart="0" format="6">
      <pivotArea type="data" outline="0" fieldPosition="0">
        <references count="2">
          <reference field="4294967294" count="1" selected="0">
            <x v="0"/>
          </reference>
          <reference field="21" count="1" selected="0">
            <x v="9"/>
          </reference>
        </references>
      </pivotArea>
    </chartFormat>
    <chartFormat chart="0" format="7">
      <pivotArea type="data" outline="0" fieldPosition="0">
        <references count="2">
          <reference field="4294967294" count="1" selected="0">
            <x v="0"/>
          </reference>
          <reference field="21" count="1" selected="0">
            <x v="8"/>
          </reference>
        </references>
      </pivotArea>
    </chartFormat>
    <chartFormat chart="0" format="8">
      <pivotArea type="data" outline="0" fieldPosition="0">
        <references count="2">
          <reference field="4294967294" count="1" selected="0">
            <x v="0"/>
          </reference>
          <reference field="21" count="1" selected="0">
            <x v="7"/>
          </reference>
        </references>
      </pivotArea>
    </chartFormat>
    <chartFormat chart="0" format="9">
      <pivotArea type="data" outline="0" fieldPosition="0">
        <references count="2">
          <reference field="4294967294" count="1" selected="0">
            <x v="0"/>
          </reference>
          <reference field="21" count="1" selected="0">
            <x v="6"/>
          </reference>
        </references>
      </pivotArea>
    </chartFormat>
    <chartFormat chart="0" format="10">
      <pivotArea type="data" outline="0" fieldPosition="0">
        <references count="2">
          <reference field="4294967294" count="1" selected="0">
            <x v="0"/>
          </reference>
          <reference field="21" count="1" selected="0">
            <x v="5"/>
          </reference>
        </references>
      </pivotArea>
    </chartFormat>
    <chartFormat chart="0" format="11">
      <pivotArea type="data" outline="0" fieldPosition="0">
        <references count="2">
          <reference field="4294967294" count="1" selected="0">
            <x v="0"/>
          </reference>
          <reference field="21" count="1" selected="0">
            <x v="4"/>
          </reference>
        </references>
      </pivotArea>
    </chartFormat>
    <chartFormat chart="0" format="12">
      <pivotArea type="data" outline="0" fieldPosition="0">
        <references count="2">
          <reference field="4294967294" count="1" selected="0">
            <x v="0"/>
          </reference>
          <reference field="21" count="1" selected="0">
            <x v="3"/>
          </reference>
        </references>
      </pivotArea>
    </chartFormat>
    <chartFormat chart="0" format="13">
      <pivotArea type="data" outline="0" fieldPosition="0">
        <references count="2">
          <reference field="4294967294" count="1" selected="0">
            <x v="0"/>
          </reference>
          <reference field="21" count="1" selected="0">
            <x v="2"/>
          </reference>
        </references>
      </pivotArea>
    </chartFormat>
    <chartFormat chart="0" format="14">
      <pivotArea type="data" outline="0" fieldPosition="0">
        <references count="2">
          <reference field="4294967294" count="1" selected="0">
            <x v="0"/>
          </reference>
          <reference field="21" count="1" selected="0">
            <x v="1"/>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21" count="1" selected="0">
            <x v="1"/>
          </reference>
        </references>
      </pivotArea>
    </chartFormat>
    <chartFormat chart="8" format="17">
      <pivotArea type="data" outline="0" fieldPosition="0">
        <references count="2">
          <reference field="4294967294" count="1" selected="0">
            <x v="0"/>
          </reference>
          <reference field="21" count="1" selected="0">
            <x v="2"/>
          </reference>
        </references>
      </pivotArea>
    </chartFormat>
    <chartFormat chart="8" format="18">
      <pivotArea type="data" outline="0" fieldPosition="0">
        <references count="2">
          <reference field="4294967294" count="1" selected="0">
            <x v="0"/>
          </reference>
          <reference field="21" count="1" selected="0">
            <x v="3"/>
          </reference>
        </references>
      </pivotArea>
    </chartFormat>
    <chartFormat chart="8" format="19">
      <pivotArea type="data" outline="0" fieldPosition="0">
        <references count="2">
          <reference field="4294967294" count="1" selected="0">
            <x v="0"/>
          </reference>
          <reference field="21" count="1" selected="0">
            <x v="4"/>
          </reference>
        </references>
      </pivotArea>
    </chartFormat>
    <chartFormat chart="8" format="20">
      <pivotArea type="data" outline="0" fieldPosition="0">
        <references count="2">
          <reference field="4294967294" count="1" selected="0">
            <x v="0"/>
          </reference>
          <reference field="21" count="1" selected="0">
            <x v="5"/>
          </reference>
        </references>
      </pivotArea>
    </chartFormat>
    <chartFormat chart="8" format="21">
      <pivotArea type="data" outline="0" fieldPosition="0">
        <references count="2">
          <reference field="4294967294" count="1" selected="0">
            <x v="0"/>
          </reference>
          <reference field="21" count="1" selected="0">
            <x v="6"/>
          </reference>
        </references>
      </pivotArea>
    </chartFormat>
    <chartFormat chart="8" format="22">
      <pivotArea type="data" outline="0" fieldPosition="0">
        <references count="2">
          <reference field="4294967294" count="1" selected="0">
            <x v="0"/>
          </reference>
          <reference field="21" count="1" selected="0">
            <x v="7"/>
          </reference>
        </references>
      </pivotArea>
    </chartFormat>
    <chartFormat chart="8" format="23">
      <pivotArea type="data" outline="0" fieldPosition="0">
        <references count="2">
          <reference field="4294967294" count="1" selected="0">
            <x v="0"/>
          </reference>
          <reference field="21" count="1" selected="0">
            <x v="8"/>
          </reference>
        </references>
      </pivotArea>
    </chartFormat>
    <chartFormat chart="8" format="24">
      <pivotArea type="data" outline="0" fieldPosition="0">
        <references count="2">
          <reference field="4294967294" count="1" selected="0">
            <x v="0"/>
          </reference>
          <reference field="21" count="1" selected="0">
            <x v="9"/>
          </reference>
        </references>
      </pivotArea>
    </chartFormat>
    <chartFormat chart="8" format="25">
      <pivotArea type="data" outline="0" fieldPosition="0">
        <references count="2">
          <reference field="4294967294" count="1" selected="0">
            <x v="0"/>
          </reference>
          <reference field="21" count="1" selected="0">
            <x v="10"/>
          </reference>
        </references>
      </pivotArea>
    </chartFormat>
    <chartFormat chart="8" format="26">
      <pivotArea type="data" outline="0" fieldPosition="0">
        <references count="2">
          <reference field="4294967294" count="1" selected="0">
            <x v="0"/>
          </reference>
          <reference field="21" count="1" selected="0">
            <x v="11"/>
          </reference>
        </references>
      </pivotArea>
    </chartFormat>
    <chartFormat chart="8" format="27">
      <pivotArea type="data" outline="0" fieldPosition="0">
        <references count="2">
          <reference field="4294967294" count="1" selected="0">
            <x v="0"/>
          </reference>
          <reference field="21" count="1" selected="0">
            <x v="12"/>
          </reference>
        </references>
      </pivotArea>
    </chartFormat>
    <chartFormat chart="8" format="28" series="1">
      <pivotArea type="data" outline="0" fieldPosition="0">
        <references count="1">
          <reference field="4294967294" count="1" selected="0">
            <x v="1"/>
          </reference>
        </references>
      </pivotArea>
    </chartFormat>
    <chartFormat chart="9" format="29" series="1">
      <pivotArea type="data" outline="0" fieldPosition="0">
        <references count="1">
          <reference field="4294967294" count="1" selected="0">
            <x v="0"/>
          </reference>
        </references>
      </pivotArea>
    </chartFormat>
    <chartFormat chart="9" format="30">
      <pivotArea type="data" outline="0" fieldPosition="0">
        <references count="2">
          <reference field="4294967294" count="1" selected="0">
            <x v="0"/>
          </reference>
          <reference field="21" count="1" selected="0">
            <x v="1"/>
          </reference>
        </references>
      </pivotArea>
    </chartFormat>
    <chartFormat chart="9" format="31">
      <pivotArea type="data" outline="0" fieldPosition="0">
        <references count="2">
          <reference field="4294967294" count="1" selected="0">
            <x v="0"/>
          </reference>
          <reference field="21" count="1" selected="0">
            <x v="2"/>
          </reference>
        </references>
      </pivotArea>
    </chartFormat>
    <chartFormat chart="9" format="32">
      <pivotArea type="data" outline="0" fieldPosition="0">
        <references count="2">
          <reference field="4294967294" count="1" selected="0">
            <x v="0"/>
          </reference>
          <reference field="21" count="1" selected="0">
            <x v="3"/>
          </reference>
        </references>
      </pivotArea>
    </chartFormat>
    <chartFormat chart="9" format="33">
      <pivotArea type="data" outline="0" fieldPosition="0">
        <references count="2">
          <reference field="4294967294" count="1" selected="0">
            <x v="0"/>
          </reference>
          <reference field="21" count="1" selected="0">
            <x v="4"/>
          </reference>
        </references>
      </pivotArea>
    </chartFormat>
    <chartFormat chart="9" format="34">
      <pivotArea type="data" outline="0" fieldPosition="0">
        <references count="2">
          <reference field="4294967294" count="1" selected="0">
            <x v="0"/>
          </reference>
          <reference field="21" count="1" selected="0">
            <x v="5"/>
          </reference>
        </references>
      </pivotArea>
    </chartFormat>
    <chartFormat chart="9" format="35">
      <pivotArea type="data" outline="0" fieldPosition="0">
        <references count="2">
          <reference field="4294967294" count="1" selected="0">
            <x v="0"/>
          </reference>
          <reference field="21" count="1" selected="0">
            <x v="6"/>
          </reference>
        </references>
      </pivotArea>
    </chartFormat>
    <chartFormat chart="9" format="36">
      <pivotArea type="data" outline="0" fieldPosition="0">
        <references count="2">
          <reference field="4294967294" count="1" selected="0">
            <x v="0"/>
          </reference>
          <reference field="21" count="1" selected="0">
            <x v="7"/>
          </reference>
        </references>
      </pivotArea>
    </chartFormat>
    <chartFormat chart="9" format="37">
      <pivotArea type="data" outline="0" fieldPosition="0">
        <references count="2">
          <reference field="4294967294" count="1" selected="0">
            <x v="0"/>
          </reference>
          <reference field="21" count="1" selected="0">
            <x v="8"/>
          </reference>
        </references>
      </pivotArea>
    </chartFormat>
    <chartFormat chart="9" format="38">
      <pivotArea type="data" outline="0" fieldPosition="0">
        <references count="2">
          <reference field="4294967294" count="1" selected="0">
            <x v="0"/>
          </reference>
          <reference field="21" count="1" selected="0">
            <x v="9"/>
          </reference>
        </references>
      </pivotArea>
    </chartFormat>
    <chartFormat chart="9" format="39">
      <pivotArea type="data" outline="0" fieldPosition="0">
        <references count="2">
          <reference field="4294967294" count="1" selected="0">
            <x v="0"/>
          </reference>
          <reference field="21" count="1" selected="0">
            <x v="10"/>
          </reference>
        </references>
      </pivotArea>
    </chartFormat>
    <chartFormat chart="9" format="40">
      <pivotArea type="data" outline="0" fieldPosition="0">
        <references count="2">
          <reference field="4294967294" count="1" selected="0">
            <x v="0"/>
          </reference>
          <reference field="21" count="1" selected="0">
            <x v="11"/>
          </reference>
        </references>
      </pivotArea>
    </chartFormat>
    <chartFormat chart="9" format="41">
      <pivotArea type="data" outline="0" fieldPosition="0">
        <references count="2">
          <reference field="4294967294" count="1" selected="0">
            <x v="0"/>
          </reference>
          <reference field="21" count="1" selected="0">
            <x v="12"/>
          </reference>
        </references>
      </pivotArea>
    </chartFormat>
    <chartFormat chart="9" format="42" series="1">
      <pivotArea type="data" outline="0" fieldPosition="0">
        <references count="1">
          <reference field="4294967294" count="1" selected="0">
            <x v="1"/>
          </reference>
        </references>
      </pivotArea>
    </chartFormat>
    <chartFormat chart="10" format="29" series="1">
      <pivotArea type="data" outline="0" fieldPosition="0">
        <references count="1">
          <reference field="4294967294" count="1" selected="0">
            <x v="0"/>
          </reference>
        </references>
      </pivotArea>
    </chartFormat>
    <chartFormat chart="10" format="30">
      <pivotArea type="data" outline="0" fieldPosition="0">
        <references count="2">
          <reference field="4294967294" count="1" selected="0">
            <x v="0"/>
          </reference>
          <reference field="21" count="1" selected="0">
            <x v="1"/>
          </reference>
        </references>
      </pivotArea>
    </chartFormat>
    <chartFormat chart="10" format="31">
      <pivotArea type="data" outline="0" fieldPosition="0">
        <references count="2">
          <reference field="4294967294" count="1" selected="0">
            <x v="0"/>
          </reference>
          <reference field="21" count="1" selected="0">
            <x v="2"/>
          </reference>
        </references>
      </pivotArea>
    </chartFormat>
    <chartFormat chart="10" format="32">
      <pivotArea type="data" outline="0" fieldPosition="0">
        <references count="2">
          <reference field="4294967294" count="1" selected="0">
            <x v="0"/>
          </reference>
          <reference field="21" count="1" selected="0">
            <x v="3"/>
          </reference>
        </references>
      </pivotArea>
    </chartFormat>
    <chartFormat chart="10" format="33">
      <pivotArea type="data" outline="0" fieldPosition="0">
        <references count="2">
          <reference field="4294967294" count="1" selected="0">
            <x v="0"/>
          </reference>
          <reference field="21" count="1" selected="0">
            <x v="4"/>
          </reference>
        </references>
      </pivotArea>
    </chartFormat>
    <chartFormat chart="10" format="34">
      <pivotArea type="data" outline="0" fieldPosition="0">
        <references count="2">
          <reference field="4294967294" count="1" selected="0">
            <x v="0"/>
          </reference>
          <reference field="21" count="1" selected="0">
            <x v="5"/>
          </reference>
        </references>
      </pivotArea>
    </chartFormat>
    <chartFormat chart="10" format="35">
      <pivotArea type="data" outline="0" fieldPosition="0">
        <references count="2">
          <reference field="4294967294" count="1" selected="0">
            <x v="0"/>
          </reference>
          <reference field="21" count="1" selected="0">
            <x v="6"/>
          </reference>
        </references>
      </pivotArea>
    </chartFormat>
    <chartFormat chart="10" format="36">
      <pivotArea type="data" outline="0" fieldPosition="0">
        <references count="2">
          <reference field="4294967294" count="1" selected="0">
            <x v="0"/>
          </reference>
          <reference field="21" count="1" selected="0">
            <x v="7"/>
          </reference>
        </references>
      </pivotArea>
    </chartFormat>
    <chartFormat chart="10" format="37">
      <pivotArea type="data" outline="0" fieldPosition="0">
        <references count="2">
          <reference field="4294967294" count="1" selected="0">
            <x v="0"/>
          </reference>
          <reference field="21" count="1" selected="0">
            <x v="8"/>
          </reference>
        </references>
      </pivotArea>
    </chartFormat>
    <chartFormat chart="10" format="38">
      <pivotArea type="data" outline="0" fieldPosition="0">
        <references count="2">
          <reference field="4294967294" count="1" selected="0">
            <x v="0"/>
          </reference>
          <reference field="21" count="1" selected="0">
            <x v="9"/>
          </reference>
        </references>
      </pivotArea>
    </chartFormat>
    <chartFormat chart="10" format="39">
      <pivotArea type="data" outline="0" fieldPosition="0">
        <references count="2">
          <reference field="4294967294" count="1" selected="0">
            <x v="0"/>
          </reference>
          <reference field="21" count="1" selected="0">
            <x v="10"/>
          </reference>
        </references>
      </pivotArea>
    </chartFormat>
    <chartFormat chart="10" format="40">
      <pivotArea type="data" outline="0" fieldPosition="0">
        <references count="2">
          <reference field="4294967294" count="1" selected="0">
            <x v="0"/>
          </reference>
          <reference field="21" count="1" selected="0">
            <x v="11"/>
          </reference>
        </references>
      </pivotArea>
    </chartFormat>
    <chartFormat chart="10" format="41">
      <pivotArea type="data" outline="0" fieldPosition="0">
        <references count="2">
          <reference field="4294967294" count="1" selected="0">
            <x v="0"/>
          </reference>
          <reference field="21" count="1" selected="0">
            <x v="12"/>
          </reference>
        </references>
      </pivotArea>
    </chartFormat>
    <chartFormat chart="10" format="4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234" name="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5B3E14-D4DB-4DF0-BA58-F5FF74BD193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4:D20" firstHeaderRow="0" firstDataRow="1" firstDataCol="1"/>
  <pivotFields count="24">
    <pivotField showAll="0"/>
    <pivotField numFmtId="14" showAll="0">
      <items count="976">
        <item x="168"/>
        <item x="72"/>
        <item x="456"/>
        <item x="206"/>
        <item x="588"/>
        <item x="124"/>
        <item x="783"/>
        <item x="694"/>
        <item x="16"/>
        <item x="83"/>
        <item x="793"/>
        <item x="856"/>
        <item x="240"/>
        <item x="31"/>
        <item x="574"/>
        <item x="407"/>
        <item x="4"/>
        <item x="284"/>
        <item x="684"/>
        <item x="530"/>
        <item x="3"/>
        <item x="944"/>
        <item x="889"/>
        <item x="108"/>
        <item x="267"/>
        <item x="49"/>
        <item x="700"/>
        <item x="265"/>
        <item x="2"/>
        <item x="14"/>
        <item x="801"/>
        <item x="147"/>
        <item x="274"/>
        <item x="584"/>
        <item x="426"/>
        <item x="519"/>
        <item x="157"/>
        <item x="243"/>
        <item x="403"/>
        <item x="851"/>
        <item x="974"/>
        <item x="180"/>
        <item x="715"/>
        <item x="246"/>
        <item x="333"/>
        <item x="332"/>
        <item x="958"/>
        <item x="672"/>
        <item x="326"/>
        <item x="824"/>
        <item x="750"/>
        <item x="510"/>
        <item x="238"/>
        <item x="598"/>
        <item x="302"/>
        <item x="29"/>
        <item x="54"/>
        <item x="369"/>
        <item x="63"/>
        <item x="717"/>
        <item x="535"/>
        <item x="119"/>
        <item x="111"/>
        <item x="214"/>
        <item x="487"/>
        <item x="86"/>
        <item x="418"/>
        <item x="175"/>
        <item x="770"/>
        <item x="529"/>
        <item x="614"/>
        <item x="130"/>
        <item x="123"/>
        <item x="711"/>
        <item x="127"/>
        <item x="417"/>
        <item x="682"/>
        <item x="692"/>
        <item x="483"/>
        <item x="269"/>
        <item x="507"/>
        <item x="566"/>
        <item x="116"/>
        <item x="667"/>
        <item x="278"/>
        <item x="177"/>
        <item x="905"/>
        <item x="908"/>
        <item x="953"/>
        <item x="551"/>
        <item x="570"/>
        <item x="460"/>
        <item x="378"/>
        <item x="44"/>
        <item x="827"/>
        <item x="27"/>
        <item x="521"/>
        <item x="946"/>
        <item x="236"/>
        <item x="534"/>
        <item x="389"/>
        <item x="38"/>
        <item x="410"/>
        <item x="370"/>
        <item x="675"/>
        <item x="575"/>
        <item x="145"/>
        <item x="678"/>
        <item x="546"/>
        <item x="591"/>
        <item x="217"/>
        <item x="57"/>
        <item x="593"/>
        <item x="113"/>
        <item x="255"/>
        <item x="281"/>
        <item x="449"/>
        <item x="894"/>
        <item x="58"/>
        <item x="436"/>
        <item x="489"/>
        <item x="843"/>
        <item x="393"/>
        <item x="920"/>
        <item x="500"/>
        <item x="644"/>
        <item x="132"/>
        <item x="164"/>
        <item x="212"/>
        <item x="771"/>
        <item x="806"/>
        <item x="674"/>
        <item x="966"/>
        <item x="541"/>
        <item x="419"/>
        <item x="897"/>
        <item x="459"/>
        <item x="741"/>
        <item x="335"/>
        <item x="34"/>
        <item x="539"/>
        <item x="823"/>
        <item x="295"/>
        <item x="582"/>
        <item x="316"/>
        <item x="187"/>
        <item x="467"/>
        <item x="160"/>
        <item x="297"/>
        <item x="353"/>
        <item x="547"/>
        <item x="491"/>
        <item x="15"/>
        <item x="837"/>
        <item x="578"/>
        <item x="623"/>
        <item x="216"/>
        <item x="360"/>
        <item x="220"/>
        <item x="432"/>
        <item x="930"/>
        <item x="695"/>
        <item x="231"/>
        <item x="154"/>
        <item x="766"/>
        <item x="853"/>
        <item x="861"/>
        <item x="864"/>
        <item x="318"/>
        <item x="868"/>
        <item x="751"/>
        <item x="907"/>
        <item x="776"/>
        <item x="901"/>
        <item x="367"/>
        <item x="463"/>
        <item x="565"/>
        <item x="12"/>
        <item x="229"/>
        <item x="445"/>
        <item x="737"/>
        <item x="811"/>
        <item x="347"/>
        <item x="525"/>
        <item x="260"/>
        <item x="73"/>
        <item x="198"/>
        <item x="959"/>
        <item x="87"/>
        <item x="702"/>
        <item x="890"/>
        <item x="849"/>
        <item x="1"/>
        <item x="364"/>
        <item x="903"/>
        <item x="590"/>
        <item x="334"/>
        <item x="486"/>
        <item x="82"/>
        <item x="170"/>
        <item x="931"/>
        <item x="451"/>
        <item x="708"/>
        <item x="60"/>
        <item x="629"/>
        <item x="647"/>
        <item x="745"/>
        <item x="962"/>
        <item x="891"/>
        <item x="556"/>
        <item x="28"/>
        <item x="666"/>
        <item x="954"/>
        <item x="350"/>
        <item x="18"/>
        <item x="764"/>
        <item x="604"/>
        <item x="481"/>
        <item x="786"/>
        <item x="392"/>
        <item x="356"/>
        <item x="605"/>
        <item x="586"/>
        <item x="917"/>
        <item x="193"/>
        <item x="287"/>
        <item x="224"/>
        <item x="834"/>
        <item x="136"/>
        <item x="399"/>
        <item x="74"/>
        <item x="476"/>
        <item x="740"/>
        <item x="709"/>
        <item x="696"/>
        <item x="453"/>
        <item x="881"/>
        <item x="606"/>
        <item x="492"/>
        <item x="59"/>
        <item x="902"/>
        <item x="965"/>
        <item x="26"/>
        <item x="676"/>
        <item x="66"/>
        <item x="262"/>
        <item x="40"/>
        <item x="910"/>
        <item x="562"/>
        <item x="285"/>
        <item x="680"/>
        <item x="488"/>
        <item x="259"/>
        <item x="110"/>
        <item x="947"/>
        <item x="792"/>
        <item x="385"/>
        <item x="313"/>
        <item x="626"/>
        <item x="241"/>
        <item x="323"/>
        <item x="226"/>
        <item x="797"/>
        <item x="348"/>
        <item x="842"/>
        <item x="409"/>
        <item x="804"/>
        <item x="681"/>
        <item x="374"/>
        <item x="495"/>
        <item x="744"/>
        <item x="441"/>
        <item x="234"/>
        <item x="357"/>
        <item x="298"/>
        <item x="301"/>
        <item x="330"/>
        <item x="649"/>
        <item x="361"/>
        <item x="543"/>
        <item x="13"/>
        <item x="523"/>
        <item x="221"/>
        <item x="807"/>
        <item x="607"/>
        <item x="625"/>
        <item x="131"/>
        <item x="355"/>
        <item x="425"/>
        <item x="454"/>
        <item x="105"/>
        <item x="673"/>
        <item x="179"/>
        <item x="423"/>
        <item x="354"/>
        <item x="219"/>
        <item x="862"/>
        <item x="669"/>
        <item x="600"/>
        <item x="420"/>
        <item x="828"/>
        <item x="879"/>
        <item x="656"/>
        <item x="250"/>
        <item x="630"/>
        <item x="471"/>
        <item x="706"/>
        <item x="411"/>
        <item x="798"/>
        <item x="608"/>
        <item x="271"/>
        <item x="725"/>
        <item x="568"/>
        <item x="249"/>
        <item x="779"/>
        <item x="372"/>
        <item x="43"/>
        <item x="668"/>
        <item x="95"/>
        <item x="746"/>
        <item x="729"/>
        <item x="490"/>
        <item x="589"/>
        <item x="434"/>
        <item x="493"/>
        <item x="109"/>
        <item x="7"/>
        <item x="758"/>
        <item x="577"/>
        <item x="602"/>
        <item x="613"/>
        <item x="873"/>
        <item x="871"/>
        <item x="722"/>
        <item x="777"/>
        <item x="699"/>
        <item x="925"/>
        <item x="639"/>
        <item x="663"/>
        <item x="892"/>
        <item x="263"/>
        <item x="37"/>
        <item x="937"/>
        <item x="430"/>
        <item x="592"/>
        <item x="756"/>
        <item x="516"/>
        <item x="225"/>
        <item x="634"/>
        <item x="68"/>
        <item x="163"/>
        <item x="351"/>
        <item x="509"/>
        <item x="845"/>
        <item x="831"/>
        <item x="595"/>
        <item x="299"/>
        <item x="782"/>
        <item x="433"/>
        <item x="848"/>
        <item x="321"/>
        <item x="753"/>
        <item x="778"/>
        <item x="390"/>
        <item x="733"/>
        <item x="895"/>
        <item x="818"/>
        <item x="505"/>
        <item x="567"/>
        <item x="199"/>
        <item x="447"/>
        <item x="331"/>
        <item x="794"/>
        <item x="283"/>
        <item x="820"/>
        <item x="303"/>
        <item x="446"/>
        <item x="135"/>
        <item x="926"/>
        <item x="268"/>
        <item x="508"/>
        <item x="515"/>
        <item x="194"/>
        <item x="166"/>
        <item x="866"/>
        <item x="569"/>
        <item x="153"/>
        <item x="427"/>
        <item x="642"/>
        <item x="844"/>
        <item x="64"/>
        <item x="293"/>
        <item x="98"/>
        <item x="65"/>
        <item x="658"/>
        <item x="624"/>
        <item x="479"/>
        <item x="596"/>
        <item x="964"/>
        <item x="455"/>
        <item x="536"/>
        <item x="809"/>
        <item x="382"/>
        <item x="752"/>
        <item x="645"/>
        <item x="50"/>
        <item x="440"/>
        <item x="282"/>
        <item x="152"/>
        <item x="857"/>
        <item x="19"/>
        <item x="188"/>
        <item x="185"/>
        <item x="383"/>
        <item x="133"/>
        <item x="935"/>
        <item x="80"/>
        <item x="496"/>
        <item x="162"/>
        <item x="78"/>
        <item x="512"/>
        <item x="317"/>
        <item x="71"/>
        <item x="208"/>
        <item x="126"/>
        <item x="253"/>
        <item x="20"/>
        <item x="641"/>
        <item x="273"/>
        <item x="627"/>
        <item x="205"/>
        <item x="53"/>
        <item x="422"/>
        <item x="710"/>
        <item x="814"/>
        <item x="697"/>
        <item x="640"/>
        <item x="781"/>
        <item x="661"/>
        <item x="877"/>
        <item x="599"/>
        <item x="558"/>
        <item x="324"/>
        <item x="654"/>
        <item x="671"/>
        <item x="416"/>
        <item x="319"/>
        <item x="140"/>
        <item x="693"/>
        <item x="826"/>
        <item x="342"/>
        <item x="387"/>
        <item x="320"/>
        <item x="726"/>
        <item x="230"/>
        <item x="139"/>
        <item x="643"/>
        <item x="346"/>
        <item x="665"/>
        <item x="81"/>
        <item x="290"/>
        <item x="308"/>
        <item x="380"/>
        <item x="97"/>
        <item x="670"/>
        <item x="652"/>
        <item x="413"/>
        <item x="442"/>
        <item x="142"/>
        <item x="228"/>
        <item x="860"/>
        <item x="880"/>
        <item x="414"/>
        <item x="651"/>
        <item x="705"/>
        <item x="961"/>
        <item x="955"/>
        <item x="802"/>
        <item x="464"/>
        <item x="768"/>
        <item x="609"/>
        <item x="371"/>
        <item x="554"/>
        <item x="754"/>
        <item x="473"/>
        <item x="838"/>
        <item x="400"/>
        <item x="338"/>
        <item x="973"/>
        <item x="345"/>
        <item x="472"/>
        <item x="927"/>
        <item x="789"/>
        <item x="929"/>
        <item x="485"/>
        <item x="685"/>
        <item x="527"/>
        <item x="537"/>
        <item x="679"/>
        <item x="222"/>
        <item x="739"/>
        <item x="513"/>
        <item x="847"/>
        <item x="728"/>
        <item x="662"/>
        <item x="657"/>
        <item x="911"/>
        <item x="638"/>
        <item x="785"/>
        <item x="117"/>
        <item x="747"/>
        <item x="69"/>
        <item x="761"/>
        <item x="601"/>
        <item x="869"/>
        <item x="916"/>
        <item x="275"/>
        <item x="89"/>
        <item x="134"/>
        <item x="913"/>
        <item x="494"/>
        <item x="948"/>
        <item x="576"/>
        <item x="178"/>
        <item x="579"/>
        <item x="621"/>
        <item x="339"/>
        <item x="8"/>
        <item x="156"/>
        <item x="85"/>
        <item x="358"/>
        <item x="836"/>
        <item x="522"/>
        <item x="839"/>
        <item x="743"/>
        <item x="172"/>
        <item x="61"/>
        <item x="261"/>
        <item x="305"/>
        <item x="531"/>
        <item x="520"/>
        <item x="950"/>
        <item x="620"/>
        <item x="412"/>
        <item x="734"/>
        <item x="32"/>
        <item x="748"/>
        <item x="309"/>
        <item x="48"/>
        <item x="762"/>
        <item x="55"/>
        <item x="252"/>
        <item x="502"/>
        <item x="33"/>
        <item x="573"/>
        <item x="795"/>
        <item x="146"/>
        <item x="406"/>
        <item x="648"/>
        <item x="501"/>
        <item x="969"/>
        <item x="336"/>
        <item x="444"/>
        <item x="597"/>
        <item x="730"/>
        <item x="76"/>
        <item x="352"/>
        <item x="822"/>
        <item x="462"/>
        <item x="475"/>
        <item x="169"/>
        <item x="650"/>
        <item x="289"/>
        <item x="292"/>
        <item x="248"/>
        <item x="686"/>
        <item x="934"/>
        <item x="128"/>
        <item x="202"/>
        <item x="379"/>
        <item x="716"/>
        <item x="813"/>
        <item x="125"/>
        <item x="365"/>
        <item x="190"/>
        <item x="773"/>
        <item x="415"/>
        <item x="247"/>
        <item x="314"/>
        <item x="830"/>
        <item x="25"/>
        <item x="251"/>
        <item x="327"/>
        <item x="377"/>
        <item x="388"/>
        <item x="149"/>
        <item x="100"/>
        <item x="0"/>
        <item x="151"/>
        <item x="9"/>
        <item x="719"/>
        <item x="526"/>
        <item x="615"/>
        <item x="951"/>
        <item x="960"/>
        <item x="506"/>
        <item x="724"/>
        <item x="819"/>
        <item x="817"/>
        <item x="227"/>
        <item x="635"/>
        <item x="858"/>
        <item x="538"/>
        <item x="99"/>
        <item x="854"/>
        <item x="88"/>
        <item x="788"/>
        <item x="863"/>
        <item x="344"/>
        <item x="727"/>
        <item x="437"/>
        <item x="115"/>
        <item x="397"/>
        <item x="288"/>
        <item x="659"/>
        <item x="223"/>
        <item x="898"/>
        <item x="497"/>
        <item x="503"/>
        <item x="201"/>
        <item x="343"/>
        <item x="610"/>
        <item x="197"/>
        <item x="637"/>
        <item x="443"/>
        <item x="232"/>
        <item x="833"/>
        <item x="469"/>
        <item x="878"/>
        <item x="714"/>
        <item x="391"/>
        <item x="51"/>
        <item x="859"/>
        <item x="10"/>
        <item x="924"/>
        <item x="933"/>
        <item x="594"/>
        <item x="396"/>
        <item x="936"/>
        <item x="707"/>
        <item x="121"/>
        <item x="96"/>
        <item x="144"/>
        <item x="690"/>
        <item x="618"/>
        <item x="67"/>
        <item x="769"/>
        <item x="825"/>
        <item x="532"/>
        <item x="310"/>
        <item x="660"/>
        <item x="478"/>
        <item x="173"/>
        <item x="738"/>
        <item x="45"/>
        <item x="114"/>
        <item x="970"/>
        <item x="909"/>
        <item x="896"/>
        <item x="468"/>
        <item x="137"/>
        <item x="306"/>
        <item x="963"/>
        <item x="803"/>
        <item x="477"/>
        <item x="438"/>
        <item x="841"/>
        <item x="545"/>
        <item x="919"/>
        <item x="956"/>
        <item x="922"/>
        <item x="84"/>
        <item x="150"/>
        <item x="300"/>
        <item x="276"/>
        <item x="70"/>
        <item x="17"/>
        <item x="22"/>
        <item x="448"/>
        <item x="572"/>
        <item x="24"/>
        <item x="266"/>
        <item x="655"/>
        <item x="62"/>
        <item x="450"/>
        <item x="587"/>
        <item x="731"/>
        <item x="632"/>
        <item x="461"/>
        <item x="106"/>
        <item x="698"/>
        <item x="611"/>
        <item x="341"/>
        <item x="759"/>
        <item x="35"/>
        <item x="23"/>
        <item x="775"/>
        <item x="158"/>
        <item x="938"/>
        <item x="504"/>
        <item x="800"/>
        <item x="952"/>
        <item x="90"/>
        <item x="254"/>
        <item x="424"/>
        <item x="636"/>
        <item x="304"/>
        <item x="855"/>
        <item x="233"/>
        <item x="850"/>
        <item x="328"/>
        <item x="829"/>
        <item x="581"/>
        <item x="91"/>
        <item x="118"/>
        <item x="394"/>
        <item x="712"/>
        <item x="56"/>
        <item x="904"/>
        <item x="458"/>
        <item x="664"/>
        <item x="906"/>
        <item x="264"/>
        <item x="918"/>
        <item x="799"/>
        <item x="886"/>
        <item x="325"/>
        <item x="571"/>
        <item x="176"/>
        <item x="210"/>
        <item x="653"/>
        <item x="46"/>
        <item x="704"/>
        <item x="280"/>
        <item x="94"/>
        <item x="256"/>
        <item x="518"/>
        <item x="184"/>
        <item x="617"/>
        <item x="191"/>
        <item x="5"/>
        <item x="376"/>
        <item x="366"/>
        <item x="774"/>
        <item x="373"/>
        <item x="882"/>
        <item x="183"/>
        <item x="784"/>
        <item x="524"/>
        <item x="875"/>
        <item x="874"/>
        <item x="408"/>
        <item x="940"/>
        <item x="470"/>
        <item x="395"/>
        <item x="75"/>
        <item x="189"/>
        <item x="805"/>
        <item x="242"/>
        <item x="763"/>
        <item x="749"/>
        <item x="968"/>
        <item x="237"/>
        <item x="466"/>
        <item x="736"/>
        <item x="772"/>
        <item x="887"/>
        <item x="213"/>
        <item x="363"/>
        <item x="102"/>
        <item x="540"/>
        <item x="603"/>
        <item x="688"/>
        <item x="580"/>
        <item x="757"/>
        <item x="77"/>
        <item x="257"/>
        <item x="899"/>
        <item x="560"/>
        <item x="211"/>
        <item x="258"/>
        <item x="742"/>
        <item x="622"/>
        <item x="340"/>
        <item x="279"/>
        <item x="6"/>
        <item x="311"/>
        <item x="550"/>
        <item x="943"/>
        <item x="195"/>
        <item x="821"/>
        <item x="204"/>
        <item x="104"/>
        <item x="101"/>
        <item x="307"/>
        <item x="865"/>
        <item x="41"/>
        <item x="972"/>
        <item x="564"/>
        <item x="431"/>
        <item x="129"/>
        <item x="120"/>
        <item x="583"/>
        <item x="760"/>
        <item x="498"/>
        <item x="884"/>
        <item x="689"/>
        <item x="723"/>
        <item x="691"/>
        <item x="810"/>
        <item x="39"/>
        <item x="112"/>
        <item x="93"/>
        <item x="533"/>
        <item x="484"/>
        <item x="867"/>
        <item x="143"/>
        <item x="435"/>
        <item x="872"/>
        <item x="549"/>
        <item x="207"/>
        <item x="957"/>
        <item x="780"/>
        <item x="218"/>
        <item x="474"/>
        <item x="92"/>
        <item x="687"/>
        <item x="404"/>
        <item x="482"/>
        <item x="148"/>
        <item x="928"/>
        <item x="36"/>
        <item x="439"/>
        <item x="429"/>
        <item x="552"/>
        <item x="79"/>
        <item x="971"/>
        <item x="900"/>
        <item x="548"/>
        <item x="559"/>
        <item x="557"/>
        <item x="209"/>
        <item x="812"/>
        <item x="796"/>
        <item x="832"/>
        <item x="421"/>
        <item x="939"/>
        <item x="359"/>
        <item x="870"/>
        <item x="428"/>
        <item x="808"/>
        <item x="315"/>
        <item x="235"/>
        <item x="791"/>
        <item x="480"/>
        <item x="402"/>
        <item x="286"/>
        <item x="932"/>
        <item x="192"/>
        <item x="141"/>
        <item x="876"/>
        <item x="181"/>
        <item x="544"/>
        <item x="835"/>
        <item x="677"/>
        <item x="30"/>
        <item x="277"/>
        <item x="555"/>
        <item x="362"/>
        <item x="883"/>
        <item x="683"/>
        <item x="138"/>
        <item x="103"/>
        <item x="631"/>
        <item x="244"/>
        <item x="42"/>
        <item x="239"/>
        <item x="272"/>
        <item x="215"/>
        <item x="840"/>
        <item x="852"/>
        <item x="713"/>
        <item x="203"/>
        <item x="384"/>
        <item x="386"/>
        <item x="616"/>
        <item x="159"/>
        <item x="122"/>
        <item x="720"/>
        <item x="167"/>
        <item x="368"/>
        <item x="703"/>
        <item x="174"/>
        <item x="245"/>
        <item x="893"/>
        <item x="294"/>
        <item x="790"/>
        <item x="914"/>
        <item x="381"/>
        <item x="465"/>
        <item x="452"/>
        <item x="912"/>
        <item x="21"/>
        <item x="511"/>
        <item x="949"/>
        <item x="196"/>
        <item x="165"/>
        <item x="945"/>
        <item x="528"/>
        <item x="755"/>
        <item x="735"/>
        <item x="11"/>
        <item x="941"/>
        <item x="499"/>
        <item x="457"/>
        <item x="561"/>
        <item x="816"/>
        <item x="967"/>
        <item x="721"/>
        <item x="398"/>
        <item x="619"/>
        <item x="815"/>
        <item x="312"/>
        <item x="349"/>
        <item x="701"/>
        <item x="405"/>
        <item x="923"/>
        <item x="563"/>
        <item x="787"/>
        <item x="732"/>
        <item x="270"/>
        <item x="52"/>
        <item x="161"/>
        <item x="200"/>
        <item x="585"/>
        <item x="337"/>
        <item x="915"/>
        <item x="942"/>
        <item x="628"/>
        <item x="296"/>
        <item x="542"/>
        <item x="186"/>
        <item x="633"/>
        <item x="47"/>
        <item x="182"/>
        <item x="155"/>
        <item x="612"/>
        <item x="885"/>
        <item x="646"/>
        <item x="718"/>
        <item x="553"/>
        <item x="846"/>
        <item x="921"/>
        <item x="322"/>
        <item x="291"/>
        <item x="401"/>
        <item x="171"/>
        <item x="107"/>
        <item x="329"/>
        <item x="888"/>
        <item x="767"/>
        <item x="375"/>
        <item x="514"/>
        <item x="517"/>
        <item x="765"/>
        <item t="default"/>
      </items>
    </pivotField>
    <pivotField showAll="0"/>
    <pivotField showAll="0"/>
    <pivotField axis="axisRow" showAll="0">
      <items count="6">
        <item x="0"/>
        <item x="1"/>
        <item x="4"/>
        <item x="2"/>
        <item x="3"/>
        <item t="default"/>
      </items>
    </pivotField>
    <pivotField showAll="0"/>
    <pivotField showAll="0">
      <items count="3">
        <item x="1"/>
        <item x="0"/>
        <item t="default"/>
      </items>
    </pivotField>
    <pivotField showAll="0">
      <items count="5">
        <item x="0"/>
        <item x="3"/>
        <item x="1"/>
        <item x="2"/>
        <item t="default"/>
      </items>
    </pivotField>
    <pivotField showAll="0">
      <items count="16">
        <item h="1" x="6"/>
        <item h="1" x="5"/>
        <item h="1" x="10"/>
        <item h="1" x="12"/>
        <item h="1" x="4"/>
        <item h="1" x="2"/>
        <item h="1" x="3"/>
        <item x="13"/>
        <item x="1"/>
        <item x="0"/>
        <item x="7"/>
        <item x="14"/>
        <item x="8"/>
        <item x="9"/>
        <item x="11"/>
        <item t="default"/>
      </items>
    </pivotField>
    <pivotField showAll="0"/>
    <pivotField showAll="0"/>
    <pivotField showAll="0"/>
    <pivotField showAll="0"/>
    <pivotField showAll="0"/>
    <pivotField numFmtId="9" showAll="0"/>
    <pivotField showAll="0"/>
    <pivotField dataField="1" showAll="0"/>
    <pivotField showAll="0">
      <items count="6">
        <item x="4"/>
        <item x="2"/>
        <item x="1"/>
        <item x="0"/>
        <item x="3"/>
        <item t="default"/>
      </items>
    </pivotField>
    <pivotField showAll="0">
      <items count="5">
        <item x="2"/>
        <item h="1" x="0"/>
        <item h="1" x="3"/>
        <item h="1" x="1"/>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pivotTableStyleInfo name="PivotStyleLight16" showRowHeaders="1" showColHeaders="1" showRowStripes="0" showColStripes="0" showLastColumn="1"/>
  <filters count="1">
    <filter fld="1" type="dateBetween" evalOrder="-1" id="242" name="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4E699F-F9F4-43B5-9752-5B3E8978B98C}"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9:C91" firstHeaderRow="0" firstDataRow="1" firstDataCol="1"/>
  <pivotFields count="24">
    <pivotField showAll="0"/>
    <pivotField numFmtId="14" showAll="0">
      <items count="976">
        <item x="168"/>
        <item x="72"/>
        <item x="456"/>
        <item x="206"/>
        <item x="588"/>
        <item x="124"/>
        <item x="783"/>
        <item x="694"/>
        <item x="16"/>
        <item x="83"/>
        <item x="793"/>
        <item x="856"/>
        <item x="240"/>
        <item x="31"/>
        <item x="574"/>
        <item x="407"/>
        <item x="4"/>
        <item x="284"/>
        <item x="684"/>
        <item x="530"/>
        <item x="3"/>
        <item x="944"/>
        <item x="889"/>
        <item x="108"/>
        <item x="267"/>
        <item x="49"/>
        <item x="700"/>
        <item x="265"/>
        <item x="2"/>
        <item x="14"/>
        <item x="801"/>
        <item x="147"/>
        <item x="274"/>
        <item x="584"/>
        <item x="426"/>
        <item x="519"/>
        <item x="157"/>
        <item x="243"/>
        <item x="403"/>
        <item x="851"/>
        <item x="974"/>
        <item x="180"/>
        <item x="715"/>
        <item x="246"/>
        <item x="333"/>
        <item x="332"/>
        <item x="958"/>
        <item x="672"/>
        <item x="326"/>
        <item x="824"/>
        <item x="750"/>
        <item x="510"/>
        <item x="238"/>
        <item x="598"/>
        <item x="302"/>
        <item x="29"/>
        <item x="54"/>
        <item x="369"/>
        <item x="63"/>
        <item x="717"/>
        <item x="535"/>
        <item x="119"/>
        <item x="111"/>
        <item x="214"/>
        <item x="487"/>
        <item x="86"/>
        <item x="418"/>
        <item x="175"/>
        <item x="770"/>
        <item x="529"/>
        <item x="614"/>
        <item x="130"/>
        <item x="123"/>
        <item x="711"/>
        <item x="127"/>
        <item x="417"/>
        <item x="682"/>
        <item x="692"/>
        <item x="483"/>
        <item x="269"/>
        <item x="507"/>
        <item x="566"/>
        <item x="116"/>
        <item x="667"/>
        <item x="278"/>
        <item x="177"/>
        <item x="905"/>
        <item x="908"/>
        <item x="953"/>
        <item x="551"/>
        <item x="570"/>
        <item x="460"/>
        <item x="378"/>
        <item x="44"/>
        <item x="827"/>
        <item x="27"/>
        <item x="521"/>
        <item x="946"/>
        <item x="236"/>
        <item x="534"/>
        <item x="389"/>
        <item x="38"/>
        <item x="410"/>
        <item x="370"/>
        <item x="675"/>
        <item x="575"/>
        <item x="145"/>
        <item x="678"/>
        <item x="546"/>
        <item x="591"/>
        <item x="217"/>
        <item x="57"/>
        <item x="593"/>
        <item x="113"/>
        <item x="255"/>
        <item x="281"/>
        <item x="449"/>
        <item x="894"/>
        <item x="58"/>
        <item x="436"/>
        <item x="489"/>
        <item x="843"/>
        <item x="393"/>
        <item x="920"/>
        <item x="500"/>
        <item x="644"/>
        <item x="132"/>
        <item x="164"/>
        <item x="212"/>
        <item x="771"/>
        <item x="806"/>
        <item x="674"/>
        <item x="966"/>
        <item x="541"/>
        <item x="419"/>
        <item x="897"/>
        <item x="459"/>
        <item x="741"/>
        <item x="335"/>
        <item x="34"/>
        <item x="539"/>
        <item x="823"/>
        <item x="295"/>
        <item x="582"/>
        <item x="316"/>
        <item x="187"/>
        <item x="467"/>
        <item x="160"/>
        <item x="297"/>
        <item x="353"/>
        <item x="547"/>
        <item x="491"/>
        <item x="15"/>
        <item x="837"/>
        <item x="578"/>
        <item x="623"/>
        <item x="216"/>
        <item x="360"/>
        <item x="220"/>
        <item x="432"/>
        <item x="930"/>
        <item x="695"/>
        <item x="231"/>
        <item x="154"/>
        <item x="766"/>
        <item x="853"/>
        <item x="861"/>
        <item x="864"/>
        <item x="318"/>
        <item x="868"/>
        <item x="751"/>
        <item x="907"/>
        <item x="776"/>
        <item x="901"/>
        <item x="367"/>
        <item x="463"/>
        <item x="565"/>
        <item x="12"/>
        <item x="229"/>
        <item x="445"/>
        <item x="737"/>
        <item x="811"/>
        <item x="347"/>
        <item x="525"/>
        <item x="260"/>
        <item x="73"/>
        <item x="198"/>
        <item x="959"/>
        <item x="87"/>
        <item x="702"/>
        <item x="890"/>
        <item x="849"/>
        <item x="1"/>
        <item x="364"/>
        <item x="903"/>
        <item x="590"/>
        <item x="334"/>
        <item x="486"/>
        <item x="82"/>
        <item x="170"/>
        <item x="931"/>
        <item x="451"/>
        <item x="708"/>
        <item x="60"/>
        <item x="629"/>
        <item x="647"/>
        <item x="745"/>
        <item x="962"/>
        <item x="891"/>
        <item x="556"/>
        <item x="28"/>
        <item x="666"/>
        <item x="954"/>
        <item x="350"/>
        <item x="18"/>
        <item x="764"/>
        <item x="604"/>
        <item x="481"/>
        <item x="786"/>
        <item x="392"/>
        <item x="356"/>
        <item x="605"/>
        <item x="586"/>
        <item x="917"/>
        <item x="193"/>
        <item x="287"/>
        <item x="224"/>
        <item x="834"/>
        <item x="136"/>
        <item x="399"/>
        <item x="74"/>
        <item x="476"/>
        <item x="740"/>
        <item x="709"/>
        <item x="696"/>
        <item x="453"/>
        <item x="881"/>
        <item x="606"/>
        <item x="492"/>
        <item x="59"/>
        <item x="902"/>
        <item x="965"/>
        <item x="26"/>
        <item x="676"/>
        <item x="66"/>
        <item x="262"/>
        <item x="40"/>
        <item x="910"/>
        <item x="562"/>
        <item x="285"/>
        <item x="680"/>
        <item x="488"/>
        <item x="259"/>
        <item x="110"/>
        <item x="947"/>
        <item x="792"/>
        <item x="385"/>
        <item x="313"/>
        <item x="626"/>
        <item x="241"/>
        <item x="323"/>
        <item x="226"/>
        <item x="797"/>
        <item x="348"/>
        <item x="842"/>
        <item x="409"/>
        <item x="804"/>
        <item x="681"/>
        <item x="374"/>
        <item x="495"/>
        <item x="744"/>
        <item x="441"/>
        <item x="234"/>
        <item x="357"/>
        <item x="298"/>
        <item x="301"/>
        <item x="330"/>
        <item x="649"/>
        <item x="361"/>
        <item x="543"/>
        <item x="13"/>
        <item x="523"/>
        <item x="221"/>
        <item x="807"/>
        <item x="607"/>
        <item x="625"/>
        <item x="131"/>
        <item x="355"/>
        <item x="425"/>
        <item x="454"/>
        <item x="105"/>
        <item x="673"/>
        <item x="179"/>
        <item x="423"/>
        <item x="354"/>
        <item x="219"/>
        <item x="862"/>
        <item x="669"/>
        <item x="600"/>
        <item x="420"/>
        <item x="828"/>
        <item x="879"/>
        <item x="656"/>
        <item x="250"/>
        <item x="630"/>
        <item x="471"/>
        <item x="706"/>
        <item x="411"/>
        <item x="798"/>
        <item x="608"/>
        <item x="271"/>
        <item x="725"/>
        <item x="568"/>
        <item x="249"/>
        <item x="779"/>
        <item x="372"/>
        <item x="43"/>
        <item x="668"/>
        <item x="95"/>
        <item x="746"/>
        <item x="729"/>
        <item x="490"/>
        <item x="589"/>
        <item x="434"/>
        <item x="493"/>
        <item x="109"/>
        <item x="7"/>
        <item x="758"/>
        <item x="577"/>
        <item x="602"/>
        <item x="613"/>
        <item x="873"/>
        <item x="871"/>
        <item x="722"/>
        <item x="777"/>
        <item x="699"/>
        <item x="925"/>
        <item x="639"/>
        <item x="663"/>
        <item x="892"/>
        <item x="263"/>
        <item x="37"/>
        <item x="937"/>
        <item x="430"/>
        <item x="592"/>
        <item x="756"/>
        <item x="516"/>
        <item x="225"/>
        <item x="634"/>
        <item x="68"/>
        <item x="163"/>
        <item x="351"/>
        <item x="509"/>
        <item x="845"/>
        <item x="831"/>
        <item x="595"/>
        <item x="299"/>
        <item x="782"/>
        <item x="433"/>
        <item x="848"/>
        <item x="321"/>
        <item x="753"/>
        <item x="778"/>
        <item x="390"/>
        <item x="733"/>
        <item x="895"/>
        <item x="818"/>
        <item x="505"/>
        <item x="567"/>
        <item x="199"/>
        <item x="447"/>
        <item x="331"/>
        <item x="794"/>
        <item x="283"/>
        <item x="820"/>
        <item x="303"/>
        <item x="446"/>
        <item x="135"/>
        <item x="926"/>
        <item x="268"/>
        <item x="508"/>
        <item x="515"/>
        <item x="194"/>
        <item x="166"/>
        <item x="866"/>
        <item x="569"/>
        <item x="153"/>
        <item x="427"/>
        <item x="642"/>
        <item x="844"/>
        <item x="64"/>
        <item x="293"/>
        <item x="98"/>
        <item x="65"/>
        <item x="658"/>
        <item x="624"/>
        <item x="479"/>
        <item x="596"/>
        <item x="964"/>
        <item x="455"/>
        <item x="536"/>
        <item x="809"/>
        <item x="382"/>
        <item x="752"/>
        <item x="645"/>
        <item x="50"/>
        <item x="440"/>
        <item x="282"/>
        <item x="152"/>
        <item x="857"/>
        <item x="19"/>
        <item x="188"/>
        <item x="185"/>
        <item x="383"/>
        <item x="133"/>
        <item x="935"/>
        <item x="80"/>
        <item x="496"/>
        <item x="162"/>
        <item x="78"/>
        <item x="512"/>
        <item x="317"/>
        <item x="71"/>
        <item x="208"/>
        <item x="126"/>
        <item x="253"/>
        <item x="20"/>
        <item x="641"/>
        <item x="273"/>
        <item x="627"/>
        <item x="205"/>
        <item x="53"/>
        <item x="422"/>
        <item x="710"/>
        <item x="814"/>
        <item x="697"/>
        <item x="640"/>
        <item x="781"/>
        <item x="661"/>
        <item x="877"/>
        <item x="599"/>
        <item x="558"/>
        <item x="324"/>
        <item x="654"/>
        <item x="671"/>
        <item x="416"/>
        <item x="319"/>
        <item x="140"/>
        <item x="693"/>
        <item x="826"/>
        <item x="342"/>
        <item x="387"/>
        <item x="320"/>
        <item x="726"/>
        <item x="230"/>
        <item x="139"/>
        <item x="643"/>
        <item x="346"/>
        <item x="665"/>
        <item x="81"/>
        <item x="290"/>
        <item x="308"/>
        <item x="380"/>
        <item x="97"/>
        <item x="670"/>
        <item x="652"/>
        <item x="413"/>
        <item x="442"/>
        <item x="142"/>
        <item x="228"/>
        <item x="860"/>
        <item x="880"/>
        <item x="414"/>
        <item x="651"/>
        <item x="705"/>
        <item x="961"/>
        <item x="955"/>
        <item x="802"/>
        <item x="464"/>
        <item x="768"/>
        <item x="609"/>
        <item x="371"/>
        <item x="554"/>
        <item x="754"/>
        <item x="473"/>
        <item x="838"/>
        <item x="400"/>
        <item x="338"/>
        <item x="973"/>
        <item x="345"/>
        <item x="472"/>
        <item x="927"/>
        <item x="789"/>
        <item x="929"/>
        <item x="485"/>
        <item x="685"/>
        <item x="527"/>
        <item x="537"/>
        <item x="679"/>
        <item x="222"/>
        <item x="739"/>
        <item x="513"/>
        <item x="847"/>
        <item x="728"/>
        <item x="662"/>
        <item x="657"/>
        <item x="911"/>
        <item x="638"/>
        <item x="785"/>
        <item x="117"/>
        <item x="747"/>
        <item x="69"/>
        <item x="761"/>
        <item x="601"/>
        <item x="869"/>
        <item x="916"/>
        <item x="275"/>
        <item x="89"/>
        <item x="134"/>
        <item x="913"/>
        <item x="494"/>
        <item x="948"/>
        <item x="576"/>
        <item x="178"/>
        <item x="579"/>
        <item x="621"/>
        <item x="339"/>
        <item x="8"/>
        <item x="156"/>
        <item x="85"/>
        <item x="358"/>
        <item x="836"/>
        <item x="522"/>
        <item x="839"/>
        <item x="743"/>
        <item x="172"/>
        <item x="61"/>
        <item x="261"/>
        <item x="305"/>
        <item x="531"/>
        <item x="520"/>
        <item x="950"/>
        <item x="620"/>
        <item x="412"/>
        <item x="734"/>
        <item x="32"/>
        <item x="748"/>
        <item x="309"/>
        <item x="48"/>
        <item x="762"/>
        <item x="55"/>
        <item x="252"/>
        <item x="502"/>
        <item x="33"/>
        <item x="573"/>
        <item x="795"/>
        <item x="146"/>
        <item x="406"/>
        <item x="648"/>
        <item x="501"/>
        <item x="969"/>
        <item x="336"/>
        <item x="444"/>
        <item x="597"/>
        <item x="730"/>
        <item x="76"/>
        <item x="352"/>
        <item x="822"/>
        <item x="462"/>
        <item x="475"/>
        <item x="169"/>
        <item x="650"/>
        <item x="289"/>
        <item x="292"/>
        <item x="248"/>
        <item x="686"/>
        <item x="934"/>
        <item x="128"/>
        <item x="202"/>
        <item x="379"/>
        <item x="716"/>
        <item x="813"/>
        <item x="125"/>
        <item x="365"/>
        <item x="190"/>
        <item x="773"/>
        <item x="415"/>
        <item x="247"/>
        <item x="314"/>
        <item x="830"/>
        <item x="25"/>
        <item x="251"/>
        <item x="327"/>
        <item x="377"/>
        <item x="388"/>
        <item x="149"/>
        <item x="100"/>
        <item x="0"/>
        <item x="151"/>
        <item x="9"/>
        <item x="719"/>
        <item x="526"/>
        <item x="615"/>
        <item x="951"/>
        <item x="960"/>
        <item x="506"/>
        <item x="724"/>
        <item x="819"/>
        <item x="817"/>
        <item x="227"/>
        <item x="635"/>
        <item x="858"/>
        <item x="538"/>
        <item x="99"/>
        <item x="854"/>
        <item x="88"/>
        <item x="788"/>
        <item x="863"/>
        <item x="344"/>
        <item x="727"/>
        <item x="437"/>
        <item x="115"/>
        <item x="397"/>
        <item x="288"/>
        <item x="659"/>
        <item x="223"/>
        <item x="898"/>
        <item x="497"/>
        <item x="503"/>
        <item x="201"/>
        <item x="343"/>
        <item x="610"/>
        <item x="197"/>
        <item x="637"/>
        <item x="443"/>
        <item x="232"/>
        <item x="833"/>
        <item x="469"/>
        <item x="878"/>
        <item x="714"/>
        <item x="391"/>
        <item x="51"/>
        <item x="859"/>
        <item x="10"/>
        <item x="924"/>
        <item x="933"/>
        <item x="594"/>
        <item x="396"/>
        <item x="936"/>
        <item x="707"/>
        <item x="121"/>
        <item x="96"/>
        <item x="144"/>
        <item x="690"/>
        <item x="618"/>
        <item x="67"/>
        <item x="769"/>
        <item x="825"/>
        <item x="532"/>
        <item x="310"/>
        <item x="660"/>
        <item x="478"/>
        <item x="173"/>
        <item x="738"/>
        <item x="45"/>
        <item x="114"/>
        <item x="970"/>
        <item x="909"/>
        <item x="896"/>
        <item x="468"/>
        <item x="137"/>
        <item x="306"/>
        <item x="963"/>
        <item x="803"/>
        <item x="477"/>
        <item x="438"/>
        <item x="841"/>
        <item x="545"/>
        <item x="919"/>
        <item x="956"/>
        <item x="922"/>
        <item x="84"/>
        <item x="150"/>
        <item x="300"/>
        <item x="276"/>
        <item x="70"/>
        <item x="17"/>
        <item x="22"/>
        <item x="448"/>
        <item x="572"/>
        <item x="24"/>
        <item x="266"/>
        <item x="655"/>
        <item x="62"/>
        <item x="450"/>
        <item x="587"/>
        <item x="731"/>
        <item x="632"/>
        <item x="461"/>
        <item x="106"/>
        <item x="698"/>
        <item x="611"/>
        <item x="341"/>
        <item x="759"/>
        <item x="35"/>
        <item x="23"/>
        <item x="775"/>
        <item x="158"/>
        <item x="938"/>
        <item x="504"/>
        <item x="800"/>
        <item x="952"/>
        <item x="90"/>
        <item x="254"/>
        <item x="424"/>
        <item x="636"/>
        <item x="304"/>
        <item x="855"/>
        <item x="233"/>
        <item x="850"/>
        <item x="328"/>
        <item x="829"/>
        <item x="581"/>
        <item x="91"/>
        <item x="118"/>
        <item x="394"/>
        <item x="712"/>
        <item x="56"/>
        <item x="904"/>
        <item x="458"/>
        <item x="664"/>
        <item x="906"/>
        <item x="264"/>
        <item x="918"/>
        <item x="799"/>
        <item x="886"/>
        <item x="325"/>
        <item x="571"/>
        <item x="176"/>
        <item x="210"/>
        <item x="653"/>
        <item x="46"/>
        <item x="704"/>
        <item x="280"/>
        <item x="94"/>
        <item x="256"/>
        <item x="518"/>
        <item x="184"/>
        <item x="617"/>
        <item x="191"/>
        <item x="5"/>
        <item x="376"/>
        <item x="366"/>
        <item x="774"/>
        <item x="373"/>
        <item x="882"/>
        <item x="183"/>
        <item x="784"/>
        <item x="524"/>
        <item x="875"/>
        <item x="874"/>
        <item x="408"/>
        <item x="940"/>
        <item x="470"/>
        <item x="395"/>
        <item x="75"/>
        <item x="189"/>
        <item x="805"/>
        <item x="242"/>
        <item x="763"/>
        <item x="749"/>
        <item x="968"/>
        <item x="237"/>
        <item x="466"/>
        <item x="736"/>
        <item x="772"/>
        <item x="887"/>
        <item x="213"/>
        <item x="363"/>
        <item x="102"/>
        <item x="540"/>
        <item x="603"/>
        <item x="688"/>
        <item x="580"/>
        <item x="757"/>
        <item x="77"/>
        <item x="257"/>
        <item x="899"/>
        <item x="560"/>
        <item x="211"/>
        <item x="258"/>
        <item x="742"/>
        <item x="622"/>
        <item x="340"/>
        <item x="279"/>
        <item x="6"/>
        <item x="311"/>
        <item x="550"/>
        <item x="943"/>
        <item x="195"/>
        <item x="821"/>
        <item x="204"/>
        <item x="104"/>
        <item x="101"/>
        <item x="307"/>
        <item x="865"/>
        <item x="41"/>
        <item x="972"/>
        <item x="564"/>
        <item x="431"/>
        <item x="129"/>
        <item x="120"/>
        <item x="583"/>
        <item x="760"/>
        <item x="498"/>
        <item x="884"/>
        <item x="689"/>
        <item x="723"/>
        <item x="691"/>
        <item x="810"/>
        <item x="39"/>
        <item x="112"/>
        <item x="93"/>
        <item x="533"/>
        <item x="484"/>
        <item x="867"/>
        <item x="143"/>
        <item x="435"/>
        <item x="872"/>
        <item x="549"/>
        <item x="207"/>
        <item x="957"/>
        <item x="780"/>
        <item x="218"/>
        <item x="474"/>
        <item x="92"/>
        <item x="687"/>
        <item x="404"/>
        <item x="482"/>
        <item x="148"/>
        <item x="928"/>
        <item x="36"/>
        <item x="439"/>
        <item x="429"/>
        <item x="552"/>
        <item x="79"/>
        <item x="971"/>
        <item x="900"/>
        <item x="548"/>
        <item x="559"/>
        <item x="557"/>
        <item x="209"/>
        <item x="812"/>
        <item x="796"/>
        <item x="832"/>
        <item x="421"/>
        <item x="939"/>
        <item x="359"/>
        <item x="870"/>
        <item x="428"/>
        <item x="808"/>
        <item x="315"/>
        <item x="235"/>
        <item x="791"/>
        <item x="480"/>
        <item x="402"/>
        <item x="286"/>
        <item x="932"/>
        <item x="192"/>
        <item x="141"/>
        <item x="876"/>
        <item x="181"/>
        <item x="544"/>
        <item x="835"/>
        <item x="677"/>
        <item x="30"/>
        <item x="277"/>
        <item x="555"/>
        <item x="362"/>
        <item x="883"/>
        <item x="683"/>
        <item x="138"/>
        <item x="103"/>
        <item x="631"/>
        <item x="244"/>
        <item x="42"/>
        <item x="239"/>
        <item x="272"/>
        <item x="215"/>
        <item x="840"/>
        <item x="852"/>
        <item x="713"/>
        <item x="203"/>
        <item x="384"/>
        <item x="386"/>
        <item x="616"/>
        <item x="159"/>
        <item x="122"/>
        <item x="720"/>
        <item x="167"/>
        <item x="368"/>
        <item x="703"/>
        <item x="174"/>
        <item x="245"/>
        <item x="893"/>
        <item x="294"/>
        <item x="790"/>
        <item x="914"/>
        <item x="381"/>
        <item x="465"/>
        <item x="452"/>
        <item x="912"/>
        <item x="21"/>
        <item x="511"/>
        <item x="949"/>
        <item x="196"/>
        <item x="165"/>
        <item x="945"/>
        <item x="528"/>
        <item x="755"/>
        <item x="735"/>
        <item x="11"/>
        <item x="941"/>
        <item x="499"/>
        <item x="457"/>
        <item x="561"/>
        <item x="816"/>
        <item x="967"/>
        <item x="721"/>
        <item x="398"/>
        <item x="619"/>
        <item x="815"/>
        <item x="312"/>
        <item x="349"/>
        <item x="701"/>
        <item x="405"/>
        <item x="923"/>
        <item x="563"/>
        <item x="787"/>
        <item x="732"/>
        <item x="270"/>
        <item x="52"/>
        <item x="161"/>
        <item x="200"/>
        <item x="585"/>
        <item x="337"/>
        <item x="915"/>
        <item x="942"/>
        <item x="628"/>
        <item x="296"/>
        <item x="542"/>
        <item x="186"/>
        <item x="633"/>
        <item x="47"/>
        <item x="182"/>
        <item x="155"/>
        <item x="612"/>
        <item x="885"/>
        <item x="646"/>
        <item x="718"/>
        <item x="553"/>
        <item x="846"/>
        <item x="921"/>
        <item x="322"/>
        <item x="291"/>
        <item x="401"/>
        <item x="171"/>
        <item x="107"/>
        <item x="329"/>
        <item x="888"/>
        <item x="767"/>
        <item x="375"/>
        <item x="514"/>
        <item x="517"/>
        <item x="765"/>
        <item t="default"/>
      </items>
    </pivotField>
    <pivotField showAll="0"/>
    <pivotField showAll="0"/>
    <pivotField showAll="0">
      <items count="6">
        <item x="0"/>
        <item x="1"/>
        <item x="4"/>
        <item x="2"/>
        <item x="3"/>
        <item t="default"/>
      </items>
    </pivotField>
    <pivotField showAll="0">
      <items count="14">
        <item x="7"/>
        <item x="4"/>
        <item x="5"/>
        <item x="3"/>
        <item x="12"/>
        <item x="10"/>
        <item x="0"/>
        <item x="1"/>
        <item x="8"/>
        <item x="9"/>
        <item x="11"/>
        <item x="2"/>
        <item x="6"/>
        <item t="default"/>
      </items>
    </pivotField>
    <pivotField showAll="0">
      <items count="3">
        <item x="1"/>
        <item x="0"/>
        <item t="default"/>
      </items>
    </pivotField>
    <pivotField showAll="0">
      <items count="5">
        <item x="0"/>
        <item x="3"/>
        <item x="1"/>
        <item x="2"/>
        <item t="default"/>
      </items>
    </pivotField>
    <pivotField showAll="0">
      <items count="16">
        <item h="1" x="6"/>
        <item h="1" x="5"/>
        <item h="1" x="10"/>
        <item h="1" x="12"/>
        <item h="1" x="4"/>
        <item h="1" x="2"/>
        <item h="1" x="3"/>
        <item x="13"/>
        <item x="1"/>
        <item x="0"/>
        <item x="7"/>
        <item x="14"/>
        <item x="8"/>
        <item x="9"/>
        <item x="11"/>
        <item t="default"/>
      </items>
    </pivotField>
    <pivotField showAll="0"/>
    <pivotField showAll="0"/>
    <pivotField showAll="0"/>
    <pivotField showAll="0"/>
    <pivotField showAll="0"/>
    <pivotField numFmtId="9" showAll="0"/>
    <pivotField showAll="0"/>
    <pivotField dataField="1" showAll="0"/>
    <pivotField showAll="0">
      <items count="6">
        <item x="4"/>
        <item x="2"/>
        <item x="1"/>
        <item x="0"/>
        <item x="3"/>
        <item t="default"/>
      </items>
    </pivotField>
    <pivotField axis="axisRow" showAll="0">
      <items count="5">
        <item x="2"/>
        <item h="1" x="0"/>
        <item h="1" x="3"/>
        <item h="1" x="1"/>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8"/>
  </rowFields>
  <rowItems count="2">
    <i>
      <x/>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pivotTableStyleInfo name="PivotStyleLight16" showRowHeaders="1" showColHeaders="1" showRowStripes="0" showColStripes="0" showLastColumn="1"/>
  <filters count="1">
    <filter fld="1" type="dateBetween" evalOrder="-1" id="234" name="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416CBC-C1AE-49B6-88D1-B190AC9B3F2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4">
    <pivotField showAll="0"/>
    <pivotField numFmtId="14" showAll="0">
      <items count="976">
        <item x="168"/>
        <item x="72"/>
        <item x="456"/>
        <item x="206"/>
        <item x="588"/>
        <item x="124"/>
        <item x="783"/>
        <item x="694"/>
        <item x="16"/>
        <item x="83"/>
        <item x="793"/>
        <item x="856"/>
        <item x="240"/>
        <item x="31"/>
        <item x="574"/>
        <item x="407"/>
        <item x="4"/>
        <item x="284"/>
        <item x="684"/>
        <item x="530"/>
        <item x="3"/>
        <item x="944"/>
        <item x="889"/>
        <item x="108"/>
        <item x="267"/>
        <item x="49"/>
        <item x="700"/>
        <item x="265"/>
        <item x="2"/>
        <item x="14"/>
        <item x="801"/>
        <item x="147"/>
        <item x="274"/>
        <item x="584"/>
        <item x="426"/>
        <item x="519"/>
        <item x="157"/>
        <item x="243"/>
        <item x="403"/>
        <item x="851"/>
        <item x="974"/>
        <item x="180"/>
        <item x="715"/>
        <item x="246"/>
        <item x="333"/>
        <item x="332"/>
        <item x="958"/>
        <item x="672"/>
        <item x="326"/>
        <item x="824"/>
        <item x="750"/>
        <item x="510"/>
        <item x="238"/>
        <item x="598"/>
        <item x="302"/>
        <item x="29"/>
        <item x="54"/>
        <item x="369"/>
        <item x="63"/>
        <item x="717"/>
        <item x="535"/>
        <item x="119"/>
        <item x="111"/>
        <item x="214"/>
        <item x="487"/>
        <item x="86"/>
        <item x="418"/>
        <item x="175"/>
        <item x="770"/>
        <item x="529"/>
        <item x="614"/>
        <item x="130"/>
        <item x="123"/>
        <item x="711"/>
        <item x="127"/>
        <item x="417"/>
        <item x="682"/>
        <item x="692"/>
        <item x="483"/>
        <item x="269"/>
        <item x="507"/>
        <item x="566"/>
        <item x="116"/>
        <item x="667"/>
        <item x="278"/>
        <item x="177"/>
        <item x="905"/>
        <item x="908"/>
        <item x="953"/>
        <item x="551"/>
        <item x="570"/>
        <item x="460"/>
        <item x="378"/>
        <item x="44"/>
        <item x="827"/>
        <item x="27"/>
        <item x="521"/>
        <item x="946"/>
        <item x="236"/>
        <item x="534"/>
        <item x="389"/>
        <item x="38"/>
        <item x="410"/>
        <item x="370"/>
        <item x="675"/>
        <item x="575"/>
        <item x="145"/>
        <item x="678"/>
        <item x="546"/>
        <item x="591"/>
        <item x="217"/>
        <item x="57"/>
        <item x="593"/>
        <item x="113"/>
        <item x="255"/>
        <item x="281"/>
        <item x="449"/>
        <item x="894"/>
        <item x="58"/>
        <item x="436"/>
        <item x="489"/>
        <item x="843"/>
        <item x="393"/>
        <item x="920"/>
        <item x="500"/>
        <item x="644"/>
        <item x="132"/>
        <item x="164"/>
        <item x="212"/>
        <item x="771"/>
        <item x="806"/>
        <item x="674"/>
        <item x="966"/>
        <item x="541"/>
        <item x="419"/>
        <item x="897"/>
        <item x="459"/>
        <item x="741"/>
        <item x="335"/>
        <item x="34"/>
        <item x="539"/>
        <item x="823"/>
        <item x="295"/>
        <item x="582"/>
        <item x="316"/>
        <item x="187"/>
        <item x="467"/>
        <item x="160"/>
        <item x="297"/>
        <item x="353"/>
        <item x="547"/>
        <item x="491"/>
        <item x="15"/>
        <item x="837"/>
        <item x="578"/>
        <item x="623"/>
        <item x="216"/>
        <item x="360"/>
        <item x="220"/>
        <item x="432"/>
        <item x="930"/>
        <item x="695"/>
        <item x="231"/>
        <item x="154"/>
        <item x="766"/>
        <item x="853"/>
        <item x="861"/>
        <item x="864"/>
        <item x="318"/>
        <item x="868"/>
        <item x="751"/>
        <item x="907"/>
        <item x="776"/>
        <item x="901"/>
        <item x="367"/>
        <item x="463"/>
        <item x="565"/>
        <item x="12"/>
        <item x="229"/>
        <item x="445"/>
        <item x="737"/>
        <item x="811"/>
        <item x="347"/>
        <item x="525"/>
        <item x="260"/>
        <item x="73"/>
        <item x="198"/>
        <item x="959"/>
        <item x="87"/>
        <item x="702"/>
        <item x="890"/>
        <item x="849"/>
        <item x="1"/>
        <item x="364"/>
        <item x="903"/>
        <item x="590"/>
        <item x="334"/>
        <item x="486"/>
        <item x="82"/>
        <item x="170"/>
        <item x="931"/>
        <item x="451"/>
        <item x="708"/>
        <item x="60"/>
        <item x="629"/>
        <item x="647"/>
        <item x="745"/>
        <item x="962"/>
        <item x="891"/>
        <item x="556"/>
        <item x="28"/>
        <item x="666"/>
        <item x="954"/>
        <item x="350"/>
        <item x="18"/>
        <item x="764"/>
        <item x="604"/>
        <item x="481"/>
        <item x="786"/>
        <item x="392"/>
        <item x="356"/>
        <item x="605"/>
        <item x="586"/>
        <item x="917"/>
        <item x="193"/>
        <item x="287"/>
        <item x="224"/>
        <item x="834"/>
        <item x="136"/>
        <item x="399"/>
        <item x="74"/>
        <item x="476"/>
        <item x="740"/>
        <item x="709"/>
        <item x="696"/>
        <item x="453"/>
        <item x="881"/>
        <item x="606"/>
        <item x="492"/>
        <item x="59"/>
        <item x="902"/>
        <item x="965"/>
        <item x="26"/>
        <item x="676"/>
        <item x="66"/>
        <item x="262"/>
        <item x="40"/>
        <item x="910"/>
        <item x="562"/>
        <item x="285"/>
        <item x="680"/>
        <item x="488"/>
        <item x="259"/>
        <item x="110"/>
        <item x="947"/>
        <item x="792"/>
        <item x="385"/>
        <item x="313"/>
        <item x="626"/>
        <item x="241"/>
        <item x="323"/>
        <item x="226"/>
        <item x="797"/>
        <item x="348"/>
        <item x="842"/>
        <item x="409"/>
        <item x="804"/>
        <item x="681"/>
        <item x="374"/>
        <item x="495"/>
        <item x="744"/>
        <item x="441"/>
        <item x="234"/>
        <item x="357"/>
        <item x="298"/>
        <item x="301"/>
        <item x="330"/>
        <item x="649"/>
        <item x="361"/>
        <item x="543"/>
        <item x="13"/>
        <item x="523"/>
        <item x="221"/>
        <item x="807"/>
        <item x="607"/>
        <item x="625"/>
        <item x="131"/>
        <item x="355"/>
        <item x="425"/>
        <item x="454"/>
        <item x="105"/>
        <item x="673"/>
        <item x="179"/>
        <item x="423"/>
        <item x="354"/>
        <item x="219"/>
        <item x="862"/>
        <item x="669"/>
        <item x="600"/>
        <item x="420"/>
        <item x="828"/>
        <item x="879"/>
        <item x="656"/>
        <item x="250"/>
        <item x="630"/>
        <item x="471"/>
        <item x="706"/>
        <item x="411"/>
        <item x="798"/>
        <item x="608"/>
        <item x="271"/>
        <item x="725"/>
        <item x="568"/>
        <item x="249"/>
        <item x="779"/>
        <item x="372"/>
        <item x="43"/>
        <item x="668"/>
        <item x="95"/>
        <item x="746"/>
        <item x="729"/>
        <item x="490"/>
        <item x="589"/>
        <item x="434"/>
        <item x="493"/>
        <item x="109"/>
        <item x="7"/>
        <item x="758"/>
        <item x="577"/>
        <item x="602"/>
        <item x="613"/>
        <item x="873"/>
        <item x="871"/>
        <item x="722"/>
        <item x="777"/>
        <item x="699"/>
        <item x="925"/>
        <item x="639"/>
        <item x="663"/>
        <item x="892"/>
        <item x="263"/>
        <item x="37"/>
        <item x="937"/>
        <item x="430"/>
        <item x="592"/>
        <item x="756"/>
        <item x="516"/>
        <item x="225"/>
        <item x="634"/>
        <item x="68"/>
        <item x="163"/>
        <item x="351"/>
        <item x="509"/>
        <item x="845"/>
        <item x="831"/>
        <item x="595"/>
        <item x="299"/>
        <item x="782"/>
        <item x="433"/>
        <item x="848"/>
        <item x="321"/>
        <item x="753"/>
        <item x="778"/>
        <item x="390"/>
        <item x="733"/>
        <item x="895"/>
        <item x="818"/>
        <item x="505"/>
        <item x="567"/>
        <item x="199"/>
        <item x="447"/>
        <item x="331"/>
        <item x="794"/>
        <item x="283"/>
        <item x="820"/>
        <item x="303"/>
        <item x="446"/>
        <item x="135"/>
        <item x="926"/>
        <item x="268"/>
        <item x="508"/>
        <item x="515"/>
        <item x="194"/>
        <item x="166"/>
        <item x="866"/>
        <item x="569"/>
        <item x="153"/>
        <item x="427"/>
        <item x="642"/>
        <item x="844"/>
        <item x="64"/>
        <item x="293"/>
        <item x="98"/>
        <item x="65"/>
        <item x="658"/>
        <item x="624"/>
        <item x="479"/>
        <item x="596"/>
        <item x="964"/>
        <item x="455"/>
        <item x="536"/>
        <item x="809"/>
        <item x="382"/>
        <item x="752"/>
        <item x="645"/>
        <item x="50"/>
        <item x="440"/>
        <item x="282"/>
        <item x="152"/>
        <item x="857"/>
        <item x="19"/>
        <item x="188"/>
        <item x="185"/>
        <item x="383"/>
        <item x="133"/>
        <item x="935"/>
        <item x="80"/>
        <item x="496"/>
        <item x="162"/>
        <item x="78"/>
        <item x="512"/>
        <item x="317"/>
        <item x="71"/>
        <item x="208"/>
        <item x="126"/>
        <item x="253"/>
        <item x="20"/>
        <item x="641"/>
        <item x="273"/>
        <item x="627"/>
        <item x="205"/>
        <item x="53"/>
        <item x="422"/>
        <item x="710"/>
        <item x="814"/>
        <item x="697"/>
        <item x="640"/>
        <item x="781"/>
        <item x="661"/>
        <item x="877"/>
        <item x="599"/>
        <item x="558"/>
        <item x="324"/>
        <item x="654"/>
        <item x="671"/>
        <item x="416"/>
        <item x="319"/>
        <item x="140"/>
        <item x="693"/>
        <item x="826"/>
        <item x="342"/>
        <item x="387"/>
        <item x="320"/>
        <item x="726"/>
        <item x="230"/>
        <item x="139"/>
        <item x="643"/>
        <item x="346"/>
        <item x="665"/>
        <item x="81"/>
        <item x="290"/>
        <item x="308"/>
        <item x="380"/>
        <item x="97"/>
        <item x="670"/>
        <item x="652"/>
        <item x="413"/>
        <item x="442"/>
        <item x="142"/>
        <item x="228"/>
        <item x="860"/>
        <item x="880"/>
        <item x="414"/>
        <item x="651"/>
        <item x="705"/>
        <item x="961"/>
        <item x="955"/>
        <item x="802"/>
        <item x="464"/>
        <item x="768"/>
        <item x="609"/>
        <item x="371"/>
        <item x="554"/>
        <item x="754"/>
        <item x="473"/>
        <item x="838"/>
        <item x="400"/>
        <item x="338"/>
        <item x="973"/>
        <item x="345"/>
        <item x="472"/>
        <item x="927"/>
        <item x="789"/>
        <item x="929"/>
        <item x="485"/>
        <item x="685"/>
        <item x="527"/>
        <item x="537"/>
        <item x="679"/>
        <item x="222"/>
        <item x="739"/>
        <item x="513"/>
        <item x="847"/>
        <item x="728"/>
        <item x="662"/>
        <item x="657"/>
        <item x="911"/>
        <item x="638"/>
        <item x="785"/>
        <item x="117"/>
        <item x="747"/>
        <item x="69"/>
        <item x="761"/>
        <item x="601"/>
        <item x="869"/>
        <item x="916"/>
        <item x="275"/>
        <item x="89"/>
        <item x="134"/>
        <item x="913"/>
        <item x="494"/>
        <item x="948"/>
        <item x="576"/>
        <item x="178"/>
        <item x="579"/>
        <item x="621"/>
        <item x="339"/>
        <item x="8"/>
        <item x="156"/>
        <item x="85"/>
        <item x="358"/>
        <item x="836"/>
        <item x="522"/>
        <item x="839"/>
        <item x="743"/>
        <item x="172"/>
        <item x="61"/>
        <item x="261"/>
        <item x="305"/>
        <item x="531"/>
        <item x="520"/>
        <item x="950"/>
        <item x="620"/>
        <item x="412"/>
        <item x="734"/>
        <item x="32"/>
        <item x="748"/>
        <item x="309"/>
        <item x="48"/>
        <item x="762"/>
        <item x="55"/>
        <item x="252"/>
        <item x="502"/>
        <item x="33"/>
        <item x="573"/>
        <item x="795"/>
        <item x="146"/>
        <item x="406"/>
        <item x="648"/>
        <item x="501"/>
        <item x="969"/>
        <item x="336"/>
        <item x="444"/>
        <item x="597"/>
        <item x="730"/>
        <item x="76"/>
        <item x="352"/>
        <item x="822"/>
        <item x="462"/>
        <item x="475"/>
        <item x="169"/>
        <item x="650"/>
        <item x="289"/>
        <item x="292"/>
        <item x="248"/>
        <item x="686"/>
        <item x="934"/>
        <item x="128"/>
        <item x="202"/>
        <item x="379"/>
        <item x="716"/>
        <item x="813"/>
        <item x="125"/>
        <item x="365"/>
        <item x="190"/>
        <item x="773"/>
        <item x="415"/>
        <item x="247"/>
        <item x="314"/>
        <item x="830"/>
        <item x="25"/>
        <item x="251"/>
        <item x="327"/>
        <item x="377"/>
        <item x="388"/>
        <item x="149"/>
        <item x="100"/>
        <item x="0"/>
        <item x="151"/>
        <item x="9"/>
        <item x="719"/>
        <item x="526"/>
        <item x="615"/>
        <item x="951"/>
        <item x="960"/>
        <item x="506"/>
        <item x="724"/>
        <item x="819"/>
        <item x="817"/>
        <item x="227"/>
        <item x="635"/>
        <item x="858"/>
        <item x="538"/>
        <item x="99"/>
        <item x="854"/>
        <item x="88"/>
        <item x="788"/>
        <item x="863"/>
        <item x="344"/>
        <item x="727"/>
        <item x="437"/>
        <item x="115"/>
        <item x="397"/>
        <item x="288"/>
        <item x="659"/>
        <item x="223"/>
        <item x="898"/>
        <item x="497"/>
        <item x="503"/>
        <item x="201"/>
        <item x="343"/>
        <item x="610"/>
        <item x="197"/>
        <item x="637"/>
        <item x="443"/>
        <item x="232"/>
        <item x="833"/>
        <item x="469"/>
        <item x="878"/>
        <item x="714"/>
        <item x="391"/>
        <item x="51"/>
        <item x="859"/>
        <item x="10"/>
        <item x="924"/>
        <item x="933"/>
        <item x="594"/>
        <item x="396"/>
        <item x="936"/>
        <item x="707"/>
        <item x="121"/>
        <item x="96"/>
        <item x="144"/>
        <item x="690"/>
        <item x="618"/>
        <item x="67"/>
        <item x="769"/>
        <item x="825"/>
        <item x="532"/>
        <item x="310"/>
        <item x="660"/>
        <item x="478"/>
        <item x="173"/>
        <item x="738"/>
        <item x="45"/>
        <item x="114"/>
        <item x="970"/>
        <item x="909"/>
        <item x="896"/>
        <item x="468"/>
        <item x="137"/>
        <item x="306"/>
        <item x="963"/>
        <item x="803"/>
        <item x="477"/>
        <item x="438"/>
        <item x="841"/>
        <item x="545"/>
        <item x="919"/>
        <item x="956"/>
        <item x="922"/>
        <item x="84"/>
        <item x="150"/>
        <item x="300"/>
        <item x="276"/>
        <item x="70"/>
        <item x="17"/>
        <item x="22"/>
        <item x="448"/>
        <item x="572"/>
        <item x="24"/>
        <item x="266"/>
        <item x="655"/>
        <item x="62"/>
        <item x="450"/>
        <item x="587"/>
        <item x="731"/>
        <item x="632"/>
        <item x="461"/>
        <item x="106"/>
        <item x="698"/>
        <item x="611"/>
        <item x="341"/>
        <item x="759"/>
        <item x="35"/>
        <item x="23"/>
        <item x="775"/>
        <item x="158"/>
        <item x="938"/>
        <item x="504"/>
        <item x="800"/>
        <item x="952"/>
        <item x="90"/>
        <item x="254"/>
        <item x="424"/>
        <item x="636"/>
        <item x="304"/>
        <item x="855"/>
        <item x="233"/>
        <item x="850"/>
        <item x="328"/>
        <item x="829"/>
        <item x="581"/>
        <item x="91"/>
        <item x="118"/>
        <item x="394"/>
        <item x="712"/>
        <item x="56"/>
        <item x="904"/>
        <item x="458"/>
        <item x="664"/>
        <item x="906"/>
        <item x="264"/>
        <item x="918"/>
        <item x="799"/>
        <item x="886"/>
        <item x="325"/>
        <item x="571"/>
        <item x="176"/>
        <item x="210"/>
        <item x="653"/>
        <item x="46"/>
        <item x="704"/>
        <item x="280"/>
        <item x="94"/>
        <item x="256"/>
        <item x="518"/>
        <item x="184"/>
        <item x="617"/>
        <item x="191"/>
        <item x="5"/>
        <item x="376"/>
        <item x="366"/>
        <item x="774"/>
        <item x="373"/>
        <item x="882"/>
        <item x="183"/>
        <item x="784"/>
        <item x="524"/>
        <item x="875"/>
        <item x="874"/>
        <item x="408"/>
        <item x="940"/>
        <item x="470"/>
        <item x="395"/>
        <item x="75"/>
        <item x="189"/>
        <item x="805"/>
        <item x="242"/>
        <item x="763"/>
        <item x="749"/>
        <item x="968"/>
        <item x="237"/>
        <item x="466"/>
        <item x="736"/>
        <item x="772"/>
        <item x="887"/>
        <item x="213"/>
        <item x="363"/>
        <item x="102"/>
        <item x="540"/>
        <item x="603"/>
        <item x="688"/>
        <item x="580"/>
        <item x="757"/>
        <item x="77"/>
        <item x="257"/>
        <item x="899"/>
        <item x="560"/>
        <item x="211"/>
        <item x="258"/>
        <item x="742"/>
        <item x="622"/>
        <item x="340"/>
        <item x="279"/>
        <item x="6"/>
        <item x="311"/>
        <item x="550"/>
        <item x="943"/>
        <item x="195"/>
        <item x="821"/>
        <item x="204"/>
        <item x="104"/>
        <item x="101"/>
        <item x="307"/>
        <item x="865"/>
        <item x="41"/>
        <item x="972"/>
        <item x="564"/>
        <item x="431"/>
        <item x="129"/>
        <item x="120"/>
        <item x="583"/>
        <item x="760"/>
        <item x="498"/>
        <item x="884"/>
        <item x="689"/>
        <item x="723"/>
        <item x="691"/>
        <item x="810"/>
        <item x="39"/>
        <item x="112"/>
        <item x="93"/>
        <item x="533"/>
        <item x="484"/>
        <item x="867"/>
        <item x="143"/>
        <item x="435"/>
        <item x="872"/>
        <item x="549"/>
        <item x="207"/>
        <item x="957"/>
        <item x="780"/>
        <item x="218"/>
        <item x="474"/>
        <item x="92"/>
        <item x="687"/>
        <item x="404"/>
        <item x="482"/>
        <item x="148"/>
        <item x="928"/>
        <item x="36"/>
        <item x="439"/>
        <item x="429"/>
        <item x="552"/>
        <item x="79"/>
        <item x="971"/>
        <item x="900"/>
        <item x="548"/>
        <item x="559"/>
        <item x="557"/>
        <item x="209"/>
        <item x="812"/>
        <item x="796"/>
        <item x="832"/>
        <item x="421"/>
        <item x="939"/>
        <item x="359"/>
        <item x="870"/>
        <item x="428"/>
        <item x="808"/>
        <item x="315"/>
        <item x="235"/>
        <item x="791"/>
        <item x="480"/>
        <item x="402"/>
        <item x="286"/>
        <item x="932"/>
        <item x="192"/>
        <item x="141"/>
        <item x="876"/>
        <item x="181"/>
        <item x="544"/>
        <item x="835"/>
        <item x="677"/>
        <item x="30"/>
        <item x="277"/>
        <item x="555"/>
        <item x="362"/>
        <item x="883"/>
        <item x="683"/>
        <item x="138"/>
        <item x="103"/>
        <item x="631"/>
        <item x="244"/>
        <item x="42"/>
        <item x="239"/>
        <item x="272"/>
        <item x="215"/>
        <item x="840"/>
        <item x="852"/>
        <item x="713"/>
        <item x="203"/>
        <item x="384"/>
        <item x="386"/>
        <item x="616"/>
        <item x="159"/>
        <item x="122"/>
        <item x="720"/>
        <item x="167"/>
        <item x="368"/>
        <item x="703"/>
        <item x="174"/>
        <item x="245"/>
        <item x="893"/>
        <item x="294"/>
        <item x="790"/>
        <item x="914"/>
        <item x="381"/>
        <item x="465"/>
        <item x="452"/>
        <item x="912"/>
        <item x="21"/>
        <item x="511"/>
        <item x="949"/>
        <item x="196"/>
        <item x="165"/>
        <item x="945"/>
        <item x="528"/>
        <item x="755"/>
        <item x="735"/>
        <item x="11"/>
        <item x="941"/>
        <item x="499"/>
        <item x="457"/>
        <item x="561"/>
        <item x="816"/>
        <item x="967"/>
        <item x="721"/>
        <item x="398"/>
        <item x="619"/>
        <item x="815"/>
        <item x="312"/>
        <item x="349"/>
        <item x="701"/>
        <item x="405"/>
        <item x="923"/>
        <item x="563"/>
        <item x="787"/>
        <item x="732"/>
        <item x="270"/>
        <item x="52"/>
        <item x="161"/>
        <item x="200"/>
        <item x="585"/>
        <item x="337"/>
        <item x="915"/>
        <item x="942"/>
        <item x="628"/>
        <item x="296"/>
        <item x="542"/>
        <item x="186"/>
        <item x="633"/>
        <item x="47"/>
        <item x="182"/>
        <item x="155"/>
        <item x="612"/>
        <item x="885"/>
        <item x="646"/>
        <item x="718"/>
        <item x="553"/>
        <item x="846"/>
        <item x="921"/>
        <item x="322"/>
        <item x="291"/>
        <item x="401"/>
        <item x="171"/>
        <item x="107"/>
        <item x="329"/>
        <item x="888"/>
        <item x="767"/>
        <item x="375"/>
        <item x="514"/>
        <item x="517"/>
        <item x="765"/>
        <item t="default"/>
      </items>
    </pivotField>
    <pivotField showAll="0"/>
    <pivotField showAll="0"/>
    <pivotField showAll="0">
      <items count="6">
        <item x="0"/>
        <item x="1"/>
        <item x="4"/>
        <item x="2"/>
        <item x="3"/>
        <item t="default"/>
      </items>
    </pivotField>
    <pivotField showAll="0"/>
    <pivotField showAll="0">
      <items count="3">
        <item x="1"/>
        <item x="0"/>
        <item t="default"/>
      </items>
    </pivotField>
    <pivotField showAll="0">
      <items count="5">
        <item x="0"/>
        <item x="3"/>
        <item x="1"/>
        <item x="2"/>
        <item t="default"/>
      </items>
    </pivotField>
    <pivotField showAll="0">
      <items count="16">
        <item h="1" x="6"/>
        <item h="1" x="5"/>
        <item h="1" x="10"/>
        <item h="1" x="12"/>
        <item h="1" x="4"/>
        <item h="1" x="2"/>
        <item h="1" x="3"/>
        <item x="13"/>
        <item x="1"/>
        <item x="0"/>
        <item x="7"/>
        <item x="14"/>
        <item x="8"/>
        <item x="9"/>
        <item x="11"/>
        <item t="default"/>
      </items>
    </pivotField>
    <pivotField showAll="0"/>
    <pivotField showAll="0"/>
    <pivotField showAll="0"/>
    <pivotField showAll="0"/>
    <pivotField showAll="0"/>
    <pivotField numFmtId="9" showAll="0"/>
    <pivotField showAll="0"/>
    <pivotField showAll="0"/>
    <pivotField showAll="0">
      <items count="6">
        <item x="4"/>
        <item x="2"/>
        <item x="1"/>
        <item x="0"/>
        <item x="3"/>
        <item t="default"/>
      </items>
    </pivotField>
    <pivotField showAll="0">
      <items count="5">
        <item x="2"/>
        <item h="1" x="0"/>
        <item h="1" x="3"/>
        <item h="1" x="1"/>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filters count="1">
    <filter fld="1" type="dateBetween" evalOrder="-1" id="234" name="Date">
      <autoFilter ref="A1">
        <filterColumn colId="0">
          <customFilters and="1">
            <customFilter operator="greaterThanOrEqual" val="45078"/>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C711F1-1C6D-45A8-8E1B-7FAC3D5EDA87}" sourceName="Region">
  <pivotTables>
    <pivotTable tabId="2" name="PivotTable2"/>
    <pivotTable tabId="2" name="PivotTable1"/>
    <pivotTable tabId="2" name="PivotTable10"/>
    <pivotTable tabId="2" name="PivotTable11"/>
    <pivotTable tabId="2" name="PivotTable12"/>
    <pivotTable tabId="2" name="PivotTable13"/>
    <pivotTable tabId="2" name="PivotTable15"/>
    <pivotTable tabId="2" name="PivotTable3"/>
    <pivotTable tabId="2" name="PivotTable4"/>
    <pivotTable tabId="2" name="PivotTable5"/>
    <pivotTable tabId="2" name="PivotTable8"/>
    <pivotTable tabId="2" name="PivotTable9"/>
  </pivotTables>
  <data>
    <tabular pivotCacheId="1889907677">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1E911EE-C43A-4A6A-906E-E7F4FA224EAF}" sourceName="Product Category">
  <pivotTables>
    <pivotTable tabId="2" name="PivotTable2"/>
    <pivotTable tabId="2" name="PivotTable1"/>
    <pivotTable tabId="2" name="PivotTable10"/>
    <pivotTable tabId="2" name="PivotTable11"/>
    <pivotTable tabId="2" name="PivotTable12"/>
    <pivotTable tabId="2" name="PivotTable13"/>
    <pivotTable tabId="2" name="PivotTable15"/>
    <pivotTable tabId="2" name="PivotTable3"/>
    <pivotTable tabId="2" name="PivotTable4"/>
    <pivotTable tabId="2" name="PivotTable5"/>
    <pivotTable tabId="2" name="PivotTable8"/>
    <pivotTable tabId="2" name="PivotTable9"/>
  </pivotTables>
  <data>
    <tabular pivotCacheId="1889907677">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132604DC-4429-4120-BF54-A892DFEABC42}" sourceName="Product Sub-Category">
  <pivotTables>
    <pivotTable tabId="2" name="PivotTable2"/>
    <pivotTable tabId="2" name="PivotTable1"/>
    <pivotTable tabId="2" name="PivotTable10"/>
    <pivotTable tabId="2" name="PivotTable11"/>
    <pivotTable tabId="2" name="PivotTable12"/>
    <pivotTable tabId="2" name="PivotTable13"/>
    <pivotTable tabId="2" name="PivotTable15"/>
    <pivotTable tabId="2" name="PivotTable3"/>
    <pivotTable tabId="2" name="PivotTable4"/>
    <pivotTable tabId="2" name="PivotTable5"/>
    <pivotTable tabId="2" name="PivotTable8"/>
    <pivotTable tabId="2" name="PivotTable9"/>
  </pivotTables>
  <data>
    <tabular pivotCacheId="1889907677">
      <items count="15">
        <i x="6"/>
        <i x="5"/>
        <i x="10"/>
        <i x="12"/>
        <i x="4"/>
        <i x="2"/>
        <i x="3"/>
        <i x="13" s="1"/>
        <i x="1" s="1"/>
        <i x="0" s="1"/>
        <i x="7" s="1"/>
        <i x="14" s="1"/>
        <i x="8" s="1"/>
        <i x="9"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C471F39-F0DA-4F15-B006-D9E2D954A624}" sourceName="Payment Mode">
  <pivotTables>
    <pivotTable tabId="2" name="PivotTable2"/>
    <pivotTable tabId="2" name="PivotTable1"/>
    <pivotTable tabId="2" name="PivotTable10"/>
    <pivotTable tabId="2" name="PivotTable11"/>
    <pivotTable tabId="2" name="PivotTable12"/>
    <pivotTable tabId="2" name="PivotTable13"/>
    <pivotTable tabId="2" name="PivotTable15"/>
    <pivotTable tabId="2" name="PivotTable3"/>
    <pivotTable tabId="2" name="PivotTable4"/>
    <pivotTable tabId="2" name="PivotTable5"/>
    <pivotTable tabId="2" name="PivotTable8"/>
    <pivotTable tabId="2" name="PivotTable9"/>
  </pivotTables>
  <data>
    <tabular pivotCacheId="1889907677">
      <items count="5">
        <i x="4" s="1"/>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0A99BE6-ADA6-42F1-8309-3A4B6176F95E}" sourceName="Delivery Status">
  <pivotTables>
    <pivotTable tabId="2" name="PivotTable2"/>
    <pivotTable tabId="2" name="PivotTable1"/>
    <pivotTable tabId="2" name="PivotTable10"/>
    <pivotTable tabId="2" name="PivotTable11"/>
    <pivotTable tabId="2" name="PivotTable12"/>
    <pivotTable tabId="2" name="PivotTable13"/>
    <pivotTable tabId="2" name="PivotTable15"/>
    <pivotTable tabId="2" name="PivotTable3"/>
    <pivotTable tabId="2" name="PivotTable4"/>
    <pivotTable tabId="2" name="PivotTable5"/>
    <pivotTable tabId="2" name="PivotTable8"/>
    <pivotTable tabId="2" name="PivotTable9"/>
  </pivotTables>
  <data>
    <tabular pivotCacheId="1889907677">
      <items count="4">
        <i x="2" s="1"/>
        <i x="0"/>
        <i x="3"/>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EA6DF5DE-737A-4019-A18B-FB76A3AB75AA}" sourceName="Sales Channel">
  <pivotTables>
    <pivotTable tabId="2" name="PivotTable2"/>
    <pivotTable tabId="2" name="PivotTable1"/>
    <pivotTable tabId="2" name="PivotTable10"/>
    <pivotTable tabId="2" name="PivotTable11"/>
    <pivotTable tabId="2" name="PivotTable12"/>
    <pivotTable tabId="2" name="PivotTable13"/>
    <pivotTable tabId="2" name="PivotTable15"/>
    <pivotTable tabId="2" name="PivotTable3"/>
    <pivotTable tabId="2" name="PivotTable4"/>
    <pivotTable tabId="2" name="PivotTable5"/>
    <pivotTable tabId="2" name="PivotTable8"/>
    <pivotTable tabId="2" name="PivotTable9"/>
  </pivotTables>
  <data>
    <tabular pivotCacheId="18899076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D6CC655-E481-468C-90D6-3CDD681CA537}" cache="Slicer_Region" caption="Region" rowHeight="234950"/>
  <slicer name="Product Category" xr10:uid="{6B9D552C-96D5-4586-A1BF-9F277ECC8D57}" cache="Slicer_Product_Category" caption="Product Category" rowHeight="234950"/>
  <slicer name="Product Sub-Category" xr10:uid="{4BD0904D-314B-4D58-B1C0-0460D98F6272}" cache="Slicer_Product_Sub_Category" caption="Product Sub-Category" rowHeight="234950"/>
  <slicer name="Payment Mode" xr10:uid="{C6F58EE1-693F-4C2A-8C9A-B83172564E01}" cache="Slicer_Payment_Mode" caption="Payment Mode" rowHeight="234950"/>
  <slicer name="Delivery Status" xr10:uid="{FEB35D29-AC99-4676-9E1B-529518454EBA}" cache="Slicer_Delivery_Status" caption="Delivery Status" rowHeight="234950"/>
  <slicer name="Sales Channel 1" xr10:uid="{20A3E0B9-6D94-47E0-81DB-6A32C6349D9F}" cache="Slicer_Sales_Channel" caption="Sales Chann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4EE1AC0-BE4D-4413-9C79-C0DBF7366E90}" cache="Slicer_Region" caption="Region" columnCount="5" style="SlicerStyleDark1" rowHeight="360000"/>
  <slicer name="Product Category 1" xr10:uid="{A21D8F0C-557D-4D4D-889E-4F4E7D2D2A4B}" cache="Slicer_Product_Category" caption="Product Category" columnCount="4" style="SlicerStyleDark3" rowHeight="324000"/>
  <slicer name="Product Sub-Category 1" xr10:uid="{54AFA887-A86A-4DA9-A707-57A08793E44F}" cache="Slicer_Product_Sub_Category" caption="Product Sub-Category" startItem="6" columnCount="3" style="SlicerStyleDark1" rowHeight="234950"/>
  <slicer name="Payment Mode 1" xr10:uid="{3FD4C97F-1B31-46FA-B8E7-45E3C791AB50}" cache="Slicer_Payment_Mode" caption="Payment Mode" columnCount="5" style="SlicerStyleDark3" rowHeight="324000"/>
  <slicer name="Delivery Status 1" xr10:uid="{37EF9A76-9376-404E-9D4A-C29BB8785931}" cache="Slicer_Delivery_Status" caption="Delivery Status" columnCount="4" style="SlicerStyleDark2" rowHeight="324000"/>
  <slicer name="Sales Channel" xr10:uid="{028DE53D-0740-4F67-B434-4B0B713CEC55}" cache="Slicer_Sales_Channel" caption="Sales Channel" columnCount="2"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3C0A94-FC3D-486E-944B-A853E762E890}" name="Table1" displayName="Table1" ref="A1:U10001" totalsRowShown="0" headerRowDxfId="3">
  <autoFilter ref="A1:U10001" xr:uid="{9D3C0A94-FC3D-486E-944B-A853E762E890}"/>
  <tableColumns count="21">
    <tableColumn id="1" xr3:uid="{580984D3-0BE3-4F8B-B7F8-7CF3ED1C7CF7}" name="Order ID"/>
    <tableColumn id="2" xr3:uid="{20CEBA1C-7593-44DD-80C2-B7A9AEFEC81E}" name="Date" dataDxfId="2"/>
    <tableColumn id="3" xr3:uid="{0B05BC7D-D280-4C5A-8DC7-D2298D159E11}" name="Customer Name"/>
    <tableColumn id="4" xr3:uid="{B7D29770-DD39-4D05-9777-7C6B9AE6FBC9}" name="Customer ID"/>
    <tableColumn id="5" xr3:uid="{3E623A89-4ABA-4F42-A4FA-79E80CE7F9EB}" name="Region"/>
    <tableColumn id="6" xr3:uid="{9CC8F7F9-F4E9-46B7-B93C-3A9AA6582DAF}" name="City"/>
    <tableColumn id="7" xr3:uid="{FADA3F2D-C84D-4AA4-A9CA-345CF8A61FEF}" name="Sales Channel"/>
    <tableColumn id="8" xr3:uid="{CCA2604F-BA42-457F-8682-36632017E61E}" name="Product Category"/>
    <tableColumn id="9" xr3:uid="{D27B044C-A030-4310-936C-E85E0B257BCA}" name="Product Sub-Category"/>
    <tableColumn id="10" xr3:uid="{19642986-CC47-4A0E-927D-8B5EA1F9DBDA}" name="Product Name"/>
    <tableColumn id="11" xr3:uid="{64E76031-C8DC-4AD9-B7F6-1A25E0D96262}" name="Product ID"/>
    <tableColumn id="12" xr3:uid="{A6954388-ED5D-4020-9565-E818A0DDE986}" name="Quantity Sold"/>
    <tableColumn id="13" xr3:uid="{9F0CE8D7-FDAB-4008-B89D-AB99E0CB1B8F}" name="Unit Price"/>
    <tableColumn id="14" xr3:uid="{F6702D0F-31DE-4477-A0B7-21F60C99B882}" name="Total Sales"/>
    <tableColumn id="15" xr3:uid="{1A826731-9873-4348-ACAE-1B775315FF02}" name="Discount %" dataDxfId="1"/>
    <tableColumn id="16" xr3:uid="{B13E8C8A-1464-4A86-B0E2-42243E41F230}" name="Discount Amount"/>
    <tableColumn id="17" xr3:uid="{3D2BF518-1833-42E1-8E2D-4B9573CB8019}" name="Net Sales"/>
    <tableColumn id="18" xr3:uid="{ECD07614-2C0D-4BA7-A7A7-1D7F09F0DC24}" name="Payment Mode"/>
    <tableColumn id="19" xr3:uid="{E4D25C1D-81FF-4DED-BB29-330D0D8B8038}" name="Delivery Status"/>
    <tableColumn id="20" xr3:uid="{0B428419-BCF8-4838-8071-63A0E3D8BE68}" name="Profit Margin %" dataDxfId="0"/>
    <tableColumn id="21" xr3:uid="{F1E445BF-C8FC-4FD6-9633-158F0BD8B79C}" name="Profit Amount"/>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902FD7E-DD96-4386-B8F7-8D2004828A34}" sourceName="Date">
  <pivotTables>
    <pivotTable tabId="2" name="PivotTable5"/>
    <pivotTable tabId="2" name="PivotTable1"/>
    <pivotTable tabId="2" name="PivotTable10"/>
    <pivotTable tabId="2" name="PivotTable11"/>
    <pivotTable tabId="2" name="PivotTable12"/>
    <pivotTable tabId="2" name="PivotTable13"/>
    <pivotTable tabId="2" name="PivotTable15"/>
    <pivotTable tabId="2" name="PivotTable2"/>
    <pivotTable tabId="2" name="PivotTable3"/>
    <pivotTable tabId="2" name="PivotTable4"/>
    <pivotTable tabId="2" name="PivotTable8"/>
    <pivotTable tabId="2" name="PivotTable9"/>
  </pivotTables>
  <state minimalRefreshVersion="6" lastRefreshVersion="6" pivotCacheId="1889907677" filterType="dateBetween">
    <selection startDate="2023-06-01T00:00:00" endDate="2023-08-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C455619-E5FE-4742-B287-4403086270D6}" cache="NativeTimeline_Date" caption="Date" level="2" selectionLevel="2" scrollPosition="2023-02-1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3E64CA7-9B9A-4C8C-B31A-2FBCE9ECEEFD}" cache="NativeTimeline_Date" caption="Date" showTimeLevel="0" showHorizontalScrollbar="0" level="2" selectionLevel="2" scrollPosition="2023-06-01T00:00:00" style="TimeSlicerStyleDark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DF048-5AD8-4479-8C9B-EF289634C3F6}">
  <dimension ref="A2:G110"/>
  <sheetViews>
    <sheetView zoomScale="83" zoomScaleNormal="31" workbookViewId="0">
      <selection activeCell="P25" sqref="P25"/>
    </sheetView>
  </sheetViews>
  <sheetFormatPr defaultRowHeight="14.4" x14ac:dyDescent="0.3"/>
  <cols>
    <col min="1" max="1" width="12.77734375" bestFit="1" customWidth="1"/>
    <col min="2" max="2" width="15.21875" bestFit="1" customWidth="1"/>
    <col min="3" max="3" width="20" bestFit="1" customWidth="1"/>
    <col min="4" max="4" width="19.6640625" bestFit="1" customWidth="1"/>
    <col min="5" max="5" width="20.33203125" customWidth="1"/>
    <col min="6" max="6" width="16.6640625" customWidth="1"/>
    <col min="7" max="7" width="24.5546875" customWidth="1"/>
  </cols>
  <sheetData>
    <row r="2" spans="1:4" x14ac:dyDescent="0.3">
      <c r="A2">
        <f>GETPIVOTDATA("Net Sales",$A$3)</f>
        <v>1923323.8099999998</v>
      </c>
      <c r="C2">
        <f>GETPIVOTDATA("Profit Amount",$C$3)</f>
        <v>368525.22</v>
      </c>
    </row>
    <row r="3" spans="1:4" x14ac:dyDescent="0.3">
      <c r="A3" t="s">
        <v>33362</v>
      </c>
      <c r="C3" t="s">
        <v>33363</v>
      </c>
    </row>
    <row r="4" spans="1:4" x14ac:dyDescent="0.3">
      <c r="A4">
        <v>1923323.8099999998</v>
      </c>
      <c r="C4">
        <v>368525.22</v>
      </c>
    </row>
    <row r="8" spans="1:4" x14ac:dyDescent="0.3">
      <c r="A8">
        <f>GETPIVOTDATA("Total Sales",$A$9)</f>
        <v>2251141.6999999988</v>
      </c>
      <c r="C8">
        <f>GETPIVOTDATA("Discount Amount",$C$9)</f>
        <v>327817.89</v>
      </c>
    </row>
    <row r="9" spans="1:4" x14ac:dyDescent="0.3">
      <c r="A9" t="s">
        <v>33364</v>
      </c>
      <c r="C9" t="s">
        <v>33365</v>
      </c>
    </row>
    <row r="10" spans="1:4" x14ac:dyDescent="0.3">
      <c r="A10">
        <v>2251141.6999999988</v>
      </c>
      <c r="C10">
        <v>327817.89</v>
      </c>
    </row>
    <row r="14" spans="1:4" x14ac:dyDescent="0.3">
      <c r="B14" s="7" t="s">
        <v>33366</v>
      </c>
      <c r="C14" t="s">
        <v>33362</v>
      </c>
      <c r="D14" t="s">
        <v>33363</v>
      </c>
    </row>
    <row r="15" spans="1:4" x14ac:dyDescent="0.3">
      <c r="B15" s="8" t="s">
        <v>24</v>
      </c>
      <c r="C15">
        <v>261292.66999999998</v>
      </c>
      <c r="D15" s="10">
        <v>0.10180046836414616</v>
      </c>
    </row>
    <row r="16" spans="1:4" x14ac:dyDescent="0.3">
      <c r="B16" s="8" t="s">
        <v>36</v>
      </c>
      <c r="C16">
        <v>394694.38</v>
      </c>
      <c r="D16" s="10">
        <v>0.21109439945521233</v>
      </c>
    </row>
    <row r="17" spans="1:7" x14ac:dyDescent="0.3">
      <c r="B17" s="8" t="s">
        <v>142</v>
      </c>
      <c r="C17">
        <v>426812.69999999995</v>
      </c>
      <c r="D17" s="10">
        <v>0.24724554807945032</v>
      </c>
    </row>
    <row r="18" spans="1:7" x14ac:dyDescent="0.3">
      <c r="B18" s="8" t="s">
        <v>43</v>
      </c>
      <c r="C18">
        <v>239117.34000000003</v>
      </c>
      <c r="D18" s="10">
        <v>0.12548335226555191</v>
      </c>
    </row>
    <row r="19" spans="1:7" x14ac:dyDescent="0.3">
      <c r="B19" s="8" t="s">
        <v>54</v>
      </c>
      <c r="C19">
        <v>601406.71999999997</v>
      </c>
      <c r="D19" s="10">
        <v>0.3143762318356394</v>
      </c>
    </row>
    <row r="20" spans="1:7" x14ac:dyDescent="0.3">
      <c r="B20" s="8" t="s">
        <v>33367</v>
      </c>
      <c r="C20">
        <v>1923323.81</v>
      </c>
      <c r="D20" s="10">
        <v>1</v>
      </c>
    </row>
    <row r="22" spans="1:7" x14ac:dyDescent="0.3">
      <c r="B22" s="6" t="s">
        <v>33366</v>
      </c>
      <c r="C22" s="6" t="s">
        <v>33362</v>
      </c>
      <c r="D22" s="6" t="s">
        <v>33363</v>
      </c>
    </row>
    <row r="23" spans="1:7" x14ac:dyDescent="0.3">
      <c r="B23" s="8" t="s">
        <v>24</v>
      </c>
      <c r="C23">
        <f>GETPIVOTDATA("Sum of Net Sales",$B$14,"Region",B23)</f>
        <v>261292.66999999998</v>
      </c>
      <c r="D23" s="2">
        <f>GETPIVOTDATA("Sum of Profit Amount",$B$14,"Region",B23)</f>
        <v>0.10180046836414616</v>
      </c>
    </row>
    <row r="24" spans="1:7" x14ac:dyDescent="0.3">
      <c r="B24" s="8" t="s">
        <v>36</v>
      </c>
      <c r="C24">
        <f>GETPIVOTDATA("Sum of Net Sales",$B$14,"Region",B24)</f>
        <v>394694.38</v>
      </c>
      <c r="D24" s="2">
        <f>GETPIVOTDATA("Sum of Profit Amount",$B$14,"Region",B24)</f>
        <v>0.21109439945521233</v>
      </c>
    </row>
    <row r="25" spans="1:7" x14ac:dyDescent="0.3">
      <c r="B25" s="8" t="s">
        <v>142</v>
      </c>
      <c r="C25">
        <f>GETPIVOTDATA("Sum of Net Sales",$B$14,"Region",B25)</f>
        <v>426812.69999999995</v>
      </c>
      <c r="D25" s="2">
        <f>GETPIVOTDATA("Sum of Profit Amount",$B$14,"Region",B25)</f>
        <v>0.24724554807945032</v>
      </c>
    </row>
    <row r="26" spans="1:7" x14ac:dyDescent="0.3">
      <c r="B26" s="8" t="s">
        <v>43</v>
      </c>
      <c r="C26">
        <f>GETPIVOTDATA("Sum of Net Sales",$B$14,"Region",B26)</f>
        <v>239117.34000000003</v>
      </c>
      <c r="D26" s="2">
        <f>GETPIVOTDATA("Sum of Profit Amount",$B$14,"Region",B26)</f>
        <v>0.12548335226555191</v>
      </c>
    </row>
    <row r="27" spans="1:7" x14ac:dyDescent="0.3">
      <c r="B27" s="8" t="s">
        <v>54</v>
      </c>
      <c r="C27">
        <f>GETPIVOTDATA("Sum of Net Sales",$B$14,"Region",B27)</f>
        <v>601406.71999999997</v>
      </c>
      <c r="D27" s="2">
        <f>GETPIVOTDATA("Sum of Profit Amount",$B$14,"Region",B27)</f>
        <v>0.3143762318356394</v>
      </c>
    </row>
    <row r="28" spans="1:7" x14ac:dyDescent="0.3">
      <c r="B28" s="9" t="s">
        <v>33367</v>
      </c>
      <c r="C28">
        <f>SUM(C23:C27)</f>
        <v>1923323.81</v>
      </c>
      <c r="D28">
        <f>SUM(D23:D27)</f>
        <v>1</v>
      </c>
    </row>
    <row r="31" spans="1:7" x14ac:dyDescent="0.3">
      <c r="A31" s="7" t="s">
        <v>33366</v>
      </c>
      <c r="B31" t="s">
        <v>33362</v>
      </c>
      <c r="C31" t="s">
        <v>33363</v>
      </c>
      <c r="E31" s="6" t="s">
        <v>33366</v>
      </c>
      <c r="F31" s="6" t="s">
        <v>33362</v>
      </c>
      <c r="G31" s="6" t="s">
        <v>33363</v>
      </c>
    </row>
    <row r="32" spans="1:7" x14ac:dyDescent="0.3">
      <c r="A32" s="8" t="s">
        <v>112</v>
      </c>
      <c r="B32">
        <v>91622.16</v>
      </c>
      <c r="C32" s="10">
        <v>4.8671241550306915E-2</v>
      </c>
      <c r="E32" s="8" t="s">
        <v>112</v>
      </c>
      <c r="F32">
        <f>GETPIVOTDATA("Sum of Net Sales",$A$31,"City",E32)</f>
        <v>91622.16</v>
      </c>
      <c r="G32" s="10">
        <f>GETPIVOTDATA("Sum of Profit Amount",$A$31,"City",E32)</f>
        <v>4.8671241550306915E-2</v>
      </c>
    </row>
    <row r="33" spans="1:7" x14ac:dyDescent="0.3">
      <c r="A33" s="8" t="s">
        <v>71</v>
      </c>
      <c r="B33">
        <v>150340.65000000002</v>
      </c>
      <c r="C33" s="10">
        <v>8.3929425508517425E-2</v>
      </c>
      <c r="E33" s="8" t="s">
        <v>71</v>
      </c>
      <c r="F33">
        <f t="shared" ref="F33:F44" si="0">GETPIVOTDATA("Sum of Net Sales",$A$31,"City",E33)</f>
        <v>150340.65000000002</v>
      </c>
      <c r="G33" s="10">
        <f t="shared" ref="G33:G44" si="1">GETPIVOTDATA("Sum of Profit Amount",$A$31,"City",E33)</f>
        <v>8.3929425508517425E-2</v>
      </c>
    </row>
    <row r="34" spans="1:7" x14ac:dyDescent="0.3">
      <c r="A34" s="8" t="s">
        <v>87</v>
      </c>
      <c r="B34">
        <v>148856.17000000001</v>
      </c>
      <c r="C34" s="10">
        <v>8.1574905511215767E-2</v>
      </c>
      <c r="E34" s="8" t="s">
        <v>87</v>
      </c>
      <c r="F34">
        <f t="shared" si="0"/>
        <v>148856.17000000001</v>
      </c>
      <c r="G34" s="10">
        <f t="shared" si="1"/>
        <v>8.1574905511215767E-2</v>
      </c>
    </row>
    <row r="35" spans="1:7" x14ac:dyDescent="0.3">
      <c r="A35" s="8" t="s">
        <v>64</v>
      </c>
      <c r="B35">
        <v>69624.649999999994</v>
      </c>
      <c r="C35" s="10">
        <v>3.0776238326375598E-2</v>
      </c>
      <c r="E35" s="8" t="s">
        <v>64</v>
      </c>
      <c r="F35">
        <f t="shared" si="0"/>
        <v>69624.649999999994</v>
      </c>
      <c r="G35" s="10">
        <f t="shared" si="1"/>
        <v>3.0776238326375598E-2</v>
      </c>
    </row>
    <row r="36" spans="1:7" x14ac:dyDescent="0.3">
      <c r="A36" s="8" t="s">
        <v>370</v>
      </c>
      <c r="B36">
        <v>196588.74999999997</v>
      </c>
      <c r="C36" s="10">
        <v>0.11572233780906502</v>
      </c>
      <c r="E36" s="8" t="s">
        <v>370</v>
      </c>
      <c r="F36">
        <f t="shared" si="0"/>
        <v>196588.74999999997</v>
      </c>
      <c r="G36" s="10">
        <f t="shared" si="1"/>
        <v>0.11572233780906502</v>
      </c>
    </row>
    <row r="37" spans="1:7" x14ac:dyDescent="0.3">
      <c r="A37" s="8" t="s">
        <v>156</v>
      </c>
      <c r="B37">
        <v>175181.02</v>
      </c>
      <c r="C37" s="10">
        <v>0.10195956195345326</v>
      </c>
      <c r="E37" s="8" t="s">
        <v>156</v>
      </c>
      <c r="F37">
        <f t="shared" si="0"/>
        <v>175181.02</v>
      </c>
      <c r="G37" s="10">
        <f t="shared" si="1"/>
        <v>0.10195956195345326</v>
      </c>
    </row>
    <row r="38" spans="1:7" x14ac:dyDescent="0.3">
      <c r="A38" s="8" t="s">
        <v>25</v>
      </c>
      <c r="B38">
        <v>196326.14</v>
      </c>
      <c r="C38" s="10">
        <v>7.4145454685570766E-2</v>
      </c>
      <c r="E38" s="8" t="s">
        <v>25</v>
      </c>
      <c r="F38">
        <f t="shared" si="0"/>
        <v>196326.14</v>
      </c>
      <c r="G38" s="10">
        <f t="shared" si="1"/>
        <v>7.4145454685570766E-2</v>
      </c>
    </row>
    <row r="39" spans="1:7" x14ac:dyDescent="0.3">
      <c r="A39" s="8" t="s">
        <v>37</v>
      </c>
      <c r="B39">
        <v>84590</v>
      </c>
      <c r="C39" s="10">
        <v>5.2671890406849213E-2</v>
      </c>
      <c r="E39" s="8" t="s">
        <v>37</v>
      </c>
      <c r="F39">
        <f t="shared" si="0"/>
        <v>84590</v>
      </c>
      <c r="G39" s="10">
        <f t="shared" si="1"/>
        <v>5.2671890406849213E-2</v>
      </c>
    </row>
    <row r="40" spans="1:7" x14ac:dyDescent="0.3">
      <c r="A40" s="8" t="s">
        <v>119</v>
      </c>
      <c r="B40">
        <v>185841.37</v>
      </c>
      <c r="C40" s="10">
        <v>7.7132685790133965E-2</v>
      </c>
      <c r="E40" s="8" t="s">
        <v>119</v>
      </c>
      <c r="F40">
        <f t="shared" si="0"/>
        <v>185841.37</v>
      </c>
      <c r="G40" s="10">
        <f t="shared" si="1"/>
        <v>7.7132685790133965E-2</v>
      </c>
    </row>
    <row r="41" spans="1:7" x14ac:dyDescent="0.3">
      <c r="A41" s="8" t="s">
        <v>143</v>
      </c>
      <c r="B41">
        <v>176260.95</v>
      </c>
      <c r="C41" s="10">
        <v>0.10765561716508844</v>
      </c>
      <c r="E41" s="8" t="s">
        <v>143</v>
      </c>
      <c r="F41">
        <f t="shared" si="0"/>
        <v>176260.95</v>
      </c>
      <c r="G41" s="10">
        <f t="shared" si="1"/>
        <v>0.10765561716508844</v>
      </c>
    </row>
    <row r="42" spans="1:7" x14ac:dyDescent="0.3">
      <c r="A42" s="8" t="s">
        <v>163</v>
      </c>
      <c r="B42">
        <v>107058.56999999999</v>
      </c>
      <c r="C42" s="10">
        <v>6.7046483277318158E-2</v>
      </c>
      <c r="E42" s="8" t="s">
        <v>163</v>
      </c>
      <c r="F42">
        <f t="shared" si="0"/>
        <v>107058.56999999999</v>
      </c>
      <c r="G42" s="10">
        <f t="shared" si="1"/>
        <v>6.7046483277318158E-2</v>
      </c>
    </row>
    <row r="43" spans="1:7" x14ac:dyDescent="0.3">
      <c r="A43" s="8" t="s">
        <v>44</v>
      </c>
      <c r="B43">
        <v>202437.50999999998</v>
      </c>
      <c r="C43" s="10">
        <v>0.1043126437859531</v>
      </c>
      <c r="E43" s="8" t="s">
        <v>44</v>
      </c>
      <c r="F43">
        <f t="shared" si="0"/>
        <v>202437.50999999998</v>
      </c>
      <c r="G43" s="10">
        <f t="shared" si="1"/>
        <v>0.1043126437859531</v>
      </c>
    </row>
    <row r="44" spans="1:7" x14ac:dyDescent="0.3">
      <c r="A44" s="8" t="s">
        <v>99</v>
      </c>
      <c r="B44">
        <v>138595.87</v>
      </c>
      <c r="C44" s="10">
        <v>5.4401514230152291E-2</v>
      </c>
      <c r="E44" s="8" t="s">
        <v>99</v>
      </c>
      <c r="F44">
        <f t="shared" si="0"/>
        <v>138595.87</v>
      </c>
      <c r="G44" s="10">
        <f t="shared" si="1"/>
        <v>5.4401514230152291E-2</v>
      </c>
    </row>
    <row r="45" spans="1:7" x14ac:dyDescent="0.3">
      <c r="A45" s="8" t="s">
        <v>33367</v>
      </c>
      <c r="B45">
        <v>1923323.81</v>
      </c>
      <c r="C45" s="10">
        <v>1</v>
      </c>
      <c r="E45" s="9" t="s">
        <v>33367</v>
      </c>
      <c r="F45">
        <f>SUM(F32:F44)</f>
        <v>1923323.81</v>
      </c>
      <c r="G45" s="10">
        <f>SUM(G32:G44)</f>
        <v>0.99999999999999978</v>
      </c>
    </row>
    <row r="49" spans="1:6" x14ac:dyDescent="0.3">
      <c r="A49" s="7" t="s">
        <v>33366</v>
      </c>
      <c r="B49" t="s">
        <v>33362</v>
      </c>
      <c r="C49" t="s">
        <v>33368</v>
      </c>
    </row>
    <row r="50" spans="1:6" x14ac:dyDescent="0.3">
      <c r="A50" s="8" t="s">
        <v>81</v>
      </c>
      <c r="B50">
        <v>1101739.9700000004</v>
      </c>
      <c r="C50" s="2">
        <v>0.15480769230769231</v>
      </c>
    </row>
    <row r="51" spans="1:6" x14ac:dyDescent="0.3">
      <c r="A51" s="8" t="s">
        <v>26</v>
      </c>
      <c r="B51">
        <v>821583.84</v>
      </c>
      <c r="C51" s="2">
        <v>0.14374999999999996</v>
      </c>
    </row>
    <row r="52" spans="1:6" x14ac:dyDescent="0.3">
      <c r="A52" s="8" t="s">
        <v>33367</v>
      </c>
      <c r="B52">
        <v>1923323.8100000003</v>
      </c>
      <c r="C52" s="2">
        <v>0.14907407407407411</v>
      </c>
    </row>
    <row r="54" spans="1:6" x14ac:dyDescent="0.3">
      <c r="A54" s="7" t="s">
        <v>33366</v>
      </c>
      <c r="B54" t="s">
        <v>33362</v>
      </c>
      <c r="C54" t="s">
        <v>33369</v>
      </c>
      <c r="D54" s="6" t="s">
        <v>33366</v>
      </c>
      <c r="E54" s="6" t="s">
        <v>33362</v>
      </c>
      <c r="F54" s="6" t="s">
        <v>33369</v>
      </c>
    </row>
    <row r="55" spans="1:6" x14ac:dyDescent="0.3">
      <c r="A55" s="8" t="s">
        <v>27</v>
      </c>
      <c r="B55">
        <v>458393.1</v>
      </c>
      <c r="C55" s="2">
        <v>0.16739130434782606</v>
      </c>
      <c r="D55" s="8" t="s">
        <v>27</v>
      </c>
      <c r="E55">
        <f>GETPIVOTDATA("Sum of Net Sales",$A$54,"Product Category",D55)</f>
        <v>458393.1</v>
      </c>
      <c r="F55" s="10">
        <f>GETPIVOTDATA("Average of Profit Margin %",$A$54,"Product Category",D55)</f>
        <v>0.16739130434782606</v>
      </c>
    </row>
    <row r="56" spans="1:6" x14ac:dyDescent="0.3">
      <c r="A56" s="8" t="s">
        <v>72</v>
      </c>
      <c r="B56">
        <v>388278.98000000004</v>
      </c>
      <c r="C56" s="2">
        <v>0.21400000000000002</v>
      </c>
      <c r="D56" s="8" t="s">
        <v>72</v>
      </c>
      <c r="E56">
        <f>GETPIVOTDATA("Sum of Net Sales",$A$54,"Product Category",D56)</f>
        <v>388278.98000000004</v>
      </c>
      <c r="F56" s="10">
        <f>GETPIVOTDATA("Average of Profit Margin %",$A$54,"Product Category",D56)</f>
        <v>0.21400000000000002</v>
      </c>
    </row>
    <row r="57" spans="1:6" x14ac:dyDescent="0.3">
      <c r="A57" s="8" t="s">
        <v>45</v>
      </c>
      <c r="B57">
        <v>818664.60999999975</v>
      </c>
      <c r="C57" s="2">
        <v>0.19130434782608696</v>
      </c>
      <c r="D57" s="8" t="s">
        <v>45</v>
      </c>
      <c r="E57">
        <f>GETPIVOTDATA("Sum of Net Sales",$A$54,"Product Category",D57)</f>
        <v>818664.60999999975</v>
      </c>
      <c r="F57" s="10">
        <f>GETPIVOTDATA("Average of Profit Margin %",$A$54,"Product Category",D57)</f>
        <v>0.19130434782608696</v>
      </c>
    </row>
    <row r="58" spans="1:6" x14ac:dyDescent="0.3">
      <c r="A58" s="8" t="s">
        <v>55</v>
      </c>
      <c r="B58">
        <v>257987.12000000002</v>
      </c>
      <c r="C58" s="2">
        <v>0.20714285714285716</v>
      </c>
      <c r="D58" s="8" t="s">
        <v>55</v>
      </c>
      <c r="E58">
        <f>GETPIVOTDATA("Sum of Net Sales",$A$54,"Product Category",D58)</f>
        <v>257987.12000000002</v>
      </c>
      <c r="F58" s="10">
        <f>GETPIVOTDATA("Average of Profit Margin %",$A$54,"Product Category",D58)</f>
        <v>0.20714285714285716</v>
      </c>
    </row>
    <row r="59" spans="1:6" x14ac:dyDescent="0.3">
      <c r="A59" s="8" t="s">
        <v>33367</v>
      </c>
      <c r="B59">
        <v>1923323.8100000005</v>
      </c>
      <c r="C59" s="2">
        <v>0.19351851851851848</v>
      </c>
      <c r="D59" s="9" t="s">
        <v>33367</v>
      </c>
      <c r="E59" t="e">
        <f>GETPIVOTDATA("Sum of Net Sales",$A$54,"Product Category",D59)</f>
        <v>#REF!</v>
      </c>
    </row>
    <row r="62" spans="1:6" x14ac:dyDescent="0.3">
      <c r="A62" s="7" t="s">
        <v>33366</v>
      </c>
      <c r="B62" t="s">
        <v>33362</v>
      </c>
      <c r="C62" t="s">
        <v>33371</v>
      </c>
    </row>
    <row r="63" spans="1:6" x14ac:dyDescent="0.3">
      <c r="A63" s="8" t="s">
        <v>157</v>
      </c>
      <c r="B63">
        <v>270380.12</v>
      </c>
      <c r="C63">
        <v>67</v>
      </c>
    </row>
    <row r="64" spans="1:6" x14ac:dyDescent="0.3">
      <c r="A64" s="8" t="s">
        <v>46</v>
      </c>
      <c r="B64">
        <v>281390.01</v>
      </c>
      <c r="C64">
        <v>107</v>
      </c>
    </row>
    <row r="65" spans="1:3" x14ac:dyDescent="0.3">
      <c r="A65" s="8" t="s">
        <v>28</v>
      </c>
      <c r="B65">
        <v>188012.97999999998</v>
      </c>
      <c r="C65">
        <v>84</v>
      </c>
    </row>
    <row r="66" spans="1:3" x14ac:dyDescent="0.3">
      <c r="A66" s="8" t="s">
        <v>106</v>
      </c>
      <c r="B66">
        <v>240816.47999999998</v>
      </c>
      <c r="C66">
        <v>82</v>
      </c>
    </row>
    <row r="67" spans="1:3" x14ac:dyDescent="0.3">
      <c r="A67" s="8" t="s">
        <v>185</v>
      </c>
      <c r="B67">
        <v>147462.5</v>
      </c>
      <c r="C67">
        <v>43</v>
      </c>
    </row>
    <row r="68" spans="1:3" x14ac:dyDescent="0.3">
      <c r="A68" s="8" t="s">
        <v>113</v>
      </c>
      <c r="B68">
        <v>285977.18</v>
      </c>
      <c r="C68">
        <v>87</v>
      </c>
    </row>
    <row r="69" spans="1:3" x14ac:dyDescent="0.3">
      <c r="A69" s="8" t="s">
        <v>130</v>
      </c>
      <c r="B69">
        <v>257987.12000000002</v>
      </c>
      <c r="C69">
        <v>68</v>
      </c>
    </row>
    <row r="70" spans="1:3" x14ac:dyDescent="0.3">
      <c r="A70" s="8" t="s">
        <v>144</v>
      </c>
      <c r="B70">
        <v>251297.41999999995</v>
      </c>
      <c r="C70">
        <v>72</v>
      </c>
    </row>
    <row r="71" spans="1:3" x14ac:dyDescent="0.3">
      <c r="A71" s="8" t="s">
        <v>33367</v>
      </c>
      <c r="B71">
        <v>1923323.8099999998</v>
      </c>
      <c r="C71">
        <v>610</v>
      </c>
    </row>
    <row r="80" spans="1:3" x14ac:dyDescent="0.3">
      <c r="A80" s="7" t="s">
        <v>33366</v>
      </c>
      <c r="B80" t="s">
        <v>33362</v>
      </c>
    </row>
    <row r="81" spans="1:6" x14ac:dyDescent="0.3">
      <c r="A81" s="8" t="s">
        <v>176</v>
      </c>
      <c r="B81" s="10">
        <v>0.23990586379731865</v>
      </c>
    </row>
    <row r="82" spans="1:6" x14ac:dyDescent="0.3">
      <c r="A82" s="8" t="s">
        <v>59</v>
      </c>
      <c r="B82" s="10">
        <v>0.16981675072176222</v>
      </c>
    </row>
    <row r="83" spans="1:6" x14ac:dyDescent="0.3">
      <c r="A83" s="8" t="s">
        <v>49</v>
      </c>
      <c r="B83" s="10">
        <v>0.22037608945318468</v>
      </c>
    </row>
    <row r="84" spans="1:6" x14ac:dyDescent="0.3">
      <c r="A84" s="8" t="s">
        <v>31</v>
      </c>
      <c r="B84" s="10">
        <v>0.184449450558198</v>
      </c>
    </row>
    <row r="85" spans="1:6" x14ac:dyDescent="0.3">
      <c r="A85" s="8" t="s">
        <v>76</v>
      </c>
      <c r="B85" s="10">
        <v>0.18545184546953641</v>
      </c>
    </row>
    <row r="86" spans="1:6" x14ac:dyDescent="0.3">
      <c r="A86" s="8" t="s">
        <v>33367</v>
      </c>
      <c r="B86" s="10">
        <v>1</v>
      </c>
    </row>
    <row r="89" spans="1:6" x14ac:dyDescent="0.3">
      <c r="A89" s="7" t="s">
        <v>33366</v>
      </c>
      <c r="B89" t="s">
        <v>33362</v>
      </c>
      <c r="C89" t="s">
        <v>33370</v>
      </c>
      <c r="D89" s="6" t="s">
        <v>33366</v>
      </c>
      <c r="E89" s="6" t="s">
        <v>33362</v>
      </c>
      <c r="F89" s="6" t="s">
        <v>33370</v>
      </c>
    </row>
    <row r="90" spans="1:6" x14ac:dyDescent="0.3">
      <c r="A90" s="8" t="s">
        <v>60</v>
      </c>
      <c r="B90">
        <v>1923323.8099999998</v>
      </c>
      <c r="C90" s="10">
        <v>1</v>
      </c>
      <c r="D90" s="8" t="s">
        <v>60</v>
      </c>
      <c r="E90">
        <f>GETPIVOTDATA("Sum of Net Sales",$A$89,"Delivery Status",D90)</f>
        <v>1923323.8099999998</v>
      </c>
      <c r="F90" s="2">
        <f>GETPIVOTDATA("Sum of Net Sales2",$A$89,"Delivery Status",D90)</f>
        <v>1</v>
      </c>
    </row>
    <row r="91" spans="1:6" x14ac:dyDescent="0.3">
      <c r="A91" s="8" t="s">
        <v>33367</v>
      </c>
      <c r="B91">
        <v>1923323.8099999998</v>
      </c>
      <c r="C91" s="10">
        <v>1</v>
      </c>
      <c r="D91" s="8" t="s">
        <v>32</v>
      </c>
      <c r="E91" t="e">
        <f>GETPIVOTDATA("Sum of Net Sales",$A$89,"Delivery Status",D91)</f>
        <v>#REF!</v>
      </c>
      <c r="F91" s="2" t="e">
        <f>GETPIVOTDATA("Sum of Net Sales2",$A$89,"Delivery Status",D91)</f>
        <v>#REF!</v>
      </c>
    </row>
    <row r="92" spans="1:6" x14ac:dyDescent="0.3">
      <c r="D92" s="8" t="s">
        <v>77</v>
      </c>
      <c r="E92" t="e">
        <f>GETPIVOTDATA("Sum of Net Sales",$A$89,"Delivery Status",D92)</f>
        <v>#REF!</v>
      </c>
      <c r="F92" s="2" t="e">
        <f>GETPIVOTDATA("Sum of Net Sales2",$A$89,"Delivery Status",D92)</f>
        <v>#REF!</v>
      </c>
    </row>
    <row r="93" spans="1:6" x14ac:dyDescent="0.3">
      <c r="D93" s="8" t="s">
        <v>50</v>
      </c>
      <c r="E93" t="e">
        <f>GETPIVOTDATA("Sum of Net Sales",$A$89,"Delivery Status",D93)</f>
        <v>#REF!</v>
      </c>
      <c r="F93" s="2" t="e">
        <f>GETPIVOTDATA("Sum of Net Sales2",$A$89,"Delivery Status",D93)</f>
        <v>#REF!</v>
      </c>
    </row>
    <row r="94" spans="1:6" x14ac:dyDescent="0.3">
      <c r="D94" s="9" t="s">
        <v>33367</v>
      </c>
      <c r="E94" t="e">
        <f>GETPIVOTDATA("Sum of Net Sales",$A$89,"Delivery Status",D94)</f>
        <v>#REF!</v>
      </c>
    </row>
    <row r="96" spans="1:6" x14ac:dyDescent="0.3">
      <c r="A96" s="7" t="s">
        <v>33366</v>
      </c>
      <c r="B96" t="s">
        <v>33370</v>
      </c>
      <c r="C96" t="s">
        <v>33362</v>
      </c>
    </row>
    <row r="97" spans="1:3" x14ac:dyDescent="0.3">
      <c r="A97" s="8" t="s">
        <v>33372</v>
      </c>
      <c r="B97" s="10">
        <v>0.23189455549869162</v>
      </c>
      <c r="C97">
        <v>446008.32000000007</v>
      </c>
    </row>
    <row r="98" spans="1:3" x14ac:dyDescent="0.3">
      <c r="A98" s="8" t="s">
        <v>33373</v>
      </c>
      <c r="B98" s="10">
        <v>0.40808224591157116</v>
      </c>
      <c r="C98">
        <v>784874.3</v>
      </c>
    </row>
    <row r="99" spans="1:3" x14ac:dyDescent="0.3">
      <c r="A99" s="8" t="s">
        <v>33374</v>
      </c>
      <c r="B99" s="10">
        <v>0.36002319858973725</v>
      </c>
      <c r="C99">
        <v>692441.19000000018</v>
      </c>
    </row>
    <row r="100" spans="1:3" x14ac:dyDescent="0.3">
      <c r="A100" s="8" t="s">
        <v>33367</v>
      </c>
      <c r="B100" s="10">
        <v>1</v>
      </c>
      <c r="C100">
        <v>1923323.8100000003</v>
      </c>
    </row>
    <row r="110" spans="1:3" x14ac:dyDescent="0.3">
      <c r="B110">
        <f>GETPIVOTDATA("Net Sales",$A$96)</f>
        <v>1</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FF010-DA67-46B6-8A86-FB1DFE05DC0B}">
  <dimension ref="A1"/>
  <sheetViews>
    <sheetView showGridLines="0" tabSelected="1" zoomScale="62" zoomScaleNormal="91" workbookViewId="0">
      <selection activeCell="Z24" sqref="Z24"/>
    </sheetView>
  </sheetViews>
  <sheetFormatPr defaultRowHeight="14.4" x14ac:dyDescent="0.3"/>
  <sheetData/>
  <sheetProtection algorithmName="SHA-512" hashValue="GR/Tu5aItohhsH4wGRW80pfLC6AnGsSqNLYrFwGCmmmK/CS4DQfljrdUZoe/doxzvqW/IcbAMaJdfNZg1EBhEw==" saltValue="sBY52be7ML27VNw7jfDjkA=="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D46F7-E72D-44ED-BBFA-3AE5F3315332}">
  <dimension ref="A1:U10001"/>
  <sheetViews>
    <sheetView topLeftCell="A7" zoomScale="62" workbookViewId="0">
      <selection activeCell="L24" sqref="L24"/>
    </sheetView>
  </sheetViews>
  <sheetFormatPr defaultRowHeight="14.4" x14ac:dyDescent="0.3"/>
  <cols>
    <col min="1" max="1" width="14.77734375" bestFit="1" customWidth="1"/>
    <col min="2" max="2" width="10.33203125" bestFit="1" customWidth="1"/>
    <col min="3" max="3" width="23.109375" style="4" customWidth="1"/>
    <col min="4" max="4" width="18.33203125" style="4" customWidth="1"/>
    <col min="5" max="5" width="11.5546875" customWidth="1"/>
    <col min="6" max="6" width="10.6640625" bestFit="1" customWidth="1"/>
    <col min="7" max="7" width="20" customWidth="1"/>
    <col min="8" max="8" width="24.44140625" customWidth="1"/>
    <col min="9" max="9" width="29.88671875" customWidth="1"/>
    <col min="10" max="10" width="20.6640625" style="4" bestFit="1" customWidth="1"/>
    <col min="11" max="11" width="15.88671875" customWidth="1"/>
    <col min="12" max="12" width="19.88671875" customWidth="1"/>
    <col min="13" max="13" width="15.109375" customWidth="1"/>
    <col min="14" max="14" width="16.33203125" customWidth="1"/>
    <col min="15" max="15" width="16.6640625" customWidth="1"/>
    <col min="16" max="16" width="24.44140625" customWidth="1"/>
    <col min="17" max="17" width="14.5546875" customWidth="1"/>
    <col min="18" max="18" width="22" customWidth="1"/>
    <col min="19" max="19" width="21.77734375" customWidth="1"/>
    <col min="20" max="20" width="22.5546875" customWidth="1"/>
    <col min="21" max="21" width="20.6640625" customWidth="1"/>
  </cols>
  <sheetData>
    <row r="1" spans="1:21" ht="21" x14ac:dyDescent="0.4">
      <c r="A1" t="s">
        <v>0</v>
      </c>
      <c r="B1" s="3" t="s">
        <v>1</v>
      </c>
      <c r="C1" s="5" t="s">
        <v>2</v>
      </c>
      <c r="D1" s="5" t="s">
        <v>3</v>
      </c>
      <c r="E1" s="3" t="s">
        <v>4</v>
      </c>
      <c r="F1" s="3" t="s">
        <v>5</v>
      </c>
      <c r="G1" s="3" t="s">
        <v>6</v>
      </c>
      <c r="H1" s="3" t="s">
        <v>7</v>
      </c>
      <c r="I1" s="3" t="s">
        <v>8</v>
      </c>
      <c r="J1" s="5" t="s">
        <v>9</v>
      </c>
      <c r="K1" t="s">
        <v>10</v>
      </c>
      <c r="L1" s="3" t="s">
        <v>11</v>
      </c>
      <c r="M1" s="3" t="s">
        <v>12</v>
      </c>
      <c r="N1" s="3" t="s">
        <v>13</v>
      </c>
      <c r="O1" s="3" t="s">
        <v>14</v>
      </c>
      <c r="P1" s="3" t="s">
        <v>15</v>
      </c>
      <c r="Q1" s="3" t="s">
        <v>16</v>
      </c>
      <c r="R1" s="3" t="s">
        <v>17</v>
      </c>
      <c r="S1" s="3" t="s">
        <v>18</v>
      </c>
      <c r="T1" s="3" t="s">
        <v>19</v>
      </c>
      <c r="U1" s="3" t="s">
        <v>20</v>
      </c>
    </row>
    <row r="2" spans="1:21" x14ac:dyDescent="0.3">
      <c r="A2" t="s">
        <v>21</v>
      </c>
      <c r="B2" s="1">
        <v>45524</v>
      </c>
      <c r="C2" t="s">
        <v>22</v>
      </c>
      <c r="D2" t="s">
        <v>23</v>
      </c>
      <c r="E2" t="s">
        <v>24</v>
      </c>
      <c r="F2" t="s">
        <v>25</v>
      </c>
      <c r="G2" t="s">
        <v>26</v>
      </c>
      <c r="H2" t="s">
        <v>27</v>
      </c>
      <c r="I2" t="s">
        <v>28</v>
      </c>
      <c r="J2" t="s">
        <v>29</v>
      </c>
      <c r="K2" t="s">
        <v>30</v>
      </c>
      <c r="L2">
        <v>3</v>
      </c>
      <c r="M2">
        <v>3534.45</v>
      </c>
      <c r="N2">
        <v>10603.35</v>
      </c>
      <c r="O2" s="2">
        <v>0.05</v>
      </c>
      <c r="P2">
        <v>530.16999999999996</v>
      </c>
      <c r="Q2">
        <v>10073.18</v>
      </c>
      <c r="R2" t="s">
        <v>31</v>
      </c>
      <c r="S2" t="s">
        <v>32</v>
      </c>
      <c r="T2" s="2">
        <v>0.2</v>
      </c>
      <c r="U2">
        <v>2014.64</v>
      </c>
    </row>
    <row r="3" spans="1:21" x14ac:dyDescent="0.3">
      <c r="A3" t="s">
        <v>33</v>
      </c>
      <c r="B3" s="1">
        <v>45119</v>
      </c>
      <c r="C3" t="s">
        <v>34</v>
      </c>
      <c r="D3" t="s">
        <v>35</v>
      </c>
      <c r="E3" t="s">
        <v>36</v>
      </c>
      <c r="F3" t="s">
        <v>37</v>
      </c>
      <c r="G3" t="s">
        <v>26</v>
      </c>
      <c r="H3" t="s">
        <v>27</v>
      </c>
      <c r="I3" t="s">
        <v>28</v>
      </c>
      <c r="J3" t="s">
        <v>38</v>
      </c>
      <c r="K3" t="s">
        <v>39</v>
      </c>
      <c r="L3">
        <v>1</v>
      </c>
      <c r="M3">
        <v>4491.6000000000004</v>
      </c>
      <c r="N3">
        <v>4491.6000000000004</v>
      </c>
      <c r="O3" s="2">
        <v>0.05</v>
      </c>
      <c r="P3">
        <v>224.58</v>
      </c>
      <c r="Q3">
        <v>4267.0200000000004</v>
      </c>
      <c r="R3" t="s">
        <v>31</v>
      </c>
      <c r="S3" t="s">
        <v>32</v>
      </c>
      <c r="T3" s="2">
        <v>0.3</v>
      </c>
      <c r="U3">
        <v>1280.1099999999999</v>
      </c>
    </row>
    <row r="4" spans="1:21" x14ac:dyDescent="0.3">
      <c r="A4" t="s">
        <v>40</v>
      </c>
      <c r="B4" s="1">
        <v>44955</v>
      </c>
      <c r="C4" t="s">
        <v>41</v>
      </c>
      <c r="D4" t="s">
        <v>42</v>
      </c>
      <c r="E4" t="s">
        <v>43</v>
      </c>
      <c r="F4" t="s">
        <v>44</v>
      </c>
      <c r="G4" t="s">
        <v>26</v>
      </c>
      <c r="H4" t="s">
        <v>45</v>
      </c>
      <c r="I4" t="s">
        <v>46</v>
      </c>
      <c r="J4" t="s">
        <v>47</v>
      </c>
      <c r="K4" t="s">
        <v>48</v>
      </c>
      <c r="L4">
        <v>9</v>
      </c>
      <c r="M4">
        <v>3903.63</v>
      </c>
      <c r="N4">
        <v>35132.67</v>
      </c>
      <c r="O4" s="2">
        <v>0.3</v>
      </c>
      <c r="P4">
        <v>10539.8</v>
      </c>
      <c r="Q4">
        <v>24592.87</v>
      </c>
      <c r="R4" t="s">
        <v>49</v>
      </c>
      <c r="S4" t="s">
        <v>50</v>
      </c>
      <c r="T4" s="2">
        <v>0.3</v>
      </c>
      <c r="U4">
        <v>7377.86</v>
      </c>
    </row>
    <row r="5" spans="1:21" x14ac:dyDescent="0.3">
      <c r="A5" t="s">
        <v>51</v>
      </c>
      <c r="B5" s="1">
        <v>44947</v>
      </c>
      <c r="C5" t="s">
        <v>52</v>
      </c>
      <c r="D5" t="s">
        <v>53</v>
      </c>
      <c r="E5" t="s">
        <v>54</v>
      </c>
      <c r="F5" t="s">
        <v>44</v>
      </c>
      <c r="G5" t="s">
        <v>26</v>
      </c>
      <c r="H5" t="s">
        <v>55</v>
      </c>
      <c r="I5" t="s">
        <v>56</v>
      </c>
      <c r="J5" t="s">
        <v>57</v>
      </c>
      <c r="K5" t="s">
        <v>58</v>
      </c>
      <c r="L5">
        <v>9</v>
      </c>
      <c r="M5">
        <v>437.73</v>
      </c>
      <c r="N5">
        <v>3939.57</v>
      </c>
      <c r="O5" s="2">
        <v>0.2</v>
      </c>
      <c r="P5">
        <v>787.91</v>
      </c>
      <c r="Q5">
        <v>3151.66</v>
      </c>
      <c r="R5" t="s">
        <v>59</v>
      </c>
      <c r="S5" t="s">
        <v>60</v>
      </c>
      <c r="T5" s="2">
        <v>0.15</v>
      </c>
      <c r="U5">
        <v>472.75</v>
      </c>
    </row>
    <row r="6" spans="1:21" x14ac:dyDescent="0.3">
      <c r="A6" t="s">
        <v>61</v>
      </c>
      <c r="B6" s="1">
        <v>44943</v>
      </c>
      <c r="C6" t="s">
        <v>62</v>
      </c>
      <c r="D6" t="s">
        <v>63</v>
      </c>
      <c r="E6" t="s">
        <v>24</v>
      </c>
      <c r="F6" t="s">
        <v>64</v>
      </c>
      <c r="G6" t="s">
        <v>26</v>
      </c>
      <c r="H6" t="s">
        <v>45</v>
      </c>
      <c r="I6" t="s">
        <v>65</v>
      </c>
      <c r="J6" t="s">
        <v>66</v>
      </c>
      <c r="K6" t="s">
        <v>67</v>
      </c>
      <c r="L6">
        <v>8</v>
      </c>
      <c r="M6">
        <v>3753.37</v>
      </c>
      <c r="N6">
        <v>30026.959999999999</v>
      </c>
      <c r="O6" s="2">
        <v>0.3</v>
      </c>
      <c r="P6">
        <v>9008.09</v>
      </c>
      <c r="Q6">
        <v>21018.87</v>
      </c>
      <c r="R6" t="s">
        <v>49</v>
      </c>
      <c r="S6" t="s">
        <v>50</v>
      </c>
      <c r="T6" s="2">
        <v>0.25</v>
      </c>
      <c r="U6">
        <v>5254.72</v>
      </c>
    </row>
    <row r="7" spans="1:21" x14ac:dyDescent="0.3">
      <c r="A7" t="s">
        <v>68</v>
      </c>
      <c r="B7" s="1">
        <v>45677</v>
      </c>
      <c r="C7" t="s">
        <v>69</v>
      </c>
      <c r="D7" t="s">
        <v>70</v>
      </c>
      <c r="E7" t="s">
        <v>36</v>
      </c>
      <c r="F7" t="s">
        <v>71</v>
      </c>
      <c r="G7" t="s">
        <v>26</v>
      </c>
      <c r="H7" t="s">
        <v>72</v>
      </c>
      <c r="I7" t="s">
        <v>73</v>
      </c>
      <c r="J7" t="s">
        <v>74</v>
      </c>
      <c r="K7" t="s">
        <v>75</v>
      </c>
      <c r="L7">
        <v>7</v>
      </c>
      <c r="M7">
        <v>5873.21</v>
      </c>
      <c r="N7">
        <v>41112.47</v>
      </c>
      <c r="O7" s="2">
        <v>0</v>
      </c>
      <c r="P7">
        <v>0</v>
      </c>
      <c r="Q7">
        <v>41112.47</v>
      </c>
      <c r="R7" t="s">
        <v>76</v>
      </c>
      <c r="S7" t="s">
        <v>77</v>
      </c>
      <c r="T7" s="2">
        <v>0.1</v>
      </c>
      <c r="U7">
        <v>4111.25</v>
      </c>
    </row>
    <row r="8" spans="1:21" x14ac:dyDescent="0.3">
      <c r="A8" t="s">
        <v>78</v>
      </c>
      <c r="B8" s="1">
        <v>45722</v>
      </c>
      <c r="C8" t="s">
        <v>79</v>
      </c>
      <c r="D8" t="s">
        <v>80</v>
      </c>
      <c r="E8" t="s">
        <v>36</v>
      </c>
      <c r="F8" t="s">
        <v>64</v>
      </c>
      <c r="G8" t="s">
        <v>81</v>
      </c>
      <c r="H8" t="s">
        <v>27</v>
      </c>
      <c r="I8" t="s">
        <v>28</v>
      </c>
      <c r="J8" t="s">
        <v>82</v>
      </c>
      <c r="K8" t="s">
        <v>83</v>
      </c>
      <c r="L8">
        <v>7</v>
      </c>
      <c r="M8">
        <v>1988.98</v>
      </c>
      <c r="N8">
        <v>13922.86</v>
      </c>
      <c r="O8" s="2">
        <v>0</v>
      </c>
      <c r="P8">
        <v>0</v>
      </c>
      <c r="Q8">
        <v>13922.86</v>
      </c>
      <c r="R8" t="s">
        <v>49</v>
      </c>
      <c r="S8" t="s">
        <v>60</v>
      </c>
      <c r="T8" s="2">
        <v>0.15</v>
      </c>
      <c r="U8">
        <v>2088.4299999999998</v>
      </c>
    </row>
    <row r="9" spans="1:21" x14ac:dyDescent="0.3">
      <c r="A9" t="s">
        <v>84</v>
      </c>
      <c r="B9" s="1">
        <v>45253</v>
      </c>
      <c r="C9" t="s">
        <v>85</v>
      </c>
      <c r="D9" t="s">
        <v>86</v>
      </c>
      <c r="E9" t="s">
        <v>24</v>
      </c>
      <c r="F9" t="s">
        <v>87</v>
      </c>
      <c r="G9" t="s">
        <v>81</v>
      </c>
      <c r="H9" t="s">
        <v>55</v>
      </c>
      <c r="I9" t="s">
        <v>56</v>
      </c>
      <c r="J9" t="s">
        <v>88</v>
      </c>
      <c r="K9" t="s">
        <v>89</v>
      </c>
      <c r="L9">
        <v>10</v>
      </c>
      <c r="M9">
        <v>5168.01</v>
      </c>
      <c r="N9">
        <v>51680.1</v>
      </c>
      <c r="O9" s="2">
        <v>0.25</v>
      </c>
      <c r="P9">
        <v>12920.02</v>
      </c>
      <c r="Q9">
        <v>38760.080000000002</v>
      </c>
      <c r="R9" t="s">
        <v>76</v>
      </c>
      <c r="S9" t="s">
        <v>32</v>
      </c>
      <c r="T9" s="2">
        <v>0.25</v>
      </c>
      <c r="U9">
        <v>9690.02</v>
      </c>
    </row>
    <row r="10" spans="1:21" x14ac:dyDescent="0.3">
      <c r="A10" t="s">
        <v>90</v>
      </c>
      <c r="B10" s="1">
        <v>45454</v>
      </c>
      <c r="C10" t="s">
        <v>91</v>
      </c>
      <c r="D10" t="s">
        <v>92</v>
      </c>
      <c r="E10" t="s">
        <v>36</v>
      </c>
      <c r="F10" t="s">
        <v>71</v>
      </c>
      <c r="G10" t="s">
        <v>81</v>
      </c>
      <c r="H10" t="s">
        <v>27</v>
      </c>
      <c r="I10" t="s">
        <v>93</v>
      </c>
      <c r="J10" t="s">
        <v>94</v>
      </c>
      <c r="K10" t="s">
        <v>95</v>
      </c>
      <c r="L10">
        <v>5</v>
      </c>
      <c r="M10">
        <v>371.46</v>
      </c>
      <c r="N10">
        <v>1857.3</v>
      </c>
      <c r="O10" s="2">
        <v>0.3</v>
      </c>
      <c r="P10">
        <v>557.19000000000005</v>
      </c>
      <c r="Q10">
        <v>1300.1099999999999</v>
      </c>
      <c r="R10" t="s">
        <v>49</v>
      </c>
      <c r="S10" t="s">
        <v>77</v>
      </c>
      <c r="T10" s="2">
        <v>0.3</v>
      </c>
      <c r="U10">
        <v>390.03</v>
      </c>
    </row>
    <row r="11" spans="1:21" x14ac:dyDescent="0.3">
      <c r="A11" t="s">
        <v>96</v>
      </c>
      <c r="B11" s="1">
        <v>45526</v>
      </c>
      <c r="C11" t="s">
        <v>97</v>
      </c>
      <c r="D11" t="s">
        <v>98</v>
      </c>
      <c r="E11" t="s">
        <v>54</v>
      </c>
      <c r="F11" t="s">
        <v>99</v>
      </c>
      <c r="G11" t="s">
        <v>26</v>
      </c>
      <c r="H11" t="s">
        <v>55</v>
      </c>
      <c r="I11" t="s">
        <v>100</v>
      </c>
      <c r="J11" t="s">
        <v>101</v>
      </c>
      <c r="K11" t="s">
        <v>102</v>
      </c>
      <c r="L11">
        <v>3</v>
      </c>
      <c r="M11">
        <v>2039.88</v>
      </c>
      <c r="N11">
        <v>6119.64</v>
      </c>
      <c r="O11" s="2">
        <v>0.2</v>
      </c>
      <c r="P11">
        <v>1223.93</v>
      </c>
      <c r="Q11">
        <v>4895.71</v>
      </c>
      <c r="R11" t="s">
        <v>76</v>
      </c>
      <c r="S11" t="s">
        <v>32</v>
      </c>
      <c r="T11" s="2">
        <v>0.25</v>
      </c>
      <c r="U11">
        <v>1223.93</v>
      </c>
    </row>
    <row r="12" spans="1:21" x14ac:dyDescent="0.3">
      <c r="A12" t="s">
        <v>103</v>
      </c>
      <c r="B12" s="1">
        <v>45570</v>
      </c>
      <c r="C12" t="s">
        <v>104</v>
      </c>
      <c r="D12" t="s">
        <v>105</v>
      </c>
      <c r="E12" t="s">
        <v>43</v>
      </c>
      <c r="F12" t="s">
        <v>44</v>
      </c>
      <c r="G12" t="s">
        <v>26</v>
      </c>
      <c r="H12" t="s">
        <v>72</v>
      </c>
      <c r="I12" t="s">
        <v>106</v>
      </c>
      <c r="J12" t="s">
        <v>107</v>
      </c>
      <c r="K12" t="s">
        <v>108</v>
      </c>
      <c r="L12">
        <v>9</v>
      </c>
      <c r="M12">
        <v>7016.81</v>
      </c>
      <c r="N12">
        <v>63151.29</v>
      </c>
      <c r="O12" s="2">
        <v>0.15</v>
      </c>
      <c r="P12">
        <v>9472.69</v>
      </c>
      <c r="Q12">
        <v>53678.6</v>
      </c>
      <c r="R12" t="s">
        <v>76</v>
      </c>
      <c r="S12" t="s">
        <v>77</v>
      </c>
      <c r="T12" s="2">
        <v>0.1</v>
      </c>
      <c r="U12">
        <v>5367.86</v>
      </c>
    </row>
    <row r="13" spans="1:21" x14ac:dyDescent="0.3">
      <c r="A13" t="s">
        <v>109</v>
      </c>
      <c r="B13" s="1">
        <v>45848</v>
      </c>
      <c r="C13" t="s">
        <v>110</v>
      </c>
      <c r="D13" t="s">
        <v>111</v>
      </c>
      <c r="E13" t="s">
        <v>43</v>
      </c>
      <c r="F13" t="s">
        <v>112</v>
      </c>
      <c r="G13" t="s">
        <v>26</v>
      </c>
      <c r="H13" t="s">
        <v>45</v>
      </c>
      <c r="I13" t="s">
        <v>113</v>
      </c>
      <c r="J13" t="s">
        <v>114</v>
      </c>
      <c r="K13" t="s">
        <v>115</v>
      </c>
      <c r="L13">
        <v>6</v>
      </c>
      <c r="M13">
        <v>7238.12</v>
      </c>
      <c r="N13">
        <v>43428.72</v>
      </c>
      <c r="O13" s="2">
        <v>0.2</v>
      </c>
      <c r="P13">
        <v>8685.74</v>
      </c>
      <c r="Q13">
        <v>34742.980000000003</v>
      </c>
      <c r="R13" t="s">
        <v>49</v>
      </c>
      <c r="S13" t="s">
        <v>50</v>
      </c>
      <c r="T13" s="2">
        <v>0.2</v>
      </c>
      <c r="U13">
        <v>6948.6</v>
      </c>
    </row>
    <row r="14" spans="1:21" x14ac:dyDescent="0.3">
      <c r="A14" t="s">
        <v>116</v>
      </c>
      <c r="B14" s="1">
        <v>45104</v>
      </c>
      <c r="C14" t="s">
        <v>117</v>
      </c>
      <c r="D14" t="s">
        <v>118</v>
      </c>
      <c r="E14" t="s">
        <v>24</v>
      </c>
      <c r="F14" t="s">
        <v>119</v>
      </c>
      <c r="G14" t="s">
        <v>26</v>
      </c>
      <c r="H14" t="s">
        <v>45</v>
      </c>
      <c r="I14" t="s">
        <v>65</v>
      </c>
      <c r="J14" t="s">
        <v>120</v>
      </c>
      <c r="K14" t="s">
        <v>121</v>
      </c>
      <c r="L14">
        <v>2</v>
      </c>
      <c r="M14">
        <v>2890.47</v>
      </c>
      <c r="N14">
        <v>5780.94</v>
      </c>
      <c r="O14" s="2">
        <v>0.05</v>
      </c>
      <c r="P14">
        <v>289.05</v>
      </c>
      <c r="Q14">
        <v>5491.89</v>
      </c>
      <c r="R14" t="s">
        <v>49</v>
      </c>
      <c r="S14" t="s">
        <v>32</v>
      </c>
      <c r="T14" s="2">
        <v>0.15</v>
      </c>
      <c r="U14">
        <v>823.78</v>
      </c>
    </row>
    <row r="15" spans="1:21" x14ac:dyDescent="0.3">
      <c r="A15" t="s">
        <v>122</v>
      </c>
      <c r="B15" s="1">
        <v>45207</v>
      </c>
      <c r="C15" t="s">
        <v>123</v>
      </c>
      <c r="D15" t="s">
        <v>124</v>
      </c>
      <c r="E15" t="s">
        <v>36</v>
      </c>
      <c r="F15" t="s">
        <v>99</v>
      </c>
      <c r="G15" t="s">
        <v>26</v>
      </c>
      <c r="H15" t="s">
        <v>27</v>
      </c>
      <c r="I15" t="s">
        <v>28</v>
      </c>
      <c r="J15" t="s">
        <v>125</v>
      </c>
      <c r="K15" t="s">
        <v>126</v>
      </c>
      <c r="L15">
        <v>9</v>
      </c>
      <c r="M15">
        <v>4385.16</v>
      </c>
      <c r="N15">
        <v>39466.44</v>
      </c>
      <c r="O15" s="2">
        <v>0.1</v>
      </c>
      <c r="P15">
        <v>3946.64</v>
      </c>
      <c r="Q15">
        <v>35519.800000000003</v>
      </c>
      <c r="R15" t="s">
        <v>49</v>
      </c>
      <c r="S15" t="s">
        <v>77</v>
      </c>
      <c r="T15" s="2">
        <v>0.3</v>
      </c>
      <c r="U15">
        <v>10655.94</v>
      </c>
    </row>
    <row r="16" spans="1:21" x14ac:dyDescent="0.3">
      <c r="A16" t="s">
        <v>127</v>
      </c>
      <c r="B16" s="1">
        <v>44956</v>
      </c>
      <c r="C16" t="s">
        <v>128</v>
      </c>
      <c r="D16" t="s">
        <v>129</v>
      </c>
      <c r="E16" t="s">
        <v>54</v>
      </c>
      <c r="F16" t="s">
        <v>99</v>
      </c>
      <c r="G16" t="s">
        <v>81</v>
      </c>
      <c r="H16" t="s">
        <v>55</v>
      </c>
      <c r="I16" t="s">
        <v>130</v>
      </c>
      <c r="J16" t="s">
        <v>131</v>
      </c>
      <c r="K16" t="s">
        <v>132</v>
      </c>
      <c r="L16">
        <v>3</v>
      </c>
      <c r="M16">
        <v>1695.71</v>
      </c>
      <c r="N16">
        <v>5087.13</v>
      </c>
      <c r="O16" s="2">
        <v>0.15</v>
      </c>
      <c r="P16">
        <v>763.07</v>
      </c>
      <c r="Q16">
        <v>4324.0600000000004</v>
      </c>
      <c r="R16" t="s">
        <v>59</v>
      </c>
      <c r="S16" t="s">
        <v>60</v>
      </c>
      <c r="T16" s="2">
        <v>0.2</v>
      </c>
      <c r="U16">
        <v>864.81</v>
      </c>
    </row>
    <row r="17" spans="1:21" x14ac:dyDescent="0.3">
      <c r="A17" t="s">
        <v>133</v>
      </c>
      <c r="B17" s="1">
        <v>45079</v>
      </c>
      <c r="C17" t="s">
        <v>134</v>
      </c>
      <c r="D17" t="s">
        <v>135</v>
      </c>
      <c r="E17" t="s">
        <v>24</v>
      </c>
      <c r="F17" t="s">
        <v>71</v>
      </c>
      <c r="G17" t="s">
        <v>81</v>
      </c>
      <c r="H17" t="s">
        <v>45</v>
      </c>
      <c r="I17" t="s">
        <v>136</v>
      </c>
      <c r="J17" t="s">
        <v>137</v>
      </c>
      <c r="K17" t="s">
        <v>138</v>
      </c>
      <c r="L17">
        <v>5</v>
      </c>
      <c r="M17">
        <v>3533.88</v>
      </c>
      <c r="N17">
        <v>17669.400000000001</v>
      </c>
      <c r="O17" s="2">
        <v>0.05</v>
      </c>
      <c r="P17">
        <v>883.47</v>
      </c>
      <c r="Q17">
        <v>16785.93</v>
      </c>
      <c r="R17" t="s">
        <v>49</v>
      </c>
      <c r="S17" t="s">
        <v>60</v>
      </c>
      <c r="T17" s="2">
        <v>0.2</v>
      </c>
      <c r="U17">
        <v>3357.19</v>
      </c>
    </row>
    <row r="18" spans="1:21" x14ac:dyDescent="0.3">
      <c r="A18" t="s">
        <v>139</v>
      </c>
      <c r="B18" s="1">
        <v>44935</v>
      </c>
      <c r="C18" t="s">
        <v>140</v>
      </c>
      <c r="D18" t="s">
        <v>141</v>
      </c>
      <c r="E18" t="s">
        <v>142</v>
      </c>
      <c r="F18" t="s">
        <v>143</v>
      </c>
      <c r="G18" t="s">
        <v>81</v>
      </c>
      <c r="H18" t="s">
        <v>45</v>
      </c>
      <c r="I18" t="s">
        <v>144</v>
      </c>
      <c r="J18" t="s">
        <v>145</v>
      </c>
      <c r="K18" t="s">
        <v>146</v>
      </c>
      <c r="L18">
        <v>5</v>
      </c>
      <c r="M18">
        <v>2333.79</v>
      </c>
      <c r="N18">
        <v>11668.95</v>
      </c>
      <c r="O18" s="2">
        <v>0</v>
      </c>
      <c r="P18">
        <v>0</v>
      </c>
      <c r="Q18">
        <v>11668.95</v>
      </c>
      <c r="R18" t="s">
        <v>76</v>
      </c>
      <c r="S18" t="s">
        <v>32</v>
      </c>
      <c r="T18" s="2">
        <v>0.3</v>
      </c>
      <c r="U18">
        <v>3500.68</v>
      </c>
    </row>
    <row r="19" spans="1:21" x14ac:dyDescent="0.3">
      <c r="A19" t="s">
        <v>147</v>
      </c>
      <c r="B19" s="1">
        <v>45677</v>
      </c>
      <c r="C19" t="s">
        <v>148</v>
      </c>
      <c r="D19" t="s">
        <v>149</v>
      </c>
      <c r="E19" t="s">
        <v>36</v>
      </c>
      <c r="F19" t="s">
        <v>44</v>
      </c>
      <c r="G19" t="s">
        <v>81</v>
      </c>
      <c r="H19" t="s">
        <v>72</v>
      </c>
      <c r="I19" t="s">
        <v>150</v>
      </c>
      <c r="J19" t="s">
        <v>151</v>
      </c>
      <c r="K19" t="s">
        <v>152</v>
      </c>
      <c r="L19">
        <v>6</v>
      </c>
      <c r="M19">
        <v>1130.6500000000001</v>
      </c>
      <c r="N19">
        <v>6783.9</v>
      </c>
      <c r="O19" s="2">
        <v>0.05</v>
      </c>
      <c r="P19">
        <v>339.19</v>
      </c>
      <c r="Q19">
        <v>6444.71</v>
      </c>
      <c r="R19" t="s">
        <v>76</v>
      </c>
      <c r="S19" t="s">
        <v>50</v>
      </c>
      <c r="T19" s="2">
        <v>0.1</v>
      </c>
      <c r="U19">
        <v>644.47</v>
      </c>
    </row>
    <row r="20" spans="1:21" x14ac:dyDescent="0.3">
      <c r="A20" t="s">
        <v>153</v>
      </c>
      <c r="B20" s="1">
        <v>45613</v>
      </c>
      <c r="C20" t="s">
        <v>154</v>
      </c>
      <c r="D20" t="s">
        <v>155</v>
      </c>
      <c r="E20" t="s">
        <v>24</v>
      </c>
      <c r="F20" t="s">
        <v>156</v>
      </c>
      <c r="G20" t="s">
        <v>81</v>
      </c>
      <c r="H20" t="s">
        <v>27</v>
      </c>
      <c r="I20" t="s">
        <v>157</v>
      </c>
      <c r="J20" t="s">
        <v>158</v>
      </c>
      <c r="K20" t="s">
        <v>159</v>
      </c>
      <c r="L20">
        <v>6</v>
      </c>
      <c r="M20">
        <v>4271.3999999999996</v>
      </c>
      <c r="N20">
        <v>25628.400000000001</v>
      </c>
      <c r="O20" s="2">
        <v>0</v>
      </c>
      <c r="P20">
        <v>0</v>
      </c>
      <c r="Q20">
        <v>25628.400000000001</v>
      </c>
      <c r="R20" t="s">
        <v>59</v>
      </c>
      <c r="S20" t="s">
        <v>32</v>
      </c>
      <c r="T20" s="2">
        <v>0.15</v>
      </c>
      <c r="U20">
        <v>3844.26</v>
      </c>
    </row>
    <row r="21" spans="1:21" x14ac:dyDescent="0.3">
      <c r="A21" t="s">
        <v>160</v>
      </c>
      <c r="B21" s="1">
        <v>45141</v>
      </c>
      <c r="C21" t="s">
        <v>161</v>
      </c>
      <c r="D21" t="s">
        <v>162</v>
      </c>
      <c r="E21" t="s">
        <v>24</v>
      </c>
      <c r="F21" t="s">
        <v>163</v>
      </c>
      <c r="G21" t="s">
        <v>81</v>
      </c>
      <c r="H21" t="s">
        <v>45</v>
      </c>
      <c r="I21" t="s">
        <v>136</v>
      </c>
      <c r="J21" t="s">
        <v>164</v>
      </c>
      <c r="K21" t="s">
        <v>165</v>
      </c>
      <c r="L21">
        <v>6</v>
      </c>
      <c r="M21">
        <v>1696.89</v>
      </c>
      <c r="N21">
        <v>10181.34</v>
      </c>
      <c r="O21" s="2">
        <v>0.15</v>
      </c>
      <c r="P21">
        <v>1527.2</v>
      </c>
      <c r="Q21">
        <v>8654.14</v>
      </c>
      <c r="R21" t="s">
        <v>31</v>
      </c>
      <c r="S21" t="s">
        <v>60</v>
      </c>
      <c r="T21" s="2">
        <v>0.3</v>
      </c>
      <c r="U21">
        <v>2596.2399999999998</v>
      </c>
    </row>
    <row r="22" spans="1:21" x14ac:dyDescent="0.3">
      <c r="A22" t="s">
        <v>166</v>
      </c>
      <c r="B22" s="1">
        <v>45337</v>
      </c>
      <c r="C22" t="s">
        <v>167</v>
      </c>
      <c r="D22" t="s">
        <v>168</v>
      </c>
      <c r="E22" t="s">
        <v>36</v>
      </c>
      <c r="F22" t="s">
        <v>64</v>
      </c>
      <c r="G22" t="s">
        <v>26</v>
      </c>
      <c r="H22" t="s">
        <v>45</v>
      </c>
      <c r="I22" t="s">
        <v>65</v>
      </c>
      <c r="J22" t="s">
        <v>169</v>
      </c>
      <c r="K22" t="s">
        <v>170</v>
      </c>
      <c r="L22">
        <v>5</v>
      </c>
      <c r="M22">
        <v>6914.16</v>
      </c>
      <c r="N22">
        <v>34570.800000000003</v>
      </c>
      <c r="O22" s="2">
        <v>0.1</v>
      </c>
      <c r="P22">
        <v>3457.08</v>
      </c>
      <c r="Q22">
        <v>31113.72</v>
      </c>
      <c r="R22" t="s">
        <v>59</v>
      </c>
      <c r="S22" t="s">
        <v>32</v>
      </c>
      <c r="T22" s="2">
        <v>0.3</v>
      </c>
      <c r="U22">
        <v>9334.1200000000008</v>
      </c>
    </row>
    <row r="23" spans="1:21" x14ac:dyDescent="0.3">
      <c r="A23" t="s">
        <v>171</v>
      </c>
      <c r="B23" s="1">
        <v>45353</v>
      </c>
      <c r="C23" t="s">
        <v>172</v>
      </c>
      <c r="D23" t="s">
        <v>173</v>
      </c>
      <c r="E23" t="s">
        <v>36</v>
      </c>
      <c r="F23" t="s">
        <v>143</v>
      </c>
      <c r="G23" t="s">
        <v>26</v>
      </c>
      <c r="H23" t="s">
        <v>72</v>
      </c>
      <c r="I23" t="s">
        <v>106</v>
      </c>
      <c r="J23" t="s">
        <v>174</v>
      </c>
      <c r="K23" t="s">
        <v>175</v>
      </c>
      <c r="L23">
        <v>8</v>
      </c>
      <c r="M23">
        <v>4274.3999999999996</v>
      </c>
      <c r="N23">
        <v>34195.199999999997</v>
      </c>
      <c r="O23" s="2">
        <v>0</v>
      </c>
      <c r="P23">
        <v>0</v>
      </c>
      <c r="Q23">
        <v>34195.199999999997</v>
      </c>
      <c r="R23" t="s">
        <v>176</v>
      </c>
      <c r="S23" t="s">
        <v>50</v>
      </c>
      <c r="T23" s="2">
        <v>0.25</v>
      </c>
      <c r="U23">
        <v>8548.7999999999993</v>
      </c>
    </row>
    <row r="24" spans="1:21" x14ac:dyDescent="0.3">
      <c r="A24" t="s">
        <v>177</v>
      </c>
      <c r="B24" s="1">
        <v>45839</v>
      </c>
      <c r="C24" t="s">
        <v>178</v>
      </c>
      <c r="D24" t="s">
        <v>179</v>
      </c>
      <c r="E24" t="s">
        <v>142</v>
      </c>
      <c r="F24" t="s">
        <v>37</v>
      </c>
      <c r="G24" t="s">
        <v>26</v>
      </c>
      <c r="H24" t="s">
        <v>72</v>
      </c>
      <c r="I24" t="s">
        <v>150</v>
      </c>
      <c r="J24" t="s">
        <v>180</v>
      </c>
      <c r="K24" t="s">
        <v>181</v>
      </c>
      <c r="L24">
        <v>1</v>
      </c>
      <c r="M24">
        <v>889.99</v>
      </c>
      <c r="N24">
        <v>889.99</v>
      </c>
      <c r="O24" s="2">
        <v>0.3</v>
      </c>
      <c r="P24">
        <v>267</v>
      </c>
      <c r="Q24">
        <v>622.99</v>
      </c>
      <c r="R24" t="s">
        <v>76</v>
      </c>
      <c r="S24" t="s">
        <v>50</v>
      </c>
      <c r="T24" s="2">
        <v>0.1</v>
      </c>
      <c r="U24">
        <v>62.3</v>
      </c>
    </row>
    <row r="25" spans="1:21" x14ac:dyDescent="0.3">
      <c r="A25" t="s">
        <v>182</v>
      </c>
      <c r="B25" s="1">
        <v>45614</v>
      </c>
      <c r="C25" t="s">
        <v>183</v>
      </c>
      <c r="D25" t="s">
        <v>184</v>
      </c>
      <c r="E25" t="s">
        <v>43</v>
      </c>
      <c r="F25" t="s">
        <v>71</v>
      </c>
      <c r="G25" t="s">
        <v>26</v>
      </c>
      <c r="H25" t="s">
        <v>72</v>
      </c>
      <c r="I25" t="s">
        <v>185</v>
      </c>
      <c r="J25" t="s">
        <v>186</v>
      </c>
      <c r="K25" t="s">
        <v>187</v>
      </c>
      <c r="L25">
        <v>2</v>
      </c>
      <c r="M25">
        <v>5487.57</v>
      </c>
      <c r="N25">
        <v>10975.14</v>
      </c>
      <c r="O25" s="2">
        <v>0.1</v>
      </c>
      <c r="P25">
        <v>1097.51</v>
      </c>
      <c r="Q25">
        <v>9877.6299999999992</v>
      </c>
      <c r="R25" t="s">
        <v>59</v>
      </c>
      <c r="S25" t="s">
        <v>77</v>
      </c>
      <c r="T25" s="2">
        <v>0.3</v>
      </c>
      <c r="U25">
        <v>2963.29</v>
      </c>
    </row>
    <row r="26" spans="1:21" x14ac:dyDescent="0.3">
      <c r="A26" t="s">
        <v>188</v>
      </c>
      <c r="B26" s="1">
        <v>45632</v>
      </c>
      <c r="C26" t="s">
        <v>189</v>
      </c>
      <c r="D26" t="s">
        <v>190</v>
      </c>
      <c r="E26" t="s">
        <v>54</v>
      </c>
      <c r="F26" t="s">
        <v>64</v>
      </c>
      <c r="G26" t="s">
        <v>81</v>
      </c>
      <c r="H26" t="s">
        <v>55</v>
      </c>
      <c r="I26" t="s">
        <v>130</v>
      </c>
      <c r="J26" t="s">
        <v>191</v>
      </c>
      <c r="K26" t="s">
        <v>192</v>
      </c>
      <c r="L26">
        <v>5</v>
      </c>
      <c r="M26">
        <v>4806.54</v>
      </c>
      <c r="N26">
        <v>24032.7</v>
      </c>
      <c r="O26" s="2">
        <v>0.2</v>
      </c>
      <c r="P26">
        <v>4806.54</v>
      </c>
      <c r="Q26">
        <v>19226.16</v>
      </c>
      <c r="R26" t="s">
        <v>76</v>
      </c>
      <c r="S26" t="s">
        <v>50</v>
      </c>
      <c r="T26" s="2">
        <v>0.2</v>
      </c>
      <c r="U26">
        <v>3845.23</v>
      </c>
    </row>
    <row r="27" spans="1:21" x14ac:dyDescent="0.3">
      <c r="A27" t="s">
        <v>193</v>
      </c>
      <c r="B27" s="1">
        <v>45617</v>
      </c>
      <c r="C27" t="s">
        <v>194</v>
      </c>
      <c r="D27" t="s">
        <v>195</v>
      </c>
      <c r="E27" t="s">
        <v>142</v>
      </c>
      <c r="F27" t="s">
        <v>64</v>
      </c>
      <c r="G27" t="s">
        <v>81</v>
      </c>
      <c r="H27" t="s">
        <v>55</v>
      </c>
      <c r="I27" t="s">
        <v>56</v>
      </c>
      <c r="J27" t="s">
        <v>196</v>
      </c>
      <c r="K27" t="s">
        <v>197</v>
      </c>
      <c r="L27">
        <v>7</v>
      </c>
      <c r="M27">
        <v>3541.9</v>
      </c>
      <c r="N27">
        <v>24793.3</v>
      </c>
      <c r="O27" s="2">
        <v>0.3</v>
      </c>
      <c r="P27">
        <v>7437.99</v>
      </c>
      <c r="Q27">
        <v>17355.310000000001</v>
      </c>
      <c r="R27" t="s">
        <v>31</v>
      </c>
      <c r="S27" t="s">
        <v>50</v>
      </c>
      <c r="T27" s="2">
        <v>0.2</v>
      </c>
      <c r="U27">
        <v>3471.06</v>
      </c>
    </row>
    <row r="28" spans="1:21" x14ac:dyDescent="0.3">
      <c r="A28" t="s">
        <v>198</v>
      </c>
      <c r="B28" s="1">
        <v>45517</v>
      </c>
      <c r="C28" t="s">
        <v>199</v>
      </c>
      <c r="D28" t="s">
        <v>200</v>
      </c>
      <c r="E28" t="s">
        <v>54</v>
      </c>
      <c r="F28" t="s">
        <v>119</v>
      </c>
      <c r="G28" t="s">
        <v>81</v>
      </c>
      <c r="H28" t="s">
        <v>72</v>
      </c>
      <c r="I28" t="s">
        <v>185</v>
      </c>
      <c r="J28" t="s">
        <v>201</v>
      </c>
      <c r="K28" t="s">
        <v>202</v>
      </c>
      <c r="L28">
        <v>8</v>
      </c>
      <c r="M28">
        <v>5842.56</v>
      </c>
      <c r="N28">
        <v>46740.480000000003</v>
      </c>
      <c r="O28" s="2">
        <v>0.1</v>
      </c>
      <c r="P28">
        <v>4674.05</v>
      </c>
      <c r="Q28">
        <v>42066.43</v>
      </c>
      <c r="R28" t="s">
        <v>59</v>
      </c>
      <c r="S28" t="s">
        <v>50</v>
      </c>
      <c r="T28" s="2">
        <v>0.25</v>
      </c>
      <c r="U28">
        <v>10516.61</v>
      </c>
    </row>
    <row r="29" spans="1:21" x14ac:dyDescent="0.3">
      <c r="A29" t="s">
        <v>203</v>
      </c>
      <c r="B29" s="1">
        <v>45169</v>
      </c>
      <c r="C29" t="s">
        <v>204</v>
      </c>
      <c r="D29" t="s">
        <v>205</v>
      </c>
      <c r="E29" t="s">
        <v>43</v>
      </c>
      <c r="F29" t="s">
        <v>112</v>
      </c>
      <c r="G29" t="s">
        <v>81</v>
      </c>
      <c r="H29" t="s">
        <v>45</v>
      </c>
      <c r="I29" t="s">
        <v>113</v>
      </c>
      <c r="J29" t="s">
        <v>206</v>
      </c>
      <c r="K29" t="s">
        <v>207</v>
      </c>
      <c r="L29">
        <v>2</v>
      </c>
      <c r="M29">
        <v>7047.9</v>
      </c>
      <c r="N29">
        <v>14095.8</v>
      </c>
      <c r="O29" s="2">
        <v>0.2</v>
      </c>
      <c r="P29">
        <v>2819.16</v>
      </c>
      <c r="Q29">
        <v>11276.64</v>
      </c>
      <c r="R29" t="s">
        <v>59</v>
      </c>
      <c r="S29" t="s">
        <v>77</v>
      </c>
      <c r="T29" s="2">
        <v>0.2</v>
      </c>
      <c r="U29">
        <v>2255.33</v>
      </c>
    </row>
    <row r="30" spans="1:21" x14ac:dyDescent="0.3">
      <c r="A30" t="s">
        <v>208</v>
      </c>
      <c r="B30" s="1">
        <v>45022</v>
      </c>
      <c r="C30" t="s">
        <v>209</v>
      </c>
      <c r="D30" t="s">
        <v>210</v>
      </c>
      <c r="E30" t="s">
        <v>43</v>
      </c>
      <c r="F30" t="s">
        <v>99</v>
      </c>
      <c r="G30" t="s">
        <v>81</v>
      </c>
      <c r="H30" t="s">
        <v>55</v>
      </c>
      <c r="I30" t="s">
        <v>56</v>
      </c>
      <c r="J30" t="s">
        <v>211</v>
      </c>
      <c r="K30" t="s">
        <v>212</v>
      </c>
      <c r="L30">
        <v>10</v>
      </c>
      <c r="M30">
        <v>1889.14</v>
      </c>
      <c r="N30">
        <v>18891.400000000001</v>
      </c>
      <c r="O30" s="2">
        <v>0</v>
      </c>
      <c r="P30">
        <v>0</v>
      </c>
      <c r="Q30">
        <v>18891.400000000001</v>
      </c>
      <c r="R30" t="s">
        <v>31</v>
      </c>
      <c r="S30" t="s">
        <v>50</v>
      </c>
      <c r="T30" s="2">
        <v>0.2</v>
      </c>
      <c r="U30">
        <v>3778.28</v>
      </c>
    </row>
    <row r="31" spans="1:21" x14ac:dyDescent="0.3">
      <c r="A31" t="s">
        <v>213</v>
      </c>
      <c r="B31" s="1">
        <v>45137</v>
      </c>
      <c r="C31" t="s">
        <v>214</v>
      </c>
      <c r="D31" t="s">
        <v>215</v>
      </c>
      <c r="E31" t="s">
        <v>54</v>
      </c>
      <c r="F31" t="s">
        <v>25</v>
      </c>
      <c r="G31" t="s">
        <v>81</v>
      </c>
      <c r="H31" t="s">
        <v>27</v>
      </c>
      <c r="I31" t="s">
        <v>93</v>
      </c>
      <c r="J31" t="s">
        <v>216</v>
      </c>
      <c r="K31" t="s">
        <v>217</v>
      </c>
      <c r="L31">
        <v>1</v>
      </c>
      <c r="M31">
        <v>5204.97</v>
      </c>
      <c r="N31">
        <v>5204.97</v>
      </c>
      <c r="O31" s="2">
        <v>0</v>
      </c>
      <c r="P31">
        <v>0</v>
      </c>
      <c r="Q31">
        <v>5204.97</v>
      </c>
      <c r="R31" t="s">
        <v>59</v>
      </c>
      <c r="S31" t="s">
        <v>77</v>
      </c>
      <c r="T31" s="2">
        <v>0.15</v>
      </c>
      <c r="U31">
        <v>780.75</v>
      </c>
    </row>
    <row r="32" spans="1:21" x14ac:dyDescent="0.3">
      <c r="A32" t="s">
        <v>218</v>
      </c>
      <c r="B32" s="1">
        <v>44982</v>
      </c>
      <c r="C32" t="s">
        <v>219</v>
      </c>
      <c r="D32" t="s">
        <v>220</v>
      </c>
      <c r="E32" t="s">
        <v>54</v>
      </c>
      <c r="F32" t="s">
        <v>119</v>
      </c>
      <c r="G32" t="s">
        <v>81</v>
      </c>
      <c r="H32" t="s">
        <v>55</v>
      </c>
      <c r="I32" t="s">
        <v>130</v>
      </c>
      <c r="J32" t="s">
        <v>221</v>
      </c>
      <c r="K32" t="s">
        <v>222</v>
      </c>
      <c r="L32">
        <v>7</v>
      </c>
      <c r="M32">
        <v>7558</v>
      </c>
      <c r="N32">
        <v>52906</v>
      </c>
      <c r="O32" s="2">
        <v>0.2</v>
      </c>
      <c r="P32">
        <v>10581.2</v>
      </c>
      <c r="Q32">
        <v>42324.800000000003</v>
      </c>
      <c r="R32" t="s">
        <v>176</v>
      </c>
      <c r="S32" t="s">
        <v>60</v>
      </c>
      <c r="T32" s="2">
        <v>0.3</v>
      </c>
      <c r="U32">
        <v>12697.44</v>
      </c>
    </row>
    <row r="33" spans="1:21" x14ac:dyDescent="0.3">
      <c r="A33" t="s">
        <v>223</v>
      </c>
      <c r="B33" s="1">
        <v>45802</v>
      </c>
      <c r="C33" t="s">
        <v>224</v>
      </c>
      <c r="D33" t="s">
        <v>225</v>
      </c>
      <c r="E33" t="s">
        <v>142</v>
      </c>
      <c r="F33" t="s">
        <v>112</v>
      </c>
      <c r="G33" t="s">
        <v>81</v>
      </c>
      <c r="H33" t="s">
        <v>45</v>
      </c>
      <c r="I33" t="s">
        <v>136</v>
      </c>
      <c r="J33" t="s">
        <v>226</v>
      </c>
      <c r="K33" t="s">
        <v>227</v>
      </c>
      <c r="L33">
        <v>10</v>
      </c>
      <c r="M33">
        <v>3970.5</v>
      </c>
      <c r="N33">
        <v>39705</v>
      </c>
      <c r="O33" s="2">
        <v>0</v>
      </c>
      <c r="P33">
        <v>0</v>
      </c>
      <c r="Q33">
        <v>39705</v>
      </c>
      <c r="R33" t="s">
        <v>59</v>
      </c>
      <c r="S33" t="s">
        <v>32</v>
      </c>
      <c r="T33" s="2">
        <v>0.2</v>
      </c>
      <c r="U33">
        <v>7941</v>
      </c>
    </row>
    <row r="34" spans="1:21" x14ac:dyDescent="0.3">
      <c r="A34" t="s">
        <v>228</v>
      </c>
      <c r="B34" s="1">
        <v>45570</v>
      </c>
      <c r="C34" t="s">
        <v>229</v>
      </c>
      <c r="D34" t="s">
        <v>230</v>
      </c>
      <c r="E34" t="s">
        <v>36</v>
      </c>
      <c r="F34" t="s">
        <v>112</v>
      </c>
      <c r="G34" t="s">
        <v>26</v>
      </c>
      <c r="H34" t="s">
        <v>45</v>
      </c>
      <c r="I34" t="s">
        <v>65</v>
      </c>
      <c r="J34" t="s">
        <v>231</v>
      </c>
      <c r="K34" t="s">
        <v>232</v>
      </c>
      <c r="L34">
        <v>10</v>
      </c>
      <c r="M34">
        <v>7413.13</v>
      </c>
      <c r="N34">
        <v>74131.3</v>
      </c>
      <c r="O34" s="2">
        <v>0.25</v>
      </c>
      <c r="P34">
        <v>18532.830000000002</v>
      </c>
      <c r="Q34">
        <v>55598.47</v>
      </c>
      <c r="R34" t="s">
        <v>76</v>
      </c>
      <c r="S34" t="s">
        <v>50</v>
      </c>
      <c r="T34" s="2">
        <v>0.3</v>
      </c>
      <c r="U34">
        <v>16679.54</v>
      </c>
    </row>
    <row r="35" spans="1:21" x14ac:dyDescent="0.3">
      <c r="A35" t="s">
        <v>233</v>
      </c>
      <c r="B35" s="1">
        <v>44940</v>
      </c>
      <c r="C35" t="s">
        <v>234</v>
      </c>
      <c r="D35" t="s">
        <v>235</v>
      </c>
      <c r="E35" t="s">
        <v>43</v>
      </c>
      <c r="F35" t="s">
        <v>112</v>
      </c>
      <c r="G35" t="s">
        <v>81</v>
      </c>
      <c r="H35" t="s">
        <v>55</v>
      </c>
      <c r="I35" t="s">
        <v>130</v>
      </c>
      <c r="J35" t="s">
        <v>236</v>
      </c>
      <c r="K35" t="s">
        <v>237</v>
      </c>
      <c r="L35">
        <v>5</v>
      </c>
      <c r="M35">
        <v>3872.99</v>
      </c>
      <c r="N35">
        <v>19364.95</v>
      </c>
      <c r="O35" s="2">
        <v>0.1</v>
      </c>
      <c r="P35">
        <v>1936.5</v>
      </c>
      <c r="Q35">
        <v>17428.45</v>
      </c>
      <c r="R35" t="s">
        <v>49</v>
      </c>
      <c r="S35" t="s">
        <v>32</v>
      </c>
      <c r="T35" s="2">
        <v>0.25</v>
      </c>
      <c r="U35">
        <v>4357.1099999999997</v>
      </c>
    </row>
    <row r="36" spans="1:21" x14ac:dyDescent="0.3">
      <c r="A36" t="s">
        <v>238</v>
      </c>
      <c r="B36" s="1">
        <v>45472</v>
      </c>
      <c r="C36" t="s">
        <v>239</v>
      </c>
      <c r="D36" t="s">
        <v>240</v>
      </c>
      <c r="E36" t="s">
        <v>142</v>
      </c>
      <c r="F36" t="s">
        <v>71</v>
      </c>
      <c r="G36" t="s">
        <v>26</v>
      </c>
      <c r="H36" t="s">
        <v>27</v>
      </c>
      <c r="I36" t="s">
        <v>93</v>
      </c>
      <c r="J36" t="s">
        <v>241</v>
      </c>
      <c r="K36" t="s">
        <v>242</v>
      </c>
      <c r="L36">
        <v>4</v>
      </c>
      <c r="M36">
        <v>842.36</v>
      </c>
      <c r="N36">
        <v>3369.44</v>
      </c>
      <c r="O36" s="2">
        <v>0.15</v>
      </c>
      <c r="P36">
        <v>505.42</v>
      </c>
      <c r="Q36">
        <v>2864.02</v>
      </c>
      <c r="R36" t="s">
        <v>49</v>
      </c>
      <c r="S36" t="s">
        <v>60</v>
      </c>
      <c r="T36" s="2">
        <v>0.1</v>
      </c>
      <c r="U36">
        <v>286.39999999999998</v>
      </c>
    </row>
    <row r="37" spans="1:21" x14ac:dyDescent="0.3">
      <c r="A37" t="s">
        <v>243</v>
      </c>
      <c r="B37" s="1">
        <v>45480</v>
      </c>
      <c r="C37" t="s">
        <v>244</v>
      </c>
      <c r="D37" t="s">
        <v>245</v>
      </c>
      <c r="E37" t="s">
        <v>54</v>
      </c>
      <c r="F37" t="s">
        <v>156</v>
      </c>
      <c r="G37" t="s">
        <v>81</v>
      </c>
      <c r="H37" t="s">
        <v>45</v>
      </c>
      <c r="I37" t="s">
        <v>46</v>
      </c>
      <c r="J37" t="s">
        <v>246</v>
      </c>
      <c r="K37" t="s">
        <v>247</v>
      </c>
      <c r="L37">
        <v>3</v>
      </c>
      <c r="M37">
        <v>5514.76</v>
      </c>
      <c r="N37">
        <v>16544.28</v>
      </c>
      <c r="O37" s="2">
        <v>0.05</v>
      </c>
      <c r="P37">
        <v>827.21</v>
      </c>
      <c r="Q37">
        <v>15717.07</v>
      </c>
      <c r="R37" t="s">
        <v>176</v>
      </c>
      <c r="S37" t="s">
        <v>32</v>
      </c>
      <c r="T37" s="2">
        <v>0.2</v>
      </c>
      <c r="U37">
        <v>3143.41</v>
      </c>
    </row>
    <row r="38" spans="1:21" x14ac:dyDescent="0.3">
      <c r="A38" t="s">
        <v>248</v>
      </c>
      <c r="B38" s="1">
        <v>45066</v>
      </c>
      <c r="C38" t="s">
        <v>249</v>
      </c>
      <c r="D38" t="s">
        <v>250</v>
      </c>
      <c r="E38" t="s">
        <v>24</v>
      </c>
      <c r="F38" t="s">
        <v>25</v>
      </c>
      <c r="G38" t="s">
        <v>26</v>
      </c>
      <c r="H38" t="s">
        <v>27</v>
      </c>
      <c r="I38" t="s">
        <v>28</v>
      </c>
      <c r="J38" t="s">
        <v>251</v>
      </c>
      <c r="K38" t="s">
        <v>252</v>
      </c>
      <c r="L38">
        <v>2</v>
      </c>
      <c r="M38">
        <v>4810.13</v>
      </c>
      <c r="N38">
        <v>9620.26</v>
      </c>
      <c r="O38" s="2">
        <v>0.05</v>
      </c>
      <c r="P38">
        <v>481.01</v>
      </c>
      <c r="Q38">
        <v>9139.25</v>
      </c>
      <c r="R38" t="s">
        <v>49</v>
      </c>
      <c r="S38" t="s">
        <v>50</v>
      </c>
      <c r="T38" s="2">
        <v>0.15</v>
      </c>
      <c r="U38">
        <v>1370.89</v>
      </c>
    </row>
    <row r="39" spans="1:21" x14ac:dyDescent="0.3">
      <c r="A39" t="s">
        <v>253</v>
      </c>
      <c r="B39" s="1">
        <v>45631</v>
      </c>
      <c r="C39" t="s">
        <v>254</v>
      </c>
      <c r="D39" t="s">
        <v>255</v>
      </c>
      <c r="E39" t="s">
        <v>36</v>
      </c>
      <c r="F39" t="s">
        <v>25</v>
      </c>
      <c r="G39" t="s">
        <v>81</v>
      </c>
      <c r="H39" t="s">
        <v>45</v>
      </c>
      <c r="I39" t="s">
        <v>136</v>
      </c>
      <c r="J39" t="s">
        <v>256</v>
      </c>
      <c r="K39" t="s">
        <v>257</v>
      </c>
      <c r="L39">
        <v>7</v>
      </c>
      <c r="M39">
        <v>2342.4299999999998</v>
      </c>
      <c r="N39">
        <v>16397.009999999998</v>
      </c>
      <c r="O39" s="2">
        <v>0.25</v>
      </c>
      <c r="P39">
        <v>4099.25</v>
      </c>
      <c r="Q39">
        <v>12297.76</v>
      </c>
      <c r="R39" t="s">
        <v>31</v>
      </c>
      <c r="S39" t="s">
        <v>77</v>
      </c>
      <c r="T39" s="2">
        <v>0.25</v>
      </c>
      <c r="U39">
        <v>3074.44</v>
      </c>
    </row>
    <row r="40" spans="1:21" x14ac:dyDescent="0.3">
      <c r="A40" t="s">
        <v>258</v>
      </c>
      <c r="B40" s="1">
        <v>45768</v>
      </c>
      <c r="C40" t="s">
        <v>259</v>
      </c>
      <c r="D40" t="s">
        <v>260</v>
      </c>
      <c r="E40" t="s">
        <v>24</v>
      </c>
      <c r="F40" t="s">
        <v>71</v>
      </c>
      <c r="G40" t="s">
        <v>26</v>
      </c>
      <c r="H40" t="s">
        <v>72</v>
      </c>
      <c r="I40" t="s">
        <v>73</v>
      </c>
      <c r="J40" t="s">
        <v>261</v>
      </c>
      <c r="K40" t="s">
        <v>262</v>
      </c>
      <c r="L40">
        <v>2</v>
      </c>
      <c r="M40">
        <v>1771.57</v>
      </c>
      <c r="N40">
        <v>3543.14</v>
      </c>
      <c r="O40" s="2">
        <v>0.25</v>
      </c>
      <c r="P40">
        <v>885.78</v>
      </c>
      <c r="Q40">
        <v>2657.36</v>
      </c>
      <c r="R40" t="s">
        <v>49</v>
      </c>
      <c r="S40" t="s">
        <v>32</v>
      </c>
      <c r="T40" s="2">
        <v>0.15</v>
      </c>
      <c r="U40">
        <v>398.6</v>
      </c>
    </row>
    <row r="41" spans="1:21" x14ac:dyDescent="0.3">
      <c r="A41" t="s">
        <v>263</v>
      </c>
      <c r="B41" s="1">
        <v>45268</v>
      </c>
      <c r="C41" t="s">
        <v>264</v>
      </c>
      <c r="D41" t="s">
        <v>265</v>
      </c>
      <c r="E41" t="s">
        <v>24</v>
      </c>
      <c r="F41" t="s">
        <v>44</v>
      </c>
      <c r="G41" t="s">
        <v>26</v>
      </c>
      <c r="H41" t="s">
        <v>72</v>
      </c>
      <c r="I41" t="s">
        <v>185</v>
      </c>
      <c r="J41" t="s">
        <v>266</v>
      </c>
      <c r="K41" t="s">
        <v>267</v>
      </c>
      <c r="L41">
        <v>2</v>
      </c>
      <c r="M41">
        <v>4769.38</v>
      </c>
      <c r="N41">
        <v>9538.76</v>
      </c>
      <c r="O41" s="2">
        <v>0.3</v>
      </c>
      <c r="P41">
        <v>2861.63</v>
      </c>
      <c r="Q41">
        <v>6677.13</v>
      </c>
      <c r="R41" t="s">
        <v>31</v>
      </c>
      <c r="S41" t="s">
        <v>77</v>
      </c>
      <c r="T41" s="2">
        <v>0.3</v>
      </c>
      <c r="U41">
        <v>2003.14</v>
      </c>
    </row>
    <row r="42" spans="1:21" x14ac:dyDescent="0.3">
      <c r="A42" t="s">
        <v>268</v>
      </c>
      <c r="B42" s="1">
        <v>45028</v>
      </c>
      <c r="C42" t="s">
        <v>269</v>
      </c>
      <c r="D42" t="s">
        <v>270</v>
      </c>
      <c r="E42" t="s">
        <v>36</v>
      </c>
      <c r="F42" t="s">
        <v>44</v>
      </c>
      <c r="G42" t="s">
        <v>81</v>
      </c>
      <c r="H42" t="s">
        <v>72</v>
      </c>
      <c r="I42" t="s">
        <v>73</v>
      </c>
      <c r="J42" t="s">
        <v>271</v>
      </c>
      <c r="K42" t="s">
        <v>272</v>
      </c>
      <c r="L42">
        <v>3</v>
      </c>
      <c r="M42">
        <v>282.27999999999997</v>
      </c>
      <c r="N42">
        <v>846.84</v>
      </c>
      <c r="O42" s="2">
        <v>0.05</v>
      </c>
      <c r="P42">
        <v>42.34</v>
      </c>
      <c r="Q42">
        <v>804.5</v>
      </c>
      <c r="R42" t="s">
        <v>76</v>
      </c>
      <c r="S42" t="s">
        <v>77</v>
      </c>
      <c r="T42" s="2">
        <v>0.2</v>
      </c>
      <c r="U42">
        <v>160.9</v>
      </c>
    </row>
    <row r="43" spans="1:21" x14ac:dyDescent="0.3">
      <c r="A43" t="s">
        <v>273</v>
      </c>
      <c r="B43" s="1">
        <v>45747</v>
      </c>
      <c r="C43" t="s">
        <v>274</v>
      </c>
      <c r="D43" t="s">
        <v>275</v>
      </c>
      <c r="E43" t="s">
        <v>142</v>
      </c>
      <c r="F43" t="s">
        <v>163</v>
      </c>
      <c r="G43" t="s">
        <v>26</v>
      </c>
      <c r="H43" t="s">
        <v>72</v>
      </c>
      <c r="I43" t="s">
        <v>73</v>
      </c>
      <c r="J43" t="s">
        <v>276</v>
      </c>
      <c r="K43" t="s">
        <v>277</v>
      </c>
      <c r="L43">
        <v>8</v>
      </c>
      <c r="M43">
        <v>3468.5</v>
      </c>
      <c r="N43">
        <v>27748</v>
      </c>
      <c r="O43" s="2">
        <v>0.2</v>
      </c>
      <c r="P43">
        <v>5549.6</v>
      </c>
      <c r="Q43">
        <v>22198.400000000001</v>
      </c>
      <c r="R43" t="s">
        <v>49</v>
      </c>
      <c r="S43" t="s">
        <v>32</v>
      </c>
      <c r="T43" s="2">
        <v>0.25</v>
      </c>
      <c r="U43">
        <v>5549.6</v>
      </c>
    </row>
    <row r="44" spans="1:21" x14ac:dyDescent="0.3">
      <c r="A44" t="s">
        <v>278</v>
      </c>
      <c r="B44" s="1">
        <v>45173</v>
      </c>
      <c r="C44" t="s">
        <v>279</v>
      </c>
      <c r="D44" t="s">
        <v>280</v>
      </c>
      <c r="E44" t="s">
        <v>54</v>
      </c>
      <c r="F44" t="s">
        <v>143</v>
      </c>
      <c r="G44" t="s">
        <v>81</v>
      </c>
      <c r="H44" t="s">
        <v>27</v>
      </c>
      <c r="I44" t="s">
        <v>93</v>
      </c>
      <c r="J44" t="s">
        <v>281</v>
      </c>
      <c r="K44" t="s">
        <v>282</v>
      </c>
      <c r="L44">
        <v>6</v>
      </c>
      <c r="M44">
        <v>4494.63</v>
      </c>
      <c r="N44">
        <v>26967.78</v>
      </c>
      <c r="O44" s="2">
        <v>0.15</v>
      </c>
      <c r="P44">
        <v>4045.17</v>
      </c>
      <c r="Q44">
        <v>22922.61</v>
      </c>
      <c r="R44" t="s">
        <v>76</v>
      </c>
      <c r="S44" t="s">
        <v>60</v>
      </c>
      <c r="T44" s="2">
        <v>0.1</v>
      </c>
      <c r="U44">
        <v>2292.2600000000002</v>
      </c>
    </row>
    <row r="45" spans="1:21" x14ac:dyDescent="0.3">
      <c r="A45" t="s">
        <v>283</v>
      </c>
      <c r="B45" s="1">
        <v>45733</v>
      </c>
      <c r="C45" t="s">
        <v>284</v>
      </c>
      <c r="D45" t="s">
        <v>285</v>
      </c>
      <c r="E45" t="s">
        <v>43</v>
      </c>
      <c r="F45" t="s">
        <v>87</v>
      </c>
      <c r="G45" t="s">
        <v>81</v>
      </c>
      <c r="H45" t="s">
        <v>27</v>
      </c>
      <c r="I45" t="s">
        <v>28</v>
      </c>
      <c r="J45" t="s">
        <v>286</v>
      </c>
      <c r="K45" t="s">
        <v>287</v>
      </c>
      <c r="L45">
        <v>3</v>
      </c>
      <c r="M45">
        <v>4773.0600000000004</v>
      </c>
      <c r="N45">
        <v>14319.18</v>
      </c>
      <c r="O45" s="2">
        <v>0.2</v>
      </c>
      <c r="P45">
        <v>2863.84</v>
      </c>
      <c r="Q45">
        <v>11455.34</v>
      </c>
      <c r="R45" t="s">
        <v>49</v>
      </c>
      <c r="S45" t="s">
        <v>60</v>
      </c>
      <c r="T45" s="2">
        <v>0.3</v>
      </c>
      <c r="U45">
        <v>3436.6</v>
      </c>
    </row>
    <row r="46" spans="1:21" x14ac:dyDescent="0.3">
      <c r="A46" t="s">
        <v>288</v>
      </c>
      <c r="B46" s="1">
        <v>45812</v>
      </c>
      <c r="C46" t="s">
        <v>289</v>
      </c>
      <c r="D46" t="s">
        <v>290</v>
      </c>
      <c r="E46" t="s">
        <v>24</v>
      </c>
      <c r="F46" t="s">
        <v>37</v>
      </c>
      <c r="G46" t="s">
        <v>26</v>
      </c>
      <c r="H46" t="s">
        <v>55</v>
      </c>
      <c r="I46" t="s">
        <v>100</v>
      </c>
      <c r="J46" t="s">
        <v>291</v>
      </c>
      <c r="K46" t="s">
        <v>292</v>
      </c>
      <c r="L46">
        <v>5</v>
      </c>
      <c r="M46">
        <v>3116.71</v>
      </c>
      <c r="N46">
        <v>15583.55</v>
      </c>
      <c r="O46" s="2">
        <v>0.15</v>
      </c>
      <c r="P46">
        <v>2337.5300000000002</v>
      </c>
      <c r="Q46">
        <v>13246.02</v>
      </c>
      <c r="R46" t="s">
        <v>49</v>
      </c>
      <c r="S46" t="s">
        <v>50</v>
      </c>
      <c r="T46" s="2">
        <v>0.25</v>
      </c>
      <c r="U46">
        <v>3311.51</v>
      </c>
    </row>
    <row r="47" spans="1:21" x14ac:dyDescent="0.3">
      <c r="A47" t="s">
        <v>293</v>
      </c>
      <c r="B47" s="1">
        <v>45243</v>
      </c>
      <c r="C47" t="s">
        <v>294</v>
      </c>
      <c r="D47" t="s">
        <v>295</v>
      </c>
      <c r="E47" t="s">
        <v>36</v>
      </c>
      <c r="F47" t="s">
        <v>143</v>
      </c>
      <c r="G47" t="s">
        <v>81</v>
      </c>
      <c r="H47" t="s">
        <v>72</v>
      </c>
      <c r="I47" t="s">
        <v>185</v>
      </c>
      <c r="J47" t="s">
        <v>296</v>
      </c>
      <c r="K47" t="s">
        <v>297</v>
      </c>
      <c r="L47">
        <v>5</v>
      </c>
      <c r="M47">
        <v>254.9</v>
      </c>
      <c r="N47">
        <v>1274.5</v>
      </c>
      <c r="O47" s="2">
        <v>0.25</v>
      </c>
      <c r="P47">
        <v>318.62</v>
      </c>
      <c r="Q47">
        <v>955.88</v>
      </c>
      <c r="R47" t="s">
        <v>76</v>
      </c>
      <c r="S47" t="s">
        <v>50</v>
      </c>
      <c r="T47" s="2">
        <v>0.1</v>
      </c>
      <c r="U47">
        <v>95.59</v>
      </c>
    </row>
    <row r="48" spans="1:21" x14ac:dyDescent="0.3">
      <c r="A48" t="s">
        <v>298</v>
      </c>
      <c r="B48" s="1">
        <v>45020</v>
      </c>
      <c r="C48" t="s">
        <v>299</v>
      </c>
      <c r="D48" t="s">
        <v>300</v>
      </c>
      <c r="E48" t="s">
        <v>24</v>
      </c>
      <c r="F48" t="s">
        <v>87</v>
      </c>
      <c r="G48" t="s">
        <v>26</v>
      </c>
      <c r="H48" t="s">
        <v>55</v>
      </c>
      <c r="I48" t="s">
        <v>130</v>
      </c>
      <c r="J48" t="s">
        <v>301</v>
      </c>
      <c r="K48" t="s">
        <v>302</v>
      </c>
      <c r="L48">
        <v>10</v>
      </c>
      <c r="M48">
        <v>2036.81</v>
      </c>
      <c r="N48">
        <v>20368.099999999999</v>
      </c>
      <c r="O48" s="2">
        <v>0.15</v>
      </c>
      <c r="P48">
        <v>3055.21</v>
      </c>
      <c r="Q48">
        <v>17312.89</v>
      </c>
      <c r="R48" t="s">
        <v>31</v>
      </c>
      <c r="S48" t="s">
        <v>77</v>
      </c>
      <c r="T48" s="2">
        <v>0.25</v>
      </c>
      <c r="U48">
        <v>4328.22</v>
      </c>
    </row>
    <row r="49" spans="1:21" x14ac:dyDescent="0.3">
      <c r="A49" t="s">
        <v>303</v>
      </c>
      <c r="B49" s="1">
        <v>45591</v>
      </c>
      <c r="C49" t="s">
        <v>304</v>
      </c>
      <c r="D49" t="s">
        <v>305</v>
      </c>
      <c r="E49" t="s">
        <v>43</v>
      </c>
      <c r="F49" t="s">
        <v>119</v>
      </c>
      <c r="G49" t="s">
        <v>26</v>
      </c>
      <c r="H49" t="s">
        <v>55</v>
      </c>
      <c r="I49" t="s">
        <v>56</v>
      </c>
      <c r="J49" t="s">
        <v>306</v>
      </c>
      <c r="K49" t="s">
        <v>307</v>
      </c>
      <c r="L49">
        <v>6</v>
      </c>
      <c r="M49">
        <v>5024.91</v>
      </c>
      <c r="N49">
        <v>30149.46</v>
      </c>
      <c r="O49" s="2">
        <v>0.05</v>
      </c>
      <c r="P49">
        <v>1507.47</v>
      </c>
      <c r="Q49">
        <v>28641.99</v>
      </c>
      <c r="R49" t="s">
        <v>49</v>
      </c>
      <c r="S49" t="s">
        <v>50</v>
      </c>
      <c r="T49" s="2">
        <v>0.1</v>
      </c>
      <c r="U49">
        <v>2864.2</v>
      </c>
    </row>
    <row r="50" spans="1:21" x14ac:dyDescent="0.3">
      <c r="A50" t="s">
        <v>308</v>
      </c>
      <c r="B50" s="1">
        <v>44935</v>
      </c>
      <c r="C50" t="s">
        <v>309</v>
      </c>
      <c r="D50" t="s">
        <v>310</v>
      </c>
      <c r="E50" t="s">
        <v>24</v>
      </c>
      <c r="F50" t="s">
        <v>143</v>
      </c>
      <c r="G50" t="s">
        <v>26</v>
      </c>
      <c r="H50" t="s">
        <v>27</v>
      </c>
      <c r="I50" t="s">
        <v>157</v>
      </c>
      <c r="J50" t="s">
        <v>311</v>
      </c>
      <c r="K50" t="s">
        <v>312</v>
      </c>
      <c r="L50">
        <v>4</v>
      </c>
      <c r="M50">
        <v>7378.88</v>
      </c>
      <c r="N50">
        <v>29515.52</v>
      </c>
      <c r="O50" s="2">
        <v>0.15</v>
      </c>
      <c r="P50">
        <v>4427.33</v>
      </c>
      <c r="Q50">
        <v>25088.19</v>
      </c>
      <c r="R50" t="s">
        <v>76</v>
      </c>
      <c r="S50" t="s">
        <v>50</v>
      </c>
      <c r="T50" s="2">
        <v>0.1</v>
      </c>
      <c r="U50">
        <v>2508.8200000000002</v>
      </c>
    </row>
    <row r="51" spans="1:21" x14ac:dyDescent="0.3">
      <c r="A51" t="s">
        <v>313</v>
      </c>
      <c r="B51" s="1">
        <v>45668</v>
      </c>
      <c r="C51" t="s">
        <v>314</v>
      </c>
      <c r="D51" t="s">
        <v>315</v>
      </c>
      <c r="E51" t="s">
        <v>54</v>
      </c>
      <c r="F51" t="s">
        <v>64</v>
      </c>
      <c r="G51" t="s">
        <v>81</v>
      </c>
      <c r="H51" t="s">
        <v>55</v>
      </c>
      <c r="I51" t="s">
        <v>56</v>
      </c>
      <c r="J51" t="s">
        <v>196</v>
      </c>
      <c r="K51" t="s">
        <v>316</v>
      </c>
      <c r="L51">
        <v>3</v>
      </c>
      <c r="M51">
        <v>870.38</v>
      </c>
      <c r="N51">
        <v>2611.14</v>
      </c>
      <c r="O51" s="2">
        <v>0.3</v>
      </c>
      <c r="P51">
        <v>783.34</v>
      </c>
      <c r="Q51">
        <v>1827.8</v>
      </c>
      <c r="R51" t="s">
        <v>176</v>
      </c>
      <c r="S51" t="s">
        <v>77</v>
      </c>
      <c r="T51" s="2">
        <v>0.15</v>
      </c>
      <c r="U51">
        <v>274.17</v>
      </c>
    </row>
    <row r="52" spans="1:21" x14ac:dyDescent="0.3">
      <c r="A52" t="s">
        <v>317</v>
      </c>
      <c r="B52" s="1">
        <v>45880</v>
      </c>
      <c r="C52" t="s">
        <v>318</v>
      </c>
      <c r="D52" t="s">
        <v>319</v>
      </c>
      <c r="E52" t="s">
        <v>24</v>
      </c>
      <c r="F52" t="s">
        <v>25</v>
      </c>
      <c r="G52" t="s">
        <v>26</v>
      </c>
      <c r="H52" t="s">
        <v>55</v>
      </c>
      <c r="I52" t="s">
        <v>56</v>
      </c>
      <c r="J52" t="s">
        <v>320</v>
      </c>
      <c r="K52" t="s">
        <v>321</v>
      </c>
      <c r="L52">
        <v>10</v>
      </c>
      <c r="M52">
        <v>4087.1</v>
      </c>
      <c r="N52">
        <v>40871</v>
      </c>
      <c r="O52" s="2">
        <v>0.15</v>
      </c>
      <c r="P52">
        <v>6130.65</v>
      </c>
      <c r="Q52">
        <v>34740.35</v>
      </c>
      <c r="R52" t="s">
        <v>49</v>
      </c>
      <c r="S52" t="s">
        <v>32</v>
      </c>
      <c r="T52" s="2">
        <v>0.3</v>
      </c>
      <c r="U52">
        <v>10422.1</v>
      </c>
    </row>
    <row r="53" spans="1:21" x14ac:dyDescent="0.3">
      <c r="A53" t="s">
        <v>322</v>
      </c>
      <c r="B53" s="1">
        <v>45475</v>
      </c>
      <c r="C53" t="s">
        <v>323</v>
      </c>
      <c r="D53" t="s">
        <v>324</v>
      </c>
      <c r="E53" t="s">
        <v>43</v>
      </c>
      <c r="F53" t="s">
        <v>163</v>
      </c>
      <c r="G53" t="s">
        <v>81</v>
      </c>
      <c r="H53" t="s">
        <v>55</v>
      </c>
      <c r="I53" t="s">
        <v>56</v>
      </c>
      <c r="J53" t="s">
        <v>325</v>
      </c>
      <c r="K53" t="s">
        <v>326</v>
      </c>
      <c r="L53">
        <v>10</v>
      </c>
      <c r="M53">
        <v>3852.4</v>
      </c>
      <c r="N53">
        <v>38524</v>
      </c>
      <c r="O53" s="2">
        <v>0.1</v>
      </c>
      <c r="P53">
        <v>3852.4</v>
      </c>
      <c r="Q53">
        <v>34671.599999999999</v>
      </c>
      <c r="R53" t="s">
        <v>49</v>
      </c>
      <c r="S53" t="s">
        <v>32</v>
      </c>
      <c r="T53" s="2">
        <v>0.15</v>
      </c>
      <c r="U53">
        <v>5200.74</v>
      </c>
    </row>
    <row r="54" spans="1:21" x14ac:dyDescent="0.3">
      <c r="A54" t="s">
        <v>327</v>
      </c>
      <c r="B54" s="1">
        <v>44952</v>
      </c>
      <c r="C54" t="s">
        <v>328</v>
      </c>
      <c r="D54" t="s">
        <v>329</v>
      </c>
      <c r="E54" t="s">
        <v>54</v>
      </c>
      <c r="F54" t="s">
        <v>71</v>
      </c>
      <c r="G54" t="s">
        <v>81</v>
      </c>
      <c r="H54" t="s">
        <v>27</v>
      </c>
      <c r="I54" t="s">
        <v>157</v>
      </c>
      <c r="J54" t="s">
        <v>330</v>
      </c>
      <c r="K54" t="s">
        <v>331</v>
      </c>
      <c r="L54">
        <v>9</v>
      </c>
      <c r="M54">
        <v>5386.32</v>
      </c>
      <c r="N54">
        <v>48476.88</v>
      </c>
      <c r="O54" s="2">
        <v>0.1</v>
      </c>
      <c r="P54">
        <v>4847.6899999999996</v>
      </c>
      <c r="Q54">
        <v>43629.19</v>
      </c>
      <c r="R54" t="s">
        <v>76</v>
      </c>
      <c r="S54" t="s">
        <v>32</v>
      </c>
      <c r="T54" s="2">
        <v>0.2</v>
      </c>
      <c r="U54">
        <v>8725.84</v>
      </c>
    </row>
    <row r="55" spans="1:21" x14ac:dyDescent="0.3">
      <c r="A55" t="s">
        <v>332</v>
      </c>
      <c r="B55" s="1">
        <v>45332</v>
      </c>
      <c r="C55" t="s">
        <v>333</v>
      </c>
      <c r="D55" t="s">
        <v>334</v>
      </c>
      <c r="E55" t="s">
        <v>54</v>
      </c>
      <c r="F55" t="s">
        <v>25</v>
      </c>
      <c r="G55" t="s">
        <v>26</v>
      </c>
      <c r="H55" t="s">
        <v>27</v>
      </c>
      <c r="I55" t="s">
        <v>93</v>
      </c>
      <c r="J55" t="s">
        <v>335</v>
      </c>
      <c r="K55" t="s">
        <v>336</v>
      </c>
      <c r="L55">
        <v>9</v>
      </c>
      <c r="M55">
        <v>1922.03</v>
      </c>
      <c r="N55">
        <v>17298.27</v>
      </c>
      <c r="O55" s="2">
        <v>0.1</v>
      </c>
      <c r="P55">
        <v>1729.83</v>
      </c>
      <c r="Q55">
        <v>15568.44</v>
      </c>
      <c r="R55" t="s">
        <v>31</v>
      </c>
      <c r="S55" t="s">
        <v>60</v>
      </c>
      <c r="T55" s="2">
        <v>0.3</v>
      </c>
      <c r="U55">
        <v>4670.53</v>
      </c>
    </row>
    <row r="56" spans="1:21" x14ac:dyDescent="0.3">
      <c r="A56" t="s">
        <v>337</v>
      </c>
      <c r="B56" s="1">
        <v>45568</v>
      </c>
      <c r="C56" t="s">
        <v>338</v>
      </c>
      <c r="D56" t="s">
        <v>339</v>
      </c>
      <c r="E56" t="s">
        <v>54</v>
      </c>
      <c r="F56" t="s">
        <v>87</v>
      </c>
      <c r="G56" t="s">
        <v>81</v>
      </c>
      <c r="H56" t="s">
        <v>72</v>
      </c>
      <c r="I56" t="s">
        <v>73</v>
      </c>
      <c r="J56" t="s">
        <v>340</v>
      </c>
      <c r="K56" t="s">
        <v>341</v>
      </c>
      <c r="L56">
        <v>9</v>
      </c>
      <c r="M56">
        <v>4697.41</v>
      </c>
      <c r="N56">
        <v>42276.69</v>
      </c>
      <c r="O56" s="2">
        <v>0</v>
      </c>
      <c r="P56">
        <v>0</v>
      </c>
      <c r="Q56">
        <v>42276.69</v>
      </c>
      <c r="R56" t="s">
        <v>49</v>
      </c>
      <c r="S56" t="s">
        <v>50</v>
      </c>
      <c r="T56" s="2">
        <v>0.3</v>
      </c>
      <c r="U56">
        <v>12683.01</v>
      </c>
    </row>
    <row r="57" spans="1:21" x14ac:dyDescent="0.3">
      <c r="A57" t="s">
        <v>342</v>
      </c>
      <c r="B57" s="1">
        <v>45868</v>
      </c>
      <c r="C57" t="s">
        <v>343</v>
      </c>
      <c r="D57" t="s">
        <v>344</v>
      </c>
      <c r="E57" t="s">
        <v>43</v>
      </c>
      <c r="F57" t="s">
        <v>163</v>
      </c>
      <c r="G57" t="s">
        <v>26</v>
      </c>
      <c r="H57" t="s">
        <v>72</v>
      </c>
      <c r="I57" t="s">
        <v>185</v>
      </c>
      <c r="J57" t="s">
        <v>345</v>
      </c>
      <c r="K57" t="s">
        <v>346</v>
      </c>
      <c r="L57">
        <v>4</v>
      </c>
      <c r="M57">
        <v>4816.24</v>
      </c>
      <c r="N57">
        <v>19264.96</v>
      </c>
      <c r="O57" s="2">
        <v>0.3</v>
      </c>
      <c r="P57">
        <v>5779.49</v>
      </c>
      <c r="Q57">
        <v>13485.47</v>
      </c>
      <c r="R57" t="s">
        <v>49</v>
      </c>
      <c r="S57" t="s">
        <v>32</v>
      </c>
      <c r="T57" s="2">
        <v>0.3</v>
      </c>
      <c r="U57">
        <v>4045.64</v>
      </c>
    </row>
    <row r="58" spans="1:21" x14ac:dyDescent="0.3">
      <c r="A58" t="s">
        <v>347</v>
      </c>
      <c r="B58" s="1">
        <v>45358</v>
      </c>
      <c r="C58" t="s">
        <v>348</v>
      </c>
      <c r="D58" t="s">
        <v>349</v>
      </c>
      <c r="E58" t="s">
        <v>43</v>
      </c>
      <c r="F58" t="s">
        <v>71</v>
      </c>
      <c r="G58" t="s">
        <v>26</v>
      </c>
      <c r="H58" t="s">
        <v>55</v>
      </c>
      <c r="I58" t="s">
        <v>100</v>
      </c>
      <c r="J58" t="s">
        <v>350</v>
      </c>
      <c r="K58" t="s">
        <v>351</v>
      </c>
      <c r="L58">
        <v>1</v>
      </c>
      <c r="M58">
        <v>5427.02</v>
      </c>
      <c r="N58">
        <v>5427.02</v>
      </c>
      <c r="O58" s="2">
        <v>0.2</v>
      </c>
      <c r="P58">
        <v>1085.4000000000001</v>
      </c>
      <c r="Q58">
        <v>4341.62</v>
      </c>
      <c r="R58" t="s">
        <v>31</v>
      </c>
      <c r="S58" t="s">
        <v>32</v>
      </c>
      <c r="T58" s="2">
        <v>0.25</v>
      </c>
      <c r="U58">
        <v>1085.4000000000001</v>
      </c>
    </row>
    <row r="59" spans="1:21" x14ac:dyDescent="0.3">
      <c r="A59" t="s">
        <v>352</v>
      </c>
      <c r="B59" s="1">
        <v>44983</v>
      </c>
      <c r="C59" t="s">
        <v>353</v>
      </c>
      <c r="D59" t="s">
        <v>354</v>
      </c>
      <c r="E59" t="s">
        <v>54</v>
      </c>
      <c r="F59" t="s">
        <v>44</v>
      </c>
      <c r="G59" t="s">
        <v>81</v>
      </c>
      <c r="H59" t="s">
        <v>72</v>
      </c>
      <c r="I59" t="s">
        <v>73</v>
      </c>
      <c r="J59" t="s">
        <v>355</v>
      </c>
      <c r="K59" t="s">
        <v>356</v>
      </c>
      <c r="L59">
        <v>1</v>
      </c>
      <c r="M59">
        <v>7768.87</v>
      </c>
      <c r="N59">
        <v>7768.87</v>
      </c>
      <c r="O59" s="2">
        <v>0.1</v>
      </c>
      <c r="P59">
        <v>776.89</v>
      </c>
      <c r="Q59">
        <v>6991.98</v>
      </c>
      <c r="R59" t="s">
        <v>31</v>
      </c>
      <c r="S59" t="s">
        <v>60</v>
      </c>
      <c r="T59" s="2">
        <v>0.2</v>
      </c>
      <c r="U59">
        <v>1398.4</v>
      </c>
    </row>
    <row r="60" spans="1:21" x14ac:dyDescent="0.3">
      <c r="A60" t="s">
        <v>357</v>
      </c>
      <c r="B60" s="1">
        <v>45477</v>
      </c>
      <c r="C60" t="s">
        <v>358</v>
      </c>
      <c r="D60" t="s">
        <v>359</v>
      </c>
      <c r="E60" t="s">
        <v>24</v>
      </c>
      <c r="F60" t="s">
        <v>64</v>
      </c>
      <c r="G60" t="s">
        <v>81</v>
      </c>
      <c r="H60" t="s">
        <v>72</v>
      </c>
      <c r="I60" t="s">
        <v>185</v>
      </c>
      <c r="J60" t="s">
        <v>360</v>
      </c>
      <c r="K60" t="s">
        <v>361</v>
      </c>
      <c r="L60">
        <v>10</v>
      </c>
      <c r="M60">
        <v>4460.3900000000003</v>
      </c>
      <c r="N60">
        <v>44603.9</v>
      </c>
      <c r="O60" s="2">
        <v>0.3</v>
      </c>
      <c r="P60">
        <v>13381.17</v>
      </c>
      <c r="Q60">
        <v>31222.73</v>
      </c>
      <c r="R60" t="s">
        <v>59</v>
      </c>
      <c r="S60" t="s">
        <v>32</v>
      </c>
      <c r="T60" s="2">
        <v>0.1</v>
      </c>
      <c r="U60">
        <v>3122.27</v>
      </c>
    </row>
    <row r="61" spans="1:21" x14ac:dyDescent="0.3">
      <c r="A61" t="s">
        <v>362</v>
      </c>
      <c r="B61" s="1">
        <v>45654</v>
      </c>
      <c r="C61" t="s">
        <v>363</v>
      </c>
      <c r="D61" t="s">
        <v>364</v>
      </c>
      <c r="E61" t="s">
        <v>43</v>
      </c>
      <c r="F61" t="s">
        <v>156</v>
      </c>
      <c r="G61" t="s">
        <v>81</v>
      </c>
      <c r="H61" t="s">
        <v>55</v>
      </c>
      <c r="I61" t="s">
        <v>56</v>
      </c>
      <c r="J61" t="s">
        <v>365</v>
      </c>
      <c r="K61" t="s">
        <v>366</v>
      </c>
      <c r="L61">
        <v>1</v>
      </c>
      <c r="M61">
        <v>3790.48</v>
      </c>
      <c r="N61">
        <v>3790.48</v>
      </c>
      <c r="O61" s="2">
        <v>0.25</v>
      </c>
      <c r="P61">
        <v>947.62</v>
      </c>
      <c r="Q61">
        <v>2842.86</v>
      </c>
      <c r="R61" t="s">
        <v>59</v>
      </c>
      <c r="S61" t="s">
        <v>60</v>
      </c>
      <c r="T61" s="2">
        <v>0.25</v>
      </c>
      <c r="U61">
        <v>710.72</v>
      </c>
    </row>
    <row r="62" spans="1:21" x14ac:dyDescent="0.3">
      <c r="A62" t="s">
        <v>367</v>
      </c>
      <c r="B62" s="1">
        <v>45038</v>
      </c>
      <c r="C62" t="s">
        <v>368</v>
      </c>
      <c r="D62" t="s">
        <v>369</v>
      </c>
      <c r="E62" t="s">
        <v>142</v>
      </c>
      <c r="F62" t="s">
        <v>370</v>
      </c>
      <c r="G62" t="s">
        <v>26</v>
      </c>
      <c r="H62" t="s">
        <v>55</v>
      </c>
      <c r="I62" t="s">
        <v>130</v>
      </c>
      <c r="J62" t="s">
        <v>371</v>
      </c>
      <c r="K62" t="s">
        <v>372</v>
      </c>
      <c r="L62">
        <v>9</v>
      </c>
      <c r="M62">
        <v>6991.05</v>
      </c>
      <c r="N62">
        <v>62919.45</v>
      </c>
      <c r="O62" s="2">
        <v>0.2</v>
      </c>
      <c r="P62">
        <v>12583.89</v>
      </c>
      <c r="Q62">
        <v>50335.56</v>
      </c>
      <c r="R62" t="s">
        <v>59</v>
      </c>
      <c r="S62" t="s">
        <v>32</v>
      </c>
      <c r="T62" s="2">
        <v>0.2</v>
      </c>
      <c r="U62">
        <v>10067.11</v>
      </c>
    </row>
    <row r="63" spans="1:21" x14ac:dyDescent="0.3">
      <c r="A63" t="s">
        <v>373</v>
      </c>
      <c r="B63" s="1">
        <v>45045</v>
      </c>
      <c r="C63" t="s">
        <v>374</v>
      </c>
      <c r="D63" t="s">
        <v>375</v>
      </c>
      <c r="E63" t="s">
        <v>54</v>
      </c>
      <c r="F63" t="s">
        <v>119</v>
      </c>
      <c r="G63" t="s">
        <v>81</v>
      </c>
      <c r="H63" t="s">
        <v>55</v>
      </c>
      <c r="I63" t="s">
        <v>130</v>
      </c>
      <c r="J63" t="s">
        <v>376</v>
      </c>
      <c r="K63" t="s">
        <v>377</v>
      </c>
      <c r="L63">
        <v>1</v>
      </c>
      <c r="M63">
        <v>3131.43</v>
      </c>
      <c r="N63">
        <v>3131.43</v>
      </c>
      <c r="O63" s="2">
        <v>0.2</v>
      </c>
      <c r="P63">
        <v>626.29</v>
      </c>
      <c r="Q63">
        <v>2505.14</v>
      </c>
      <c r="R63" t="s">
        <v>31</v>
      </c>
      <c r="S63" t="s">
        <v>50</v>
      </c>
      <c r="T63" s="2">
        <v>0.25</v>
      </c>
      <c r="U63">
        <v>626.28</v>
      </c>
    </row>
    <row r="64" spans="1:21" x14ac:dyDescent="0.3">
      <c r="A64" t="s">
        <v>378</v>
      </c>
      <c r="B64" s="1">
        <v>45166</v>
      </c>
      <c r="C64" t="s">
        <v>379</v>
      </c>
      <c r="D64" t="s">
        <v>380</v>
      </c>
      <c r="E64" t="s">
        <v>54</v>
      </c>
      <c r="F64" t="s">
        <v>112</v>
      </c>
      <c r="G64" t="s">
        <v>26</v>
      </c>
      <c r="H64" t="s">
        <v>27</v>
      </c>
      <c r="I64" t="s">
        <v>28</v>
      </c>
      <c r="J64" t="s">
        <v>381</v>
      </c>
      <c r="K64" t="s">
        <v>102</v>
      </c>
      <c r="L64">
        <v>10</v>
      </c>
      <c r="M64">
        <v>2759.5</v>
      </c>
      <c r="N64">
        <v>27595</v>
      </c>
      <c r="O64" s="2">
        <v>0.3</v>
      </c>
      <c r="P64">
        <v>8278.5</v>
      </c>
      <c r="Q64">
        <v>19316.5</v>
      </c>
      <c r="R64" t="s">
        <v>176</v>
      </c>
      <c r="S64" t="s">
        <v>60</v>
      </c>
      <c r="T64" s="2">
        <v>0.3</v>
      </c>
      <c r="U64">
        <v>5794.95</v>
      </c>
    </row>
    <row r="65" spans="1:21" x14ac:dyDescent="0.3">
      <c r="A65" t="s">
        <v>382</v>
      </c>
      <c r="B65" s="1">
        <v>45130</v>
      </c>
      <c r="C65" t="s">
        <v>383</v>
      </c>
      <c r="D65" t="s">
        <v>384</v>
      </c>
      <c r="E65" t="s">
        <v>54</v>
      </c>
      <c r="F65" t="s">
        <v>37</v>
      </c>
      <c r="G65" t="s">
        <v>26</v>
      </c>
      <c r="H65" t="s">
        <v>27</v>
      </c>
      <c r="I65" t="s">
        <v>93</v>
      </c>
      <c r="J65" t="s">
        <v>385</v>
      </c>
      <c r="K65" t="s">
        <v>386</v>
      </c>
      <c r="L65">
        <v>2</v>
      </c>
      <c r="M65">
        <v>1389.54</v>
      </c>
      <c r="N65">
        <v>2779.08</v>
      </c>
      <c r="O65" s="2">
        <v>0</v>
      </c>
      <c r="P65">
        <v>0</v>
      </c>
      <c r="Q65">
        <v>2779.08</v>
      </c>
      <c r="R65" t="s">
        <v>59</v>
      </c>
      <c r="S65" t="s">
        <v>32</v>
      </c>
      <c r="T65" s="2">
        <v>0.1</v>
      </c>
      <c r="U65">
        <v>277.91000000000003</v>
      </c>
    </row>
    <row r="66" spans="1:21" x14ac:dyDescent="0.3">
      <c r="A66" t="s">
        <v>387</v>
      </c>
      <c r="B66" s="1">
        <v>45463</v>
      </c>
      <c r="C66" t="s">
        <v>388</v>
      </c>
      <c r="D66" t="s">
        <v>389</v>
      </c>
      <c r="E66" t="s">
        <v>43</v>
      </c>
      <c r="F66" t="s">
        <v>37</v>
      </c>
      <c r="G66" t="s">
        <v>81</v>
      </c>
      <c r="H66" t="s">
        <v>45</v>
      </c>
      <c r="I66" t="s">
        <v>65</v>
      </c>
      <c r="J66" t="s">
        <v>390</v>
      </c>
      <c r="K66" t="s">
        <v>391</v>
      </c>
      <c r="L66">
        <v>5</v>
      </c>
      <c r="M66">
        <v>4179.1000000000004</v>
      </c>
      <c r="N66">
        <v>20895.5</v>
      </c>
      <c r="O66" s="2">
        <v>0.3</v>
      </c>
      <c r="P66">
        <v>6268.65</v>
      </c>
      <c r="Q66">
        <v>14626.85</v>
      </c>
      <c r="R66" t="s">
        <v>76</v>
      </c>
      <c r="S66" t="s">
        <v>32</v>
      </c>
      <c r="T66" s="2">
        <v>0.15</v>
      </c>
      <c r="U66">
        <v>2194.0300000000002</v>
      </c>
    </row>
    <row r="67" spans="1:21" x14ac:dyDescent="0.3">
      <c r="A67" t="s">
        <v>392</v>
      </c>
      <c r="B67" s="1">
        <v>45620</v>
      </c>
      <c r="C67" t="s">
        <v>393</v>
      </c>
      <c r="D67" t="s">
        <v>394</v>
      </c>
      <c r="E67" t="s">
        <v>54</v>
      </c>
      <c r="F67" t="s">
        <v>44</v>
      </c>
      <c r="G67" t="s">
        <v>26</v>
      </c>
      <c r="H67" t="s">
        <v>72</v>
      </c>
      <c r="I67" t="s">
        <v>185</v>
      </c>
      <c r="J67" t="s">
        <v>395</v>
      </c>
      <c r="K67" t="s">
        <v>396</v>
      </c>
      <c r="L67">
        <v>10</v>
      </c>
      <c r="M67">
        <v>6226.44</v>
      </c>
      <c r="N67">
        <v>62264.4</v>
      </c>
      <c r="O67" s="2">
        <v>0.1</v>
      </c>
      <c r="P67">
        <v>6226.44</v>
      </c>
      <c r="Q67">
        <v>56037.96</v>
      </c>
      <c r="R67" t="s">
        <v>31</v>
      </c>
      <c r="S67" t="s">
        <v>50</v>
      </c>
      <c r="T67" s="2">
        <v>0.3</v>
      </c>
      <c r="U67">
        <v>16811.39</v>
      </c>
    </row>
    <row r="68" spans="1:21" x14ac:dyDescent="0.3">
      <c r="A68" t="s">
        <v>397</v>
      </c>
      <c r="B68" s="1">
        <v>44985</v>
      </c>
      <c r="C68" t="s">
        <v>398</v>
      </c>
      <c r="D68" t="s">
        <v>399</v>
      </c>
      <c r="E68" t="s">
        <v>43</v>
      </c>
      <c r="F68" t="s">
        <v>71</v>
      </c>
      <c r="G68" t="s">
        <v>26</v>
      </c>
      <c r="H68" t="s">
        <v>27</v>
      </c>
      <c r="I68" t="s">
        <v>28</v>
      </c>
      <c r="J68" t="s">
        <v>400</v>
      </c>
      <c r="K68" t="s">
        <v>401</v>
      </c>
      <c r="L68">
        <v>9</v>
      </c>
      <c r="M68">
        <v>5961.32</v>
      </c>
      <c r="N68">
        <v>53651.88</v>
      </c>
      <c r="O68" s="2">
        <v>0.05</v>
      </c>
      <c r="P68">
        <v>2682.59</v>
      </c>
      <c r="Q68">
        <v>50969.29</v>
      </c>
      <c r="R68" t="s">
        <v>59</v>
      </c>
      <c r="S68" t="s">
        <v>50</v>
      </c>
      <c r="T68" s="2">
        <v>0.2</v>
      </c>
      <c r="U68">
        <v>10193.86</v>
      </c>
    </row>
    <row r="69" spans="1:21" x14ac:dyDescent="0.3">
      <c r="A69" t="s">
        <v>402</v>
      </c>
      <c r="B69" s="1">
        <v>45317</v>
      </c>
      <c r="C69" t="s">
        <v>403</v>
      </c>
      <c r="D69" t="s">
        <v>404</v>
      </c>
      <c r="E69" t="s">
        <v>142</v>
      </c>
      <c r="F69" t="s">
        <v>37</v>
      </c>
      <c r="G69" t="s">
        <v>26</v>
      </c>
      <c r="H69" t="s">
        <v>45</v>
      </c>
      <c r="I69" t="s">
        <v>113</v>
      </c>
      <c r="J69" t="s">
        <v>405</v>
      </c>
      <c r="K69" t="s">
        <v>406</v>
      </c>
      <c r="L69">
        <v>1</v>
      </c>
      <c r="M69">
        <v>6363.45</v>
      </c>
      <c r="N69">
        <v>6363.45</v>
      </c>
      <c r="O69" s="2">
        <v>0.15</v>
      </c>
      <c r="P69">
        <v>954.52</v>
      </c>
      <c r="Q69">
        <v>5408.93</v>
      </c>
      <c r="R69" t="s">
        <v>31</v>
      </c>
      <c r="S69" t="s">
        <v>50</v>
      </c>
      <c r="T69" s="2">
        <v>0.1</v>
      </c>
      <c r="U69">
        <v>540.89</v>
      </c>
    </row>
    <row r="70" spans="1:21" x14ac:dyDescent="0.3">
      <c r="A70" t="s">
        <v>407</v>
      </c>
      <c r="B70" s="1">
        <v>45320</v>
      </c>
      <c r="C70" t="s">
        <v>408</v>
      </c>
      <c r="D70" t="s">
        <v>409</v>
      </c>
      <c r="E70" t="s">
        <v>43</v>
      </c>
      <c r="F70" t="s">
        <v>64</v>
      </c>
      <c r="G70" t="s">
        <v>81</v>
      </c>
      <c r="H70" t="s">
        <v>72</v>
      </c>
      <c r="I70" t="s">
        <v>150</v>
      </c>
      <c r="J70" t="s">
        <v>410</v>
      </c>
      <c r="K70" t="s">
        <v>411</v>
      </c>
      <c r="L70">
        <v>4</v>
      </c>
      <c r="M70">
        <v>3117.81</v>
      </c>
      <c r="N70">
        <v>12471.24</v>
      </c>
      <c r="O70" s="2">
        <v>0.05</v>
      </c>
      <c r="P70">
        <v>623.55999999999995</v>
      </c>
      <c r="Q70">
        <v>11847.68</v>
      </c>
      <c r="R70" t="s">
        <v>49</v>
      </c>
      <c r="S70" t="s">
        <v>77</v>
      </c>
      <c r="T70" s="2">
        <v>0.25</v>
      </c>
      <c r="U70">
        <v>2961.92</v>
      </c>
    </row>
    <row r="71" spans="1:21" x14ac:dyDescent="0.3">
      <c r="A71" t="s">
        <v>412</v>
      </c>
      <c r="B71" s="1">
        <v>45171</v>
      </c>
      <c r="C71" t="s">
        <v>413</v>
      </c>
      <c r="D71" t="s">
        <v>414</v>
      </c>
      <c r="E71" t="s">
        <v>24</v>
      </c>
      <c r="F71" t="s">
        <v>119</v>
      </c>
      <c r="G71" t="s">
        <v>26</v>
      </c>
      <c r="H71" t="s">
        <v>55</v>
      </c>
      <c r="I71" t="s">
        <v>100</v>
      </c>
      <c r="J71" t="s">
        <v>415</v>
      </c>
      <c r="K71" t="s">
        <v>416</v>
      </c>
      <c r="L71">
        <v>8</v>
      </c>
      <c r="M71">
        <v>7661.83</v>
      </c>
      <c r="N71">
        <v>61294.64</v>
      </c>
      <c r="O71" s="2">
        <v>0.1</v>
      </c>
      <c r="P71">
        <v>6129.46</v>
      </c>
      <c r="Q71">
        <v>55165.18</v>
      </c>
      <c r="R71" t="s">
        <v>59</v>
      </c>
      <c r="S71" t="s">
        <v>32</v>
      </c>
      <c r="T71" s="2">
        <v>0.2</v>
      </c>
      <c r="U71">
        <v>11033.04</v>
      </c>
    </row>
    <row r="72" spans="1:21" x14ac:dyDescent="0.3">
      <c r="A72" t="s">
        <v>417</v>
      </c>
      <c r="B72" s="1">
        <v>45582</v>
      </c>
      <c r="C72" t="s">
        <v>418</v>
      </c>
      <c r="D72" t="s">
        <v>419</v>
      </c>
      <c r="E72" t="s">
        <v>142</v>
      </c>
      <c r="F72" t="s">
        <v>119</v>
      </c>
      <c r="G72" t="s">
        <v>81</v>
      </c>
      <c r="H72" t="s">
        <v>72</v>
      </c>
      <c r="I72" t="s">
        <v>150</v>
      </c>
      <c r="J72" t="s">
        <v>420</v>
      </c>
      <c r="K72" t="s">
        <v>421</v>
      </c>
      <c r="L72">
        <v>6</v>
      </c>
      <c r="M72">
        <v>5482.01</v>
      </c>
      <c r="N72">
        <v>32892.06</v>
      </c>
      <c r="O72" s="2">
        <v>0.1</v>
      </c>
      <c r="P72">
        <v>3289.21</v>
      </c>
      <c r="Q72">
        <v>29602.85</v>
      </c>
      <c r="R72" t="s">
        <v>59</v>
      </c>
      <c r="S72" t="s">
        <v>77</v>
      </c>
      <c r="T72" s="2">
        <v>0.3</v>
      </c>
      <c r="U72">
        <v>8880.85</v>
      </c>
    </row>
    <row r="73" spans="1:21" x14ac:dyDescent="0.3">
      <c r="A73" t="s">
        <v>422</v>
      </c>
      <c r="B73" s="1">
        <v>45276</v>
      </c>
      <c r="C73" t="s">
        <v>423</v>
      </c>
      <c r="D73" t="s">
        <v>424</v>
      </c>
      <c r="E73" t="s">
        <v>36</v>
      </c>
      <c r="F73" t="s">
        <v>99</v>
      </c>
      <c r="G73" t="s">
        <v>26</v>
      </c>
      <c r="H73" t="s">
        <v>27</v>
      </c>
      <c r="I73" t="s">
        <v>157</v>
      </c>
      <c r="J73" t="s">
        <v>425</v>
      </c>
      <c r="K73" t="s">
        <v>426</v>
      </c>
      <c r="L73">
        <v>6</v>
      </c>
      <c r="M73">
        <v>5939.77</v>
      </c>
      <c r="N73">
        <v>35638.620000000003</v>
      </c>
      <c r="O73" s="2">
        <v>0</v>
      </c>
      <c r="P73">
        <v>0</v>
      </c>
      <c r="Q73">
        <v>35638.620000000003</v>
      </c>
      <c r="R73" t="s">
        <v>76</v>
      </c>
      <c r="S73" t="s">
        <v>77</v>
      </c>
      <c r="T73" s="2">
        <v>0.2</v>
      </c>
      <c r="U73">
        <v>7127.72</v>
      </c>
    </row>
    <row r="74" spans="1:21" x14ac:dyDescent="0.3">
      <c r="A74" t="s">
        <v>427</v>
      </c>
      <c r="B74" s="1">
        <v>45438</v>
      </c>
      <c r="C74" t="s">
        <v>428</v>
      </c>
      <c r="D74" t="s">
        <v>429</v>
      </c>
      <c r="E74" t="s">
        <v>142</v>
      </c>
      <c r="F74" t="s">
        <v>64</v>
      </c>
      <c r="G74" t="s">
        <v>81</v>
      </c>
      <c r="H74" t="s">
        <v>45</v>
      </c>
      <c r="I74" t="s">
        <v>113</v>
      </c>
      <c r="J74" t="s">
        <v>430</v>
      </c>
      <c r="K74" t="s">
        <v>431</v>
      </c>
      <c r="L74">
        <v>7</v>
      </c>
      <c r="M74">
        <v>4905.45</v>
      </c>
      <c r="N74">
        <v>34338.15</v>
      </c>
      <c r="O74" s="2">
        <v>0.05</v>
      </c>
      <c r="P74">
        <v>1716.91</v>
      </c>
      <c r="Q74">
        <v>32621.24</v>
      </c>
      <c r="R74" t="s">
        <v>76</v>
      </c>
      <c r="S74" t="s">
        <v>77</v>
      </c>
      <c r="T74" s="2">
        <v>0.2</v>
      </c>
      <c r="U74">
        <v>6524.25</v>
      </c>
    </row>
    <row r="75" spans="1:21" x14ac:dyDescent="0.3">
      <c r="A75" t="s">
        <v>432</v>
      </c>
      <c r="B75" s="1">
        <v>45612</v>
      </c>
      <c r="C75" t="s">
        <v>433</v>
      </c>
      <c r="D75" t="s">
        <v>434</v>
      </c>
      <c r="E75" t="s">
        <v>43</v>
      </c>
      <c r="F75" t="s">
        <v>44</v>
      </c>
      <c r="G75" t="s">
        <v>26</v>
      </c>
      <c r="H75" t="s">
        <v>27</v>
      </c>
      <c r="I75" t="s">
        <v>157</v>
      </c>
      <c r="J75" t="s">
        <v>435</v>
      </c>
      <c r="K75" t="s">
        <v>436</v>
      </c>
      <c r="L75">
        <v>8</v>
      </c>
      <c r="M75">
        <v>4595.5200000000004</v>
      </c>
      <c r="N75">
        <v>36764.160000000003</v>
      </c>
      <c r="O75" s="2">
        <v>0</v>
      </c>
      <c r="P75">
        <v>0</v>
      </c>
      <c r="Q75">
        <v>36764.160000000003</v>
      </c>
      <c r="R75" t="s">
        <v>176</v>
      </c>
      <c r="S75" t="s">
        <v>50</v>
      </c>
      <c r="T75" s="2">
        <v>0.1</v>
      </c>
      <c r="U75">
        <v>3676.42</v>
      </c>
    </row>
    <row r="76" spans="1:21" x14ac:dyDescent="0.3">
      <c r="A76" t="s">
        <v>437</v>
      </c>
      <c r="B76" s="1">
        <v>45349</v>
      </c>
      <c r="C76" t="s">
        <v>438</v>
      </c>
      <c r="D76" t="s">
        <v>439</v>
      </c>
      <c r="E76" t="s">
        <v>36</v>
      </c>
      <c r="F76" t="s">
        <v>99</v>
      </c>
      <c r="G76" t="s">
        <v>26</v>
      </c>
      <c r="H76" t="s">
        <v>27</v>
      </c>
      <c r="I76" t="s">
        <v>157</v>
      </c>
      <c r="J76" t="s">
        <v>440</v>
      </c>
      <c r="K76" t="s">
        <v>441</v>
      </c>
      <c r="L76">
        <v>9</v>
      </c>
      <c r="M76">
        <v>5991.53</v>
      </c>
      <c r="N76">
        <v>53923.77</v>
      </c>
      <c r="O76" s="2">
        <v>0.15</v>
      </c>
      <c r="P76">
        <v>8088.57</v>
      </c>
      <c r="Q76">
        <v>45835.199999999997</v>
      </c>
      <c r="R76" t="s">
        <v>176</v>
      </c>
      <c r="S76" t="s">
        <v>32</v>
      </c>
      <c r="T76" s="2">
        <v>0.1</v>
      </c>
      <c r="U76">
        <v>4583.5200000000004</v>
      </c>
    </row>
    <row r="77" spans="1:21" x14ac:dyDescent="0.3">
      <c r="A77" t="s">
        <v>442</v>
      </c>
      <c r="B77" s="1">
        <v>44928</v>
      </c>
      <c r="C77" t="s">
        <v>443</v>
      </c>
      <c r="D77" t="s">
        <v>444</v>
      </c>
      <c r="E77" t="s">
        <v>142</v>
      </c>
      <c r="F77" t="s">
        <v>119</v>
      </c>
      <c r="G77" t="s">
        <v>26</v>
      </c>
      <c r="H77" t="s">
        <v>45</v>
      </c>
      <c r="I77" t="s">
        <v>113</v>
      </c>
      <c r="J77" t="s">
        <v>445</v>
      </c>
      <c r="K77" t="s">
        <v>446</v>
      </c>
      <c r="L77">
        <v>1</v>
      </c>
      <c r="M77">
        <v>3518.6</v>
      </c>
      <c r="N77">
        <v>3518.6</v>
      </c>
      <c r="O77" s="2">
        <v>0.1</v>
      </c>
      <c r="P77">
        <v>351.86</v>
      </c>
      <c r="Q77">
        <v>3166.74</v>
      </c>
      <c r="R77" t="s">
        <v>76</v>
      </c>
      <c r="S77" t="s">
        <v>77</v>
      </c>
      <c r="T77" s="2">
        <v>0.2</v>
      </c>
      <c r="U77">
        <v>633.35</v>
      </c>
    </row>
    <row r="78" spans="1:21" x14ac:dyDescent="0.3">
      <c r="A78" t="s">
        <v>447</v>
      </c>
      <c r="B78" s="1">
        <v>45112</v>
      </c>
      <c r="C78" t="s">
        <v>448</v>
      </c>
      <c r="D78" t="s">
        <v>449</v>
      </c>
      <c r="E78" t="s">
        <v>54</v>
      </c>
      <c r="F78" t="s">
        <v>156</v>
      </c>
      <c r="G78" t="s">
        <v>81</v>
      </c>
      <c r="H78" t="s">
        <v>55</v>
      </c>
      <c r="I78" t="s">
        <v>130</v>
      </c>
      <c r="J78" t="s">
        <v>450</v>
      </c>
      <c r="K78" t="s">
        <v>451</v>
      </c>
      <c r="L78">
        <v>9</v>
      </c>
      <c r="M78">
        <v>6888.02</v>
      </c>
      <c r="N78">
        <v>61992.18</v>
      </c>
      <c r="O78" s="2">
        <v>0.15</v>
      </c>
      <c r="P78">
        <v>9298.83</v>
      </c>
      <c r="Q78">
        <v>52693.35</v>
      </c>
      <c r="R78" t="s">
        <v>49</v>
      </c>
      <c r="S78" t="s">
        <v>77</v>
      </c>
      <c r="T78" s="2">
        <v>0.25</v>
      </c>
      <c r="U78">
        <v>13173.34</v>
      </c>
    </row>
    <row r="79" spans="1:21" x14ac:dyDescent="0.3">
      <c r="A79" t="s">
        <v>452</v>
      </c>
      <c r="B79" s="1">
        <v>45157</v>
      </c>
      <c r="C79" t="s">
        <v>453</v>
      </c>
      <c r="D79" t="s">
        <v>454</v>
      </c>
      <c r="E79" t="s">
        <v>36</v>
      </c>
      <c r="F79" t="s">
        <v>143</v>
      </c>
      <c r="G79" t="s">
        <v>26</v>
      </c>
      <c r="H79" t="s">
        <v>55</v>
      </c>
      <c r="I79" t="s">
        <v>56</v>
      </c>
      <c r="J79" t="s">
        <v>455</v>
      </c>
      <c r="K79" t="s">
        <v>456</v>
      </c>
      <c r="L79">
        <v>8</v>
      </c>
      <c r="M79">
        <v>4685.8</v>
      </c>
      <c r="N79">
        <v>37486.400000000001</v>
      </c>
      <c r="O79" s="2">
        <v>0.1</v>
      </c>
      <c r="P79">
        <v>3748.64</v>
      </c>
      <c r="Q79">
        <v>33737.760000000002</v>
      </c>
      <c r="R79" t="s">
        <v>76</v>
      </c>
      <c r="S79" t="s">
        <v>32</v>
      </c>
      <c r="T79" s="2">
        <v>0.1</v>
      </c>
      <c r="U79">
        <v>3373.78</v>
      </c>
    </row>
    <row r="80" spans="1:21" x14ac:dyDescent="0.3">
      <c r="A80" t="s">
        <v>457</v>
      </c>
      <c r="B80" s="1">
        <v>45692</v>
      </c>
      <c r="C80" t="s">
        <v>458</v>
      </c>
      <c r="D80" t="s">
        <v>459</v>
      </c>
      <c r="E80" t="s">
        <v>43</v>
      </c>
      <c r="F80" t="s">
        <v>99</v>
      </c>
      <c r="G80" t="s">
        <v>81</v>
      </c>
      <c r="H80" t="s">
        <v>27</v>
      </c>
      <c r="I80" t="s">
        <v>28</v>
      </c>
      <c r="J80" t="s">
        <v>460</v>
      </c>
      <c r="K80" t="s">
        <v>461</v>
      </c>
      <c r="L80">
        <v>3</v>
      </c>
      <c r="M80">
        <v>2056.96</v>
      </c>
      <c r="N80">
        <v>6170.88</v>
      </c>
      <c r="O80" s="2">
        <v>0</v>
      </c>
      <c r="P80">
        <v>0</v>
      </c>
      <c r="Q80">
        <v>6170.88</v>
      </c>
      <c r="R80" t="s">
        <v>31</v>
      </c>
      <c r="S80" t="s">
        <v>50</v>
      </c>
      <c r="T80" s="2">
        <v>0.2</v>
      </c>
      <c r="U80">
        <v>1234.18</v>
      </c>
    </row>
    <row r="81" spans="1:21" x14ac:dyDescent="0.3">
      <c r="A81" t="s">
        <v>462</v>
      </c>
      <c r="B81" s="1">
        <v>45492</v>
      </c>
      <c r="C81" t="s">
        <v>463</v>
      </c>
      <c r="D81" t="s">
        <v>464</v>
      </c>
      <c r="E81" t="s">
        <v>142</v>
      </c>
      <c r="F81" t="s">
        <v>87</v>
      </c>
      <c r="G81" t="s">
        <v>26</v>
      </c>
      <c r="H81" t="s">
        <v>55</v>
      </c>
      <c r="I81" t="s">
        <v>130</v>
      </c>
      <c r="J81" t="s">
        <v>465</v>
      </c>
      <c r="K81" t="s">
        <v>466</v>
      </c>
      <c r="L81">
        <v>6</v>
      </c>
      <c r="M81">
        <v>6056.2</v>
      </c>
      <c r="N81">
        <v>36337.199999999997</v>
      </c>
      <c r="O81" s="2">
        <v>0.2</v>
      </c>
      <c r="P81">
        <v>7267.44</v>
      </c>
      <c r="Q81">
        <v>29069.759999999998</v>
      </c>
      <c r="R81" t="s">
        <v>49</v>
      </c>
      <c r="S81" t="s">
        <v>77</v>
      </c>
      <c r="T81" s="2">
        <v>0.2</v>
      </c>
      <c r="U81">
        <v>5813.95</v>
      </c>
    </row>
    <row r="82" spans="1:21" x14ac:dyDescent="0.3">
      <c r="A82" t="s">
        <v>467</v>
      </c>
      <c r="B82" s="1">
        <v>45712</v>
      </c>
      <c r="C82" t="s">
        <v>468</v>
      </c>
      <c r="D82" t="s">
        <v>469</v>
      </c>
      <c r="E82" t="s">
        <v>24</v>
      </c>
      <c r="F82" t="s">
        <v>119</v>
      </c>
      <c r="G82" t="s">
        <v>26</v>
      </c>
      <c r="H82" t="s">
        <v>72</v>
      </c>
      <c r="I82" t="s">
        <v>106</v>
      </c>
      <c r="J82" t="s">
        <v>470</v>
      </c>
      <c r="K82" t="s">
        <v>471</v>
      </c>
      <c r="L82">
        <v>7</v>
      </c>
      <c r="M82">
        <v>2575.84</v>
      </c>
      <c r="N82">
        <v>18030.88</v>
      </c>
      <c r="O82" s="2">
        <v>0.1</v>
      </c>
      <c r="P82">
        <v>1803.09</v>
      </c>
      <c r="Q82">
        <v>16227.79</v>
      </c>
      <c r="R82" t="s">
        <v>49</v>
      </c>
      <c r="S82" t="s">
        <v>60</v>
      </c>
      <c r="T82" s="2">
        <v>0.25</v>
      </c>
      <c r="U82">
        <v>4056.95</v>
      </c>
    </row>
    <row r="83" spans="1:21" x14ac:dyDescent="0.3">
      <c r="A83" t="s">
        <v>472</v>
      </c>
      <c r="B83" s="1">
        <v>45346</v>
      </c>
      <c r="C83" t="s">
        <v>473</v>
      </c>
      <c r="D83" t="s">
        <v>474</v>
      </c>
      <c r="E83" t="s">
        <v>142</v>
      </c>
      <c r="F83" t="s">
        <v>87</v>
      </c>
      <c r="G83" t="s">
        <v>81</v>
      </c>
      <c r="H83" t="s">
        <v>55</v>
      </c>
      <c r="I83" t="s">
        <v>130</v>
      </c>
      <c r="J83" t="s">
        <v>475</v>
      </c>
      <c r="K83" t="s">
        <v>476</v>
      </c>
      <c r="L83">
        <v>4</v>
      </c>
      <c r="M83">
        <v>7663.04</v>
      </c>
      <c r="N83">
        <v>30652.16</v>
      </c>
      <c r="O83" s="2">
        <v>0.1</v>
      </c>
      <c r="P83">
        <v>3065.22</v>
      </c>
      <c r="Q83">
        <v>27586.94</v>
      </c>
      <c r="R83" t="s">
        <v>49</v>
      </c>
      <c r="S83" t="s">
        <v>32</v>
      </c>
      <c r="T83" s="2">
        <v>0.2</v>
      </c>
      <c r="U83">
        <v>5517.39</v>
      </c>
    </row>
    <row r="84" spans="1:21" x14ac:dyDescent="0.3">
      <c r="A84" t="s">
        <v>477</v>
      </c>
      <c r="B84" s="1">
        <v>45772</v>
      </c>
      <c r="C84" t="s">
        <v>478</v>
      </c>
      <c r="D84" t="s">
        <v>479</v>
      </c>
      <c r="E84" t="s">
        <v>54</v>
      </c>
      <c r="F84" t="s">
        <v>143</v>
      </c>
      <c r="G84" t="s">
        <v>81</v>
      </c>
      <c r="H84" t="s">
        <v>72</v>
      </c>
      <c r="I84" t="s">
        <v>73</v>
      </c>
      <c r="J84" t="s">
        <v>480</v>
      </c>
      <c r="K84" t="s">
        <v>481</v>
      </c>
      <c r="L84">
        <v>9</v>
      </c>
      <c r="M84">
        <v>3544.78</v>
      </c>
      <c r="N84">
        <v>31903.02</v>
      </c>
      <c r="O84" s="2">
        <v>0.05</v>
      </c>
      <c r="P84">
        <v>1595.15</v>
      </c>
      <c r="Q84">
        <v>30307.87</v>
      </c>
      <c r="R84" t="s">
        <v>31</v>
      </c>
      <c r="S84" t="s">
        <v>77</v>
      </c>
      <c r="T84" s="2">
        <v>0.25</v>
      </c>
      <c r="U84">
        <v>7576.97</v>
      </c>
    </row>
    <row r="85" spans="1:21" x14ac:dyDescent="0.3">
      <c r="A85" t="s">
        <v>482</v>
      </c>
      <c r="B85" s="1">
        <v>45343</v>
      </c>
      <c r="C85" t="s">
        <v>483</v>
      </c>
      <c r="D85" t="s">
        <v>484</v>
      </c>
      <c r="E85" t="s">
        <v>142</v>
      </c>
      <c r="F85" t="s">
        <v>37</v>
      </c>
      <c r="G85" t="s">
        <v>26</v>
      </c>
      <c r="H85" t="s">
        <v>72</v>
      </c>
      <c r="I85" t="s">
        <v>73</v>
      </c>
      <c r="J85" t="s">
        <v>485</v>
      </c>
      <c r="K85" t="s">
        <v>486</v>
      </c>
      <c r="L85">
        <v>6</v>
      </c>
      <c r="M85">
        <v>1962.39</v>
      </c>
      <c r="N85">
        <v>11774.34</v>
      </c>
      <c r="O85" s="2">
        <v>0.1</v>
      </c>
      <c r="P85">
        <v>1177.43</v>
      </c>
      <c r="Q85">
        <v>10596.91</v>
      </c>
      <c r="R85" t="s">
        <v>59</v>
      </c>
      <c r="S85" t="s">
        <v>32</v>
      </c>
      <c r="T85" s="2">
        <v>0.25</v>
      </c>
      <c r="U85">
        <v>2649.23</v>
      </c>
    </row>
    <row r="86" spans="1:21" x14ac:dyDescent="0.3">
      <c r="A86" t="s">
        <v>487</v>
      </c>
      <c r="B86" s="1">
        <v>45614</v>
      </c>
      <c r="C86" t="s">
        <v>488</v>
      </c>
      <c r="D86" t="s">
        <v>489</v>
      </c>
      <c r="E86" t="s">
        <v>43</v>
      </c>
      <c r="F86" t="s">
        <v>37</v>
      </c>
      <c r="G86" t="s">
        <v>26</v>
      </c>
      <c r="H86" t="s">
        <v>55</v>
      </c>
      <c r="I86" t="s">
        <v>56</v>
      </c>
      <c r="J86" t="s">
        <v>490</v>
      </c>
      <c r="K86" t="s">
        <v>491</v>
      </c>
      <c r="L86">
        <v>8</v>
      </c>
      <c r="M86">
        <v>4731.1899999999996</v>
      </c>
      <c r="N86">
        <v>37849.519999999997</v>
      </c>
      <c r="O86" s="2">
        <v>0.1</v>
      </c>
      <c r="P86">
        <v>3784.95</v>
      </c>
      <c r="Q86">
        <v>34064.57</v>
      </c>
      <c r="R86" t="s">
        <v>176</v>
      </c>
      <c r="S86" t="s">
        <v>50</v>
      </c>
      <c r="T86" s="2">
        <v>0.3</v>
      </c>
      <c r="U86">
        <v>10219.370000000001</v>
      </c>
    </row>
    <row r="87" spans="1:21" x14ac:dyDescent="0.3">
      <c r="A87" t="s">
        <v>492</v>
      </c>
      <c r="B87" s="1">
        <v>45386</v>
      </c>
      <c r="C87" t="s">
        <v>493</v>
      </c>
      <c r="D87" t="s">
        <v>494</v>
      </c>
      <c r="E87" t="s">
        <v>54</v>
      </c>
      <c r="F87" t="s">
        <v>64</v>
      </c>
      <c r="G87" t="s">
        <v>81</v>
      </c>
      <c r="H87" t="s">
        <v>45</v>
      </c>
      <c r="I87" t="s">
        <v>113</v>
      </c>
      <c r="J87" t="s">
        <v>495</v>
      </c>
      <c r="K87" t="s">
        <v>496</v>
      </c>
      <c r="L87">
        <v>8</v>
      </c>
      <c r="M87">
        <v>3177.01</v>
      </c>
      <c r="N87">
        <v>25416.080000000002</v>
      </c>
      <c r="O87" s="2">
        <v>0.15</v>
      </c>
      <c r="P87">
        <v>3812.41</v>
      </c>
      <c r="Q87">
        <v>21603.67</v>
      </c>
      <c r="R87" t="s">
        <v>59</v>
      </c>
      <c r="S87" t="s">
        <v>77</v>
      </c>
      <c r="T87" s="2">
        <v>0.25</v>
      </c>
      <c r="U87">
        <v>5400.92</v>
      </c>
    </row>
    <row r="88" spans="1:21" x14ac:dyDescent="0.3">
      <c r="A88" t="s">
        <v>497</v>
      </c>
      <c r="B88" s="1">
        <v>45125</v>
      </c>
      <c r="C88" t="s">
        <v>498</v>
      </c>
      <c r="D88" t="s">
        <v>499</v>
      </c>
      <c r="E88" t="s">
        <v>142</v>
      </c>
      <c r="F88" t="s">
        <v>37</v>
      </c>
      <c r="G88" t="s">
        <v>26</v>
      </c>
      <c r="H88" t="s">
        <v>45</v>
      </c>
      <c r="I88" t="s">
        <v>144</v>
      </c>
      <c r="J88" t="s">
        <v>500</v>
      </c>
      <c r="K88" t="s">
        <v>501</v>
      </c>
      <c r="L88">
        <v>9</v>
      </c>
      <c r="M88">
        <v>1866.27</v>
      </c>
      <c r="N88">
        <v>16796.43</v>
      </c>
      <c r="O88" s="2">
        <v>0.05</v>
      </c>
      <c r="P88">
        <v>839.82</v>
      </c>
      <c r="Q88">
        <v>15956.61</v>
      </c>
      <c r="R88" t="s">
        <v>59</v>
      </c>
      <c r="S88" t="s">
        <v>50</v>
      </c>
      <c r="T88" s="2">
        <v>0.3</v>
      </c>
      <c r="U88">
        <v>4786.9799999999996</v>
      </c>
    </row>
    <row r="89" spans="1:21" x14ac:dyDescent="0.3">
      <c r="A89" t="s">
        <v>502</v>
      </c>
      <c r="B89" s="1">
        <v>44936</v>
      </c>
      <c r="C89" t="s">
        <v>503</v>
      </c>
      <c r="D89" t="s">
        <v>504</v>
      </c>
      <c r="E89" t="s">
        <v>142</v>
      </c>
      <c r="F89" t="s">
        <v>44</v>
      </c>
      <c r="G89" t="s">
        <v>26</v>
      </c>
      <c r="H89" t="s">
        <v>45</v>
      </c>
      <c r="I89" t="s">
        <v>136</v>
      </c>
      <c r="J89" t="s">
        <v>505</v>
      </c>
      <c r="K89" t="s">
        <v>506</v>
      </c>
      <c r="L89">
        <v>6</v>
      </c>
      <c r="M89">
        <v>3647.69</v>
      </c>
      <c r="N89">
        <v>21886.14</v>
      </c>
      <c r="O89" s="2">
        <v>0.1</v>
      </c>
      <c r="P89">
        <v>2188.61</v>
      </c>
      <c r="Q89">
        <v>19697.53</v>
      </c>
      <c r="R89" t="s">
        <v>176</v>
      </c>
      <c r="S89" t="s">
        <v>50</v>
      </c>
      <c r="T89" s="2">
        <v>0.2</v>
      </c>
      <c r="U89">
        <v>3939.51</v>
      </c>
    </row>
    <row r="90" spans="1:21" x14ac:dyDescent="0.3">
      <c r="A90" t="s">
        <v>507</v>
      </c>
      <c r="B90" s="1">
        <v>45608</v>
      </c>
      <c r="C90" t="s">
        <v>508</v>
      </c>
      <c r="D90" t="s">
        <v>509</v>
      </c>
      <c r="E90" t="s">
        <v>43</v>
      </c>
      <c r="F90" t="s">
        <v>44</v>
      </c>
      <c r="G90" t="s">
        <v>26</v>
      </c>
      <c r="H90" t="s">
        <v>27</v>
      </c>
      <c r="I90" t="s">
        <v>157</v>
      </c>
      <c r="J90" t="s">
        <v>510</v>
      </c>
      <c r="K90" t="s">
        <v>511</v>
      </c>
      <c r="L90">
        <v>10</v>
      </c>
      <c r="M90">
        <v>4063.14</v>
      </c>
      <c r="N90">
        <v>40631.4</v>
      </c>
      <c r="O90" s="2">
        <v>0.3</v>
      </c>
      <c r="P90">
        <v>12189.42</v>
      </c>
      <c r="Q90">
        <v>28441.98</v>
      </c>
      <c r="R90" t="s">
        <v>76</v>
      </c>
      <c r="S90" t="s">
        <v>50</v>
      </c>
      <c r="T90" s="2">
        <v>0.25</v>
      </c>
      <c r="U90">
        <v>7110.49</v>
      </c>
    </row>
    <row r="91" spans="1:21" x14ac:dyDescent="0.3">
      <c r="A91" t="s">
        <v>512</v>
      </c>
      <c r="B91" s="1">
        <v>45456</v>
      </c>
      <c r="C91" t="s">
        <v>513</v>
      </c>
      <c r="D91" t="s">
        <v>514</v>
      </c>
      <c r="E91" t="s">
        <v>142</v>
      </c>
      <c r="F91" t="s">
        <v>156</v>
      </c>
      <c r="G91" t="s">
        <v>26</v>
      </c>
      <c r="H91" t="s">
        <v>45</v>
      </c>
      <c r="I91" t="s">
        <v>144</v>
      </c>
      <c r="J91" t="s">
        <v>515</v>
      </c>
      <c r="K91" t="s">
        <v>516</v>
      </c>
      <c r="L91">
        <v>9</v>
      </c>
      <c r="M91">
        <v>5196.6899999999996</v>
      </c>
      <c r="N91">
        <v>46770.21</v>
      </c>
      <c r="O91" s="2">
        <v>0.25</v>
      </c>
      <c r="P91">
        <v>11692.55</v>
      </c>
      <c r="Q91">
        <v>35077.660000000003</v>
      </c>
      <c r="R91" t="s">
        <v>76</v>
      </c>
      <c r="S91" t="s">
        <v>77</v>
      </c>
      <c r="T91" s="2">
        <v>0.25</v>
      </c>
      <c r="U91">
        <v>8769.42</v>
      </c>
    </row>
    <row r="92" spans="1:21" x14ac:dyDescent="0.3">
      <c r="A92" t="s">
        <v>517</v>
      </c>
      <c r="B92" s="1">
        <v>44992</v>
      </c>
      <c r="C92" t="s">
        <v>518</v>
      </c>
      <c r="D92" t="s">
        <v>519</v>
      </c>
      <c r="E92" t="s">
        <v>142</v>
      </c>
      <c r="F92" t="s">
        <v>163</v>
      </c>
      <c r="G92" t="s">
        <v>26</v>
      </c>
      <c r="H92" t="s">
        <v>27</v>
      </c>
      <c r="I92" t="s">
        <v>93</v>
      </c>
      <c r="J92" t="s">
        <v>520</v>
      </c>
      <c r="K92" t="s">
        <v>521</v>
      </c>
      <c r="L92">
        <v>2</v>
      </c>
      <c r="M92">
        <v>1635.49</v>
      </c>
      <c r="N92">
        <v>3270.98</v>
      </c>
      <c r="O92" s="2">
        <v>0.15</v>
      </c>
      <c r="P92">
        <v>490.65</v>
      </c>
      <c r="Q92">
        <v>2780.33</v>
      </c>
      <c r="R92" t="s">
        <v>59</v>
      </c>
      <c r="S92" t="s">
        <v>32</v>
      </c>
      <c r="T92" s="2">
        <v>0.1</v>
      </c>
      <c r="U92">
        <v>278.02999999999997</v>
      </c>
    </row>
    <row r="93" spans="1:21" x14ac:dyDescent="0.3">
      <c r="A93" t="s">
        <v>522</v>
      </c>
      <c r="B93" s="1">
        <v>45115</v>
      </c>
      <c r="C93" t="s">
        <v>523</v>
      </c>
      <c r="D93" t="s">
        <v>524</v>
      </c>
      <c r="E93" t="s">
        <v>54</v>
      </c>
      <c r="F93" t="s">
        <v>25</v>
      </c>
      <c r="G93" t="s">
        <v>81</v>
      </c>
      <c r="H93" t="s">
        <v>45</v>
      </c>
      <c r="I93" t="s">
        <v>144</v>
      </c>
      <c r="J93" t="s">
        <v>525</v>
      </c>
      <c r="K93" t="s">
        <v>526</v>
      </c>
      <c r="L93">
        <v>4</v>
      </c>
      <c r="M93">
        <v>6749.22</v>
      </c>
      <c r="N93">
        <v>26996.880000000001</v>
      </c>
      <c r="O93" s="2">
        <v>0.25</v>
      </c>
      <c r="P93">
        <v>6749.22</v>
      </c>
      <c r="Q93">
        <v>20247.66</v>
      </c>
      <c r="R93" t="s">
        <v>76</v>
      </c>
      <c r="S93" t="s">
        <v>60</v>
      </c>
      <c r="T93" s="2">
        <v>0.25</v>
      </c>
      <c r="U93">
        <v>5061.91</v>
      </c>
    </row>
    <row r="94" spans="1:21" x14ac:dyDescent="0.3">
      <c r="A94" t="s">
        <v>527</v>
      </c>
      <c r="B94" s="1">
        <v>45542</v>
      </c>
      <c r="C94" t="s">
        <v>528</v>
      </c>
      <c r="D94" t="s">
        <v>529</v>
      </c>
      <c r="E94" t="s">
        <v>54</v>
      </c>
      <c r="F94" t="s">
        <v>71</v>
      </c>
      <c r="G94" t="s">
        <v>81</v>
      </c>
      <c r="H94" t="s">
        <v>55</v>
      </c>
      <c r="I94" t="s">
        <v>100</v>
      </c>
      <c r="J94" t="s">
        <v>530</v>
      </c>
      <c r="K94" t="s">
        <v>531</v>
      </c>
      <c r="L94">
        <v>6</v>
      </c>
      <c r="M94">
        <v>1512.23</v>
      </c>
      <c r="N94">
        <v>9073.3799999999992</v>
      </c>
      <c r="O94" s="2">
        <v>0.05</v>
      </c>
      <c r="P94">
        <v>453.67</v>
      </c>
      <c r="Q94">
        <v>8619.7099999999991</v>
      </c>
      <c r="R94" t="s">
        <v>31</v>
      </c>
      <c r="S94" t="s">
        <v>77</v>
      </c>
      <c r="T94" s="2">
        <v>0.15</v>
      </c>
      <c r="U94">
        <v>1292.96</v>
      </c>
    </row>
    <row r="95" spans="1:21" x14ac:dyDescent="0.3">
      <c r="A95" t="s">
        <v>532</v>
      </c>
      <c r="B95" s="1">
        <v>45444</v>
      </c>
      <c r="C95" t="s">
        <v>533</v>
      </c>
      <c r="D95" t="s">
        <v>534</v>
      </c>
      <c r="E95" t="s">
        <v>36</v>
      </c>
      <c r="F95" t="s">
        <v>25</v>
      </c>
      <c r="G95" t="s">
        <v>81</v>
      </c>
      <c r="H95" t="s">
        <v>45</v>
      </c>
      <c r="I95" t="s">
        <v>46</v>
      </c>
      <c r="J95" t="s">
        <v>535</v>
      </c>
      <c r="K95" t="s">
        <v>536</v>
      </c>
      <c r="L95">
        <v>4</v>
      </c>
      <c r="M95">
        <v>771.72</v>
      </c>
      <c r="N95">
        <v>3086.88</v>
      </c>
      <c r="O95" s="2">
        <v>0.05</v>
      </c>
      <c r="P95">
        <v>154.34</v>
      </c>
      <c r="Q95">
        <v>2932.54</v>
      </c>
      <c r="R95" t="s">
        <v>76</v>
      </c>
      <c r="S95" t="s">
        <v>60</v>
      </c>
      <c r="T95" s="2">
        <v>0.25</v>
      </c>
      <c r="U95">
        <v>733.13</v>
      </c>
    </row>
    <row r="96" spans="1:21" x14ac:dyDescent="0.3">
      <c r="A96" t="s">
        <v>537</v>
      </c>
      <c r="B96" s="1">
        <v>45477</v>
      </c>
      <c r="C96" t="s">
        <v>538</v>
      </c>
      <c r="D96" t="s">
        <v>539</v>
      </c>
      <c r="E96" t="s">
        <v>24</v>
      </c>
      <c r="F96" t="s">
        <v>25</v>
      </c>
      <c r="G96" t="s">
        <v>81</v>
      </c>
      <c r="H96" t="s">
        <v>72</v>
      </c>
      <c r="I96" t="s">
        <v>106</v>
      </c>
      <c r="J96" t="s">
        <v>540</v>
      </c>
      <c r="K96" t="s">
        <v>541</v>
      </c>
      <c r="L96">
        <v>2</v>
      </c>
      <c r="M96">
        <v>845.51</v>
      </c>
      <c r="N96">
        <v>1691.02</v>
      </c>
      <c r="O96" s="2">
        <v>0.05</v>
      </c>
      <c r="P96">
        <v>84.55</v>
      </c>
      <c r="Q96">
        <v>1606.47</v>
      </c>
      <c r="R96" t="s">
        <v>49</v>
      </c>
      <c r="S96" t="s">
        <v>32</v>
      </c>
      <c r="T96" s="2">
        <v>0.25</v>
      </c>
      <c r="U96">
        <v>401.62</v>
      </c>
    </row>
    <row r="97" spans="1:21" x14ac:dyDescent="0.3">
      <c r="A97" t="s">
        <v>542</v>
      </c>
      <c r="B97" s="1">
        <v>45639</v>
      </c>
      <c r="C97" t="s">
        <v>543</v>
      </c>
      <c r="D97" t="s">
        <v>544</v>
      </c>
      <c r="E97" t="s">
        <v>24</v>
      </c>
      <c r="F97" t="s">
        <v>99</v>
      </c>
      <c r="G97" t="s">
        <v>26</v>
      </c>
      <c r="H97" t="s">
        <v>45</v>
      </c>
      <c r="I97" t="s">
        <v>65</v>
      </c>
      <c r="J97" t="s">
        <v>545</v>
      </c>
      <c r="K97" t="s">
        <v>546</v>
      </c>
      <c r="L97">
        <v>10</v>
      </c>
      <c r="M97">
        <v>3443.42</v>
      </c>
      <c r="N97">
        <v>34434.199999999997</v>
      </c>
      <c r="O97" s="2">
        <v>0.15</v>
      </c>
      <c r="P97">
        <v>5165.13</v>
      </c>
      <c r="Q97">
        <v>29269.07</v>
      </c>
      <c r="R97" t="s">
        <v>176</v>
      </c>
      <c r="S97" t="s">
        <v>60</v>
      </c>
      <c r="T97" s="2">
        <v>0.15</v>
      </c>
      <c r="U97">
        <v>4390.3599999999997</v>
      </c>
    </row>
    <row r="98" spans="1:21" x14ac:dyDescent="0.3">
      <c r="A98" t="s">
        <v>547</v>
      </c>
      <c r="B98" s="1">
        <v>45650</v>
      </c>
      <c r="C98" t="s">
        <v>548</v>
      </c>
      <c r="D98" t="s">
        <v>549</v>
      </c>
      <c r="E98" t="s">
        <v>36</v>
      </c>
      <c r="F98" t="s">
        <v>25</v>
      </c>
      <c r="G98" t="s">
        <v>26</v>
      </c>
      <c r="H98" t="s">
        <v>45</v>
      </c>
      <c r="I98" t="s">
        <v>144</v>
      </c>
      <c r="J98" t="s">
        <v>550</v>
      </c>
      <c r="K98" t="s">
        <v>551</v>
      </c>
      <c r="L98">
        <v>9</v>
      </c>
      <c r="M98">
        <v>5618.18</v>
      </c>
      <c r="N98">
        <v>50563.62</v>
      </c>
      <c r="O98" s="2">
        <v>0</v>
      </c>
      <c r="P98">
        <v>0</v>
      </c>
      <c r="Q98">
        <v>50563.62</v>
      </c>
      <c r="R98" t="s">
        <v>76</v>
      </c>
      <c r="S98" t="s">
        <v>32</v>
      </c>
      <c r="T98" s="2">
        <v>0.15</v>
      </c>
      <c r="U98">
        <v>7584.54</v>
      </c>
    </row>
    <row r="99" spans="1:21" x14ac:dyDescent="0.3">
      <c r="A99" t="s">
        <v>552</v>
      </c>
      <c r="B99" s="1">
        <v>45762</v>
      </c>
      <c r="C99" t="s">
        <v>553</v>
      </c>
      <c r="D99" t="s">
        <v>554</v>
      </c>
      <c r="E99" t="s">
        <v>36</v>
      </c>
      <c r="F99" t="s">
        <v>119</v>
      </c>
      <c r="G99" t="s">
        <v>26</v>
      </c>
      <c r="H99" t="s">
        <v>45</v>
      </c>
      <c r="I99" t="s">
        <v>113</v>
      </c>
      <c r="J99" t="s">
        <v>555</v>
      </c>
      <c r="K99" t="s">
        <v>556</v>
      </c>
      <c r="L99">
        <v>10</v>
      </c>
      <c r="M99">
        <v>2648.75</v>
      </c>
      <c r="N99">
        <v>26487.5</v>
      </c>
      <c r="O99" s="2">
        <v>0</v>
      </c>
      <c r="P99">
        <v>0</v>
      </c>
      <c r="Q99">
        <v>26487.5</v>
      </c>
      <c r="R99" t="s">
        <v>59</v>
      </c>
      <c r="S99" t="s">
        <v>32</v>
      </c>
      <c r="T99" s="2">
        <v>0.25</v>
      </c>
      <c r="U99">
        <v>6621.88</v>
      </c>
    </row>
    <row r="100" spans="1:21" x14ac:dyDescent="0.3">
      <c r="A100" t="s">
        <v>557</v>
      </c>
      <c r="B100" s="1">
        <v>45749</v>
      </c>
      <c r="C100" t="s">
        <v>558</v>
      </c>
      <c r="D100" t="s">
        <v>559</v>
      </c>
      <c r="E100" t="s">
        <v>43</v>
      </c>
      <c r="F100" t="s">
        <v>64</v>
      </c>
      <c r="G100" t="s">
        <v>26</v>
      </c>
      <c r="H100" t="s">
        <v>45</v>
      </c>
      <c r="I100" t="s">
        <v>136</v>
      </c>
      <c r="J100" t="s">
        <v>560</v>
      </c>
      <c r="K100" t="s">
        <v>561</v>
      </c>
      <c r="L100">
        <v>1</v>
      </c>
      <c r="M100">
        <v>801.26</v>
      </c>
      <c r="N100">
        <v>801.26</v>
      </c>
      <c r="O100" s="2">
        <v>0</v>
      </c>
      <c r="P100">
        <v>0</v>
      </c>
      <c r="Q100">
        <v>801.26</v>
      </c>
      <c r="R100" t="s">
        <v>76</v>
      </c>
      <c r="S100" t="s">
        <v>50</v>
      </c>
      <c r="T100" s="2">
        <v>0.2</v>
      </c>
      <c r="U100">
        <v>160.25</v>
      </c>
    </row>
    <row r="101" spans="1:21" x14ac:dyDescent="0.3">
      <c r="A101" t="s">
        <v>562</v>
      </c>
      <c r="B101" s="1">
        <v>45671</v>
      </c>
      <c r="C101" t="s">
        <v>563</v>
      </c>
      <c r="D101" t="s">
        <v>419</v>
      </c>
      <c r="E101" t="s">
        <v>36</v>
      </c>
      <c r="F101" t="s">
        <v>156</v>
      </c>
      <c r="G101" t="s">
        <v>26</v>
      </c>
      <c r="H101" t="s">
        <v>27</v>
      </c>
      <c r="I101" t="s">
        <v>157</v>
      </c>
      <c r="J101" t="s">
        <v>564</v>
      </c>
      <c r="K101" t="s">
        <v>565</v>
      </c>
      <c r="L101">
        <v>8</v>
      </c>
      <c r="M101">
        <v>5204.6499999999996</v>
      </c>
      <c r="N101">
        <v>41637.199999999997</v>
      </c>
      <c r="O101" s="2">
        <v>0.2</v>
      </c>
      <c r="P101">
        <v>8327.44</v>
      </c>
      <c r="Q101">
        <v>33309.760000000002</v>
      </c>
      <c r="R101" t="s">
        <v>31</v>
      </c>
      <c r="S101" t="s">
        <v>32</v>
      </c>
      <c r="T101" s="2">
        <v>0.1</v>
      </c>
      <c r="U101">
        <v>3330.98</v>
      </c>
    </row>
    <row r="102" spans="1:21" x14ac:dyDescent="0.3">
      <c r="A102" t="s">
        <v>566</v>
      </c>
      <c r="B102" s="1">
        <v>45137</v>
      </c>
      <c r="C102" t="s">
        <v>567</v>
      </c>
      <c r="D102" t="s">
        <v>568</v>
      </c>
      <c r="E102" t="s">
        <v>54</v>
      </c>
      <c r="F102" t="s">
        <v>44</v>
      </c>
      <c r="G102" t="s">
        <v>26</v>
      </c>
      <c r="H102" t="s">
        <v>27</v>
      </c>
      <c r="I102" t="s">
        <v>157</v>
      </c>
      <c r="J102" t="s">
        <v>569</v>
      </c>
      <c r="K102" t="s">
        <v>570</v>
      </c>
      <c r="L102">
        <v>10</v>
      </c>
      <c r="M102">
        <v>2594.77</v>
      </c>
      <c r="N102">
        <v>25947.7</v>
      </c>
      <c r="O102" s="2">
        <v>0.2</v>
      </c>
      <c r="P102">
        <v>5189.54</v>
      </c>
      <c r="Q102">
        <v>20758.16</v>
      </c>
      <c r="R102" t="s">
        <v>176</v>
      </c>
      <c r="S102" t="s">
        <v>77</v>
      </c>
      <c r="T102" s="2">
        <v>0.2</v>
      </c>
      <c r="U102">
        <v>4151.63</v>
      </c>
    </row>
    <row r="103" spans="1:21" x14ac:dyDescent="0.3">
      <c r="A103" t="s">
        <v>571</v>
      </c>
      <c r="B103" s="1">
        <v>45245</v>
      </c>
      <c r="C103" t="s">
        <v>572</v>
      </c>
      <c r="D103" t="s">
        <v>573</v>
      </c>
      <c r="E103" t="s">
        <v>54</v>
      </c>
      <c r="F103" t="s">
        <v>25</v>
      </c>
      <c r="G103" t="s">
        <v>81</v>
      </c>
      <c r="H103" t="s">
        <v>27</v>
      </c>
      <c r="I103" t="s">
        <v>93</v>
      </c>
      <c r="J103" t="s">
        <v>574</v>
      </c>
      <c r="K103" t="s">
        <v>575</v>
      </c>
      <c r="L103">
        <v>2</v>
      </c>
      <c r="M103">
        <v>7335.67</v>
      </c>
      <c r="N103">
        <v>14671.34</v>
      </c>
      <c r="O103" s="2">
        <v>0</v>
      </c>
      <c r="P103">
        <v>0</v>
      </c>
      <c r="Q103">
        <v>14671.34</v>
      </c>
      <c r="R103" t="s">
        <v>176</v>
      </c>
      <c r="S103" t="s">
        <v>77</v>
      </c>
      <c r="T103" s="2">
        <v>0.25</v>
      </c>
      <c r="U103">
        <v>3667.84</v>
      </c>
    </row>
    <row r="104" spans="1:21" x14ac:dyDescent="0.3">
      <c r="A104" t="s">
        <v>576</v>
      </c>
      <c r="B104" s="1">
        <v>45578</v>
      </c>
      <c r="C104" t="s">
        <v>577</v>
      </c>
      <c r="D104" t="s">
        <v>578</v>
      </c>
      <c r="E104" t="s">
        <v>24</v>
      </c>
      <c r="F104" t="s">
        <v>99</v>
      </c>
      <c r="G104" t="s">
        <v>26</v>
      </c>
      <c r="H104" t="s">
        <v>27</v>
      </c>
      <c r="I104" t="s">
        <v>157</v>
      </c>
      <c r="J104" t="s">
        <v>579</v>
      </c>
      <c r="K104" t="s">
        <v>580</v>
      </c>
      <c r="L104">
        <v>4</v>
      </c>
      <c r="M104">
        <v>5484.88</v>
      </c>
      <c r="N104">
        <v>21939.52</v>
      </c>
      <c r="O104" s="2">
        <v>0.25</v>
      </c>
      <c r="P104">
        <v>5484.88</v>
      </c>
      <c r="Q104">
        <v>16454.64</v>
      </c>
      <c r="R104" t="s">
        <v>76</v>
      </c>
      <c r="S104" t="s">
        <v>32</v>
      </c>
      <c r="T104" s="2">
        <v>0.2</v>
      </c>
      <c r="U104">
        <v>3290.93</v>
      </c>
    </row>
    <row r="105" spans="1:21" x14ac:dyDescent="0.3">
      <c r="A105" t="s">
        <v>581</v>
      </c>
      <c r="B105" s="1">
        <v>45390</v>
      </c>
      <c r="C105" t="s">
        <v>582</v>
      </c>
      <c r="D105" t="s">
        <v>583</v>
      </c>
      <c r="E105" t="s">
        <v>43</v>
      </c>
      <c r="F105" t="s">
        <v>25</v>
      </c>
      <c r="G105" t="s">
        <v>81</v>
      </c>
      <c r="H105" t="s">
        <v>72</v>
      </c>
      <c r="I105" t="s">
        <v>185</v>
      </c>
      <c r="J105" t="s">
        <v>584</v>
      </c>
      <c r="K105" t="s">
        <v>585</v>
      </c>
      <c r="L105">
        <v>6</v>
      </c>
      <c r="M105">
        <v>6013.75</v>
      </c>
      <c r="N105">
        <v>36082.5</v>
      </c>
      <c r="O105" s="2">
        <v>0.15</v>
      </c>
      <c r="P105">
        <v>5412.38</v>
      </c>
      <c r="Q105">
        <v>30670.12</v>
      </c>
      <c r="R105" t="s">
        <v>59</v>
      </c>
      <c r="S105" t="s">
        <v>60</v>
      </c>
      <c r="T105" s="2">
        <v>0.25</v>
      </c>
      <c r="U105">
        <v>7667.53</v>
      </c>
    </row>
    <row r="106" spans="1:21" x14ac:dyDescent="0.3">
      <c r="A106" t="s">
        <v>586</v>
      </c>
      <c r="B106" s="1">
        <v>45319</v>
      </c>
      <c r="C106" t="s">
        <v>587</v>
      </c>
      <c r="D106" t="s">
        <v>588</v>
      </c>
      <c r="E106" t="s">
        <v>54</v>
      </c>
      <c r="F106" t="s">
        <v>87</v>
      </c>
      <c r="G106" t="s">
        <v>26</v>
      </c>
      <c r="H106" t="s">
        <v>27</v>
      </c>
      <c r="I106" t="s">
        <v>28</v>
      </c>
      <c r="J106" t="s">
        <v>589</v>
      </c>
      <c r="K106" t="s">
        <v>590</v>
      </c>
      <c r="L106">
        <v>9</v>
      </c>
      <c r="M106">
        <v>501.3</v>
      </c>
      <c r="N106">
        <v>4511.7</v>
      </c>
      <c r="O106" s="2">
        <v>0.25</v>
      </c>
      <c r="P106">
        <v>1127.92</v>
      </c>
      <c r="Q106">
        <v>3383.78</v>
      </c>
      <c r="R106" t="s">
        <v>31</v>
      </c>
      <c r="S106" t="s">
        <v>50</v>
      </c>
      <c r="T106" s="2">
        <v>0.15</v>
      </c>
      <c r="U106">
        <v>507.57</v>
      </c>
    </row>
    <row r="107" spans="1:21" x14ac:dyDescent="0.3">
      <c r="A107" t="s">
        <v>591</v>
      </c>
      <c r="B107" s="1">
        <v>45540</v>
      </c>
      <c r="C107" t="s">
        <v>592</v>
      </c>
      <c r="D107" t="s">
        <v>593</v>
      </c>
      <c r="E107" t="s">
        <v>43</v>
      </c>
      <c r="F107" t="s">
        <v>44</v>
      </c>
      <c r="G107" t="s">
        <v>26</v>
      </c>
      <c r="H107" t="s">
        <v>72</v>
      </c>
      <c r="I107" t="s">
        <v>150</v>
      </c>
      <c r="J107" t="s">
        <v>594</v>
      </c>
      <c r="K107" t="s">
        <v>595</v>
      </c>
      <c r="L107">
        <v>7</v>
      </c>
      <c r="M107">
        <v>6554.05</v>
      </c>
      <c r="N107">
        <v>45878.35</v>
      </c>
      <c r="O107" s="2">
        <v>0.05</v>
      </c>
      <c r="P107">
        <v>2293.92</v>
      </c>
      <c r="Q107">
        <v>43584.43</v>
      </c>
      <c r="R107" t="s">
        <v>76</v>
      </c>
      <c r="S107" t="s">
        <v>77</v>
      </c>
      <c r="T107" s="2">
        <v>0.2</v>
      </c>
      <c r="U107">
        <v>8716.89</v>
      </c>
    </row>
    <row r="108" spans="1:21" x14ac:dyDescent="0.3">
      <c r="A108" t="s">
        <v>596</v>
      </c>
      <c r="B108" s="1">
        <v>45477</v>
      </c>
      <c r="C108" t="s">
        <v>597</v>
      </c>
      <c r="D108" t="s">
        <v>598</v>
      </c>
      <c r="E108" t="s">
        <v>43</v>
      </c>
      <c r="F108" t="s">
        <v>87</v>
      </c>
      <c r="G108" t="s">
        <v>81</v>
      </c>
      <c r="H108" t="s">
        <v>27</v>
      </c>
      <c r="I108" t="s">
        <v>93</v>
      </c>
      <c r="J108" t="s">
        <v>599</v>
      </c>
      <c r="K108" t="s">
        <v>600</v>
      </c>
      <c r="L108">
        <v>2</v>
      </c>
      <c r="M108">
        <v>5763.81</v>
      </c>
      <c r="N108">
        <v>11527.62</v>
      </c>
      <c r="O108" s="2">
        <v>0.3</v>
      </c>
      <c r="P108">
        <v>3458.29</v>
      </c>
      <c r="Q108">
        <v>8069.33</v>
      </c>
      <c r="R108" t="s">
        <v>76</v>
      </c>
      <c r="S108" t="s">
        <v>77</v>
      </c>
      <c r="T108" s="2">
        <v>0.2</v>
      </c>
      <c r="U108">
        <v>1613.87</v>
      </c>
    </row>
    <row r="109" spans="1:21" x14ac:dyDescent="0.3">
      <c r="A109" t="s">
        <v>601</v>
      </c>
      <c r="B109" s="1">
        <v>45523</v>
      </c>
      <c r="C109" t="s">
        <v>602</v>
      </c>
      <c r="D109" t="s">
        <v>603</v>
      </c>
      <c r="E109" t="s">
        <v>142</v>
      </c>
      <c r="F109" t="s">
        <v>44</v>
      </c>
      <c r="G109" t="s">
        <v>81</v>
      </c>
      <c r="H109" t="s">
        <v>27</v>
      </c>
      <c r="I109" t="s">
        <v>93</v>
      </c>
      <c r="J109" t="s">
        <v>604</v>
      </c>
      <c r="K109" t="s">
        <v>605</v>
      </c>
      <c r="L109">
        <v>6</v>
      </c>
      <c r="M109">
        <v>2262.6</v>
      </c>
      <c r="N109">
        <v>13575.6</v>
      </c>
      <c r="O109" s="2">
        <v>0.25</v>
      </c>
      <c r="P109">
        <v>3393.9</v>
      </c>
      <c r="Q109">
        <v>10181.700000000001</v>
      </c>
      <c r="R109" t="s">
        <v>31</v>
      </c>
      <c r="S109" t="s">
        <v>60</v>
      </c>
      <c r="T109" s="2">
        <v>0.25</v>
      </c>
      <c r="U109">
        <v>2545.4299999999998</v>
      </c>
    </row>
    <row r="110" spans="1:21" x14ac:dyDescent="0.3">
      <c r="A110" t="s">
        <v>606</v>
      </c>
      <c r="B110" s="1">
        <v>45730</v>
      </c>
      <c r="C110" t="s">
        <v>607</v>
      </c>
      <c r="D110" t="s">
        <v>608</v>
      </c>
      <c r="E110" t="s">
        <v>43</v>
      </c>
      <c r="F110" t="s">
        <v>143</v>
      </c>
      <c r="G110" t="s">
        <v>26</v>
      </c>
      <c r="H110" t="s">
        <v>55</v>
      </c>
      <c r="I110" t="s">
        <v>100</v>
      </c>
      <c r="J110" t="s">
        <v>609</v>
      </c>
      <c r="K110" t="s">
        <v>610</v>
      </c>
      <c r="L110">
        <v>8</v>
      </c>
      <c r="M110">
        <v>4935.91</v>
      </c>
      <c r="N110">
        <v>39487.279999999999</v>
      </c>
      <c r="O110" s="2">
        <v>0.15</v>
      </c>
      <c r="P110">
        <v>5923.09</v>
      </c>
      <c r="Q110">
        <v>33564.19</v>
      </c>
      <c r="R110" t="s">
        <v>31</v>
      </c>
      <c r="S110" t="s">
        <v>50</v>
      </c>
      <c r="T110" s="2">
        <v>0.25</v>
      </c>
      <c r="U110">
        <v>8391.0499999999993</v>
      </c>
    </row>
    <row r="111" spans="1:21" x14ac:dyDescent="0.3">
      <c r="A111" t="s">
        <v>611</v>
      </c>
      <c r="B111" s="1">
        <v>45706</v>
      </c>
      <c r="C111" t="s">
        <v>612</v>
      </c>
      <c r="D111" t="s">
        <v>613</v>
      </c>
      <c r="E111" t="s">
        <v>43</v>
      </c>
      <c r="F111" t="s">
        <v>37</v>
      </c>
      <c r="G111" t="s">
        <v>81</v>
      </c>
      <c r="H111" t="s">
        <v>72</v>
      </c>
      <c r="I111" t="s">
        <v>185</v>
      </c>
      <c r="J111" t="s">
        <v>614</v>
      </c>
      <c r="K111" t="s">
        <v>615</v>
      </c>
      <c r="L111">
        <v>7</v>
      </c>
      <c r="M111">
        <v>293.33999999999997</v>
      </c>
      <c r="N111">
        <v>2053.38</v>
      </c>
      <c r="O111" s="2">
        <v>0.15</v>
      </c>
      <c r="P111">
        <v>308.01</v>
      </c>
      <c r="Q111">
        <v>1745.37</v>
      </c>
      <c r="R111" t="s">
        <v>176</v>
      </c>
      <c r="S111" t="s">
        <v>60</v>
      </c>
      <c r="T111" s="2">
        <v>0.15</v>
      </c>
      <c r="U111">
        <v>261.81</v>
      </c>
    </row>
    <row r="112" spans="1:21" x14ac:dyDescent="0.3">
      <c r="A112" t="s">
        <v>616</v>
      </c>
      <c r="B112" s="1">
        <v>45809</v>
      </c>
      <c r="C112" t="s">
        <v>617</v>
      </c>
      <c r="D112" t="s">
        <v>618</v>
      </c>
      <c r="E112" t="s">
        <v>24</v>
      </c>
      <c r="F112" t="s">
        <v>143</v>
      </c>
      <c r="G112" t="s">
        <v>81</v>
      </c>
      <c r="H112" t="s">
        <v>27</v>
      </c>
      <c r="I112" t="s">
        <v>28</v>
      </c>
      <c r="J112" t="s">
        <v>619</v>
      </c>
      <c r="K112" t="s">
        <v>620</v>
      </c>
      <c r="L112">
        <v>3</v>
      </c>
      <c r="M112">
        <v>3800.08</v>
      </c>
      <c r="N112">
        <v>11400.24</v>
      </c>
      <c r="O112" s="2">
        <v>0.15</v>
      </c>
      <c r="P112">
        <v>1710.04</v>
      </c>
      <c r="Q112">
        <v>9690.2000000000007</v>
      </c>
      <c r="R112" t="s">
        <v>76</v>
      </c>
      <c r="S112" t="s">
        <v>77</v>
      </c>
      <c r="T112" s="2">
        <v>0.3</v>
      </c>
      <c r="U112">
        <v>2907.06</v>
      </c>
    </row>
    <row r="113" spans="1:21" x14ac:dyDescent="0.3">
      <c r="A113" t="s">
        <v>621</v>
      </c>
      <c r="B113" s="1">
        <v>45729</v>
      </c>
      <c r="C113" t="s">
        <v>622</v>
      </c>
      <c r="D113" t="s">
        <v>623</v>
      </c>
      <c r="E113" t="s">
        <v>24</v>
      </c>
      <c r="F113" t="s">
        <v>44</v>
      </c>
      <c r="G113" t="s">
        <v>26</v>
      </c>
      <c r="H113" t="s">
        <v>55</v>
      </c>
      <c r="I113" t="s">
        <v>130</v>
      </c>
      <c r="J113" t="s">
        <v>624</v>
      </c>
      <c r="K113" t="s">
        <v>625</v>
      </c>
      <c r="L113">
        <v>8</v>
      </c>
      <c r="M113">
        <v>2539.1799999999998</v>
      </c>
      <c r="N113">
        <v>20313.439999999999</v>
      </c>
      <c r="O113" s="2">
        <v>0</v>
      </c>
      <c r="P113">
        <v>0</v>
      </c>
      <c r="Q113">
        <v>20313.439999999999</v>
      </c>
      <c r="R113" t="s">
        <v>59</v>
      </c>
      <c r="S113" t="s">
        <v>60</v>
      </c>
      <c r="T113" s="2">
        <v>0.25</v>
      </c>
      <c r="U113">
        <v>5078.3599999999997</v>
      </c>
    </row>
    <row r="114" spans="1:21" x14ac:dyDescent="0.3">
      <c r="A114" t="s">
        <v>626</v>
      </c>
      <c r="B114" s="1">
        <v>45217</v>
      </c>
      <c r="C114" t="s">
        <v>627</v>
      </c>
      <c r="D114" t="s">
        <v>628</v>
      </c>
      <c r="E114" t="s">
        <v>43</v>
      </c>
      <c r="F114" t="s">
        <v>44</v>
      </c>
      <c r="G114" t="s">
        <v>26</v>
      </c>
      <c r="H114" t="s">
        <v>72</v>
      </c>
      <c r="I114" t="s">
        <v>185</v>
      </c>
      <c r="J114" t="s">
        <v>629</v>
      </c>
      <c r="K114" t="s">
        <v>630</v>
      </c>
      <c r="L114">
        <v>2</v>
      </c>
      <c r="M114">
        <v>5308.6</v>
      </c>
      <c r="N114">
        <v>10617.2</v>
      </c>
      <c r="O114" s="2">
        <v>0.25</v>
      </c>
      <c r="P114">
        <v>2654.3</v>
      </c>
      <c r="Q114">
        <v>7962.9</v>
      </c>
      <c r="R114" t="s">
        <v>49</v>
      </c>
      <c r="S114" t="s">
        <v>77</v>
      </c>
      <c r="T114" s="2">
        <v>0.25</v>
      </c>
      <c r="U114">
        <v>1990.72</v>
      </c>
    </row>
    <row r="115" spans="1:21" x14ac:dyDescent="0.3">
      <c r="A115" t="s">
        <v>631</v>
      </c>
      <c r="B115" s="1">
        <v>45626</v>
      </c>
      <c r="C115" t="s">
        <v>632</v>
      </c>
      <c r="D115" t="s">
        <v>633</v>
      </c>
      <c r="E115" t="s">
        <v>43</v>
      </c>
      <c r="F115" t="s">
        <v>71</v>
      </c>
      <c r="G115" t="s">
        <v>81</v>
      </c>
      <c r="H115" t="s">
        <v>72</v>
      </c>
      <c r="I115" t="s">
        <v>150</v>
      </c>
      <c r="J115" t="s">
        <v>634</v>
      </c>
      <c r="K115" t="s">
        <v>635</v>
      </c>
      <c r="L115">
        <v>2</v>
      </c>
      <c r="M115">
        <v>6006.8</v>
      </c>
      <c r="N115">
        <v>12013.6</v>
      </c>
      <c r="O115" s="2">
        <v>0.2</v>
      </c>
      <c r="P115">
        <v>2402.7199999999998</v>
      </c>
      <c r="Q115">
        <v>9610.8799999999992</v>
      </c>
      <c r="R115" t="s">
        <v>176</v>
      </c>
      <c r="S115" t="s">
        <v>50</v>
      </c>
      <c r="T115" s="2">
        <v>0.2</v>
      </c>
      <c r="U115">
        <v>1922.18</v>
      </c>
    </row>
    <row r="116" spans="1:21" x14ac:dyDescent="0.3">
      <c r="A116" t="s">
        <v>636</v>
      </c>
      <c r="B116" s="1">
        <v>45894</v>
      </c>
      <c r="C116" t="s">
        <v>637</v>
      </c>
      <c r="D116" t="s">
        <v>638</v>
      </c>
      <c r="E116" t="s">
        <v>36</v>
      </c>
      <c r="F116" t="s">
        <v>163</v>
      </c>
      <c r="G116" t="s">
        <v>81</v>
      </c>
      <c r="H116" t="s">
        <v>55</v>
      </c>
      <c r="I116" t="s">
        <v>130</v>
      </c>
      <c r="J116" t="s">
        <v>639</v>
      </c>
      <c r="K116" t="s">
        <v>401</v>
      </c>
      <c r="L116">
        <v>1</v>
      </c>
      <c r="M116">
        <v>1230.31</v>
      </c>
      <c r="N116">
        <v>1230.31</v>
      </c>
      <c r="O116" s="2">
        <v>0.25</v>
      </c>
      <c r="P116">
        <v>307.58</v>
      </c>
      <c r="Q116">
        <v>922.73</v>
      </c>
      <c r="R116" t="s">
        <v>49</v>
      </c>
      <c r="S116" t="s">
        <v>50</v>
      </c>
      <c r="T116" s="2">
        <v>0.3</v>
      </c>
      <c r="U116">
        <v>276.82</v>
      </c>
    </row>
    <row r="117" spans="1:21" x14ac:dyDescent="0.3">
      <c r="A117" t="s">
        <v>640</v>
      </c>
      <c r="B117" s="1">
        <v>44950</v>
      </c>
      <c r="C117" t="s">
        <v>641</v>
      </c>
      <c r="D117" t="s">
        <v>642</v>
      </c>
      <c r="E117" t="s">
        <v>54</v>
      </c>
      <c r="F117" t="s">
        <v>143</v>
      </c>
      <c r="G117" t="s">
        <v>81</v>
      </c>
      <c r="H117" t="s">
        <v>45</v>
      </c>
      <c r="I117" t="s">
        <v>46</v>
      </c>
      <c r="J117" t="s">
        <v>643</v>
      </c>
      <c r="K117" t="s">
        <v>644</v>
      </c>
      <c r="L117">
        <v>5</v>
      </c>
      <c r="M117">
        <v>497.93</v>
      </c>
      <c r="N117">
        <v>2489.65</v>
      </c>
      <c r="O117" s="2">
        <v>0</v>
      </c>
      <c r="P117">
        <v>0</v>
      </c>
      <c r="Q117">
        <v>2489.65</v>
      </c>
      <c r="R117" t="s">
        <v>59</v>
      </c>
      <c r="S117" t="s">
        <v>32</v>
      </c>
      <c r="T117" s="2">
        <v>0.25</v>
      </c>
      <c r="U117">
        <v>622.41</v>
      </c>
    </row>
    <row r="118" spans="1:21" x14ac:dyDescent="0.3">
      <c r="A118" t="s">
        <v>645</v>
      </c>
      <c r="B118" s="1">
        <v>45252</v>
      </c>
      <c r="C118" t="s">
        <v>646</v>
      </c>
      <c r="D118" t="s">
        <v>647</v>
      </c>
      <c r="E118" t="s">
        <v>36</v>
      </c>
      <c r="F118" t="s">
        <v>370</v>
      </c>
      <c r="G118" t="s">
        <v>26</v>
      </c>
      <c r="H118" t="s">
        <v>55</v>
      </c>
      <c r="I118" t="s">
        <v>56</v>
      </c>
      <c r="J118" t="s">
        <v>648</v>
      </c>
      <c r="K118" t="s">
        <v>649</v>
      </c>
      <c r="L118">
        <v>4</v>
      </c>
      <c r="M118">
        <v>6521.74</v>
      </c>
      <c r="N118">
        <v>26086.959999999999</v>
      </c>
      <c r="O118" s="2">
        <v>0.3</v>
      </c>
      <c r="P118">
        <v>7826.09</v>
      </c>
      <c r="Q118">
        <v>18260.87</v>
      </c>
      <c r="R118" t="s">
        <v>76</v>
      </c>
      <c r="S118" t="s">
        <v>32</v>
      </c>
      <c r="T118" s="2">
        <v>0.3</v>
      </c>
      <c r="U118">
        <v>5478.26</v>
      </c>
    </row>
    <row r="119" spans="1:21" x14ac:dyDescent="0.3">
      <c r="A119" t="s">
        <v>650</v>
      </c>
      <c r="B119" s="1">
        <v>45180</v>
      </c>
      <c r="C119" t="s">
        <v>651</v>
      </c>
      <c r="D119" t="s">
        <v>652</v>
      </c>
      <c r="E119" t="s">
        <v>43</v>
      </c>
      <c r="F119" t="s">
        <v>25</v>
      </c>
      <c r="G119" t="s">
        <v>26</v>
      </c>
      <c r="H119" t="s">
        <v>27</v>
      </c>
      <c r="I119" t="s">
        <v>93</v>
      </c>
      <c r="J119" t="s">
        <v>653</v>
      </c>
      <c r="K119" t="s">
        <v>654</v>
      </c>
      <c r="L119">
        <v>1</v>
      </c>
      <c r="M119">
        <v>3238.7</v>
      </c>
      <c r="N119">
        <v>3238.7</v>
      </c>
      <c r="O119" s="2">
        <v>0.3</v>
      </c>
      <c r="P119">
        <v>971.61</v>
      </c>
      <c r="Q119">
        <v>2267.09</v>
      </c>
      <c r="R119" t="s">
        <v>49</v>
      </c>
      <c r="S119" t="s">
        <v>50</v>
      </c>
      <c r="T119" s="2">
        <v>0.3</v>
      </c>
      <c r="U119">
        <v>680.13</v>
      </c>
    </row>
    <row r="120" spans="1:21" x14ac:dyDescent="0.3">
      <c r="A120" t="s">
        <v>655</v>
      </c>
      <c r="B120" s="1">
        <v>44989</v>
      </c>
      <c r="C120" t="s">
        <v>656</v>
      </c>
      <c r="D120" t="s">
        <v>657</v>
      </c>
      <c r="E120" t="s">
        <v>36</v>
      </c>
      <c r="F120" t="s">
        <v>37</v>
      </c>
      <c r="G120" t="s">
        <v>26</v>
      </c>
      <c r="H120" t="s">
        <v>27</v>
      </c>
      <c r="I120" t="s">
        <v>157</v>
      </c>
      <c r="J120" t="s">
        <v>658</v>
      </c>
      <c r="K120" t="s">
        <v>659</v>
      </c>
      <c r="L120">
        <v>4</v>
      </c>
      <c r="M120">
        <v>5922.45</v>
      </c>
      <c r="N120">
        <v>23689.8</v>
      </c>
      <c r="O120" s="2">
        <v>0.15</v>
      </c>
      <c r="P120">
        <v>3553.47</v>
      </c>
      <c r="Q120">
        <v>20136.330000000002</v>
      </c>
      <c r="R120" t="s">
        <v>176</v>
      </c>
      <c r="S120" t="s">
        <v>60</v>
      </c>
      <c r="T120" s="2">
        <v>0.25</v>
      </c>
      <c r="U120">
        <v>5034.08</v>
      </c>
    </row>
    <row r="121" spans="1:21" x14ac:dyDescent="0.3">
      <c r="A121" t="s">
        <v>660</v>
      </c>
      <c r="B121" s="1">
        <v>45748</v>
      </c>
      <c r="C121" t="s">
        <v>661</v>
      </c>
      <c r="D121" t="s">
        <v>662</v>
      </c>
      <c r="E121" t="s">
        <v>36</v>
      </c>
      <c r="F121" t="s">
        <v>71</v>
      </c>
      <c r="G121" t="s">
        <v>26</v>
      </c>
      <c r="H121" t="s">
        <v>45</v>
      </c>
      <c r="I121" t="s">
        <v>46</v>
      </c>
      <c r="J121" t="s">
        <v>663</v>
      </c>
      <c r="K121" t="s">
        <v>664</v>
      </c>
      <c r="L121">
        <v>1</v>
      </c>
      <c r="M121">
        <v>2251.2600000000002</v>
      </c>
      <c r="N121">
        <v>2251.2600000000002</v>
      </c>
      <c r="O121" s="2">
        <v>0.3</v>
      </c>
      <c r="P121">
        <v>675.38</v>
      </c>
      <c r="Q121">
        <v>1575.88</v>
      </c>
      <c r="R121" t="s">
        <v>176</v>
      </c>
      <c r="S121" t="s">
        <v>77</v>
      </c>
      <c r="T121" s="2">
        <v>0.3</v>
      </c>
      <c r="U121">
        <v>472.76</v>
      </c>
    </row>
    <row r="122" spans="1:21" x14ac:dyDescent="0.3">
      <c r="A122" t="s">
        <v>665</v>
      </c>
      <c r="B122" s="1">
        <v>45040</v>
      </c>
      <c r="C122" t="s">
        <v>666</v>
      </c>
      <c r="D122" t="s">
        <v>667</v>
      </c>
      <c r="E122" t="s">
        <v>54</v>
      </c>
      <c r="F122" t="s">
        <v>44</v>
      </c>
      <c r="G122" t="s">
        <v>26</v>
      </c>
      <c r="H122" t="s">
        <v>45</v>
      </c>
      <c r="I122" t="s">
        <v>46</v>
      </c>
      <c r="J122" t="s">
        <v>668</v>
      </c>
      <c r="K122" t="s">
        <v>669</v>
      </c>
      <c r="L122">
        <v>3</v>
      </c>
      <c r="M122">
        <v>4635.6400000000003</v>
      </c>
      <c r="N122">
        <v>13906.92</v>
      </c>
      <c r="O122" s="2">
        <v>0.25</v>
      </c>
      <c r="P122">
        <v>3476.73</v>
      </c>
      <c r="Q122">
        <v>10430.19</v>
      </c>
      <c r="R122" t="s">
        <v>76</v>
      </c>
      <c r="S122" t="s">
        <v>32</v>
      </c>
      <c r="T122" s="2">
        <v>0.25</v>
      </c>
      <c r="U122">
        <v>2607.5500000000002</v>
      </c>
    </row>
    <row r="123" spans="1:21" x14ac:dyDescent="0.3">
      <c r="A123" t="s">
        <v>670</v>
      </c>
      <c r="B123" s="1">
        <v>45592</v>
      </c>
      <c r="C123" t="s">
        <v>209</v>
      </c>
      <c r="D123" t="s">
        <v>671</v>
      </c>
      <c r="E123" t="s">
        <v>43</v>
      </c>
      <c r="F123" t="s">
        <v>163</v>
      </c>
      <c r="G123" t="s">
        <v>81</v>
      </c>
      <c r="H123" t="s">
        <v>72</v>
      </c>
      <c r="I123" t="s">
        <v>150</v>
      </c>
      <c r="J123" t="s">
        <v>672</v>
      </c>
      <c r="K123" t="s">
        <v>673</v>
      </c>
      <c r="L123">
        <v>7</v>
      </c>
      <c r="M123">
        <v>5019.79</v>
      </c>
      <c r="N123">
        <v>35138.53</v>
      </c>
      <c r="O123" s="2">
        <v>0.1</v>
      </c>
      <c r="P123">
        <v>3513.85</v>
      </c>
      <c r="Q123">
        <v>31624.68</v>
      </c>
      <c r="R123" t="s">
        <v>76</v>
      </c>
      <c r="S123" t="s">
        <v>32</v>
      </c>
      <c r="T123" s="2">
        <v>0.2</v>
      </c>
      <c r="U123">
        <v>6324.94</v>
      </c>
    </row>
    <row r="124" spans="1:21" x14ac:dyDescent="0.3">
      <c r="A124" t="s">
        <v>674</v>
      </c>
      <c r="B124" s="1">
        <v>45548</v>
      </c>
      <c r="C124" t="s">
        <v>675</v>
      </c>
      <c r="D124" t="s">
        <v>676</v>
      </c>
      <c r="E124" t="s">
        <v>54</v>
      </c>
      <c r="F124" t="s">
        <v>87</v>
      </c>
      <c r="G124" t="s">
        <v>26</v>
      </c>
      <c r="H124" t="s">
        <v>72</v>
      </c>
      <c r="I124" t="s">
        <v>73</v>
      </c>
      <c r="J124" t="s">
        <v>677</v>
      </c>
      <c r="K124" t="s">
        <v>678</v>
      </c>
      <c r="L124">
        <v>5</v>
      </c>
      <c r="M124">
        <v>3040.41</v>
      </c>
      <c r="N124">
        <v>15202.05</v>
      </c>
      <c r="O124" s="2">
        <v>0</v>
      </c>
      <c r="P124">
        <v>0</v>
      </c>
      <c r="Q124">
        <v>15202.05</v>
      </c>
      <c r="R124" t="s">
        <v>49</v>
      </c>
      <c r="S124" t="s">
        <v>50</v>
      </c>
      <c r="T124" s="2">
        <v>0.1</v>
      </c>
      <c r="U124">
        <v>1520.2</v>
      </c>
    </row>
    <row r="125" spans="1:21" x14ac:dyDescent="0.3">
      <c r="A125" t="s">
        <v>679</v>
      </c>
      <c r="B125" s="1">
        <v>45009</v>
      </c>
      <c r="C125" t="s">
        <v>680</v>
      </c>
      <c r="D125" t="s">
        <v>681</v>
      </c>
      <c r="E125" t="s">
        <v>43</v>
      </c>
      <c r="F125" t="s">
        <v>71</v>
      </c>
      <c r="G125" t="s">
        <v>26</v>
      </c>
      <c r="H125" t="s">
        <v>45</v>
      </c>
      <c r="I125" t="s">
        <v>144</v>
      </c>
      <c r="J125" t="s">
        <v>682</v>
      </c>
      <c r="K125" t="s">
        <v>683</v>
      </c>
      <c r="L125">
        <v>5</v>
      </c>
      <c r="M125">
        <v>7065.78</v>
      </c>
      <c r="N125">
        <v>35328.9</v>
      </c>
      <c r="O125" s="2">
        <v>0.25</v>
      </c>
      <c r="P125">
        <v>8832.23</v>
      </c>
      <c r="Q125">
        <v>26496.67</v>
      </c>
      <c r="R125" t="s">
        <v>31</v>
      </c>
      <c r="S125" t="s">
        <v>77</v>
      </c>
      <c r="T125" s="2">
        <v>0.1</v>
      </c>
      <c r="U125">
        <v>2649.67</v>
      </c>
    </row>
    <row r="126" spans="1:21" x14ac:dyDescent="0.3">
      <c r="A126" t="s">
        <v>684</v>
      </c>
      <c r="B126" s="1">
        <v>45436</v>
      </c>
      <c r="C126" t="s">
        <v>685</v>
      </c>
      <c r="D126" t="s">
        <v>686</v>
      </c>
      <c r="E126" t="s">
        <v>142</v>
      </c>
      <c r="F126" t="s">
        <v>112</v>
      </c>
      <c r="G126" t="s">
        <v>26</v>
      </c>
      <c r="H126" t="s">
        <v>27</v>
      </c>
      <c r="I126" t="s">
        <v>28</v>
      </c>
      <c r="J126" t="s">
        <v>687</v>
      </c>
      <c r="K126" t="s">
        <v>688</v>
      </c>
      <c r="L126">
        <v>9</v>
      </c>
      <c r="M126">
        <v>4212.34</v>
      </c>
      <c r="N126">
        <v>37911.06</v>
      </c>
      <c r="O126" s="2">
        <v>0.25</v>
      </c>
      <c r="P126">
        <v>9477.76</v>
      </c>
      <c r="Q126">
        <v>28433.3</v>
      </c>
      <c r="R126" t="s">
        <v>31</v>
      </c>
      <c r="S126" t="s">
        <v>50</v>
      </c>
      <c r="T126" s="2">
        <v>0.3</v>
      </c>
      <c r="U126">
        <v>8529.99</v>
      </c>
    </row>
    <row r="127" spans="1:21" x14ac:dyDescent="0.3">
      <c r="A127" t="s">
        <v>689</v>
      </c>
      <c r="B127" s="1">
        <v>45651</v>
      </c>
      <c r="C127" t="s">
        <v>690</v>
      </c>
      <c r="D127" t="s">
        <v>691</v>
      </c>
      <c r="E127" t="s">
        <v>142</v>
      </c>
      <c r="F127" t="s">
        <v>87</v>
      </c>
      <c r="G127" t="s">
        <v>81</v>
      </c>
      <c r="H127" t="s">
        <v>72</v>
      </c>
      <c r="I127" t="s">
        <v>185</v>
      </c>
      <c r="J127" t="s">
        <v>692</v>
      </c>
      <c r="K127" t="s">
        <v>693</v>
      </c>
      <c r="L127">
        <v>3</v>
      </c>
      <c r="M127">
        <v>4318.63</v>
      </c>
      <c r="N127">
        <v>12955.89</v>
      </c>
      <c r="O127" s="2">
        <v>0.15</v>
      </c>
      <c r="P127">
        <v>1943.38</v>
      </c>
      <c r="Q127">
        <v>11012.51</v>
      </c>
      <c r="R127" t="s">
        <v>76</v>
      </c>
      <c r="S127" t="s">
        <v>50</v>
      </c>
      <c r="T127" s="2">
        <v>0.1</v>
      </c>
      <c r="U127">
        <v>1101.25</v>
      </c>
    </row>
    <row r="128" spans="1:21" x14ac:dyDescent="0.3">
      <c r="A128" t="s">
        <v>694</v>
      </c>
      <c r="B128" s="1">
        <v>44988</v>
      </c>
      <c r="C128" t="s">
        <v>695</v>
      </c>
      <c r="D128" t="s">
        <v>696</v>
      </c>
      <c r="E128" t="s">
        <v>142</v>
      </c>
      <c r="F128" t="s">
        <v>143</v>
      </c>
      <c r="G128" t="s">
        <v>81</v>
      </c>
      <c r="H128" t="s">
        <v>27</v>
      </c>
      <c r="I128" t="s">
        <v>93</v>
      </c>
      <c r="J128" t="s">
        <v>697</v>
      </c>
      <c r="K128" t="s">
        <v>698</v>
      </c>
      <c r="L128">
        <v>1</v>
      </c>
      <c r="M128">
        <v>6662.93</v>
      </c>
      <c r="N128">
        <v>6662.93</v>
      </c>
      <c r="O128" s="2">
        <v>0.1</v>
      </c>
      <c r="P128">
        <v>666.29</v>
      </c>
      <c r="Q128">
        <v>5996.64</v>
      </c>
      <c r="R128" t="s">
        <v>59</v>
      </c>
      <c r="S128" t="s">
        <v>32</v>
      </c>
      <c r="T128" s="2">
        <v>0.25</v>
      </c>
      <c r="U128">
        <v>1499.16</v>
      </c>
    </row>
    <row r="129" spans="1:21" x14ac:dyDescent="0.3">
      <c r="A129" t="s">
        <v>699</v>
      </c>
      <c r="B129" s="1">
        <v>45738</v>
      </c>
      <c r="C129" t="s">
        <v>700</v>
      </c>
      <c r="D129" t="s">
        <v>701</v>
      </c>
      <c r="E129" t="s">
        <v>142</v>
      </c>
      <c r="F129" t="s">
        <v>370</v>
      </c>
      <c r="G129" t="s">
        <v>26</v>
      </c>
      <c r="H129" t="s">
        <v>45</v>
      </c>
      <c r="I129" t="s">
        <v>144</v>
      </c>
      <c r="J129" t="s">
        <v>702</v>
      </c>
      <c r="K129" t="s">
        <v>703</v>
      </c>
      <c r="L129">
        <v>8</v>
      </c>
      <c r="M129">
        <v>4836.16</v>
      </c>
      <c r="N129">
        <v>38689.279999999999</v>
      </c>
      <c r="O129" s="2">
        <v>0.15</v>
      </c>
      <c r="P129">
        <v>5803.39</v>
      </c>
      <c r="Q129">
        <v>32885.89</v>
      </c>
      <c r="R129" t="s">
        <v>59</v>
      </c>
      <c r="S129" t="s">
        <v>60</v>
      </c>
      <c r="T129" s="2">
        <v>0.3</v>
      </c>
      <c r="U129">
        <v>9865.77</v>
      </c>
    </row>
    <row r="130" spans="1:21" x14ac:dyDescent="0.3">
      <c r="A130" t="s">
        <v>704</v>
      </c>
      <c r="B130" s="1">
        <v>45577</v>
      </c>
      <c r="C130" t="s">
        <v>705</v>
      </c>
      <c r="D130" t="s">
        <v>706</v>
      </c>
      <c r="E130" t="s">
        <v>142</v>
      </c>
      <c r="F130" t="s">
        <v>64</v>
      </c>
      <c r="G130" t="s">
        <v>26</v>
      </c>
      <c r="H130" t="s">
        <v>45</v>
      </c>
      <c r="I130" t="s">
        <v>65</v>
      </c>
      <c r="J130" t="s">
        <v>707</v>
      </c>
      <c r="K130" t="s">
        <v>708</v>
      </c>
      <c r="L130">
        <v>1</v>
      </c>
      <c r="M130">
        <v>7954.66</v>
      </c>
      <c r="N130">
        <v>7954.66</v>
      </c>
      <c r="O130" s="2">
        <v>0.25</v>
      </c>
      <c r="P130">
        <v>1988.66</v>
      </c>
      <c r="Q130">
        <v>5966</v>
      </c>
      <c r="R130" t="s">
        <v>176</v>
      </c>
      <c r="S130" t="s">
        <v>60</v>
      </c>
      <c r="T130" s="2">
        <v>0.3</v>
      </c>
      <c r="U130">
        <v>1789.8</v>
      </c>
    </row>
    <row r="131" spans="1:21" x14ac:dyDescent="0.3">
      <c r="A131" t="s">
        <v>709</v>
      </c>
      <c r="B131" s="1">
        <v>45824</v>
      </c>
      <c r="C131" t="s">
        <v>710</v>
      </c>
      <c r="D131" t="s">
        <v>711</v>
      </c>
      <c r="E131" t="s">
        <v>142</v>
      </c>
      <c r="F131" t="s">
        <v>37</v>
      </c>
      <c r="G131" t="s">
        <v>26</v>
      </c>
      <c r="H131" t="s">
        <v>45</v>
      </c>
      <c r="I131" t="s">
        <v>136</v>
      </c>
      <c r="J131" t="s">
        <v>712</v>
      </c>
      <c r="K131" t="s">
        <v>713</v>
      </c>
      <c r="L131">
        <v>2</v>
      </c>
      <c r="M131">
        <v>4440.2</v>
      </c>
      <c r="N131">
        <v>8880.4</v>
      </c>
      <c r="O131" s="2">
        <v>0.1</v>
      </c>
      <c r="P131">
        <v>888.04</v>
      </c>
      <c r="Q131">
        <v>7992.36</v>
      </c>
      <c r="R131" t="s">
        <v>59</v>
      </c>
      <c r="S131" t="s">
        <v>32</v>
      </c>
      <c r="T131" s="2">
        <v>0.15</v>
      </c>
      <c r="U131">
        <v>1198.8499999999999</v>
      </c>
    </row>
    <row r="132" spans="1:21" x14ac:dyDescent="0.3">
      <c r="A132" t="s">
        <v>714</v>
      </c>
      <c r="B132" s="1">
        <v>44999</v>
      </c>
      <c r="C132" t="s">
        <v>715</v>
      </c>
      <c r="D132" t="s">
        <v>716</v>
      </c>
      <c r="E132" t="s">
        <v>43</v>
      </c>
      <c r="F132" t="s">
        <v>163</v>
      </c>
      <c r="G132" t="s">
        <v>81</v>
      </c>
      <c r="H132" t="s">
        <v>55</v>
      </c>
      <c r="I132" t="s">
        <v>56</v>
      </c>
      <c r="J132" t="s">
        <v>717</v>
      </c>
      <c r="K132" t="s">
        <v>718</v>
      </c>
      <c r="L132">
        <v>7</v>
      </c>
      <c r="M132">
        <v>2288.27</v>
      </c>
      <c r="N132">
        <v>16017.89</v>
      </c>
      <c r="O132" s="2">
        <v>0.3</v>
      </c>
      <c r="P132">
        <v>4805.37</v>
      </c>
      <c r="Q132">
        <v>11212.52</v>
      </c>
      <c r="R132" t="s">
        <v>31</v>
      </c>
      <c r="S132" t="s">
        <v>60</v>
      </c>
      <c r="T132" s="2">
        <v>0.15</v>
      </c>
      <c r="U132">
        <v>1681.88</v>
      </c>
    </row>
    <row r="133" spans="1:21" x14ac:dyDescent="0.3">
      <c r="A133" t="s">
        <v>719</v>
      </c>
      <c r="B133" s="1">
        <v>44932</v>
      </c>
      <c r="C133" t="s">
        <v>720</v>
      </c>
      <c r="D133" t="s">
        <v>721</v>
      </c>
      <c r="E133" t="s">
        <v>24</v>
      </c>
      <c r="F133" t="s">
        <v>44</v>
      </c>
      <c r="G133" t="s">
        <v>26</v>
      </c>
      <c r="H133" t="s">
        <v>72</v>
      </c>
      <c r="I133" t="s">
        <v>73</v>
      </c>
      <c r="J133" t="s">
        <v>722</v>
      </c>
      <c r="K133" t="s">
        <v>723</v>
      </c>
      <c r="L133">
        <v>10</v>
      </c>
      <c r="M133">
        <v>4713.16</v>
      </c>
      <c r="N133">
        <v>47131.6</v>
      </c>
      <c r="O133" s="2">
        <v>0</v>
      </c>
      <c r="P133">
        <v>0</v>
      </c>
      <c r="Q133">
        <v>47131.6</v>
      </c>
      <c r="R133" t="s">
        <v>176</v>
      </c>
      <c r="S133" t="s">
        <v>32</v>
      </c>
      <c r="T133" s="2">
        <v>0.2</v>
      </c>
      <c r="U133">
        <v>9426.32</v>
      </c>
    </row>
    <row r="134" spans="1:21" x14ac:dyDescent="0.3">
      <c r="A134" t="s">
        <v>724</v>
      </c>
      <c r="B134" s="1">
        <v>45509</v>
      </c>
      <c r="C134" t="s">
        <v>725</v>
      </c>
      <c r="D134" t="s">
        <v>726</v>
      </c>
      <c r="E134" t="s">
        <v>54</v>
      </c>
      <c r="F134" t="s">
        <v>119</v>
      </c>
      <c r="G134" t="s">
        <v>81</v>
      </c>
      <c r="H134" t="s">
        <v>72</v>
      </c>
      <c r="I134" t="s">
        <v>73</v>
      </c>
      <c r="J134" t="s">
        <v>727</v>
      </c>
      <c r="K134" t="s">
        <v>728</v>
      </c>
      <c r="L134">
        <v>6</v>
      </c>
      <c r="M134">
        <v>5542.5</v>
      </c>
      <c r="N134">
        <v>33255</v>
      </c>
      <c r="O134" s="2">
        <v>0.1</v>
      </c>
      <c r="P134">
        <v>3325.5</v>
      </c>
      <c r="Q134">
        <v>29929.5</v>
      </c>
      <c r="R134" t="s">
        <v>31</v>
      </c>
      <c r="S134" t="s">
        <v>77</v>
      </c>
      <c r="T134" s="2">
        <v>0.1</v>
      </c>
      <c r="U134">
        <v>2992.95</v>
      </c>
    </row>
    <row r="135" spans="1:21" x14ac:dyDescent="0.3">
      <c r="A135" t="s">
        <v>729</v>
      </c>
      <c r="B135" s="1">
        <v>45351</v>
      </c>
      <c r="C135" t="s">
        <v>730</v>
      </c>
      <c r="D135" t="s">
        <v>731</v>
      </c>
      <c r="E135" t="s">
        <v>54</v>
      </c>
      <c r="F135" t="s">
        <v>64</v>
      </c>
      <c r="G135" t="s">
        <v>26</v>
      </c>
      <c r="H135" t="s">
        <v>55</v>
      </c>
      <c r="I135" t="s">
        <v>56</v>
      </c>
      <c r="J135" t="s">
        <v>732</v>
      </c>
      <c r="K135" t="s">
        <v>733</v>
      </c>
      <c r="L135">
        <v>1</v>
      </c>
      <c r="M135">
        <v>6840.64</v>
      </c>
      <c r="N135">
        <v>6840.64</v>
      </c>
      <c r="O135" s="2">
        <v>0.25</v>
      </c>
      <c r="P135">
        <v>1710.16</v>
      </c>
      <c r="Q135">
        <v>5130.4799999999996</v>
      </c>
      <c r="R135" t="s">
        <v>49</v>
      </c>
      <c r="S135" t="s">
        <v>32</v>
      </c>
      <c r="T135" s="2">
        <v>0.2</v>
      </c>
      <c r="U135">
        <v>1026.0999999999999</v>
      </c>
    </row>
    <row r="136" spans="1:21" x14ac:dyDescent="0.3">
      <c r="A136" t="s">
        <v>734</v>
      </c>
      <c r="B136" s="1">
        <v>45001</v>
      </c>
      <c r="C136" t="s">
        <v>735</v>
      </c>
      <c r="D136" t="s">
        <v>736</v>
      </c>
      <c r="E136" t="s">
        <v>36</v>
      </c>
      <c r="F136" t="s">
        <v>143</v>
      </c>
      <c r="G136" t="s">
        <v>26</v>
      </c>
      <c r="H136" t="s">
        <v>72</v>
      </c>
      <c r="I136" t="s">
        <v>73</v>
      </c>
      <c r="J136" t="s">
        <v>737</v>
      </c>
      <c r="K136" t="s">
        <v>738</v>
      </c>
      <c r="L136">
        <v>8</v>
      </c>
      <c r="M136">
        <v>5635.8</v>
      </c>
      <c r="N136">
        <v>45086.400000000001</v>
      </c>
      <c r="O136" s="2">
        <v>0.05</v>
      </c>
      <c r="P136">
        <v>2254.3200000000002</v>
      </c>
      <c r="Q136">
        <v>42832.08</v>
      </c>
      <c r="R136" t="s">
        <v>49</v>
      </c>
      <c r="S136" t="s">
        <v>50</v>
      </c>
      <c r="T136" s="2">
        <v>0.2</v>
      </c>
      <c r="U136">
        <v>8566.42</v>
      </c>
    </row>
    <row r="137" spans="1:21" x14ac:dyDescent="0.3">
      <c r="A137" t="s">
        <v>739</v>
      </c>
      <c r="B137" s="1">
        <v>45504</v>
      </c>
      <c r="C137" t="s">
        <v>740</v>
      </c>
      <c r="D137" t="s">
        <v>741</v>
      </c>
      <c r="E137" t="s">
        <v>36</v>
      </c>
      <c r="F137" t="s">
        <v>119</v>
      </c>
      <c r="G137" t="s">
        <v>26</v>
      </c>
      <c r="H137" t="s">
        <v>55</v>
      </c>
      <c r="I137" t="s">
        <v>100</v>
      </c>
      <c r="J137" t="s">
        <v>742</v>
      </c>
      <c r="K137" t="s">
        <v>743</v>
      </c>
      <c r="L137">
        <v>3</v>
      </c>
      <c r="M137">
        <v>410.34</v>
      </c>
      <c r="N137">
        <v>1231.02</v>
      </c>
      <c r="O137" s="2">
        <v>0.1</v>
      </c>
      <c r="P137">
        <v>123.1</v>
      </c>
      <c r="Q137">
        <v>1107.92</v>
      </c>
      <c r="R137" t="s">
        <v>76</v>
      </c>
      <c r="S137" t="s">
        <v>32</v>
      </c>
      <c r="T137" s="2">
        <v>0.25</v>
      </c>
      <c r="U137">
        <v>276.98</v>
      </c>
    </row>
    <row r="138" spans="1:21" x14ac:dyDescent="0.3">
      <c r="A138" t="s">
        <v>744</v>
      </c>
      <c r="B138" s="1">
        <v>45737</v>
      </c>
      <c r="C138" t="s">
        <v>745</v>
      </c>
      <c r="D138" t="s">
        <v>746</v>
      </c>
      <c r="E138" t="s">
        <v>142</v>
      </c>
      <c r="F138" t="s">
        <v>99</v>
      </c>
      <c r="G138" t="s">
        <v>26</v>
      </c>
      <c r="H138" t="s">
        <v>55</v>
      </c>
      <c r="I138" t="s">
        <v>56</v>
      </c>
      <c r="J138" t="s">
        <v>747</v>
      </c>
      <c r="K138" t="s">
        <v>748</v>
      </c>
      <c r="L138">
        <v>10</v>
      </c>
      <c r="M138">
        <v>4551.58</v>
      </c>
      <c r="N138">
        <v>45515.8</v>
      </c>
      <c r="O138" s="2">
        <v>0.05</v>
      </c>
      <c r="P138">
        <v>2275.79</v>
      </c>
      <c r="Q138">
        <v>43240.01</v>
      </c>
      <c r="R138" t="s">
        <v>59</v>
      </c>
      <c r="S138" t="s">
        <v>50</v>
      </c>
      <c r="T138" s="2">
        <v>0.1</v>
      </c>
      <c r="U138">
        <v>4324</v>
      </c>
    </row>
    <row r="139" spans="1:21" x14ac:dyDescent="0.3">
      <c r="A139" t="s">
        <v>749</v>
      </c>
      <c r="B139" s="1">
        <v>44998</v>
      </c>
      <c r="C139" t="s">
        <v>750</v>
      </c>
      <c r="D139" t="s">
        <v>751</v>
      </c>
      <c r="E139" t="s">
        <v>142</v>
      </c>
      <c r="F139" t="s">
        <v>71</v>
      </c>
      <c r="G139" t="s">
        <v>81</v>
      </c>
      <c r="H139" t="s">
        <v>72</v>
      </c>
      <c r="I139" t="s">
        <v>185</v>
      </c>
      <c r="J139" t="s">
        <v>752</v>
      </c>
      <c r="K139" t="s">
        <v>753</v>
      </c>
      <c r="L139">
        <v>1</v>
      </c>
      <c r="M139">
        <v>3086.14</v>
      </c>
      <c r="N139">
        <v>3086.14</v>
      </c>
      <c r="O139" s="2">
        <v>0.15</v>
      </c>
      <c r="P139">
        <v>462.92</v>
      </c>
      <c r="Q139">
        <v>2623.22</v>
      </c>
      <c r="R139" t="s">
        <v>176</v>
      </c>
      <c r="S139" t="s">
        <v>60</v>
      </c>
      <c r="T139" s="2">
        <v>0.15</v>
      </c>
      <c r="U139">
        <v>393.48</v>
      </c>
    </row>
    <row r="140" spans="1:21" x14ac:dyDescent="0.3">
      <c r="A140" t="s">
        <v>754</v>
      </c>
      <c r="B140" s="1">
        <v>45213</v>
      </c>
      <c r="C140" t="s">
        <v>755</v>
      </c>
      <c r="D140" t="s">
        <v>756</v>
      </c>
      <c r="E140" t="s">
        <v>142</v>
      </c>
      <c r="F140" t="s">
        <v>99</v>
      </c>
      <c r="G140" t="s">
        <v>81</v>
      </c>
      <c r="H140" t="s">
        <v>72</v>
      </c>
      <c r="I140" t="s">
        <v>106</v>
      </c>
      <c r="J140" t="s">
        <v>757</v>
      </c>
      <c r="K140" t="s">
        <v>758</v>
      </c>
      <c r="L140">
        <v>10</v>
      </c>
      <c r="M140">
        <v>7675.32</v>
      </c>
      <c r="N140">
        <v>76753.2</v>
      </c>
      <c r="O140" s="2">
        <v>0.05</v>
      </c>
      <c r="P140">
        <v>3837.66</v>
      </c>
      <c r="Q140">
        <v>72915.539999999994</v>
      </c>
      <c r="R140" t="s">
        <v>176</v>
      </c>
      <c r="S140" t="s">
        <v>77</v>
      </c>
      <c r="T140" s="2">
        <v>0.1</v>
      </c>
      <c r="U140">
        <v>7291.55</v>
      </c>
    </row>
    <row r="141" spans="1:21" x14ac:dyDescent="0.3">
      <c r="A141" t="s">
        <v>759</v>
      </c>
      <c r="B141" s="1">
        <v>45053</v>
      </c>
      <c r="C141" t="s">
        <v>760</v>
      </c>
      <c r="D141" t="s">
        <v>761</v>
      </c>
      <c r="E141" t="s">
        <v>43</v>
      </c>
      <c r="F141" t="s">
        <v>99</v>
      </c>
      <c r="G141" t="s">
        <v>81</v>
      </c>
      <c r="H141" t="s">
        <v>45</v>
      </c>
      <c r="I141" t="s">
        <v>46</v>
      </c>
      <c r="J141" t="s">
        <v>762</v>
      </c>
      <c r="K141" t="s">
        <v>763</v>
      </c>
      <c r="L141">
        <v>9</v>
      </c>
      <c r="M141">
        <v>3981.96</v>
      </c>
      <c r="N141">
        <v>35837.64</v>
      </c>
      <c r="O141" s="2">
        <v>0.3</v>
      </c>
      <c r="P141">
        <v>10751.29</v>
      </c>
      <c r="Q141">
        <v>25086.35</v>
      </c>
      <c r="R141" t="s">
        <v>76</v>
      </c>
      <c r="S141" t="s">
        <v>50</v>
      </c>
      <c r="T141" s="2">
        <v>0.2</v>
      </c>
      <c r="U141">
        <v>5017.2700000000004</v>
      </c>
    </row>
    <row r="142" spans="1:21" x14ac:dyDescent="0.3">
      <c r="A142" t="s">
        <v>764</v>
      </c>
      <c r="B142" s="1">
        <v>45341</v>
      </c>
      <c r="C142" t="s">
        <v>765</v>
      </c>
      <c r="D142" t="s">
        <v>766</v>
      </c>
      <c r="E142" t="s">
        <v>43</v>
      </c>
      <c r="F142" t="s">
        <v>99</v>
      </c>
      <c r="G142" t="s">
        <v>26</v>
      </c>
      <c r="H142" t="s">
        <v>55</v>
      </c>
      <c r="I142" t="s">
        <v>130</v>
      </c>
      <c r="J142" t="s">
        <v>767</v>
      </c>
      <c r="K142" t="s">
        <v>768</v>
      </c>
      <c r="L142">
        <v>9</v>
      </c>
      <c r="M142">
        <v>4241.9399999999996</v>
      </c>
      <c r="N142">
        <v>38177.46</v>
      </c>
      <c r="O142" s="2">
        <v>0.2</v>
      </c>
      <c r="P142">
        <v>7635.49</v>
      </c>
      <c r="Q142">
        <v>30541.97</v>
      </c>
      <c r="R142" t="s">
        <v>31</v>
      </c>
      <c r="S142" t="s">
        <v>50</v>
      </c>
      <c r="T142" s="2">
        <v>0.2</v>
      </c>
      <c r="U142">
        <v>6108.39</v>
      </c>
    </row>
    <row r="143" spans="1:21" x14ac:dyDescent="0.3">
      <c r="A143" t="s">
        <v>769</v>
      </c>
      <c r="B143" s="1">
        <v>45445</v>
      </c>
      <c r="C143" t="s">
        <v>770</v>
      </c>
      <c r="D143" t="s">
        <v>771</v>
      </c>
      <c r="E143" t="s">
        <v>24</v>
      </c>
      <c r="F143" t="s">
        <v>112</v>
      </c>
      <c r="G143" t="s">
        <v>26</v>
      </c>
      <c r="H143" t="s">
        <v>27</v>
      </c>
      <c r="I143" t="s">
        <v>93</v>
      </c>
      <c r="J143" t="s">
        <v>772</v>
      </c>
      <c r="K143" t="s">
        <v>773</v>
      </c>
      <c r="L143">
        <v>9</v>
      </c>
      <c r="M143">
        <v>7211.29</v>
      </c>
      <c r="N143">
        <v>64901.61</v>
      </c>
      <c r="O143" s="2">
        <v>0.3</v>
      </c>
      <c r="P143">
        <v>19470.48</v>
      </c>
      <c r="Q143">
        <v>45431.13</v>
      </c>
      <c r="R143" t="s">
        <v>76</v>
      </c>
      <c r="S143" t="s">
        <v>77</v>
      </c>
      <c r="T143" s="2">
        <v>0.2</v>
      </c>
      <c r="U143">
        <v>9086.23</v>
      </c>
    </row>
    <row r="144" spans="1:21" x14ac:dyDescent="0.3">
      <c r="A144" t="s">
        <v>774</v>
      </c>
      <c r="B144" s="1">
        <v>45304</v>
      </c>
      <c r="C144" t="s">
        <v>775</v>
      </c>
      <c r="D144" t="s">
        <v>776</v>
      </c>
      <c r="E144" t="s">
        <v>43</v>
      </c>
      <c r="F144" t="s">
        <v>163</v>
      </c>
      <c r="G144" t="s">
        <v>26</v>
      </c>
      <c r="H144" t="s">
        <v>55</v>
      </c>
      <c r="I144" t="s">
        <v>130</v>
      </c>
      <c r="J144" t="s">
        <v>191</v>
      </c>
      <c r="K144" t="s">
        <v>777</v>
      </c>
      <c r="L144">
        <v>7</v>
      </c>
      <c r="M144">
        <v>865.11</v>
      </c>
      <c r="N144">
        <v>6055.77</v>
      </c>
      <c r="O144" s="2">
        <v>0.25</v>
      </c>
      <c r="P144">
        <v>1513.94</v>
      </c>
      <c r="Q144">
        <v>4541.83</v>
      </c>
      <c r="R144" t="s">
        <v>49</v>
      </c>
      <c r="S144" t="s">
        <v>50</v>
      </c>
      <c r="T144" s="2">
        <v>0.2</v>
      </c>
      <c r="U144">
        <v>908.37</v>
      </c>
    </row>
    <row r="145" spans="1:21" x14ac:dyDescent="0.3">
      <c r="A145" t="s">
        <v>778</v>
      </c>
      <c r="B145" s="1">
        <v>45155</v>
      </c>
      <c r="C145" t="s">
        <v>779</v>
      </c>
      <c r="D145" t="s">
        <v>780</v>
      </c>
      <c r="E145" t="s">
        <v>43</v>
      </c>
      <c r="F145" t="s">
        <v>370</v>
      </c>
      <c r="G145" t="s">
        <v>26</v>
      </c>
      <c r="H145" t="s">
        <v>45</v>
      </c>
      <c r="I145" t="s">
        <v>65</v>
      </c>
      <c r="J145" t="s">
        <v>781</v>
      </c>
      <c r="K145" t="s">
        <v>782</v>
      </c>
      <c r="L145">
        <v>5</v>
      </c>
      <c r="M145">
        <v>4080.74</v>
      </c>
      <c r="N145">
        <v>20403.7</v>
      </c>
      <c r="O145" s="2">
        <v>0.2</v>
      </c>
      <c r="P145">
        <v>4080.74</v>
      </c>
      <c r="Q145">
        <v>16322.96</v>
      </c>
      <c r="R145" t="s">
        <v>76</v>
      </c>
      <c r="S145" t="s">
        <v>50</v>
      </c>
      <c r="T145" s="2">
        <v>0.25</v>
      </c>
      <c r="U145">
        <v>4080.74</v>
      </c>
    </row>
    <row r="146" spans="1:21" x14ac:dyDescent="0.3">
      <c r="A146" t="s">
        <v>783</v>
      </c>
      <c r="B146" s="1">
        <v>45597</v>
      </c>
      <c r="C146" t="s">
        <v>784</v>
      </c>
      <c r="D146" t="s">
        <v>785</v>
      </c>
      <c r="E146" t="s">
        <v>24</v>
      </c>
      <c r="F146" t="s">
        <v>25</v>
      </c>
      <c r="G146" t="s">
        <v>81</v>
      </c>
      <c r="H146" t="s">
        <v>55</v>
      </c>
      <c r="I146" t="s">
        <v>100</v>
      </c>
      <c r="J146" t="s">
        <v>786</v>
      </c>
      <c r="K146" t="s">
        <v>787</v>
      </c>
      <c r="L146">
        <v>7</v>
      </c>
      <c r="M146">
        <v>1222.1099999999999</v>
      </c>
      <c r="N146">
        <v>8554.77</v>
      </c>
      <c r="O146" s="2">
        <v>0.15</v>
      </c>
      <c r="P146">
        <v>1283.22</v>
      </c>
      <c r="Q146">
        <v>7271.55</v>
      </c>
      <c r="R146" t="s">
        <v>59</v>
      </c>
      <c r="S146" t="s">
        <v>50</v>
      </c>
      <c r="T146" s="2">
        <v>0.25</v>
      </c>
      <c r="U146">
        <v>1817.89</v>
      </c>
    </row>
    <row r="147" spans="1:21" x14ac:dyDescent="0.3">
      <c r="A147" t="s">
        <v>788</v>
      </c>
      <c r="B147" s="1">
        <v>45808</v>
      </c>
      <c r="C147" t="s">
        <v>789</v>
      </c>
      <c r="D147" t="s">
        <v>790</v>
      </c>
      <c r="E147" t="s">
        <v>43</v>
      </c>
      <c r="F147" t="s">
        <v>37</v>
      </c>
      <c r="G147" t="s">
        <v>26</v>
      </c>
      <c r="H147" t="s">
        <v>55</v>
      </c>
      <c r="I147" t="s">
        <v>100</v>
      </c>
      <c r="J147" t="s">
        <v>791</v>
      </c>
      <c r="K147" t="s">
        <v>792</v>
      </c>
      <c r="L147">
        <v>3</v>
      </c>
      <c r="M147">
        <v>2072.4899999999998</v>
      </c>
      <c r="N147">
        <v>6217.47</v>
      </c>
      <c r="O147" s="2">
        <v>0.15</v>
      </c>
      <c r="P147">
        <v>932.62</v>
      </c>
      <c r="Q147">
        <v>5284.85</v>
      </c>
      <c r="R147" t="s">
        <v>49</v>
      </c>
      <c r="S147" t="s">
        <v>60</v>
      </c>
      <c r="T147" s="2">
        <v>0.25</v>
      </c>
      <c r="U147">
        <v>1321.21</v>
      </c>
    </row>
    <row r="148" spans="1:21" x14ac:dyDescent="0.3">
      <c r="A148" t="s">
        <v>793</v>
      </c>
      <c r="B148" s="1">
        <v>45382</v>
      </c>
      <c r="C148" t="s">
        <v>794</v>
      </c>
      <c r="D148" t="s">
        <v>795</v>
      </c>
      <c r="E148" t="s">
        <v>24</v>
      </c>
      <c r="F148" t="s">
        <v>156</v>
      </c>
      <c r="G148" t="s">
        <v>81</v>
      </c>
      <c r="H148" t="s">
        <v>45</v>
      </c>
      <c r="I148" t="s">
        <v>65</v>
      </c>
      <c r="J148" t="s">
        <v>796</v>
      </c>
      <c r="K148" t="s">
        <v>797</v>
      </c>
      <c r="L148">
        <v>8</v>
      </c>
      <c r="M148">
        <v>774.9</v>
      </c>
      <c r="N148">
        <v>6199.2</v>
      </c>
      <c r="O148" s="2">
        <v>0.05</v>
      </c>
      <c r="P148">
        <v>309.95999999999998</v>
      </c>
      <c r="Q148">
        <v>5889.24</v>
      </c>
      <c r="R148" t="s">
        <v>176</v>
      </c>
      <c r="S148" t="s">
        <v>32</v>
      </c>
      <c r="T148" s="2">
        <v>0.3</v>
      </c>
      <c r="U148">
        <v>1766.77</v>
      </c>
    </row>
    <row r="149" spans="1:21" x14ac:dyDescent="0.3">
      <c r="A149" t="s">
        <v>798</v>
      </c>
      <c r="B149" s="1">
        <v>45374</v>
      </c>
      <c r="C149" t="s">
        <v>799</v>
      </c>
      <c r="D149" t="s">
        <v>800</v>
      </c>
      <c r="E149" t="s">
        <v>43</v>
      </c>
      <c r="F149" t="s">
        <v>25</v>
      </c>
      <c r="G149" t="s">
        <v>26</v>
      </c>
      <c r="H149" t="s">
        <v>55</v>
      </c>
      <c r="I149" t="s">
        <v>100</v>
      </c>
      <c r="J149" t="s">
        <v>801</v>
      </c>
      <c r="K149" t="s">
        <v>802</v>
      </c>
      <c r="L149">
        <v>9</v>
      </c>
      <c r="M149">
        <v>6371.59</v>
      </c>
      <c r="N149">
        <v>57344.31</v>
      </c>
      <c r="O149" s="2">
        <v>0</v>
      </c>
      <c r="P149">
        <v>0</v>
      </c>
      <c r="Q149">
        <v>57344.31</v>
      </c>
      <c r="R149" t="s">
        <v>76</v>
      </c>
      <c r="S149" t="s">
        <v>50</v>
      </c>
      <c r="T149" s="2">
        <v>0.15</v>
      </c>
      <c r="U149">
        <v>8601.65</v>
      </c>
    </row>
    <row r="150" spans="1:21" x14ac:dyDescent="0.3">
      <c r="A150" t="s">
        <v>803</v>
      </c>
      <c r="B150" s="1">
        <v>45504</v>
      </c>
      <c r="C150" t="s">
        <v>804</v>
      </c>
      <c r="D150" t="s">
        <v>805</v>
      </c>
      <c r="E150" t="s">
        <v>54</v>
      </c>
      <c r="F150" t="s">
        <v>37</v>
      </c>
      <c r="G150" t="s">
        <v>81</v>
      </c>
      <c r="H150" t="s">
        <v>72</v>
      </c>
      <c r="I150" t="s">
        <v>106</v>
      </c>
      <c r="J150" t="s">
        <v>806</v>
      </c>
      <c r="K150" t="s">
        <v>807</v>
      </c>
      <c r="L150">
        <v>8</v>
      </c>
      <c r="M150">
        <v>7451.08</v>
      </c>
      <c r="N150">
        <v>59608.639999999999</v>
      </c>
      <c r="O150" s="2">
        <v>0.2</v>
      </c>
      <c r="P150">
        <v>11921.73</v>
      </c>
      <c r="Q150">
        <v>47686.91</v>
      </c>
      <c r="R150" t="s">
        <v>176</v>
      </c>
      <c r="S150" t="s">
        <v>50</v>
      </c>
      <c r="T150" s="2">
        <v>0.15</v>
      </c>
      <c r="U150">
        <v>7153.04</v>
      </c>
    </row>
    <row r="151" spans="1:21" x14ac:dyDescent="0.3">
      <c r="A151" t="s">
        <v>808</v>
      </c>
      <c r="B151" s="1">
        <v>45796</v>
      </c>
      <c r="C151" t="s">
        <v>809</v>
      </c>
      <c r="D151" t="s">
        <v>810</v>
      </c>
      <c r="E151" t="s">
        <v>36</v>
      </c>
      <c r="F151" t="s">
        <v>99</v>
      </c>
      <c r="G151" t="s">
        <v>81</v>
      </c>
      <c r="H151" t="s">
        <v>27</v>
      </c>
      <c r="I151" t="s">
        <v>93</v>
      </c>
      <c r="J151" t="s">
        <v>811</v>
      </c>
      <c r="K151" t="s">
        <v>812</v>
      </c>
      <c r="L151">
        <v>3</v>
      </c>
      <c r="M151">
        <v>7787.95</v>
      </c>
      <c r="N151">
        <v>23363.85</v>
      </c>
      <c r="O151" s="2">
        <v>0.25</v>
      </c>
      <c r="P151">
        <v>5840.96</v>
      </c>
      <c r="Q151">
        <v>17522.89</v>
      </c>
      <c r="R151" t="s">
        <v>59</v>
      </c>
      <c r="S151" t="s">
        <v>77</v>
      </c>
      <c r="T151" s="2">
        <v>0.25</v>
      </c>
      <c r="U151">
        <v>4380.72</v>
      </c>
    </row>
    <row r="152" spans="1:21" x14ac:dyDescent="0.3">
      <c r="A152" t="s">
        <v>813</v>
      </c>
      <c r="B152" s="1">
        <v>45395</v>
      </c>
      <c r="C152" t="s">
        <v>814</v>
      </c>
      <c r="D152" t="s">
        <v>815</v>
      </c>
      <c r="E152" t="s">
        <v>43</v>
      </c>
      <c r="F152" t="s">
        <v>71</v>
      </c>
      <c r="G152" t="s">
        <v>81</v>
      </c>
      <c r="H152" t="s">
        <v>27</v>
      </c>
      <c r="I152" t="s">
        <v>157</v>
      </c>
      <c r="J152" t="s">
        <v>816</v>
      </c>
      <c r="K152" t="s">
        <v>817</v>
      </c>
      <c r="L152">
        <v>10</v>
      </c>
      <c r="M152">
        <v>1246.02</v>
      </c>
      <c r="N152">
        <v>12460.2</v>
      </c>
      <c r="O152" s="2">
        <v>0.05</v>
      </c>
      <c r="P152">
        <v>623.01</v>
      </c>
      <c r="Q152">
        <v>11837.19</v>
      </c>
      <c r="R152" t="s">
        <v>176</v>
      </c>
      <c r="S152" t="s">
        <v>50</v>
      </c>
      <c r="T152" s="2">
        <v>0.25</v>
      </c>
      <c r="U152">
        <v>2959.3</v>
      </c>
    </row>
    <row r="153" spans="1:21" x14ac:dyDescent="0.3">
      <c r="A153" t="s">
        <v>818</v>
      </c>
      <c r="B153" s="1">
        <v>45753</v>
      </c>
      <c r="C153" t="s">
        <v>819</v>
      </c>
      <c r="D153" t="s">
        <v>820</v>
      </c>
      <c r="E153" t="s">
        <v>54</v>
      </c>
      <c r="F153" t="s">
        <v>25</v>
      </c>
      <c r="G153" t="s">
        <v>26</v>
      </c>
      <c r="H153" t="s">
        <v>45</v>
      </c>
      <c r="I153" t="s">
        <v>46</v>
      </c>
      <c r="J153" t="s">
        <v>821</v>
      </c>
      <c r="K153" t="s">
        <v>822</v>
      </c>
      <c r="L153">
        <v>6</v>
      </c>
      <c r="M153">
        <v>7531.61</v>
      </c>
      <c r="N153">
        <v>45189.66</v>
      </c>
      <c r="O153" s="2">
        <v>0.2</v>
      </c>
      <c r="P153">
        <v>9037.93</v>
      </c>
      <c r="Q153">
        <v>36151.730000000003</v>
      </c>
      <c r="R153" t="s">
        <v>176</v>
      </c>
      <c r="S153" t="s">
        <v>77</v>
      </c>
      <c r="T153" s="2">
        <v>0.3</v>
      </c>
      <c r="U153">
        <v>10845.52</v>
      </c>
    </row>
    <row r="154" spans="1:21" x14ac:dyDescent="0.3">
      <c r="A154" t="s">
        <v>823</v>
      </c>
      <c r="B154" s="1">
        <v>45579</v>
      </c>
      <c r="C154" t="s">
        <v>824</v>
      </c>
      <c r="D154" t="s">
        <v>825</v>
      </c>
      <c r="E154" t="s">
        <v>36</v>
      </c>
      <c r="F154" t="s">
        <v>44</v>
      </c>
      <c r="G154" t="s">
        <v>81</v>
      </c>
      <c r="H154" t="s">
        <v>45</v>
      </c>
      <c r="I154" t="s">
        <v>46</v>
      </c>
      <c r="J154" t="s">
        <v>826</v>
      </c>
      <c r="K154" t="s">
        <v>827</v>
      </c>
      <c r="L154">
        <v>7</v>
      </c>
      <c r="M154">
        <v>1662.19</v>
      </c>
      <c r="N154">
        <v>11635.33</v>
      </c>
      <c r="O154" s="2">
        <v>0.15</v>
      </c>
      <c r="P154">
        <v>1745.3</v>
      </c>
      <c r="Q154">
        <v>9890.0300000000007</v>
      </c>
      <c r="R154" t="s">
        <v>176</v>
      </c>
      <c r="S154" t="s">
        <v>60</v>
      </c>
      <c r="T154" s="2">
        <v>0.1</v>
      </c>
      <c r="U154">
        <v>989</v>
      </c>
    </row>
    <row r="155" spans="1:21" x14ac:dyDescent="0.3">
      <c r="A155" t="s">
        <v>828</v>
      </c>
      <c r="B155" s="1">
        <v>44932</v>
      </c>
      <c r="C155" t="s">
        <v>829</v>
      </c>
      <c r="D155" t="s">
        <v>830</v>
      </c>
      <c r="E155" t="s">
        <v>36</v>
      </c>
      <c r="F155" t="s">
        <v>99</v>
      </c>
      <c r="G155" t="s">
        <v>81</v>
      </c>
      <c r="H155" t="s">
        <v>72</v>
      </c>
      <c r="I155" t="s">
        <v>150</v>
      </c>
      <c r="J155" t="s">
        <v>831</v>
      </c>
      <c r="K155" t="s">
        <v>832</v>
      </c>
      <c r="L155">
        <v>10</v>
      </c>
      <c r="M155">
        <v>3158.12</v>
      </c>
      <c r="N155">
        <v>31581.200000000001</v>
      </c>
      <c r="O155" s="2">
        <v>0.15</v>
      </c>
      <c r="P155">
        <v>4737.18</v>
      </c>
      <c r="Q155">
        <v>26844.02</v>
      </c>
      <c r="R155" t="s">
        <v>31</v>
      </c>
      <c r="S155" t="s">
        <v>60</v>
      </c>
      <c r="T155" s="2">
        <v>0.3</v>
      </c>
      <c r="U155">
        <v>8053.21</v>
      </c>
    </row>
    <row r="156" spans="1:21" x14ac:dyDescent="0.3">
      <c r="A156" t="s">
        <v>833</v>
      </c>
      <c r="B156" s="1">
        <v>45033</v>
      </c>
      <c r="C156" t="s">
        <v>834</v>
      </c>
      <c r="D156" t="s">
        <v>835</v>
      </c>
      <c r="E156" t="s">
        <v>43</v>
      </c>
      <c r="F156" t="s">
        <v>119</v>
      </c>
      <c r="G156" t="s">
        <v>26</v>
      </c>
      <c r="H156" t="s">
        <v>45</v>
      </c>
      <c r="I156" t="s">
        <v>46</v>
      </c>
      <c r="J156" t="s">
        <v>836</v>
      </c>
      <c r="K156" t="s">
        <v>837</v>
      </c>
      <c r="L156">
        <v>3</v>
      </c>
      <c r="M156">
        <v>2748.88</v>
      </c>
      <c r="N156">
        <v>8246.64</v>
      </c>
      <c r="O156" s="2">
        <v>0.25</v>
      </c>
      <c r="P156">
        <v>2061.66</v>
      </c>
      <c r="Q156">
        <v>6184.98</v>
      </c>
      <c r="R156" t="s">
        <v>49</v>
      </c>
      <c r="S156" t="s">
        <v>60</v>
      </c>
      <c r="T156" s="2">
        <v>0.1</v>
      </c>
      <c r="U156">
        <v>618.5</v>
      </c>
    </row>
    <row r="157" spans="1:21" x14ac:dyDescent="0.3">
      <c r="A157" t="s">
        <v>838</v>
      </c>
      <c r="B157" s="1">
        <v>45483</v>
      </c>
      <c r="C157" t="s">
        <v>839</v>
      </c>
      <c r="D157" t="s">
        <v>840</v>
      </c>
      <c r="E157" t="s">
        <v>54</v>
      </c>
      <c r="F157" t="s">
        <v>99</v>
      </c>
      <c r="G157" t="s">
        <v>26</v>
      </c>
      <c r="H157" t="s">
        <v>45</v>
      </c>
      <c r="I157" t="s">
        <v>46</v>
      </c>
      <c r="J157" t="s">
        <v>841</v>
      </c>
      <c r="K157" t="s">
        <v>842</v>
      </c>
      <c r="L157">
        <v>7</v>
      </c>
      <c r="M157">
        <v>6407.03</v>
      </c>
      <c r="N157">
        <v>44849.21</v>
      </c>
      <c r="O157" s="2">
        <v>0.2</v>
      </c>
      <c r="P157">
        <v>8969.84</v>
      </c>
      <c r="Q157">
        <v>35879.370000000003</v>
      </c>
      <c r="R157" t="s">
        <v>31</v>
      </c>
      <c r="S157" t="s">
        <v>77</v>
      </c>
      <c r="T157" s="2">
        <v>0.15</v>
      </c>
      <c r="U157">
        <v>5381.91</v>
      </c>
    </row>
    <row r="158" spans="1:21" x14ac:dyDescent="0.3">
      <c r="A158" t="s">
        <v>843</v>
      </c>
      <c r="B158" s="1">
        <v>44958</v>
      </c>
      <c r="C158" t="s">
        <v>844</v>
      </c>
      <c r="D158" t="s">
        <v>845</v>
      </c>
      <c r="E158" t="s">
        <v>36</v>
      </c>
      <c r="F158" t="s">
        <v>87</v>
      </c>
      <c r="G158" t="s">
        <v>26</v>
      </c>
      <c r="H158" t="s">
        <v>27</v>
      </c>
      <c r="I158" t="s">
        <v>157</v>
      </c>
      <c r="J158" t="s">
        <v>846</v>
      </c>
      <c r="K158" t="s">
        <v>847</v>
      </c>
      <c r="L158">
        <v>4</v>
      </c>
      <c r="M158">
        <v>168.73</v>
      </c>
      <c r="N158">
        <v>674.92</v>
      </c>
      <c r="O158" s="2">
        <v>0.25</v>
      </c>
      <c r="P158">
        <v>168.73</v>
      </c>
      <c r="Q158">
        <v>506.19</v>
      </c>
      <c r="R158" t="s">
        <v>59</v>
      </c>
      <c r="S158" t="s">
        <v>77</v>
      </c>
      <c r="T158" s="2">
        <v>0.2</v>
      </c>
      <c r="U158">
        <v>101.24</v>
      </c>
    </row>
    <row r="159" spans="1:21" x14ac:dyDescent="0.3">
      <c r="A159" t="s">
        <v>848</v>
      </c>
      <c r="B159" s="1">
        <v>45766</v>
      </c>
      <c r="C159" t="s">
        <v>849</v>
      </c>
      <c r="D159" t="s">
        <v>850</v>
      </c>
      <c r="E159" t="s">
        <v>142</v>
      </c>
      <c r="F159" t="s">
        <v>25</v>
      </c>
      <c r="G159" t="s">
        <v>81</v>
      </c>
      <c r="H159" t="s">
        <v>45</v>
      </c>
      <c r="I159" t="s">
        <v>136</v>
      </c>
      <c r="J159" t="s">
        <v>851</v>
      </c>
      <c r="K159" t="s">
        <v>852</v>
      </c>
      <c r="L159">
        <v>2</v>
      </c>
      <c r="M159">
        <v>129.75</v>
      </c>
      <c r="N159">
        <v>259.5</v>
      </c>
      <c r="O159" s="2">
        <v>0.15</v>
      </c>
      <c r="P159">
        <v>38.92</v>
      </c>
      <c r="Q159">
        <v>220.58</v>
      </c>
      <c r="R159" t="s">
        <v>176</v>
      </c>
      <c r="S159" t="s">
        <v>32</v>
      </c>
      <c r="T159" s="2">
        <v>0.2</v>
      </c>
      <c r="U159">
        <v>44.12</v>
      </c>
    </row>
    <row r="160" spans="1:21" x14ac:dyDescent="0.3">
      <c r="A160" t="s">
        <v>853</v>
      </c>
      <c r="B160" s="1">
        <v>45522</v>
      </c>
      <c r="C160" t="s">
        <v>854</v>
      </c>
      <c r="D160" t="s">
        <v>855</v>
      </c>
      <c r="E160" t="s">
        <v>142</v>
      </c>
      <c r="F160" t="s">
        <v>143</v>
      </c>
      <c r="G160" t="s">
        <v>26</v>
      </c>
      <c r="H160" t="s">
        <v>72</v>
      </c>
      <c r="I160" t="s">
        <v>73</v>
      </c>
      <c r="J160" t="s">
        <v>856</v>
      </c>
      <c r="K160" t="s">
        <v>857</v>
      </c>
      <c r="L160">
        <v>2</v>
      </c>
      <c r="M160">
        <v>3484.93</v>
      </c>
      <c r="N160">
        <v>6969.86</v>
      </c>
      <c r="O160" s="2">
        <v>0.3</v>
      </c>
      <c r="P160">
        <v>2090.96</v>
      </c>
      <c r="Q160">
        <v>4878.8999999999996</v>
      </c>
      <c r="R160" t="s">
        <v>49</v>
      </c>
      <c r="S160" t="s">
        <v>60</v>
      </c>
      <c r="T160" s="2">
        <v>0.1</v>
      </c>
      <c r="U160">
        <v>487.89</v>
      </c>
    </row>
    <row r="161" spans="1:21" x14ac:dyDescent="0.3">
      <c r="A161" t="s">
        <v>858</v>
      </c>
      <c r="B161" s="1">
        <v>45609</v>
      </c>
      <c r="C161" t="s">
        <v>859</v>
      </c>
      <c r="D161" t="s">
        <v>860</v>
      </c>
      <c r="E161" t="s">
        <v>142</v>
      </c>
      <c r="F161" t="s">
        <v>64</v>
      </c>
      <c r="G161" t="s">
        <v>81</v>
      </c>
      <c r="H161" t="s">
        <v>55</v>
      </c>
      <c r="I161" t="s">
        <v>130</v>
      </c>
      <c r="J161" t="s">
        <v>861</v>
      </c>
      <c r="K161" t="s">
        <v>862</v>
      </c>
      <c r="L161">
        <v>10</v>
      </c>
      <c r="M161">
        <v>4838.3999999999996</v>
      </c>
      <c r="N161">
        <v>48384</v>
      </c>
      <c r="O161" s="2">
        <v>0.2</v>
      </c>
      <c r="P161">
        <v>9676.7999999999993</v>
      </c>
      <c r="Q161">
        <v>38707.199999999997</v>
      </c>
      <c r="R161" t="s">
        <v>176</v>
      </c>
      <c r="S161" t="s">
        <v>60</v>
      </c>
      <c r="T161" s="2">
        <v>0.2</v>
      </c>
      <c r="U161">
        <v>7741.44</v>
      </c>
    </row>
    <row r="162" spans="1:21" x14ac:dyDescent="0.3">
      <c r="A162" t="s">
        <v>863</v>
      </c>
      <c r="B162" s="1">
        <v>45525</v>
      </c>
      <c r="C162" t="s">
        <v>864</v>
      </c>
      <c r="D162" t="s">
        <v>865</v>
      </c>
      <c r="E162" t="s">
        <v>36</v>
      </c>
      <c r="F162" t="s">
        <v>143</v>
      </c>
      <c r="G162" t="s">
        <v>26</v>
      </c>
      <c r="H162" t="s">
        <v>45</v>
      </c>
      <c r="I162" t="s">
        <v>144</v>
      </c>
      <c r="J162" t="s">
        <v>866</v>
      </c>
      <c r="K162" t="s">
        <v>644</v>
      </c>
      <c r="L162">
        <v>9</v>
      </c>
      <c r="M162">
        <v>1631.87</v>
      </c>
      <c r="N162">
        <v>14686.83</v>
      </c>
      <c r="O162" s="2">
        <v>0.15</v>
      </c>
      <c r="P162">
        <v>2203.02</v>
      </c>
      <c r="Q162">
        <v>12483.81</v>
      </c>
      <c r="R162" t="s">
        <v>176</v>
      </c>
      <c r="S162" t="s">
        <v>32</v>
      </c>
      <c r="T162" s="2">
        <v>0.3</v>
      </c>
      <c r="U162">
        <v>3745.14</v>
      </c>
    </row>
    <row r="163" spans="1:21" x14ac:dyDescent="0.3">
      <c r="A163" t="s">
        <v>867</v>
      </c>
      <c r="B163" s="1">
        <v>45579</v>
      </c>
      <c r="C163" t="s">
        <v>868</v>
      </c>
      <c r="D163" t="s">
        <v>869</v>
      </c>
      <c r="E163" t="s">
        <v>24</v>
      </c>
      <c r="F163" t="s">
        <v>119</v>
      </c>
      <c r="G163" t="s">
        <v>26</v>
      </c>
      <c r="H163" t="s">
        <v>45</v>
      </c>
      <c r="I163" t="s">
        <v>46</v>
      </c>
      <c r="J163" t="s">
        <v>870</v>
      </c>
      <c r="K163" t="s">
        <v>871</v>
      </c>
      <c r="L163">
        <v>8</v>
      </c>
      <c r="M163">
        <v>1696.1</v>
      </c>
      <c r="N163">
        <v>13568.8</v>
      </c>
      <c r="O163" s="2">
        <v>0.2</v>
      </c>
      <c r="P163">
        <v>2713.76</v>
      </c>
      <c r="Q163">
        <v>10855.04</v>
      </c>
      <c r="R163" t="s">
        <v>59</v>
      </c>
      <c r="S163" t="s">
        <v>50</v>
      </c>
      <c r="T163" s="2">
        <v>0.15</v>
      </c>
      <c r="U163">
        <v>1628.26</v>
      </c>
    </row>
    <row r="164" spans="1:21" x14ac:dyDescent="0.3">
      <c r="A164" t="s">
        <v>872</v>
      </c>
      <c r="B164" s="1">
        <v>45454</v>
      </c>
      <c r="C164" t="s">
        <v>873</v>
      </c>
      <c r="D164" t="s">
        <v>874</v>
      </c>
      <c r="E164" t="s">
        <v>43</v>
      </c>
      <c r="F164" t="s">
        <v>370</v>
      </c>
      <c r="G164" t="s">
        <v>26</v>
      </c>
      <c r="H164" t="s">
        <v>27</v>
      </c>
      <c r="I164" t="s">
        <v>93</v>
      </c>
      <c r="J164" t="s">
        <v>875</v>
      </c>
      <c r="K164" t="s">
        <v>876</v>
      </c>
      <c r="L164">
        <v>4</v>
      </c>
      <c r="M164">
        <v>1306.5899999999999</v>
      </c>
      <c r="N164">
        <v>5226.3599999999997</v>
      </c>
      <c r="O164" s="2">
        <v>0.3</v>
      </c>
      <c r="P164">
        <v>1567.91</v>
      </c>
      <c r="Q164">
        <v>3658.45</v>
      </c>
      <c r="R164" t="s">
        <v>49</v>
      </c>
      <c r="S164" t="s">
        <v>32</v>
      </c>
      <c r="T164" s="2">
        <v>0.1</v>
      </c>
      <c r="U164">
        <v>365.85</v>
      </c>
    </row>
    <row r="165" spans="1:21" x14ac:dyDescent="0.3">
      <c r="A165" t="s">
        <v>877</v>
      </c>
      <c r="B165" s="1">
        <v>45335</v>
      </c>
      <c r="C165" t="s">
        <v>878</v>
      </c>
      <c r="D165" t="s">
        <v>879</v>
      </c>
      <c r="E165" t="s">
        <v>24</v>
      </c>
      <c r="F165" t="s">
        <v>37</v>
      </c>
      <c r="G165" t="s">
        <v>26</v>
      </c>
      <c r="H165" t="s">
        <v>72</v>
      </c>
      <c r="I165" t="s">
        <v>73</v>
      </c>
      <c r="J165" t="s">
        <v>880</v>
      </c>
      <c r="K165" t="s">
        <v>881</v>
      </c>
      <c r="L165">
        <v>4</v>
      </c>
      <c r="M165">
        <v>3948</v>
      </c>
      <c r="N165">
        <v>15792</v>
      </c>
      <c r="O165" s="2">
        <v>0.25</v>
      </c>
      <c r="P165">
        <v>3948</v>
      </c>
      <c r="Q165">
        <v>11844</v>
      </c>
      <c r="R165" t="s">
        <v>76</v>
      </c>
      <c r="S165" t="s">
        <v>60</v>
      </c>
      <c r="T165" s="2">
        <v>0.3</v>
      </c>
      <c r="U165">
        <v>3553.2</v>
      </c>
    </row>
    <row r="166" spans="1:21" x14ac:dyDescent="0.3">
      <c r="A166" t="s">
        <v>882</v>
      </c>
      <c r="B166" s="1">
        <v>45313</v>
      </c>
      <c r="C166" t="s">
        <v>883</v>
      </c>
      <c r="D166" t="s">
        <v>884</v>
      </c>
      <c r="E166" t="s">
        <v>43</v>
      </c>
      <c r="F166" t="s">
        <v>71</v>
      </c>
      <c r="G166" t="s">
        <v>26</v>
      </c>
      <c r="H166" t="s">
        <v>27</v>
      </c>
      <c r="I166" t="s">
        <v>93</v>
      </c>
      <c r="J166" t="s">
        <v>885</v>
      </c>
      <c r="K166" t="s">
        <v>886</v>
      </c>
      <c r="L166">
        <v>9</v>
      </c>
      <c r="M166">
        <v>3671.11</v>
      </c>
      <c r="N166">
        <v>33039.99</v>
      </c>
      <c r="O166" s="2">
        <v>0</v>
      </c>
      <c r="P166">
        <v>0</v>
      </c>
      <c r="Q166">
        <v>33039.99</v>
      </c>
      <c r="R166" t="s">
        <v>49</v>
      </c>
      <c r="S166" t="s">
        <v>60</v>
      </c>
      <c r="T166" s="2">
        <v>0.3</v>
      </c>
      <c r="U166">
        <v>9912</v>
      </c>
    </row>
    <row r="167" spans="1:21" x14ac:dyDescent="0.3">
      <c r="A167" t="s">
        <v>887</v>
      </c>
      <c r="B167" s="1">
        <v>45090</v>
      </c>
      <c r="C167" t="s">
        <v>888</v>
      </c>
      <c r="D167" t="s">
        <v>889</v>
      </c>
      <c r="E167" t="s">
        <v>54</v>
      </c>
      <c r="F167" t="s">
        <v>71</v>
      </c>
      <c r="G167" t="s">
        <v>81</v>
      </c>
      <c r="H167" t="s">
        <v>27</v>
      </c>
      <c r="I167" t="s">
        <v>28</v>
      </c>
      <c r="J167" t="s">
        <v>890</v>
      </c>
      <c r="K167" t="s">
        <v>891</v>
      </c>
      <c r="L167">
        <v>6</v>
      </c>
      <c r="M167">
        <v>5224.6099999999997</v>
      </c>
      <c r="N167">
        <v>31347.66</v>
      </c>
      <c r="O167" s="2">
        <v>0.25</v>
      </c>
      <c r="P167">
        <v>7836.91</v>
      </c>
      <c r="Q167">
        <v>23510.75</v>
      </c>
      <c r="R167" t="s">
        <v>59</v>
      </c>
      <c r="S167" t="s">
        <v>50</v>
      </c>
      <c r="T167" s="2">
        <v>0.2</v>
      </c>
      <c r="U167">
        <v>4702.1499999999996</v>
      </c>
    </row>
    <row r="168" spans="1:21" x14ac:dyDescent="0.3">
      <c r="A168" t="s">
        <v>892</v>
      </c>
      <c r="B168" s="1">
        <v>45809</v>
      </c>
      <c r="C168" t="s">
        <v>893</v>
      </c>
      <c r="D168" t="s">
        <v>894</v>
      </c>
      <c r="E168" t="s">
        <v>142</v>
      </c>
      <c r="F168" t="s">
        <v>156</v>
      </c>
      <c r="G168" t="s">
        <v>26</v>
      </c>
      <c r="H168" t="s">
        <v>55</v>
      </c>
      <c r="I168" t="s">
        <v>100</v>
      </c>
      <c r="J168" t="s">
        <v>895</v>
      </c>
      <c r="K168" t="s">
        <v>321</v>
      </c>
      <c r="L168">
        <v>4</v>
      </c>
      <c r="M168">
        <v>556.32000000000005</v>
      </c>
      <c r="N168">
        <v>2225.2800000000002</v>
      </c>
      <c r="O168" s="2">
        <v>0.25</v>
      </c>
      <c r="P168">
        <v>556.32000000000005</v>
      </c>
      <c r="Q168">
        <v>1668.96</v>
      </c>
      <c r="R168" t="s">
        <v>49</v>
      </c>
      <c r="S168" t="s">
        <v>60</v>
      </c>
      <c r="T168" s="2">
        <v>0.15</v>
      </c>
      <c r="U168">
        <v>250.34</v>
      </c>
    </row>
    <row r="169" spans="1:21" x14ac:dyDescent="0.3">
      <c r="A169" t="s">
        <v>896</v>
      </c>
      <c r="B169" s="1">
        <v>45882</v>
      </c>
      <c r="C169" t="s">
        <v>897</v>
      </c>
      <c r="D169" t="s">
        <v>898</v>
      </c>
      <c r="E169" t="s">
        <v>142</v>
      </c>
      <c r="F169" t="s">
        <v>370</v>
      </c>
      <c r="G169" t="s">
        <v>26</v>
      </c>
      <c r="H169" t="s">
        <v>55</v>
      </c>
      <c r="I169" t="s">
        <v>56</v>
      </c>
      <c r="J169" t="s">
        <v>899</v>
      </c>
      <c r="K169" t="s">
        <v>900</v>
      </c>
      <c r="L169">
        <v>3</v>
      </c>
      <c r="M169">
        <v>7924.84</v>
      </c>
      <c r="N169">
        <v>23774.52</v>
      </c>
      <c r="O169" s="2">
        <v>0.15</v>
      </c>
      <c r="P169">
        <v>3566.18</v>
      </c>
      <c r="Q169">
        <v>20208.34</v>
      </c>
      <c r="R169" t="s">
        <v>176</v>
      </c>
      <c r="S169" t="s">
        <v>77</v>
      </c>
      <c r="T169" s="2">
        <v>0.15</v>
      </c>
      <c r="U169">
        <v>3031.25</v>
      </c>
    </row>
    <row r="170" spans="1:21" x14ac:dyDescent="0.3">
      <c r="A170" t="s">
        <v>901</v>
      </c>
      <c r="B170" s="1">
        <v>45455</v>
      </c>
      <c r="C170" t="s">
        <v>902</v>
      </c>
      <c r="D170" t="s">
        <v>903</v>
      </c>
      <c r="E170" t="s">
        <v>24</v>
      </c>
      <c r="F170" t="s">
        <v>112</v>
      </c>
      <c r="G170" t="s">
        <v>26</v>
      </c>
      <c r="H170" t="s">
        <v>45</v>
      </c>
      <c r="I170" t="s">
        <v>136</v>
      </c>
      <c r="J170" t="s">
        <v>904</v>
      </c>
      <c r="K170" t="s">
        <v>905</v>
      </c>
      <c r="L170">
        <v>4</v>
      </c>
      <c r="M170">
        <v>1660.95</v>
      </c>
      <c r="N170">
        <v>6643.8</v>
      </c>
      <c r="O170" s="2">
        <v>0.1</v>
      </c>
      <c r="P170">
        <v>664.38</v>
      </c>
      <c r="Q170">
        <v>5979.42</v>
      </c>
      <c r="R170" t="s">
        <v>49</v>
      </c>
      <c r="S170" t="s">
        <v>77</v>
      </c>
      <c r="T170" s="2">
        <v>0.25</v>
      </c>
      <c r="U170">
        <v>1494.86</v>
      </c>
    </row>
    <row r="171" spans="1:21" x14ac:dyDescent="0.3">
      <c r="A171" t="s">
        <v>906</v>
      </c>
      <c r="B171" s="1">
        <v>44963</v>
      </c>
      <c r="C171" t="s">
        <v>907</v>
      </c>
      <c r="D171" t="s">
        <v>908</v>
      </c>
      <c r="E171" t="s">
        <v>36</v>
      </c>
      <c r="F171" t="s">
        <v>163</v>
      </c>
      <c r="G171" t="s">
        <v>81</v>
      </c>
      <c r="H171" t="s">
        <v>45</v>
      </c>
      <c r="I171" t="s">
        <v>46</v>
      </c>
      <c r="J171" t="s">
        <v>909</v>
      </c>
      <c r="K171" t="s">
        <v>910</v>
      </c>
      <c r="L171">
        <v>8</v>
      </c>
      <c r="M171">
        <v>866.17</v>
      </c>
      <c r="N171">
        <v>6929.36</v>
      </c>
      <c r="O171" s="2">
        <v>0.15</v>
      </c>
      <c r="P171">
        <v>1039.4000000000001</v>
      </c>
      <c r="Q171">
        <v>5889.96</v>
      </c>
      <c r="R171" t="s">
        <v>31</v>
      </c>
      <c r="S171" t="s">
        <v>32</v>
      </c>
      <c r="T171" s="2">
        <v>0.25</v>
      </c>
      <c r="U171">
        <v>1472.49</v>
      </c>
    </row>
    <row r="172" spans="1:21" x14ac:dyDescent="0.3">
      <c r="A172" t="s">
        <v>911</v>
      </c>
      <c r="B172" s="1">
        <v>45634</v>
      </c>
      <c r="C172" t="s">
        <v>912</v>
      </c>
      <c r="D172" t="s">
        <v>913</v>
      </c>
      <c r="E172" t="s">
        <v>142</v>
      </c>
      <c r="F172" t="s">
        <v>99</v>
      </c>
      <c r="G172" t="s">
        <v>26</v>
      </c>
      <c r="H172" t="s">
        <v>72</v>
      </c>
      <c r="I172" t="s">
        <v>185</v>
      </c>
      <c r="J172" t="s">
        <v>914</v>
      </c>
      <c r="K172" t="s">
        <v>915</v>
      </c>
      <c r="L172">
        <v>6</v>
      </c>
      <c r="M172">
        <v>1057.3599999999999</v>
      </c>
      <c r="N172">
        <v>6344.16</v>
      </c>
      <c r="O172" s="2">
        <v>0.05</v>
      </c>
      <c r="P172">
        <v>317.20999999999998</v>
      </c>
      <c r="Q172">
        <v>6026.95</v>
      </c>
      <c r="R172" t="s">
        <v>59</v>
      </c>
      <c r="S172" t="s">
        <v>32</v>
      </c>
      <c r="T172" s="2">
        <v>0.1</v>
      </c>
      <c r="U172">
        <v>602.70000000000005</v>
      </c>
    </row>
    <row r="173" spans="1:21" x14ac:dyDescent="0.3">
      <c r="A173" t="s">
        <v>916</v>
      </c>
      <c r="B173" s="1">
        <v>45823</v>
      </c>
      <c r="C173" t="s">
        <v>917</v>
      </c>
      <c r="D173" t="s">
        <v>918</v>
      </c>
      <c r="E173" t="s">
        <v>54</v>
      </c>
      <c r="F173" t="s">
        <v>163</v>
      </c>
      <c r="G173" t="s">
        <v>26</v>
      </c>
      <c r="H173" t="s">
        <v>27</v>
      </c>
      <c r="I173" t="s">
        <v>28</v>
      </c>
      <c r="J173" t="s">
        <v>919</v>
      </c>
      <c r="K173" t="s">
        <v>920</v>
      </c>
      <c r="L173">
        <v>4</v>
      </c>
      <c r="M173">
        <v>4971.21</v>
      </c>
      <c r="N173">
        <v>19884.84</v>
      </c>
      <c r="O173" s="2">
        <v>0.25</v>
      </c>
      <c r="P173">
        <v>4971.21</v>
      </c>
      <c r="Q173">
        <v>14913.63</v>
      </c>
      <c r="R173" t="s">
        <v>76</v>
      </c>
      <c r="S173" t="s">
        <v>60</v>
      </c>
      <c r="T173" s="2">
        <v>0.2</v>
      </c>
      <c r="U173">
        <v>2982.73</v>
      </c>
    </row>
    <row r="174" spans="1:21" x14ac:dyDescent="0.3">
      <c r="A174" t="s">
        <v>921</v>
      </c>
      <c r="B174" s="1">
        <v>45074</v>
      </c>
      <c r="C174" t="s">
        <v>922</v>
      </c>
      <c r="D174" t="s">
        <v>923</v>
      </c>
      <c r="E174" t="s">
        <v>24</v>
      </c>
      <c r="F174" t="s">
        <v>64</v>
      </c>
      <c r="G174" t="s">
        <v>26</v>
      </c>
      <c r="H174" t="s">
        <v>72</v>
      </c>
      <c r="I174" t="s">
        <v>106</v>
      </c>
      <c r="J174" t="s">
        <v>924</v>
      </c>
      <c r="K174" t="s">
        <v>925</v>
      </c>
      <c r="L174">
        <v>2</v>
      </c>
      <c r="M174">
        <v>5420.76</v>
      </c>
      <c r="N174">
        <v>10841.52</v>
      </c>
      <c r="O174" s="2">
        <v>0.3</v>
      </c>
      <c r="P174">
        <v>3252.46</v>
      </c>
      <c r="Q174">
        <v>7589.06</v>
      </c>
      <c r="R174" t="s">
        <v>59</v>
      </c>
      <c r="S174" t="s">
        <v>32</v>
      </c>
      <c r="T174" s="2">
        <v>0.2</v>
      </c>
      <c r="U174">
        <v>1517.81</v>
      </c>
    </row>
    <row r="175" spans="1:21" x14ac:dyDescent="0.3">
      <c r="A175" t="s">
        <v>926</v>
      </c>
      <c r="B175" s="1">
        <v>45869</v>
      </c>
      <c r="C175" t="s">
        <v>927</v>
      </c>
      <c r="D175" t="s">
        <v>928</v>
      </c>
      <c r="E175" t="s">
        <v>142</v>
      </c>
      <c r="F175" t="s">
        <v>370</v>
      </c>
      <c r="G175" t="s">
        <v>26</v>
      </c>
      <c r="H175" t="s">
        <v>27</v>
      </c>
      <c r="I175" t="s">
        <v>28</v>
      </c>
      <c r="J175" t="s">
        <v>929</v>
      </c>
      <c r="K175" t="s">
        <v>930</v>
      </c>
      <c r="L175">
        <v>1</v>
      </c>
      <c r="M175">
        <v>7521.79</v>
      </c>
      <c r="N175">
        <v>7521.79</v>
      </c>
      <c r="O175" s="2">
        <v>0.3</v>
      </c>
      <c r="P175">
        <v>2256.54</v>
      </c>
      <c r="Q175">
        <v>5265.25</v>
      </c>
      <c r="R175" t="s">
        <v>76</v>
      </c>
      <c r="S175" t="s">
        <v>50</v>
      </c>
      <c r="T175" s="2">
        <v>0.2</v>
      </c>
      <c r="U175">
        <v>1053.05</v>
      </c>
    </row>
    <row r="176" spans="1:21" x14ac:dyDescent="0.3">
      <c r="A176" t="s">
        <v>931</v>
      </c>
      <c r="B176" s="1">
        <v>45345</v>
      </c>
      <c r="C176" t="s">
        <v>932</v>
      </c>
      <c r="D176" t="s">
        <v>933</v>
      </c>
      <c r="E176" t="s">
        <v>24</v>
      </c>
      <c r="F176" t="s">
        <v>143</v>
      </c>
      <c r="G176" t="s">
        <v>81</v>
      </c>
      <c r="H176" t="s">
        <v>72</v>
      </c>
      <c r="I176" t="s">
        <v>185</v>
      </c>
      <c r="J176" t="s">
        <v>934</v>
      </c>
      <c r="K176" t="s">
        <v>935</v>
      </c>
      <c r="L176">
        <v>2</v>
      </c>
      <c r="M176">
        <v>5889.1</v>
      </c>
      <c r="N176">
        <v>11778.2</v>
      </c>
      <c r="O176" s="2">
        <v>0.3</v>
      </c>
      <c r="P176">
        <v>3533.46</v>
      </c>
      <c r="Q176">
        <v>8244.74</v>
      </c>
      <c r="R176" t="s">
        <v>49</v>
      </c>
      <c r="S176" t="s">
        <v>50</v>
      </c>
      <c r="T176" s="2">
        <v>0.1</v>
      </c>
      <c r="U176">
        <v>824.47</v>
      </c>
    </row>
    <row r="177" spans="1:21" x14ac:dyDescent="0.3">
      <c r="A177" t="s">
        <v>936</v>
      </c>
      <c r="B177" s="1">
        <v>45277</v>
      </c>
      <c r="C177" t="s">
        <v>937</v>
      </c>
      <c r="D177" t="s">
        <v>938</v>
      </c>
      <c r="E177" t="s">
        <v>43</v>
      </c>
      <c r="F177" t="s">
        <v>119</v>
      </c>
      <c r="G177" t="s">
        <v>81</v>
      </c>
      <c r="H177" t="s">
        <v>27</v>
      </c>
      <c r="I177" t="s">
        <v>157</v>
      </c>
      <c r="J177" t="s">
        <v>939</v>
      </c>
      <c r="K177" t="s">
        <v>940</v>
      </c>
      <c r="L177">
        <v>10</v>
      </c>
      <c r="M177">
        <v>3140.97</v>
      </c>
      <c r="N177">
        <v>31409.7</v>
      </c>
      <c r="O177" s="2">
        <v>0.15</v>
      </c>
      <c r="P177">
        <v>4711.45</v>
      </c>
      <c r="Q177">
        <v>26698.25</v>
      </c>
      <c r="R177" t="s">
        <v>31</v>
      </c>
      <c r="S177" t="s">
        <v>50</v>
      </c>
      <c r="T177" s="2">
        <v>0.25</v>
      </c>
      <c r="U177">
        <v>6674.56</v>
      </c>
    </row>
    <row r="178" spans="1:21" x14ac:dyDescent="0.3">
      <c r="A178" t="s">
        <v>941</v>
      </c>
      <c r="B178" s="1">
        <v>45054</v>
      </c>
      <c r="C178" t="s">
        <v>942</v>
      </c>
      <c r="D178" t="s">
        <v>943</v>
      </c>
      <c r="E178" t="s">
        <v>36</v>
      </c>
      <c r="F178" t="s">
        <v>71</v>
      </c>
      <c r="G178" t="s">
        <v>26</v>
      </c>
      <c r="H178" t="s">
        <v>45</v>
      </c>
      <c r="I178" t="s">
        <v>65</v>
      </c>
      <c r="J178" t="s">
        <v>944</v>
      </c>
      <c r="K178" t="s">
        <v>945</v>
      </c>
      <c r="L178">
        <v>8</v>
      </c>
      <c r="M178">
        <v>7638.96</v>
      </c>
      <c r="N178">
        <v>61111.68</v>
      </c>
      <c r="O178" s="2">
        <v>0.1</v>
      </c>
      <c r="P178">
        <v>6111.17</v>
      </c>
      <c r="Q178">
        <v>55000.51</v>
      </c>
      <c r="R178" t="s">
        <v>49</v>
      </c>
      <c r="S178" t="s">
        <v>32</v>
      </c>
      <c r="T178" s="2">
        <v>0.15</v>
      </c>
      <c r="U178">
        <v>8250.08</v>
      </c>
    </row>
    <row r="179" spans="1:21" x14ac:dyDescent="0.3">
      <c r="A179" t="s">
        <v>946</v>
      </c>
      <c r="B179" s="1">
        <v>45843</v>
      </c>
      <c r="C179" t="s">
        <v>947</v>
      </c>
      <c r="D179" t="s">
        <v>948</v>
      </c>
      <c r="E179" t="s">
        <v>54</v>
      </c>
      <c r="F179" t="s">
        <v>37</v>
      </c>
      <c r="G179" t="s">
        <v>81</v>
      </c>
      <c r="H179" t="s">
        <v>72</v>
      </c>
      <c r="I179" t="s">
        <v>185</v>
      </c>
      <c r="J179" t="s">
        <v>949</v>
      </c>
      <c r="K179" t="s">
        <v>950</v>
      </c>
      <c r="L179">
        <v>7</v>
      </c>
      <c r="M179">
        <v>2356.54</v>
      </c>
      <c r="N179">
        <v>16495.78</v>
      </c>
      <c r="O179" s="2">
        <v>0.15</v>
      </c>
      <c r="P179">
        <v>2474.37</v>
      </c>
      <c r="Q179">
        <v>14021.41</v>
      </c>
      <c r="R179" t="s">
        <v>31</v>
      </c>
      <c r="S179" t="s">
        <v>50</v>
      </c>
      <c r="T179" s="2">
        <v>0.3</v>
      </c>
      <c r="U179">
        <v>4206.42</v>
      </c>
    </row>
    <row r="180" spans="1:21" x14ac:dyDescent="0.3">
      <c r="A180" t="s">
        <v>951</v>
      </c>
      <c r="B180" s="1">
        <v>45310</v>
      </c>
      <c r="C180" t="s">
        <v>952</v>
      </c>
      <c r="D180" t="s">
        <v>953</v>
      </c>
      <c r="E180" t="s">
        <v>43</v>
      </c>
      <c r="F180" t="s">
        <v>163</v>
      </c>
      <c r="G180" t="s">
        <v>26</v>
      </c>
      <c r="H180" t="s">
        <v>55</v>
      </c>
      <c r="I180" t="s">
        <v>130</v>
      </c>
      <c r="J180" t="s">
        <v>954</v>
      </c>
      <c r="K180" t="s">
        <v>955</v>
      </c>
      <c r="L180">
        <v>8</v>
      </c>
      <c r="M180">
        <v>1519.55</v>
      </c>
      <c r="N180">
        <v>12156.4</v>
      </c>
      <c r="O180" s="2">
        <v>0.15</v>
      </c>
      <c r="P180">
        <v>1823.46</v>
      </c>
      <c r="Q180">
        <v>10332.94</v>
      </c>
      <c r="R180" t="s">
        <v>76</v>
      </c>
      <c r="S180" t="s">
        <v>60</v>
      </c>
      <c r="T180" s="2">
        <v>0.15</v>
      </c>
      <c r="U180">
        <v>1549.94</v>
      </c>
    </row>
    <row r="181" spans="1:21" x14ac:dyDescent="0.3">
      <c r="A181" t="s">
        <v>956</v>
      </c>
      <c r="B181" s="1">
        <v>45826</v>
      </c>
      <c r="C181" t="s">
        <v>957</v>
      </c>
      <c r="D181" t="s">
        <v>958</v>
      </c>
      <c r="E181" t="s">
        <v>142</v>
      </c>
      <c r="F181" t="s">
        <v>99</v>
      </c>
      <c r="G181" t="s">
        <v>26</v>
      </c>
      <c r="H181" t="s">
        <v>45</v>
      </c>
      <c r="I181" t="s">
        <v>65</v>
      </c>
      <c r="J181" t="s">
        <v>959</v>
      </c>
      <c r="K181" t="s">
        <v>960</v>
      </c>
      <c r="L181">
        <v>5</v>
      </c>
      <c r="M181">
        <v>7532.32</v>
      </c>
      <c r="N181">
        <v>37661.599999999999</v>
      </c>
      <c r="O181" s="2">
        <v>0.15</v>
      </c>
      <c r="P181">
        <v>5649.24</v>
      </c>
      <c r="Q181">
        <v>32012.36</v>
      </c>
      <c r="R181" t="s">
        <v>31</v>
      </c>
      <c r="S181" t="s">
        <v>77</v>
      </c>
      <c r="T181" s="2">
        <v>0.3</v>
      </c>
      <c r="U181">
        <v>9603.7099999999991</v>
      </c>
    </row>
    <row r="182" spans="1:21" x14ac:dyDescent="0.3">
      <c r="A182" t="s">
        <v>961</v>
      </c>
      <c r="B182" s="1">
        <v>44927</v>
      </c>
      <c r="C182" t="s">
        <v>962</v>
      </c>
      <c r="D182" t="s">
        <v>963</v>
      </c>
      <c r="E182" t="s">
        <v>54</v>
      </c>
      <c r="F182" t="s">
        <v>44</v>
      </c>
      <c r="G182" t="s">
        <v>26</v>
      </c>
      <c r="H182" t="s">
        <v>45</v>
      </c>
      <c r="I182" t="s">
        <v>113</v>
      </c>
      <c r="J182" t="s">
        <v>964</v>
      </c>
      <c r="K182" t="s">
        <v>965</v>
      </c>
      <c r="L182">
        <v>8</v>
      </c>
      <c r="M182">
        <v>6916.99</v>
      </c>
      <c r="N182">
        <v>55335.92</v>
      </c>
      <c r="O182" s="2">
        <v>0.05</v>
      </c>
      <c r="P182">
        <v>2766.8</v>
      </c>
      <c r="Q182">
        <v>52569.120000000003</v>
      </c>
      <c r="R182" t="s">
        <v>59</v>
      </c>
      <c r="S182" t="s">
        <v>60</v>
      </c>
      <c r="T182" s="2">
        <v>0.15</v>
      </c>
      <c r="U182">
        <v>7885.37</v>
      </c>
    </row>
    <row r="183" spans="1:21" x14ac:dyDescent="0.3">
      <c r="A183" t="s">
        <v>966</v>
      </c>
      <c r="B183" s="1">
        <v>45497</v>
      </c>
      <c r="C183" t="s">
        <v>967</v>
      </c>
      <c r="D183" t="s">
        <v>968</v>
      </c>
      <c r="E183" t="s">
        <v>24</v>
      </c>
      <c r="F183" t="s">
        <v>87</v>
      </c>
      <c r="G183" t="s">
        <v>81</v>
      </c>
      <c r="H183" t="s">
        <v>45</v>
      </c>
      <c r="I183" t="s">
        <v>46</v>
      </c>
      <c r="J183" t="s">
        <v>969</v>
      </c>
      <c r="K183" t="s">
        <v>970</v>
      </c>
      <c r="L183">
        <v>6</v>
      </c>
      <c r="M183">
        <v>4535.67</v>
      </c>
      <c r="N183">
        <v>27214.02</v>
      </c>
      <c r="O183" s="2">
        <v>0</v>
      </c>
      <c r="P183">
        <v>0</v>
      </c>
      <c r="Q183">
        <v>27214.02</v>
      </c>
      <c r="R183" t="s">
        <v>31</v>
      </c>
      <c r="S183" t="s">
        <v>50</v>
      </c>
      <c r="T183" s="2">
        <v>0.25</v>
      </c>
      <c r="U183">
        <v>6803.51</v>
      </c>
    </row>
    <row r="184" spans="1:21" x14ac:dyDescent="0.3">
      <c r="A184" t="s">
        <v>971</v>
      </c>
      <c r="B184" s="1">
        <v>45115</v>
      </c>
      <c r="C184" t="s">
        <v>972</v>
      </c>
      <c r="D184" t="s">
        <v>973</v>
      </c>
      <c r="E184" t="s">
        <v>43</v>
      </c>
      <c r="F184" t="s">
        <v>99</v>
      </c>
      <c r="G184" t="s">
        <v>26</v>
      </c>
      <c r="H184" t="s">
        <v>45</v>
      </c>
      <c r="I184" t="s">
        <v>144</v>
      </c>
      <c r="J184" t="s">
        <v>974</v>
      </c>
      <c r="K184" t="s">
        <v>975</v>
      </c>
      <c r="L184">
        <v>4</v>
      </c>
      <c r="M184">
        <v>6588.71</v>
      </c>
      <c r="N184">
        <v>26354.84</v>
      </c>
      <c r="O184" s="2">
        <v>0.15</v>
      </c>
      <c r="P184">
        <v>3953.23</v>
      </c>
      <c r="Q184">
        <v>22401.61</v>
      </c>
      <c r="R184" t="s">
        <v>176</v>
      </c>
      <c r="S184" t="s">
        <v>32</v>
      </c>
      <c r="T184" s="2">
        <v>0.2</v>
      </c>
      <c r="U184">
        <v>4480.32</v>
      </c>
    </row>
    <row r="185" spans="1:21" x14ac:dyDescent="0.3">
      <c r="A185" t="s">
        <v>976</v>
      </c>
      <c r="B185" s="1">
        <v>45213</v>
      </c>
      <c r="C185" t="s">
        <v>977</v>
      </c>
      <c r="D185" t="s">
        <v>978</v>
      </c>
      <c r="E185" t="s">
        <v>54</v>
      </c>
      <c r="F185" t="s">
        <v>71</v>
      </c>
      <c r="G185" t="s">
        <v>81</v>
      </c>
      <c r="H185" t="s">
        <v>45</v>
      </c>
      <c r="I185" t="s">
        <v>46</v>
      </c>
      <c r="J185" t="s">
        <v>979</v>
      </c>
      <c r="K185" t="s">
        <v>980</v>
      </c>
      <c r="L185">
        <v>9</v>
      </c>
      <c r="M185">
        <v>3280.09</v>
      </c>
      <c r="N185">
        <v>29520.81</v>
      </c>
      <c r="O185" s="2">
        <v>0.1</v>
      </c>
      <c r="P185">
        <v>2952.08</v>
      </c>
      <c r="Q185">
        <v>26568.73</v>
      </c>
      <c r="R185" t="s">
        <v>76</v>
      </c>
      <c r="S185" t="s">
        <v>32</v>
      </c>
      <c r="T185" s="2">
        <v>0.3</v>
      </c>
      <c r="U185">
        <v>7970.62</v>
      </c>
    </row>
    <row r="186" spans="1:21" x14ac:dyDescent="0.3">
      <c r="A186" t="s">
        <v>981</v>
      </c>
      <c r="B186" s="1">
        <v>45346</v>
      </c>
      <c r="C186" t="s">
        <v>982</v>
      </c>
      <c r="D186" t="s">
        <v>983</v>
      </c>
      <c r="E186" t="s">
        <v>43</v>
      </c>
      <c r="F186" t="s">
        <v>37</v>
      </c>
      <c r="G186" t="s">
        <v>26</v>
      </c>
      <c r="H186" t="s">
        <v>72</v>
      </c>
      <c r="I186" t="s">
        <v>73</v>
      </c>
      <c r="J186" t="s">
        <v>984</v>
      </c>
      <c r="K186" t="s">
        <v>985</v>
      </c>
      <c r="L186">
        <v>1</v>
      </c>
      <c r="M186">
        <v>763.75</v>
      </c>
      <c r="N186">
        <v>763.75</v>
      </c>
      <c r="O186" s="2">
        <v>0.1</v>
      </c>
      <c r="P186">
        <v>76.38</v>
      </c>
      <c r="Q186">
        <v>687.37</v>
      </c>
      <c r="R186" t="s">
        <v>31</v>
      </c>
      <c r="S186" t="s">
        <v>77</v>
      </c>
      <c r="T186" s="2">
        <v>0.1</v>
      </c>
      <c r="U186">
        <v>68.739999999999995</v>
      </c>
    </row>
    <row r="187" spans="1:21" x14ac:dyDescent="0.3">
      <c r="A187" t="s">
        <v>986</v>
      </c>
      <c r="B187" s="1">
        <v>45126</v>
      </c>
      <c r="C187" t="s">
        <v>987</v>
      </c>
      <c r="D187" t="s">
        <v>988</v>
      </c>
      <c r="E187" t="s">
        <v>24</v>
      </c>
      <c r="F187" t="s">
        <v>163</v>
      </c>
      <c r="G187" t="s">
        <v>26</v>
      </c>
      <c r="H187" t="s">
        <v>45</v>
      </c>
      <c r="I187" t="s">
        <v>46</v>
      </c>
      <c r="J187" t="s">
        <v>989</v>
      </c>
      <c r="K187" t="s">
        <v>990</v>
      </c>
      <c r="L187">
        <v>5</v>
      </c>
      <c r="M187">
        <v>949.94</v>
      </c>
      <c r="N187">
        <v>4749.7</v>
      </c>
      <c r="O187" s="2">
        <v>0</v>
      </c>
      <c r="P187">
        <v>0</v>
      </c>
      <c r="Q187">
        <v>4749.7</v>
      </c>
      <c r="R187" t="s">
        <v>31</v>
      </c>
      <c r="S187" t="s">
        <v>32</v>
      </c>
      <c r="T187" s="2">
        <v>0.25</v>
      </c>
      <c r="U187">
        <v>1187.42</v>
      </c>
    </row>
    <row r="188" spans="1:21" x14ac:dyDescent="0.3">
      <c r="A188" t="s">
        <v>991</v>
      </c>
      <c r="B188" s="1">
        <v>45893</v>
      </c>
      <c r="C188" t="s">
        <v>992</v>
      </c>
      <c r="D188" t="s">
        <v>993</v>
      </c>
      <c r="E188" t="s">
        <v>24</v>
      </c>
      <c r="F188" t="s">
        <v>64</v>
      </c>
      <c r="G188" t="s">
        <v>26</v>
      </c>
      <c r="H188" t="s">
        <v>45</v>
      </c>
      <c r="I188" t="s">
        <v>65</v>
      </c>
      <c r="J188" t="s">
        <v>994</v>
      </c>
      <c r="K188" t="s">
        <v>995</v>
      </c>
      <c r="L188">
        <v>9</v>
      </c>
      <c r="M188">
        <v>1279.8800000000001</v>
      </c>
      <c r="N188">
        <v>11518.92</v>
      </c>
      <c r="O188" s="2">
        <v>0</v>
      </c>
      <c r="P188">
        <v>0</v>
      </c>
      <c r="Q188">
        <v>11518.92</v>
      </c>
      <c r="R188" t="s">
        <v>176</v>
      </c>
      <c r="S188" t="s">
        <v>32</v>
      </c>
      <c r="T188" s="2">
        <v>0.2</v>
      </c>
      <c r="U188">
        <v>2303.7800000000002</v>
      </c>
    </row>
    <row r="189" spans="1:21" x14ac:dyDescent="0.3">
      <c r="A189" t="s">
        <v>996</v>
      </c>
      <c r="B189" s="1">
        <v>45668</v>
      </c>
      <c r="C189" t="s">
        <v>997</v>
      </c>
      <c r="D189" t="s">
        <v>998</v>
      </c>
      <c r="E189" t="s">
        <v>24</v>
      </c>
      <c r="F189" t="s">
        <v>99</v>
      </c>
      <c r="G189" t="s">
        <v>81</v>
      </c>
      <c r="H189" t="s">
        <v>72</v>
      </c>
      <c r="I189" t="s">
        <v>150</v>
      </c>
      <c r="J189" t="s">
        <v>999</v>
      </c>
      <c r="K189" t="s">
        <v>1000</v>
      </c>
      <c r="L189">
        <v>8</v>
      </c>
      <c r="M189">
        <v>3623.57</v>
      </c>
      <c r="N189">
        <v>28988.560000000001</v>
      </c>
      <c r="O189" s="2">
        <v>0.1</v>
      </c>
      <c r="P189">
        <v>2898.86</v>
      </c>
      <c r="Q189">
        <v>26089.7</v>
      </c>
      <c r="R189" t="s">
        <v>76</v>
      </c>
      <c r="S189" t="s">
        <v>77</v>
      </c>
      <c r="T189" s="2">
        <v>0.15</v>
      </c>
      <c r="U189">
        <v>3913.45</v>
      </c>
    </row>
    <row r="190" spans="1:21" x14ac:dyDescent="0.3">
      <c r="A190" t="s">
        <v>1001</v>
      </c>
      <c r="B190" s="1">
        <v>45462</v>
      </c>
      <c r="C190" t="s">
        <v>1002</v>
      </c>
      <c r="D190" t="s">
        <v>1003</v>
      </c>
      <c r="E190" t="s">
        <v>142</v>
      </c>
      <c r="F190" t="s">
        <v>163</v>
      </c>
      <c r="G190" t="s">
        <v>81</v>
      </c>
      <c r="H190" t="s">
        <v>45</v>
      </c>
      <c r="I190" t="s">
        <v>113</v>
      </c>
      <c r="J190" t="s">
        <v>1004</v>
      </c>
      <c r="K190" t="s">
        <v>1005</v>
      </c>
      <c r="L190">
        <v>10</v>
      </c>
      <c r="M190">
        <v>2666.6</v>
      </c>
      <c r="N190">
        <v>26666</v>
      </c>
      <c r="O190" s="2">
        <v>0.2</v>
      </c>
      <c r="P190">
        <v>5333.2</v>
      </c>
      <c r="Q190">
        <v>21332.799999999999</v>
      </c>
      <c r="R190" t="s">
        <v>76</v>
      </c>
      <c r="S190" t="s">
        <v>77</v>
      </c>
      <c r="T190" s="2">
        <v>0.25</v>
      </c>
      <c r="U190">
        <v>5333.2</v>
      </c>
    </row>
    <row r="191" spans="1:21" x14ac:dyDescent="0.3">
      <c r="A191" t="s">
        <v>1006</v>
      </c>
      <c r="B191" s="1">
        <v>45589</v>
      </c>
      <c r="C191" t="s">
        <v>1007</v>
      </c>
      <c r="D191" t="s">
        <v>1008</v>
      </c>
      <c r="E191" t="s">
        <v>43</v>
      </c>
      <c r="F191" t="s">
        <v>143</v>
      </c>
      <c r="G191" t="s">
        <v>26</v>
      </c>
      <c r="H191" t="s">
        <v>27</v>
      </c>
      <c r="I191" t="s">
        <v>28</v>
      </c>
      <c r="J191" t="s">
        <v>1009</v>
      </c>
      <c r="K191" t="s">
        <v>1010</v>
      </c>
      <c r="L191">
        <v>5</v>
      </c>
      <c r="M191">
        <v>7692.9</v>
      </c>
      <c r="N191">
        <v>38464.5</v>
      </c>
      <c r="O191" s="2">
        <v>0.2</v>
      </c>
      <c r="P191">
        <v>7692.9</v>
      </c>
      <c r="Q191">
        <v>30771.599999999999</v>
      </c>
      <c r="R191" t="s">
        <v>31</v>
      </c>
      <c r="S191" t="s">
        <v>77</v>
      </c>
      <c r="T191" s="2">
        <v>0.3</v>
      </c>
      <c r="U191">
        <v>9231.48</v>
      </c>
    </row>
    <row r="192" spans="1:21" x14ac:dyDescent="0.3">
      <c r="A192" t="s">
        <v>1011</v>
      </c>
      <c r="B192" s="1">
        <v>45829</v>
      </c>
      <c r="C192" t="s">
        <v>1012</v>
      </c>
      <c r="D192" t="s">
        <v>1013</v>
      </c>
      <c r="E192" t="s">
        <v>43</v>
      </c>
      <c r="F192" t="s">
        <v>25</v>
      </c>
      <c r="G192" t="s">
        <v>26</v>
      </c>
      <c r="H192" t="s">
        <v>72</v>
      </c>
      <c r="I192" t="s">
        <v>73</v>
      </c>
      <c r="J192" t="s">
        <v>1014</v>
      </c>
      <c r="K192" t="s">
        <v>1015</v>
      </c>
      <c r="L192">
        <v>2</v>
      </c>
      <c r="M192">
        <v>5962.91</v>
      </c>
      <c r="N192">
        <v>11925.82</v>
      </c>
      <c r="O192" s="2">
        <v>0.2</v>
      </c>
      <c r="P192">
        <v>2385.16</v>
      </c>
      <c r="Q192">
        <v>9540.66</v>
      </c>
      <c r="R192" t="s">
        <v>59</v>
      </c>
      <c r="S192" t="s">
        <v>50</v>
      </c>
      <c r="T192" s="2">
        <v>0.2</v>
      </c>
      <c r="U192">
        <v>1908.13</v>
      </c>
    </row>
    <row r="193" spans="1:21" x14ac:dyDescent="0.3">
      <c r="A193" t="s">
        <v>1016</v>
      </c>
      <c r="B193" s="1">
        <v>44994</v>
      </c>
      <c r="C193" t="s">
        <v>1017</v>
      </c>
      <c r="D193" t="s">
        <v>1018</v>
      </c>
      <c r="E193" t="s">
        <v>36</v>
      </c>
      <c r="F193" t="s">
        <v>25</v>
      </c>
      <c r="G193" t="s">
        <v>26</v>
      </c>
      <c r="H193" t="s">
        <v>27</v>
      </c>
      <c r="I193" t="s">
        <v>28</v>
      </c>
      <c r="J193" t="s">
        <v>1019</v>
      </c>
      <c r="K193" t="s">
        <v>1020</v>
      </c>
      <c r="L193">
        <v>7</v>
      </c>
      <c r="M193">
        <v>692.76</v>
      </c>
      <c r="N193">
        <v>4849.32</v>
      </c>
      <c r="O193" s="2">
        <v>0.25</v>
      </c>
      <c r="P193">
        <v>1212.33</v>
      </c>
      <c r="Q193">
        <v>3636.99</v>
      </c>
      <c r="R193" t="s">
        <v>76</v>
      </c>
      <c r="S193" t="s">
        <v>60</v>
      </c>
      <c r="T193" s="2">
        <v>0.2</v>
      </c>
      <c r="U193">
        <v>727.4</v>
      </c>
    </row>
    <row r="194" spans="1:21" x14ac:dyDescent="0.3">
      <c r="A194" t="s">
        <v>1021</v>
      </c>
      <c r="B194" s="1">
        <v>45665</v>
      </c>
      <c r="C194" t="s">
        <v>1022</v>
      </c>
      <c r="D194" t="s">
        <v>1023</v>
      </c>
      <c r="E194" t="s">
        <v>36</v>
      </c>
      <c r="F194" t="s">
        <v>44</v>
      </c>
      <c r="G194" t="s">
        <v>81</v>
      </c>
      <c r="H194" t="s">
        <v>55</v>
      </c>
      <c r="I194" t="s">
        <v>100</v>
      </c>
      <c r="J194" t="s">
        <v>1024</v>
      </c>
      <c r="K194" t="s">
        <v>1025</v>
      </c>
      <c r="L194">
        <v>4</v>
      </c>
      <c r="M194">
        <v>4495.0600000000004</v>
      </c>
      <c r="N194">
        <v>17980.240000000002</v>
      </c>
      <c r="O194" s="2">
        <v>0.1</v>
      </c>
      <c r="P194">
        <v>1798.02</v>
      </c>
      <c r="Q194">
        <v>16182.22</v>
      </c>
      <c r="R194" t="s">
        <v>31</v>
      </c>
      <c r="S194" t="s">
        <v>32</v>
      </c>
      <c r="T194" s="2">
        <v>0.15</v>
      </c>
      <c r="U194">
        <v>2427.33</v>
      </c>
    </row>
    <row r="195" spans="1:21" x14ac:dyDescent="0.3">
      <c r="A195" t="s">
        <v>1026</v>
      </c>
      <c r="B195" s="1">
        <v>45012</v>
      </c>
      <c r="C195" t="s">
        <v>1027</v>
      </c>
      <c r="D195" t="s">
        <v>1028</v>
      </c>
      <c r="E195" t="s">
        <v>36</v>
      </c>
      <c r="F195" t="s">
        <v>163</v>
      </c>
      <c r="G195" t="s">
        <v>81</v>
      </c>
      <c r="H195" t="s">
        <v>27</v>
      </c>
      <c r="I195" t="s">
        <v>93</v>
      </c>
      <c r="J195" t="s">
        <v>1029</v>
      </c>
      <c r="K195" t="s">
        <v>1030</v>
      </c>
      <c r="L195">
        <v>8</v>
      </c>
      <c r="M195">
        <v>7590.62</v>
      </c>
      <c r="N195">
        <v>60724.959999999999</v>
      </c>
      <c r="O195" s="2">
        <v>0.25</v>
      </c>
      <c r="P195">
        <v>15181.24</v>
      </c>
      <c r="Q195">
        <v>45543.72</v>
      </c>
      <c r="R195" t="s">
        <v>59</v>
      </c>
      <c r="S195" t="s">
        <v>50</v>
      </c>
      <c r="T195" s="2">
        <v>0.2</v>
      </c>
      <c r="U195">
        <v>9108.74</v>
      </c>
    </row>
    <row r="196" spans="1:21" x14ac:dyDescent="0.3">
      <c r="A196" t="s">
        <v>1031</v>
      </c>
      <c r="B196" s="1">
        <v>45450</v>
      </c>
      <c r="C196" t="s">
        <v>1032</v>
      </c>
      <c r="D196" t="s">
        <v>1033</v>
      </c>
      <c r="E196" t="s">
        <v>24</v>
      </c>
      <c r="F196" t="s">
        <v>119</v>
      </c>
      <c r="G196" t="s">
        <v>81</v>
      </c>
      <c r="H196" t="s">
        <v>55</v>
      </c>
      <c r="I196" t="s">
        <v>56</v>
      </c>
      <c r="J196" t="s">
        <v>1034</v>
      </c>
      <c r="K196" t="s">
        <v>1035</v>
      </c>
      <c r="L196">
        <v>7</v>
      </c>
      <c r="M196">
        <v>4262.53</v>
      </c>
      <c r="N196">
        <v>29837.71</v>
      </c>
      <c r="O196" s="2">
        <v>0.05</v>
      </c>
      <c r="P196">
        <v>1491.89</v>
      </c>
      <c r="Q196">
        <v>28345.82</v>
      </c>
      <c r="R196" t="s">
        <v>76</v>
      </c>
      <c r="S196" t="s">
        <v>50</v>
      </c>
      <c r="T196" s="2">
        <v>0.1</v>
      </c>
      <c r="U196">
        <v>2834.58</v>
      </c>
    </row>
    <row r="197" spans="1:21" x14ac:dyDescent="0.3">
      <c r="A197" t="s">
        <v>1036</v>
      </c>
      <c r="B197" s="1">
        <v>44983</v>
      </c>
      <c r="C197" t="s">
        <v>1037</v>
      </c>
      <c r="D197" t="s">
        <v>1038</v>
      </c>
      <c r="E197" t="s">
        <v>24</v>
      </c>
      <c r="F197" t="s">
        <v>64</v>
      </c>
      <c r="G197" t="s">
        <v>26</v>
      </c>
      <c r="H197" t="s">
        <v>45</v>
      </c>
      <c r="I197" t="s">
        <v>46</v>
      </c>
      <c r="J197" t="s">
        <v>1039</v>
      </c>
      <c r="K197" t="s">
        <v>1040</v>
      </c>
      <c r="L197">
        <v>3</v>
      </c>
      <c r="M197">
        <v>7819.59</v>
      </c>
      <c r="N197">
        <v>23458.77</v>
      </c>
      <c r="O197" s="2">
        <v>0.2</v>
      </c>
      <c r="P197">
        <v>4691.75</v>
      </c>
      <c r="Q197">
        <v>18767.02</v>
      </c>
      <c r="R197" t="s">
        <v>59</v>
      </c>
      <c r="S197" t="s">
        <v>32</v>
      </c>
      <c r="T197" s="2">
        <v>0.15</v>
      </c>
      <c r="U197">
        <v>2815.05</v>
      </c>
    </row>
    <row r="198" spans="1:21" x14ac:dyDescent="0.3">
      <c r="A198" t="s">
        <v>1041</v>
      </c>
      <c r="B198" s="1">
        <v>45219</v>
      </c>
      <c r="C198" t="s">
        <v>1042</v>
      </c>
      <c r="D198" t="s">
        <v>1043</v>
      </c>
      <c r="E198" t="s">
        <v>43</v>
      </c>
      <c r="F198" t="s">
        <v>99</v>
      </c>
      <c r="G198" t="s">
        <v>81</v>
      </c>
      <c r="H198" t="s">
        <v>55</v>
      </c>
      <c r="I198" t="s">
        <v>100</v>
      </c>
      <c r="J198" t="s">
        <v>1044</v>
      </c>
      <c r="K198" t="s">
        <v>1045</v>
      </c>
      <c r="L198">
        <v>5</v>
      </c>
      <c r="M198">
        <v>7496.96</v>
      </c>
      <c r="N198">
        <v>37484.800000000003</v>
      </c>
      <c r="O198" s="2">
        <v>0.05</v>
      </c>
      <c r="P198">
        <v>1874.24</v>
      </c>
      <c r="Q198">
        <v>35610.559999999998</v>
      </c>
      <c r="R198" t="s">
        <v>76</v>
      </c>
      <c r="S198" t="s">
        <v>32</v>
      </c>
      <c r="T198" s="2">
        <v>0.3</v>
      </c>
      <c r="U198">
        <v>10683.17</v>
      </c>
    </row>
    <row r="199" spans="1:21" x14ac:dyDescent="0.3">
      <c r="A199" t="s">
        <v>1046</v>
      </c>
      <c r="B199" s="1">
        <v>44968</v>
      </c>
      <c r="C199" t="s">
        <v>1047</v>
      </c>
      <c r="D199" t="s">
        <v>1048</v>
      </c>
      <c r="E199" t="s">
        <v>36</v>
      </c>
      <c r="F199" t="s">
        <v>143</v>
      </c>
      <c r="G199" t="s">
        <v>81</v>
      </c>
      <c r="H199" t="s">
        <v>55</v>
      </c>
      <c r="I199" t="s">
        <v>130</v>
      </c>
      <c r="J199" t="s">
        <v>1049</v>
      </c>
      <c r="K199" t="s">
        <v>1050</v>
      </c>
      <c r="L199">
        <v>3</v>
      </c>
      <c r="M199">
        <v>6804</v>
      </c>
      <c r="N199">
        <v>20412</v>
      </c>
      <c r="O199" s="2">
        <v>0.3</v>
      </c>
      <c r="P199">
        <v>6123.6</v>
      </c>
      <c r="Q199">
        <v>14288.4</v>
      </c>
      <c r="R199" t="s">
        <v>31</v>
      </c>
      <c r="S199" t="s">
        <v>50</v>
      </c>
      <c r="T199" s="2">
        <v>0.1</v>
      </c>
      <c r="U199">
        <v>1428.84</v>
      </c>
    </row>
    <row r="200" spans="1:21" x14ac:dyDescent="0.3">
      <c r="A200" t="s">
        <v>1051</v>
      </c>
      <c r="B200" s="1">
        <v>45798</v>
      </c>
      <c r="C200" t="s">
        <v>1052</v>
      </c>
      <c r="D200" t="s">
        <v>1053</v>
      </c>
      <c r="E200" t="s">
        <v>54</v>
      </c>
      <c r="F200" t="s">
        <v>25</v>
      </c>
      <c r="G200" t="s">
        <v>26</v>
      </c>
      <c r="H200" t="s">
        <v>55</v>
      </c>
      <c r="I200" t="s">
        <v>130</v>
      </c>
      <c r="J200" t="s">
        <v>1054</v>
      </c>
      <c r="K200" t="s">
        <v>1055</v>
      </c>
      <c r="L200">
        <v>4</v>
      </c>
      <c r="M200">
        <v>885.9</v>
      </c>
      <c r="N200">
        <v>3543.6</v>
      </c>
      <c r="O200" s="2">
        <v>0</v>
      </c>
      <c r="P200">
        <v>0</v>
      </c>
      <c r="Q200">
        <v>3543.6</v>
      </c>
      <c r="R200" t="s">
        <v>59</v>
      </c>
      <c r="S200" t="s">
        <v>77</v>
      </c>
      <c r="T200" s="2">
        <v>0.1</v>
      </c>
      <c r="U200">
        <v>354.36</v>
      </c>
    </row>
    <row r="201" spans="1:21" x14ac:dyDescent="0.3">
      <c r="A201" t="s">
        <v>1056</v>
      </c>
      <c r="B201" s="1">
        <v>45881</v>
      </c>
      <c r="C201" t="s">
        <v>1057</v>
      </c>
      <c r="D201" t="s">
        <v>1058</v>
      </c>
      <c r="E201" t="s">
        <v>24</v>
      </c>
      <c r="F201" t="s">
        <v>143</v>
      </c>
      <c r="G201" t="s">
        <v>81</v>
      </c>
      <c r="H201" t="s">
        <v>27</v>
      </c>
      <c r="I201" t="s">
        <v>93</v>
      </c>
      <c r="J201" t="s">
        <v>1059</v>
      </c>
      <c r="K201" t="s">
        <v>1060</v>
      </c>
      <c r="L201">
        <v>7</v>
      </c>
      <c r="M201">
        <v>7854.49</v>
      </c>
      <c r="N201">
        <v>54981.43</v>
      </c>
      <c r="O201" s="2">
        <v>0.25</v>
      </c>
      <c r="P201">
        <v>13745.36</v>
      </c>
      <c r="Q201">
        <v>41236.07</v>
      </c>
      <c r="R201" t="s">
        <v>31</v>
      </c>
      <c r="S201" t="s">
        <v>60</v>
      </c>
      <c r="T201" s="2">
        <v>0.3</v>
      </c>
      <c r="U201">
        <v>12370.82</v>
      </c>
    </row>
    <row r="202" spans="1:21" x14ac:dyDescent="0.3">
      <c r="A202" t="s">
        <v>1061</v>
      </c>
      <c r="B202" s="1">
        <v>45683</v>
      </c>
      <c r="C202" t="s">
        <v>1062</v>
      </c>
      <c r="D202" t="s">
        <v>1063</v>
      </c>
      <c r="E202" t="s">
        <v>54</v>
      </c>
      <c r="F202" t="s">
        <v>119</v>
      </c>
      <c r="G202" t="s">
        <v>26</v>
      </c>
      <c r="H202" t="s">
        <v>55</v>
      </c>
      <c r="I202" t="s">
        <v>56</v>
      </c>
      <c r="J202" t="s">
        <v>1064</v>
      </c>
      <c r="K202" t="s">
        <v>1065</v>
      </c>
      <c r="L202">
        <v>2</v>
      </c>
      <c r="M202">
        <v>6798.82</v>
      </c>
      <c r="N202">
        <v>13597.64</v>
      </c>
      <c r="O202" s="2">
        <v>0.2</v>
      </c>
      <c r="P202">
        <v>2719.53</v>
      </c>
      <c r="Q202">
        <v>10878.11</v>
      </c>
      <c r="R202" t="s">
        <v>31</v>
      </c>
      <c r="S202" t="s">
        <v>50</v>
      </c>
      <c r="T202" s="2">
        <v>0.25</v>
      </c>
      <c r="U202">
        <v>2719.53</v>
      </c>
    </row>
    <row r="203" spans="1:21" x14ac:dyDescent="0.3">
      <c r="A203" t="s">
        <v>1066</v>
      </c>
      <c r="B203" s="1">
        <v>45674</v>
      </c>
      <c r="C203" t="s">
        <v>1067</v>
      </c>
      <c r="D203" t="s">
        <v>1068</v>
      </c>
      <c r="E203" t="s">
        <v>24</v>
      </c>
      <c r="F203" t="s">
        <v>71</v>
      </c>
      <c r="G203" t="s">
        <v>26</v>
      </c>
      <c r="H203" t="s">
        <v>27</v>
      </c>
      <c r="I203" t="s">
        <v>93</v>
      </c>
      <c r="J203" t="s">
        <v>1069</v>
      </c>
      <c r="K203" t="s">
        <v>1070</v>
      </c>
      <c r="L203">
        <v>9</v>
      </c>
      <c r="M203">
        <v>4995.82</v>
      </c>
      <c r="N203">
        <v>44962.38</v>
      </c>
      <c r="O203" s="2">
        <v>0.05</v>
      </c>
      <c r="P203">
        <v>2248.12</v>
      </c>
      <c r="Q203">
        <v>42714.26</v>
      </c>
      <c r="R203" t="s">
        <v>31</v>
      </c>
      <c r="S203" t="s">
        <v>50</v>
      </c>
      <c r="T203" s="2">
        <v>0.1</v>
      </c>
      <c r="U203">
        <v>4271.43</v>
      </c>
    </row>
    <row r="204" spans="1:21" x14ac:dyDescent="0.3">
      <c r="A204" t="s">
        <v>1071</v>
      </c>
      <c r="B204" s="1">
        <v>45339</v>
      </c>
      <c r="C204" t="s">
        <v>1072</v>
      </c>
      <c r="D204" t="s">
        <v>1073</v>
      </c>
      <c r="E204" t="s">
        <v>36</v>
      </c>
      <c r="F204" t="s">
        <v>163</v>
      </c>
      <c r="G204" t="s">
        <v>81</v>
      </c>
      <c r="H204" t="s">
        <v>72</v>
      </c>
      <c r="I204" t="s">
        <v>106</v>
      </c>
      <c r="J204" t="s">
        <v>1074</v>
      </c>
      <c r="K204" t="s">
        <v>1075</v>
      </c>
      <c r="L204">
        <v>6</v>
      </c>
      <c r="M204">
        <v>708.07</v>
      </c>
      <c r="N204">
        <v>4248.42</v>
      </c>
      <c r="O204" s="2">
        <v>0.3</v>
      </c>
      <c r="P204">
        <v>1274.53</v>
      </c>
      <c r="Q204">
        <v>2973.89</v>
      </c>
      <c r="R204" t="s">
        <v>49</v>
      </c>
      <c r="S204" t="s">
        <v>60</v>
      </c>
      <c r="T204" s="2">
        <v>0.15</v>
      </c>
      <c r="U204">
        <v>446.08</v>
      </c>
    </row>
    <row r="205" spans="1:21" x14ac:dyDescent="0.3">
      <c r="A205" t="s">
        <v>1076</v>
      </c>
      <c r="B205" s="1">
        <v>45878</v>
      </c>
      <c r="C205" t="s">
        <v>1077</v>
      </c>
      <c r="D205" t="s">
        <v>1078</v>
      </c>
      <c r="E205" t="s">
        <v>142</v>
      </c>
      <c r="F205" t="s">
        <v>99</v>
      </c>
      <c r="G205" t="s">
        <v>26</v>
      </c>
      <c r="H205" t="s">
        <v>45</v>
      </c>
      <c r="I205" t="s">
        <v>46</v>
      </c>
      <c r="J205" t="s">
        <v>1079</v>
      </c>
      <c r="K205" t="s">
        <v>1080</v>
      </c>
      <c r="L205">
        <v>10</v>
      </c>
      <c r="M205">
        <v>5369.63</v>
      </c>
      <c r="N205">
        <v>53696.3</v>
      </c>
      <c r="O205" s="2">
        <v>0</v>
      </c>
      <c r="P205">
        <v>0</v>
      </c>
      <c r="Q205">
        <v>53696.3</v>
      </c>
      <c r="R205" t="s">
        <v>176</v>
      </c>
      <c r="S205" t="s">
        <v>77</v>
      </c>
      <c r="T205" s="2">
        <v>0.2</v>
      </c>
      <c r="U205">
        <v>10739.26</v>
      </c>
    </row>
    <row r="206" spans="1:21" x14ac:dyDescent="0.3">
      <c r="A206" t="s">
        <v>1081</v>
      </c>
      <c r="B206" s="1">
        <v>45072</v>
      </c>
      <c r="C206" t="s">
        <v>1082</v>
      </c>
      <c r="D206" t="s">
        <v>1058</v>
      </c>
      <c r="E206" t="s">
        <v>54</v>
      </c>
      <c r="F206" t="s">
        <v>71</v>
      </c>
      <c r="G206" t="s">
        <v>81</v>
      </c>
      <c r="H206" t="s">
        <v>55</v>
      </c>
      <c r="I206" t="s">
        <v>100</v>
      </c>
      <c r="J206" t="s">
        <v>1083</v>
      </c>
      <c r="K206" t="s">
        <v>1084</v>
      </c>
      <c r="L206">
        <v>6</v>
      </c>
      <c r="M206">
        <v>4002.4</v>
      </c>
      <c r="N206">
        <v>24014.400000000001</v>
      </c>
      <c r="O206" s="2">
        <v>0.25</v>
      </c>
      <c r="P206">
        <v>6003.6</v>
      </c>
      <c r="Q206">
        <v>18010.8</v>
      </c>
      <c r="R206" t="s">
        <v>59</v>
      </c>
      <c r="S206" t="s">
        <v>60</v>
      </c>
      <c r="T206" s="2">
        <v>0.3</v>
      </c>
      <c r="U206">
        <v>5403.24</v>
      </c>
    </row>
    <row r="207" spans="1:21" x14ac:dyDescent="0.3">
      <c r="A207" t="s">
        <v>1085</v>
      </c>
      <c r="B207" s="1">
        <v>45338</v>
      </c>
      <c r="C207" t="s">
        <v>1086</v>
      </c>
      <c r="D207" t="s">
        <v>1087</v>
      </c>
      <c r="E207" t="s">
        <v>36</v>
      </c>
      <c r="F207" t="s">
        <v>37</v>
      </c>
      <c r="G207" t="s">
        <v>81</v>
      </c>
      <c r="H207" t="s">
        <v>55</v>
      </c>
      <c r="I207" t="s">
        <v>56</v>
      </c>
      <c r="J207" t="s">
        <v>1088</v>
      </c>
      <c r="K207" t="s">
        <v>1089</v>
      </c>
      <c r="L207">
        <v>2</v>
      </c>
      <c r="M207">
        <v>4186.76</v>
      </c>
      <c r="N207">
        <v>8373.52</v>
      </c>
      <c r="O207" s="2">
        <v>0.15</v>
      </c>
      <c r="P207">
        <v>1256.03</v>
      </c>
      <c r="Q207">
        <v>7117.49</v>
      </c>
      <c r="R207" t="s">
        <v>76</v>
      </c>
      <c r="S207" t="s">
        <v>77</v>
      </c>
      <c r="T207" s="2">
        <v>0.15</v>
      </c>
      <c r="U207">
        <v>1067.6199999999999</v>
      </c>
    </row>
    <row r="208" spans="1:21" x14ac:dyDescent="0.3">
      <c r="A208" t="s">
        <v>1090</v>
      </c>
      <c r="B208" s="1">
        <v>45693</v>
      </c>
      <c r="C208" t="s">
        <v>1072</v>
      </c>
      <c r="D208" t="s">
        <v>1091</v>
      </c>
      <c r="E208" t="s">
        <v>142</v>
      </c>
      <c r="F208" t="s">
        <v>44</v>
      </c>
      <c r="G208" t="s">
        <v>26</v>
      </c>
      <c r="H208" t="s">
        <v>27</v>
      </c>
      <c r="I208" t="s">
        <v>93</v>
      </c>
      <c r="J208" t="s">
        <v>1092</v>
      </c>
      <c r="K208" t="s">
        <v>1093</v>
      </c>
      <c r="L208">
        <v>9</v>
      </c>
      <c r="M208">
        <v>1103.43</v>
      </c>
      <c r="N208">
        <v>9930.8700000000008</v>
      </c>
      <c r="O208" s="2">
        <v>0.1</v>
      </c>
      <c r="P208">
        <v>993.09</v>
      </c>
      <c r="Q208">
        <v>8937.7800000000007</v>
      </c>
      <c r="R208" t="s">
        <v>49</v>
      </c>
      <c r="S208" t="s">
        <v>77</v>
      </c>
      <c r="T208" s="2">
        <v>0.15</v>
      </c>
      <c r="U208">
        <v>1340.67</v>
      </c>
    </row>
    <row r="209" spans="1:21" x14ac:dyDescent="0.3">
      <c r="A209" t="s">
        <v>1094</v>
      </c>
      <c r="B209" s="1">
        <v>45126</v>
      </c>
      <c r="C209" t="s">
        <v>1095</v>
      </c>
      <c r="D209" t="s">
        <v>1096</v>
      </c>
      <c r="E209" t="s">
        <v>36</v>
      </c>
      <c r="F209" t="s">
        <v>64</v>
      </c>
      <c r="G209" t="s">
        <v>26</v>
      </c>
      <c r="H209" t="s">
        <v>72</v>
      </c>
      <c r="I209" t="s">
        <v>106</v>
      </c>
      <c r="J209" t="s">
        <v>1097</v>
      </c>
      <c r="K209" t="s">
        <v>1098</v>
      </c>
      <c r="L209">
        <v>2</v>
      </c>
      <c r="M209">
        <v>5133.82</v>
      </c>
      <c r="N209">
        <v>10267.64</v>
      </c>
      <c r="O209" s="2">
        <v>0</v>
      </c>
      <c r="P209">
        <v>0</v>
      </c>
      <c r="Q209">
        <v>10267.64</v>
      </c>
      <c r="R209" t="s">
        <v>176</v>
      </c>
      <c r="S209" t="s">
        <v>77</v>
      </c>
      <c r="T209" s="2">
        <v>0.2</v>
      </c>
      <c r="U209">
        <v>2053.5300000000002</v>
      </c>
    </row>
    <row r="210" spans="1:21" x14ac:dyDescent="0.3">
      <c r="A210" t="s">
        <v>1099</v>
      </c>
      <c r="B210" s="1">
        <v>45511</v>
      </c>
      <c r="C210" t="s">
        <v>1100</v>
      </c>
      <c r="D210" t="s">
        <v>1101</v>
      </c>
      <c r="E210" t="s">
        <v>43</v>
      </c>
      <c r="F210" t="s">
        <v>163</v>
      </c>
      <c r="G210" t="s">
        <v>81</v>
      </c>
      <c r="H210" t="s">
        <v>45</v>
      </c>
      <c r="I210" t="s">
        <v>65</v>
      </c>
      <c r="J210" t="s">
        <v>1102</v>
      </c>
      <c r="K210" t="s">
        <v>1103</v>
      </c>
      <c r="L210">
        <v>8</v>
      </c>
      <c r="M210">
        <v>1642.44</v>
      </c>
      <c r="N210">
        <v>13139.52</v>
      </c>
      <c r="O210" s="2">
        <v>0.3</v>
      </c>
      <c r="P210">
        <v>3941.86</v>
      </c>
      <c r="Q210">
        <v>9197.66</v>
      </c>
      <c r="R210" t="s">
        <v>49</v>
      </c>
      <c r="S210" t="s">
        <v>77</v>
      </c>
      <c r="T210" s="2">
        <v>0.25</v>
      </c>
      <c r="U210">
        <v>2299.41</v>
      </c>
    </row>
    <row r="211" spans="1:21" x14ac:dyDescent="0.3">
      <c r="A211" t="s">
        <v>1104</v>
      </c>
      <c r="B211" s="1">
        <v>45676</v>
      </c>
      <c r="C211" t="s">
        <v>1105</v>
      </c>
      <c r="D211" t="s">
        <v>1106</v>
      </c>
      <c r="E211" t="s">
        <v>54</v>
      </c>
      <c r="F211" t="s">
        <v>99</v>
      </c>
      <c r="G211" t="s">
        <v>26</v>
      </c>
      <c r="H211" t="s">
        <v>27</v>
      </c>
      <c r="I211" t="s">
        <v>157</v>
      </c>
      <c r="J211" t="s">
        <v>1107</v>
      </c>
      <c r="K211" t="s">
        <v>1108</v>
      </c>
      <c r="L211">
        <v>3</v>
      </c>
      <c r="M211">
        <v>6458.17</v>
      </c>
      <c r="N211">
        <v>19374.509999999998</v>
      </c>
      <c r="O211" s="2">
        <v>0.1</v>
      </c>
      <c r="P211">
        <v>1937.45</v>
      </c>
      <c r="Q211">
        <v>17437.060000000001</v>
      </c>
      <c r="R211" t="s">
        <v>49</v>
      </c>
      <c r="S211" t="s">
        <v>50</v>
      </c>
      <c r="T211" s="2">
        <v>0.2</v>
      </c>
      <c r="U211">
        <v>3487.41</v>
      </c>
    </row>
    <row r="212" spans="1:21" x14ac:dyDescent="0.3">
      <c r="A212" t="s">
        <v>1109</v>
      </c>
      <c r="B212" s="1">
        <v>45795</v>
      </c>
      <c r="C212" t="s">
        <v>1110</v>
      </c>
      <c r="D212" t="s">
        <v>1111</v>
      </c>
      <c r="E212" t="s">
        <v>43</v>
      </c>
      <c r="F212" t="s">
        <v>25</v>
      </c>
      <c r="G212" t="s">
        <v>26</v>
      </c>
      <c r="H212" t="s">
        <v>72</v>
      </c>
      <c r="I212" t="s">
        <v>150</v>
      </c>
      <c r="J212" t="s">
        <v>1112</v>
      </c>
      <c r="K212" t="s">
        <v>1113</v>
      </c>
      <c r="L212">
        <v>2</v>
      </c>
      <c r="M212">
        <v>4410.9399999999996</v>
      </c>
      <c r="N212">
        <v>8821.8799999999992</v>
      </c>
      <c r="O212" s="2">
        <v>0</v>
      </c>
      <c r="P212">
        <v>0</v>
      </c>
      <c r="Q212">
        <v>8821.8799999999992</v>
      </c>
      <c r="R212" t="s">
        <v>76</v>
      </c>
      <c r="S212" t="s">
        <v>77</v>
      </c>
      <c r="T212" s="2">
        <v>0.3</v>
      </c>
      <c r="U212">
        <v>2646.56</v>
      </c>
    </row>
    <row r="213" spans="1:21" x14ac:dyDescent="0.3">
      <c r="A213" t="s">
        <v>1114</v>
      </c>
      <c r="B213" s="1">
        <v>45151</v>
      </c>
      <c r="C213" t="s">
        <v>1115</v>
      </c>
      <c r="D213" t="s">
        <v>1116</v>
      </c>
      <c r="E213" t="s">
        <v>43</v>
      </c>
      <c r="F213" t="s">
        <v>44</v>
      </c>
      <c r="G213" t="s">
        <v>81</v>
      </c>
      <c r="H213" t="s">
        <v>72</v>
      </c>
      <c r="I213" t="s">
        <v>185</v>
      </c>
      <c r="J213" t="s">
        <v>1117</v>
      </c>
      <c r="K213" t="s">
        <v>1118</v>
      </c>
      <c r="L213">
        <v>6</v>
      </c>
      <c r="M213">
        <v>4178.66</v>
      </c>
      <c r="N213">
        <v>25071.96</v>
      </c>
      <c r="O213" s="2">
        <v>0.05</v>
      </c>
      <c r="P213">
        <v>1253.5999999999999</v>
      </c>
      <c r="Q213">
        <v>23818.36</v>
      </c>
      <c r="R213" t="s">
        <v>176</v>
      </c>
      <c r="S213" t="s">
        <v>50</v>
      </c>
      <c r="T213" s="2">
        <v>0.2</v>
      </c>
      <c r="U213">
        <v>4763.67</v>
      </c>
    </row>
    <row r="214" spans="1:21" x14ac:dyDescent="0.3">
      <c r="A214" t="s">
        <v>1119</v>
      </c>
      <c r="B214" s="1">
        <v>45309</v>
      </c>
      <c r="C214" t="s">
        <v>1120</v>
      </c>
      <c r="D214" t="s">
        <v>1121</v>
      </c>
      <c r="E214" t="s">
        <v>43</v>
      </c>
      <c r="F214" t="s">
        <v>71</v>
      </c>
      <c r="G214" t="s">
        <v>81</v>
      </c>
      <c r="H214" t="s">
        <v>55</v>
      </c>
      <c r="I214" t="s">
        <v>130</v>
      </c>
      <c r="J214" t="s">
        <v>1122</v>
      </c>
      <c r="K214" t="s">
        <v>1123</v>
      </c>
      <c r="L214">
        <v>9</v>
      </c>
      <c r="M214">
        <v>7371.5</v>
      </c>
      <c r="N214">
        <v>66343.5</v>
      </c>
      <c r="O214" s="2">
        <v>0.2</v>
      </c>
      <c r="P214">
        <v>13268.7</v>
      </c>
      <c r="Q214">
        <v>53074.8</v>
      </c>
      <c r="R214" t="s">
        <v>59</v>
      </c>
      <c r="S214" t="s">
        <v>32</v>
      </c>
      <c r="T214" s="2">
        <v>0.1</v>
      </c>
      <c r="U214">
        <v>5307.48</v>
      </c>
    </row>
    <row r="215" spans="1:21" x14ac:dyDescent="0.3">
      <c r="A215" t="s">
        <v>1124</v>
      </c>
      <c r="B215" s="1">
        <v>45726</v>
      </c>
      <c r="C215" t="s">
        <v>1125</v>
      </c>
      <c r="D215" t="s">
        <v>1126</v>
      </c>
      <c r="E215" t="s">
        <v>54</v>
      </c>
      <c r="F215" t="s">
        <v>370</v>
      </c>
      <c r="G215" t="s">
        <v>81</v>
      </c>
      <c r="H215" t="s">
        <v>27</v>
      </c>
      <c r="I215" t="s">
        <v>93</v>
      </c>
      <c r="J215" t="s">
        <v>1127</v>
      </c>
      <c r="K215" t="s">
        <v>1128</v>
      </c>
      <c r="L215">
        <v>6</v>
      </c>
      <c r="M215">
        <v>1100.78</v>
      </c>
      <c r="N215">
        <v>6604.68</v>
      </c>
      <c r="O215" s="2">
        <v>0</v>
      </c>
      <c r="P215">
        <v>0</v>
      </c>
      <c r="Q215">
        <v>6604.68</v>
      </c>
      <c r="R215" t="s">
        <v>49</v>
      </c>
      <c r="S215" t="s">
        <v>77</v>
      </c>
      <c r="T215" s="2">
        <v>0.25</v>
      </c>
      <c r="U215">
        <v>1651.17</v>
      </c>
    </row>
    <row r="216" spans="1:21" x14ac:dyDescent="0.3">
      <c r="A216" t="s">
        <v>1129</v>
      </c>
      <c r="B216" s="1">
        <v>45842</v>
      </c>
      <c r="C216" t="s">
        <v>1130</v>
      </c>
      <c r="D216" t="s">
        <v>1131</v>
      </c>
      <c r="E216" t="s">
        <v>24</v>
      </c>
      <c r="F216" t="s">
        <v>64</v>
      </c>
      <c r="G216" t="s">
        <v>81</v>
      </c>
      <c r="H216" t="s">
        <v>72</v>
      </c>
      <c r="I216" t="s">
        <v>150</v>
      </c>
      <c r="J216" t="s">
        <v>1132</v>
      </c>
      <c r="K216" t="s">
        <v>1133</v>
      </c>
      <c r="L216">
        <v>8</v>
      </c>
      <c r="M216">
        <v>3585.01</v>
      </c>
      <c r="N216">
        <v>28680.080000000002</v>
      </c>
      <c r="O216" s="2">
        <v>0.15</v>
      </c>
      <c r="P216">
        <v>4302.01</v>
      </c>
      <c r="Q216">
        <v>24378.07</v>
      </c>
      <c r="R216" t="s">
        <v>49</v>
      </c>
      <c r="S216" t="s">
        <v>77</v>
      </c>
      <c r="T216" s="2">
        <v>0.15</v>
      </c>
      <c r="U216">
        <v>3656.71</v>
      </c>
    </row>
    <row r="217" spans="1:21" x14ac:dyDescent="0.3">
      <c r="A217" t="s">
        <v>1134</v>
      </c>
      <c r="B217" s="1">
        <v>45559</v>
      </c>
      <c r="C217" t="s">
        <v>1135</v>
      </c>
      <c r="D217" t="s">
        <v>1136</v>
      </c>
      <c r="E217" t="s">
        <v>142</v>
      </c>
      <c r="F217" t="s">
        <v>370</v>
      </c>
      <c r="G217" t="s">
        <v>81</v>
      </c>
      <c r="H217" t="s">
        <v>72</v>
      </c>
      <c r="I217" t="s">
        <v>150</v>
      </c>
      <c r="J217" t="s">
        <v>1137</v>
      </c>
      <c r="K217" t="s">
        <v>1138</v>
      </c>
      <c r="L217">
        <v>4</v>
      </c>
      <c r="M217">
        <v>2645.49</v>
      </c>
      <c r="N217">
        <v>10581.96</v>
      </c>
      <c r="O217" s="2">
        <v>0.15</v>
      </c>
      <c r="P217">
        <v>1587.29</v>
      </c>
      <c r="Q217">
        <v>8994.67</v>
      </c>
      <c r="R217" t="s">
        <v>31</v>
      </c>
      <c r="S217" t="s">
        <v>32</v>
      </c>
      <c r="T217" s="2">
        <v>0.15</v>
      </c>
      <c r="U217">
        <v>1349.2</v>
      </c>
    </row>
    <row r="218" spans="1:21" x14ac:dyDescent="0.3">
      <c r="A218" t="s">
        <v>1139</v>
      </c>
      <c r="B218" s="1">
        <v>45113</v>
      </c>
      <c r="C218" t="s">
        <v>1140</v>
      </c>
      <c r="D218" t="s">
        <v>1141</v>
      </c>
      <c r="E218" t="s">
        <v>142</v>
      </c>
      <c r="F218" t="s">
        <v>143</v>
      </c>
      <c r="G218" t="s">
        <v>81</v>
      </c>
      <c r="H218" t="s">
        <v>55</v>
      </c>
      <c r="I218" t="s">
        <v>100</v>
      </c>
      <c r="J218" t="s">
        <v>1142</v>
      </c>
      <c r="K218" t="s">
        <v>1143</v>
      </c>
      <c r="L218">
        <v>10</v>
      </c>
      <c r="M218">
        <v>2527.0100000000002</v>
      </c>
      <c r="N218">
        <v>25270.1</v>
      </c>
      <c r="O218" s="2">
        <v>0.25</v>
      </c>
      <c r="P218">
        <v>6317.52</v>
      </c>
      <c r="Q218">
        <v>18952.580000000002</v>
      </c>
      <c r="R218" t="s">
        <v>76</v>
      </c>
      <c r="S218" t="s">
        <v>77</v>
      </c>
      <c r="T218" s="2">
        <v>0.2</v>
      </c>
      <c r="U218">
        <v>3790.52</v>
      </c>
    </row>
    <row r="219" spans="1:21" x14ac:dyDescent="0.3">
      <c r="A219" t="s">
        <v>1144</v>
      </c>
      <c r="B219" s="1">
        <v>45296</v>
      </c>
      <c r="C219" t="s">
        <v>1145</v>
      </c>
      <c r="D219" t="s">
        <v>1146</v>
      </c>
      <c r="E219" t="s">
        <v>36</v>
      </c>
      <c r="F219" t="s">
        <v>25</v>
      </c>
      <c r="G219" t="s">
        <v>81</v>
      </c>
      <c r="H219" t="s">
        <v>72</v>
      </c>
      <c r="I219" t="s">
        <v>73</v>
      </c>
      <c r="J219" t="s">
        <v>1147</v>
      </c>
      <c r="K219" t="s">
        <v>1148</v>
      </c>
      <c r="L219">
        <v>3</v>
      </c>
      <c r="M219">
        <v>3321.26</v>
      </c>
      <c r="N219">
        <v>9963.7800000000007</v>
      </c>
      <c r="O219" s="2">
        <v>0.05</v>
      </c>
      <c r="P219">
        <v>498.19</v>
      </c>
      <c r="Q219">
        <v>9465.59</v>
      </c>
      <c r="R219" t="s">
        <v>76</v>
      </c>
      <c r="S219" t="s">
        <v>60</v>
      </c>
      <c r="T219" s="2">
        <v>0.1</v>
      </c>
      <c r="U219">
        <v>946.56</v>
      </c>
    </row>
    <row r="220" spans="1:21" x14ac:dyDescent="0.3">
      <c r="A220" t="s">
        <v>1149</v>
      </c>
      <c r="B220" s="1">
        <v>45870</v>
      </c>
      <c r="C220" t="s">
        <v>1150</v>
      </c>
      <c r="D220" t="s">
        <v>1151</v>
      </c>
      <c r="E220" t="s">
        <v>24</v>
      </c>
      <c r="F220" t="s">
        <v>119</v>
      </c>
      <c r="G220" t="s">
        <v>81</v>
      </c>
      <c r="H220" t="s">
        <v>45</v>
      </c>
      <c r="I220" t="s">
        <v>136</v>
      </c>
      <c r="J220" t="s">
        <v>1152</v>
      </c>
      <c r="K220" t="s">
        <v>1153</v>
      </c>
      <c r="L220">
        <v>9</v>
      </c>
      <c r="M220">
        <v>7007.58</v>
      </c>
      <c r="N220">
        <v>63068.22</v>
      </c>
      <c r="O220" s="2">
        <v>0</v>
      </c>
      <c r="P220">
        <v>0</v>
      </c>
      <c r="Q220">
        <v>63068.22</v>
      </c>
      <c r="R220" t="s">
        <v>76</v>
      </c>
      <c r="S220" t="s">
        <v>77</v>
      </c>
      <c r="T220" s="2">
        <v>0.15</v>
      </c>
      <c r="U220">
        <v>9460.23</v>
      </c>
    </row>
    <row r="221" spans="1:21" x14ac:dyDescent="0.3">
      <c r="A221" t="s">
        <v>1154</v>
      </c>
      <c r="B221" s="1">
        <v>45556</v>
      </c>
      <c r="C221" t="s">
        <v>1155</v>
      </c>
      <c r="D221" t="s">
        <v>1156</v>
      </c>
      <c r="E221" t="s">
        <v>142</v>
      </c>
      <c r="F221" t="s">
        <v>87</v>
      </c>
      <c r="G221" t="s">
        <v>81</v>
      </c>
      <c r="H221" t="s">
        <v>45</v>
      </c>
      <c r="I221" t="s">
        <v>65</v>
      </c>
      <c r="J221" t="s">
        <v>1157</v>
      </c>
      <c r="K221" t="s">
        <v>1158</v>
      </c>
      <c r="L221">
        <v>9</v>
      </c>
      <c r="M221">
        <v>7205.66</v>
      </c>
      <c r="N221">
        <v>64850.94</v>
      </c>
      <c r="O221" s="2">
        <v>0.15</v>
      </c>
      <c r="P221">
        <v>9727.64</v>
      </c>
      <c r="Q221">
        <v>55123.3</v>
      </c>
      <c r="R221" t="s">
        <v>31</v>
      </c>
      <c r="S221" t="s">
        <v>32</v>
      </c>
      <c r="T221" s="2">
        <v>0.25</v>
      </c>
      <c r="U221">
        <v>13780.83</v>
      </c>
    </row>
    <row r="222" spans="1:21" x14ac:dyDescent="0.3">
      <c r="A222" t="s">
        <v>1159</v>
      </c>
      <c r="B222" s="1">
        <v>45505</v>
      </c>
      <c r="C222" t="s">
        <v>1160</v>
      </c>
      <c r="D222" t="s">
        <v>1161</v>
      </c>
      <c r="E222" t="s">
        <v>43</v>
      </c>
      <c r="F222" t="s">
        <v>71</v>
      </c>
      <c r="G222" t="s">
        <v>81</v>
      </c>
      <c r="H222" t="s">
        <v>72</v>
      </c>
      <c r="I222" t="s">
        <v>106</v>
      </c>
      <c r="J222" t="s">
        <v>1162</v>
      </c>
      <c r="K222" t="s">
        <v>1163</v>
      </c>
      <c r="L222">
        <v>9</v>
      </c>
      <c r="M222">
        <v>6481.95</v>
      </c>
      <c r="N222">
        <v>58337.55</v>
      </c>
      <c r="O222" s="2">
        <v>0.15</v>
      </c>
      <c r="P222">
        <v>8750.6299999999992</v>
      </c>
      <c r="Q222">
        <v>49586.92</v>
      </c>
      <c r="R222" t="s">
        <v>31</v>
      </c>
      <c r="S222" t="s">
        <v>32</v>
      </c>
      <c r="T222" s="2">
        <v>0.3</v>
      </c>
      <c r="U222">
        <v>14876.08</v>
      </c>
    </row>
    <row r="223" spans="1:21" x14ac:dyDescent="0.3">
      <c r="A223" t="s">
        <v>1164</v>
      </c>
      <c r="B223" s="1">
        <v>45038</v>
      </c>
      <c r="C223" t="s">
        <v>1165</v>
      </c>
      <c r="D223" t="s">
        <v>1166</v>
      </c>
      <c r="E223" t="s">
        <v>54</v>
      </c>
      <c r="F223" t="s">
        <v>25</v>
      </c>
      <c r="G223" t="s">
        <v>26</v>
      </c>
      <c r="H223" t="s">
        <v>45</v>
      </c>
      <c r="I223" t="s">
        <v>136</v>
      </c>
      <c r="J223" t="s">
        <v>1167</v>
      </c>
      <c r="K223" t="s">
        <v>1168</v>
      </c>
      <c r="L223">
        <v>9</v>
      </c>
      <c r="M223">
        <v>5598.36</v>
      </c>
      <c r="N223">
        <v>50385.24</v>
      </c>
      <c r="O223" s="2">
        <v>0</v>
      </c>
      <c r="P223">
        <v>0</v>
      </c>
      <c r="Q223">
        <v>50385.24</v>
      </c>
      <c r="R223" t="s">
        <v>59</v>
      </c>
      <c r="S223" t="s">
        <v>50</v>
      </c>
      <c r="T223" s="2">
        <v>0.25</v>
      </c>
      <c r="U223">
        <v>12596.31</v>
      </c>
    </row>
    <row r="224" spans="1:21" x14ac:dyDescent="0.3">
      <c r="A224" t="s">
        <v>1169</v>
      </c>
      <c r="B224" s="1">
        <v>45674</v>
      </c>
      <c r="C224" t="s">
        <v>1170</v>
      </c>
      <c r="D224" t="s">
        <v>1171</v>
      </c>
      <c r="E224" t="s">
        <v>36</v>
      </c>
      <c r="F224" t="s">
        <v>37</v>
      </c>
      <c r="G224" t="s">
        <v>26</v>
      </c>
      <c r="H224" t="s">
        <v>27</v>
      </c>
      <c r="I224" t="s">
        <v>28</v>
      </c>
      <c r="J224" t="s">
        <v>1172</v>
      </c>
      <c r="K224" t="s">
        <v>1173</v>
      </c>
      <c r="L224">
        <v>4</v>
      </c>
      <c r="M224">
        <v>5210</v>
      </c>
      <c r="N224">
        <v>20840</v>
      </c>
      <c r="O224" s="2">
        <v>0.2</v>
      </c>
      <c r="P224">
        <v>4168</v>
      </c>
      <c r="Q224">
        <v>16672</v>
      </c>
      <c r="R224" t="s">
        <v>176</v>
      </c>
      <c r="S224" t="s">
        <v>32</v>
      </c>
      <c r="T224" s="2">
        <v>0.3</v>
      </c>
      <c r="U224">
        <v>5001.6000000000004</v>
      </c>
    </row>
    <row r="225" spans="1:21" x14ac:dyDescent="0.3">
      <c r="A225" t="s">
        <v>1174</v>
      </c>
      <c r="B225" s="1">
        <v>45819</v>
      </c>
      <c r="C225" t="s">
        <v>1175</v>
      </c>
      <c r="D225" t="s">
        <v>1176</v>
      </c>
      <c r="E225" t="s">
        <v>43</v>
      </c>
      <c r="F225" t="s">
        <v>37</v>
      </c>
      <c r="G225" t="s">
        <v>26</v>
      </c>
      <c r="H225" t="s">
        <v>45</v>
      </c>
      <c r="I225" t="s">
        <v>65</v>
      </c>
      <c r="J225" t="s">
        <v>1177</v>
      </c>
      <c r="K225" t="s">
        <v>1178</v>
      </c>
      <c r="L225">
        <v>1</v>
      </c>
      <c r="M225">
        <v>3569.5</v>
      </c>
      <c r="N225">
        <v>3569.5</v>
      </c>
      <c r="O225" s="2">
        <v>0.05</v>
      </c>
      <c r="P225">
        <v>178.48</v>
      </c>
      <c r="Q225">
        <v>3391.02</v>
      </c>
      <c r="R225" t="s">
        <v>176</v>
      </c>
      <c r="S225" t="s">
        <v>50</v>
      </c>
      <c r="T225" s="2">
        <v>0.2</v>
      </c>
      <c r="U225">
        <v>678.2</v>
      </c>
    </row>
    <row r="226" spans="1:21" x14ac:dyDescent="0.3">
      <c r="A226" t="s">
        <v>1179</v>
      </c>
      <c r="B226" s="1">
        <v>45728</v>
      </c>
      <c r="C226" t="s">
        <v>1180</v>
      </c>
      <c r="D226" t="s">
        <v>1181</v>
      </c>
      <c r="E226" t="s">
        <v>36</v>
      </c>
      <c r="F226" t="s">
        <v>25</v>
      </c>
      <c r="G226" t="s">
        <v>26</v>
      </c>
      <c r="H226" t="s">
        <v>72</v>
      </c>
      <c r="I226" t="s">
        <v>185</v>
      </c>
      <c r="J226" t="s">
        <v>1182</v>
      </c>
      <c r="K226" t="s">
        <v>1183</v>
      </c>
      <c r="L226">
        <v>2</v>
      </c>
      <c r="M226">
        <v>1812.76</v>
      </c>
      <c r="N226">
        <v>3625.52</v>
      </c>
      <c r="O226" s="2">
        <v>0.05</v>
      </c>
      <c r="P226">
        <v>181.28</v>
      </c>
      <c r="Q226">
        <v>3444.24</v>
      </c>
      <c r="R226" t="s">
        <v>176</v>
      </c>
      <c r="S226" t="s">
        <v>60</v>
      </c>
      <c r="T226" s="2">
        <v>0.25</v>
      </c>
      <c r="U226">
        <v>861.06</v>
      </c>
    </row>
    <row r="227" spans="1:21" x14ac:dyDescent="0.3">
      <c r="A227" t="s">
        <v>1184</v>
      </c>
      <c r="B227" s="1">
        <v>45812</v>
      </c>
      <c r="C227" t="s">
        <v>1185</v>
      </c>
      <c r="D227" t="s">
        <v>1186</v>
      </c>
      <c r="E227" t="s">
        <v>142</v>
      </c>
      <c r="F227" t="s">
        <v>143</v>
      </c>
      <c r="G227" t="s">
        <v>81</v>
      </c>
      <c r="H227" t="s">
        <v>72</v>
      </c>
      <c r="I227" t="s">
        <v>106</v>
      </c>
      <c r="J227" t="s">
        <v>1187</v>
      </c>
      <c r="K227" t="s">
        <v>1188</v>
      </c>
      <c r="L227">
        <v>3</v>
      </c>
      <c r="M227">
        <v>7694.87</v>
      </c>
      <c r="N227">
        <v>23084.61</v>
      </c>
      <c r="O227" s="2">
        <v>0.1</v>
      </c>
      <c r="P227">
        <v>2308.46</v>
      </c>
      <c r="Q227">
        <v>20776.150000000001</v>
      </c>
      <c r="R227" t="s">
        <v>49</v>
      </c>
      <c r="S227" t="s">
        <v>77</v>
      </c>
      <c r="T227" s="2">
        <v>0.1</v>
      </c>
      <c r="U227">
        <v>2077.62</v>
      </c>
    </row>
    <row r="228" spans="1:21" x14ac:dyDescent="0.3">
      <c r="A228" t="s">
        <v>1189</v>
      </c>
      <c r="B228" s="1">
        <v>45357</v>
      </c>
      <c r="C228" t="s">
        <v>1190</v>
      </c>
      <c r="D228" t="s">
        <v>1191</v>
      </c>
      <c r="E228" t="s">
        <v>24</v>
      </c>
      <c r="F228" t="s">
        <v>163</v>
      </c>
      <c r="G228" t="s">
        <v>26</v>
      </c>
      <c r="H228" t="s">
        <v>72</v>
      </c>
      <c r="I228" t="s">
        <v>106</v>
      </c>
      <c r="J228" t="s">
        <v>1192</v>
      </c>
      <c r="K228" t="s">
        <v>1193</v>
      </c>
      <c r="L228">
        <v>3</v>
      </c>
      <c r="M228">
        <v>1935.35</v>
      </c>
      <c r="N228">
        <v>5806.05</v>
      </c>
      <c r="O228" s="2">
        <v>0.15</v>
      </c>
      <c r="P228">
        <v>870.91</v>
      </c>
      <c r="Q228">
        <v>4935.1400000000003</v>
      </c>
      <c r="R228" t="s">
        <v>76</v>
      </c>
      <c r="S228" t="s">
        <v>50</v>
      </c>
      <c r="T228" s="2">
        <v>0.15</v>
      </c>
      <c r="U228">
        <v>740.27</v>
      </c>
    </row>
    <row r="229" spans="1:21" x14ac:dyDescent="0.3">
      <c r="A229" t="s">
        <v>1194</v>
      </c>
      <c r="B229" s="1">
        <v>44930</v>
      </c>
      <c r="C229" t="s">
        <v>1195</v>
      </c>
      <c r="D229" t="s">
        <v>484</v>
      </c>
      <c r="E229" t="s">
        <v>43</v>
      </c>
      <c r="F229" t="s">
        <v>71</v>
      </c>
      <c r="G229" t="s">
        <v>81</v>
      </c>
      <c r="H229" t="s">
        <v>27</v>
      </c>
      <c r="I229" t="s">
        <v>93</v>
      </c>
      <c r="J229" t="s">
        <v>1196</v>
      </c>
      <c r="K229" t="s">
        <v>1197</v>
      </c>
      <c r="L229">
        <v>6</v>
      </c>
      <c r="M229">
        <v>3444.41</v>
      </c>
      <c r="N229">
        <v>20666.46</v>
      </c>
      <c r="O229" s="2">
        <v>0.25</v>
      </c>
      <c r="P229">
        <v>5166.6099999999997</v>
      </c>
      <c r="Q229">
        <v>15499.85</v>
      </c>
      <c r="R229" t="s">
        <v>176</v>
      </c>
      <c r="S229" t="s">
        <v>50</v>
      </c>
      <c r="T229" s="2">
        <v>0.3</v>
      </c>
      <c r="U229">
        <v>4649.95</v>
      </c>
    </row>
    <row r="230" spans="1:21" x14ac:dyDescent="0.3">
      <c r="A230" t="s">
        <v>1198</v>
      </c>
      <c r="B230" s="1">
        <v>45757</v>
      </c>
      <c r="C230" t="s">
        <v>1199</v>
      </c>
      <c r="D230" t="s">
        <v>1200</v>
      </c>
      <c r="E230" t="s">
        <v>36</v>
      </c>
      <c r="F230" t="s">
        <v>99</v>
      </c>
      <c r="G230" t="s">
        <v>26</v>
      </c>
      <c r="H230" t="s">
        <v>55</v>
      </c>
      <c r="I230" t="s">
        <v>130</v>
      </c>
      <c r="J230" t="s">
        <v>1201</v>
      </c>
      <c r="K230" t="s">
        <v>1202</v>
      </c>
      <c r="L230">
        <v>5</v>
      </c>
      <c r="M230">
        <v>4017.77</v>
      </c>
      <c r="N230">
        <v>20088.849999999999</v>
      </c>
      <c r="O230" s="2">
        <v>0</v>
      </c>
      <c r="P230">
        <v>0</v>
      </c>
      <c r="Q230">
        <v>20088.849999999999</v>
      </c>
      <c r="R230" t="s">
        <v>76</v>
      </c>
      <c r="S230" t="s">
        <v>77</v>
      </c>
      <c r="T230" s="2">
        <v>0.2</v>
      </c>
      <c r="U230">
        <v>4017.77</v>
      </c>
    </row>
    <row r="231" spans="1:21" x14ac:dyDescent="0.3">
      <c r="A231" t="s">
        <v>1203</v>
      </c>
      <c r="B231" s="1">
        <v>45350</v>
      </c>
      <c r="C231" t="s">
        <v>1204</v>
      </c>
      <c r="D231" t="s">
        <v>1205</v>
      </c>
      <c r="E231" t="s">
        <v>142</v>
      </c>
      <c r="F231" t="s">
        <v>37</v>
      </c>
      <c r="G231" t="s">
        <v>81</v>
      </c>
      <c r="H231" t="s">
        <v>27</v>
      </c>
      <c r="I231" t="s">
        <v>93</v>
      </c>
      <c r="J231" t="s">
        <v>1206</v>
      </c>
      <c r="K231" t="s">
        <v>1207</v>
      </c>
      <c r="L231">
        <v>2</v>
      </c>
      <c r="M231">
        <v>4181.75</v>
      </c>
      <c r="N231">
        <v>8363.5</v>
      </c>
      <c r="O231" s="2">
        <v>0.2</v>
      </c>
      <c r="P231">
        <v>1672.7</v>
      </c>
      <c r="Q231">
        <v>6690.8</v>
      </c>
      <c r="R231" t="s">
        <v>176</v>
      </c>
      <c r="S231" t="s">
        <v>60</v>
      </c>
      <c r="T231" s="2">
        <v>0.1</v>
      </c>
      <c r="U231">
        <v>669.08</v>
      </c>
    </row>
    <row r="232" spans="1:21" x14ac:dyDescent="0.3">
      <c r="A232" t="s">
        <v>1208</v>
      </c>
      <c r="B232" s="1">
        <v>44998</v>
      </c>
      <c r="C232" t="s">
        <v>1209</v>
      </c>
      <c r="D232" t="s">
        <v>1210</v>
      </c>
      <c r="E232" t="s">
        <v>36</v>
      </c>
      <c r="F232" t="s">
        <v>156</v>
      </c>
      <c r="G232" t="s">
        <v>26</v>
      </c>
      <c r="H232" t="s">
        <v>55</v>
      </c>
      <c r="I232" t="s">
        <v>100</v>
      </c>
      <c r="J232" t="s">
        <v>1211</v>
      </c>
      <c r="K232" t="s">
        <v>1212</v>
      </c>
      <c r="L232">
        <v>5</v>
      </c>
      <c r="M232">
        <v>2267.04</v>
      </c>
      <c r="N232">
        <v>11335.2</v>
      </c>
      <c r="O232" s="2">
        <v>0</v>
      </c>
      <c r="P232">
        <v>0</v>
      </c>
      <c r="Q232">
        <v>11335.2</v>
      </c>
      <c r="R232" t="s">
        <v>59</v>
      </c>
      <c r="S232" t="s">
        <v>60</v>
      </c>
      <c r="T232" s="2">
        <v>0.25</v>
      </c>
      <c r="U232">
        <v>2833.8</v>
      </c>
    </row>
    <row r="233" spans="1:21" x14ac:dyDescent="0.3">
      <c r="A233" t="s">
        <v>1213</v>
      </c>
      <c r="B233" s="1">
        <v>45631</v>
      </c>
      <c r="C233" t="s">
        <v>1214</v>
      </c>
      <c r="D233" t="s">
        <v>1215</v>
      </c>
      <c r="E233" t="s">
        <v>54</v>
      </c>
      <c r="F233" t="s">
        <v>25</v>
      </c>
      <c r="G233" t="s">
        <v>26</v>
      </c>
      <c r="H233" t="s">
        <v>45</v>
      </c>
      <c r="I233" t="s">
        <v>46</v>
      </c>
      <c r="J233" t="s">
        <v>1216</v>
      </c>
      <c r="K233" t="s">
        <v>1217</v>
      </c>
      <c r="L233">
        <v>8</v>
      </c>
      <c r="M233">
        <v>6309.24</v>
      </c>
      <c r="N233">
        <v>50473.919999999998</v>
      </c>
      <c r="O233" s="2">
        <v>0.25</v>
      </c>
      <c r="P233">
        <v>12618.48</v>
      </c>
      <c r="Q233">
        <v>37855.440000000002</v>
      </c>
      <c r="R233" t="s">
        <v>76</v>
      </c>
      <c r="S233" t="s">
        <v>60</v>
      </c>
      <c r="T233" s="2">
        <v>0.1</v>
      </c>
      <c r="U233">
        <v>3785.54</v>
      </c>
    </row>
    <row r="234" spans="1:21" x14ac:dyDescent="0.3">
      <c r="A234" t="s">
        <v>1218</v>
      </c>
      <c r="B234" s="1">
        <v>45778</v>
      </c>
      <c r="C234" t="s">
        <v>1219</v>
      </c>
      <c r="D234" t="s">
        <v>1220</v>
      </c>
      <c r="E234" t="s">
        <v>142</v>
      </c>
      <c r="F234" t="s">
        <v>99</v>
      </c>
      <c r="G234" t="s">
        <v>81</v>
      </c>
      <c r="H234" t="s">
        <v>55</v>
      </c>
      <c r="I234" t="s">
        <v>56</v>
      </c>
      <c r="J234" t="s">
        <v>1221</v>
      </c>
      <c r="K234" t="s">
        <v>1222</v>
      </c>
      <c r="L234">
        <v>10</v>
      </c>
      <c r="M234">
        <v>4143.7700000000004</v>
      </c>
      <c r="N234">
        <v>41437.699999999997</v>
      </c>
      <c r="O234" s="2">
        <v>0.1</v>
      </c>
      <c r="P234">
        <v>4143.7700000000004</v>
      </c>
      <c r="Q234">
        <v>37293.93</v>
      </c>
      <c r="R234" t="s">
        <v>31</v>
      </c>
      <c r="S234" t="s">
        <v>32</v>
      </c>
      <c r="T234" s="2">
        <v>0.15</v>
      </c>
      <c r="U234">
        <v>5594.09</v>
      </c>
    </row>
    <row r="235" spans="1:21" x14ac:dyDescent="0.3">
      <c r="A235" t="s">
        <v>1223</v>
      </c>
      <c r="B235" s="1">
        <v>45522</v>
      </c>
      <c r="C235" t="s">
        <v>1224</v>
      </c>
      <c r="D235" t="s">
        <v>1225</v>
      </c>
      <c r="E235" t="s">
        <v>36</v>
      </c>
      <c r="F235" t="s">
        <v>143</v>
      </c>
      <c r="G235" t="s">
        <v>81</v>
      </c>
      <c r="H235" t="s">
        <v>45</v>
      </c>
      <c r="I235" t="s">
        <v>46</v>
      </c>
      <c r="J235" t="s">
        <v>1226</v>
      </c>
      <c r="K235" t="s">
        <v>1227</v>
      </c>
      <c r="L235">
        <v>2</v>
      </c>
      <c r="M235">
        <v>1091.58</v>
      </c>
      <c r="N235">
        <v>2183.16</v>
      </c>
      <c r="O235" s="2">
        <v>0.2</v>
      </c>
      <c r="P235">
        <v>436.63</v>
      </c>
      <c r="Q235">
        <v>1746.53</v>
      </c>
      <c r="R235" t="s">
        <v>31</v>
      </c>
      <c r="S235" t="s">
        <v>77</v>
      </c>
      <c r="T235" s="2">
        <v>0.15</v>
      </c>
      <c r="U235">
        <v>261.98</v>
      </c>
    </row>
    <row r="236" spans="1:21" x14ac:dyDescent="0.3">
      <c r="A236" t="s">
        <v>1228</v>
      </c>
      <c r="B236" s="1">
        <v>45666</v>
      </c>
      <c r="C236" t="s">
        <v>1229</v>
      </c>
      <c r="D236" t="s">
        <v>1230</v>
      </c>
      <c r="E236" t="s">
        <v>54</v>
      </c>
      <c r="F236" t="s">
        <v>71</v>
      </c>
      <c r="G236" t="s">
        <v>26</v>
      </c>
      <c r="H236" t="s">
        <v>45</v>
      </c>
      <c r="I236" t="s">
        <v>113</v>
      </c>
      <c r="J236" t="s">
        <v>1231</v>
      </c>
      <c r="K236" t="s">
        <v>1232</v>
      </c>
      <c r="L236">
        <v>1</v>
      </c>
      <c r="M236">
        <v>915.05</v>
      </c>
      <c r="N236">
        <v>915.05</v>
      </c>
      <c r="O236" s="2">
        <v>0.1</v>
      </c>
      <c r="P236">
        <v>91.5</v>
      </c>
      <c r="Q236">
        <v>823.55</v>
      </c>
      <c r="R236" t="s">
        <v>49</v>
      </c>
      <c r="S236" t="s">
        <v>50</v>
      </c>
      <c r="T236" s="2">
        <v>0.1</v>
      </c>
      <c r="U236">
        <v>82.36</v>
      </c>
    </row>
    <row r="237" spans="1:21" x14ac:dyDescent="0.3">
      <c r="A237" t="s">
        <v>1233</v>
      </c>
      <c r="B237" s="1">
        <v>45716</v>
      </c>
      <c r="C237" t="s">
        <v>1234</v>
      </c>
      <c r="D237" t="s">
        <v>1235</v>
      </c>
      <c r="E237" t="s">
        <v>43</v>
      </c>
      <c r="F237" t="s">
        <v>25</v>
      </c>
      <c r="G237" t="s">
        <v>26</v>
      </c>
      <c r="H237" t="s">
        <v>45</v>
      </c>
      <c r="I237" t="s">
        <v>136</v>
      </c>
      <c r="J237" t="s">
        <v>1236</v>
      </c>
      <c r="K237" t="s">
        <v>1237</v>
      </c>
      <c r="L237">
        <v>1</v>
      </c>
      <c r="M237">
        <v>7753.03</v>
      </c>
      <c r="N237">
        <v>7753.03</v>
      </c>
      <c r="O237" s="2">
        <v>0.2</v>
      </c>
      <c r="P237">
        <v>1550.61</v>
      </c>
      <c r="Q237">
        <v>6202.42</v>
      </c>
      <c r="R237" t="s">
        <v>59</v>
      </c>
      <c r="S237" t="s">
        <v>60</v>
      </c>
      <c r="T237" s="2">
        <v>0.2</v>
      </c>
      <c r="U237">
        <v>1240.48</v>
      </c>
    </row>
    <row r="238" spans="1:21" x14ac:dyDescent="0.3">
      <c r="A238" t="s">
        <v>1238</v>
      </c>
      <c r="B238" s="1">
        <v>45055</v>
      </c>
      <c r="C238" t="s">
        <v>1239</v>
      </c>
      <c r="D238" t="s">
        <v>1240</v>
      </c>
      <c r="E238" t="s">
        <v>54</v>
      </c>
      <c r="F238" t="s">
        <v>119</v>
      </c>
      <c r="G238" t="s">
        <v>26</v>
      </c>
      <c r="H238" t="s">
        <v>45</v>
      </c>
      <c r="I238" t="s">
        <v>46</v>
      </c>
      <c r="J238" t="s">
        <v>1241</v>
      </c>
      <c r="K238" t="s">
        <v>1242</v>
      </c>
      <c r="L238">
        <v>10</v>
      </c>
      <c r="M238">
        <v>6836.59</v>
      </c>
      <c r="N238">
        <v>68365.899999999994</v>
      </c>
      <c r="O238" s="2">
        <v>0.15</v>
      </c>
      <c r="P238">
        <v>10254.879999999999</v>
      </c>
      <c r="Q238">
        <v>58111.02</v>
      </c>
      <c r="R238" t="s">
        <v>176</v>
      </c>
      <c r="S238" t="s">
        <v>77</v>
      </c>
      <c r="T238" s="2">
        <v>0.3</v>
      </c>
      <c r="U238">
        <v>17433.310000000001</v>
      </c>
    </row>
    <row r="239" spans="1:21" x14ac:dyDescent="0.3">
      <c r="A239" t="s">
        <v>1243</v>
      </c>
      <c r="B239" s="1">
        <v>45632</v>
      </c>
      <c r="C239" t="s">
        <v>1244</v>
      </c>
      <c r="D239" t="s">
        <v>1245</v>
      </c>
      <c r="E239" t="s">
        <v>54</v>
      </c>
      <c r="F239" t="s">
        <v>163</v>
      </c>
      <c r="G239" t="s">
        <v>81</v>
      </c>
      <c r="H239" t="s">
        <v>55</v>
      </c>
      <c r="I239" t="s">
        <v>130</v>
      </c>
      <c r="J239" t="s">
        <v>1246</v>
      </c>
      <c r="K239" t="s">
        <v>1247</v>
      </c>
      <c r="L239">
        <v>4</v>
      </c>
      <c r="M239">
        <v>4539.82</v>
      </c>
      <c r="N239">
        <v>18159.28</v>
      </c>
      <c r="O239" s="2">
        <v>0.15</v>
      </c>
      <c r="P239">
        <v>2723.89</v>
      </c>
      <c r="Q239">
        <v>15435.39</v>
      </c>
      <c r="R239" t="s">
        <v>176</v>
      </c>
      <c r="S239" t="s">
        <v>77</v>
      </c>
      <c r="T239" s="2">
        <v>0.15</v>
      </c>
      <c r="U239">
        <v>2315.31</v>
      </c>
    </row>
    <row r="240" spans="1:21" x14ac:dyDescent="0.3">
      <c r="A240" t="s">
        <v>1248</v>
      </c>
      <c r="B240" s="1">
        <v>45704</v>
      </c>
      <c r="C240" t="s">
        <v>1249</v>
      </c>
      <c r="D240" t="s">
        <v>1250</v>
      </c>
      <c r="E240" t="s">
        <v>43</v>
      </c>
      <c r="F240" t="s">
        <v>44</v>
      </c>
      <c r="G240" t="s">
        <v>81</v>
      </c>
      <c r="H240" t="s">
        <v>45</v>
      </c>
      <c r="I240" t="s">
        <v>113</v>
      </c>
      <c r="J240" t="s">
        <v>1251</v>
      </c>
      <c r="K240" t="s">
        <v>1252</v>
      </c>
      <c r="L240">
        <v>10</v>
      </c>
      <c r="M240">
        <v>6212.64</v>
      </c>
      <c r="N240">
        <v>62126.400000000001</v>
      </c>
      <c r="O240" s="2">
        <v>0.25</v>
      </c>
      <c r="P240">
        <v>15531.6</v>
      </c>
      <c r="Q240">
        <v>46594.8</v>
      </c>
      <c r="R240" t="s">
        <v>59</v>
      </c>
      <c r="S240" t="s">
        <v>60</v>
      </c>
      <c r="T240" s="2">
        <v>0.25</v>
      </c>
      <c r="U240">
        <v>11648.7</v>
      </c>
    </row>
    <row r="241" spans="1:21" x14ac:dyDescent="0.3">
      <c r="A241" t="s">
        <v>1253</v>
      </c>
      <c r="B241" s="1">
        <v>44990</v>
      </c>
      <c r="C241" t="s">
        <v>1254</v>
      </c>
      <c r="D241" t="s">
        <v>1255</v>
      </c>
      <c r="E241" t="s">
        <v>54</v>
      </c>
      <c r="F241" t="s">
        <v>143</v>
      </c>
      <c r="G241" t="s">
        <v>26</v>
      </c>
      <c r="H241" t="s">
        <v>45</v>
      </c>
      <c r="I241" t="s">
        <v>46</v>
      </c>
      <c r="J241" t="s">
        <v>1256</v>
      </c>
      <c r="K241" t="s">
        <v>1257</v>
      </c>
      <c r="L241">
        <v>3</v>
      </c>
      <c r="M241">
        <v>3387.35</v>
      </c>
      <c r="N241">
        <v>10162.049999999999</v>
      </c>
      <c r="O241" s="2">
        <v>0.05</v>
      </c>
      <c r="P241">
        <v>508.1</v>
      </c>
      <c r="Q241">
        <v>9653.9500000000007</v>
      </c>
      <c r="R241" t="s">
        <v>31</v>
      </c>
      <c r="S241" t="s">
        <v>32</v>
      </c>
      <c r="T241" s="2">
        <v>0.15</v>
      </c>
      <c r="U241">
        <v>1448.09</v>
      </c>
    </row>
    <row r="242" spans="1:21" x14ac:dyDescent="0.3">
      <c r="A242" t="s">
        <v>1258</v>
      </c>
      <c r="B242" s="1">
        <v>45815</v>
      </c>
      <c r="C242" t="s">
        <v>1259</v>
      </c>
      <c r="D242" t="s">
        <v>1260</v>
      </c>
      <c r="E242" t="s">
        <v>43</v>
      </c>
      <c r="F242" t="s">
        <v>44</v>
      </c>
      <c r="G242" t="s">
        <v>26</v>
      </c>
      <c r="H242" t="s">
        <v>55</v>
      </c>
      <c r="I242" t="s">
        <v>130</v>
      </c>
      <c r="J242" t="s">
        <v>1261</v>
      </c>
      <c r="K242" t="s">
        <v>1262</v>
      </c>
      <c r="L242">
        <v>7</v>
      </c>
      <c r="M242">
        <v>108.65</v>
      </c>
      <c r="N242">
        <v>760.55</v>
      </c>
      <c r="O242" s="2">
        <v>0.2</v>
      </c>
      <c r="P242">
        <v>152.11000000000001</v>
      </c>
      <c r="Q242">
        <v>608.44000000000005</v>
      </c>
      <c r="R242" t="s">
        <v>76</v>
      </c>
      <c r="S242" t="s">
        <v>50</v>
      </c>
      <c r="T242" s="2">
        <v>0.15</v>
      </c>
      <c r="U242">
        <v>91.27</v>
      </c>
    </row>
    <row r="243" spans="1:21" x14ac:dyDescent="0.3">
      <c r="A243" t="s">
        <v>1263</v>
      </c>
      <c r="B243" s="1">
        <v>45083</v>
      </c>
      <c r="C243" t="s">
        <v>1264</v>
      </c>
      <c r="D243" t="s">
        <v>1265</v>
      </c>
      <c r="E243" t="s">
        <v>54</v>
      </c>
      <c r="F243" t="s">
        <v>143</v>
      </c>
      <c r="G243" t="s">
        <v>26</v>
      </c>
      <c r="H243" t="s">
        <v>45</v>
      </c>
      <c r="I243" t="s">
        <v>144</v>
      </c>
      <c r="J243" t="s">
        <v>1266</v>
      </c>
      <c r="K243" t="s">
        <v>1267</v>
      </c>
      <c r="L243">
        <v>9</v>
      </c>
      <c r="M243">
        <v>462.24</v>
      </c>
      <c r="N243">
        <v>4160.16</v>
      </c>
      <c r="O243" s="2">
        <v>0.2</v>
      </c>
      <c r="P243">
        <v>832.03</v>
      </c>
      <c r="Q243">
        <v>3328.13</v>
      </c>
      <c r="R243" t="s">
        <v>59</v>
      </c>
      <c r="S243" t="s">
        <v>60</v>
      </c>
      <c r="T243" s="2">
        <v>0.3</v>
      </c>
      <c r="U243">
        <v>998.44</v>
      </c>
    </row>
    <row r="244" spans="1:21" x14ac:dyDescent="0.3">
      <c r="A244" t="s">
        <v>1268</v>
      </c>
      <c r="B244" s="1">
        <v>45037</v>
      </c>
      <c r="C244" t="s">
        <v>1269</v>
      </c>
      <c r="D244" t="s">
        <v>1270</v>
      </c>
      <c r="E244" t="s">
        <v>36</v>
      </c>
      <c r="F244" t="s">
        <v>44</v>
      </c>
      <c r="G244" t="s">
        <v>81</v>
      </c>
      <c r="H244" t="s">
        <v>27</v>
      </c>
      <c r="I244" t="s">
        <v>28</v>
      </c>
      <c r="J244" t="s">
        <v>1271</v>
      </c>
      <c r="K244" t="s">
        <v>1272</v>
      </c>
      <c r="L244">
        <v>7</v>
      </c>
      <c r="M244">
        <v>7453.05</v>
      </c>
      <c r="N244">
        <v>52171.35</v>
      </c>
      <c r="O244" s="2">
        <v>0.3</v>
      </c>
      <c r="P244">
        <v>15651.4</v>
      </c>
      <c r="Q244">
        <v>36519.949999999997</v>
      </c>
      <c r="R244" t="s">
        <v>176</v>
      </c>
      <c r="S244" t="s">
        <v>50</v>
      </c>
      <c r="T244" s="2">
        <v>0.15</v>
      </c>
      <c r="U244">
        <v>5477.99</v>
      </c>
    </row>
    <row r="245" spans="1:21" x14ac:dyDescent="0.3">
      <c r="A245" t="s">
        <v>1273</v>
      </c>
      <c r="B245" s="1">
        <v>45760</v>
      </c>
      <c r="C245" t="s">
        <v>1274</v>
      </c>
      <c r="D245" t="s">
        <v>1275</v>
      </c>
      <c r="E245" t="s">
        <v>36</v>
      </c>
      <c r="F245" t="s">
        <v>64</v>
      </c>
      <c r="G245" t="s">
        <v>81</v>
      </c>
      <c r="H245" t="s">
        <v>27</v>
      </c>
      <c r="I245" t="s">
        <v>93</v>
      </c>
      <c r="J245" t="s">
        <v>1276</v>
      </c>
      <c r="K245" t="s">
        <v>1277</v>
      </c>
      <c r="L245">
        <v>3</v>
      </c>
      <c r="M245">
        <v>1948.59</v>
      </c>
      <c r="N245">
        <v>5845.77</v>
      </c>
      <c r="O245" s="2">
        <v>0</v>
      </c>
      <c r="P245">
        <v>0</v>
      </c>
      <c r="Q245">
        <v>5845.77</v>
      </c>
      <c r="R245" t="s">
        <v>31</v>
      </c>
      <c r="S245" t="s">
        <v>77</v>
      </c>
      <c r="T245" s="2">
        <v>0.2</v>
      </c>
      <c r="U245">
        <v>1169.1500000000001</v>
      </c>
    </row>
    <row r="246" spans="1:21" x14ac:dyDescent="0.3">
      <c r="A246" t="s">
        <v>1278</v>
      </c>
      <c r="B246" s="1">
        <v>45222</v>
      </c>
      <c r="C246" t="s">
        <v>1279</v>
      </c>
      <c r="D246" t="s">
        <v>1280</v>
      </c>
      <c r="E246" t="s">
        <v>24</v>
      </c>
      <c r="F246" t="s">
        <v>64</v>
      </c>
      <c r="G246" t="s">
        <v>26</v>
      </c>
      <c r="H246" t="s">
        <v>45</v>
      </c>
      <c r="I246" t="s">
        <v>136</v>
      </c>
      <c r="J246" t="s">
        <v>1281</v>
      </c>
      <c r="K246" t="s">
        <v>1282</v>
      </c>
      <c r="L246">
        <v>9</v>
      </c>
      <c r="M246">
        <v>4348.09</v>
      </c>
      <c r="N246">
        <v>39132.81</v>
      </c>
      <c r="O246" s="2">
        <v>0</v>
      </c>
      <c r="P246">
        <v>0</v>
      </c>
      <c r="Q246">
        <v>39132.81</v>
      </c>
      <c r="R246" t="s">
        <v>176</v>
      </c>
      <c r="S246" t="s">
        <v>77</v>
      </c>
      <c r="T246" s="2">
        <v>0.1</v>
      </c>
      <c r="U246">
        <v>3913.28</v>
      </c>
    </row>
    <row r="247" spans="1:21" x14ac:dyDescent="0.3">
      <c r="A247" t="s">
        <v>1283</v>
      </c>
      <c r="B247" s="1">
        <v>45085</v>
      </c>
      <c r="C247" t="s">
        <v>1284</v>
      </c>
      <c r="D247" t="s">
        <v>1285</v>
      </c>
      <c r="E247" t="s">
        <v>36</v>
      </c>
      <c r="F247" t="s">
        <v>37</v>
      </c>
      <c r="G247" t="s">
        <v>81</v>
      </c>
      <c r="H247" t="s">
        <v>27</v>
      </c>
      <c r="I247" t="s">
        <v>157</v>
      </c>
      <c r="J247" t="s">
        <v>1286</v>
      </c>
      <c r="K247" t="s">
        <v>1287</v>
      </c>
      <c r="L247">
        <v>5</v>
      </c>
      <c r="M247">
        <v>7806.4</v>
      </c>
      <c r="N247">
        <v>39032</v>
      </c>
      <c r="O247" s="2">
        <v>0.15</v>
      </c>
      <c r="P247">
        <v>5854.8</v>
      </c>
      <c r="Q247">
        <v>33177.199999999997</v>
      </c>
      <c r="R247" t="s">
        <v>176</v>
      </c>
      <c r="S247" t="s">
        <v>32</v>
      </c>
      <c r="T247" s="2">
        <v>0.2</v>
      </c>
      <c r="U247">
        <v>6635.44</v>
      </c>
    </row>
    <row r="248" spans="1:21" x14ac:dyDescent="0.3">
      <c r="A248" t="s">
        <v>1288</v>
      </c>
      <c r="B248" s="1">
        <v>45795</v>
      </c>
      <c r="C248" t="s">
        <v>1289</v>
      </c>
      <c r="D248" t="s">
        <v>1290</v>
      </c>
      <c r="E248" t="s">
        <v>24</v>
      </c>
      <c r="F248" t="s">
        <v>156</v>
      </c>
      <c r="G248" t="s">
        <v>26</v>
      </c>
      <c r="H248" t="s">
        <v>45</v>
      </c>
      <c r="I248" t="s">
        <v>113</v>
      </c>
      <c r="J248" t="s">
        <v>1291</v>
      </c>
      <c r="K248" t="s">
        <v>1292</v>
      </c>
      <c r="L248">
        <v>8</v>
      </c>
      <c r="M248">
        <v>2793.48</v>
      </c>
      <c r="N248">
        <v>22347.84</v>
      </c>
      <c r="O248" s="2">
        <v>0</v>
      </c>
      <c r="P248">
        <v>0</v>
      </c>
      <c r="Q248">
        <v>22347.84</v>
      </c>
      <c r="R248" t="s">
        <v>49</v>
      </c>
      <c r="S248" t="s">
        <v>50</v>
      </c>
      <c r="T248" s="2">
        <v>0.2</v>
      </c>
      <c r="U248">
        <v>4469.57</v>
      </c>
    </row>
    <row r="249" spans="1:21" x14ac:dyDescent="0.3">
      <c r="A249" t="s">
        <v>1293</v>
      </c>
      <c r="B249" s="1">
        <v>45209</v>
      </c>
      <c r="C249" t="s">
        <v>1294</v>
      </c>
      <c r="D249" t="s">
        <v>1295</v>
      </c>
      <c r="E249" t="s">
        <v>36</v>
      </c>
      <c r="F249" t="s">
        <v>163</v>
      </c>
      <c r="G249" t="s">
        <v>26</v>
      </c>
      <c r="H249" t="s">
        <v>72</v>
      </c>
      <c r="I249" t="s">
        <v>150</v>
      </c>
      <c r="J249" t="s">
        <v>1296</v>
      </c>
      <c r="K249" t="s">
        <v>1297</v>
      </c>
      <c r="L249">
        <v>3</v>
      </c>
      <c r="M249">
        <v>4660.9399999999996</v>
      </c>
      <c r="N249">
        <v>13982.82</v>
      </c>
      <c r="O249" s="2">
        <v>0</v>
      </c>
      <c r="P249">
        <v>0</v>
      </c>
      <c r="Q249">
        <v>13982.82</v>
      </c>
      <c r="R249" t="s">
        <v>49</v>
      </c>
      <c r="S249" t="s">
        <v>77</v>
      </c>
      <c r="T249" s="2">
        <v>0.15</v>
      </c>
      <c r="U249">
        <v>2097.42</v>
      </c>
    </row>
    <row r="250" spans="1:21" x14ac:dyDescent="0.3">
      <c r="A250" t="s">
        <v>1298</v>
      </c>
      <c r="B250" s="1">
        <v>45426</v>
      </c>
      <c r="C250" t="s">
        <v>1299</v>
      </c>
      <c r="D250" t="s">
        <v>1300</v>
      </c>
      <c r="E250" t="s">
        <v>142</v>
      </c>
      <c r="F250" t="s">
        <v>156</v>
      </c>
      <c r="G250" t="s">
        <v>26</v>
      </c>
      <c r="H250" t="s">
        <v>72</v>
      </c>
      <c r="I250" t="s">
        <v>185</v>
      </c>
      <c r="J250" t="s">
        <v>1301</v>
      </c>
      <c r="K250" t="s">
        <v>1302</v>
      </c>
      <c r="L250">
        <v>10</v>
      </c>
      <c r="M250">
        <v>2158.86</v>
      </c>
      <c r="N250">
        <v>21588.6</v>
      </c>
      <c r="O250" s="2">
        <v>0.15</v>
      </c>
      <c r="P250">
        <v>3238.29</v>
      </c>
      <c r="Q250">
        <v>18350.310000000001</v>
      </c>
      <c r="R250" t="s">
        <v>31</v>
      </c>
      <c r="S250" t="s">
        <v>32</v>
      </c>
      <c r="T250" s="2">
        <v>0.15</v>
      </c>
      <c r="U250">
        <v>2752.55</v>
      </c>
    </row>
    <row r="251" spans="1:21" x14ac:dyDescent="0.3">
      <c r="A251" t="s">
        <v>1303</v>
      </c>
      <c r="B251" s="1">
        <v>45552</v>
      </c>
      <c r="C251" t="s">
        <v>1304</v>
      </c>
      <c r="D251" t="s">
        <v>1305</v>
      </c>
      <c r="E251" t="s">
        <v>54</v>
      </c>
      <c r="F251" t="s">
        <v>99</v>
      </c>
      <c r="G251" t="s">
        <v>26</v>
      </c>
      <c r="H251" t="s">
        <v>72</v>
      </c>
      <c r="I251" t="s">
        <v>73</v>
      </c>
      <c r="J251" t="s">
        <v>1306</v>
      </c>
      <c r="K251" t="s">
        <v>1307</v>
      </c>
      <c r="L251">
        <v>5</v>
      </c>
      <c r="M251">
        <v>407.53</v>
      </c>
      <c r="N251">
        <v>2037.65</v>
      </c>
      <c r="O251" s="2">
        <v>0.25</v>
      </c>
      <c r="P251">
        <v>509.41</v>
      </c>
      <c r="Q251">
        <v>1528.24</v>
      </c>
      <c r="R251" t="s">
        <v>76</v>
      </c>
      <c r="S251" t="s">
        <v>60</v>
      </c>
      <c r="T251" s="2">
        <v>0.1</v>
      </c>
      <c r="U251">
        <v>152.82</v>
      </c>
    </row>
    <row r="252" spans="1:21" x14ac:dyDescent="0.3">
      <c r="A252" t="s">
        <v>1308</v>
      </c>
      <c r="B252" s="1">
        <v>45222</v>
      </c>
      <c r="C252" t="s">
        <v>1309</v>
      </c>
      <c r="D252" t="s">
        <v>1310</v>
      </c>
      <c r="E252" t="s">
        <v>43</v>
      </c>
      <c r="F252" t="s">
        <v>163</v>
      </c>
      <c r="G252" t="s">
        <v>26</v>
      </c>
      <c r="H252" t="s">
        <v>27</v>
      </c>
      <c r="I252" t="s">
        <v>93</v>
      </c>
      <c r="J252" t="s">
        <v>1311</v>
      </c>
      <c r="K252" t="s">
        <v>1312</v>
      </c>
      <c r="L252">
        <v>9</v>
      </c>
      <c r="M252">
        <v>3098.9</v>
      </c>
      <c r="N252">
        <v>27890.1</v>
      </c>
      <c r="O252" s="2">
        <v>0.25</v>
      </c>
      <c r="P252">
        <v>6972.52</v>
      </c>
      <c r="Q252">
        <v>20917.580000000002</v>
      </c>
      <c r="R252" t="s">
        <v>31</v>
      </c>
      <c r="S252" t="s">
        <v>77</v>
      </c>
      <c r="T252" s="2">
        <v>0.3</v>
      </c>
      <c r="U252">
        <v>6275.27</v>
      </c>
    </row>
    <row r="253" spans="1:21" x14ac:dyDescent="0.3">
      <c r="A253" t="s">
        <v>1313</v>
      </c>
      <c r="B253" s="1">
        <v>44950</v>
      </c>
      <c r="C253" t="s">
        <v>1314</v>
      </c>
      <c r="D253" t="s">
        <v>1315</v>
      </c>
      <c r="E253" t="s">
        <v>142</v>
      </c>
      <c r="F253" t="s">
        <v>44</v>
      </c>
      <c r="G253" t="s">
        <v>26</v>
      </c>
      <c r="H253" t="s">
        <v>45</v>
      </c>
      <c r="I253" t="s">
        <v>113</v>
      </c>
      <c r="J253" t="s">
        <v>1316</v>
      </c>
      <c r="K253" t="s">
        <v>1317</v>
      </c>
      <c r="L253">
        <v>7</v>
      </c>
      <c r="M253">
        <v>7221.26</v>
      </c>
      <c r="N253">
        <v>50548.82</v>
      </c>
      <c r="O253" s="2">
        <v>0.15</v>
      </c>
      <c r="P253">
        <v>7582.32</v>
      </c>
      <c r="Q253">
        <v>42966.5</v>
      </c>
      <c r="R253" t="s">
        <v>31</v>
      </c>
      <c r="S253" t="s">
        <v>32</v>
      </c>
      <c r="T253" s="2">
        <v>0.3</v>
      </c>
      <c r="U253">
        <v>12889.95</v>
      </c>
    </row>
    <row r="254" spans="1:21" x14ac:dyDescent="0.3">
      <c r="A254" t="s">
        <v>1318</v>
      </c>
      <c r="B254" s="1">
        <v>45153</v>
      </c>
      <c r="C254" t="s">
        <v>1319</v>
      </c>
      <c r="D254" t="s">
        <v>1320</v>
      </c>
      <c r="E254" t="s">
        <v>24</v>
      </c>
      <c r="F254" t="s">
        <v>64</v>
      </c>
      <c r="G254" t="s">
        <v>26</v>
      </c>
      <c r="H254" t="s">
        <v>55</v>
      </c>
      <c r="I254" t="s">
        <v>100</v>
      </c>
      <c r="J254" t="s">
        <v>1321</v>
      </c>
      <c r="K254" t="s">
        <v>1322</v>
      </c>
      <c r="L254">
        <v>2</v>
      </c>
      <c r="M254">
        <v>6860.76</v>
      </c>
      <c r="N254">
        <v>13721.52</v>
      </c>
      <c r="O254" s="2">
        <v>0.25</v>
      </c>
      <c r="P254">
        <v>3430.38</v>
      </c>
      <c r="Q254">
        <v>10291.14</v>
      </c>
      <c r="R254" t="s">
        <v>31</v>
      </c>
      <c r="S254" t="s">
        <v>60</v>
      </c>
      <c r="T254" s="2">
        <v>0.25</v>
      </c>
      <c r="U254">
        <v>2572.7800000000002</v>
      </c>
    </row>
    <row r="255" spans="1:21" x14ac:dyDescent="0.3">
      <c r="A255" t="s">
        <v>1323</v>
      </c>
      <c r="B255" s="1">
        <v>45436</v>
      </c>
      <c r="C255" t="s">
        <v>1324</v>
      </c>
      <c r="D255" t="s">
        <v>1325</v>
      </c>
      <c r="E255" t="s">
        <v>36</v>
      </c>
      <c r="F255" t="s">
        <v>370</v>
      </c>
      <c r="G255" t="s">
        <v>81</v>
      </c>
      <c r="H255" t="s">
        <v>55</v>
      </c>
      <c r="I255" t="s">
        <v>130</v>
      </c>
      <c r="J255" t="s">
        <v>1326</v>
      </c>
      <c r="K255" t="s">
        <v>1327</v>
      </c>
      <c r="L255">
        <v>6</v>
      </c>
      <c r="M255">
        <v>5139.72</v>
      </c>
      <c r="N255">
        <v>30838.32</v>
      </c>
      <c r="O255" s="2">
        <v>0.05</v>
      </c>
      <c r="P255">
        <v>1541.92</v>
      </c>
      <c r="Q255">
        <v>29296.400000000001</v>
      </c>
      <c r="R255" t="s">
        <v>176</v>
      </c>
      <c r="S255" t="s">
        <v>50</v>
      </c>
      <c r="T255" s="2">
        <v>0.2</v>
      </c>
      <c r="U255">
        <v>5859.28</v>
      </c>
    </row>
    <row r="256" spans="1:21" x14ac:dyDescent="0.3">
      <c r="A256" t="s">
        <v>1328</v>
      </c>
      <c r="B256" s="1">
        <v>45274</v>
      </c>
      <c r="C256" t="s">
        <v>1329</v>
      </c>
      <c r="D256" t="s">
        <v>1330</v>
      </c>
      <c r="E256" t="s">
        <v>43</v>
      </c>
      <c r="F256" t="s">
        <v>71</v>
      </c>
      <c r="G256" t="s">
        <v>26</v>
      </c>
      <c r="H256" t="s">
        <v>27</v>
      </c>
      <c r="I256" t="s">
        <v>93</v>
      </c>
      <c r="J256" t="s">
        <v>1331</v>
      </c>
      <c r="K256" t="s">
        <v>1332</v>
      </c>
      <c r="L256">
        <v>2</v>
      </c>
      <c r="M256">
        <v>3336.84</v>
      </c>
      <c r="N256">
        <v>6673.68</v>
      </c>
      <c r="O256" s="2">
        <v>0.15</v>
      </c>
      <c r="P256">
        <v>1001.05</v>
      </c>
      <c r="Q256">
        <v>5672.63</v>
      </c>
      <c r="R256" t="s">
        <v>76</v>
      </c>
      <c r="S256" t="s">
        <v>50</v>
      </c>
      <c r="T256" s="2">
        <v>0.3</v>
      </c>
      <c r="U256">
        <v>1701.79</v>
      </c>
    </row>
    <row r="257" spans="1:21" x14ac:dyDescent="0.3">
      <c r="A257" t="s">
        <v>1333</v>
      </c>
      <c r="B257" s="1">
        <v>45188</v>
      </c>
      <c r="C257" t="s">
        <v>1334</v>
      </c>
      <c r="D257" t="s">
        <v>1335</v>
      </c>
      <c r="E257" t="s">
        <v>43</v>
      </c>
      <c r="F257" t="s">
        <v>99</v>
      </c>
      <c r="G257" t="s">
        <v>26</v>
      </c>
      <c r="H257" t="s">
        <v>72</v>
      </c>
      <c r="I257" t="s">
        <v>150</v>
      </c>
      <c r="J257" t="s">
        <v>1336</v>
      </c>
      <c r="K257" t="s">
        <v>1337</v>
      </c>
      <c r="L257">
        <v>8</v>
      </c>
      <c r="M257">
        <v>6265.88</v>
      </c>
      <c r="N257">
        <v>50127.040000000001</v>
      </c>
      <c r="O257" s="2">
        <v>0.25</v>
      </c>
      <c r="P257">
        <v>12531.76</v>
      </c>
      <c r="Q257">
        <v>37595.279999999999</v>
      </c>
      <c r="R257" t="s">
        <v>31</v>
      </c>
      <c r="S257" t="s">
        <v>50</v>
      </c>
      <c r="T257" s="2">
        <v>0.1</v>
      </c>
      <c r="U257">
        <v>3759.53</v>
      </c>
    </row>
    <row r="258" spans="1:21" x14ac:dyDescent="0.3">
      <c r="A258" t="s">
        <v>1338</v>
      </c>
      <c r="B258" s="1">
        <v>45536</v>
      </c>
      <c r="C258" t="s">
        <v>1339</v>
      </c>
      <c r="D258" t="s">
        <v>1340</v>
      </c>
      <c r="E258" t="s">
        <v>43</v>
      </c>
      <c r="F258" t="s">
        <v>119</v>
      </c>
      <c r="G258" t="s">
        <v>26</v>
      </c>
      <c r="H258" t="s">
        <v>27</v>
      </c>
      <c r="I258" t="s">
        <v>28</v>
      </c>
      <c r="J258" t="s">
        <v>1341</v>
      </c>
      <c r="K258" t="s">
        <v>1342</v>
      </c>
      <c r="L258">
        <v>2</v>
      </c>
      <c r="M258">
        <v>7915.84</v>
      </c>
      <c r="N258">
        <v>15831.68</v>
      </c>
      <c r="O258" s="2">
        <v>0.25</v>
      </c>
      <c r="P258">
        <v>3957.92</v>
      </c>
      <c r="Q258">
        <v>11873.76</v>
      </c>
      <c r="R258" t="s">
        <v>176</v>
      </c>
      <c r="S258" t="s">
        <v>50</v>
      </c>
      <c r="T258" s="2">
        <v>0.1</v>
      </c>
      <c r="U258">
        <v>1187.3800000000001</v>
      </c>
    </row>
    <row r="259" spans="1:21" x14ac:dyDescent="0.3">
      <c r="A259" t="s">
        <v>1343</v>
      </c>
      <c r="B259" s="1">
        <v>45396</v>
      </c>
      <c r="C259" t="s">
        <v>1344</v>
      </c>
      <c r="D259" t="s">
        <v>1345</v>
      </c>
      <c r="E259" t="s">
        <v>54</v>
      </c>
      <c r="F259" t="s">
        <v>143</v>
      </c>
      <c r="G259" t="s">
        <v>81</v>
      </c>
      <c r="H259" t="s">
        <v>45</v>
      </c>
      <c r="I259" t="s">
        <v>136</v>
      </c>
      <c r="J259" t="s">
        <v>1346</v>
      </c>
      <c r="K259" t="s">
        <v>1347</v>
      </c>
      <c r="L259">
        <v>1</v>
      </c>
      <c r="M259">
        <v>981.01</v>
      </c>
      <c r="N259">
        <v>981.01</v>
      </c>
      <c r="O259" s="2">
        <v>0</v>
      </c>
      <c r="P259">
        <v>0</v>
      </c>
      <c r="Q259">
        <v>981.01</v>
      </c>
      <c r="R259" t="s">
        <v>31</v>
      </c>
      <c r="S259" t="s">
        <v>32</v>
      </c>
      <c r="T259" s="2">
        <v>0.2</v>
      </c>
      <c r="U259">
        <v>196.2</v>
      </c>
    </row>
    <row r="260" spans="1:21" x14ac:dyDescent="0.3">
      <c r="A260" t="s">
        <v>1348</v>
      </c>
      <c r="B260" s="1">
        <v>45105</v>
      </c>
      <c r="C260" t="s">
        <v>1349</v>
      </c>
      <c r="D260" t="s">
        <v>1350</v>
      </c>
      <c r="E260" t="s">
        <v>36</v>
      </c>
      <c r="F260" t="s">
        <v>370</v>
      </c>
      <c r="G260" t="s">
        <v>26</v>
      </c>
      <c r="H260" t="s">
        <v>55</v>
      </c>
      <c r="I260" t="s">
        <v>56</v>
      </c>
      <c r="J260" t="s">
        <v>1351</v>
      </c>
      <c r="K260" t="s">
        <v>1352</v>
      </c>
      <c r="L260">
        <v>6</v>
      </c>
      <c r="M260">
        <v>7689.43</v>
      </c>
      <c r="N260">
        <v>46136.58</v>
      </c>
      <c r="O260" s="2">
        <v>0.25</v>
      </c>
      <c r="P260">
        <v>11534.15</v>
      </c>
      <c r="Q260">
        <v>34602.43</v>
      </c>
      <c r="R260" t="s">
        <v>76</v>
      </c>
      <c r="S260" t="s">
        <v>32</v>
      </c>
      <c r="T260" s="2">
        <v>0.3</v>
      </c>
      <c r="U260">
        <v>10380.73</v>
      </c>
    </row>
    <row r="261" spans="1:21" x14ac:dyDescent="0.3">
      <c r="A261" t="s">
        <v>1353</v>
      </c>
      <c r="B261" s="1">
        <v>45381</v>
      </c>
      <c r="C261" t="s">
        <v>1354</v>
      </c>
      <c r="D261" t="s">
        <v>1355</v>
      </c>
      <c r="E261" t="s">
        <v>43</v>
      </c>
      <c r="F261" t="s">
        <v>163</v>
      </c>
      <c r="G261" t="s">
        <v>81</v>
      </c>
      <c r="H261" t="s">
        <v>55</v>
      </c>
      <c r="I261" t="s">
        <v>130</v>
      </c>
      <c r="J261" t="s">
        <v>1356</v>
      </c>
      <c r="K261" t="s">
        <v>1357</v>
      </c>
      <c r="L261">
        <v>3</v>
      </c>
      <c r="M261">
        <v>2893.48</v>
      </c>
      <c r="N261">
        <v>8680.44</v>
      </c>
      <c r="O261" s="2">
        <v>0.2</v>
      </c>
      <c r="P261">
        <v>1736.09</v>
      </c>
      <c r="Q261">
        <v>6944.35</v>
      </c>
      <c r="R261" t="s">
        <v>59</v>
      </c>
      <c r="S261" t="s">
        <v>32</v>
      </c>
      <c r="T261" s="2">
        <v>0.3</v>
      </c>
      <c r="U261">
        <v>2083.3000000000002</v>
      </c>
    </row>
    <row r="262" spans="1:21" x14ac:dyDescent="0.3">
      <c r="A262" t="s">
        <v>1358</v>
      </c>
      <c r="B262" s="1">
        <v>45654</v>
      </c>
      <c r="C262" t="s">
        <v>1359</v>
      </c>
      <c r="D262" t="s">
        <v>1360</v>
      </c>
      <c r="E262" t="s">
        <v>43</v>
      </c>
      <c r="F262" t="s">
        <v>44</v>
      </c>
      <c r="G262" t="s">
        <v>26</v>
      </c>
      <c r="H262" t="s">
        <v>27</v>
      </c>
      <c r="I262" t="s">
        <v>157</v>
      </c>
      <c r="J262" t="s">
        <v>1361</v>
      </c>
      <c r="K262" t="s">
        <v>1362</v>
      </c>
      <c r="L262">
        <v>8</v>
      </c>
      <c r="M262">
        <v>2814.36</v>
      </c>
      <c r="N262">
        <v>22514.880000000001</v>
      </c>
      <c r="O262" s="2">
        <v>0.1</v>
      </c>
      <c r="P262">
        <v>2251.4899999999998</v>
      </c>
      <c r="Q262">
        <v>20263.39</v>
      </c>
      <c r="R262" t="s">
        <v>76</v>
      </c>
      <c r="S262" t="s">
        <v>77</v>
      </c>
      <c r="T262" s="2">
        <v>0.15</v>
      </c>
      <c r="U262">
        <v>3039.51</v>
      </c>
    </row>
    <row r="263" spans="1:21" x14ac:dyDescent="0.3">
      <c r="A263" t="s">
        <v>1363</v>
      </c>
      <c r="B263" s="1">
        <v>45252</v>
      </c>
      <c r="C263" t="s">
        <v>1364</v>
      </c>
      <c r="D263" t="s">
        <v>1365</v>
      </c>
      <c r="E263" t="s">
        <v>54</v>
      </c>
      <c r="F263" t="s">
        <v>163</v>
      </c>
      <c r="G263" t="s">
        <v>81</v>
      </c>
      <c r="H263" t="s">
        <v>45</v>
      </c>
      <c r="I263" t="s">
        <v>46</v>
      </c>
      <c r="J263" t="s">
        <v>1366</v>
      </c>
      <c r="K263" t="s">
        <v>1367</v>
      </c>
      <c r="L263">
        <v>7</v>
      </c>
      <c r="M263">
        <v>3081.73</v>
      </c>
      <c r="N263">
        <v>21572.11</v>
      </c>
      <c r="O263" s="2">
        <v>0</v>
      </c>
      <c r="P263">
        <v>0</v>
      </c>
      <c r="Q263">
        <v>21572.11</v>
      </c>
      <c r="R263" t="s">
        <v>176</v>
      </c>
      <c r="S263" t="s">
        <v>50</v>
      </c>
      <c r="T263" s="2">
        <v>0.3</v>
      </c>
      <c r="U263">
        <v>6471.63</v>
      </c>
    </row>
    <row r="264" spans="1:21" x14ac:dyDescent="0.3">
      <c r="A264" t="s">
        <v>1368</v>
      </c>
      <c r="B264" s="1">
        <v>45089</v>
      </c>
      <c r="C264" t="s">
        <v>1369</v>
      </c>
      <c r="D264" t="s">
        <v>1370</v>
      </c>
      <c r="E264" t="s">
        <v>142</v>
      </c>
      <c r="F264" t="s">
        <v>156</v>
      </c>
      <c r="G264" t="s">
        <v>26</v>
      </c>
      <c r="H264" t="s">
        <v>27</v>
      </c>
      <c r="I264" t="s">
        <v>28</v>
      </c>
      <c r="J264" t="s">
        <v>1371</v>
      </c>
      <c r="K264" t="s">
        <v>1372</v>
      </c>
      <c r="L264">
        <v>7</v>
      </c>
      <c r="M264">
        <v>7513.41</v>
      </c>
      <c r="N264">
        <v>52593.87</v>
      </c>
      <c r="O264" s="2">
        <v>0.15</v>
      </c>
      <c r="P264">
        <v>7889.08</v>
      </c>
      <c r="Q264">
        <v>44704.79</v>
      </c>
      <c r="R264" t="s">
        <v>59</v>
      </c>
      <c r="S264" t="s">
        <v>77</v>
      </c>
      <c r="T264" s="2">
        <v>0.1</v>
      </c>
      <c r="U264">
        <v>4470.4799999999996</v>
      </c>
    </row>
    <row r="265" spans="1:21" x14ac:dyDescent="0.3">
      <c r="A265" t="s">
        <v>1373</v>
      </c>
      <c r="B265" s="1">
        <v>45426</v>
      </c>
      <c r="C265" t="s">
        <v>1374</v>
      </c>
      <c r="D265" t="s">
        <v>1375</v>
      </c>
      <c r="E265" t="s">
        <v>142</v>
      </c>
      <c r="F265" t="s">
        <v>143</v>
      </c>
      <c r="G265" t="s">
        <v>81</v>
      </c>
      <c r="H265" t="s">
        <v>27</v>
      </c>
      <c r="I265" t="s">
        <v>157</v>
      </c>
      <c r="J265" t="s">
        <v>1376</v>
      </c>
      <c r="K265" t="s">
        <v>1377</v>
      </c>
      <c r="L265">
        <v>10</v>
      </c>
      <c r="M265">
        <v>4799.6899999999996</v>
      </c>
      <c r="N265">
        <v>47996.9</v>
      </c>
      <c r="O265" s="2">
        <v>0.25</v>
      </c>
      <c r="P265">
        <v>11999.23</v>
      </c>
      <c r="Q265">
        <v>35997.67</v>
      </c>
      <c r="R265" t="s">
        <v>49</v>
      </c>
      <c r="S265" t="s">
        <v>60</v>
      </c>
      <c r="T265" s="2">
        <v>0.15</v>
      </c>
      <c r="U265">
        <v>5399.65</v>
      </c>
    </row>
    <row r="266" spans="1:21" x14ac:dyDescent="0.3">
      <c r="A266" t="s">
        <v>1378</v>
      </c>
      <c r="B266" s="1">
        <v>45562</v>
      </c>
      <c r="C266" t="s">
        <v>1379</v>
      </c>
      <c r="D266" t="s">
        <v>1380</v>
      </c>
      <c r="E266" t="s">
        <v>43</v>
      </c>
      <c r="F266" t="s">
        <v>99</v>
      </c>
      <c r="G266" t="s">
        <v>81</v>
      </c>
      <c r="H266" t="s">
        <v>72</v>
      </c>
      <c r="I266" t="s">
        <v>185</v>
      </c>
      <c r="J266" t="s">
        <v>1381</v>
      </c>
      <c r="K266" t="s">
        <v>1382</v>
      </c>
      <c r="L266">
        <v>1</v>
      </c>
      <c r="M266">
        <v>7360.27</v>
      </c>
      <c r="N266">
        <v>7360.27</v>
      </c>
      <c r="O266" s="2">
        <v>0.25</v>
      </c>
      <c r="P266">
        <v>1840.07</v>
      </c>
      <c r="Q266">
        <v>5520.2</v>
      </c>
      <c r="R266" t="s">
        <v>76</v>
      </c>
      <c r="S266" t="s">
        <v>32</v>
      </c>
      <c r="T266" s="2">
        <v>0.3</v>
      </c>
      <c r="U266">
        <v>1656.06</v>
      </c>
    </row>
    <row r="267" spans="1:21" x14ac:dyDescent="0.3">
      <c r="A267" t="s">
        <v>1383</v>
      </c>
      <c r="B267" s="1">
        <v>45645</v>
      </c>
      <c r="C267" t="s">
        <v>1384</v>
      </c>
      <c r="D267" t="s">
        <v>1385</v>
      </c>
      <c r="E267" t="s">
        <v>24</v>
      </c>
      <c r="F267" t="s">
        <v>37</v>
      </c>
      <c r="G267" t="s">
        <v>26</v>
      </c>
      <c r="H267" t="s">
        <v>55</v>
      </c>
      <c r="I267" t="s">
        <v>56</v>
      </c>
      <c r="J267" t="s">
        <v>1386</v>
      </c>
      <c r="K267" t="s">
        <v>1387</v>
      </c>
      <c r="L267">
        <v>8</v>
      </c>
      <c r="M267">
        <v>4332.93</v>
      </c>
      <c r="N267">
        <v>34663.440000000002</v>
      </c>
      <c r="O267" s="2">
        <v>0.25</v>
      </c>
      <c r="P267">
        <v>8665.86</v>
      </c>
      <c r="Q267">
        <v>25997.58</v>
      </c>
      <c r="R267" t="s">
        <v>49</v>
      </c>
      <c r="S267" t="s">
        <v>50</v>
      </c>
      <c r="T267" s="2">
        <v>0.1</v>
      </c>
      <c r="U267">
        <v>2599.7600000000002</v>
      </c>
    </row>
    <row r="268" spans="1:21" x14ac:dyDescent="0.3">
      <c r="A268" t="s">
        <v>1388</v>
      </c>
      <c r="B268" s="1">
        <v>45199</v>
      </c>
      <c r="C268" t="s">
        <v>1389</v>
      </c>
      <c r="D268" t="s">
        <v>1390</v>
      </c>
      <c r="E268" t="s">
        <v>36</v>
      </c>
      <c r="F268" t="s">
        <v>156</v>
      </c>
      <c r="G268" t="s">
        <v>81</v>
      </c>
      <c r="H268" t="s">
        <v>45</v>
      </c>
      <c r="I268" t="s">
        <v>113</v>
      </c>
      <c r="J268" t="s">
        <v>1391</v>
      </c>
      <c r="K268" t="s">
        <v>1392</v>
      </c>
      <c r="L268">
        <v>8</v>
      </c>
      <c r="M268">
        <v>7534.96</v>
      </c>
      <c r="N268">
        <v>60279.68</v>
      </c>
      <c r="O268" s="2">
        <v>0.3</v>
      </c>
      <c r="P268">
        <v>18083.900000000001</v>
      </c>
      <c r="Q268">
        <v>42195.78</v>
      </c>
      <c r="R268" t="s">
        <v>76</v>
      </c>
      <c r="S268" t="s">
        <v>60</v>
      </c>
      <c r="T268" s="2">
        <v>0.25</v>
      </c>
      <c r="U268">
        <v>10548.94</v>
      </c>
    </row>
    <row r="269" spans="1:21" x14ac:dyDescent="0.3">
      <c r="A269" t="s">
        <v>1393</v>
      </c>
      <c r="B269" s="1">
        <v>45789</v>
      </c>
      <c r="C269" t="s">
        <v>1394</v>
      </c>
      <c r="D269" t="s">
        <v>1395</v>
      </c>
      <c r="E269" t="s">
        <v>24</v>
      </c>
      <c r="F269" t="s">
        <v>87</v>
      </c>
      <c r="G269" t="s">
        <v>81</v>
      </c>
      <c r="H269" t="s">
        <v>72</v>
      </c>
      <c r="I269" t="s">
        <v>73</v>
      </c>
      <c r="J269" t="s">
        <v>1396</v>
      </c>
      <c r="K269" t="s">
        <v>1397</v>
      </c>
      <c r="L269">
        <v>4</v>
      </c>
      <c r="M269">
        <v>3566.22</v>
      </c>
      <c r="N269">
        <v>14264.88</v>
      </c>
      <c r="O269" s="2">
        <v>0</v>
      </c>
      <c r="P269">
        <v>0</v>
      </c>
      <c r="Q269">
        <v>14264.88</v>
      </c>
      <c r="R269" t="s">
        <v>49</v>
      </c>
      <c r="S269" t="s">
        <v>60</v>
      </c>
      <c r="T269" s="2">
        <v>0.15</v>
      </c>
      <c r="U269">
        <v>2139.73</v>
      </c>
    </row>
    <row r="270" spans="1:21" x14ac:dyDescent="0.3">
      <c r="A270" t="s">
        <v>1398</v>
      </c>
      <c r="B270" s="1">
        <v>45025</v>
      </c>
      <c r="C270" t="s">
        <v>1399</v>
      </c>
      <c r="D270" t="s">
        <v>1400</v>
      </c>
      <c r="E270" t="s">
        <v>54</v>
      </c>
      <c r="F270" t="s">
        <v>25</v>
      </c>
      <c r="G270" t="s">
        <v>26</v>
      </c>
      <c r="H270" t="s">
        <v>72</v>
      </c>
      <c r="I270" t="s">
        <v>106</v>
      </c>
      <c r="J270" t="s">
        <v>1401</v>
      </c>
      <c r="K270" t="s">
        <v>1402</v>
      </c>
      <c r="L270">
        <v>4</v>
      </c>
      <c r="M270">
        <v>7532.91</v>
      </c>
      <c r="N270">
        <v>30131.64</v>
      </c>
      <c r="O270" s="2">
        <v>0.1</v>
      </c>
      <c r="P270">
        <v>3013.16</v>
      </c>
      <c r="Q270">
        <v>27118.48</v>
      </c>
      <c r="R270" t="s">
        <v>49</v>
      </c>
      <c r="S270" t="s">
        <v>77</v>
      </c>
      <c r="T270" s="2">
        <v>0.1</v>
      </c>
      <c r="U270">
        <v>2711.85</v>
      </c>
    </row>
    <row r="271" spans="1:21" x14ac:dyDescent="0.3">
      <c r="A271" t="s">
        <v>1403</v>
      </c>
      <c r="B271" s="1">
        <v>45699</v>
      </c>
      <c r="C271" t="s">
        <v>1404</v>
      </c>
      <c r="D271" t="s">
        <v>1405</v>
      </c>
      <c r="E271" t="s">
        <v>43</v>
      </c>
      <c r="F271" t="s">
        <v>156</v>
      </c>
      <c r="G271" t="s">
        <v>26</v>
      </c>
      <c r="H271" t="s">
        <v>72</v>
      </c>
      <c r="I271" t="s">
        <v>73</v>
      </c>
      <c r="J271" t="s">
        <v>1406</v>
      </c>
      <c r="K271" t="s">
        <v>1407</v>
      </c>
      <c r="L271">
        <v>4</v>
      </c>
      <c r="M271">
        <v>5575.67</v>
      </c>
      <c r="N271">
        <v>22302.68</v>
      </c>
      <c r="O271" s="2">
        <v>0.15</v>
      </c>
      <c r="P271">
        <v>3345.4</v>
      </c>
      <c r="Q271">
        <v>18957.28</v>
      </c>
      <c r="R271" t="s">
        <v>49</v>
      </c>
      <c r="S271" t="s">
        <v>60</v>
      </c>
      <c r="T271" s="2">
        <v>0.15</v>
      </c>
      <c r="U271">
        <v>2843.59</v>
      </c>
    </row>
    <row r="272" spans="1:21" x14ac:dyDescent="0.3">
      <c r="A272" t="s">
        <v>1408</v>
      </c>
      <c r="B272" s="1">
        <v>45169</v>
      </c>
      <c r="C272" t="s">
        <v>1409</v>
      </c>
      <c r="D272" t="s">
        <v>1410</v>
      </c>
      <c r="E272" t="s">
        <v>24</v>
      </c>
      <c r="F272" t="s">
        <v>37</v>
      </c>
      <c r="G272" t="s">
        <v>81</v>
      </c>
      <c r="H272" t="s">
        <v>27</v>
      </c>
      <c r="I272" t="s">
        <v>93</v>
      </c>
      <c r="J272" t="s">
        <v>1411</v>
      </c>
      <c r="K272" t="s">
        <v>1148</v>
      </c>
      <c r="L272">
        <v>2</v>
      </c>
      <c r="M272">
        <v>5985.35</v>
      </c>
      <c r="N272">
        <v>11970.7</v>
      </c>
      <c r="O272" s="2">
        <v>0.25</v>
      </c>
      <c r="P272">
        <v>2992.68</v>
      </c>
      <c r="Q272">
        <v>8978.02</v>
      </c>
      <c r="R272" t="s">
        <v>176</v>
      </c>
      <c r="S272" t="s">
        <v>50</v>
      </c>
      <c r="T272" s="2">
        <v>0.25</v>
      </c>
      <c r="U272">
        <v>2244.5100000000002</v>
      </c>
    </row>
    <row r="273" spans="1:21" x14ac:dyDescent="0.3">
      <c r="A273" t="s">
        <v>1412</v>
      </c>
      <c r="B273" s="1">
        <v>45180</v>
      </c>
      <c r="C273" t="s">
        <v>1413</v>
      </c>
      <c r="D273" t="s">
        <v>1414</v>
      </c>
      <c r="E273" t="s">
        <v>142</v>
      </c>
      <c r="F273" t="s">
        <v>99</v>
      </c>
      <c r="G273" t="s">
        <v>81</v>
      </c>
      <c r="H273" t="s">
        <v>55</v>
      </c>
      <c r="I273" t="s">
        <v>100</v>
      </c>
      <c r="J273" t="s">
        <v>1415</v>
      </c>
      <c r="K273" t="s">
        <v>1416</v>
      </c>
      <c r="L273">
        <v>2</v>
      </c>
      <c r="M273">
        <v>1200.3499999999999</v>
      </c>
      <c r="N273">
        <v>2400.6999999999998</v>
      </c>
      <c r="O273" s="2">
        <v>0.15</v>
      </c>
      <c r="P273">
        <v>360.1</v>
      </c>
      <c r="Q273">
        <v>2040.6</v>
      </c>
      <c r="R273" t="s">
        <v>59</v>
      </c>
      <c r="S273" t="s">
        <v>50</v>
      </c>
      <c r="T273" s="2">
        <v>0.1</v>
      </c>
      <c r="U273">
        <v>204.06</v>
      </c>
    </row>
    <row r="274" spans="1:21" x14ac:dyDescent="0.3">
      <c r="A274" t="s">
        <v>1417</v>
      </c>
      <c r="B274" s="1">
        <v>45115</v>
      </c>
      <c r="C274" t="s">
        <v>1418</v>
      </c>
      <c r="D274" t="s">
        <v>1419</v>
      </c>
      <c r="E274" t="s">
        <v>54</v>
      </c>
      <c r="F274" t="s">
        <v>370</v>
      </c>
      <c r="G274" t="s">
        <v>26</v>
      </c>
      <c r="H274" t="s">
        <v>55</v>
      </c>
      <c r="I274" t="s">
        <v>130</v>
      </c>
      <c r="J274" t="s">
        <v>1420</v>
      </c>
      <c r="K274" t="s">
        <v>1421</v>
      </c>
      <c r="L274">
        <v>5</v>
      </c>
      <c r="M274">
        <v>1830.54</v>
      </c>
      <c r="N274">
        <v>9152.7000000000007</v>
      </c>
      <c r="O274" s="2">
        <v>0.2</v>
      </c>
      <c r="P274">
        <v>1830.54</v>
      </c>
      <c r="Q274">
        <v>7322.16</v>
      </c>
      <c r="R274" t="s">
        <v>76</v>
      </c>
      <c r="S274" t="s">
        <v>77</v>
      </c>
      <c r="T274" s="2">
        <v>0.3</v>
      </c>
      <c r="U274">
        <v>2196.65</v>
      </c>
    </row>
    <row r="275" spans="1:21" x14ac:dyDescent="0.3">
      <c r="A275" t="s">
        <v>1422</v>
      </c>
      <c r="B275" s="1">
        <v>44979</v>
      </c>
      <c r="C275" t="s">
        <v>1423</v>
      </c>
      <c r="D275" t="s">
        <v>1424</v>
      </c>
      <c r="E275" t="s">
        <v>43</v>
      </c>
      <c r="F275" t="s">
        <v>163</v>
      </c>
      <c r="G275" t="s">
        <v>26</v>
      </c>
      <c r="H275" t="s">
        <v>45</v>
      </c>
      <c r="I275" t="s">
        <v>144</v>
      </c>
      <c r="J275" t="s">
        <v>1425</v>
      </c>
      <c r="K275" t="s">
        <v>1426</v>
      </c>
      <c r="L275">
        <v>1</v>
      </c>
      <c r="M275">
        <v>6565.82</v>
      </c>
      <c r="N275">
        <v>6565.82</v>
      </c>
      <c r="O275" s="2">
        <v>0.1</v>
      </c>
      <c r="P275">
        <v>656.58</v>
      </c>
      <c r="Q275">
        <v>5909.24</v>
      </c>
      <c r="R275" t="s">
        <v>176</v>
      </c>
      <c r="S275" t="s">
        <v>32</v>
      </c>
      <c r="T275" s="2">
        <v>0.1</v>
      </c>
      <c r="U275">
        <v>590.91999999999996</v>
      </c>
    </row>
    <row r="276" spans="1:21" x14ac:dyDescent="0.3">
      <c r="A276" t="s">
        <v>1427</v>
      </c>
      <c r="B276" s="1">
        <v>45813</v>
      </c>
      <c r="C276" t="s">
        <v>1428</v>
      </c>
      <c r="D276" t="s">
        <v>1429</v>
      </c>
      <c r="E276" t="s">
        <v>142</v>
      </c>
      <c r="F276" t="s">
        <v>143</v>
      </c>
      <c r="G276" t="s">
        <v>26</v>
      </c>
      <c r="H276" t="s">
        <v>27</v>
      </c>
      <c r="I276" t="s">
        <v>93</v>
      </c>
      <c r="J276" t="s">
        <v>1430</v>
      </c>
      <c r="K276" t="s">
        <v>1431</v>
      </c>
      <c r="L276">
        <v>1</v>
      </c>
      <c r="M276">
        <v>6488.31</v>
      </c>
      <c r="N276">
        <v>6488.31</v>
      </c>
      <c r="O276" s="2">
        <v>0.2</v>
      </c>
      <c r="P276">
        <v>1297.6600000000001</v>
      </c>
      <c r="Q276">
        <v>5190.6499999999996</v>
      </c>
      <c r="R276" t="s">
        <v>176</v>
      </c>
      <c r="S276" t="s">
        <v>32</v>
      </c>
      <c r="T276" s="2">
        <v>0.15</v>
      </c>
      <c r="U276">
        <v>778.6</v>
      </c>
    </row>
    <row r="277" spans="1:21" x14ac:dyDescent="0.3">
      <c r="A277" t="s">
        <v>1432</v>
      </c>
      <c r="B277" s="1">
        <v>44939</v>
      </c>
      <c r="C277" t="s">
        <v>1433</v>
      </c>
      <c r="D277" t="s">
        <v>1434</v>
      </c>
      <c r="E277" t="s">
        <v>142</v>
      </c>
      <c r="F277" t="s">
        <v>143</v>
      </c>
      <c r="G277" t="s">
        <v>26</v>
      </c>
      <c r="H277" t="s">
        <v>27</v>
      </c>
      <c r="I277" t="s">
        <v>157</v>
      </c>
      <c r="J277" t="s">
        <v>1435</v>
      </c>
      <c r="K277" t="s">
        <v>1436</v>
      </c>
      <c r="L277">
        <v>10</v>
      </c>
      <c r="M277">
        <v>4736.12</v>
      </c>
      <c r="N277">
        <v>47361.2</v>
      </c>
      <c r="O277" s="2">
        <v>0.05</v>
      </c>
      <c r="P277">
        <v>2368.06</v>
      </c>
      <c r="Q277">
        <v>44993.14</v>
      </c>
      <c r="R277" t="s">
        <v>176</v>
      </c>
      <c r="S277" t="s">
        <v>77</v>
      </c>
      <c r="T277" s="2">
        <v>0.25</v>
      </c>
      <c r="U277">
        <v>11248.28</v>
      </c>
    </row>
    <row r="278" spans="1:21" x14ac:dyDescent="0.3">
      <c r="A278" t="s">
        <v>1437</v>
      </c>
      <c r="B278" s="1">
        <v>45186</v>
      </c>
      <c r="C278" t="s">
        <v>1438</v>
      </c>
      <c r="D278" t="s">
        <v>1439</v>
      </c>
      <c r="E278" t="s">
        <v>54</v>
      </c>
      <c r="F278" t="s">
        <v>370</v>
      </c>
      <c r="G278" t="s">
        <v>26</v>
      </c>
      <c r="H278" t="s">
        <v>72</v>
      </c>
      <c r="I278" t="s">
        <v>106</v>
      </c>
      <c r="J278" t="s">
        <v>1440</v>
      </c>
      <c r="K278" t="s">
        <v>1441</v>
      </c>
      <c r="L278">
        <v>3</v>
      </c>
      <c r="M278">
        <v>867.76</v>
      </c>
      <c r="N278">
        <v>2603.2800000000002</v>
      </c>
      <c r="O278" s="2">
        <v>0.15</v>
      </c>
      <c r="P278">
        <v>390.49</v>
      </c>
      <c r="Q278">
        <v>2212.79</v>
      </c>
      <c r="R278" t="s">
        <v>31</v>
      </c>
      <c r="S278" t="s">
        <v>32</v>
      </c>
      <c r="T278" s="2">
        <v>0.2</v>
      </c>
      <c r="U278">
        <v>442.56</v>
      </c>
    </row>
    <row r="279" spans="1:21" x14ac:dyDescent="0.3">
      <c r="A279" t="s">
        <v>1442</v>
      </c>
      <c r="B279" s="1">
        <v>45695</v>
      </c>
      <c r="C279" t="s">
        <v>1443</v>
      </c>
      <c r="D279" t="s">
        <v>1444</v>
      </c>
      <c r="E279" t="s">
        <v>36</v>
      </c>
      <c r="F279" t="s">
        <v>156</v>
      </c>
      <c r="G279" t="s">
        <v>81</v>
      </c>
      <c r="H279" t="s">
        <v>55</v>
      </c>
      <c r="I279" t="s">
        <v>100</v>
      </c>
      <c r="J279" t="s">
        <v>1445</v>
      </c>
      <c r="K279" t="s">
        <v>1446</v>
      </c>
      <c r="L279">
        <v>5</v>
      </c>
      <c r="M279">
        <v>928.18</v>
      </c>
      <c r="N279">
        <v>4640.8999999999996</v>
      </c>
      <c r="O279" s="2">
        <v>0.3</v>
      </c>
      <c r="P279">
        <v>1392.27</v>
      </c>
      <c r="Q279">
        <v>3248.63</v>
      </c>
      <c r="R279" t="s">
        <v>31</v>
      </c>
      <c r="S279" t="s">
        <v>60</v>
      </c>
      <c r="T279" s="2">
        <v>0.1</v>
      </c>
      <c r="U279">
        <v>324.86</v>
      </c>
    </row>
    <row r="280" spans="1:21" x14ac:dyDescent="0.3">
      <c r="A280" t="s">
        <v>1447</v>
      </c>
      <c r="B280" s="1">
        <v>44964</v>
      </c>
      <c r="C280" t="s">
        <v>1448</v>
      </c>
      <c r="D280" t="s">
        <v>1449</v>
      </c>
      <c r="E280" t="s">
        <v>24</v>
      </c>
      <c r="F280" t="s">
        <v>156</v>
      </c>
      <c r="G280" t="s">
        <v>26</v>
      </c>
      <c r="H280" t="s">
        <v>55</v>
      </c>
      <c r="I280" t="s">
        <v>56</v>
      </c>
      <c r="J280" t="s">
        <v>1450</v>
      </c>
      <c r="K280" t="s">
        <v>1451</v>
      </c>
      <c r="L280">
        <v>1</v>
      </c>
      <c r="M280">
        <v>1563.06</v>
      </c>
      <c r="N280">
        <v>1563.06</v>
      </c>
      <c r="O280" s="2">
        <v>0.2</v>
      </c>
      <c r="P280">
        <v>312.61</v>
      </c>
      <c r="Q280">
        <v>1250.45</v>
      </c>
      <c r="R280" t="s">
        <v>31</v>
      </c>
      <c r="S280" t="s">
        <v>77</v>
      </c>
      <c r="T280" s="2">
        <v>0.25</v>
      </c>
      <c r="U280">
        <v>312.61</v>
      </c>
    </row>
    <row r="281" spans="1:21" x14ac:dyDescent="0.3">
      <c r="A281" t="s">
        <v>1452</v>
      </c>
      <c r="B281" s="1">
        <v>45811</v>
      </c>
      <c r="C281" t="s">
        <v>1453</v>
      </c>
      <c r="D281" t="s">
        <v>1454</v>
      </c>
      <c r="E281" t="s">
        <v>36</v>
      </c>
      <c r="F281" t="s">
        <v>99</v>
      </c>
      <c r="G281" t="s">
        <v>81</v>
      </c>
      <c r="H281" t="s">
        <v>27</v>
      </c>
      <c r="I281" t="s">
        <v>28</v>
      </c>
      <c r="J281" t="s">
        <v>1455</v>
      </c>
      <c r="K281" t="s">
        <v>1456</v>
      </c>
      <c r="L281">
        <v>2</v>
      </c>
      <c r="M281">
        <v>2007.52</v>
      </c>
      <c r="N281">
        <v>4015.04</v>
      </c>
      <c r="O281" s="2">
        <v>0.25</v>
      </c>
      <c r="P281">
        <v>1003.76</v>
      </c>
      <c r="Q281">
        <v>3011.28</v>
      </c>
      <c r="R281" t="s">
        <v>76</v>
      </c>
      <c r="S281" t="s">
        <v>32</v>
      </c>
      <c r="T281" s="2">
        <v>0.2</v>
      </c>
      <c r="U281">
        <v>602.26</v>
      </c>
    </row>
    <row r="282" spans="1:21" x14ac:dyDescent="0.3">
      <c r="A282" t="s">
        <v>1457</v>
      </c>
      <c r="B282" s="1">
        <v>45339</v>
      </c>
      <c r="C282" t="s">
        <v>1458</v>
      </c>
      <c r="D282" t="s">
        <v>1459</v>
      </c>
      <c r="E282" t="s">
        <v>36</v>
      </c>
      <c r="F282" t="s">
        <v>64</v>
      </c>
      <c r="G282" t="s">
        <v>81</v>
      </c>
      <c r="H282" t="s">
        <v>27</v>
      </c>
      <c r="I282" t="s">
        <v>93</v>
      </c>
      <c r="J282" t="s">
        <v>1460</v>
      </c>
      <c r="K282" t="s">
        <v>1461</v>
      </c>
      <c r="L282">
        <v>8</v>
      </c>
      <c r="M282">
        <v>7405.66</v>
      </c>
      <c r="N282">
        <v>59245.279999999999</v>
      </c>
      <c r="O282" s="2">
        <v>0.1</v>
      </c>
      <c r="P282">
        <v>5924.53</v>
      </c>
      <c r="Q282">
        <v>53320.75</v>
      </c>
      <c r="R282" t="s">
        <v>49</v>
      </c>
      <c r="S282" t="s">
        <v>50</v>
      </c>
      <c r="T282" s="2">
        <v>0.25</v>
      </c>
      <c r="U282">
        <v>13330.19</v>
      </c>
    </row>
    <row r="283" spans="1:21" x14ac:dyDescent="0.3">
      <c r="A283" t="s">
        <v>1462</v>
      </c>
      <c r="B283" s="1">
        <v>45830</v>
      </c>
      <c r="C283" t="s">
        <v>1463</v>
      </c>
      <c r="D283" t="s">
        <v>1464</v>
      </c>
      <c r="E283" t="s">
        <v>43</v>
      </c>
      <c r="F283" t="s">
        <v>370</v>
      </c>
      <c r="G283" t="s">
        <v>81</v>
      </c>
      <c r="H283" t="s">
        <v>55</v>
      </c>
      <c r="I283" t="s">
        <v>130</v>
      </c>
      <c r="J283" t="s">
        <v>1465</v>
      </c>
      <c r="K283" t="s">
        <v>1466</v>
      </c>
      <c r="L283">
        <v>10</v>
      </c>
      <c r="M283">
        <v>1749.89</v>
      </c>
      <c r="N283">
        <v>17498.900000000001</v>
      </c>
      <c r="O283" s="2">
        <v>0</v>
      </c>
      <c r="P283">
        <v>0</v>
      </c>
      <c r="Q283">
        <v>17498.900000000001</v>
      </c>
      <c r="R283" t="s">
        <v>59</v>
      </c>
      <c r="S283" t="s">
        <v>32</v>
      </c>
      <c r="T283" s="2">
        <v>0.25</v>
      </c>
      <c r="U283">
        <v>4374.7299999999996</v>
      </c>
    </row>
    <row r="284" spans="1:21" x14ac:dyDescent="0.3">
      <c r="A284" t="s">
        <v>1467</v>
      </c>
      <c r="B284" s="1">
        <v>44970</v>
      </c>
      <c r="C284" t="s">
        <v>1468</v>
      </c>
      <c r="D284" t="s">
        <v>1469</v>
      </c>
      <c r="E284" t="s">
        <v>36</v>
      </c>
      <c r="F284" t="s">
        <v>44</v>
      </c>
      <c r="G284" t="s">
        <v>26</v>
      </c>
      <c r="H284" t="s">
        <v>27</v>
      </c>
      <c r="I284" t="s">
        <v>28</v>
      </c>
      <c r="J284" t="s">
        <v>1470</v>
      </c>
      <c r="K284" t="s">
        <v>1471</v>
      </c>
      <c r="L284">
        <v>9</v>
      </c>
      <c r="M284">
        <v>4978.3100000000004</v>
      </c>
      <c r="N284">
        <v>44804.79</v>
      </c>
      <c r="O284" s="2">
        <v>0.3</v>
      </c>
      <c r="P284">
        <v>13441.44</v>
      </c>
      <c r="Q284">
        <v>31363.35</v>
      </c>
      <c r="R284" t="s">
        <v>176</v>
      </c>
      <c r="S284" t="s">
        <v>77</v>
      </c>
      <c r="T284" s="2">
        <v>0.25</v>
      </c>
      <c r="U284">
        <v>7840.84</v>
      </c>
    </row>
    <row r="285" spans="1:21" x14ac:dyDescent="0.3">
      <c r="A285" t="s">
        <v>1472</v>
      </c>
      <c r="B285" s="1">
        <v>45522</v>
      </c>
      <c r="C285" t="s">
        <v>1473</v>
      </c>
      <c r="D285" t="s">
        <v>1474</v>
      </c>
      <c r="E285" t="s">
        <v>142</v>
      </c>
      <c r="F285" t="s">
        <v>156</v>
      </c>
      <c r="G285" t="s">
        <v>26</v>
      </c>
      <c r="H285" t="s">
        <v>27</v>
      </c>
      <c r="I285" t="s">
        <v>28</v>
      </c>
      <c r="J285" t="s">
        <v>1475</v>
      </c>
      <c r="K285" t="s">
        <v>1476</v>
      </c>
      <c r="L285">
        <v>5</v>
      </c>
      <c r="M285">
        <v>5451.11</v>
      </c>
      <c r="N285">
        <v>27255.55</v>
      </c>
      <c r="O285" s="2">
        <v>0</v>
      </c>
      <c r="P285">
        <v>0</v>
      </c>
      <c r="Q285">
        <v>27255.55</v>
      </c>
      <c r="R285" t="s">
        <v>31</v>
      </c>
      <c r="S285" t="s">
        <v>32</v>
      </c>
      <c r="T285" s="2">
        <v>0.2</v>
      </c>
      <c r="U285">
        <v>5451.11</v>
      </c>
    </row>
    <row r="286" spans="1:21" x14ac:dyDescent="0.3">
      <c r="A286" t="s">
        <v>1477</v>
      </c>
      <c r="B286" s="1">
        <v>45514</v>
      </c>
      <c r="C286" t="s">
        <v>1478</v>
      </c>
      <c r="D286" t="s">
        <v>1479</v>
      </c>
      <c r="E286" t="s">
        <v>24</v>
      </c>
      <c r="F286" t="s">
        <v>25</v>
      </c>
      <c r="G286" t="s">
        <v>26</v>
      </c>
      <c r="H286" t="s">
        <v>27</v>
      </c>
      <c r="I286" t="s">
        <v>28</v>
      </c>
      <c r="J286" t="s">
        <v>1480</v>
      </c>
      <c r="K286" t="s">
        <v>1481</v>
      </c>
      <c r="L286">
        <v>3</v>
      </c>
      <c r="M286">
        <v>4406.3999999999996</v>
      </c>
      <c r="N286">
        <v>13219.2</v>
      </c>
      <c r="O286" s="2">
        <v>0.1</v>
      </c>
      <c r="P286">
        <v>1321.92</v>
      </c>
      <c r="Q286">
        <v>11897.28</v>
      </c>
      <c r="R286" t="s">
        <v>76</v>
      </c>
      <c r="S286" t="s">
        <v>60</v>
      </c>
      <c r="T286" s="2">
        <v>0.25</v>
      </c>
      <c r="U286">
        <v>2974.32</v>
      </c>
    </row>
    <row r="287" spans="1:21" x14ac:dyDescent="0.3">
      <c r="A287" t="s">
        <v>1482</v>
      </c>
      <c r="B287" s="1">
        <v>45501</v>
      </c>
      <c r="C287" t="s">
        <v>1483</v>
      </c>
      <c r="D287" t="s">
        <v>1484</v>
      </c>
      <c r="E287" t="s">
        <v>43</v>
      </c>
      <c r="F287" t="s">
        <v>119</v>
      </c>
      <c r="G287" t="s">
        <v>26</v>
      </c>
      <c r="H287" t="s">
        <v>72</v>
      </c>
      <c r="I287" t="s">
        <v>73</v>
      </c>
      <c r="J287" t="s">
        <v>1485</v>
      </c>
      <c r="K287" t="s">
        <v>1486</v>
      </c>
      <c r="L287">
        <v>3</v>
      </c>
      <c r="M287">
        <v>3678.1</v>
      </c>
      <c r="N287">
        <v>11034.3</v>
      </c>
      <c r="O287" s="2">
        <v>0.1</v>
      </c>
      <c r="P287">
        <v>1103.43</v>
      </c>
      <c r="Q287">
        <v>9930.8700000000008</v>
      </c>
      <c r="R287" t="s">
        <v>49</v>
      </c>
      <c r="S287" t="s">
        <v>50</v>
      </c>
      <c r="T287" s="2">
        <v>0.25</v>
      </c>
      <c r="U287">
        <v>2482.7199999999998</v>
      </c>
    </row>
    <row r="288" spans="1:21" x14ac:dyDescent="0.3">
      <c r="A288" t="s">
        <v>1487</v>
      </c>
      <c r="B288" s="1">
        <v>45240</v>
      </c>
      <c r="C288" t="s">
        <v>1488</v>
      </c>
      <c r="D288" t="s">
        <v>1489</v>
      </c>
      <c r="E288" t="s">
        <v>43</v>
      </c>
      <c r="F288" t="s">
        <v>163</v>
      </c>
      <c r="G288" t="s">
        <v>81</v>
      </c>
      <c r="H288" t="s">
        <v>27</v>
      </c>
      <c r="I288" t="s">
        <v>28</v>
      </c>
      <c r="J288" t="s">
        <v>1490</v>
      </c>
      <c r="K288" t="s">
        <v>1491</v>
      </c>
      <c r="L288">
        <v>4</v>
      </c>
      <c r="M288">
        <v>3971.08</v>
      </c>
      <c r="N288">
        <v>15884.32</v>
      </c>
      <c r="O288" s="2">
        <v>0.25</v>
      </c>
      <c r="P288">
        <v>3971.08</v>
      </c>
      <c r="Q288">
        <v>11913.24</v>
      </c>
      <c r="R288" t="s">
        <v>59</v>
      </c>
      <c r="S288" t="s">
        <v>60</v>
      </c>
      <c r="T288" s="2">
        <v>0.25</v>
      </c>
      <c r="U288">
        <v>2978.31</v>
      </c>
    </row>
    <row r="289" spans="1:21" x14ac:dyDescent="0.3">
      <c r="A289" t="s">
        <v>1492</v>
      </c>
      <c r="B289" s="1">
        <v>45230</v>
      </c>
      <c r="C289" t="s">
        <v>1493</v>
      </c>
      <c r="D289" t="s">
        <v>1494</v>
      </c>
      <c r="E289" t="s">
        <v>43</v>
      </c>
      <c r="F289" t="s">
        <v>112</v>
      </c>
      <c r="G289" t="s">
        <v>26</v>
      </c>
      <c r="H289" t="s">
        <v>45</v>
      </c>
      <c r="I289" t="s">
        <v>46</v>
      </c>
      <c r="J289" t="s">
        <v>1495</v>
      </c>
      <c r="K289" t="s">
        <v>1496</v>
      </c>
      <c r="L289">
        <v>8</v>
      </c>
      <c r="M289">
        <v>4640.99</v>
      </c>
      <c r="N289">
        <v>37127.919999999998</v>
      </c>
      <c r="O289" s="2">
        <v>0.2</v>
      </c>
      <c r="P289">
        <v>7425.58</v>
      </c>
      <c r="Q289">
        <v>29702.34</v>
      </c>
      <c r="R289" t="s">
        <v>76</v>
      </c>
      <c r="S289" t="s">
        <v>60</v>
      </c>
      <c r="T289" s="2">
        <v>0.1</v>
      </c>
      <c r="U289">
        <v>2970.23</v>
      </c>
    </row>
    <row r="290" spans="1:21" x14ac:dyDescent="0.3">
      <c r="A290" t="s">
        <v>1497</v>
      </c>
      <c r="B290" s="1">
        <v>45518</v>
      </c>
      <c r="C290" t="s">
        <v>799</v>
      </c>
      <c r="D290" t="s">
        <v>1498</v>
      </c>
      <c r="E290" t="s">
        <v>43</v>
      </c>
      <c r="F290" t="s">
        <v>163</v>
      </c>
      <c r="G290" t="s">
        <v>81</v>
      </c>
      <c r="H290" t="s">
        <v>27</v>
      </c>
      <c r="I290" t="s">
        <v>28</v>
      </c>
      <c r="J290" t="s">
        <v>1499</v>
      </c>
      <c r="K290" t="s">
        <v>1500</v>
      </c>
      <c r="L290">
        <v>9</v>
      </c>
      <c r="M290">
        <v>5597.93</v>
      </c>
      <c r="N290">
        <v>50381.37</v>
      </c>
      <c r="O290" s="2">
        <v>0</v>
      </c>
      <c r="P290">
        <v>0</v>
      </c>
      <c r="Q290">
        <v>50381.37</v>
      </c>
      <c r="R290" t="s">
        <v>59</v>
      </c>
      <c r="S290" t="s">
        <v>50</v>
      </c>
      <c r="T290" s="2">
        <v>0.25</v>
      </c>
      <c r="U290">
        <v>12595.34</v>
      </c>
    </row>
    <row r="291" spans="1:21" x14ac:dyDescent="0.3">
      <c r="A291" t="s">
        <v>1501</v>
      </c>
      <c r="B291" s="1">
        <v>45478</v>
      </c>
      <c r="C291" t="s">
        <v>1502</v>
      </c>
      <c r="D291" t="s">
        <v>1503</v>
      </c>
      <c r="E291" t="s">
        <v>43</v>
      </c>
      <c r="F291" t="s">
        <v>156</v>
      </c>
      <c r="G291" t="s">
        <v>26</v>
      </c>
      <c r="H291" t="s">
        <v>72</v>
      </c>
      <c r="I291" t="s">
        <v>150</v>
      </c>
      <c r="J291" t="s">
        <v>1504</v>
      </c>
      <c r="K291" t="s">
        <v>1505</v>
      </c>
      <c r="L291">
        <v>7</v>
      </c>
      <c r="M291">
        <v>3060.92</v>
      </c>
      <c r="N291">
        <v>21426.44</v>
      </c>
      <c r="O291" s="2">
        <v>0</v>
      </c>
      <c r="P291">
        <v>0</v>
      </c>
      <c r="Q291">
        <v>21426.44</v>
      </c>
      <c r="R291" t="s">
        <v>31</v>
      </c>
      <c r="S291" t="s">
        <v>77</v>
      </c>
      <c r="T291" s="2">
        <v>0.2</v>
      </c>
      <c r="U291">
        <v>4285.29</v>
      </c>
    </row>
    <row r="292" spans="1:21" x14ac:dyDescent="0.3">
      <c r="A292" t="s">
        <v>1506</v>
      </c>
      <c r="B292" s="1">
        <v>45880</v>
      </c>
      <c r="C292" t="s">
        <v>1507</v>
      </c>
      <c r="D292" t="s">
        <v>1508</v>
      </c>
      <c r="E292" t="s">
        <v>36</v>
      </c>
      <c r="F292" t="s">
        <v>25</v>
      </c>
      <c r="G292" t="s">
        <v>26</v>
      </c>
      <c r="H292" t="s">
        <v>55</v>
      </c>
      <c r="I292" t="s">
        <v>100</v>
      </c>
      <c r="J292" t="s">
        <v>1509</v>
      </c>
      <c r="K292" t="s">
        <v>1510</v>
      </c>
      <c r="L292">
        <v>8</v>
      </c>
      <c r="M292">
        <v>7485.25</v>
      </c>
      <c r="N292">
        <v>59882</v>
      </c>
      <c r="O292" s="2">
        <v>0.05</v>
      </c>
      <c r="P292">
        <v>2994.1</v>
      </c>
      <c r="Q292">
        <v>56887.9</v>
      </c>
      <c r="R292" t="s">
        <v>176</v>
      </c>
      <c r="S292" t="s">
        <v>32</v>
      </c>
      <c r="T292" s="2">
        <v>0.3</v>
      </c>
      <c r="U292">
        <v>17066.37</v>
      </c>
    </row>
    <row r="293" spans="1:21" x14ac:dyDescent="0.3">
      <c r="A293" t="s">
        <v>1511</v>
      </c>
      <c r="B293" s="1">
        <v>45115</v>
      </c>
      <c r="C293" t="s">
        <v>725</v>
      </c>
      <c r="D293" t="s">
        <v>1512</v>
      </c>
      <c r="E293" t="s">
        <v>54</v>
      </c>
      <c r="F293" t="s">
        <v>156</v>
      </c>
      <c r="G293" t="s">
        <v>81</v>
      </c>
      <c r="H293" t="s">
        <v>72</v>
      </c>
      <c r="I293" t="s">
        <v>73</v>
      </c>
      <c r="J293" t="s">
        <v>1513</v>
      </c>
      <c r="K293" t="s">
        <v>1514</v>
      </c>
      <c r="L293">
        <v>1</v>
      </c>
      <c r="M293">
        <v>3510</v>
      </c>
      <c r="N293">
        <v>3510</v>
      </c>
      <c r="O293" s="2">
        <v>0.2</v>
      </c>
      <c r="P293">
        <v>702</v>
      </c>
      <c r="Q293">
        <v>2808</v>
      </c>
      <c r="R293" t="s">
        <v>49</v>
      </c>
      <c r="S293" t="s">
        <v>60</v>
      </c>
      <c r="T293" s="2">
        <v>0.3</v>
      </c>
      <c r="U293">
        <v>842.4</v>
      </c>
    </row>
    <row r="294" spans="1:21" x14ac:dyDescent="0.3">
      <c r="A294" t="s">
        <v>1515</v>
      </c>
      <c r="B294" s="1">
        <v>45352</v>
      </c>
      <c r="C294" t="s">
        <v>1516</v>
      </c>
      <c r="D294" t="s">
        <v>1517</v>
      </c>
      <c r="E294" t="s">
        <v>54</v>
      </c>
      <c r="F294" t="s">
        <v>87</v>
      </c>
      <c r="G294" t="s">
        <v>26</v>
      </c>
      <c r="H294" t="s">
        <v>72</v>
      </c>
      <c r="I294" t="s">
        <v>106</v>
      </c>
      <c r="J294" t="s">
        <v>1518</v>
      </c>
      <c r="K294" t="s">
        <v>1519</v>
      </c>
      <c r="L294">
        <v>3</v>
      </c>
      <c r="M294">
        <v>788.31</v>
      </c>
      <c r="N294">
        <v>2364.9299999999998</v>
      </c>
      <c r="O294" s="2">
        <v>0.2</v>
      </c>
      <c r="P294">
        <v>472.99</v>
      </c>
      <c r="Q294">
        <v>1891.94</v>
      </c>
      <c r="R294" t="s">
        <v>31</v>
      </c>
      <c r="S294" t="s">
        <v>50</v>
      </c>
      <c r="T294" s="2">
        <v>0.3</v>
      </c>
      <c r="U294">
        <v>567.58000000000004</v>
      </c>
    </row>
    <row r="295" spans="1:21" x14ac:dyDescent="0.3">
      <c r="A295" t="s">
        <v>1520</v>
      </c>
      <c r="B295" s="1">
        <v>45525</v>
      </c>
      <c r="C295" t="s">
        <v>1521</v>
      </c>
      <c r="D295" t="s">
        <v>1522</v>
      </c>
      <c r="E295" t="s">
        <v>43</v>
      </c>
      <c r="F295" t="s">
        <v>71</v>
      </c>
      <c r="G295" t="s">
        <v>81</v>
      </c>
      <c r="H295" t="s">
        <v>55</v>
      </c>
      <c r="I295" t="s">
        <v>100</v>
      </c>
      <c r="J295" t="s">
        <v>1523</v>
      </c>
      <c r="K295" t="s">
        <v>1524</v>
      </c>
      <c r="L295">
        <v>6</v>
      </c>
      <c r="M295">
        <v>1032.5</v>
      </c>
      <c r="N295">
        <v>6195</v>
      </c>
      <c r="O295" s="2">
        <v>0.15</v>
      </c>
      <c r="P295">
        <v>929.25</v>
      </c>
      <c r="Q295">
        <v>5265.75</v>
      </c>
      <c r="R295" t="s">
        <v>76</v>
      </c>
      <c r="S295" t="s">
        <v>77</v>
      </c>
      <c r="T295" s="2">
        <v>0.1</v>
      </c>
      <c r="U295">
        <v>526.58000000000004</v>
      </c>
    </row>
    <row r="296" spans="1:21" x14ac:dyDescent="0.3">
      <c r="A296" t="s">
        <v>1525</v>
      </c>
      <c r="B296" s="1">
        <v>45640</v>
      </c>
      <c r="C296" t="s">
        <v>1526</v>
      </c>
      <c r="D296" t="s">
        <v>1527</v>
      </c>
      <c r="E296" t="s">
        <v>24</v>
      </c>
      <c r="F296" t="s">
        <v>64</v>
      </c>
      <c r="G296" t="s">
        <v>26</v>
      </c>
      <c r="H296" t="s">
        <v>55</v>
      </c>
      <c r="I296" t="s">
        <v>100</v>
      </c>
      <c r="J296" t="s">
        <v>1528</v>
      </c>
      <c r="K296" t="s">
        <v>1529</v>
      </c>
      <c r="L296">
        <v>5</v>
      </c>
      <c r="M296">
        <v>6854.2</v>
      </c>
      <c r="N296">
        <v>34271</v>
      </c>
      <c r="O296" s="2">
        <v>0.25</v>
      </c>
      <c r="P296">
        <v>8567.75</v>
      </c>
      <c r="Q296">
        <v>25703.25</v>
      </c>
      <c r="R296" t="s">
        <v>49</v>
      </c>
      <c r="S296" t="s">
        <v>50</v>
      </c>
      <c r="T296" s="2">
        <v>0.2</v>
      </c>
      <c r="U296">
        <v>5140.6499999999996</v>
      </c>
    </row>
    <row r="297" spans="1:21" x14ac:dyDescent="0.3">
      <c r="A297" t="s">
        <v>1530</v>
      </c>
      <c r="B297" s="1">
        <v>45153</v>
      </c>
      <c r="C297" t="s">
        <v>1531</v>
      </c>
      <c r="D297" t="s">
        <v>1532</v>
      </c>
      <c r="E297" t="s">
        <v>43</v>
      </c>
      <c r="F297" t="s">
        <v>370</v>
      </c>
      <c r="G297" t="s">
        <v>26</v>
      </c>
      <c r="H297" t="s">
        <v>55</v>
      </c>
      <c r="I297" t="s">
        <v>130</v>
      </c>
      <c r="J297" t="s">
        <v>1533</v>
      </c>
      <c r="K297" t="s">
        <v>1534</v>
      </c>
      <c r="L297">
        <v>9</v>
      </c>
      <c r="M297">
        <v>7209.09</v>
      </c>
      <c r="N297">
        <v>64881.81</v>
      </c>
      <c r="O297" s="2">
        <v>0.25</v>
      </c>
      <c r="P297">
        <v>16220.45</v>
      </c>
      <c r="Q297">
        <v>48661.36</v>
      </c>
      <c r="R297" t="s">
        <v>76</v>
      </c>
      <c r="S297" t="s">
        <v>50</v>
      </c>
      <c r="T297" s="2">
        <v>0.1</v>
      </c>
      <c r="U297">
        <v>4866.1400000000003</v>
      </c>
    </row>
    <row r="298" spans="1:21" x14ac:dyDescent="0.3">
      <c r="A298" t="s">
        <v>1535</v>
      </c>
      <c r="B298" s="1">
        <v>45614</v>
      </c>
      <c r="C298" t="s">
        <v>1536</v>
      </c>
      <c r="D298" t="s">
        <v>1537</v>
      </c>
      <c r="E298" t="s">
        <v>24</v>
      </c>
      <c r="F298" t="s">
        <v>163</v>
      </c>
      <c r="G298" t="s">
        <v>81</v>
      </c>
      <c r="H298" t="s">
        <v>72</v>
      </c>
      <c r="I298" t="s">
        <v>106</v>
      </c>
      <c r="J298" t="s">
        <v>1538</v>
      </c>
      <c r="K298" t="s">
        <v>1539</v>
      </c>
      <c r="L298">
        <v>4</v>
      </c>
      <c r="M298">
        <v>6177.43</v>
      </c>
      <c r="N298">
        <v>24709.72</v>
      </c>
      <c r="O298" s="2">
        <v>0.15</v>
      </c>
      <c r="P298">
        <v>3706.46</v>
      </c>
      <c r="Q298">
        <v>21003.26</v>
      </c>
      <c r="R298" t="s">
        <v>49</v>
      </c>
      <c r="S298" t="s">
        <v>60</v>
      </c>
      <c r="T298" s="2">
        <v>0.3</v>
      </c>
      <c r="U298">
        <v>6300.98</v>
      </c>
    </row>
    <row r="299" spans="1:21" x14ac:dyDescent="0.3">
      <c r="A299" t="s">
        <v>1540</v>
      </c>
      <c r="B299" s="1">
        <v>45041</v>
      </c>
      <c r="C299" t="s">
        <v>1541</v>
      </c>
      <c r="D299" t="s">
        <v>1542</v>
      </c>
      <c r="E299" t="s">
        <v>43</v>
      </c>
      <c r="F299" t="s">
        <v>87</v>
      </c>
      <c r="G299" t="s">
        <v>81</v>
      </c>
      <c r="H299" t="s">
        <v>27</v>
      </c>
      <c r="I299" t="s">
        <v>157</v>
      </c>
      <c r="J299" t="s">
        <v>1543</v>
      </c>
      <c r="K299" t="s">
        <v>1544</v>
      </c>
      <c r="L299">
        <v>7</v>
      </c>
      <c r="M299">
        <v>2194.08</v>
      </c>
      <c r="N299">
        <v>15358.56</v>
      </c>
      <c r="O299" s="2">
        <v>0.15</v>
      </c>
      <c r="P299">
        <v>2303.7800000000002</v>
      </c>
      <c r="Q299">
        <v>13054.78</v>
      </c>
      <c r="R299" t="s">
        <v>31</v>
      </c>
      <c r="S299" t="s">
        <v>50</v>
      </c>
      <c r="T299" s="2">
        <v>0.2</v>
      </c>
      <c r="U299">
        <v>2610.96</v>
      </c>
    </row>
    <row r="300" spans="1:21" x14ac:dyDescent="0.3">
      <c r="A300" t="s">
        <v>1545</v>
      </c>
      <c r="B300" s="1">
        <v>45672</v>
      </c>
      <c r="C300" t="s">
        <v>1546</v>
      </c>
      <c r="D300" t="s">
        <v>1547</v>
      </c>
      <c r="E300" t="s">
        <v>54</v>
      </c>
      <c r="F300" t="s">
        <v>87</v>
      </c>
      <c r="G300" t="s">
        <v>81</v>
      </c>
      <c r="H300" t="s">
        <v>45</v>
      </c>
      <c r="I300" t="s">
        <v>136</v>
      </c>
      <c r="J300" t="s">
        <v>1548</v>
      </c>
      <c r="K300" t="s">
        <v>1549</v>
      </c>
      <c r="L300">
        <v>6</v>
      </c>
      <c r="M300">
        <v>4684.1400000000003</v>
      </c>
      <c r="N300">
        <v>28104.84</v>
      </c>
      <c r="O300" s="2">
        <v>0.1</v>
      </c>
      <c r="P300">
        <v>2810.48</v>
      </c>
      <c r="Q300">
        <v>25294.36</v>
      </c>
      <c r="R300" t="s">
        <v>76</v>
      </c>
      <c r="S300" t="s">
        <v>77</v>
      </c>
      <c r="T300" s="2">
        <v>0.15</v>
      </c>
      <c r="U300">
        <v>3794.15</v>
      </c>
    </row>
    <row r="301" spans="1:21" x14ac:dyDescent="0.3">
      <c r="A301" t="s">
        <v>1550</v>
      </c>
      <c r="B301" s="1">
        <v>45713</v>
      </c>
      <c r="C301" t="s">
        <v>1551</v>
      </c>
      <c r="D301" t="s">
        <v>1552</v>
      </c>
      <c r="E301" t="s">
        <v>54</v>
      </c>
      <c r="F301" t="s">
        <v>25</v>
      </c>
      <c r="G301" t="s">
        <v>81</v>
      </c>
      <c r="H301" t="s">
        <v>72</v>
      </c>
      <c r="I301" t="s">
        <v>73</v>
      </c>
      <c r="J301" t="s">
        <v>1553</v>
      </c>
      <c r="K301" t="s">
        <v>1554</v>
      </c>
      <c r="L301">
        <v>6</v>
      </c>
      <c r="M301">
        <v>1571.42</v>
      </c>
      <c r="N301">
        <v>9428.52</v>
      </c>
      <c r="O301" s="2">
        <v>0.15</v>
      </c>
      <c r="P301">
        <v>1414.28</v>
      </c>
      <c r="Q301">
        <v>8014.24</v>
      </c>
      <c r="R301" t="s">
        <v>176</v>
      </c>
      <c r="S301" t="s">
        <v>32</v>
      </c>
      <c r="T301" s="2">
        <v>0.15</v>
      </c>
      <c r="U301">
        <v>1202.1400000000001</v>
      </c>
    </row>
    <row r="302" spans="1:21" x14ac:dyDescent="0.3">
      <c r="A302" t="s">
        <v>1555</v>
      </c>
      <c r="B302" s="1">
        <v>45480</v>
      </c>
      <c r="C302" t="s">
        <v>1556</v>
      </c>
      <c r="D302" t="s">
        <v>1557</v>
      </c>
      <c r="E302" t="s">
        <v>43</v>
      </c>
      <c r="F302" t="s">
        <v>25</v>
      </c>
      <c r="G302" t="s">
        <v>81</v>
      </c>
      <c r="H302" t="s">
        <v>45</v>
      </c>
      <c r="I302" t="s">
        <v>65</v>
      </c>
      <c r="J302" t="s">
        <v>1558</v>
      </c>
      <c r="K302" t="s">
        <v>1559</v>
      </c>
      <c r="L302">
        <v>7</v>
      </c>
      <c r="M302">
        <v>3037.22</v>
      </c>
      <c r="N302">
        <v>21260.54</v>
      </c>
      <c r="O302" s="2">
        <v>0.1</v>
      </c>
      <c r="P302">
        <v>2126.0500000000002</v>
      </c>
      <c r="Q302">
        <v>19134.490000000002</v>
      </c>
      <c r="R302" t="s">
        <v>76</v>
      </c>
      <c r="S302" t="s">
        <v>60</v>
      </c>
      <c r="T302" s="2">
        <v>0.3</v>
      </c>
      <c r="U302">
        <v>5740.35</v>
      </c>
    </row>
    <row r="303" spans="1:21" x14ac:dyDescent="0.3">
      <c r="A303" t="s">
        <v>1560</v>
      </c>
      <c r="B303" s="1">
        <v>45222</v>
      </c>
      <c r="C303" t="s">
        <v>1561</v>
      </c>
      <c r="D303" t="s">
        <v>1562</v>
      </c>
      <c r="E303" t="s">
        <v>142</v>
      </c>
      <c r="F303" t="s">
        <v>99</v>
      </c>
      <c r="G303" t="s">
        <v>81</v>
      </c>
      <c r="H303" t="s">
        <v>27</v>
      </c>
      <c r="I303" t="s">
        <v>28</v>
      </c>
      <c r="J303" t="s">
        <v>1563</v>
      </c>
      <c r="K303" t="s">
        <v>1564</v>
      </c>
      <c r="L303">
        <v>1</v>
      </c>
      <c r="M303">
        <v>1968.05</v>
      </c>
      <c r="N303">
        <v>1968.05</v>
      </c>
      <c r="O303" s="2">
        <v>0.25</v>
      </c>
      <c r="P303">
        <v>492.01</v>
      </c>
      <c r="Q303">
        <v>1476.04</v>
      </c>
      <c r="R303" t="s">
        <v>59</v>
      </c>
      <c r="S303" t="s">
        <v>77</v>
      </c>
      <c r="T303" s="2">
        <v>0.25</v>
      </c>
      <c r="U303">
        <v>369.01</v>
      </c>
    </row>
    <row r="304" spans="1:21" x14ac:dyDescent="0.3">
      <c r="A304" t="s">
        <v>1565</v>
      </c>
      <c r="B304" s="1">
        <v>45717</v>
      </c>
      <c r="C304" t="s">
        <v>1566</v>
      </c>
      <c r="D304" t="s">
        <v>1567</v>
      </c>
      <c r="E304" t="s">
        <v>142</v>
      </c>
      <c r="F304" t="s">
        <v>156</v>
      </c>
      <c r="G304" t="s">
        <v>26</v>
      </c>
      <c r="H304" t="s">
        <v>45</v>
      </c>
      <c r="I304" t="s">
        <v>46</v>
      </c>
      <c r="J304" t="s">
        <v>1568</v>
      </c>
      <c r="K304" t="s">
        <v>341</v>
      </c>
      <c r="L304">
        <v>3</v>
      </c>
      <c r="M304">
        <v>4612.5</v>
      </c>
      <c r="N304">
        <v>13837.5</v>
      </c>
      <c r="O304" s="2">
        <v>0.2</v>
      </c>
      <c r="P304">
        <v>2767.5</v>
      </c>
      <c r="Q304">
        <v>11070</v>
      </c>
      <c r="R304" t="s">
        <v>76</v>
      </c>
      <c r="S304" t="s">
        <v>60</v>
      </c>
      <c r="T304" s="2">
        <v>0.15</v>
      </c>
      <c r="U304">
        <v>1660.5</v>
      </c>
    </row>
    <row r="305" spans="1:21" x14ac:dyDescent="0.3">
      <c r="A305" t="s">
        <v>1569</v>
      </c>
      <c r="B305" s="1">
        <v>45180</v>
      </c>
      <c r="C305" t="s">
        <v>1570</v>
      </c>
      <c r="D305" t="s">
        <v>1571</v>
      </c>
      <c r="E305" t="s">
        <v>54</v>
      </c>
      <c r="F305" t="s">
        <v>25</v>
      </c>
      <c r="G305" t="s">
        <v>81</v>
      </c>
      <c r="H305" t="s">
        <v>55</v>
      </c>
      <c r="I305" t="s">
        <v>56</v>
      </c>
      <c r="J305" t="s">
        <v>1572</v>
      </c>
      <c r="K305" t="s">
        <v>1573</v>
      </c>
      <c r="L305">
        <v>4</v>
      </c>
      <c r="M305">
        <v>4580.05</v>
      </c>
      <c r="N305">
        <v>18320.2</v>
      </c>
      <c r="O305" s="2">
        <v>0.3</v>
      </c>
      <c r="P305">
        <v>5496.06</v>
      </c>
      <c r="Q305">
        <v>12824.14</v>
      </c>
      <c r="R305" t="s">
        <v>49</v>
      </c>
      <c r="S305" t="s">
        <v>60</v>
      </c>
      <c r="T305" s="2">
        <v>0.15</v>
      </c>
      <c r="U305">
        <v>1923.62</v>
      </c>
    </row>
    <row r="306" spans="1:21" x14ac:dyDescent="0.3">
      <c r="A306" t="s">
        <v>1574</v>
      </c>
      <c r="B306" s="1">
        <v>45179</v>
      </c>
      <c r="C306" t="s">
        <v>1575</v>
      </c>
      <c r="D306" t="s">
        <v>1576</v>
      </c>
      <c r="E306" t="s">
        <v>142</v>
      </c>
      <c r="F306" t="s">
        <v>119</v>
      </c>
      <c r="G306" t="s">
        <v>26</v>
      </c>
      <c r="H306" t="s">
        <v>72</v>
      </c>
      <c r="I306" t="s">
        <v>185</v>
      </c>
      <c r="J306" t="s">
        <v>1577</v>
      </c>
      <c r="K306" t="s">
        <v>1578</v>
      </c>
      <c r="L306">
        <v>7</v>
      </c>
      <c r="M306">
        <v>1234.8</v>
      </c>
      <c r="N306">
        <v>8643.6</v>
      </c>
      <c r="O306" s="2">
        <v>0.3</v>
      </c>
      <c r="P306">
        <v>2593.08</v>
      </c>
      <c r="Q306">
        <v>6050.52</v>
      </c>
      <c r="R306" t="s">
        <v>76</v>
      </c>
      <c r="S306" t="s">
        <v>77</v>
      </c>
      <c r="T306" s="2">
        <v>0.15</v>
      </c>
      <c r="U306">
        <v>907.58</v>
      </c>
    </row>
    <row r="307" spans="1:21" x14ac:dyDescent="0.3">
      <c r="A307" t="s">
        <v>1579</v>
      </c>
      <c r="B307" s="1">
        <v>45111</v>
      </c>
      <c r="C307" t="s">
        <v>1580</v>
      </c>
      <c r="D307" t="s">
        <v>1581</v>
      </c>
      <c r="E307" t="s">
        <v>54</v>
      </c>
      <c r="F307" t="s">
        <v>87</v>
      </c>
      <c r="G307" t="s">
        <v>26</v>
      </c>
      <c r="H307" t="s">
        <v>27</v>
      </c>
      <c r="I307" t="s">
        <v>28</v>
      </c>
      <c r="J307" t="s">
        <v>1582</v>
      </c>
      <c r="K307" t="s">
        <v>1583</v>
      </c>
      <c r="L307">
        <v>7</v>
      </c>
      <c r="M307">
        <v>2534.9899999999998</v>
      </c>
      <c r="N307">
        <v>17744.93</v>
      </c>
      <c r="O307" s="2">
        <v>0.3</v>
      </c>
      <c r="P307">
        <v>5323.48</v>
      </c>
      <c r="Q307">
        <v>12421.45</v>
      </c>
      <c r="R307" t="s">
        <v>49</v>
      </c>
      <c r="S307" t="s">
        <v>77</v>
      </c>
      <c r="T307" s="2">
        <v>0.2</v>
      </c>
      <c r="U307">
        <v>2484.29</v>
      </c>
    </row>
    <row r="308" spans="1:21" x14ac:dyDescent="0.3">
      <c r="A308" t="s">
        <v>1584</v>
      </c>
      <c r="B308" s="1">
        <v>45464</v>
      </c>
      <c r="C308" t="s">
        <v>1585</v>
      </c>
      <c r="D308" t="s">
        <v>1586</v>
      </c>
      <c r="E308" t="s">
        <v>24</v>
      </c>
      <c r="F308" t="s">
        <v>112</v>
      </c>
      <c r="G308" t="s">
        <v>81</v>
      </c>
      <c r="H308" t="s">
        <v>27</v>
      </c>
      <c r="I308" t="s">
        <v>28</v>
      </c>
      <c r="J308" t="s">
        <v>1587</v>
      </c>
      <c r="K308" t="s">
        <v>1588</v>
      </c>
      <c r="L308">
        <v>4</v>
      </c>
      <c r="M308">
        <v>5678.36</v>
      </c>
      <c r="N308">
        <v>22713.439999999999</v>
      </c>
      <c r="O308" s="2">
        <v>0.1</v>
      </c>
      <c r="P308">
        <v>2271.34</v>
      </c>
      <c r="Q308">
        <v>20442.099999999999</v>
      </c>
      <c r="R308" t="s">
        <v>76</v>
      </c>
      <c r="S308" t="s">
        <v>60</v>
      </c>
      <c r="T308" s="2">
        <v>0.2</v>
      </c>
      <c r="U308">
        <v>4088.42</v>
      </c>
    </row>
    <row r="309" spans="1:21" x14ac:dyDescent="0.3">
      <c r="A309" t="s">
        <v>1589</v>
      </c>
      <c r="B309" s="1">
        <v>45172</v>
      </c>
      <c r="C309" t="s">
        <v>1590</v>
      </c>
      <c r="D309" t="s">
        <v>1591</v>
      </c>
      <c r="E309" t="s">
        <v>54</v>
      </c>
      <c r="F309" t="s">
        <v>64</v>
      </c>
      <c r="G309" t="s">
        <v>81</v>
      </c>
      <c r="H309" t="s">
        <v>72</v>
      </c>
      <c r="I309" t="s">
        <v>185</v>
      </c>
      <c r="J309" t="s">
        <v>1592</v>
      </c>
      <c r="K309" t="s">
        <v>1593</v>
      </c>
      <c r="L309">
        <v>9</v>
      </c>
      <c r="M309">
        <v>4699.57</v>
      </c>
      <c r="N309">
        <v>42296.13</v>
      </c>
      <c r="O309" s="2">
        <v>0.3</v>
      </c>
      <c r="P309">
        <v>12688.84</v>
      </c>
      <c r="Q309">
        <v>29607.29</v>
      </c>
      <c r="R309" t="s">
        <v>49</v>
      </c>
      <c r="S309" t="s">
        <v>77</v>
      </c>
      <c r="T309" s="2">
        <v>0.25</v>
      </c>
      <c r="U309">
        <v>7401.82</v>
      </c>
    </row>
    <row r="310" spans="1:21" x14ac:dyDescent="0.3">
      <c r="A310" t="s">
        <v>1594</v>
      </c>
      <c r="B310" s="1">
        <v>45450</v>
      </c>
      <c r="C310" t="s">
        <v>1595</v>
      </c>
      <c r="D310" t="s">
        <v>1596</v>
      </c>
      <c r="E310" t="s">
        <v>36</v>
      </c>
      <c r="F310" t="s">
        <v>87</v>
      </c>
      <c r="G310" t="s">
        <v>81</v>
      </c>
      <c r="H310" t="s">
        <v>55</v>
      </c>
      <c r="I310" t="s">
        <v>56</v>
      </c>
      <c r="J310" t="s">
        <v>1597</v>
      </c>
      <c r="K310" t="s">
        <v>1598</v>
      </c>
      <c r="L310">
        <v>9</v>
      </c>
      <c r="M310">
        <v>2830.15</v>
      </c>
      <c r="N310">
        <v>25471.35</v>
      </c>
      <c r="O310" s="2">
        <v>0</v>
      </c>
      <c r="P310">
        <v>0</v>
      </c>
      <c r="Q310">
        <v>25471.35</v>
      </c>
      <c r="R310" t="s">
        <v>49</v>
      </c>
      <c r="S310" t="s">
        <v>77</v>
      </c>
      <c r="T310" s="2">
        <v>0.15</v>
      </c>
      <c r="U310">
        <v>3820.7</v>
      </c>
    </row>
    <row r="311" spans="1:21" x14ac:dyDescent="0.3">
      <c r="A311" t="s">
        <v>1599</v>
      </c>
      <c r="B311" s="1">
        <v>45893</v>
      </c>
      <c r="C311" t="s">
        <v>1600</v>
      </c>
      <c r="D311" t="s">
        <v>1601</v>
      </c>
      <c r="E311" t="s">
        <v>142</v>
      </c>
      <c r="F311" t="s">
        <v>44</v>
      </c>
      <c r="G311" t="s">
        <v>81</v>
      </c>
      <c r="H311" t="s">
        <v>72</v>
      </c>
      <c r="I311" t="s">
        <v>150</v>
      </c>
      <c r="J311" t="s">
        <v>1602</v>
      </c>
      <c r="K311" t="s">
        <v>1603</v>
      </c>
      <c r="L311">
        <v>5</v>
      </c>
      <c r="M311">
        <v>2429.25</v>
      </c>
      <c r="N311">
        <v>12146.25</v>
      </c>
      <c r="O311" s="2">
        <v>0.2</v>
      </c>
      <c r="P311">
        <v>2429.25</v>
      </c>
      <c r="Q311">
        <v>9717</v>
      </c>
      <c r="R311" t="s">
        <v>59</v>
      </c>
      <c r="S311" t="s">
        <v>77</v>
      </c>
      <c r="T311" s="2">
        <v>0.2</v>
      </c>
      <c r="U311">
        <v>1943.4</v>
      </c>
    </row>
    <row r="312" spans="1:21" x14ac:dyDescent="0.3">
      <c r="A312" t="s">
        <v>1604</v>
      </c>
      <c r="B312" s="1">
        <v>45267</v>
      </c>
      <c r="C312" t="s">
        <v>1605</v>
      </c>
      <c r="D312" t="s">
        <v>1606</v>
      </c>
      <c r="E312" t="s">
        <v>36</v>
      </c>
      <c r="F312" t="s">
        <v>37</v>
      </c>
      <c r="G312" t="s">
        <v>26</v>
      </c>
      <c r="H312" t="s">
        <v>27</v>
      </c>
      <c r="I312" t="s">
        <v>93</v>
      </c>
      <c r="J312" t="s">
        <v>1607</v>
      </c>
      <c r="K312" t="s">
        <v>1608</v>
      </c>
      <c r="L312">
        <v>4</v>
      </c>
      <c r="M312">
        <v>3141.29</v>
      </c>
      <c r="N312">
        <v>12565.16</v>
      </c>
      <c r="O312" s="2">
        <v>0</v>
      </c>
      <c r="P312">
        <v>0</v>
      </c>
      <c r="Q312">
        <v>12565.16</v>
      </c>
      <c r="R312" t="s">
        <v>31</v>
      </c>
      <c r="S312" t="s">
        <v>50</v>
      </c>
      <c r="T312" s="2">
        <v>0.15</v>
      </c>
      <c r="U312">
        <v>1884.77</v>
      </c>
    </row>
    <row r="313" spans="1:21" x14ac:dyDescent="0.3">
      <c r="A313" t="s">
        <v>1609</v>
      </c>
      <c r="B313" s="1">
        <v>45659</v>
      </c>
      <c r="C313" t="s">
        <v>1610</v>
      </c>
      <c r="D313" t="s">
        <v>1611</v>
      </c>
      <c r="E313" t="s">
        <v>24</v>
      </c>
      <c r="F313" t="s">
        <v>119</v>
      </c>
      <c r="G313" t="s">
        <v>26</v>
      </c>
      <c r="H313" t="s">
        <v>27</v>
      </c>
      <c r="I313" t="s">
        <v>157</v>
      </c>
      <c r="J313" t="s">
        <v>1612</v>
      </c>
      <c r="K313" t="s">
        <v>1613</v>
      </c>
      <c r="L313">
        <v>4</v>
      </c>
      <c r="M313">
        <v>1450.15</v>
      </c>
      <c r="N313">
        <v>5800.6</v>
      </c>
      <c r="O313" s="2">
        <v>0</v>
      </c>
      <c r="P313">
        <v>0</v>
      </c>
      <c r="Q313">
        <v>5800.6</v>
      </c>
      <c r="R313" t="s">
        <v>76</v>
      </c>
      <c r="S313" t="s">
        <v>77</v>
      </c>
      <c r="T313" s="2">
        <v>0.2</v>
      </c>
      <c r="U313">
        <v>1160.1199999999999</v>
      </c>
    </row>
    <row r="314" spans="1:21" x14ac:dyDescent="0.3">
      <c r="A314" t="s">
        <v>1614</v>
      </c>
      <c r="B314" s="1">
        <v>44954</v>
      </c>
      <c r="C314" t="s">
        <v>1615</v>
      </c>
      <c r="D314" t="s">
        <v>1616</v>
      </c>
      <c r="E314" t="s">
        <v>24</v>
      </c>
      <c r="F314" t="s">
        <v>156</v>
      </c>
      <c r="G314" t="s">
        <v>26</v>
      </c>
      <c r="H314" t="s">
        <v>72</v>
      </c>
      <c r="I314" t="s">
        <v>73</v>
      </c>
      <c r="J314" t="s">
        <v>1617</v>
      </c>
      <c r="K314" t="s">
        <v>1618</v>
      </c>
      <c r="L314">
        <v>8</v>
      </c>
      <c r="M314">
        <v>5899.01</v>
      </c>
      <c r="N314">
        <v>47192.08</v>
      </c>
      <c r="O314" s="2">
        <v>0.05</v>
      </c>
      <c r="P314">
        <v>2359.6</v>
      </c>
      <c r="Q314">
        <v>44832.480000000003</v>
      </c>
      <c r="R314" t="s">
        <v>59</v>
      </c>
      <c r="S314" t="s">
        <v>60</v>
      </c>
      <c r="T314" s="2">
        <v>0.25</v>
      </c>
      <c r="U314">
        <v>11208.12</v>
      </c>
    </row>
    <row r="315" spans="1:21" x14ac:dyDescent="0.3">
      <c r="A315" t="s">
        <v>1619</v>
      </c>
      <c r="B315" s="1">
        <v>45618</v>
      </c>
      <c r="C315" t="s">
        <v>1620</v>
      </c>
      <c r="D315" t="s">
        <v>1621</v>
      </c>
      <c r="E315" t="s">
        <v>43</v>
      </c>
      <c r="F315" t="s">
        <v>370</v>
      </c>
      <c r="G315" t="s">
        <v>81</v>
      </c>
      <c r="H315" t="s">
        <v>27</v>
      </c>
      <c r="I315" t="s">
        <v>157</v>
      </c>
      <c r="J315" t="s">
        <v>1622</v>
      </c>
      <c r="K315" t="s">
        <v>1623</v>
      </c>
      <c r="L315">
        <v>2</v>
      </c>
      <c r="M315">
        <v>4468.1499999999996</v>
      </c>
      <c r="N315">
        <v>8936.2999999999993</v>
      </c>
      <c r="O315" s="2">
        <v>0.1</v>
      </c>
      <c r="P315">
        <v>893.63</v>
      </c>
      <c r="Q315">
        <v>8042.67</v>
      </c>
      <c r="R315" t="s">
        <v>49</v>
      </c>
      <c r="S315" t="s">
        <v>77</v>
      </c>
      <c r="T315" s="2">
        <v>0.2</v>
      </c>
      <c r="U315">
        <v>1608.53</v>
      </c>
    </row>
    <row r="316" spans="1:21" x14ac:dyDescent="0.3">
      <c r="A316" t="s">
        <v>1624</v>
      </c>
      <c r="B316" s="1">
        <v>44951</v>
      </c>
      <c r="C316" t="s">
        <v>1334</v>
      </c>
      <c r="D316" t="s">
        <v>1625</v>
      </c>
      <c r="E316" t="s">
        <v>43</v>
      </c>
      <c r="F316" t="s">
        <v>37</v>
      </c>
      <c r="G316" t="s">
        <v>81</v>
      </c>
      <c r="H316" t="s">
        <v>27</v>
      </c>
      <c r="I316" t="s">
        <v>93</v>
      </c>
      <c r="J316" t="s">
        <v>1626</v>
      </c>
      <c r="K316" t="s">
        <v>1627</v>
      </c>
      <c r="L316">
        <v>7</v>
      </c>
      <c r="M316">
        <v>5453.67</v>
      </c>
      <c r="N316">
        <v>38175.69</v>
      </c>
      <c r="O316" s="2">
        <v>0.05</v>
      </c>
      <c r="P316">
        <v>1908.78</v>
      </c>
      <c r="Q316">
        <v>36266.910000000003</v>
      </c>
      <c r="R316" t="s">
        <v>59</v>
      </c>
      <c r="S316" t="s">
        <v>50</v>
      </c>
      <c r="T316" s="2">
        <v>0.15</v>
      </c>
      <c r="U316">
        <v>5440.04</v>
      </c>
    </row>
    <row r="317" spans="1:21" x14ac:dyDescent="0.3">
      <c r="A317" t="s">
        <v>1628</v>
      </c>
      <c r="B317" s="1">
        <v>45306</v>
      </c>
      <c r="C317" t="s">
        <v>1629</v>
      </c>
      <c r="D317" t="s">
        <v>1630</v>
      </c>
      <c r="E317" t="s">
        <v>36</v>
      </c>
      <c r="F317" t="s">
        <v>370</v>
      </c>
      <c r="G317" t="s">
        <v>26</v>
      </c>
      <c r="H317" t="s">
        <v>55</v>
      </c>
      <c r="I317" t="s">
        <v>130</v>
      </c>
      <c r="J317" t="s">
        <v>1631</v>
      </c>
      <c r="K317" t="s">
        <v>1632</v>
      </c>
      <c r="L317">
        <v>2</v>
      </c>
      <c r="M317">
        <v>3163.32</v>
      </c>
      <c r="N317">
        <v>6326.64</v>
      </c>
      <c r="O317" s="2">
        <v>0.1</v>
      </c>
      <c r="P317">
        <v>632.66</v>
      </c>
      <c r="Q317">
        <v>5693.98</v>
      </c>
      <c r="R317" t="s">
        <v>59</v>
      </c>
      <c r="S317" t="s">
        <v>77</v>
      </c>
      <c r="T317" s="2">
        <v>0.2</v>
      </c>
      <c r="U317">
        <v>1138.8</v>
      </c>
    </row>
    <row r="318" spans="1:21" x14ac:dyDescent="0.3">
      <c r="A318" t="s">
        <v>1633</v>
      </c>
      <c r="B318" s="1">
        <v>45006</v>
      </c>
      <c r="C318" t="s">
        <v>1634</v>
      </c>
      <c r="D318" t="s">
        <v>1635</v>
      </c>
      <c r="E318" t="s">
        <v>54</v>
      </c>
      <c r="F318" t="s">
        <v>37</v>
      </c>
      <c r="G318" t="s">
        <v>26</v>
      </c>
      <c r="H318" t="s">
        <v>27</v>
      </c>
      <c r="I318" t="s">
        <v>28</v>
      </c>
      <c r="J318" t="s">
        <v>1636</v>
      </c>
      <c r="K318" t="s">
        <v>1637</v>
      </c>
      <c r="L318">
        <v>7</v>
      </c>
      <c r="M318">
        <v>6898.26</v>
      </c>
      <c r="N318">
        <v>48287.82</v>
      </c>
      <c r="O318" s="2">
        <v>0.1</v>
      </c>
      <c r="P318">
        <v>4828.78</v>
      </c>
      <c r="Q318">
        <v>43459.040000000001</v>
      </c>
      <c r="R318" t="s">
        <v>76</v>
      </c>
      <c r="S318" t="s">
        <v>60</v>
      </c>
      <c r="T318" s="2">
        <v>0.1</v>
      </c>
      <c r="U318">
        <v>4345.8999999999996</v>
      </c>
    </row>
    <row r="319" spans="1:21" x14ac:dyDescent="0.3">
      <c r="A319" t="s">
        <v>1638</v>
      </c>
      <c r="B319" s="1">
        <v>45867</v>
      </c>
      <c r="C319" t="s">
        <v>1639</v>
      </c>
      <c r="D319" t="s">
        <v>1640</v>
      </c>
      <c r="E319" t="s">
        <v>54</v>
      </c>
      <c r="F319" t="s">
        <v>64</v>
      </c>
      <c r="G319" t="s">
        <v>81</v>
      </c>
      <c r="H319" t="s">
        <v>55</v>
      </c>
      <c r="I319" t="s">
        <v>100</v>
      </c>
      <c r="J319" t="s">
        <v>1641</v>
      </c>
      <c r="K319" t="s">
        <v>1642</v>
      </c>
      <c r="L319">
        <v>4</v>
      </c>
      <c r="M319">
        <v>1063.45</v>
      </c>
      <c r="N319">
        <v>4253.8</v>
      </c>
      <c r="O319" s="2">
        <v>0.1</v>
      </c>
      <c r="P319">
        <v>425.38</v>
      </c>
      <c r="Q319">
        <v>3828.42</v>
      </c>
      <c r="R319" t="s">
        <v>76</v>
      </c>
      <c r="S319" t="s">
        <v>32</v>
      </c>
      <c r="T319" s="2">
        <v>0.1</v>
      </c>
      <c r="U319">
        <v>382.84</v>
      </c>
    </row>
    <row r="320" spans="1:21" x14ac:dyDescent="0.3">
      <c r="A320" t="s">
        <v>1643</v>
      </c>
      <c r="B320" s="1">
        <v>45237</v>
      </c>
      <c r="C320" t="s">
        <v>1644</v>
      </c>
      <c r="D320" t="s">
        <v>1645</v>
      </c>
      <c r="E320" t="s">
        <v>24</v>
      </c>
      <c r="F320" t="s">
        <v>112</v>
      </c>
      <c r="G320" t="s">
        <v>26</v>
      </c>
      <c r="H320" t="s">
        <v>55</v>
      </c>
      <c r="I320" t="s">
        <v>100</v>
      </c>
      <c r="J320" t="s">
        <v>1646</v>
      </c>
      <c r="K320" t="s">
        <v>1647</v>
      </c>
      <c r="L320">
        <v>7</v>
      </c>
      <c r="M320">
        <v>4442.3500000000004</v>
      </c>
      <c r="N320">
        <v>31096.45</v>
      </c>
      <c r="O320" s="2">
        <v>0.1</v>
      </c>
      <c r="P320">
        <v>3109.65</v>
      </c>
      <c r="Q320">
        <v>27986.799999999999</v>
      </c>
      <c r="R320" t="s">
        <v>59</v>
      </c>
      <c r="S320" t="s">
        <v>32</v>
      </c>
      <c r="T320" s="2">
        <v>0.3</v>
      </c>
      <c r="U320">
        <v>8396.0400000000009</v>
      </c>
    </row>
    <row r="321" spans="1:21" x14ac:dyDescent="0.3">
      <c r="A321" t="s">
        <v>1648</v>
      </c>
      <c r="B321" s="1">
        <v>45358</v>
      </c>
      <c r="C321" t="s">
        <v>1649</v>
      </c>
      <c r="D321" t="s">
        <v>1650</v>
      </c>
      <c r="E321" t="s">
        <v>36</v>
      </c>
      <c r="F321" t="s">
        <v>112</v>
      </c>
      <c r="G321" t="s">
        <v>81</v>
      </c>
      <c r="H321" t="s">
        <v>72</v>
      </c>
      <c r="I321" t="s">
        <v>150</v>
      </c>
      <c r="J321" t="s">
        <v>1651</v>
      </c>
      <c r="K321" t="s">
        <v>1652</v>
      </c>
      <c r="L321">
        <v>7</v>
      </c>
      <c r="M321">
        <v>1678.61</v>
      </c>
      <c r="N321">
        <v>11750.27</v>
      </c>
      <c r="O321" s="2">
        <v>0.05</v>
      </c>
      <c r="P321">
        <v>587.51</v>
      </c>
      <c r="Q321">
        <v>11162.76</v>
      </c>
      <c r="R321" t="s">
        <v>76</v>
      </c>
      <c r="S321" t="s">
        <v>32</v>
      </c>
      <c r="T321" s="2">
        <v>0.25</v>
      </c>
      <c r="U321">
        <v>2790.69</v>
      </c>
    </row>
    <row r="322" spans="1:21" x14ac:dyDescent="0.3">
      <c r="A322" t="s">
        <v>1653</v>
      </c>
      <c r="B322" s="1">
        <v>45814</v>
      </c>
      <c r="C322" t="s">
        <v>1654</v>
      </c>
      <c r="D322" t="s">
        <v>1655</v>
      </c>
      <c r="E322" t="s">
        <v>142</v>
      </c>
      <c r="F322" t="s">
        <v>64</v>
      </c>
      <c r="G322" t="s">
        <v>81</v>
      </c>
      <c r="H322" t="s">
        <v>72</v>
      </c>
      <c r="I322" t="s">
        <v>106</v>
      </c>
      <c r="J322" t="s">
        <v>1656</v>
      </c>
      <c r="K322" t="s">
        <v>1657</v>
      </c>
      <c r="L322">
        <v>1</v>
      </c>
      <c r="M322">
        <v>1049.31</v>
      </c>
      <c r="N322">
        <v>1049.31</v>
      </c>
      <c r="O322" s="2">
        <v>0.15</v>
      </c>
      <c r="P322">
        <v>157.4</v>
      </c>
      <c r="Q322">
        <v>891.91</v>
      </c>
      <c r="R322" t="s">
        <v>49</v>
      </c>
      <c r="S322" t="s">
        <v>60</v>
      </c>
      <c r="T322" s="2">
        <v>0.2</v>
      </c>
      <c r="U322">
        <v>178.38</v>
      </c>
    </row>
    <row r="323" spans="1:21" x14ac:dyDescent="0.3">
      <c r="A323" t="s">
        <v>1658</v>
      </c>
      <c r="B323" s="1">
        <v>45355</v>
      </c>
      <c r="C323" t="s">
        <v>478</v>
      </c>
      <c r="D323" t="s">
        <v>1659</v>
      </c>
      <c r="E323" t="s">
        <v>36</v>
      </c>
      <c r="F323" t="s">
        <v>119</v>
      </c>
      <c r="G323" t="s">
        <v>81</v>
      </c>
      <c r="H323" t="s">
        <v>55</v>
      </c>
      <c r="I323" t="s">
        <v>130</v>
      </c>
      <c r="J323" t="s">
        <v>1660</v>
      </c>
      <c r="K323" t="s">
        <v>1661</v>
      </c>
      <c r="L323">
        <v>2</v>
      </c>
      <c r="M323">
        <v>2252.65</v>
      </c>
      <c r="N323">
        <v>4505.3</v>
      </c>
      <c r="O323" s="2">
        <v>0.05</v>
      </c>
      <c r="P323">
        <v>225.27</v>
      </c>
      <c r="Q323">
        <v>4280.03</v>
      </c>
      <c r="R323" t="s">
        <v>49</v>
      </c>
      <c r="S323" t="s">
        <v>32</v>
      </c>
      <c r="T323" s="2">
        <v>0.15</v>
      </c>
      <c r="U323">
        <v>642</v>
      </c>
    </row>
    <row r="324" spans="1:21" x14ac:dyDescent="0.3">
      <c r="A324" t="s">
        <v>1662</v>
      </c>
      <c r="B324" s="1">
        <v>45463</v>
      </c>
      <c r="C324" t="s">
        <v>1663</v>
      </c>
      <c r="D324" t="s">
        <v>1664</v>
      </c>
      <c r="E324" t="s">
        <v>36</v>
      </c>
      <c r="F324" t="s">
        <v>99</v>
      </c>
      <c r="G324" t="s">
        <v>26</v>
      </c>
      <c r="H324" t="s">
        <v>72</v>
      </c>
      <c r="I324" t="s">
        <v>185</v>
      </c>
      <c r="J324" t="s">
        <v>1665</v>
      </c>
      <c r="K324" t="s">
        <v>1666</v>
      </c>
      <c r="L324">
        <v>4</v>
      </c>
      <c r="M324">
        <v>5797.43</v>
      </c>
      <c r="N324">
        <v>23189.72</v>
      </c>
      <c r="O324" s="2">
        <v>0.05</v>
      </c>
      <c r="P324">
        <v>1159.49</v>
      </c>
      <c r="Q324">
        <v>22030.23</v>
      </c>
      <c r="R324" t="s">
        <v>49</v>
      </c>
      <c r="S324" t="s">
        <v>60</v>
      </c>
      <c r="T324" s="2">
        <v>0.1</v>
      </c>
      <c r="U324">
        <v>2203.02</v>
      </c>
    </row>
    <row r="325" spans="1:21" x14ac:dyDescent="0.3">
      <c r="A325" t="s">
        <v>1667</v>
      </c>
      <c r="B325" s="1">
        <v>45237</v>
      </c>
      <c r="C325" t="s">
        <v>1668</v>
      </c>
      <c r="D325" t="s">
        <v>1669</v>
      </c>
      <c r="E325" t="s">
        <v>24</v>
      </c>
      <c r="F325" t="s">
        <v>44</v>
      </c>
      <c r="G325" t="s">
        <v>26</v>
      </c>
      <c r="H325" t="s">
        <v>45</v>
      </c>
      <c r="I325" t="s">
        <v>144</v>
      </c>
      <c r="J325" t="s">
        <v>1670</v>
      </c>
      <c r="K325" t="s">
        <v>1671</v>
      </c>
      <c r="L325">
        <v>4</v>
      </c>
      <c r="M325">
        <v>6557.88</v>
      </c>
      <c r="N325">
        <v>26231.52</v>
      </c>
      <c r="O325" s="2">
        <v>0.15</v>
      </c>
      <c r="P325">
        <v>3934.73</v>
      </c>
      <c r="Q325">
        <v>22296.79</v>
      </c>
      <c r="R325" t="s">
        <v>31</v>
      </c>
      <c r="S325" t="s">
        <v>77</v>
      </c>
      <c r="T325" s="2">
        <v>0.15</v>
      </c>
      <c r="U325">
        <v>3344.52</v>
      </c>
    </row>
    <row r="326" spans="1:21" x14ac:dyDescent="0.3">
      <c r="A326" t="s">
        <v>1672</v>
      </c>
      <c r="B326" s="1">
        <v>44959</v>
      </c>
      <c r="C326" t="s">
        <v>1673</v>
      </c>
      <c r="D326" t="s">
        <v>1674</v>
      </c>
      <c r="E326" t="s">
        <v>24</v>
      </c>
      <c r="F326" t="s">
        <v>25</v>
      </c>
      <c r="G326" t="s">
        <v>81</v>
      </c>
      <c r="H326" t="s">
        <v>45</v>
      </c>
      <c r="I326" t="s">
        <v>136</v>
      </c>
      <c r="J326" t="s">
        <v>1675</v>
      </c>
      <c r="K326" t="s">
        <v>1676</v>
      </c>
      <c r="L326">
        <v>5</v>
      </c>
      <c r="M326">
        <v>3090.58</v>
      </c>
      <c r="N326">
        <v>15452.9</v>
      </c>
      <c r="O326" s="2">
        <v>0.3</v>
      </c>
      <c r="P326">
        <v>4635.87</v>
      </c>
      <c r="Q326">
        <v>10817.03</v>
      </c>
      <c r="R326" t="s">
        <v>76</v>
      </c>
      <c r="S326" t="s">
        <v>77</v>
      </c>
      <c r="T326" s="2">
        <v>0.1</v>
      </c>
      <c r="U326">
        <v>1081.7</v>
      </c>
    </row>
    <row r="327" spans="1:21" x14ac:dyDescent="0.3">
      <c r="A327" t="s">
        <v>1677</v>
      </c>
      <c r="B327" s="1">
        <v>45345</v>
      </c>
      <c r="C327" t="s">
        <v>1678</v>
      </c>
      <c r="D327" t="s">
        <v>1679</v>
      </c>
      <c r="E327" t="s">
        <v>24</v>
      </c>
      <c r="F327" t="s">
        <v>112</v>
      </c>
      <c r="G327" t="s">
        <v>81</v>
      </c>
      <c r="H327" t="s">
        <v>27</v>
      </c>
      <c r="I327" t="s">
        <v>28</v>
      </c>
      <c r="J327" t="s">
        <v>1680</v>
      </c>
      <c r="K327" t="s">
        <v>678</v>
      </c>
      <c r="L327">
        <v>4</v>
      </c>
      <c r="M327">
        <v>1544.55</v>
      </c>
      <c r="N327">
        <v>6178.2</v>
      </c>
      <c r="O327" s="2">
        <v>0.3</v>
      </c>
      <c r="P327">
        <v>1853.46</v>
      </c>
      <c r="Q327">
        <v>4324.74</v>
      </c>
      <c r="R327" t="s">
        <v>59</v>
      </c>
      <c r="S327" t="s">
        <v>50</v>
      </c>
      <c r="T327" s="2">
        <v>0.3</v>
      </c>
      <c r="U327">
        <v>1297.42</v>
      </c>
    </row>
    <row r="328" spans="1:21" x14ac:dyDescent="0.3">
      <c r="A328" t="s">
        <v>1681</v>
      </c>
      <c r="B328" s="1">
        <v>45443</v>
      </c>
      <c r="C328" t="s">
        <v>1682</v>
      </c>
      <c r="D328" t="s">
        <v>1683</v>
      </c>
      <c r="E328" t="s">
        <v>24</v>
      </c>
      <c r="F328" t="s">
        <v>87</v>
      </c>
      <c r="G328" t="s">
        <v>26</v>
      </c>
      <c r="H328" t="s">
        <v>45</v>
      </c>
      <c r="I328" t="s">
        <v>65</v>
      </c>
      <c r="J328" t="s">
        <v>1684</v>
      </c>
      <c r="K328" t="s">
        <v>1685</v>
      </c>
      <c r="L328">
        <v>6</v>
      </c>
      <c r="M328">
        <v>2284.2199999999998</v>
      </c>
      <c r="N328">
        <v>13705.32</v>
      </c>
      <c r="O328" s="2">
        <v>0.25</v>
      </c>
      <c r="P328">
        <v>3426.33</v>
      </c>
      <c r="Q328">
        <v>10278.99</v>
      </c>
      <c r="R328" t="s">
        <v>49</v>
      </c>
      <c r="S328" t="s">
        <v>77</v>
      </c>
      <c r="T328" s="2">
        <v>0.3</v>
      </c>
      <c r="U328">
        <v>3083.7</v>
      </c>
    </row>
    <row r="329" spans="1:21" x14ac:dyDescent="0.3">
      <c r="A329" t="s">
        <v>1686</v>
      </c>
      <c r="B329" s="1">
        <v>45611</v>
      </c>
      <c r="C329" t="s">
        <v>1687</v>
      </c>
      <c r="D329" t="s">
        <v>1688</v>
      </c>
      <c r="E329" t="s">
        <v>43</v>
      </c>
      <c r="F329" t="s">
        <v>99</v>
      </c>
      <c r="G329" t="s">
        <v>26</v>
      </c>
      <c r="H329" t="s">
        <v>27</v>
      </c>
      <c r="I329" t="s">
        <v>28</v>
      </c>
      <c r="J329" t="s">
        <v>1689</v>
      </c>
      <c r="K329" t="s">
        <v>1690</v>
      </c>
      <c r="L329">
        <v>9</v>
      </c>
      <c r="M329">
        <v>3534.05</v>
      </c>
      <c r="N329">
        <v>31806.45</v>
      </c>
      <c r="O329" s="2">
        <v>0.1</v>
      </c>
      <c r="P329">
        <v>3180.65</v>
      </c>
      <c r="Q329">
        <v>28625.8</v>
      </c>
      <c r="R329" t="s">
        <v>31</v>
      </c>
      <c r="S329" t="s">
        <v>60</v>
      </c>
      <c r="T329" s="2">
        <v>0.25</v>
      </c>
      <c r="U329">
        <v>7156.45</v>
      </c>
    </row>
    <row r="330" spans="1:21" x14ac:dyDescent="0.3">
      <c r="A330" t="s">
        <v>1691</v>
      </c>
      <c r="B330" s="1">
        <v>45803</v>
      </c>
      <c r="C330" t="s">
        <v>1692</v>
      </c>
      <c r="D330" t="s">
        <v>1693</v>
      </c>
      <c r="E330" t="s">
        <v>24</v>
      </c>
      <c r="F330" t="s">
        <v>37</v>
      </c>
      <c r="G330" t="s">
        <v>26</v>
      </c>
      <c r="H330" t="s">
        <v>45</v>
      </c>
      <c r="I330" t="s">
        <v>136</v>
      </c>
      <c r="J330" t="s">
        <v>1694</v>
      </c>
      <c r="K330" t="s">
        <v>1695</v>
      </c>
      <c r="L330">
        <v>7</v>
      </c>
      <c r="M330">
        <v>692.61</v>
      </c>
      <c r="N330">
        <v>4848.2700000000004</v>
      </c>
      <c r="O330" s="2">
        <v>0.25</v>
      </c>
      <c r="P330">
        <v>1212.07</v>
      </c>
      <c r="Q330">
        <v>3636.2</v>
      </c>
      <c r="R330" t="s">
        <v>176</v>
      </c>
      <c r="S330" t="s">
        <v>77</v>
      </c>
      <c r="T330" s="2">
        <v>0.3</v>
      </c>
      <c r="U330">
        <v>1090.8599999999999</v>
      </c>
    </row>
    <row r="331" spans="1:21" x14ac:dyDescent="0.3">
      <c r="A331" t="s">
        <v>1696</v>
      </c>
      <c r="B331" s="1">
        <v>45011</v>
      </c>
      <c r="C331" t="s">
        <v>1697</v>
      </c>
      <c r="D331" t="s">
        <v>1698</v>
      </c>
      <c r="E331" t="s">
        <v>24</v>
      </c>
      <c r="F331" t="s">
        <v>112</v>
      </c>
      <c r="G331" t="s">
        <v>81</v>
      </c>
      <c r="H331" t="s">
        <v>72</v>
      </c>
      <c r="I331" t="s">
        <v>73</v>
      </c>
      <c r="J331" t="s">
        <v>1699</v>
      </c>
      <c r="K331" t="s">
        <v>1700</v>
      </c>
      <c r="L331">
        <v>7</v>
      </c>
      <c r="M331">
        <v>5362.1</v>
      </c>
      <c r="N331">
        <v>37534.699999999997</v>
      </c>
      <c r="O331" s="2">
        <v>0.05</v>
      </c>
      <c r="P331">
        <v>1876.73</v>
      </c>
      <c r="Q331">
        <v>35657.97</v>
      </c>
      <c r="R331" t="s">
        <v>49</v>
      </c>
      <c r="S331" t="s">
        <v>77</v>
      </c>
      <c r="T331" s="2">
        <v>0.15</v>
      </c>
      <c r="U331">
        <v>5348.7</v>
      </c>
    </row>
    <row r="332" spans="1:21" x14ac:dyDescent="0.3">
      <c r="A332" t="s">
        <v>1701</v>
      </c>
      <c r="B332" s="1">
        <v>45253</v>
      </c>
      <c r="C332" t="s">
        <v>1702</v>
      </c>
      <c r="D332" t="s">
        <v>1703</v>
      </c>
      <c r="E332" t="s">
        <v>54</v>
      </c>
      <c r="F332" t="s">
        <v>99</v>
      </c>
      <c r="G332" t="s">
        <v>26</v>
      </c>
      <c r="H332" t="s">
        <v>72</v>
      </c>
      <c r="I332" t="s">
        <v>106</v>
      </c>
      <c r="J332" t="s">
        <v>1704</v>
      </c>
      <c r="K332" t="s">
        <v>1705</v>
      </c>
      <c r="L332">
        <v>4</v>
      </c>
      <c r="M332">
        <v>2268.67</v>
      </c>
      <c r="N332">
        <v>9074.68</v>
      </c>
      <c r="O332" s="2">
        <v>0.05</v>
      </c>
      <c r="P332">
        <v>453.73</v>
      </c>
      <c r="Q332">
        <v>8620.9500000000007</v>
      </c>
      <c r="R332" t="s">
        <v>59</v>
      </c>
      <c r="S332" t="s">
        <v>60</v>
      </c>
      <c r="T332" s="2">
        <v>0.15</v>
      </c>
      <c r="U332">
        <v>1293.1400000000001</v>
      </c>
    </row>
    <row r="333" spans="1:21" x14ac:dyDescent="0.3">
      <c r="A333" t="s">
        <v>1706</v>
      </c>
      <c r="B333" s="1">
        <v>45267</v>
      </c>
      <c r="C333" t="s">
        <v>1707</v>
      </c>
      <c r="D333" t="s">
        <v>1708</v>
      </c>
      <c r="E333" t="s">
        <v>142</v>
      </c>
      <c r="F333" t="s">
        <v>37</v>
      </c>
      <c r="G333" t="s">
        <v>26</v>
      </c>
      <c r="H333" t="s">
        <v>27</v>
      </c>
      <c r="I333" t="s">
        <v>28</v>
      </c>
      <c r="J333" t="s">
        <v>1709</v>
      </c>
      <c r="K333" t="s">
        <v>1710</v>
      </c>
      <c r="L333">
        <v>10</v>
      </c>
      <c r="M333">
        <v>5135.16</v>
      </c>
      <c r="N333">
        <v>51351.6</v>
      </c>
      <c r="O333" s="2">
        <v>0.2</v>
      </c>
      <c r="P333">
        <v>10270.32</v>
      </c>
      <c r="Q333">
        <v>41081.279999999999</v>
      </c>
      <c r="R333" t="s">
        <v>31</v>
      </c>
      <c r="S333" t="s">
        <v>60</v>
      </c>
      <c r="T333" s="2">
        <v>0.2</v>
      </c>
      <c r="U333">
        <v>8216.26</v>
      </c>
    </row>
    <row r="334" spans="1:21" x14ac:dyDescent="0.3">
      <c r="A334" t="s">
        <v>1711</v>
      </c>
      <c r="B334" s="1">
        <v>45721</v>
      </c>
      <c r="C334" t="s">
        <v>1319</v>
      </c>
      <c r="D334" t="s">
        <v>1712</v>
      </c>
      <c r="E334" t="s">
        <v>54</v>
      </c>
      <c r="F334" t="s">
        <v>87</v>
      </c>
      <c r="G334" t="s">
        <v>81</v>
      </c>
      <c r="H334" t="s">
        <v>27</v>
      </c>
      <c r="I334" t="s">
        <v>28</v>
      </c>
      <c r="J334" t="s">
        <v>1713</v>
      </c>
      <c r="K334" t="s">
        <v>1714</v>
      </c>
      <c r="L334">
        <v>10</v>
      </c>
      <c r="M334">
        <v>1761.32</v>
      </c>
      <c r="N334">
        <v>17613.2</v>
      </c>
      <c r="O334" s="2">
        <v>0.1</v>
      </c>
      <c r="P334">
        <v>1761.32</v>
      </c>
      <c r="Q334">
        <v>15851.88</v>
      </c>
      <c r="R334" t="s">
        <v>59</v>
      </c>
      <c r="S334" t="s">
        <v>32</v>
      </c>
      <c r="T334" s="2">
        <v>0.1</v>
      </c>
      <c r="U334">
        <v>1585.19</v>
      </c>
    </row>
    <row r="335" spans="1:21" x14ac:dyDescent="0.3">
      <c r="A335" t="s">
        <v>1715</v>
      </c>
      <c r="B335" s="1">
        <v>44952</v>
      </c>
      <c r="C335" t="s">
        <v>1716</v>
      </c>
      <c r="D335" t="s">
        <v>1717</v>
      </c>
      <c r="E335" t="s">
        <v>43</v>
      </c>
      <c r="F335" t="s">
        <v>44</v>
      </c>
      <c r="G335" t="s">
        <v>26</v>
      </c>
      <c r="H335" t="s">
        <v>27</v>
      </c>
      <c r="I335" t="s">
        <v>157</v>
      </c>
      <c r="J335" t="s">
        <v>1718</v>
      </c>
      <c r="K335" t="s">
        <v>1456</v>
      </c>
      <c r="L335">
        <v>7</v>
      </c>
      <c r="M335">
        <v>1590.4</v>
      </c>
      <c r="N335">
        <v>11132.8</v>
      </c>
      <c r="O335" s="2">
        <v>0</v>
      </c>
      <c r="P335">
        <v>0</v>
      </c>
      <c r="Q335">
        <v>11132.8</v>
      </c>
      <c r="R335" t="s">
        <v>59</v>
      </c>
      <c r="S335" t="s">
        <v>77</v>
      </c>
      <c r="T335" s="2">
        <v>0.15</v>
      </c>
      <c r="U335">
        <v>1669.92</v>
      </c>
    </row>
    <row r="336" spans="1:21" x14ac:dyDescent="0.3">
      <c r="A336" t="s">
        <v>1719</v>
      </c>
      <c r="B336" s="1">
        <v>44998</v>
      </c>
      <c r="C336" t="s">
        <v>1720</v>
      </c>
      <c r="D336" t="s">
        <v>1721</v>
      </c>
      <c r="E336" t="s">
        <v>142</v>
      </c>
      <c r="F336" t="s">
        <v>37</v>
      </c>
      <c r="G336" t="s">
        <v>81</v>
      </c>
      <c r="H336" t="s">
        <v>72</v>
      </c>
      <c r="I336" t="s">
        <v>150</v>
      </c>
      <c r="J336" t="s">
        <v>1722</v>
      </c>
      <c r="K336" t="s">
        <v>1723</v>
      </c>
      <c r="L336">
        <v>2</v>
      </c>
      <c r="M336">
        <v>2607.98</v>
      </c>
      <c r="N336">
        <v>5215.96</v>
      </c>
      <c r="O336" s="2">
        <v>0.3</v>
      </c>
      <c r="P336">
        <v>1564.79</v>
      </c>
      <c r="Q336">
        <v>3651.17</v>
      </c>
      <c r="R336" t="s">
        <v>59</v>
      </c>
      <c r="S336" t="s">
        <v>77</v>
      </c>
      <c r="T336" s="2">
        <v>0.3</v>
      </c>
      <c r="U336">
        <v>1095.3499999999999</v>
      </c>
    </row>
    <row r="337" spans="1:21" x14ac:dyDescent="0.3">
      <c r="A337" t="s">
        <v>1724</v>
      </c>
      <c r="B337" s="1">
        <v>45130</v>
      </c>
      <c r="C337" t="s">
        <v>1725</v>
      </c>
      <c r="D337" t="s">
        <v>1726</v>
      </c>
      <c r="E337" t="s">
        <v>142</v>
      </c>
      <c r="F337" t="s">
        <v>156</v>
      </c>
      <c r="G337" t="s">
        <v>81</v>
      </c>
      <c r="H337" t="s">
        <v>27</v>
      </c>
      <c r="I337" t="s">
        <v>157</v>
      </c>
      <c r="J337" t="s">
        <v>1727</v>
      </c>
      <c r="K337" t="s">
        <v>1728</v>
      </c>
      <c r="L337">
        <v>4</v>
      </c>
      <c r="M337">
        <v>3120.82</v>
      </c>
      <c r="N337">
        <v>12483.28</v>
      </c>
      <c r="O337" s="2">
        <v>0.3</v>
      </c>
      <c r="P337">
        <v>3744.98</v>
      </c>
      <c r="Q337">
        <v>8738.2999999999993</v>
      </c>
      <c r="R337" t="s">
        <v>59</v>
      </c>
      <c r="S337" t="s">
        <v>60</v>
      </c>
      <c r="T337" s="2">
        <v>0.15</v>
      </c>
      <c r="U337">
        <v>1310.74</v>
      </c>
    </row>
    <row r="338" spans="1:21" x14ac:dyDescent="0.3">
      <c r="A338" t="s">
        <v>1729</v>
      </c>
      <c r="B338" s="1">
        <v>45670</v>
      </c>
      <c r="C338" t="s">
        <v>1730</v>
      </c>
      <c r="D338" t="s">
        <v>1731</v>
      </c>
      <c r="E338" t="s">
        <v>142</v>
      </c>
      <c r="F338" t="s">
        <v>44</v>
      </c>
      <c r="G338" t="s">
        <v>81</v>
      </c>
      <c r="H338" t="s">
        <v>55</v>
      </c>
      <c r="I338" t="s">
        <v>56</v>
      </c>
      <c r="J338" t="s">
        <v>1732</v>
      </c>
      <c r="K338" t="s">
        <v>1733</v>
      </c>
      <c r="L338">
        <v>9</v>
      </c>
      <c r="M338">
        <v>5006.04</v>
      </c>
      <c r="N338">
        <v>45054.36</v>
      </c>
      <c r="O338" s="2">
        <v>0.3</v>
      </c>
      <c r="P338">
        <v>13516.31</v>
      </c>
      <c r="Q338">
        <v>31538.05</v>
      </c>
      <c r="R338" t="s">
        <v>31</v>
      </c>
      <c r="S338" t="s">
        <v>32</v>
      </c>
      <c r="T338" s="2">
        <v>0.3</v>
      </c>
      <c r="U338">
        <v>9461.41</v>
      </c>
    </row>
    <row r="339" spans="1:21" x14ac:dyDescent="0.3">
      <c r="A339" t="s">
        <v>1734</v>
      </c>
      <c r="B339" s="1">
        <v>45042</v>
      </c>
      <c r="C339" t="s">
        <v>1735</v>
      </c>
      <c r="D339" t="s">
        <v>1736</v>
      </c>
      <c r="E339" t="s">
        <v>54</v>
      </c>
      <c r="F339" t="s">
        <v>143</v>
      </c>
      <c r="G339" t="s">
        <v>81</v>
      </c>
      <c r="H339" t="s">
        <v>72</v>
      </c>
      <c r="I339" t="s">
        <v>185</v>
      </c>
      <c r="J339" t="s">
        <v>1737</v>
      </c>
      <c r="K339" t="s">
        <v>1738</v>
      </c>
      <c r="L339">
        <v>9</v>
      </c>
      <c r="M339">
        <v>5184.01</v>
      </c>
      <c r="N339">
        <v>46656.09</v>
      </c>
      <c r="O339" s="2">
        <v>0.15</v>
      </c>
      <c r="P339">
        <v>6998.41</v>
      </c>
      <c r="Q339">
        <v>39657.68</v>
      </c>
      <c r="R339" t="s">
        <v>31</v>
      </c>
      <c r="S339" t="s">
        <v>60</v>
      </c>
      <c r="T339" s="2">
        <v>0.3</v>
      </c>
      <c r="U339">
        <v>11897.3</v>
      </c>
    </row>
    <row r="340" spans="1:21" x14ac:dyDescent="0.3">
      <c r="A340" t="s">
        <v>1739</v>
      </c>
      <c r="B340" s="1">
        <v>45501</v>
      </c>
      <c r="C340" t="s">
        <v>1740</v>
      </c>
      <c r="D340" t="s">
        <v>1741</v>
      </c>
      <c r="E340" t="s">
        <v>36</v>
      </c>
      <c r="F340" t="s">
        <v>64</v>
      </c>
      <c r="G340" t="s">
        <v>26</v>
      </c>
      <c r="H340" t="s">
        <v>72</v>
      </c>
      <c r="I340" t="s">
        <v>106</v>
      </c>
      <c r="J340" t="s">
        <v>1742</v>
      </c>
      <c r="K340" t="s">
        <v>1743</v>
      </c>
      <c r="L340">
        <v>6</v>
      </c>
      <c r="M340">
        <v>4003.59</v>
      </c>
      <c r="N340">
        <v>24021.54</v>
      </c>
      <c r="O340" s="2">
        <v>0.05</v>
      </c>
      <c r="P340">
        <v>1201.08</v>
      </c>
      <c r="Q340">
        <v>22820.46</v>
      </c>
      <c r="R340" t="s">
        <v>31</v>
      </c>
      <c r="S340" t="s">
        <v>32</v>
      </c>
      <c r="T340" s="2">
        <v>0.25</v>
      </c>
      <c r="U340">
        <v>5705.11</v>
      </c>
    </row>
    <row r="341" spans="1:21" x14ac:dyDescent="0.3">
      <c r="A341" t="s">
        <v>1744</v>
      </c>
      <c r="B341" s="1">
        <v>45334</v>
      </c>
      <c r="C341" t="s">
        <v>1745</v>
      </c>
      <c r="D341" t="s">
        <v>1746</v>
      </c>
      <c r="E341" t="s">
        <v>54</v>
      </c>
      <c r="F341" t="s">
        <v>44</v>
      </c>
      <c r="G341" t="s">
        <v>26</v>
      </c>
      <c r="H341" t="s">
        <v>72</v>
      </c>
      <c r="I341" t="s">
        <v>73</v>
      </c>
      <c r="J341" t="s">
        <v>1747</v>
      </c>
      <c r="K341" t="s">
        <v>1748</v>
      </c>
      <c r="L341">
        <v>10</v>
      </c>
      <c r="M341">
        <v>2256.0100000000002</v>
      </c>
      <c r="N341">
        <v>22560.1</v>
      </c>
      <c r="O341" s="2">
        <v>0.05</v>
      </c>
      <c r="P341">
        <v>1128</v>
      </c>
      <c r="Q341">
        <v>21432.1</v>
      </c>
      <c r="R341" t="s">
        <v>49</v>
      </c>
      <c r="S341" t="s">
        <v>60</v>
      </c>
      <c r="T341" s="2">
        <v>0.1</v>
      </c>
      <c r="U341">
        <v>2143.21</v>
      </c>
    </row>
    <row r="342" spans="1:21" x14ac:dyDescent="0.3">
      <c r="A342" t="s">
        <v>1749</v>
      </c>
      <c r="B342" s="1">
        <v>45300</v>
      </c>
      <c r="C342" t="s">
        <v>1135</v>
      </c>
      <c r="D342" t="s">
        <v>1750</v>
      </c>
      <c r="E342" t="s">
        <v>36</v>
      </c>
      <c r="F342" t="s">
        <v>370</v>
      </c>
      <c r="G342" t="s">
        <v>26</v>
      </c>
      <c r="H342" t="s">
        <v>72</v>
      </c>
      <c r="I342" t="s">
        <v>73</v>
      </c>
      <c r="J342" t="s">
        <v>1751</v>
      </c>
      <c r="K342" t="s">
        <v>132</v>
      </c>
      <c r="L342">
        <v>2</v>
      </c>
      <c r="M342">
        <v>3979.85</v>
      </c>
      <c r="N342">
        <v>7959.7</v>
      </c>
      <c r="O342" s="2">
        <v>0.2</v>
      </c>
      <c r="P342">
        <v>1591.94</v>
      </c>
      <c r="Q342">
        <v>6367.76</v>
      </c>
      <c r="R342" t="s">
        <v>31</v>
      </c>
      <c r="S342" t="s">
        <v>60</v>
      </c>
      <c r="T342" s="2">
        <v>0.25</v>
      </c>
      <c r="U342">
        <v>1591.94</v>
      </c>
    </row>
    <row r="343" spans="1:21" x14ac:dyDescent="0.3">
      <c r="A343" t="s">
        <v>1752</v>
      </c>
      <c r="B343" s="1">
        <v>44944</v>
      </c>
      <c r="C343" t="s">
        <v>1753</v>
      </c>
      <c r="D343" t="s">
        <v>1754</v>
      </c>
      <c r="E343" t="s">
        <v>24</v>
      </c>
      <c r="F343" t="s">
        <v>119</v>
      </c>
      <c r="G343" t="s">
        <v>26</v>
      </c>
      <c r="H343" t="s">
        <v>45</v>
      </c>
      <c r="I343" t="s">
        <v>113</v>
      </c>
      <c r="J343" t="s">
        <v>1755</v>
      </c>
      <c r="K343" t="s">
        <v>1756</v>
      </c>
      <c r="L343">
        <v>3</v>
      </c>
      <c r="M343">
        <v>4035.18</v>
      </c>
      <c r="N343">
        <v>12105.54</v>
      </c>
      <c r="O343" s="2">
        <v>0</v>
      </c>
      <c r="P343">
        <v>0</v>
      </c>
      <c r="Q343">
        <v>12105.54</v>
      </c>
      <c r="R343" t="s">
        <v>176</v>
      </c>
      <c r="S343" t="s">
        <v>77</v>
      </c>
      <c r="T343" s="2">
        <v>0.1</v>
      </c>
      <c r="U343">
        <v>1210.55</v>
      </c>
    </row>
    <row r="344" spans="1:21" x14ac:dyDescent="0.3">
      <c r="A344" t="s">
        <v>1757</v>
      </c>
      <c r="B344" s="1">
        <v>45176</v>
      </c>
      <c r="C344" t="s">
        <v>1758</v>
      </c>
      <c r="D344" t="s">
        <v>1759</v>
      </c>
      <c r="E344" t="s">
        <v>142</v>
      </c>
      <c r="F344" t="s">
        <v>119</v>
      </c>
      <c r="G344" t="s">
        <v>26</v>
      </c>
      <c r="H344" t="s">
        <v>55</v>
      </c>
      <c r="I344" t="s">
        <v>56</v>
      </c>
      <c r="J344" t="s">
        <v>1760</v>
      </c>
      <c r="K344" t="s">
        <v>1761</v>
      </c>
      <c r="L344">
        <v>5</v>
      </c>
      <c r="M344">
        <v>6203.66</v>
      </c>
      <c r="N344">
        <v>31018.3</v>
      </c>
      <c r="O344" s="2">
        <v>0.05</v>
      </c>
      <c r="P344">
        <v>1550.91</v>
      </c>
      <c r="Q344">
        <v>29467.39</v>
      </c>
      <c r="R344" t="s">
        <v>59</v>
      </c>
      <c r="S344" t="s">
        <v>60</v>
      </c>
      <c r="T344" s="2">
        <v>0.15</v>
      </c>
      <c r="U344">
        <v>4420.1099999999997</v>
      </c>
    </row>
    <row r="345" spans="1:21" x14ac:dyDescent="0.3">
      <c r="A345" t="s">
        <v>1762</v>
      </c>
      <c r="B345" s="1">
        <v>45351</v>
      </c>
      <c r="C345" t="s">
        <v>1763</v>
      </c>
      <c r="D345" t="s">
        <v>1764</v>
      </c>
      <c r="E345" t="s">
        <v>36</v>
      </c>
      <c r="F345" t="s">
        <v>119</v>
      </c>
      <c r="G345" t="s">
        <v>81</v>
      </c>
      <c r="H345" t="s">
        <v>72</v>
      </c>
      <c r="I345" t="s">
        <v>185</v>
      </c>
      <c r="J345" t="s">
        <v>1765</v>
      </c>
      <c r="K345" t="s">
        <v>1766</v>
      </c>
      <c r="L345">
        <v>8</v>
      </c>
      <c r="M345">
        <v>2576.9299999999998</v>
      </c>
      <c r="N345">
        <v>20615.439999999999</v>
      </c>
      <c r="O345" s="2">
        <v>0.15</v>
      </c>
      <c r="P345">
        <v>3092.32</v>
      </c>
      <c r="Q345">
        <v>17523.12</v>
      </c>
      <c r="R345" t="s">
        <v>49</v>
      </c>
      <c r="S345" t="s">
        <v>50</v>
      </c>
      <c r="T345" s="2">
        <v>0.25</v>
      </c>
      <c r="U345">
        <v>4380.78</v>
      </c>
    </row>
    <row r="346" spans="1:21" x14ac:dyDescent="0.3">
      <c r="A346" t="s">
        <v>1767</v>
      </c>
      <c r="B346" s="1">
        <v>45793</v>
      </c>
      <c r="C346" t="s">
        <v>1768</v>
      </c>
      <c r="D346" t="s">
        <v>1769</v>
      </c>
      <c r="E346" t="s">
        <v>54</v>
      </c>
      <c r="F346" t="s">
        <v>25</v>
      </c>
      <c r="G346" t="s">
        <v>26</v>
      </c>
      <c r="H346" t="s">
        <v>55</v>
      </c>
      <c r="I346" t="s">
        <v>56</v>
      </c>
      <c r="J346" t="s">
        <v>1770</v>
      </c>
      <c r="K346" t="s">
        <v>1771</v>
      </c>
      <c r="L346">
        <v>8</v>
      </c>
      <c r="M346">
        <v>3515.62</v>
      </c>
      <c r="N346">
        <v>28124.959999999999</v>
      </c>
      <c r="O346" s="2">
        <v>0.2</v>
      </c>
      <c r="P346">
        <v>5624.99</v>
      </c>
      <c r="Q346">
        <v>22499.97</v>
      </c>
      <c r="R346" t="s">
        <v>59</v>
      </c>
      <c r="S346" t="s">
        <v>77</v>
      </c>
      <c r="T346" s="2">
        <v>0.15</v>
      </c>
      <c r="U346">
        <v>3375</v>
      </c>
    </row>
    <row r="347" spans="1:21" x14ac:dyDescent="0.3">
      <c r="A347" t="s">
        <v>1772</v>
      </c>
      <c r="B347" s="1">
        <v>45152</v>
      </c>
      <c r="C347" t="s">
        <v>1773</v>
      </c>
      <c r="D347" t="s">
        <v>1774</v>
      </c>
      <c r="E347" t="s">
        <v>24</v>
      </c>
      <c r="F347" t="s">
        <v>370</v>
      </c>
      <c r="G347" t="s">
        <v>26</v>
      </c>
      <c r="H347" t="s">
        <v>72</v>
      </c>
      <c r="I347" t="s">
        <v>185</v>
      </c>
      <c r="J347" t="s">
        <v>1775</v>
      </c>
      <c r="K347" t="s">
        <v>1776</v>
      </c>
      <c r="L347">
        <v>2</v>
      </c>
      <c r="M347">
        <v>2517.54</v>
      </c>
      <c r="N347">
        <v>5035.08</v>
      </c>
      <c r="O347" s="2">
        <v>0.2</v>
      </c>
      <c r="P347">
        <v>1007.02</v>
      </c>
      <c r="Q347">
        <v>4028.06</v>
      </c>
      <c r="R347" t="s">
        <v>31</v>
      </c>
      <c r="S347" t="s">
        <v>60</v>
      </c>
      <c r="T347" s="2">
        <v>0.2</v>
      </c>
      <c r="U347">
        <v>805.61</v>
      </c>
    </row>
    <row r="348" spans="1:21" x14ac:dyDescent="0.3">
      <c r="A348" t="s">
        <v>1777</v>
      </c>
      <c r="B348" s="1">
        <v>45813</v>
      </c>
      <c r="C348" t="s">
        <v>1778</v>
      </c>
      <c r="D348" t="s">
        <v>662</v>
      </c>
      <c r="E348" t="s">
        <v>36</v>
      </c>
      <c r="F348" t="s">
        <v>87</v>
      </c>
      <c r="G348" t="s">
        <v>81</v>
      </c>
      <c r="H348" t="s">
        <v>45</v>
      </c>
      <c r="I348" t="s">
        <v>65</v>
      </c>
      <c r="J348" t="s">
        <v>1779</v>
      </c>
      <c r="K348" t="s">
        <v>1780</v>
      </c>
      <c r="L348">
        <v>2</v>
      </c>
      <c r="M348">
        <v>4928.62</v>
      </c>
      <c r="N348">
        <v>9857.24</v>
      </c>
      <c r="O348" s="2">
        <v>0.25</v>
      </c>
      <c r="P348">
        <v>2464.31</v>
      </c>
      <c r="Q348">
        <v>7392.93</v>
      </c>
      <c r="R348" t="s">
        <v>31</v>
      </c>
      <c r="S348" t="s">
        <v>50</v>
      </c>
      <c r="T348" s="2">
        <v>0.3</v>
      </c>
      <c r="U348">
        <v>2217.88</v>
      </c>
    </row>
    <row r="349" spans="1:21" x14ac:dyDescent="0.3">
      <c r="A349" t="s">
        <v>1781</v>
      </c>
      <c r="B349" s="1">
        <v>45550</v>
      </c>
      <c r="C349" t="s">
        <v>1782</v>
      </c>
      <c r="D349" t="s">
        <v>1783</v>
      </c>
      <c r="E349" t="s">
        <v>24</v>
      </c>
      <c r="F349" t="s">
        <v>64</v>
      </c>
      <c r="G349" t="s">
        <v>26</v>
      </c>
      <c r="H349" t="s">
        <v>72</v>
      </c>
      <c r="I349" t="s">
        <v>73</v>
      </c>
      <c r="J349" t="s">
        <v>1784</v>
      </c>
      <c r="K349" t="s">
        <v>1785</v>
      </c>
      <c r="L349">
        <v>1</v>
      </c>
      <c r="M349">
        <v>6416.66</v>
      </c>
      <c r="N349">
        <v>6416.66</v>
      </c>
      <c r="O349" s="2">
        <v>0.2</v>
      </c>
      <c r="P349">
        <v>1283.33</v>
      </c>
      <c r="Q349">
        <v>5133.33</v>
      </c>
      <c r="R349" t="s">
        <v>176</v>
      </c>
      <c r="S349" t="s">
        <v>77</v>
      </c>
      <c r="T349" s="2">
        <v>0.1</v>
      </c>
      <c r="U349">
        <v>513.33000000000004</v>
      </c>
    </row>
    <row r="350" spans="1:21" x14ac:dyDescent="0.3">
      <c r="A350" t="s">
        <v>1786</v>
      </c>
      <c r="B350" s="1">
        <v>45499</v>
      </c>
      <c r="C350" t="s">
        <v>1787</v>
      </c>
      <c r="D350" t="s">
        <v>1788</v>
      </c>
      <c r="E350" t="s">
        <v>142</v>
      </c>
      <c r="F350" t="s">
        <v>119</v>
      </c>
      <c r="G350" t="s">
        <v>26</v>
      </c>
      <c r="H350" t="s">
        <v>72</v>
      </c>
      <c r="I350" t="s">
        <v>185</v>
      </c>
      <c r="J350" t="s">
        <v>1789</v>
      </c>
      <c r="K350" t="s">
        <v>1790</v>
      </c>
      <c r="L350">
        <v>3</v>
      </c>
      <c r="M350">
        <v>3944.88</v>
      </c>
      <c r="N350">
        <v>11834.64</v>
      </c>
      <c r="O350" s="2">
        <v>0.05</v>
      </c>
      <c r="P350">
        <v>591.73</v>
      </c>
      <c r="Q350">
        <v>11242.91</v>
      </c>
      <c r="R350" t="s">
        <v>76</v>
      </c>
      <c r="S350" t="s">
        <v>77</v>
      </c>
      <c r="T350" s="2">
        <v>0.3</v>
      </c>
      <c r="U350">
        <v>3372.87</v>
      </c>
    </row>
    <row r="351" spans="1:21" x14ac:dyDescent="0.3">
      <c r="A351" t="s">
        <v>1791</v>
      </c>
      <c r="B351" s="1">
        <v>45387</v>
      </c>
      <c r="C351" t="s">
        <v>1792</v>
      </c>
      <c r="D351" t="s">
        <v>1793</v>
      </c>
      <c r="E351" t="s">
        <v>43</v>
      </c>
      <c r="F351" t="s">
        <v>156</v>
      </c>
      <c r="G351" t="s">
        <v>81</v>
      </c>
      <c r="H351" t="s">
        <v>55</v>
      </c>
      <c r="I351" t="s">
        <v>100</v>
      </c>
      <c r="J351" t="s">
        <v>1794</v>
      </c>
      <c r="K351" t="s">
        <v>1795</v>
      </c>
      <c r="L351">
        <v>7</v>
      </c>
      <c r="M351">
        <v>1075.75</v>
      </c>
      <c r="N351">
        <v>7530.25</v>
      </c>
      <c r="O351" s="2">
        <v>0.15</v>
      </c>
      <c r="P351">
        <v>1129.54</v>
      </c>
      <c r="Q351">
        <v>6400.71</v>
      </c>
      <c r="R351" t="s">
        <v>176</v>
      </c>
      <c r="S351" t="s">
        <v>77</v>
      </c>
      <c r="T351" s="2">
        <v>0.25</v>
      </c>
      <c r="U351">
        <v>1600.18</v>
      </c>
    </row>
    <row r="352" spans="1:21" x14ac:dyDescent="0.3">
      <c r="A352" t="s">
        <v>1796</v>
      </c>
      <c r="B352" s="1">
        <v>45891</v>
      </c>
      <c r="C352" t="s">
        <v>1797</v>
      </c>
      <c r="D352" t="s">
        <v>1798</v>
      </c>
      <c r="E352" t="s">
        <v>142</v>
      </c>
      <c r="F352" t="s">
        <v>44</v>
      </c>
      <c r="G352" t="s">
        <v>26</v>
      </c>
      <c r="H352" t="s">
        <v>45</v>
      </c>
      <c r="I352" t="s">
        <v>46</v>
      </c>
      <c r="J352" t="s">
        <v>1799</v>
      </c>
      <c r="K352" t="s">
        <v>1800</v>
      </c>
      <c r="L352">
        <v>3</v>
      </c>
      <c r="M352">
        <v>7271.61</v>
      </c>
      <c r="N352">
        <v>21814.83</v>
      </c>
      <c r="O352" s="2">
        <v>0.05</v>
      </c>
      <c r="P352">
        <v>1090.74</v>
      </c>
      <c r="Q352">
        <v>20724.09</v>
      </c>
      <c r="R352" t="s">
        <v>76</v>
      </c>
      <c r="S352" t="s">
        <v>32</v>
      </c>
      <c r="T352" s="2">
        <v>0.1</v>
      </c>
      <c r="U352">
        <v>2072.41</v>
      </c>
    </row>
    <row r="353" spans="1:21" x14ac:dyDescent="0.3">
      <c r="A353" t="s">
        <v>1801</v>
      </c>
      <c r="B353" s="1">
        <v>45345</v>
      </c>
      <c r="C353" t="s">
        <v>1802</v>
      </c>
      <c r="D353" t="s">
        <v>1803</v>
      </c>
      <c r="E353" t="s">
        <v>43</v>
      </c>
      <c r="F353" t="s">
        <v>99</v>
      </c>
      <c r="G353" t="s">
        <v>81</v>
      </c>
      <c r="H353" t="s">
        <v>45</v>
      </c>
      <c r="I353" t="s">
        <v>46</v>
      </c>
      <c r="J353" t="s">
        <v>1804</v>
      </c>
      <c r="K353" t="s">
        <v>1805</v>
      </c>
      <c r="L353">
        <v>9</v>
      </c>
      <c r="M353">
        <v>3169.92</v>
      </c>
      <c r="N353">
        <v>28529.279999999999</v>
      </c>
      <c r="O353" s="2">
        <v>0.1</v>
      </c>
      <c r="P353">
        <v>2852.93</v>
      </c>
      <c r="Q353">
        <v>25676.35</v>
      </c>
      <c r="R353" t="s">
        <v>59</v>
      </c>
      <c r="S353" t="s">
        <v>60</v>
      </c>
      <c r="T353" s="2">
        <v>0.3</v>
      </c>
      <c r="U353">
        <v>7702.9</v>
      </c>
    </row>
    <row r="354" spans="1:21" x14ac:dyDescent="0.3">
      <c r="A354" t="s">
        <v>1806</v>
      </c>
      <c r="B354" s="1">
        <v>45500</v>
      </c>
      <c r="C354" t="s">
        <v>1334</v>
      </c>
      <c r="D354" t="s">
        <v>1807</v>
      </c>
      <c r="E354" t="s">
        <v>142</v>
      </c>
      <c r="F354" t="s">
        <v>99</v>
      </c>
      <c r="G354" t="s">
        <v>81</v>
      </c>
      <c r="H354" t="s">
        <v>45</v>
      </c>
      <c r="I354" t="s">
        <v>46</v>
      </c>
      <c r="J354" t="s">
        <v>1808</v>
      </c>
      <c r="K354" t="s">
        <v>237</v>
      </c>
      <c r="L354">
        <v>4</v>
      </c>
      <c r="M354">
        <v>3819.91</v>
      </c>
      <c r="N354">
        <v>15279.64</v>
      </c>
      <c r="O354" s="2">
        <v>0.3</v>
      </c>
      <c r="P354">
        <v>4583.8900000000003</v>
      </c>
      <c r="Q354">
        <v>10695.75</v>
      </c>
      <c r="R354" t="s">
        <v>176</v>
      </c>
      <c r="S354" t="s">
        <v>50</v>
      </c>
      <c r="T354" s="2">
        <v>0.3</v>
      </c>
      <c r="U354">
        <v>3208.72</v>
      </c>
    </row>
    <row r="355" spans="1:21" x14ac:dyDescent="0.3">
      <c r="A355" t="s">
        <v>1809</v>
      </c>
      <c r="B355" s="1">
        <v>45318</v>
      </c>
      <c r="C355" t="s">
        <v>1810</v>
      </c>
      <c r="D355" t="s">
        <v>1811</v>
      </c>
      <c r="E355" t="s">
        <v>36</v>
      </c>
      <c r="F355" t="s">
        <v>370</v>
      </c>
      <c r="G355" t="s">
        <v>81</v>
      </c>
      <c r="H355" t="s">
        <v>55</v>
      </c>
      <c r="I355" t="s">
        <v>56</v>
      </c>
      <c r="J355" t="s">
        <v>1812</v>
      </c>
      <c r="K355" t="s">
        <v>1813</v>
      </c>
      <c r="L355">
        <v>2</v>
      </c>
      <c r="M355">
        <v>5037.58</v>
      </c>
      <c r="N355">
        <v>10075.16</v>
      </c>
      <c r="O355" s="2">
        <v>0.15</v>
      </c>
      <c r="P355">
        <v>1511.27</v>
      </c>
      <c r="Q355">
        <v>8563.89</v>
      </c>
      <c r="R355" t="s">
        <v>31</v>
      </c>
      <c r="S355" t="s">
        <v>50</v>
      </c>
      <c r="T355" s="2">
        <v>0.3</v>
      </c>
      <c r="U355">
        <v>2569.17</v>
      </c>
    </row>
    <row r="356" spans="1:21" x14ac:dyDescent="0.3">
      <c r="A356" t="s">
        <v>1814</v>
      </c>
      <c r="B356" s="1">
        <v>45832</v>
      </c>
      <c r="C356" t="s">
        <v>1815</v>
      </c>
      <c r="D356" t="s">
        <v>1816</v>
      </c>
      <c r="E356" t="s">
        <v>43</v>
      </c>
      <c r="F356" t="s">
        <v>99</v>
      </c>
      <c r="G356" t="s">
        <v>26</v>
      </c>
      <c r="H356" t="s">
        <v>45</v>
      </c>
      <c r="I356" t="s">
        <v>113</v>
      </c>
      <c r="J356" t="s">
        <v>1817</v>
      </c>
      <c r="K356" t="s">
        <v>1818</v>
      </c>
      <c r="L356">
        <v>2</v>
      </c>
      <c r="M356">
        <v>3580.42</v>
      </c>
      <c r="N356">
        <v>7160.84</v>
      </c>
      <c r="O356" s="2">
        <v>0.25</v>
      </c>
      <c r="P356">
        <v>1790.21</v>
      </c>
      <c r="Q356">
        <v>5370.63</v>
      </c>
      <c r="R356" t="s">
        <v>176</v>
      </c>
      <c r="S356" t="s">
        <v>32</v>
      </c>
      <c r="T356" s="2">
        <v>0.2</v>
      </c>
      <c r="U356">
        <v>1074.1300000000001</v>
      </c>
    </row>
    <row r="357" spans="1:21" x14ac:dyDescent="0.3">
      <c r="A357" t="s">
        <v>1819</v>
      </c>
      <c r="B357" s="1">
        <v>45069</v>
      </c>
      <c r="C357" t="s">
        <v>1820</v>
      </c>
      <c r="D357" t="s">
        <v>1821</v>
      </c>
      <c r="E357" t="s">
        <v>142</v>
      </c>
      <c r="F357" t="s">
        <v>44</v>
      </c>
      <c r="G357" t="s">
        <v>81</v>
      </c>
      <c r="H357" t="s">
        <v>72</v>
      </c>
      <c r="I357" t="s">
        <v>185</v>
      </c>
      <c r="J357" t="s">
        <v>1822</v>
      </c>
      <c r="K357" t="s">
        <v>1823</v>
      </c>
      <c r="L357">
        <v>7</v>
      </c>
      <c r="M357">
        <v>2280.48</v>
      </c>
      <c r="N357">
        <v>15963.36</v>
      </c>
      <c r="O357" s="2">
        <v>0.15</v>
      </c>
      <c r="P357">
        <v>2394.5</v>
      </c>
      <c r="Q357">
        <v>13568.86</v>
      </c>
      <c r="R357" t="s">
        <v>176</v>
      </c>
      <c r="S357" t="s">
        <v>50</v>
      </c>
      <c r="T357" s="2">
        <v>0.3</v>
      </c>
      <c r="U357">
        <v>4070.66</v>
      </c>
    </row>
    <row r="358" spans="1:21" x14ac:dyDescent="0.3">
      <c r="A358" t="s">
        <v>1824</v>
      </c>
      <c r="B358" s="1">
        <v>45876</v>
      </c>
      <c r="C358" t="s">
        <v>1825</v>
      </c>
      <c r="D358" t="s">
        <v>1826</v>
      </c>
      <c r="E358" t="s">
        <v>54</v>
      </c>
      <c r="F358" t="s">
        <v>99</v>
      </c>
      <c r="G358" t="s">
        <v>26</v>
      </c>
      <c r="H358" t="s">
        <v>72</v>
      </c>
      <c r="I358" t="s">
        <v>150</v>
      </c>
      <c r="J358" t="s">
        <v>1827</v>
      </c>
      <c r="K358" t="s">
        <v>1828</v>
      </c>
      <c r="L358">
        <v>6</v>
      </c>
      <c r="M358">
        <v>2691.77</v>
      </c>
      <c r="N358">
        <v>16150.62</v>
      </c>
      <c r="O358" s="2">
        <v>0.2</v>
      </c>
      <c r="P358">
        <v>3230.12</v>
      </c>
      <c r="Q358">
        <v>12920.5</v>
      </c>
      <c r="R358" t="s">
        <v>31</v>
      </c>
      <c r="S358" t="s">
        <v>77</v>
      </c>
      <c r="T358" s="2">
        <v>0.2</v>
      </c>
      <c r="U358">
        <v>2584.1</v>
      </c>
    </row>
    <row r="359" spans="1:21" x14ac:dyDescent="0.3">
      <c r="A359" t="s">
        <v>1829</v>
      </c>
      <c r="B359" s="1">
        <v>44990</v>
      </c>
      <c r="C359" t="s">
        <v>1830</v>
      </c>
      <c r="D359" t="s">
        <v>1831</v>
      </c>
      <c r="E359" t="s">
        <v>43</v>
      </c>
      <c r="F359" t="s">
        <v>119</v>
      </c>
      <c r="G359" t="s">
        <v>81</v>
      </c>
      <c r="H359" t="s">
        <v>27</v>
      </c>
      <c r="I359" t="s">
        <v>28</v>
      </c>
      <c r="J359" t="s">
        <v>1832</v>
      </c>
      <c r="K359" t="s">
        <v>1833</v>
      </c>
      <c r="L359">
        <v>10</v>
      </c>
      <c r="M359">
        <v>3621.8</v>
      </c>
      <c r="N359">
        <v>36218</v>
      </c>
      <c r="O359" s="2">
        <v>0.25</v>
      </c>
      <c r="P359">
        <v>9054.5</v>
      </c>
      <c r="Q359">
        <v>27163.5</v>
      </c>
      <c r="R359" t="s">
        <v>76</v>
      </c>
      <c r="S359" t="s">
        <v>50</v>
      </c>
      <c r="T359" s="2">
        <v>0.15</v>
      </c>
      <c r="U359">
        <v>4074.52</v>
      </c>
    </row>
    <row r="360" spans="1:21" x14ac:dyDescent="0.3">
      <c r="A360" t="s">
        <v>1834</v>
      </c>
      <c r="B360" s="1">
        <v>45542</v>
      </c>
      <c r="C360" t="s">
        <v>1835</v>
      </c>
      <c r="D360" t="s">
        <v>1836</v>
      </c>
      <c r="E360" t="s">
        <v>36</v>
      </c>
      <c r="F360" t="s">
        <v>44</v>
      </c>
      <c r="G360" t="s">
        <v>81</v>
      </c>
      <c r="H360" t="s">
        <v>27</v>
      </c>
      <c r="I360" t="s">
        <v>157</v>
      </c>
      <c r="J360" t="s">
        <v>1837</v>
      </c>
      <c r="K360" t="s">
        <v>1838</v>
      </c>
      <c r="L360">
        <v>2</v>
      </c>
      <c r="M360">
        <v>2334.38</v>
      </c>
      <c r="N360">
        <v>4668.76</v>
      </c>
      <c r="O360" s="2">
        <v>0</v>
      </c>
      <c r="P360">
        <v>0</v>
      </c>
      <c r="Q360">
        <v>4668.76</v>
      </c>
      <c r="R360" t="s">
        <v>76</v>
      </c>
      <c r="S360" t="s">
        <v>50</v>
      </c>
      <c r="T360" s="2">
        <v>0.25</v>
      </c>
      <c r="U360">
        <v>1167.19</v>
      </c>
    </row>
    <row r="361" spans="1:21" x14ac:dyDescent="0.3">
      <c r="A361" t="s">
        <v>1839</v>
      </c>
      <c r="B361" s="1">
        <v>45075</v>
      </c>
      <c r="C361" t="s">
        <v>1840</v>
      </c>
      <c r="D361" t="s">
        <v>1841</v>
      </c>
      <c r="E361" t="s">
        <v>36</v>
      </c>
      <c r="F361" t="s">
        <v>99</v>
      </c>
      <c r="G361" t="s">
        <v>81</v>
      </c>
      <c r="H361" t="s">
        <v>27</v>
      </c>
      <c r="I361" t="s">
        <v>157</v>
      </c>
      <c r="J361" t="s">
        <v>1842</v>
      </c>
      <c r="K361" t="s">
        <v>1843</v>
      </c>
      <c r="L361">
        <v>8</v>
      </c>
      <c r="M361">
        <v>3551.15</v>
      </c>
      <c r="N361">
        <v>28409.200000000001</v>
      </c>
      <c r="O361" s="2">
        <v>0.2</v>
      </c>
      <c r="P361">
        <v>5681.84</v>
      </c>
      <c r="Q361">
        <v>22727.360000000001</v>
      </c>
      <c r="R361" t="s">
        <v>176</v>
      </c>
      <c r="S361" t="s">
        <v>50</v>
      </c>
      <c r="T361" s="2">
        <v>0.15</v>
      </c>
      <c r="U361">
        <v>3409.1</v>
      </c>
    </row>
    <row r="362" spans="1:21" x14ac:dyDescent="0.3">
      <c r="A362" t="s">
        <v>1844</v>
      </c>
      <c r="B362" s="1">
        <v>45201</v>
      </c>
      <c r="C362" t="s">
        <v>1845</v>
      </c>
      <c r="D362" t="s">
        <v>1846</v>
      </c>
      <c r="E362" t="s">
        <v>142</v>
      </c>
      <c r="F362" t="s">
        <v>156</v>
      </c>
      <c r="G362" t="s">
        <v>81</v>
      </c>
      <c r="H362" t="s">
        <v>27</v>
      </c>
      <c r="I362" t="s">
        <v>93</v>
      </c>
      <c r="J362" t="s">
        <v>1847</v>
      </c>
      <c r="K362" t="s">
        <v>1848</v>
      </c>
      <c r="L362">
        <v>2</v>
      </c>
      <c r="M362">
        <v>2259.4499999999998</v>
      </c>
      <c r="N362">
        <v>4518.8999999999996</v>
      </c>
      <c r="O362" s="2">
        <v>0.3</v>
      </c>
      <c r="P362">
        <v>1355.67</v>
      </c>
      <c r="Q362">
        <v>3163.23</v>
      </c>
      <c r="R362" t="s">
        <v>176</v>
      </c>
      <c r="S362" t="s">
        <v>77</v>
      </c>
      <c r="T362" s="2">
        <v>0.1</v>
      </c>
      <c r="U362">
        <v>316.32</v>
      </c>
    </row>
    <row r="363" spans="1:21" x14ac:dyDescent="0.3">
      <c r="A363" t="s">
        <v>1849</v>
      </c>
      <c r="B363" s="1">
        <v>45283</v>
      </c>
      <c r="C363" t="s">
        <v>1850</v>
      </c>
      <c r="D363" t="s">
        <v>1851</v>
      </c>
      <c r="E363" t="s">
        <v>24</v>
      </c>
      <c r="F363" t="s">
        <v>44</v>
      </c>
      <c r="G363" t="s">
        <v>26</v>
      </c>
      <c r="H363" t="s">
        <v>27</v>
      </c>
      <c r="I363" t="s">
        <v>28</v>
      </c>
      <c r="J363" t="s">
        <v>1852</v>
      </c>
      <c r="K363" t="s">
        <v>1853</v>
      </c>
      <c r="L363">
        <v>5</v>
      </c>
      <c r="M363">
        <v>1067.24</v>
      </c>
      <c r="N363">
        <v>5336.2</v>
      </c>
      <c r="O363" s="2">
        <v>0.25</v>
      </c>
      <c r="P363">
        <v>1334.05</v>
      </c>
      <c r="Q363">
        <v>4002.15</v>
      </c>
      <c r="R363" t="s">
        <v>49</v>
      </c>
      <c r="S363" t="s">
        <v>32</v>
      </c>
      <c r="T363" s="2">
        <v>0.25</v>
      </c>
      <c r="U363">
        <v>1000.54</v>
      </c>
    </row>
    <row r="364" spans="1:21" x14ac:dyDescent="0.3">
      <c r="A364" t="s">
        <v>1854</v>
      </c>
      <c r="B364" s="1">
        <v>45610</v>
      </c>
      <c r="C364" t="s">
        <v>1855</v>
      </c>
      <c r="D364" t="s">
        <v>1856</v>
      </c>
      <c r="E364" t="s">
        <v>36</v>
      </c>
      <c r="F364" t="s">
        <v>44</v>
      </c>
      <c r="G364" t="s">
        <v>81</v>
      </c>
      <c r="H364" t="s">
        <v>45</v>
      </c>
      <c r="I364" t="s">
        <v>113</v>
      </c>
      <c r="J364" t="s">
        <v>1857</v>
      </c>
      <c r="K364" t="s">
        <v>1858</v>
      </c>
      <c r="L364">
        <v>1</v>
      </c>
      <c r="M364">
        <v>5437.06</v>
      </c>
      <c r="N364">
        <v>5437.06</v>
      </c>
      <c r="O364" s="2">
        <v>0.15</v>
      </c>
      <c r="P364">
        <v>815.56</v>
      </c>
      <c r="Q364">
        <v>4621.5</v>
      </c>
      <c r="R364" t="s">
        <v>76</v>
      </c>
      <c r="S364" t="s">
        <v>32</v>
      </c>
      <c r="T364" s="2">
        <v>0.25</v>
      </c>
      <c r="U364">
        <v>1155.3800000000001</v>
      </c>
    </row>
    <row r="365" spans="1:21" x14ac:dyDescent="0.3">
      <c r="A365" t="s">
        <v>1859</v>
      </c>
      <c r="B365" s="1">
        <v>45480</v>
      </c>
      <c r="C365" t="s">
        <v>1860</v>
      </c>
      <c r="D365" t="s">
        <v>993</v>
      </c>
      <c r="E365" t="s">
        <v>142</v>
      </c>
      <c r="F365" t="s">
        <v>37</v>
      </c>
      <c r="G365" t="s">
        <v>81</v>
      </c>
      <c r="H365" t="s">
        <v>72</v>
      </c>
      <c r="I365" t="s">
        <v>185</v>
      </c>
      <c r="J365" t="s">
        <v>1861</v>
      </c>
      <c r="K365" t="s">
        <v>1862</v>
      </c>
      <c r="L365">
        <v>4</v>
      </c>
      <c r="M365">
        <v>6539.46</v>
      </c>
      <c r="N365">
        <v>26157.84</v>
      </c>
      <c r="O365" s="2">
        <v>0.25</v>
      </c>
      <c r="P365">
        <v>6539.46</v>
      </c>
      <c r="Q365">
        <v>19618.38</v>
      </c>
      <c r="R365" t="s">
        <v>31</v>
      </c>
      <c r="S365" t="s">
        <v>32</v>
      </c>
      <c r="T365" s="2">
        <v>0.3</v>
      </c>
      <c r="U365">
        <v>5885.51</v>
      </c>
    </row>
    <row r="366" spans="1:21" x14ac:dyDescent="0.3">
      <c r="A366" t="s">
        <v>1863</v>
      </c>
      <c r="B366" s="1">
        <v>45173</v>
      </c>
      <c r="C366" t="s">
        <v>1864</v>
      </c>
      <c r="D366" t="s">
        <v>1865</v>
      </c>
      <c r="E366" t="s">
        <v>142</v>
      </c>
      <c r="F366" t="s">
        <v>64</v>
      </c>
      <c r="G366" t="s">
        <v>81</v>
      </c>
      <c r="H366" t="s">
        <v>45</v>
      </c>
      <c r="I366" t="s">
        <v>65</v>
      </c>
      <c r="J366" t="s">
        <v>1866</v>
      </c>
      <c r="K366" t="s">
        <v>1867</v>
      </c>
      <c r="L366">
        <v>2</v>
      </c>
      <c r="M366">
        <v>2054.5500000000002</v>
      </c>
      <c r="N366">
        <v>4109.1000000000004</v>
      </c>
      <c r="O366" s="2">
        <v>0</v>
      </c>
      <c r="P366">
        <v>0</v>
      </c>
      <c r="Q366">
        <v>4109.1000000000004</v>
      </c>
      <c r="R366" t="s">
        <v>176</v>
      </c>
      <c r="S366" t="s">
        <v>50</v>
      </c>
      <c r="T366" s="2">
        <v>0.1</v>
      </c>
      <c r="U366">
        <v>410.91</v>
      </c>
    </row>
    <row r="367" spans="1:21" x14ac:dyDescent="0.3">
      <c r="A367" t="s">
        <v>1868</v>
      </c>
      <c r="B367" s="1">
        <v>45202</v>
      </c>
      <c r="C367" t="s">
        <v>1869</v>
      </c>
      <c r="D367" t="s">
        <v>1870</v>
      </c>
      <c r="E367" t="s">
        <v>142</v>
      </c>
      <c r="F367" t="s">
        <v>143</v>
      </c>
      <c r="G367" t="s">
        <v>81</v>
      </c>
      <c r="H367" t="s">
        <v>55</v>
      </c>
      <c r="I367" t="s">
        <v>100</v>
      </c>
      <c r="J367" t="s">
        <v>1871</v>
      </c>
      <c r="K367" t="s">
        <v>1872</v>
      </c>
      <c r="L367">
        <v>10</v>
      </c>
      <c r="M367">
        <v>7313.18</v>
      </c>
      <c r="N367">
        <v>73131.8</v>
      </c>
      <c r="O367" s="2">
        <v>0.1</v>
      </c>
      <c r="P367">
        <v>7313.18</v>
      </c>
      <c r="Q367">
        <v>65818.62</v>
      </c>
      <c r="R367" t="s">
        <v>31</v>
      </c>
      <c r="S367" t="s">
        <v>77</v>
      </c>
      <c r="T367" s="2">
        <v>0.1</v>
      </c>
      <c r="U367">
        <v>6581.86</v>
      </c>
    </row>
    <row r="368" spans="1:21" x14ac:dyDescent="0.3">
      <c r="A368" t="s">
        <v>1873</v>
      </c>
      <c r="B368" s="1">
        <v>45240</v>
      </c>
      <c r="C368" t="s">
        <v>1874</v>
      </c>
      <c r="D368" t="s">
        <v>1875</v>
      </c>
      <c r="E368" t="s">
        <v>142</v>
      </c>
      <c r="F368" t="s">
        <v>163</v>
      </c>
      <c r="G368" t="s">
        <v>81</v>
      </c>
      <c r="H368" t="s">
        <v>55</v>
      </c>
      <c r="I368" t="s">
        <v>100</v>
      </c>
      <c r="J368" t="s">
        <v>1876</v>
      </c>
      <c r="K368" t="s">
        <v>1877</v>
      </c>
      <c r="L368">
        <v>1</v>
      </c>
      <c r="M368">
        <v>4986.3</v>
      </c>
      <c r="N368">
        <v>4986.3</v>
      </c>
      <c r="O368" s="2">
        <v>0.3</v>
      </c>
      <c r="P368">
        <v>1495.89</v>
      </c>
      <c r="Q368">
        <v>3490.41</v>
      </c>
      <c r="R368" t="s">
        <v>59</v>
      </c>
      <c r="S368" t="s">
        <v>77</v>
      </c>
      <c r="T368" s="2">
        <v>0.1</v>
      </c>
      <c r="U368">
        <v>349.04</v>
      </c>
    </row>
    <row r="369" spans="1:21" x14ac:dyDescent="0.3">
      <c r="A369" t="s">
        <v>1878</v>
      </c>
      <c r="B369" s="1">
        <v>45332</v>
      </c>
      <c r="C369" t="s">
        <v>1879</v>
      </c>
      <c r="D369" t="s">
        <v>1880</v>
      </c>
      <c r="E369" t="s">
        <v>54</v>
      </c>
      <c r="F369" t="s">
        <v>99</v>
      </c>
      <c r="G369" t="s">
        <v>26</v>
      </c>
      <c r="H369" t="s">
        <v>55</v>
      </c>
      <c r="I369" t="s">
        <v>130</v>
      </c>
      <c r="J369" t="s">
        <v>1881</v>
      </c>
      <c r="K369" t="s">
        <v>1882</v>
      </c>
      <c r="L369">
        <v>2</v>
      </c>
      <c r="M369">
        <v>780.3</v>
      </c>
      <c r="N369">
        <v>1560.6</v>
      </c>
      <c r="O369" s="2">
        <v>0.2</v>
      </c>
      <c r="P369">
        <v>312.12</v>
      </c>
      <c r="Q369">
        <v>1248.48</v>
      </c>
      <c r="R369" t="s">
        <v>31</v>
      </c>
      <c r="S369" t="s">
        <v>50</v>
      </c>
      <c r="T369" s="2">
        <v>0.1</v>
      </c>
      <c r="U369">
        <v>124.85</v>
      </c>
    </row>
    <row r="370" spans="1:21" x14ac:dyDescent="0.3">
      <c r="A370" t="s">
        <v>1883</v>
      </c>
      <c r="B370" s="1">
        <v>45704</v>
      </c>
      <c r="C370" t="s">
        <v>1884</v>
      </c>
      <c r="D370" t="s">
        <v>1885</v>
      </c>
      <c r="E370" t="s">
        <v>36</v>
      </c>
      <c r="F370" t="s">
        <v>99</v>
      </c>
      <c r="G370" t="s">
        <v>26</v>
      </c>
      <c r="H370" t="s">
        <v>45</v>
      </c>
      <c r="I370" t="s">
        <v>46</v>
      </c>
      <c r="J370" t="s">
        <v>1886</v>
      </c>
      <c r="K370" t="s">
        <v>1887</v>
      </c>
      <c r="L370">
        <v>6</v>
      </c>
      <c r="M370">
        <v>7972.11</v>
      </c>
      <c r="N370">
        <v>47832.66</v>
      </c>
      <c r="O370" s="2">
        <v>0</v>
      </c>
      <c r="P370">
        <v>0</v>
      </c>
      <c r="Q370">
        <v>47832.66</v>
      </c>
      <c r="R370" t="s">
        <v>49</v>
      </c>
      <c r="S370" t="s">
        <v>77</v>
      </c>
      <c r="T370" s="2">
        <v>0.1</v>
      </c>
      <c r="U370">
        <v>4783.2700000000004</v>
      </c>
    </row>
    <row r="371" spans="1:21" x14ac:dyDescent="0.3">
      <c r="A371" t="s">
        <v>1888</v>
      </c>
      <c r="B371" s="1">
        <v>44981</v>
      </c>
      <c r="C371" t="s">
        <v>1889</v>
      </c>
      <c r="D371" t="s">
        <v>1890</v>
      </c>
      <c r="E371" t="s">
        <v>142</v>
      </c>
      <c r="F371" t="s">
        <v>163</v>
      </c>
      <c r="G371" t="s">
        <v>26</v>
      </c>
      <c r="H371" t="s">
        <v>45</v>
      </c>
      <c r="I371" t="s">
        <v>113</v>
      </c>
      <c r="J371" t="s">
        <v>1891</v>
      </c>
      <c r="K371" t="s">
        <v>1892</v>
      </c>
      <c r="L371">
        <v>3</v>
      </c>
      <c r="M371">
        <v>1962.36</v>
      </c>
      <c r="N371">
        <v>5887.08</v>
      </c>
      <c r="O371" s="2">
        <v>0.1</v>
      </c>
      <c r="P371">
        <v>588.71</v>
      </c>
      <c r="Q371">
        <v>5298.37</v>
      </c>
      <c r="R371" t="s">
        <v>49</v>
      </c>
      <c r="S371" t="s">
        <v>60</v>
      </c>
      <c r="T371" s="2">
        <v>0.3</v>
      </c>
      <c r="U371">
        <v>1589.51</v>
      </c>
    </row>
    <row r="372" spans="1:21" x14ac:dyDescent="0.3">
      <c r="A372" t="s">
        <v>1893</v>
      </c>
      <c r="B372" s="1">
        <v>45302</v>
      </c>
      <c r="C372" t="s">
        <v>1894</v>
      </c>
      <c r="D372" t="s">
        <v>1895</v>
      </c>
      <c r="E372" t="s">
        <v>36</v>
      </c>
      <c r="F372" t="s">
        <v>156</v>
      </c>
      <c r="G372" t="s">
        <v>81</v>
      </c>
      <c r="H372" t="s">
        <v>72</v>
      </c>
      <c r="I372" t="s">
        <v>106</v>
      </c>
      <c r="J372" t="s">
        <v>1896</v>
      </c>
      <c r="K372" t="s">
        <v>1897</v>
      </c>
      <c r="L372">
        <v>3</v>
      </c>
      <c r="M372">
        <v>2299.9699999999998</v>
      </c>
      <c r="N372">
        <v>6899.91</v>
      </c>
      <c r="O372" s="2">
        <v>0.3</v>
      </c>
      <c r="P372">
        <v>2069.9699999999998</v>
      </c>
      <c r="Q372">
        <v>4829.9399999999996</v>
      </c>
      <c r="R372" t="s">
        <v>49</v>
      </c>
      <c r="S372" t="s">
        <v>50</v>
      </c>
      <c r="T372" s="2">
        <v>0.15</v>
      </c>
      <c r="U372">
        <v>724.49</v>
      </c>
    </row>
    <row r="373" spans="1:21" x14ac:dyDescent="0.3">
      <c r="A373" t="s">
        <v>1898</v>
      </c>
      <c r="B373" s="1">
        <v>45025</v>
      </c>
      <c r="C373" t="s">
        <v>104</v>
      </c>
      <c r="D373" t="s">
        <v>534</v>
      </c>
      <c r="E373" t="s">
        <v>54</v>
      </c>
      <c r="F373" t="s">
        <v>156</v>
      </c>
      <c r="G373" t="s">
        <v>81</v>
      </c>
      <c r="H373" t="s">
        <v>72</v>
      </c>
      <c r="I373" t="s">
        <v>185</v>
      </c>
      <c r="J373" t="s">
        <v>1899</v>
      </c>
      <c r="K373" t="s">
        <v>1900</v>
      </c>
      <c r="L373">
        <v>7</v>
      </c>
      <c r="M373">
        <v>2896.17</v>
      </c>
      <c r="N373">
        <v>20273.189999999999</v>
      </c>
      <c r="O373" s="2">
        <v>0.2</v>
      </c>
      <c r="P373">
        <v>4054.64</v>
      </c>
      <c r="Q373">
        <v>16218.55</v>
      </c>
      <c r="R373" t="s">
        <v>176</v>
      </c>
      <c r="S373" t="s">
        <v>32</v>
      </c>
      <c r="T373" s="2">
        <v>0.3</v>
      </c>
      <c r="U373">
        <v>4865.5600000000004</v>
      </c>
    </row>
    <row r="374" spans="1:21" x14ac:dyDescent="0.3">
      <c r="A374" t="s">
        <v>1901</v>
      </c>
      <c r="B374" s="1">
        <v>45643</v>
      </c>
      <c r="C374" t="s">
        <v>1902</v>
      </c>
      <c r="D374" t="s">
        <v>1903</v>
      </c>
      <c r="E374" t="s">
        <v>43</v>
      </c>
      <c r="F374" t="s">
        <v>87</v>
      </c>
      <c r="G374" t="s">
        <v>26</v>
      </c>
      <c r="H374" t="s">
        <v>45</v>
      </c>
      <c r="I374" t="s">
        <v>113</v>
      </c>
      <c r="J374" t="s">
        <v>1904</v>
      </c>
      <c r="K374" t="s">
        <v>1905</v>
      </c>
      <c r="L374">
        <v>1</v>
      </c>
      <c r="M374">
        <v>2318.4499999999998</v>
      </c>
      <c r="N374">
        <v>2318.4499999999998</v>
      </c>
      <c r="O374" s="2">
        <v>0.3</v>
      </c>
      <c r="P374">
        <v>695.53</v>
      </c>
      <c r="Q374">
        <v>1622.92</v>
      </c>
      <c r="R374" t="s">
        <v>49</v>
      </c>
      <c r="S374" t="s">
        <v>60</v>
      </c>
      <c r="T374" s="2">
        <v>0.15</v>
      </c>
      <c r="U374">
        <v>243.44</v>
      </c>
    </row>
    <row r="375" spans="1:21" x14ac:dyDescent="0.3">
      <c r="A375" t="s">
        <v>1906</v>
      </c>
      <c r="B375" s="1">
        <v>45465</v>
      </c>
      <c r="C375" t="s">
        <v>194</v>
      </c>
      <c r="D375" t="s">
        <v>1907</v>
      </c>
      <c r="E375" t="s">
        <v>142</v>
      </c>
      <c r="F375" t="s">
        <v>44</v>
      </c>
      <c r="G375" t="s">
        <v>81</v>
      </c>
      <c r="H375" t="s">
        <v>55</v>
      </c>
      <c r="I375" t="s">
        <v>56</v>
      </c>
      <c r="J375" t="s">
        <v>1908</v>
      </c>
      <c r="K375" t="s">
        <v>1909</v>
      </c>
      <c r="L375">
        <v>1</v>
      </c>
      <c r="M375">
        <v>7092.84</v>
      </c>
      <c r="N375">
        <v>7092.84</v>
      </c>
      <c r="O375" s="2">
        <v>0</v>
      </c>
      <c r="P375">
        <v>0</v>
      </c>
      <c r="Q375">
        <v>7092.84</v>
      </c>
      <c r="R375" t="s">
        <v>31</v>
      </c>
      <c r="S375" t="s">
        <v>77</v>
      </c>
      <c r="T375" s="2">
        <v>0.3</v>
      </c>
      <c r="U375">
        <v>2127.85</v>
      </c>
    </row>
    <row r="376" spans="1:21" x14ac:dyDescent="0.3">
      <c r="A376" t="s">
        <v>1910</v>
      </c>
      <c r="B376" s="1">
        <v>45598</v>
      </c>
      <c r="C376" t="s">
        <v>1911</v>
      </c>
      <c r="D376" t="s">
        <v>1912</v>
      </c>
      <c r="E376" t="s">
        <v>54</v>
      </c>
      <c r="F376" t="s">
        <v>370</v>
      </c>
      <c r="G376" t="s">
        <v>26</v>
      </c>
      <c r="H376" t="s">
        <v>55</v>
      </c>
      <c r="I376" t="s">
        <v>56</v>
      </c>
      <c r="J376" t="s">
        <v>1913</v>
      </c>
      <c r="K376" t="s">
        <v>1914</v>
      </c>
      <c r="L376">
        <v>6</v>
      </c>
      <c r="M376">
        <v>7711.09</v>
      </c>
      <c r="N376">
        <v>46266.54</v>
      </c>
      <c r="O376" s="2">
        <v>0.05</v>
      </c>
      <c r="P376">
        <v>2313.33</v>
      </c>
      <c r="Q376">
        <v>43953.21</v>
      </c>
      <c r="R376" t="s">
        <v>59</v>
      </c>
      <c r="S376" t="s">
        <v>50</v>
      </c>
      <c r="T376" s="2">
        <v>0.3</v>
      </c>
      <c r="U376">
        <v>13185.96</v>
      </c>
    </row>
    <row r="377" spans="1:21" x14ac:dyDescent="0.3">
      <c r="A377" t="s">
        <v>1915</v>
      </c>
      <c r="B377" s="1">
        <v>45731</v>
      </c>
      <c r="C377" t="s">
        <v>1916</v>
      </c>
      <c r="D377" t="s">
        <v>1917</v>
      </c>
      <c r="E377" t="s">
        <v>142</v>
      </c>
      <c r="F377" t="s">
        <v>163</v>
      </c>
      <c r="G377" t="s">
        <v>26</v>
      </c>
      <c r="H377" t="s">
        <v>45</v>
      </c>
      <c r="I377" t="s">
        <v>46</v>
      </c>
      <c r="J377" t="s">
        <v>1918</v>
      </c>
      <c r="K377" t="s">
        <v>1919</v>
      </c>
      <c r="L377">
        <v>8</v>
      </c>
      <c r="M377">
        <v>6522.26</v>
      </c>
      <c r="N377">
        <v>52178.080000000002</v>
      </c>
      <c r="O377" s="2">
        <v>0</v>
      </c>
      <c r="P377">
        <v>0</v>
      </c>
      <c r="Q377">
        <v>52178.080000000002</v>
      </c>
      <c r="R377" t="s">
        <v>176</v>
      </c>
      <c r="S377" t="s">
        <v>77</v>
      </c>
      <c r="T377" s="2">
        <v>0.25</v>
      </c>
      <c r="U377">
        <v>13044.52</v>
      </c>
    </row>
    <row r="378" spans="1:21" x14ac:dyDescent="0.3">
      <c r="A378" t="s">
        <v>1920</v>
      </c>
      <c r="B378" s="1">
        <v>45634</v>
      </c>
      <c r="C378" t="s">
        <v>1921</v>
      </c>
      <c r="D378" t="s">
        <v>1922</v>
      </c>
      <c r="E378" t="s">
        <v>142</v>
      </c>
      <c r="F378" t="s">
        <v>163</v>
      </c>
      <c r="G378" t="s">
        <v>26</v>
      </c>
      <c r="H378" t="s">
        <v>27</v>
      </c>
      <c r="I378" t="s">
        <v>93</v>
      </c>
      <c r="J378" t="s">
        <v>1923</v>
      </c>
      <c r="K378" t="s">
        <v>1924</v>
      </c>
      <c r="L378">
        <v>9</v>
      </c>
      <c r="M378">
        <v>2762.1</v>
      </c>
      <c r="N378">
        <v>24858.9</v>
      </c>
      <c r="O378" s="2">
        <v>0.3</v>
      </c>
      <c r="P378">
        <v>7457.67</v>
      </c>
      <c r="Q378">
        <v>17401.23</v>
      </c>
      <c r="R378" t="s">
        <v>49</v>
      </c>
      <c r="S378" t="s">
        <v>77</v>
      </c>
      <c r="T378" s="2">
        <v>0.2</v>
      </c>
      <c r="U378">
        <v>3480.25</v>
      </c>
    </row>
    <row r="379" spans="1:21" x14ac:dyDescent="0.3">
      <c r="A379" t="s">
        <v>1925</v>
      </c>
      <c r="B379" s="1">
        <v>45388</v>
      </c>
      <c r="C379" t="s">
        <v>1926</v>
      </c>
      <c r="D379" t="s">
        <v>1927</v>
      </c>
      <c r="E379" t="s">
        <v>142</v>
      </c>
      <c r="F379" t="s">
        <v>112</v>
      </c>
      <c r="G379" t="s">
        <v>81</v>
      </c>
      <c r="H379" t="s">
        <v>45</v>
      </c>
      <c r="I379" t="s">
        <v>113</v>
      </c>
      <c r="J379" t="s">
        <v>1928</v>
      </c>
      <c r="K379" t="s">
        <v>202</v>
      </c>
      <c r="L379">
        <v>9</v>
      </c>
      <c r="M379">
        <v>1369.95</v>
      </c>
      <c r="N379">
        <v>12329.55</v>
      </c>
      <c r="O379" s="2">
        <v>0.25</v>
      </c>
      <c r="P379">
        <v>3082.39</v>
      </c>
      <c r="Q379">
        <v>9247.16</v>
      </c>
      <c r="R379" t="s">
        <v>49</v>
      </c>
      <c r="S379" t="s">
        <v>50</v>
      </c>
      <c r="T379" s="2">
        <v>0.2</v>
      </c>
      <c r="U379">
        <v>1849.43</v>
      </c>
    </row>
    <row r="380" spans="1:21" x14ac:dyDescent="0.3">
      <c r="A380" t="s">
        <v>1929</v>
      </c>
      <c r="B380" s="1">
        <v>45474</v>
      </c>
      <c r="C380" t="s">
        <v>1930</v>
      </c>
      <c r="D380" t="s">
        <v>1931</v>
      </c>
      <c r="E380" t="s">
        <v>142</v>
      </c>
      <c r="F380" t="s">
        <v>87</v>
      </c>
      <c r="G380" t="s">
        <v>81</v>
      </c>
      <c r="H380" t="s">
        <v>55</v>
      </c>
      <c r="I380" t="s">
        <v>100</v>
      </c>
      <c r="J380" t="s">
        <v>1932</v>
      </c>
      <c r="K380" t="s">
        <v>1933</v>
      </c>
      <c r="L380">
        <v>1</v>
      </c>
      <c r="M380">
        <v>3637.32</v>
      </c>
      <c r="N380">
        <v>3637.32</v>
      </c>
      <c r="O380" s="2">
        <v>0.25</v>
      </c>
      <c r="P380">
        <v>909.33</v>
      </c>
      <c r="Q380">
        <v>2727.99</v>
      </c>
      <c r="R380" t="s">
        <v>31</v>
      </c>
      <c r="S380" t="s">
        <v>60</v>
      </c>
      <c r="T380" s="2">
        <v>0.25</v>
      </c>
      <c r="U380">
        <v>682</v>
      </c>
    </row>
    <row r="381" spans="1:21" x14ac:dyDescent="0.3">
      <c r="A381" t="s">
        <v>1934</v>
      </c>
      <c r="B381" s="1">
        <v>45733</v>
      </c>
      <c r="C381" t="s">
        <v>1935</v>
      </c>
      <c r="D381" t="s">
        <v>1936</v>
      </c>
      <c r="E381" t="s">
        <v>54</v>
      </c>
      <c r="F381" t="s">
        <v>71</v>
      </c>
      <c r="G381" t="s">
        <v>26</v>
      </c>
      <c r="H381" t="s">
        <v>45</v>
      </c>
      <c r="I381" t="s">
        <v>113</v>
      </c>
      <c r="J381" t="s">
        <v>1937</v>
      </c>
      <c r="K381" t="s">
        <v>1938</v>
      </c>
      <c r="L381">
        <v>6</v>
      </c>
      <c r="M381">
        <v>4687.4399999999996</v>
      </c>
      <c r="N381">
        <v>28124.639999999999</v>
      </c>
      <c r="O381" s="2">
        <v>0</v>
      </c>
      <c r="P381">
        <v>0</v>
      </c>
      <c r="Q381">
        <v>28124.639999999999</v>
      </c>
      <c r="R381" t="s">
        <v>76</v>
      </c>
      <c r="S381" t="s">
        <v>32</v>
      </c>
      <c r="T381" s="2">
        <v>0.2</v>
      </c>
      <c r="U381">
        <v>5624.93</v>
      </c>
    </row>
    <row r="382" spans="1:21" x14ac:dyDescent="0.3">
      <c r="A382" t="s">
        <v>1939</v>
      </c>
      <c r="B382" s="1">
        <v>45586</v>
      </c>
      <c r="C382" t="s">
        <v>1940</v>
      </c>
      <c r="D382" t="s">
        <v>1941</v>
      </c>
      <c r="E382" t="s">
        <v>54</v>
      </c>
      <c r="F382" t="s">
        <v>370</v>
      </c>
      <c r="G382" t="s">
        <v>81</v>
      </c>
      <c r="H382" t="s">
        <v>72</v>
      </c>
      <c r="I382" t="s">
        <v>106</v>
      </c>
      <c r="J382" t="s">
        <v>1942</v>
      </c>
      <c r="K382" t="s">
        <v>1075</v>
      </c>
      <c r="L382">
        <v>3</v>
      </c>
      <c r="M382">
        <v>6540.22</v>
      </c>
      <c r="N382">
        <v>19620.66</v>
      </c>
      <c r="O382" s="2">
        <v>0</v>
      </c>
      <c r="P382">
        <v>0</v>
      </c>
      <c r="Q382">
        <v>19620.66</v>
      </c>
      <c r="R382" t="s">
        <v>76</v>
      </c>
      <c r="S382" t="s">
        <v>50</v>
      </c>
      <c r="T382" s="2">
        <v>0.25</v>
      </c>
      <c r="U382">
        <v>4905.16</v>
      </c>
    </row>
    <row r="383" spans="1:21" x14ac:dyDescent="0.3">
      <c r="A383" t="s">
        <v>1943</v>
      </c>
      <c r="B383" s="1">
        <v>45723</v>
      </c>
      <c r="C383" t="s">
        <v>1944</v>
      </c>
      <c r="D383" t="s">
        <v>1945</v>
      </c>
      <c r="E383" t="s">
        <v>36</v>
      </c>
      <c r="F383" t="s">
        <v>37</v>
      </c>
      <c r="G383" t="s">
        <v>81</v>
      </c>
      <c r="H383" t="s">
        <v>27</v>
      </c>
      <c r="I383" t="s">
        <v>157</v>
      </c>
      <c r="J383" t="s">
        <v>1946</v>
      </c>
      <c r="K383" t="s">
        <v>1947</v>
      </c>
      <c r="L383">
        <v>1</v>
      </c>
      <c r="M383">
        <v>2955.87</v>
      </c>
      <c r="N383">
        <v>2955.87</v>
      </c>
      <c r="O383" s="2">
        <v>0.3</v>
      </c>
      <c r="P383">
        <v>886.76</v>
      </c>
      <c r="Q383">
        <v>2069.11</v>
      </c>
      <c r="R383" t="s">
        <v>49</v>
      </c>
      <c r="S383" t="s">
        <v>77</v>
      </c>
      <c r="T383" s="2">
        <v>0.25</v>
      </c>
      <c r="U383">
        <v>517.28</v>
      </c>
    </row>
    <row r="384" spans="1:21" x14ac:dyDescent="0.3">
      <c r="A384" t="s">
        <v>1948</v>
      </c>
      <c r="B384" s="1">
        <v>45859</v>
      </c>
      <c r="C384" t="s">
        <v>1949</v>
      </c>
      <c r="D384" t="s">
        <v>1950</v>
      </c>
      <c r="E384" t="s">
        <v>43</v>
      </c>
      <c r="F384" t="s">
        <v>119</v>
      </c>
      <c r="G384" t="s">
        <v>26</v>
      </c>
      <c r="H384" t="s">
        <v>72</v>
      </c>
      <c r="I384" t="s">
        <v>106</v>
      </c>
      <c r="J384" t="s">
        <v>1951</v>
      </c>
      <c r="K384" t="s">
        <v>1952</v>
      </c>
      <c r="L384">
        <v>8</v>
      </c>
      <c r="M384">
        <v>2585.4499999999998</v>
      </c>
      <c r="N384">
        <v>20683.599999999999</v>
      </c>
      <c r="O384" s="2">
        <v>0.3</v>
      </c>
      <c r="P384">
        <v>6205.08</v>
      </c>
      <c r="Q384">
        <v>14478.52</v>
      </c>
      <c r="R384" t="s">
        <v>59</v>
      </c>
      <c r="S384" t="s">
        <v>50</v>
      </c>
      <c r="T384" s="2">
        <v>0.25</v>
      </c>
      <c r="U384">
        <v>3619.63</v>
      </c>
    </row>
    <row r="385" spans="1:21" x14ac:dyDescent="0.3">
      <c r="A385" t="s">
        <v>1953</v>
      </c>
      <c r="B385" s="1">
        <v>45789</v>
      </c>
      <c r="C385" t="s">
        <v>1954</v>
      </c>
      <c r="D385" t="s">
        <v>1955</v>
      </c>
      <c r="E385" t="s">
        <v>54</v>
      </c>
      <c r="F385" t="s">
        <v>25</v>
      </c>
      <c r="G385" t="s">
        <v>26</v>
      </c>
      <c r="H385" t="s">
        <v>45</v>
      </c>
      <c r="I385" t="s">
        <v>46</v>
      </c>
      <c r="J385" t="s">
        <v>1956</v>
      </c>
      <c r="K385" t="s">
        <v>1957</v>
      </c>
      <c r="L385">
        <v>2</v>
      </c>
      <c r="M385">
        <v>5100.04</v>
      </c>
      <c r="N385">
        <v>10200.08</v>
      </c>
      <c r="O385" s="2">
        <v>0.1</v>
      </c>
      <c r="P385">
        <v>1020.01</v>
      </c>
      <c r="Q385">
        <v>9180.07</v>
      </c>
      <c r="R385" t="s">
        <v>76</v>
      </c>
      <c r="S385" t="s">
        <v>50</v>
      </c>
      <c r="T385" s="2">
        <v>0.2</v>
      </c>
      <c r="U385">
        <v>1836.01</v>
      </c>
    </row>
    <row r="386" spans="1:21" x14ac:dyDescent="0.3">
      <c r="A386" t="s">
        <v>1958</v>
      </c>
      <c r="B386" s="1">
        <v>45683</v>
      </c>
      <c r="C386" t="s">
        <v>1959</v>
      </c>
      <c r="D386" t="s">
        <v>1960</v>
      </c>
      <c r="E386" t="s">
        <v>54</v>
      </c>
      <c r="F386" t="s">
        <v>112</v>
      </c>
      <c r="G386" t="s">
        <v>26</v>
      </c>
      <c r="H386" t="s">
        <v>45</v>
      </c>
      <c r="I386" t="s">
        <v>113</v>
      </c>
      <c r="J386" t="s">
        <v>1961</v>
      </c>
      <c r="K386" t="s">
        <v>1962</v>
      </c>
      <c r="L386">
        <v>7</v>
      </c>
      <c r="M386">
        <v>3675.68</v>
      </c>
      <c r="N386">
        <v>25729.759999999998</v>
      </c>
      <c r="O386" s="2">
        <v>0.1</v>
      </c>
      <c r="P386">
        <v>2572.98</v>
      </c>
      <c r="Q386">
        <v>23156.78</v>
      </c>
      <c r="R386" t="s">
        <v>31</v>
      </c>
      <c r="S386" t="s">
        <v>60</v>
      </c>
      <c r="T386" s="2">
        <v>0.2</v>
      </c>
      <c r="U386">
        <v>4631.3599999999997</v>
      </c>
    </row>
    <row r="387" spans="1:21" x14ac:dyDescent="0.3">
      <c r="A387" t="s">
        <v>1963</v>
      </c>
      <c r="B387" s="1">
        <v>45184</v>
      </c>
      <c r="C387" t="s">
        <v>1964</v>
      </c>
      <c r="D387" t="s">
        <v>1965</v>
      </c>
      <c r="E387" t="s">
        <v>43</v>
      </c>
      <c r="F387" t="s">
        <v>163</v>
      </c>
      <c r="G387" t="s">
        <v>81</v>
      </c>
      <c r="H387" t="s">
        <v>27</v>
      </c>
      <c r="I387" t="s">
        <v>157</v>
      </c>
      <c r="J387" t="s">
        <v>1966</v>
      </c>
      <c r="K387" t="s">
        <v>1967</v>
      </c>
      <c r="L387">
        <v>4</v>
      </c>
      <c r="M387">
        <v>2058.25</v>
      </c>
      <c r="N387">
        <v>8233</v>
      </c>
      <c r="O387" s="2">
        <v>0.3</v>
      </c>
      <c r="P387">
        <v>2469.9</v>
      </c>
      <c r="Q387">
        <v>5763.1</v>
      </c>
      <c r="R387" t="s">
        <v>31</v>
      </c>
      <c r="S387" t="s">
        <v>60</v>
      </c>
      <c r="T387" s="2">
        <v>0.25</v>
      </c>
      <c r="U387">
        <v>1440.78</v>
      </c>
    </row>
    <row r="388" spans="1:21" x14ac:dyDescent="0.3">
      <c r="A388" t="s">
        <v>1968</v>
      </c>
      <c r="B388" s="1">
        <v>45009</v>
      </c>
      <c r="C388" t="s">
        <v>1536</v>
      </c>
      <c r="D388" t="s">
        <v>1969</v>
      </c>
      <c r="E388" t="s">
        <v>24</v>
      </c>
      <c r="F388" t="s">
        <v>112</v>
      </c>
      <c r="G388" t="s">
        <v>26</v>
      </c>
      <c r="H388" t="s">
        <v>27</v>
      </c>
      <c r="I388" t="s">
        <v>28</v>
      </c>
      <c r="J388" t="s">
        <v>1970</v>
      </c>
      <c r="K388" t="s">
        <v>1971</v>
      </c>
      <c r="L388">
        <v>7</v>
      </c>
      <c r="M388">
        <v>7321.37</v>
      </c>
      <c r="N388">
        <v>51249.59</v>
      </c>
      <c r="O388" s="2">
        <v>0.15</v>
      </c>
      <c r="P388">
        <v>7687.44</v>
      </c>
      <c r="Q388">
        <v>43562.15</v>
      </c>
      <c r="R388" t="s">
        <v>76</v>
      </c>
      <c r="S388" t="s">
        <v>77</v>
      </c>
      <c r="T388" s="2">
        <v>0.3</v>
      </c>
      <c r="U388">
        <v>13068.65</v>
      </c>
    </row>
    <row r="389" spans="1:21" x14ac:dyDescent="0.3">
      <c r="A389" t="s">
        <v>1972</v>
      </c>
      <c r="B389" s="1">
        <v>45515</v>
      </c>
      <c r="C389" t="s">
        <v>1973</v>
      </c>
      <c r="D389" t="s">
        <v>1974</v>
      </c>
      <c r="E389" t="s">
        <v>142</v>
      </c>
      <c r="F389" t="s">
        <v>37</v>
      </c>
      <c r="G389" t="s">
        <v>26</v>
      </c>
      <c r="H389" t="s">
        <v>45</v>
      </c>
      <c r="I389" t="s">
        <v>144</v>
      </c>
      <c r="J389" t="s">
        <v>1975</v>
      </c>
      <c r="K389" t="s">
        <v>1976</v>
      </c>
      <c r="L389">
        <v>3</v>
      </c>
      <c r="M389">
        <v>2061.11</v>
      </c>
      <c r="N389">
        <v>6183.33</v>
      </c>
      <c r="O389" s="2">
        <v>0.1</v>
      </c>
      <c r="P389">
        <v>618.33000000000004</v>
      </c>
      <c r="Q389">
        <v>5565</v>
      </c>
      <c r="R389" t="s">
        <v>76</v>
      </c>
      <c r="S389" t="s">
        <v>32</v>
      </c>
      <c r="T389" s="2">
        <v>0.15</v>
      </c>
      <c r="U389">
        <v>834.75</v>
      </c>
    </row>
    <row r="390" spans="1:21" x14ac:dyDescent="0.3">
      <c r="A390" t="s">
        <v>1977</v>
      </c>
      <c r="B390" s="1">
        <v>45582</v>
      </c>
      <c r="C390" t="s">
        <v>1978</v>
      </c>
      <c r="D390" t="s">
        <v>1979</v>
      </c>
      <c r="E390" t="s">
        <v>36</v>
      </c>
      <c r="F390" t="s">
        <v>143</v>
      </c>
      <c r="G390" t="s">
        <v>26</v>
      </c>
      <c r="H390" t="s">
        <v>72</v>
      </c>
      <c r="I390" t="s">
        <v>150</v>
      </c>
      <c r="J390" t="s">
        <v>1980</v>
      </c>
      <c r="K390" t="s">
        <v>1981</v>
      </c>
      <c r="L390">
        <v>3</v>
      </c>
      <c r="M390">
        <v>1672.04</v>
      </c>
      <c r="N390">
        <v>5016.12</v>
      </c>
      <c r="O390" s="2">
        <v>0.3</v>
      </c>
      <c r="P390">
        <v>1504.84</v>
      </c>
      <c r="Q390">
        <v>3511.28</v>
      </c>
      <c r="R390" t="s">
        <v>31</v>
      </c>
      <c r="S390" t="s">
        <v>32</v>
      </c>
      <c r="T390" s="2">
        <v>0.2</v>
      </c>
      <c r="U390">
        <v>702.26</v>
      </c>
    </row>
    <row r="391" spans="1:21" x14ac:dyDescent="0.3">
      <c r="A391" t="s">
        <v>1982</v>
      </c>
      <c r="B391" s="1">
        <v>45788</v>
      </c>
      <c r="C391" t="s">
        <v>62</v>
      </c>
      <c r="D391" t="s">
        <v>1983</v>
      </c>
      <c r="E391" t="s">
        <v>54</v>
      </c>
      <c r="F391" t="s">
        <v>64</v>
      </c>
      <c r="G391" t="s">
        <v>26</v>
      </c>
      <c r="H391" t="s">
        <v>27</v>
      </c>
      <c r="I391" t="s">
        <v>28</v>
      </c>
      <c r="J391" t="s">
        <v>1984</v>
      </c>
      <c r="K391" t="s">
        <v>1985</v>
      </c>
      <c r="L391">
        <v>4</v>
      </c>
      <c r="M391">
        <v>7858.36</v>
      </c>
      <c r="N391">
        <v>31433.439999999999</v>
      </c>
      <c r="O391" s="2">
        <v>0.1</v>
      </c>
      <c r="P391">
        <v>3143.34</v>
      </c>
      <c r="Q391">
        <v>28290.1</v>
      </c>
      <c r="R391" t="s">
        <v>59</v>
      </c>
      <c r="S391" t="s">
        <v>32</v>
      </c>
      <c r="T391" s="2">
        <v>0.3</v>
      </c>
      <c r="U391">
        <v>8487.0300000000007</v>
      </c>
    </row>
    <row r="392" spans="1:21" x14ac:dyDescent="0.3">
      <c r="A392" t="s">
        <v>1986</v>
      </c>
      <c r="B392" s="1">
        <v>45071</v>
      </c>
      <c r="C392" t="s">
        <v>1987</v>
      </c>
      <c r="D392" t="s">
        <v>1988</v>
      </c>
      <c r="E392" t="s">
        <v>24</v>
      </c>
      <c r="F392" t="s">
        <v>37</v>
      </c>
      <c r="G392" t="s">
        <v>26</v>
      </c>
      <c r="H392" t="s">
        <v>27</v>
      </c>
      <c r="I392" t="s">
        <v>93</v>
      </c>
      <c r="J392" t="s">
        <v>1989</v>
      </c>
      <c r="K392" t="s">
        <v>1990</v>
      </c>
      <c r="L392">
        <v>4</v>
      </c>
      <c r="M392">
        <v>5844.12</v>
      </c>
      <c r="N392">
        <v>23376.48</v>
      </c>
      <c r="O392" s="2">
        <v>0.15</v>
      </c>
      <c r="P392">
        <v>3506.47</v>
      </c>
      <c r="Q392">
        <v>19870.009999999998</v>
      </c>
      <c r="R392" t="s">
        <v>59</v>
      </c>
      <c r="S392" t="s">
        <v>77</v>
      </c>
      <c r="T392" s="2">
        <v>0.15</v>
      </c>
      <c r="U392">
        <v>2980.5</v>
      </c>
    </row>
    <row r="393" spans="1:21" x14ac:dyDescent="0.3">
      <c r="A393" t="s">
        <v>1991</v>
      </c>
      <c r="B393" s="1">
        <v>45348</v>
      </c>
      <c r="C393" t="s">
        <v>1992</v>
      </c>
      <c r="D393" t="s">
        <v>1993</v>
      </c>
      <c r="E393" t="s">
        <v>24</v>
      </c>
      <c r="F393" t="s">
        <v>37</v>
      </c>
      <c r="G393" t="s">
        <v>81</v>
      </c>
      <c r="H393" t="s">
        <v>45</v>
      </c>
      <c r="I393" t="s">
        <v>46</v>
      </c>
      <c r="J393" t="s">
        <v>1994</v>
      </c>
      <c r="K393" t="s">
        <v>1995</v>
      </c>
      <c r="L393">
        <v>6</v>
      </c>
      <c r="M393">
        <v>878.97</v>
      </c>
      <c r="N393">
        <v>5273.82</v>
      </c>
      <c r="O393" s="2">
        <v>0.05</v>
      </c>
      <c r="P393">
        <v>263.69</v>
      </c>
      <c r="Q393">
        <v>5010.13</v>
      </c>
      <c r="R393" t="s">
        <v>49</v>
      </c>
      <c r="S393" t="s">
        <v>77</v>
      </c>
      <c r="T393" s="2">
        <v>0.1</v>
      </c>
      <c r="U393">
        <v>501.01</v>
      </c>
    </row>
    <row r="394" spans="1:21" x14ac:dyDescent="0.3">
      <c r="A394" t="s">
        <v>1996</v>
      </c>
      <c r="B394" s="1">
        <v>45113</v>
      </c>
      <c r="C394" t="s">
        <v>760</v>
      </c>
      <c r="D394" t="s">
        <v>1997</v>
      </c>
      <c r="E394" t="s">
        <v>24</v>
      </c>
      <c r="F394" t="s">
        <v>99</v>
      </c>
      <c r="G394" t="s">
        <v>81</v>
      </c>
      <c r="H394" t="s">
        <v>45</v>
      </c>
      <c r="I394" t="s">
        <v>144</v>
      </c>
      <c r="J394" t="s">
        <v>1998</v>
      </c>
      <c r="K394" t="s">
        <v>1999</v>
      </c>
      <c r="L394">
        <v>3</v>
      </c>
      <c r="M394">
        <v>7435.41</v>
      </c>
      <c r="N394">
        <v>22306.23</v>
      </c>
      <c r="O394" s="2">
        <v>0.1</v>
      </c>
      <c r="P394">
        <v>2230.62</v>
      </c>
      <c r="Q394">
        <v>20075.61</v>
      </c>
      <c r="R394" t="s">
        <v>49</v>
      </c>
      <c r="S394" t="s">
        <v>77</v>
      </c>
      <c r="T394" s="2">
        <v>0.1</v>
      </c>
      <c r="U394">
        <v>2007.56</v>
      </c>
    </row>
    <row r="395" spans="1:21" x14ac:dyDescent="0.3">
      <c r="A395" t="s">
        <v>2000</v>
      </c>
      <c r="B395" s="1">
        <v>45474</v>
      </c>
      <c r="C395" t="s">
        <v>2001</v>
      </c>
      <c r="D395" t="s">
        <v>2002</v>
      </c>
      <c r="E395" t="s">
        <v>36</v>
      </c>
      <c r="F395" t="s">
        <v>143</v>
      </c>
      <c r="G395" t="s">
        <v>26</v>
      </c>
      <c r="H395" t="s">
        <v>55</v>
      </c>
      <c r="I395" t="s">
        <v>56</v>
      </c>
      <c r="J395" t="s">
        <v>2003</v>
      </c>
      <c r="K395" t="s">
        <v>2004</v>
      </c>
      <c r="L395">
        <v>7</v>
      </c>
      <c r="M395">
        <v>3130.42</v>
      </c>
      <c r="N395">
        <v>21912.94</v>
      </c>
      <c r="O395" s="2">
        <v>0.15</v>
      </c>
      <c r="P395">
        <v>3286.94</v>
      </c>
      <c r="Q395">
        <v>18626</v>
      </c>
      <c r="R395" t="s">
        <v>31</v>
      </c>
      <c r="S395" t="s">
        <v>32</v>
      </c>
      <c r="T395" s="2">
        <v>0.15</v>
      </c>
      <c r="U395">
        <v>2793.9</v>
      </c>
    </row>
    <row r="396" spans="1:21" x14ac:dyDescent="0.3">
      <c r="A396" t="s">
        <v>2005</v>
      </c>
      <c r="B396" s="1">
        <v>44999</v>
      </c>
      <c r="C396" t="s">
        <v>2006</v>
      </c>
      <c r="D396" t="s">
        <v>2007</v>
      </c>
      <c r="E396" t="s">
        <v>24</v>
      </c>
      <c r="F396" t="s">
        <v>112</v>
      </c>
      <c r="G396" t="s">
        <v>81</v>
      </c>
      <c r="H396" t="s">
        <v>72</v>
      </c>
      <c r="I396" t="s">
        <v>150</v>
      </c>
      <c r="J396" t="s">
        <v>2008</v>
      </c>
      <c r="K396" t="s">
        <v>2009</v>
      </c>
      <c r="L396">
        <v>3</v>
      </c>
      <c r="M396">
        <v>6216.01</v>
      </c>
      <c r="N396">
        <v>18648.03</v>
      </c>
      <c r="O396" s="2">
        <v>0.1</v>
      </c>
      <c r="P396">
        <v>1864.8</v>
      </c>
      <c r="Q396">
        <v>16783.23</v>
      </c>
      <c r="R396" t="s">
        <v>31</v>
      </c>
      <c r="S396" t="s">
        <v>50</v>
      </c>
      <c r="T396" s="2">
        <v>0.25</v>
      </c>
      <c r="U396">
        <v>4195.8100000000004</v>
      </c>
    </row>
    <row r="397" spans="1:21" x14ac:dyDescent="0.3">
      <c r="A397" t="s">
        <v>2010</v>
      </c>
      <c r="B397" s="1">
        <v>45095</v>
      </c>
      <c r="C397" t="s">
        <v>2011</v>
      </c>
      <c r="D397" t="s">
        <v>2012</v>
      </c>
      <c r="E397" t="s">
        <v>142</v>
      </c>
      <c r="F397" t="s">
        <v>64</v>
      </c>
      <c r="G397" t="s">
        <v>81</v>
      </c>
      <c r="H397" t="s">
        <v>45</v>
      </c>
      <c r="I397" t="s">
        <v>113</v>
      </c>
      <c r="J397" t="s">
        <v>2013</v>
      </c>
      <c r="K397" t="s">
        <v>2014</v>
      </c>
      <c r="L397">
        <v>5</v>
      </c>
      <c r="M397">
        <v>1343.67</v>
      </c>
      <c r="N397">
        <v>6718.35</v>
      </c>
      <c r="O397" s="2">
        <v>0.2</v>
      </c>
      <c r="P397">
        <v>1343.67</v>
      </c>
      <c r="Q397">
        <v>5374.68</v>
      </c>
      <c r="R397" t="s">
        <v>176</v>
      </c>
      <c r="S397" t="s">
        <v>77</v>
      </c>
      <c r="T397" s="2">
        <v>0.3</v>
      </c>
      <c r="U397">
        <v>1612.4</v>
      </c>
    </row>
    <row r="398" spans="1:21" x14ac:dyDescent="0.3">
      <c r="A398" t="s">
        <v>2015</v>
      </c>
      <c r="B398" s="1">
        <v>45373</v>
      </c>
      <c r="C398" t="s">
        <v>2016</v>
      </c>
      <c r="D398" t="s">
        <v>2017</v>
      </c>
      <c r="E398" t="s">
        <v>142</v>
      </c>
      <c r="F398" t="s">
        <v>64</v>
      </c>
      <c r="G398" t="s">
        <v>81</v>
      </c>
      <c r="H398" t="s">
        <v>55</v>
      </c>
      <c r="I398" t="s">
        <v>130</v>
      </c>
      <c r="J398" t="s">
        <v>2018</v>
      </c>
      <c r="K398" t="s">
        <v>2019</v>
      </c>
      <c r="L398">
        <v>1</v>
      </c>
      <c r="M398">
        <v>2395.87</v>
      </c>
      <c r="N398">
        <v>2395.87</v>
      </c>
      <c r="O398" s="2">
        <v>0.1</v>
      </c>
      <c r="P398">
        <v>239.59</v>
      </c>
      <c r="Q398">
        <v>2156.2800000000002</v>
      </c>
      <c r="R398" t="s">
        <v>76</v>
      </c>
      <c r="S398" t="s">
        <v>50</v>
      </c>
      <c r="T398" s="2">
        <v>0.15</v>
      </c>
      <c r="U398">
        <v>323.44</v>
      </c>
    </row>
    <row r="399" spans="1:21" x14ac:dyDescent="0.3">
      <c r="A399" t="s">
        <v>2020</v>
      </c>
      <c r="B399" s="1">
        <v>45379</v>
      </c>
      <c r="C399" t="s">
        <v>2021</v>
      </c>
      <c r="D399" t="s">
        <v>2022</v>
      </c>
      <c r="E399" t="s">
        <v>43</v>
      </c>
      <c r="F399" t="s">
        <v>64</v>
      </c>
      <c r="G399" t="s">
        <v>81</v>
      </c>
      <c r="H399" t="s">
        <v>27</v>
      </c>
      <c r="I399" t="s">
        <v>157</v>
      </c>
      <c r="J399" t="s">
        <v>2023</v>
      </c>
      <c r="K399" t="s">
        <v>2024</v>
      </c>
      <c r="L399">
        <v>7</v>
      </c>
      <c r="M399">
        <v>4003.92</v>
      </c>
      <c r="N399">
        <v>28027.439999999999</v>
      </c>
      <c r="O399" s="2">
        <v>0.05</v>
      </c>
      <c r="P399">
        <v>1401.37</v>
      </c>
      <c r="Q399">
        <v>26626.07</v>
      </c>
      <c r="R399" t="s">
        <v>49</v>
      </c>
      <c r="S399" t="s">
        <v>77</v>
      </c>
      <c r="T399" s="2">
        <v>0.1</v>
      </c>
      <c r="U399">
        <v>2662.61</v>
      </c>
    </row>
    <row r="400" spans="1:21" x14ac:dyDescent="0.3">
      <c r="A400" t="s">
        <v>2025</v>
      </c>
      <c r="B400" s="1">
        <v>45287</v>
      </c>
      <c r="C400" t="s">
        <v>2026</v>
      </c>
      <c r="D400" t="s">
        <v>2027</v>
      </c>
      <c r="E400" t="s">
        <v>43</v>
      </c>
      <c r="F400" t="s">
        <v>71</v>
      </c>
      <c r="G400" t="s">
        <v>81</v>
      </c>
      <c r="H400" t="s">
        <v>55</v>
      </c>
      <c r="I400" t="s">
        <v>100</v>
      </c>
      <c r="J400" t="s">
        <v>2028</v>
      </c>
      <c r="K400" t="s">
        <v>2029</v>
      </c>
      <c r="L400">
        <v>3</v>
      </c>
      <c r="M400">
        <v>497.13</v>
      </c>
      <c r="N400">
        <v>1491.39</v>
      </c>
      <c r="O400" s="2">
        <v>0</v>
      </c>
      <c r="P400">
        <v>0</v>
      </c>
      <c r="Q400">
        <v>1491.39</v>
      </c>
      <c r="R400" t="s">
        <v>76</v>
      </c>
      <c r="S400" t="s">
        <v>77</v>
      </c>
      <c r="T400" s="2">
        <v>0.1</v>
      </c>
      <c r="U400">
        <v>149.13999999999999</v>
      </c>
    </row>
    <row r="401" spans="1:21" x14ac:dyDescent="0.3">
      <c r="A401" t="s">
        <v>2030</v>
      </c>
      <c r="B401" s="1">
        <v>45890</v>
      </c>
      <c r="C401" t="s">
        <v>2031</v>
      </c>
      <c r="D401" t="s">
        <v>2032</v>
      </c>
      <c r="E401" t="s">
        <v>43</v>
      </c>
      <c r="F401" t="s">
        <v>163</v>
      </c>
      <c r="G401" t="s">
        <v>81</v>
      </c>
      <c r="H401" t="s">
        <v>45</v>
      </c>
      <c r="I401" t="s">
        <v>144</v>
      </c>
      <c r="J401" t="s">
        <v>2033</v>
      </c>
      <c r="K401" t="s">
        <v>2034</v>
      </c>
      <c r="L401">
        <v>2</v>
      </c>
      <c r="M401">
        <v>7529.03</v>
      </c>
      <c r="N401">
        <v>15058.06</v>
      </c>
      <c r="O401" s="2">
        <v>0</v>
      </c>
      <c r="P401">
        <v>0</v>
      </c>
      <c r="Q401">
        <v>15058.06</v>
      </c>
      <c r="R401" t="s">
        <v>31</v>
      </c>
      <c r="S401" t="s">
        <v>60</v>
      </c>
      <c r="T401" s="2">
        <v>0.15</v>
      </c>
      <c r="U401">
        <v>2258.71</v>
      </c>
    </row>
    <row r="402" spans="1:21" x14ac:dyDescent="0.3">
      <c r="A402" t="s">
        <v>2035</v>
      </c>
      <c r="B402" s="1">
        <v>45055</v>
      </c>
      <c r="C402" t="s">
        <v>2036</v>
      </c>
      <c r="D402" t="s">
        <v>2037</v>
      </c>
      <c r="E402" t="s">
        <v>43</v>
      </c>
      <c r="F402" t="s">
        <v>64</v>
      </c>
      <c r="G402" t="s">
        <v>81</v>
      </c>
      <c r="H402" t="s">
        <v>45</v>
      </c>
      <c r="I402" t="s">
        <v>65</v>
      </c>
      <c r="J402" t="s">
        <v>2038</v>
      </c>
      <c r="K402" t="s">
        <v>2039</v>
      </c>
      <c r="L402">
        <v>2</v>
      </c>
      <c r="M402">
        <v>973.39</v>
      </c>
      <c r="N402">
        <v>1946.78</v>
      </c>
      <c r="O402" s="2">
        <v>0.15</v>
      </c>
      <c r="P402">
        <v>292.02</v>
      </c>
      <c r="Q402">
        <v>1654.76</v>
      </c>
      <c r="R402" t="s">
        <v>176</v>
      </c>
      <c r="S402" t="s">
        <v>32</v>
      </c>
      <c r="T402" s="2">
        <v>0.1</v>
      </c>
      <c r="U402">
        <v>165.48</v>
      </c>
    </row>
    <row r="403" spans="1:21" x14ac:dyDescent="0.3">
      <c r="A403" t="s">
        <v>2040</v>
      </c>
      <c r="B403" s="1">
        <v>45187</v>
      </c>
      <c r="C403" t="s">
        <v>2041</v>
      </c>
      <c r="D403" t="s">
        <v>2042</v>
      </c>
      <c r="E403" t="s">
        <v>142</v>
      </c>
      <c r="F403" t="s">
        <v>119</v>
      </c>
      <c r="G403" t="s">
        <v>26</v>
      </c>
      <c r="H403" t="s">
        <v>45</v>
      </c>
      <c r="I403" t="s">
        <v>144</v>
      </c>
      <c r="J403" t="s">
        <v>2043</v>
      </c>
      <c r="K403" t="s">
        <v>2044</v>
      </c>
      <c r="L403">
        <v>7</v>
      </c>
      <c r="M403">
        <v>3844.61</v>
      </c>
      <c r="N403">
        <v>26912.27</v>
      </c>
      <c r="O403" s="2">
        <v>0.15</v>
      </c>
      <c r="P403">
        <v>4036.84</v>
      </c>
      <c r="Q403">
        <v>22875.43</v>
      </c>
      <c r="R403" t="s">
        <v>49</v>
      </c>
      <c r="S403" t="s">
        <v>50</v>
      </c>
      <c r="T403" s="2">
        <v>0.2</v>
      </c>
      <c r="U403">
        <v>4575.09</v>
      </c>
    </row>
    <row r="404" spans="1:21" x14ac:dyDescent="0.3">
      <c r="A404" t="s">
        <v>2045</v>
      </c>
      <c r="B404" s="1">
        <v>45069</v>
      </c>
      <c r="C404" t="s">
        <v>2046</v>
      </c>
      <c r="D404" t="s">
        <v>2047</v>
      </c>
      <c r="E404" t="s">
        <v>142</v>
      </c>
      <c r="F404" t="s">
        <v>119</v>
      </c>
      <c r="G404" t="s">
        <v>81</v>
      </c>
      <c r="H404" t="s">
        <v>55</v>
      </c>
      <c r="I404" t="s">
        <v>130</v>
      </c>
      <c r="J404" t="s">
        <v>2048</v>
      </c>
      <c r="K404" t="s">
        <v>2049</v>
      </c>
      <c r="L404">
        <v>3</v>
      </c>
      <c r="M404">
        <v>924.11</v>
      </c>
      <c r="N404">
        <v>2772.33</v>
      </c>
      <c r="O404" s="2">
        <v>0.15</v>
      </c>
      <c r="P404">
        <v>415.85</v>
      </c>
      <c r="Q404">
        <v>2356.48</v>
      </c>
      <c r="R404" t="s">
        <v>31</v>
      </c>
      <c r="S404" t="s">
        <v>50</v>
      </c>
      <c r="T404" s="2">
        <v>0.15</v>
      </c>
      <c r="U404">
        <v>353.47</v>
      </c>
    </row>
    <row r="405" spans="1:21" x14ac:dyDescent="0.3">
      <c r="A405" t="s">
        <v>2050</v>
      </c>
      <c r="B405" s="1">
        <v>45369</v>
      </c>
      <c r="C405" t="s">
        <v>2051</v>
      </c>
      <c r="D405" t="s">
        <v>2052</v>
      </c>
      <c r="E405" t="s">
        <v>54</v>
      </c>
      <c r="F405" t="s">
        <v>87</v>
      </c>
      <c r="G405" t="s">
        <v>81</v>
      </c>
      <c r="H405" t="s">
        <v>27</v>
      </c>
      <c r="I405" t="s">
        <v>93</v>
      </c>
      <c r="J405" t="s">
        <v>2053</v>
      </c>
      <c r="K405" t="s">
        <v>2054</v>
      </c>
      <c r="L405">
        <v>4</v>
      </c>
      <c r="M405">
        <v>1042.33</v>
      </c>
      <c r="N405">
        <v>4169.32</v>
      </c>
      <c r="O405" s="2">
        <v>0</v>
      </c>
      <c r="P405">
        <v>0</v>
      </c>
      <c r="Q405">
        <v>4169.32</v>
      </c>
      <c r="R405" t="s">
        <v>31</v>
      </c>
      <c r="S405" t="s">
        <v>77</v>
      </c>
      <c r="T405" s="2">
        <v>0.2</v>
      </c>
      <c r="U405">
        <v>833.86</v>
      </c>
    </row>
    <row r="406" spans="1:21" x14ac:dyDescent="0.3">
      <c r="A406" t="s">
        <v>2055</v>
      </c>
      <c r="B406" s="1">
        <v>45663</v>
      </c>
      <c r="C406" t="s">
        <v>2056</v>
      </c>
      <c r="D406" t="s">
        <v>2057</v>
      </c>
      <c r="E406" t="s">
        <v>43</v>
      </c>
      <c r="F406" t="s">
        <v>99</v>
      </c>
      <c r="G406" t="s">
        <v>26</v>
      </c>
      <c r="H406" t="s">
        <v>27</v>
      </c>
      <c r="I406" t="s">
        <v>93</v>
      </c>
      <c r="J406" t="s">
        <v>2053</v>
      </c>
      <c r="K406" t="s">
        <v>2058</v>
      </c>
      <c r="L406">
        <v>3</v>
      </c>
      <c r="M406">
        <v>4648.63</v>
      </c>
      <c r="N406">
        <v>13945.89</v>
      </c>
      <c r="O406" s="2">
        <v>0</v>
      </c>
      <c r="P406">
        <v>0</v>
      </c>
      <c r="Q406">
        <v>13945.89</v>
      </c>
      <c r="R406" t="s">
        <v>49</v>
      </c>
      <c r="S406" t="s">
        <v>50</v>
      </c>
      <c r="T406" s="2">
        <v>0.15</v>
      </c>
      <c r="U406">
        <v>2091.88</v>
      </c>
    </row>
    <row r="407" spans="1:21" x14ac:dyDescent="0.3">
      <c r="A407" t="s">
        <v>2059</v>
      </c>
      <c r="B407" s="1">
        <v>44975</v>
      </c>
      <c r="C407" t="s">
        <v>2060</v>
      </c>
      <c r="D407" t="s">
        <v>2061</v>
      </c>
      <c r="E407" t="s">
        <v>142</v>
      </c>
      <c r="F407" t="s">
        <v>71</v>
      </c>
      <c r="G407" t="s">
        <v>81</v>
      </c>
      <c r="H407" t="s">
        <v>72</v>
      </c>
      <c r="I407" t="s">
        <v>106</v>
      </c>
      <c r="J407" t="s">
        <v>2062</v>
      </c>
      <c r="K407" t="s">
        <v>590</v>
      </c>
      <c r="L407">
        <v>10</v>
      </c>
      <c r="M407">
        <v>688.51</v>
      </c>
      <c r="N407">
        <v>6885.1</v>
      </c>
      <c r="O407" s="2">
        <v>0.15</v>
      </c>
      <c r="P407">
        <v>1032.77</v>
      </c>
      <c r="Q407">
        <v>5852.33</v>
      </c>
      <c r="R407" t="s">
        <v>49</v>
      </c>
      <c r="S407" t="s">
        <v>60</v>
      </c>
      <c r="T407" s="2">
        <v>0.15</v>
      </c>
      <c r="U407">
        <v>877.85</v>
      </c>
    </row>
    <row r="408" spans="1:21" x14ac:dyDescent="0.3">
      <c r="A408" t="s">
        <v>2063</v>
      </c>
      <c r="B408" s="1">
        <v>45867</v>
      </c>
      <c r="C408" t="s">
        <v>2064</v>
      </c>
      <c r="D408" t="s">
        <v>2065</v>
      </c>
      <c r="E408" t="s">
        <v>24</v>
      </c>
      <c r="F408" t="s">
        <v>44</v>
      </c>
      <c r="G408" t="s">
        <v>26</v>
      </c>
      <c r="H408" t="s">
        <v>45</v>
      </c>
      <c r="I408" t="s">
        <v>46</v>
      </c>
      <c r="J408" t="s">
        <v>2066</v>
      </c>
      <c r="K408" t="s">
        <v>2067</v>
      </c>
      <c r="L408">
        <v>9</v>
      </c>
      <c r="M408">
        <v>7943.87</v>
      </c>
      <c r="N408">
        <v>71494.83</v>
      </c>
      <c r="O408" s="2">
        <v>0</v>
      </c>
      <c r="P408">
        <v>0</v>
      </c>
      <c r="Q408">
        <v>71494.83</v>
      </c>
      <c r="R408" t="s">
        <v>76</v>
      </c>
      <c r="S408" t="s">
        <v>60</v>
      </c>
      <c r="T408" s="2">
        <v>0.15</v>
      </c>
      <c r="U408">
        <v>10724.22</v>
      </c>
    </row>
    <row r="409" spans="1:21" x14ac:dyDescent="0.3">
      <c r="A409" t="s">
        <v>2068</v>
      </c>
      <c r="B409" s="1">
        <v>45848</v>
      </c>
      <c r="C409" t="s">
        <v>2069</v>
      </c>
      <c r="D409" t="s">
        <v>2070</v>
      </c>
      <c r="E409" t="s">
        <v>36</v>
      </c>
      <c r="F409" t="s">
        <v>163</v>
      </c>
      <c r="G409" t="s">
        <v>26</v>
      </c>
      <c r="H409" t="s">
        <v>45</v>
      </c>
      <c r="I409" t="s">
        <v>136</v>
      </c>
      <c r="J409" t="s">
        <v>2071</v>
      </c>
      <c r="K409" t="s">
        <v>2072</v>
      </c>
      <c r="L409">
        <v>8</v>
      </c>
      <c r="M409">
        <v>2018.42</v>
      </c>
      <c r="N409">
        <v>16147.36</v>
      </c>
      <c r="O409" s="2">
        <v>0.1</v>
      </c>
      <c r="P409">
        <v>1614.74</v>
      </c>
      <c r="Q409">
        <v>14532.62</v>
      </c>
      <c r="R409" t="s">
        <v>31</v>
      </c>
      <c r="S409" t="s">
        <v>50</v>
      </c>
      <c r="T409" s="2">
        <v>0.15</v>
      </c>
      <c r="U409">
        <v>2179.89</v>
      </c>
    </row>
    <row r="410" spans="1:21" x14ac:dyDescent="0.3">
      <c r="A410" t="s">
        <v>2073</v>
      </c>
      <c r="B410" s="1">
        <v>45519</v>
      </c>
      <c r="C410" t="s">
        <v>2074</v>
      </c>
      <c r="D410" t="s">
        <v>2075</v>
      </c>
      <c r="E410" t="s">
        <v>54</v>
      </c>
      <c r="F410" t="s">
        <v>99</v>
      </c>
      <c r="G410" t="s">
        <v>26</v>
      </c>
      <c r="H410" t="s">
        <v>55</v>
      </c>
      <c r="I410" t="s">
        <v>100</v>
      </c>
      <c r="J410" t="s">
        <v>2076</v>
      </c>
      <c r="K410" t="s">
        <v>2077</v>
      </c>
      <c r="L410">
        <v>1</v>
      </c>
      <c r="M410">
        <v>3929.06</v>
      </c>
      <c r="N410">
        <v>3929.06</v>
      </c>
      <c r="O410" s="2">
        <v>0</v>
      </c>
      <c r="P410">
        <v>0</v>
      </c>
      <c r="Q410">
        <v>3929.06</v>
      </c>
      <c r="R410" t="s">
        <v>176</v>
      </c>
      <c r="S410" t="s">
        <v>32</v>
      </c>
      <c r="T410" s="2">
        <v>0.1</v>
      </c>
      <c r="U410">
        <v>392.91</v>
      </c>
    </row>
    <row r="411" spans="1:21" x14ac:dyDescent="0.3">
      <c r="A411" t="s">
        <v>2078</v>
      </c>
      <c r="B411" s="1">
        <v>45647</v>
      </c>
      <c r="C411" t="s">
        <v>2079</v>
      </c>
      <c r="D411" t="s">
        <v>2080</v>
      </c>
      <c r="E411" t="s">
        <v>43</v>
      </c>
      <c r="F411" t="s">
        <v>25</v>
      </c>
      <c r="G411" t="s">
        <v>81</v>
      </c>
      <c r="H411" t="s">
        <v>55</v>
      </c>
      <c r="I411" t="s">
        <v>130</v>
      </c>
      <c r="J411" t="s">
        <v>2081</v>
      </c>
      <c r="K411" t="s">
        <v>2082</v>
      </c>
      <c r="L411">
        <v>10</v>
      </c>
      <c r="M411">
        <v>5848.03</v>
      </c>
      <c r="N411">
        <v>58480.3</v>
      </c>
      <c r="O411" s="2">
        <v>0.3</v>
      </c>
      <c r="P411">
        <v>17544.09</v>
      </c>
      <c r="Q411">
        <v>40936.21</v>
      </c>
      <c r="R411" t="s">
        <v>49</v>
      </c>
      <c r="S411" t="s">
        <v>32</v>
      </c>
      <c r="T411" s="2">
        <v>0.2</v>
      </c>
      <c r="U411">
        <v>8187.24</v>
      </c>
    </row>
    <row r="412" spans="1:21" x14ac:dyDescent="0.3">
      <c r="A412" t="s">
        <v>2083</v>
      </c>
      <c r="B412" s="1">
        <v>45895</v>
      </c>
      <c r="C412" t="s">
        <v>2084</v>
      </c>
      <c r="D412" t="s">
        <v>2085</v>
      </c>
      <c r="E412" t="s">
        <v>142</v>
      </c>
      <c r="F412" t="s">
        <v>156</v>
      </c>
      <c r="G412" t="s">
        <v>26</v>
      </c>
      <c r="H412" t="s">
        <v>72</v>
      </c>
      <c r="I412" t="s">
        <v>106</v>
      </c>
      <c r="J412" t="s">
        <v>2086</v>
      </c>
      <c r="K412" t="s">
        <v>2087</v>
      </c>
      <c r="L412">
        <v>1</v>
      </c>
      <c r="M412">
        <v>2083.4499999999998</v>
      </c>
      <c r="N412">
        <v>2083.4499999999998</v>
      </c>
      <c r="O412" s="2">
        <v>0.3</v>
      </c>
      <c r="P412">
        <v>625.03</v>
      </c>
      <c r="Q412">
        <v>1458.42</v>
      </c>
      <c r="R412" t="s">
        <v>31</v>
      </c>
      <c r="S412" t="s">
        <v>50</v>
      </c>
      <c r="T412" s="2">
        <v>0.3</v>
      </c>
      <c r="U412">
        <v>437.53</v>
      </c>
    </row>
    <row r="413" spans="1:21" x14ac:dyDescent="0.3">
      <c r="A413" t="s">
        <v>2088</v>
      </c>
      <c r="B413" s="1">
        <v>45395</v>
      </c>
      <c r="C413" t="s">
        <v>458</v>
      </c>
      <c r="D413" t="s">
        <v>2089</v>
      </c>
      <c r="E413" t="s">
        <v>54</v>
      </c>
      <c r="F413" t="s">
        <v>37</v>
      </c>
      <c r="G413" t="s">
        <v>81</v>
      </c>
      <c r="H413" t="s">
        <v>72</v>
      </c>
      <c r="I413" t="s">
        <v>185</v>
      </c>
      <c r="J413" t="s">
        <v>2090</v>
      </c>
      <c r="K413" t="s">
        <v>2091</v>
      </c>
      <c r="L413">
        <v>1</v>
      </c>
      <c r="M413">
        <v>2324.69</v>
      </c>
      <c r="N413">
        <v>2324.69</v>
      </c>
      <c r="O413" s="2">
        <v>0.3</v>
      </c>
      <c r="P413">
        <v>697.41</v>
      </c>
      <c r="Q413">
        <v>1627.28</v>
      </c>
      <c r="R413" t="s">
        <v>76</v>
      </c>
      <c r="S413" t="s">
        <v>60</v>
      </c>
      <c r="T413" s="2">
        <v>0.2</v>
      </c>
      <c r="U413">
        <v>325.45999999999998</v>
      </c>
    </row>
    <row r="414" spans="1:21" x14ac:dyDescent="0.3">
      <c r="A414" t="s">
        <v>2092</v>
      </c>
      <c r="B414" s="1">
        <v>45203</v>
      </c>
      <c r="C414" t="s">
        <v>2093</v>
      </c>
      <c r="D414" t="s">
        <v>2094</v>
      </c>
      <c r="E414" t="s">
        <v>24</v>
      </c>
      <c r="F414" t="s">
        <v>87</v>
      </c>
      <c r="G414" t="s">
        <v>81</v>
      </c>
      <c r="H414" t="s">
        <v>27</v>
      </c>
      <c r="I414" t="s">
        <v>93</v>
      </c>
      <c r="J414" t="s">
        <v>2095</v>
      </c>
      <c r="K414" t="s">
        <v>1168</v>
      </c>
      <c r="L414">
        <v>4</v>
      </c>
      <c r="M414">
        <v>5347.76</v>
      </c>
      <c r="N414">
        <v>21391.040000000001</v>
      </c>
      <c r="O414" s="2">
        <v>0.25</v>
      </c>
      <c r="P414">
        <v>5347.76</v>
      </c>
      <c r="Q414">
        <v>16043.28</v>
      </c>
      <c r="R414" t="s">
        <v>49</v>
      </c>
      <c r="S414" t="s">
        <v>77</v>
      </c>
      <c r="T414" s="2">
        <v>0.2</v>
      </c>
      <c r="U414">
        <v>3208.66</v>
      </c>
    </row>
    <row r="415" spans="1:21" x14ac:dyDescent="0.3">
      <c r="A415" t="s">
        <v>2096</v>
      </c>
      <c r="B415" s="1">
        <v>45723</v>
      </c>
      <c r="C415" t="s">
        <v>2097</v>
      </c>
      <c r="D415" t="s">
        <v>2098</v>
      </c>
      <c r="E415" t="s">
        <v>54</v>
      </c>
      <c r="F415" t="s">
        <v>112</v>
      </c>
      <c r="G415" t="s">
        <v>81</v>
      </c>
      <c r="H415" t="s">
        <v>55</v>
      </c>
      <c r="I415" t="s">
        <v>100</v>
      </c>
      <c r="J415" t="s">
        <v>1523</v>
      </c>
      <c r="K415" t="s">
        <v>2099</v>
      </c>
      <c r="L415">
        <v>8</v>
      </c>
      <c r="M415">
        <v>6847.69</v>
      </c>
      <c r="N415">
        <v>54781.52</v>
      </c>
      <c r="O415" s="2">
        <v>0.25</v>
      </c>
      <c r="P415">
        <v>13695.38</v>
      </c>
      <c r="Q415">
        <v>41086.14</v>
      </c>
      <c r="R415" t="s">
        <v>76</v>
      </c>
      <c r="S415" t="s">
        <v>60</v>
      </c>
      <c r="T415" s="2">
        <v>0.15</v>
      </c>
      <c r="U415">
        <v>6162.92</v>
      </c>
    </row>
    <row r="416" spans="1:21" x14ac:dyDescent="0.3">
      <c r="A416" t="s">
        <v>2100</v>
      </c>
      <c r="B416" s="1">
        <v>45298</v>
      </c>
      <c r="C416" t="s">
        <v>982</v>
      </c>
      <c r="D416" t="s">
        <v>2101</v>
      </c>
      <c r="E416" t="s">
        <v>36</v>
      </c>
      <c r="F416" t="s">
        <v>71</v>
      </c>
      <c r="G416" t="s">
        <v>81</v>
      </c>
      <c r="H416" t="s">
        <v>27</v>
      </c>
      <c r="I416" t="s">
        <v>28</v>
      </c>
      <c r="J416" t="s">
        <v>2102</v>
      </c>
      <c r="K416" t="s">
        <v>1128</v>
      </c>
      <c r="L416">
        <v>9</v>
      </c>
      <c r="M416">
        <v>7204.79</v>
      </c>
      <c r="N416">
        <v>64843.11</v>
      </c>
      <c r="O416" s="2">
        <v>0.2</v>
      </c>
      <c r="P416">
        <v>12968.62</v>
      </c>
      <c r="Q416">
        <v>51874.49</v>
      </c>
      <c r="R416" t="s">
        <v>76</v>
      </c>
      <c r="S416" t="s">
        <v>32</v>
      </c>
      <c r="T416" s="2">
        <v>0.15</v>
      </c>
      <c r="U416">
        <v>7781.17</v>
      </c>
    </row>
    <row r="417" spans="1:21" x14ac:dyDescent="0.3">
      <c r="A417" t="s">
        <v>2103</v>
      </c>
      <c r="B417" s="1">
        <v>44972</v>
      </c>
      <c r="C417" t="s">
        <v>1940</v>
      </c>
      <c r="D417" t="s">
        <v>2104</v>
      </c>
      <c r="E417" t="s">
        <v>54</v>
      </c>
      <c r="F417" t="s">
        <v>370</v>
      </c>
      <c r="G417" t="s">
        <v>81</v>
      </c>
      <c r="H417" t="s">
        <v>72</v>
      </c>
      <c r="I417" t="s">
        <v>150</v>
      </c>
      <c r="J417" t="s">
        <v>1504</v>
      </c>
      <c r="K417" t="s">
        <v>2105</v>
      </c>
      <c r="L417">
        <v>9</v>
      </c>
      <c r="M417">
        <v>636.82000000000005</v>
      </c>
      <c r="N417">
        <v>5731.38</v>
      </c>
      <c r="O417" s="2">
        <v>0.1</v>
      </c>
      <c r="P417">
        <v>573.14</v>
      </c>
      <c r="Q417">
        <v>5158.24</v>
      </c>
      <c r="R417" t="s">
        <v>59</v>
      </c>
      <c r="S417" t="s">
        <v>32</v>
      </c>
      <c r="T417" s="2">
        <v>0.15</v>
      </c>
      <c r="U417">
        <v>773.74</v>
      </c>
    </row>
    <row r="418" spans="1:21" x14ac:dyDescent="0.3">
      <c r="A418" t="s">
        <v>2106</v>
      </c>
      <c r="B418" s="1">
        <v>45306</v>
      </c>
      <c r="C418" t="s">
        <v>2107</v>
      </c>
      <c r="D418" t="s">
        <v>2108</v>
      </c>
      <c r="E418" t="s">
        <v>24</v>
      </c>
      <c r="F418" t="s">
        <v>37</v>
      </c>
      <c r="G418" t="s">
        <v>81</v>
      </c>
      <c r="H418" t="s">
        <v>55</v>
      </c>
      <c r="I418" t="s">
        <v>56</v>
      </c>
      <c r="J418" t="s">
        <v>2109</v>
      </c>
      <c r="K418" t="s">
        <v>2110</v>
      </c>
      <c r="L418">
        <v>5</v>
      </c>
      <c r="M418">
        <v>6455.73</v>
      </c>
      <c r="N418">
        <v>32278.65</v>
      </c>
      <c r="O418" s="2">
        <v>0</v>
      </c>
      <c r="P418">
        <v>0</v>
      </c>
      <c r="Q418">
        <v>32278.65</v>
      </c>
      <c r="R418" t="s">
        <v>59</v>
      </c>
      <c r="S418" t="s">
        <v>32</v>
      </c>
      <c r="T418" s="2">
        <v>0.25</v>
      </c>
      <c r="U418">
        <v>8069.66</v>
      </c>
    </row>
    <row r="419" spans="1:21" x14ac:dyDescent="0.3">
      <c r="A419" t="s">
        <v>2111</v>
      </c>
      <c r="B419" s="1">
        <v>44971</v>
      </c>
      <c r="C419" t="s">
        <v>2112</v>
      </c>
      <c r="D419" t="s">
        <v>2113</v>
      </c>
      <c r="E419" t="s">
        <v>43</v>
      </c>
      <c r="F419" t="s">
        <v>25</v>
      </c>
      <c r="G419" t="s">
        <v>81</v>
      </c>
      <c r="H419" t="s">
        <v>72</v>
      </c>
      <c r="I419" t="s">
        <v>73</v>
      </c>
      <c r="J419" t="s">
        <v>2114</v>
      </c>
      <c r="K419" t="s">
        <v>2115</v>
      </c>
      <c r="L419">
        <v>6</v>
      </c>
      <c r="M419">
        <v>2022.92</v>
      </c>
      <c r="N419">
        <v>12137.52</v>
      </c>
      <c r="O419" s="2">
        <v>0.15</v>
      </c>
      <c r="P419">
        <v>1820.63</v>
      </c>
      <c r="Q419">
        <v>10316.89</v>
      </c>
      <c r="R419" t="s">
        <v>76</v>
      </c>
      <c r="S419" t="s">
        <v>32</v>
      </c>
      <c r="T419" s="2">
        <v>0.25</v>
      </c>
      <c r="U419">
        <v>2579.2199999999998</v>
      </c>
    </row>
    <row r="420" spans="1:21" x14ac:dyDescent="0.3">
      <c r="A420" t="s">
        <v>2116</v>
      </c>
      <c r="B420" s="1">
        <v>45123</v>
      </c>
      <c r="C420" t="s">
        <v>2117</v>
      </c>
      <c r="D420" t="s">
        <v>2118</v>
      </c>
      <c r="E420" t="s">
        <v>142</v>
      </c>
      <c r="F420" t="s">
        <v>64</v>
      </c>
      <c r="G420" t="s">
        <v>81</v>
      </c>
      <c r="H420" t="s">
        <v>55</v>
      </c>
      <c r="I420" t="s">
        <v>56</v>
      </c>
      <c r="J420" t="s">
        <v>2119</v>
      </c>
      <c r="K420" t="s">
        <v>2120</v>
      </c>
      <c r="L420">
        <v>7</v>
      </c>
      <c r="M420">
        <v>1727.74</v>
      </c>
      <c r="N420">
        <v>12094.18</v>
      </c>
      <c r="O420" s="2">
        <v>0</v>
      </c>
      <c r="P420">
        <v>0</v>
      </c>
      <c r="Q420">
        <v>12094.18</v>
      </c>
      <c r="R420" t="s">
        <v>176</v>
      </c>
      <c r="S420" t="s">
        <v>60</v>
      </c>
      <c r="T420" s="2">
        <v>0.2</v>
      </c>
      <c r="U420">
        <v>2418.84</v>
      </c>
    </row>
    <row r="421" spans="1:21" x14ac:dyDescent="0.3">
      <c r="A421" t="s">
        <v>2121</v>
      </c>
      <c r="B421" s="1">
        <v>45065</v>
      </c>
      <c r="C421" t="s">
        <v>2122</v>
      </c>
      <c r="D421" t="s">
        <v>2123</v>
      </c>
      <c r="E421" t="s">
        <v>36</v>
      </c>
      <c r="F421" t="s">
        <v>119</v>
      </c>
      <c r="G421" t="s">
        <v>26</v>
      </c>
      <c r="H421" t="s">
        <v>72</v>
      </c>
      <c r="I421" t="s">
        <v>150</v>
      </c>
      <c r="J421" t="s">
        <v>2124</v>
      </c>
      <c r="K421" t="s">
        <v>2125</v>
      </c>
      <c r="L421">
        <v>2</v>
      </c>
      <c r="M421">
        <v>3790.99</v>
      </c>
      <c r="N421">
        <v>7581.98</v>
      </c>
      <c r="O421" s="2">
        <v>0.1</v>
      </c>
      <c r="P421">
        <v>758.2</v>
      </c>
      <c r="Q421">
        <v>6823.78</v>
      </c>
      <c r="R421" t="s">
        <v>59</v>
      </c>
      <c r="S421" t="s">
        <v>50</v>
      </c>
      <c r="T421" s="2">
        <v>0.1</v>
      </c>
      <c r="U421">
        <v>682.38</v>
      </c>
    </row>
    <row r="422" spans="1:21" x14ac:dyDescent="0.3">
      <c r="A422" t="s">
        <v>2126</v>
      </c>
      <c r="B422" s="1">
        <v>45488</v>
      </c>
      <c r="C422" t="s">
        <v>2127</v>
      </c>
      <c r="D422" t="s">
        <v>2128</v>
      </c>
      <c r="E422" t="s">
        <v>54</v>
      </c>
      <c r="F422" t="s">
        <v>119</v>
      </c>
      <c r="G422" t="s">
        <v>26</v>
      </c>
      <c r="H422" t="s">
        <v>55</v>
      </c>
      <c r="I422" t="s">
        <v>130</v>
      </c>
      <c r="J422" t="s">
        <v>2129</v>
      </c>
      <c r="K422" t="s">
        <v>2130</v>
      </c>
      <c r="L422">
        <v>3</v>
      </c>
      <c r="M422">
        <v>6657.26</v>
      </c>
      <c r="N422">
        <v>19971.78</v>
      </c>
      <c r="O422" s="2">
        <v>0.3</v>
      </c>
      <c r="P422">
        <v>5991.53</v>
      </c>
      <c r="Q422">
        <v>13980.25</v>
      </c>
      <c r="R422" t="s">
        <v>49</v>
      </c>
      <c r="S422" t="s">
        <v>60</v>
      </c>
      <c r="T422" s="2">
        <v>0.25</v>
      </c>
      <c r="U422">
        <v>3495.06</v>
      </c>
    </row>
    <row r="423" spans="1:21" x14ac:dyDescent="0.3">
      <c r="A423" t="s">
        <v>2131</v>
      </c>
      <c r="B423" s="1">
        <v>45872</v>
      </c>
      <c r="C423" t="s">
        <v>2132</v>
      </c>
      <c r="D423" t="s">
        <v>2133</v>
      </c>
      <c r="E423" t="s">
        <v>43</v>
      </c>
      <c r="F423" t="s">
        <v>163</v>
      </c>
      <c r="G423" t="s">
        <v>81</v>
      </c>
      <c r="H423" t="s">
        <v>55</v>
      </c>
      <c r="I423" t="s">
        <v>130</v>
      </c>
      <c r="J423" t="s">
        <v>2134</v>
      </c>
      <c r="K423" t="s">
        <v>2135</v>
      </c>
      <c r="L423">
        <v>5</v>
      </c>
      <c r="M423">
        <v>2719.57</v>
      </c>
      <c r="N423">
        <v>13597.85</v>
      </c>
      <c r="O423" s="2">
        <v>0</v>
      </c>
      <c r="P423">
        <v>0</v>
      </c>
      <c r="Q423">
        <v>13597.85</v>
      </c>
      <c r="R423" t="s">
        <v>59</v>
      </c>
      <c r="S423" t="s">
        <v>50</v>
      </c>
      <c r="T423" s="2">
        <v>0.15</v>
      </c>
      <c r="U423">
        <v>2039.68</v>
      </c>
    </row>
    <row r="424" spans="1:21" x14ac:dyDescent="0.3">
      <c r="A424" t="s">
        <v>2136</v>
      </c>
      <c r="B424" s="1">
        <v>45414</v>
      </c>
      <c r="C424" t="s">
        <v>2137</v>
      </c>
      <c r="D424" t="s">
        <v>2138</v>
      </c>
      <c r="E424" t="s">
        <v>43</v>
      </c>
      <c r="F424" t="s">
        <v>25</v>
      </c>
      <c r="G424" t="s">
        <v>81</v>
      </c>
      <c r="H424" t="s">
        <v>72</v>
      </c>
      <c r="I424" t="s">
        <v>73</v>
      </c>
      <c r="J424" t="s">
        <v>2139</v>
      </c>
      <c r="K424" t="s">
        <v>2140</v>
      </c>
      <c r="L424">
        <v>5</v>
      </c>
      <c r="M424">
        <v>1710.76</v>
      </c>
      <c r="N424">
        <v>8553.7999999999993</v>
      </c>
      <c r="O424" s="2">
        <v>0.25</v>
      </c>
      <c r="P424">
        <v>2138.4499999999998</v>
      </c>
      <c r="Q424">
        <v>6415.35</v>
      </c>
      <c r="R424" t="s">
        <v>31</v>
      </c>
      <c r="S424" t="s">
        <v>77</v>
      </c>
      <c r="T424" s="2">
        <v>0.2</v>
      </c>
      <c r="U424">
        <v>1283.07</v>
      </c>
    </row>
    <row r="425" spans="1:21" x14ac:dyDescent="0.3">
      <c r="A425" t="s">
        <v>2141</v>
      </c>
      <c r="B425" s="1">
        <v>45300</v>
      </c>
      <c r="C425" t="s">
        <v>2142</v>
      </c>
      <c r="D425" t="s">
        <v>2143</v>
      </c>
      <c r="E425" t="s">
        <v>24</v>
      </c>
      <c r="F425" t="s">
        <v>143</v>
      </c>
      <c r="G425" t="s">
        <v>26</v>
      </c>
      <c r="H425" t="s">
        <v>27</v>
      </c>
      <c r="I425" t="s">
        <v>93</v>
      </c>
      <c r="J425" t="s">
        <v>2144</v>
      </c>
      <c r="K425" t="s">
        <v>2145</v>
      </c>
      <c r="L425">
        <v>2</v>
      </c>
      <c r="M425">
        <v>6801.06</v>
      </c>
      <c r="N425">
        <v>13602.12</v>
      </c>
      <c r="O425" s="2">
        <v>0.3</v>
      </c>
      <c r="P425">
        <v>4080.64</v>
      </c>
      <c r="Q425">
        <v>9521.48</v>
      </c>
      <c r="R425" t="s">
        <v>31</v>
      </c>
      <c r="S425" t="s">
        <v>50</v>
      </c>
      <c r="T425" s="2">
        <v>0.1</v>
      </c>
      <c r="U425">
        <v>952.15</v>
      </c>
    </row>
    <row r="426" spans="1:21" x14ac:dyDescent="0.3">
      <c r="A426" t="s">
        <v>2146</v>
      </c>
      <c r="B426" s="1">
        <v>45453</v>
      </c>
      <c r="C426" t="s">
        <v>2147</v>
      </c>
      <c r="D426" t="s">
        <v>2148</v>
      </c>
      <c r="E426" t="s">
        <v>36</v>
      </c>
      <c r="F426" t="s">
        <v>37</v>
      </c>
      <c r="G426" t="s">
        <v>26</v>
      </c>
      <c r="H426" t="s">
        <v>45</v>
      </c>
      <c r="I426" t="s">
        <v>46</v>
      </c>
      <c r="J426" t="s">
        <v>2149</v>
      </c>
      <c r="K426" t="s">
        <v>2150</v>
      </c>
      <c r="L426">
        <v>8</v>
      </c>
      <c r="M426">
        <v>723.34</v>
      </c>
      <c r="N426">
        <v>5786.72</v>
      </c>
      <c r="O426" s="2">
        <v>0.2</v>
      </c>
      <c r="P426">
        <v>1157.3399999999999</v>
      </c>
      <c r="Q426">
        <v>4629.38</v>
      </c>
      <c r="R426" t="s">
        <v>59</v>
      </c>
      <c r="S426" t="s">
        <v>77</v>
      </c>
      <c r="T426" s="2">
        <v>0.25</v>
      </c>
      <c r="U426">
        <v>1157.3499999999999</v>
      </c>
    </row>
    <row r="427" spans="1:21" x14ac:dyDescent="0.3">
      <c r="A427" t="s">
        <v>2151</v>
      </c>
      <c r="B427" s="1">
        <v>45720</v>
      </c>
      <c r="C427" t="s">
        <v>2152</v>
      </c>
      <c r="D427" t="s">
        <v>2153</v>
      </c>
      <c r="E427" t="s">
        <v>142</v>
      </c>
      <c r="F427" t="s">
        <v>64</v>
      </c>
      <c r="G427" t="s">
        <v>26</v>
      </c>
      <c r="H427" t="s">
        <v>45</v>
      </c>
      <c r="I427" t="s">
        <v>144</v>
      </c>
      <c r="J427" t="s">
        <v>2154</v>
      </c>
      <c r="K427" t="s">
        <v>2155</v>
      </c>
      <c r="L427">
        <v>4</v>
      </c>
      <c r="M427">
        <v>2994.99</v>
      </c>
      <c r="N427">
        <v>11979.96</v>
      </c>
      <c r="O427" s="2">
        <v>0.05</v>
      </c>
      <c r="P427">
        <v>599</v>
      </c>
      <c r="Q427">
        <v>11380.96</v>
      </c>
      <c r="R427" t="s">
        <v>49</v>
      </c>
      <c r="S427" t="s">
        <v>77</v>
      </c>
      <c r="T427" s="2">
        <v>0.15</v>
      </c>
      <c r="U427">
        <v>1707.14</v>
      </c>
    </row>
    <row r="428" spans="1:21" x14ac:dyDescent="0.3">
      <c r="A428" t="s">
        <v>2156</v>
      </c>
      <c r="B428" s="1">
        <v>45629</v>
      </c>
      <c r="C428" t="s">
        <v>2157</v>
      </c>
      <c r="D428" t="s">
        <v>2158</v>
      </c>
      <c r="E428" t="s">
        <v>43</v>
      </c>
      <c r="F428" t="s">
        <v>44</v>
      </c>
      <c r="G428" t="s">
        <v>26</v>
      </c>
      <c r="H428" t="s">
        <v>72</v>
      </c>
      <c r="I428" t="s">
        <v>150</v>
      </c>
      <c r="J428" t="s">
        <v>2159</v>
      </c>
      <c r="K428" t="s">
        <v>2160</v>
      </c>
      <c r="L428">
        <v>8</v>
      </c>
      <c r="M428">
        <v>6031.18</v>
      </c>
      <c r="N428">
        <v>48249.440000000002</v>
      </c>
      <c r="O428" s="2">
        <v>0.3</v>
      </c>
      <c r="P428">
        <v>14474.83</v>
      </c>
      <c r="Q428">
        <v>33774.61</v>
      </c>
      <c r="R428" t="s">
        <v>59</v>
      </c>
      <c r="S428" t="s">
        <v>60</v>
      </c>
      <c r="T428" s="2">
        <v>0.2</v>
      </c>
      <c r="U428">
        <v>6754.92</v>
      </c>
    </row>
    <row r="429" spans="1:21" x14ac:dyDescent="0.3">
      <c r="A429" t="s">
        <v>2161</v>
      </c>
      <c r="B429" s="1">
        <v>45377</v>
      </c>
      <c r="C429" t="s">
        <v>2162</v>
      </c>
      <c r="D429" t="s">
        <v>2163</v>
      </c>
      <c r="E429" t="s">
        <v>142</v>
      </c>
      <c r="F429" t="s">
        <v>156</v>
      </c>
      <c r="G429" t="s">
        <v>26</v>
      </c>
      <c r="H429" t="s">
        <v>72</v>
      </c>
      <c r="I429" t="s">
        <v>106</v>
      </c>
      <c r="J429" t="s">
        <v>2164</v>
      </c>
      <c r="K429" t="s">
        <v>2165</v>
      </c>
      <c r="L429">
        <v>5</v>
      </c>
      <c r="M429">
        <v>4972.8</v>
      </c>
      <c r="N429">
        <v>24864</v>
      </c>
      <c r="O429" s="2">
        <v>0.15</v>
      </c>
      <c r="P429">
        <v>3729.6</v>
      </c>
      <c r="Q429">
        <v>21134.400000000001</v>
      </c>
      <c r="R429" t="s">
        <v>49</v>
      </c>
      <c r="S429" t="s">
        <v>77</v>
      </c>
      <c r="T429" s="2">
        <v>0.25</v>
      </c>
      <c r="U429">
        <v>5283.6</v>
      </c>
    </row>
    <row r="430" spans="1:21" x14ac:dyDescent="0.3">
      <c r="A430" t="s">
        <v>2166</v>
      </c>
      <c r="B430" s="1">
        <v>45557</v>
      </c>
      <c r="C430" t="s">
        <v>2167</v>
      </c>
      <c r="D430" t="s">
        <v>2168</v>
      </c>
      <c r="E430" t="s">
        <v>142</v>
      </c>
      <c r="F430" t="s">
        <v>25</v>
      </c>
      <c r="G430" t="s">
        <v>26</v>
      </c>
      <c r="H430" t="s">
        <v>72</v>
      </c>
      <c r="I430" t="s">
        <v>185</v>
      </c>
      <c r="J430" t="s">
        <v>2169</v>
      </c>
      <c r="K430" t="s">
        <v>2170</v>
      </c>
      <c r="L430">
        <v>2</v>
      </c>
      <c r="M430">
        <v>2771.12</v>
      </c>
      <c r="N430">
        <v>5542.24</v>
      </c>
      <c r="O430" s="2">
        <v>0.1</v>
      </c>
      <c r="P430">
        <v>554.22</v>
      </c>
      <c r="Q430">
        <v>4988.0200000000004</v>
      </c>
      <c r="R430" t="s">
        <v>59</v>
      </c>
      <c r="S430" t="s">
        <v>60</v>
      </c>
      <c r="T430" s="2">
        <v>0.2</v>
      </c>
      <c r="U430">
        <v>997.6</v>
      </c>
    </row>
    <row r="431" spans="1:21" x14ac:dyDescent="0.3">
      <c r="A431" t="s">
        <v>2171</v>
      </c>
      <c r="B431" s="1">
        <v>45699</v>
      </c>
      <c r="C431" t="s">
        <v>2172</v>
      </c>
      <c r="D431" t="s">
        <v>2173</v>
      </c>
      <c r="E431" t="s">
        <v>24</v>
      </c>
      <c r="F431" t="s">
        <v>143</v>
      </c>
      <c r="G431" t="s">
        <v>26</v>
      </c>
      <c r="H431" t="s">
        <v>45</v>
      </c>
      <c r="I431" t="s">
        <v>65</v>
      </c>
      <c r="J431" t="s">
        <v>2174</v>
      </c>
      <c r="K431" t="s">
        <v>2175</v>
      </c>
      <c r="L431">
        <v>2</v>
      </c>
      <c r="M431">
        <v>6342.26</v>
      </c>
      <c r="N431">
        <v>12684.52</v>
      </c>
      <c r="O431" s="2">
        <v>0.2</v>
      </c>
      <c r="P431">
        <v>2536.9</v>
      </c>
      <c r="Q431">
        <v>10147.620000000001</v>
      </c>
      <c r="R431" t="s">
        <v>59</v>
      </c>
      <c r="S431" t="s">
        <v>77</v>
      </c>
      <c r="T431" s="2">
        <v>0.2</v>
      </c>
      <c r="U431">
        <v>2029.52</v>
      </c>
    </row>
    <row r="432" spans="1:21" x14ac:dyDescent="0.3">
      <c r="A432" t="s">
        <v>2176</v>
      </c>
      <c r="B432" s="1">
        <v>45545</v>
      </c>
      <c r="C432" t="s">
        <v>548</v>
      </c>
      <c r="D432" t="s">
        <v>2177</v>
      </c>
      <c r="E432" t="s">
        <v>43</v>
      </c>
      <c r="F432" t="s">
        <v>99</v>
      </c>
      <c r="G432" t="s">
        <v>26</v>
      </c>
      <c r="H432" t="s">
        <v>27</v>
      </c>
      <c r="I432" t="s">
        <v>93</v>
      </c>
      <c r="J432" t="s">
        <v>2178</v>
      </c>
      <c r="K432" t="s">
        <v>2179</v>
      </c>
      <c r="L432">
        <v>3</v>
      </c>
      <c r="M432">
        <v>2072.0700000000002</v>
      </c>
      <c r="N432">
        <v>6216.21</v>
      </c>
      <c r="O432" s="2">
        <v>0</v>
      </c>
      <c r="P432">
        <v>0</v>
      </c>
      <c r="Q432">
        <v>6216.21</v>
      </c>
      <c r="R432" t="s">
        <v>31</v>
      </c>
      <c r="S432" t="s">
        <v>77</v>
      </c>
      <c r="T432" s="2">
        <v>0.3</v>
      </c>
      <c r="U432">
        <v>1864.86</v>
      </c>
    </row>
    <row r="433" spans="1:21" x14ac:dyDescent="0.3">
      <c r="A433" t="s">
        <v>2180</v>
      </c>
      <c r="B433" s="1">
        <v>45416</v>
      </c>
      <c r="C433" t="s">
        <v>2181</v>
      </c>
      <c r="D433" t="s">
        <v>2182</v>
      </c>
      <c r="E433" t="s">
        <v>54</v>
      </c>
      <c r="F433" t="s">
        <v>64</v>
      </c>
      <c r="G433" t="s">
        <v>26</v>
      </c>
      <c r="H433" t="s">
        <v>72</v>
      </c>
      <c r="I433" t="s">
        <v>73</v>
      </c>
      <c r="J433" t="s">
        <v>2183</v>
      </c>
      <c r="K433" t="s">
        <v>2184</v>
      </c>
      <c r="L433">
        <v>5</v>
      </c>
      <c r="M433">
        <v>6036.26</v>
      </c>
      <c r="N433">
        <v>30181.3</v>
      </c>
      <c r="O433" s="2">
        <v>0</v>
      </c>
      <c r="P433">
        <v>0</v>
      </c>
      <c r="Q433">
        <v>30181.3</v>
      </c>
      <c r="R433" t="s">
        <v>59</v>
      </c>
      <c r="S433" t="s">
        <v>50</v>
      </c>
      <c r="T433" s="2">
        <v>0.1</v>
      </c>
      <c r="U433">
        <v>3018.13</v>
      </c>
    </row>
    <row r="434" spans="1:21" x14ac:dyDescent="0.3">
      <c r="A434" t="s">
        <v>2185</v>
      </c>
      <c r="B434" s="1">
        <v>45386</v>
      </c>
      <c r="C434" t="s">
        <v>2186</v>
      </c>
      <c r="D434" t="s">
        <v>2187</v>
      </c>
      <c r="E434" t="s">
        <v>24</v>
      </c>
      <c r="F434" t="s">
        <v>112</v>
      </c>
      <c r="G434" t="s">
        <v>81</v>
      </c>
      <c r="H434" t="s">
        <v>45</v>
      </c>
      <c r="I434" t="s">
        <v>46</v>
      </c>
      <c r="J434" t="s">
        <v>2188</v>
      </c>
      <c r="K434" t="s">
        <v>2189</v>
      </c>
      <c r="L434">
        <v>2</v>
      </c>
      <c r="M434">
        <v>2652.54</v>
      </c>
      <c r="N434">
        <v>5305.08</v>
      </c>
      <c r="O434" s="2">
        <v>0.15</v>
      </c>
      <c r="P434">
        <v>795.76</v>
      </c>
      <c r="Q434">
        <v>4509.32</v>
      </c>
      <c r="R434" t="s">
        <v>76</v>
      </c>
      <c r="S434" t="s">
        <v>50</v>
      </c>
      <c r="T434" s="2">
        <v>0.1</v>
      </c>
      <c r="U434">
        <v>450.93</v>
      </c>
    </row>
    <row r="435" spans="1:21" x14ac:dyDescent="0.3">
      <c r="A435" t="s">
        <v>2190</v>
      </c>
      <c r="B435" s="1">
        <v>45384</v>
      </c>
      <c r="C435" t="s">
        <v>2191</v>
      </c>
      <c r="D435" t="s">
        <v>2192</v>
      </c>
      <c r="E435" t="s">
        <v>54</v>
      </c>
      <c r="F435" t="s">
        <v>37</v>
      </c>
      <c r="G435" t="s">
        <v>81</v>
      </c>
      <c r="H435" t="s">
        <v>55</v>
      </c>
      <c r="I435" t="s">
        <v>100</v>
      </c>
      <c r="J435" t="s">
        <v>2193</v>
      </c>
      <c r="K435" t="s">
        <v>2194</v>
      </c>
      <c r="L435">
        <v>9</v>
      </c>
      <c r="M435">
        <v>5012.45</v>
      </c>
      <c r="N435">
        <v>45112.05</v>
      </c>
      <c r="O435" s="2">
        <v>0.05</v>
      </c>
      <c r="P435">
        <v>2255.6</v>
      </c>
      <c r="Q435">
        <v>42856.45</v>
      </c>
      <c r="R435" t="s">
        <v>176</v>
      </c>
      <c r="S435" t="s">
        <v>77</v>
      </c>
      <c r="T435" s="2">
        <v>0.2</v>
      </c>
      <c r="U435">
        <v>8571.2900000000009</v>
      </c>
    </row>
    <row r="436" spans="1:21" x14ac:dyDescent="0.3">
      <c r="A436" t="s">
        <v>2195</v>
      </c>
      <c r="B436" s="1">
        <v>45109</v>
      </c>
      <c r="C436" t="s">
        <v>2196</v>
      </c>
      <c r="D436" t="s">
        <v>2197</v>
      </c>
      <c r="E436" t="s">
        <v>54</v>
      </c>
      <c r="F436" t="s">
        <v>44</v>
      </c>
      <c r="G436" t="s">
        <v>81</v>
      </c>
      <c r="H436" t="s">
        <v>27</v>
      </c>
      <c r="I436" t="s">
        <v>93</v>
      </c>
      <c r="J436" t="s">
        <v>2198</v>
      </c>
      <c r="K436" t="s">
        <v>2199</v>
      </c>
      <c r="L436">
        <v>1</v>
      </c>
      <c r="M436">
        <v>7484.91</v>
      </c>
      <c r="N436">
        <v>7484.91</v>
      </c>
      <c r="O436" s="2">
        <v>0.15</v>
      </c>
      <c r="P436">
        <v>1122.74</v>
      </c>
      <c r="Q436">
        <v>6362.17</v>
      </c>
      <c r="R436" t="s">
        <v>59</v>
      </c>
      <c r="S436" t="s">
        <v>77</v>
      </c>
      <c r="T436" s="2">
        <v>0.15</v>
      </c>
      <c r="U436">
        <v>954.33</v>
      </c>
    </row>
    <row r="437" spans="1:21" x14ac:dyDescent="0.3">
      <c r="A437" t="s">
        <v>2200</v>
      </c>
      <c r="B437" s="1">
        <v>45190</v>
      </c>
      <c r="C437" t="s">
        <v>2201</v>
      </c>
      <c r="D437" t="s">
        <v>2202</v>
      </c>
      <c r="E437" t="s">
        <v>142</v>
      </c>
      <c r="F437" t="s">
        <v>370</v>
      </c>
      <c r="G437" t="s">
        <v>26</v>
      </c>
      <c r="H437" t="s">
        <v>45</v>
      </c>
      <c r="I437" t="s">
        <v>46</v>
      </c>
      <c r="J437" t="s">
        <v>2203</v>
      </c>
      <c r="K437" t="s">
        <v>2204</v>
      </c>
      <c r="L437">
        <v>4</v>
      </c>
      <c r="M437">
        <v>5654.5</v>
      </c>
      <c r="N437">
        <v>22618</v>
      </c>
      <c r="O437" s="2">
        <v>0.2</v>
      </c>
      <c r="P437">
        <v>4523.6000000000004</v>
      </c>
      <c r="Q437">
        <v>18094.400000000001</v>
      </c>
      <c r="R437" t="s">
        <v>59</v>
      </c>
      <c r="S437" t="s">
        <v>50</v>
      </c>
      <c r="T437" s="2">
        <v>0.1</v>
      </c>
      <c r="U437">
        <v>1809.44</v>
      </c>
    </row>
    <row r="438" spans="1:21" x14ac:dyDescent="0.3">
      <c r="A438" t="s">
        <v>2205</v>
      </c>
      <c r="B438" s="1">
        <v>45065</v>
      </c>
      <c r="C438" t="s">
        <v>2206</v>
      </c>
      <c r="D438" t="s">
        <v>2207</v>
      </c>
      <c r="E438" t="s">
        <v>54</v>
      </c>
      <c r="F438" t="s">
        <v>25</v>
      </c>
      <c r="G438" t="s">
        <v>26</v>
      </c>
      <c r="H438" t="s">
        <v>72</v>
      </c>
      <c r="I438" t="s">
        <v>185</v>
      </c>
      <c r="J438" t="s">
        <v>2208</v>
      </c>
      <c r="K438" t="s">
        <v>2209</v>
      </c>
      <c r="L438">
        <v>5</v>
      </c>
      <c r="M438">
        <v>2313.34</v>
      </c>
      <c r="N438">
        <v>11566.7</v>
      </c>
      <c r="O438" s="2">
        <v>0.1</v>
      </c>
      <c r="P438">
        <v>1156.67</v>
      </c>
      <c r="Q438">
        <v>10410.030000000001</v>
      </c>
      <c r="R438" t="s">
        <v>76</v>
      </c>
      <c r="S438" t="s">
        <v>77</v>
      </c>
      <c r="T438" s="2">
        <v>0.25</v>
      </c>
      <c r="U438">
        <v>2602.5100000000002</v>
      </c>
    </row>
    <row r="439" spans="1:21" x14ac:dyDescent="0.3">
      <c r="A439" t="s">
        <v>2210</v>
      </c>
      <c r="B439" s="1">
        <v>45509</v>
      </c>
      <c r="C439" t="s">
        <v>2147</v>
      </c>
      <c r="D439" t="s">
        <v>2211</v>
      </c>
      <c r="E439" t="s">
        <v>142</v>
      </c>
      <c r="F439" t="s">
        <v>25</v>
      </c>
      <c r="G439" t="s">
        <v>81</v>
      </c>
      <c r="H439" t="s">
        <v>55</v>
      </c>
      <c r="I439" t="s">
        <v>130</v>
      </c>
      <c r="J439" t="s">
        <v>2212</v>
      </c>
      <c r="K439" t="s">
        <v>2213</v>
      </c>
      <c r="L439">
        <v>4</v>
      </c>
      <c r="M439">
        <v>7653.02</v>
      </c>
      <c r="N439">
        <v>30612.080000000002</v>
      </c>
      <c r="O439" s="2">
        <v>0.2</v>
      </c>
      <c r="P439">
        <v>6122.42</v>
      </c>
      <c r="Q439">
        <v>24489.66</v>
      </c>
      <c r="R439" t="s">
        <v>49</v>
      </c>
      <c r="S439" t="s">
        <v>77</v>
      </c>
      <c r="T439" s="2">
        <v>0.15</v>
      </c>
      <c r="U439">
        <v>3673.45</v>
      </c>
    </row>
    <row r="440" spans="1:21" x14ac:dyDescent="0.3">
      <c r="A440" t="s">
        <v>2214</v>
      </c>
      <c r="B440" s="1">
        <v>45483</v>
      </c>
      <c r="C440" t="s">
        <v>2215</v>
      </c>
      <c r="D440" t="s">
        <v>2138</v>
      </c>
      <c r="E440" t="s">
        <v>43</v>
      </c>
      <c r="F440" t="s">
        <v>119</v>
      </c>
      <c r="G440" t="s">
        <v>26</v>
      </c>
      <c r="H440" t="s">
        <v>72</v>
      </c>
      <c r="I440" t="s">
        <v>73</v>
      </c>
      <c r="J440" t="s">
        <v>2216</v>
      </c>
      <c r="K440" t="s">
        <v>2217</v>
      </c>
      <c r="L440">
        <v>6</v>
      </c>
      <c r="M440">
        <v>541.79</v>
      </c>
      <c r="N440">
        <v>3250.74</v>
      </c>
      <c r="O440" s="2">
        <v>0.3</v>
      </c>
      <c r="P440">
        <v>975.22</v>
      </c>
      <c r="Q440">
        <v>2275.52</v>
      </c>
      <c r="R440" t="s">
        <v>49</v>
      </c>
      <c r="S440" t="s">
        <v>77</v>
      </c>
      <c r="T440" s="2">
        <v>0.15</v>
      </c>
      <c r="U440">
        <v>341.33</v>
      </c>
    </row>
    <row r="441" spans="1:21" x14ac:dyDescent="0.3">
      <c r="A441" t="s">
        <v>2218</v>
      </c>
      <c r="B441" s="1">
        <v>45860</v>
      </c>
      <c r="C441" t="s">
        <v>2219</v>
      </c>
      <c r="D441" t="s">
        <v>2220</v>
      </c>
      <c r="E441" t="s">
        <v>142</v>
      </c>
      <c r="F441" t="s">
        <v>64</v>
      </c>
      <c r="G441" t="s">
        <v>81</v>
      </c>
      <c r="H441" t="s">
        <v>27</v>
      </c>
      <c r="I441" t="s">
        <v>93</v>
      </c>
      <c r="J441" t="s">
        <v>2221</v>
      </c>
      <c r="K441" t="s">
        <v>2222</v>
      </c>
      <c r="L441">
        <v>6</v>
      </c>
      <c r="M441">
        <v>5474.08</v>
      </c>
      <c r="N441">
        <v>32844.480000000003</v>
      </c>
      <c r="O441" s="2">
        <v>0.15</v>
      </c>
      <c r="P441">
        <v>4926.67</v>
      </c>
      <c r="Q441">
        <v>27917.81</v>
      </c>
      <c r="R441" t="s">
        <v>76</v>
      </c>
      <c r="S441" t="s">
        <v>77</v>
      </c>
      <c r="T441" s="2">
        <v>0.1</v>
      </c>
      <c r="U441">
        <v>2791.78</v>
      </c>
    </row>
    <row r="442" spans="1:21" x14ac:dyDescent="0.3">
      <c r="A442" t="s">
        <v>2223</v>
      </c>
      <c r="B442" s="1">
        <v>45876</v>
      </c>
      <c r="C442" t="s">
        <v>2224</v>
      </c>
      <c r="D442" t="s">
        <v>2225</v>
      </c>
      <c r="E442" t="s">
        <v>36</v>
      </c>
      <c r="F442" t="s">
        <v>163</v>
      </c>
      <c r="G442" t="s">
        <v>81</v>
      </c>
      <c r="H442" t="s">
        <v>55</v>
      </c>
      <c r="I442" t="s">
        <v>56</v>
      </c>
      <c r="J442" t="s">
        <v>2226</v>
      </c>
      <c r="K442" t="s">
        <v>2227</v>
      </c>
      <c r="L442">
        <v>2</v>
      </c>
      <c r="M442">
        <v>2063.77</v>
      </c>
      <c r="N442">
        <v>4127.54</v>
      </c>
      <c r="O442" s="2">
        <v>0</v>
      </c>
      <c r="P442">
        <v>0</v>
      </c>
      <c r="Q442">
        <v>4127.54</v>
      </c>
      <c r="R442" t="s">
        <v>49</v>
      </c>
      <c r="S442" t="s">
        <v>77</v>
      </c>
      <c r="T442" s="2">
        <v>0.3</v>
      </c>
      <c r="U442">
        <v>1238.26</v>
      </c>
    </row>
    <row r="443" spans="1:21" x14ac:dyDescent="0.3">
      <c r="A443" t="s">
        <v>2228</v>
      </c>
      <c r="B443" s="1">
        <v>45140</v>
      </c>
      <c r="C443" t="s">
        <v>2229</v>
      </c>
      <c r="D443" t="s">
        <v>2230</v>
      </c>
      <c r="E443" t="s">
        <v>36</v>
      </c>
      <c r="F443" t="s">
        <v>163</v>
      </c>
      <c r="G443" t="s">
        <v>81</v>
      </c>
      <c r="H443" t="s">
        <v>72</v>
      </c>
      <c r="I443" t="s">
        <v>106</v>
      </c>
      <c r="J443" t="s">
        <v>2231</v>
      </c>
      <c r="K443" t="s">
        <v>2232</v>
      </c>
      <c r="L443">
        <v>8</v>
      </c>
      <c r="M443">
        <v>234.78</v>
      </c>
      <c r="N443">
        <v>1878.24</v>
      </c>
      <c r="O443" s="2">
        <v>0.1</v>
      </c>
      <c r="P443">
        <v>187.82</v>
      </c>
      <c r="Q443">
        <v>1690.42</v>
      </c>
      <c r="R443" t="s">
        <v>76</v>
      </c>
      <c r="S443" t="s">
        <v>50</v>
      </c>
      <c r="T443" s="2">
        <v>0.1</v>
      </c>
      <c r="U443">
        <v>169.04</v>
      </c>
    </row>
    <row r="444" spans="1:21" x14ac:dyDescent="0.3">
      <c r="A444" t="s">
        <v>2233</v>
      </c>
      <c r="B444" s="1">
        <v>45278</v>
      </c>
      <c r="C444" t="s">
        <v>2234</v>
      </c>
      <c r="D444" t="s">
        <v>2235</v>
      </c>
      <c r="E444" t="s">
        <v>142</v>
      </c>
      <c r="F444" t="s">
        <v>87</v>
      </c>
      <c r="G444" t="s">
        <v>26</v>
      </c>
      <c r="H444" t="s">
        <v>45</v>
      </c>
      <c r="I444" t="s">
        <v>136</v>
      </c>
      <c r="J444" t="s">
        <v>2236</v>
      </c>
      <c r="K444" t="s">
        <v>2237</v>
      </c>
      <c r="L444">
        <v>9</v>
      </c>
      <c r="M444">
        <v>970.33</v>
      </c>
      <c r="N444">
        <v>8732.9699999999993</v>
      </c>
      <c r="O444" s="2">
        <v>0.05</v>
      </c>
      <c r="P444">
        <v>436.65</v>
      </c>
      <c r="Q444">
        <v>8296.32</v>
      </c>
      <c r="R444" t="s">
        <v>31</v>
      </c>
      <c r="S444" t="s">
        <v>77</v>
      </c>
      <c r="T444" s="2">
        <v>0.2</v>
      </c>
      <c r="U444">
        <v>1659.26</v>
      </c>
    </row>
    <row r="445" spans="1:21" x14ac:dyDescent="0.3">
      <c r="A445" t="s">
        <v>2238</v>
      </c>
      <c r="B445" s="1">
        <v>45723</v>
      </c>
      <c r="C445" t="s">
        <v>2239</v>
      </c>
      <c r="D445" t="s">
        <v>118</v>
      </c>
      <c r="E445" t="s">
        <v>43</v>
      </c>
      <c r="F445" t="s">
        <v>44</v>
      </c>
      <c r="G445" t="s">
        <v>26</v>
      </c>
      <c r="H445" t="s">
        <v>55</v>
      </c>
      <c r="I445" t="s">
        <v>130</v>
      </c>
      <c r="J445" t="s">
        <v>2240</v>
      </c>
      <c r="K445" t="s">
        <v>2241</v>
      </c>
      <c r="L445">
        <v>7</v>
      </c>
      <c r="M445">
        <v>3559.24</v>
      </c>
      <c r="N445">
        <v>24914.68</v>
      </c>
      <c r="O445" s="2">
        <v>0.2</v>
      </c>
      <c r="P445">
        <v>4982.9399999999996</v>
      </c>
      <c r="Q445">
        <v>19931.740000000002</v>
      </c>
      <c r="R445" t="s">
        <v>76</v>
      </c>
      <c r="S445" t="s">
        <v>77</v>
      </c>
      <c r="T445" s="2">
        <v>0.15</v>
      </c>
      <c r="U445">
        <v>2989.76</v>
      </c>
    </row>
    <row r="446" spans="1:21" x14ac:dyDescent="0.3">
      <c r="A446" t="s">
        <v>2242</v>
      </c>
      <c r="B446" s="1">
        <v>45579</v>
      </c>
      <c r="C446" t="s">
        <v>864</v>
      </c>
      <c r="D446" t="s">
        <v>2243</v>
      </c>
      <c r="E446" t="s">
        <v>24</v>
      </c>
      <c r="F446" t="s">
        <v>119</v>
      </c>
      <c r="G446" t="s">
        <v>81</v>
      </c>
      <c r="H446" t="s">
        <v>45</v>
      </c>
      <c r="I446" t="s">
        <v>136</v>
      </c>
      <c r="J446" t="s">
        <v>2244</v>
      </c>
      <c r="K446" t="s">
        <v>2245</v>
      </c>
      <c r="L446">
        <v>5</v>
      </c>
      <c r="M446">
        <v>405.92</v>
      </c>
      <c r="N446">
        <v>2029.6</v>
      </c>
      <c r="O446" s="2">
        <v>0.2</v>
      </c>
      <c r="P446">
        <v>405.92</v>
      </c>
      <c r="Q446">
        <v>1623.68</v>
      </c>
      <c r="R446" t="s">
        <v>176</v>
      </c>
      <c r="S446" t="s">
        <v>77</v>
      </c>
      <c r="T446" s="2">
        <v>0.25</v>
      </c>
      <c r="U446">
        <v>405.92</v>
      </c>
    </row>
    <row r="447" spans="1:21" x14ac:dyDescent="0.3">
      <c r="A447" t="s">
        <v>2246</v>
      </c>
      <c r="B447" s="1">
        <v>45493</v>
      </c>
      <c r="C447" t="s">
        <v>2247</v>
      </c>
      <c r="D447" t="s">
        <v>2248</v>
      </c>
      <c r="E447" t="s">
        <v>43</v>
      </c>
      <c r="F447" t="s">
        <v>99</v>
      </c>
      <c r="G447" t="s">
        <v>81</v>
      </c>
      <c r="H447" t="s">
        <v>55</v>
      </c>
      <c r="I447" t="s">
        <v>100</v>
      </c>
      <c r="J447" t="s">
        <v>2249</v>
      </c>
      <c r="K447" t="s">
        <v>2250</v>
      </c>
      <c r="L447">
        <v>4</v>
      </c>
      <c r="M447">
        <v>5303.03</v>
      </c>
      <c r="N447">
        <v>21212.12</v>
      </c>
      <c r="O447" s="2">
        <v>0.15</v>
      </c>
      <c r="P447">
        <v>3181.82</v>
      </c>
      <c r="Q447">
        <v>18030.3</v>
      </c>
      <c r="R447" t="s">
        <v>76</v>
      </c>
      <c r="S447" t="s">
        <v>32</v>
      </c>
      <c r="T447" s="2">
        <v>0.3</v>
      </c>
      <c r="U447">
        <v>5409.09</v>
      </c>
    </row>
    <row r="448" spans="1:21" x14ac:dyDescent="0.3">
      <c r="A448" t="s">
        <v>2251</v>
      </c>
      <c r="B448" s="1">
        <v>45076</v>
      </c>
      <c r="C448" t="s">
        <v>2252</v>
      </c>
      <c r="D448" t="s">
        <v>2253</v>
      </c>
      <c r="E448" t="s">
        <v>24</v>
      </c>
      <c r="F448" t="s">
        <v>64</v>
      </c>
      <c r="G448" t="s">
        <v>26</v>
      </c>
      <c r="H448" t="s">
        <v>72</v>
      </c>
      <c r="I448" t="s">
        <v>185</v>
      </c>
      <c r="J448" t="s">
        <v>2254</v>
      </c>
      <c r="K448" t="s">
        <v>2255</v>
      </c>
      <c r="L448">
        <v>10</v>
      </c>
      <c r="M448">
        <v>1105.27</v>
      </c>
      <c r="N448">
        <v>11052.7</v>
      </c>
      <c r="O448" s="2">
        <v>0.1</v>
      </c>
      <c r="P448">
        <v>1105.27</v>
      </c>
      <c r="Q448">
        <v>9947.43</v>
      </c>
      <c r="R448" t="s">
        <v>176</v>
      </c>
      <c r="S448" t="s">
        <v>32</v>
      </c>
      <c r="T448" s="2">
        <v>0.2</v>
      </c>
      <c r="U448">
        <v>1989.49</v>
      </c>
    </row>
    <row r="449" spans="1:21" x14ac:dyDescent="0.3">
      <c r="A449" t="s">
        <v>2256</v>
      </c>
      <c r="B449" s="1">
        <v>45221</v>
      </c>
      <c r="C449" t="s">
        <v>2257</v>
      </c>
      <c r="D449" t="s">
        <v>2258</v>
      </c>
      <c r="E449" t="s">
        <v>24</v>
      </c>
      <c r="F449" t="s">
        <v>87</v>
      </c>
      <c r="G449" t="s">
        <v>26</v>
      </c>
      <c r="H449" t="s">
        <v>55</v>
      </c>
      <c r="I449" t="s">
        <v>56</v>
      </c>
      <c r="J449" t="s">
        <v>2259</v>
      </c>
      <c r="K449" t="s">
        <v>2260</v>
      </c>
      <c r="L449">
        <v>1</v>
      </c>
      <c r="M449">
        <v>4675.28</v>
      </c>
      <c r="N449">
        <v>4675.28</v>
      </c>
      <c r="O449" s="2">
        <v>0.2</v>
      </c>
      <c r="P449">
        <v>935.06</v>
      </c>
      <c r="Q449">
        <v>3740.22</v>
      </c>
      <c r="R449" t="s">
        <v>49</v>
      </c>
      <c r="S449" t="s">
        <v>77</v>
      </c>
      <c r="T449" s="2">
        <v>0.3</v>
      </c>
      <c r="U449">
        <v>1122.07</v>
      </c>
    </row>
    <row r="450" spans="1:21" x14ac:dyDescent="0.3">
      <c r="A450" t="s">
        <v>2261</v>
      </c>
      <c r="B450" s="1">
        <v>45214</v>
      </c>
      <c r="C450" t="s">
        <v>2262</v>
      </c>
      <c r="D450" t="s">
        <v>2263</v>
      </c>
      <c r="E450" t="s">
        <v>36</v>
      </c>
      <c r="F450" t="s">
        <v>143</v>
      </c>
      <c r="G450" t="s">
        <v>81</v>
      </c>
      <c r="H450" t="s">
        <v>27</v>
      </c>
      <c r="I450" t="s">
        <v>93</v>
      </c>
      <c r="J450" t="s">
        <v>2264</v>
      </c>
      <c r="K450" t="s">
        <v>2265</v>
      </c>
      <c r="L450">
        <v>8</v>
      </c>
      <c r="M450">
        <v>7449.06</v>
      </c>
      <c r="N450">
        <v>59592.480000000003</v>
      </c>
      <c r="O450" s="2">
        <v>0.05</v>
      </c>
      <c r="P450">
        <v>2979.62</v>
      </c>
      <c r="Q450">
        <v>56612.86</v>
      </c>
      <c r="R450" t="s">
        <v>49</v>
      </c>
      <c r="S450" t="s">
        <v>60</v>
      </c>
      <c r="T450" s="2">
        <v>0.25</v>
      </c>
      <c r="U450">
        <v>14153.22</v>
      </c>
    </row>
    <row r="451" spans="1:21" x14ac:dyDescent="0.3">
      <c r="A451" t="s">
        <v>2266</v>
      </c>
      <c r="B451" s="1">
        <v>45147</v>
      </c>
      <c r="C451" t="s">
        <v>1190</v>
      </c>
      <c r="D451" t="s">
        <v>2267</v>
      </c>
      <c r="E451" t="s">
        <v>24</v>
      </c>
      <c r="F451" t="s">
        <v>112</v>
      </c>
      <c r="G451" t="s">
        <v>81</v>
      </c>
      <c r="H451" t="s">
        <v>27</v>
      </c>
      <c r="I451" t="s">
        <v>157</v>
      </c>
      <c r="J451" t="s">
        <v>2268</v>
      </c>
      <c r="K451" t="s">
        <v>2269</v>
      </c>
      <c r="L451">
        <v>1</v>
      </c>
      <c r="M451">
        <v>7951.46</v>
      </c>
      <c r="N451">
        <v>7951.46</v>
      </c>
      <c r="O451" s="2">
        <v>0.3</v>
      </c>
      <c r="P451">
        <v>2385.44</v>
      </c>
      <c r="Q451">
        <v>5566.02</v>
      </c>
      <c r="R451" t="s">
        <v>176</v>
      </c>
      <c r="S451" t="s">
        <v>32</v>
      </c>
      <c r="T451" s="2">
        <v>0.2</v>
      </c>
      <c r="U451">
        <v>1113.2</v>
      </c>
    </row>
    <row r="452" spans="1:21" x14ac:dyDescent="0.3">
      <c r="A452" t="s">
        <v>2270</v>
      </c>
      <c r="B452" s="1">
        <v>45200</v>
      </c>
      <c r="C452" t="s">
        <v>2271</v>
      </c>
      <c r="D452" t="s">
        <v>2272</v>
      </c>
      <c r="E452" t="s">
        <v>142</v>
      </c>
      <c r="F452" t="s">
        <v>25</v>
      </c>
      <c r="G452" t="s">
        <v>81</v>
      </c>
      <c r="H452" t="s">
        <v>72</v>
      </c>
      <c r="I452" t="s">
        <v>150</v>
      </c>
      <c r="J452" t="s">
        <v>2273</v>
      </c>
      <c r="K452" t="s">
        <v>2274</v>
      </c>
      <c r="L452">
        <v>5</v>
      </c>
      <c r="M452">
        <v>2154.66</v>
      </c>
      <c r="N452">
        <v>10773.3</v>
      </c>
      <c r="O452" s="2">
        <v>0.2</v>
      </c>
      <c r="P452">
        <v>2154.66</v>
      </c>
      <c r="Q452">
        <v>8618.64</v>
      </c>
      <c r="R452" t="s">
        <v>31</v>
      </c>
      <c r="S452" t="s">
        <v>60</v>
      </c>
      <c r="T452" s="2">
        <v>0.3</v>
      </c>
      <c r="U452">
        <v>2585.59</v>
      </c>
    </row>
    <row r="453" spans="1:21" x14ac:dyDescent="0.3">
      <c r="A453" t="s">
        <v>2275</v>
      </c>
      <c r="B453" s="1">
        <v>45457</v>
      </c>
      <c r="C453" t="s">
        <v>2276</v>
      </c>
      <c r="D453" t="s">
        <v>2277</v>
      </c>
      <c r="E453" t="s">
        <v>43</v>
      </c>
      <c r="F453" t="s">
        <v>143</v>
      </c>
      <c r="G453" t="s">
        <v>81</v>
      </c>
      <c r="H453" t="s">
        <v>72</v>
      </c>
      <c r="I453" t="s">
        <v>185</v>
      </c>
      <c r="J453" t="s">
        <v>2278</v>
      </c>
      <c r="K453" t="s">
        <v>2279</v>
      </c>
      <c r="L453">
        <v>1</v>
      </c>
      <c r="M453">
        <v>6252.05</v>
      </c>
      <c r="N453">
        <v>6252.05</v>
      </c>
      <c r="O453" s="2">
        <v>0.2</v>
      </c>
      <c r="P453">
        <v>1250.4100000000001</v>
      </c>
      <c r="Q453">
        <v>5001.6400000000003</v>
      </c>
      <c r="R453" t="s">
        <v>176</v>
      </c>
      <c r="S453" t="s">
        <v>77</v>
      </c>
      <c r="T453" s="2">
        <v>0.25</v>
      </c>
      <c r="U453">
        <v>1250.4100000000001</v>
      </c>
    </row>
    <row r="454" spans="1:21" x14ac:dyDescent="0.3">
      <c r="A454" t="s">
        <v>2280</v>
      </c>
      <c r="B454" s="1">
        <v>45784</v>
      </c>
      <c r="C454" t="s">
        <v>2281</v>
      </c>
      <c r="D454" t="s">
        <v>2282</v>
      </c>
      <c r="E454" t="s">
        <v>36</v>
      </c>
      <c r="F454" t="s">
        <v>71</v>
      </c>
      <c r="G454" t="s">
        <v>81</v>
      </c>
      <c r="H454" t="s">
        <v>27</v>
      </c>
      <c r="I454" t="s">
        <v>28</v>
      </c>
      <c r="J454" t="s">
        <v>2283</v>
      </c>
      <c r="K454" t="s">
        <v>2284</v>
      </c>
      <c r="L454">
        <v>1</v>
      </c>
      <c r="M454">
        <v>4241.6899999999996</v>
      </c>
      <c r="N454">
        <v>4241.6899999999996</v>
      </c>
      <c r="O454" s="2">
        <v>0.3</v>
      </c>
      <c r="P454">
        <v>1272.51</v>
      </c>
      <c r="Q454">
        <v>2969.18</v>
      </c>
      <c r="R454" t="s">
        <v>31</v>
      </c>
      <c r="S454" t="s">
        <v>60</v>
      </c>
      <c r="T454" s="2">
        <v>0.25</v>
      </c>
      <c r="U454">
        <v>742.29</v>
      </c>
    </row>
    <row r="455" spans="1:21" x14ac:dyDescent="0.3">
      <c r="A455" t="s">
        <v>2285</v>
      </c>
      <c r="B455" s="1">
        <v>45084</v>
      </c>
      <c r="C455" t="s">
        <v>2286</v>
      </c>
      <c r="D455" t="s">
        <v>2287</v>
      </c>
      <c r="E455" t="s">
        <v>43</v>
      </c>
      <c r="F455" t="s">
        <v>143</v>
      </c>
      <c r="G455" t="s">
        <v>26</v>
      </c>
      <c r="H455" t="s">
        <v>27</v>
      </c>
      <c r="I455" t="s">
        <v>28</v>
      </c>
      <c r="J455" t="s">
        <v>2288</v>
      </c>
      <c r="K455" t="s">
        <v>2289</v>
      </c>
      <c r="L455">
        <v>3</v>
      </c>
      <c r="M455">
        <v>1191.97</v>
      </c>
      <c r="N455">
        <v>3575.91</v>
      </c>
      <c r="O455" s="2">
        <v>0.1</v>
      </c>
      <c r="P455">
        <v>357.59</v>
      </c>
      <c r="Q455">
        <v>3218.32</v>
      </c>
      <c r="R455" t="s">
        <v>31</v>
      </c>
      <c r="S455" t="s">
        <v>32</v>
      </c>
      <c r="T455" s="2">
        <v>0.1</v>
      </c>
      <c r="U455">
        <v>321.83</v>
      </c>
    </row>
    <row r="456" spans="1:21" x14ac:dyDescent="0.3">
      <c r="A456" t="s">
        <v>2290</v>
      </c>
      <c r="B456" s="1">
        <v>45205</v>
      </c>
      <c r="C456" t="s">
        <v>2291</v>
      </c>
      <c r="D456" t="s">
        <v>2292</v>
      </c>
      <c r="E456" t="s">
        <v>43</v>
      </c>
      <c r="F456" t="s">
        <v>44</v>
      </c>
      <c r="G456" t="s">
        <v>26</v>
      </c>
      <c r="H456" t="s">
        <v>45</v>
      </c>
      <c r="I456" t="s">
        <v>144</v>
      </c>
      <c r="J456" t="s">
        <v>2293</v>
      </c>
      <c r="K456" t="s">
        <v>2260</v>
      </c>
      <c r="L456">
        <v>3</v>
      </c>
      <c r="M456">
        <v>2811.53</v>
      </c>
      <c r="N456">
        <v>8434.59</v>
      </c>
      <c r="O456" s="2">
        <v>0.05</v>
      </c>
      <c r="P456">
        <v>421.73</v>
      </c>
      <c r="Q456">
        <v>8012.86</v>
      </c>
      <c r="R456" t="s">
        <v>76</v>
      </c>
      <c r="S456" t="s">
        <v>32</v>
      </c>
      <c r="T456" s="2">
        <v>0.2</v>
      </c>
      <c r="U456">
        <v>1602.57</v>
      </c>
    </row>
    <row r="457" spans="1:21" x14ac:dyDescent="0.3">
      <c r="A457" t="s">
        <v>2294</v>
      </c>
      <c r="B457" s="1">
        <v>45805</v>
      </c>
      <c r="C457" t="s">
        <v>2295</v>
      </c>
      <c r="D457" t="s">
        <v>2296</v>
      </c>
      <c r="E457" t="s">
        <v>24</v>
      </c>
      <c r="F457" t="s">
        <v>25</v>
      </c>
      <c r="G457" t="s">
        <v>26</v>
      </c>
      <c r="H457" t="s">
        <v>55</v>
      </c>
      <c r="I457" t="s">
        <v>100</v>
      </c>
      <c r="J457" t="s">
        <v>2297</v>
      </c>
      <c r="K457" t="s">
        <v>39</v>
      </c>
      <c r="L457">
        <v>4</v>
      </c>
      <c r="M457">
        <v>652.84</v>
      </c>
      <c r="N457">
        <v>2611.36</v>
      </c>
      <c r="O457" s="2">
        <v>0.1</v>
      </c>
      <c r="P457">
        <v>261.14</v>
      </c>
      <c r="Q457">
        <v>2350.2199999999998</v>
      </c>
      <c r="R457" t="s">
        <v>49</v>
      </c>
      <c r="S457" t="s">
        <v>32</v>
      </c>
      <c r="T457" s="2">
        <v>0.15</v>
      </c>
      <c r="U457">
        <v>352.53</v>
      </c>
    </row>
    <row r="458" spans="1:21" x14ac:dyDescent="0.3">
      <c r="A458" t="s">
        <v>2298</v>
      </c>
      <c r="B458" s="1">
        <v>45705</v>
      </c>
      <c r="C458" t="s">
        <v>2299</v>
      </c>
      <c r="D458" t="s">
        <v>2300</v>
      </c>
      <c r="E458" t="s">
        <v>36</v>
      </c>
      <c r="F458" t="s">
        <v>87</v>
      </c>
      <c r="G458" t="s">
        <v>81</v>
      </c>
      <c r="H458" t="s">
        <v>55</v>
      </c>
      <c r="I458" t="s">
        <v>56</v>
      </c>
      <c r="J458" t="s">
        <v>2301</v>
      </c>
      <c r="K458" t="s">
        <v>2302</v>
      </c>
      <c r="L458">
        <v>7</v>
      </c>
      <c r="M458">
        <v>7900.88</v>
      </c>
      <c r="N458">
        <v>55306.16</v>
      </c>
      <c r="O458" s="2">
        <v>0.3</v>
      </c>
      <c r="P458">
        <v>16591.849999999999</v>
      </c>
      <c r="Q458">
        <v>38714.31</v>
      </c>
      <c r="R458" t="s">
        <v>31</v>
      </c>
      <c r="S458" t="s">
        <v>50</v>
      </c>
      <c r="T458" s="2">
        <v>0.25</v>
      </c>
      <c r="U458">
        <v>9678.58</v>
      </c>
    </row>
    <row r="459" spans="1:21" x14ac:dyDescent="0.3">
      <c r="A459" t="s">
        <v>2303</v>
      </c>
      <c r="B459" s="1">
        <v>45120</v>
      </c>
      <c r="C459" t="s">
        <v>2304</v>
      </c>
      <c r="D459" t="s">
        <v>2305</v>
      </c>
      <c r="E459" t="s">
        <v>142</v>
      </c>
      <c r="F459" t="s">
        <v>99</v>
      </c>
      <c r="G459" t="s">
        <v>81</v>
      </c>
      <c r="H459" t="s">
        <v>72</v>
      </c>
      <c r="I459" t="s">
        <v>185</v>
      </c>
      <c r="J459" t="s">
        <v>2306</v>
      </c>
      <c r="K459" t="s">
        <v>2307</v>
      </c>
      <c r="L459">
        <v>7</v>
      </c>
      <c r="M459">
        <v>2310.52</v>
      </c>
      <c r="N459">
        <v>16173.64</v>
      </c>
      <c r="O459" s="2">
        <v>0.15</v>
      </c>
      <c r="P459">
        <v>2426.0500000000002</v>
      </c>
      <c r="Q459">
        <v>13747.59</v>
      </c>
      <c r="R459" t="s">
        <v>49</v>
      </c>
      <c r="S459" t="s">
        <v>32</v>
      </c>
      <c r="T459" s="2">
        <v>0.3</v>
      </c>
      <c r="U459">
        <v>4124.28</v>
      </c>
    </row>
    <row r="460" spans="1:21" x14ac:dyDescent="0.3">
      <c r="A460" t="s">
        <v>2308</v>
      </c>
      <c r="B460" s="1">
        <v>45510</v>
      </c>
      <c r="C460" t="s">
        <v>2309</v>
      </c>
      <c r="D460" t="s">
        <v>2310</v>
      </c>
      <c r="E460" t="s">
        <v>54</v>
      </c>
      <c r="F460" t="s">
        <v>143</v>
      </c>
      <c r="G460" t="s">
        <v>81</v>
      </c>
      <c r="H460" t="s">
        <v>45</v>
      </c>
      <c r="I460" t="s">
        <v>136</v>
      </c>
      <c r="J460" t="s">
        <v>2311</v>
      </c>
      <c r="K460" t="s">
        <v>1897</v>
      </c>
      <c r="L460">
        <v>9</v>
      </c>
      <c r="M460">
        <v>1557.06</v>
      </c>
      <c r="N460">
        <v>14013.54</v>
      </c>
      <c r="O460" s="2">
        <v>0.2</v>
      </c>
      <c r="P460">
        <v>2802.71</v>
      </c>
      <c r="Q460">
        <v>11210.83</v>
      </c>
      <c r="R460" t="s">
        <v>31</v>
      </c>
      <c r="S460" t="s">
        <v>32</v>
      </c>
      <c r="T460" s="2">
        <v>0.2</v>
      </c>
      <c r="U460">
        <v>2242.17</v>
      </c>
    </row>
    <row r="461" spans="1:21" x14ac:dyDescent="0.3">
      <c r="A461" t="s">
        <v>2312</v>
      </c>
      <c r="B461" s="1">
        <v>45679</v>
      </c>
      <c r="C461" t="s">
        <v>2313</v>
      </c>
      <c r="D461" t="s">
        <v>2314</v>
      </c>
      <c r="E461" t="s">
        <v>142</v>
      </c>
      <c r="F461" t="s">
        <v>112</v>
      </c>
      <c r="G461" t="s">
        <v>81</v>
      </c>
      <c r="H461" t="s">
        <v>27</v>
      </c>
      <c r="I461" t="s">
        <v>93</v>
      </c>
      <c r="J461" t="s">
        <v>2315</v>
      </c>
      <c r="K461" t="s">
        <v>2316</v>
      </c>
      <c r="L461">
        <v>10</v>
      </c>
      <c r="M461">
        <v>4759.6400000000003</v>
      </c>
      <c r="N461">
        <v>47596.4</v>
      </c>
      <c r="O461" s="2">
        <v>0</v>
      </c>
      <c r="P461">
        <v>0</v>
      </c>
      <c r="Q461">
        <v>47596.4</v>
      </c>
      <c r="R461" t="s">
        <v>49</v>
      </c>
      <c r="S461" t="s">
        <v>77</v>
      </c>
      <c r="T461" s="2">
        <v>0.25</v>
      </c>
      <c r="U461">
        <v>11899.1</v>
      </c>
    </row>
    <row r="462" spans="1:21" x14ac:dyDescent="0.3">
      <c r="A462" t="s">
        <v>2317</v>
      </c>
      <c r="B462" s="1">
        <v>45028</v>
      </c>
      <c r="C462" t="s">
        <v>2318</v>
      </c>
      <c r="D462" t="s">
        <v>2319</v>
      </c>
      <c r="E462" t="s">
        <v>54</v>
      </c>
      <c r="F462" t="s">
        <v>71</v>
      </c>
      <c r="G462" t="s">
        <v>81</v>
      </c>
      <c r="H462" t="s">
        <v>27</v>
      </c>
      <c r="I462" t="s">
        <v>157</v>
      </c>
      <c r="J462" t="s">
        <v>2320</v>
      </c>
      <c r="K462" t="s">
        <v>2321</v>
      </c>
      <c r="L462">
        <v>4</v>
      </c>
      <c r="M462">
        <v>6956.13</v>
      </c>
      <c r="N462">
        <v>27824.52</v>
      </c>
      <c r="O462" s="2">
        <v>0.1</v>
      </c>
      <c r="P462">
        <v>2782.45</v>
      </c>
      <c r="Q462">
        <v>25042.07</v>
      </c>
      <c r="R462" t="s">
        <v>176</v>
      </c>
      <c r="S462" t="s">
        <v>32</v>
      </c>
      <c r="T462" s="2">
        <v>0.25</v>
      </c>
      <c r="U462">
        <v>6260.52</v>
      </c>
    </row>
    <row r="463" spans="1:21" x14ac:dyDescent="0.3">
      <c r="A463" t="s">
        <v>2322</v>
      </c>
      <c r="B463" s="1">
        <v>45101</v>
      </c>
      <c r="C463" t="s">
        <v>2323</v>
      </c>
      <c r="D463" t="s">
        <v>2324</v>
      </c>
      <c r="E463" t="s">
        <v>36</v>
      </c>
      <c r="F463" t="s">
        <v>156</v>
      </c>
      <c r="G463" t="s">
        <v>81</v>
      </c>
      <c r="H463" t="s">
        <v>27</v>
      </c>
      <c r="I463" t="s">
        <v>93</v>
      </c>
      <c r="J463" t="s">
        <v>2325</v>
      </c>
      <c r="K463" t="s">
        <v>2326</v>
      </c>
      <c r="L463">
        <v>3</v>
      </c>
      <c r="M463">
        <v>6559.36</v>
      </c>
      <c r="N463">
        <v>19678.080000000002</v>
      </c>
      <c r="O463" s="2">
        <v>0.25</v>
      </c>
      <c r="P463">
        <v>4919.5200000000004</v>
      </c>
      <c r="Q463">
        <v>14758.56</v>
      </c>
      <c r="R463" t="s">
        <v>49</v>
      </c>
      <c r="S463" t="s">
        <v>32</v>
      </c>
      <c r="T463" s="2">
        <v>0.2</v>
      </c>
      <c r="U463">
        <v>2951.71</v>
      </c>
    </row>
    <row r="464" spans="1:21" x14ac:dyDescent="0.3">
      <c r="A464" t="s">
        <v>2327</v>
      </c>
      <c r="B464" s="1">
        <v>45827</v>
      </c>
      <c r="C464" t="s">
        <v>2328</v>
      </c>
      <c r="D464" t="s">
        <v>2329</v>
      </c>
      <c r="E464" t="s">
        <v>36</v>
      </c>
      <c r="F464" t="s">
        <v>99</v>
      </c>
      <c r="G464" t="s">
        <v>26</v>
      </c>
      <c r="H464" t="s">
        <v>55</v>
      </c>
      <c r="I464" t="s">
        <v>100</v>
      </c>
      <c r="J464" t="s">
        <v>2330</v>
      </c>
      <c r="K464" t="s">
        <v>2331</v>
      </c>
      <c r="L464">
        <v>9</v>
      </c>
      <c r="M464">
        <v>317.14999999999998</v>
      </c>
      <c r="N464">
        <v>2854.35</v>
      </c>
      <c r="O464" s="2">
        <v>0.15</v>
      </c>
      <c r="P464">
        <v>428.15</v>
      </c>
      <c r="Q464">
        <v>2426.1999999999998</v>
      </c>
      <c r="R464" t="s">
        <v>49</v>
      </c>
      <c r="S464" t="s">
        <v>32</v>
      </c>
      <c r="T464" s="2">
        <v>0.3</v>
      </c>
      <c r="U464">
        <v>727.86</v>
      </c>
    </row>
    <row r="465" spans="1:21" x14ac:dyDescent="0.3">
      <c r="A465" t="s">
        <v>2332</v>
      </c>
      <c r="B465" s="1">
        <v>44984</v>
      </c>
      <c r="C465" t="s">
        <v>2333</v>
      </c>
      <c r="D465" t="s">
        <v>2334</v>
      </c>
      <c r="E465" t="s">
        <v>54</v>
      </c>
      <c r="F465" t="s">
        <v>44</v>
      </c>
      <c r="G465" t="s">
        <v>26</v>
      </c>
      <c r="H465" t="s">
        <v>72</v>
      </c>
      <c r="I465" t="s">
        <v>150</v>
      </c>
      <c r="J465" t="s">
        <v>2335</v>
      </c>
      <c r="K465" t="s">
        <v>2336</v>
      </c>
      <c r="L465">
        <v>6</v>
      </c>
      <c r="M465">
        <v>1376.66</v>
      </c>
      <c r="N465">
        <v>8259.9599999999991</v>
      </c>
      <c r="O465" s="2">
        <v>0.3</v>
      </c>
      <c r="P465">
        <v>2477.9899999999998</v>
      </c>
      <c r="Q465">
        <v>5781.97</v>
      </c>
      <c r="R465" t="s">
        <v>49</v>
      </c>
      <c r="S465" t="s">
        <v>32</v>
      </c>
      <c r="T465" s="2">
        <v>0.1</v>
      </c>
      <c r="U465">
        <v>578.20000000000005</v>
      </c>
    </row>
    <row r="466" spans="1:21" x14ac:dyDescent="0.3">
      <c r="A466" t="s">
        <v>2337</v>
      </c>
      <c r="B466" s="1">
        <v>45030</v>
      </c>
      <c r="C466" t="s">
        <v>2338</v>
      </c>
      <c r="D466" t="s">
        <v>2339</v>
      </c>
      <c r="E466" t="s">
        <v>43</v>
      </c>
      <c r="F466" t="s">
        <v>25</v>
      </c>
      <c r="G466" t="s">
        <v>26</v>
      </c>
      <c r="H466" t="s">
        <v>72</v>
      </c>
      <c r="I466" t="s">
        <v>185</v>
      </c>
      <c r="J466" t="s">
        <v>2340</v>
      </c>
      <c r="K466" t="s">
        <v>2341</v>
      </c>
      <c r="L466">
        <v>4</v>
      </c>
      <c r="M466">
        <v>4286.3</v>
      </c>
      <c r="N466">
        <v>17145.2</v>
      </c>
      <c r="O466" s="2">
        <v>0</v>
      </c>
      <c r="P466">
        <v>0</v>
      </c>
      <c r="Q466">
        <v>17145.2</v>
      </c>
      <c r="R466" t="s">
        <v>176</v>
      </c>
      <c r="S466" t="s">
        <v>60</v>
      </c>
      <c r="T466" s="2">
        <v>0.1</v>
      </c>
      <c r="U466">
        <v>1714.52</v>
      </c>
    </row>
    <row r="467" spans="1:21" x14ac:dyDescent="0.3">
      <c r="A467" t="s">
        <v>2342</v>
      </c>
      <c r="B467" s="1">
        <v>45634</v>
      </c>
      <c r="C467" t="s">
        <v>2343</v>
      </c>
      <c r="D467" t="s">
        <v>2344</v>
      </c>
      <c r="E467" t="s">
        <v>24</v>
      </c>
      <c r="F467" t="s">
        <v>99</v>
      </c>
      <c r="G467" t="s">
        <v>81</v>
      </c>
      <c r="H467" t="s">
        <v>45</v>
      </c>
      <c r="I467" t="s">
        <v>144</v>
      </c>
      <c r="J467" t="s">
        <v>2345</v>
      </c>
      <c r="K467" t="s">
        <v>2346</v>
      </c>
      <c r="L467">
        <v>2</v>
      </c>
      <c r="M467">
        <v>4810.29</v>
      </c>
      <c r="N467">
        <v>9620.58</v>
      </c>
      <c r="O467" s="2">
        <v>0.25</v>
      </c>
      <c r="P467">
        <v>2405.14</v>
      </c>
      <c r="Q467">
        <v>7215.44</v>
      </c>
      <c r="R467" t="s">
        <v>59</v>
      </c>
      <c r="S467" t="s">
        <v>77</v>
      </c>
      <c r="T467" s="2">
        <v>0.15</v>
      </c>
      <c r="U467">
        <v>1082.32</v>
      </c>
    </row>
    <row r="468" spans="1:21" x14ac:dyDescent="0.3">
      <c r="A468" t="s">
        <v>2347</v>
      </c>
      <c r="B468" s="1">
        <v>45408</v>
      </c>
      <c r="C468" t="s">
        <v>2348</v>
      </c>
      <c r="D468" t="s">
        <v>2349</v>
      </c>
      <c r="E468" t="s">
        <v>54</v>
      </c>
      <c r="F468" t="s">
        <v>119</v>
      </c>
      <c r="G468" t="s">
        <v>81</v>
      </c>
      <c r="H468" t="s">
        <v>55</v>
      </c>
      <c r="I468" t="s">
        <v>100</v>
      </c>
      <c r="J468" t="s">
        <v>2350</v>
      </c>
      <c r="K468" t="s">
        <v>2351</v>
      </c>
      <c r="L468">
        <v>7</v>
      </c>
      <c r="M468">
        <v>2704.31</v>
      </c>
      <c r="N468">
        <v>18930.169999999998</v>
      </c>
      <c r="O468" s="2">
        <v>0.3</v>
      </c>
      <c r="P468">
        <v>5679.05</v>
      </c>
      <c r="Q468">
        <v>13251.12</v>
      </c>
      <c r="R468" t="s">
        <v>49</v>
      </c>
      <c r="S468" t="s">
        <v>50</v>
      </c>
      <c r="T468" s="2">
        <v>0.25</v>
      </c>
      <c r="U468">
        <v>3312.78</v>
      </c>
    </row>
    <row r="469" spans="1:21" x14ac:dyDescent="0.3">
      <c r="A469" t="s">
        <v>2352</v>
      </c>
      <c r="B469" s="1">
        <v>45242</v>
      </c>
      <c r="C469" t="s">
        <v>2353</v>
      </c>
      <c r="D469" t="s">
        <v>2354</v>
      </c>
      <c r="E469" t="s">
        <v>36</v>
      </c>
      <c r="F469" t="s">
        <v>71</v>
      </c>
      <c r="G469" t="s">
        <v>81</v>
      </c>
      <c r="H469" t="s">
        <v>72</v>
      </c>
      <c r="I469" t="s">
        <v>185</v>
      </c>
      <c r="J469" t="s">
        <v>2355</v>
      </c>
      <c r="K469" t="s">
        <v>2356</v>
      </c>
      <c r="L469">
        <v>2</v>
      </c>
      <c r="M469">
        <v>416.26</v>
      </c>
      <c r="N469">
        <v>832.52</v>
      </c>
      <c r="O469" s="2">
        <v>0.25</v>
      </c>
      <c r="P469">
        <v>208.13</v>
      </c>
      <c r="Q469">
        <v>624.39</v>
      </c>
      <c r="R469" t="s">
        <v>76</v>
      </c>
      <c r="S469" t="s">
        <v>60</v>
      </c>
      <c r="T469" s="2">
        <v>0.15</v>
      </c>
      <c r="U469">
        <v>93.66</v>
      </c>
    </row>
    <row r="470" spans="1:21" x14ac:dyDescent="0.3">
      <c r="A470" t="s">
        <v>2357</v>
      </c>
      <c r="B470" s="1">
        <v>45681</v>
      </c>
      <c r="C470" t="s">
        <v>2358</v>
      </c>
      <c r="D470" t="s">
        <v>2359</v>
      </c>
      <c r="E470" t="s">
        <v>24</v>
      </c>
      <c r="F470" t="s">
        <v>44</v>
      </c>
      <c r="G470" t="s">
        <v>81</v>
      </c>
      <c r="H470" t="s">
        <v>45</v>
      </c>
      <c r="I470" t="s">
        <v>65</v>
      </c>
      <c r="J470" t="s">
        <v>2360</v>
      </c>
      <c r="K470" t="s">
        <v>2361</v>
      </c>
      <c r="L470">
        <v>3</v>
      </c>
      <c r="M470">
        <v>489.46</v>
      </c>
      <c r="N470">
        <v>1468.38</v>
      </c>
      <c r="O470" s="2">
        <v>0.3</v>
      </c>
      <c r="P470">
        <v>440.51</v>
      </c>
      <c r="Q470">
        <v>1027.8699999999999</v>
      </c>
      <c r="R470" t="s">
        <v>31</v>
      </c>
      <c r="S470" t="s">
        <v>77</v>
      </c>
      <c r="T470" s="2">
        <v>0.2</v>
      </c>
      <c r="U470">
        <v>205.57</v>
      </c>
    </row>
    <row r="471" spans="1:21" x14ac:dyDescent="0.3">
      <c r="A471" t="s">
        <v>2362</v>
      </c>
      <c r="B471" s="1">
        <v>45195</v>
      </c>
      <c r="C471" t="s">
        <v>2363</v>
      </c>
      <c r="D471" t="s">
        <v>2364</v>
      </c>
      <c r="E471" t="s">
        <v>36</v>
      </c>
      <c r="F471" t="s">
        <v>370</v>
      </c>
      <c r="G471" t="s">
        <v>26</v>
      </c>
      <c r="H471" t="s">
        <v>27</v>
      </c>
      <c r="I471" t="s">
        <v>28</v>
      </c>
      <c r="J471" t="s">
        <v>2365</v>
      </c>
      <c r="K471" t="s">
        <v>2366</v>
      </c>
      <c r="L471">
        <v>3</v>
      </c>
      <c r="M471">
        <v>3415.84</v>
      </c>
      <c r="N471">
        <v>10247.52</v>
      </c>
      <c r="O471" s="2">
        <v>0.1</v>
      </c>
      <c r="P471">
        <v>1024.75</v>
      </c>
      <c r="Q471">
        <v>9222.77</v>
      </c>
      <c r="R471" t="s">
        <v>31</v>
      </c>
      <c r="S471" t="s">
        <v>50</v>
      </c>
      <c r="T471" s="2">
        <v>0.1</v>
      </c>
      <c r="U471">
        <v>922.28</v>
      </c>
    </row>
    <row r="472" spans="1:21" x14ac:dyDescent="0.3">
      <c r="A472" t="s">
        <v>2367</v>
      </c>
      <c r="B472" s="1">
        <v>44972</v>
      </c>
      <c r="C472" t="s">
        <v>2368</v>
      </c>
      <c r="D472" t="s">
        <v>2369</v>
      </c>
      <c r="E472" t="s">
        <v>142</v>
      </c>
      <c r="F472" t="s">
        <v>87</v>
      </c>
      <c r="G472" t="s">
        <v>81</v>
      </c>
      <c r="H472" t="s">
        <v>27</v>
      </c>
      <c r="I472" t="s">
        <v>157</v>
      </c>
      <c r="J472" t="s">
        <v>2370</v>
      </c>
      <c r="K472" t="s">
        <v>2371</v>
      </c>
      <c r="L472">
        <v>1</v>
      </c>
      <c r="M472">
        <v>288.25</v>
      </c>
      <c r="N472">
        <v>288.25</v>
      </c>
      <c r="O472" s="2">
        <v>0.05</v>
      </c>
      <c r="P472">
        <v>14.41</v>
      </c>
      <c r="Q472">
        <v>273.83999999999997</v>
      </c>
      <c r="R472" t="s">
        <v>176</v>
      </c>
      <c r="S472" t="s">
        <v>32</v>
      </c>
      <c r="T472" s="2">
        <v>0.25</v>
      </c>
      <c r="U472">
        <v>68.459999999999994</v>
      </c>
    </row>
    <row r="473" spans="1:21" x14ac:dyDescent="0.3">
      <c r="A473" t="s">
        <v>2372</v>
      </c>
      <c r="B473" s="1">
        <v>45749</v>
      </c>
      <c r="C473" t="s">
        <v>2373</v>
      </c>
      <c r="D473" t="s">
        <v>2374</v>
      </c>
      <c r="E473" t="s">
        <v>54</v>
      </c>
      <c r="F473" t="s">
        <v>87</v>
      </c>
      <c r="G473" t="s">
        <v>26</v>
      </c>
      <c r="H473" t="s">
        <v>27</v>
      </c>
      <c r="I473" t="s">
        <v>93</v>
      </c>
      <c r="J473" t="s">
        <v>2375</v>
      </c>
      <c r="K473" t="s">
        <v>2376</v>
      </c>
      <c r="L473">
        <v>2</v>
      </c>
      <c r="M473">
        <v>1114.78</v>
      </c>
      <c r="N473">
        <v>2229.56</v>
      </c>
      <c r="O473" s="2">
        <v>0.3</v>
      </c>
      <c r="P473">
        <v>668.87</v>
      </c>
      <c r="Q473">
        <v>1560.69</v>
      </c>
      <c r="R473" t="s">
        <v>176</v>
      </c>
      <c r="S473" t="s">
        <v>32</v>
      </c>
      <c r="T473" s="2">
        <v>0.25</v>
      </c>
      <c r="U473">
        <v>390.17</v>
      </c>
    </row>
    <row r="474" spans="1:21" x14ac:dyDescent="0.3">
      <c r="A474" t="s">
        <v>2377</v>
      </c>
      <c r="B474" s="1">
        <v>45453</v>
      </c>
      <c r="C474" t="s">
        <v>2378</v>
      </c>
      <c r="D474" t="s">
        <v>2379</v>
      </c>
      <c r="E474" t="s">
        <v>142</v>
      </c>
      <c r="F474" t="s">
        <v>64</v>
      </c>
      <c r="G474" t="s">
        <v>81</v>
      </c>
      <c r="H474" t="s">
        <v>72</v>
      </c>
      <c r="I474" t="s">
        <v>150</v>
      </c>
      <c r="J474" t="s">
        <v>2380</v>
      </c>
      <c r="K474" t="s">
        <v>2381</v>
      </c>
      <c r="L474">
        <v>8</v>
      </c>
      <c r="M474">
        <v>965.46</v>
      </c>
      <c r="N474">
        <v>7723.68</v>
      </c>
      <c r="O474" s="2">
        <v>0.3</v>
      </c>
      <c r="P474">
        <v>2317.1</v>
      </c>
      <c r="Q474">
        <v>5406.58</v>
      </c>
      <c r="R474" t="s">
        <v>59</v>
      </c>
      <c r="S474" t="s">
        <v>50</v>
      </c>
      <c r="T474" s="2">
        <v>0.3</v>
      </c>
      <c r="U474">
        <v>1621.97</v>
      </c>
    </row>
    <row r="475" spans="1:21" x14ac:dyDescent="0.3">
      <c r="A475" t="s">
        <v>2382</v>
      </c>
      <c r="B475" s="1">
        <v>45898</v>
      </c>
      <c r="C475" t="s">
        <v>2383</v>
      </c>
      <c r="D475" t="s">
        <v>2384</v>
      </c>
      <c r="E475" t="s">
        <v>36</v>
      </c>
      <c r="F475" t="s">
        <v>119</v>
      </c>
      <c r="G475" t="s">
        <v>26</v>
      </c>
      <c r="H475" t="s">
        <v>45</v>
      </c>
      <c r="I475" t="s">
        <v>144</v>
      </c>
      <c r="J475" t="s">
        <v>2385</v>
      </c>
      <c r="K475" t="s">
        <v>2386</v>
      </c>
      <c r="L475">
        <v>3</v>
      </c>
      <c r="M475">
        <v>4323.6000000000004</v>
      </c>
      <c r="N475">
        <v>12970.8</v>
      </c>
      <c r="O475" s="2">
        <v>0.15</v>
      </c>
      <c r="P475">
        <v>1945.62</v>
      </c>
      <c r="Q475">
        <v>11025.18</v>
      </c>
      <c r="R475" t="s">
        <v>31</v>
      </c>
      <c r="S475" t="s">
        <v>32</v>
      </c>
      <c r="T475" s="2">
        <v>0.2</v>
      </c>
      <c r="U475">
        <v>2205.04</v>
      </c>
    </row>
    <row r="476" spans="1:21" x14ac:dyDescent="0.3">
      <c r="A476" t="s">
        <v>2387</v>
      </c>
      <c r="B476" s="1">
        <v>45891</v>
      </c>
      <c r="C476" t="s">
        <v>2388</v>
      </c>
      <c r="D476" t="s">
        <v>2389</v>
      </c>
      <c r="E476" t="s">
        <v>43</v>
      </c>
      <c r="F476" t="s">
        <v>119</v>
      </c>
      <c r="G476" t="s">
        <v>81</v>
      </c>
      <c r="H476" t="s">
        <v>72</v>
      </c>
      <c r="I476" t="s">
        <v>150</v>
      </c>
      <c r="J476" t="s">
        <v>2390</v>
      </c>
      <c r="K476" t="s">
        <v>2391</v>
      </c>
      <c r="L476">
        <v>4</v>
      </c>
      <c r="M476">
        <v>3878.31</v>
      </c>
      <c r="N476">
        <v>15513.24</v>
      </c>
      <c r="O476" s="2">
        <v>0.2</v>
      </c>
      <c r="P476">
        <v>3102.65</v>
      </c>
      <c r="Q476">
        <v>12410.59</v>
      </c>
      <c r="R476" t="s">
        <v>31</v>
      </c>
      <c r="S476" t="s">
        <v>77</v>
      </c>
      <c r="T476" s="2">
        <v>0.15</v>
      </c>
      <c r="U476">
        <v>1861.59</v>
      </c>
    </row>
    <row r="477" spans="1:21" x14ac:dyDescent="0.3">
      <c r="A477" t="s">
        <v>2392</v>
      </c>
      <c r="B477" s="1">
        <v>45519</v>
      </c>
      <c r="C477" t="s">
        <v>2393</v>
      </c>
      <c r="D477" t="s">
        <v>2394</v>
      </c>
      <c r="E477" t="s">
        <v>142</v>
      </c>
      <c r="F477" t="s">
        <v>119</v>
      </c>
      <c r="G477" t="s">
        <v>81</v>
      </c>
      <c r="H477" t="s">
        <v>27</v>
      </c>
      <c r="I477" t="s">
        <v>157</v>
      </c>
      <c r="J477" t="s">
        <v>2395</v>
      </c>
      <c r="K477" t="s">
        <v>2396</v>
      </c>
      <c r="L477">
        <v>8</v>
      </c>
      <c r="M477">
        <v>6728.71</v>
      </c>
      <c r="N477">
        <v>53829.68</v>
      </c>
      <c r="O477" s="2">
        <v>0.25</v>
      </c>
      <c r="P477">
        <v>13457.42</v>
      </c>
      <c r="Q477">
        <v>40372.26</v>
      </c>
      <c r="R477" t="s">
        <v>59</v>
      </c>
      <c r="S477" t="s">
        <v>60</v>
      </c>
      <c r="T477" s="2">
        <v>0.2</v>
      </c>
      <c r="U477">
        <v>8074.45</v>
      </c>
    </row>
    <row r="478" spans="1:21" x14ac:dyDescent="0.3">
      <c r="A478" t="s">
        <v>2397</v>
      </c>
      <c r="B478" s="1">
        <v>45678</v>
      </c>
      <c r="C478" t="s">
        <v>2398</v>
      </c>
      <c r="D478" t="s">
        <v>2399</v>
      </c>
      <c r="E478" t="s">
        <v>43</v>
      </c>
      <c r="F478" t="s">
        <v>143</v>
      </c>
      <c r="G478" t="s">
        <v>81</v>
      </c>
      <c r="H478" t="s">
        <v>55</v>
      </c>
      <c r="I478" t="s">
        <v>130</v>
      </c>
      <c r="J478" t="s">
        <v>2400</v>
      </c>
      <c r="K478" t="s">
        <v>2401</v>
      </c>
      <c r="L478">
        <v>5</v>
      </c>
      <c r="M478">
        <v>4084.54</v>
      </c>
      <c r="N478">
        <v>20422.7</v>
      </c>
      <c r="O478" s="2">
        <v>0.1</v>
      </c>
      <c r="P478">
        <v>2042.27</v>
      </c>
      <c r="Q478">
        <v>18380.43</v>
      </c>
      <c r="R478" t="s">
        <v>176</v>
      </c>
      <c r="S478" t="s">
        <v>32</v>
      </c>
      <c r="T478" s="2">
        <v>0.2</v>
      </c>
      <c r="U478">
        <v>3676.09</v>
      </c>
    </row>
    <row r="479" spans="1:21" x14ac:dyDescent="0.3">
      <c r="A479" t="s">
        <v>2402</v>
      </c>
      <c r="B479" s="1">
        <v>45520</v>
      </c>
      <c r="C479" t="s">
        <v>2403</v>
      </c>
      <c r="D479" t="s">
        <v>2404</v>
      </c>
      <c r="E479" t="s">
        <v>36</v>
      </c>
      <c r="F479" t="s">
        <v>163</v>
      </c>
      <c r="G479" t="s">
        <v>81</v>
      </c>
      <c r="H479" t="s">
        <v>72</v>
      </c>
      <c r="I479" t="s">
        <v>185</v>
      </c>
      <c r="J479" t="s">
        <v>2405</v>
      </c>
      <c r="K479" t="s">
        <v>2406</v>
      </c>
      <c r="L479">
        <v>2</v>
      </c>
      <c r="M479">
        <v>3797.4</v>
      </c>
      <c r="N479">
        <v>7594.8</v>
      </c>
      <c r="O479" s="2">
        <v>0.1</v>
      </c>
      <c r="P479">
        <v>759.48</v>
      </c>
      <c r="Q479">
        <v>6835.32</v>
      </c>
      <c r="R479" t="s">
        <v>49</v>
      </c>
      <c r="S479" t="s">
        <v>32</v>
      </c>
      <c r="T479" s="2">
        <v>0.15</v>
      </c>
      <c r="U479">
        <v>1025.3</v>
      </c>
    </row>
    <row r="480" spans="1:21" x14ac:dyDescent="0.3">
      <c r="A480" t="s">
        <v>2407</v>
      </c>
      <c r="B480" s="1">
        <v>45076</v>
      </c>
      <c r="C480" t="s">
        <v>2408</v>
      </c>
      <c r="D480" t="s">
        <v>2409</v>
      </c>
      <c r="E480" t="s">
        <v>54</v>
      </c>
      <c r="F480" t="s">
        <v>370</v>
      </c>
      <c r="G480" t="s">
        <v>26</v>
      </c>
      <c r="H480" t="s">
        <v>27</v>
      </c>
      <c r="I480" t="s">
        <v>157</v>
      </c>
      <c r="J480" t="s">
        <v>2410</v>
      </c>
      <c r="K480" t="s">
        <v>2411</v>
      </c>
      <c r="L480">
        <v>7</v>
      </c>
      <c r="M480">
        <v>7841.11</v>
      </c>
      <c r="N480">
        <v>54887.77</v>
      </c>
      <c r="O480" s="2">
        <v>0.3</v>
      </c>
      <c r="P480">
        <v>16466.330000000002</v>
      </c>
      <c r="Q480">
        <v>38421.440000000002</v>
      </c>
      <c r="R480" t="s">
        <v>59</v>
      </c>
      <c r="S480" t="s">
        <v>77</v>
      </c>
      <c r="T480" s="2">
        <v>0.1</v>
      </c>
      <c r="U480">
        <v>3842.14</v>
      </c>
    </row>
    <row r="481" spans="1:21" x14ac:dyDescent="0.3">
      <c r="A481" t="s">
        <v>2412</v>
      </c>
      <c r="B481" s="1">
        <v>45645</v>
      </c>
      <c r="C481" t="s">
        <v>2413</v>
      </c>
      <c r="D481" t="s">
        <v>2414</v>
      </c>
      <c r="E481" t="s">
        <v>54</v>
      </c>
      <c r="F481" t="s">
        <v>143</v>
      </c>
      <c r="G481" t="s">
        <v>26</v>
      </c>
      <c r="H481" t="s">
        <v>72</v>
      </c>
      <c r="I481" t="s">
        <v>185</v>
      </c>
      <c r="J481" t="s">
        <v>2415</v>
      </c>
      <c r="K481" t="s">
        <v>2416</v>
      </c>
      <c r="L481">
        <v>2</v>
      </c>
      <c r="M481">
        <v>3106.75</v>
      </c>
      <c r="N481">
        <v>6213.5</v>
      </c>
      <c r="O481" s="2">
        <v>0.1</v>
      </c>
      <c r="P481">
        <v>621.35</v>
      </c>
      <c r="Q481">
        <v>5592.15</v>
      </c>
      <c r="R481" t="s">
        <v>176</v>
      </c>
      <c r="S481" t="s">
        <v>32</v>
      </c>
      <c r="T481" s="2">
        <v>0.1</v>
      </c>
      <c r="U481">
        <v>559.22</v>
      </c>
    </row>
    <row r="482" spans="1:21" x14ac:dyDescent="0.3">
      <c r="A482" t="s">
        <v>2417</v>
      </c>
      <c r="B482" s="1">
        <v>45019</v>
      </c>
      <c r="C482" t="s">
        <v>2418</v>
      </c>
      <c r="D482" t="s">
        <v>2419</v>
      </c>
      <c r="E482" t="s">
        <v>36</v>
      </c>
      <c r="F482" t="s">
        <v>37</v>
      </c>
      <c r="G482" t="s">
        <v>81</v>
      </c>
      <c r="H482" t="s">
        <v>45</v>
      </c>
      <c r="I482" t="s">
        <v>65</v>
      </c>
      <c r="J482" t="s">
        <v>2420</v>
      </c>
      <c r="K482" t="s">
        <v>2421</v>
      </c>
      <c r="L482">
        <v>8</v>
      </c>
      <c r="M482">
        <v>2438.77</v>
      </c>
      <c r="N482">
        <v>19510.16</v>
      </c>
      <c r="O482" s="2">
        <v>0.05</v>
      </c>
      <c r="P482">
        <v>975.51</v>
      </c>
      <c r="Q482">
        <v>18534.650000000001</v>
      </c>
      <c r="R482" t="s">
        <v>59</v>
      </c>
      <c r="S482" t="s">
        <v>60</v>
      </c>
      <c r="T482" s="2">
        <v>0.1</v>
      </c>
      <c r="U482">
        <v>1853.47</v>
      </c>
    </row>
    <row r="483" spans="1:21" x14ac:dyDescent="0.3">
      <c r="A483" t="s">
        <v>2422</v>
      </c>
      <c r="B483" s="1">
        <v>45506</v>
      </c>
      <c r="C483" t="s">
        <v>2423</v>
      </c>
      <c r="D483" t="s">
        <v>2424</v>
      </c>
      <c r="E483" t="s">
        <v>54</v>
      </c>
      <c r="F483" t="s">
        <v>64</v>
      </c>
      <c r="G483" t="s">
        <v>81</v>
      </c>
      <c r="H483" t="s">
        <v>72</v>
      </c>
      <c r="I483" t="s">
        <v>106</v>
      </c>
      <c r="J483" t="s">
        <v>2425</v>
      </c>
      <c r="K483" t="s">
        <v>2426</v>
      </c>
      <c r="L483">
        <v>2</v>
      </c>
      <c r="M483">
        <v>5113.17</v>
      </c>
      <c r="N483">
        <v>10226.34</v>
      </c>
      <c r="O483" s="2">
        <v>0.05</v>
      </c>
      <c r="P483">
        <v>511.32</v>
      </c>
      <c r="Q483">
        <v>9715.02</v>
      </c>
      <c r="R483" t="s">
        <v>76</v>
      </c>
      <c r="S483" t="s">
        <v>77</v>
      </c>
      <c r="T483" s="2">
        <v>0.1</v>
      </c>
      <c r="U483">
        <v>971.5</v>
      </c>
    </row>
    <row r="484" spans="1:21" x14ac:dyDescent="0.3">
      <c r="A484" t="s">
        <v>2427</v>
      </c>
      <c r="B484" s="1">
        <v>45389</v>
      </c>
      <c r="C484" t="s">
        <v>2428</v>
      </c>
      <c r="D484" t="s">
        <v>2429</v>
      </c>
      <c r="E484" t="s">
        <v>24</v>
      </c>
      <c r="F484" t="s">
        <v>44</v>
      </c>
      <c r="G484" t="s">
        <v>81</v>
      </c>
      <c r="H484" t="s">
        <v>45</v>
      </c>
      <c r="I484" t="s">
        <v>113</v>
      </c>
      <c r="J484" t="s">
        <v>2430</v>
      </c>
      <c r="K484" t="s">
        <v>2431</v>
      </c>
      <c r="L484">
        <v>10</v>
      </c>
      <c r="M484">
        <v>5626.52</v>
      </c>
      <c r="N484">
        <v>56265.2</v>
      </c>
      <c r="O484" s="2">
        <v>0.05</v>
      </c>
      <c r="P484">
        <v>2813.26</v>
      </c>
      <c r="Q484">
        <v>53451.94</v>
      </c>
      <c r="R484" t="s">
        <v>31</v>
      </c>
      <c r="S484" t="s">
        <v>60</v>
      </c>
      <c r="T484" s="2">
        <v>0.15</v>
      </c>
      <c r="U484">
        <v>8017.79</v>
      </c>
    </row>
    <row r="485" spans="1:21" x14ac:dyDescent="0.3">
      <c r="A485" t="s">
        <v>2432</v>
      </c>
      <c r="B485" s="1">
        <v>45337</v>
      </c>
      <c r="C485" t="s">
        <v>2433</v>
      </c>
      <c r="D485" t="s">
        <v>2434</v>
      </c>
      <c r="E485" t="s">
        <v>142</v>
      </c>
      <c r="F485" t="s">
        <v>71</v>
      </c>
      <c r="G485" t="s">
        <v>26</v>
      </c>
      <c r="H485" t="s">
        <v>72</v>
      </c>
      <c r="I485" t="s">
        <v>185</v>
      </c>
      <c r="J485" t="s">
        <v>2435</v>
      </c>
      <c r="K485" t="s">
        <v>2436</v>
      </c>
      <c r="L485">
        <v>1</v>
      </c>
      <c r="M485">
        <v>4551.95</v>
      </c>
      <c r="N485">
        <v>4551.95</v>
      </c>
      <c r="O485" s="2">
        <v>0.15</v>
      </c>
      <c r="P485">
        <v>682.79</v>
      </c>
      <c r="Q485">
        <v>3869.16</v>
      </c>
      <c r="R485" t="s">
        <v>31</v>
      </c>
      <c r="S485" t="s">
        <v>60</v>
      </c>
      <c r="T485" s="2">
        <v>0.2</v>
      </c>
      <c r="U485">
        <v>773.83</v>
      </c>
    </row>
    <row r="486" spans="1:21" x14ac:dyDescent="0.3">
      <c r="A486" t="s">
        <v>2437</v>
      </c>
      <c r="B486" s="1">
        <v>45894</v>
      </c>
      <c r="C486" t="s">
        <v>2438</v>
      </c>
      <c r="D486" t="s">
        <v>2439</v>
      </c>
      <c r="E486" t="s">
        <v>43</v>
      </c>
      <c r="F486" t="s">
        <v>163</v>
      </c>
      <c r="G486" t="s">
        <v>81</v>
      </c>
      <c r="H486" t="s">
        <v>27</v>
      </c>
      <c r="I486" t="s">
        <v>157</v>
      </c>
      <c r="J486" t="s">
        <v>2440</v>
      </c>
      <c r="K486" t="s">
        <v>2441</v>
      </c>
      <c r="L486">
        <v>8</v>
      </c>
      <c r="M486">
        <v>1642.45</v>
      </c>
      <c r="N486">
        <v>13139.6</v>
      </c>
      <c r="O486" s="2">
        <v>0</v>
      </c>
      <c r="P486">
        <v>0</v>
      </c>
      <c r="Q486">
        <v>13139.6</v>
      </c>
      <c r="R486" t="s">
        <v>76</v>
      </c>
      <c r="S486" t="s">
        <v>32</v>
      </c>
      <c r="T486" s="2">
        <v>0.15</v>
      </c>
      <c r="U486">
        <v>1970.94</v>
      </c>
    </row>
    <row r="487" spans="1:21" x14ac:dyDescent="0.3">
      <c r="A487" t="s">
        <v>2442</v>
      </c>
      <c r="B487" s="1">
        <v>45729</v>
      </c>
      <c r="C487" t="s">
        <v>1758</v>
      </c>
      <c r="D487" t="s">
        <v>2443</v>
      </c>
      <c r="E487" t="s">
        <v>36</v>
      </c>
      <c r="F487" t="s">
        <v>156</v>
      </c>
      <c r="G487" t="s">
        <v>81</v>
      </c>
      <c r="H487" t="s">
        <v>27</v>
      </c>
      <c r="I487" t="s">
        <v>28</v>
      </c>
      <c r="J487" t="s">
        <v>2444</v>
      </c>
      <c r="K487" t="s">
        <v>2445</v>
      </c>
      <c r="L487">
        <v>10</v>
      </c>
      <c r="M487">
        <v>5193.2299999999996</v>
      </c>
      <c r="N487">
        <v>51932.3</v>
      </c>
      <c r="O487" s="2">
        <v>0.1</v>
      </c>
      <c r="P487">
        <v>5193.2299999999996</v>
      </c>
      <c r="Q487">
        <v>46739.07</v>
      </c>
      <c r="R487" t="s">
        <v>31</v>
      </c>
      <c r="S487" t="s">
        <v>77</v>
      </c>
      <c r="T487" s="2">
        <v>0.15</v>
      </c>
      <c r="U487">
        <v>7010.86</v>
      </c>
    </row>
    <row r="488" spans="1:21" x14ac:dyDescent="0.3">
      <c r="A488" t="s">
        <v>2446</v>
      </c>
      <c r="B488" s="1">
        <v>45835</v>
      </c>
      <c r="C488" t="s">
        <v>2447</v>
      </c>
      <c r="D488" t="s">
        <v>2448</v>
      </c>
      <c r="E488" t="s">
        <v>43</v>
      </c>
      <c r="F488" t="s">
        <v>87</v>
      </c>
      <c r="G488" t="s">
        <v>26</v>
      </c>
      <c r="H488" t="s">
        <v>27</v>
      </c>
      <c r="I488" t="s">
        <v>93</v>
      </c>
      <c r="J488" t="s">
        <v>2449</v>
      </c>
      <c r="K488" t="s">
        <v>2450</v>
      </c>
      <c r="L488">
        <v>8</v>
      </c>
      <c r="M488">
        <v>5591.36</v>
      </c>
      <c r="N488">
        <v>44730.879999999997</v>
      </c>
      <c r="O488" s="2">
        <v>0.25</v>
      </c>
      <c r="P488">
        <v>11182.72</v>
      </c>
      <c r="Q488">
        <v>33548.160000000003</v>
      </c>
      <c r="R488" t="s">
        <v>49</v>
      </c>
      <c r="S488" t="s">
        <v>60</v>
      </c>
      <c r="T488" s="2">
        <v>0.2</v>
      </c>
      <c r="U488">
        <v>6709.63</v>
      </c>
    </row>
    <row r="489" spans="1:21" x14ac:dyDescent="0.3">
      <c r="A489" t="s">
        <v>2451</v>
      </c>
      <c r="B489" s="1">
        <v>45880</v>
      </c>
      <c r="C489" t="s">
        <v>2452</v>
      </c>
      <c r="D489" t="s">
        <v>2453</v>
      </c>
      <c r="E489" t="s">
        <v>142</v>
      </c>
      <c r="F489" t="s">
        <v>119</v>
      </c>
      <c r="G489" t="s">
        <v>26</v>
      </c>
      <c r="H489" t="s">
        <v>55</v>
      </c>
      <c r="I489" t="s">
        <v>56</v>
      </c>
      <c r="J489" t="s">
        <v>2454</v>
      </c>
      <c r="K489" t="s">
        <v>2455</v>
      </c>
      <c r="L489">
        <v>4</v>
      </c>
      <c r="M489">
        <v>3402.22</v>
      </c>
      <c r="N489">
        <v>13608.88</v>
      </c>
      <c r="O489" s="2">
        <v>0.15</v>
      </c>
      <c r="P489">
        <v>2041.33</v>
      </c>
      <c r="Q489">
        <v>11567.55</v>
      </c>
      <c r="R489" t="s">
        <v>31</v>
      </c>
      <c r="S489" t="s">
        <v>77</v>
      </c>
      <c r="T489" s="2">
        <v>0.25</v>
      </c>
      <c r="U489">
        <v>2891.89</v>
      </c>
    </row>
    <row r="490" spans="1:21" x14ac:dyDescent="0.3">
      <c r="A490" t="s">
        <v>2456</v>
      </c>
      <c r="B490" s="1">
        <v>45329</v>
      </c>
      <c r="C490" t="s">
        <v>765</v>
      </c>
      <c r="D490" t="s">
        <v>2457</v>
      </c>
      <c r="E490" t="s">
        <v>43</v>
      </c>
      <c r="F490" t="s">
        <v>44</v>
      </c>
      <c r="G490" t="s">
        <v>81</v>
      </c>
      <c r="H490" t="s">
        <v>72</v>
      </c>
      <c r="I490" t="s">
        <v>106</v>
      </c>
      <c r="J490" t="s">
        <v>2458</v>
      </c>
      <c r="K490" t="s">
        <v>2459</v>
      </c>
      <c r="L490">
        <v>7</v>
      </c>
      <c r="M490">
        <v>5209.16</v>
      </c>
      <c r="N490">
        <v>36464.120000000003</v>
      </c>
      <c r="O490" s="2">
        <v>0.25</v>
      </c>
      <c r="P490">
        <v>9116.0300000000007</v>
      </c>
      <c r="Q490">
        <v>27348.09</v>
      </c>
      <c r="R490" t="s">
        <v>176</v>
      </c>
      <c r="S490" t="s">
        <v>32</v>
      </c>
      <c r="T490" s="2">
        <v>0.25</v>
      </c>
      <c r="U490">
        <v>6837.02</v>
      </c>
    </row>
    <row r="491" spans="1:21" x14ac:dyDescent="0.3">
      <c r="A491" t="s">
        <v>2460</v>
      </c>
      <c r="B491" s="1">
        <v>45340</v>
      </c>
      <c r="C491" t="s">
        <v>2461</v>
      </c>
      <c r="D491" t="s">
        <v>2462</v>
      </c>
      <c r="E491" t="s">
        <v>43</v>
      </c>
      <c r="F491" t="s">
        <v>143</v>
      </c>
      <c r="G491" t="s">
        <v>81</v>
      </c>
      <c r="H491" t="s">
        <v>45</v>
      </c>
      <c r="I491" t="s">
        <v>136</v>
      </c>
      <c r="J491" t="s">
        <v>2463</v>
      </c>
      <c r="K491" t="s">
        <v>2464</v>
      </c>
      <c r="L491">
        <v>2</v>
      </c>
      <c r="M491">
        <v>2566.64</v>
      </c>
      <c r="N491">
        <v>5133.28</v>
      </c>
      <c r="O491" s="2">
        <v>0</v>
      </c>
      <c r="P491">
        <v>0</v>
      </c>
      <c r="Q491">
        <v>5133.28</v>
      </c>
      <c r="R491" t="s">
        <v>49</v>
      </c>
      <c r="S491" t="s">
        <v>32</v>
      </c>
      <c r="T491" s="2">
        <v>0.1</v>
      </c>
      <c r="U491">
        <v>513.33000000000004</v>
      </c>
    </row>
    <row r="492" spans="1:21" x14ac:dyDescent="0.3">
      <c r="A492" t="s">
        <v>2465</v>
      </c>
      <c r="B492" s="1">
        <v>45028</v>
      </c>
      <c r="C492" t="s">
        <v>2466</v>
      </c>
      <c r="D492" t="s">
        <v>2300</v>
      </c>
      <c r="E492" t="s">
        <v>43</v>
      </c>
      <c r="F492" t="s">
        <v>87</v>
      </c>
      <c r="G492" t="s">
        <v>81</v>
      </c>
      <c r="H492" t="s">
        <v>55</v>
      </c>
      <c r="I492" t="s">
        <v>100</v>
      </c>
      <c r="J492" t="s">
        <v>2076</v>
      </c>
      <c r="K492" t="s">
        <v>2467</v>
      </c>
      <c r="L492">
        <v>7</v>
      </c>
      <c r="M492">
        <v>6766.6</v>
      </c>
      <c r="N492">
        <v>47366.2</v>
      </c>
      <c r="O492" s="2">
        <v>0.15</v>
      </c>
      <c r="P492">
        <v>7104.93</v>
      </c>
      <c r="Q492">
        <v>40261.269999999997</v>
      </c>
      <c r="R492" t="s">
        <v>49</v>
      </c>
      <c r="S492" t="s">
        <v>32</v>
      </c>
      <c r="T492" s="2">
        <v>0.2</v>
      </c>
      <c r="U492">
        <v>8052.25</v>
      </c>
    </row>
    <row r="493" spans="1:21" x14ac:dyDescent="0.3">
      <c r="A493" t="s">
        <v>2468</v>
      </c>
      <c r="B493" s="1">
        <v>45820</v>
      </c>
      <c r="C493" t="s">
        <v>2469</v>
      </c>
      <c r="D493" t="s">
        <v>2470</v>
      </c>
      <c r="E493" t="s">
        <v>54</v>
      </c>
      <c r="F493" t="s">
        <v>156</v>
      </c>
      <c r="G493" t="s">
        <v>26</v>
      </c>
      <c r="H493" t="s">
        <v>72</v>
      </c>
      <c r="I493" t="s">
        <v>185</v>
      </c>
      <c r="J493" t="s">
        <v>2471</v>
      </c>
      <c r="K493" t="s">
        <v>2472</v>
      </c>
      <c r="L493">
        <v>1</v>
      </c>
      <c r="M493">
        <v>875.56</v>
      </c>
      <c r="N493">
        <v>875.56</v>
      </c>
      <c r="O493" s="2">
        <v>0.2</v>
      </c>
      <c r="P493">
        <v>175.11</v>
      </c>
      <c r="Q493">
        <v>700.45</v>
      </c>
      <c r="R493" t="s">
        <v>76</v>
      </c>
      <c r="S493" t="s">
        <v>32</v>
      </c>
      <c r="T493" s="2">
        <v>0.2</v>
      </c>
      <c r="U493">
        <v>140.09</v>
      </c>
    </row>
    <row r="494" spans="1:21" x14ac:dyDescent="0.3">
      <c r="A494" t="s">
        <v>2473</v>
      </c>
      <c r="B494" s="1">
        <v>45183</v>
      </c>
      <c r="C494" t="s">
        <v>2474</v>
      </c>
      <c r="D494" t="s">
        <v>2475</v>
      </c>
      <c r="E494" t="s">
        <v>24</v>
      </c>
      <c r="F494" t="s">
        <v>119</v>
      </c>
      <c r="G494" t="s">
        <v>26</v>
      </c>
      <c r="H494" t="s">
        <v>72</v>
      </c>
      <c r="I494" t="s">
        <v>150</v>
      </c>
      <c r="J494" t="s">
        <v>2476</v>
      </c>
      <c r="K494" t="s">
        <v>2477</v>
      </c>
      <c r="L494">
        <v>6</v>
      </c>
      <c r="M494">
        <v>2071.42</v>
      </c>
      <c r="N494">
        <v>12428.52</v>
      </c>
      <c r="O494" s="2">
        <v>0.25</v>
      </c>
      <c r="P494">
        <v>3107.13</v>
      </c>
      <c r="Q494">
        <v>9321.39</v>
      </c>
      <c r="R494" t="s">
        <v>59</v>
      </c>
      <c r="S494" t="s">
        <v>50</v>
      </c>
      <c r="T494" s="2">
        <v>0.2</v>
      </c>
      <c r="U494">
        <v>1864.28</v>
      </c>
    </row>
    <row r="495" spans="1:21" x14ac:dyDescent="0.3">
      <c r="A495" t="s">
        <v>2478</v>
      </c>
      <c r="B495" s="1">
        <v>45821</v>
      </c>
      <c r="C495" t="s">
        <v>2479</v>
      </c>
      <c r="D495" t="s">
        <v>2480</v>
      </c>
      <c r="E495" t="s">
        <v>24</v>
      </c>
      <c r="F495" t="s">
        <v>37</v>
      </c>
      <c r="G495" t="s">
        <v>81</v>
      </c>
      <c r="H495" t="s">
        <v>72</v>
      </c>
      <c r="I495" t="s">
        <v>106</v>
      </c>
      <c r="J495" t="s">
        <v>2481</v>
      </c>
      <c r="K495" t="s">
        <v>2482</v>
      </c>
      <c r="L495">
        <v>6</v>
      </c>
      <c r="M495">
        <v>196.65</v>
      </c>
      <c r="N495">
        <v>1179.9000000000001</v>
      </c>
      <c r="O495" s="2">
        <v>0.25</v>
      </c>
      <c r="P495">
        <v>294.98</v>
      </c>
      <c r="Q495">
        <v>884.92</v>
      </c>
      <c r="R495" t="s">
        <v>76</v>
      </c>
      <c r="S495" t="s">
        <v>77</v>
      </c>
      <c r="T495" s="2">
        <v>0.25</v>
      </c>
      <c r="U495">
        <v>221.23</v>
      </c>
    </row>
    <row r="496" spans="1:21" x14ac:dyDescent="0.3">
      <c r="A496" t="s">
        <v>2483</v>
      </c>
      <c r="B496" s="1">
        <v>45042</v>
      </c>
      <c r="C496" t="s">
        <v>2484</v>
      </c>
      <c r="D496" t="s">
        <v>2485</v>
      </c>
      <c r="E496" t="s">
        <v>24</v>
      </c>
      <c r="F496" t="s">
        <v>87</v>
      </c>
      <c r="G496" t="s">
        <v>81</v>
      </c>
      <c r="H496" t="s">
        <v>27</v>
      </c>
      <c r="I496" t="s">
        <v>28</v>
      </c>
      <c r="J496" t="s">
        <v>2486</v>
      </c>
      <c r="K496" t="s">
        <v>2487</v>
      </c>
      <c r="L496">
        <v>2</v>
      </c>
      <c r="M496">
        <v>1358.65</v>
      </c>
      <c r="N496">
        <v>2717.3</v>
      </c>
      <c r="O496" s="2">
        <v>0</v>
      </c>
      <c r="P496">
        <v>0</v>
      </c>
      <c r="Q496">
        <v>2717.3</v>
      </c>
      <c r="R496" t="s">
        <v>176</v>
      </c>
      <c r="S496" t="s">
        <v>77</v>
      </c>
      <c r="T496" s="2">
        <v>0.25</v>
      </c>
      <c r="U496">
        <v>679.33</v>
      </c>
    </row>
    <row r="497" spans="1:21" x14ac:dyDescent="0.3">
      <c r="A497" t="s">
        <v>2488</v>
      </c>
      <c r="B497" s="1">
        <v>45222</v>
      </c>
      <c r="C497" t="s">
        <v>2489</v>
      </c>
      <c r="D497" t="s">
        <v>1385</v>
      </c>
      <c r="E497" t="s">
        <v>36</v>
      </c>
      <c r="F497" t="s">
        <v>25</v>
      </c>
      <c r="G497" t="s">
        <v>81</v>
      </c>
      <c r="H497" t="s">
        <v>55</v>
      </c>
      <c r="I497" t="s">
        <v>56</v>
      </c>
      <c r="J497" t="s">
        <v>2490</v>
      </c>
      <c r="K497" t="s">
        <v>1377</v>
      </c>
      <c r="L497">
        <v>7</v>
      </c>
      <c r="M497">
        <v>1587.45</v>
      </c>
      <c r="N497">
        <v>11112.15</v>
      </c>
      <c r="O497" s="2">
        <v>0</v>
      </c>
      <c r="P497">
        <v>0</v>
      </c>
      <c r="Q497">
        <v>11112.15</v>
      </c>
      <c r="R497" t="s">
        <v>49</v>
      </c>
      <c r="S497" t="s">
        <v>32</v>
      </c>
      <c r="T497" s="2">
        <v>0.15</v>
      </c>
      <c r="U497">
        <v>1666.82</v>
      </c>
    </row>
    <row r="498" spans="1:21" x14ac:dyDescent="0.3">
      <c r="A498" t="s">
        <v>2491</v>
      </c>
      <c r="B498" s="1">
        <v>45378</v>
      </c>
      <c r="C498" t="s">
        <v>2492</v>
      </c>
      <c r="D498" t="s">
        <v>1260</v>
      </c>
      <c r="E498" t="s">
        <v>142</v>
      </c>
      <c r="F498" t="s">
        <v>37</v>
      </c>
      <c r="G498" t="s">
        <v>26</v>
      </c>
      <c r="H498" t="s">
        <v>72</v>
      </c>
      <c r="I498" t="s">
        <v>73</v>
      </c>
      <c r="J498" t="s">
        <v>2493</v>
      </c>
      <c r="K498" t="s">
        <v>2494</v>
      </c>
      <c r="L498">
        <v>10</v>
      </c>
      <c r="M498">
        <v>2549.3200000000002</v>
      </c>
      <c r="N498">
        <v>25493.200000000001</v>
      </c>
      <c r="O498" s="2">
        <v>0.2</v>
      </c>
      <c r="P498">
        <v>5098.6400000000003</v>
      </c>
      <c r="Q498">
        <v>20394.560000000001</v>
      </c>
      <c r="R498" t="s">
        <v>31</v>
      </c>
      <c r="S498" t="s">
        <v>50</v>
      </c>
      <c r="T498" s="2">
        <v>0.2</v>
      </c>
      <c r="U498">
        <v>4078.91</v>
      </c>
    </row>
    <row r="499" spans="1:21" x14ac:dyDescent="0.3">
      <c r="A499" t="s">
        <v>2495</v>
      </c>
      <c r="B499" s="1">
        <v>45521</v>
      </c>
      <c r="C499" t="s">
        <v>2496</v>
      </c>
      <c r="D499" t="s">
        <v>2497</v>
      </c>
      <c r="E499" t="s">
        <v>54</v>
      </c>
      <c r="F499" t="s">
        <v>143</v>
      </c>
      <c r="G499" t="s">
        <v>81</v>
      </c>
      <c r="H499" t="s">
        <v>45</v>
      </c>
      <c r="I499" t="s">
        <v>65</v>
      </c>
      <c r="J499" t="s">
        <v>2498</v>
      </c>
      <c r="K499" t="s">
        <v>2499</v>
      </c>
      <c r="L499">
        <v>2</v>
      </c>
      <c r="M499">
        <v>7684.36</v>
      </c>
      <c r="N499">
        <v>15368.72</v>
      </c>
      <c r="O499" s="2">
        <v>0.1</v>
      </c>
      <c r="P499">
        <v>1536.87</v>
      </c>
      <c r="Q499">
        <v>13831.85</v>
      </c>
      <c r="R499" t="s">
        <v>31</v>
      </c>
      <c r="S499" t="s">
        <v>50</v>
      </c>
      <c r="T499" s="2">
        <v>0.2</v>
      </c>
      <c r="U499">
        <v>2766.37</v>
      </c>
    </row>
    <row r="500" spans="1:21" x14ac:dyDescent="0.3">
      <c r="A500" t="s">
        <v>2500</v>
      </c>
      <c r="B500" s="1">
        <v>45027</v>
      </c>
      <c r="C500" t="s">
        <v>2501</v>
      </c>
      <c r="D500" t="s">
        <v>2502</v>
      </c>
      <c r="E500" t="s">
        <v>43</v>
      </c>
      <c r="F500" t="s">
        <v>71</v>
      </c>
      <c r="G500" t="s">
        <v>81</v>
      </c>
      <c r="H500" t="s">
        <v>45</v>
      </c>
      <c r="I500" t="s">
        <v>144</v>
      </c>
      <c r="J500" t="s">
        <v>2503</v>
      </c>
      <c r="K500" t="s">
        <v>2504</v>
      </c>
      <c r="L500">
        <v>9</v>
      </c>
      <c r="M500">
        <v>539.07000000000005</v>
      </c>
      <c r="N500">
        <v>4851.63</v>
      </c>
      <c r="O500" s="2">
        <v>0</v>
      </c>
      <c r="P500">
        <v>0</v>
      </c>
      <c r="Q500">
        <v>4851.63</v>
      </c>
      <c r="R500" t="s">
        <v>59</v>
      </c>
      <c r="S500" t="s">
        <v>32</v>
      </c>
      <c r="T500" s="2">
        <v>0.3</v>
      </c>
      <c r="U500">
        <v>1455.49</v>
      </c>
    </row>
    <row r="501" spans="1:21" x14ac:dyDescent="0.3">
      <c r="A501" t="s">
        <v>2505</v>
      </c>
      <c r="B501" s="1">
        <v>45290</v>
      </c>
      <c r="C501" t="s">
        <v>2506</v>
      </c>
      <c r="D501" t="s">
        <v>2507</v>
      </c>
      <c r="E501" t="s">
        <v>24</v>
      </c>
      <c r="F501" t="s">
        <v>71</v>
      </c>
      <c r="G501" t="s">
        <v>81</v>
      </c>
      <c r="H501" t="s">
        <v>27</v>
      </c>
      <c r="I501" t="s">
        <v>28</v>
      </c>
      <c r="J501" t="s">
        <v>1582</v>
      </c>
      <c r="K501" t="s">
        <v>2508</v>
      </c>
      <c r="L501">
        <v>4</v>
      </c>
      <c r="M501">
        <v>482.35</v>
      </c>
      <c r="N501">
        <v>1929.4</v>
      </c>
      <c r="O501" s="2">
        <v>0.05</v>
      </c>
      <c r="P501">
        <v>96.47</v>
      </c>
      <c r="Q501">
        <v>1832.93</v>
      </c>
      <c r="R501" t="s">
        <v>31</v>
      </c>
      <c r="S501" t="s">
        <v>60</v>
      </c>
      <c r="T501" s="2">
        <v>0.3</v>
      </c>
      <c r="U501">
        <v>549.88</v>
      </c>
    </row>
    <row r="502" spans="1:21" x14ac:dyDescent="0.3">
      <c r="A502" t="s">
        <v>2509</v>
      </c>
      <c r="B502" s="1">
        <v>45187</v>
      </c>
      <c r="C502" t="s">
        <v>2510</v>
      </c>
      <c r="D502" t="s">
        <v>2511</v>
      </c>
      <c r="E502" t="s">
        <v>24</v>
      </c>
      <c r="F502" t="s">
        <v>87</v>
      </c>
      <c r="G502" t="s">
        <v>81</v>
      </c>
      <c r="H502" t="s">
        <v>72</v>
      </c>
      <c r="I502" t="s">
        <v>73</v>
      </c>
      <c r="J502" t="s">
        <v>2512</v>
      </c>
      <c r="K502" t="s">
        <v>2513</v>
      </c>
      <c r="L502">
        <v>9</v>
      </c>
      <c r="M502">
        <v>5059.99</v>
      </c>
      <c r="N502">
        <v>45539.91</v>
      </c>
      <c r="O502" s="2">
        <v>0.15</v>
      </c>
      <c r="P502">
        <v>6830.99</v>
      </c>
      <c r="Q502">
        <v>38708.92</v>
      </c>
      <c r="R502" t="s">
        <v>176</v>
      </c>
      <c r="S502" t="s">
        <v>77</v>
      </c>
      <c r="T502" s="2">
        <v>0.25</v>
      </c>
      <c r="U502">
        <v>9677.23</v>
      </c>
    </row>
    <row r="503" spans="1:21" x14ac:dyDescent="0.3">
      <c r="A503" t="s">
        <v>2514</v>
      </c>
      <c r="B503" s="1">
        <v>45567</v>
      </c>
      <c r="C503" t="s">
        <v>854</v>
      </c>
      <c r="D503" t="s">
        <v>2047</v>
      </c>
      <c r="E503" t="s">
        <v>36</v>
      </c>
      <c r="F503" t="s">
        <v>37</v>
      </c>
      <c r="G503" t="s">
        <v>81</v>
      </c>
      <c r="H503" t="s">
        <v>27</v>
      </c>
      <c r="I503" t="s">
        <v>28</v>
      </c>
      <c r="J503" t="s">
        <v>2515</v>
      </c>
      <c r="K503" t="s">
        <v>2516</v>
      </c>
      <c r="L503">
        <v>10</v>
      </c>
      <c r="M503">
        <v>6639.84</v>
      </c>
      <c r="N503">
        <v>66398.399999999994</v>
      </c>
      <c r="O503" s="2">
        <v>0.15</v>
      </c>
      <c r="P503">
        <v>9959.76</v>
      </c>
      <c r="Q503">
        <v>56438.64</v>
      </c>
      <c r="R503" t="s">
        <v>76</v>
      </c>
      <c r="S503" t="s">
        <v>50</v>
      </c>
      <c r="T503" s="2">
        <v>0.3</v>
      </c>
      <c r="U503">
        <v>16931.59</v>
      </c>
    </row>
    <row r="504" spans="1:21" x14ac:dyDescent="0.3">
      <c r="A504" t="s">
        <v>2517</v>
      </c>
      <c r="B504" s="1">
        <v>45552</v>
      </c>
      <c r="C504" t="s">
        <v>1249</v>
      </c>
      <c r="D504" t="s">
        <v>2518</v>
      </c>
      <c r="E504" t="s">
        <v>24</v>
      </c>
      <c r="F504" t="s">
        <v>71</v>
      </c>
      <c r="G504" t="s">
        <v>26</v>
      </c>
      <c r="H504" t="s">
        <v>55</v>
      </c>
      <c r="I504" t="s">
        <v>100</v>
      </c>
      <c r="J504" t="s">
        <v>2519</v>
      </c>
      <c r="K504" t="s">
        <v>2520</v>
      </c>
      <c r="L504">
        <v>8</v>
      </c>
      <c r="M504">
        <v>7366.11</v>
      </c>
      <c r="N504">
        <v>58928.88</v>
      </c>
      <c r="O504" s="2">
        <v>0</v>
      </c>
      <c r="P504">
        <v>0</v>
      </c>
      <c r="Q504">
        <v>58928.88</v>
      </c>
      <c r="R504" t="s">
        <v>31</v>
      </c>
      <c r="S504" t="s">
        <v>60</v>
      </c>
      <c r="T504" s="2">
        <v>0.2</v>
      </c>
      <c r="U504">
        <v>11785.78</v>
      </c>
    </row>
    <row r="505" spans="1:21" x14ac:dyDescent="0.3">
      <c r="A505" t="s">
        <v>2521</v>
      </c>
      <c r="B505" s="1">
        <v>45146</v>
      </c>
      <c r="C505" t="s">
        <v>2522</v>
      </c>
      <c r="D505" t="s">
        <v>1769</v>
      </c>
      <c r="E505" t="s">
        <v>54</v>
      </c>
      <c r="F505" t="s">
        <v>37</v>
      </c>
      <c r="G505" t="s">
        <v>26</v>
      </c>
      <c r="H505" t="s">
        <v>45</v>
      </c>
      <c r="I505" t="s">
        <v>113</v>
      </c>
      <c r="J505" t="s">
        <v>2523</v>
      </c>
      <c r="K505" t="s">
        <v>2524</v>
      </c>
      <c r="L505">
        <v>10</v>
      </c>
      <c r="M505">
        <v>1525.01</v>
      </c>
      <c r="N505">
        <v>15250.1</v>
      </c>
      <c r="O505" s="2">
        <v>0.05</v>
      </c>
      <c r="P505">
        <v>762.51</v>
      </c>
      <c r="Q505">
        <v>14487.59</v>
      </c>
      <c r="R505" t="s">
        <v>76</v>
      </c>
      <c r="S505" t="s">
        <v>60</v>
      </c>
      <c r="T505" s="2">
        <v>0.15</v>
      </c>
      <c r="U505">
        <v>2173.14</v>
      </c>
    </row>
    <row r="506" spans="1:21" x14ac:dyDescent="0.3">
      <c r="A506" t="s">
        <v>2525</v>
      </c>
      <c r="B506" s="1">
        <v>45766</v>
      </c>
      <c r="C506" t="s">
        <v>1279</v>
      </c>
      <c r="D506" t="s">
        <v>2526</v>
      </c>
      <c r="E506" t="s">
        <v>142</v>
      </c>
      <c r="F506" t="s">
        <v>112</v>
      </c>
      <c r="G506" t="s">
        <v>26</v>
      </c>
      <c r="H506" t="s">
        <v>27</v>
      </c>
      <c r="I506" t="s">
        <v>157</v>
      </c>
      <c r="J506" t="s">
        <v>2527</v>
      </c>
      <c r="K506" t="s">
        <v>2528</v>
      </c>
      <c r="L506">
        <v>1</v>
      </c>
      <c r="M506">
        <v>2597.39</v>
      </c>
      <c r="N506">
        <v>2597.39</v>
      </c>
      <c r="O506" s="2">
        <v>0.15</v>
      </c>
      <c r="P506">
        <v>389.61</v>
      </c>
      <c r="Q506">
        <v>2207.7800000000002</v>
      </c>
      <c r="R506" t="s">
        <v>176</v>
      </c>
      <c r="S506" t="s">
        <v>50</v>
      </c>
      <c r="T506" s="2">
        <v>0.25</v>
      </c>
      <c r="U506">
        <v>551.95000000000005</v>
      </c>
    </row>
    <row r="507" spans="1:21" x14ac:dyDescent="0.3">
      <c r="A507" t="s">
        <v>2529</v>
      </c>
      <c r="B507" s="1">
        <v>45049</v>
      </c>
      <c r="C507" t="s">
        <v>2530</v>
      </c>
      <c r="D507" t="s">
        <v>2531</v>
      </c>
      <c r="E507" t="s">
        <v>36</v>
      </c>
      <c r="F507" t="s">
        <v>119</v>
      </c>
      <c r="G507" t="s">
        <v>26</v>
      </c>
      <c r="H507" t="s">
        <v>27</v>
      </c>
      <c r="I507" t="s">
        <v>157</v>
      </c>
      <c r="J507" t="s">
        <v>2532</v>
      </c>
      <c r="K507" t="s">
        <v>2533</v>
      </c>
      <c r="L507">
        <v>2</v>
      </c>
      <c r="M507">
        <v>728.14</v>
      </c>
      <c r="N507">
        <v>1456.28</v>
      </c>
      <c r="O507" s="2">
        <v>0.25</v>
      </c>
      <c r="P507">
        <v>364.07</v>
      </c>
      <c r="Q507">
        <v>1092.21</v>
      </c>
      <c r="R507" t="s">
        <v>31</v>
      </c>
      <c r="S507" t="s">
        <v>50</v>
      </c>
      <c r="T507" s="2">
        <v>0.2</v>
      </c>
      <c r="U507">
        <v>218.44</v>
      </c>
    </row>
    <row r="508" spans="1:21" x14ac:dyDescent="0.3">
      <c r="A508" t="s">
        <v>2534</v>
      </c>
      <c r="B508" s="1">
        <v>45652</v>
      </c>
      <c r="C508" t="s">
        <v>661</v>
      </c>
      <c r="D508" t="s">
        <v>2535</v>
      </c>
      <c r="E508" t="s">
        <v>54</v>
      </c>
      <c r="F508" t="s">
        <v>99</v>
      </c>
      <c r="G508" t="s">
        <v>26</v>
      </c>
      <c r="H508" t="s">
        <v>55</v>
      </c>
      <c r="I508" t="s">
        <v>100</v>
      </c>
      <c r="J508" t="s">
        <v>2536</v>
      </c>
      <c r="K508" t="s">
        <v>2537</v>
      </c>
      <c r="L508">
        <v>3</v>
      </c>
      <c r="M508">
        <v>1393.56</v>
      </c>
      <c r="N508">
        <v>4180.68</v>
      </c>
      <c r="O508" s="2">
        <v>0.25</v>
      </c>
      <c r="P508">
        <v>1045.17</v>
      </c>
      <c r="Q508">
        <v>3135.51</v>
      </c>
      <c r="R508" t="s">
        <v>59</v>
      </c>
      <c r="S508" t="s">
        <v>32</v>
      </c>
      <c r="T508" s="2">
        <v>0.3</v>
      </c>
      <c r="U508">
        <v>940.65</v>
      </c>
    </row>
    <row r="509" spans="1:21" x14ac:dyDescent="0.3">
      <c r="A509" t="s">
        <v>2538</v>
      </c>
      <c r="B509" s="1">
        <v>45691</v>
      </c>
      <c r="C509" t="s">
        <v>2539</v>
      </c>
      <c r="D509" t="s">
        <v>2540</v>
      </c>
      <c r="E509" t="s">
        <v>36</v>
      </c>
      <c r="F509" t="s">
        <v>112</v>
      </c>
      <c r="G509" t="s">
        <v>26</v>
      </c>
      <c r="H509" t="s">
        <v>72</v>
      </c>
      <c r="I509" t="s">
        <v>73</v>
      </c>
      <c r="J509" t="s">
        <v>2541</v>
      </c>
      <c r="K509" t="s">
        <v>2542</v>
      </c>
      <c r="L509">
        <v>5</v>
      </c>
      <c r="M509">
        <v>1026.1199999999999</v>
      </c>
      <c r="N509">
        <v>5130.6000000000004</v>
      </c>
      <c r="O509" s="2">
        <v>0</v>
      </c>
      <c r="P509">
        <v>0</v>
      </c>
      <c r="Q509">
        <v>5130.6000000000004</v>
      </c>
      <c r="R509" t="s">
        <v>176</v>
      </c>
      <c r="S509" t="s">
        <v>50</v>
      </c>
      <c r="T509" s="2">
        <v>0.3</v>
      </c>
      <c r="U509">
        <v>1539.18</v>
      </c>
    </row>
    <row r="510" spans="1:21" x14ac:dyDescent="0.3">
      <c r="A510" t="s">
        <v>2543</v>
      </c>
      <c r="B510" s="1">
        <v>45574</v>
      </c>
      <c r="C510" t="s">
        <v>2544</v>
      </c>
      <c r="D510" t="s">
        <v>2545</v>
      </c>
      <c r="E510" t="s">
        <v>36</v>
      </c>
      <c r="F510" t="s">
        <v>64</v>
      </c>
      <c r="G510" t="s">
        <v>81</v>
      </c>
      <c r="H510" t="s">
        <v>72</v>
      </c>
      <c r="I510" t="s">
        <v>106</v>
      </c>
      <c r="J510" t="s">
        <v>2546</v>
      </c>
      <c r="K510" t="s">
        <v>207</v>
      </c>
      <c r="L510">
        <v>10</v>
      </c>
      <c r="M510">
        <v>1232.96</v>
      </c>
      <c r="N510">
        <v>12329.6</v>
      </c>
      <c r="O510" s="2">
        <v>0</v>
      </c>
      <c r="P510">
        <v>0</v>
      </c>
      <c r="Q510">
        <v>12329.6</v>
      </c>
      <c r="R510" t="s">
        <v>31</v>
      </c>
      <c r="S510" t="s">
        <v>32</v>
      </c>
      <c r="T510" s="2">
        <v>0.15</v>
      </c>
      <c r="U510">
        <v>1849.44</v>
      </c>
    </row>
    <row r="511" spans="1:21" x14ac:dyDescent="0.3">
      <c r="A511" t="s">
        <v>2547</v>
      </c>
      <c r="B511" s="1">
        <v>45550</v>
      </c>
      <c r="C511" t="s">
        <v>2548</v>
      </c>
      <c r="D511" t="s">
        <v>2549</v>
      </c>
      <c r="E511" t="s">
        <v>142</v>
      </c>
      <c r="F511" t="s">
        <v>143</v>
      </c>
      <c r="G511" t="s">
        <v>26</v>
      </c>
      <c r="H511" t="s">
        <v>55</v>
      </c>
      <c r="I511" t="s">
        <v>56</v>
      </c>
      <c r="J511" t="s">
        <v>2119</v>
      </c>
      <c r="K511" t="s">
        <v>2550</v>
      </c>
      <c r="L511">
        <v>5</v>
      </c>
      <c r="M511">
        <v>2577.69</v>
      </c>
      <c r="N511">
        <v>12888.45</v>
      </c>
      <c r="O511" s="2">
        <v>0.1</v>
      </c>
      <c r="P511">
        <v>1288.8499999999999</v>
      </c>
      <c r="Q511">
        <v>11599.6</v>
      </c>
      <c r="R511" t="s">
        <v>76</v>
      </c>
      <c r="S511" t="s">
        <v>77</v>
      </c>
      <c r="T511" s="2">
        <v>0.15</v>
      </c>
      <c r="U511">
        <v>1739.94</v>
      </c>
    </row>
    <row r="512" spans="1:21" x14ac:dyDescent="0.3">
      <c r="A512" t="s">
        <v>2551</v>
      </c>
      <c r="B512" s="1">
        <v>45549</v>
      </c>
      <c r="C512" t="s">
        <v>2552</v>
      </c>
      <c r="D512" t="s">
        <v>2553</v>
      </c>
      <c r="E512" t="s">
        <v>142</v>
      </c>
      <c r="F512" t="s">
        <v>25</v>
      </c>
      <c r="G512" t="s">
        <v>81</v>
      </c>
      <c r="H512" t="s">
        <v>27</v>
      </c>
      <c r="I512" t="s">
        <v>93</v>
      </c>
      <c r="J512" t="s">
        <v>2554</v>
      </c>
      <c r="K512" t="s">
        <v>2555</v>
      </c>
      <c r="L512">
        <v>10</v>
      </c>
      <c r="M512">
        <v>6764.39</v>
      </c>
      <c r="N512">
        <v>67643.899999999994</v>
      </c>
      <c r="O512" s="2">
        <v>0.25</v>
      </c>
      <c r="P512">
        <v>16910.97</v>
      </c>
      <c r="Q512">
        <v>50732.93</v>
      </c>
      <c r="R512" t="s">
        <v>59</v>
      </c>
      <c r="S512" t="s">
        <v>32</v>
      </c>
      <c r="T512" s="2">
        <v>0.3</v>
      </c>
      <c r="U512">
        <v>15219.88</v>
      </c>
    </row>
    <row r="513" spans="1:21" x14ac:dyDescent="0.3">
      <c r="A513" t="s">
        <v>2556</v>
      </c>
      <c r="B513" s="1">
        <v>45009</v>
      </c>
      <c r="C513" t="s">
        <v>2557</v>
      </c>
      <c r="D513" t="s">
        <v>2558</v>
      </c>
      <c r="E513" t="s">
        <v>142</v>
      </c>
      <c r="F513" t="s">
        <v>119</v>
      </c>
      <c r="G513" t="s">
        <v>81</v>
      </c>
      <c r="H513" t="s">
        <v>45</v>
      </c>
      <c r="I513" t="s">
        <v>65</v>
      </c>
      <c r="J513" t="s">
        <v>2559</v>
      </c>
      <c r="K513" t="s">
        <v>2560</v>
      </c>
      <c r="L513">
        <v>9</v>
      </c>
      <c r="M513">
        <v>5462.04</v>
      </c>
      <c r="N513">
        <v>49158.36</v>
      </c>
      <c r="O513" s="2">
        <v>0.15</v>
      </c>
      <c r="P513">
        <v>7373.75</v>
      </c>
      <c r="Q513">
        <v>41784.61</v>
      </c>
      <c r="R513" t="s">
        <v>176</v>
      </c>
      <c r="S513" t="s">
        <v>32</v>
      </c>
      <c r="T513" s="2">
        <v>0.25</v>
      </c>
      <c r="U513">
        <v>10446.15</v>
      </c>
    </row>
    <row r="514" spans="1:21" x14ac:dyDescent="0.3">
      <c r="A514" t="s">
        <v>2561</v>
      </c>
      <c r="B514" s="1">
        <v>45789</v>
      </c>
      <c r="C514" t="s">
        <v>2562</v>
      </c>
      <c r="D514" t="s">
        <v>2563</v>
      </c>
      <c r="E514" t="s">
        <v>43</v>
      </c>
      <c r="F514" t="s">
        <v>370</v>
      </c>
      <c r="G514" t="s">
        <v>26</v>
      </c>
      <c r="H514" t="s">
        <v>72</v>
      </c>
      <c r="I514" t="s">
        <v>150</v>
      </c>
      <c r="J514" t="s">
        <v>2564</v>
      </c>
      <c r="K514" t="s">
        <v>1128</v>
      </c>
      <c r="L514">
        <v>4</v>
      </c>
      <c r="M514">
        <v>2122.8000000000002</v>
      </c>
      <c r="N514">
        <v>8491.2000000000007</v>
      </c>
      <c r="O514" s="2">
        <v>0.05</v>
      </c>
      <c r="P514">
        <v>424.56</v>
      </c>
      <c r="Q514">
        <v>8066.64</v>
      </c>
      <c r="R514" t="s">
        <v>76</v>
      </c>
      <c r="S514" t="s">
        <v>60</v>
      </c>
      <c r="T514" s="2">
        <v>0.3</v>
      </c>
      <c r="U514">
        <v>2419.9899999999998</v>
      </c>
    </row>
    <row r="515" spans="1:21" x14ac:dyDescent="0.3">
      <c r="A515" t="s">
        <v>2565</v>
      </c>
      <c r="B515" s="1">
        <v>45856</v>
      </c>
      <c r="C515" t="s">
        <v>2566</v>
      </c>
      <c r="D515" t="s">
        <v>2567</v>
      </c>
      <c r="E515" t="s">
        <v>43</v>
      </c>
      <c r="F515" t="s">
        <v>25</v>
      </c>
      <c r="G515" t="s">
        <v>81</v>
      </c>
      <c r="H515" t="s">
        <v>72</v>
      </c>
      <c r="I515" t="s">
        <v>106</v>
      </c>
      <c r="J515" t="s">
        <v>2568</v>
      </c>
      <c r="K515" t="s">
        <v>2569</v>
      </c>
      <c r="L515">
        <v>8</v>
      </c>
      <c r="M515">
        <v>7751.62</v>
      </c>
      <c r="N515">
        <v>62012.959999999999</v>
      </c>
      <c r="O515" s="2">
        <v>0.1</v>
      </c>
      <c r="P515">
        <v>6201.3</v>
      </c>
      <c r="Q515">
        <v>55811.66</v>
      </c>
      <c r="R515" t="s">
        <v>176</v>
      </c>
      <c r="S515" t="s">
        <v>32</v>
      </c>
      <c r="T515" s="2">
        <v>0.3</v>
      </c>
      <c r="U515">
        <v>16743.5</v>
      </c>
    </row>
    <row r="516" spans="1:21" x14ac:dyDescent="0.3">
      <c r="A516" t="s">
        <v>2570</v>
      </c>
      <c r="B516" s="1">
        <v>45156</v>
      </c>
      <c r="C516" t="s">
        <v>2571</v>
      </c>
      <c r="D516" t="s">
        <v>2572</v>
      </c>
      <c r="E516" t="s">
        <v>142</v>
      </c>
      <c r="F516" t="s">
        <v>99</v>
      </c>
      <c r="G516" t="s">
        <v>26</v>
      </c>
      <c r="H516" t="s">
        <v>55</v>
      </c>
      <c r="I516" t="s">
        <v>130</v>
      </c>
      <c r="J516" t="s">
        <v>2573</v>
      </c>
      <c r="K516" t="s">
        <v>2574</v>
      </c>
      <c r="L516">
        <v>7</v>
      </c>
      <c r="M516">
        <v>4955.3900000000003</v>
      </c>
      <c r="N516">
        <v>34687.730000000003</v>
      </c>
      <c r="O516" s="2">
        <v>0.15</v>
      </c>
      <c r="P516">
        <v>5203.16</v>
      </c>
      <c r="Q516">
        <v>29484.57</v>
      </c>
      <c r="R516" t="s">
        <v>59</v>
      </c>
      <c r="S516" t="s">
        <v>77</v>
      </c>
      <c r="T516" s="2">
        <v>0.15</v>
      </c>
      <c r="U516">
        <v>4422.6899999999996</v>
      </c>
    </row>
    <row r="517" spans="1:21" x14ac:dyDescent="0.3">
      <c r="A517" t="s">
        <v>2575</v>
      </c>
      <c r="B517" s="1">
        <v>45343</v>
      </c>
      <c r="C517" t="s">
        <v>2576</v>
      </c>
      <c r="D517" t="s">
        <v>2577</v>
      </c>
      <c r="E517" t="s">
        <v>43</v>
      </c>
      <c r="F517" t="s">
        <v>64</v>
      </c>
      <c r="G517" t="s">
        <v>81</v>
      </c>
      <c r="H517" t="s">
        <v>45</v>
      </c>
      <c r="I517" t="s">
        <v>113</v>
      </c>
      <c r="J517" t="s">
        <v>2578</v>
      </c>
      <c r="K517" t="s">
        <v>975</v>
      </c>
      <c r="L517">
        <v>8</v>
      </c>
      <c r="M517">
        <v>7015.35</v>
      </c>
      <c r="N517">
        <v>56122.8</v>
      </c>
      <c r="O517" s="2">
        <v>0</v>
      </c>
      <c r="P517">
        <v>0</v>
      </c>
      <c r="Q517">
        <v>56122.8</v>
      </c>
      <c r="R517" t="s">
        <v>59</v>
      </c>
      <c r="S517" t="s">
        <v>32</v>
      </c>
      <c r="T517" s="2">
        <v>0.15</v>
      </c>
      <c r="U517">
        <v>8418.42</v>
      </c>
    </row>
    <row r="518" spans="1:21" x14ac:dyDescent="0.3">
      <c r="A518" t="s">
        <v>2579</v>
      </c>
      <c r="B518" s="1">
        <v>45413</v>
      </c>
      <c r="C518" t="s">
        <v>1707</v>
      </c>
      <c r="D518" t="s">
        <v>2580</v>
      </c>
      <c r="E518" t="s">
        <v>142</v>
      </c>
      <c r="F518" t="s">
        <v>44</v>
      </c>
      <c r="G518" t="s">
        <v>26</v>
      </c>
      <c r="H518" t="s">
        <v>55</v>
      </c>
      <c r="I518" t="s">
        <v>56</v>
      </c>
      <c r="J518" t="s">
        <v>2581</v>
      </c>
      <c r="K518" t="s">
        <v>2582</v>
      </c>
      <c r="L518">
        <v>3</v>
      </c>
      <c r="M518">
        <v>5193.57</v>
      </c>
      <c r="N518">
        <v>15580.71</v>
      </c>
      <c r="O518" s="2">
        <v>0.25</v>
      </c>
      <c r="P518">
        <v>3895.18</v>
      </c>
      <c r="Q518">
        <v>11685.53</v>
      </c>
      <c r="R518" t="s">
        <v>76</v>
      </c>
      <c r="S518" t="s">
        <v>77</v>
      </c>
      <c r="T518" s="2">
        <v>0.2</v>
      </c>
      <c r="U518">
        <v>2337.11</v>
      </c>
    </row>
    <row r="519" spans="1:21" x14ac:dyDescent="0.3">
      <c r="A519" t="s">
        <v>2583</v>
      </c>
      <c r="B519" s="1">
        <v>45892</v>
      </c>
      <c r="C519" t="s">
        <v>2584</v>
      </c>
      <c r="D519" t="s">
        <v>2585</v>
      </c>
      <c r="E519" t="s">
        <v>43</v>
      </c>
      <c r="F519" t="s">
        <v>71</v>
      </c>
      <c r="G519" t="s">
        <v>81</v>
      </c>
      <c r="H519" t="s">
        <v>27</v>
      </c>
      <c r="I519" t="s">
        <v>157</v>
      </c>
      <c r="J519" t="s">
        <v>2586</v>
      </c>
      <c r="K519" t="s">
        <v>2587</v>
      </c>
      <c r="L519">
        <v>10</v>
      </c>
      <c r="M519">
        <v>6549.04</v>
      </c>
      <c r="N519">
        <v>65490.400000000001</v>
      </c>
      <c r="O519" s="2">
        <v>0.1</v>
      </c>
      <c r="P519">
        <v>6549.04</v>
      </c>
      <c r="Q519">
        <v>58941.36</v>
      </c>
      <c r="R519" t="s">
        <v>31</v>
      </c>
      <c r="S519" t="s">
        <v>77</v>
      </c>
      <c r="T519" s="2">
        <v>0.2</v>
      </c>
      <c r="U519">
        <v>11788.27</v>
      </c>
    </row>
    <row r="520" spans="1:21" x14ac:dyDescent="0.3">
      <c r="A520" t="s">
        <v>2588</v>
      </c>
      <c r="B520" s="1">
        <v>45792</v>
      </c>
      <c r="C520" t="s">
        <v>859</v>
      </c>
      <c r="D520" t="s">
        <v>2589</v>
      </c>
      <c r="E520" t="s">
        <v>142</v>
      </c>
      <c r="F520" t="s">
        <v>37</v>
      </c>
      <c r="G520" t="s">
        <v>26</v>
      </c>
      <c r="H520" t="s">
        <v>55</v>
      </c>
      <c r="I520" t="s">
        <v>130</v>
      </c>
      <c r="J520" t="s">
        <v>2590</v>
      </c>
      <c r="K520" t="s">
        <v>2591</v>
      </c>
      <c r="L520">
        <v>6</v>
      </c>
      <c r="M520">
        <v>6939.18</v>
      </c>
      <c r="N520">
        <v>41635.08</v>
      </c>
      <c r="O520" s="2">
        <v>0.1</v>
      </c>
      <c r="P520">
        <v>4163.51</v>
      </c>
      <c r="Q520">
        <v>37471.57</v>
      </c>
      <c r="R520" t="s">
        <v>59</v>
      </c>
      <c r="S520" t="s">
        <v>60</v>
      </c>
      <c r="T520" s="2">
        <v>0.3</v>
      </c>
      <c r="U520">
        <v>11241.47</v>
      </c>
    </row>
    <row r="521" spans="1:21" x14ac:dyDescent="0.3">
      <c r="A521" t="s">
        <v>2592</v>
      </c>
      <c r="B521" s="1">
        <v>44965</v>
      </c>
      <c r="C521" t="s">
        <v>2593</v>
      </c>
      <c r="D521" t="s">
        <v>1126</v>
      </c>
      <c r="E521" t="s">
        <v>36</v>
      </c>
      <c r="F521" t="s">
        <v>119</v>
      </c>
      <c r="G521" t="s">
        <v>26</v>
      </c>
      <c r="H521" t="s">
        <v>55</v>
      </c>
      <c r="I521" t="s">
        <v>130</v>
      </c>
      <c r="J521" t="s">
        <v>2594</v>
      </c>
      <c r="K521" t="s">
        <v>2595</v>
      </c>
      <c r="L521">
        <v>9</v>
      </c>
      <c r="M521">
        <v>6927.02</v>
      </c>
      <c r="N521">
        <v>62343.18</v>
      </c>
      <c r="O521" s="2">
        <v>0.2</v>
      </c>
      <c r="P521">
        <v>12468.64</v>
      </c>
      <c r="Q521">
        <v>49874.54</v>
      </c>
      <c r="R521" t="s">
        <v>176</v>
      </c>
      <c r="S521" t="s">
        <v>32</v>
      </c>
      <c r="T521" s="2">
        <v>0.25</v>
      </c>
      <c r="U521">
        <v>12468.64</v>
      </c>
    </row>
    <row r="522" spans="1:21" x14ac:dyDescent="0.3">
      <c r="A522" t="s">
        <v>2596</v>
      </c>
      <c r="B522" s="1">
        <v>45501</v>
      </c>
      <c r="C522" t="s">
        <v>2597</v>
      </c>
      <c r="D522" t="s">
        <v>2598</v>
      </c>
      <c r="E522" t="s">
        <v>24</v>
      </c>
      <c r="F522" t="s">
        <v>119</v>
      </c>
      <c r="G522" t="s">
        <v>81</v>
      </c>
      <c r="H522" t="s">
        <v>27</v>
      </c>
      <c r="I522" t="s">
        <v>157</v>
      </c>
      <c r="J522" t="s">
        <v>2599</v>
      </c>
      <c r="K522" t="s">
        <v>2600</v>
      </c>
      <c r="L522">
        <v>10</v>
      </c>
      <c r="M522">
        <v>3977.62</v>
      </c>
      <c r="N522">
        <v>39776.199999999997</v>
      </c>
      <c r="O522" s="2">
        <v>0.25</v>
      </c>
      <c r="P522">
        <v>9944.0499999999993</v>
      </c>
      <c r="Q522">
        <v>29832.15</v>
      </c>
      <c r="R522" t="s">
        <v>59</v>
      </c>
      <c r="S522" t="s">
        <v>32</v>
      </c>
      <c r="T522" s="2">
        <v>0.2</v>
      </c>
      <c r="U522">
        <v>5966.43</v>
      </c>
    </row>
    <row r="523" spans="1:21" x14ac:dyDescent="0.3">
      <c r="A523" t="s">
        <v>2601</v>
      </c>
      <c r="B523" s="1">
        <v>45764</v>
      </c>
      <c r="C523" t="s">
        <v>2602</v>
      </c>
      <c r="D523" t="s">
        <v>2603</v>
      </c>
      <c r="E523" t="s">
        <v>54</v>
      </c>
      <c r="F523" t="s">
        <v>87</v>
      </c>
      <c r="G523" t="s">
        <v>26</v>
      </c>
      <c r="H523" t="s">
        <v>55</v>
      </c>
      <c r="I523" t="s">
        <v>56</v>
      </c>
      <c r="J523" t="s">
        <v>2604</v>
      </c>
      <c r="K523" t="s">
        <v>2605</v>
      </c>
      <c r="L523">
        <v>9</v>
      </c>
      <c r="M523">
        <v>4011.41</v>
      </c>
      <c r="N523">
        <v>36102.69</v>
      </c>
      <c r="O523" s="2">
        <v>0.05</v>
      </c>
      <c r="P523">
        <v>1805.13</v>
      </c>
      <c r="Q523">
        <v>34297.56</v>
      </c>
      <c r="R523" t="s">
        <v>49</v>
      </c>
      <c r="S523" t="s">
        <v>32</v>
      </c>
      <c r="T523" s="2">
        <v>0.3</v>
      </c>
      <c r="U523">
        <v>10289.27</v>
      </c>
    </row>
    <row r="524" spans="1:21" x14ac:dyDescent="0.3">
      <c r="A524" t="s">
        <v>2606</v>
      </c>
      <c r="B524" s="1">
        <v>45862</v>
      </c>
      <c r="C524" t="s">
        <v>2607</v>
      </c>
      <c r="D524" t="s">
        <v>2608</v>
      </c>
      <c r="E524" t="s">
        <v>142</v>
      </c>
      <c r="F524" t="s">
        <v>44</v>
      </c>
      <c r="G524" t="s">
        <v>26</v>
      </c>
      <c r="H524" t="s">
        <v>45</v>
      </c>
      <c r="I524" t="s">
        <v>65</v>
      </c>
      <c r="J524" t="s">
        <v>2609</v>
      </c>
      <c r="K524" t="s">
        <v>1637</v>
      </c>
      <c r="L524">
        <v>5</v>
      </c>
      <c r="M524">
        <v>755.36</v>
      </c>
      <c r="N524">
        <v>3776.8</v>
      </c>
      <c r="O524" s="2">
        <v>0.15</v>
      </c>
      <c r="P524">
        <v>566.52</v>
      </c>
      <c r="Q524">
        <v>3210.28</v>
      </c>
      <c r="R524" t="s">
        <v>49</v>
      </c>
      <c r="S524" t="s">
        <v>77</v>
      </c>
      <c r="T524" s="2">
        <v>0.25</v>
      </c>
      <c r="U524">
        <v>802.57</v>
      </c>
    </row>
    <row r="525" spans="1:21" x14ac:dyDescent="0.3">
      <c r="A525" t="s">
        <v>2610</v>
      </c>
      <c r="B525" s="1">
        <v>45369</v>
      </c>
      <c r="C525" t="s">
        <v>2611</v>
      </c>
      <c r="D525" t="s">
        <v>2612</v>
      </c>
      <c r="E525" t="s">
        <v>24</v>
      </c>
      <c r="F525" t="s">
        <v>25</v>
      </c>
      <c r="G525" t="s">
        <v>81</v>
      </c>
      <c r="H525" t="s">
        <v>45</v>
      </c>
      <c r="I525" t="s">
        <v>113</v>
      </c>
      <c r="J525" t="s">
        <v>2613</v>
      </c>
      <c r="K525" t="s">
        <v>2614</v>
      </c>
      <c r="L525">
        <v>6</v>
      </c>
      <c r="M525">
        <v>4868.32</v>
      </c>
      <c r="N525">
        <v>29209.919999999998</v>
      </c>
      <c r="O525" s="2">
        <v>0.25</v>
      </c>
      <c r="P525">
        <v>7302.48</v>
      </c>
      <c r="Q525">
        <v>21907.439999999999</v>
      </c>
      <c r="R525" t="s">
        <v>76</v>
      </c>
      <c r="S525" t="s">
        <v>50</v>
      </c>
      <c r="T525" s="2">
        <v>0.25</v>
      </c>
      <c r="U525">
        <v>5476.86</v>
      </c>
    </row>
    <row r="526" spans="1:21" x14ac:dyDescent="0.3">
      <c r="A526" t="s">
        <v>2615</v>
      </c>
      <c r="B526" s="1">
        <v>45378</v>
      </c>
      <c r="C526" t="s">
        <v>2616</v>
      </c>
      <c r="D526" t="s">
        <v>2617</v>
      </c>
      <c r="E526" t="s">
        <v>24</v>
      </c>
      <c r="F526" t="s">
        <v>64</v>
      </c>
      <c r="G526" t="s">
        <v>26</v>
      </c>
      <c r="H526" t="s">
        <v>55</v>
      </c>
      <c r="I526" t="s">
        <v>130</v>
      </c>
      <c r="J526" t="s">
        <v>2618</v>
      </c>
      <c r="K526" t="s">
        <v>2619</v>
      </c>
      <c r="L526">
        <v>1</v>
      </c>
      <c r="M526">
        <v>3466.5</v>
      </c>
      <c r="N526">
        <v>3466.5</v>
      </c>
      <c r="O526" s="2">
        <v>0</v>
      </c>
      <c r="P526">
        <v>0</v>
      </c>
      <c r="Q526">
        <v>3466.5</v>
      </c>
      <c r="R526" t="s">
        <v>176</v>
      </c>
      <c r="S526" t="s">
        <v>60</v>
      </c>
      <c r="T526" s="2">
        <v>0.3</v>
      </c>
      <c r="U526">
        <v>1039.95</v>
      </c>
    </row>
    <row r="527" spans="1:21" x14ac:dyDescent="0.3">
      <c r="A527" t="s">
        <v>2620</v>
      </c>
      <c r="B527" s="1">
        <v>45738</v>
      </c>
      <c r="C527" t="s">
        <v>2621</v>
      </c>
      <c r="D527" t="s">
        <v>2622</v>
      </c>
      <c r="E527" t="s">
        <v>36</v>
      </c>
      <c r="F527" t="s">
        <v>163</v>
      </c>
      <c r="G527" t="s">
        <v>81</v>
      </c>
      <c r="H527" t="s">
        <v>55</v>
      </c>
      <c r="I527" t="s">
        <v>100</v>
      </c>
      <c r="J527" t="s">
        <v>2623</v>
      </c>
      <c r="K527" t="s">
        <v>2624</v>
      </c>
      <c r="L527">
        <v>4</v>
      </c>
      <c r="M527">
        <v>6392.69</v>
      </c>
      <c r="N527">
        <v>25570.76</v>
      </c>
      <c r="O527" s="2">
        <v>0.1</v>
      </c>
      <c r="P527">
        <v>2557.08</v>
      </c>
      <c r="Q527">
        <v>23013.68</v>
      </c>
      <c r="R527" t="s">
        <v>76</v>
      </c>
      <c r="S527" t="s">
        <v>32</v>
      </c>
      <c r="T527" s="2">
        <v>0.1</v>
      </c>
      <c r="U527">
        <v>2301.37</v>
      </c>
    </row>
    <row r="528" spans="1:21" x14ac:dyDescent="0.3">
      <c r="A528" t="s">
        <v>2625</v>
      </c>
      <c r="B528" s="1">
        <v>45242</v>
      </c>
      <c r="C528" t="s">
        <v>2626</v>
      </c>
      <c r="D528" t="s">
        <v>2627</v>
      </c>
      <c r="E528" t="s">
        <v>54</v>
      </c>
      <c r="F528" t="s">
        <v>156</v>
      </c>
      <c r="G528" t="s">
        <v>26</v>
      </c>
      <c r="H528" t="s">
        <v>55</v>
      </c>
      <c r="I528" t="s">
        <v>130</v>
      </c>
      <c r="J528" t="s">
        <v>2628</v>
      </c>
      <c r="K528" t="s">
        <v>2629</v>
      </c>
      <c r="L528">
        <v>8</v>
      </c>
      <c r="M528">
        <v>4665.34</v>
      </c>
      <c r="N528">
        <v>37322.720000000001</v>
      </c>
      <c r="O528" s="2">
        <v>0.3</v>
      </c>
      <c r="P528">
        <v>11196.82</v>
      </c>
      <c r="Q528">
        <v>26125.9</v>
      </c>
      <c r="R528" t="s">
        <v>76</v>
      </c>
      <c r="S528" t="s">
        <v>60</v>
      </c>
      <c r="T528" s="2">
        <v>0.25</v>
      </c>
      <c r="U528">
        <v>6531.48</v>
      </c>
    </row>
    <row r="529" spans="1:21" x14ac:dyDescent="0.3">
      <c r="A529" t="s">
        <v>2630</v>
      </c>
      <c r="B529" s="1">
        <v>45484</v>
      </c>
      <c r="C529" t="s">
        <v>2631</v>
      </c>
      <c r="D529" t="s">
        <v>2632</v>
      </c>
      <c r="E529" t="s">
        <v>54</v>
      </c>
      <c r="F529" t="s">
        <v>64</v>
      </c>
      <c r="G529" t="s">
        <v>26</v>
      </c>
      <c r="H529" t="s">
        <v>45</v>
      </c>
      <c r="I529" t="s">
        <v>65</v>
      </c>
      <c r="J529" t="s">
        <v>2633</v>
      </c>
      <c r="K529" t="s">
        <v>2634</v>
      </c>
      <c r="L529">
        <v>6</v>
      </c>
      <c r="M529">
        <v>261.24</v>
      </c>
      <c r="N529">
        <v>1567.44</v>
      </c>
      <c r="O529" s="2">
        <v>0.2</v>
      </c>
      <c r="P529">
        <v>313.49</v>
      </c>
      <c r="Q529">
        <v>1253.95</v>
      </c>
      <c r="R529" t="s">
        <v>59</v>
      </c>
      <c r="S529" t="s">
        <v>50</v>
      </c>
      <c r="T529" s="2">
        <v>0.25</v>
      </c>
      <c r="U529">
        <v>313.49</v>
      </c>
    </row>
    <row r="530" spans="1:21" x14ac:dyDescent="0.3">
      <c r="A530" t="s">
        <v>2635</v>
      </c>
      <c r="B530" s="1">
        <v>44942</v>
      </c>
      <c r="C530" t="s">
        <v>2636</v>
      </c>
      <c r="D530" t="s">
        <v>2637</v>
      </c>
      <c r="E530" t="s">
        <v>54</v>
      </c>
      <c r="F530" t="s">
        <v>156</v>
      </c>
      <c r="G530" t="s">
        <v>26</v>
      </c>
      <c r="H530" t="s">
        <v>27</v>
      </c>
      <c r="I530" t="s">
        <v>28</v>
      </c>
      <c r="J530" t="s">
        <v>2638</v>
      </c>
      <c r="K530" t="s">
        <v>2639</v>
      </c>
      <c r="L530">
        <v>2</v>
      </c>
      <c r="M530">
        <v>2530.21</v>
      </c>
      <c r="N530">
        <v>5060.42</v>
      </c>
      <c r="O530" s="2">
        <v>0.15</v>
      </c>
      <c r="P530">
        <v>759.06</v>
      </c>
      <c r="Q530">
        <v>4301.3599999999997</v>
      </c>
      <c r="R530" t="s">
        <v>176</v>
      </c>
      <c r="S530" t="s">
        <v>50</v>
      </c>
      <c r="T530" s="2">
        <v>0.1</v>
      </c>
      <c r="U530">
        <v>430.14</v>
      </c>
    </row>
    <row r="531" spans="1:21" x14ac:dyDescent="0.3">
      <c r="A531" t="s">
        <v>2640</v>
      </c>
      <c r="B531" s="1">
        <v>45506</v>
      </c>
      <c r="C531" t="s">
        <v>2641</v>
      </c>
      <c r="D531" t="s">
        <v>2642</v>
      </c>
      <c r="E531" t="s">
        <v>24</v>
      </c>
      <c r="F531" t="s">
        <v>44</v>
      </c>
      <c r="G531" t="s">
        <v>81</v>
      </c>
      <c r="H531" t="s">
        <v>72</v>
      </c>
      <c r="I531" t="s">
        <v>150</v>
      </c>
      <c r="J531" t="s">
        <v>2643</v>
      </c>
      <c r="K531" t="s">
        <v>2644</v>
      </c>
      <c r="L531">
        <v>7</v>
      </c>
      <c r="M531">
        <v>6569.63</v>
      </c>
      <c r="N531">
        <v>45987.41</v>
      </c>
      <c r="O531" s="2">
        <v>0.3</v>
      </c>
      <c r="P531">
        <v>13796.22</v>
      </c>
      <c r="Q531">
        <v>32191.19</v>
      </c>
      <c r="R531" t="s">
        <v>31</v>
      </c>
      <c r="S531" t="s">
        <v>32</v>
      </c>
      <c r="T531" s="2">
        <v>0.3</v>
      </c>
      <c r="U531">
        <v>9657.36</v>
      </c>
    </row>
    <row r="532" spans="1:21" x14ac:dyDescent="0.3">
      <c r="A532" t="s">
        <v>2645</v>
      </c>
      <c r="B532" s="1">
        <v>45334</v>
      </c>
      <c r="C532" t="s">
        <v>2646</v>
      </c>
      <c r="D532" t="s">
        <v>2647</v>
      </c>
      <c r="E532" t="s">
        <v>43</v>
      </c>
      <c r="F532" t="s">
        <v>25</v>
      </c>
      <c r="G532" t="s">
        <v>26</v>
      </c>
      <c r="H532" t="s">
        <v>55</v>
      </c>
      <c r="I532" t="s">
        <v>130</v>
      </c>
      <c r="J532" t="s">
        <v>2648</v>
      </c>
      <c r="K532" t="s">
        <v>2649</v>
      </c>
      <c r="L532">
        <v>2</v>
      </c>
      <c r="M532">
        <v>7390.96</v>
      </c>
      <c r="N532">
        <v>14781.92</v>
      </c>
      <c r="O532" s="2">
        <v>0.25</v>
      </c>
      <c r="P532">
        <v>3695.48</v>
      </c>
      <c r="Q532">
        <v>11086.44</v>
      </c>
      <c r="R532" t="s">
        <v>59</v>
      </c>
      <c r="S532" t="s">
        <v>50</v>
      </c>
      <c r="T532" s="2">
        <v>0.15</v>
      </c>
      <c r="U532">
        <v>1662.97</v>
      </c>
    </row>
    <row r="533" spans="1:21" x14ac:dyDescent="0.3">
      <c r="A533" t="s">
        <v>2650</v>
      </c>
      <c r="B533" s="1">
        <v>45688</v>
      </c>
      <c r="C533" t="s">
        <v>1082</v>
      </c>
      <c r="D533" t="s">
        <v>484</v>
      </c>
      <c r="E533" t="s">
        <v>36</v>
      </c>
      <c r="F533" t="s">
        <v>71</v>
      </c>
      <c r="G533" t="s">
        <v>26</v>
      </c>
      <c r="H533" t="s">
        <v>27</v>
      </c>
      <c r="I533" t="s">
        <v>28</v>
      </c>
      <c r="J533" t="s">
        <v>2651</v>
      </c>
      <c r="K533" t="s">
        <v>2652</v>
      </c>
      <c r="L533">
        <v>2</v>
      </c>
      <c r="M533">
        <v>1001.97</v>
      </c>
      <c r="N533">
        <v>2003.94</v>
      </c>
      <c r="O533" s="2">
        <v>0.2</v>
      </c>
      <c r="P533">
        <v>400.79</v>
      </c>
      <c r="Q533">
        <v>1603.15</v>
      </c>
      <c r="R533" t="s">
        <v>49</v>
      </c>
      <c r="S533" t="s">
        <v>50</v>
      </c>
      <c r="T533" s="2">
        <v>0.25</v>
      </c>
      <c r="U533">
        <v>400.79</v>
      </c>
    </row>
    <row r="534" spans="1:21" x14ac:dyDescent="0.3">
      <c r="A534" t="s">
        <v>2653</v>
      </c>
      <c r="B534" s="1">
        <v>45192</v>
      </c>
      <c r="C534" t="s">
        <v>2654</v>
      </c>
      <c r="D534" t="s">
        <v>2655</v>
      </c>
      <c r="E534" t="s">
        <v>43</v>
      </c>
      <c r="F534" t="s">
        <v>44</v>
      </c>
      <c r="G534" t="s">
        <v>26</v>
      </c>
      <c r="H534" t="s">
        <v>27</v>
      </c>
      <c r="I534" t="s">
        <v>93</v>
      </c>
      <c r="J534" t="s">
        <v>2656</v>
      </c>
      <c r="K534" t="s">
        <v>2657</v>
      </c>
      <c r="L534">
        <v>3</v>
      </c>
      <c r="M534">
        <v>135.44999999999999</v>
      </c>
      <c r="N534">
        <v>406.35</v>
      </c>
      <c r="O534" s="2">
        <v>0.2</v>
      </c>
      <c r="P534">
        <v>81.27</v>
      </c>
      <c r="Q534">
        <v>325.08</v>
      </c>
      <c r="R534" t="s">
        <v>49</v>
      </c>
      <c r="S534" t="s">
        <v>77</v>
      </c>
      <c r="T534" s="2">
        <v>0.1</v>
      </c>
      <c r="U534">
        <v>32.51</v>
      </c>
    </row>
    <row r="535" spans="1:21" x14ac:dyDescent="0.3">
      <c r="A535" t="s">
        <v>2658</v>
      </c>
      <c r="B535" s="1">
        <v>45895</v>
      </c>
      <c r="C535" t="s">
        <v>2659</v>
      </c>
      <c r="D535" t="s">
        <v>2660</v>
      </c>
      <c r="E535" t="s">
        <v>24</v>
      </c>
      <c r="F535" t="s">
        <v>37</v>
      </c>
      <c r="G535" t="s">
        <v>81</v>
      </c>
      <c r="H535" t="s">
        <v>55</v>
      </c>
      <c r="I535" t="s">
        <v>56</v>
      </c>
      <c r="J535" t="s">
        <v>2661</v>
      </c>
      <c r="K535" t="s">
        <v>2662</v>
      </c>
      <c r="L535">
        <v>9</v>
      </c>
      <c r="M535">
        <v>2409.2600000000002</v>
      </c>
      <c r="N535">
        <v>21683.34</v>
      </c>
      <c r="O535" s="2">
        <v>0.3</v>
      </c>
      <c r="P535">
        <v>6505</v>
      </c>
      <c r="Q535">
        <v>15178.34</v>
      </c>
      <c r="R535" t="s">
        <v>49</v>
      </c>
      <c r="S535" t="s">
        <v>50</v>
      </c>
      <c r="T535" s="2">
        <v>0.1</v>
      </c>
      <c r="U535">
        <v>1517.83</v>
      </c>
    </row>
    <row r="536" spans="1:21" x14ac:dyDescent="0.3">
      <c r="A536" t="s">
        <v>2663</v>
      </c>
      <c r="B536" s="1">
        <v>45548</v>
      </c>
      <c r="C536" t="s">
        <v>2664</v>
      </c>
      <c r="D536" t="s">
        <v>2665</v>
      </c>
      <c r="E536" t="s">
        <v>142</v>
      </c>
      <c r="F536" t="s">
        <v>64</v>
      </c>
      <c r="G536" t="s">
        <v>81</v>
      </c>
      <c r="H536" t="s">
        <v>72</v>
      </c>
      <c r="I536" t="s">
        <v>185</v>
      </c>
      <c r="J536" t="s">
        <v>2666</v>
      </c>
      <c r="K536" t="s">
        <v>2667</v>
      </c>
      <c r="L536">
        <v>2</v>
      </c>
      <c r="M536">
        <v>414.61</v>
      </c>
      <c r="N536">
        <v>829.22</v>
      </c>
      <c r="O536" s="2">
        <v>0.2</v>
      </c>
      <c r="P536">
        <v>165.84</v>
      </c>
      <c r="Q536">
        <v>663.38</v>
      </c>
      <c r="R536" t="s">
        <v>59</v>
      </c>
      <c r="S536" t="s">
        <v>32</v>
      </c>
      <c r="T536" s="2">
        <v>0.15</v>
      </c>
      <c r="U536">
        <v>99.51</v>
      </c>
    </row>
    <row r="537" spans="1:21" x14ac:dyDescent="0.3">
      <c r="A537" t="s">
        <v>2668</v>
      </c>
      <c r="B537" s="1">
        <v>45029</v>
      </c>
      <c r="C537" t="s">
        <v>2669</v>
      </c>
      <c r="D537" t="s">
        <v>2670</v>
      </c>
      <c r="E537" t="s">
        <v>24</v>
      </c>
      <c r="F537" t="s">
        <v>37</v>
      </c>
      <c r="G537" t="s">
        <v>26</v>
      </c>
      <c r="H537" t="s">
        <v>45</v>
      </c>
      <c r="I537" t="s">
        <v>113</v>
      </c>
      <c r="J537" t="s">
        <v>2671</v>
      </c>
      <c r="K537" t="s">
        <v>2672</v>
      </c>
      <c r="L537">
        <v>6</v>
      </c>
      <c r="M537">
        <v>1338.72</v>
      </c>
      <c r="N537">
        <v>8032.32</v>
      </c>
      <c r="O537" s="2">
        <v>0.3</v>
      </c>
      <c r="P537">
        <v>2409.6999999999998</v>
      </c>
      <c r="Q537">
        <v>5622.62</v>
      </c>
      <c r="R537" t="s">
        <v>76</v>
      </c>
      <c r="S537" t="s">
        <v>32</v>
      </c>
      <c r="T537" s="2">
        <v>0.25</v>
      </c>
      <c r="U537">
        <v>1405.65</v>
      </c>
    </row>
    <row r="538" spans="1:21" x14ac:dyDescent="0.3">
      <c r="A538" t="s">
        <v>2673</v>
      </c>
      <c r="B538" s="1">
        <v>45234</v>
      </c>
      <c r="C538" t="s">
        <v>2674</v>
      </c>
      <c r="D538" t="s">
        <v>2675</v>
      </c>
      <c r="E538" t="s">
        <v>142</v>
      </c>
      <c r="F538" t="s">
        <v>37</v>
      </c>
      <c r="G538" t="s">
        <v>81</v>
      </c>
      <c r="H538" t="s">
        <v>27</v>
      </c>
      <c r="I538" t="s">
        <v>157</v>
      </c>
      <c r="J538" t="s">
        <v>2676</v>
      </c>
      <c r="K538" t="s">
        <v>2677</v>
      </c>
      <c r="L538">
        <v>2</v>
      </c>
      <c r="M538">
        <v>1315.04</v>
      </c>
      <c r="N538">
        <v>2630.08</v>
      </c>
      <c r="O538" s="2">
        <v>0.3</v>
      </c>
      <c r="P538">
        <v>789.02</v>
      </c>
      <c r="Q538">
        <v>1841.06</v>
      </c>
      <c r="R538" t="s">
        <v>76</v>
      </c>
      <c r="S538" t="s">
        <v>60</v>
      </c>
      <c r="T538" s="2">
        <v>0.3</v>
      </c>
      <c r="U538">
        <v>552.32000000000005</v>
      </c>
    </row>
    <row r="539" spans="1:21" x14ac:dyDescent="0.3">
      <c r="A539" t="s">
        <v>2678</v>
      </c>
      <c r="B539" s="1">
        <v>45579</v>
      </c>
      <c r="C539" t="s">
        <v>2679</v>
      </c>
      <c r="D539" t="s">
        <v>2680</v>
      </c>
      <c r="E539" t="s">
        <v>54</v>
      </c>
      <c r="F539" t="s">
        <v>119</v>
      </c>
      <c r="G539" t="s">
        <v>81</v>
      </c>
      <c r="H539" t="s">
        <v>72</v>
      </c>
      <c r="I539" t="s">
        <v>150</v>
      </c>
      <c r="J539" t="s">
        <v>2681</v>
      </c>
      <c r="K539" t="s">
        <v>2682</v>
      </c>
      <c r="L539">
        <v>2</v>
      </c>
      <c r="M539">
        <v>6762.62</v>
      </c>
      <c r="N539">
        <v>13525.24</v>
      </c>
      <c r="O539" s="2">
        <v>0.25</v>
      </c>
      <c r="P539">
        <v>3381.31</v>
      </c>
      <c r="Q539">
        <v>10143.93</v>
      </c>
      <c r="R539" t="s">
        <v>176</v>
      </c>
      <c r="S539" t="s">
        <v>77</v>
      </c>
      <c r="T539" s="2">
        <v>0.1</v>
      </c>
      <c r="U539">
        <v>1014.39</v>
      </c>
    </row>
    <row r="540" spans="1:21" x14ac:dyDescent="0.3">
      <c r="A540" t="s">
        <v>2683</v>
      </c>
      <c r="B540" s="1">
        <v>45335</v>
      </c>
      <c r="C540" t="s">
        <v>2684</v>
      </c>
      <c r="D540" t="s">
        <v>2685</v>
      </c>
      <c r="E540" t="s">
        <v>43</v>
      </c>
      <c r="F540" t="s">
        <v>163</v>
      </c>
      <c r="G540" t="s">
        <v>26</v>
      </c>
      <c r="H540" t="s">
        <v>55</v>
      </c>
      <c r="I540" t="s">
        <v>56</v>
      </c>
      <c r="J540" t="s">
        <v>2686</v>
      </c>
      <c r="K540" t="s">
        <v>2687</v>
      </c>
      <c r="L540">
        <v>1</v>
      </c>
      <c r="M540">
        <v>2264.83</v>
      </c>
      <c r="N540">
        <v>2264.83</v>
      </c>
      <c r="O540" s="2">
        <v>0.05</v>
      </c>
      <c r="P540">
        <v>113.24</v>
      </c>
      <c r="Q540">
        <v>2151.59</v>
      </c>
      <c r="R540" t="s">
        <v>76</v>
      </c>
      <c r="S540" t="s">
        <v>77</v>
      </c>
      <c r="T540" s="2">
        <v>0.15</v>
      </c>
      <c r="U540">
        <v>322.74</v>
      </c>
    </row>
    <row r="541" spans="1:21" x14ac:dyDescent="0.3">
      <c r="A541" t="s">
        <v>2688</v>
      </c>
      <c r="B541" s="1">
        <v>45488</v>
      </c>
      <c r="C541" t="s">
        <v>2689</v>
      </c>
      <c r="D541" t="s">
        <v>2690</v>
      </c>
      <c r="E541" t="s">
        <v>54</v>
      </c>
      <c r="F541" t="s">
        <v>25</v>
      </c>
      <c r="G541" t="s">
        <v>81</v>
      </c>
      <c r="H541" t="s">
        <v>27</v>
      </c>
      <c r="I541" t="s">
        <v>93</v>
      </c>
      <c r="J541" t="s">
        <v>2691</v>
      </c>
      <c r="K541" t="s">
        <v>2692</v>
      </c>
      <c r="L541">
        <v>6</v>
      </c>
      <c r="M541">
        <v>1022.03</v>
      </c>
      <c r="N541">
        <v>6132.18</v>
      </c>
      <c r="O541" s="2">
        <v>0.25</v>
      </c>
      <c r="P541">
        <v>1533.05</v>
      </c>
      <c r="Q541">
        <v>4599.13</v>
      </c>
      <c r="R541" t="s">
        <v>31</v>
      </c>
      <c r="S541" t="s">
        <v>50</v>
      </c>
      <c r="T541" s="2">
        <v>0.1</v>
      </c>
      <c r="U541">
        <v>459.91</v>
      </c>
    </row>
    <row r="542" spans="1:21" x14ac:dyDescent="0.3">
      <c r="A542" t="s">
        <v>2693</v>
      </c>
      <c r="B542" s="1">
        <v>45470</v>
      </c>
      <c r="C542" t="s">
        <v>2694</v>
      </c>
      <c r="D542" t="s">
        <v>2695</v>
      </c>
      <c r="E542" t="s">
        <v>43</v>
      </c>
      <c r="F542" t="s">
        <v>44</v>
      </c>
      <c r="G542" t="s">
        <v>81</v>
      </c>
      <c r="H542" t="s">
        <v>27</v>
      </c>
      <c r="I542" t="s">
        <v>28</v>
      </c>
      <c r="J542" t="s">
        <v>2696</v>
      </c>
      <c r="K542" t="s">
        <v>2697</v>
      </c>
      <c r="L542">
        <v>7</v>
      </c>
      <c r="M542">
        <v>6850.3</v>
      </c>
      <c r="N542">
        <v>47952.1</v>
      </c>
      <c r="O542" s="2">
        <v>0.3</v>
      </c>
      <c r="P542">
        <v>14385.63</v>
      </c>
      <c r="Q542">
        <v>33566.47</v>
      </c>
      <c r="R542" t="s">
        <v>49</v>
      </c>
      <c r="S542" t="s">
        <v>77</v>
      </c>
      <c r="T542" s="2">
        <v>0.2</v>
      </c>
      <c r="U542">
        <v>6713.29</v>
      </c>
    </row>
    <row r="543" spans="1:21" x14ac:dyDescent="0.3">
      <c r="A543" t="s">
        <v>2698</v>
      </c>
      <c r="B543" s="1">
        <v>45393</v>
      </c>
      <c r="C543" t="s">
        <v>2699</v>
      </c>
      <c r="D543" t="s">
        <v>2700</v>
      </c>
      <c r="E543" t="s">
        <v>142</v>
      </c>
      <c r="F543" t="s">
        <v>71</v>
      </c>
      <c r="G543" t="s">
        <v>26</v>
      </c>
      <c r="H543" t="s">
        <v>72</v>
      </c>
      <c r="I543" t="s">
        <v>73</v>
      </c>
      <c r="J543" t="s">
        <v>2701</v>
      </c>
      <c r="K543" t="s">
        <v>2702</v>
      </c>
      <c r="L543">
        <v>6</v>
      </c>
      <c r="M543">
        <v>6865.01</v>
      </c>
      <c r="N543">
        <v>41190.06</v>
      </c>
      <c r="O543" s="2">
        <v>0.15</v>
      </c>
      <c r="P543">
        <v>6178.51</v>
      </c>
      <c r="Q543">
        <v>35011.550000000003</v>
      </c>
      <c r="R543" t="s">
        <v>59</v>
      </c>
      <c r="S543" t="s">
        <v>32</v>
      </c>
      <c r="T543" s="2">
        <v>0.25</v>
      </c>
      <c r="U543">
        <v>8752.89</v>
      </c>
    </row>
    <row r="544" spans="1:21" x14ac:dyDescent="0.3">
      <c r="A544" t="s">
        <v>2703</v>
      </c>
      <c r="B544" s="1">
        <v>45399</v>
      </c>
      <c r="C544" t="s">
        <v>2704</v>
      </c>
      <c r="D544" t="s">
        <v>2705</v>
      </c>
      <c r="E544" t="s">
        <v>36</v>
      </c>
      <c r="F544" t="s">
        <v>64</v>
      </c>
      <c r="G544" t="s">
        <v>26</v>
      </c>
      <c r="H544" t="s">
        <v>72</v>
      </c>
      <c r="I544" t="s">
        <v>185</v>
      </c>
      <c r="J544" t="s">
        <v>2706</v>
      </c>
      <c r="K544" t="s">
        <v>2707</v>
      </c>
      <c r="L544">
        <v>5</v>
      </c>
      <c r="M544">
        <v>5900.66</v>
      </c>
      <c r="N544">
        <v>29503.3</v>
      </c>
      <c r="O544" s="2">
        <v>0.2</v>
      </c>
      <c r="P544">
        <v>5900.66</v>
      </c>
      <c r="Q544">
        <v>23602.639999999999</v>
      </c>
      <c r="R544" t="s">
        <v>176</v>
      </c>
      <c r="S544" t="s">
        <v>32</v>
      </c>
      <c r="T544" s="2">
        <v>0.25</v>
      </c>
      <c r="U544">
        <v>5900.66</v>
      </c>
    </row>
    <row r="545" spans="1:21" x14ac:dyDescent="0.3">
      <c r="A545" t="s">
        <v>2708</v>
      </c>
      <c r="B545" s="1">
        <v>45465</v>
      </c>
      <c r="C545" t="s">
        <v>2709</v>
      </c>
      <c r="D545" t="s">
        <v>2710</v>
      </c>
      <c r="E545" t="s">
        <v>24</v>
      </c>
      <c r="F545" t="s">
        <v>87</v>
      </c>
      <c r="G545" t="s">
        <v>81</v>
      </c>
      <c r="H545" t="s">
        <v>45</v>
      </c>
      <c r="I545" t="s">
        <v>65</v>
      </c>
      <c r="J545" t="s">
        <v>2711</v>
      </c>
      <c r="K545" t="s">
        <v>2712</v>
      </c>
      <c r="L545">
        <v>10</v>
      </c>
      <c r="M545">
        <v>2438.58</v>
      </c>
      <c r="N545">
        <v>24385.8</v>
      </c>
      <c r="O545" s="2">
        <v>0.2</v>
      </c>
      <c r="P545">
        <v>4877.16</v>
      </c>
      <c r="Q545">
        <v>19508.64</v>
      </c>
      <c r="R545" t="s">
        <v>59</v>
      </c>
      <c r="S545" t="s">
        <v>77</v>
      </c>
      <c r="T545" s="2">
        <v>0.25</v>
      </c>
      <c r="U545">
        <v>4877.16</v>
      </c>
    </row>
    <row r="546" spans="1:21" x14ac:dyDescent="0.3">
      <c r="A546" t="s">
        <v>2713</v>
      </c>
      <c r="B546" s="1">
        <v>44954</v>
      </c>
      <c r="C546" t="s">
        <v>2602</v>
      </c>
      <c r="D546" t="s">
        <v>2714</v>
      </c>
      <c r="E546" t="s">
        <v>24</v>
      </c>
      <c r="F546" t="s">
        <v>87</v>
      </c>
      <c r="G546" t="s">
        <v>26</v>
      </c>
      <c r="H546" t="s">
        <v>27</v>
      </c>
      <c r="I546" t="s">
        <v>93</v>
      </c>
      <c r="J546" t="s">
        <v>2715</v>
      </c>
      <c r="K546" t="s">
        <v>2716</v>
      </c>
      <c r="L546">
        <v>7</v>
      </c>
      <c r="M546">
        <v>6626.33</v>
      </c>
      <c r="N546">
        <v>46384.31</v>
      </c>
      <c r="O546" s="2">
        <v>0.15</v>
      </c>
      <c r="P546">
        <v>6957.65</v>
      </c>
      <c r="Q546">
        <v>39426.660000000003</v>
      </c>
      <c r="R546" t="s">
        <v>31</v>
      </c>
      <c r="S546" t="s">
        <v>60</v>
      </c>
      <c r="T546" s="2">
        <v>0.1</v>
      </c>
      <c r="U546">
        <v>3942.67</v>
      </c>
    </row>
    <row r="547" spans="1:21" x14ac:dyDescent="0.3">
      <c r="A547" t="s">
        <v>2717</v>
      </c>
      <c r="B547" s="1">
        <v>45217</v>
      </c>
      <c r="C547" t="s">
        <v>2718</v>
      </c>
      <c r="D547" t="s">
        <v>746</v>
      </c>
      <c r="E547" t="s">
        <v>142</v>
      </c>
      <c r="F547" t="s">
        <v>99</v>
      </c>
      <c r="G547" t="s">
        <v>81</v>
      </c>
      <c r="H547" t="s">
        <v>72</v>
      </c>
      <c r="I547" t="s">
        <v>185</v>
      </c>
      <c r="J547" t="s">
        <v>2719</v>
      </c>
      <c r="K547" t="s">
        <v>2720</v>
      </c>
      <c r="L547">
        <v>4</v>
      </c>
      <c r="M547">
        <v>4784.42</v>
      </c>
      <c r="N547">
        <v>19137.68</v>
      </c>
      <c r="O547" s="2">
        <v>0.15</v>
      </c>
      <c r="P547">
        <v>2870.65</v>
      </c>
      <c r="Q547">
        <v>16267.03</v>
      </c>
      <c r="R547" t="s">
        <v>49</v>
      </c>
      <c r="S547" t="s">
        <v>32</v>
      </c>
      <c r="T547" s="2">
        <v>0.3</v>
      </c>
      <c r="U547">
        <v>4880.1099999999997</v>
      </c>
    </row>
    <row r="548" spans="1:21" x14ac:dyDescent="0.3">
      <c r="A548" t="s">
        <v>2721</v>
      </c>
      <c r="B548" s="1">
        <v>45475</v>
      </c>
      <c r="C548" t="s">
        <v>2722</v>
      </c>
      <c r="D548" t="s">
        <v>2723</v>
      </c>
      <c r="E548" t="s">
        <v>142</v>
      </c>
      <c r="F548" t="s">
        <v>71</v>
      </c>
      <c r="G548" t="s">
        <v>81</v>
      </c>
      <c r="H548" t="s">
        <v>27</v>
      </c>
      <c r="I548" t="s">
        <v>157</v>
      </c>
      <c r="J548" t="s">
        <v>2724</v>
      </c>
      <c r="K548" t="s">
        <v>2725</v>
      </c>
      <c r="L548">
        <v>3</v>
      </c>
      <c r="M548">
        <v>1385.51</v>
      </c>
      <c r="N548">
        <v>4156.53</v>
      </c>
      <c r="O548" s="2">
        <v>0.2</v>
      </c>
      <c r="P548">
        <v>831.31</v>
      </c>
      <c r="Q548">
        <v>3325.22</v>
      </c>
      <c r="R548" t="s">
        <v>49</v>
      </c>
      <c r="S548" t="s">
        <v>77</v>
      </c>
      <c r="T548" s="2">
        <v>0.3</v>
      </c>
      <c r="U548">
        <v>997.57</v>
      </c>
    </row>
    <row r="549" spans="1:21" x14ac:dyDescent="0.3">
      <c r="A549" t="s">
        <v>2726</v>
      </c>
      <c r="B549" s="1">
        <v>45513</v>
      </c>
      <c r="C549" t="s">
        <v>2727</v>
      </c>
      <c r="D549" t="s">
        <v>2728</v>
      </c>
      <c r="E549" t="s">
        <v>24</v>
      </c>
      <c r="F549" t="s">
        <v>119</v>
      </c>
      <c r="G549" t="s">
        <v>26</v>
      </c>
      <c r="H549" t="s">
        <v>27</v>
      </c>
      <c r="I549" t="s">
        <v>93</v>
      </c>
      <c r="J549" t="s">
        <v>2729</v>
      </c>
      <c r="K549" t="s">
        <v>2730</v>
      </c>
      <c r="L549">
        <v>5</v>
      </c>
      <c r="M549">
        <v>373.83</v>
      </c>
      <c r="N549">
        <v>1869.15</v>
      </c>
      <c r="O549" s="2">
        <v>0.2</v>
      </c>
      <c r="P549">
        <v>373.83</v>
      </c>
      <c r="Q549">
        <v>1495.32</v>
      </c>
      <c r="R549" t="s">
        <v>31</v>
      </c>
      <c r="S549" t="s">
        <v>77</v>
      </c>
      <c r="T549" s="2">
        <v>0.3</v>
      </c>
      <c r="U549">
        <v>448.6</v>
      </c>
    </row>
    <row r="550" spans="1:21" x14ac:dyDescent="0.3">
      <c r="A550" t="s">
        <v>2731</v>
      </c>
      <c r="B550" s="1">
        <v>45372</v>
      </c>
      <c r="C550" t="s">
        <v>2732</v>
      </c>
      <c r="D550" t="s">
        <v>2733</v>
      </c>
      <c r="E550" t="s">
        <v>36</v>
      </c>
      <c r="F550" t="s">
        <v>163</v>
      </c>
      <c r="G550" t="s">
        <v>81</v>
      </c>
      <c r="H550" t="s">
        <v>27</v>
      </c>
      <c r="I550" t="s">
        <v>93</v>
      </c>
      <c r="J550" t="s">
        <v>2734</v>
      </c>
      <c r="K550" t="s">
        <v>2735</v>
      </c>
      <c r="L550">
        <v>3</v>
      </c>
      <c r="M550">
        <v>7409.85</v>
      </c>
      <c r="N550">
        <v>22229.55</v>
      </c>
      <c r="O550" s="2">
        <v>0.05</v>
      </c>
      <c r="P550">
        <v>1111.48</v>
      </c>
      <c r="Q550">
        <v>21118.07</v>
      </c>
      <c r="R550" t="s">
        <v>76</v>
      </c>
      <c r="S550" t="s">
        <v>77</v>
      </c>
      <c r="T550" s="2">
        <v>0.2</v>
      </c>
      <c r="U550">
        <v>4223.6099999999997</v>
      </c>
    </row>
    <row r="551" spans="1:21" x14ac:dyDescent="0.3">
      <c r="A551" t="s">
        <v>2736</v>
      </c>
      <c r="B551" s="1">
        <v>45002</v>
      </c>
      <c r="C551" t="s">
        <v>2737</v>
      </c>
      <c r="D551" t="s">
        <v>2738</v>
      </c>
      <c r="E551" t="s">
        <v>142</v>
      </c>
      <c r="F551" t="s">
        <v>44</v>
      </c>
      <c r="G551" t="s">
        <v>81</v>
      </c>
      <c r="H551" t="s">
        <v>72</v>
      </c>
      <c r="I551" t="s">
        <v>185</v>
      </c>
      <c r="J551" t="s">
        <v>2739</v>
      </c>
      <c r="K551" t="s">
        <v>2740</v>
      </c>
      <c r="L551">
        <v>2</v>
      </c>
      <c r="M551">
        <v>7977.65</v>
      </c>
      <c r="N551">
        <v>15955.3</v>
      </c>
      <c r="O551" s="2">
        <v>0.05</v>
      </c>
      <c r="P551">
        <v>797.76</v>
      </c>
      <c r="Q551">
        <v>15157.54</v>
      </c>
      <c r="R551" t="s">
        <v>59</v>
      </c>
      <c r="S551" t="s">
        <v>50</v>
      </c>
      <c r="T551" s="2">
        <v>0.3</v>
      </c>
      <c r="U551">
        <v>4547.26</v>
      </c>
    </row>
    <row r="552" spans="1:21" x14ac:dyDescent="0.3">
      <c r="A552" t="s">
        <v>2741</v>
      </c>
      <c r="B552" s="1">
        <v>44940</v>
      </c>
      <c r="C552" t="s">
        <v>2742</v>
      </c>
      <c r="D552" t="s">
        <v>2743</v>
      </c>
      <c r="E552" t="s">
        <v>142</v>
      </c>
      <c r="F552" t="s">
        <v>143</v>
      </c>
      <c r="G552" t="s">
        <v>81</v>
      </c>
      <c r="H552" t="s">
        <v>72</v>
      </c>
      <c r="I552" t="s">
        <v>185</v>
      </c>
      <c r="J552" t="s">
        <v>2744</v>
      </c>
      <c r="K552" t="s">
        <v>2745</v>
      </c>
      <c r="L552">
        <v>5</v>
      </c>
      <c r="M552">
        <v>7413.63</v>
      </c>
      <c r="N552">
        <v>37068.15</v>
      </c>
      <c r="O552" s="2">
        <v>0.2</v>
      </c>
      <c r="P552">
        <v>7413.63</v>
      </c>
      <c r="Q552">
        <v>29654.52</v>
      </c>
      <c r="R552" t="s">
        <v>76</v>
      </c>
      <c r="S552" t="s">
        <v>60</v>
      </c>
      <c r="T552" s="2">
        <v>0.15</v>
      </c>
      <c r="U552">
        <v>4448.18</v>
      </c>
    </row>
    <row r="553" spans="1:21" x14ac:dyDescent="0.3">
      <c r="A553" t="s">
        <v>2746</v>
      </c>
      <c r="B553" s="1">
        <v>44993</v>
      </c>
      <c r="C553" t="s">
        <v>2747</v>
      </c>
      <c r="D553" t="s">
        <v>2748</v>
      </c>
      <c r="E553" t="s">
        <v>36</v>
      </c>
      <c r="F553" t="s">
        <v>64</v>
      </c>
      <c r="G553" t="s">
        <v>26</v>
      </c>
      <c r="H553" t="s">
        <v>55</v>
      </c>
      <c r="I553" t="s">
        <v>130</v>
      </c>
      <c r="J553" t="s">
        <v>2749</v>
      </c>
      <c r="K553" t="s">
        <v>2750</v>
      </c>
      <c r="L553">
        <v>7</v>
      </c>
      <c r="M553">
        <v>6579.8</v>
      </c>
      <c r="N553">
        <v>46058.6</v>
      </c>
      <c r="O553" s="2">
        <v>0.2</v>
      </c>
      <c r="P553">
        <v>9211.7199999999993</v>
      </c>
      <c r="Q553">
        <v>36846.879999999997</v>
      </c>
      <c r="R553" t="s">
        <v>59</v>
      </c>
      <c r="S553" t="s">
        <v>50</v>
      </c>
      <c r="T553" s="2">
        <v>0.3</v>
      </c>
      <c r="U553">
        <v>11054.06</v>
      </c>
    </row>
    <row r="554" spans="1:21" x14ac:dyDescent="0.3">
      <c r="A554" t="s">
        <v>2751</v>
      </c>
      <c r="B554" s="1">
        <v>45061</v>
      </c>
      <c r="C554" t="s">
        <v>2752</v>
      </c>
      <c r="D554" t="s">
        <v>2753</v>
      </c>
      <c r="E554" t="s">
        <v>142</v>
      </c>
      <c r="F554" t="s">
        <v>112</v>
      </c>
      <c r="G554" t="s">
        <v>81</v>
      </c>
      <c r="H554" t="s">
        <v>27</v>
      </c>
      <c r="I554" t="s">
        <v>157</v>
      </c>
      <c r="J554" t="s">
        <v>2754</v>
      </c>
      <c r="K554" t="s">
        <v>2755</v>
      </c>
      <c r="L554">
        <v>7</v>
      </c>
      <c r="M554">
        <v>4107.6499999999996</v>
      </c>
      <c r="N554">
        <v>28753.55</v>
      </c>
      <c r="O554" s="2">
        <v>0.25</v>
      </c>
      <c r="P554">
        <v>7188.39</v>
      </c>
      <c r="Q554">
        <v>21565.16</v>
      </c>
      <c r="R554" t="s">
        <v>76</v>
      </c>
      <c r="S554" t="s">
        <v>32</v>
      </c>
      <c r="T554" s="2">
        <v>0.1</v>
      </c>
      <c r="U554">
        <v>2156.52</v>
      </c>
    </row>
    <row r="555" spans="1:21" x14ac:dyDescent="0.3">
      <c r="A555" t="s">
        <v>2756</v>
      </c>
      <c r="B555" s="1">
        <v>45226</v>
      </c>
      <c r="C555" t="s">
        <v>2757</v>
      </c>
      <c r="D555" t="s">
        <v>2758</v>
      </c>
      <c r="E555" t="s">
        <v>36</v>
      </c>
      <c r="F555" t="s">
        <v>25</v>
      </c>
      <c r="G555" t="s">
        <v>81</v>
      </c>
      <c r="H555" t="s">
        <v>72</v>
      </c>
      <c r="I555" t="s">
        <v>150</v>
      </c>
      <c r="J555" t="s">
        <v>2759</v>
      </c>
      <c r="K555" t="s">
        <v>2760</v>
      </c>
      <c r="L555">
        <v>7</v>
      </c>
      <c r="M555">
        <v>2577.9299999999998</v>
      </c>
      <c r="N555">
        <v>18045.509999999998</v>
      </c>
      <c r="O555" s="2">
        <v>0.2</v>
      </c>
      <c r="P555">
        <v>3609.1</v>
      </c>
      <c r="Q555">
        <v>14436.41</v>
      </c>
      <c r="R555" t="s">
        <v>59</v>
      </c>
      <c r="S555" t="s">
        <v>60</v>
      </c>
      <c r="T555" s="2">
        <v>0.2</v>
      </c>
      <c r="U555">
        <v>2887.28</v>
      </c>
    </row>
    <row r="556" spans="1:21" x14ac:dyDescent="0.3">
      <c r="A556" t="s">
        <v>2761</v>
      </c>
      <c r="B556" s="1">
        <v>45782</v>
      </c>
      <c r="C556" t="s">
        <v>289</v>
      </c>
      <c r="D556" t="s">
        <v>2762</v>
      </c>
      <c r="E556" t="s">
        <v>43</v>
      </c>
      <c r="F556" t="s">
        <v>71</v>
      </c>
      <c r="G556" t="s">
        <v>26</v>
      </c>
      <c r="H556" t="s">
        <v>27</v>
      </c>
      <c r="I556" t="s">
        <v>157</v>
      </c>
      <c r="J556" t="s">
        <v>2763</v>
      </c>
      <c r="K556" t="s">
        <v>2764</v>
      </c>
      <c r="L556">
        <v>6</v>
      </c>
      <c r="M556">
        <v>3265.44</v>
      </c>
      <c r="N556">
        <v>19592.64</v>
      </c>
      <c r="O556" s="2">
        <v>0.2</v>
      </c>
      <c r="P556">
        <v>3918.53</v>
      </c>
      <c r="Q556">
        <v>15674.11</v>
      </c>
      <c r="R556" t="s">
        <v>31</v>
      </c>
      <c r="S556" t="s">
        <v>32</v>
      </c>
      <c r="T556" s="2">
        <v>0.1</v>
      </c>
      <c r="U556">
        <v>1567.41</v>
      </c>
    </row>
    <row r="557" spans="1:21" x14ac:dyDescent="0.3">
      <c r="A557" t="s">
        <v>2765</v>
      </c>
      <c r="B557" s="1">
        <v>45359</v>
      </c>
      <c r="C557" t="s">
        <v>2766</v>
      </c>
      <c r="D557" t="s">
        <v>2767</v>
      </c>
      <c r="E557" t="s">
        <v>54</v>
      </c>
      <c r="F557" t="s">
        <v>163</v>
      </c>
      <c r="G557" t="s">
        <v>81</v>
      </c>
      <c r="H557" t="s">
        <v>72</v>
      </c>
      <c r="I557" t="s">
        <v>73</v>
      </c>
      <c r="J557" t="s">
        <v>2701</v>
      </c>
      <c r="K557" t="s">
        <v>2768</v>
      </c>
      <c r="L557">
        <v>3</v>
      </c>
      <c r="M557">
        <v>442.08</v>
      </c>
      <c r="N557">
        <v>1326.24</v>
      </c>
      <c r="O557" s="2">
        <v>0.2</v>
      </c>
      <c r="P557">
        <v>265.25</v>
      </c>
      <c r="Q557">
        <v>1060.99</v>
      </c>
      <c r="R557" t="s">
        <v>76</v>
      </c>
      <c r="S557" t="s">
        <v>50</v>
      </c>
      <c r="T557" s="2">
        <v>0.2</v>
      </c>
      <c r="U557">
        <v>212.2</v>
      </c>
    </row>
    <row r="558" spans="1:21" x14ac:dyDescent="0.3">
      <c r="A558" t="s">
        <v>2769</v>
      </c>
      <c r="B558" s="1">
        <v>45220</v>
      </c>
      <c r="C558" t="s">
        <v>2770</v>
      </c>
      <c r="D558" t="s">
        <v>2771</v>
      </c>
      <c r="E558" t="s">
        <v>36</v>
      </c>
      <c r="F558" t="s">
        <v>143</v>
      </c>
      <c r="G558" t="s">
        <v>26</v>
      </c>
      <c r="H558" t="s">
        <v>45</v>
      </c>
      <c r="I558" t="s">
        <v>144</v>
      </c>
      <c r="J558" t="s">
        <v>2772</v>
      </c>
      <c r="K558" t="s">
        <v>2773</v>
      </c>
      <c r="L558">
        <v>4</v>
      </c>
      <c r="M558">
        <v>421.59</v>
      </c>
      <c r="N558">
        <v>1686.36</v>
      </c>
      <c r="O558" s="2">
        <v>0</v>
      </c>
      <c r="P558">
        <v>0</v>
      </c>
      <c r="Q558">
        <v>1686.36</v>
      </c>
      <c r="R558" t="s">
        <v>31</v>
      </c>
      <c r="S558" t="s">
        <v>77</v>
      </c>
      <c r="T558" s="2">
        <v>0.3</v>
      </c>
      <c r="U558">
        <v>505.91</v>
      </c>
    </row>
    <row r="559" spans="1:21" x14ac:dyDescent="0.3">
      <c r="A559" t="s">
        <v>2774</v>
      </c>
      <c r="B559" s="1">
        <v>45320</v>
      </c>
      <c r="C559" t="s">
        <v>2775</v>
      </c>
      <c r="D559" t="s">
        <v>2776</v>
      </c>
      <c r="E559" t="s">
        <v>24</v>
      </c>
      <c r="F559" t="s">
        <v>87</v>
      </c>
      <c r="G559" t="s">
        <v>81</v>
      </c>
      <c r="H559" t="s">
        <v>55</v>
      </c>
      <c r="I559" t="s">
        <v>130</v>
      </c>
      <c r="J559" t="s">
        <v>2777</v>
      </c>
      <c r="K559" t="s">
        <v>2778</v>
      </c>
      <c r="L559">
        <v>6</v>
      </c>
      <c r="M559">
        <v>2219.6</v>
      </c>
      <c r="N559">
        <v>13317.6</v>
      </c>
      <c r="O559" s="2">
        <v>0.3</v>
      </c>
      <c r="P559">
        <v>3995.28</v>
      </c>
      <c r="Q559">
        <v>9322.32</v>
      </c>
      <c r="R559" t="s">
        <v>59</v>
      </c>
      <c r="S559" t="s">
        <v>50</v>
      </c>
      <c r="T559" s="2">
        <v>0.15</v>
      </c>
      <c r="U559">
        <v>1398.35</v>
      </c>
    </row>
    <row r="560" spans="1:21" x14ac:dyDescent="0.3">
      <c r="A560" t="s">
        <v>2779</v>
      </c>
      <c r="B560" s="1">
        <v>45641</v>
      </c>
      <c r="C560" t="s">
        <v>2780</v>
      </c>
      <c r="D560" t="s">
        <v>2781</v>
      </c>
      <c r="E560" t="s">
        <v>43</v>
      </c>
      <c r="F560" t="s">
        <v>370</v>
      </c>
      <c r="G560" t="s">
        <v>26</v>
      </c>
      <c r="H560" t="s">
        <v>45</v>
      </c>
      <c r="I560" t="s">
        <v>46</v>
      </c>
      <c r="J560" t="s">
        <v>2782</v>
      </c>
      <c r="K560" t="s">
        <v>2783</v>
      </c>
      <c r="L560">
        <v>5</v>
      </c>
      <c r="M560">
        <v>4298.1499999999996</v>
      </c>
      <c r="N560">
        <v>21490.75</v>
      </c>
      <c r="O560" s="2">
        <v>0.25</v>
      </c>
      <c r="P560">
        <v>5372.69</v>
      </c>
      <c r="Q560">
        <v>16118.06</v>
      </c>
      <c r="R560" t="s">
        <v>76</v>
      </c>
      <c r="S560" t="s">
        <v>32</v>
      </c>
      <c r="T560" s="2">
        <v>0.25</v>
      </c>
      <c r="U560">
        <v>4029.51</v>
      </c>
    </row>
    <row r="561" spans="1:21" x14ac:dyDescent="0.3">
      <c r="A561" t="s">
        <v>2784</v>
      </c>
      <c r="B561" s="1">
        <v>45089</v>
      </c>
      <c r="C561" t="s">
        <v>2785</v>
      </c>
      <c r="D561" t="s">
        <v>2786</v>
      </c>
      <c r="E561" t="s">
        <v>142</v>
      </c>
      <c r="F561" t="s">
        <v>37</v>
      </c>
      <c r="G561" t="s">
        <v>26</v>
      </c>
      <c r="H561" t="s">
        <v>72</v>
      </c>
      <c r="I561" t="s">
        <v>73</v>
      </c>
      <c r="J561" t="s">
        <v>2787</v>
      </c>
      <c r="K561" t="s">
        <v>2788</v>
      </c>
      <c r="L561">
        <v>5</v>
      </c>
      <c r="M561">
        <v>2525.92</v>
      </c>
      <c r="N561">
        <v>12629.6</v>
      </c>
      <c r="O561" s="2">
        <v>0.2</v>
      </c>
      <c r="P561">
        <v>2525.92</v>
      </c>
      <c r="Q561">
        <v>10103.68</v>
      </c>
      <c r="R561" t="s">
        <v>176</v>
      </c>
      <c r="S561" t="s">
        <v>60</v>
      </c>
      <c r="T561" s="2">
        <v>0.1</v>
      </c>
      <c r="U561">
        <v>1010.37</v>
      </c>
    </row>
    <row r="562" spans="1:21" x14ac:dyDescent="0.3">
      <c r="A562" t="s">
        <v>2789</v>
      </c>
      <c r="B562" s="1">
        <v>45215</v>
      </c>
      <c r="C562" t="s">
        <v>2790</v>
      </c>
      <c r="D562" t="s">
        <v>2791</v>
      </c>
      <c r="E562" t="s">
        <v>54</v>
      </c>
      <c r="F562" t="s">
        <v>119</v>
      </c>
      <c r="G562" t="s">
        <v>26</v>
      </c>
      <c r="H562" t="s">
        <v>72</v>
      </c>
      <c r="I562" t="s">
        <v>150</v>
      </c>
      <c r="J562" t="s">
        <v>2792</v>
      </c>
      <c r="K562" t="s">
        <v>2793</v>
      </c>
      <c r="L562">
        <v>9</v>
      </c>
      <c r="M562">
        <v>7779.56</v>
      </c>
      <c r="N562">
        <v>70016.039999999994</v>
      </c>
      <c r="O562" s="2">
        <v>0</v>
      </c>
      <c r="P562">
        <v>0</v>
      </c>
      <c r="Q562">
        <v>70016.039999999994</v>
      </c>
      <c r="R562" t="s">
        <v>31</v>
      </c>
      <c r="S562" t="s">
        <v>60</v>
      </c>
      <c r="T562" s="2">
        <v>0.15</v>
      </c>
      <c r="U562">
        <v>10502.41</v>
      </c>
    </row>
    <row r="563" spans="1:21" x14ac:dyDescent="0.3">
      <c r="A563" t="s">
        <v>2794</v>
      </c>
      <c r="B563" s="1">
        <v>44961</v>
      </c>
      <c r="C563" t="s">
        <v>2795</v>
      </c>
      <c r="D563" t="s">
        <v>2796</v>
      </c>
      <c r="E563" t="s">
        <v>142</v>
      </c>
      <c r="F563" t="s">
        <v>370</v>
      </c>
      <c r="G563" t="s">
        <v>26</v>
      </c>
      <c r="H563" t="s">
        <v>45</v>
      </c>
      <c r="I563" t="s">
        <v>65</v>
      </c>
      <c r="J563" t="s">
        <v>2797</v>
      </c>
      <c r="K563" t="s">
        <v>2798</v>
      </c>
      <c r="L563">
        <v>5</v>
      </c>
      <c r="M563">
        <v>7614.45</v>
      </c>
      <c r="N563">
        <v>38072.25</v>
      </c>
      <c r="O563" s="2">
        <v>0</v>
      </c>
      <c r="P563">
        <v>0</v>
      </c>
      <c r="Q563">
        <v>38072.25</v>
      </c>
      <c r="R563" t="s">
        <v>76</v>
      </c>
      <c r="S563" t="s">
        <v>32</v>
      </c>
      <c r="T563" s="2">
        <v>0.1</v>
      </c>
      <c r="U563">
        <v>3807.23</v>
      </c>
    </row>
    <row r="564" spans="1:21" x14ac:dyDescent="0.3">
      <c r="A564" t="s">
        <v>2799</v>
      </c>
      <c r="B564" s="1">
        <v>45314</v>
      </c>
      <c r="C564" t="s">
        <v>2800</v>
      </c>
      <c r="D564" t="s">
        <v>2801</v>
      </c>
      <c r="E564" t="s">
        <v>24</v>
      </c>
      <c r="F564" t="s">
        <v>71</v>
      </c>
      <c r="G564" t="s">
        <v>81</v>
      </c>
      <c r="H564" t="s">
        <v>55</v>
      </c>
      <c r="I564" t="s">
        <v>130</v>
      </c>
      <c r="J564" t="s">
        <v>2802</v>
      </c>
      <c r="K564" t="s">
        <v>2803</v>
      </c>
      <c r="L564">
        <v>2</v>
      </c>
      <c r="M564">
        <v>6309.04</v>
      </c>
      <c r="N564">
        <v>12618.08</v>
      </c>
      <c r="O564" s="2">
        <v>0</v>
      </c>
      <c r="P564">
        <v>0</v>
      </c>
      <c r="Q564">
        <v>12618.08</v>
      </c>
      <c r="R564" t="s">
        <v>31</v>
      </c>
      <c r="S564" t="s">
        <v>50</v>
      </c>
      <c r="T564" s="2">
        <v>0.25</v>
      </c>
      <c r="U564">
        <v>3154.52</v>
      </c>
    </row>
    <row r="565" spans="1:21" x14ac:dyDescent="0.3">
      <c r="A565" t="s">
        <v>2804</v>
      </c>
      <c r="B565" s="1">
        <v>45820</v>
      </c>
      <c r="C565" t="s">
        <v>2805</v>
      </c>
      <c r="D565" t="s">
        <v>2806</v>
      </c>
      <c r="E565" t="s">
        <v>142</v>
      </c>
      <c r="F565" t="s">
        <v>370</v>
      </c>
      <c r="G565" t="s">
        <v>26</v>
      </c>
      <c r="H565" t="s">
        <v>45</v>
      </c>
      <c r="I565" t="s">
        <v>113</v>
      </c>
      <c r="J565" t="s">
        <v>2807</v>
      </c>
      <c r="K565" t="s">
        <v>2808</v>
      </c>
      <c r="L565">
        <v>3</v>
      </c>
      <c r="M565">
        <v>6586</v>
      </c>
      <c r="N565">
        <v>19758</v>
      </c>
      <c r="O565" s="2">
        <v>0.2</v>
      </c>
      <c r="P565">
        <v>3951.6</v>
      </c>
      <c r="Q565">
        <v>15806.4</v>
      </c>
      <c r="R565" t="s">
        <v>49</v>
      </c>
      <c r="S565" t="s">
        <v>77</v>
      </c>
      <c r="T565" s="2">
        <v>0.25</v>
      </c>
      <c r="U565">
        <v>3951.6</v>
      </c>
    </row>
    <row r="566" spans="1:21" x14ac:dyDescent="0.3">
      <c r="A566" t="s">
        <v>2809</v>
      </c>
      <c r="B566" s="1">
        <v>45826</v>
      </c>
      <c r="C566" t="s">
        <v>403</v>
      </c>
      <c r="D566" t="s">
        <v>2810</v>
      </c>
      <c r="E566" t="s">
        <v>24</v>
      </c>
      <c r="F566" t="s">
        <v>370</v>
      </c>
      <c r="G566" t="s">
        <v>81</v>
      </c>
      <c r="H566" t="s">
        <v>45</v>
      </c>
      <c r="I566" t="s">
        <v>113</v>
      </c>
      <c r="J566" t="s">
        <v>2811</v>
      </c>
      <c r="K566" t="s">
        <v>2812</v>
      </c>
      <c r="L566">
        <v>10</v>
      </c>
      <c r="M566">
        <v>3332.56</v>
      </c>
      <c r="N566">
        <v>33325.599999999999</v>
      </c>
      <c r="O566" s="2">
        <v>0.15</v>
      </c>
      <c r="P566">
        <v>4998.84</v>
      </c>
      <c r="Q566">
        <v>28326.76</v>
      </c>
      <c r="R566" t="s">
        <v>49</v>
      </c>
      <c r="S566" t="s">
        <v>50</v>
      </c>
      <c r="T566" s="2">
        <v>0.15</v>
      </c>
      <c r="U566">
        <v>4249.01</v>
      </c>
    </row>
    <row r="567" spans="1:21" x14ac:dyDescent="0.3">
      <c r="A567" t="s">
        <v>2813</v>
      </c>
      <c r="B567" s="1">
        <v>45786</v>
      </c>
      <c r="C567" t="s">
        <v>2814</v>
      </c>
      <c r="D567" t="s">
        <v>2815</v>
      </c>
      <c r="E567" t="s">
        <v>142</v>
      </c>
      <c r="F567" t="s">
        <v>99</v>
      </c>
      <c r="G567" t="s">
        <v>81</v>
      </c>
      <c r="H567" t="s">
        <v>27</v>
      </c>
      <c r="I567" t="s">
        <v>157</v>
      </c>
      <c r="J567" t="s">
        <v>2816</v>
      </c>
      <c r="K567" t="s">
        <v>2817</v>
      </c>
      <c r="L567">
        <v>2</v>
      </c>
      <c r="M567">
        <v>5288.16</v>
      </c>
      <c r="N567">
        <v>10576.32</v>
      </c>
      <c r="O567" s="2">
        <v>0.05</v>
      </c>
      <c r="P567">
        <v>528.82000000000005</v>
      </c>
      <c r="Q567">
        <v>10047.5</v>
      </c>
      <c r="R567" t="s">
        <v>59</v>
      </c>
      <c r="S567" t="s">
        <v>32</v>
      </c>
      <c r="T567" s="2">
        <v>0.1</v>
      </c>
      <c r="U567">
        <v>1004.75</v>
      </c>
    </row>
    <row r="568" spans="1:21" x14ac:dyDescent="0.3">
      <c r="A568" t="s">
        <v>2818</v>
      </c>
      <c r="B568" s="1">
        <v>45770</v>
      </c>
      <c r="C568" t="s">
        <v>2819</v>
      </c>
      <c r="D568" t="s">
        <v>2820</v>
      </c>
      <c r="E568" t="s">
        <v>24</v>
      </c>
      <c r="F568" t="s">
        <v>143</v>
      </c>
      <c r="G568" t="s">
        <v>81</v>
      </c>
      <c r="H568" t="s">
        <v>27</v>
      </c>
      <c r="I568" t="s">
        <v>157</v>
      </c>
      <c r="J568" t="s">
        <v>2821</v>
      </c>
      <c r="K568" t="s">
        <v>2822</v>
      </c>
      <c r="L568">
        <v>9</v>
      </c>
      <c r="M568">
        <v>6521.64</v>
      </c>
      <c r="N568">
        <v>58694.76</v>
      </c>
      <c r="O568" s="2">
        <v>0</v>
      </c>
      <c r="P568">
        <v>0</v>
      </c>
      <c r="Q568">
        <v>58694.76</v>
      </c>
      <c r="R568" t="s">
        <v>49</v>
      </c>
      <c r="S568" t="s">
        <v>77</v>
      </c>
      <c r="T568" s="2">
        <v>0.3</v>
      </c>
      <c r="U568">
        <v>17608.43</v>
      </c>
    </row>
    <row r="569" spans="1:21" x14ac:dyDescent="0.3">
      <c r="A569" t="s">
        <v>2823</v>
      </c>
      <c r="B569" s="1">
        <v>45493</v>
      </c>
      <c r="C569" t="s">
        <v>2824</v>
      </c>
      <c r="D569" t="s">
        <v>2825</v>
      </c>
      <c r="E569" t="s">
        <v>43</v>
      </c>
      <c r="F569" t="s">
        <v>71</v>
      </c>
      <c r="G569" t="s">
        <v>26</v>
      </c>
      <c r="H569" t="s">
        <v>55</v>
      </c>
      <c r="I569" t="s">
        <v>130</v>
      </c>
      <c r="J569" t="s">
        <v>2826</v>
      </c>
      <c r="K569" t="s">
        <v>2827</v>
      </c>
      <c r="L569">
        <v>9</v>
      </c>
      <c r="M569">
        <v>2771.04</v>
      </c>
      <c r="N569">
        <v>24939.360000000001</v>
      </c>
      <c r="O569" s="2">
        <v>0.05</v>
      </c>
      <c r="P569">
        <v>1246.97</v>
      </c>
      <c r="Q569">
        <v>23692.39</v>
      </c>
      <c r="R569" t="s">
        <v>31</v>
      </c>
      <c r="S569" t="s">
        <v>50</v>
      </c>
      <c r="T569" s="2">
        <v>0.25</v>
      </c>
      <c r="U569">
        <v>5923.1</v>
      </c>
    </row>
    <row r="570" spans="1:21" x14ac:dyDescent="0.3">
      <c r="A570" t="s">
        <v>2828</v>
      </c>
      <c r="B570" s="1">
        <v>45499</v>
      </c>
      <c r="C570" t="s">
        <v>1473</v>
      </c>
      <c r="D570" t="s">
        <v>2829</v>
      </c>
      <c r="E570" t="s">
        <v>43</v>
      </c>
      <c r="F570" t="s">
        <v>370</v>
      </c>
      <c r="G570" t="s">
        <v>81</v>
      </c>
      <c r="H570" t="s">
        <v>45</v>
      </c>
      <c r="I570" t="s">
        <v>46</v>
      </c>
      <c r="J570" t="s">
        <v>2830</v>
      </c>
      <c r="K570" t="s">
        <v>2831</v>
      </c>
      <c r="L570">
        <v>4</v>
      </c>
      <c r="M570">
        <v>6502.8</v>
      </c>
      <c r="N570">
        <v>26011.200000000001</v>
      </c>
      <c r="O570" s="2">
        <v>0.3</v>
      </c>
      <c r="P570">
        <v>7803.36</v>
      </c>
      <c r="Q570">
        <v>18207.84</v>
      </c>
      <c r="R570" t="s">
        <v>76</v>
      </c>
      <c r="S570" t="s">
        <v>50</v>
      </c>
      <c r="T570" s="2">
        <v>0.3</v>
      </c>
      <c r="U570">
        <v>5462.35</v>
      </c>
    </row>
    <row r="571" spans="1:21" x14ac:dyDescent="0.3">
      <c r="A571" t="s">
        <v>2832</v>
      </c>
      <c r="B571" s="1">
        <v>45645</v>
      </c>
      <c r="C571" t="s">
        <v>2833</v>
      </c>
      <c r="D571" t="s">
        <v>2834</v>
      </c>
      <c r="E571" t="s">
        <v>43</v>
      </c>
      <c r="F571" t="s">
        <v>25</v>
      </c>
      <c r="G571" t="s">
        <v>26</v>
      </c>
      <c r="H571" t="s">
        <v>72</v>
      </c>
      <c r="I571" t="s">
        <v>150</v>
      </c>
      <c r="J571" t="s">
        <v>2835</v>
      </c>
      <c r="K571" t="s">
        <v>2836</v>
      </c>
      <c r="L571">
        <v>6</v>
      </c>
      <c r="M571">
        <v>6406.38</v>
      </c>
      <c r="N571">
        <v>38438.28</v>
      </c>
      <c r="O571" s="2">
        <v>0.05</v>
      </c>
      <c r="P571">
        <v>1921.91</v>
      </c>
      <c r="Q571">
        <v>36516.370000000003</v>
      </c>
      <c r="R571" t="s">
        <v>31</v>
      </c>
      <c r="S571" t="s">
        <v>32</v>
      </c>
      <c r="T571" s="2">
        <v>0.1</v>
      </c>
      <c r="U571">
        <v>3651.64</v>
      </c>
    </row>
    <row r="572" spans="1:21" x14ac:dyDescent="0.3">
      <c r="A572" t="s">
        <v>2837</v>
      </c>
      <c r="B572" s="1">
        <v>45270</v>
      </c>
      <c r="C572" t="s">
        <v>982</v>
      </c>
      <c r="D572" t="s">
        <v>2838</v>
      </c>
      <c r="E572" t="s">
        <v>54</v>
      </c>
      <c r="F572" t="s">
        <v>25</v>
      </c>
      <c r="G572" t="s">
        <v>26</v>
      </c>
      <c r="H572" t="s">
        <v>45</v>
      </c>
      <c r="I572" t="s">
        <v>65</v>
      </c>
      <c r="J572" t="s">
        <v>2839</v>
      </c>
      <c r="K572" t="s">
        <v>2840</v>
      </c>
      <c r="L572">
        <v>3</v>
      </c>
      <c r="M572">
        <v>3774.41</v>
      </c>
      <c r="N572">
        <v>11323.23</v>
      </c>
      <c r="O572" s="2">
        <v>0.3</v>
      </c>
      <c r="P572">
        <v>3396.97</v>
      </c>
      <c r="Q572">
        <v>7926.26</v>
      </c>
      <c r="R572" t="s">
        <v>59</v>
      </c>
      <c r="S572" t="s">
        <v>60</v>
      </c>
      <c r="T572" s="2">
        <v>0.2</v>
      </c>
      <c r="U572">
        <v>1585.25</v>
      </c>
    </row>
    <row r="573" spans="1:21" x14ac:dyDescent="0.3">
      <c r="A573" t="s">
        <v>2841</v>
      </c>
      <c r="B573" s="1">
        <v>45736</v>
      </c>
      <c r="C573" t="s">
        <v>259</v>
      </c>
      <c r="D573" t="s">
        <v>2842</v>
      </c>
      <c r="E573" t="s">
        <v>43</v>
      </c>
      <c r="F573" t="s">
        <v>99</v>
      </c>
      <c r="G573" t="s">
        <v>26</v>
      </c>
      <c r="H573" t="s">
        <v>55</v>
      </c>
      <c r="I573" t="s">
        <v>130</v>
      </c>
      <c r="J573" t="s">
        <v>2843</v>
      </c>
      <c r="K573" t="s">
        <v>2844</v>
      </c>
      <c r="L573">
        <v>3</v>
      </c>
      <c r="M573">
        <v>5266.64</v>
      </c>
      <c r="N573">
        <v>15799.92</v>
      </c>
      <c r="O573" s="2">
        <v>0.3</v>
      </c>
      <c r="P573">
        <v>4739.9799999999996</v>
      </c>
      <c r="Q573">
        <v>11059.94</v>
      </c>
      <c r="R573" t="s">
        <v>59</v>
      </c>
      <c r="S573" t="s">
        <v>50</v>
      </c>
      <c r="T573" s="2">
        <v>0.15</v>
      </c>
      <c r="U573">
        <v>1658.99</v>
      </c>
    </row>
    <row r="574" spans="1:21" x14ac:dyDescent="0.3">
      <c r="A574" t="s">
        <v>2845</v>
      </c>
      <c r="B574" s="1">
        <v>45086</v>
      </c>
      <c r="C574" t="s">
        <v>2846</v>
      </c>
      <c r="D574" t="s">
        <v>2847</v>
      </c>
      <c r="E574" t="s">
        <v>36</v>
      </c>
      <c r="F574" t="s">
        <v>87</v>
      </c>
      <c r="G574" t="s">
        <v>81</v>
      </c>
      <c r="H574" t="s">
        <v>55</v>
      </c>
      <c r="I574" t="s">
        <v>56</v>
      </c>
      <c r="J574" t="s">
        <v>2848</v>
      </c>
      <c r="K574" t="s">
        <v>2849</v>
      </c>
      <c r="L574">
        <v>8</v>
      </c>
      <c r="M574">
        <v>7112.34</v>
      </c>
      <c r="N574">
        <v>56898.720000000001</v>
      </c>
      <c r="O574" s="2">
        <v>0.25</v>
      </c>
      <c r="P574">
        <v>14224.68</v>
      </c>
      <c r="Q574">
        <v>42674.04</v>
      </c>
      <c r="R574" t="s">
        <v>176</v>
      </c>
      <c r="S574" t="s">
        <v>50</v>
      </c>
      <c r="T574" s="2">
        <v>0.3</v>
      </c>
      <c r="U574">
        <v>12802.21</v>
      </c>
    </row>
    <row r="575" spans="1:21" x14ac:dyDescent="0.3">
      <c r="A575" t="s">
        <v>2850</v>
      </c>
      <c r="B575" s="1">
        <v>45285</v>
      </c>
      <c r="C575" t="s">
        <v>1745</v>
      </c>
      <c r="D575" t="s">
        <v>2851</v>
      </c>
      <c r="E575" t="s">
        <v>36</v>
      </c>
      <c r="F575" t="s">
        <v>112</v>
      </c>
      <c r="G575" t="s">
        <v>26</v>
      </c>
      <c r="H575" t="s">
        <v>27</v>
      </c>
      <c r="I575" t="s">
        <v>28</v>
      </c>
      <c r="J575" t="s">
        <v>2852</v>
      </c>
      <c r="K575" t="s">
        <v>2853</v>
      </c>
      <c r="L575">
        <v>1</v>
      </c>
      <c r="M575">
        <v>1045.82</v>
      </c>
      <c r="N575">
        <v>1045.82</v>
      </c>
      <c r="O575" s="2">
        <v>0.2</v>
      </c>
      <c r="P575">
        <v>209.16</v>
      </c>
      <c r="Q575">
        <v>836.66</v>
      </c>
      <c r="R575" t="s">
        <v>76</v>
      </c>
      <c r="S575" t="s">
        <v>50</v>
      </c>
      <c r="T575" s="2">
        <v>0.1</v>
      </c>
      <c r="U575">
        <v>83.67</v>
      </c>
    </row>
    <row r="576" spans="1:21" x14ac:dyDescent="0.3">
      <c r="A576" t="s">
        <v>2854</v>
      </c>
      <c r="B576" s="1">
        <v>45737</v>
      </c>
      <c r="C576" t="s">
        <v>2855</v>
      </c>
      <c r="D576" t="s">
        <v>2856</v>
      </c>
      <c r="E576" t="s">
        <v>142</v>
      </c>
      <c r="F576" t="s">
        <v>112</v>
      </c>
      <c r="G576" t="s">
        <v>81</v>
      </c>
      <c r="H576" t="s">
        <v>55</v>
      </c>
      <c r="I576" t="s">
        <v>100</v>
      </c>
      <c r="J576" t="s">
        <v>2857</v>
      </c>
      <c r="K576" t="s">
        <v>2858</v>
      </c>
      <c r="L576">
        <v>6</v>
      </c>
      <c r="M576">
        <v>3717.09</v>
      </c>
      <c r="N576">
        <v>22302.54</v>
      </c>
      <c r="O576" s="2">
        <v>0.2</v>
      </c>
      <c r="P576">
        <v>4460.51</v>
      </c>
      <c r="Q576">
        <v>17842.03</v>
      </c>
      <c r="R576" t="s">
        <v>59</v>
      </c>
      <c r="S576" t="s">
        <v>50</v>
      </c>
      <c r="T576" s="2">
        <v>0.3</v>
      </c>
      <c r="U576">
        <v>5352.61</v>
      </c>
    </row>
    <row r="577" spans="1:21" x14ac:dyDescent="0.3">
      <c r="A577" t="s">
        <v>2859</v>
      </c>
      <c r="B577" s="1">
        <v>45803</v>
      </c>
      <c r="C577" t="s">
        <v>2860</v>
      </c>
      <c r="D577" t="s">
        <v>2861</v>
      </c>
      <c r="E577" t="s">
        <v>24</v>
      </c>
      <c r="F577" t="s">
        <v>37</v>
      </c>
      <c r="G577" t="s">
        <v>26</v>
      </c>
      <c r="H577" t="s">
        <v>72</v>
      </c>
      <c r="I577" t="s">
        <v>185</v>
      </c>
      <c r="J577" t="s">
        <v>2862</v>
      </c>
      <c r="K577" t="s">
        <v>2863</v>
      </c>
      <c r="L577">
        <v>2</v>
      </c>
      <c r="M577">
        <v>6968.3</v>
      </c>
      <c r="N577">
        <v>13936.6</v>
      </c>
      <c r="O577" s="2">
        <v>0</v>
      </c>
      <c r="P577">
        <v>0</v>
      </c>
      <c r="Q577">
        <v>13936.6</v>
      </c>
      <c r="R577" t="s">
        <v>49</v>
      </c>
      <c r="S577" t="s">
        <v>60</v>
      </c>
      <c r="T577" s="2">
        <v>0.2</v>
      </c>
      <c r="U577">
        <v>2787.32</v>
      </c>
    </row>
    <row r="578" spans="1:21" x14ac:dyDescent="0.3">
      <c r="A578" t="s">
        <v>2864</v>
      </c>
      <c r="B578" s="1">
        <v>45895</v>
      </c>
      <c r="C578" t="s">
        <v>2865</v>
      </c>
      <c r="D578" t="s">
        <v>2866</v>
      </c>
      <c r="E578" t="s">
        <v>24</v>
      </c>
      <c r="F578" t="s">
        <v>99</v>
      </c>
      <c r="G578" t="s">
        <v>26</v>
      </c>
      <c r="H578" t="s">
        <v>27</v>
      </c>
      <c r="I578" t="s">
        <v>93</v>
      </c>
      <c r="J578" t="s">
        <v>2867</v>
      </c>
      <c r="K578" t="s">
        <v>2868</v>
      </c>
      <c r="L578">
        <v>5</v>
      </c>
      <c r="M578">
        <v>7151.35</v>
      </c>
      <c r="N578">
        <v>35756.75</v>
      </c>
      <c r="O578" s="2">
        <v>0.15</v>
      </c>
      <c r="P578">
        <v>5363.51</v>
      </c>
      <c r="Q578">
        <v>30393.24</v>
      </c>
      <c r="R578" t="s">
        <v>49</v>
      </c>
      <c r="S578" t="s">
        <v>77</v>
      </c>
      <c r="T578" s="2">
        <v>0.3</v>
      </c>
      <c r="U578">
        <v>9117.9699999999993</v>
      </c>
    </row>
    <row r="579" spans="1:21" x14ac:dyDescent="0.3">
      <c r="A579" t="s">
        <v>2869</v>
      </c>
      <c r="B579" s="1">
        <v>45250</v>
      </c>
      <c r="C579" t="s">
        <v>2870</v>
      </c>
      <c r="D579" t="s">
        <v>2871</v>
      </c>
      <c r="E579" t="s">
        <v>54</v>
      </c>
      <c r="F579" t="s">
        <v>156</v>
      </c>
      <c r="G579" t="s">
        <v>81</v>
      </c>
      <c r="H579" t="s">
        <v>27</v>
      </c>
      <c r="I579" t="s">
        <v>157</v>
      </c>
      <c r="J579" t="s">
        <v>2872</v>
      </c>
      <c r="K579" t="s">
        <v>2873</v>
      </c>
      <c r="L579">
        <v>8</v>
      </c>
      <c r="M579">
        <v>840.27</v>
      </c>
      <c r="N579">
        <v>6722.16</v>
      </c>
      <c r="O579" s="2">
        <v>0.1</v>
      </c>
      <c r="P579">
        <v>672.22</v>
      </c>
      <c r="Q579">
        <v>6049.94</v>
      </c>
      <c r="R579" t="s">
        <v>31</v>
      </c>
      <c r="S579" t="s">
        <v>60</v>
      </c>
      <c r="T579" s="2">
        <v>0.3</v>
      </c>
      <c r="U579">
        <v>1814.98</v>
      </c>
    </row>
    <row r="580" spans="1:21" x14ac:dyDescent="0.3">
      <c r="A580" t="s">
        <v>2874</v>
      </c>
      <c r="B580" s="1">
        <v>45723</v>
      </c>
      <c r="C580" t="s">
        <v>2875</v>
      </c>
      <c r="D580" t="s">
        <v>2876</v>
      </c>
      <c r="E580" t="s">
        <v>43</v>
      </c>
      <c r="F580" t="s">
        <v>37</v>
      </c>
      <c r="G580" t="s">
        <v>81</v>
      </c>
      <c r="H580" t="s">
        <v>55</v>
      </c>
      <c r="I580" t="s">
        <v>56</v>
      </c>
      <c r="J580" t="s">
        <v>2877</v>
      </c>
      <c r="K580" t="s">
        <v>2878</v>
      </c>
      <c r="L580">
        <v>3</v>
      </c>
      <c r="M580">
        <v>1984.19</v>
      </c>
      <c r="N580">
        <v>5952.57</v>
      </c>
      <c r="O580" s="2">
        <v>0.15</v>
      </c>
      <c r="P580">
        <v>892.89</v>
      </c>
      <c r="Q580">
        <v>5059.68</v>
      </c>
      <c r="R580" t="s">
        <v>176</v>
      </c>
      <c r="S580" t="s">
        <v>60</v>
      </c>
      <c r="T580" s="2">
        <v>0.1</v>
      </c>
      <c r="U580">
        <v>505.97</v>
      </c>
    </row>
    <row r="581" spans="1:21" x14ac:dyDescent="0.3">
      <c r="A581" t="s">
        <v>2879</v>
      </c>
      <c r="B581" s="1">
        <v>45334</v>
      </c>
      <c r="C581" t="s">
        <v>2880</v>
      </c>
      <c r="D581" t="s">
        <v>2881</v>
      </c>
      <c r="E581" t="s">
        <v>43</v>
      </c>
      <c r="F581" t="s">
        <v>37</v>
      </c>
      <c r="G581" t="s">
        <v>26</v>
      </c>
      <c r="H581" t="s">
        <v>27</v>
      </c>
      <c r="I581" t="s">
        <v>157</v>
      </c>
      <c r="J581" t="s">
        <v>2882</v>
      </c>
      <c r="K581" t="s">
        <v>2883</v>
      </c>
      <c r="L581">
        <v>6</v>
      </c>
      <c r="M581">
        <v>1006.33</v>
      </c>
      <c r="N581">
        <v>6037.98</v>
      </c>
      <c r="O581" s="2">
        <v>0.3</v>
      </c>
      <c r="P581">
        <v>1811.39</v>
      </c>
      <c r="Q581">
        <v>4226.59</v>
      </c>
      <c r="R581" t="s">
        <v>49</v>
      </c>
      <c r="S581" t="s">
        <v>32</v>
      </c>
      <c r="T581" s="2">
        <v>0.15</v>
      </c>
      <c r="U581">
        <v>633.99</v>
      </c>
    </row>
    <row r="582" spans="1:21" x14ac:dyDescent="0.3">
      <c r="A582" t="s">
        <v>2884</v>
      </c>
      <c r="B582" s="1">
        <v>45678</v>
      </c>
      <c r="C582" t="s">
        <v>2885</v>
      </c>
      <c r="D582" t="s">
        <v>2886</v>
      </c>
      <c r="E582" t="s">
        <v>36</v>
      </c>
      <c r="F582" t="s">
        <v>163</v>
      </c>
      <c r="G582" t="s">
        <v>81</v>
      </c>
      <c r="H582" t="s">
        <v>55</v>
      </c>
      <c r="I582" t="s">
        <v>130</v>
      </c>
      <c r="J582" t="s">
        <v>2887</v>
      </c>
      <c r="K582" t="s">
        <v>2888</v>
      </c>
      <c r="L582">
        <v>7</v>
      </c>
      <c r="M582">
        <v>3392.33</v>
      </c>
      <c r="N582">
        <v>23746.31</v>
      </c>
      <c r="O582" s="2">
        <v>0.3</v>
      </c>
      <c r="P582">
        <v>7123.89</v>
      </c>
      <c r="Q582">
        <v>16622.419999999998</v>
      </c>
      <c r="R582" t="s">
        <v>59</v>
      </c>
      <c r="S582" t="s">
        <v>77</v>
      </c>
      <c r="T582" s="2">
        <v>0.1</v>
      </c>
      <c r="U582">
        <v>1662.24</v>
      </c>
    </row>
    <row r="583" spans="1:21" x14ac:dyDescent="0.3">
      <c r="A583" t="s">
        <v>2889</v>
      </c>
      <c r="B583" s="1">
        <v>45754</v>
      </c>
      <c r="C583" t="s">
        <v>2890</v>
      </c>
      <c r="D583" t="s">
        <v>2891</v>
      </c>
      <c r="E583" t="s">
        <v>36</v>
      </c>
      <c r="F583" t="s">
        <v>119</v>
      </c>
      <c r="G583" t="s">
        <v>81</v>
      </c>
      <c r="H583" t="s">
        <v>45</v>
      </c>
      <c r="I583" t="s">
        <v>136</v>
      </c>
      <c r="J583" t="s">
        <v>2892</v>
      </c>
      <c r="K583" t="s">
        <v>2893</v>
      </c>
      <c r="L583">
        <v>9</v>
      </c>
      <c r="M583">
        <v>1782.87</v>
      </c>
      <c r="N583">
        <v>16045.83</v>
      </c>
      <c r="O583" s="2">
        <v>0.2</v>
      </c>
      <c r="P583">
        <v>3209.17</v>
      </c>
      <c r="Q583">
        <v>12836.66</v>
      </c>
      <c r="R583" t="s">
        <v>49</v>
      </c>
      <c r="S583" t="s">
        <v>32</v>
      </c>
      <c r="T583" s="2">
        <v>0.3</v>
      </c>
      <c r="U583">
        <v>3851</v>
      </c>
    </row>
    <row r="584" spans="1:21" x14ac:dyDescent="0.3">
      <c r="A584" t="s">
        <v>2894</v>
      </c>
      <c r="B584" s="1">
        <v>45309</v>
      </c>
      <c r="C584" t="s">
        <v>2895</v>
      </c>
      <c r="D584" t="s">
        <v>2896</v>
      </c>
      <c r="E584" t="s">
        <v>54</v>
      </c>
      <c r="F584" t="s">
        <v>112</v>
      </c>
      <c r="G584" t="s">
        <v>81</v>
      </c>
      <c r="H584" t="s">
        <v>55</v>
      </c>
      <c r="I584" t="s">
        <v>130</v>
      </c>
      <c r="J584" t="s">
        <v>2897</v>
      </c>
      <c r="K584" t="s">
        <v>2898</v>
      </c>
      <c r="L584">
        <v>3</v>
      </c>
      <c r="M584">
        <v>7304.1</v>
      </c>
      <c r="N584">
        <v>21912.3</v>
      </c>
      <c r="O584" s="2">
        <v>0</v>
      </c>
      <c r="P584">
        <v>0</v>
      </c>
      <c r="Q584">
        <v>21912.3</v>
      </c>
      <c r="R584" t="s">
        <v>31</v>
      </c>
      <c r="S584" t="s">
        <v>50</v>
      </c>
      <c r="T584" s="2">
        <v>0.1</v>
      </c>
      <c r="U584">
        <v>2191.23</v>
      </c>
    </row>
    <row r="585" spans="1:21" x14ac:dyDescent="0.3">
      <c r="A585" t="s">
        <v>2899</v>
      </c>
      <c r="B585" s="1">
        <v>45353</v>
      </c>
      <c r="C585" t="s">
        <v>2900</v>
      </c>
      <c r="D585" t="s">
        <v>2901</v>
      </c>
      <c r="E585" t="s">
        <v>43</v>
      </c>
      <c r="F585" t="s">
        <v>156</v>
      </c>
      <c r="G585" t="s">
        <v>26</v>
      </c>
      <c r="H585" t="s">
        <v>45</v>
      </c>
      <c r="I585" t="s">
        <v>46</v>
      </c>
      <c r="J585" t="s">
        <v>2902</v>
      </c>
      <c r="K585" t="s">
        <v>1010</v>
      </c>
      <c r="L585">
        <v>2</v>
      </c>
      <c r="M585">
        <v>3474.01</v>
      </c>
      <c r="N585">
        <v>6948.02</v>
      </c>
      <c r="O585" s="2">
        <v>0.05</v>
      </c>
      <c r="P585">
        <v>347.4</v>
      </c>
      <c r="Q585">
        <v>6600.62</v>
      </c>
      <c r="R585" t="s">
        <v>176</v>
      </c>
      <c r="S585" t="s">
        <v>32</v>
      </c>
      <c r="T585" s="2">
        <v>0.15</v>
      </c>
      <c r="U585">
        <v>990.09</v>
      </c>
    </row>
    <row r="586" spans="1:21" x14ac:dyDescent="0.3">
      <c r="A586" t="s">
        <v>2903</v>
      </c>
      <c r="B586" s="1">
        <v>45207</v>
      </c>
      <c r="C586" t="s">
        <v>1185</v>
      </c>
      <c r="D586" t="s">
        <v>549</v>
      </c>
      <c r="E586" t="s">
        <v>54</v>
      </c>
      <c r="F586" t="s">
        <v>119</v>
      </c>
      <c r="G586" t="s">
        <v>81</v>
      </c>
      <c r="H586" t="s">
        <v>27</v>
      </c>
      <c r="I586" t="s">
        <v>157</v>
      </c>
      <c r="J586" t="s">
        <v>2904</v>
      </c>
      <c r="K586" t="s">
        <v>2905</v>
      </c>
      <c r="L586">
        <v>4</v>
      </c>
      <c r="M586">
        <v>6314.07</v>
      </c>
      <c r="N586">
        <v>25256.28</v>
      </c>
      <c r="O586" s="2">
        <v>0.2</v>
      </c>
      <c r="P586">
        <v>5051.26</v>
      </c>
      <c r="Q586">
        <v>20205.02</v>
      </c>
      <c r="R586" t="s">
        <v>76</v>
      </c>
      <c r="S586" t="s">
        <v>32</v>
      </c>
      <c r="T586" s="2">
        <v>0.25</v>
      </c>
      <c r="U586">
        <v>5051.26</v>
      </c>
    </row>
    <row r="587" spans="1:21" x14ac:dyDescent="0.3">
      <c r="A587" t="s">
        <v>2906</v>
      </c>
      <c r="B587" s="1">
        <v>45832</v>
      </c>
      <c r="C587" t="s">
        <v>1753</v>
      </c>
      <c r="D587" t="s">
        <v>2907</v>
      </c>
      <c r="E587" t="s">
        <v>142</v>
      </c>
      <c r="F587" t="s">
        <v>37</v>
      </c>
      <c r="G587" t="s">
        <v>81</v>
      </c>
      <c r="H587" t="s">
        <v>55</v>
      </c>
      <c r="I587" t="s">
        <v>130</v>
      </c>
      <c r="J587" t="s">
        <v>2908</v>
      </c>
      <c r="K587" t="s">
        <v>2909</v>
      </c>
      <c r="L587">
        <v>9</v>
      </c>
      <c r="M587">
        <v>7121.42</v>
      </c>
      <c r="N587">
        <v>64092.78</v>
      </c>
      <c r="O587" s="2">
        <v>0.2</v>
      </c>
      <c r="P587">
        <v>12818.56</v>
      </c>
      <c r="Q587">
        <v>51274.22</v>
      </c>
      <c r="R587" t="s">
        <v>31</v>
      </c>
      <c r="S587" t="s">
        <v>77</v>
      </c>
      <c r="T587" s="2">
        <v>0.2</v>
      </c>
      <c r="U587">
        <v>10254.84</v>
      </c>
    </row>
    <row r="588" spans="1:21" x14ac:dyDescent="0.3">
      <c r="A588" t="s">
        <v>2910</v>
      </c>
      <c r="B588" s="1">
        <v>45046</v>
      </c>
      <c r="C588" t="s">
        <v>2911</v>
      </c>
      <c r="D588" t="s">
        <v>2912</v>
      </c>
      <c r="E588" t="s">
        <v>36</v>
      </c>
      <c r="F588" t="s">
        <v>71</v>
      </c>
      <c r="G588" t="s">
        <v>26</v>
      </c>
      <c r="H588" t="s">
        <v>72</v>
      </c>
      <c r="I588" t="s">
        <v>185</v>
      </c>
      <c r="J588" t="s">
        <v>2913</v>
      </c>
      <c r="K588" t="s">
        <v>2914</v>
      </c>
      <c r="L588">
        <v>4</v>
      </c>
      <c r="M588">
        <v>7116.64</v>
      </c>
      <c r="N588">
        <v>28466.560000000001</v>
      </c>
      <c r="O588" s="2">
        <v>0.3</v>
      </c>
      <c r="P588">
        <v>8539.9699999999993</v>
      </c>
      <c r="Q588">
        <v>19926.59</v>
      </c>
      <c r="R588" t="s">
        <v>176</v>
      </c>
      <c r="S588" t="s">
        <v>32</v>
      </c>
      <c r="T588" s="2">
        <v>0.2</v>
      </c>
      <c r="U588">
        <v>3985.32</v>
      </c>
    </row>
    <row r="589" spans="1:21" x14ac:dyDescent="0.3">
      <c r="A589" t="s">
        <v>2915</v>
      </c>
      <c r="B589" s="1">
        <v>45764</v>
      </c>
      <c r="C589" t="s">
        <v>2916</v>
      </c>
      <c r="D589" t="s">
        <v>2917</v>
      </c>
      <c r="E589" t="s">
        <v>43</v>
      </c>
      <c r="F589" t="s">
        <v>37</v>
      </c>
      <c r="G589" t="s">
        <v>26</v>
      </c>
      <c r="H589" t="s">
        <v>27</v>
      </c>
      <c r="I589" t="s">
        <v>93</v>
      </c>
      <c r="J589" t="s">
        <v>2918</v>
      </c>
      <c r="K589" t="s">
        <v>2919</v>
      </c>
      <c r="L589">
        <v>1</v>
      </c>
      <c r="M589">
        <v>2668.04</v>
      </c>
      <c r="N589">
        <v>2668.04</v>
      </c>
      <c r="O589" s="2">
        <v>0.3</v>
      </c>
      <c r="P589">
        <v>800.41</v>
      </c>
      <c r="Q589">
        <v>1867.63</v>
      </c>
      <c r="R589" t="s">
        <v>76</v>
      </c>
      <c r="S589" t="s">
        <v>32</v>
      </c>
      <c r="T589" s="2">
        <v>0.2</v>
      </c>
      <c r="U589">
        <v>373.53</v>
      </c>
    </row>
    <row r="590" spans="1:21" x14ac:dyDescent="0.3">
      <c r="A590" t="s">
        <v>2920</v>
      </c>
      <c r="B590" s="1">
        <v>45547</v>
      </c>
      <c r="C590" t="s">
        <v>2921</v>
      </c>
      <c r="D590" t="s">
        <v>2922</v>
      </c>
      <c r="E590" t="s">
        <v>54</v>
      </c>
      <c r="F590" t="s">
        <v>71</v>
      </c>
      <c r="G590" t="s">
        <v>81</v>
      </c>
      <c r="H590" t="s">
        <v>72</v>
      </c>
      <c r="I590" t="s">
        <v>150</v>
      </c>
      <c r="J590" t="s">
        <v>2923</v>
      </c>
      <c r="K590" t="s">
        <v>2924</v>
      </c>
      <c r="L590">
        <v>4</v>
      </c>
      <c r="M590">
        <v>3368.55</v>
      </c>
      <c r="N590">
        <v>13474.2</v>
      </c>
      <c r="O590" s="2">
        <v>0.1</v>
      </c>
      <c r="P590">
        <v>1347.42</v>
      </c>
      <c r="Q590">
        <v>12126.78</v>
      </c>
      <c r="R590" t="s">
        <v>49</v>
      </c>
      <c r="S590" t="s">
        <v>60</v>
      </c>
      <c r="T590" s="2">
        <v>0.2</v>
      </c>
      <c r="U590">
        <v>2425.36</v>
      </c>
    </row>
    <row r="591" spans="1:21" x14ac:dyDescent="0.3">
      <c r="A591" t="s">
        <v>2925</v>
      </c>
      <c r="B591" s="1">
        <v>45602</v>
      </c>
      <c r="C591" t="s">
        <v>2926</v>
      </c>
      <c r="D591" t="s">
        <v>2927</v>
      </c>
      <c r="E591" t="s">
        <v>142</v>
      </c>
      <c r="F591" t="s">
        <v>156</v>
      </c>
      <c r="G591" t="s">
        <v>81</v>
      </c>
      <c r="H591" t="s">
        <v>72</v>
      </c>
      <c r="I591" t="s">
        <v>106</v>
      </c>
      <c r="J591" t="s">
        <v>2928</v>
      </c>
      <c r="K591" t="s">
        <v>2929</v>
      </c>
      <c r="L591">
        <v>6</v>
      </c>
      <c r="M591">
        <v>3323.48</v>
      </c>
      <c r="N591">
        <v>19940.88</v>
      </c>
      <c r="O591" s="2">
        <v>0.15</v>
      </c>
      <c r="P591">
        <v>2991.13</v>
      </c>
      <c r="Q591">
        <v>16949.75</v>
      </c>
      <c r="R591" t="s">
        <v>76</v>
      </c>
      <c r="S591" t="s">
        <v>77</v>
      </c>
      <c r="T591" s="2">
        <v>0.25</v>
      </c>
      <c r="U591">
        <v>4237.4399999999996</v>
      </c>
    </row>
    <row r="592" spans="1:21" x14ac:dyDescent="0.3">
      <c r="A592" t="s">
        <v>2930</v>
      </c>
      <c r="B592" s="1">
        <v>45769</v>
      </c>
      <c r="C592" t="s">
        <v>2931</v>
      </c>
      <c r="D592" t="s">
        <v>2932</v>
      </c>
      <c r="E592" t="s">
        <v>36</v>
      </c>
      <c r="F592" t="s">
        <v>370</v>
      </c>
      <c r="G592" t="s">
        <v>81</v>
      </c>
      <c r="H592" t="s">
        <v>45</v>
      </c>
      <c r="I592" t="s">
        <v>136</v>
      </c>
      <c r="J592" t="s">
        <v>2933</v>
      </c>
      <c r="K592" t="s">
        <v>2934</v>
      </c>
      <c r="L592">
        <v>6</v>
      </c>
      <c r="M592">
        <v>4114.32</v>
      </c>
      <c r="N592">
        <v>24685.919999999998</v>
      </c>
      <c r="O592" s="2">
        <v>0.1</v>
      </c>
      <c r="P592">
        <v>2468.59</v>
      </c>
      <c r="Q592">
        <v>22217.33</v>
      </c>
      <c r="R592" t="s">
        <v>176</v>
      </c>
      <c r="S592" t="s">
        <v>60</v>
      </c>
      <c r="T592" s="2">
        <v>0.2</v>
      </c>
      <c r="U592">
        <v>4443.47</v>
      </c>
    </row>
    <row r="593" spans="1:21" x14ac:dyDescent="0.3">
      <c r="A593" t="s">
        <v>2935</v>
      </c>
      <c r="B593" s="1">
        <v>45333</v>
      </c>
      <c r="C593" t="s">
        <v>2936</v>
      </c>
      <c r="D593" t="s">
        <v>2937</v>
      </c>
      <c r="E593" t="s">
        <v>142</v>
      </c>
      <c r="F593" t="s">
        <v>99</v>
      </c>
      <c r="G593" t="s">
        <v>26</v>
      </c>
      <c r="H593" t="s">
        <v>45</v>
      </c>
      <c r="I593" t="s">
        <v>136</v>
      </c>
      <c r="J593" t="s">
        <v>2938</v>
      </c>
      <c r="K593" t="s">
        <v>2939</v>
      </c>
      <c r="L593">
        <v>2</v>
      </c>
      <c r="M593">
        <v>6339.81</v>
      </c>
      <c r="N593">
        <v>12679.62</v>
      </c>
      <c r="O593" s="2">
        <v>0</v>
      </c>
      <c r="P593">
        <v>0</v>
      </c>
      <c r="Q593">
        <v>12679.62</v>
      </c>
      <c r="R593" t="s">
        <v>31</v>
      </c>
      <c r="S593" t="s">
        <v>77</v>
      </c>
      <c r="T593" s="2">
        <v>0.1</v>
      </c>
      <c r="U593">
        <v>1267.96</v>
      </c>
    </row>
    <row r="594" spans="1:21" x14ac:dyDescent="0.3">
      <c r="A594" t="s">
        <v>2940</v>
      </c>
      <c r="B594" s="1">
        <v>45237</v>
      </c>
      <c r="C594" t="s">
        <v>2941</v>
      </c>
      <c r="D594" t="s">
        <v>2942</v>
      </c>
      <c r="E594" t="s">
        <v>36</v>
      </c>
      <c r="F594" t="s">
        <v>156</v>
      </c>
      <c r="G594" t="s">
        <v>26</v>
      </c>
      <c r="H594" t="s">
        <v>72</v>
      </c>
      <c r="I594" t="s">
        <v>106</v>
      </c>
      <c r="J594" t="s">
        <v>2943</v>
      </c>
      <c r="K594" t="s">
        <v>2944</v>
      </c>
      <c r="L594">
        <v>7</v>
      </c>
      <c r="M594">
        <v>6910.49</v>
      </c>
      <c r="N594">
        <v>48373.43</v>
      </c>
      <c r="O594" s="2">
        <v>0.1</v>
      </c>
      <c r="P594">
        <v>4837.34</v>
      </c>
      <c r="Q594">
        <v>43536.09</v>
      </c>
      <c r="R594" t="s">
        <v>31</v>
      </c>
      <c r="S594" t="s">
        <v>60</v>
      </c>
      <c r="T594" s="2">
        <v>0.25</v>
      </c>
      <c r="U594">
        <v>10884.02</v>
      </c>
    </row>
    <row r="595" spans="1:21" x14ac:dyDescent="0.3">
      <c r="A595" t="s">
        <v>2945</v>
      </c>
      <c r="B595" s="1">
        <v>45192</v>
      </c>
      <c r="C595" t="s">
        <v>2946</v>
      </c>
      <c r="D595" t="s">
        <v>2947</v>
      </c>
      <c r="E595" t="s">
        <v>43</v>
      </c>
      <c r="F595" t="s">
        <v>112</v>
      </c>
      <c r="G595" t="s">
        <v>26</v>
      </c>
      <c r="H595" t="s">
        <v>27</v>
      </c>
      <c r="I595" t="s">
        <v>28</v>
      </c>
      <c r="J595" t="s">
        <v>2948</v>
      </c>
      <c r="K595" t="s">
        <v>2949</v>
      </c>
      <c r="L595">
        <v>4</v>
      </c>
      <c r="M595">
        <v>6921.16</v>
      </c>
      <c r="N595">
        <v>27684.639999999999</v>
      </c>
      <c r="O595" s="2">
        <v>0.25</v>
      </c>
      <c r="P595">
        <v>6921.16</v>
      </c>
      <c r="Q595">
        <v>20763.48</v>
      </c>
      <c r="R595" t="s">
        <v>176</v>
      </c>
      <c r="S595" t="s">
        <v>32</v>
      </c>
      <c r="T595" s="2">
        <v>0.2</v>
      </c>
      <c r="U595">
        <v>4152.7</v>
      </c>
    </row>
    <row r="596" spans="1:21" x14ac:dyDescent="0.3">
      <c r="A596" t="s">
        <v>2950</v>
      </c>
      <c r="B596" s="1">
        <v>45545</v>
      </c>
      <c r="C596" t="s">
        <v>1483</v>
      </c>
      <c r="D596" t="s">
        <v>2951</v>
      </c>
      <c r="E596" t="s">
        <v>24</v>
      </c>
      <c r="F596" t="s">
        <v>112</v>
      </c>
      <c r="G596" t="s">
        <v>26</v>
      </c>
      <c r="H596" t="s">
        <v>45</v>
      </c>
      <c r="I596" t="s">
        <v>136</v>
      </c>
      <c r="J596" t="s">
        <v>2952</v>
      </c>
      <c r="K596" t="s">
        <v>2953</v>
      </c>
      <c r="L596">
        <v>8</v>
      </c>
      <c r="M596">
        <v>604.91999999999996</v>
      </c>
      <c r="N596">
        <v>4839.3599999999997</v>
      </c>
      <c r="O596" s="2">
        <v>0.3</v>
      </c>
      <c r="P596">
        <v>1451.81</v>
      </c>
      <c r="Q596">
        <v>3387.55</v>
      </c>
      <c r="R596" t="s">
        <v>176</v>
      </c>
      <c r="S596" t="s">
        <v>50</v>
      </c>
      <c r="T596" s="2">
        <v>0.1</v>
      </c>
      <c r="U596">
        <v>338.76</v>
      </c>
    </row>
    <row r="597" spans="1:21" x14ac:dyDescent="0.3">
      <c r="A597" t="s">
        <v>2954</v>
      </c>
      <c r="B597" s="1">
        <v>45198</v>
      </c>
      <c r="C597" t="s">
        <v>2955</v>
      </c>
      <c r="D597" t="s">
        <v>2956</v>
      </c>
      <c r="E597" t="s">
        <v>24</v>
      </c>
      <c r="F597" t="s">
        <v>112</v>
      </c>
      <c r="G597" t="s">
        <v>26</v>
      </c>
      <c r="H597" t="s">
        <v>27</v>
      </c>
      <c r="I597" t="s">
        <v>93</v>
      </c>
      <c r="J597" t="s">
        <v>2957</v>
      </c>
      <c r="K597" t="s">
        <v>2958</v>
      </c>
      <c r="L597">
        <v>6</v>
      </c>
      <c r="M597">
        <v>969.84</v>
      </c>
      <c r="N597">
        <v>5819.04</v>
      </c>
      <c r="O597" s="2">
        <v>0.1</v>
      </c>
      <c r="P597">
        <v>581.9</v>
      </c>
      <c r="Q597">
        <v>5237.1400000000003</v>
      </c>
      <c r="R597" t="s">
        <v>59</v>
      </c>
      <c r="S597" t="s">
        <v>50</v>
      </c>
      <c r="T597" s="2">
        <v>0.25</v>
      </c>
      <c r="U597">
        <v>1309.29</v>
      </c>
    </row>
    <row r="598" spans="1:21" x14ac:dyDescent="0.3">
      <c r="A598" t="s">
        <v>2959</v>
      </c>
      <c r="B598" s="1">
        <v>45394</v>
      </c>
      <c r="C598" t="s">
        <v>2960</v>
      </c>
      <c r="D598" t="s">
        <v>2961</v>
      </c>
      <c r="E598" t="s">
        <v>54</v>
      </c>
      <c r="F598" t="s">
        <v>44</v>
      </c>
      <c r="G598" t="s">
        <v>81</v>
      </c>
      <c r="H598" t="s">
        <v>55</v>
      </c>
      <c r="I598" t="s">
        <v>130</v>
      </c>
      <c r="J598" t="s">
        <v>2962</v>
      </c>
      <c r="K598" t="s">
        <v>2963</v>
      </c>
      <c r="L598">
        <v>5</v>
      </c>
      <c r="M598">
        <v>6838.44</v>
      </c>
      <c r="N598">
        <v>34192.199999999997</v>
      </c>
      <c r="O598" s="2">
        <v>0.25</v>
      </c>
      <c r="P598">
        <v>8548.0499999999993</v>
      </c>
      <c r="Q598">
        <v>25644.15</v>
      </c>
      <c r="R598" t="s">
        <v>59</v>
      </c>
      <c r="S598" t="s">
        <v>77</v>
      </c>
      <c r="T598" s="2">
        <v>0.3</v>
      </c>
      <c r="U598">
        <v>7693.24</v>
      </c>
    </row>
    <row r="599" spans="1:21" x14ac:dyDescent="0.3">
      <c r="A599" t="s">
        <v>2964</v>
      </c>
      <c r="B599" s="1">
        <v>45561</v>
      </c>
      <c r="C599" t="s">
        <v>2965</v>
      </c>
      <c r="D599" t="s">
        <v>2966</v>
      </c>
      <c r="E599" t="s">
        <v>54</v>
      </c>
      <c r="F599" t="s">
        <v>44</v>
      </c>
      <c r="G599" t="s">
        <v>26</v>
      </c>
      <c r="H599" t="s">
        <v>72</v>
      </c>
      <c r="I599" t="s">
        <v>106</v>
      </c>
      <c r="J599" t="s">
        <v>2967</v>
      </c>
      <c r="K599" t="s">
        <v>2968</v>
      </c>
      <c r="L599">
        <v>1</v>
      </c>
      <c r="M599">
        <v>1588.76</v>
      </c>
      <c r="N599">
        <v>1588.76</v>
      </c>
      <c r="O599" s="2">
        <v>0.05</v>
      </c>
      <c r="P599">
        <v>79.44</v>
      </c>
      <c r="Q599">
        <v>1509.32</v>
      </c>
      <c r="R599" t="s">
        <v>76</v>
      </c>
      <c r="S599" t="s">
        <v>60</v>
      </c>
      <c r="T599" s="2">
        <v>0.2</v>
      </c>
      <c r="U599">
        <v>301.86</v>
      </c>
    </row>
    <row r="600" spans="1:21" x14ac:dyDescent="0.3">
      <c r="A600" t="s">
        <v>2969</v>
      </c>
      <c r="B600" s="1">
        <v>45489</v>
      </c>
      <c r="C600" t="s">
        <v>2970</v>
      </c>
      <c r="D600" t="s">
        <v>2971</v>
      </c>
      <c r="E600" t="s">
        <v>142</v>
      </c>
      <c r="F600" t="s">
        <v>99</v>
      </c>
      <c r="G600" t="s">
        <v>81</v>
      </c>
      <c r="H600" t="s">
        <v>55</v>
      </c>
      <c r="I600" t="s">
        <v>100</v>
      </c>
      <c r="J600" t="s">
        <v>895</v>
      </c>
      <c r="K600" t="s">
        <v>2972</v>
      </c>
      <c r="L600">
        <v>1</v>
      </c>
      <c r="M600">
        <v>7542.55</v>
      </c>
      <c r="N600">
        <v>7542.55</v>
      </c>
      <c r="O600" s="2">
        <v>0.2</v>
      </c>
      <c r="P600">
        <v>1508.51</v>
      </c>
      <c r="Q600">
        <v>6034.04</v>
      </c>
      <c r="R600" t="s">
        <v>59</v>
      </c>
      <c r="S600" t="s">
        <v>32</v>
      </c>
      <c r="T600" s="2">
        <v>0.3</v>
      </c>
      <c r="U600">
        <v>1810.21</v>
      </c>
    </row>
    <row r="601" spans="1:21" x14ac:dyDescent="0.3">
      <c r="A601" t="s">
        <v>2973</v>
      </c>
      <c r="B601" s="1">
        <v>45517</v>
      </c>
      <c r="C601" t="s">
        <v>2974</v>
      </c>
      <c r="D601" t="s">
        <v>2975</v>
      </c>
      <c r="E601" t="s">
        <v>43</v>
      </c>
      <c r="F601" t="s">
        <v>143</v>
      </c>
      <c r="G601" t="s">
        <v>81</v>
      </c>
      <c r="H601" t="s">
        <v>72</v>
      </c>
      <c r="I601" t="s">
        <v>106</v>
      </c>
      <c r="J601" t="s">
        <v>2976</v>
      </c>
      <c r="K601" t="s">
        <v>2977</v>
      </c>
      <c r="L601">
        <v>7</v>
      </c>
      <c r="M601">
        <v>3517.32</v>
      </c>
      <c r="N601">
        <v>24621.24</v>
      </c>
      <c r="O601" s="2">
        <v>0.15</v>
      </c>
      <c r="P601">
        <v>3693.19</v>
      </c>
      <c r="Q601">
        <v>20928.05</v>
      </c>
      <c r="R601" t="s">
        <v>76</v>
      </c>
      <c r="S601" t="s">
        <v>60</v>
      </c>
      <c r="T601" s="2">
        <v>0.1</v>
      </c>
      <c r="U601">
        <v>2092.8000000000002</v>
      </c>
    </row>
    <row r="602" spans="1:21" x14ac:dyDescent="0.3">
      <c r="A602" t="s">
        <v>2978</v>
      </c>
      <c r="B602" s="1">
        <v>45125</v>
      </c>
      <c r="C602" t="s">
        <v>2979</v>
      </c>
      <c r="D602" t="s">
        <v>2980</v>
      </c>
      <c r="E602" t="s">
        <v>36</v>
      </c>
      <c r="F602" t="s">
        <v>163</v>
      </c>
      <c r="G602" t="s">
        <v>81</v>
      </c>
      <c r="H602" t="s">
        <v>55</v>
      </c>
      <c r="I602" t="s">
        <v>130</v>
      </c>
      <c r="J602" t="s">
        <v>2981</v>
      </c>
      <c r="K602" t="s">
        <v>2982</v>
      </c>
      <c r="L602">
        <v>2</v>
      </c>
      <c r="M602">
        <v>2019.13</v>
      </c>
      <c r="N602">
        <v>4038.26</v>
      </c>
      <c r="O602" s="2">
        <v>0.3</v>
      </c>
      <c r="P602">
        <v>1211.48</v>
      </c>
      <c r="Q602">
        <v>2826.78</v>
      </c>
      <c r="R602" t="s">
        <v>31</v>
      </c>
      <c r="S602" t="s">
        <v>60</v>
      </c>
      <c r="T602" s="2">
        <v>0.15</v>
      </c>
      <c r="U602">
        <v>424.02</v>
      </c>
    </row>
    <row r="603" spans="1:21" x14ac:dyDescent="0.3">
      <c r="A603" t="s">
        <v>2983</v>
      </c>
      <c r="B603" s="1">
        <v>45106</v>
      </c>
      <c r="C603" t="s">
        <v>2984</v>
      </c>
      <c r="D603" t="s">
        <v>2985</v>
      </c>
      <c r="E603" t="s">
        <v>36</v>
      </c>
      <c r="F603" t="s">
        <v>71</v>
      </c>
      <c r="G603" t="s">
        <v>81</v>
      </c>
      <c r="H603" t="s">
        <v>45</v>
      </c>
      <c r="I603" t="s">
        <v>113</v>
      </c>
      <c r="J603" t="s">
        <v>2986</v>
      </c>
      <c r="K603" t="s">
        <v>2987</v>
      </c>
      <c r="L603">
        <v>8</v>
      </c>
      <c r="M603">
        <v>1479.72</v>
      </c>
      <c r="N603">
        <v>11837.76</v>
      </c>
      <c r="O603" s="2">
        <v>0.15</v>
      </c>
      <c r="P603">
        <v>1775.66</v>
      </c>
      <c r="Q603">
        <v>10062.1</v>
      </c>
      <c r="R603" t="s">
        <v>59</v>
      </c>
      <c r="S603" t="s">
        <v>60</v>
      </c>
      <c r="T603" s="2">
        <v>0.25</v>
      </c>
      <c r="U603">
        <v>2515.5300000000002</v>
      </c>
    </row>
    <row r="604" spans="1:21" x14ac:dyDescent="0.3">
      <c r="A604" t="s">
        <v>2988</v>
      </c>
      <c r="B604" s="1">
        <v>45303</v>
      </c>
      <c r="C604" t="s">
        <v>2989</v>
      </c>
      <c r="D604" t="s">
        <v>2990</v>
      </c>
      <c r="E604" t="s">
        <v>24</v>
      </c>
      <c r="F604" t="s">
        <v>370</v>
      </c>
      <c r="G604" t="s">
        <v>81</v>
      </c>
      <c r="H604" t="s">
        <v>72</v>
      </c>
      <c r="I604" t="s">
        <v>185</v>
      </c>
      <c r="J604" t="s">
        <v>2991</v>
      </c>
      <c r="K604" t="s">
        <v>2992</v>
      </c>
      <c r="L604">
        <v>4</v>
      </c>
      <c r="M604">
        <v>2673.72</v>
      </c>
      <c r="N604">
        <v>10694.88</v>
      </c>
      <c r="O604" s="2">
        <v>0</v>
      </c>
      <c r="P604">
        <v>0</v>
      </c>
      <c r="Q604">
        <v>10694.88</v>
      </c>
      <c r="R604" t="s">
        <v>59</v>
      </c>
      <c r="S604" t="s">
        <v>77</v>
      </c>
      <c r="T604" s="2">
        <v>0.3</v>
      </c>
      <c r="U604">
        <v>3208.46</v>
      </c>
    </row>
    <row r="605" spans="1:21" x14ac:dyDescent="0.3">
      <c r="A605" t="s">
        <v>2993</v>
      </c>
      <c r="B605" s="1">
        <v>45359</v>
      </c>
      <c r="C605" t="s">
        <v>2994</v>
      </c>
      <c r="D605" t="s">
        <v>2995</v>
      </c>
      <c r="E605" t="s">
        <v>54</v>
      </c>
      <c r="F605" t="s">
        <v>37</v>
      </c>
      <c r="G605" t="s">
        <v>81</v>
      </c>
      <c r="H605" t="s">
        <v>55</v>
      </c>
      <c r="I605" t="s">
        <v>56</v>
      </c>
      <c r="J605" t="s">
        <v>2996</v>
      </c>
      <c r="K605" t="s">
        <v>2997</v>
      </c>
      <c r="L605">
        <v>3</v>
      </c>
      <c r="M605">
        <v>2393.14</v>
      </c>
      <c r="N605">
        <v>7179.42</v>
      </c>
      <c r="O605" s="2">
        <v>0.15</v>
      </c>
      <c r="P605">
        <v>1076.9100000000001</v>
      </c>
      <c r="Q605">
        <v>6102.51</v>
      </c>
      <c r="R605" t="s">
        <v>49</v>
      </c>
      <c r="S605" t="s">
        <v>32</v>
      </c>
      <c r="T605" s="2">
        <v>0.15</v>
      </c>
      <c r="U605">
        <v>915.38</v>
      </c>
    </row>
    <row r="606" spans="1:21" x14ac:dyDescent="0.3">
      <c r="A606" t="s">
        <v>2998</v>
      </c>
      <c r="B606" s="1">
        <v>45297</v>
      </c>
      <c r="C606" t="s">
        <v>2999</v>
      </c>
      <c r="D606" t="s">
        <v>3000</v>
      </c>
      <c r="E606" t="s">
        <v>54</v>
      </c>
      <c r="F606" t="s">
        <v>25</v>
      </c>
      <c r="G606" t="s">
        <v>81</v>
      </c>
      <c r="H606" t="s">
        <v>27</v>
      </c>
      <c r="I606" t="s">
        <v>157</v>
      </c>
      <c r="J606" t="s">
        <v>3001</v>
      </c>
      <c r="K606" t="s">
        <v>3002</v>
      </c>
      <c r="L606">
        <v>7</v>
      </c>
      <c r="M606">
        <v>2421.64</v>
      </c>
      <c r="N606">
        <v>16951.48</v>
      </c>
      <c r="O606" s="2">
        <v>0.15</v>
      </c>
      <c r="P606">
        <v>2542.7199999999998</v>
      </c>
      <c r="Q606">
        <v>14408.76</v>
      </c>
      <c r="R606" t="s">
        <v>76</v>
      </c>
      <c r="S606" t="s">
        <v>32</v>
      </c>
      <c r="T606" s="2">
        <v>0.2</v>
      </c>
      <c r="U606">
        <v>2881.75</v>
      </c>
    </row>
    <row r="607" spans="1:21" x14ac:dyDescent="0.3">
      <c r="A607" t="s">
        <v>3003</v>
      </c>
      <c r="B607" s="1">
        <v>45615</v>
      </c>
      <c r="C607" t="s">
        <v>3004</v>
      </c>
      <c r="D607" t="s">
        <v>3005</v>
      </c>
      <c r="E607" t="s">
        <v>43</v>
      </c>
      <c r="F607" t="s">
        <v>64</v>
      </c>
      <c r="G607" t="s">
        <v>26</v>
      </c>
      <c r="H607" t="s">
        <v>55</v>
      </c>
      <c r="I607" t="s">
        <v>130</v>
      </c>
      <c r="J607" t="s">
        <v>3006</v>
      </c>
      <c r="K607" t="s">
        <v>3007</v>
      </c>
      <c r="L607">
        <v>7</v>
      </c>
      <c r="M607">
        <v>7423.04</v>
      </c>
      <c r="N607">
        <v>51961.279999999999</v>
      </c>
      <c r="O607" s="2">
        <v>0.1</v>
      </c>
      <c r="P607">
        <v>5196.13</v>
      </c>
      <c r="Q607">
        <v>46765.15</v>
      </c>
      <c r="R607" t="s">
        <v>59</v>
      </c>
      <c r="S607" t="s">
        <v>50</v>
      </c>
      <c r="T607" s="2">
        <v>0.2</v>
      </c>
      <c r="U607">
        <v>9353.0300000000007</v>
      </c>
    </row>
    <row r="608" spans="1:21" x14ac:dyDescent="0.3">
      <c r="A608" t="s">
        <v>3008</v>
      </c>
      <c r="B608" s="1">
        <v>45043</v>
      </c>
      <c r="C608" t="s">
        <v>2447</v>
      </c>
      <c r="D608" t="s">
        <v>3009</v>
      </c>
      <c r="E608" t="s">
        <v>54</v>
      </c>
      <c r="F608" t="s">
        <v>156</v>
      </c>
      <c r="G608" t="s">
        <v>81</v>
      </c>
      <c r="H608" t="s">
        <v>72</v>
      </c>
      <c r="I608" t="s">
        <v>106</v>
      </c>
      <c r="J608" t="s">
        <v>3010</v>
      </c>
      <c r="K608" t="s">
        <v>3011</v>
      </c>
      <c r="L608">
        <v>8</v>
      </c>
      <c r="M608">
        <v>3457.73</v>
      </c>
      <c r="N608">
        <v>27661.84</v>
      </c>
      <c r="O608" s="2">
        <v>0.2</v>
      </c>
      <c r="P608">
        <v>5532.37</v>
      </c>
      <c r="Q608">
        <v>22129.47</v>
      </c>
      <c r="R608" t="s">
        <v>31</v>
      </c>
      <c r="S608" t="s">
        <v>60</v>
      </c>
      <c r="T608" s="2">
        <v>0.25</v>
      </c>
      <c r="U608">
        <v>5532.37</v>
      </c>
    </row>
    <row r="609" spans="1:21" x14ac:dyDescent="0.3">
      <c r="A609" t="s">
        <v>3012</v>
      </c>
      <c r="B609" s="1">
        <v>45245</v>
      </c>
      <c r="C609" t="s">
        <v>3013</v>
      </c>
      <c r="D609" t="s">
        <v>3014</v>
      </c>
      <c r="E609" t="s">
        <v>54</v>
      </c>
      <c r="F609" t="s">
        <v>71</v>
      </c>
      <c r="G609" t="s">
        <v>81</v>
      </c>
      <c r="H609" t="s">
        <v>45</v>
      </c>
      <c r="I609" t="s">
        <v>136</v>
      </c>
      <c r="J609" t="s">
        <v>3015</v>
      </c>
      <c r="K609" t="s">
        <v>3016</v>
      </c>
      <c r="L609">
        <v>7</v>
      </c>
      <c r="M609">
        <v>4775.93</v>
      </c>
      <c r="N609">
        <v>33431.51</v>
      </c>
      <c r="O609" s="2">
        <v>0.2</v>
      </c>
      <c r="P609">
        <v>6686.3</v>
      </c>
      <c r="Q609">
        <v>26745.21</v>
      </c>
      <c r="R609" t="s">
        <v>176</v>
      </c>
      <c r="S609" t="s">
        <v>50</v>
      </c>
      <c r="T609" s="2">
        <v>0.2</v>
      </c>
      <c r="U609">
        <v>5349.04</v>
      </c>
    </row>
    <row r="610" spans="1:21" x14ac:dyDescent="0.3">
      <c r="A610" t="s">
        <v>3017</v>
      </c>
      <c r="B610" s="1">
        <v>45621</v>
      </c>
      <c r="C610" t="s">
        <v>3018</v>
      </c>
      <c r="D610" t="s">
        <v>3019</v>
      </c>
      <c r="E610" t="s">
        <v>54</v>
      </c>
      <c r="F610" t="s">
        <v>119</v>
      </c>
      <c r="G610" t="s">
        <v>81</v>
      </c>
      <c r="H610" t="s">
        <v>45</v>
      </c>
      <c r="I610" t="s">
        <v>144</v>
      </c>
      <c r="J610" t="s">
        <v>3020</v>
      </c>
      <c r="K610" t="s">
        <v>3021</v>
      </c>
      <c r="L610">
        <v>7</v>
      </c>
      <c r="M610">
        <v>4823.22</v>
      </c>
      <c r="N610">
        <v>33762.54</v>
      </c>
      <c r="O610" s="2">
        <v>0.2</v>
      </c>
      <c r="P610">
        <v>6752.51</v>
      </c>
      <c r="Q610">
        <v>27010.03</v>
      </c>
      <c r="R610" t="s">
        <v>31</v>
      </c>
      <c r="S610" t="s">
        <v>50</v>
      </c>
      <c r="T610" s="2">
        <v>0.15</v>
      </c>
      <c r="U610">
        <v>4051.5</v>
      </c>
    </row>
    <row r="611" spans="1:21" x14ac:dyDescent="0.3">
      <c r="A611" t="s">
        <v>3022</v>
      </c>
      <c r="B611" s="1">
        <v>45128</v>
      </c>
      <c r="C611" t="s">
        <v>3023</v>
      </c>
      <c r="D611" t="s">
        <v>3024</v>
      </c>
      <c r="E611" t="s">
        <v>43</v>
      </c>
      <c r="F611" t="s">
        <v>37</v>
      </c>
      <c r="G611" t="s">
        <v>81</v>
      </c>
      <c r="H611" t="s">
        <v>55</v>
      </c>
      <c r="I611" t="s">
        <v>130</v>
      </c>
      <c r="J611" t="s">
        <v>3025</v>
      </c>
      <c r="K611" t="s">
        <v>3026</v>
      </c>
      <c r="L611">
        <v>1</v>
      </c>
      <c r="M611">
        <v>4343.2700000000004</v>
      </c>
      <c r="N611">
        <v>4343.2700000000004</v>
      </c>
      <c r="O611" s="2">
        <v>0.15</v>
      </c>
      <c r="P611">
        <v>651.49</v>
      </c>
      <c r="Q611">
        <v>3691.78</v>
      </c>
      <c r="R611" t="s">
        <v>49</v>
      </c>
      <c r="S611" t="s">
        <v>32</v>
      </c>
      <c r="T611" s="2">
        <v>0.1</v>
      </c>
      <c r="U611">
        <v>369.18</v>
      </c>
    </row>
    <row r="612" spans="1:21" x14ac:dyDescent="0.3">
      <c r="A612" t="s">
        <v>3027</v>
      </c>
      <c r="B612" s="1">
        <v>45115</v>
      </c>
      <c r="C612" t="s">
        <v>3028</v>
      </c>
      <c r="D612" t="s">
        <v>3029</v>
      </c>
      <c r="E612" t="s">
        <v>54</v>
      </c>
      <c r="F612" t="s">
        <v>25</v>
      </c>
      <c r="G612" t="s">
        <v>81</v>
      </c>
      <c r="H612" t="s">
        <v>45</v>
      </c>
      <c r="I612" t="s">
        <v>144</v>
      </c>
      <c r="J612" t="s">
        <v>3030</v>
      </c>
      <c r="K612" t="s">
        <v>3031</v>
      </c>
      <c r="L612">
        <v>8</v>
      </c>
      <c r="M612">
        <v>7919.4</v>
      </c>
      <c r="N612">
        <v>63355.199999999997</v>
      </c>
      <c r="O612" s="2">
        <v>0.05</v>
      </c>
      <c r="P612">
        <v>3167.76</v>
      </c>
      <c r="Q612">
        <v>60187.44</v>
      </c>
      <c r="R612" t="s">
        <v>31</v>
      </c>
      <c r="S612" t="s">
        <v>77</v>
      </c>
      <c r="T612" s="2">
        <v>0.25</v>
      </c>
      <c r="U612">
        <v>15046.86</v>
      </c>
    </row>
    <row r="613" spans="1:21" x14ac:dyDescent="0.3">
      <c r="A613" t="s">
        <v>3032</v>
      </c>
      <c r="B613" s="1">
        <v>45221</v>
      </c>
      <c r="C613" t="s">
        <v>3033</v>
      </c>
      <c r="D613" t="s">
        <v>3034</v>
      </c>
      <c r="E613" t="s">
        <v>36</v>
      </c>
      <c r="F613" t="s">
        <v>37</v>
      </c>
      <c r="G613" t="s">
        <v>26</v>
      </c>
      <c r="H613" t="s">
        <v>45</v>
      </c>
      <c r="I613" t="s">
        <v>113</v>
      </c>
      <c r="J613" t="s">
        <v>3035</v>
      </c>
      <c r="K613" t="s">
        <v>3036</v>
      </c>
      <c r="L613">
        <v>7</v>
      </c>
      <c r="M613">
        <v>5748.31</v>
      </c>
      <c r="N613">
        <v>40238.17</v>
      </c>
      <c r="O613" s="2">
        <v>0.25</v>
      </c>
      <c r="P613">
        <v>10059.540000000001</v>
      </c>
      <c r="Q613">
        <v>30178.63</v>
      </c>
      <c r="R613" t="s">
        <v>59</v>
      </c>
      <c r="S613" t="s">
        <v>32</v>
      </c>
      <c r="T613" s="2">
        <v>0.1</v>
      </c>
      <c r="U613">
        <v>3017.86</v>
      </c>
    </row>
    <row r="614" spans="1:21" x14ac:dyDescent="0.3">
      <c r="A614" t="s">
        <v>3037</v>
      </c>
      <c r="B614" s="1">
        <v>45837</v>
      </c>
      <c r="C614" t="s">
        <v>3038</v>
      </c>
      <c r="D614" t="s">
        <v>3039</v>
      </c>
      <c r="E614" t="s">
        <v>142</v>
      </c>
      <c r="F614" t="s">
        <v>163</v>
      </c>
      <c r="G614" t="s">
        <v>81</v>
      </c>
      <c r="H614" t="s">
        <v>27</v>
      </c>
      <c r="I614" t="s">
        <v>28</v>
      </c>
      <c r="J614" t="s">
        <v>3040</v>
      </c>
      <c r="K614" t="s">
        <v>3041</v>
      </c>
      <c r="L614">
        <v>5</v>
      </c>
      <c r="M614">
        <v>1155.73</v>
      </c>
      <c r="N614">
        <v>5778.65</v>
      </c>
      <c r="O614" s="2">
        <v>0.1</v>
      </c>
      <c r="P614">
        <v>577.87</v>
      </c>
      <c r="Q614">
        <v>5200.78</v>
      </c>
      <c r="R614" t="s">
        <v>31</v>
      </c>
      <c r="S614" t="s">
        <v>60</v>
      </c>
      <c r="T614" s="2">
        <v>0.2</v>
      </c>
      <c r="U614">
        <v>1040.1600000000001</v>
      </c>
    </row>
    <row r="615" spans="1:21" x14ac:dyDescent="0.3">
      <c r="A615" t="s">
        <v>3042</v>
      </c>
      <c r="B615" s="1">
        <v>45162</v>
      </c>
      <c r="C615" t="s">
        <v>3043</v>
      </c>
      <c r="D615" t="s">
        <v>3044</v>
      </c>
      <c r="E615" t="s">
        <v>24</v>
      </c>
      <c r="F615" t="s">
        <v>64</v>
      </c>
      <c r="G615" t="s">
        <v>81</v>
      </c>
      <c r="H615" t="s">
        <v>45</v>
      </c>
      <c r="I615" t="s">
        <v>136</v>
      </c>
      <c r="J615" t="s">
        <v>3045</v>
      </c>
      <c r="K615" t="s">
        <v>3046</v>
      </c>
      <c r="L615">
        <v>8</v>
      </c>
      <c r="M615">
        <v>3073.16</v>
      </c>
      <c r="N615">
        <v>24585.279999999999</v>
      </c>
      <c r="O615" s="2">
        <v>0.15</v>
      </c>
      <c r="P615">
        <v>3687.79</v>
      </c>
      <c r="Q615">
        <v>20897.490000000002</v>
      </c>
      <c r="R615" t="s">
        <v>176</v>
      </c>
      <c r="S615" t="s">
        <v>77</v>
      </c>
      <c r="T615" s="2">
        <v>0.3</v>
      </c>
      <c r="U615">
        <v>6269.25</v>
      </c>
    </row>
    <row r="616" spans="1:21" x14ac:dyDescent="0.3">
      <c r="A616" t="s">
        <v>3047</v>
      </c>
      <c r="B616" s="1">
        <v>45126</v>
      </c>
      <c r="C616" t="s">
        <v>3048</v>
      </c>
      <c r="D616" t="s">
        <v>3049</v>
      </c>
      <c r="E616" t="s">
        <v>36</v>
      </c>
      <c r="F616" t="s">
        <v>156</v>
      </c>
      <c r="G616" t="s">
        <v>26</v>
      </c>
      <c r="H616" t="s">
        <v>27</v>
      </c>
      <c r="I616" t="s">
        <v>28</v>
      </c>
      <c r="J616" t="s">
        <v>3050</v>
      </c>
      <c r="K616" t="s">
        <v>3051</v>
      </c>
      <c r="L616">
        <v>8</v>
      </c>
      <c r="M616">
        <v>7822.69</v>
      </c>
      <c r="N616">
        <v>62581.52</v>
      </c>
      <c r="O616" s="2">
        <v>0.3</v>
      </c>
      <c r="P616">
        <v>18774.46</v>
      </c>
      <c r="Q616">
        <v>43807.06</v>
      </c>
      <c r="R616" t="s">
        <v>176</v>
      </c>
      <c r="S616" t="s">
        <v>50</v>
      </c>
      <c r="T616" s="2">
        <v>0.3</v>
      </c>
      <c r="U616">
        <v>13142.12</v>
      </c>
    </row>
    <row r="617" spans="1:21" x14ac:dyDescent="0.3">
      <c r="A617" t="s">
        <v>3052</v>
      </c>
      <c r="B617" s="1">
        <v>45216</v>
      </c>
      <c r="C617" t="s">
        <v>3053</v>
      </c>
      <c r="D617" t="s">
        <v>3054</v>
      </c>
      <c r="E617" t="s">
        <v>36</v>
      </c>
      <c r="F617" t="s">
        <v>163</v>
      </c>
      <c r="G617" t="s">
        <v>81</v>
      </c>
      <c r="H617" t="s">
        <v>55</v>
      </c>
      <c r="I617" t="s">
        <v>56</v>
      </c>
      <c r="J617" t="s">
        <v>3055</v>
      </c>
      <c r="K617" t="s">
        <v>3056</v>
      </c>
      <c r="L617">
        <v>10</v>
      </c>
      <c r="M617">
        <v>2297.7800000000002</v>
      </c>
      <c r="N617">
        <v>22977.8</v>
      </c>
      <c r="O617" s="2">
        <v>0.3</v>
      </c>
      <c r="P617">
        <v>6893.34</v>
      </c>
      <c r="Q617">
        <v>16084.46</v>
      </c>
      <c r="R617" t="s">
        <v>49</v>
      </c>
      <c r="S617" t="s">
        <v>77</v>
      </c>
      <c r="T617" s="2">
        <v>0.3</v>
      </c>
      <c r="U617">
        <v>4825.34</v>
      </c>
    </row>
    <row r="618" spans="1:21" x14ac:dyDescent="0.3">
      <c r="A618" t="s">
        <v>3057</v>
      </c>
      <c r="B618" s="1">
        <v>45359</v>
      </c>
      <c r="C618" t="s">
        <v>3058</v>
      </c>
      <c r="D618" t="s">
        <v>3059</v>
      </c>
      <c r="E618" t="s">
        <v>142</v>
      </c>
      <c r="F618" t="s">
        <v>156</v>
      </c>
      <c r="G618" t="s">
        <v>81</v>
      </c>
      <c r="H618" t="s">
        <v>45</v>
      </c>
      <c r="I618" t="s">
        <v>144</v>
      </c>
      <c r="J618" t="s">
        <v>3060</v>
      </c>
      <c r="K618" t="s">
        <v>3061</v>
      </c>
      <c r="L618">
        <v>9</v>
      </c>
      <c r="M618">
        <v>866.17</v>
      </c>
      <c r="N618">
        <v>7795.53</v>
      </c>
      <c r="O618" s="2">
        <v>0.05</v>
      </c>
      <c r="P618">
        <v>389.78</v>
      </c>
      <c r="Q618">
        <v>7405.75</v>
      </c>
      <c r="R618" t="s">
        <v>176</v>
      </c>
      <c r="S618" t="s">
        <v>60</v>
      </c>
      <c r="T618" s="2">
        <v>0.25</v>
      </c>
      <c r="U618">
        <v>1851.44</v>
      </c>
    </row>
    <row r="619" spans="1:21" x14ac:dyDescent="0.3">
      <c r="A619" t="s">
        <v>3062</v>
      </c>
      <c r="B619" s="1">
        <v>45681</v>
      </c>
      <c r="C619" t="s">
        <v>3063</v>
      </c>
      <c r="D619" t="s">
        <v>3064</v>
      </c>
      <c r="E619" t="s">
        <v>54</v>
      </c>
      <c r="F619" t="s">
        <v>71</v>
      </c>
      <c r="G619" t="s">
        <v>81</v>
      </c>
      <c r="H619" t="s">
        <v>27</v>
      </c>
      <c r="I619" t="s">
        <v>157</v>
      </c>
      <c r="J619" t="s">
        <v>3065</v>
      </c>
      <c r="K619" t="s">
        <v>3066</v>
      </c>
      <c r="L619">
        <v>4</v>
      </c>
      <c r="M619">
        <v>5438.72</v>
      </c>
      <c r="N619">
        <v>21754.880000000001</v>
      </c>
      <c r="O619" s="2">
        <v>0.1</v>
      </c>
      <c r="P619">
        <v>2175.4899999999998</v>
      </c>
      <c r="Q619">
        <v>19579.39</v>
      </c>
      <c r="R619" t="s">
        <v>49</v>
      </c>
      <c r="S619" t="s">
        <v>60</v>
      </c>
      <c r="T619" s="2">
        <v>0.2</v>
      </c>
      <c r="U619">
        <v>3915.88</v>
      </c>
    </row>
    <row r="620" spans="1:21" x14ac:dyDescent="0.3">
      <c r="A620" t="s">
        <v>3067</v>
      </c>
      <c r="B620" s="1">
        <v>45652</v>
      </c>
      <c r="C620" t="s">
        <v>3068</v>
      </c>
      <c r="D620" t="s">
        <v>3069</v>
      </c>
      <c r="E620" t="s">
        <v>54</v>
      </c>
      <c r="F620" t="s">
        <v>64</v>
      </c>
      <c r="G620" t="s">
        <v>81</v>
      </c>
      <c r="H620" t="s">
        <v>27</v>
      </c>
      <c r="I620" t="s">
        <v>157</v>
      </c>
      <c r="J620" t="s">
        <v>3070</v>
      </c>
      <c r="K620" t="s">
        <v>3071</v>
      </c>
      <c r="L620">
        <v>5</v>
      </c>
      <c r="M620">
        <v>1494.01</v>
      </c>
      <c r="N620">
        <v>7470.05</v>
      </c>
      <c r="O620" s="2">
        <v>0.2</v>
      </c>
      <c r="P620">
        <v>1494.01</v>
      </c>
      <c r="Q620">
        <v>5976.04</v>
      </c>
      <c r="R620" t="s">
        <v>59</v>
      </c>
      <c r="S620" t="s">
        <v>50</v>
      </c>
      <c r="T620" s="2">
        <v>0.15</v>
      </c>
      <c r="U620">
        <v>896.41</v>
      </c>
    </row>
    <row r="621" spans="1:21" x14ac:dyDescent="0.3">
      <c r="A621" t="s">
        <v>3072</v>
      </c>
      <c r="B621" s="1">
        <v>45754</v>
      </c>
      <c r="C621" t="s">
        <v>3073</v>
      </c>
      <c r="D621" t="s">
        <v>3074</v>
      </c>
      <c r="E621" t="s">
        <v>142</v>
      </c>
      <c r="F621" t="s">
        <v>119</v>
      </c>
      <c r="G621" t="s">
        <v>26</v>
      </c>
      <c r="H621" t="s">
        <v>45</v>
      </c>
      <c r="I621" t="s">
        <v>65</v>
      </c>
      <c r="J621" t="s">
        <v>3075</v>
      </c>
      <c r="K621" t="s">
        <v>3076</v>
      </c>
      <c r="L621">
        <v>5</v>
      </c>
      <c r="M621">
        <v>3128.98</v>
      </c>
      <c r="N621">
        <v>15644.9</v>
      </c>
      <c r="O621" s="2">
        <v>0.15</v>
      </c>
      <c r="P621">
        <v>2346.73</v>
      </c>
      <c r="Q621">
        <v>13298.17</v>
      </c>
      <c r="R621" t="s">
        <v>49</v>
      </c>
      <c r="S621" t="s">
        <v>50</v>
      </c>
      <c r="T621" s="2">
        <v>0.1</v>
      </c>
      <c r="U621">
        <v>1329.82</v>
      </c>
    </row>
    <row r="622" spans="1:21" x14ac:dyDescent="0.3">
      <c r="A622" t="s">
        <v>3077</v>
      </c>
      <c r="B622" s="1">
        <v>45326</v>
      </c>
      <c r="C622" t="s">
        <v>3078</v>
      </c>
      <c r="D622" t="s">
        <v>3079</v>
      </c>
      <c r="E622" t="s">
        <v>24</v>
      </c>
      <c r="F622" t="s">
        <v>87</v>
      </c>
      <c r="G622" t="s">
        <v>81</v>
      </c>
      <c r="H622" t="s">
        <v>72</v>
      </c>
      <c r="I622" t="s">
        <v>185</v>
      </c>
      <c r="J622" t="s">
        <v>3080</v>
      </c>
      <c r="K622" t="s">
        <v>3081</v>
      </c>
      <c r="L622">
        <v>2</v>
      </c>
      <c r="M622">
        <v>3974.86</v>
      </c>
      <c r="N622">
        <v>7949.72</v>
      </c>
      <c r="O622" s="2">
        <v>0.3</v>
      </c>
      <c r="P622">
        <v>2384.92</v>
      </c>
      <c r="Q622">
        <v>5564.8</v>
      </c>
      <c r="R622" t="s">
        <v>76</v>
      </c>
      <c r="S622" t="s">
        <v>77</v>
      </c>
      <c r="T622" s="2">
        <v>0.25</v>
      </c>
      <c r="U622">
        <v>1391.2</v>
      </c>
    </row>
    <row r="623" spans="1:21" x14ac:dyDescent="0.3">
      <c r="A623" t="s">
        <v>3082</v>
      </c>
      <c r="B623" s="1">
        <v>44956</v>
      </c>
      <c r="C623" t="s">
        <v>3083</v>
      </c>
      <c r="D623" t="s">
        <v>3084</v>
      </c>
      <c r="E623" t="s">
        <v>24</v>
      </c>
      <c r="F623" t="s">
        <v>25</v>
      </c>
      <c r="G623" t="s">
        <v>81</v>
      </c>
      <c r="H623" t="s">
        <v>45</v>
      </c>
      <c r="I623" t="s">
        <v>65</v>
      </c>
      <c r="J623" t="s">
        <v>3085</v>
      </c>
      <c r="K623" t="s">
        <v>3086</v>
      </c>
      <c r="L623">
        <v>6</v>
      </c>
      <c r="M623">
        <v>2489.0500000000002</v>
      </c>
      <c r="N623">
        <v>14934.3</v>
      </c>
      <c r="O623" s="2">
        <v>0.25</v>
      </c>
      <c r="P623">
        <v>3733.57</v>
      </c>
      <c r="Q623">
        <v>11200.73</v>
      </c>
      <c r="R623" t="s">
        <v>59</v>
      </c>
      <c r="S623" t="s">
        <v>60</v>
      </c>
      <c r="T623" s="2">
        <v>0.2</v>
      </c>
      <c r="U623">
        <v>2240.15</v>
      </c>
    </row>
    <row r="624" spans="1:21" x14ac:dyDescent="0.3">
      <c r="A624" t="s">
        <v>3087</v>
      </c>
      <c r="B624" s="1">
        <v>44929</v>
      </c>
      <c r="C624" t="s">
        <v>3088</v>
      </c>
      <c r="D624" t="s">
        <v>3089</v>
      </c>
      <c r="E624" t="s">
        <v>54</v>
      </c>
      <c r="F624" t="s">
        <v>112</v>
      </c>
      <c r="G624" t="s">
        <v>26</v>
      </c>
      <c r="H624" t="s">
        <v>27</v>
      </c>
      <c r="I624" t="s">
        <v>28</v>
      </c>
      <c r="J624" t="s">
        <v>3090</v>
      </c>
      <c r="K624" t="s">
        <v>3091</v>
      </c>
      <c r="L624">
        <v>5</v>
      </c>
      <c r="M624">
        <v>7543.22</v>
      </c>
      <c r="N624">
        <v>37716.1</v>
      </c>
      <c r="O624" s="2">
        <v>0.2</v>
      </c>
      <c r="P624">
        <v>7543.22</v>
      </c>
      <c r="Q624">
        <v>30172.880000000001</v>
      </c>
      <c r="R624" t="s">
        <v>76</v>
      </c>
      <c r="S624" t="s">
        <v>50</v>
      </c>
      <c r="T624" s="2">
        <v>0.2</v>
      </c>
      <c r="U624">
        <v>6034.58</v>
      </c>
    </row>
    <row r="625" spans="1:21" x14ac:dyDescent="0.3">
      <c r="A625" t="s">
        <v>3092</v>
      </c>
      <c r="B625" s="1">
        <v>45691</v>
      </c>
      <c r="C625" t="s">
        <v>3093</v>
      </c>
      <c r="D625" t="s">
        <v>3094</v>
      </c>
      <c r="E625" t="s">
        <v>43</v>
      </c>
      <c r="F625" t="s">
        <v>156</v>
      </c>
      <c r="G625" t="s">
        <v>26</v>
      </c>
      <c r="H625" t="s">
        <v>55</v>
      </c>
      <c r="I625" t="s">
        <v>130</v>
      </c>
      <c r="J625" t="s">
        <v>3095</v>
      </c>
      <c r="K625" t="s">
        <v>3096</v>
      </c>
      <c r="L625">
        <v>3</v>
      </c>
      <c r="M625">
        <v>633.53</v>
      </c>
      <c r="N625">
        <v>1900.59</v>
      </c>
      <c r="O625" s="2">
        <v>0.25</v>
      </c>
      <c r="P625">
        <v>475.15</v>
      </c>
      <c r="Q625">
        <v>1425.44</v>
      </c>
      <c r="R625" t="s">
        <v>76</v>
      </c>
      <c r="S625" t="s">
        <v>32</v>
      </c>
      <c r="T625" s="2">
        <v>0.15</v>
      </c>
      <c r="U625">
        <v>213.82</v>
      </c>
    </row>
    <row r="626" spans="1:21" x14ac:dyDescent="0.3">
      <c r="A626" t="s">
        <v>3097</v>
      </c>
      <c r="B626" s="1">
        <v>45851</v>
      </c>
      <c r="C626" t="s">
        <v>3098</v>
      </c>
      <c r="D626" t="s">
        <v>3099</v>
      </c>
      <c r="E626" t="s">
        <v>43</v>
      </c>
      <c r="F626" t="s">
        <v>112</v>
      </c>
      <c r="G626" t="s">
        <v>81</v>
      </c>
      <c r="H626" t="s">
        <v>72</v>
      </c>
      <c r="I626" t="s">
        <v>185</v>
      </c>
      <c r="J626" t="s">
        <v>1899</v>
      </c>
      <c r="K626" t="s">
        <v>3100</v>
      </c>
      <c r="L626">
        <v>4</v>
      </c>
      <c r="M626">
        <v>7030.23</v>
      </c>
      <c r="N626">
        <v>28120.92</v>
      </c>
      <c r="O626" s="2">
        <v>0.3</v>
      </c>
      <c r="P626">
        <v>8436.2800000000007</v>
      </c>
      <c r="Q626">
        <v>19684.64</v>
      </c>
      <c r="R626" t="s">
        <v>49</v>
      </c>
      <c r="S626" t="s">
        <v>32</v>
      </c>
      <c r="T626" s="2">
        <v>0.2</v>
      </c>
      <c r="U626">
        <v>3936.93</v>
      </c>
    </row>
    <row r="627" spans="1:21" x14ac:dyDescent="0.3">
      <c r="A627" t="s">
        <v>3101</v>
      </c>
      <c r="B627" s="1">
        <v>45086</v>
      </c>
      <c r="C627" t="s">
        <v>3102</v>
      </c>
      <c r="D627" t="s">
        <v>3103</v>
      </c>
      <c r="E627" t="s">
        <v>24</v>
      </c>
      <c r="F627" t="s">
        <v>87</v>
      </c>
      <c r="G627" t="s">
        <v>81</v>
      </c>
      <c r="H627" t="s">
        <v>45</v>
      </c>
      <c r="I627" t="s">
        <v>46</v>
      </c>
      <c r="J627" t="s">
        <v>3104</v>
      </c>
      <c r="K627" t="s">
        <v>3105</v>
      </c>
      <c r="L627">
        <v>2</v>
      </c>
      <c r="M627">
        <v>303.2</v>
      </c>
      <c r="N627">
        <v>606.4</v>
      </c>
      <c r="O627" s="2">
        <v>0.15</v>
      </c>
      <c r="P627">
        <v>90.96</v>
      </c>
      <c r="Q627">
        <v>515.44000000000005</v>
      </c>
      <c r="R627" t="s">
        <v>31</v>
      </c>
      <c r="S627" t="s">
        <v>60</v>
      </c>
      <c r="T627" s="2">
        <v>0.15</v>
      </c>
      <c r="U627">
        <v>77.319999999999993</v>
      </c>
    </row>
    <row r="628" spans="1:21" x14ac:dyDescent="0.3">
      <c r="A628" t="s">
        <v>3106</v>
      </c>
      <c r="B628" s="1">
        <v>45656</v>
      </c>
      <c r="C628" t="s">
        <v>3107</v>
      </c>
      <c r="D628" t="s">
        <v>3108</v>
      </c>
      <c r="E628" t="s">
        <v>142</v>
      </c>
      <c r="F628" t="s">
        <v>163</v>
      </c>
      <c r="G628" t="s">
        <v>26</v>
      </c>
      <c r="H628" t="s">
        <v>72</v>
      </c>
      <c r="I628" t="s">
        <v>73</v>
      </c>
      <c r="J628" t="s">
        <v>3109</v>
      </c>
      <c r="K628" t="s">
        <v>3110</v>
      </c>
      <c r="L628">
        <v>9</v>
      </c>
      <c r="M628">
        <v>3578.2</v>
      </c>
      <c r="N628">
        <v>32203.8</v>
      </c>
      <c r="O628" s="2">
        <v>0.2</v>
      </c>
      <c r="P628">
        <v>6440.76</v>
      </c>
      <c r="Q628">
        <v>25763.040000000001</v>
      </c>
      <c r="R628" t="s">
        <v>31</v>
      </c>
      <c r="S628" t="s">
        <v>32</v>
      </c>
      <c r="T628" s="2">
        <v>0.1</v>
      </c>
      <c r="U628">
        <v>2576.3000000000002</v>
      </c>
    </row>
    <row r="629" spans="1:21" x14ac:dyDescent="0.3">
      <c r="A629" t="s">
        <v>3111</v>
      </c>
      <c r="B629" s="1">
        <v>45525</v>
      </c>
      <c r="C629" t="s">
        <v>3112</v>
      </c>
      <c r="D629" t="s">
        <v>3113</v>
      </c>
      <c r="E629" t="s">
        <v>36</v>
      </c>
      <c r="F629" t="s">
        <v>71</v>
      </c>
      <c r="G629" t="s">
        <v>26</v>
      </c>
      <c r="H629" t="s">
        <v>72</v>
      </c>
      <c r="I629" t="s">
        <v>106</v>
      </c>
      <c r="J629" t="s">
        <v>2481</v>
      </c>
      <c r="K629" t="s">
        <v>3114</v>
      </c>
      <c r="L629">
        <v>7</v>
      </c>
      <c r="M629">
        <v>469.84</v>
      </c>
      <c r="N629">
        <v>3288.88</v>
      </c>
      <c r="O629" s="2">
        <v>0.2</v>
      </c>
      <c r="P629">
        <v>657.78</v>
      </c>
      <c r="Q629">
        <v>2631.1</v>
      </c>
      <c r="R629" t="s">
        <v>76</v>
      </c>
      <c r="S629" t="s">
        <v>77</v>
      </c>
      <c r="T629" s="2">
        <v>0.1</v>
      </c>
      <c r="U629">
        <v>263.11</v>
      </c>
    </row>
    <row r="630" spans="1:21" x14ac:dyDescent="0.3">
      <c r="A630" t="s">
        <v>3115</v>
      </c>
      <c r="B630" s="1">
        <v>45063</v>
      </c>
      <c r="C630" t="s">
        <v>3116</v>
      </c>
      <c r="D630" t="s">
        <v>3117</v>
      </c>
      <c r="E630" t="s">
        <v>36</v>
      </c>
      <c r="F630" t="s">
        <v>370</v>
      </c>
      <c r="G630" t="s">
        <v>26</v>
      </c>
      <c r="H630" t="s">
        <v>27</v>
      </c>
      <c r="I630" t="s">
        <v>28</v>
      </c>
      <c r="J630" t="s">
        <v>1680</v>
      </c>
      <c r="K630" t="s">
        <v>3118</v>
      </c>
      <c r="L630">
        <v>5</v>
      </c>
      <c r="M630">
        <v>7818.84</v>
      </c>
      <c r="N630">
        <v>39094.199999999997</v>
      </c>
      <c r="O630" s="2">
        <v>0.3</v>
      </c>
      <c r="P630">
        <v>11728.26</v>
      </c>
      <c r="Q630">
        <v>27365.94</v>
      </c>
      <c r="R630" t="s">
        <v>176</v>
      </c>
      <c r="S630" t="s">
        <v>60</v>
      </c>
      <c r="T630" s="2">
        <v>0.15</v>
      </c>
      <c r="U630">
        <v>4104.8900000000003</v>
      </c>
    </row>
    <row r="631" spans="1:21" x14ac:dyDescent="0.3">
      <c r="A631" t="s">
        <v>3119</v>
      </c>
      <c r="B631" s="1">
        <v>45018</v>
      </c>
      <c r="C631" t="s">
        <v>3120</v>
      </c>
      <c r="D631" t="s">
        <v>3121</v>
      </c>
      <c r="E631" t="s">
        <v>36</v>
      </c>
      <c r="F631" t="s">
        <v>112</v>
      </c>
      <c r="G631" t="s">
        <v>81</v>
      </c>
      <c r="H631" t="s">
        <v>45</v>
      </c>
      <c r="I631" t="s">
        <v>65</v>
      </c>
      <c r="J631" t="s">
        <v>3122</v>
      </c>
      <c r="K631" t="s">
        <v>3123</v>
      </c>
      <c r="L631">
        <v>10</v>
      </c>
      <c r="M631">
        <v>2589.86</v>
      </c>
      <c r="N631">
        <v>25898.6</v>
      </c>
      <c r="O631" s="2">
        <v>0.15</v>
      </c>
      <c r="P631">
        <v>3884.79</v>
      </c>
      <c r="Q631">
        <v>22013.81</v>
      </c>
      <c r="R631" t="s">
        <v>76</v>
      </c>
      <c r="S631" t="s">
        <v>60</v>
      </c>
      <c r="T631" s="2">
        <v>0.15</v>
      </c>
      <c r="U631">
        <v>3302.07</v>
      </c>
    </row>
    <row r="632" spans="1:21" x14ac:dyDescent="0.3">
      <c r="A632" t="s">
        <v>3124</v>
      </c>
      <c r="B632" s="1">
        <v>45625</v>
      </c>
      <c r="C632" t="s">
        <v>3125</v>
      </c>
      <c r="D632" t="s">
        <v>3126</v>
      </c>
      <c r="E632" t="s">
        <v>54</v>
      </c>
      <c r="F632" t="s">
        <v>71</v>
      </c>
      <c r="G632" t="s">
        <v>81</v>
      </c>
      <c r="H632" t="s">
        <v>27</v>
      </c>
      <c r="I632" t="s">
        <v>93</v>
      </c>
      <c r="J632" t="s">
        <v>3127</v>
      </c>
      <c r="K632" t="s">
        <v>3128</v>
      </c>
      <c r="L632">
        <v>9</v>
      </c>
      <c r="M632">
        <v>3755.13</v>
      </c>
      <c r="N632">
        <v>33796.17</v>
      </c>
      <c r="O632" s="2">
        <v>0.05</v>
      </c>
      <c r="P632">
        <v>1689.81</v>
      </c>
      <c r="Q632">
        <v>32106.36</v>
      </c>
      <c r="R632" t="s">
        <v>49</v>
      </c>
      <c r="S632" t="s">
        <v>77</v>
      </c>
      <c r="T632" s="2">
        <v>0.3</v>
      </c>
      <c r="U632">
        <v>9631.91</v>
      </c>
    </row>
    <row r="633" spans="1:21" x14ac:dyDescent="0.3">
      <c r="A633" t="s">
        <v>3129</v>
      </c>
      <c r="B633" s="1">
        <v>45645</v>
      </c>
      <c r="C633" t="s">
        <v>3130</v>
      </c>
      <c r="D633" t="s">
        <v>3131</v>
      </c>
      <c r="E633" t="s">
        <v>142</v>
      </c>
      <c r="F633" t="s">
        <v>119</v>
      </c>
      <c r="G633" t="s">
        <v>26</v>
      </c>
      <c r="H633" t="s">
        <v>72</v>
      </c>
      <c r="I633" t="s">
        <v>73</v>
      </c>
      <c r="J633" t="s">
        <v>3132</v>
      </c>
      <c r="K633" t="s">
        <v>3133</v>
      </c>
      <c r="L633">
        <v>1</v>
      </c>
      <c r="M633">
        <v>2817.81</v>
      </c>
      <c r="N633">
        <v>2817.81</v>
      </c>
      <c r="O633" s="2">
        <v>0.15</v>
      </c>
      <c r="P633">
        <v>422.67</v>
      </c>
      <c r="Q633">
        <v>2395.14</v>
      </c>
      <c r="R633" t="s">
        <v>76</v>
      </c>
      <c r="S633" t="s">
        <v>60</v>
      </c>
      <c r="T633" s="2">
        <v>0.1</v>
      </c>
      <c r="U633">
        <v>239.51</v>
      </c>
    </row>
    <row r="634" spans="1:21" x14ac:dyDescent="0.3">
      <c r="A634" t="s">
        <v>3134</v>
      </c>
      <c r="B634" s="1">
        <v>45445</v>
      </c>
      <c r="C634" t="s">
        <v>3135</v>
      </c>
      <c r="D634" t="s">
        <v>3136</v>
      </c>
      <c r="E634" t="s">
        <v>43</v>
      </c>
      <c r="F634" t="s">
        <v>64</v>
      </c>
      <c r="G634" t="s">
        <v>26</v>
      </c>
      <c r="H634" t="s">
        <v>55</v>
      </c>
      <c r="I634" t="s">
        <v>130</v>
      </c>
      <c r="J634" t="s">
        <v>3137</v>
      </c>
      <c r="K634" t="s">
        <v>3138</v>
      </c>
      <c r="L634">
        <v>9</v>
      </c>
      <c r="M634">
        <v>6042.17</v>
      </c>
      <c r="N634">
        <v>54379.53</v>
      </c>
      <c r="O634" s="2">
        <v>0.15</v>
      </c>
      <c r="P634">
        <v>8156.93</v>
      </c>
      <c r="Q634">
        <v>46222.6</v>
      </c>
      <c r="R634" t="s">
        <v>31</v>
      </c>
      <c r="S634" t="s">
        <v>77</v>
      </c>
      <c r="T634" s="2">
        <v>0.25</v>
      </c>
      <c r="U634">
        <v>11555.65</v>
      </c>
    </row>
    <row r="635" spans="1:21" x14ac:dyDescent="0.3">
      <c r="A635" t="s">
        <v>3139</v>
      </c>
      <c r="B635" s="1">
        <v>45495</v>
      </c>
      <c r="C635" t="s">
        <v>3140</v>
      </c>
      <c r="D635" t="s">
        <v>3141</v>
      </c>
      <c r="E635" t="s">
        <v>142</v>
      </c>
      <c r="F635" t="s">
        <v>143</v>
      </c>
      <c r="G635" t="s">
        <v>26</v>
      </c>
      <c r="H635" t="s">
        <v>72</v>
      </c>
      <c r="I635" t="s">
        <v>185</v>
      </c>
      <c r="J635" t="s">
        <v>3142</v>
      </c>
      <c r="K635" t="s">
        <v>3143</v>
      </c>
      <c r="L635">
        <v>4</v>
      </c>
      <c r="M635">
        <v>6406.42</v>
      </c>
      <c r="N635">
        <v>25625.68</v>
      </c>
      <c r="O635" s="2">
        <v>0.1</v>
      </c>
      <c r="P635">
        <v>2562.5700000000002</v>
      </c>
      <c r="Q635">
        <v>23063.11</v>
      </c>
      <c r="R635" t="s">
        <v>76</v>
      </c>
      <c r="S635" t="s">
        <v>50</v>
      </c>
      <c r="T635" s="2">
        <v>0.15</v>
      </c>
      <c r="U635">
        <v>3459.47</v>
      </c>
    </row>
    <row r="636" spans="1:21" x14ac:dyDescent="0.3">
      <c r="A636" t="s">
        <v>3144</v>
      </c>
      <c r="B636" s="1">
        <v>45102</v>
      </c>
      <c r="C636" t="s">
        <v>3145</v>
      </c>
      <c r="D636" t="s">
        <v>3146</v>
      </c>
      <c r="E636" t="s">
        <v>43</v>
      </c>
      <c r="F636" t="s">
        <v>156</v>
      </c>
      <c r="G636" t="s">
        <v>81</v>
      </c>
      <c r="H636" t="s">
        <v>27</v>
      </c>
      <c r="I636" t="s">
        <v>157</v>
      </c>
      <c r="J636" t="s">
        <v>3147</v>
      </c>
      <c r="K636" t="s">
        <v>3148</v>
      </c>
      <c r="L636">
        <v>5</v>
      </c>
      <c r="M636">
        <v>4665.07</v>
      </c>
      <c r="N636">
        <v>23325.35</v>
      </c>
      <c r="O636" s="2">
        <v>0.3</v>
      </c>
      <c r="P636">
        <v>6997.6</v>
      </c>
      <c r="Q636">
        <v>16327.75</v>
      </c>
      <c r="R636" t="s">
        <v>176</v>
      </c>
      <c r="S636" t="s">
        <v>77</v>
      </c>
      <c r="T636" s="2">
        <v>0.25</v>
      </c>
      <c r="U636">
        <v>4081.94</v>
      </c>
    </row>
    <row r="637" spans="1:21" x14ac:dyDescent="0.3">
      <c r="A637" t="s">
        <v>3149</v>
      </c>
      <c r="B637" s="1">
        <v>45405</v>
      </c>
      <c r="C637" t="s">
        <v>3150</v>
      </c>
      <c r="D637" t="s">
        <v>3151</v>
      </c>
      <c r="E637" t="s">
        <v>36</v>
      </c>
      <c r="F637" t="s">
        <v>143</v>
      </c>
      <c r="G637" t="s">
        <v>26</v>
      </c>
      <c r="H637" t="s">
        <v>27</v>
      </c>
      <c r="I637" t="s">
        <v>157</v>
      </c>
      <c r="J637" t="s">
        <v>3152</v>
      </c>
      <c r="K637" t="s">
        <v>3153</v>
      </c>
      <c r="L637">
        <v>6</v>
      </c>
      <c r="M637">
        <v>7632.15</v>
      </c>
      <c r="N637">
        <v>45792.9</v>
      </c>
      <c r="O637" s="2">
        <v>0.15</v>
      </c>
      <c r="P637">
        <v>6868.94</v>
      </c>
      <c r="Q637">
        <v>38923.96</v>
      </c>
      <c r="R637" t="s">
        <v>31</v>
      </c>
      <c r="S637" t="s">
        <v>32</v>
      </c>
      <c r="T637" s="2">
        <v>0.1</v>
      </c>
      <c r="U637">
        <v>3892.4</v>
      </c>
    </row>
    <row r="638" spans="1:21" x14ac:dyDescent="0.3">
      <c r="A638" t="s">
        <v>3154</v>
      </c>
      <c r="B638" s="1">
        <v>45592</v>
      </c>
      <c r="C638" t="s">
        <v>1620</v>
      </c>
      <c r="D638" t="s">
        <v>205</v>
      </c>
      <c r="E638" t="s">
        <v>36</v>
      </c>
      <c r="F638" t="s">
        <v>25</v>
      </c>
      <c r="G638" t="s">
        <v>81</v>
      </c>
      <c r="H638" t="s">
        <v>55</v>
      </c>
      <c r="I638" t="s">
        <v>130</v>
      </c>
      <c r="J638" t="s">
        <v>3155</v>
      </c>
      <c r="K638" t="s">
        <v>580</v>
      </c>
      <c r="L638">
        <v>8</v>
      </c>
      <c r="M638">
        <v>778</v>
      </c>
      <c r="N638">
        <v>6224</v>
      </c>
      <c r="O638" s="2">
        <v>0.05</v>
      </c>
      <c r="P638">
        <v>311.2</v>
      </c>
      <c r="Q638">
        <v>5912.8</v>
      </c>
      <c r="R638" t="s">
        <v>49</v>
      </c>
      <c r="S638" t="s">
        <v>50</v>
      </c>
      <c r="T638" s="2">
        <v>0.2</v>
      </c>
      <c r="U638">
        <v>1182.56</v>
      </c>
    </row>
    <row r="639" spans="1:21" x14ac:dyDescent="0.3">
      <c r="A639" t="s">
        <v>3156</v>
      </c>
      <c r="B639" s="1">
        <v>45352</v>
      </c>
      <c r="C639" t="s">
        <v>3048</v>
      </c>
      <c r="D639" t="s">
        <v>3157</v>
      </c>
      <c r="E639" t="s">
        <v>36</v>
      </c>
      <c r="F639" t="s">
        <v>25</v>
      </c>
      <c r="G639" t="s">
        <v>26</v>
      </c>
      <c r="H639" t="s">
        <v>45</v>
      </c>
      <c r="I639" t="s">
        <v>113</v>
      </c>
      <c r="J639" t="s">
        <v>3158</v>
      </c>
      <c r="K639" t="s">
        <v>3159</v>
      </c>
      <c r="L639">
        <v>2</v>
      </c>
      <c r="M639">
        <v>6932.13</v>
      </c>
      <c r="N639">
        <v>13864.26</v>
      </c>
      <c r="O639" s="2">
        <v>0.1</v>
      </c>
      <c r="P639">
        <v>1386.43</v>
      </c>
      <c r="Q639">
        <v>12477.83</v>
      </c>
      <c r="R639" t="s">
        <v>59</v>
      </c>
      <c r="S639" t="s">
        <v>60</v>
      </c>
      <c r="T639" s="2">
        <v>0.2</v>
      </c>
      <c r="U639">
        <v>2495.5700000000002</v>
      </c>
    </row>
    <row r="640" spans="1:21" x14ac:dyDescent="0.3">
      <c r="A640" t="s">
        <v>3160</v>
      </c>
      <c r="B640" s="1">
        <v>45340</v>
      </c>
      <c r="C640" t="s">
        <v>3161</v>
      </c>
      <c r="D640" t="s">
        <v>3162</v>
      </c>
      <c r="E640" t="s">
        <v>142</v>
      </c>
      <c r="F640" t="s">
        <v>163</v>
      </c>
      <c r="G640" t="s">
        <v>81</v>
      </c>
      <c r="H640" t="s">
        <v>27</v>
      </c>
      <c r="I640" t="s">
        <v>93</v>
      </c>
      <c r="J640" t="s">
        <v>3163</v>
      </c>
      <c r="K640" t="s">
        <v>3164</v>
      </c>
      <c r="L640">
        <v>2</v>
      </c>
      <c r="M640">
        <v>4963.33</v>
      </c>
      <c r="N640">
        <v>9926.66</v>
      </c>
      <c r="O640" s="2">
        <v>0.05</v>
      </c>
      <c r="P640">
        <v>496.33</v>
      </c>
      <c r="Q640">
        <v>9430.33</v>
      </c>
      <c r="R640" t="s">
        <v>31</v>
      </c>
      <c r="S640" t="s">
        <v>77</v>
      </c>
      <c r="T640" s="2">
        <v>0.3</v>
      </c>
      <c r="U640">
        <v>2829.1</v>
      </c>
    </row>
    <row r="641" spans="1:21" x14ac:dyDescent="0.3">
      <c r="A641" t="s">
        <v>3165</v>
      </c>
      <c r="B641" s="1">
        <v>45772</v>
      </c>
      <c r="C641" t="s">
        <v>3166</v>
      </c>
      <c r="D641" t="s">
        <v>3167</v>
      </c>
      <c r="E641" t="s">
        <v>54</v>
      </c>
      <c r="F641" t="s">
        <v>37</v>
      </c>
      <c r="G641" t="s">
        <v>81</v>
      </c>
      <c r="H641" t="s">
        <v>55</v>
      </c>
      <c r="I641" t="s">
        <v>56</v>
      </c>
      <c r="J641" t="s">
        <v>3168</v>
      </c>
      <c r="K641" t="s">
        <v>3169</v>
      </c>
      <c r="L641">
        <v>3</v>
      </c>
      <c r="M641">
        <v>5303.06</v>
      </c>
      <c r="N641">
        <v>15909.18</v>
      </c>
      <c r="O641" s="2">
        <v>0.25</v>
      </c>
      <c r="P641">
        <v>3977.3</v>
      </c>
      <c r="Q641">
        <v>11931.88</v>
      </c>
      <c r="R641" t="s">
        <v>76</v>
      </c>
      <c r="S641" t="s">
        <v>32</v>
      </c>
      <c r="T641" s="2">
        <v>0.3</v>
      </c>
      <c r="U641">
        <v>3579.56</v>
      </c>
    </row>
    <row r="642" spans="1:21" x14ac:dyDescent="0.3">
      <c r="A642" t="s">
        <v>3170</v>
      </c>
      <c r="B642" s="1">
        <v>45836</v>
      </c>
      <c r="C642" t="s">
        <v>161</v>
      </c>
      <c r="D642" t="s">
        <v>3171</v>
      </c>
      <c r="E642" t="s">
        <v>36</v>
      </c>
      <c r="F642" t="s">
        <v>25</v>
      </c>
      <c r="G642" t="s">
        <v>81</v>
      </c>
      <c r="H642" t="s">
        <v>55</v>
      </c>
      <c r="I642" t="s">
        <v>56</v>
      </c>
      <c r="J642" t="s">
        <v>3172</v>
      </c>
      <c r="K642" t="s">
        <v>3173</v>
      </c>
      <c r="L642">
        <v>3</v>
      </c>
      <c r="M642">
        <v>1425.9</v>
      </c>
      <c r="N642">
        <v>4277.7</v>
      </c>
      <c r="O642" s="2">
        <v>0.1</v>
      </c>
      <c r="P642">
        <v>427.77</v>
      </c>
      <c r="Q642">
        <v>3849.93</v>
      </c>
      <c r="R642" t="s">
        <v>59</v>
      </c>
      <c r="S642" t="s">
        <v>77</v>
      </c>
      <c r="T642" s="2">
        <v>0.25</v>
      </c>
      <c r="U642">
        <v>962.48</v>
      </c>
    </row>
    <row r="643" spans="1:21" x14ac:dyDescent="0.3">
      <c r="A643" t="s">
        <v>3174</v>
      </c>
      <c r="B643" s="1">
        <v>45700</v>
      </c>
      <c r="C643" t="s">
        <v>3175</v>
      </c>
      <c r="D643" t="s">
        <v>3176</v>
      </c>
      <c r="E643" t="s">
        <v>24</v>
      </c>
      <c r="F643" t="s">
        <v>99</v>
      </c>
      <c r="G643" t="s">
        <v>26</v>
      </c>
      <c r="H643" t="s">
        <v>55</v>
      </c>
      <c r="I643" t="s">
        <v>100</v>
      </c>
      <c r="J643" t="s">
        <v>3177</v>
      </c>
      <c r="K643" t="s">
        <v>3178</v>
      </c>
      <c r="L643">
        <v>10</v>
      </c>
      <c r="M643">
        <v>1455.6</v>
      </c>
      <c r="N643">
        <v>14556</v>
      </c>
      <c r="O643" s="2">
        <v>0</v>
      </c>
      <c r="P643">
        <v>0</v>
      </c>
      <c r="Q643">
        <v>14556</v>
      </c>
      <c r="R643" t="s">
        <v>59</v>
      </c>
      <c r="S643" t="s">
        <v>77</v>
      </c>
      <c r="T643" s="2">
        <v>0.15</v>
      </c>
      <c r="U643">
        <v>2183.4</v>
      </c>
    </row>
    <row r="644" spans="1:21" x14ac:dyDescent="0.3">
      <c r="A644" t="s">
        <v>3179</v>
      </c>
      <c r="B644" s="1">
        <v>45073</v>
      </c>
      <c r="C644" t="s">
        <v>3180</v>
      </c>
      <c r="D644" t="s">
        <v>3181</v>
      </c>
      <c r="E644" t="s">
        <v>43</v>
      </c>
      <c r="F644" t="s">
        <v>71</v>
      </c>
      <c r="G644" t="s">
        <v>81</v>
      </c>
      <c r="H644" t="s">
        <v>72</v>
      </c>
      <c r="I644" t="s">
        <v>73</v>
      </c>
      <c r="J644" t="s">
        <v>880</v>
      </c>
      <c r="K644" t="s">
        <v>3182</v>
      </c>
      <c r="L644">
        <v>8</v>
      </c>
      <c r="M644">
        <v>7143.4</v>
      </c>
      <c r="N644">
        <v>57147.199999999997</v>
      </c>
      <c r="O644" s="2">
        <v>0.05</v>
      </c>
      <c r="P644">
        <v>2857.36</v>
      </c>
      <c r="Q644">
        <v>54289.84</v>
      </c>
      <c r="R644" t="s">
        <v>59</v>
      </c>
      <c r="S644" t="s">
        <v>32</v>
      </c>
      <c r="T644" s="2">
        <v>0.3</v>
      </c>
      <c r="U644">
        <v>16286.95</v>
      </c>
    </row>
    <row r="645" spans="1:21" x14ac:dyDescent="0.3">
      <c r="A645" t="s">
        <v>3183</v>
      </c>
      <c r="B645" s="1">
        <v>45179</v>
      </c>
      <c r="C645" t="s">
        <v>3184</v>
      </c>
      <c r="D645" t="s">
        <v>3185</v>
      </c>
      <c r="E645" t="s">
        <v>54</v>
      </c>
      <c r="F645" t="s">
        <v>163</v>
      </c>
      <c r="G645" t="s">
        <v>26</v>
      </c>
      <c r="H645" t="s">
        <v>45</v>
      </c>
      <c r="I645" t="s">
        <v>46</v>
      </c>
      <c r="J645" t="s">
        <v>3186</v>
      </c>
      <c r="K645" t="s">
        <v>3187</v>
      </c>
      <c r="L645">
        <v>1</v>
      </c>
      <c r="M645">
        <v>4582.67</v>
      </c>
      <c r="N645">
        <v>4582.67</v>
      </c>
      <c r="O645" s="2">
        <v>0</v>
      </c>
      <c r="P645">
        <v>0</v>
      </c>
      <c r="Q645">
        <v>4582.67</v>
      </c>
      <c r="R645" t="s">
        <v>176</v>
      </c>
      <c r="S645" t="s">
        <v>77</v>
      </c>
      <c r="T645" s="2">
        <v>0.25</v>
      </c>
      <c r="U645">
        <v>1145.67</v>
      </c>
    </row>
    <row r="646" spans="1:21" x14ac:dyDescent="0.3">
      <c r="A646" t="s">
        <v>3188</v>
      </c>
      <c r="B646" s="1">
        <v>45596</v>
      </c>
      <c r="C646" t="s">
        <v>3189</v>
      </c>
      <c r="D646" t="s">
        <v>3190</v>
      </c>
      <c r="E646" t="s">
        <v>24</v>
      </c>
      <c r="F646" t="s">
        <v>370</v>
      </c>
      <c r="G646" t="s">
        <v>81</v>
      </c>
      <c r="H646" t="s">
        <v>72</v>
      </c>
      <c r="I646" t="s">
        <v>73</v>
      </c>
      <c r="J646" t="s">
        <v>3191</v>
      </c>
      <c r="K646" t="s">
        <v>3192</v>
      </c>
      <c r="L646">
        <v>5</v>
      </c>
      <c r="M646">
        <v>2291.02</v>
      </c>
      <c r="N646">
        <v>11455.1</v>
      </c>
      <c r="O646" s="2">
        <v>0.1</v>
      </c>
      <c r="P646">
        <v>1145.51</v>
      </c>
      <c r="Q646">
        <v>10309.59</v>
      </c>
      <c r="R646" t="s">
        <v>49</v>
      </c>
      <c r="S646" t="s">
        <v>50</v>
      </c>
      <c r="T646" s="2">
        <v>0.2</v>
      </c>
      <c r="U646">
        <v>2061.92</v>
      </c>
    </row>
    <row r="647" spans="1:21" x14ac:dyDescent="0.3">
      <c r="A647" t="s">
        <v>3193</v>
      </c>
      <c r="B647" s="1">
        <v>45676</v>
      </c>
      <c r="C647" t="s">
        <v>3194</v>
      </c>
      <c r="D647" t="s">
        <v>3195</v>
      </c>
      <c r="E647" t="s">
        <v>142</v>
      </c>
      <c r="F647" t="s">
        <v>71</v>
      </c>
      <c r="G647" t="s">
        <v>81</v>
      </c>
      <c r="H647" t="s">
        <v>45</v>
      </c>
      <c r="I647" t="s">
        <v>46</v>
      </c>
      <c r="J647" t="s">
        <v>2066</v>
      </c>
      <c r="K647" t="s">
        <v>3196</v>
      </c>
      <c r="L647">
        <v>3</v>
      </c>
      <c r="M647">
        <v>6280.19</v>
      </c>
      <c r="N647">
        <v>18840.57</v>
      </c>
      <c r="O647" s="2">
        <v>0.1</v>
      </c>
      <c r="P647">
        <v>1884.06</v>
      </c>
      <c r="Q647">
        <v>16956.509999999998</v>
      </c>
      <c r="R647" t="s">
        <v>59</v>
      </c>
      <c r="S647" t="s">
        <v>77</v>
      </c>
      <c r="T647" s="2">
        <v>0.25</v>
      </c>
      <c r="U647">
        <v>4239.13</v>
      </c>
    </row>
    <row r="648" spans="1:21" x14ac:dyDescent="0.3">
      <c r="A648" t="s">
        <v>3197</v>
      </c>
      <c r="B648" s="1">
        <v>45470</v>
      </c>
      <c r="C648" t="s">
        <v>3198</v>
      </c>
      <c r="D648" t="s">
        <v>3199</v>
      </c>
      <c r="E648" t="s">
        <v>43</v>
      </c>
      <c r="F648" t="s">
        <v>370</v>
      </c>
      <c r="G648" t="s">
        <v>26</v>
      </c>
      <c r="H648" t="s">
        <v>27</v>
      </c>
      <c r="I648" t="s">
        <v>28</v>
      </c>
      <c r="J648" t="s">
        <v>3200</v>
      </c>
      <c r="K648" t="s">
        <v>3201</v>
      </c>
      <c r="L648">
        <v>7</v>
      </c>
      <c r="M648">
        <v>2445.9699999999998</v>
      </c>
      <c r="N648">
        <v>17121.79</v>
      </c>
      <c r="O648" s="2">
        <v>0.1</v>
      </c>
      <c r="P648">
        <v>1712.18</v>
      </c>
      <c r="Q648">
        <v>15409.61</v>
      </c>
      <c r="R648" t="s">
        <v>49</v>
      </c>
      <c r="S648" t="s">
        <v>32</v>
      </c>
      <c r="T648" s="2">
        <v>0.1</v>
      </c>
      <c r="U648">
        <v>1540.96</v>
      </c>
    </row>
    <row r="649" spans="1:21" x14ac:dyDescent="0.3">
      <c r="A649" t="s">
        <v>3202</v>
      </c>
      <c r="B649" s="1">
        <v>45564</v>
      </c>
      <c r="C649" t="s">
        <v>3203</v>
      </c>
      <c r="D649" t="s">
        <v>3204</v>
      </c>
      <c r="E649" t="s">
        <v>24</v>
      </c>
      <c r="F649" t="s">
        <v>156</v>
      </c>
      <c r="G649" t="s">
        <v>26</v>
      </c>
      <c r="H649" t="s">
        <v>45</v>
      </c>
      <c r="I649" t="s">
        <v>46</v>
      </c>
      <c r="J649" t="s">
        <v>3205</v>
      </c>
      <c r="K649" t="s">
        <v>3206</v>
      </c>
      <c r="L649">
        <v>1</v>
      </c>
      <c r="M649">
        <v>1850.48</v>
      </c>
      <c r="N649">
        <v>1850.48</v>
      </c>
      <c r="O649" s="2">
        <v>0</v>
      </c>
      <c r="P649">
        <v>0</v>
      </c>
      <c r="Q649">
        <v>1850.48</v>
      </c>
      <c r="R649" t="s">
        <v>31</v>
      </c>
      <c r="S649" t="s">
        <v>60</v>
      </c>
      <c r="T649" s="2">
        <v>0.15</v>
      </c>
      <c r="U649">
        <v>277.57</v>
      </c>
    </row>
    <row r="650" spans="1:21" x14ac:dyDescent="0.3">
      <c r="A650" t="s">
        <v>3207</v>
      </c>
      <c r="B650" s="1">
        <v>45690</v>
      </c>
      <c r="C650" t="s">
        <v>3208</v>
      </c>
      <c r="D650" t="s">
        <v>3209</v>
      </c>
      <c r="E650" t="s">
        <v>54</v>
      </c>
      <c r="F650" t="s">
        <v>87</v>
      </c>
      <c r="G650" t="s">
        <v>81</v>
      </c>
      <c r="H650" t="s">
        <v>72</v>
      </c>
      <c r="I650" t="s">
        <v>106</v>
      </c>
      <c r="J650" t="s">
        <v>3210</v>
      </c>
      <c r="K650" t="s">
        <v>3211</v>
      </c>
      <c r="L650">
        <v>2</v>
      </c>
      <c r="M650">
        <v>3718.36</v>
      </c>
      <c r="N650">
        <v>7436.72</v>
      </c>
      <c r="O650" s="2">
        <v>0.2</v>
      </c>
      <c r="P650">
        <v>1487.34</v>
      </c>
      <c r="Q650">
        <v>5949.38</v>
      </c>
      <c r="R650" t="s">
        <v>31</v>
      </c>
      <c r="S650" t="s">
        <v>60</v>
      </c>
      <c r="T650" s="2">
        <v>0.15</v>
      </c>
      <c r="U650">
        <v>892.41</v>
      </c>
    </row>
    <row r="651" spans="1:21" x14ac:dyDescent="0.3">
      <c r="A651" t="s">
        <v>3212</v>
      </c>
      <c r="B651" s="1">
        <v>45345</v>
      </c>
      <c r="C651" t="s">
        <v>3213</v>
      </c>
      <c r="D651" t="s">
        <v>3214</v>
      </c>
      <c r="E651" t="s">
        <v>24</v>
      </c>
      <c r="F651" t="s">
        <v>156</v>
      </c>
      <c r="G651" t="s">
        <v>81</v>
      </c>
      <c r="H651" t="s">
        <v>55</v>
      </c>
      <c r="I651" t="s">
        <v>100</v>
      </c>
      <c r="J651" t="s">
        <v>3215</v>
      </c>
      <c r="K651" t="s">
        <v>3216</v>
      </c>
      <c r="L651">
        <v>2</v>
      </c>
      <c r="M651">
        <v>2534.64</v>
      </c>
      <c r="N651">
        <v>5069.28</v>
      </c>
      <c r="O651" s="2">
        <v>0.1</v>
      </c>
      <c r="P651">
        <v>506.93</v>
      </c>
      <c r="Q651">
        <v>4562.3500000000004</v>
      </c>
      <c r="R651" t="s">
        <v>59</v>
      </c>
      <c r="S651" t="s">
        <v>60</v>
      </c>
      <c r="T651" s="2">
        <v>0.2</v>
      </c>
      <c r="U651">
        <v>912.47</v>
      </c>
    </row>
    <row r="652" spans="1:21" x14ac:dyDescent="0.3">
      <c r="A652" t="s">
        <v>3217</v>
      </c>
      <c r="B652" s="1">
        <v>45006</v>
      </c>
      <c r="C652" t="s">
        <v>3218</v>
      </c>
      <c r="D652" t="s">
        <v>3219</v>
      </c>
      <c r="E652" t="s">
        <v>36</v>
      </c>
      <c r="F652" t="s">
        <v>87</v>
      </c>
      <c r="G652" t="s">
        <v>81</v>
      </c>
      <c r="H652" t="s">
        <v>72</v>
      </c>
      <c r="I652" t="s">
        <v>106</v>
      </c>
      <c r="J652" t="s">
        <v>3220</v>
      </c>
      <c r="K652" t="s">
        <v>3221</v>
      </c>
      <c r="L652">
        <v>4</v>
      </c>
      <c r="M652">
        <v>4786.4799999999996</v>
      </c>
      <c r="N652">
        <v>19145.919999999998</v>
      </c>
      <c r="O652" s="2">
        <v>0</v>
      </c>
      <c r="P652">
        <v>0</v>
      </c>
      <c r="Q652">
        <v>19145.919999999998</v>
      </c>
      <c r="R652" t="s">
        <v>31</v>
      </c>
      <c r="S652" t="s">
        <v>32</v>
      </c>
      <c r="T652" s="2">
        <v>0.25</v>
      </c>
      <c r="U652">
        <v>4786.4799999999996</v>
      </c>
    </row>
    <row r="653" spans="1:21" x14ac:dyDescent="0.3">
      <c r="A653" t="s">
        <v>3222</v>
      </c>
      <c r="B653" s="1">
        <v>45232</v>
      </c>
      <c r="C653" t="s">
        <v>3223</v>
      </c>
      <c r="D653" t="s">
        <v>3224</v>
      </c>
      <c r="E653" t="s">
        <v>43</v>
      </c>
      <c r="F653" t="s">
        <v>87</v>
      </c>
      <c r="G653" t="s">
        <v>26</v>
      </c>
      <c r="H653" t="s">
        <v>55</v>
      </c>
      <c r="I653" t="s">
        <v>130</v>
      </c>
      <c r="J653" t="s">
        <v>3225</v>
      </c>
      <c r="K653" t="s">
        <v>3226</v>
      </c>
      <c r="L653">
        <v>2</v>
      </c>
      <c r="M653">
        <v>2175.4899999999998</v>
      </c>
      <c r="N653">
        <v>4350.9799999999996</v>
      </c>
      <c r="O653" s="2">
        <v>0.25</v>
      </c>
      <c r="P653">
        <v>1087.74</v>
      </c>
      <c r="Q653">
        <v>3263.24</v>
      </c>
      <c r="R653" t="s">
        <v>59</v>
      </c>
      <c r="S653" t="s">
        <v>77</v>
      </c>
      <c r="T653" s="2">
        <v>0.25</v>
      </c>
      <c r="U653">
        <v>815.81</v>
      </c>
    </row>
    <row r="654" spans="1:21" x14ac:dyDescent="0.3">
      <c r="A654" t="s">
        <v>3227</v>
      </c>
      <c r="B654" s="1">
        <v>45492</v>
      </c>
      <c r="C654" t="s">
        <v>3228</v>
      </c>
      <c r="D654" t="s">
        <v>3229</v>
      </c>
      <c r="E654" t="s">
        <v>24</v>
      </c>
      <c r="F654" t="s">
        <v>163</v>
      </c>
      <c r="G654" t="s">
        <v>81</v>
      </c>
      <c r="H654" t="s">
        <v>55</v>
      </c>
      <c r="I654" t="s">
        <v>100</v>
      </c>
      <c r="J654" t="s">
        <v>3230</v>
      </c>
      <c r="K654" t="s">
        <v>3231</v>
      </c>
      <c r="L654">
        <v>7</v>
      </c>
      <c r="M654">
        <v>7439.89</v>
      </c>
      <c r="N654">
        <v>52079.23</v>
      </c>
      <c r="O654" s="2">
        <v>0.1</v>
      </c>
      <c r="P654">
        <v>5207.92</v>
      </c>
      <c r="Q654">
        <v>46871.31</v>
      </c>
      <c r="R654" t="s">
        <v>176</v>
      </c>
      <c r="S654" t="s">
        <v>32</v>
      </c>
      <c r="T654" s="2">
        <v>0.2</v>
      </c>
      <c r="U654">
        <v>9374.26</v>
      </c>
    </row>
    <row r="655" spans="1:21" x14ac:dyDescent="0.3">
      <c r="A655" t="s">
        <v>3232</v>
      </c>
      <c r="B655" s="1">
        <v>45417</v>
      </c>
      <c r="C655" t="s">
        <v>3233</v>
      </c>
      <c r="D655" t="s">
        <v>3234</v>
      </c>
      <c r="E655" t="s">
        <v>142</v>
      </c>
      <c r="F655" t="s">
        <v>156</v>
      </c>
      <c r="G655" t="s">
        <v>81</v>
      </c>
      <c r="H655" t="s">
        <v>55</v>
      </c>
      <c r="I655" t="s">
        <v>100</v>
      </c>
      <c r="J655" t="s">
        <v>3235</v>
      </c>
      <c r="K655" t="s">
        <v>3236</v>
      </c>
      <c r="L655">
        <v>9</v>
      </c>
      <c r="M655">
        <v>6116.54</v>
      </c>
      <c r="N655">
        <v>55048.86</v>
      </c>
      <c r="O655" s="2">
        <v>0.3</v>
      </c>
      <c r="P655">
        <v>16514.66</v>
      </c>
      <c r="Q655">
        <v>38534.199999999997</v>
      </c>
      <c r="R655" t="s">
        <v>76</v>
      </c>
      <c r="S655" t="s">
        <v>50</v>
      </c>
      <c r="T655" s="2">
        <v>0.25</v>
      </c>
      <c r="U655">
        <v>9633.5499999999993</v>
      </c>
    </row>
    <row r="656" spans="1:21" x14ac:dyDescent="0.3">
      <c r="A656" t="s">
        <v>3237</v>
      </c>
      <c r="B656" s="1">
        <v>45411</v>
      </c>
      <c r="C656" t="s">
        <v>3238</v>
      </c>
      <c r="D656" t="s">
        <v>3239</v>
      </c>
      <c r="E656" t="s">
        <v>43</v>
      </c>
      <c r="F656" t="s">
        <v>112</v>
      </c>
      <c r="G656" t="s">
        <v>26</v>
      </c>
      <c r="H656" t="s">
        <v>55</v>
      </c>
      <c r="I656" t="s">
        <v>56</v>
      </c>
      <c r="J656" t="s">
        <v>3240</v>
      </c>
      <c r="K656" t="s">
        <v>3241</v>
      </c>
      <c r="L656">
        <v>9</v>
      </c>
      <c r="M656">
        <v>1460.09</v>
      </c>
      <c r="N656">
        <v>13140.81</v>
      </c>
      <c r="O656" s="2">
        <v>0.1</v>
      </c>
      <c r="P656">
        <v>1314.08</v>
      </c>
      <c r="Q656">
        <v>11826.73</v>
      </c>
      <c r="R656" t="s">
        <v>176</v>
      </c>
      <c r="S656" t="s">
        <v>60</v>
      </c>
      <c r="T656" s="2">
        <v>0.3</v>
      </c>
      <c r="U656">
        <v>3548.02</v>
      </c>
    </row>
    <row r="657" spans="1:21" x14ac:dyDescent="0.3">
      <c r="A657" t="s">
        <v>3242</v>
      </c>
      <c r="B657" s="1">
        <v>45761</v>
      </c>
      <c r="C657" t="s">
        <v>3243</v>
      </c>
      <c r="D657" t="s">
        <v>3244</v>
      </c>
      <c r="E657" t="s">
        <v>142</v>
      </c>
      <c r="F657" t="s">
        <v>71</v>
      </c>
      <c r="G657" t="s">
        <v>26</v>
      </c>
      <c r="H657" t="s">
        <v>55</v>
      </c>
      <c r="I657" t="s">
        <v>56</v>
      </c>
      <c r="J657" t="s">
        <v>3245</v>
      </c>
      <c r="K657" t="s">
        <v>3246</v>
      </c>
      <c r="L657">
        <v>5</v>
      </c>
      <c r="M657">
        <v>5080.0600000000004</v>
      </c>
      <c r="N657">
        <v>25400.3</v>
      </c>
      <c r="O657" s="2">
        <v>0.25</v>
      </c>
      <c r="P657">
        <v>6350.07</v>
      </c>
      <c r="Q657">
        <v>19050.23</v>
      </c>
      <c r="R657" t="s">
        <v>59</v>
      </c>
      <c r="S657" t="s">
        <v>50</v>
      </c>
      <c r="T657" s="2">
        <v>0.1</v>
      </c>
      <c r="U657">
        <v>1905.02</v>
      </c>
    </row>
    <row r="658" spans="1:21" x14ac:dyDescent="0.3">
      <c r="A658" t="s">
        <v>3247</v>
      </c>
      <c r="B658" s="1">
        <v>45496</v>
      </c>
      <c r="C658" t="s">
        <v>2403</v>
      </c>
      <c r="D658" t="s">
        <v>3248</v>
      </c>
      <c r="E658" t="s">
        <v>36</v>
      </c>
      <c r="F658" t="s">
        <v>99</v>
      </c>
      <c r="G658" t="s">
        <v>81</v>
      </c>
      <c r="H658" t="s">
        <v>55</v>
      </c>
      <c r="I658" t="s">
        <v>100</v>
      </c>
      <c r="J658" t="s">
        <v>3249</v>
      </c>
      <c r="K658" t="s">
        <v>3250</v>
      </c>
      <c r="L658">
        <v>4</v>
      </c>
      <c r="M658">
        <v>5569.37</v>
      </c>
      <c r="N658">
        <v>22277.48</v>
      </c>
      <c r="O658" s="2">
        <v>0</v>
      </c>
      <c r="P658">
        <v>0</v>
      </c>
      <c r="Q658">
        <v>22277.48</v>
      </c>
      <c r="R658" t="s">
        <v>49</v>
      </c>
      <c r="S658" t="s">
        <v>77</v>
      </c>
      <c r="T658" s="2">
        <v>0.3</v>
      </c>
      <c r="U658">
        <v>6683.24</v>
      </c>
    </row>
    <row r="659" spans="1:21" x14ac:dyDescent="0.3">
      <c r="A659" t="s">
        <v>3251</v>
      </c>
      <c r="B659" s="1">
        <v>45663</v>
      </c>
      <c r="C659" t="s">
        <v>3252</v>
      </c>
      <c r="D659" t="s">
        <v>3253</v>
      </c>
      <c r="E659" t="s">
        <v>142</v>
      </c>
      <c r="F659" t="s">
        <v>37</v>
      </c>
      <c r="G659" t="s">
        <v>26</v>
      </c>
      <c r="H659" t="s">
        <v>45</v>
      </c>
      <c r="I659" t="s">
        <v>144</v>
      </c>
      <c r="J659" t="s">
        <v>3254</v>
      </c>
      <c r="K659" t="s">
        <v>3255</v>
      </c>
      <c r="L659">
        <v>3</v>
      </c>
      <c r="M659">
        <v>4778.8500000000004</v>
      </c>
      <c r="N659">
        <v>14336.55</v>
      </c>
      <c r="O659" s="2">
        <v>0.1</v>
      </c>
      <c r="P659">
        <v>1433.65</v>
      </c>
      <c r="Q659">
        <v>12902.9</v>
      </c>
      <c r="R659" t="s">
        <v>49</v>
      </c>
      <c r="S659" t="s">
        <v>32</v>
      </c>
      <c r="T659" s="2">
        <v>0.25</v>
      </c>
      <c r="U659">
        <v>3225.72</v>
      </c>
    </row>
    <row r="660" spans="1:21" x14ac:dyDescent="0.3">
      <c r="A660" t="s">
        <v>3256</v>
      </c>
      <c r="B660" s="1">
        <v>45339</v>
      </c>
      <c r="C660" t="s">
        <v>3257</v>
      </c>
      <c r="D660" t="s">
        <v>3258</v>
      </c>
      <c r="E660" t="s">
        <v>43</v>
      </c>
      <c r="F660" t="s">
        <v>71</v>
      </c>
      <c r="G660" t="s">
        <v>26</v>
      </c>
      <c r="H660" t="s">
        <v>45</v>
      </c>
      <c r="I660" t="s">
        <v>113</v>
      </c>
      <c r="J660" t="s">
        <v>3259</v>
      </c>
      <c r="K660" t="s">
        <v>3260</v>
      </c>
      <c r="L660">
        <v>1</v>
      </c>
      <c r="M660">
        <v>7317.05</v>
      </c>
      <c r="N660">
        <v>7317.05</v>
      </c>
      <c r="O660" s="2">
        <v>0.1</v>
      </c>
      <c r="P660">
        <v>731.71</v>
      </c>
      <c r="Q660">
        <v>6585.34</v>
      </c>
      <c r="R660" t="s">
        <v>176</v>
      </c>
      <c r="S660" t="s">
        <v>60</v>
      </c>
      <c r="T660" s="2">
        <v>0.3</v>
      </c>
      <c r="U660">
        <v>1975.6</v>
      </c>
    </row>
    <row r="661" spans="1:21" x14ac:dyDescent="0.3">
      <c r="A661" t="s">
        <v>3261</v>
      </c>
      <c r="B661" s="1">
        <v>45055</v>
      </c>
      <c r="C661" t="s">
        <v>3262</v>
      </c>
      <c r="D661" t="s">
        <v>3263</v>
      </c>
      <c r="E661" t="s">
        <v>142</v>
      </c>
      <c r="F661" t="s">
        <v>156</v>
      </c>
      <c r="G661" t="s">
        <v>26</v>
      </c>
      <c r="H661" t="s">
        <v>72</v>
      </c>
      <c r="I661" t="s">
        <v>185</v>
      </c>
      <c r="J661" t="s">
        <v>3264</v>
      </c>
      <c r="K661" t="s">
        <v>3265</v>
      </c>
      <c r="L661">
        <v>1</v>
      </c>
      <c r="M661">
        <v>1096.3900000000001</v>
      </c>
      <c r="N661">
        <v>1096.3900000000001</v>
      </c>
      <c r="O661" s="2">
        <v>0.15</v>
      </c>
      <c r="P661">
        <v>164.46</v>
      </c>
      <c r="Q661">
        <v>931.93</v>
      </c>
      <c r="R661" t="s">
        <v>176</v>
      </c>
      <c r="S661" t="s">
        <v>50</v>
      </c>
      <c r="T661" s="2">
        <v>0.25</v>
      </c>
      <c r="U661">
        <v>232.98</v>
      </c>
    </row>
    <row r="662" spans="1:21" x14ac:dyDescent="0.3">
      <c r="A662" t="s">
        <v>3266</v>
      </c>
      <c r="B662" s="1">
        <v>45205</v>
      </c>
      <c r="C662" t="s">
        <v>3267</v>
      </c>
      <c r="D662" t="s">
        <v>3268</v>
      </c>
      <c r="E662" t="s">
        <v>43</v>
      </c>
      <c r="F662" t="s">
        <v>370</v>
      </c>
      <c r="G662" t="s">
        <v>26</v>
      </c>
      <c r="H662" t="s">
        <v>45</v>
      </c>
      <c r="I662" t="s">
        <v>65</v>
      </c>
      <c r="J662" t="s">
        <v>3269</v>
      </c>
      <c r="K662" t="s">
        <v>678</v>
      </c>
      <c r="L662">
        <v>5</v>
      </c>
      <c r="M662">
        <v>3696.18</v>
      </c>
      <c r="N662">
        <v>18480.900000000001</v>
      </c>
      <c r="O662" s="2">
        <v>0</v>
      </c>
      <c r="P662">
        <v>0</v>
      </c>
      <c r="Q662">
        <v>18480.900000000001</v>
      </c>
      <c r="R662" t="s">
        <v>76</v>
      </c>
      <c r="S662" t="s">
        <v>32</v>
      </c>
      <c r="T662" s="2">
        <v>0.15</v>
      </c>
      <c r="U662">
        <v>2772.14</v>
      </c>
    </row>
    <row r="663" spans="1:21" x14ac:dyDescent="0.3">
      <c r="A663" t="s">
        <v>3270</v>
      </c>
      <c r="B663" s="1">
        <v>45158</v>
      </c>
      <c r="C663" t="s">
        <v>3271</v>
      </c>
      <c r="D663" t="s">
        <v>3272</v>
      </c>
      <c r="E663" t="s">
        <v>43</v>
      </c>
      <c r="F663" t="s">
        <v>163</v>
      </c>
      <c r="G663" t="s">
        <v>81</v>
      </c>
      <c r="H663" t="s">
        <v>55</v>
      </c>
      <c r="I663" t="s">
        <v>130</v>
      </c>
      <c r="J663" t="s">
        <v>3273</v>
      </c>
      <c r="K663" t="s">
        <v>3274</v>
      </c>
      <c r="L663">
        <v>8</v>
      </c>
      <c r="M663">
        <v>965.48</v>
      </c>
      <c r="N663">
        <v>7723.84</v>
      </c>
      <c r="O663" s="2">
        <v>0.15</v>
      </c>
      <c r="P663">
        <v>1158.58</v>
      </c>
      <c r="Q663">
        <v>6565.26</v>
      </c>
      <c r="R663" t="s">
        <v>76</v>
      </c>
      <c r="S663" t="s">
        <v>60</v>
      </c>
      <c r="T663" s="2">
        <v>0.2</v>
      </c>
      <c r="U663">
        <v>1313.05</v>
      </c>
    </row>
    <row r="664" spans="1:21" x14ac:dyDescent="0.3">
      <c r="A664" t="s">
        <v>3275</v>
      </c>
      <c r="B664" s="1">
        <v>45387</v>
      </c>
      <c r="C664" t="s">
        <v>967</v>
      </c>
      <c r="D664" t="s">
        <v>2714</v>
      </c>
      <c r="E664" t="s">
        <v>24</v>
      </c>
      <c r="F664" t="s">
        <v>25</v>
      </c>
      <c r="G664" t="s">
        <v>26</v>
      </c>
      <c r="H664" t="s">
        <v>45</v>
      </c>
      <c r="I664" t="s">
        <v>65</v>
      </c>
      <c r="J664" t="s">
        <v>3276</v>
      </c>
      <c r="K664" t="s">
        <v>3277</v>
      </c>
      <c r="L664">
        <v>1</v>
      </c>
      <c r="M664">
        <v>2434.5</v>
      </c>
      <c r="N664">
        <v>2434.5</v>
      </c>
      <c r="O664" s="2">
        <v>0</v>
      </c>
      <c r="P664">
        <v>0</v>
      </c>
      <c r="Q664">
        <v>2434.5</v>
      </c>
      <c r="R664" t="s">
        <v>49</v>
      </c>
      <c r="S664" t="s">
        <v>32</v>
      </c>
      <c r="T664" s="2">
        <v>0.1</v>
      </c>
      <c r="U664">
        <v>243.45</v>
      </c>
    </row>
    <row r="665" spans="1:21" x14ac:dyDescent="0.3">
      <c r="A665" t="s">
        <v>3278</v>
      </c>
      <c r="B665" s="1">
        <v>45712</v>
      </c>
      <c r="C665" t="s">
        <v>3279</v>
      </c>
      <c r="D665" t="s">
        <v>3280</v>
      </c>
      <c r="E665" t="s">
        <v>142</v>
      </c>
      <c r="F665" t="s">
        <v>44</v>
      </c>
      <c r="G665" t="s">
        <v>26</v>
      </c>
      <c r="H665" t="s">
        <v>45</v>
      </c>
      <c r="I665" t="s">
        <v>136</v>
      </c>
      <c r="J665" t="s">
        <v>3281</v>
      </c>
      <c r="K665" t="s">
        <v>326</v>
      </c>
      <c r="L665">
        <v>8</v>
      </c>
      <c r="M665">
        <v>6385.6</v>
      </c>
      <c r="N665">
        <v>51084.800000000003</v>
      </c>
      <c r="O665" s="2">
        <v>0.3</v>
      </c>
      <c r="P665">
        <v>15325.44</v>
      </c>
      <c r="Q665">
        <v>35759.360000000001</v>
      </c>
      <c r="R665" t="s">
        <v>76</v>
      </c>
      <c r="S665" t="s">
        <v>50</v>
      </c>
      <c r="T665" s="2">
        <v>0.3</v>
      </c>
      <c r="U665">
        <v>10727.81</v>
      </c>
    </row>
    <row r="666" spans="1:21" x14ac:dyDescent="0.3">
      <c r="A666" t="s">
        <v>3282</v>
      </c>
      <c r="B666" s="1">
        <v>45601</v>
      </c>
      <c r="C666" t="s">
        <v>348</v>
      </c>
      <c r="D666" t="s">
        <v>3283</v>
      </c>
      <c r="E666" t="s">
        <v>43</v>
      </c>
      <c r="F666" t="s">
        <v>37</v>
      </c>
      <c r="G666" t="s">
        <v>81</v>
      </c>
      <c r="H666" t="s">
        <v>72</v>
      </c>
      <c r="I666" t="s">
        <v>150</v>
      </c>
      <c r="J666" t="s">
        <v>3284</v>
      </c>
      <c r="K666" t="s">
        <v>3285</v>
      </c>
      <c r="L666">
        <v>3</v>
      </c>
      <c r="M666">
        <v>250.36</v>
      </c>
      <c r="N666">
        <v>751.08</v>
      </c>
      <c r="O666" s="2">
        <v>0.3</v>
      </c>
      <c r="P666">
        <v>225.32</v>
      </c>
      <c r="Q666">
        <v>525.76</v>
      </c>
      <c r="R666" t="s">
        <v>49</v>
      </c>
      <c r="S666" t="s">
        <v>32</v>
      </c>
      <c r="T666" s="2">
        <v>0.15</v>
      </c>
      <c r="U666">
        <v>78.86</v>
      </c>
    </row>
    <row r="667" spans="1:21" x14ac:dyDescent="0.3">
      <c r="A667" t="s">
        <v>3286</v>
      </c>
      <c r="B667" s="1">
        <v>45726</v>
      </c>
      <c r="C667" t="s">
        <v>3287</v>
      </c>
      <c r="D667" t="s">
        <v>3288</v>
      </c>
      <c r="E667" t="s">
        <v>54</v>
      </c>
      <c r="F667" t="s">
        <v>143</v>
      </c>
      <c r="G667" t="s">
        <v>26</v>
      </c>
      <c r="H667" t="s">
        <v>45</v>
      </c>
      <c r="I667" t="s">
        <v>113</v>
      </c>
      <c r="J667" t="s">
        <v>3289</v>
      </c>
      <c r="K667" t="s">
        <v>3290</v>
      </c>
      <c r="L667">
        <v>8</v>
      </c>
      <c r="M667">
        <v>4140.33</v>
      </c>
      <c r="N667">
        <v>33122.639999999999</v>
      </c>
      <c r="O667" s="2">
        <v>0</v>
      </c>
      <c r="P667">
        <v>0</v>
      </c>
      <c r="Q667">
        <v>33122.639999999999</v>
      </c>
      <c r="R667" t="s">
        <v>76</v>
      </c>
      <c r="S667" t="s">
        <v>60</v>
      </c>
      <c r="T667" s="2">
        <v>0.2</v>
      </c>
      <c r="U667">
        <v>6624.53</v>
      </c>
    </row>
    <row r="668" spans="1:21" x14ac:dyDescent="0.3">
      <c r="A668" t="s">
        <v>3291</v>
      </c>
      <c r="B668" s="1">
        <v>45588</v>
      </c>
      <c r="C668" t="s">
        <v>3292</v>
      </c>
      <c r="D668" t="s">
        <v>3293</v>
      </c>
      <c r="E668" t="s">
        <v>142</v>
      </c>
      <c r="F668" t="s">
        <v>71</v>
      </c>
      <c r="G668" t="s">
        <v>26</v>
      </c>
      <c r="H668" t="s">
        <v>55</v>
      </c>
      <c r="I668" t="s">
        <v>100</v>
      </c>
      <c r="J668" t="s">
        <v>3294</v>
      </c>
      <c r="K668" t="s">
        <v>3295</v>
      </c>
      <c r="L668">
        <v>7</v>
      </c>
      <c r="M668">
        <v>3307.1</v>
      </c>
      <c r="N668">
        <v>23149.7</v>
      </c>
      <c r="O668" s="2">
        <v>0.3</v>
      </c>
      <c r="P668">
        <v>6944.91</v>
      </c>
      <c r="Q668">
        <v>16204.79</v>
      </c>
      <c r="R668" t="s">
        <v>76</v>
      </c>
      <c r="S668" t="s">
        <v>50</v>
      </c>
      <c r="T668" s="2">
        <v>0.1</v>
      </c>
      <c r="U668">
        <v>1620.48</v>
      </c>
    </row>
    <row r="669" spans="1:21" x14ac:dyDescent="0.3">
      <c r="A669" t="s">
        <v>3296</v>
      </c>
      <c r="B669" s="1">
        <v>45652</v>
      </c>
      <c r="C669" t="s">
        <v>3297</v>
      </c>
      <c r="D669" t="s">
        <v>3298</v>
      </c>
      <c r="E669" t="s">
        <v>36</v>
      </c>
      <c r="F669" t="s">
        <v>64</v>
      </c>
      <c r="G669" t="s">
        <v>81</v>
      </c>
      <c r="H669" t="s">
        <v>45</v>
      </c>
      <c r="I669" t="s">
        <v>144</v>
      </c>
      <c r="J669" t="s">
        <v>3299</v>
      </c>
      <c r="K669" t="s">
        <v>3300</v>
      </c>
      <c r="L669">
        <v>5</v>
      </c>
      <c r="M669">
        <v>862.24</v>
      </c>
      <c r="N669">
        <v>4311.2</v>
      </c>
      <c r="O669" s="2">
        <v>0.25</v>
      </c>
      <c r="P669">
        <v>1077.8</v>
      </c>
      <c r="Q669">
        <v>3233.4</v>
      </c>
      <c r="R669" t="s">
        <v>59</v>
      </c>
      <c r="S669" t="s">
        <v>50</v>
      </c>
      <c r="T669" s="2">
        <v>0.3</v>
      </c>
      <c r="U669">
        <v>970.02</v>
      </c>
    </row>
    <row r="670" spans="1:21" x14ac:dyDescent="0.3">
      <c r="A670" t="s">
        <v>3301</v>
      </c>
      <c r="B670" s="1">
        <v>45811</v>
      </c>
      <c r="C670" t="s">
        <v>3302</v>
      </c>
      <c r="D670" t="s">
        <v>3303</v>
      </c>
      <c r="E670" t="s">
        <v>36</v>
      </c>
      <c r="F670" t="s">
        <v>99</v>
      </c>
      <c r="G670" t="s">
        <v>26</v>
      </c>
      <c r="H670" t="s">
        <v>27</v>
      </c>
      <c r="I670" t="s">
        <v>93</v>
      </c>
      <c r="J670" t="s">
        <v>3304</v>
      </c>
      <c r="K670" t="s">
        <v>3255</v>
      </c>
      <c r="L670">
        <v>7</v>
      </c>
      <c r="M670">
        <v>5826.58</v>
      </c>
      <c r="N670">
        <v>40786.06</v>
      </c>
      <c r="O670" s="2">
        <v>0.2</v>
      </c>
      <c r="P670">
        <v>8157.21</v>
      </c>
      <c r="Q670">
        <v>32628.85</v>
      </c>
      <c r="R670" t="s">
        <v>31</v>
      </c>
      <c r="S670" t="s">
        <v>77</v>
      </c>
      <c r="T670" s="2">
        <v>0.3</v>
      </c>
      <c r="U670">
        <v>9788.65</v>
      </c>
    </row>
    <row r="671" spans="1:21" x14ac:dyDescent="0.3">
      <c r="A671" t="s">
        <v>3305</v>
      </c>
      <c r="B671" s="1">
        <v>45504</v>
      </c>
      <c r="C671" t="s">
        <v>3306</v>
      </c>
      <c r="D671" t="s">
        <v>3307</v>
      </c>
      <c r="E671" t="s">
        <v>43</v>
      </c>
      <c r="F671" t="s">
        <v>87</v>
      </c>
      <c r="G671" t="s">
        <v>81</v>
      </c>
      <c r="H671" t="s">
        <v>45</v>
      </c>
      <c r="I671" t="s">
        <v>46</v>
      </c>
      <c r="J671" t="s">
        <v>3308</v>
      </c>
      <c r="K671" t="s">
        <v>3309</v>
      </c>
      <c r="L671">
        <v>9</v>
      </c>
      <c r="M671">
        <v>5669.47</v>
      </c>
      <c r="N671">
        <v>51025.23</v>
      </c>
      <c r="O671" s="2">
        <v>0</v>
      </c>
      <c r="P671">
        <v>0</v>
      </c>
      <c r="Q671">
        <v>51025.23</v>
      </c>
      <c r="R671" t="s">
        <v>49</v>
      </c>
      <c r="S671" t="s">
        <v>77</v>
      </c>
      <c r="T671" s="2">
        <v>0.3</v>
      </c>
      <c r="U671">
        <v>15307.57</v>
      </c>
    </row>
    <row r="672" spans="1:21" x14ac:dyDescent="0.3">
      <c r="A672" t="s">
        <v>3310</v>
      </c>
      <c r="B672" s="1">
        <v>45304</v>
      </c>
      <c r="C672" t="s">
        <v>3311</v>
      </c>
      <c r="D672" t="s">
        <v>3312</v>
      </c>
      <c r="E672" t="s">
        <v>24</v>
      </c>
      <c r="F672" t="s">
        <v>156</v>
      </c>
      <c r="G672" t="s">
        <v>81</v>
      </c>
      <c r="H672" t="s">
        <v>55</v>
      </c>
      <c r="I672" t="s">
        <v>56</v>
      </c>
      <c r="J672" t="s">
        <v>3313</v>
      </c>
      <c r="K672" t="s">
        <v>3314</v>
      </c>
      <c r="L672">
        <v>2</v>
      </c>
      <c r="M672">
        <v>420.92</v>
      </c>
      <c r="N672">
        <v>841.84</v>
      </c>
      <c r="O672" s="2">
        <v>0</v>
      </c>
      <c r="P672">
        <v>0</v>
      </c>
      <c r="Q672">
        <v>841.84</v>
      </c>
      <c r="R672" t="s">
        <v>31</v>
      </c>
      <c r="S672" t="s">
        <v>50</v>
      </c>
      <c r="T672" s="2">
        <v>0.1</v>
      </c>
      <c r="U672">
        <v>84.18</v>
      </c>
    </row>
    <row r="673" spans="1:21" x14ac:dyDescent="0.3">
      <c r="A673" t="s">
        <v>3315</v>
      </c>
      <c r="B673" s="1">
        <v>45577</v>
      </c>
      <c r="C673" t="s">
        <v>1930</v>
      </c>
      <c r="D673" t="s">
        <v>3316</v>
      </c>
      <c r="E673" t="s">
        <v>142</v>
      </c>
      <c r="F673" t="s">
        <v>87</v>
      </c>
      <c r="G673" t="s">
        <v>26</v>
      </c>
      <c r="H673" t="s">
        <v>72</v>
      </c>
      <c r="I673" t="s">
        <v>73</v>
      </c>
      <c r="J673" t="s">
        <v>3317</v>
      </c>
      <c r="K673" t="s">
        <v>3318</v>
      </c>
      <c r="L673">
        <v>9</v>
      </c>
      <c r="M673">
        <v>2283.06</v>
      </c>
      <c r="N673">
        <v>20547.54</v>
      </c>
      <c r="O673" s="2">
        <v>0</v>
      </c>
      <c r="P673">
        <v>0</v>
      </c>
      <c r="Q673">
        <v>20547.54</v>
      </c>
      <c r="R673" t="s">
        <v>76</v>
      </c>
      <c r="S673" t="s">
        <v>32</v>
      </c>
      <c r="T673" s="2">
        <v>0.1</v>
      </c>
      <c r="U673">
        <v>2054.75</v>
      </c>
    </row>
    <row r="674" spans="1:21" x14ac:dyDescent="0.3">
      <c r="A674" t="s">
        <v>3319</v>
      </c>
      <c r="B674" s="1">
        <v>45153</v>
      </c>
      <c r="C674" t="s">
        <v>3320</v>
      </c>
      <c r="D674" t="s">
        <v>3321</v>
      </c>
      <c r="E674" t="s">
        <v>43</v>
      </c>
      <c r="F674" t="s">
        <v>156</v>
      </c>
      <c r="G674" t="s">
        <v>26</v>
      </c>
      <c r="H674" t="s">
        <v>27</v>
      </c>
      <c r="I674" t="s">
        <v>93</v>
      </c>
      <c r="J674" t="s">
        <v>3322</v>
      </c>
      <c r="K674" t="s">
        <v>3323</v>
      </c>
      <c r="L674">
        <v>4</v>
      </c>
      <c r="M674">
        <v>1627.75</v>
      </c>
      <c r="N674">
        <v>6511</v>
      </c>
      <c r="O674" s="2">
        <v>0</v>
      </c>
      <c r="P674">
        <v>0</v>
      </c>
      <c r="Q674">
        <v>6511</v>
      </c>
      <c r="R674" t="s">
        <v>31</v>
      </c>
      <c r="S674" t="s">
        <v>77</v>
      </c>
      <c r="T674" s="2">
        <v>0.1</v>
      </c>
      <c r="U674">
        <v>651.1</v>
      </c>
    </row>
    <row r="675" spans="1:21" x14ac:dyDescent="0.3">
      <c r="A675" t="s">
        <v>3324</v>
      </c>
      <c r="B675" s="1">
        <v>45323</v>
      </c>
      <c r="C675" t="s">
        <v>2659</v>
      </c>
      <c r="D675" t="s">
        <v>3325</v>
      </c>
      <c r="E675" t="s">
        <v>43</v>
      </c>
      <c r="F675" t="s">
        <v>112</v>
      </c>
      <c r="G675" t="s">
        <v>81</v>
      </c>
      <c r="H675" t="s">
        <v>55</v>
      </c>
      <c r="I675" t="s">
        <v>100</v>
      </c>
      <c r="J675" t="s">
        <v>3326</v>
      </c>
      <c r="K675" t="s">
        <v>3327</v>
      </c>
      <c r="L675">
        <v>9</v>
      </c>
      <c r="M675">
        <v>7702.43</v>
      </c>
      <c r="N675">
        <v>69321.87</v>
      </c>
      <c r="O675" s="2">
        <v>0.25</v>
      </c>
      <c r="P675">
        <v>17330.47</v>
      </c>
      <c r="Q675">
        <v>51991.4</v>
      </c>
      <c r="R675" t="s">
        <v>76</v>
      </c>
      <c r="S675" t="s">
        <v>77</v>
      </c>
      <c r="T675" s="2">
        <v>0.1</v>
      </c>
      <c r="U675">
        <v>5199.1400000000003</v>
      </c>
    </row>
    <row r="676" spans="1:21" x14ac:dyDescent="0.3">
      <c r="A676" t="s">
        <v>3328</v>
      </c>
      <c r="B676" s="1">
        <v>45568</v>
      </c>
      <c r="C676" t="s">
        <v>3329</v>
      </c>
      <c r="D676" t="s">
        <v>3330</v>
      </c>
      <c r="E676" t="s">
        <v>43</v>
      </c>
      <c r="F676" t="s">
        <v>99</v>
      </c>
      <c r="G676" t="s">
        <v>26</v>
      </c>
      <c r="H676" t="s">
        <v>27</v>
      </c>
      <c r="I676" t="s">
        <v>157</v>
      </c>
      <c r="J676" t="s">
        <v>3331</v>
      </c>
      <c r="K676" t="s">
        <v>3332</v>
      </c>
      <c r="L676">
        <v>8</v>
      </c>
      <c r="M676">
        <v>3015.49</v>
      </c>
      <c r="N676">
        <v>24123.919999999998</v>
      </c>
      <c r="O676" s="2">
        <v>0</v>
      </c>
      <c r="P676">
        <v>0</v>
      </c>
      <c r="Q676">
        <v>24123.919999999998</v>
      </c>
      <c r="R676" t="s">
        <v>49</v>
      </c>
      <c r="S676" t="s">
        <v>60</v>
      </c>
      <c r="T676" s="2">
        <v>0.15</v>
      </c>
      <c r="U676">
        <v>3618.59</v>
      </c>
    </row>
    <row r="677" spans="1:21" x14ac:dyDescent="0.3">
      <c r="A677" t="s">
        <v>3333</v>
      </c>
      <c r="B677" s="1">
        <v>45019</v>
      </c>
      <c r="C677" t="s">
        <v>3334</v>
      </c>
      <c r="D677" t="s">
        <v>3335</v>
      </c>
      <c r="E677" t="s">
        <v>24</v>
      </c>
      <c r="F677" t="s">
        <v>64</v>
      </c>
      <c r="G677" t="s">
        <v>26</v>
      </c>
      <c r="H677" t="s">
        <v>55</v>
      </c>
      <c r="I677" t="s">
        <v>56</v>
      </c>
      <c r="J677" t="s">
        <v>3336</v>
      </c>
      <c r="K677" t="s">
        <v>3337</v>
      </c>
      <c r="L677">
        <v>5</v>
      </c>
      <c r="M677">
        <v>1345.25</v>
      </c>
      <c r="N677">
        <v>6726.25</v>
      </c>
      <c r="O677" s="2">
        <v>0.1</v>
      </c>
      <c r="P677">
        <v>672.62</v>
      </c>
      <c r="Q677">
        <v>6053.63</v>
      </c>
      <c r="R677" t="s">
        <v>31</v>
      </c>
      <c r="S677" t="s">
        <v>32</v>
      </c>
      <c r="T677" s="2">
        <v>0.25</v>
      </c>
      <c r="U677">
        <v>1513.41</v>
      </c>
    </row>
    <row r="678" spans="1:21" x14ac:dyDescent="0.3">
      <c r="A678" t="s">
        <v>3338</v>
      </c>
      <c r="B678" s="1">
        <v>45791</v>
      </c>
      <c r="C678" t="s">
        <v>3339</v>
      </c>
      <c r="D678" t="s">
        <v>3340</v>
      </c>
      <c r="E678" t="s">
        <v>36</v>
      </c>
      <c r="F678" t="s">
        <v>37</v>
      </c>
      <c r="G678" t="s">
        <v>26</v>
      </c>
      <c r="H678" t="s">
        <v>72</v>
      </c>
      <c r="I678" t="s">
        <v>106</v>
      </c>
      <c r="J678" t="s">
        <v>3341</v>
      </c>
      <c r="K678" t="s">
        <v>3342</v>
      </c>
      <c r="L678">
        <v>8</v>
      </c>
      <c r="M678">
        <v>986.91</v>
      </c>
      <c r="N678">
        <v>7895.28</v>
      </c>
      <c r="O678" s="2">
        <v>0</v>
      </c>
      <c r="P678">
        <v>0</v>
      </c>
      <c r="Q678">
        <v>7895.28</v>
      </c>
      <c r="R678" t="s">
        <v>76</v>
      </c>
      <c r="S678" t="s">
        <v>50</v>
      </c>
      <c r="T678" s="2">
        <v>0.1</v>
      </c>
      <c r="U678">
        <v>789.53</v>
      </c>
    </row>
    <row r="679" spans="1:21" x14ac:dyDescent="0.3">
      <c r="A679" t="s">
        <v>3343</v>
      </c>
      <c r="B679" s="1">
        <v>45144</v>
      </c>
      <c r="C679" t="s">
        <v>2309</v>
      </c>
      <c r="D679" t="s">
        <v>3344</v>
      </c>
      <c r="E679" t="s">
        <v>24</v>
      </c>
      <c r="F679" t="s">
        <v>143</v>
      </c>
      <c r="G679" t="s">
        <v>81</v>
      </c>
      <c r="H679" t="s">
        <v>55</v>
      </c>
      <c r="I679" t="s">
        <v>56</v>
      </c>
      <c r="J679" t="s">
        <v>3345</v>
      </c>
      <c r="K679" t="s">
        <v>3346</v>
      </c>
      <c r="L679">
        <v>7</v>
      </c>
      <c r="M679">
        <v>2443.52</v>
      </c>
      <c r="N679">
        <v>17104.64</v>
      </c>
      <c r="O679" s="2">
        <v>0.1</v>
      </c>
      <c r="P679">
        <v>1710.46</v>
      </c>
      <c r="Q679">
        <v>15394.18</v>
      </c>
      <c r="R679" t="s">
        <v>49</v>
      </c>
      <c r="S679" t="s">
        <v>77</v>
      </c>
      <c r="T679" s="2">
        <v>0.2</v>
      </c>
      <c r="U679">
        <v>3078.84</v>
      </c>
    </row>
    <row r="680" spans="1:21" x14ac:dyDescent="0.3">
      <c r="A680" t="s">
        <v>3347</v>
      </c>
      <c r="B680" s="1">
        <v>45765</v>
      </c>
      <c r="C680" t="s">
        <v>3348</v>
      </c>
      <c r="D680" t="s">
        <v>771</v>
      </c>
      <c r="E680" t="s">
        <v>24</v>
      </c>
      <c r="F680" t="s">
        <v>112</v>
      </c>
      <c r="G680" t="s">
        <v>26</v>
      </c>
      <c r="H680" t="s">
        <v>45</v>
      </c>
      <c r="I680" t="s">
        <v>136</v>
      </c>
      <c r="J680" t="s">
        <v>3349</v>
      </c>
      <c r="K680" t="s">
        <v>3350</v>
      </c>
      <c r="L680">
        <v>2</v>
      </c>
      <c r="M680">
        <v>6579.56</v>
      </c>
      <c r="N680">
        <v>13159.12</v>
      </c>
      <c r="O680" s="2">
        <v>0.15</v>
      </c>
      <c r="P680">
        <v>1973.87</v>
      </c>
      <c r="Q680">
        <v>11185.25</v>
      </c>
      <c r="R680" t="s">
        <v>76</v>
      </c>
      <c r="S680" t="s">
        <v>32</v>
      </c>
      <c r="T680" s="2">
        <v>0.2</v>
      </c>
      <c r="U680">
        <v>2237.0500000000002</v>
      </c>
    </row>
    <row r="681" spans="1:21" x14ac:dyDescent="0.3">
      <c r="A681" t="s">
        <v>3351</v>
      </c>
      <c r="B681" s="1">
        <v>45005</v>
      </c>
      <c r="C681" t="s">
        <v>3352</v>
      </c>
      <c r="D681" t="s">
        <v>3353</v>
      </c>
      <c r="E681" t="s">
        <v>24</v>
      </c>
      <c r="F681" t="s">
        <v>163</v>
      </c>
      <c r="G681" t="s">
        <v>81</v>
      </c>
      <c r="H681" t="s">
        <v>55</v>
      </c>
      <c r="I681" t="s">
        <v>100</v>
      </c>
      <c r="J681" t="s">
        <v>3354</v>
      </c>
      <c r="K681" t="s">
        <v>3355</v>
      </c>
      <c r="L681">
        <v>9</v>
      </c>
      <c r="M681">
        <v>5206.6400000000003</v>
      </c>
      <c r="N681">
        <v>46859.76</v>
      </c>
      <c r="O681" s="2">
        <v>0</v>
      </c>
      <c r="P681">
        <v>0</v>
      </c>
      <c r="Q681">
        <v>46859.76</v>
      </c>
      <c r="R681" t="s">
        <v>49</v>
      </c>
      <c r="S681" t="s">
        <v>60</v>
      </c>
      <c r="T681" s="2">
        <v>0.15</v>
      </c>
      <c r="U681">
        <v>7028.96</v>
      </c>
    </row>
    <row r="682" spans="1:21" x14ac:dyDescent="0.3">
      <c r="A682" t="s">
        <v>3356</v>
      </c>
      <c r="B682" s="1">
        <v>45001</v>
      </c>
      <c r="C682" t="s">
        <v>3357</v>
      </c>
      <c r="D682" t="s">
        <v>3358</v>
      </c>
      <c r="E682" t="s">
        <v>142</v>
      </c>
      <c r="F682" t="s">
        <v>64</v>
      </c>
      <c r="G682" t="s">
        <v>26</v>
      </c>
      <c r="H682" t="s">
        <v>45</v>
      </c>
      <c r="I682" t="s">
        <v>113</v>
      </c>
      <c r="J682" t="s">
        <v>3359</v>
      </c>
      <c r="K682" t="s">
        <v>3360</v>
      </c>
      <c r="L682">
        <v>2</v>
      </c>
      <c r="M682">
        <v>7939.67</v>
      </c>
      <c r="N682">
        <v>15879.34</v>
      </c>
      <c r="O682" s="2">
        <v>0</v>
      </c>
      <c r="P682">
        <v>0</v>
      </c>
      <c r="Q682">
        <v>15879.34</v>
      </c>
      <c r="R682" t="s">
        <v>76</v>
      </c>
      <c r="S682" t="s">
        <v>77</v>
      </c>
      <c r="T682" s="2">
        <v>0.25</v>
      </c>
      <c r="U682">
        <v>3969.84</v>
      </c>
    </row>
    <row r="683" spans="1:21" x14ac:dyDescent="0.3">
      <c r="A683" t="s">
        <v>3361</v>
      </c>
      <c r="B683" s="1">
        <v>45751</v>
      </c>
      <c r="C683" t="s">
        <v>3362</v>
      </c>
      <c r="D683" t="s">
        <v>3363</v>
      </c>
      <c r="E683" t="s">
        <v>54</v>
      </c>
      <c r="F683" t="s">
        <v>25</v>
      </c>
      <c r="G683" t="s">
        <v>26</v>
      </c>
      <c r="H683" t="s">
        <v>45</v>
      </c>
      <c r="I683" t="s">
        <v>144</v>
      </c>
      <c r="J683" t="s">
        <v>3364</v>
      </c>
      <c r="K683" t="s">
        <v>3365</v>
      </c>
      <c r="L683">
        <v>9</v>
      </c>
      <c r="M683">
        <v>7624.48</v>
      </c>
      <c r="N683">
        <v>68620.320000000007</v>
      </c>
      <c r="O683" s="2">
        <v>0</v>
      </c>
      <c r="P683">
        <v>0</v>
      </c>
      <c r="Q683">
        <v>68620.320000000007</v>
      </c>
      <c r="R683" t="s">
        <v>59</v>
      </c>
      <c r="S683" t="s">
        <v>60</v>
      </c>
      <c r="T683" s="2">
        <v>0.25</v>
      </c>
      <c r="U683">
        <v>17155.080000000002</v>
      </c>
    </row>
    <row r="684" spans="1:21" x14ac:dyDescent="0.3">
      <c r="A684" t="s">
        <v>3366</v>
      </c>
      <c r="B684" s="1">
        <v>45421</v>
      </c>
      <c r="C684" t="s">
        <v>3367</v>
      </c>
      <c r="D684" t="s">
        <v>3368</v>
      </c>
      <c r="E684" t="s">
        <v>54</v>
      </c>
      <c r="F684" t="s">
        <v>112</v>
      </c>
      <c r="G684" t="s">
        <v>81</v>
      </c>
      <c r="H684" t="s">
        <v>55</v>
      </c>
      <c r="I684" t="s">
        <v>56</v>
      </c>
      <c r="J684" t="s">
        <v>3369</v>
      </c>
      <c r="K684" t="s">
        <v>3370</v>
      </c>
      <c r="L684">
        <v>1</v>
      </c>
      <c r="M684">
        <v>1356.29</v>
      </c>
      <c r="N684">
        <v>1356.29</v>
      </c>
      <c r="O684" s="2">
        <v>0.25</v>
      </c>
      <c r="P684">
        <v>339.07</v>
      </c>
      <c r="Q684">
        <v>1017.22</v>
      </c>
      <c r="R684" t="s">
        <v>31</v>
      </c>
      <c r="S684" t="s">
        <v>60</v>
      </c>
      <c r="T684" s="2">
        <v>0.2</v>
      </c>
      <c r="U684">
        <v>203.44</v>
      </c>
    </row>
    <row r="685" spans="1:21" x14ac:dyDescent="0.3">
      <c r="A685" t="s">
        <v>3371</v>
      </c>
      <c r="B685" s="1">
        <v>45454</v>
      </c>
      <c r="C685" t="s">
        <v>3372</v>
      </c>
      <c r="D685" t="s">
        <v>3373</v>
      </c>
      <c r="E685" t="s">
        <v>24</v>
      </c>
      <c r="F685" t="s">
        <v>370</v>
      </c>
      <c r="G685" t="s">
        <v>81</v>
      </c>
      <c r="H685" t="s">
        <v>27</v>
      </c>
      <c r="I685" t="s">
        <v>93</v>
      </c>
      <c r="J685" t="s">
        <v>3374</v>
      </c>
      <c r="K685" t="s">
        <v>3375</v>
      </c>
      <c r="L685">
        <v>8</v>
      </c>
      <c r="M685">
        <v>3507.5</v>
      </c>
      <c r="N685">
        <v>28060</v>
      </c>
      <c r="O685" s="2">
        <v>0.1</v>
      </c>
      <c r="P685">
        <v>2806</v>
      </c>
      <c r="Q685">
        <v>25254</v>
      </c>
      <c r="R685" t="s">
        <v>76</v>
      </c>
      <c r="S685" t="s">
        <v>60</v>
      </c>
      <c r="T685" s="2">
        <v>0.25</v>
      </c>
      <c r="U685">
        <v>6313.5</v>
      </c>
    </row>
    <row r="686" spans="1:21" x14ac:dyDescent="0.3">
      <c r="A686" t="s">
        <v>3376</v>
      </c>
      <c r="B686" s="1">
        <v>45483</v>
      </c>
      <c r="C686" t="s">
        <v>3377</v>
      </c>
      <c r="D686" t="s">
        <v>3378</v>
      </c>
      <c r="E686" t="s">
        <v>43</v>
      </c>
      <c r="F686" t="s">
        <v>71</v>
      </c>
      <c r="G686" t="s">
        <v>81</v>
      </c>
      <c r="H686" t="s">
        <v>27</v>
      </c>
      <c r="I686" t="s">
        <v>93</v>
      </c>
      <c r="J686" t="s">
        <v>3379</v>
      </c>
      <c r="K686" t="s">
        <v>3380</v>
      </c>
      <c r="L686">
        <v>7</v>
      </c>
      <c r="M686">
        <v>3284.21</v>
      </c>
      <c r="N686">
        <v>22989.47</v>
      </c>
      <c r="O686" s="2">
        <v>0.25</v>
      </c>
      <c r="P686">
        <v>5747.37</v>
      </c>
      <c r="Q686">
        <v>17242.099999999999</v>
      </c>
      <c r="R686" t="s">
        <v>31</v>
      </c>
      <c r="S686" t="s">
        <v>32</v>
      </c>
      <c r="T686" s="2">
        <v>0.3</v>
      </c>
      <c r="U686">
        <v>5172.63</v>
      </c>
    </row>
    <row r="687" spans="1:21" x14ac:dyDescent="0.3">
      <c r="A687" t="s">
        <v>3381</v>
      </c>
      <c r="B687" s="1">
        <v>45285</v>
      </c>
      <c r="C687" t="s">
        <v>1507</v>
      </c>
      <c r="D687" t="s">
        <v>3382</v>
      </c>
      <c r="E687" t="s">
        <v>24</v>
      </c>
      <c r="F687" t="s">
        <v>25</v>
      </c>
      <c r="G687" t="s">
        <v>26</v>
      </c>
      <c r="H687" t="s">
        <v>27</v>
      </c>
      <c r="I687" t="s">
        <v>93</v>
      </c>
      <c r="J687" t="s">
        <v>3383</v>
      </c>
      <c r="K687" t="s">
        <v>3384</v>
      </c>
      <c r="L687">
        <v>3</v>
      </c>
      <c r="M687">
        <v>2587.09</v>
      </c>
      <c r="N687">
        <v>7761.27</v>
      </c>
      <c r="O687" s="2">
        <v>0.15</v>
      </c>
      <c r="P687">
        <v>1164.19</v>
      </c>
      <c r="Q687">
        <v>6597.08</v>
      </c>
      <c r="R687" t="s">
        <v>76</v>
      </c>
      <c r="S687" t="s">
        <v>77</v>
      </c>
      <c r="T687" s="2">
        <v>0.25</v>
      </c>
      <c r="U687">
        <v>1649.27</v>
      </c>
    </row>
    <row r="688" spans="1:21" x14ac:dyDescent="0.3">
      <c r="A688" t="s">
        <v>3385</v>
      </c>
      <c r="B688" s="1">
        <v>45335</v>
      </c>
      <c r="C688" t="s">
        <v>3386</v>
      </c>
      <c r="D688" t="s">
        <v>3387</v>
      </c>
      <c r="E688" t="s">
        <v>43</v>
      </c>
      <c r="F688" t="s">
        <v>143</v>
      </c>
      <c r="G688" t="s">
        <v>26</v>
      </c>
      <c r="H688" t="s">
        <v>72</v>
      </c>
      <c r="I688" t="s">
        <v>185</v>
      </c>
      <c r="J688" t="s">
        <v>3388</v>
      </c>
      <c r="K688" t="s">
        <v>3389</v>
      </c>
      <c r="L688">
        <v>8</v>
      </c>
      <c r="M688">
        <v>2594.4899999999998</v>
      </c>
      <c r="N688">
        <v>20755.919999999998</v>
      </c>
      <c r="O688" s="2">
        <v>0.25</v>
      </c>
      <c r="P688">
        <v>5188.9799999999996</v>
      </c>
      <c r="Q688">
        <v>15566.94</v>
      </c>
      <c r="R688" t="s">
        <v>76</v>
      </c>
      <c r="S688" t="s">
        <v>50</v>
      </c>
      <c r="T688" s="2">
        <v>0.2</v>
      </c>
      <c r="U688">
        <v>3113.39</v>
      </c>
    </row>
    <row r="689" spans="1:21" x14ac:dyDescent="0.3">
      <c r="A689" t="s">
        <v>3390</v>
      </c>
      <c r="B689" s="1">
        <v>45124</v>
      </c>
      <c r="C689" t="s">
        <v>3391</v>
      </c>
      <c r="D689" t="s">
        <v>3392</v>
      </c>
      <c r="E689" t="s">
        <v>36</v>
      </c>
      <c r="F689" t="s">
        <v>112</v>
      </c>
      <c r="G689" t="s">
        <v>26</v>
      </c>
      <c r="H689" t="s">
        <v>27</v>
      </c>
      <c r="I689" t="s">
        <v>157</v>
      </c>
      <c r="J689" t="s">
        <v>3393</v>
      </c>
      <c r="K689" t="s">
        <v>3394</v>
      </c>
      <c r="L689">
        <v>10</v>
      </c>
      <c r="M689">
        <v>525.53</v>
      </c>
      <c r="N689">
        <v>5255.3</v>
      </c>
      <c r="O689" s="2">
        <v>0.1</v>
      </c>
      <c r="P689">
        <v>525.53</v>
      </c>
      <c r="Q689">
        <v>4729.7700000000004</v>
      </c>
      <c r="R689" t="s">
        <v>176</v>
      </c>
      <c r="S689" t="s">
        <v>50</v>
      </c>
      <c r="T689" s="2">
        <v>0.25</v>
      </c>
      <c r="U689">
        <v>1182.44</v>
      </c>
    </row>
    <row r="690" spans="1:21" x14ac:dyDescent="0.3">
      <c r="A690" t="s">
        <v>3395</v>
      </c>
      <c r="B690" s="1">
        <v>44991</v>
      </c>
      <c r="C690" t="s">
        <v>3396</v>
      </c>
      <c r="D690" t="s">
        <v>3397</v>
      </c>
      <c r="E690" t="s">
        <v>43</v>
      </c>
      <c r="F690" t="s">
        <v>37</v>
      </c>
      <c r="G690" t="s">
        <v>26</v>
      </c>
      <c r="H690" t="s">
        <v>45</v>
      </c>
      <c r="I690" t="s">
        <v>46</v>
      </c>
      <c r="J690" t="s">
        <v>3398</v>
      </c>
      <c r="K690" t="s">
        <v>2120</v>
      </c>
      <c r="L690">
        <v>4</v>
      </c>
      <c r="M690">
        <v>4382.28</v>
      </c>
      <c r="N690">
        <v>17529.12</v>
      </c>
      <c r="O690" s="2">
        <v>0.05</v>
      </c>
      <c r="P690">
        <v>876.46</v>
      </c>
      <c r="Q690">
        <v>16652.66</v>
      </c>
      <c r="R690" t="s">
        <v>31</v>
      </c>
      <c r="S690" t="s">
        <v>50</v>
      </c>
      <c r="T690" s="2">
        <v>0.25</v>
      </c>
      <c r="U690">
        <v>4163.16</v>
      </c>
    </row>
    <row r="691" spans="1:21" x14ac:dyDescent="0.3">
      <c r="A691" t="s">
        <v>3399</v>
      </c>
      <c r="B691" s="1">
        <v>45178</v>
      </c>
      <c r="C691" t="s">
        <v>3400</v>
      </c>
      <c r="D691" t="s">
        <v>3401</v>
      </c>
      <c r="E691" t="s">
        <v>142</v>
      </c>
      <c r="F691" t="s">
        <v>112</v>
      </c>
      <c r="G691" t="s">
        <v>26</v>
      </c>
      <c r="H691" t="s">
        <v>27</v>
      </c>
      <c r="I691" t="s">
        <v>157</v>
      </c>
      <c r="J691" t="s">
        <v>3402</v>
      </c>
      <c r="K691" t="s">
        <v>3403</v>
      </c>
      <c r="L691">
        <v>3</v>
      </c>
      <c r="M691">
        <v>532.69000000000005</v>
      </c>
      <c r="N691">
        <v>1598.07</v>
      </c>
      <c r="O691" s="2">
        <v>0.05</v>
      </c>
      <c r="P691">
        <v>79.900000000000006</v>
      </c>
      <c r="Q691">
        <v>1518.17</v>
      </c>
      <c r="R691" t="s">
        <v>176</v>
      </c>
      <c r="S691" t="s">
        <v>77</v>
      </c>
      <c r="T691" s="2">
        <v>0.2</v>
      </c>
      <c r="U691">
        <v>303.63</v>
      </c>
    </row>
    <row r="692" spans="1:21" x14ac:dyDescent="0.3">
      <c r="A692" t="s">
        <v>3404</v>
      </c>
      <c r="B692" s="1">
        <v>45047</v>
      </c>
      <c r="C692" t="s">
        <v>3405</v>
      </c>
      <c r="D692" t="s">
        <v>3406</v>
      </c>
      <c r="E692" t="s">
        <v>24</v>
      </c>
      <c r="F692" t="s">
        <v>143</v>
      </c>
      <c r="G692" t="s">
        <v>26</v>
      </c>
      <c r="H692" t="s">
        <v>55</v>
      </c>
      <c r="I692" t="s">
        <v>100</v>
      </c>
      <c r="J692" t="s">
        <v>3407</v>
      </c>
      <c r="K692" t="s">
        <v>3408</v>
      </c>
      <c r="L692">
        <v>6</v>
      </c>
      <c r="M692">
        <v>3940.06</v>
      </c>
      <c r="N692">
        <v>23640.36</v>
      </c>
      <c r="O692" s="2">
        <v>0.3</v>
      </c>
      <c r="P692">
        <v>7092.11</v>
      </c>
      <c r="Q692">
        <v>16548.25</v>
      </c>
      <c r="R692" t="s">
        <v>176</v>
      </c>
      <c r="S692" t="s">
        <v>50</v>
      </c>
      <c r="T692" s="2">
        <v>0.3</v>
      </c>
      <c r="U692">
        <v>4964.47</v>
      </c>
    </row>
    <row r="693" spans="1:21" x14ac:dyDescent="0.3">
      <c r="A693" t="s">
        <v>3409</v>
      </c>
      <c r="B693" s="1">
        <v>45309</v>
      </c>
      <c r="C693" t="s">
        <v>2353</v>
      </c>
      <c r="D693" t="s">
        <v>3410</v>
      </c>
      <c r="E693" t="s">
        <v>36</v>
      </c>
      <c r="F693" t="s">
        <v>99</v>
      </c>
      <c r="G693" t="s">
        <v>26</v>
      </c>
      <c r="H693" t="s">
        <v>27</v>
      </c>
      <c r="I693" t="s">
        <v>28</v>
      </c>
      <c r="J693" t="s">
        <v>3411</v>
      </c>
      <c r="K693" t="s">
        <v>3412</v>
      </c>
      <c r="L693">
        <v>10</v>
      </c>
      <c r="M693">
        <v>6832.25</v>
      </c>
      <c r="N693">
        <v>68322.5</v>
      </c>
      <c r="O693" s="2">
        <v>0.3</v>
      </c>
      <c r="P693">
        <v>20496.75</v>
      </c>
      <c r="Q693">
        <v>47825.75</v>
      </c>
      <c r="R693" t="s">
        <v>76</v>
      </c>
      <c r="S693" t="s">
        <v>50</v>
      </c>
      <c r="T693" s="2">
        <v>0.3</v>
      </c>
      <c r="U693">
        <v>14347.73</v>
      </c>
    </row>
    <row r="694" spans="1:21" x14ac:dyDescent="0.3">
      <c r="A694" t="s">
        <v>3413</v>
      </c>
      <c r="B694" s="1">
        <v>45248</v>
      </c>
      <c r="C694" t="s">
        <v>3414</v>
      </c>
      <c r="D694" t="s">
        <v>3415</v>
      </c>
      <c r="E694" t="s">
        <v>54</v>
      </c>
      <c r="F694" t="s">
        <v>64</v>
      </c>
      <c r="G694" t="s">
        <v>81</v>
      </c>
      <c r="H694" t="s">
        <v>45</v>
      </c>
      <c r="I694" t="s">
        <v>113</v>
      </c>
      <c r="J694" t="s">
        <v>3416</v>
      </c>
      <c r="K694" t="s">
        <v>1060</v>
      </c>
      <c r="L694">
        <v>10</v>
      </c>
      <c r="M694">
        <v>2612.46</v>
      </c>
      <c r="N694">
        <v>26124.6</v>
      </c>
      <c r="O694" s="2">
        <v>0.1</v>
      </c>
      <c r="P694">
        <v>2612.46</v>
      </c>
      <c r="Q694">
        <v>23512.14</v>
      </c>
      <c r="R694" t="s">
        <v>76</v>
      </c>
      <c r="S694" t="s">
        <v>60</v>
      </c>
      <c r="T694" s="2">
        <v>0.25</v>
      </c>
      <c r="U694">
        <v>5878.03</v>
      </c>
    </row>
    <row r="695" spans="1:21" x14ac:dyDescent="0.3">
      <c r="A695" t="s">
        <v>3417</v>
      </c>
      <c r="B695" s="1">
        <v>45018</v>
      </c>
      <c r="C695" t="s">
        <v>3418</v>
      </c>
      <c r="D695" t="s">
        <v>3419</v>
      </c>
      <c r="E695" t="s">
        <v>36</v>
      </c>
      <c r="F695" t="s">
        <v>71</v>
      </c>
      <c r="G695" t="s">
        <v>26</v>
      </c>
      <c r="H695" t="s">
        <v>45</v>
      </c>
      <c r="I695" t="s">
        <v>46</v>
      </c>
      <c r="J695" t="s">
        <v>3420</v>
      </c>
      <c r="K695" t="s">
        <v>3421</v>
      </c>
      <c r="L695">
        <v>5</v>
      </c>
      <c r="M695">
        <v>6824.31</v>
      </c>
      <c r="N695">
        <v>34121.550000000003</v>
      </c>
      <c r="O695" s="2">
        <v>0.15</v>
      </c>
      <c r="P695">
        <v>5118.2299999999996</v>
      </c>
      <c r="Q695">
        <v>29003.32</v>
      </c>
      <c r="R695" t="s">
        <v>59</v>
      </c>
      <c r="S695" t="s">
        <v>77</v>
      </c>
      <c r="T695" s="2">
        <v>0.1</v>
      </c>
      <c r="U695">
        <v>2900.33</v>
      </c>
    </row>
    <row r="696" spans="1:21" x14ac:dyDescent="0.3">
      <c r="A696" t="s">
        <v>3422</v>
      </c>
      <c r="B696" s="1">
        <v>45592</v>
      </c>
      <c r="C696" t="s">
        <v>2433</v>
      </c>
      <c r="D696" t="s">
        <v>3423</v>
      </c>
      <c r="E696" t="s">
        <v>43</v>
      </c>
      <c r="F696" t="s">
        <v>44</v>
      </c>
      <c r="G696" t="s">
        <v>26</v>
      </c>
      <c r="H696" t="s">
        <v>27</v>
      </c>
      <c r="I696" t="s">
        <v>93</v>
      </c>
      <c r="J696" t="s">
        <v>3424</v>
      </c>
      <c r="K696" t="s">
        <v>3425</v>
      </c>
      <c r="L696">
        <v>2</v>
      </c>
      <c r="M696">
        <v>6361.22</v>
      </c>
      <c r="N696">
        <v>12722.44</v>
      </c>
      <c r="O696" s="2">
        <v>0.1</v>
      </c>
      <c r="P696">
        <v>1272.24</v>
      </c>
      <c r="Q696">
        <v>11450.2</v>
      </c>
      <c r="R696" t="s">
        <v>49</v>
      </c>
      <c r="S696" t="s">
        <v>32</v>
      </c>
      <c r="T696" s="2">
        <v>0.25</v>
      </c>
      <c r="U696">
        <v>2862.55</v>
      </c>
    </row>
    <row r="697" spans="1:21" x14ac:dyDescent="0.3">
      <c r="A697" t="s">
        <v>3426</v>
      </c>
      <c r="B697" s="1">
        <v>44936</v>
      </c>
      <c r="C697" t="s">
        <v>3427</v>
      </c>
      <c r="D697" t="s">
        <v>3428</v>
      </c>
      <c r="E697" t="s">
        <v>43</v>
      </c>
      <c r="F697" t="s">
        <v>163</v>
      </c>
      <c r="G697" t="s">
        <v>26</v>
      </c>
      <c r="H697" t="s">
        <v>72</v>
      </c>
      <c r="I697" t="s">
        <v>106</v>
      </c>
      <c r="J697" t="s">
        <v>3429</v>
      </c>
      <c r="K697" t="s">
        <v>3430</v>
      </c>
      <c r="L697">
        <v>7</v>
      </c>
      <c r="M697">
        <v>4920.57</v>
      </c>
      <c r="N697">
        <v>34443.99</v>
      </c>
      <c r="O697" s="2">
        <v>0</v>
      </c>
      <c r="P697">
        <v>0</v>
      </c>
      <c r="Q697">
        <v>34443.99</v>
      </c>
      <c r="R697" t="s">
        <v>76</v>
      </c>
      <c r="S697" t="s">
        <v>32</v>
      </c>
      <c r="T697" s="2">
        <v>0.2</v>
      </c>
      <c r="U697">
        <v>6888.8</v>
      </c>
    </row>
    <row r="698" spans="1:21" x14ac:dyDescent="0.3">
      <c r="A698" t="s">
        <v>3431</v>
      </c>
      <c r="B698" s="1">
        <v>45078</v>
      </c>
      <c r="C698" t="s">
        <v>3432</v>
      </c>
      <c r="D698" t="s">
        <v>3433</v>
      </c>
      <c r="E698" t="s">
        <v>142</v>
      </c>
      <c r="F698" t="s">
        <v>163</v>
      </c>
      <c r="G698" t="s">
        <v>81</v>
      </c>
      <c r="H698" t="s">
        <v>45</v>
      </c>
      <c r="I698" t="s">
        <v>113</v>
      </c>
      <c r="J698" t="s">
        <v>3434</v>
      </c>
      <c r="K698" t="s">
        <v>3435</v>
      </c>
      <c r="L698">
        <v>6</v>
      </c>
      <c r="M698">
        <v>6725.81</v>
      </c>
      <c r="N698">
        <v>40354.86</v>
      </c>
      <c r="O698" s="2">
        <v>0.15</v>
      </c>
      <c r="P698">
        <v>6053.23</v>
      </c>
      <c r="Q698">
        <v>34301.629999999997</v>
      </c>
      <c r="R698" t="s">
        <v>31</v>
      </c>
      <c r="S698" t="s">
        <v>32</v>
      </c>
      <c r="T698" s="2">
        <v>0.25</v>
      </c>
      <c r="U698">
        <v>8575.41</v>
      </c>
    </row>
    <row r="699" spans="1:21" x14ac:dyDescent="0.3">
      <c r="A699" t="s">
        <v>3436</v>
      </c>
      <c r="B699" s="1">
        <v>45782</v>
      </c>
      <c r="C699" t="s">
        <v>3437</v>
      </c>
      <c r="D699" t="s">
        <v>3438</v>
      </c>
      <c r="E699" t="s">
        <v>142</v>
      </c>
      <c r="F699" t="s">
        <v>163</v>
      </c>
      <c r="G699" t="s">
        <v>26</v>
      </c>
      <c r="H699" t="s">
        <v>27</v>
      </c>
      <c r="I699" t="s">
        <v>157</v>
      </c>
      <c r="J699" t="s">
        <v>3439</v>
      </c>
      <c r="K699" t="s">
        <v>3440</v>
      </c>
      <c r="L699">
        <v>4</v>
      </c>
      <c r="M699">
        <v>2314.2600000000002</v>
      </c>
      <c r="N699">
        <v>9257.0400000000009</v>
      </c>
      <c r="O699" s="2">
        <v>0.1</v>
      </c>
      <c r="P699">
        <v>925.7</v>
      </c>
      <c r="Q699">
        <v>8331.34</v>
      </c>
      <c r="R699" t="s">
        <v>76</v>
      </c>
      <c r="S699" t="s">
        <v>50</v>
      </c>
      <c r="T699" s="2">
        <v>0.3</v>
      </c>
      <c r="U699">
        <v>2499.4</v>
      </c>
    </row>
    <row r="700" spans="1:21" x14ac:dyDescent="0.3">
      <c r="A700" t="s">
        <v>3441</v>
      </c>
      <c r="B700" s="1">
        <v>45668</v>
      </c>
      <c r="C700" t="s">
        <v>3442</v>
      </c>
      <c r="D700" t="s">
        <v>3443</v>
      </c>
      <c r="E700" t="s">
        <v>36</v>
      </c>
      <c r="F700" t="s">
        <v>64</v>
      </c>
      <c r="G700" t="s">
        <v>26</v>
      </c>
      <c r="H700" t="s">
        <v>27</v>
      </c>
      <c r="I700" t="s">
        <v>93</v>
      </c>
      <c r="J700" t="s">
        <v>3444</v>
      </c>
      <c r="K700" t="s">
        <v>3445</v>
      </c>
      <c r="L700">
        <v>3</v>
      </c>
      <c r="M700">
        <v>1696.72</v>
      </c>
      <c r="N700">
        <v>5090.16</v>
      </c>
      <c r="O700" s="2">
        <v>0</v>
      </c>
      <c r="P700">
        <v>0</v>
      </c>
      <c r="Q700">
        <v>5090.16</v>
      </c>
      <c r="R700" t="s">
        <v>31</v>
      </c>
      <c r="S700" t="s">
        <v>50</v>
      </c>
      <c r="T700" s="2">
        <v>0.1</v>
      </c>
      <c r="U700">
        <v>509.02</v>
      </c>
    </row>
    <row r="701" spans="1:21" x14ac:dyDescent="0.3">
      <c r="A701" t="s">
        <v>3446</v>
      </c>
      <c r="B701" s="1">
        <v>45411</v>
      </c>
      <c r="C701" t="s">
        <v>3447</v>
      </c>
      <c r="D701" t="s">
        <v>3448</v>
      </c>
      <c r="E701" t="s">
        <v>36</v>
      </c>
      <c r="F701" t="s">
        <v>370</v>
      </c>
      <c r="G701" t="s">
        <v>26</v>
      </c>
      <c r="H701" t="s">
        <v>55</v>
      </c>
      <c r="I701" t="s">
        <v>130</v>
      </c>
      <c r="J701" t="s">
        <v>3449</v>
      </c>
      <c r="K701" t="s">
        <v>3314</v>
      </c>
      <c r="L701">
        <v>1</v>
      </c>
      <c r="M701">
        <v>1505.85</v>
      </c>
      <c r="N701">
        <v>1505.85</v>
      </c>
      <c r="O701" s="2">
        <v>0.05</v>
      </c>
      <c r="P701">
        <v>75.290000000000006</v>
      </c>
      <c r="Q701">
        <v>1430.56</v>
      </c>
      <c r="R701" t="s">
        <v>59</v>
      </c>
      <c r="S701" t="s">
        <v>50</v>
      </c>
      <c r="T701" s="2">
        <v>0.2</v>
      </c>
      <c r="U701">
        <v>286.11</v>
      </c>
    </row>
    <row r="702" spans="1:21" x14ac:dyDescent="0.3">
      <c r="A702" t="s">
        <v>3450</v>
      </c>
      <c r="B702" s="1">
        <v>45165</v>
      </c>
      <c r="C702" t="s">
        <v>3451</v>
      </c>
      <c r="D702" t="s">
        <v>3452</v>
      </c>
      <c r="E702" t="s">
        <v>142</v>
      </c>
      <c r="F702" t="s">
        <v>37</v>
      </c>
      <c r="G702" t="s">
        <v>26</v>
      </c>
      <c r="H702" t="s">
        <v>72</v>
      </c>
      <c r="I702" t="s">
        <v>185</v>
      </c>
      <c r="J702" t="s">
        <v>3453</v>
      </c>
      <c r="K702" t="s">
        <v>3454</v>
      </c>
      <c r="L702">
        <v>6</v>
      </c>
      <c r="M702">
        <v>4214.3900000000003</v>
      </c>
      <c r="N702">
        <v>25286.34</v>
      </c>
      <c r="O702" s="2">
        <v>0.25</v>
      </c>
      <c r="P702">
        <v>6321.59</v>
      </c>
      <c r="Q702">
        <v>18964.75</v>
      </c>
      <c r="R702" t="s">
        <v>176</v>
      </c>
      <c r="S702" t="s">
        <v>60</v>
      </c>
      <c r="T702" s="2">
        <v>0.1</v>
      </c>
      <c r="U702">
        <v>1896.48</v>
      </c>
    </row>
    <row r="703" spans="1:21" x14ac:dyDescent="0.3">
      <c r="A703" t="s">
        <v>3455</v>
      </c>
      <c r="B703" s="1">
        <v>45251</v>
      </c>
      <c r="C703" t="s">
        <v>3456</v>
      </c>
      <c r="D703" t="s">
        <v>3457</v>
      </c>
      <c r="E703" t="s">
        <v>24</v>
      </c>
      <c r="F703" t="s">
        <v>156</v>
      </c>
      <c r="G703" t="s">
        <v>26</v>
      </c>
      <c r="H703" t="s">
        <v>45</v>
      </c>
      <c r="I703" t="s">
        <v>113</v>
      </c>
      <c r="J703" t="s">
        <v>3458</v>
      </c>
      <c r="K703" t="s">
        <v>3459</v>
      </c>
      <c r="L703">
        <v>10</v>
      </c>
      <c r="M703">
        <v>1605</v>
      </c>
      <c r="N703">
        <v>16050</v>
      </c>
      <c r="O703" s="2">
        <v>0.05</v>
      </c>
      <c r="P703">
        <v>802.5</v>
      </c>
      <c r="Q703">
        <v>15247.5</v>
      </c>
      <c r="R703" t="s">
        <v>76</v>
      </c>
      <c r="S703" t="s">
        <v>60</v>
      </c>
      <c r="T703" s="2">
        <v>0.25</v>
      </c>
      <c r="U703">
        <v>3811.88</v>
      </c>
    </row>
    <row r="704" spans="1:21" x14ac:dyDescent="0.3">
      <c r="A704" t="s">
        <v>3460</v>
      </c>
      <c r="B704" s="1">
        <v>45447</v>
      </c>
      <c r="C704" t="s">
        <v>3461</v>
      </c>
      <c r="D704" t="s">
        <v>3462</v>
      </c>
      <c r="E704" t="s">
        <v>142</v>
      </c>
      <c r="F704" t="s">
        <v>143</v>
      </c>
      <c r="G704" t="s">
        <v>81</v>
      </c>
      <c r="H704" t="s">
        <v>27</v>
      </c>
      <c r="I704" t="s">
        <v>28</v>
      </c>
      <c r="J704" t="s">
        <v>3463</v>
      </c>
      <c r="K704" t="s">
        <v>3464</v>
      </c>
      <c r="L704">
        <v>6</v>
      </c>
      <c r="M704">
        <v>7853.11</v>
      </c>
      <c r="N704">
        <v>47118.66</v>
      </c>
      <c r="O704" s="2">
        <v>0.25</v>
      </c>
      <c r="P704">
        <v>11779.67</v>
      </c>
      <c r="Q704">
        <v>35338.99</v>
      </c>
      <c r="R704" t="s">
        <v>76</v>
      </c>
      <c r="S704" t="s">
        <v>50</v>
      </c>
      <c r="T704" s="2">
        <v>0.2</v>
      </c>
      <c r="U704">
        <v>7067.8</v>
      </c>
    </row>
    <row r="705" spans="1:21" x14ac:dyDescent="0.3">
      <c r="A705" t="s">
        <v>3465</v>
      </c>
      <c r="B705" s="1">
        <v>45196</v>
      </c>
      <c r="C705" t="s">
        <v>3466</v>
      </c>
      <c r="D705" t="s">
        <v>1106</v>
      </c>
      <c r="E705" t="s">
        <v>24</v>
      </c>
      <c r="F705" t="s">
        <v>44</v>
      </c>
      <c r="G705" t="s">
        <v>81</v>
      </c>
      <c r="H705" t="s">
        <v>27</v>
      </c>
      <c r="I705" t="s">
        <v>157</v>
      </c>
      <c r="J705" t="s">
        <v>3467</v>
      </c>
      <c r="K705" t="s">
        <v>3468</v>
      </c>
      <c r="L705">
        <v>1</v>
      </c>
      <c r="M705">
        <v>811.44</v>
      </c>
      <c r="N705">
        <v>811.44</v>
      </c>
      <c r="O705" s="2">
        <v>0.2</v>
      </c>
      <c r="P705">
        <v>162.29</v>
      </c>
      <c r="Q705">
        <v>649.15</v>
      </c>
      <c r="R705" t="s">
        <v>76</v>
      </c>
      <c r="S705" t="s">
        <v>77</v>
      </c>
      <c r="T705" s="2">
        <v>0.2</v>
      </c>
      <c r="U705">
        <v>129.83000000000001</v>
      </c>
    </row>
    <row r="706" spans="1:21" x14ac:dyDescent="0.3">
      <c r="A706" t="s">
        <v>3469</v>
      </c>
      <c r="B706" s="1">
        <v>45344</v>
      </c>
      <c r="C706" t="s">
        <v>97</v>
      </c>
      <c r="D706" t="s">
        <v>3108</v>
      </c>
      <c r="E706" t="s">
        <v>24</v>
      </c>
      <c r="F706" t="s">
        <v>99</v>
      </c>
      <c r="G706" t="s">
        <v>81</v>
      </c>
      <c r="H706" t="s">
        <v>45</v>
      </c>
      <c r="I706" t="s">
        <v>136</v>
      </c>
      <c r="J706" t="s">
        <v>3470</v>
      </c>
      <c r="K706" t="s">
        <v>3471</v>
      </c>
      <c r="L706">
        <v>8</v>
      </c>
      <c r="M706">
        <v>1743.89</v>
      </c>
      <c r="N706">
        <v>13951.12</v>
      </c>
      <c r="O706" s="2">
        <v>0.3</v>
      </c>
      <c r="P706">
        <v>4185.34</v>
      </c>
      <c r="Q706">
        <v>9765.7800000000007</v>
      </c>
      <c r="R706" t="s">
        <v>31</v>
      </c>
      <c r="S706" t="s">
        <v>50</v>
      </c>
      <c r="T706" s="2">
        <v>0.3</v>
      </c>
      <c r="U706">
        <v>2929.73</v>
      </c>
    </row>
    <row r="707" spans="1:21" x14ac:dyDescent="0.3">
      <c r="A707" t="s">
        <v>3472</v>
      </c>
      <c r="B707" s="1">
        <v>45665</v>
      </c>
      <c r="C707" t="s">
        <v>3473</v>
      </c>
      <c r="D707" t="s">
        <v>3474</v>
      </c>
      <c r="E707" t="s">
        <v>36</v>
      </c>
      <c r="F707" t="s">
        <v>71</v>
      </c>
      <c r="G707" t="s">
        <v>26</v>
      </c>
      <c r="H707" t="s">
        <v>27</v>
      </c>
      <c r="I707" t="s">
        <v>157</v>
      </c>
      <c r="J707" t="s">
        <v>3475</v>
      </c>
      <c r="K707" t="s">
        <v>3476</v>
      </c>
      <c r="L707">
        <v>9</v>
      </c>
      <c r="M707">
        <v>2557.16</v>
      </c>
      <c r="N707">
        <v>23014.44</v>
      </c>
      <c r="O707" s="2">
        <v>0</v>
      </c>
      <c r="P707">
        <v>0</v>
      </c>
      <c r="Q707">
        <v>23014.44</v>
      </c>
      <c r="R707" t="s">
        <v>49</v>
      </c>
      <c r="S707" t="s">
        <v>32</v>
      </c>
      <c r="T707" s="2">
        <v>0.3</v>
      </c>
      <c r="U707">
        <v>6904.33</v>
      </c>
    </row>
    <row r="708" spans="1:21" x14ac:dyDescent="0.3">
      <c r="A708" t="s">
        <v>3477</v>
      </c>
      <c r="B708" s="1">
        <v>45298</v>
      </c>
      <c r="C708" t="s">
        <v>3478</v>
      </c>
      <c r="D708" t="s">
        <v>3479</v>
      </c>
      <c r="E708" t="s">
        <v>24</v>
      </c>
      <c r="F708" t="s">
        <v>119</v>
      </c>
      <c r="G708" t="s">
        <v>26</v>
      </c>
      <c r="H708" t="s">
        <v>55</v>
      </c>
      <c r="I708" t="s">
        <v>56</v>
      </c>
      <c r="J708" t="s">
        <v>1351</v>
      </c>
      <c r="K708" t="s">
        <v>3480</v>
      </c>
      <c r="L708">
        <v>1</v>
      </c>
      <c r="M708">
        <v>6680.45</v>
      </c>
      <c r="N708">
        <v>6680.45</v>
      </c>
      <c r="O708" s="2">
        <v>0.3</v>
      </c>
      <c r="P708">
        <v>2004.13</v>
      </c>
      <c r="Q708">
        <v>4676.32</v>
      </c>
      <c r="R708" t="s">
        <v>76</v>
      </c>
      <c r="S708" t="s">
        <v>50</v>
      </c>
      <c r="T708" s="2">
        <v>0.1</v>
      </c>
      <c r="U708">
        <v>467.63</v>
      </c>
    </row>
    <row r="709" spans="1:21" x14ac:dyDescent="0.3">
      <c r="A709" t="s">
        <v>3481</v>
      </c>
      <c r="B709" s="1">
        <v>45554</v>
      </c>
      <c r="C709" t="s">
        <v>1639</v>
      </c>
      <c r="D709" t="s">
        <v>3482</v>
      </c>
      <c r="E709" t="s">
        <v>24</v>
      </c>
      <c r="F709" t="s">
        <v>87</v>
      </c>
      <c r="G709" t="s">
        <v>26</v>
      </c>
      <c r="H709" t="s">
        <v>27</v>
      </c>
      <c r="I709" t="s">
        <v>157</v>
      </c>
      <c r="J709" t="s">
        <v>3483</v>
      </c>
      <c r="K709" t="s">
        <v>3484</v>
      </c>
      <c r="L709">
        <v>5</v>
      </c>
      <c r="M709">
        <v>3739.23</v>
      </c>
      <c r="N709">
        <v>18696.150000000001</v>
      </c>
      <c r="O709" s="2">
        <v>0.2</v>
      </c>
      <c r="P709">
        <v>3739.23</v>
      </c>
      <c r="Q709">
        <v>14956.92</v>
      </c>
      <c r="R709" t="s">
        <v>49</v>
      </c>
      <c r="S709" t="s">
        <v>77</v>
      </c>
      <c r="T709" s="2">
        <v>0.2</v>
      </c>
      <c r="U709">
        <v>2991.38</v>
      </c>
    </row>
    <row r="710" spans="1:21" x14ac:dyDescent="0.3">
      <c r="A710" t="s">
        <v>3485</v>
      </c>
      <c r="B710" s="1">
        <v>45338</v>
      </c>
      <c r="C710" t="s">
        <v>3486</v>
      </c>
      <c r="D710" t="s">
        <v>2462</v>
      </c>
      <c r="E710" t="s">
        <v>36</v>
      </c>
      <c r="F710" t="s">
        <v>370</v>
      </c>
      <c r="G710" t="s">
        <v>26</v>
      </c>
      <c r="H710" t="s">
        <v>55</v>
      </c>
      <c r="I710" t="s">
        <v>100</v>
      </c>
      <c r="J710" t="s">
        <v>3487</v>
      </c>
      <c r="K710" t="s">
        <v>3488</v>
      </c>
      <c r="L710">
        <v>2</v>
      </c>
      <c r="M710">
        <v>4066.74</v>
      </c>
      <c r="N710">
        <v>8133.48</v>
      </c>
      <c r="O710" s="2">
        <v>0</v>
      </c>
      <c r="P710">
        <v>0</v>
      </c>
      <c r="Q710">
        <v>8133.48</v>
      </c>
      <c r="R710" t="s">
        <v>59</v>
      </c>
      <c r="S710" t="s">
        <v>50</v>
      </c>
      <c r="T710" s="2">
        <v>0.2</v>
      </c>
      <c r="U710">
        <v>1626.7</v>
      </c>
    </row>
    <row r="711" spans="1:21" x14ac:dyDescent="0.3">
      <c r="A711" t="s">
        <v>3489</v>
      </c>
      <c r="B711" s="1">
        <v>45741</v>
      </c>
      <c r="C711" t="s">
        <v>3490</v>
      </c>
      <c r="D711" t="s">
        <v>3491</v>
      </c>
      <c r="E711" t="s">
        <v>43</v>
      </c>
      <c r="F711" t="s">
        <v>71</v>
      </c>
      <c r="G711" t="s">
        <v>81</v>
      </c>
      <c r="H711" t="s">
        <v>55</v>
      </c>
      <c r="I711" t="s">
        <v>100</v>
      </c>
      <c r="J711" t="s">
        <v>3492</v>
      </c>
      <c r="K711" t="s">
        <v>3480</v>
      </c>
      <c r="L711">
        <v>9</v>
      </c>
      <c r="M711">
        <v>7856.53</v>
      </c>
      <c r="N711">
        <v>70708.77</v>
      </c>
      <c r="O711" s="2">
        <v>0.1</v>
      </c>
      <c r="P711">
        <v>7070.88</v>
      </c>
      <c r="Q711">
        <v>63637.89</v>
      </c>
      <c r="R711" t="s">
        <v>49</v>
      </c>
      <c r="S711" t="s">
        <v>50</v>
      </c>
      <c r="T711" s="2">
        <v>0.3</v>
      </c>
      <c r="U711">
        <v>19091.37</v>
      </c>
    </row>
    <row r="712" spans="1:21" x14ac:dyDescent="0.3">
      <c r="A712" t="s">
        <v>3493</v>
      </c>
      <c r="B712" s="1">
        <v>44942</v>
      </c>
      <c r="C712" t="s">
        <v>3494</v>
      </c>
      <c r="D712" t="s">
        <v>3495</v>
      </c>
      <c r="E712" t="s">
        <v>142</v>
      </c>
      <c r="F712" t="s">
        <v>71</v>
      </c>
      <c r="G712" t="s">
        <v>81</v>
      </c>
      <c r="H712" t="s">
        <v>72</v>
      </c>
      <c r="I712" t="s">
        <v>106</v>
      </c>
      <c r="J712" t="s">
        <v>3496</v>
      </c>
      <c r="K712" t="s">
        <v>3497</v>
      </c>
      <c r="L712">
        <v>2</v>
      </c>
      <c r="M712">
        <v>3901.95</v>
      </c>
      <c r="N712">
        <v>7803.9</v>
      </c>
      <c r="O712" s="2">
        <v>0.1</v>
      </c>
      <c r="P712">
        <v>780.39</v>
      </c>
      <c r="Q712">
        <v>7023.51</v>
      </c>
      <c r="R712" t="s">
        <v>76</v>
      </c>
      <c r="S712" t="s">
        <v>77</v>
      </c>
      <c r="T712" s="2">
        <v>0.3</v>
      </c>
      <c r="U712">
        <v>2107.0500000000002</v>
      </c>
    </row>
    <row r="713" spans="1:21" x14ac:dyDescent="0.3">
      <c r="A713" t="s">
        <v>3498</v>
      </c>
      <c r="B713" s="1">
        <v>45153</v>
      </c>
      <c r="C713" t="s">
        <v>3499</v>
      </c>
      <c r="D713" t="s">
        <v>3500</v>
      </c>
      <c r="E713" t="s">
        <v>54</v>
      </c>
      <c r="F713" t="s">
        <v>143</v>
      </c>
      <c r="G713" t="s">
        <v>81</v>
      </c>
      <c r="H713" t="s">
        <v>55</v>
      </c>
      <c r="I713" t="s">
        <v>130</v>
      </c>
      <c r="J713" t="s">
        <v>3501</v>
      </c>
      <c r="K713" t="s">
        <v>3502</v>
      </c>
      <c r="L713">
        <v>9</v>
      </c>
      <c r="M713">
        <v>1241.3900000000001</v>
      </c>
      <c r="N713">
        <v>11172.51</v>
      </c>
      <c r="O713" s="2">
        <v>0.15</v>
      </c>
      <c r="P713">
        <v>1675.88</v>
      </c>
      <c r="Q713">
        <v>9496.6299999999992</v>
      </c>
      <c r="R713" t="s">
        <v>176</v>
      </c>
      <c r="S713" t="s">
        <v>77</v>
      </c>
      <c r="T713" s="2">
        <v>0.25</v>
      </c>
      <c r="U713">
        <v>2374.16</v>
      </c>
    </row>
    <row r="714" spans="1:21" x14ac:dyDescent="0.3">
      <c r="A714" t="s">
        <v>3503</v>
      </c>
      <c r="B714" s="1">
        <v>45850</v>
      </c>
      <c r="C714" t="s">
        <v>3504</v>
      </c>
      <c r="D714" t="s">
        <v>2296</v>
      </c>
      <c r="E714" t="s">
        <v>24</v>
      </c>
      <c r="F714" t="s">
        <v>143</v>
      </c>
      <c r="G714" t="s">
        <v>81</v>
      </c>
      <c r="H714" t="s">
        <v>55</v>
      </c>
      <c r="I714" t="s">
        <v>56</v>
      </c>
      <c r="J714" t="s">
        <v>3505</v>
      </c>
      <c r="K714" t="s">
        <v>3506</v>
      </c>
      <c r="L714">
        <v>5</v>
      </c>
      <c r="M714">
        <v>4165.03</v>
      </c>
      <c r="N714">
        <v>20825.150000000001</v>
      </c>
      <c r="O714" s="2">
        <v>0.05</v>
      </c>
      <c r="P714">
        <v>1041.26</v>
      </c>
      <c r="Q714">
        <v>19783.89</v>
      </c>
      <c r="R714" t="s">
        <v>176</v>
      </c>
      <c r="S714" t="s">
        <v>50</v>
      </c>
      <c r="T714" s="2">
        <v>0.2</v>
      </c>
      <c r="U714">
        <v>3956.78</v>
      </c>
    </row>
    <row r="715" spans="1:21" x14ac:dyDescent="0.3">
      <c r="A715" t="s">
        <v>3507</v>
      </c>
      <c r="B715" s="1">
        <v>45051</v>
      </c>
      <c r="C715" t="s">
        <v>3508</v>
      </c>
      <c r="D715" t="s">
        <v>3509</v>
      </c>
      <c r="E715" t="s">
        <v>142</v>
      </c>
      <c r="F715" t="s">
        <v>370</v>
      </c>
      <c r="G715" t="s">
        <v>26</v>
      </c>
      <c r="H715" t="s">
        <v>55</v>
      </c>
      <c r="I715" t="s">
        <v>100</v>
      </c>
      <c r="J715" t="s">
        <v>3510</v>
      </c>
      <c r="K715" t="s">
        <v>3511</v>
      </c>
      <c r="L715">
        <v>5</v>
      </c>
      <c r="M715">
        <v>6827.05</v>
      </c>
      <c r="N715">
        <v>34135.25</v>
      </c>
      <c r="O715" s="2">
        <v>0</v>
      </c>
      <c r="P715">
        <v>0</v>
      </c>
      <c r="Q715">
        <v>34135.25</v>
      </c>
      <c r="R715" t="s">
        <v>31</v>
      </c>
      <c r="S715" t="s">
        <v>60</v>
      </c>
      <c r="T715" s="2">
        <v>0.1</v>
      </c>
      <c r="U715">
        <v>3413.53</v>
      </c>
    </row>
    <row r="716" spans="1:21" x14ac:dyDescent="0.3">
      <c r="A716" t="s">
        <v>3512</v>
      </c>
      <c r="B716" s="1">
        <v>45671</v>
      </c>
      <c r="C716" t="s">
        <v>3513</v>
      </c>
      <c r="D716" t="s">
        <v>3514</v>
      </c>
      <c r="E716" t="s">
        <v>36</v>
      </c>
      <c r="F716" t="s">
        <v>163</v>
      </c>
      <c r="G716" t="s">
        <v>26</v>
      </c>
      <c r="H716" t="s">
        <v>27</v>
      </c>
      <c r="I716" t="s">
        <v>157</v>
      </c>
      <c r="J716" t="s">
        <v>3515</v>
      </c>
      <c r="K716" t="s">
        <v>3516</v>
      </c>
      <c r="L716">
        <v>3</v>
      </c>
      <c r="M716">
        <v>4357.1000000000004</v>
      </c>
      <c r="N716">
        <v>13071.3</v>
      </c>
      <c r="O716" s="2">
        <v>0.3</v>
      </c>
      <c r="P716">
        <v>3921.39</v>
      </c>
      <c r="Q716">
        <v>9149.91</v>
      </c>
      <c r="R716" t="s">
        <v>176</v>
      </c>
      <c r="S716" t="s">
        <v>77</v>
      </c>
      <c r="T716" s="2">
        <v>0.25</v>
      </c>
      <c r="U716">
        <v>2287.48</v>
      </c>
    </row>
    <row r="717" spans="1:21" x14ac:dyDescent="0.3">
      <c r="A717" t="s">
        <v>3517</v>
      </c>
      <c r="B717" s="1">
        <v>45486</v>
      </c>
      <c r="C717" t="s">
        <v>3518</v>
      </c>
      <c r="D717" t="s">
        <v>3519</v>
      </c>
      <c r="E717" t="s">
        <v>24</v>
      </c>
      <c r="F717" t="s">
        <v>119</v>
      </c>
      <c r="G717" t="s">
        <v>26</v>
      </c>
      <c r="H717" t="s">
        <v>72</v>
      </c>
      <c r="I717" t="s">
        <v>73</v>
      </c>
      <c r="J717" t="s">
        <v>3520</v>
      </c>
      <c r="K717" t="s">
        <v>3521</v>
      </c>
      <c r="L717">
        <v>2</v>
      </c>
      <c r="M717">
        <v>5885.22</v>
      </c>
      <c r="N717">
        <v>11770.44</v>
      </c>
      <c r="O717" s="2">
        <v>0.15</v>
      </c>
      <c r="P717">
        <v>1765.57</v>
      </c>
      <c r="Q717">
        <v>10004.870000000001</v>
      </c>
      <c r="R717" t="s">
        <v>59</v>
      </c>
      <c r="S717" t="s">
        <v>60</v>
      </c>
      <c r="T717" s="2">
        <v>0.1</v>
      </c>
      <c r="U717">
        <v>1000.49</v>
      </c>
    </row>
    <row r="718" spans="1:21" x14ac:dyDescent="0.3">
      <c r="A718" t="s">
        <v>3522</v>
      </c>
      <c r="B718" s="1">
        <v>45479</v>
      </c>
      <c r="C718" t="s">
        <v>3523</v>
      </c>
      <c r="D718" t="s">
        <v>3524</v>
      </c>
      <c r="E718" t="s">
        <v>24</v>
      </c>
      <c r="F718" t="s">
        <v>143</v>
      </c>
      <c r="G718" t="s">
        <v>81</v>
      </c>
      <c r="H718" t="s">
        <v>55</v>
      </c>
      <c r="I718" t="s">
        <v>100</v>
      </c>
      <c r="J718" t="s">
        <v>3525</v>
      </c>
      <c r="K718" t="s">
        <v>3526</v>
      </c>
      <c r="L718">
        <v>4</v>
      </c>
      <c r="M718">
        <v>4314.88</v>
      </c>
      <c r="N718">
        <v>17259.52</v>
      </c>
      <c r="O718" s="2">
        <v>0</v>
      </c>
      <c r="P718">
        <v>0</v>
      </c>
      <c r="Q718">
        <v>17259.52</v>
      </c>
      <c r="R718" t="s">
        <v>31</v>
      </c>
      <c r="S718" t="s">
        <v>60</v>
      </c>
      <c r="T718" s="2">
        <v>0.25</v>
      </c>
      <c r="U718">
        <v>4314.88</v>
      </c>
    </row>
    <row r="719" spans="1:21" x14ac:dyDescent="0.3">
      <c r="A719" t="s">
        <v>3527</v>
      </c>
      <c r="B719" s="1">
        <v>45555</v>
      </c>
      <c r="C719" t="s">
        <v>3528</v>
      </c>
      <c r="D719" t="s">
        <v>3253</v>
      </c>
      <c r="E719" t="s">
        <v>54</v>
      </c>
      <c r="F719" t="s">
        <v>99</v>
      </c>
      <c r="G719" t="s">
        <v>81</v>
      </c>
      <c r="H719" t="s">
        <v>45</v>
      </c>
      <c r="I719" t="s">
        <v>46</v>
      </c>
      <c r="J719" t="s">
        <v>3529</v>
      </c>
      <c r="K719" t="s">
        <v>3530</v>
      </c>
      <c r="L719">
        <v>5</v>
      </c>
      <c r="M719">
        <v>1543.91</v>
      </c>
      <c r="N719">
        <v>7719.55</v>
      </c>
      <c r="O719" s="2">
        <v>0.2</v>
      </c>
      <c r="P719">
        <v>1543.91</v>
      </c>
      <c r="Q719">
        <v>6175.64</v>
      </c>
      <c r="R719" t="s">
        <v>31</v>
      </c>
      <c r="S719" t="s">
        <v>60</v>
      </c>
      <c r="T719" s="2">
        <v>0.1</v>
      </c>
      <c r="U719">
        <v>617.55999999999995</v>
      </c>
    </row>
    <row r="720" spans="1:21" x14ac:dyDescent="0.3">
      <c r="A720" t="s">
        <v>3531</v>
      </c>
      <c r="B720" s="1">
        <v>45313</v>
      </c>
      <c r="C720" t="s">
        <v>3532</v>
      </c>
      <c r="D720" t="s">
        <v>3533</v>
      </c>
      <c r="E720" t="s">
        <v>36</v>
      </c>
      <c r="F720" t="s">
        <v>25</v>
      </c>
      <c r="G720" t="s">
        <v>81</v>
      </c>
      <c r="H720" t="s">
        <v>72</v>
      </c>
      <c r="I720" t="s">
        <v>73</v>
      </c>
      <c r="J720" t="s">
        <v>3534</v>
      </c>
      <c r="K720" t="s">
        <v>3535</v>
      </c>
      <c r="L720">
        <v>10</v>
      </c>
      <c r="M720">
        <v>1332.15</v>
      </c>
      <c r="N720">
        <v>13321.5</v>
      </c>
      <c r="O720" s="2">
        <v>0.3</v>
      </c>
      <c r="P720">
        <v>3996.45</v>
      </c>
      <c r="Q720">
        <v>9325.0499999999993</v>
      </c>
      <c r="R720" t="s">
        <v>76</v>
      </c>
      <c r="S720" t="s">
        <v>50</v>
      </c>
      <c r="T720" s="2">
        <v>0.2</v>
      </c>
      <c r="U720">
        <v>1865.01</v>
      </c>
    </row>
    <row r="721" spans="1:21" x14ac:dyDescent="0.3">
      <c r="A721" t="s">
        <v>3536</v>
      </c>
      <c r="B721" s="1">
        <v>45242</v>
      </c>
      <c r="C721" t="s">
        <v>3537</v>
      </c>
      <c r="D721" t="s">
        <v>3538</v>
      </c>
      <c r="E721" t="s">
        <v>36</v>
      </c>
      <c r="F721" t="s">
        <v>71</v>
      </c>
      <c r="G721" t="s">
        <v>26</v>
      </c>
      <c r="H721" t="s">
        <v>72</v>
      </c>
      <c r="I721" t="s">
        <v>150</v>
      </c>
      <c r="J721" t="s">
        <v>3539</v>
      </c>
      <c r="K721" t="s">
        <v>3540</v>
      </c>
      <c r="L721">
        <v>7</v>
      </c>
      <c r="M721">
        <v>279.08</v>
      </c>
      <c r="N721">
        <v>1953.56</v>
      </c>
      <c r="O721" s="2">
        <v>0.05</v>
      </c>
      <c r="P721">
        <v>97.68</v>
      </c>
      <c r="Q721">
        <v>1855.88</v>
      </c>
      <c r="R721" t="s">
        <v>31</v>
      </c>
      <c r="S721" t="s">
        <v>60</v>
      </c>
      <c r="T721" s="2">
        <v>0.1</v>
      </c>
      <c r="U721">
        <v>185.59</v>
      </c>
    </row>
    <row r="722" spans="1:21" x14ac:dyDescent="0.3">
      <c r="A722" t="s">
        <v>3541</v>
      </c>
      <c r="B722" s="1">
        <v>45478</v>
      </c>
      <c r="C722" t="s">
        <v>3542</v>
      </c>
      <c r="D722" t="s">
        <v>3543</v>
      </c>
      <c r="E722" t="s">
        <v>24</v>
      </c>
      <c r="F722" t="s">
        <v>156</v>
      </c>
      <c r="G722" t="s">
        <v>26</v>
      </c>
      <c r="H722" t="s">
        <v>55</v>
      </c>
      <c r="I722" t="s">
        <v>56</v>
      </c>
      <c r="J722" t="s">
        <v>3544</v>
      </c>
      <c r="K722" t="s">
        <v>3545</v>
      </c>
      <c r="L722">
        <v>7</v>
      </c>
      <c r="M722">
        <v>6480.7</v>
      </c>
      <c r="N722">
        <v>45364.9</v>
      </c>
      <c r="O722" s="2">
        <v>0.25</v>
      </c>
      <c r="P722">
        <v>11341.23</v>
      </c>
      <c r="Q722">
        <v>34023.67</v>
      </c>
      <c r="R722" t="s">
        <v>31</v>
      </c>
      <c r="S722" t="s">
        <v>60</v>
      </c>
      <c r="T722" s="2">
        <v>0.1</v>
      </c>
      <c r="U722">
        <v>3402.37</v>
      </c>
    </row>
    <row r="723" spans="1:21" x14ac:dyDescent="0.3">
      <c r="A723" t="s">
        <v>3546</v>
      </c>
      <c r="B723" s="1">
        <v>45636</v>
      </c>
      <c r="C723" t="s">
        <v>1753</v>
      </c>
      <c r="D723" t="s">
        <v>3547</v>
      </c>
      <c r="E723" t="s">
        <v>24</v>
      </c>
      <c r="F723" t="s">
        <v>119</v>
      </c>
      <c r="G723" t="s">
        <v>26</v>
      </c>
      <c r="H723" t="s">
        <v>72</v>
      </c>
      <c r="I723" t="s">
        <v>106</v>
      </c>
      <c r="J723" t="s">
        <v>3548</v>
      </c>
      <c r="K723" t="s">
        <v>3549</v>
      </c>
      <c r="L723">
        <v>6</v>
      </c>
      <c r="M723">
        <v>6612.93</v>
      </c>
      <c r="N723">
        <v>39677.58</v>
      </c>
      <c r="O723" s="2">
        <v>0.05</v>
      </c>
      <c r="P723">
        <v>1983.88</v>
      </c>
      <c r="Q723">
        <v>37693.699999999997</v>
      </c>
      <c r="R723" t="s">
        <v>49</v>
      </c>
      <c r="S723" t="s">
        <v>60</v>
      </c>
      <c r="T723" s="2">
        <v>0.2</v>
      </c>
      <c r="U723">
        <v>7538.74</v>
      </c>
    </row>
    <row r="724" spans="1:21" x14ac:dyDescent="0.3">
      <c r="A724" t="s">
        <v>3550</v>
      </c>
      <c r="B724" s="1">
        <v>45666</v>
      </c>
      <c r="C724" t="s">
        <v>3551</v>
      </c>
      <c r="D724" t="s">
        <v>3552</v>
      </c>
      <c r="E724" t="s">
        <v>36</v>
      </c>
      <c r="F724" t="s">
        <v>112</v>
      </c>
      <c r="G724" t="s">
        <v>26</v>
      </c>
      <c r="H724" t="s">
        <v>72</v>
      </c>
      <c r="I724" t="s">
        <v>73</v>
      </c>
      <c r="J724" t="s">
        <v>3553</v>
      </c>
      <c r="K724" t="s">
        <v>3554</v>
      </c>
      <c r="L724">
        <v>7</v>
      </c>
      <c r="M724">
        <v>6970.12</v>
      </c>
      <c r="N724">
        <v>48790.84</v>
      </c>
      <c r="O724" s="2">
        <v>0.3</v>
      </c>
      <c r="P724">
        <v>14637.25</v>
      </c>
      <c r="Q724">
        <v>34153.589999999997</v>
      </c>
      <c r="R724" t="s">
        <v>31</v>
      </c>
      <c r="S724" t="s">
        <v>60</v>
      </c>
      <c r="T724" s="2">
        <v>0.2</v>
      </c>
      <c r="U724">
        <v>6830.72</v>
      </c>
    </row>
    <row r="725" spans="1:21" x14ac:dyDescent="0.3">
      <c r="A725" t="s">
        <v>3555</v>
      </c>
      <c r="B725" s="1">
        <v>45294</v>
      </c>
      <c r="C725" t="s">
        <v>3556</v>
      </c>
      <c r="D725" t="s">
        <v>3557</v>
      </c>
      <c r="E725" t="s">
        <v>43</v>
      </c>
      <c r="F725" t="s">
        <v>87</v>
      </c>
      <c r="G725" t="s">
        <v>81</v>
      </c>
      <c r="H725" t="s">
        <v>45</v>
      </c>
      <c r="I725" t="s">
        <v>46</v>
      </c>
      <c r="J725" t="s">
        <v>3558</v>
      </c>
      <c r="K725" t="s">
        <v>3559</v>
      </c>
      <c r="L725">
        <v>4</v>
      </c>
      <c r="M725">
        <v>6373.78</v>
      </c>
      <c r="N725">
        <v>25495.119999999999</v>
      </c>
      <c r="O725" s="2">
        <v>0.2</v>
      </c>
      <c r="P725">
        <v>5099.0200000000004</v>
      </c>
      <c r="Q725">
        <v>20396.099999999999</v>
      </c>
      <c r="R725" t="s">
        <v>59</v>
      </c>
      <c r="S725" t="s">
        <v>32</v>
      </c>
      <c r="T725" s="2">
        <v>0.1</v>
      </c>
      <c r="U725">
        <v>2039.61</v>
      </c>
    </row>
    <row r="726" spans="1:21" x14ac:dyDescent="0.3">
      <c r="A726" t="s">
        <v>3560</v>
      </c>
      <c r="B726" s="1">
        <v>45532</v>
      </c>
      <c r="C726" t="s">
        <v>3561</v>
      </c>
      <c r="D726" t="s">
        <v>3562</v>
      </c>
      <c r="E726" t="s">
        <v>36</v>
      </c>
      <c r="F726" t="s">
        <v>156</v>
      </c>
      <c r="G726" t="s">
        <v>26</v>
      </c>
      <c r="H726" t="s">
        <v>55</v>
      </c>
      <c r="I726" t="s">
        <v>56</v>
      </c>
      <c r="J726" t="s">
        <v>3563</v>
      </c>
      <c r="K726" t="s">
        <v>3564</v>
      </c>
      <c r="L726">
        <v>6</v>
      </c>
      <c r="M726">
        <v>1399.01</v>
      </c>
      <c r="N726">
        <v>8394.06</v>
      </c>
      <c r="O726" s="2">
        <v>0.1</v>
      </c>
      <c r="P726">
        <v>839.41</v>
      </c>
      <c r="Q726">
        <v>7554.65</v>
      </c>
      <c r="R726" t="s">
        <v>49</v>
      </c>
      <c r="S726" t="s">
        <v>60</v>
      </c>
      <c r="T726" s="2">
        <v>0.3</v>
      </c>
      <c r="U726">
        <v>2266.39</v>
      </c>
    </row>
    <row r="727" spans="1:21" x14ac:dyDescent="0.3">
      <c r="A727" t="s">
        <v>3565</v>
      </c>
      <c r="B727" s="1">
        <v>45574</v>
      </c>
      <c r="C727" t="s">
        <v>3566</v>
      </c>
      <c r="D727" t="s">
        <v>1750</v>
      </c>
      <c r="E727" t="s">
        <v>43</v>
      </c>
      <c r="F727" t="s">
        <v>37</v>
      </c>
      <c r="G727" t="s">
        <v>81</v>
      </c>
      <c r="H727" t="s">
        <v>27</v>
      </c>
      <c r="I727" t="s">
        <v>157</v>
      </c>
      <c r="J727" t="s">
        <v>3567</v>
      </c>
      <c r="K727" t="s">
        <v>3568</v>
      </c>
      <c r="L727">
        <v>8</v>
      </c>
      <c r="M727">
        <v>4019.71</v>
      </c>
      <c r="N727">
        <v>32157.68</v>
      </c>
      <c r="O727" s="2">
        <v>0.1</v>
      </c>
      <c r="P727">
        <v>3215.77</v>
      </c>
      <c r="Q727">
        <v>28941.91</v>
      </c>
      <c r="R727" t="s">
        <v>176</v>
      </c>
      <c r="S727" t="s">
        <v>32</v>
      </c>
      <c r="T727" s="2">
        <v>0.25</v>
      </c>
      <c r="U727">
        <v>7235.48</v>
      </c>
    </row>
    <row r="728" spans="1:21" x14ac:dyDescent="0.3">
      <c r="A728" t="s">
        <v>3569</v>
      </c>
      <c r="B728" s="1">
        <v>45381</v>
      </c>
      <c r="C728" t="s">
        <v>264</v>
      </c>
      <c r="D728" t="s">
        <v>3570</v>
      </c>
      <c r="E728" t="s">
        <v>43</v>
      </c>
      <c r="F728" t="s">
        <v>71</v>
      </c>
      <c r="G728" t="s">
        <v>26</v>
      </c>
      <c r="H728" t="s">
        <v>55</v>
      </c>
      <c r="I728" t="s">
        <v>56</v>
      </c>
      <c r="J728" t="s">
        <v>3571</v>
      </c>
      <c r="K728" t="s">
        <v>3572</v>
      </c>
      <c r="L728">
        <v>2</v>
      </c>
      <c r="M728">
        <v>3194.57</v>
      </c>
      <c r="N728">
        <v>6389.14</v>
      </c>
      <c r="O728" s="2">
        <v>0.2</v>
      </c>
      <c r="P728">
        <v>1277.83</v>
      </c>
      <c r="Q728">
        <v>5111.3100000000004</v>
      </c>
      <c r="R728" t="s">
        <v>59</v>
      </c>
      <c r="S728" t="s">
        <v>50</v>
      </c>
      <c r="T728" s="2">
        <v>0.2</v>
      </c>
      <c r="U728">
        <v>1022.26</v>
      </c>
    </row>
    <row r="729" spans="1:21" x14ac:dyDescent="0.3">
      <c r="A729" t="s">
        <v>3573</v>
      </c>
      <c r="B729" s="1">
        <v>45046</v>
      </c>
      <c r="C729" t="s">
        <v>3574</v>
      </c>
      <c r="D729" t="s">
        <v>3575</v>
      </c>
      <c r="E729" t="s">
        <v>24</v>
      </c>
      <c r="F729" t="s">
        <v>87</v>
      </c>
      <c r="G729" t="s">
        <v>81</v>
      </c>
      <c r="H729" t="s">
        <v>45</v>
      </c>
      <c r="I729" t="s">
        <v>136</v>
      </c>
      <c r="J729" t="s">
        <v>3576</v>
      </c>
      <c r="K729" t="s">
        <v>3577</v>
      </c>
      <c r="L729">
        <v>9</v>
      </c>
      <c r="M729">
        <v>7463.91</v>
      </c>
      <c r="N729">
        <v>67175.19</v>
      </c>
      <c r="O729" s="2">
        <v>0.15</v>
      </c>
      <c r="P729">
        <v>10076.280000000001</v>
      </c>
      <c r="Q729">
        <v>57098.91</v>
      </c>
      <c r="R729" t="s">
        <v>49</v>
      </c>
      <c r="S729" t="s">
        <v>32</v>
      </c>
      <c r="T729" s="2">
        <v>0.1</v>
      </c>
      <c r="U729">
        <v>5709.89</v>
      </c>
    </row>
    <row r="730" spans="1:21" x14ac:dyDescent="0.3">
      <c r="A730" t="s">
        <v>3578</v>
      </c>
      <c r="B730" s="1">
        <v>45542</v>
      </c>
      <c r="C730" t="s">
        <v>3579</v>
      </c>
      <c r="D730" t="s">
        <v>3580</v>
      </c>
      <c r="E730" t="s">
        <v>142</v>
      </c>
      <c r="F730" t="s">
        <v>156</v>
      </c>
      <c r="G730" t="s">
        <v>26</v>
      </c>
      <c r="H730" t="s">
        <v>72</v>
      </c>
      <c r="I730" t="s">
        <v>106</v>
      </c>
      <c r="J730" t="s">
        <v>3581</v>
      </c>
      <c r="K730" t="s">
        <v>812</v>
      </c>
      <c r="L730">
        <v>9</v>
      </c>
      <c r="M730">
        <v>6094.42</v>
      </c>
      <c r="N730">
        <v>54849.78</v>
      </c>
      <c r="O730" s="2">
        <v>0.2</v>
      </c>
      <c r="P730">
        <v>10969.96</v>
      </c>
      <c r="Q730">
        <v>43879.82</v>
      </c>
      <c r="R730" t="s">
        <v>49</v>
      </c>
      <c r="S730" t="s">
        <v>60</v>
      </c>
      <c r="T730" s="2">
        <v>0.1</v>
      </c>
      <c r="U730">
        <v>4387.9799999999996</v>
      </c>
    </row>
    <row r="731" spans="1:21" x14ac:dyDescent="0.3">
      <c r="A731" t="s">
        <v>3582</v>
      </c>
      <c r="B731" s="1">
        <v>45898</v>
      </c>
      <c r="C731" t="s">
        <v>3583</v>
      </c>
      <c r="D731" t="s">
        <v>3584</v>
      </c>
      <c r="E731" t="s">
        <v>54</v>
      </c>
      <c r="F731" t="s">
        <v>143</v>
      </c>
      <c r="G731" t="s">
        <v>26</v>
      </c>
      <c r="H731" t="s">
        <v>27</v>
      </c>
      <c r="I731" t="s">
        <v>157</v>
      </c>
      <c r="J731" t="s">
        <v>3585</v>
      </c>
      <c r="K731" t="s">
        <v>3586</v>
      </c>
      <c r="L731">
        <v>3</v>
      </c>
      <c r="M731">
        <v>2869.35</v>
      </c>
      <c r="N731">
        <v>8608.0499999999993</v>
      </c>
      <c r="O731" s="2">
        <v>0.25</v>
      </c>
      <c r="P731">
        <v>2152.0100000000002</v>
      </c>
      <c r="Q731">
        <v>6456.04</v>
      </c>
      <c r="R731" t="s">
        <v>49</v>
      </c>
      <c r="S731" t="s">
        <v>60</v>
      </c>
      <c r="T731" s="2">
        <v>0.2</v>
      </c>
      <c r="U731">
        <v>1291.21</v>
      </c>
    </row>
    <row r="732" spans="1:21" x14ac:dyDescent="0.3">
      <c r="A732" t="s">
        <v>3587</v>
      </c>
      <c r="B732" s="1">
        <v>45007</v>
      </c>
      <c r="C732" t="s">
        <v>3588</v>
      </c>
      <c r="D732" t="s">
        <v>3589</v>
      </c>
      <c r="E732" t="s">
        <v>54</v>
      </c>
      <c r="F732" t="s">
        <v>156</v>
      </c>
      <c r="G732" t="s">
        <v>81</v>
      </c>
      <c r="H732" t="s">
        <v>45</v>
      </c>
      <c r="I732" t="s">
        <v>65</v>
      </c>
      <c r="J732" t="s">
        <v>3590</v>
      </c>
      <c r="K732" t="s">
        <v>3591</v>
      </c>
      <c r="L732">
        <v>4</v>
      </c>
      <c r="M732">
        <v>7146.05</v>
      </c>
      <c r="N732">
        <v>28584.2</v>
      </c>
      <c r="O732" s="2">
        <v>0.05</v>
      </c>
      <c r="P732">
        <v>1429.21</v>
      </c>
      <c r="Q732">
        <v>27154.99</v>
      </c>
      <c r="R732" t="s">
        <v>49</v>
      </c>
      <c r="S732" t="s">
        <v>77</v>
      </c>
      <c r="T732" s="2">
        <v>0.1</v>
      </c>
      <c r="U732">
        <v>2715.5</v>
      </c>
    </row>
    <row r="733" spans="1:21" x14ac:dyDescent="0.3">
      <c r="A733" t="s">
        <v>3592</v>
      </c>
      <c r="B733" s="1">
        <v>45078</v>
      </c>
      <c r="C733" t="s">
        <v>1916</v>
      </c>
      <c r="D733" t="s">
        <v>3593</v>
      </c>
      <c r="E733" t="s">
        <v>36</v>
      </c>
      <c r="F733" t="s">
        <v>44</v>
      </c>
      <c r="G733" t="s">
        <v>81</v>
      </c>
      <c r="H733" t="s">
        <v>45</v>
      </c>
      <c r="I733" t="s">
        <v>144</v>
      </c>
      <c r="J733" t="s">
        <v>3594</v>
      </c>
      <c r="K733" t="s">
        <v>3595</v>
      </c>
      <c r="L733">
        <v>10</v>
      </c>
      <c r="M733">
        <v>6984.12</v>
      </c>
      <c r="N733">
        <v>69841.2</v>
      </c>
      <c r="O733" s="2">
        <v>0.15</v>
      </c>
      <c r="P733">
        <v>10476.18</v>
      </c>
      <c r="Q733">
        <v>59365.02</v>
      </c>
      <c r="R733" t="s">
        <v>31</v>
      </c>
      <c r="S733" t="s">
        <v>32</v>
      </c>
      <c r="T733" s="2">
        <v>0.3</v>
      </c>
      <c r="U733">
        <v>17809.509999999998</v>
      </c>
    </row>
    <row r="734" spans="1:21" x14ac:dyDescent="0.3">
      <c r="A734" t="s">
        <v>3596</v>
      </c>
      <c r="B734" s="1">
        <v>45388</v>
      </c>
      <c r="C734" t="s">
        <v>3597</v>
      </c>
      <c r="D734" t="s">
        <v>3598</v>
      </c>
      <c r="E734" t="s">
        <v>36</v>
      </c>
      <c r="F734" t="s">
        <v>156</v>
      </c>
      <c r="G734" t="s">
        <v>81</v>
      </c>
      <c r="H734" t="s">
        <v>45</v>
      </c>
      <c r="I734" t="s">
        <v>65</v>
      </c>
      <c r="J734" t="s">
        <v>3599</v>
      </c>
      <c r="K734" t="s">
        <v>3600</v>
      </c>
      <c r="L734">
        <v>3</v>
      </c>
      <c r="M734">
        <v>2906.43</v>
      </c>
      <c r="N734">
        <v>8719.2900000000009</v>
      </c>
      <c r="O734" s="2">
        <v>0.2</v>
      </c>
      <c r="P734">
        <v>1743.86</v>
      </c>
      <c r="Q734">
        <v>6975.43</v>
      </c>
      <c r="R734" t="s">
        <v>31</v>
      </c>
      <c r="S734" t="s">
        <v>32</v>
      </c>
      <c r="T734" s="2">
        <v>0.3</v>
      </c>
      <c r="U734">
        <v>2092.63</v>
      </c>
    </row>
    <row r="735" spans="1:21" x14ac:dyDescent="0.3">
      <c r="A735" t="s">
        <v>3601</v>
      </c>
      <c r="B735" s="1">
        <v>45307</v>
      </c>
      <c r="C735" t="s">
        <v>1889</v>
      </c>
      <c r="D735" t="s">
        <v>3602</v>
      </c>
      <c r="E735" t="s">
        <v>54</v>
      </c>
      <c r="F735" t="s">
        <v>99</v>
      </c>
      <c r="G735" t="s">
        <v>26</v>
      </c>
      <c r="H735" t="s">
        <v>45</v>
      </c>
      <c r="I735" t="s">
        <v>46</v>
      </c>
      <c r="J735" t="s">
        <v>3603</v>
      </c>
      <c r="K735" t="s">
        <v>3604</v>
      </c>
      <c r="L735">
        <v>9</v>
      </c>
      <c r="M735">
        <v>5522.75</v>
      </c>
      <c r="N735">
        <v>49704.75</v>
      </c>
      <c r="O735" s="2">
        <v>0.2</v>
      </c>
      <c r="P735">
        <v>9940.9500000000007</v>
      </c>
      <c r="Q735">
        <v>39763.800000000003</v>
      </c>
      <c r="R735" t="s">
        <v>31</v>
      </c>
      <c r="S735" t="s">
        <v>50</v>
      </c>
      <c r="T735" s="2">
        <v>0.1</v>
      </c>
      <c r="U735">
        <v>3976.38</v>
      </c>
    </row>
    <row r="736" spans="1:21" x14ac:dyDescent="0.3">
      <c r="A736" t="s">
        <v>3605</v>
      </c>
      <c r="B736" s="1">
        <v>45588</v>
      </c>
      <c r="C736" t="s">
        <v>3606</v>
      </c>
      <c r="D736" t="s">
        <v>3607</v>
      </c>
      <c r="E736" t="s">
        <v>54</v>
      </c>
      <c r="F736" t="s">
        <v>37</v>
      </c>
      <c r="G736" t="s">
        <v>26</v>
      </c>
      <c r="H736" t="s">
        <v>27</v>
      </c>
      <c r="I736" t="s">
        <v>157</v>
      </c>
      <c r="J736" t="s">
        <v>3608</v>
      </c>
      <c r="K736" t="s">
        <v>3609</v>
      </c>
      <c r="L736">
        <v>3</v>
      </c>
      <c r="M736">
        <v>2669.12</v>
      </c>
      <c r="N736">
        <v>8007.36</v>
      </c>
      <c r="O736" s="2">
        <v>0.2</v>
      </c>
      <c r="P736">
        <v>1601.47</v>
      </c>
      <c r="Q736">
        <v>6405.89</v>
      </c>
      <c r="R736" t="s">
        <v>31</v>
      </c>
      <c r="S736" t="s">
        <v>50</v>
      </c>
      <c r="T736" s="2">
        <v>0.15</v>
      </c>
      <c r="U736">
        <v>960.88</v>
      </c>
    </row>
    <row r="737" spans="1:21" x14ac:dyDescent="0.3">
      <c r="A737" t="s">
        <v>3610</v>
      </c>
      <c r="B737" s="1">
        <v>45279</v>
      </c>
      <c r="C737" t="s">
        <v>3611</v>
      </c>
      <c r="D737" t="s">
        <v>3612</v>
      </c>
      <c r="E737" t="s">
        <v>54</v>
      </c>
      <c r="F737" t="s">
        <v>25</v>
      </c>
      <c r="G737" t="s">
        <v>81</v>
      </c>
      <c r="H737" t="s">
        <v>27</v>
      </c>
      <c r="I737" t="s">
        <v>157</v>
      </c>
      <c r="J737" t="s">
        <v>3613</v>
      </c>
      <c r="K737" t="s">
        <v>3614</v>
      </c>
      <c r="L737">
        <v>5</v>
      </c>
      <c r="M737">
        <v>329.06</v>
      </c>
      <c r="N737">
        <v>1645.3</v>
      </c>
      <c r="O737" s="2">
        <v>0.25</v>
      </c>
      <c r="P737">
        <v>411.32</v>
      </c>
      <c r="Q737">
        <v>1233.98</v>
      </c>
      <c r="R737" t="s">
        <v>59</v>
      </c>
      <c r="S737" t="s">
        <v>50</v>
      </c>
      <c r="T737" s="2">
        <v>0.1</v>
      </c>
      <c r="U737">
        <v>123.4</v>
      </c>
    </row>
    <row r="738" spans="1:21" x14ac:dyDescent="0.3">
      <c r="A738" t="s">
        <v>3615</v>
      </c>
      <c r="B738" s="1">
        <v>45337</v>
      </c>
      <c r="C738" t="s">
        <v>3013</v>
      </c>
      <c r="D738" t="s">
        <v>3616</v>
      </c>
      <c r="E738" t="s">
        <v>43</v>
      </c>
      <c r="F738" t="s">
        <v>71</v>
      </c>
      <c r="G738" t="s">
        <v>26</v>
      </c>
      <c r="H738" t="s">
        <v>55</v>
      </c>
      <c r="I738" t="s">
        <v>100</v>
      </c>
      <c r="J738" t="s">
        <v>3617</v>
      </c>
      <c r="K738" t="s">
        <v>3618</v>
      </c>
      <c r="L738">
        <v>10</v>
      </c>
      <c r="M738">
        <v>3400.93</v>
      </c>
      <c r="N738">
        <v>34009.300000000003</v>
      </c>
      <c r="O738" s="2">
        <v>0.2</v>
      </c>
      <c r="P738">
        <v>6801.86</v>
      </c>
      <c r="Q738">
        <v>27207.439999999999</v>
      </c>
      <c r="R738" t="s">
        <v>176</v>
      </c>
      <c r="S738" t="s">
        <v>50</v>
      </c>
      <c r="T738" s="2">
        <v>0.15</v>
      </c>
      <c r="U738">
        <v>4081.12</v>
      </c>
    </row>
    <row r="739" spans="1:21" x14ac:dyDescent="0.3">
      <c r="A739" t="s">
        <v>3619</v>
      </c>
      <c r="B739" s="1">
        <v>44978</v>
      </c>
      <c r="C739" t="s">
        <v>3620</v>
      </c>
      <c r="D739" t="s">
        <v>3621</v>
      </c>
      <c r="E739" t="s">
        <v>142</v>
      </c>
      <c r="F739" t="s">
        <v>163</v>
      </c>
      <c r="G739" t="s">
        <v>81</v>
      </c>
      <c r="H739" t="s">
        <v>55</v>
      </c>
      <c r="I739" t="s">
        <v>56</v>
      </c>
      <c r="J739" t="s">
        <v>3622</v>
      </c>
      <c r="K739" t="s">
        <v>3623</v>
      </c>
      <c r="L739">
        <v>4</v>
      </c>
      <c r="M739">
        <v>2926.05</v>
      </c>
      <c r="N739">
        <v>11704.2</v>
      </c>
      <c r="O739" s="2">
        <v>0.15</v>
      </c>
      <c r="P739">
        <v>1755.63</v>
      </c>
      <c r="Q739">
        <v>9948.57</v>
      </c>
      <c r="R739" t="s">
        <v>31</v>
      </c>
      <c r="S739" t="s">
        <v>32</v>
      </c>
      <c r="T739" s="2">
        <v>0.1</v>
      </c>
      <c r="U739">
        <v>994.86</v>
      </c>
    </row>
    <row r="740" spans="1:21" x14ac:dyDescent="0.3">
      <c r="A740" t="s">
        <v>3624</v>
      </c>
      <c r="B740" s="1">
        <v>45840</v>
      </c>
      <c r="C740" t="s">
        <v>3625</v>
      </c>
      <c r="D740" t="s">
        <v>3626</v>
      </c>
      <c r="E740" t="s">
        <v>36</v>
      </c>
      <c r="F740" t="s">
        <v>112</v>
      </c>
      <c r="G740" t="s">
        <v>26</v>
      </c>
      <c r="H740" t="s">
        <v>72</v>
      </c>
      <c r="I740" t="s">
        <v>106</v>
      </c>
      <c r="J740" t="s">
        <v>3627</v>
      </c>
      <c r="K740" t="s">
        <v>3628</v>
      </c>
      <c r="L740">
        <v>2</v>
      </c>
      <c r="M740">
        <v>4773.72</v>
      </c>
      <c r="N740">
        <v>9547.44</v>
      </c>
      <c r="O740" s="2">
        <v>0.3</v>
      </c>
      <c r="P740">
        <v>2864.23</v>
      </c>
      <c r="Q740">
        <v>6683.21</v>
      </c>
      <c r="R740" t="s">
        <v>31</v>
      </c>
      <c r="S740" t="s">
        <v>77</v>
      </c>
      <c r="T740" s="2">
        <v>0.15</v>
      </c>
      <c r="U740">
        <v>1002.48</v>
      </c>
    </row>
    <row r="741" spans="1:21" x14ac:dyDescent="0.3">
      <c r="A741" t="s">
        <v>3629</v>
      </c>
      <c r="B741" s="1">
        <v>45347</v>
      </c>
      <c r="C741" t="s">
        <v>3630</v>
      </c>
      <c r="D741" t="s">
        <v>3631</v>
      </c>
      <c r="E741" t="s">
        <v>142</v>
      </c>
      <c r="F741" t="s">
        <v>71</v>
      </c>
      <c r="G741" t="s">
        <v>81</v>
      </c>
      <c r="H741" t="s">
        <v>72</v>
      </c>
      <c r="I741" t="s">
        <v>185</v>
      </c>
      <c r="J741" t="s">
        <v>3632</v>
      </c>
      <c r="K741" t="s">
        <v>3633</v>
      </c>
      <c r="L741">
        <v>7</v>
      </c>
      <c r="M741">
        <v>2900.56</v>
      </c>
      <c r="N741">
        <v>20303.919999999998</v>
      </c>
      <c r="O741" s="2">
        <v>0</v>
      </c>
      <c r="P741">
        <v>0</v>
      </c>
      <c r="Q741">
        <v>20303.919999999998</v>
      </c>
      <c r="R741" t="s">
        <v>176</v>
      </c>
      <c r="S741" t="s">
        <v>50</v>
      </c>
      <c r="T741" s="2">
        <v>0.1</v>
      </c>
      <c r="U741">
        <v>2030.39</v>
      </c>
    </row>
    <row r="742" spans="1:21" x14ac:dyDescent="0.3">
      <c r="A742" t="s">
        <v>3634</v>
      </c>
      <c r="B742" s="1">
        <v>45428</v>
      </c>
      <c r="C742" t="s">
        <v>3635</v>
      </c>
      <c r="D742" t="s">
        <v>3636</v>
      </c>
      <c r="E742" t="s">
        <v>54</v>
      </c>
      <c r="F742" t="s">
        <v>119</v>
      </c>
      <c r="G742" t="s">
        <v>26</v>
      </c>
      <c r="H742" t="s">
        <v>27</v>
      </c>
      <c r="I742" t="s">
        <v>157</v>
      </c>
      <c r="J742" t="s">
        <v>564</v>
      </c>
      <c r="K742" t="s">
        <v>3637</v>
      </c>
      <c r="L742">
        <v>8</v>
      </c>
      <c r="M742">
        <v>5013.26</v>
      </c>
      <c r="N742">
        <v>40106.080000000002</v>
      </c>
      <c r="O742" s="2">
        <v>0.1</v>
      </c>
      <c r="P742">
        <v>4010.61</v>
      </c>
      <c r="Q742">
        <v>36095.47</v>
      </c>
      <c r="R742" t="s">
        <v>59</v>
      </c>
      <c r="S742" t="s">
        <v>77</v>
      </c>
      <c r="T742" s="2">
        <v>0.25</v>
      </c>
      <c r="U742">
        <v>9023.8700000000008</v>
      </c>
    </row>
    <row r="743" spans="1:21" x14ac:dyDescent="0.3">
      <c r="A743" t="s">
        <v>3638</v>
      </c>
      <c r="B743" s="1">
        <v>45465</v>
      </c>
      <c r="C743" t="s">
        <v>403</v>
      </c>
      <c r="D743" t="s">
        <v>3639</v>
      </c>
      <c r="E743" t="s">
        <v>43</v>
      </c>
      <c r="F743" t="s">
        <v>156</v>
      </c>
      <c r="G743" t="s">
        <v>26</v>
      </c>
      <c r="H743" t="s">
        <v>55</v>
      </c>
      <c r="I743" t="s">
        <v>130</v>
      </c>
      <c r="J743" t="s">
        <v>3640</v>
      </c>
      <c r="K743" t="s">
        <v>3641</v>
      </c>
      <c r="L743">
        <v>10</v>
      </c>
      <c r="M743">
        <v>6701.26</v>
      </c>
      <c r="N743">
        <v>67012.600000000006</v>
      </c>
      <c r="O743" s="2">
        <v>0.05</v>
      </c>
      <c r="P743">
        <v>3350.63</v>
      </c>
      <c r="Q743">
        <v>63661.97</v>
      </c>
      <c r="R743" t="s">
        <v>176</v>
      </c>
      <c r="S743" t="s">
        <v>50</v>
      </c>
      <c r="T743" s="2">
        <v>0.1</v>
      </c>
      <c r="U743">
        <v>6366.2</v>
      </c>
    </row>
    <row r="744" spans="1:21" x14ac:dyDescent="0.3">
      <c r="A744" t="s">
        <v>3642</v>
      </c>
      <c r="B744" s="1">
        <v>45899</v>
      </c>
      <c r="C744" t="s">
        <v>3643</v>
      </c>
      <c r="D744" t="s">
        <v>3644</v>
      </c>
      <c r="E744" t="s">
        <v>24</v>
      </c>
      <c r="F744" t="s">
        <v>71</v>
      </c>
      <c r="G744" t="s">
        <v>26</v>
      </c>
      <c r="H744" t="s">
        <v>55</v>
      </c>
      <c r="I744" t="s">
        <v>100</v>
      </c>
      <c r="J744" t="s">
        <v>3645</v>
      </c>
      <c r="K744" t="s">
        <v>3646</v>
      </c>
      <c r="L744">
        <v>7</v>
      </c>
      <c r="M744">
        <v>1447.79</v>
      </c>
      <c r="N744">
        <v>10134.530000000001</v>
      </c>
      <c r="O744" s="2">
        <v>0.15</v>
      </c>
      <c r="P744">
        <v>1520.18</v>
      </c>
      <c r="Q744">
        <v>8614.35</v>
      </c>
      <c r="R744" t="s">
        <v>76</v>
      </c>
      <c r="S744" t="s">
        <v>60</v>
      </c>
      <c r="T744" s="2">
        <v>0.3</v>
      </c>
      <c r="U744">
        <v>2584.3000000000002</v>
      </c>
    </row>
    <row r="745" spans="1:21" x14ac:dyDescent="0.3">
      <c r="A745" t="s">
        <v>3647</v>
      </c>
      <c r="B745" s="1">
        <v>45308</v>
      </c>
      <c r="C745" t="s">
        <v>3648</v>
      </c>
      <c r="D745" t="s">
        <v>3649</v>
      </c>
      <c r="E745" t="s">
        <v>24</v>
      </c>
      <c r="F745" t="s">
        <v>25</v>
      </c>
      <c r="G745" t="s">
        <v>81</v>
      </c>
      <c r="H745" t="s">
        <v>45</v>
      </c>
      <c r="I745" t="s">
        <v>136</v>
      </c>
      <c r="J745" t="s">
        <v>3650</v>
      </c>
      <c r="K745" t="s">
        <v>3651</v>
      </c>
      <c r="L745">
        <v>2</v>
      </c>
      <c r="M745">
        <v>700.85</v>
      </c>
      <c r="N745">
        <v>1401.7</v>
      </c>
      <c r="O745" s="2">
        <v>0</v>
      </c>
      <c r="P745">
        <v>0</v>
      </c>
      <c r="Q745">
        <v>1401.7</v>
      </c>
      <c r="R745" t="s">
        <v>176</v>
      </c>
      <c r="S745" t="s">
        <v>77</v>
      </c>
      <c r="T745" s="2">
        <v>0.25</v>
      </c>
      <c r="U745">
        <v>350.43</v>
      </c>
    </row>
    <row r="746" spans="1:21" x14ac:dyDescent="0.3">
      <c r="A746" t="s">
        <v>3652</v>
      </c>
      <c r="B746" s="1">
        <v>45802</v>
      </c>
      <c r="C746" t="s">
        <v>775</v>
      </c>
      <c r="D746" t="s">
        <v>3653</v>
      </c>
      <c r="E746" t="s">
        <v>142</v>
      </c>
      <c r="F746" t="s">
        <v>156</v>
      </c>
      <c r="G746" t="s">
        <v>26</v>
      </c>
      <c r="H746" t="s">
        <v>55</v>
      </c>
      <c r="I746" t="s">
        <v>130</v>
      </c>
      <c r="J746" t="s">
        <v>3654</v>
      </c>
      <c r="K746" t="s">
        <v>3655</v>
      </c>
      <c r="L746">
        <v>10</v>
      </c>
      <c r="M746">
        <v>7001.41</v>
      </c>
      <c r="N746">
        <v>70014.100000000006</v>
      </c>
      <c r="O746" s="2">
        <v>0.1</v>
      </c>
      <c r="P746">
        <v>7001.41</v>
      </c>
      <c r="Q746">
        <v>63012.69</v>
      </c>
      <c r="R746" t="s">
        <v>76</v>
      </c>
      <c r="S746" t="s">
        <v>32</v>
      </c>
      <c r="T746" s="2">
        <v>0.1</v>
      </c>
      <c r="U746">
        <v>6301.27</v>
      </c>
    </row>
    <row r="747" spans="1:21" x14ac:dyDescent="0.3">
      <c r="A747" t="s">
        <v>3656</v>
      </c>
      <c r="B747" s="1">
        <v>45377</v>
      </c>
      <c r="C747" t="s">
        <v>3657</v>
      </c>
      <c r="D747" t="s">
        <v>3658</v>
      </c>
      <c r="E747" t="s">
        <v>36</v>
      </c>
      <c r="F747" t="s">
        <v>99</v>
      </c>
      <c r="G747" t="s">
        <v>26</v>
      </c>
      <c r="H747" t="s">
        <v>72</v>
      </c>
      <c r="I747" t="s">
        <v>73</v>
      </c>
      <c r="J747" t="s">
        <v>3659</v>
      </c>
      <c r="K747" t="s">
        <v>3660</v>
      </c>
      <c r="L747">
        <v>2</v>
      </c>
      <c r="M747">
        <v>1163.57</v>
      </c>
      <c r="N747">
        <v>2327.14</v>
      </c>
      <c r="O747" s="2">
        <v>0.25</v>
      </c>
      <c r="P747">
        <v>581.78</v>
      </c>
      <c r="Q747">
        <v>1745.36</v>
      </c>
      <c r="R747" t="s">
        <v>176</v>
      </c>
      <c r="S747" t="s">
        <v>32</v>
      </c>
      <c r="T747" s="2">
        <v>0.25</v>
      </c>
      <c r="U747">
        <v>436.34</v>
      </c>
    </row>
    <row r="748" spans="1:21" x14ac:dyDescent="0.3">
      <c r="A748" t="s">
        <v>3661</v>
      </c>
      <c r="B748" s="1">
        <v>45078</v>
      </c>
      <c r="C748" t="s">
        <v>3662</v>
      </c>
      <c r="D748" t="s">
        <v>3663</v>
      </c>
      <c r="E748" t="s">
        <v>24</v>
      </c>
      <c r="F748" t="s">
        <v>37</v>
      </c>
      <c r="G748" t="s">
        <v>81</v>
      </c>
      <c r="H748" t="s">
        <v>27</v>
      </c>
      <c r="I748" t="s">
        <v>157</v>
      </c>
      <c r="J748" t="s">
        <v>3664</v>
      </c>
      <c r="K748" t="s">
        <v>3665</v>
      </c>
      <c r="L748">
        <v>10</v>
      </c>
      <c r="M748">
        <v>3550.48</v>
      </c>
      <c r="N748">
        <v>35504.800000000003</v>
      </c>
      <c r="O748" s="2">
        <v>0.3</v>
      </c>
      <c r="P748">
        <v>10651.44</v>
      </c>
      <c r="Q748">
        <v>24853.360000000001</v>
      </c>
      <c r="R748" t="s">
        <v>31</v>
      </c>
      <c r="S748" t="s">
        <v>77</v>
      </c>
      <c r="T748" s="2">
        <v>0.25</v>
      </c>
      <c r="U748">
        <v>6213.34</v>
      </c>
    </row>
    <row r="749" spans="1:21" x14ac:dyDescent="0.3">
      <c r="A749" t="s">
        <v>3666</v>
      </c>
      <c r="B749" s="1">
        <v>45273</v>
      </c>
      <c r="C749" t="s">
        <v>3667</v>
      </c>
      <c r="D749" t="s">
        <v>3668</v>
      </c>
      <c r="E749" t="s">
        <v>142</v>
      </c>
      <c r="F749" t="s">
        <v>156</v>
      </c>
      <c r="G749" t="s">
        <v>26</v>
      </c>
      <c r="H749" t="s">
        <v>55</v>
      </c>
      <c r="I749" t="s">
        <v>130</v>
      </c>
      <c r="J749" t="s">
        <v>3669</v>
      </c>
      <c r="K749" t="s">
        <v>3670</v>
      </c>
      <c r="L749">
        <v>3</v>
      </c>
      <c r="M749">
        <v>4273.0600000000004</v>
      </c>
      <c r="N749">
        <v>12819.18</v>
      </c>
      <c r="O749" s="2">
        <v>0</v>
      </c>
      <c r="P749">
        <v>0</v>
      </c>
      <c r="Q749">
        <v>12819.18</v>
      </c>
      <c r="R749" t="s">
        <v>49</v>
      </c>
      <c r="S749" t="s">
        <v>50</v>
      </c>
      <c r="T749" s="2">
        <v>0.25</v>
      </c>
      <c r="U749">
        <v>3204.8</v>
      </c>
    </row>
    <row r="750" spans="1:21" x14ac:dyDescent="0.3">
      <c r="A750" t="s">
        <v>3671</v>
      </c>
      <c r="B750" s="1">
        <v>45475</v>
      </c>
      <c r="C750" t="s">
        <v>3672</v>
      </c>
      <c r="D750" t="s">
        <v>3239</v>
      </c>
      <c r="E750" t="s">
        <v>36</v>
      </c>
      <c r="F750" t="s">
        <v>87</v>
      </c>
      <c r="G750" t="s">
        <v>81</v>
      </c>
      <c r="H750" t="s">
        <v>72</v>
      </c>
      <c r="I750" t="s">
        <v>106</v>
      </c>
      <c r="J750" t="s">
        <v>3673</v>
      </c>
      <c r="K750" t="s">
        <v>3674</v>
      </c>
      <c r="L750">
        <v>5</v>
      </c>
      <c r="M750">
        <v>3420.36</v>
      </c>
      <c r="N750">
        <v>17101.8</v>
      </c>
      <c r="O750" s="2">
        <v>0.25</v>
      </c>
      <c r="P750">
        <v>4275.45</v>
      </c>
      <c r="Q750">
        <v>12826.35</v>
      </c>
      <c r="R750" t="s">
        <v>76</v>
      </c>
      <c r="S750" t="s">
        <v>50</v>
      </c>
      <c r="T750" s="2">
        <v>0.3</v>
      </c>
      <c r="U750">
        <v>3847.9</v>
      </c>
    </row>
    <row r="751" spans="1:21" x14ac:dyDescent="0.3">
      <c r="A751" t="s">
        <v>3675</v>
      </c>
      <c r="B751" s="1">
        <v>45171</v>
      </c>
      <c r="C751" t="s">
        <v>104</v>
      </c>
      <c r="D751" t="s">
        <v>3676</v>
      </c>
      <c r="E751" t="s">
        <v>43</v>
      </c>
      <c r="F751" t="s">
        <v>119</v>
      </c>
      <c r="G751" t="s">
        <v>81</v>
      </c>
      <c r="H751" t="s">
        <v>27</v>
      </c>
      <c r="I751" t="s">
        <v>157</v>
      </c>
      <c r="J751" t="s">
        <v>3393</v>
      </c>
      <c r="K751" t="s">
        <v>3677</v>
      </c>
      <c r="L751">
        <v>2</v>
      </c>
      <c r="M751">
        <v>6511.51</v>
      </c>
      <c r="N751">
        <v>13023.02</v>
      </c>
      <c r="O751" s="2">
        <v>0.25</v>
      </c>
      <c r="P751">
        <v>3255.76</v>
      </c>
      <c r="Q751">
        <v>9767.26</v>
      </c>
      <c r="R751" t="s">
        <v>176</v>
      </c>
      <c r="S751" t="s">
        <v>60</v>
      </c>
      <c r="T751" s="2">
        <v>0.2</v>
      </c>
      <c r="U751">
        <v>1953.45</v>
      </c>
    </row>
    <row r="752" spans="1:21" x14ac:dyDescent="0.3">
      <c r="A752" t="s">
        <v>3678</v>
      </c>
      <c r="B752" s="1">
        <v>45900</v>
      </c>
      <c r="C752" t="s">
        <v>3679</v>
      </c>
      <c r="D752" t="s">
        <v>3680</v>
      </c>
      <c r="E752" t="s">
        <v>36</v>
      </c>
      <c r="F752" t="s">
        <v>25</v>
      </c>
      <c r="G752" t="s">
        <v>81</v>
      </c>
      <c r="H752" t="s">
        <v>55</v>
      </c>
      <c r="I752" t="s">
        <v>56</v>
      </c>
      <c r="J752" t="s">
        <v>3681</v>
      </c>
      <c r="K752" t="s">
        <v>3682</v>
      </c>
      <c r="L752">
        <v>9</v>
      </c>
      <c r="M752">
        <v>7049.08</v>
      </c>
      <c r="N752">
        <v>63441.72</v>
      </c>
      <c r="O752" s="2">
        <v>0.2</v>
      </c>
      <c r="P752">
        <v>12688.34</v>
      </c>
      <c r="Q752">
        <v>50753.38</v>
      </c>
      <c r="R752" t="s">
        <v>31</v>
      </c>
      <c r="S752" t="s">
        <v>32</v>
      </c>
      <c r="T752" s="2">
        <v>0.15</v>
      </c>
      <c r="U752">
        <v>7613.01</v>
      </c>
    </row>
    <row r="753" spans="1:21" x14ac:dyDescent="0.3">
      <c r="A753" t="s">
        <v>3683</v>
      </c>
      <c r="B753" s="1">
        <v>45673</v>
      </c>
      <c r="C753" t="s">
        <v>3684</v>
      </c>
      <c r="D753" t="s">
        <v>3685</v>
      </c>
      <c r="E753" t="s">
        <v>54</v>
      </c>
      <c r="F753" t="s">
        <v>119</v>
      </c>
      <c r="G753" t="s">
        <v>26</v>
      </c>
      <c r="H753" t="s">
        <v>45</v>
      </c>
      <c r="I753" t="s">
        <v>136</v>
      </c>
      <c r="J753" t="s">
        <v>3686</v>
      </c>
      <c r="K753" t="s">
        <v>1813</v>
      </c>
      <c r="L753">
        <v>6</v>
      </c>
      <c r="M753">
        <v>2693.97</v>
      </c>
      <c r="N753">
        <v>16163.82</v>
      </c>
      <c r="O753" s="2">
        <v>0.2</v>
      </c>
      <c r="P753">
        <v>3232.76</v>
      </c>
      <c r="Q753">
        <v>12931.06</v>
      </c>
      <c r="R753" t="s">
        <v>49</v>
      </c>
      <c r="S753" t="s">
        <v>32</v>
      </c>
      <c r="T753" s="2">
        <v>0.1</v>
      </c>
      <c r="U753">
        <v>1293.1099999999999</v>
      </c>
    </row>
    <row r="754" spans="1:21" x14ac:dyDescent="0.3">
      <c r="A754" t="s">
        <v>3687</v>
      </c>
      <c r="B754" s="1">
        <v>44951</v>
      </c>
      <c r="C754" t="s">
        <v>3688</v>
      </c>
      <c r="D754" t="s">
        <v>3689</v>
      </c>
      <c r="E754" t="s">
        <v>36</v>
      </c>
      <c r="F754" t="s">
        <v>112</v>
      </c>
      <c r="G754" t="s">
        <v>81</v>
      </c>
      <c r="H754" t="s">
        <v>55</v>
      </c>
      <c r="I754" t="s">
        <v>130</v>
      </c>
      <c r="J754" t="s">
        <v>3690</v>
      </c>
      <c r="K754" t="s">
        <v>3691</v>
      </c>
      <c r="L754">
        <v>1</v>
      </c>
      <c r="M754">
        <v>3662.89</v>
      </c>
      <c r="N754">
        <v>3662.89</v>
      </c>
      <c r="O754" s="2">
        <v>0.25</v>
      </c>
      <c r="P754">
        <v>915.72</v>
      </c>
      <c r="Q754">
        <v>2747.17</v>
      </c>
      <c r="R754" t="s">
        <v>31</v>
      </c>
      <c r="S754" t="s">
        <v>60</v>
      </c>
      <c r="T754" s="2">
        <v>0.3</v>
      </c>
      <c r="U754">
        <v>824.15</v>
      </c>
    </row>
    <row r="755" spans="1:21" x14ac:dyDescent="0.3">
      <c r="A755" t="s">
        <v>3692</v>
      </c>
      <c r="B755" s="1">
        <v>44962</v>
      </c>
      <c r="C755" t="s">
        <v>3693</v>
      </c>
      <c r="D755" t="s">
        <v>3694</v>
      </c>
      <c r="E755" t="s">
        <v>142</v>
      </c>
      <c r="F755" t="s">
        <v>119</v>
      </c>
      <c r="G755" t="s">
        <v>26</v>
      </c>
      <c r="H755" t="s">
        <v>55</v>
      </c>
      <c r="I755" t="s">
        <v>56</v>
      </c>
      <c r="J755" t="s">
        <v>3695</v>
      </c>
      <c r="K755" t="s">
        <v>3696</v>
      </c>
      <c r="L755">
        <v>4</v>
      </c>
      <c r="M755">
        <v>6126.58</v>
      </c>
      <c r="N755">
        <v>24506.32</v>
      </c>
      <c r="O755" s="2">
        <v>0.2</v>
      </c>
      <c r="P755">
        <v>4901.26</v>
      </c>
      <c r="Q755">
        <v>19605.060000000001</v>
      </c>
      <c r="R755" t="s">
        <v>76</v>
      </c>
      <c r="S755" t="s">
        <v>50</v>
      </c>
      <c r="T755" s="2">
        <v>0.1</v>
      </c>
      <c r="U755">
        <v>1960.51</v>
      </c>
    </row>
    <row r="756" spans="1:21" x14ac:dyDescent="0.3">
      <c r="A756" t="s">
        <v>3697</v>
      </c>
      <c r="B756" s="1">
        <v>45736</v>
      </c>
      <c r="C756" t="s">
        <v>3698</v>
      </c>
      <c r="D756" t="s">
        <v>3699</v>
      </c>
      <c r="E756" t="s">
        <v>43</v>
      </c>
      <c r="F756" t="s">
        <v>99</v>
      </c>
      <c r="G756" t="s">
        <v>26</v>
      </c>
      <c r="H756" t="s">
        <v>72</v>
      </c>
      <c r="I756" t="s">
        <v>185</v>
      </c>
      <c r="J756" t="s">
        <v>3700</v>
      </c>
      <c r="K756" t="s">
        <v>3701</v>
      </c>
      <c r="L756">
        <v>1</v>
      </c>
      <c r="M756">
        <v>500.35</v>
      </c>
      <c r="N756">
        <v>500.35</v>
      </c>
      <c r="O756" s="2">
        <v>0.15</v>
      </c>
      <c r="P756">
        <v>75.05</v>
      </c>
      <c r="Q756">
        <v>425.3</v>
      </c>
      <c r="R756" t="s">
        <v>76</v>
      </c>
      <c r="S756" t="s">
        <v>50</v>
      </c>
      <c r="T756" s="2">
        <v>0.2</v>
      </c>
      <c r="U756">
        <v>85.06</v>
      </c>
    </row>
    <row r="757" spans="1:21" x14ac:dyDescent="0.3">
      <c r="A757" t="s">
        <v>3702</v>
      </c>
      <c r="B757" s="1">
        <v>45358</v>
      </c>
      <c r="C757" t="s">
        <v>3703</v>
      </c>
      <c r="D757" t="s">
        <v>3704</v>
      </c>
      <c r="E757" t="s">
        <v>43</v>
      </c>
      <c r="F757" t="s">
        <v>370</v>
      </c>
      <c r="G757" t="s">
        <v>81</v>
      </c>
      <c r="H757" t="s">
        <v>45</v>
      </c>
      <c r="I757" t="s">
        <v>144</v>
      </c>
      <c r="J757" t="s">
        <v>3705</v>
      </c>
      <c r="K757" t="s">
        <v>3706</v>
      </c>
      <c r="L757">
        <v>1</v>
      </c>
      <c r="M757">
        <v>4999.2700000000004</v>
      </c>
      <c r="N757">
        <v>4999.2700000000004</v>
      </c>
      <c r="O757" s="2">
        <v>0.3</v>
      </c>
      <c r="P757">
        <v>1499.78</v>
      </c>
      <c r="Q757">
        <v>3499.49</v>
      </c>
      <c r="R757" t="s">
        <v>176</v>
      </c>
      <c r="S757" t="s">
        <v>60</v>
      </c>
      <c r="T757" s="2">
        <v>0.2</v>
      </c>
      <c r="U757">
        <v>699.9</v>
      </c>
    </row>
    <row r="758" spans="1:21" x14ac:dyDescent="0.3">
      <c r="A758" t="s">
        <v>3707</v>
      </c>
      <c r="B758" s="1">
        <v>44990</v>
      </c>
      <c r="C758" t="s">
        <v>3708</v>
      </c>
      <c r="D758" t="s">
        <v>2253</v>
      </c>
      <c r="E758" t="s">
        <v>36</v>
      </c>
      <c r="F758" t="s">
        <v>99</v>
      </c>
      <c r="G758" t="s">
        <v>26</v>
      </c>
      <c r="H758" t="s">
        <v>27</v>
      </c>
      <c r="I758" t="s">
        <v>157</v>
      </c>
      <c r="J758" t="s">
        <v>3709</v>
      </c>
      <c r="K758" t="s">
        <v>3710</v>
      </c>
      <c r="L758">
        <v>2</v>
      </c>
      <c r="M758">
        <v>339.23</v>
      </c>
      <c r="N758">
        <v>678.46</v>
      </c>
      <c r="O758" s="2">
        <v>0</v>
      </c>
      <c r="P758">
        <v>0</v>
      </c>
      <c r="Q758">
        <v>678.46</v>
      </c>
      <c r="R758" t="s">
        <v>59</v>
      </c>
      <c r="S758" t="s">
        <v>32</v>
      </c>
      <c r="T758" s="2">
        <v>0.25</v>
      </c>
      <c r="U758">
        <v>169.62</v>
      </c>
    </row>
    <row r="759" spans="1:21" x14ac:dyDescent="0.3">
      <c r="A759" t="s">
        <v>3711</v>
      </c>
      <c r="B759" s="1">
        <v>45882</v>
      </c>
      <c r="C759" t="s">
        <v>3504</v>
      </c>
      <c r="D759" t="s">
        <v>3712</v>
      </c>
      <c r="E759" t="s">
        <v>24</v>
      </c>
      <c r="F759" t="s">
        <v>25</v>
      </c>
      <c r="G759" t="s">
        <v>81</v>
      </c>
      <c r="H759" t="s">
        <v>55</v>
      </c>
      <c r="I759" t="s">
        <v>56</v>
      </c>
      <c r="J759" t="s">
        <v>3713</v>
      </c>
      <c r="K759" t="s">
        <v>3714</v>
      </c>
      <c r="L759">
        <v>3</v>
      </c>
      <c r="M759">
        <v>5336.59</v>
      </c>
      <c r="N759">
        <v>16009.77</v>
      </c>
      <c r="O759" s="2">
        <v>0.25</v>
      </c>
      <c r="P759">
        <v>4002.44</v>
      </c>
      <c r="Q759">
        <v>12007.33</v>
      </c>
      <c r="R759" t="s">
        <v>59</v>
      </c>
      <c r="S759" t="s">
        <v>77</v>
      </c>
      <c r="T759" s="2">
        <v>0.2</v>
      </c>
      <c r="U759">
        <v>2401.4699999999998</v>
      </c>
    </row>
    <row r="760" spans="1:21" x14ac:dyDescent="0.3">
      <c r="A760" t="s">
        <v>3715</v>
      </c>
      <c r="B760" s="1">
        <v>45467</v>
      </c>
      <c r="C760" t="s">
        <v>3306</v>
      </c>
      <c r="D760" t="s">
        <v>3716</v>
      </c>
      <c r="E760" t="s">
        <v>54</v>
      </c>
      <c r="F760" t="s">
        <v>37</v>
      </c>
      <c r="G760" t="s">
        <v>26</v>
      </c>
      <c r="H760" t="s">
        <v>55</v>
      </c>
      <c r="I760" t="s">
        <v>130</v>
      </c>
      <c r="J760" t="s">
        <v>3717</v>
      </c>
      <c r="K760" t="s">
        <v>3718</v>
      </c>
      <c r="L760">
        <v>1</v>
      </c>
      <c r="M760">
        <v>5358.37</v>
      </c>
      <c r="N760">
        <v>5358.37</v>
      </c>
      <c r="O760" s="2">
        <v>0.05</v>
      </c>
      <c r="P760">
        <v>267.92</v>
      </c>
      <c r="Q760">
        <v>5090.45</v>
      </c>
      <c r="R760" t="s">
        <v>31</v>
      </c>
      <c r="S760" t="s">
        <v>50</v>
      </c>
      <c r="T760" s="2">
        <v>0.1</v>
      </c>
      <c r="U760">
        <v>509.05</v>
      </c>
    </row>
    <row r="761" spans="1:21" x14ac:dyDescent="0.3">
      <c r="A761" t="s">
        <v>3719</v>
      </c>
      <c r="B761" s="1">
        <v>45878</v>
      </c>
      <c r="C761" t="s">
        <v>3720</v>
      </c>
      <c r="D761" t="s">
        <v>3721</v>
      </c>
      <c r="E761" t="s">
        <v>54</v>
      </c>
      <c r="F761" t="s">
        <v>64</v>
      </c>
      <c r="G761" t="s">
        <v>81</v>
      </c>
      <c r="H761" t="s">
        <v>27</v>
      </c>
      <c r="I761" t="s">
        <v>93</v>
      </c>
      <c r="J761" t="s">
        <v>3722</v>
      </c>
      <c r="K761" t="s">
        <v>3723</v>
      </c>
      <c r="L761">
        <v>3</v>
      </c>
      <c r="M761">
        <v>5301.79</v>
      </c>
      <c r="N761">
        <v>15905.37</v>
      </c>
      <c r="O761" s="2">
        <v>0.2</v>
      </c>
      <c r="P761">
        <v>3181.07</v>
      </c>
      <c r="Q761">
        <v>12724.3</v>
      </c>
      <c r="R761" t="s">
        <v>31</v>
      </c>
      <c r="S761" t="s">
        <v>50</v>
      </c>
      <c r="T761" s="2">
        <v>0.15</v>
      </c>
      <c r="U761">
        <v>1908.64</v>
      </c>
    </row>
    <row r="762" spans="1:21" x14ac:dyDescent="0.3">
      <c r="A762" t="s">
        <v>3724</v>
      </c>
      <c r="B762" s="1">
        <v>45196</v>
      </c>
      <c r="C762" t="s">
        <v>3725</v>
      </c>
      <c r="D762" t="s">
        <v>260</v>
      </c>
      <c r="E762" t="s">
        <v>36</v>
      </c>
      <c r="F762" t="s">
        <v>143</v>
      </c>
      <c r="G762" t="s">
        <v>26</v>
      </c>
      <c r="H762" t="s">
        <v>45</v>
      </c>
      <c r="I762" t="s">
        <v>113</v>
      </c>
      <c r="J762" t="s">
        <v>3726</v>
      </c>
      <c r="K762" t="s">
        <v>3727</v>
      </c>
      <c r="L762">
        <v>10</v>
      </c>
      <c r="M762">
        <v>1005.97</v>
      </c>
      <c r="N762">
        <v>10059.700000000001</v>
      </c>
      <c r="O762" s="2">
        <v>0</v>
      </c>
      <c r="P762">
        <v>0</v>
      </c>
      <c r="Q762">
        <v>10059.700000000001</v>
      </c>
      <c r="R762" t="s">
        <v>31</v>
      </c>
      <c r="S762" t="s">
        <v>77</v>
      </c>
      <c r="T762" s="2">
        <v>0.15</v>
      </c>
      <c r="U762">
        <v>1508.96</v>
      </c>
    </row>
    <row r="763" spans="1:21" x14ac:dyDescent="0.3">
      <c r="A763" t="s">
        <v>3728</v>
      </c>
      <c r="B763" s="1">
        <v>45023</v>
      </c>
      <c r="C763" t="s">
        <v>1575</v>
      </c>
      <c r="D763" t="s">
        <v>3729</v>
      </c>
      <c r="E763" t="s">
        <v>36</v>
      </c>
      <c r="F763" t="s">
        <v>156</v>
      </c>
      <c r="G763" t="s">
        <v>81</v>
      </c>
      <c r="H763" t="s">
        <v>27</v>
      </c>
      <c r="I763" t="s">
        <v>28</v>
      </c>
      <c r="J763" t="s">
        <v>3730</v>
      </c>
      <c r="K763" t="s">
        <v>187</v>
      </c>
      <c r="L763">
        <v>10</v>
      </c>
      <c r="M763">
        <v>3891.85</v>
      </c>
      <c r="N763">
        <v>38918.5</v>
      </c>
      <c r="O763" s="2">
        <v>0.1</v>
      </c>
      <c r="P763">
        <v>3891.85</v>
      </c>
      <c r="Q763">
        <v>35026.65</v>
      </c>
      <c r="R763" t="s">
        <v>31</v>
      </c>
      <c r="S763" t="s">
        <v>32</v>
      </c>
      <c r="T763" s="2">
        <v>0.15</v>
      </c>
      <c r="U763">
        <v>5254</v>
      </c>
    </row>
    <row r="764" spans="1:21" x14ac:dyDescent="0.3">
      <c r="A764" t="s">
        <v>3731</v>
      </c>
      <c r="B764" s="1">
        <v>45626</v>
      </c>
      <c r="C764" t="s">
        <v>3732</v>
      </c>
      <c r="D764" t="s">
        <v>3733</v>
      </c>
      <c r="E764" t="s">
        <v>142</v>
      </c>
      <c r="F764" t="s">
        <v>71</v>
      </c>
      <c r="G764" t="s">
        <v>26</v>
      </c>
      <c r="H764" t="s">
        <v>27</v>
      </c>
      <c r="I764" t="s">
        <v>93</v>
      </c>
      <c r="J764" t="s">
        <v>3734</v>
      </c>
      <c r="K764" t="s">
        <v>3735</v>
      </c>
      <c r="L764">
        <v>3</v>
      </c>
      <c r="M764">
        <v>3513.89</v>
      </c>
      <c r="N764">
        <v>10541.67</v>
      </c>
      <c r="O764" s="2">
        <v>0.25</v>
      </c>
      <c r="P764">
        <v>2635.42</v>
      </c>
      <c r="Q764">
        <v>7906.25</v>
      </c>
      <c r="R764" t="s">
        <v>76</v>
      </c>
      <c r="S764" t="s">
        <v>32</v>
      </c>
      <c r="T764" s="2">
        <v>0.3</v>
      </c>
      <c r="U764">
        <v>2371.88</v>
      </c>
    </row>
    <row r="765" spans="1:21" x14ac:dyDescent="0.3">
      <c r="A765" t="s">
        <v>3736</v>
      </c>
      <c r="B765" s="1">
        <v>45459</v>
      </c>
      <c r="C765" t="s">
        <v>3737</v>
      </c>
      <c r="D765" t="s">
        <v>2518</v>
      </c>
      <c r="E765" t="s">
        <v>54</v>
      </c>
      <c r="F765" t="s">
        <v>119</v>
      </c>
      <c r="G765" t="s">
        <v>26</v>
      </c>
      <c r="H765" t="s">
        <v>55</v>
      </c>
      <c r="I765" t="s">
        <v>130</v>
      </c>
      <c r="J765" t="s">
        <v>3738</v>
      </c>
      <c r="K765" t="s">
        <v>3739</v>
      </c>
      <c r="L765">
        <v>5</v>
      </c>
      <c r="M765">
        <v>3015.33</v>
      </c>
      <c r="N765">
        <v>15076.65</v>
      </c>
      <c r="O765" s="2">
        <v>0.1</v>
      </c>
      <c r="P765">
        <v>1507.66</v>
      </c>
      <c r="Q765">
        <v>13568.99</v>
      </c>
      <c r="R765" t="s">
        <v>176</v>
      </c>
      <c r="S765" t="s">
        <v>77</v>
      </c>
      <c r="T765" s="2">
        <v>0.2</v>
      </c>
      <c r="U765">
        <v>2713.8</v>
      </c>
    </row>
    <row r="766" spans="1:21" x14ac:dyDescent="0.3">
      <c r="A766" t="s">
        <v>3740</v>
      </c>
      <c r="B766" s="1">
        <v>45830</v>
      </c>
      <c r="C766" t="s">
        <v>3741</v>
      </c>
      <c r="D766" t="s">
        <v>3742</v>
      </c>
      <c r="E766" t="s">
        <v>142</v>
      </c>
      <c r="F766" t="s">
        <v>370</v>
      </c>
      <c r="G766" t="s">
        <v>26</v>
      </c>
      <c r="H766" t="s">
        <v>45</v>
      </c>
      <c r="I766" t="s">
        <v>46</v>
      </c>
      <c r="J766" t="s">
        <v>3743</v>
      </c>
      <c r="K766" t="s">
        <v>3744</v>
      </c>
      <c r="L766">
        <v>2</v>
      </c>
      <c r="M766">
        <v>4751.74</v>
      </c>
      <c r="N766">
        <v>9503.48</v>
      </c>
      <c r="O766" s="2">
        <v>0.15</v>
      </c>
      <c r="P766">
        <v>1425.52</v>
      </c>
      <c r="Q766">
        <v>8077.96</v>
      </c>
      <c r="R766" t="s">
        <v>31</v>
      </c>
      <c r="S766" t="s">
        <v>77</v>
      </c>
      <c r="T766" s="2">
        <v>0.15</v>
      </c>
      <c r="U766">
        <v>1211.69</v>
      </c>
    </row>
    <row r="767" spans="1:21" x14ac:dyDescent="0.3">
      <c r="A767" t="s">
        <v>3745</v>
      </c>
      <c r="B767" s="1">
        <v>44992</v>
      </c>
      <c r="C767" t="s">
        <v>3746</v>
      </c>
      <c r="D767" t="s">
        <v>3747</v>
      </c>
      <c r="E767" t="s">
        <v>36</v>
      </c>
      <c r="F767" t="s">
        <v>87</v>
      </c>
      <c r="G767" t="s">
        <v>26</v>
      </c>
      <c r="H767" t="s">
        <v>27</v>
      </c>
      <c r="I767" t="s">
        <v>28</v>
      </c>
      <c r="J767" t="s">
        <v>3748</v>
      </c>
      <c r="K767" t="s">
        <v>3749</v>
      </c>
      <c r="L767">
        <v>4</v>
      </c>
      <c r="M767">
        <v>4776.2700000000004</v>
      </c>
      <c r="N767">
        <v>19105.080000000002</v>
      </c>
      <c r="O767" s="2">
        <v>0.1</v>
      </c>
      <c r="P767">
        <v>1910.51</v>
      </c>
      <c r="Q767">
        <v>17194.57</v>
      </c>
      <c r="R767" t="s">
        <v>176</v>
      </c>
      <c r="S767" t="s">
        <v>32</v>
      </c>
      <c r="T767" s="2">
        <v>0.15</v>
      </c>
      <c r="U767">
        <v>2579.19</v>
      </c>
    </row>
    <row r="768" spans="1:21" x14ac:dyDescent="0.3">
      <c r="A768" t="s">
        <v>3750</v>
      </c>
      <c r="B768" s="1">
        <v>45850</v>
      </c>
      <c r="C768" t="s">
        <v>3751</v>
      </c>
      <c r="D768" t="s">
        <v>3752</v>
      </c>
      <c r="E768" t="s">
        <v>36</v>
      </c>
      <c r="F768" t="s">
        <v>99</v>
      </c>
      <c r="G768" t="s">
        <v>81</v>
      </c>
      <c r="H768" t="s">
        <v>27</v>
      </c>
      <c r="I768" t="s">
        <v>28</v>
      </c>
      <c r="J768" t="s">
        <v>3753</v>
      </c>
      <c r="K768" t="s">
        <v>3754</v>
      </c>
      <c r="L768">
        <v>8</v>
      </c>
      <c r="M768">
        <v>6264.98</v>
      </c>
      <c r="N768">
        <v>50119.839999999997</v>
      </c>
      <c r="O768" s="2">
        <v>0.1</v>
      </c>
      <c r="P768">
        <v>5011.9799999999996</v>
      </c>
      <c r="Q768">
        <v>45107.86</v>
      </c>
      <c r="R768" t="s">
        <v>176</v>
      </c>
      <c r="S768" t="s">
        <v>77</v>
      </c>
      <c r="T768" s="2">
        <v>0.2</v>
      </c>
      <c r="U768">
        <v>9021.57</v>
      </c>
    </row>
    <row r="769" spans="1:21" x14ac:dyDescent="0.3">
      <c r="A769" t="s">
        <v>3755</v>
      </c>
      <c r="B769" s="1">
        <v>45826</v>
      </c>
      <c r="C769" t="s">
        <v>3756</v>
      </c>
      <c r="D769" t="s">
        <v>3757</v>
      </c>
      <c r="E769" t="s">
        <v>36</v>
      </c>
      <c r="F769" t="s">
        <v>163</v>
      </c>
      <c r="G769" t="s">
        <v>81</v>
      </c>
      <c r="H769" t="s">
        <v>45</v>
      </c>
      <c r="I769" t="s">
        <v>144</v>
      </c>
      <c r="J769" t="s">
        <v>3758</v>
      </c>
      <c r="K769" t="s">
        <v>3759</v>
      </c>
      <c r="L769">
        <v>6</v>
      </c>
      <c r="M769">
        <v>5655.29</v>
      </c>
      <c r="N769">
        <v>33931.74</v>
      </c>
      <c r="O769" s="2">
        <v>0.05</v>
      </c>
      <c r="P769">
        <v>1696.59</v>
      </c>
      <c r="Q769">
        <v>32235.15</v>
      </c>
      <c r="R769" t="s">
        <v>31</v>
      </c>
      <c r="S769" t="s">
        <v>60</v>
      </c>
      <c r="T769" s="2">
        <v>0.15</v>
      </c>
      <c r="U769">
        <v>4835.2700000000004</v>
      </c>
    </row>
    <row r="770" spans="1:21" x14ac:dyDescent="0.3">
      <c r="A770" t="s">
        <v>3760</v>
      </c>
      <c r="B770" s="1">
        <v>45555</v>
      </c>
      <c r="C770" t="s">
        <v>3761</v>
      </c>
      <c r="D770" t="s">
        <v>3762</v>
      </c>
      <c r="E770" t="s">
        <v>142</v>
      </c>
      <c r="F770" t="s">
        <v>99</v>
      </c>
      <c r="G770" t="s">
        <v>26</v>
      </c>
      <c r="H770" t="s">
        <v>27</v>
      </c>
      <c r="I770" t="s">
        <v>93</v>
      </c>
      <c r="J770" t="s">
        <v>3763</v>
      </c>
      <c r="K770" t="s">
        <v>3714</v>
      </c>
      <c r="L770">
        <v>5</v>
      </c>
      <c r="M770">
        <v>7919.73</v>
      </c>
      <c r="N770">
        <v>39598.65</v>
      </c>
      <c r="O770" s="2">
        <v>0</v>
      </c>
      <c r="P770">
        <v>0</v>
      </c>
      <c r="Q770">
        <v>39598.65</v>
      </c>
      <c r="R770" t="s">
        <v>59</v>
      </c>
      <c r="S770" t="s">
        <v>32</v>
      </c>
      <c r="T770" s="2">
        <v>0.2</v>
      </c>
      <c r="U770">
        <v>7919.73</v>
      </c>
    </row>
    <row r="771" spans="1:21" x14ac:dyDescent="0.3">
      <c r="A771" t="s">
        <v>3764</v>
      </c>
      <c r="B771" s="1">
        <v>45778</v>
      </c>
      <c r="C771" t="s">
        <v>3765</v>
      </c>
      <c r="D771" t="s">
        <v>3766</v>
      </c>
      <c r="E771" t="s">
        <v>43</v>
      </c>
      <c r="F771" t="s">
        <v>370</v>
      </c>
      <c r="G771" t="s">
        <v>26</v>
      </c>
      <c r="H771" t="s">
        <v>45</v>
      </c>
      <c r="I771" t="s">
        <v>65</v>
      </c>
      <c r="J771" t="s">
        <v>3767</v>
      </c>
      <c r="K771" t="s">
        <v>3768</v>
      </c>
      <c r="L771">
        <v>2</v>
      </c>
      <c r="M771">
        <v>4528.7</v>
      </c>
      <c r="N771">
        <v>9057.4</v>
      </c>
      <c r="O771" s="2">
        <v>0.25</v>
      </c>
      <c r="P771">
        <v>2264.35</v>
      </c>
      <c r="Q771">
        <v>6793.05</v>
      </c>
      <c r="R771" t="s">
        <v>176</v>
      </c>
      <c r="S771" t="s">
        <v>77</v>
      </c>
      <c r="T771" s="2">
        <v>0.3</v>
      </c>
      <c r="U771">
        <v>2037.91</v>
      </c>
    </row>
    <row r="772" spans="1:21" x14ac:dyDescent="0.3">
      <c r="A772" t="s">
        <v>3769</v>
      </c>
      <c r="B772" s="1">
        <v>45208</v>
      </c>
      <c r="C772" t="s">
        <v>3770</v>
      </c>
      <c r="D772" t="s">
        <v>3771</v>
      </c>
      <c r="E772" t="s">
        <v>142</v>
      </c>
      <c r="F772" t="s">
        <v>87</v>
      </c>
      <c r="G772" t="s">
        <v>26</v>
      </c>
      <c r="H772" t="s">
        <v>27</v>
      </c>
      <c r="I772" t="s">
        <v>93</v>
      </c>
      <c r="J772" t="s">
        <v>3772</v>
      </c>
      <c r="K772" t="s">
        <v>3773</v>
      </c>
      <c r="L772">
        <v>8</v>
      </c>
      <c r="M772">
        <v>4327.1899999999996</v>
      </c>
      <c r="N772">
        <v>34617.519999999997</v>
      </c>
      <c r="O772" s="2">
        <v>0.15</v>
      </c>
      <c r="P772">
        <v>5192.63</v>
      </c>
      <c r="Q772">
        <v>29424.89</v>
      </c>
      <c r="R772" t="s">
        <v>31</v>
      </c>
      <c r="S772" t="s">
        <v>60</v>
      </c>
      <c r="T772" s="2">
        <v>0.3</v>
      </c>
      <c r="U772">
        <v>8827.4699999999993</v>
      </c>
    </row>
    <row r="773" spans="1:21" x14ac:dyDescent="0.3">
      <c r="A773" t="s">
        <v>3774</v>
      </c>
      <c r="B773" s="1">
        <v>45685</v>
      </c>
      <c r="C773" t="s">
        <v>3775</v>
      </c>
      <c r="D773" t="s">
        <v>3776</v>
      </c>
      <c r="E773" t="s">
        <v>43</v>
      </c>
      <c r="F773" t="s">
        <v>370</v>
      </c>
      <c r="G773" t="s">
        <v>81</v>
      </c>
      <c r="H773" t="s">
        <v>72</v>
      </c>
      <c r="I773" t="s">
        <v>150</v>
      </c>
      <c r="J773" t="s">
        <v>3777</v>
      </c>
      <c r="K773" t="s">
        <v>3778</v>
      </c>
      <c r="L773">
        <v>1</v>
      </c>
      <c r="M773">
        <v>3107.83</v>
      </c>
      <c r="N773">
        <v>3107.83</v>
      </c>
      <c r="O773" s="2">
        <v>0.05</v>
      </c>
      <c r="P773">
        <v>155.38999999999999</v>
      </c>
      <c r="Q773">
        <v>2952.44</v>
      </c>
      <c r="R773" t="s">
        <v>59</v>
      </c>
      <c r="S773" t="s">
        <v>50</v>
      </c>
      <c r="T773" s="2">
        <v>0.15</v>
      </c>
      <c r="U773">
        <v>442.87</v>
      </c>
    </row>
    <row r="774" spans="1:21" x14ac:dyDescent="0.3">
      <c r="A774" t="s">
        <v>3779</v>
      </c>
      <c r="B774" s="1">
        <v>45110</v>
      </c>
      <c r="C774" t="s">
        <v>3780</v>
      </c>
      <c r="D774" t="s">
        <v>3781</v>
      </c>
      <c r="E774" t="s">
        <v>54</v>
      </c>
      <c r="F774" t="s">
        <v>143</v>
      </c>
      <c r="G774" t="s">
        <v>26</v>
      </c>
      <c r="H774" t="s">
        <v>72</v>
      </c>
      <c r="I774" t="s">
        <v>150</v>
      </c>
      <c r="J774" t="s">
        <v>3782</v>
      </c>
      <c r="K774" t="s">
        <v>3783</v>
      </c>
      <c r="L774">
        <v>5</v>
      </c>
      <c r="M774">
        <v>1943.7</v>
      </c>
      <c r="N774">
        <v>9718.5</v>
      </c>
      <c r="O774" s="2">
        <v>0.25</v>
      </c>
      <c r="P774">
        <v>2429.62</v>
      </c>
      <c r="Q774">
        <v>7288.88</v>
      </c>
      <c r="R774" t="s">
        <v>31</v>
      </c>
      <c r="S774" t="s">
        <v>32</v>
      </c>
      <c r="T774" s="2">
        <v>0.2</v>
      </c>
      <c r="U774">
        <v>1457.78</v>
      </c>
    </row>
    <row r="775" spans="1:21" x14ac:dyDescent="0.3">
      <c r="A775" t="s">
        <v>3784</v>
      </c>
      <c r="B775" s="1">
        <v>45706</v>
      </c>
      <c r="C775" t="s">
        <v>3785</v>
      </c>
      <c r="D775" t="s">
        <v>3786</v>
      </c>
      <c r="E775" t="s">
        <v>43</v>
      </c>
      <c r="F775" t="s">
        <v>119</v>
      </c>
      <c r="G775" t="s">
        <v>26</v>
      </c>
      <c r="H775" t="s">
        <v>27</v>
      </c>
      <c r="I775" t="s">
        <v>157</v>
      </c>
      <c r="J775" t="s">
        <v>3787</v>
      </c>
      <c r="K775" t="s">
        <v>3788</v>
      </c>
      <c r="L775">
        <v>6</v>
      </c>
      <c r="M775">
        <v>1968.1</v>
      </c>
      <c r="N775">
        <v>11808.6</v>
      </c>
      <c r="O775" s="2">
        <v>0.1</v>
      </c>
      <c r="P775">
        <v>1180.8599999999999</v>
      </c>
      <c r="Q775">
        <v>10627.74</v>
      </c>
      <c r="R775" t="s">
        <v>176</v>
      </c>
      <c r="S775" t="s">
        <v>32</v>
      </c>
      <c r="T775" s="2">
        <v>0.25</v>
      </c>
      <c r="U775">
        <v>2656.93</v>
      </c>
    </row>
    <row r="776" spans="1:21" x14ac:dyDescent="0.3">
      <c r="A776" t="s">
        <v>3789</v>
      </c>
      <c r="B776" s="1">
        <v>45528</v>
      </c>
      <c r="C776" t="s">
        <v>3790</v>
      </c>
      <c r="D776" t="s">
        <v>3791</v>
      </c>
      <c r="E776" t="s">
        <v>36</v>
      </c>
      <c r="F776" t="s">
        <v>112</v>
      </c>
      <c r="G776" t="s">
        <v>81</v>
      </c>
      <c r="H776" t="s">
        <v>72</v>
      </c>
      <c r="I776" t="s">
        <v>185</v>
      </c>
      <c r="J776" t="s">
        <v>3792</v>
      </c>
      <c r="K776" t="s">
        <v>3793</v>
      </c>
      <c r="L776">
        <v>9</v>
      </c>
      <c r="M776">
        <v>628.76</v>
      </c>
      <c r="N776">
        <v>5658.84</v>
      </c>
      <c r="O776" s="2">
        <v>0.05</v>
      </c>
      <c r="P776">
        <v>282.94</v>
      </c>
      <c r="Q776">
        <v>5375.9</v>
      </c>
      <c r="R776" t="s">
        <v>49</v>
      </c>
      <c r="S776" t="s">
        <v>60</v>
      </c>
      <c r="T776" s="2">
        <v>0.25</v>
      </c>
      <c r="U776">
        <v>1343.97</v>
      </c>
    </row>
    <row r="777" spans="1:21" x14ac:dyDescent="0.3">
      <c r="A777" t="s">
        <v>3794</v>
      </c>
      <c r="B777" s="1">
        <v>45423</v>
      </c>
      <c r="C777" t="s">
        <v>3795</v>
      </c>
      <c r="D777" t="s">
        <v>3796</v>
      </c>
      <c r="E777" t="s">
        <v>43</v>
      </c>
      <c r="F777" t="s">
        <v>25</v>
      </c>
      <c r="G777" t="s">
        <v>26</v>
      </c>
      <c r="H777" t="s">
        <v>27</v>
      </c>
      <c r="I777" t="s">
        <v>93</v>
      </c>
      <c r="J777" t="s">
        <v>1626</v>
      </c>
      <c r="K777" t="s">
        <v>3797</v>
      </c>
      <c r="L777">
        <v>4</v>
      </c>
      <c r="M777">
        <v>6511.05</v>
      </c>
      <c r="N777">
        <v>26044.2</v>
      </c>
      <c r="O777" s="2">
        <v>0.15</v>
      </c>
      <c r="P777">
        <v>3906.63</v>
      </c>
      <c r="Q777">
        <v>22137.57</v>
      </c>
      <c r="R777" t="s">
        <v>49</v>
      </c>
      <c r="S777" t="s">
        <v>50</v>
      </c>
      <c r="T777" s="2">
        <v>0.3</v>
      </c>
      <c r="U777">
        <v>6641.27</v>
      </c>
    </row>
    <row r="778" spans="1:21" x14ac:dyDescent="0.3">
      <c r="A778" t="s">
        <v>3798</v>
      </c>
      <c r="B778" s="1">
        <v>45845</v>
      </c>
      <c r="C778" t="s">
        <v>3799</v>
      </c>
      <c r="D778" t="s">
        <v>3800</v>
      </c>
      <c r="E778" t="s">
        <v>36</v>
      </c>
      <c r="F778" t="s">
        <v>370</v>
      </c>
      <c r="G778" t="s">
        <v>26</v>
      </c>
      <c r="H778" t="s">
        <v>27</v>
      </c>
      <c r="I778" t="s">
        <v>28</v>
      </c>
      <c r="J778" t="s">
        <v>2651</v>
      </c>
      <c r="K778" t="s">
        <v>3801</v>
      </c>
      <c r="L778">
        <v>2</v>
      </c>
      <c r="M778">
        <v>2409.3200000000002</v>
      </c>
      <c r="N778">
        <v>4818.6400000000003</v>
      </c>
      <c r="O778" s="2">
        <v>0</v>
      </c>
      <c r="P778">
        <v>0</v>
      </c>
      <c r="Q778">
        <v>4818.6400000000003</v>
      </c>
      <c r="R778" t="s">
        <v>49</v>
      </c>
      <c r="S778" t="s">
        <v>50</v>
      </c>
      <c r="T778" s="2">
        <v>0.2</v>
      </c>
      <c r="U778">
        <v>963.73</v>
      </c>
    </row>
    <row r="779" spans="1:21" x14ac:dyDescent="0.3">
      <c r="A779" t="s">
        <v>3802</v>
      </c>
      <c r="B779" s="1">
        <v>44996</v>
      </c>
      <c r="C779" t="s">
        <v>3803</v>
      </c>
      <c r="D779" t="s">
        <v>3804</v>
      </c>
      <c r="E779" t="s">
        <v>54</v>
      </c>
      <c r="F779" t="s">
        <v>99</v>
      </c>
      <c r="G779" t="s">
        <v>81</v>
      </c>
      <c r="H779" t="s">
        <v>45</v>
      </c>
      <c r="I779" t="s">
        <v>136</v>
      </c>
      <c r="J779" t="s">
        <v>3805</v>
      </c>
      <c r="K779" t="s">
        <v>3806</v>
      </c>
      <c r="L779">
        <v>6</v>
      </c>
      <c r="M779">
        <v>2638.01</v>
      </c>
      <c r="N779">
        <v>15828.06</v>
      </c>
      <c r="O779" s="2">
        <v>0.3</v>
      </c>
      <c r="P779">
        <v>4748.42</v>
      </c>
      <c r="Q779">
        <v>11079.64</v>
      </c>
      <c r="R779" t="s">
        <v>76</v>
      </c>
      <c r="S779" t="s">
        <v>32</v>
      </c>
      <c r="T779" s="2">
        <v>0.15</v>
      </c>
      <c r="U779">
        <v>1661.95</v>
      </c>
    </row>
    <row r="780" spans="1:21" x14ac:dyDescent="0.3">
      <c r="A780" t="s">
        <v>3807</v>
      </c>
      <c r="B780" s="1">
        <v>44946</v>
      </c>
      <c r="C780" t="s">
        <v>3808</v>
      </c>
      <c r="D780" t="s">
        <v>3809</v>
      </c>
      <c r="E780" t="s">
        <v>142</v>
      </c>
      <c r="F780" t="s">
        <v>25</v>
      </c>
      <c r="G780" t="s">
        <v>26</v>
      </c>
      <c r="H780" t="s">
        <v>27</v>
      </c>
      <c r="I780" t="s">
        <v>157</v>
      </c>
      <c r="J780" t="s">
        <v>3810</v>
      </c>
      <c r="K780" t="s">
        <v>3811</v>
      </c>
      <c r="L780">
        <v>7</v>
      </c>
      <c r="M780">
        <v>5248.73</v>
      </c>
      <c r="N780">
        <v>36741.11</v>
      </c>
      <c r="O780" s="2">
        <v>0.3</v>
      </c>
      <c r="P780">
        <v>11022.33</v>
      </c>
      <c r="Q780">
        <v>25718.78</v>
      </c>
      <c r="R780" t="s">
        <v>176</v>
      </c>
      <c r="S780" t="s">
        <v>77</v>
      </c>
      <c r="T780" s="2">
        <v>0.25</v>
      </c>
      <c r="U780">
        <v>6429.69</v>
      </c>
    </row>
    <row r="781" spans="1:21" x14ac:dyDescent="0.3">
      <c r="A781" t="s">
        <v>3812</v>
      </c>
      <c r="B781" s="1">
        <v>44990</v>
      </c>
      <c r="C781" t="s">
        <v>3813</v>
      </c>
      <c r="D781" t="s">
        <v>3814</v>
      </c>
      <c r="E781" t="s">
        <v>24</v>
      </c>
      <c r="F781" t="s">
        <v>163</v>
      </c>
      <c r="G781" t="s">
        <v>81</v>
      </c>
      <c r="H781" t="s">
        <v>72</v>
      </c>
      <c r="I781" t="s">
        <v>150</v>
      </c>
      <c r="J781" t="s">
        <v>3815</v>
      </c>
      <c r="K781" t="s">
        <v>252</v>
      </c>
      <c r="L781">
        <v>10</v>
      </c>
      <c r="M781">
        <v>3391.07</v>
      </c>
      <c r="N781">
        <v>33910.699999999997</v>
      </c>
      <c r="O781" s="2">
        <v>0</v>
      </c>
      <c r="P781">
        <v>0</v>
      </c>
      <c r="Q781">
        <v>33910.699999999997</v>
      </c>
      <c r="R781" t="s">
        <v>176</v>
      </c>
      <c r="S781" t="s">
        <v>50</v>
      </c>
      <c r="T781" s="2">
        <v>0.15</v>
      </c>
      <c r="U781">
        <v>5086.6000000000004</v>
      </c>
    </row>
    <row r="782" spans="1:21" x14ac:dyDescent="0.3">
      <c r="A782" t="s">
        <v>3816</v>
      </c>
      <c r="B782" s="1">
        <v>45466</v>
      </c>
      <c r="C782" t="s">
        <v>3817</v>
      </c>
      <c r="D782" t="s">
        <v>3818</v>
      </c>
      <c r="E782" t="s">
        <v>36</v>
      </c>
      <c r="F782" t="s">
        <v>156</v>
      </c>
      <c r="G782" t="s">
        <v>26</v>
      </c>
      <c r="H782" t="s">
        <v>27</v>
      </c>
      <c r="I782" t="s">
        <v>28</v>
      </c>
      <c r="J782" t="s">
        <v>3819</v>
      </c>
      <c r="K782" t="s">
        <v>3820</v>
      </c>
      <c r="L782">
        <v>8</v>
      </c>
      <c r="M782">
        <v>3473.96</v>
      </c>
      <c r="N782">
        <v>27791.68</v>
      </c>
      <c r="O782" s="2">
        <v>0</v>
      </c>
      <c r="P782">
        <v>0</v>
      </c>
      <c r="Q782">
        <v>27791.68</v>
      </c>
      <c r="R782" t="s">
        <v>31</v>
      </c>
      <c r="S782" t="s">
        <v>32</v>
      </c>
      <c r="T782" s="2">
        <v>0.3</v>
      </c>
      <c r="U782">
        <v>8337.5</v>
      </c>
    </row>
    <row r="783" spans="1:21" x14ac:dyDescent="0.3">
      <c r="A783" t="s">
        <v>3821</v>
      </c>
      <c r="B783" s="1">
        <v>45585</v>
      </c>
      <c r="C783" t="s">
        <v>2234</v>
      </c>
      <c r="D783" t="s">
        <v>3822</v>
      </c>
      <c r="E783" t="s">
        <v>54</v>
      </c>
      <c r="F783" t="s">
        <v>87</v>
      </c>
      <c r="G783" t="s">
        <v>81</v>
      </c>
      <c r="H783" t="s">
        <v>55</v>
      </c>
      <c r="I783" t="s">
        <v>130</v>
      </c>
      <c r="J783" t="s">
        <v>3823</v>
      </c>
      <c r="K783" t="s">
        <v>3824</v>
      </c>
      <c r="L783">
        <v>4</v>
      </c>
      <c r="M783">
        <v>2567.83</v>
      </c>
      <c r="N783">
        <v>10271.32</v>
      </c>
      <c r="O783" s="2">
        <v>0.25</v>
      </c>
      <c r="P783">
        <v>2567.83</v>
      </c>
      <c r="Q783">
        <v>7703.49</v>
      </c>
      <c r="R783" t="s">
        <v>31</v>
      </c>
      <c r="S783" t="s">
        <v>32</v>
      </c>
      <c r="T783" s="2">
        <v>0.25</v>
      </c>
      <c r="U783">
        <v>1925.87</v>
      </c>
    </row>
    <row r="784" spans="1:21" x14ac:dyDescent="0.3">
      <c r="A784" t="s">
        <v>3825</v>
      </c>
      <c r="B784" s="1">
        <v>45750</v>
      </c>
      <c r="C784" t="s">
        <v>3826</v>
      </c>
      <c r="D784" t="s">
        <v>3827</v>
      </c>
      <c r="E784" t="s">
        <v>54</v>
      </c>
      <c r="F784" t="s">
        <v>112</v>
      </c>
      <c r="G784" t="s">
        <v>26</v>
      </c>
      <c r="H784" t="s">
        <v>45</v>
      </c>
      <c r="I784" t="s">
        <v>65</v>
      </c>
      <c r="J784" t="s">
        <v>3828</v>
      </c>
      <c r="K784" t="s">
        <v>3829</v>
      </c>
      <c r="L784">
        <v>6</v>
      </c>
      <c r="M784">
        <v>5207.1400000000003</v>
      </c>
      <c r="N784">
        <v>31242.84</v>
      </c>
      <c r="O784" s="2">
        <v>0.15</v>
      </c>
      <c r="P784">
        <v>4686.43</v>
      </c>
      <c r="Q784">
        <v>26556.41</v>
      </c>
      <c r="R784" t="s">
        <v>76</v>
      </c>
      <c r="S784" t="s">
        <v>60</v>
      </c>
      <c r="T784" s="2">
        <v>0.2</v>
      </c>
      <c r="U784">
        <v>5311.28</v>
      </c>
    </row>
    <row r="785" spans="1:21" x14ac:dyDescent="0.3">
      <c r="A785" t="s">
        <v>3830</v>
      </c>
      <c r="B785" s="1">
        <v>45187</v>
      </c>
      <c r="C785" t="s">
        <v>3831</v>
      </c>
      <c r="D785" t="s">
        <v>3832</v>
      </c>
      <c r="E785" t="s">
        <v>54</v>
      </c>
      <c r="F785" t="s">
        <v>119</v>
      </c>
      <c r="G785" t="s">
        <v>81</v>
      </c>
      <c r="H785" t="s">
        <v>72</v>
      </c>
      <c r="I785" t="s">
        <v>106</v>
      </c>
      <c r="J785" t="s">
        <v>3833</v>
      </c>
      <c r="K785" t="s">
        <v>3834</v>
      </c>
      <c r="L785">
        <v>10</v>
      </c>
      <c r="M785">
        <v>783.32</v>
      </c>
      <c r="N785">
        <v>7833.2</v>
      </c>
      <c r="O785" s="2">
        <v>0.1</v>
      </c>
      <c r="P785">
        <v>783.32</v>
      </c>
      <c r="Q785">
        <v>7049.88</v>
      </c>
      <c r="R785" t="s">
        <v>76</v>
      </c>
      <c r="S785" t="s">
        <v>60</v>
      </c>
      <c r="T785" s="2">
        <v>0.25</v>
      </c>
      <c r="U785">
        <v>1762.47</v>
      </c>
    </row>
    <row r="786" spans="1:21" x14ac:dyDescent="0.3">
      <c r="A786" t="s">
        <v>3835</v>
      </c>
      <c r="B786" s="1">
        <v>45344</v>
      </c>
      <c r="C786" t="s">
        <v>3150</v>
      </c>
      <c r="D786" t="s">
        <v>3836</v>
      </c>
      <c r="E786" t="s">
        <v>36</v>
      </c>
      <c r="F786" t="s">
        <v>156</v>
      </c>
      <c r="G786" t="s">
        <v>26</v>
      </c>
      <c r="H786" t="s">
        <v>27</v>
      </c>
      <c r="I786" t="s">
        <v>28</v>
      </c>
      <c r="J786" t="s">
        <v>3837</v>
      </c>
      <c r="K786" t="s">
        <v>3838</v>
      </c>
      <c r="L786">
        <v>5</v>
      </c>
      <c r="M786">
        <v>6392.21</v>
      </c>
      <c r="N786">
        <v>31961.05</v>
      </c>
      <c r="O786" s="2">
        <v>0.05</v>
      </c>
      <c r="P786">
        <v>1598.05</v>
      </c>
      <c r="Q786">
        <v>30363</v>
      </c>
      <c r="R786" t="s">
        <v>76</v>
      </c>
      <c r="S786" t="s">
        <v>32</v>
      </c>
      <c r="T786" s="2">
        <v>0.25</v>
      </c>
      <c r="U786">
        <v>7590.75</v>
      </c>
    </row>
    <row r="787" spans="1:21" x14ac:dyDescent="0.3">
      <c r="A787" t="s">
        <v>3839</v>
      </c>
      <c r="B787" s="1">
        <v>45180</v>
      </c>
      <c r="C787" t="s">
        <v>3840</v>
      </c>
      <c r="D787" t="s">
        <v>3841</v>
      </c>
      <c r="E787" t="s">
        <v>24</v>
      </c>
      <c r="F787" t="s">
        <v>163</v>
      </c>
      <c r="G787" t="s">
        <v>26</v>
      </c>
      <c r="H787" t="s">
        <v>45</v>
      </c>
      <c r="I787" t="s">
        <v>144</v>
      </c>
      <c r="J787" t="s">
        <v>3842</v>
      </c>
      <c r="K787" t="s">
        <v>3843</v>
      </c>
      <c r="L787">
        <v>10</v>
      </c>
      <c r="M787">
        <v>2848.12</v>
      </c>
      <c r="N787">
        <v>28481.200000000001</v>
      </c>
      <c r="O787" s="2">
        <v>0.2</v>
      </c>
      <c r="P787">
        <v>5696.24</v>
      </c>
      <c r="Q787">
        <v>22784.959999999999</v>
      </c>
      <c r="R787" t="s">
        <v>176</v>
      </c>
      <c r="S787" t="s">
        <v>50</v>
      </c>
      <c r="T787" s="2">
        <v>0.15</v>
      </c>
      <c r="U787">
        <v>3417.74</v>
      </c>
    </row>
    <row r="788" spans="1:21" x14ac:dyDescent="0.3">
      <c r="A788" t="s">
        <v>3844</v>
      </c>
      <c r="B788" s="1">
        <v>45026</v>
      </c>
      <c r="C788" t="s">
        <v>3845</v>
      </c>
      <c r="D788" t="s">
        <v>3846</v>
      </c>
      <c r="E788" t="s">
        <v>142</v>
      </c>
      <c r="F788" t="s">
        <v>112</v>
      </c>
      <c r="G788" t="s">
        <v>81</v>
      </c>
      <c r="H788" t="s">
        <v>55</v>
      </c>
      <c r="I788" t="s">
        <v>100</v>
      </c>
      <c r="J788" t="s">
        <v>3847</v>
      </c>
      <c r="K788" t="s">
        <v>3848</v>
      </c>
      <c r="L788">
        <v>1</v>
      </c>
      <c r="M788">
        <v>3119.69</v>
      </c>
      <c r="N788">
        <v>3119.69</v>
      </c>
      <c r="O788" s="2">
        <v>0.1</v>
      </c>
      <c r="P788">
        <v>311.97000000000003</v>
      </c>
      <c r="Q788">
        <v>2807.72</v>
      </c>
      <c r="R788" t="s">
        <v>176</v>
      </c>
      <c r="S788" t="s">
        <v>32</v>
      </c>
      <c r="T788" s="2">
        <v>0.2</v>
      </c>
      <c r="U788">
        <v>561.54</v>
      </c>
    </row>
    <row r="789" spans="1:21" x14ac:dyDescent="0.3">
      <c r="A789" t="s">
        <v>3849</v>
      </c>
      <c r="B789" s="1">
        <v>44987</v>
      </c>
      <c r="C789" t="s">
        <v>3850</v>
      </c>
      <c r="D789" t="s">
        <v>3851</v>
      </c>
      <c r="E789" t="s">
        <v>142</v>
      </c>
      <c r="F789" t="s">
        <v>71</v>
      </c>
      <c r="G789" t="s">
        <v>26</v>
      </c>
      <c r="H789" t="s">
        <v>55</v>
      </c>
      <c r="I789" t="s">
        <v>130</v>
      </c>
      <c r="J789" t="s">
        <v>3852</v>
      </c>
      <c r="K789" t="s">
        <v>3853</v>
      </c>
      <c r="L789">
        <v>8</v>
      </c>
      <c r="M789">
        <v>999.08</v>
      </c>
      <c r="N789">
        <v>7992.64</v>
      </c>
      <c r="O789" s="2">
        <v>0.1</v>
      </c>
      <c r="P789">
        <v>799.26</v>
      </c>
      <c r="Q789">
        <v>7193.38</v>
      </c>
      <c r="R789" t="s">
        <v>176</v>
      </c>
      <c r="S789" t="s">
        <v>60</v>
      </c>
      <c r="T789" s="2">
        <v>0.15</v>
      </c>
      <c r="U789">
        <v>1079.01</v>
      </c>
    </row>
    <row r="790" spans="1:21" x14ac:dyDescent="0.3">
      <c r="A790" t="s">
        <v>3854</v>
      </c>
      <c r="B790" s="1">
        <v>45327</v>
      </c>
      <c r="C790" t="s">
        <v>85</v>
      </c>
      <c r="D790" t="s">
        <v>3855</v>
      </c>
      <c r="E790" t="s">
        <v>54</v>
      </c>
      <c r="F790" t="s">
        <v>64</v>
      </c>
      <c r="G790" t="s">
        <v>26</v>
      </c>
      <c r="H790" t="s">
        <v>27</v>
      </c>
      <c r="I790" t="s">
        <v>157</v>
      </c>
      <c r="J790" t="s">
        <v>3856</v>
      </c>
      <c r="K790" t="s">
        <v>3857</v>
      </c>
      <c r="L790">
        <v>6</v>
      </c>
      <c r="M790">
        <v>4468.92</v>
      </c>
      <c r="N790">
        <v>26813.52</v>
      </c>
      <c r="O790" s="2">
        <v>0.3</v>
      </c>
      <c r="P790">
        <v>8044.06</v>
      </c>
      <c r="Q790">
        <v>18769.46</v>
      </c>
      <c r="R790" t="s">
        <v>176</v>
      </c>
      <c r="S790" t="s">
        <v>50</v>
      </c>
      <c r="T790" s="2">
        <v>0.1</v>
      </c>
      <c r="U790">
        <v>1876.95</v>
      </c>
    </row>
    <row r="791" spans="1:21" x14ac:dyDescent="0.3">
      <c r="A791" t="s">
        <v>3858</v>
      </c>
      <c r="B791" s="1">
        <v>45230</v>
      </c>
      <c r="C791" t="s">
        <v>3859</v>
      </c>
      <c r="D791" t="s">
        <v>3860</v>
      </c>
      <c r="E791" t="s">
        <v>54</v>
      </c>
      <c r="F791" t="s">
        <v>44</v>
      </c>
      <c r="G791" t="s">
        <v>26</v>
      </c>
      <c r="H791" t="s">
        <v>45</v>
      </c>
      <c r="I791" t="s">
        <v>144</v>
      </c>
      <c r="J791" t="s">
        <v>3861</v>
      </c>
      <c r="K791" t="s">
        <v>3862</v>
      </c>
      <c r="L791">
        <v>3</v>
      </c>
      <c r="M791">
        <v>7505.83</v>
      </c>
      <c r="N791">
        <v>22517.49</v>
      </c>
      <c r="O791" s="2">
        <v>0</v>
      </c>
      <c r="P791">
        <v>0</v>
      </c>
      <c r="Q791">
        <v>22517.49</v>
      </c>
      <c r="R791" t="s">
        <v>49</v>
      </c>
      <c r="S791" t="s">
        <v>32</v>
      </c>
      <c r="T791" s="2">
        <v>0.2</v>
      </c>
      <c r="U791">
        <v>4503.5</v>
      </c>
    </row>
    <row r="792" spans="1:21" x14ac:dyDescent="0.3">
      <c r="A792" t="s">
        <v>3863</v>
      </c>
      <c r="B792" s="1">
        <v>45813</v>
      </c>
      <c r="C792" t="s">
        <v>3864</v>
      </c>
      <c r="D792" t="s">
        <v>3865</v>
      </c>
      <c r="E792" t="s">
        <v>142</v>
      </c>
      <c r="F792" t="s">
        <v>44</v>
      </c>
      <c r="G792" t="s">
        <v>81</v>
      </c>
      <c r="H792" t="s">
        <v>55</v>
      </c>
      <c r="I792" t="s">
        <v>56</v>
      </c>
      <c r="J792" t="s">
        <v>3866</v>
      </c>
      <c r="K792" t="s">
        <v>3867</v>
      </c>
      <c r="L792">
        <v>1</v>
      </c>
      <c r="M792">
        <v>6224.27</v>
      </c>
      <c r="N792">
        <v>6224.27</v>
      </c>
      <c r="O792" s="2">
        <v>0.25</v>
      </c>
      <c r="P792">
        <v>1556.07</v>
      </c>
      <c r="Q792">
        <v>4668.2</v>
      </c>
      <c r="R792" t="s">
        <v>31</v>
      </c>
      <c r="S792" t="s">
        <v>32</v>
      </c>
      <c r="T792" s="2">
        <v>0.2</v>
      </c>
      <c r="U792">
        <v>933.64</v>
      </c>
    </row>
    <row r="793" spans="1:21" x14ac:dyDescent="0.3">
      <c r="A793" t="s">
        <v>3868</v>
      </c>
      <c r="B793" s="1">
        <v>45198</v>
      </c>
      <c r="C793" t="s">
        <v>3869</v>
      </c>
      <c r="D793" t="s">
        <v>3870</v>
      </c>
      <c r="E793" t="s">
        <v>142</v>
      </c>
      <c r="F793" t="s">
        <v>64</v>
      </c>
      <c r="G793" t="s">
        <v>26</v>
      </c>
      <c r="H793" t="s">
        <v>45</v>
      </c>
      <c r="I793" t="s">
        <v>144</v>
      </c>
      <c r="J793" t="s">
        <v>3871</v>
      </c>
      <c r="K793" t="s">
        <v>3872</v>
      </c>
      <c r="L793">
        <v>5</v>
      </c>
      <c r="M793">
        <v>7441.16</v>
      </c>
      <c r="N793">
        <v>37205.800000000003</v>
      </c>
      <c r="O793" s="2">
        <v>0.1</v>
      </c>
      <c r="P793">
        <v>3720.58</v>
      </c>
      <c r="Q793">
        <v>33485.22</v>
      </c>
      <c r="R793" t="s">
        <v>31</v>
      </c>
      <c r="S793" t="s">
        <v>32</v>
      </c>
      <c r="T793" s="2">
        <v>0.3</v>
      </c>
      <c r="U793">
        <v>10045.57</v>
      </c>
    </row>
    <row r="794" spans="1:21" x14ac:dyDescent="0.3">
      <c r="A794" t="s">
        <v>3873</v>
      </c>
      <c r="B794" s="1">
        <v>45764</v>
      </c>
      <c r="C794" t="s">
        <v>3874</v>
      </c>
      <c r="D794" t="s">
        <v>3875</v>
      </c>
      <c r="E794" t="s">
        <v>24</v>
      </c>
      <c r="F794" t="s">
        <v>143</v>
      </c>
      <c r="G794" t="s">
        <v>81</v>
      </c>
      <c r="H794" t="s">
        <v>55</v>
      </c>
      <c r="I794" t="s">
        <v>130</v>
      </c>
      <c r="J794" t="s">
        <v>3876</v>
      </c>
      <c r="K794" t="s">
        <v>3877</v>
      </c>
      <c r="L794">
        <v>8</v>
      </c>
      <c r="M794">
        <v>2851.19</v>
      </c>
      <c r="N794">
        <v>22809.52</v>
      </c>
      <c r="O794" s="2">
        <v>0.1</v>
      </c>
      <c r="P794">
        <v>2280.9499999999998</v>
      </c>
      <c r="Q794">
        <v>20528.57</v>
      </c>
      <c r="R794" t="s">
        <v>31</v>
      </c>
      <c r="S794" t="s">
        <v>60</v>
      </c>
      <c r="T794" s="2">
        <v>0.3</v>
      </c>
      <c r="U794">
        <v>6158.57</v>
      </c>
    </row>
    <row r="795" spans="1:21" x14ac:dyDescent="0.3">
      <c r="A795" t="s">
        <v>3878</v>
      </c>
      <c r="B795" s="1">
        <v>45424</v>
      </c>
      <c r="C795" t="s">
        <v>3879</v>
      </c>
      <c r="D795" t="s">
        <v>3880</v>
      </c>
      <c r="E795" t="s">
        <v>54</v>
      </c>
      <c r="F795" t="s">
        <v>87</v>
      </c>
      <c r="G795" t="s">
        <v>81</v>
      </c>
      <c r="H795" t="s">
        <v>27</v>
      </c>
      <c r="I795" t="s">
        <v>28</v>
      </c>
      <c r="J795" t="s">
        <v>3881</v>
      </c>
      <c r="K795" t="s">
        <v>3882</v>
      </c>
      <c r="L795">
        <v>3</v>
      </c>
      <c r="M795">
        <v>4450.6499999999996</v>
      </c>
      <c r="N795">
        <v>13351.95</v>
      </c>
      <c r="O795" s="2">
        <v>0.3</v>
      </c>
      <c r="P795">
        <v>4005.59</v>
      </c>
      <c r="Q795">
        <v>9346.36</v>
      </c>
      <c r="R795" t="s">
        <v>49</v>
      </c>
      <c r="S795" t="s">
        <v>32</v>
      </c>
      <c r="T795" s="2">
        <v>0.15</v>
      </c>
      <c r="U795">
        <v>1401.95</v>
      </c>
    </row>
    <row r="796" spans="1:21" x14ac:dyDescent="0.3">
      <c r="A796" t="s">
        <v>3883</v>
      </c>
      <c r="B796" s="1">
        <v>45840</v>
      </c>
      <c r="C796" t="s">
        <v>3884</v>
      </c>
      <c r="D796" t="s">
        <v>3885</v>
      </c>
      <c r="E796" t="s">
        <v>54</v>
      </c>
      <c r="F796" t="s">
        <v>112</v>
      </c>
      <c r="G796" t="s">
        <v>81</v>
      </c>
      <c r="H796" t="s">
        <v>55</v>
      </c>
      <c r="I796" t="s">
        <v>130</v>
      </c>
      <c r="J796" t="s">
        <v>3886</v>
      </c>
      <c r="K796" t="s">
        <v>3887</v>
      </c>
      <c r="L796">
        <v>3</v>
      </c>
      <c r="M796">
        <v>5820.11</v>
      </c>
      <c r="N796">
        <v>17460.330000000002</v>
      </c>
      <c r="O796" s="2">
        <v>0.3</v>
      </c>
      <c r="P796">
        <v>5238.1000000000004</v>
      </c>
      <c r="Q796">
        <v>12222.23</v>
      </c>
      <c r="R796" t="s">
        <v>176</v>
      </c>
      <c r="S796" t="s">
        <v>60</v>
      </c>
      <c r="T796" s="2">
        <v>0.25</v>
      </c>
      <c r="U796">
        <v>3055.56</v>
      </c>
    </row>
    <row r="797" spans="1:21" x14ac:dyDescent="0.3">
      <c r="A797" t="s">
        <v>3888</v>
      </c>
      <c r="B797" s="1">
        <v>45539</v>
      </c>
      <c r="C797" t="s">
        <v>3889</v>
      </c>
      <c r="D797" t="s">
        <v>3890</v>
      </c>
      <c r="E797" t="s">
        <v>36</v>
      </c>
      <c r="F797" t="s">
        <v>163</v>
      </c>
      <c r="G797" t="s">
        <v>26</v>
      </c>
      <c r="H797" t="s">
        <v>45</v>
      </c>
      <c r="I797" t="s">
        <v>65</v>
      </c>
      <c r="J797" t="s">
        <v>3891</v>
      </c>
      <c r="K797" t="s">
        <v>3892</v>
      </c>
      <c r="L797">
        <v>8</v>
      </c>
      <c r="M797">
        <v>5773.07</v>
      </c>
      <c r="N797">
        <v>46184.56</v>
      </c>
      <c r="O797" s="2">
        <v>0.1</v>
      </c>
      <c r="P797">
        <v>4618.46</v>
      </c>
      <c r="Q797">
        <v>41566.1</v>
      </c>
      <c r="R797" t="s">
        <v>176</v>
      </c>
      <c r="S797" t="s">
        <v>32</v>
      </c>
      <c r="T797" s="2">
        <v>0.25</v>
      </c>
      <c r="U797">
        <v>10391.52</v>
      </c>
    </row>
    <row r="798" spans="1:21" x14ac:dyDescent="0.3">
      <c r="A798" t="s">
        <v>3893</v>
      </c>
      <c r="B798" s="1">
        <v>45377</v>
      </c>
      <c r="C798" t="s">
        <v>3894</v>
      </c>
      <c r="D798" t="s">
        <v>3895</v>
      </c>
      <c r="E798" t="s">
        <v>43</v>
      </c>
      <c r="F798" t="s">
        <v>64</v>
      </c>
      <c r="G798" t="s">
        <v>26</v>
      </c>
      <c r="H798" t="s">
        <v>72</v>
      </c>
      <c r="I798" t="s">
        <v>106</v>
      </c>
      <c r="J798" t="s">
        <v>3896</v>
      </c>
      <c r="K798" t="s">
        <v>3897</v>
      </c>
      <c r="L798">
        <v>3</v>
      </c>
      <c r="M798">
        <v>2225.9299999999998</v>
      </c>
      <c r="N798">
        <v>6677.79</v>
      </c>
      <c r="O798" s="2">
        <v>0.05</v>
      </c>
      <c r="P798">
        <v>333.89</v>
      </c>
      <c r="Q798">
        <v>6343.9</v>
      </c>
      <c r="R798" t="s">
        <v>31</v>
      </c>
      <c r="S798" t="s">
        <v>50</v>
      </c>
      <c r="T798" s="2">
        <v>0.3</v>
      </c>
      <c r="U798">
        <v>1903.17</v>
      </c>
    </row>
    <row r="799" spans="1:21" x14ac:dyDescent="0.3">
      <c r="A799" t="s">
        <v>3898</v>
      </c>
      <c r="B799" s="1">
        <v>45554</v>
      </c>
      <c r="C799" t="s">
        <v>3899</v>
      </c>
      <c r="D799" t="s">
        <v>3827</v>
      </c>
      <c r="E799" t="s">
        <v>24</v>
      </c>
      <c r="F799" t="s">
        <v>99</v>
      </c>
      <c r="G799" t="s">
        <v>81</v>
      </c>
      <c r="H799" t="s">
        <v>45</v>
      </c>
      <c r="I799" t="s">
        <v>46</v>
      </c>
      <c r="J799" t="s">
        <v>3900</v>
      </c>
      <c r="K799" t="s">
        <v>3901</v>
      </c>
      <c r="L799">
        <v>3</v>
      </c>
      <c r="M799">
        <v>5171.4399999999996</v>
      </c>
      <c r="N799">
        <v>15514.32</v>
      </c>
      <c r="O799" s="2">
        <v>0.2</v>
      </c>
      <c r="P799">
        <v>3102.86</v>
      </c>
      <c r="Q799">
        <v>12411.46</v>
      </c>
      <c r="R799" t="s">
        <v>49</v>
      </c>
      <c r="S799" t="s">
        <v>50</v>
      </c>
      <c r="T799" s="2">
        <v>0.25</v>
      </c>
      <c r="U799">
        <v>3102.86</v>
      </c>
    </row>
    <row r="800" spans="1:21" x14ac:dyDescent="0.3">
      <c r="A800" t="s">
        <v>3902</v>
      </c>
      <c r="B800" s="1">
        <v>45317</v>
      </c>
      <c r="C800" t="s">
        <v>3903</v>
      </c>
      <c r="D800" t="s">
        <v>3904</v>
      </c>
      <c r="E800" t="s">
        <v>24</v>
      </c>
      <c r="F800" t="s">
        <v>37</v>
      </c>
      <c r="G800" t="s">
        <v>81</v>
      </c>
      <c r="H800" t="s">
        <v>45</v>
      </c>
      <c r="I800" t="s">
        <v>144</v>
      </c>
      <c r="J800" t="s">
        <v>3905</v>
      </c>
      <c r="K800" t="s">
        <v>3906</v>
      </c>
      <c r="L800">
        <v>1</v>
      </c>
      <c r="M800">
        <v>5823.01</v>
      </c>
      <c r="N800">
        <v>5823.01</v>
      </c>
      <c r="O800" s="2">
        <v>0.05</v>
      </c>
      <c r="P800">
        <v>291.14999999999998</v>
      </c>
      <c r="Q800">
        <v>5531.86</v>
      </c>
      <c r="R800" t="s">
        <v>76</v>
      </c>
      <c r="S800" t="s">
        <v>32</v>
      </c>
      <c r="T800" s="2">
        <v>0.25</v>
      </c>
      <c r="U800">
        <v>1382.96</v>
      </c>
    </row>
    <row r="801" spans="1:21" x14ac:dyDescent="0.3">
      <c r="A801" t="s">
        <v>3907</v>
      </c>
      <c r="B801" s="1">
        <v>45067</v>
      </c>
      <c r="C801" t="s">
        <v>3908</v>
      </c>
      <c r="D801" t="s">
        <v>2847</v>
      </c>
      <c r="E801" t="s">
        <v>24</v>
      </c>
      <c r="F801" t="s">
        <v>87</v>
      </c>
      <c r="G801" t="s">
        <v>81</v>
      </c>
      <c r="H801" t="s">
        <v>72</v>
      </c>
      <c r="I801" t="s">
        <v>73</v>
      </c>
      <c r="J801" t="s">
        <v>3909</v>
      </c>
      <c r="K801" t="s">
        <v>3910</v>
      </c>
      <c r="L801">
        <v>4</v>
      </c>
      <c r="M801">
        <v>5869.83</v>
      </c>
      <c r="N801">
        <v>23479.32</v>
      </c>
      <c r="O801" s="2">
        <v>0.05</v>
      </c>
      <c r="P801">
        <v>1173.97</v>
      </c>
      <c r="Q801">
        <v>22305.35</v>
      </c>
      <c r="R801" t="s">
        <v>31</v>
      </c>
      <c r="S801" t="s">
        <v>77</v>
      </c>
      <c r="T801" s="2">
        <v>0.25</v>
      </c>
      <c r="U801">
        <v>5576.34</v>
      </c>
    </row>
    <row r="802" spans="1:21" x14ac:dyDescent="0.3">
      <c r="A802" t="s">
        <v>3911</v>
      </c>
      <c r="B802" s="1">
        <v>45298</v>
      </c>
      <c r="C802" t="s">
        <v>3912</v>
      </c>
      <c r="D802" t="s">
        <v>3913</v>
      </c>
      <c r="E802" t="s">
        <v>43</v>
      </c>
      <c r="F802" t="s">
        <v>370</v>
      </c>
      <c r="G802" t="s">
        <v>81</v>
      </c>
      <c r="H802" t="s">
        <v>72</v>
      </c>
      <c r="I802" t="s">
        <v>150</v>
      </c>
      <c r="J802" t="s">
        <v>3914</v>
      </c>
      <c r="K802" t="s">
        <v>3915</v>
      </c>
      <c r="L802">
        <v>9</v>
      </c>
      <c r="M802">
        <v>5249.65</v>
      </c>
      <c r="N802">
        <v>47246.85</v>
      </c>
      <c r="O802" s="2">
        <v>0.05</v>
      </c>
      <c r="P802">
        <v>2362.34</v>
      </c>
      <c r="Q802">
        <v>44884.51</v>
      </c>
      <c r="R802" t="s">
        <v>176</v>
      </c>
      <c r="S802" t="s">
        <v>32</v>
      </c>
      <c r="T802" s="2">
        <v>0.1</v>
      </c>
      <c r="U802">
        <v>4488.45</v>
      </c>
    </row>
    <row r="803" spans="1:21" x14ac:dyDescent="0.3">
      <c r="A803" t="s">
        <v>3916</v>
      </c>
      <c r="B803" s="1">
        <v>45707</v>
      </c>
      <c r="C803" t="s">
        <v>3917</v>
      </c>
      <c r="D803" t="s">
        <v>3918</v>
      </c>
      <c r="E803" t="s">
        <v>43</v>
      </c>
      <c r="F803" t="s">
        <v>119</v>
      </c>
      <c r="G803" t="s">
        <v>26</v>
      </c>
      <c r="H803" t="s">
        <v>27</v>
      </c>
      <c r="I803" t="s">
        <v>157</v>
      </c>
      <c r="J803" t="s">
        <v>3919</v>
      </c>
      <c r="K803" t="s">
        <v>3920</v>
      </c>
      <c r="L803">
        <v>7</v>
      </c>
      <c r="M803">
        <v>2889.34</v>
      </c>
      <c r="N803">
        <v>20225.38</v>
      </c>
      <c r="O803" s="2">
        <v>0.15</v>
      </c>
      <c r="P803">
        <v>3033.81</v>
      </c>
      <c r="Q803">
        <v>17191.57</v>
      </c>
      <c r="R803" t="s">
        <v>59</v>
      </c>
      <c r="S803" t="s">
        <v>50</v>
      </c>
      <c r="T803" s="2">
        <v>0.25</v>
      </c>
      <c r="U803">
        <v>4297.8900000000003</v>
      </c>
    </row>
    <row r="804" spans="1:21" x14ac:dyDescent="0.3">
      <c r="A804" t="s">
        <v>3921</v>
      </c>
      <c r="B804" s="1">
        <v>45060</v>
      </c>
      <c r="C804" t="s">
        <v>3922</v>
      </c>
      <c r="D804" t="s">
        <v>3923</v>
      </c>
      <c r="E804" t="s">
        <v>43</v>
      </c>
      <c r="F804" t="s">
        <v>71</v>
      </c>
      <c r="G804" t="s">
        <v>81</v>
      </c>
      <c r="H804" t="s">
        <v>55</v>
      </c>
      <c r="I804" t="s">
        <v>100</v>
      </c>
      <c r="J804" t="s">
        <v>3924</v>
      </c>
      <c r="K804" t="s">
        <v>3925</v>
      </c>
      <c r="L804">
        <v>9</v>
      </c>
      <c r="M804">
        <v>5713.83</v>
      </c>
      <c r="N804">
        <v>51424.47</v>
      </c>
      <c r="O804" s="2">
        <v>0.1</v>
      </c>
      <c r="P804">
        <v>5142.45</v>
      </c>
      <c r="Q804">
        <v>46282.02</v>
      </c>
      <c r="R804" t="s">
        <v>176</v>
      </c>
      <c r="S804" t="s">
        <v>32</v>
      </c>
      <c r="T804" s="2">
        <v>0.1</v>
      </c>
      <c r="U804">
        <v>4628.2</v>
      </c>
    </row>
    <row r="805" spans="1:21" x14ac:dyDescent="0.3">
      <c r="A805" t="s">
        <v>3926</v>
      </c>
      <c r="B805" s="1">
        <v>45049</v>
      </c>
      <c r="C805" t="s">
        <v>3927</v>
      </c>
      <c r="D805" t="s">
        <v>3928</v>
      </c>
      <c r="E805" t="s">
        <v>43</v>
      </c>
      <c r="F805" t="s">
        <v>119</v>
      </c>
      <c r="G805" t="s">
        <v>26</v>
      </c>
      <c r="H805" t="s">
        <v>72</v>
      </c>
      <c r="I805" t="s">
        <v>106</v>
      </c>
      <c r="J805" t="s">
        <v>3929</v>
      </c>
      <c r="K805" t="s">
        <v>3930</v>
      </c>
      <c r="L805">
        <v>7</v>
      </c>
      <c r="M805">
        <v>6108.5</v>
      </c>
      <c r="N805">
        <v>42759.5</v>
      </c>
      <c r="O805" s="2">
        <v>0.15</v>
      </c>
      <c r="P805">
        <v>6413.93</v>
      </c>
      <c r="Q805">
        <v>36345.57</v>
      </c>
      <c r="R805" t="s">
        <v>176</v>
      </c>
      <c r="S805" t="s">
        <v>60</v>
      </c>
      <c r="T805" s="2">
        <v>0.3</v>
      </c>
      <c r="U805">
        <v>10903.67</v>
      </c>
    </row>
    <row r="806" spans="1:21" x14ac:dyDescent="0.3">
      <c r="A806" t="s">
        <v>3931</v>
      </c>
      <c r="B806" s="1">
        <v>45877</v>
      </c>
      <c r="C806" t="s">
        <v>3932</v>
      </c>
      <c r="D806" t="s">
        <v>3933</v>
      </c>
      <c r="E806" t="s">
        <v>43</v>
      </c>
      <c r="F806" t="s">
        <v>99</v>
      </c>
      <c r="G806" t="s">
        <v>81</v>
      </c>
      <c r="H806" t="s">
        <v>55</v>
      </c>
      <c r="I806" t="s">
        <v>130</v>
      </c>
      <c r="J806" t="s">
        <v>3934</v>
      </c>
      <c r="K806" t="s">
        <v>3935</v>
      </c>
      <c r="L806">
        <v>2</v>
      </c>
      <c r="M806">
        <v>7073.35</v>
      </c>
      <c r="N806">
        <v>14146.7</v>
      </c>
      <c r="O806" s="2">
        <v>0</v>
      </c>
      <c r="P806">
        <v>0</v>
      </c>
      <c r="Q806">
        <v>14146.7</v>
      </c>
      <c r="R806" t="s">
        <v>176</v>
      </c>
      <c r="S806" t="s">
        <v>60</v>
      </c>
      <c r="T806" s="2">
        <v>0.3</v>
      </c>
      <c r="U806">
        <v>4244.01</v>
      </c>
    </row>
    <row r="807" spans="1:21" x14ac:dyDescent="0.3">
      <c r="A807" t="s">
        <v>3936</v>
      </c>
      <c r="B807" s="1">
        <v>44988</v>
      </c>
      <c r="C807" t="s">
        <v>3937</v>
      </c>
      <c r="D807" t="s">
        <v>3938</v>
      </c>
      <c r="E807" t="s">
        <v>142</v>
      </c>
      <c r="F807" t="s">
        <v>156</v>
      </c>
      <c r="G807" t="s">
        <v>26</v>
      </c>
      <c r="H807" t="s">
        <v>27</v>
      </c>
      <c r="I807" t="s">
        <v>157</v>
      </c>
      <c r="J807" t="s">
        <v>3939</v>
      </c>
      <c r="K807" t="s">
        <v>3940</v>
      </c>
      <c r="L807">
        <v>4</v>
      </c>
      <c r="M807">
        <v>7146.95</v>
      </c>
      <c r="N807">
        <v>28587.8</v>
      </c>
      <c r="O807" s="2">
        <v>0.25</v>
      </c>
      <c r="P807">
        <v>7146.95</v>
      </c>
      <c r="Q807">
        <v>21440.85</v>
      </c>
      <c r="R807" t="s">
        <v>76</v>
      </c>
      <c r="S807" t="s">
        <v>50</v>
      </c>
      <c r="T807" s="2">
        <v>0.25</v>
      </c>
      <c r="U807">
        <v>5360.21</v>
      </c>
    </row>
    <row r="808" spans="1:21" x14ac:dyDescent="0.3">
      <c r="A808" t="s">
        <v>3941</v>
      </c>
      <c r="B808" s="1">
        <v>45206</v>
      </c>
      <c r="C808" t="s">
        <v>3942</v>
      </c>
      <c r="D808" t="s">
        <v>3943</v>
      </c>
      <c r="E808" t="s">
        <v>54</v>
      </c>
      <c r="F808" t="s">
        <v>156</v>
      </c>
      <c r="G808" t="s">
        <v>26</v>
      </c>
      <c r="H808" t="s">
        <v>45</v>
      </c>
      <c r="I808" t="s">
        <v>113</v>
      </c>
      <c r="J808" t="s">
        <v>3944</v>
      </c>
      <c r="K808" t="s">
        <v>1981</v>
      </c>
      <c r="L808">
        <v>6</v>
      </c>
      <c r="M808">
        <v>2531.96</v>
      </c>
      <c r="N808">
        <v>15191.76</v>
      </c>
      <c r="O808" s="2">
        <v>0.2</v>
      </c>
      <c r="P808">
        <v>3038.35</v>
      </c>
      <c r="Q808">
        <v>12153.41</v>
      </c>
      <c r="R808" t="s">
        <v>59</v>
      </c>
      <c r="S808" t="s">
        <v>60</v>
      </c>
      <c r="T808" s="2">
        <v>0.1</v>
      </c>
      <c r="U808">
        <v>1215.3399999999999</v>
      </c>
    </row>
    <row r="809" spans="1:21" x14ac:dyDescent="0.3">
      <c r="A809" t="s">
        <v>3945</v>
      </c>
      <c r="B809" s="1">
        <v>45394</v>
      </c>
      <c r="C809" t="s">
        <v>3130</v>
      </c>
      <c r="D809" t="s">
        <v>3946</v>
      </c>
      <c r="E809" t="s">
        <v>24</v>
      </c>
      <c r="F809" t="s">
        <v>25</v>
      </c>
      <c r="G809" t="s">
        <v>26</v>
      </c>
      <c r="H809" t="s">
        <v>55</v>
      </c>
      <c r="I809" t="s">
        <v>56</v>
      </c>
      <c r="J809" t="s">
        <v>3947</v>
      </c>
      <c r="K809" t="s">
        <v>3948</v>
      </c>
      <c r="L809">
        <v>3</v>
      </c>
      <c r="M809">
        <v>1974.43</v>
      </c>
      <c r="N809">
        <v>5923.29</v>
      </c>
      <c r="O809" s="2">
        <v>0.25</v>
      </c>
      <c r="P809">
        <v>1480.82</v>
      </c>
      <c r="Q809">
        <v>4442.47</v>
      </c>
      <c r="R809" t="s">
        <v>76</v>
      </c>
      <c r="S809" t="s">
        <v>32</v>
      </c>
      <c r="T809" s="2">
        <v>0.25</v>
      </c>
      <c r="U809">
        <v>1110.6199999999999</v>
      </c>
    </row>
    <row r="810" spans="1:21" x14ac:dyDescent="0.3">
      <c r="A810" t="s">
        <v>3949</v>
      </c>
      <c r="B810" s="1">
        <v>45799</v>
      </c>
      <c r="C810" t="s">
        <v>3950</v>
      </c>
      <c r="D810" t="s">
        <v>3951</v>
      </c>
      <c r="E810" t="s">
        <v>36</v>
      </c>
      <c r="F810" t="s">
        <v>163</v>
      </c>
      <c r="G810" t="s">
        <v>81</v>
      </c>
      <c r="H810" t="s">
        <v>45</v>
      </c>
      <c r="I810" t="s">
        <v>136</v>
      </c>
      <c r="J810" t="s">
        <v>3952</v>
      </c>
      <c r="K810" t="s">
        <v>3953</v>
      </c>
      <c r="L810">
        <v>1</v>
      </c>
      <c r="M810">
        <v>4115.1499999999996</v>
      </c>
      <c r="N810">
        <v>4115.1499999999996</v>
      </c>
      <c r="O810" s="2">
        <v>0.2</v>
      </c>
      <c r="P810">
        <v>823.03</v>
      </c>
      <c r="Q810">
        <v>3292.12</v>
      </c>
      <c r="R810" t="s">
        <v>59</v>
      </c>
      <c r="S810" t="s">
        <v>77</v>
      </c>
      <c r="T810" s="2">
        <v>0.15</v>
      </c>
      <c r="U810">
        <v>493.82</v>
      </c>
    </row>
    <row r="811" spans="1:21" x14ac:dyDescent="0.3">
      <c r="A811" t="s">
        <v>3954</v>
      </c>
      <c r="B811" s="1">
        <v>45396</v>
      </c>
      <c r="C811" t="s">
        <v>3955</v>
      </c>
      <c r="D811" t="s">
        <v>3392</v>
      </c>
      <c r="E811" t="s">
        <v>54</v>
      </c>
      <c r="F811" t="s">
        <v>143</v>
      </c>
      <c r="G811" t="s">
        <v>81</v>
      </c>
      <c r="H811" t="s">
        <v>72</v>
      </c>
      <c r="I811" t="s">
        <v>106</v>
      </c>
      <c r="J811" t="s">
        <v>3956</v>
      </c>
      <c r="K811" t="s">
        <v>3892</v>
      </c>
      <c r="L811">
        <v>10</v>
      </c>
      <c r="M811">
        <v>4345.16</v>
      </c>
      <c r="N811">
        <v>43451.6</v>
      </c>
      <c r="O811" s="2">
        <v>0</v>
      </c>
      <c r="P811">
        <v>0</v>
      </c>
      <c r="Q811">
        <v>43451.6</v>
      </c>
      <c r="R811" t="s">
        <v>59</v>
      </c>
      <c r="S811" t="s">
        <v>32</v>
      </c>
      <c r="T811" s="2">
        <v>0.15</v>
      </c>
      <c r="U811">
        <v>6517.74</v>
      </c>
    </row>
    <row r="812" spans="1:21" x14ac:dyDescent="0.3">
      <c r="A812" t="s">
        <v>3957</v>
      </c>
      <c r="B812" s="1">
        <v>45604</v>
      </c>
      <c r="C812" t="s">
        <v>3958</v>
      </c>
      <c r="D812" t="s">
        <v>3959</v>
      </c>
      <c r="E812" t="s">
        <v>43</v>
      </c>
      <c r="F812" t="s">
        <v>112</v>
      </c>
      <c r="G812" t="s">
        <v>81</v>
      </c>
      <c r="H812" t="s">
        <v>72</v>
      </c>
      <c r="I812" t="s">
        <v>185</v>
      </c>
      <c r="J812" t="s">
        <v>3960</v>
      </c>
      <c r="K812" t="s">
        <v>3961</v>
      </c>
      <c r="L812">
        <v>2</v>
      </c>
      <c r="M812">
        <v>4112.6899999999996</v>
      </c>
      <c r="N812">
        <v>8225.3799999999992</v>
      </c>
      <c r="O812" s="2">
        <v>0.2</v>
      </c>
      <c r="P812">
        <v>1645.08</v>
      </c>
      <c r="Q812">
        <v>6580.3</v>
      </c>
      <c r="R812" t="s">
        <v>49</v>
      </c>
      <c r="S812" t="s">
        <v>50</v>
      </c>
      <c r="T812" s="2">
        <v>0.15</v>
      </c>
      <c r="U812">
        <v>987.04</v>
      </c>
    </row>
    <row r="813" spans="1:21" x14ac:dyDescent="0.3">
      <c r="A813" t="s">
        <v>3962</v>
      </c>
      <c r="B813" s="1">
        <v>45035</v>
      </c>
      <c r="C813" t="s">
        <v>3963</v>
      </c>
      <c r="D813" t="s">
        <v>3964</v>
      </c>
      <c r="E813" t="s">
        <v>24</v>
      </c>
      <c r="F813" t="s">
        <v>156</v>
      </c>
      <c r="G813" t="s">
        <v>26</v>
      </c>
      <c r="H813" t="s">
        <v>72</v>
      </c>
      <c r="I813" t="s">
        <v>185</v>
      </c>
      <c r="J813" t="s">
        <v>3965</v>
      </c>
      <c r="K813" t="s">
        <v>3966</v>
      </c>
      <c r="L813">
        <v>10</v>
      </c>
      <c r="M813">
        <v>3466.43</v>
      </c>
      <c r="N813">
        <v>34664.300000000003</v>
      </c>
      <c r="O813" s="2">
        <v>0</v>
      </c>
      <c r="P813">
        <v>0</v>
      </c>
      <c r="Q813">
        <v>34664.300000000003</v>
      </c>
      <c r="R813" t="s">
        <v>76</v>
      </c>
      <c r="S813" t="s">
        <v>50</v>
      </c>
      <c r="T813" s="2">
        <v>0.1</v>
      </c>
      <c r="U813">
        <v>3466.43</v>
      </c>
    </row>
    <row r="814" spans="1:21" x14ac:dyDescent="0.3">
      <c r="A814" t="s">
        <v>3967</v>
      </c>
      <c r="B814" s="1">
        <v>45620</v>
      </c>
      <c r="C814" t="s">
        <v>3968</v>
      </c>
      <c r="D814" t="s">
        <v>3969</v>
      </c>
      <c r="E814" t="s">
        <v>43</v>
      </c>
      <c r="F814" t="s">
        <v>99</v>
      </c>
      <c r="G814" t="s">
        <v>26</v>
      </c>
      <c r="H814" t="s">
        <v>27</v>
      </c>
      <c r="I814" t="s">
        <v>28</v>
      </c>
      <c r="J814" t="s">
        <v>3970</v>
      </c>
      <c r="K814" t="s">
        <v>3971</v>
      </c>
      <c r="L814">
        <v>6</v>
      </c>
      <c r="M814">
        <v>1369.73</v>
      </c>
      <c r="N814">
        <v>8218.3799999999992</v>
      </c>
      <c r="O814" s="2">
        <v>0</v>
      </c>
      <c r="P814">
        <v>0</v>
      </c>
      <c r="Q814">
        <v>8218.3799999999992</v>
      </c>
      <c r="R814" t="s">
        <v>49</v>
      </c>
      <c r="S814" t="s">
        <v>32</v>
      </c>
      <c r="T814" s="2">
        <v>0.3</v>
      </c>
      <c r="U814">
        <v>2465.5100000000002</v>
      </c>
    </row>
    <row r="815" spans="1:21" x14ac:dyDescent="0.3">
      <c r="A815" t="s">
        <v>3972</v>
      </c>
      <c r="B815" s="1">
        <v>45585</v>
      </c>
      <c r="C815" t="s">
        <v>3973</v>
      </c>
      <c r="D815" t="s">
        <v>3974</v>
      </c>
      <c r="E815" t="s">
        <v>24</v>
      </c>
      <c r="F815" t="s">
        <v>99</v>
      </c>
      <c r="G815" t="s">
        <v>26</v>
      </c>
      <c r="H815" t="s">
        <v>27</v>
      </c>
      <c r="I815" t="s">
        <v>93</v>
      </c>
      <c r="J815" t="s">
        <v>3975</v>
      </c>
      <c r="K815" t="s">
        <v>3976</v>
      </c>
      <c r="L815">
        <v>6</v>
      </c>
      <c r="M815">
        <v>5625.28</v>
      </c>
      <c r="N815">
        <v>33751.68</v>
      </c>
      <c r="O815" s="2">
        <v>0.2</v>
      </c>
      <c r="P815">
        <v>6750.34</v>
      </c>
      <c r="Q815">
        <v>27001.34</v>
      </c>
      <c r="R815" t="s">
        <v>59</v>
      </c>
      <c r="S815" t="s">
        <v>60</v>
      </c>
      <c r="T815" s="2">
        <v>0.25</v>
      </c>
      <c r="U815">
        <v>6750.34</v>
      </c>
    </row>
    <row r="816" spans="1:21" x14ac:dyDescent="0.3">
      <c r="A816" t="s">
        <v>3977</v>
      </c>
      <c r="B816" s="1">
        <v>45077</v>
      </c>
      <c r="C816" t="s">
        <v>3869</v>
      </c>
      <c r="D816" t="s">
        <v>3146</v>
      </c>
      <c r="E816" t="s">
        <v>43</v>
      </c>
      <c r="F816" t="s">
        <v>99</v>
      </c>
      <c r="G816" t="s">
        <v>81</v>
      </c>
      <c r="H816" t="s">
        <v>45</v>
      </c>
      <c r="I816" t="s">
        <v>46</v>
      </c>
      <c r="J816" t="s">
        <v>3978</v>
      </c>
      <c r="K816" t="s">
        <v>3979</v>
      </c>
      <c r="L816">
        <v>7</v>
      </c>
      <c r="M816">
        <v>6342.04</v>
      </c>
      <c r="N816">
        <v>44394.28</v>
      </c>
      <c r="O816" s="2">
        <v>0</v>
      </c>
      <c r="P816">
        <v>0</v>
      </c>
      <c r="Q816">
        <v>44394.28</v>
      </c>
      <c r="R816" t="s">
        <v>31</v>
      </c>
      <c r="S816" t="s">
        <v>50</v>
      </c>
      <c r="T816" s="2">
        <v>0.1</v>
      </c>
      <c r="U816">
        <v>4439.43</v>
      </c>
    </row>
    <row r="817" spans="1:21" x14ac:dyDescent="0.3">
      <c r="A817" t="s">
        <v>3980</v>
      </c>
      <c r="B817" s="1">
        <v>45186</v>
      </c>
      <c r="C817" t="s">
        <v>3981</v>
      </c>
      <c r="D817" t="s">
        <v>3982</v>
      </c>
      <c r="E817" t="s">
        <v>142</v>
      </c>
      <c r="F817" t="s">
        <v>25</v>
      </c>
      <c r="G817" t="s">
        <v>26</v>
      </c>
      <c r="H817" t="s">
        <v>55</v>
      </c>
      <c r="I817" t="s">
        <v>56</v>
      </c>
      <c r="J817" t="s">
        <v>3983</v>
      </c>
      <c r="K817" t="s">
        <v>3984</v>
      </c>
      <c r="L817">
        <v>9</v>
      </c>
      <c r="M817">
        <v>7798.25</v>
      </c>
      <c r="N817">
        <v>70184.25</v>
      </c>
      <c r="O817" s="2">
        <v>0.3</v>
      </c>
      <c r="P817">
        <v>21055.27</v>
      </c>
      <c r="Q817">
        <v>49128.98</v>
      </c>
      <c r="R817" t="s">
        <v>176</v>
      </c>
      <c r="S817" t="s">
        <v>50</v>
      </c>
      <c r="T817" s="2">
        <v>0.2</v>
      </c>
      <c r="U817">
        <v>9825.7999999999993</v>
      </c>
    </row>
    <row r="818" spans="1:21" x14ac:dyDescent="0.3">
      <c r="A818" t="s">
        <v>3985</v>
      </c>
      <c r="B818" s="1">
        <v>45672</v>
      </c>
      <c r="C818" t="s">
        <v>3986</v>
      </c>
      <c r="D818" t="s">
        <v>3987</v>
      </c>
      <c r="E818" t="s">
        <v>43</v>
      </c>
      <c r="F818" t="s">
        <v>44</v>
      </c>
      <c r="G818" t="s">
        <v>26</v>
      </c>
      <c r="H818" t="s">
        <v>72</v>
      </c>
      <c r="I818" t="s">
        <v>73</v>
      </c>
      <c r="J818" t="s">
        <v>1014</v>
      </c>
      <c r="K818" t="s">
        <v>3988</v>
      </c>
      <c r="L818">
        <v>5</v>
      </c>
      <c r="M818">
        <v>5484.71</v>
      </c>
      <c r="N818">
        <v>27423.55</v>
      </c>
      <c r="O818" s="2">
        <v>0.1</v>
      </c>
      <c r="P818">
        <v>2742.36</v>
      </c>
      <c r="Q818">
        <v>24681.19</v>
      </c>
      <c r="R818" t="s">
        <v>76</v>
      </c>
      <c r="S818" t="s">
        <v>50</v>
      </c>
      <c r="T818" s="2">
        <v>0.25</v>
      </c>
      <c r="U818">
        <v>6170.3</v>
      </c>
    </row>
    <row r="819" spans="1:21" x14ac:dyDescent="0.3">
      <c r="A819" t="s">
        <v>3989</v>
      </c>
      <c r="B819" s="1">
        <v>45775</v>
      </c>
      <c r="C819" t="s">
        <v>3990</v>
      </c>
      <c r="D819" t="s">
        <v>3991</v>
      </c>
      <c r="E819" t="s">
        <v>54</v>
      </c>
      <c r="F819" t="s">
        <v>112</v>
      </c>
      <c r="G819" t="s">
        <v>26</v>
      </c>
      <c r="H819" t="s">
        <v>72</v>
      </c>
      <c r="I819" t="s">
        <v>185</v>
      </c>
      <c r="J819" t="s">
        <v>3992</v>
      </c>
      <c r="K819" t="s">
        <v>2274</v>
      </c>
      <c r="L819">
        <v>9</v>
      </c>
      <c r="M819">
        <v>3251.54</v>
      </c>
      <c r="N819">
        <v>29263.86</v>
      </c>
      <c r="O819" s="2">
        <v>0.2</v>
      </c>
      <c r="P819">
        <v>5852.77</v>
      </c>
      <c r="Q819">
        <v>23411.09</v>
      </c>
      <c r="R819" t="s">
        <v>31</v>
      </c>
      <c r="S819" t="s">
        <v>60</v>
      </c>
      <c r="T819" s="2">
        <v>0.1</v>
      </c>
      <c r="U819">
        <v>2341.11</v>
      </c>
    </row>
    <row r="820" spans="1:21" x14ac:dyDescent="0.3">
      <c r="A820" t="s">
        <v>3993</v>
      </c>
      <c r="B820" s="1">
        <v>45756</v>
      </c>
      <c r="C820" t="s">
        <v>2181</v>
      </c>
      <c r="D820" t="s">
        <v>850</v>
      </c>
      <c r="E820" t="s">
        <v>142</v>
      </c>
      <c r="F820" t="s">
        <v>64</v>
      </c>
      <c r="G820" t="s">
        <v>81</v>
      </c>
      <c r="H820" t="s">
        <v>55</v>
      </c>
      <c r="I820" t="s">
        <v>56</v>
      </c>
      <c r="J820" t="s">
        <v>3994</v>
      </c>
      <c r="K820" t="s">
        <v>3995</v>
      </c>
      <c r="L820">
        <v>9</v>
      </c>
      <c r="M820">
        <v>5177.6499999999996</v>
      </c>
      <c r="N820">
        <v>46598.85</v>
      </c>
      <c r="O820" s="2">
        <v>0.2</v>
      </c>
      <c r="P820">
        <v>9319.77</v>
      </c>
      <c r="Q820">
        <v>37279.08</v>
      </c>
      <c r="R820" t="s">
        <v>76</v>
      </c>
      <c r="S820" t="s">
        <v>50</v>
      </c>
      <c r="T820" s="2">
        <v>0.1</v>
      </c>
      <c r="U820">
        <v>3727.91</v>
      </c>
    </row>
    <row r="821" spans="1:21" x14ac:dyDescent="0.3">
      <c r="A821" t="s">
        <v>3996</v>
      </c>
      <c r="B821" s="1">
        <v>45724</v>
      </c>
      <c r="C821" t="s">
        <v>3997</v>
      </c>
      <c r="D821" t="s">
        <v>1552</v>
      </c>
      <c r="E821" t="s">
        <v>36</v>
      </c>
      <c r="F821" t="s">
        <v>119</v>
      </c>
      <c r="G821" t="s">
        <v>26</v>
      </c>
      <c r="H821" t="s">
        <v>27</v>
      </c>
      <c r="I821" t="s">
        <v>93</v>
      </c>
      <c r="J821" t="s">
        <v>3998</v>
      </c>
      <c r="K821" t="s">
        <v>3999</v>
      </c>
      <c r="L821">
        <v>3</v>
      </c>
      <c r="M821">
        <v>5965.31</v>
      </c>
      <c r="N821">
        <v>17895.93</v>
      </c>
      <c r="O821" s="2">
        <v>0.15</v>
      </c>
      <c r="P821">
        <v>2684.39</v>
      </c>
      <c r="Q821">
        <v>15211.54</v>
      </c>
      <c r="R821" t="s">
        <v>31</v>
      </c>
      <c r="S821" t="s">
        <v>77</v>
      </c>
      <c r="T821" s="2">
        <v>0.15</v>
      </c>
      <c r="U821">
        <v>2281.73</v>
      </c>
    </row>
    <row r="822" spans="1:21" x14ac:dyDescent="0.3">
      <c r="A822" t="s">
        <v>4000</v>
      </c>
      <c r="B822" s="1">
        <v>45676</v>
      </c>
      <c r="C822" t="s">
        <v>3973</v>
      </c>
      <c r="D822" t="s">
        <v>4001</v>
      </c>
      <c r="E822" t="s">
        <v>43</v>
      </c>
      <c r="F822" t="s">
        <v>119</v>
      </c>
      <c r="G822" t="s">
        <v>26</v>
      </c>
      <c r="H822" t="s">
        <v>72</v>
      </c>
      <c r="I822" t="s">
        <v>150</v>
      </c>
      <c r="J822" t="s">
        <v>4002</v>
      </c>
      <c r="K822" t="s">
        <v>4003</v>
      </c>
      <c r="L822">
        <v>8</v>
      </c>
      <c r="M822">
        <v>6083.81</v>
      </c>
      <c r="N822">
        <v>48670.48</v>
      </c>
      <c r="O822" s="2">
        <v>0</v>
      </c>
      <c r="P822">
        <v>0</v>
      </c>
      <c r="Q822">
        <v>48670.48</v>
      </c>
      <c r="R822" t="s">
        <v>59</v>
      </c>
      <c r="S822" t="s">
        <v>60</v>
      </c>
      <c r="T822" s="2">
        <v>0.2</v>
      </c>
      <c r="U822">
        <v>9734.1</v>
      </c>
    </row>
    <row r="823" spans="1:21" x14ac:dyDescent="0.3">
      <c r="A823" t="s">
        <v>4004</v>
      </c>
      <c r="B823" s="1">
        <v>45832</v>
      </c>
      <c r="C823" t="s">
        <v>4005</v>
      </c>
      <c r="D823" t="s">
        <v>4006</v>
      </c>
      <c r="E823" t="s">
        <v>54</v>
      </c>
      <c r="F823" t="s">
        <v>370</v>
      </c>
      <c r="G823" t="s">
        <v>26</v>
      </c>
      <c r="H823" t="s">
        <v>45</v>
      </c>
      <c r="I823" t="s">
        <v>65</v>
      </c>
      <c r="J823" t="s">
        <v>4007</v>
      </c>
      <c r="K823" t="s">
        <v>4008</v>
      </c>
      <c r="L823">
        <v>3</v>
      </c>
      <c r="M823">
        <v>124.95</v>
      </c>
      <c r="N823">
        <v>374.85</v>
      </c>
      <c r="O823" s="2">
        <v>0.2</v>
      </c>
      <c r="P823">
        <v>74.97</v>
      </c>
      <c r="Q823">
        <v>299.88</v>
      </c>
      <c r="R823" t="s">
        <v>49</v>
      </c>
      <c r="S823" t="s">
        <v>60</v>
      </c>
      <c r="T823" s="2">
        <v>0.15</v>
      </c>
      <c r="U823">
        <v>44.98</v>
      </c>
    </row>
    <row r="824" spans="1:21" x14ac:dyDescent="0.3">
      <c r="A824" t="s">
        <v>4009</v>
      </c>
      <c r="B824" s="1">
        <v>45016</v>
      </c>
      <c r="C824" t="s">
        <v>2479</v>
      </c>
      <c r="D824" t="s">
        <v>4010</v>
      </c>
      <c r="E824" t="s">
        <v>24</v>
      </c>
      <c r="F824" t="s">
        <v>143</v>
      </c>
      <c r="G824" t="s">
        <v>81</v>
      </c>
      <c r="H824" t="s">
        <v>72</v>
      </c>
      <c r="I824" t="s">
        <v>106</v>
      </c>
      <c r="J824" t="s">
        <v>4011</v>
      </c>
      <c r="K824" t="s">
        <v>4012</v>
      </c>
      <c r="L824">
        <v>8</v>
      </c>
      <c r="M824">
        <v>7348.81</v>
      </c>
      <c r="N824">
        <v>58790.48</v>
      </c>
      <c r="O824" s="2">
        <v>0.15</v>
      </c>
      <c r="P824">
        <v>8818.57</v>
      </c>
      <c r="Q824">
        <v>49971.91</v>
      </c>
      <c r="R824" t="s">
        <v>31</v>
      </c>
      <c r="S824" t="s">
        <v>32</v>
      </c>
      <c r="T824" s="2">
        <v>0.1</v>
      </c>
      <c r="U824">
        <v>4997.1899999999996</v>
      </c>
    </row>
    <row r="825" spans="1:21" x14ac:dyDescent="0.3">
      <c r="A825" t="s">
        <v>4013</v>
      </c>
      <c r="B825" s="1">
        <v>45717</v>
      </c>
      <c r="C825" t="s">
        <v>4014</v>
      </c>
      <c r="D825" t="s">
        <v>4015</v>
      </c>
      <c r="E825" t="s">
        <v>54</v>
      </c>
      <c r="F825" t="s">
        <v>44</v>
      </c>
      <c r="G825" t="s">
        <v>26</v>
      </c>
      <c r="H825" t="s">
        <v>55</v>
      </c>
      <c r="I825" t="s">
        <v>100</v>
      </c>
      <c r="J825" t="s">
        <v>4016</v>
      </c>
      <c r="K825" t="s">
        <v>4017</v>
      </c>
      <c r="L825">
        <v>8</v>
      </c>
      <c r="M825">
        <v>147.31</v>
      </c>
      <c r="N825">
        <v>1178.48</v>
      </c>
      <c r="O825" s="2">
        <v>0.3</v>
      </c>
      <c r="P825">
        <v>353.54</v>
      </c>
      <c r="Q825">
        <v>824.94</v>
      </c>
      <c r="R825" t="s">
        <v>49</v>
      </c>
      <c r="S825" t="s">
        <v>60</v>
      </c>
      <c r="T825" s="2">
        <v>0.2</v>
      </c>
      <c r="U825">
        <v>164.99</v>
      </c>
    </row>
    <row r="826" spans="1:21" x14ac:dyDescent="0.3">
      <c r="A826" t="s">
        <v>4018</v>
      </c>
      <c r="B826" s="1">
        <v>45771</v>
      </c>
      <c r="C826" t="s">
        <v>4019</v>
      </c>
      <c r="D826" t="s">
        <v>4020</v>
      </c>
      <c r="E826" t="s">
        <v>142</v>
      </c>
      <c r="F826" t="s">
        <v>44</v>
      </c>
      <c r="G826" t="s">
        <v>26</v>
      </c>
      <c r="H826" t="s">
        <v>55</v>
      </c>
      <c r="I826" t="s">
        <v>56</v>
      </c>
      <c r="J826" t="s">
        <v>4021</v>
      </c>
      <c r="K826" t="s">
        <v>4022</v>
      </c>
      <c r="L826">
        <v>3</v>
      </c>
      <c r="M826">
        <v>819.27</v>
      </c>
      <c r="N826">
        <v>2457.81</v>
      </c>
      <c r="O826" s="2">
        <v>0.3</v>
      </c>
      <c r="P826">
        <v>737.34</v>
      </c>
      <c r="Q826">
        <v>1720.47</v>
      </c>
      <c r="R826" t="s">
        <v>49</v>
      </c>
      <c r="S826" t="s">
        <v>32</v>
      </c>
      <c r="T826" s="2">
        <v>0.25</v>
      </c>
      <c r="U826">
        <v>430.12</v>
      </c>
    </row>
    <row r="827" spans="1:21" x14ac:dyDescent="0.3">
      <c r="A827" t="s">
        <v>4023</v>
      </c>
      <c r="B827" s="1">
        <v>45887</v>
      </c>
      <c r="C827" t="s">
        <v>4024</v>
      </c>
      <c r="D827" t="s">
        <v>4025</v>
      </c>
      <c r="E827" t="s">
        <v>24</v>
      </c>
      <c r="F827" t="s">
        <v>71</v>
      </c>
      <c r="G827" t="s">
        <v>81</v>
      </c>
      <c r="H827" t="s">
        <v>27</v>
      </c>
      <c r="I827" t="s">
        <v>157</v>
      </c>
      <c r="J827" t="s">
        <v>4026</v>
      </c>
      <c r="K827" t="s">
        <v>4027</v>
      </c>
      <c r="L827">
        <v>4</v>
      </c>
      <c r="M827">
        <v>5106.3100000000004</v>
      </c>
      <c r="N827">
        <v>20425.240000000002</v>
      </c>
      <c r="O827" s="2">
        <v>0.2</v>
      </c>
      <c r="P827">
        <v>4085.05</v>
      </c>
      <c r="Q827">
        <v>16340.19</v>
      </c>
      <c r="R827" t="s">
        <v>31</v>
      </c>
      <c r="S827" t="s">
        <v>50</v>
      </c>
      <c r="T827" s="2">
        <v>0.15</v>
      </c>
      <c r="U827">
        <v>2451.0300000000002</v>
      </c>
    </row>
    <row r="828" spans="1:21" x14ac:dyDescent="0.3">
      <c r="A828" t="s">
        <v>4028</v>
      </c>
      <c r="B828" s="1">
        <v>45736</v>
      </c>
      <c r="C828" t="s">
        <v>2186</v>
      </c>
      <c r="D828" t="s">
        <v>4029</v>
      </c>
      <c r="E828" t="s">
        <v>43</v>
      </c>
      <c r="F828" t="s">
        <v>99</v>
      </c>
      <c r="G828" t="s">
        <v>26</v>
      </c>
      <c r="H828" t="s">
        <v>45</v>
      </c>
      <c r="I828" t="s">
        <v>136</v>
      </c>
      <c r="J828" t="s">
        <v>4030</v>
      </c>
      <c r="K828" t="s">
        <v>4031</v>
      </c>
      <c r="L828">
        <v>3</v>
      </c>
      <c r="M828">
        <v>6404.92</v>
      </c>
      <c r="N828">
        <v>19214.759999999998</v>
      </c>
      <c r="O828" s="2">
        <v>0.25</v>
      </c>
      <c r="P828">
        <v>4803.6899999999996</v>
      </c>
      <c r="Q828">
        <v>14411.07</v>
      </c>
      <c r="R828" t="s">
        <v>31</v>
      </c>
      <c r="S828" t="s">
        <v>77</v>
      </c>
      <c r="T828" s="2">
        <v>0.15</v>
      </c>
      <c r="U828">
        <v>2161.66</v>
      </c>
    </row>
    <row r="829" spans="1:21" x14ac:dyDescent="0.3">
      <c r="A829" t="s">
        <v>4032</v>
      </c>
      <c r="B829" s="1">
        <v>45409</v>
      </c>
      <c r="C829" t="s">
        <v>4033</v>
      </c>
      <c r="D829" t="s">
        <v>4034</v>
      </c>
      <c r="E829" t="s">
        <v>36</v>
      </c>
      <c r="F829" t="s">
        <v>119</v>
      </c>
      <c r="G829" t="s">
        <v>81</v>
      </c>
      <c r="H829" t="s">
        <v>27</v>
      </c>
      <c r="I829" t="s">
        <v>28</v>
      </c>
      <c r="J829" t="s">
        <v>4035</v>
      </c>
      <c r="K829" t="s">
        <v>4036</v>
      </c>
      <c r="L829">
        <v>10</v>
      </c>
      <c r="M829">
        <v>6974.31</v>
      </c>
      <c r="N829">
        <v>69743.100000000006</v>
      </c>
      <c r="O829" s="2">
        <v>0.1</v>
      </c>
      <c r="P829">
        <v>6974.31</v>
      </c>
      <c r="Q829">
        <v>62768.79</v>
      </c>
      <c r="R829" t="s">
        <v>59</v>
      </c>
      <c r="S829" t="s">
        <v>60</v>
      </c>
      <c r="T829" s="2">
        <v>0.1</v>
      </c>
      <c r="U829">
        <v>6276.88</v>
      </c>
    </row>
    <row r="830" spans="1:21" x14ac:dyDescent="0.3">
      <c r="A830" t="s">
        <v>4037</v>
      </c>
      <c r="B830" s="1">
        <v>45030</v>
      </c>
      <c r="C830" t="s">
        <v>4038</v>
      </c>
      <c r="D830" t="s">
        <v>4039</v>
      </c>
      <c r="E830" t="s">
        <v>36</v>
      </c>
      <c r="F830" t="s">
        <v>87</v>
      </c>
      <c r="G830" t="s">
        <v>26</v>
      </c>
      <c r="H830" t="s">
        <v>72</v>
      </c>
      <c r="I830" t="s">
        <v>150</v>
      </c>
      <c r="J830" t="s">
        <v>4040</v>
      </c>
      <c r="K830" t="s">
        <v>4041</v>
      </c>
      <c r="L830">
        <v>1</v>
      </c>
      <c r="M830">
        <v>3866.55</v>
      </c>
      <c r="N830">
        <v>3866.55</v>
      </c>
      <c r="O830" s="2">
        <v>0.15</v>
      </c>
      <c r="P830">
        <v>579.98</v>
      </c>
      <c r="Q830">
        <v>3286.57</v>
      </c>
      <c r="R830" t="s">
        <v>31</v>
      </c>
      <c r="S830" t="s">
        <v>32</v>
      </c>
      <c r="T830" s="2">
        <v>0.15</v>
      </c>
      <c r="U830">
        <v>492.99</v>
      </c>
    </row>
    <row r="831" spans="1:21" x14ac:dyDescent="0.3">
      <c r="A831" t="s">
        <v>4042</v>
      </c>
      <c r="B831" s="1">
        <v>45219</v>
      </c>
      <c r="C831" t="s">
        <v>4043</v>
      </c>
      <c r="D831" t="s">
        <v>4044</v>
      </c>
      <c r="E831" t="s">
        <v>43</v>
      </c>
      <c r="F831" t="s">
        <v>87</v>
      </c>
      <c r="G831" t="s">
        <v>26</v>
      </c>
      <c r="H831" t="s">
        <v>45</v>
      </c>
      <c r="I831" t="s">
        <v>46</v>
      </c>
      <c r="J831" t="s">
        <v>4045</v>
      </c>
      <c r="K831" t="s">
        <v>4046</v>
      </c>
      <c r="L831">
        <v>9</v>
      </c>
      <c r="M831">
        <v>5784.6</v>
      </c>
      <c r="N831">
        <v>52061.4</v>
      </c>
      <c r="O831" s="2">
        <v>0.15</v>
      </c>
      <c r="P831">
        <v>7809.21</v>
      </c>
      <c r="Q831">
        <v>44252.19</v>
      </c>
      <c r="R831" t="s">
        <v>31</v>
      </c>
      <c r="S831" t="s">
        <v>32</v>
      </c>
      <c r="T831" s="2">
        <v>0.2</v>
      </c>
      <c r="U831">
        <v>8850.44</v>
      </c>
    </row>
    <row r="832" spans="1:21" x14ac:dyDescent="0.3">
      <c r="A832" t="s">
        <v>4047</v>
      </c>
      <c r="B832" s="1">
        <v>44950</v>
      </c>
      <c r="C832" t="s">
        <v>4048</v>
      </c>
      <c r="D832" t="s">
        <v>1106</v>
      </c>
      <c r="E832" t="s">
        <v>142</v>
      </c>
      <c r="F832" t="s">
        <v>370</v>
      </c>
      <c r="G832" t="s">
        <v>26</v>
      </c>
      <c r="H832" t="s">
        <v>55</v>
      </c>
      <c r="I832" t="s">
        <v>100</v>
      </c>
      <c r="J832" t="s">
        <v>4049</v>
      </c>
      <c r="K832" t="s">
        <v>4050</v>
      </c>
      <c r="L832">
        <v>8</v>
      </c>
      <c r="M832">
        <v>2042.17</v>
      </c>
      <c r="N832">
        <v>16337.36</v>
      </c>
      <c r="O832" s="2">
        <v>0.1</v>
      </c>
      <c r="P832">
        <v>1633.74</v>
      </c>
      <c r="Q832">
        <v>14703.62</v>
      </c>
      <c r="R832" t="s">
        <v>31</v>
      </c>
      <c r="S832" t="s">
        <v>77</v>
      </c>
      <c r="T832" s="2">
        <v>0.3</v>
      </c>
      <c r="U832">
        <v>4411.09</v>
      </c>
    </row>
    <row r="833" spans="1:21" x14ac:dyDescent="0.3">
      <c r="A833" t="s">
        <v>4051</v>
      </c>
      <c r="B833" s="1">
        <v>45751</v>
      </c>
      <c r="C833" t="s">
        <v>4052</v>
      </c>
      <c r="D833" t="s">
        <v>4053</v>
      </c>
      <c r="E833" t="s">
        <v>54</v>
      </c>
      <c r="F833" t="s">
        <v>99</v>
      </c>
      <c r="G833" t="s">
        <v>81</v>
      </c>
      <c r="H833" t="s">
        <v>55</v>
      </c>
      <c r="I833" t="s">
        <v>130</v>
      </c>
      <c r="J833" t="s">
        <v>4054</v>
      </c>
      <c r="K833" t="s">
        <v>4055</v>
      </c>
      <c r="L833">
        <v>1</v>
      </c>
      <c r="M833">
        <v>6414.31</v>
      </c>
      <c r="N833">
        <v>6414.31</v>
      </c>
      <c r="O833" s="2">
        <v>0.1</v>
      </c>
      <c r="P833">
        <v>641.42999999999995</v>
      </c>
      <c r="Q833">
        <v>5772.88</v>
      </c>
      <c r="R833" t="s">
        <v>59</v>
      </c>
      <c r="S833" t="s">
        <v>32</v>
      </c>
      <c r="T833" s="2">
        <v>0.2</v>
      </c>
      <c r="U833">
        <v>1154.58</v>
      </c>
    </row>
    <row r="834" spans="1:21" x14ac:dyDescent="0.3">
      <c r="A834" t="s">
        <v>4056</v>
      </c>
      <c r="B834" s="1">
        <v>45426</v>
      </c>
      <c r="C834" t="s">
        <v>4057</v>
      </c>
      <c r="D834" t="s">
        <v>4058</v>
      </c>
      <c r="E834" t="s">
        <v>24</v>
      </c>
      <c r="F834" t="s">
        <v>156</v>
      </c>
      <c r="G834" t="s">
        <v>81</v>
      </c>
      <c r="H834" t="s">
        <v>55</v>
      </c>
      <c r="I834" t="s">
        <v>100</v>
      </c>
      <c r="J834" t="s">
        <v>4059</v>
      </c>
      <c r="K834" t="s">
        <v>4060</v>
      </c>
      <c r="L834">
        <v>2</v>
      </c>
      <c r="M834">
        <v>6427.54</v>
      </c>
      <c r="N834">
        <v>12855.08</v>
      </c>
      <c r="O834" s="2">
        <v>0.3</v>
      </c>
      <c r="P834">
        <v>3856.52</v>
      </c>
      <c r="Q834">
        <v>8998.56</v>
      </c>
      <c r="R834" t="s">
        <v>31</v>
      </c>
      <c r="S834" t="s">
        <v>60</v>
      </c>
      <c r="T834" s="2">
        <v>0.1</v>
      </c>
      <c r="U834">
        <v>899.86</v>
      </c>
    </row>
    <row r="835" spans="1:21" x14ac:dyDescent="0.3">
      <c r="A835" t="s">
        <v>4061</v>
      </c>
      <c r="B835" s="1">
        <v>45076</v>
      </c>
      <c r="C835" t="s">
        <v>4062</v>
      </c>
      <c r="D835" t="s">
        <v>4063</v>
      </c>
      <c r="E835" t="s">
        <v>142</v>
      </c>
      <c r="F835" t="s">
        <v>156</v>
      </c>
      <c r="G835" t="s">
        <v>26</v>
      </c>
      <c r="H835" t="s">
        <v>72</v>
      </c>
      <c r="I835" t="s">
        <v>150</v>
      </c>
      <c r="J835" t="s">
        <v>4064</v>
      </c>
      <c r="K835" t="s">
        <v>4065</v>
      </c>
      <c r="L835">
        <v>10</v>
      </c>
      <c r="M835">
        <v>7794.62</v>
      </c>
      <c r="N835">
        <v>77946.2</v>
      </c>
      <c r="O835" s="2">
        <v>0.1</v>
      </c>
      <c r="P835">
        <v>7794.62</v>
      </c>
      <c r="Q835">
        <v>70151.58</v>
      </c>
      <c r="R835" t="s">
        <v>31</v>
      </c>
      <c r="S835" t="s">
        <v>60</v>
      </c>
      <c r="T835" s="2">
        <v>0.25</v>
      </c>
      <c r="U835">
        <v>17537.900000000001</v>
      </c>
    </row>
    <row r="836" spans="1:21" x14ac:dyDescent="0.3">
      <c r="A836" t="s">
        <v>4066</v>
      </c>
      <c r="B836" s="1">
        <v>45672</v>
      </c>
      <c r="C836" t="s">
        <v>4067</v>
      </c>
      <c r="D836" t="s">
        <v>4068</v>
      </c>
      <c r="E836" t="s">
        <v>142</v>
      </c>
      <c r="F836" t="s">
        <v>143</v>
      </c>
      <c r="G836" t="s">
        <v>81</v>
      </c>
      <c r="H836" t="s">
        <v>72</v>
      </c>
      <c r="I836" t="s">
        <v>106</v>
      </c>
      <c r="J836" t="s">
        <v>2943</v>
      </c>
      <c r="K836" t="s">
        <v>4069</v>
      </c>
      <c r="L836">
        <v>9</v>
      </c>
      <c r="M836">
        <v>4809.93</v>
      </c>
      <c r="N836">
        <v>43289.37</v>
      </c>
      <c r="O836" s="2">
        <v>0.3</v>
      </c>
      <c r="P836">
        <v>12986.81</v>
      </c>
      <c r="Q836">
        <v>30302.560000000001</v>
      </c>
      <c r="R836" t="s">
        <v>31</v>
      </c>
      <c r="S836" t="s">
        <v>77</v>
      </c>
      <c r="T836" s="2">
        <v>0.3</v>
      </c>
      <c r="U836">
        <v>9090.77</v>
      </c>
    </row>
    <row r="837" spans="1:21" x14ac:dyDescent="0.3">
      <c r="A837" t="s">
        <v>4070</v>
      </c>
      <c r="B837" s="1">
        <v>45804</v>
      </c>
      <c r="C837" t="s">
        <v>4071</v>
      </c>
      <c r="D837" t="s">
        <v>4072</v>
      </c>
      <c r="E837" t="s">
        <v>24</v>
      </c>
      <c r="F837" t="s">
        <v>163</v>
      </c>
      <c r="G837" t="s">
        <v>26</v>
      </c>
      <c r="H837" t="s">
        <v>55</v>
      </c>
      <c r="I837" t="s">
        <v>100</v>
      </c>
      <c r="J837" t="s">
        <v>4073</v>
      </c>
      <c r="K837" t="s">
        <v>4074</v>
      </c>
      <c r="L837">
        <v>3</v>
      </c>
      <c r="M837">
        <v>4842.7299999999996</v>
      </c>
      <c r="N837">
        <v>14528.19</v>
      </c>
      <c r="O837" s="2">
        <v>0.3</v>
      </c>
      <c r="P837">
        <v>4358.46</v>
      </c>
      <c r="Q837">
        <v>10169.73</v>
      </c>
      <c r="R837" t="s">
        <v>31</v>
      </c>
      <c r="S837" t="s">
        <v>32</v>
      </c>
      <c r="T837" s="2">
        <v>0.2</v>
      </c>
      <c r="U837">
        <v>2033.95</v>
      </c>
    </row>
    <row r="838" spans="1:21" x14ac:dyDescent="0.3">
      <c r="A838" t="s">
        <v>4075</v>
      </c>
      <c r="B838" s="1">
        <v>45741</v>
      </c>
      <c r="C838" t="s">
        <v>4076</v>
      </c>
      <c r="D838" t="s">
        <v>4077</v>
      </c>
      <c r="E838" t="s">
        <v>54</v>
      </c>
      <c r="F838" t="s">
        <v>112</v>
      </c>
      <c r="G838" t="s">
        <v>81</v>
      </c>
      <c r="H838" t="s">
        <v>55</v>
      </c>
      <c r="I838" t="s">
        <v>56</v>
      </c>
      <c r="J838" t="s">
        <v>4078</v>
      </c>
      <c r="K838" t="s">
        <v>3940</v>
      </c>
      <c r="L838">
        <v>4</v>
      </c>
      <c r="M838">
        <v>5848.46</v>
      </c>
      <c r="N838">
        <v>23393.84</v>
      </c>
      <c r="O838" s="2">
        <v>0.15</v>
      </c>
      <c r="P838">
        <v>3509.08</v>
      </c>
      <c r="Q838">
        <v>19884.759999999998</v>
      </c>
      <c r="R838" t="s">
        <v>176</v>
      </c>
      <c r="S838" t="s">
        <v>77</v>
      </c>
      <c r="T838" s="2">
        <v>0.15</v>
      </c>
      <c r="U838">
        <v>2982.71</v>
      </c>
    </row>
    <row r="839" spans="1:21" x14ac:dyDescent="0.3">
      <c r="A839" t="s">
        <v>4079</v>
      </c>
      <c r="B839" s="1">
        <v>45136</v>
      </c>
      <c r="C839" t="s">
        <v>4080</v>
      </c>
      <c r="D839" t="s">
        <v>4081</v>
      </c>
      <c r="E839" t="s">
        <v>36</v>
      </c>
      <c r="F839" t="s">
        <v>156</v>
      </c>
      <c r="G839" t="s">
        <v>81</v>
      </c>
      <c r="H839" t="s">
        <v>72</v>
      </c>
      <c r="I839" t="s">
        <v>185</v>
      </c>
      <c r="J839" t="s">
        <v>4082</v>
      </c>
      <c r="K839" t="s">
        <v>4083</v>
      </c>
      <c r="L839">
        <v>2</v>
      </c>
      <c r="M839">
        <v>583.25</v>
      </c>
      <c r="N839">
        <v>1166.5</v>
      </c>
      <c r="O839" s="2">
        <v>0</v>
      </c>
      <c r="P839">
        <v>0</v>
      </c>
      <c r="Q839">
        <v>1166.5</v>
      </c>
      <c r="R839" t="s">
        <v>59</v>
      </c>
      <c r="S839" t="s">
        <v>77</v>
      </c>
      <c r="T839" s="2">
        <v>0.25</v>
      </c>
      <c r="U839">
        <v>291.62</v>
      </c>
    </row>
    <row r="840" spans="1:21" x14ac:dyDescent="0.3">
      <c r="A840" t="s">
        <v>4084</v>
      </c>
      <c r="B840" s="1">
        <v>45777</v>
      </c>
      <c r="C840" t="s">
        <v>4085</v>
      </c>
      <c r="D840" t="s">
        <v>4086</v>
      </c>
      <c r="E840" t="s">
        <v>43</v>
      </c>
      <c r="F840" t="s">
        <v>163</v>
      </c>
      <c r="G840" t="s">
        <v>26</v>
      </c>
      <c r="H840" t="s">
        <v>45</v>
      </c>
      <c r="I840" t="s">
        <v>65</v>
      </c>
      <c r="J840" t="s">
        <v>4087</v>
      </c>
      <c r="K840" t="s">
        <v>4088</v>
      </c>
      <c r="L840">
        <v>9</v>
      </c>
      <c r="M840">
        <v>3861.84</v>
      </c>
      <c r="N840">
        <v>34756.559999999998</v>
      </c>
      <c r="O840" s="2">
        <v>0</v>
      </c>
      <c r="P840">
        <v>0</v>
      </c>
      <c r="Q840">
        <v>34756.559999999998</v>
      </c>
      <c r="R840" t="s">
        <v>49</v>
      </c>
      <c r="S840" t="s">
        <v>60</v>
      </c>
      <c r="T840" s="2">
        <v>0.25</v>
      </c>
      <c r="U840">
        <v>8689.14</v>
      </c>
    </row>
    <row r="841" spans="1:21" x14ac:dyDescent="0.3">
      <c r="A841" t="s">
        <v>4089</v>
      </c>
      <c r="B841" s="1">
        <v>45562</v>
      </c>
      <c r="C841" t="s">
        <v>3950</v>
      </c>
      <c r="D841" t="s">
        <v>4090</v>
      </c>
      <c r="E841" t="s">
        <v>54</v>
      </c>
      <c r="F841" t="s">
        <v>64</v>
      </c>
      <c r="G841" t="s">
        <v>26</v>
      </c>
      <c r="H841" t="s">
        <v>27</v>
      </c>
      <c r="I841" t="s">
        <v>28</v>
      </c>
      <c r="J841" t="s">
        <v>4091</v>
      </c>
      <c r="K841" t="s">
        <v>4092</v>
      </c>
      <c r="L841">
        <v>7</v>
      </c>
      <c r="M841">
        <v>1668.47</v>
      </c>
      <c r="N841">
        <v>11679.29</v>
      </c>
      <c r="O841" s="2">
        <v>0.15</v>
      </c>
      <c r="P841">
        <v>1751.89</v>
      </c>
      <c r="Q841">
        <v>9927.4</v>
      </c>
      <c r="R841" t="s">
        <v>59</v>
      </c>
      <c r="S841" t="s">
        <v>60</v>
      </c>
      <c r="T841" s="2">
        <v>0.2</v>
      </c>
      <c r="U841">
        <v>1985.48</v>
      </c>
    </row>
    <row r="842" spans="1:21" x14ac:dyDescent="0.3">
      <c r="A842" t="s">
        <v>4093</v>
      </c>
      <c r="B842" s="1">
        <v>45368</v>
      </c>
      <c r="C842" t="s">
        <v>3955</v>
      </c>
      <c r="D842" t="s">
        <v>865</v>
      </c>
      <c r="E842" t="s">
        <v>24</v>
      </c>
      <c r="F842" t="s">
        <v>87</v>
      </c>
      <c r="G842" t="s">
        <v>81</v>
      </c>
      <c r="H842" t="s">
        <v>72</v>
      </c>
      <c r="I842" t="s">
        <v>73</v>
      </c>
      <c r="J842" t="s">
        <v>4094</v>
      </c>
      <c r="K842" t="s">
        <v>4095</v>
      </c>
      <c r="L842">
        <v>7</v>
      </c>
      <c r="M842">
        <v>7759.12</v>
      </c>
      <c r="N842">
        <v>54313.84</v>
      </c>
      <c r="O842" s="2">
        <v>0.2</v>
      </c>
      <c r="P842">
        <v>10862.77</v>
      </c>
      <c r="Q842">
        <v>43451.07</v>
      </c>
      <c r="R842" t="s">
        <v>76</v>
      </c>
      <c r="S842" t="s">
        <v>77</v>
      </c>
      <c r="T842" s="2">
        <v>0.3</v>
      </c>
      <c r="U842">
        <v>13035.32</v>
      </c>
    </row>
    <row r="843" spans="1:21" x14ac:dyDescent="0.3">
      <c r="A843" t="s">
        <v>4096</v>
      </c>
      <c r="B843" s="1">
        <v>45608</v>
      </c>
      <c r="C843" t="s">
        <v>1546</v>
      </c>
      <c r="D843" t="s">
        <v>4097</v>
      </c>
      <c r="E843" t="s">
        <v>24</v>
      </c>
      <c r="F843" t="s">
        <v>44</v>
      </c>
      <c r="G843" t="s">
        <v>81</v>
      </c>
      <c r="H843" t="s">
        <v>27</v>
      </c>
      <c r="I843" t="s">
        <v>28</v>
      </c>
      <c r="J843" t="s">
        <v>4098</v>
      </c>
      <c r="K843" t="s">
        <v>4099</v>
      </c>
      <c r="L843">
        <v>6</v>
      </c>
      <c r="M843">
        <v>2737.28</v>
      </c>
      <c r="N843">
        <v>16423.68</v>
      </c>
      <c r="O843" s="2">
        <v>0</v>
      </c>
      <c r="P843">
        <v>0</v>
      </c>
      <c r="Q843">
        <v>16423.68</v>
      </c>
      <c r="R843" t="s">
        <v>49</v>
      </c>
      <c r="S843" t="s">
        <v>60</v>
      </c>
      <c r="T843" s="2">
        <v>0.1</v>
      </c>
      <c r="U843">
        <v>1642.37</v>
      </c>
    </row>
    <row r="844" spans="1:21" x14ac:dyDescent="0.3">
      <c r="A844" t="s">
        <v>4100</v>
      </c>
      <c r="B844" s="1">
        <v>45243</v>
      </c>
      <c r="C844" t="s">
        <v>4101</v>
      </c>
      <c r="D844" t="s">
        <v>4102</v>
      </c>
      <c r="E844" t="s">
        <v>36</v>
      </c>
      <c r="F844" t="s">
        <v>64</v>
      </c>
      <c r="G844" t="s">
        <v>26</v>
      </c>
      <c r="H844" t="s">
        <v>27</v>
      </c>
      <c r="I844" t="s">
        <v>157</v>
      </c>
      <c r="J844" t="s">
        <v>4103</v>
      </c>
      <c r="K844" t="s">
        <v>4104</v>
      </c>
      <c r="L844">
        <v>7</v>
      </c>
      <c r="M844">
        <v>4673.71</v>
      </c>
      <c r="N844">
        <v>32715.97</v>
      </c>
      <c r="O844" s="2">
        <v>0.25</v>
      </c>
      <c r="P844">
        <v>8178.99</v>
      </c>
      <c r="Q844">
        <v>24536.98</v>
      </c>
      <c r="R844" t="s">
        <v>76</v>
      </c>
      <c r="S844" t="s">
        <v>60</v>
      </c>
      <c r="T844" s="2">
        <v>0.3</v>
      </c>
      <c r="U844">
        <v>7361.09</v>
      </c>
    </row>
    <row r="845" spans="1:21" x14ac:dyDescent="0.3">
      <c r="A845" t="s">
        <v>4105</v>
      </c>
      <c r="B845" s="1">
        <v>45776</v>
      </c>
      <c r="C845" t="s">
        <v>4106</v>
      </c>
      <c r="D845" t="s">
        <v>4107</v>
      </c>
      <c r="E845" t="s">
        <v>142</v>
      </c>
      <c r="F845" t="s">
        <v>87</v>
      </c>
      <c r="G845" t="s">
        <v>26</v>
      </c>
      <c r="H845" t="s">
        <v>45</v>
      </c>
      <c r="I845" t="s">
        <v>46</v>
      </c>
      <c r="J845" t="s">
        <v>4108</v>
      </c>
      <c r="K845" t="s">
        <v>4109</v>
      </c>
      <c r="L845">
        <v>8</v>
      </c>
      <c r="M845">
        <v>3566.93</v>
      </c>
      <c r="N845">
        <v>28535.439999999999</v>
      </c>
      <c r="O845" s="2">
        <v>0.2</v>
      </c>
      <c r="P845">
        <v>5707.09</v>
      </c>
      <c r="Q845">
        <v>22828.35</v>
      </c>
      <c r="R845" t="s">
        <v>31</v>
      </c>
      <c r="S845" t="s">
        <v>60</v>
      </c>
      <c r="T845" s="2">
        <v>0.25</v>
      </c>
      <c r="U845">
        <v>5707.09</v>
      </c>
    </row>
    <row r="846" spans="1:21" x14ac:dyDescent="0.3">
      <c r="A846" t="s">
        <v>4110</v>
      </c>
      <c r="B846" s="1">
        <v>45715</v>
      </c>
      <c r="C846" t="s">
        <v>3490</v>
      </c>
      <c r="D846" t="s">
        <v>4111</v>
      </c>
      <c r="E846" t="s">
        <v>24</v>
      </c>
      <c r="F846" t="s">
        <v>25</v>
      </c>
      <c r="G846" t="s">
        <v>81</v>
      </c>
      <c r="H846" t="s">
        <v>45</v>
      </c>
      <c r="I846" t="s">
        <v>46</v>
      </c>
      <c r="J846" t="s">
        <v>4112</v>
      </c>
      <c r="K846" t="s">
        <v>3897</v>
      </c>
      <c r="L846">
        <v>10</v>
      </c>
      <c r="M846">
        <v>271.8</v>
      </c>
      <c r="N846">
        <v>2718</v>
      </c>
      <c r="O846" s="2">
        <v>0.1</v>
      </c>
      <c r="P846">
        <v>271.8</v>
      </c>
      <c r="Q846">
        <v>2446.1999999999998</v>
      </c>
      <c r="R846" t="s">
        <v>176</v>
      </c>
      <c r="S846" t="s">
        <v>60</v>
      </c>
      <c r="T846" s="2">
        <v>0.3</v>
      </c>
      <c r="U846">
        <v>733.86</v>
      </c>
    </row>
    <row r="847" spans="1:21" x14ac:dyDescent="0.3">
      <c r="A847" t="s">
        <v>4113</v>
      </c>
      <c r="B847" s="1">
        <v>45144</v>
      </c>
      <c r="C847" t="s">
        <v>4114</v>
      </c>
      <c r="D847" t="s">
        <v>4115</v>
      </c>
      <c r="E847" t="s">
        <v>24</v>
      </c>
      <c r="F847" t="s">
        <v>163</v>
      </c>
      <c r="G847" t="s">
        <v>81</v>
      </c>
      <c r="H847" t="s">
        <v>55</v>
      </c>
      <c r="I847" t="s">
        <v>130</v>
      </c>
      <c r="J847" t="s">
        <v>4116</v>
      </c>
      <c r="K847" t="s">
        <v>4117</v>
      </c>
      <c r="L847">
        <v>1</v>
      </c>
      <c r="M847">
        <v>5850.05</v>
      </c>
      <c r="N847">
        <v>5850.05</v>
      </c>
      <c r="O847" s="2">
        <v>0</v>
      </c>
      <c r="P847">
        <v>0</v>
      </c>
      <c r="Q847">
        <v>5850.05</v>
      </c>
      <c r="R847" t="s">
        <v>176</v>
      </c>
      <c r="S847" t="s">
        <v>77</v>
      </c>
      <c r="T847" s="2">
        <v>0.3</v>
      </c>
      <c r="U847">
        <v>1755.02</v>
      </c>
    </row>
    <row r="848" spans="1:21" x14ac:dyDescent="0.3">
      <c r="A848" t="s">
        <v>4118</v>
      </c>
      <c r="B848" s="1">
        <v>45007</v>
      </c>
      <c r="C848" t="s">
        <v>4119</v>
      </c>
      <c r="D848" t="s">
        <v>4120</v>
      </c>
      <c r="E848" t="s">
        <v>24</v>
      </c>
      <c r="F848" t="s">
        <v>156</v>
      </c>
      <c r="G848" t="s">
        <v>26</v>
      </c>
      <c r="H848" t="s">
        <v>27</v>
      </c>
      <c r="I848" t="s">
        <v>157</v>
      </c>
      <c r="J848" t="s">
        <v>569</v>
      </c>
      <c r="K848" t="s">
        <v>4121</v>
      </c>
      <c r="L848">
        <v>8</v>
      </c>
      <c r="M848">
        <v>7020.37</v>
      </c>
      <c r="N848">
        <v>56162.96</v>
      </c>
      <c r="O848" s="2">
        <v>0</v>
      </c>
      <c r="P848">
        <v>0</v>
      </c>
      <c r="Q848">
        <v>56162.96</v>
      </c>
      <c r="R848" t="s">
        <v>59</v>
      </c>
      <c r="S848" t="s">
        <v>77</v>
      </c>
      <c r="T848" s="2">
        <v>0.15</v>
      </c>
      <c r="U848">
        <v>8424.44</v>
      </c>
    </row>
    <row r="849" spans="1:21" x14ac:dyDescent="0.3">
      <c r="A849" t="s">
        <v>4122</v>
      </c>
      <c r="B849" s="1">
        <v>45852</v>
      </c>
      <c r="C849" t="s">
        <v>4123</v>
      </c>
      <c r="D849" t="s">
        <v>4124</v>
      </c>
      <c r="E849" t="s">
        <v>36</v>
      </c>
      <c r="F849" t="s">
        <v>25</v>
      </c>
      <c r="G849" t="s">
        <v>81</v>
      </c>
      <c r="H849" t="s">
        <v>27</v>
      </c>
      <c r="I849" t="s">
        <v>93</v>
      </c>
      <c r="J849" t="s">
        <v>4125</v>
      </c>
      <c r="K849" t="s">
        <v>4126</v>
      </c>
      <c r="L849">
        <v>7</v>
      </c>
      <c r="M849">
        <v>5377.38</v>
      </c>
      <c r="N849">
        <v>37641.660000000003</v>
      </c>
      <c r="O849" s="2">
        <v>0.15</v>
      </c>
      <c r="P849">
        <v>5646.25</v>
      </c>
      <c r="Q849">
        <v>31995.41</v>
      </c>
      <c r="R849" t="s">
        <v>76</v>
      </c>
      <c r="S849" t="s">
        <v>50</v>
      </c>
      <c r="T849" s="2">
        <v>0.2</v>
      </c>
      <c r="U849">
        <v>6399.08</v>
      </c>
    </row>
    <row r="850" spans="1:21" x14ac:dyDescent="0.3">
      <c r="A850" t="s">
        <v>4127</v>
      </c>
      <c r="B850" s="1">
        <v>45645</v>
      </c>
      <c r="C850" t="s">
        <v>4128</v>
      </c>
      <c r="D850" t="s">
        <v>4129</v>
      </c>
      <c r="E850" t="s">
        <v>43</v>
      </c>
      <c r="F850" t="s">
        <v>163</v>
      </c>
      <c r="G850" t="s">
        <v>81</v>
      </c>
      <c r="H850" t="s">
        <v>27</v>
      </c>
      <c r="I850" t="s">
        <v>93</v>
      </c>
      <c r="J850" t="s">
        <v>4130</v>
      </c>
      <c r="K850" t="s">
        <v>4131</v>
      </c>
      <c r="L850">
        <v>5</v>
      </c>
      <c r="M850">
        <v>4857.04</v>
      </c>
      <c r="N850">
        <v>24285.200000000001</v>
      </c>
      <c r="O850" s="2">
        <v>0.3</v>
      </c>
      <c r="P850">
        <v>7285.56</v>
      </c>
      <c r="Q850">
        <v>16999.64</v>
      </c>
      <c r="R850" t="s">
        <v>176</v>
      </c>
      <c r="S850" t="s">
        <v>50</v>
      </c>
      <c r="T850" s="2">
        <v>0.25</v>
      </c>
      <c r="U850">
        <v>4249.91</v>
      </c>
    </row>
    <row r="851" spans="1:21" x14ac:dyDescent="0.3">
      <c r="A851" t="s">
        <v>4132</v>
      </c>
      <c r="B851" s="1">
        <v>45175</v>
      </c>
      <c r="C851" t="s">
        <v>2946</v>
      </c>
      <c r="D851" t="s">
        <v>4133</v>
      </c>
      <c r="E851" t="s">
        <v>24</v>
      </c>
      <c r="F851" t="s">
        <v>71</v>
      </c>
      <c r="G851" t="s">
        <v>26</v>
      </c>
      <c r="H851" t="s">
        <v>45</v>
      </c>
      <c r="I851" t="s">
        <v>136</v>
      </c>
      <c r="J851" t="s">
        <v>4134</v>
      </c>
      <c r="K851" t="s">
        <v>4135</v>
      </c>
      <c r="L851">
        <v>5</v>
      </c>
      <c r="M851">
        <v>3852.37</v>
      </c>
      <c r="N851">
        <v>19261.849999999999</v>
      </c>
      <c r="O851" s="2">
        <v>0.15</v>
      </c>
      <c r="P851">
        <v>2889.28</v>
      </c>
      <c r="Q851">
        <v>16372.57</v>
      </c>
      <c r="R851" t="s">
        <v>76</v>
      </c>
      <c r="S851" t="s">
        <v>60</v>
      </c>
      <c r="T851" s="2">
        <v>0.2</v>
      </c>
      <c r="U851">
        <v>3274.51</v>
      </c>
    </row>
    <row r="852" spans="1:21" x14ac:dyDescent="0.3">
      <c r="A852" t="s">
        <v>4136</v>
      </c>
      <c r="B852" s="1">
        <v>45549</v>
      </c>
      <c r="C852" t="s">
        <v>4119</v>
      </c>
      <c r="D852" t="s">
        <v>4137</v>
      </c>
      <c r="E852" t="s">
        <v>43</v>
      </c>
      <c r="F852" t="s">
        <v>112</v>
      </c>
      <c r="G852" t="s">
        <v>26</v>
      </c>
      <c r="H852" t="s">
        <v>27</v>
      </c>
      <c r="I852" t="s">
        <v>157</v>
      </c>
      <c r="J852" t="s">
        <v>4138</v>
      </c>
      <c r="K852" t="s">
        <v>4139</v>
      </c>
      <c r="L852">
        <v>9</v>
      </c>
      <c r="M852">
        <v>4954.57</v>
      </c>
      <c r="N852">
        <v>44591.13</v>
      </c>
      <c r="O852" s="2">
        <v>0</v>
      </c>
      <c r="P852">
        <v>0</v>
      </c>
      <c r="Q852">
        <v>44591.13</v>
      </c>
      <c r="R852" t="s">
        <v>49</v>
      </c>
      <c r="S852" t="s">
        <v>60</v>
      </c>
      <c r="T852" s="2">
        <v>0.15</v>
      </c>
      <c r="U852">
        <v>6688.67</v>
      </c>
    </row>
    <row r="853" spans="1:21" x14ac:dyDescent="0.3">
      <c r="A853" t="s">
        <v>4140</v>
      </c>
      <c r="B853" s="1">
        <v>45523</v>
      </c>
      <c r="C853" t="s">
        <v>4141</v>
      </c>
      <c r="D853" t="s">
        <v>4142</v>
      </c>
      <c r="E853" t="s">
        <v>36</v>
      </c>
      <c r="F853" t="s">
        <v>37</v>
      </c>
      <c r="G853" t="s">
        <v>26</v>
      </c>
      <c r="H853" t="s">
        <v>27</v>
      </c>
      <c r="I853" t="s">
        <v>157</v>
      </c>
      <c r="J853" t="s">
        <v>4143</v>
      </c>
      <c r="K853" t="s">
        <v>4144</v>
      </c>
      <c r="L853">
        <v>3</v>
      </c>
      <c r="M853">
        <v>3247.79</v>
      </c>
      <c r="N853">
        <v>9743.3700000000008</v>
      </c>
      <c r="O853" s="2">
        <v>0.3</v>
      </c>
      <c r="P853">
        <v>2923.01</v>
      </c>
      <c r="Q853">
        <v>6820.36</v>
      </c>
      <c r="R853" t="s">
        <v>59</v>
      </c>
      <c r="S853" t="s">
        <v>32</v>
      </c>
      <c r="T853" s="2">
        <v>0.25</v>
      </c>
      <c r="U853">
        <v>1705.09</v>
      </c>
    </row>
    <row r="854" spans="1:21" x14ac:dyDescent="0.3">
      <c r="A854" t="s">
        <v>4145</v>
      </c>
      <c r="B854" s="1">
        <v>45030</v>
      </c>
      <c r="C854" t="s">
        <v>4146</v>
      </c>
      <c r="D854" t="s">
        <v>4147</v>
      </c>
      <c r="E854" t="s">
        <v>43</v>
      </c>
      <c r="F854" t="s">
        <v>119</v>
      </c>
      <c r="G854" t="s">
        <v>26</v>
      </c>
      <c r="H854" t="s">
        <v>45</v>
      </c>
      <c r="I854" t="s">
        <v>136</v>
      </c>
      <c r="J854" t="s">
        <v>4148</v>
      </c>
      <c r="K854" t="s">
        <v>4149</v>
      </c>
      <c r="L854">
        <v>2</v>
      </c>
      <c r="M854">
        <v>4336.16</v>
      </c>
      <c r="N854">
        <v>8672.32</v>
      </c>
      <c r="O854" s="2">
        <v>0.2</v>
      </c>
      <c r="P854">
        <v>1734.46</v>
      </c>
      <c r="Q854">
        <v>6937.86</v>
      </c>
      <c r="R854" t="s">
        <v>49</v>
      </c>
      <c r="S854" t="s">
        <v>50</v>
      </c>
      <c r="T854" s="2">
        <v>0.25</v>
      </c>
      <c r="U854">
        <v>1734.46</v>
      </c>
    </row>
    <row r="855" spans="1:21" x14ac:dyDescent="0.3">
      <c r="A855" t="s">
        <v>4150</v>
      </c>
      <c r="B855" s="1">
        <v>45065</v>
      </c>
      <c r="C855" t="s">
        <v>4151</v>
      </c>
      <c r="D855" t="s">
        <v>4152</v>
      </c>
      <c r="E855" t="s">
        <v>43</v>
      </c>
      <c r="F855" t="s">
        <v>156</v>
      </c>
      <c r="G855" t="s">
        <v>81</v>
      </c>
      <c r="H855" t="s">
        <v>55</v>
      </c>
      <c r="I855" t="s">
        <v>130</v>
      </c>
      <c r="J855" t="s">
        <v>2777</v>
      </c>
      <c r="K855" t="s">
        <v>4153</v>
      </c>
      <c r="L855">
        <v>10</v>
      </c>
      <c r="M855">
        <v>7347.22</v>
      </c>
      <c r="N855">
        <v>73472.2</v>
      </c>
      <c r="O855" s="2">
        <v>0.1</v>
      </c>
      <c r="P855">
        <v>7347.22</v>
      </c>
      <c r="Q855">
        <v>66124.98</v>
      </c>
      <c r="R855" t="s">
        <v>76</v>
      </c>
      <c r="S855" t="s">
        <v>32</v>
      </c>
      <c r="T855" s="2">
        <v>0.1</v>
      </c>
      <c r="U855">
        <v>6612.5</v>
      </c>
    </row>
    <row r="856" spans="1:21" x14ac:dyDescent="0.3">
      <c r="A856" t="s">
        <v>4154</v>
      </c>
      <c r="B856" s="1">
        <v>45864</v>
      </c>
      <c r="C856" t="s">
        <v>4155</v>
      </c>
      <c r="D856" t="s">
        <v>4156</v>
      </c>
      <c r="E856" t="s">
        <v>142</v>
      </c>
      <c r="F856" t="s">
        <v>37</v>
      </c>
      <c r="G856" t="s">
        <v>81</v>
      </c>
      <c r="H856" t="s">
        <v>45</v>
      </c>
      <c r="I856" t="s">
        <v>144</v>
      </c>
      <c r="J856" t="s">
        <v>4157</v>
      </c>
      <c r="K856" t="s">
        <v>4158</v>
      </c>
      <c r="L856">
        <v>1</v>
      </c>
      <c r="M856">
        <v>5369.33</v>
      </c>
      <c r="N856">
        <v>5369.33</v>
      </c>
      <c r="O856" s="2">
        <v>0.1</v>
      </c>
      <c r="P856">
        <v>536.92999999999995</v>
      </c>
      <c r="Q856">
        <v>4832.3999999999996</v>
      </c>
      <c r="R856" t="s">
        <v>31</v>
      </c>
      <c r="S856" t="s">
        <v>60</v>
      </c>
      <c r="T856" s="2">
        <v>0.3</v>
      </c>
      <c r="U856">
        <v>1449.72</v>
      </c>
    </row>
    <row r="857" spans="1:21" x14ac:dyDescent="0.3">
      <c r="A857" t="s">
        <v>4159</v>
      </c>
      <c r="B857" s="1">
        <v>45735</v>
      </c>
      <c r="C857" t="s">
        <v>4160</v>
      </c>
      <c r="D857" t="s">
        <v>4161</v>
      </c>
      <c r="E857" t="s">
        <v>36</v>
      </c>
      <c r="F857" t="s">
        <v>25</v>
      </c>
      <c r="G857" t="s">
        <v>26</v>
      </c>
      <c r="H857" t="s">
        <v>72</v>
      </c>
      <c r="I857" t="s">
        <v>185</v>
      </c>
      <c r="J857" t="s">
        <v>4162</v>
      </c>
      <c r="K857" t="s">
        <v>4163</v>
      </c>
      <c r="L857">
        <v>4</v>
      </c>
      <c r="M857">
        <v>3918.29</v>
      </c>
      <c r="N857">
        <v>15673.16</v>
      </c>
      <c r="O857" s="2">
        <v>0.2</v>
      </c>
      <c r="P857">
        <v>3134.63</v>
      </c>
      <c r="Q857">
        <v>12538.53</v>
      </c>
      <c r="R857" t="s">
        <v>31</v>
      </c>
      <c r="S857" t="s">
        <v>32</v>
      </c>
      <c r="T857" s="2">
        <v>0.1</v>
      </c>
      <c r="U857">
        <v>1253.8499999999999</v>
      </c>
    </row>
    <row r="858" spans="1:21" x14ac:dyDescent="0.3">
      <c r="A858" t="s">
        <v>4164</v>
      </c>
      <c r="B858" s="1">
        <v>45103</v>
      </c>
      <c r="C858" t="s">
        <v>2219</v>
      </c>
      <c r="D858" t="s">
        <v>4165</v>
      </c>
      <c r="E858" t="s">
        <v>36</v>
      </c>
      <c r="F858" t="s">
        <v>143</v>
      </c>
      <c r="G858" t="s">
        <v>81</v>
      </c>
      <c r="H858" t="s">
        <v>27</v>
      </c>
      <c r="I858" t="s">
        <v>157</v>
      </c>
      <c r="J858" t="s">
        <v>4166</v>
      </c>
      <c r="K858" t="s">
        <v>4167</v>
      </c>
      <c r="L858">
        <v>9</v>
      </c>
      <c r="M858">
        <v>3213.18</v>
      </c>
      <c r="N858">
        <v>28918.62</v>
      </c>
      <c r="O858" s="2">
        <v>0.3</v>
      </c>
      <c r="P858">
        <v>8675.59</v>
      </c>
      <c r="Q858">
        <v>20243.03</v>
      </c>
      <c r="R858" t="s">
        <v>176</v>
      </c>
      <c r="S858" t="s">
        <v>32</v>
      </c>
      <c r="T858" s="2">
        <v>0.3</v>
      </c>
      <c r="U858">
        <v>6072.91</v>
      </c>
    </row>
    <row r="859" spans="1:21" x14ac:dyDescent="0.3">
      <c r="A859" t="s">
        <v>4168</v>
      </c>
      <c r="B859" s="1">
        <v>45035</v>
      </c>
      <c r="C859" t="s">
        <v>4169</v>
      </c>
      <c r="D859" t="s">
        <v>4170</v>
      </c>
      <c r="E859" t="s">
        <v>24</v>
      </c>
      <c r="F859" t="s">
        <v>99</v>
      </c>
      <c r="G859" t="s">
        <v>26</v>
      </c>
      <c r="H859" t="s">
        <v>45</v>
      </c>
      <c r="I859" t="s">
        <v>46</v>
      </c>
      <c r="J859" t="s">
        <v>4171</v>
      </c>
      <c r="K859" t="s">
        <v>4172</v>
      </c>
      <c r="L859">
        <v>1</v>
      </c>
      <c r="M859">
        <v>4796.25</v>
      </c>
      <c r="N859">
        <v>4796.25</v>
      </c>
      <c r="O859" s="2">
        <v>0.25</v>
      </c>
      <c r="P859">
        <v>1199.06</v>
      </c>
      <c r="Q859">
        <v>3597.19</v>
      </c>
      <c r="R859" t="s">
        <v>76</v>
      </c>
      <c r="S859" t="s">
        <v>32</v>
      </c>
      <c r="T859" s="2">
        <v>0.15</v>
      </c>
      <c r="U859">
        <v>539.58000000000004</v>
      </c>
    </row>
    <row r="860" spans="1:21" x14ac:dyDescent="0.3">
      <c r="A860" t="s">
        <v>4173</v>
      </c>
      <c r="B860" s="1">
        <v>45346</v>
      </c>
      <c r="C860" t="s">
        <v>750</v>
      </c>
      <c r="D860" t="s">
        <v>4174</v>
      </c>
      <c r="E860" t="s">
        <v>43</v>
      </c>
      <c r="F860" t="s">
        <v>71</v>
      </c>
      <c r="G860" t="s">
        <v>26</v>
      </c>
      <c r="H860" t="s">
        <v>45</v>
      </c>
      <c r="I860" t="s">
        <v>46</v>
      </c>
      <c r="J860" t="s">
        <v>4175</v>
      </c>
      <c r="K860" t="s">
        <v>4176</v>
      </c>
      <c r="L860">
        <v>2</v>
      </c>
      <c r="M860">
        <v>2569.19</v>
      </c>
      <c r="N860">
        <v>5138.38</v>
      </c>
      <c r="O860" s="2">
        <v>0.2</v>
      </c>
      <c r="P860">
        <v>1027.68</v>
      </c>
      <c r="Q860">
        <v>4110.7</v>
      </c>
      <c r="R860" t="s">
        <v>176</v>
      </c>
      <c r="S860" t="s">
        <v>32</v>
      </c>
      <c r="T860" s="2">
        <v>0.3</v>
      </c>
      <c r="U860">
        <v>1233.21</v>
      </c>
    </row>
    <row r="861" spans="1:21" x14ac:dyDescent="0.3">
      <c r="A861" t="s">
        <v>4177</v>
      </c>
      <c r="B861" s="1">
        <v>45814</v>
      </c>
      <c r="C861" t="s">
        <v>3528</v>
      </c>
      <c r="D861" t="s">
        <v>4178</v>
      </c>
      <c r="E861" t="s">
        <v>142</v>
      </c>
      <c r="F861" t="s">
        <v>64</v>
      </c>
      <c r="G861" t="s">
        <v>81</v>
      </c>
      <c r="H861" t="s">
        <v>72</v>
      </c>
      <c r="I861" t="s">
        <v>150</v>
      </c>
      <c r="J861" t="s">
        <v>4179</v>
      </c>
      <c r="K861" t="s">
        <v>4180</v>
      </c>
      <c r="L861">
        <v>8</v>
      </c>
      <c r="M861">
        <v>2152.1799999999998</v>
      </c>
      <c r="N861">
        <v>17217.439999999999</v>
      </c>
      <c r="O861" s="2">
        <v>0.2</v>
      </c>
      <c r="P861">
        <v>3443.49</v>
      </c>
      <c r="Q861">
        <v>13773.95</v>
      </c>
      <c r="R861" t="s">
        <v>76</v>
      </c>
      <c r="S861" t="s">
        <v>60</v>
      </c>
      <c r="T861" s="2">
        <v>0.2</v>
      </c>
      <c r="U861">
        <v>2754.79</v>
      </c>
    </row>
    <row r="862" spans="1:21" x14ac:dyDescent="0.3">
      <c r="A862" t="s">
        <v>4181</v>
      </c>
      <c r="B862" s="1">
        <v>45856</v>
      </c>
      <c r="C862" t="s">
        <v>4182</v>
      </c>
      <c r="D862" t="s">
        <v>4183</v>
      </c>
      <c r="E862" t="s">
        <v>54</v>
      </c>
      <c r="F862" t="s">
        <v>163</v>
      </c>
      <c r="G862" t="s">
        <v>26</v>
      </c>
      <c r="H862" t="s">
        <v>55</v>
      </c>
      <c r="I862" t="s">
        <v>100</v>
      </c>
      <c r="J862" t="s">
        <v>4184</v>
      </c>
      <c r="K862" t="s">
        <v>4185</v>
      </c>
      <c r="L862">
        <v>1</v>
      </c>
      <c r="M862">
        <v>168.99</v>
      </c>
      <c r="N862">
        <v>168.99</v>
      </c>
      <c r="O862" s="2">
        <v>0.2</v>
      </c>
      <c r="P862">
        <v>33.799999999999997</v>
      </c>
      <c r="Q862">
        <v>135.19</v>
      </c>
      <c r="R862" t="s">
        <v>59</v>
      </c>
      <c r="S862" t="s">
        <v>77</v>
      </c>
      <c r="T862" s="2">
        <v>0.15</v>
      </c>
      <c r="U862">
        <v>20.28</v>
      </c>
    </row>
    <row r="863" spans="1:21" x14ac:dyDescent="0.3">
      <c r="A863" t="s">
        <v>4186</v>
      </c>
      <c r="B863" s="1">
        <v>45008</v>
      </c>
      <c r="C863" t="s">
        <v>1349</v>
      </c>
      <c r="D863" t="s">
        <v>4187</v>
      </c>
      <c r="E863" t="s">
        <v>24</v>
      </c>
      <c r="F863" t="s">
        <v>112</v>
      </c>
      <c r="G863" t="s">
        <v>26</v>
      </c>
      <c r="H863" t="s">
        <v>27</v>
      </c>
      <c r="I863" t="s">
        <v>93</v>
      </c>
      <c r="J863" t="s">
        <v>4188</v>
      </c>
      <c r="K863" t="s">
        <v>1128</v>
      </c>
      <c r="L863">
        <v>7</v>
      </c>
      <c r="M863">
        <v>1366.1</v>
      </c>
      <c r="N863">
        <v>9562.7000000000007</v>
      </c>
      <c r="O863" s="2">
        <v>0</v>
      </c>
      <c r="P863">
        <v>0</v>
      </c>
      <c r="Q863">
        <v>9562.7000000000007</v>
      </c>
      <c r="R863" t="s">
        <v>59</v>
      </c>
      <c r="S863" t="s">
        <v>32</v>
      </c>
      <c r="T863" s="2">
        <v>0.3</v>
      </c>
      <c r="U863">
        <v>2868.81</v>
      </c>
    </row>
    <row r="864" spans="1:21" x14ac:dyDescent="0.3">
      <c r="A864" t="s">
        <v>4189</v>
      </c>
      <c r="B864" s="1">
        <v>45295</v>
      </c>
      <c r="C864" t="s">
        <v>4190</v>
      </c>
      <c r="D864" t="s">
        <v>4191</v>
      </c>
      <c r="E864" t="s">
        <v>24</v>
      </c>
      <c r="F864" t="s">
        <v>44</v>
      </c>
      <c r="G864" t="s">
        <v>81</v>
      </c>
      <c r="H864" t="s">
        <v>45</v>
      </c>
      <c r="I864" t="s">
        <v>46</v>
      </c>
      <c r="J864" t="s">
        <v>4192</v>
      </c>
      <c r="K864" t="s">
        <v>4193</v>
      </c>
      <c r="L864">
        <v>5</v>
      </c>
      <c r="M864">
        <v>1695.59</v>
      </c>
      <c r="N864">
        <v>8477.9500000000007</v>
      </c>
      <c r="O864" s="2">
        <v>0.2</v>
      </c>
      <c r="P864">
        <v>1695.59</v>
      </c>
      <c r="Q864">
        <v>6782.36</v>
      </c>
      <c r="R864" t="s">
        <v>176</v>
      </c>
      <c r="S864" t="s">
        <v>60</v>
      </c>
      <c r="T864" s="2">
        <v>0.1</v>
      </c>
      <c r="U864">
        <v>678.24</v>
      </c>
    </row>
    <row r="865" spans="1:21" x14ac:dyDescent="0.3">
      <c r="A865" t="s">
        <v>4194</v>
      </c>
      <c r="B865" s="1">
        <v>45524</v>
      </c>
      <c r="C865" t="s">
        <v>4195</v>
      </c>
      <c r="D865" t="s">
        <v>4196</v>
      </c>
      <c r="E865" t="s">
        <v>24</v>
      </c>
      <c r="F865" t="s">
        <v>156</v>
      </c>
      <c r="G865" t="s">
        <v>26</v>
      </c>
      <c r="H865" t="s">
        <v>45</v>
      </c>
      <c r="I865" t="s">
        <v>136</v>
      </c>
      <c r="J865" t="s">
        <v>4197</v>
      </c>
      <c r="K865" t="s">
        <v>4198</v>
      </c>
      <c r="L865">
        <v>4</v>
      </c>
      <c r="M865">
        <v>5042.1400000000003</v>
      </c>
      <c r="N865">
        <v>20168.560000000001</v>
      </c>
      <c r="O865" s="2">
        <v>0.1</v>
      </c>
      <c r="P865">
        <v>2016.86</v>
      </c>
      <c r="Q865">
        <v>18151.7</v>
      </c>
      <c r="R865" t="s">
        <v>176</v>
      </c>
      <c r="S865" t="s">
        <v>50</v>
      </c>
      <c r="T865" s="2">
        <v>0.3</v>
      </c>
      <c r="U865">
        <v>5445.51</v>
      </c>
    </row>
    <row r="866" spans="1:21" x14ac:dyDescent="0.3">
      <c r="A866" t="s">
        <v>4199</v>
      </c>
      <c r="B866" s="1">
        <v>45232</v>
      </c>
      <c r="C866" t="s">
        <v>4200</v>
      </c>
      <c r="D866" t="s">
        <v>4201</v>
      </c>
      <c r="E866" t="s">
        <v>54</v>
      </c>
      <c r="F866" t="s">
        <v>119</v>
      </c>
      <c r="G866" t="s">
        <v>26</v>
      </c>
      <c r="H866" t="s">
        <v>45</v>
      </c>
      <c r="I866" t="s">
        <v>144</v>
      </c>
      <c r="J866" t="s">
        <v>4202</v>
      </c>
      <c r="K866" t="s">
        <v>4203</v>
      </c>
      <c r="L866">
        <v>7</v>
      </c>
      <c r="M866">
        <v>7047.63</v>
      </c>
      <c r="N866">
        <v>49333.41</v>
      </c>
      <c r="O866" s="2">
        <v>0.2</v>
      </c>
      <c r="P866">
        <v>9866.68</v>
      </c>
      <c r="Q866">
        <v>39466.730000000003</v>
      </c>
      <c r="R866" t="s">
        <v>49</v>
      </c>
      <c r="S866" t="s">
        <v>50</v>
      </c>
      <c r="T866" s="2">
        <v>0.25</v>
      </c>
      <c r="U866">
        <v>9866.68</v>
      </c>
    </row>
    <row r="867" spans="1:21" x14ac:dyDescent="0.3">
      <c r="A867" t="s">
        <v>4204</v>
      </c>
      <c r="B867" s="1">
        <v>45239</v>
      </c>
      <c r="C867" t="s">
        <v>4205</v>
      </c>
      <c r="D867" t="s">
        <v>4206</v>
      </c>
      <c r="E867" t="s">
        <v>54</v>
      </c>
      <c r="F867" t="s">
        <v>156</v>
      </c>
      <c r="G867" t="s">
        <v>81</v>
      </c>
      <c r="H867" t="s">
        <v>27</v>
      </c>
      <c r="I867" t="s">
        <v>157</v>
      </c>
      <c r="J867" t="s">
        <v>4207</v>
      </c>
      <c r="K867" t="s">
        <v>4208</v>
      </c>
      <c r="L867">
        <v>6</v>
      </c>
      <c r="M867">
        <v>3693.13</v>
      </c>
      <c r="N867">
        <v>22158.78</v>
      </c>
      <c r="O867" s="2">
        <v>0.05</v>
      </c>
      <c r="P867">
        <v>1107.94</v>
      </c>
      <c r="Q867">
        <v>21050.84</v>
      </c>
      <c r="R867" t="s">
        <v>31</v>
      </c>
      <c r="S867" t="s">
        <v>77</v>
      </c>
      <c r="T867" s="2">
        <v>0.15</v>
      </c>
      <c r="U867">
        <v>3157.63</v>
      </c>
    </row>
    <row r="868" spans="1:21" x14ac:dyDescent="0.3">
      <c r="A868" t="s">
        <v>4209</v>
      </c>
      <c r="B868" s="1">
        <v>45395</v>
      </c>
      <c r="C868" t="s">
        <v>4210</v>
      </c>
      <c r="D868" t="s">
        <v>4211</v>
      </c>
      <c r="E868" t="s">
        <v>54</v>
      </c>
      <c r="F868" t="s">
        <v>119</v>
      </c>
      <c r="G868" t="s">
        <v>26</v>
      </c>
      <c r="H868" t="s">
        <v>55</v>
      </c>
      <c r="I868" t="s">
        <v>100</v>
      </c>
      <c r="J868" t="s">
        <v>4212</v>
      </c>
      <c r="K868" t="s">
        <v>4213</v>
      </c>
      <c r="L868">
        <v>7</v>
      </c>
      <c r="M868">
        <v>7024.98</v>
      </c>
      <c r="N868">
        <v>49174.86</v>
      </c>
      <c r="O868" s="2">
        <v>0.15</v>
      </c>
      <c r="P868">
        <v>7376.23</v>
      </c>
      <c r="Q868">
        <v>41798.629999999997</v>
      </c>
      <c r="R868" t="s">
        <v>76</v>
      </c>
      <c r="S868" t="s">
        <v>50</v>
      </c>
      <c r="T868" s="2">
        <v>0.2</v>
      </c>
      <c r="U868">
        <v>8359.73</v>
      </c>
    </row>
    <row r="869" spans="1:21" x14ac:dyDescent="0.3">
      <c r="A869" t="s">
        <v>4214</v>
      </c>
      <c r="B869" s="1">
        <v>44939</v>
      </c>
      <c r="C869" t="s">
        <v>4215</v>
      </c>
      <c r="D869" t="s">
        <v>4216</v>
      </c>
      <c r="E869" t="s">
        <v>36</v>
      </c>
      <c r="F869" t="s">
        <v>370</v>
      </c>
      <c r="G869" t="s">
        <v>81</v>
      </c>
      <c r="H869" t="s">
        <v>27</v>
      </c>
      <c r="I869" t="s">
        <v>28</v>
      </c>
      <c r="J869" t="s">
        <v>4217</v>
      </c>
      <c r="K869" t="s">
        <v>4218</v>
      </c>
      <c r="L869">
        <v>10</v>
      </c>
      <c r="M869">
        <v>2701.05</v>
      </c>
      <c r="N869">
        <v>27010.5</v>
      </c>
      <c r="O869" s="2">
        <v>0.3</v>
      </c>
      <c r="P869">
        <v>8103.15</v>
      </c>
      <c r="Q869">
        <v>18907.349999999999</v>
      </c>
      <c r="R869" t="s">
        <v>176</v>
      </c>
      <c r="S869" t="s">
        <v>60</v>
      </c>
      <c r="T869" s="2">
        <v>0.1</v>
      </c>
      <c r="U869">
        <v>1890.73</v>
      </c>
    </row>
    <row r="870" spans="1:21" x14ac:dyDescent="0.3">
      <c r="A870" t="s">
        <v>4219</v>
      </c>
      <c r="B870" s="1">
        <v>45312</v>
      </c>
      <c r="C870" t="s">
        <v>4220</v>
      </c>
      <c r="D870" t="s">
        <v>4221</v>
      </c>
      <c r="E870" t="s">
        <v>43</v>
      </c>
      <c r="F870" t="s">
        <v>370</v>
      </c>
      <c r="G870" t="s">
        <v>26</v>
      </c>
      <c r="H870" t="s">
        <v>27</v>
      </c>
      <c r="I870" t="s">
        <v>157</v>
      </c>
      <c r="J870" t="s">
        <v>4222</v>
      </c>
      <c r="K870" t="s">
        <v>267</v>
      </c>
      <c r="L870">
        <v>6</v>
      </c>
      <c r="M870">
        <v>5276.28</v>
      </c>
      <c r="N870">
        <v>31657.68</v>
      </c>
      <c r="O870" s="2">
        <v>0.05</v>
      </c>
      <c r="P870">
        <v>1582.88</v>
      </c>
      <c r="Q870">
        <v>30074.799999999999</v>
      </c>
      <c r="R870" t="s">
        <v>31</v>
      </c>
      <c r="S870" t="s">
        <v>60</v>
      </c>
      <c r="T870" s="2">
        <v>0.1</v>
      </c>
      <c r="U870">
        <v>3007.48</v>
      </c>
    </row>
    <row r="871" spans="1:21" x14ac:dyDescent="0.3">
      <c r="A871" t="s">
        <v>4223</v>
      </c>
      <c r="B871" s="1">
        <v>45017</v>
      </c>
      <c r="C871" t="s">
        <v>4224</v>
      </c>
      <c r="D871" t="s">
        <v>4225</v>
      </c>
      <c r="E871" t="s">
        <v>54</v>
      </c>
      <c r="F871" t="s">
        <v>370</v>
      </c>
      <c r="G871" t="s">
        <v>26</v>
      </c>
      <c r="H871" t="s">
        <v>45</v>
      </c>
      <c r="I871" t="s">
        <v>65</v>
      </c>
      <c r="J871" t="s">
        <v>4226</v>
      </c>
      <c r="K871" t="s">
        <v>4227</v>
      </c>
      <c r="L871">
        <v>10</v>
      </c>
      <c r="M871">
        <v>5925.91</v>
      </c>
      <c r="N871">
        <v>59259.1</v>
      </c>
      <c r="O871" s="2">
        <v>0.15</v>
      </c>
      <c r="P871">
        <v>8888.86</v>
      </c>
      <c r="Q871">
        <v>50370.239999999998</v>
      </c>
      <c r="R871" t="s">
        <v>76</v>
      </c>
      <c r="S871" t="s">
        <v>77</v>
      </c>
      <c r="T871" s="2">
        <v>0.3</v>
      </c>
      <c r="U871">
        <v>15111.07</v>
      </c>
    </row>
    <row r="872" spans="1:21" x14ac:dyDescent="0.3">
      <c r="A872" t="s">
        <v>4228</v>
      </c>
      <c r="B872" s="1">
        <v>45042</v>
      </c>
      <c r="C872" t="s">
        <v>4229</v>
      </c>
      <c r="D872" t="s">
        <v>4230</v>
      </c>
      <c r="E872" t="s">
        <v>43</v>
      </c>
      <c r="F872" t="s">
        <v>119</v>
      </c>
      <c r="G872" t="s">
        <v>81</v>
      </c>
      <c r="H872" t="s">
        <v>55</v>
      </c>
      <c r="I872" t="s">
        <v>130</v>
      </c>
      <c r="J872" t="s">
        <v>4231</v>
      </c>
      <c r="K872" t="s">
        <v>4232</v>
      </c>
      <c r="L872">
        <v>4</v>
      </c>
      <c r="M872">
        <v>4038.52</v>
      </c>
      <c r="N872">
        <v>16154.08</v>
      </c>
      <c r="O872" s="2">
        <v>0.3</v>
      </c>
      <c r="P872">
        <v>4846.22</v>
      </c>
      <c r="Q872">
        <v>11307.86</v>
      </c>
      <c r="R872" t="s">
        <v>31</v>
      </c>
      <c r="S872" t="s">
        <v>50</v>
      </c>
      <c r="T872" s="2">
        <v>0.15</v>
      </c>
      <c r="U872">
        <v>1696.18</v>
      </c>
    </row>
    <row r="873" spans="1:21" x14ac:dyDescent="0.3">
      <c r="A873" t="s">
        <v>4233</v>
      </c>
      <c r="B873" s="1">
        <v>44959</v>
      </c>
      <c r="C873" t="s">
        <v>4234</v>
      </c>
      <c r="D873" t="s">
        <v>4235</v>
      </c>
      <c r="E873" t="s">
        <v>142</v>
      </c>
      <c r="F873" t="s">
        <v>99</v>
      </c>
      <c r="G873" t="s">
        <v>81</v>
      </c>
      <c r="H873" t="s">
        <v>27</v>
      </c>
      <c r="I873" t="s">
        <v>28</v>
      </c>
      <c r="J873" t="s">
        <v>4236</v>
      </c>
      <c r="K873" t="s">
        <v>4237</v>
      </c>
      <c r="L873">
        <v>9</v>
      </c>
      <c r="M873">
        <v>423.28</v>
      </c>
      <c r="N873">
        <v>3809.52</v>
      </c>
      <c r="O873" s="2">
        <v>0.15</v>
      </c>
      <c r="P873">
        <v>571.42999999999995</v>
      </c>
      <c r="Q873">
        <v>3238.09</v>
      </c>
      <c r="R873" t="s">
        <v>176</v>
      </c>
      <c r="S873" t="s">
        <v>32</v>
      </c>
      <c r="T873" s="2">
        <v>0.15</v>
      </c>
      <c r="U873">
        <v>485.71</v>
      </c>
    </row>
    <row r="874" spans="1:21" x14ac:dyDescent="0.3">
      <c r="A874" t="s">
        <v>4238</v>
      </c>
      <c r="B874" s="1">
        <v>45037</v>
      </c>
      <c r="C874" t="s">
        <v>4239</v>
      </c>
      <c r="D874" t="s">
        <v>4240</v>
      </c>
      <c r="E874" t="s">
        <v>36</v>
      </c>
      <c r="F874" t="s">
        <v>71</v>
      </c>
      <c r="G874" t="s">
        <v>81</v>
      </c>
      <c r="H874" t="s">
        <v>45</v>
      </c>
      <c r="I874" t="s">
        <v>46</v>
      </c>
      <c r="J874" t="s">
        <v>4241</v>
      </c>
      <c r="K874" t="s">
        <v>4242</v>
      </c>
      <c r="L874">
        <v>9</v>
      </c>
      <c r="M874">
        <v>6685.08</v>
      </c>
      <c r="N874">
        <v>60165.72</v>
      </c>
      <c r="O874" s="2">
        <v>0.1</v>
      </c>
      <c r="P874">
        <v>6016.57</v>
      </c>
      <c r="Q874">
        <v>54149.15</v>
      </c>
      <c r="R874" t="s">
        <v>76</v>
      </c>
      <c r="S874" t="s">
        <v>60</v>
      </c>
      <c r="T874" s="2">
        <v>0.25</v>
      </c>
      <c r="U874">
        <v>13537.29</v>
      </c>
    </row>
    <row r="875" spans="1:21" x14ac:dyDescent="0.3">
      <c r="A875" t="s">
        <v>4243</v>
      </c>
      <c r="B875" s="1">
        <v>45664</v>
      </c>
      <c r="C875" t="s">
        <v>2576</v>
      </c>
      <c r="D875" t="s">
        <v>4244</v>
      </c>
      <c r="E875" t="s">
        <v>54</v>
      </c>
      <c r="F875" t="s">
        <v>163</v>
      </c>
      <c r="G875" t="s">
        <v>81</v>
      </c>
      <c r="H875" t="s">
        <v>72</v>
      </c>
      <c r="I875" t="s">
        <v>150</v>
      </c>
      <c r="J875" t="s">
        <v>4245</v>
      </c>
      <c r="K875" t="s">
        <v>4246</v>
      </c>
      <c r="L875">
        <v>9</v>
      </c>
      <c r="M875">
        <v>897.74</v>
      </c>
      <c r="N875">
        <v>8079.66</v>
      </c>
      <c r="O875" s="2">
        <v>0.1</v>
      </c>
      <c r="P875">
        <v>807.97</v>
      </c>
      <c r="Q875">
        <v>7271.69</v>
      </c>
      <c r="R875" t="s">
        <v>49</v>
      </c>
      <c r="S875" t="s">
        <v>50</v>
      </c>
      <c r="T875" s="2">
        <v>0.25</v>
      </c>
      <c r="U875">
        <v>1817.92</v>
      </c>
    </row>
    <row r="876" spans="1:21" x14ac:dyDescent="0.3">
      <c r="A876" t="s">
        <v>4247</v>
      </c>
      <c r="B876" s="1">
        <v>45248</v>
      </c>
      <c r="C876" t="s">
        <v>4248</v>
      </c>
      <c r="D876" t="s">
        <v>4249</v>
      </c>
      <c r="E876" t="s">
        <v>36</v>
      </c>
      <c r="F876" t="s">
        <v>163</v>
      </c>
      <c r="G876" t="s">
        <v>26</v>
      </c>
      <c r="H876" t="s">
        <v>27</v>
      </c>
      <c r="I876" t="s">
        <v>28</v>
      </c>
      <c r="J876" t="s">
        <v>4250</v>
      </c>
      <c r="K876" t="s">
        <v>4251</v>
      </c>
      <c r="L876">
        <v>6</v>
      </c>
      <c r="M876">
        <v>2953.62</v>
      </c>
      <c r="N876">
        <v>17721.72</v>
      </c>
      <c r="O876" s="2">
        <v>0</v>
      </c>
      <c r="P876">
        <v>0</v>
      </c>
      <c r="Q876">
        <v>17721.72</v>
      </c>
      <c r="R876" t="s">
        <v>31</v>
      </c>
      <c r="S876" t="s">
        <v>77</v>
      </c>
      <c r="T876" s="2">
        <v>0.15</v>
      </c>
      <c r="U876">
        <v>2658.26</v>
      </c>
    </row>
    <row r="877" spans="1:21" x14ac:dyDescent="0.3">
      <c r="A877" t="s">
        <v>4252</v>
      </c>
      <c r="B877" s="1">
        <v>45621</v>
      </c>
      <c r="C877" t="s">
        <v>4253</v>
      </c>
      <c r="D877" t="s">
        <v>4254</v>
      </c>
      <c r="E877" t="s">
        <v>43</v>
      </c>
      <c r="F877" t="s">
        <v>64</v>
      </c>
      <c r="G877" t="s">
        <v>81</v>
      </c>
      <c r="H877" t="s">
        <v>72</v>
      </c>
      <c r="I877" t="s">
        <v>106</v>
      </c>
      <c r="J877" t="s">
        <v>4255</v>
      </c>
      <c r="K877" t="s">
        <v>4256</v>
      </c>
      <c r="L877">
        <v>3</v>
      </c>
      <c r="M877">
        <v>7515.76</v>
      </c>
      <c r="N877">
        <v>22547.279999999999</v>
      </c>
      <c r="O877" s="2">
        <v>0.15</v>
      </c>
      <c r="P877">
        <v>3382.09</v>
      </c>
      <c r="Q877">
        <v>19165.189999999999</v>
      </c>
      <c r="R877" t="s">
        <v>76</v>
      </c>
      <c r="S877" t="s">
        <v>50</v>
      </c>
      <c r="T877" s="2">
        <v>0.15</v>
      </c>
      <c r="U877">
        <v>2874.78</v>
      </c>
    </row>
    <row r="878" spans="1:21" x14ac:dyDescent="0.3">
      <c r="A878" t="s">
        <v>4257</v>
      </c>
      <c r="B878" s="1">
        <v>45178</v>
      </c>
      <c r="C878" t="s">
        <v>4258</v>
      </c>
      <c r="D878" t="s">
        <v>4259</v>
      </c>
      <c r="E878" t="s">
        <v>142</v>
      </c>
      <c r="F878" t="s">
        <v>37</v>
      </c>
      <c r="G878" t="s">
        <v>26</v>
      </c>
      <c r="H878" t="s">
        <v>27</v>
      </c>
      <c r="I878" t="s">
        <v>157</v>
      </c>
      <c r="J878" t="s">
        <v>4260</v>
      </c>
      <c r="K878" t="s">
        <v>2241</v>
      </c>
      <c r="L878">
        <v>4</v>
      </c>
      <c r="M878">
        <v>869.09</v>
      </c>
      <c r="N878">
        <v>3476.36</v>
      </c>
      <c r="O878" s="2">
        <v>0.2</v>
      </c>
      <c r="P878">
        <v>695.27</v>
      </c>
      <c r="Q878">
        <v>2781.09</v>
      </c>
      <c r="R878" t="s">
        <v>49</v>
      </c>
      <c r="S878" t="s">
        <v>32</v>
      </c>
      <c r="T878" s="2">
        <v>0.3</v>
      </c>
      <c r="U878">
        <v>834.33</v>
      </c>
    </row>
    <row r="879" spans="1:21" x14ac:dyDescent="0.3">
      <c r="A879" t="s">
        <v>4261</v>
      </c>
      <c r="B879" s="1">
        <v>45047</v>
      </c>
      <c r="C879" t="s">
        <v>4262</v>
      </c>
      <c r="D879" t="s">
        <v>4263</v>
      </c>
      <c r="E879" t="s">
        <v>54</v>
      </c>
      <c r="F879" t="s">
        <v>25</v>
      </c>
      <c r="G879" t="s">
        <v>81</v>
      </c>
      <c r="H879" t="s">
        <v>27</v>
      </c>
      <c r="I879" t="s">
        <v>93</v>
      </c>
      <c r="J879" t="s">
        <v>4264</v>
      </c>
      <c r="K879" t="s">
        <v>4265</v>
      </c>
      <c r="L879">
        <v>10</v>
      </c>
      <c r="M879">
        <v>6185.12</v>
      </c>
      <c r="N879">
        <v>61851.199999999997</v>
      </c>
      <c r="O879" s="2">
        <v>0</v>
      </c>
      <c r="P879">
        <v>0</v>
      </c>
      <c r="Q879">
        <v>61851.199999999997</v>
      </c>
      <c r="R879" t="s">
        <v>176</v>
      </c>
      <c r="S879" t="s">
        <v>60</v>
      </c>
      <c r="T879" s="2">
        <v>0.1</v>
      </c>
      <c r="U879">
        <v>6185.12</v>
      </c>
    </row>
    <row r="880" spans="1:21" x14ac:dyDescent="0.3">
      <c r="A880" t="s">
        <v>4266</v>
      </c>
      <c r="B880" s="1">
        <v>45616</v>
      </c>
      <c r="C880" t="s">
        <v>4267</v>
      </c>
      <c r="D880" t="s">
        <v>4268</v>
      </c>
      <c r="E880" t="s">
        <v>36</v>
      </c>
      <c r="F880" t="s">
        <v>119</v>
      </c>
      <c r="G880" t="s">
        <v>81</v>
      </c>
      <c r="H880" t="s">
        <v>55</v>
      </c>
      <c r="I880" t="s">
        <v>100</v>
      </c>
      <c r="J880" t="s">
        <v>4269</v>
      </c>
      <c r="K880" t="s">
        <v>4270</v>
      </c>
      <c r="L880">
        <v>2</v>
      </c>
      <c r="M880">
        <v>4746.25</v>
      </c>
      <c r="N880">
        <v>9492.5</v>
      </c>
      <c r="O880" s="2">
        <v>0.05</v>
      </c>
      <c r="P880">
        <v>474.62</v>
      </c>
      <c r="Q880">
        <v>9017.8799999999992</v>
      </c>
      <c r="R880" t="s">
        <v>31</v>
      </c>
      <c r="S880" t="s">
        <v>50</v>
      </c>
      <c r="T880" s="2">
        <v>0.2</v>
      </c>
      <c r="U880">
        <v>1803.58</v>
      </c>
    </row>
    <row r="881" spans="1:21" x14ac:dyDescent="0.3">
      <c r="A881" t="s">
        <v>4271</v>
      </c>
      <c r="B881" s="1">
        <v>45481</v>
      </c>
      <c r="C881" t="s">
        <v>4272</v>
      </c>
      <c r="D881" t="s">
        <v>4273</v>
      </c>
      <c r="E881" t="s">
        <v>142</v>
      </c>
      <c r="F881" t="s">
        <v>112</v>
      </c>
      <c r="G881" t="s">
        <v>26</v>
      </c>
      <c r="H881" t="s">
        <v>27</v>
      </c>
      <c r="I881" t="s">
        <v>157</v>
      </c>
      <c r="J881" t="s">
        <v>4274</v>
      </c>
      <c r="K881" t="s">
        <v>4275</v>
      </c>
      <c r="L881">
        <v>8</v>
      </c>
      <c r="M881">
        <v>7097.91</v>
      </c>
      <c r="N881">
        <v>56783.28</v>
      </c>
      <c r="O881" s="2">
        <v>0.2</v>
      </c>
      <c r="P881">
        <v>11356.66</v>
      </c>
      <c r="Q881">
        <v>45426.62</v>
      </c>
      <c r="R881" t="s">
        <v>59</v>
      </c>
      <c r="S881" t="s">
        <v>50</v>
      </c>
      <c r="T881" s="2">
        <v>0.3</v>
      </c>
      <c r="U881">
        <v>13627.99</v>
      </c>
    </row>
    <row r="882" spans="1:21" x14ac:dyDescent="0.3">
      <c r="A882" t="s">
        <v>4276</v>
      </c>
      <c r="B882" s="1">
        <v>44941</v>
      </c>
      <c r="C882" t="s">
        <v>937</v>
      </c>
      <c r="D882" t="s">
        <v>4277</v>
      </c>
      <c r="E882" t="s">
        <v>54</v>
      </c>
      <c r="F882" t="s">
        <v>370</v>
      </c>
      <c r="G882" t="s">
        <v>26</v>
      </c>
      <c r="H882" t="s">
        <v>45</v>
      </c>
      <c r="I882" t="s">
        <v>136</v>
      </c>
      <c r="J882" t="s">
        <v>4278</v>
      </c>
      <c r="K882" t="s">
        <v>4279</v>
      </c>
      <c r="L882">
        <v>7</v>
      </c>
      <c r="M882">
        <v>1065.6600000000001</v>
      </c>
      <c r="N882">
        <v>7459.62</v>
      </c>
      <c r="O882" s="2">
        <v>0.3</v>
      </c>
      <c r="P882">
        <v>2237.89</v>
      </c>
      <c r="Q882">
        <v>5221.7299999999996</v>
      </c>
      <c r="R882" t="s">
        <v>76</v>
      </c>
      <c r="S882" t="s">
        <v>50</v>
      </c>
      <c r="T882" s="2">
        <v>0.25</v>
      </c>
      <c r="U882">
        <v>1305.43</v>
      </c>
    </row>
    <row r="883" spans="1:21" x14ac:dyDescent="0.3">
      <c r="A883" t="s">
        <v>4280</v>
      </c>
      <c r="B883" s="1">
        <v>45017</v>
      </c>
      <c r="C883" t="s">
        <v>4281</v>
      </c>
      <c r="D883" t="s">
        <v>4282</v>
      </c>
      <c r="E883" t="s">
        <v>36</v>
      </c>
      <c r="F883" t="s">
        <v>64</v>
      </c>
      <c r="G883" t="s">
        <v>81</v>
      </c>
      <c r="H883" t="s">
        <v>45</v>
      </c>
      <c r="I883" t="s">
        <v>144</v>
      </c>
      <c r="J883" t="s">
        <v>4283</v>
      </c>
      <c r="K883" t="s">
        <v>4284</v>
      </c>
      <c r="L883">
        <v>8</v>
      </c>
      <c r="M883">
        <v>980.07</v>
      </c>
      <c r="N883">
        <v>7840.56</v>
      </c>
      <c r="O883" s="2">
        <v>0.15</v>
      </c>
      <c r="P883">
        <v>1176.08</v>
      </c>
      <c r="Q883">
        <v>6664.48</v>
      </c>
      <c r="R883" t="s">
        <v>49</v>
      </c>
      <c r="S883" t="s">
        <v>60</v>
      </c>
      <c r="T883" s="2">
        <v>0.1</v>
      </c>
      <c r="U883">
        <v>666.45</v>
      </c>
    </row>
    <row r="884" spans="1:21" x14ac:dyDescent="0.3">
      <c r="A884" t="s">
        <v>4285</v>
      </c>
      <c r="B884" s="1">
        <v>45707</v>
      </c>
      <c r="C884" t="s">
        <v>4286</v>
      </c>
      <c r="D884" t="s">
        <v>4287</v>
      </c>
      <c r="E884" t="s">
        <v>54</v>
      </c>
      <c r="F884" t="s">
        <v>37</v>
      </c>
      <c r="G884" t="s">
        <v>26</v>
      </c>
      <c r="H884" t="s">
        <v>72</v>
      </c>
      <c r="I884" t="s">
        <v>73</v>
      </c>
      <c r="J884" t="s">
        <v>4288</v>
      </c>
      <c r="K884" t="s">
        <v>4289</v>
      </c>
      <c r="L884">
        <v>9</v>
      </c>
      <c r="M884">
        <v>5031.12</v>
      </c>
      <c r="N884">
        <v>45280.08</v>
      </c>
      <c r="O884" s="2">
        <v>0.3</v>
      </c>
      <c r="P884">
        <v>13584.02</v>
      </c>
      <c r="Q884">
        <v>31696.06</v>
      </c>
      <c r="R884" t="s">
        <v>59</v>
      </c>
      <c r="S884" t="s">
        <v>50</v>
      </c>
      <c r="T884" s="2">
        <v>0.2</v>
      </c>
      <c r="U884">
        <v>6339.21</v>
      </c>
    </row>
    <row r="885" spans="1:21" x14ac:dyDescent="0.3">
      <c r="A885" t="s">
        <v>4290</v>
      </c>
      <c r="B885" s="1">
        <v>45032</v>
      </c>
      <c r="C885" t="s">
        <v>4291</v>
      </c>
      <c r="D885" t="s">
        <v>4292</v>
      </c>
      <c r="E885" t="s">
        <v>36</v>
      </c>
      <c r="F885" t="s">
        <v>119</v>
      </c>
      <c r="G885" t="s">
        <v>81</v>
      </c>
      <c r="H885" t="s">
        <v>72</v>
      </c>
      <c r="I885" t="s">
        <v>185</v>
      </c>
      <c r="J885" t="s">
        <v>4293</v>
      </c>
      <c r="K885" t="s">
        <v>4294</v>
      </c>
      <c r="L885">
        <v>10</v>
      </c>
      <c r="M885">
        <v>2258.9899999999998</v>
      </c>
      <c r="N885">
        <v>22589.9</v>
      </c>
      <c r="O885" s="2">
        <v>0.2</v>
      </c>
      <c r="P885">
        <v>4517.9799999999996</v>
      </c>
      <c r="Q885">
        <v>18071.919999999998</v>
      </c>
      <c r="R885" t="s">
        <v>31</v>
      </c>
      <c r="S885" t="s">
        <v>32</v>
      </c>
      <c r="T885" s="2">
        <v>0.3</v>
      </c>
      <c r="U885">
        <v>5421.58</v>
      </c>
    </row>
    <row r="886" spans="1:21" x14ac:dyDescent="0.3">
      <c r="A886" t="s">
        <v>4295</v>
      </c>
      <c r="B886" s="1">
        <v>45049</v>
      </c>
      <c r="C886" t="s">
        <v>4296</v>
      </c>
      <c r="D886" t="s">
        <v>4297</v>
      </c>
      <c r="E886" t="s">
        <v>43</v>
      </c>
      <c r="F886" t="s">
        <v>119</v>
      </c>
      <c r="G886" t="s">
        <v>81</v>
      </c>
      <c r="H886" t="s">
        <v>55</v>
      </c>
      <c r="I886" t="s">
        <v>56</v>
      </c>
      <c r="J886" t="s">
        <v>4298</v>
      </c>
      <c r="K886" t="s">
        <v>4299</v>
      </c>
      <c r="L886">
        <v>5</v>
      </c>
      <c r="M886">
        <v>2306.06</v>
      </c>
      <c r="N886">
        <v>11530.3</v>
      </c>
      <c r="O886" s="2">
        <v>0.05</v>
      </c>
      <c r="P886">
        <v>576.51</v>
      </c>
      <c r="Q886">
        <v>10953.79</v>
      </c>
      <c r="R886" t="s">
        <v>49</v>
      </c>
      <c r="S886" t="s">
        <v>60</v>
      </c>
      <c r="T886" s="2">
        <v>0.3</v>
      </c>
      <c r="U886">
        <v>3286.14</v>
      </c>
    </row>
    <row r="887" spans="1:21" x14ac:dyDescent="0.3">
      <c r="A887" t="s">
        <v>4300</v>
      </c>
      <c r="B887" s="1">
        <v>45449</v>
      </c>
      <c r="C887" t="s">
        <v>4301</v>
      </c>
      <c r="D887" t="s">
        <v>4302</v>
      </c>
      <c r="E887" t="s">
        <v>36</v>
      </c>
      <c r="F887" t="s">
        <v>156</v>
      </c>
      <c r="G887" t="s">
        <v>81</v>
      </c>
      <c r="H887" t="s">
        <v>27</v>
      </c>
      <c r="I887" t="s">
        <v>93</v>
      </c>
      <c r="J887" t="s">
        <v>4303</v>
      </c>
      <c r="K887" t="s">
        <v>1756</v>
      </c>
      <c r="L887">
        <v>6</v>
      </c>
      <c r="M887">
        <v>400.91</v>
      </c>
      <c r="N887">
        <v>2405.46</v>
      </c>
      <c r="O887" s="2">
        <v>0.05</v>
      </c>
      <c r="P887">
        <v>120.27</v>
      </c>
      <c r="Q887">
        <v>2285.19</v>
      </c>
      <c r="R887" t="s">
        <v>76</v>
      </c>
      <c r="S887" t="s">
        <v>77</v>
      </c>
      <c r="T887" s="2">
        <v>0.15</v>
      </c>
      <c r="U887">
        <v>342.78</v>
      </c>
    </row>
    <row r="888" spans="1:21" x14ac:dyDescent="0.3">
      <c r="A888" t="s">
        <v>4304</v>
      </c>
      <c r="B888" s="1">
        <v>45110</v>
      </c>
      <c r="C888" t="s">
        <v>4305</v>
      </c>
      <c r="D888" t="s">
        <v>2339</v>
      </c>
      <c r="E888" t="s">
        <v>54</v>
      </c>
      <c r="F888" t="s">
        <v>370</v>
      </c>
      <c r="G888" t="s">
        <v>26</v>
      </c>
      <c r="H888" t="s">
        <v>27</v>
      </c>
      <c r="I888" t="s">
        <v>157</v>
      </c>
      <c r="J888" t="s">
        <v>4306</v>
      </c>
      <c r="K888" t="s">
        <v>4307</v>
      </c>
      <c r="L888">
        <v>10</v>
      </c>
      <c r="M888">
        <v>7528.28</v>
      </c>
      <c r="N888">
        <v>75282.8</v>
      </c>
      <c r="O888" s="2">
        <v>0.25</v>
      </c>
      <c r="P888">
        <v>18820.7</v>
      </c>
      <c r="Q888">
        <v>56462.1</v>
      </c>
      <c r="R888" t="s">
        <v>31</v>
      </c>
      <c r="S888" t="s">
        <v>77</v>
      </c>
      <c r="T888" s="2">
        <v>0.3</v>
      </c>
      <c r="U888">
        <v>16938.63</v>
      </c>
    </row>
    <row r="889" spans="1:21" x14ac:dyDescent="0.3">
      <c r="A889" t="s">
        <v>4308</v>
      </c>
      <c r="B889" s="1">
        <v>45255</v>
      </c>
      <c r="C889" t="s">
        <v>1384</v>
      </c>
      <c r="D889" t="s">
        <v>4309</v>
      </c>
      <c r="E889" t="s">
        <v>54</v>
      </c>
      <c r="F889" t="s">
        <v>370</v>
      </c>
      <c r="G889" t="s">
        <v>81</v>
      </c>
      <c r="H889" t="s">
        <v>55</v>
      </c>
      <c r="I889" t="s">
        <v>56</v>
      </c>
      <c r="J889" t="s">
        <v>4310</v>
      </c>
      <c r="K889" t="s">
        <v>4311</v>
      </c>
      <c r="L889">
        <v>8</v>
      </c>
      <c r="M889">
        <v>1294.2</v>
      </c>
      <c r="N889">
        <v>10353.6</v>
      </c>
      <c r="O889" s="2">
        <v>0.05</v>
      </c>
      <c r="P889">
        <v>517.67999999999995</v>
      </c>
      <c r="Q889">
        <v>9835.92</v>
      </c>
      <c r="R889" t="s">
        <v>49</v>
      </c>
      <c r="S889" t="s">
        <v>60</v>
      </c>
      <c r="T889" s="2">
        <v>0.1</v>
      </c>
      <c r="U889">
        <v>983.59</v>
      </c>
    </row>
    <row r="890" spans="1:21" x14ac:dyDescent="0.3">
      <c r="A890" t="s">
        <v>4312</v>
      </c>
      <c r="B890" s="1">
        <v>45639</v>
      </c>
      <c r="C890" t="s">
        <v>323</v>
      </c>
      <c r="D890" t="s">
        <v>4313</v>
      </c>
      <c r="E890" t="s">
        <v>54</v>
      </c>
      <c r="F890" t="s">
        <v>64</v>
      </c>
      <c r="G890" t="s">
        <v>81</v>
      </c>
      <c r="H890" t="s">
        <v>72</v>
      </c>
      <c r="I890" t="s">
        <v>185</v>
      </c>
      <c r="J890" t="s">
        <v>4314</v>
      </c>
      <c r="K890" t="s">
        <v>4315</v>
      </c>
      <c r="L890">
        <v>6</v>
      </c>
      <c r="M890">
        <v>5113.6400000000003</v>
      </c>
      <c r="N890">
        <v>30681.84</v>
      </c>
      <c r="O890" s="2">
        <v>0.1</v>
      </c>
      <c r="P890">
        <v>3068.18</v>
      </c>
      <c r="Q890">
        <v>27613.66</v>
      </c>
      <c r="R890" t="s">
        <v>31</v>
      </c>
      <c r="S890" t="s">
        <v>32</v>
      </c>
      <c r="T890" s="2">
        <v>0.2</v>
      </c>
      <c r="U890">
        <v>5522.73</v>
      </c>
    </row>
    <row r="891" spans="1:21" x14ac:dyDescent="0.3">
      <c r="A891" t="s">
        <v>4316</v>
      </c>
      <c r="B891" s="1">
        <v>44996</v>
      </c>
      <c r="C891" t="s">
        <v>4317</v>
      </c>
      <c r="D891" t="s">
        <v>4318</v>
      </c>
      <c r="E891" t="s">
        <v>24</v>
      </c>
      <c r="F891" t="s">
        <v>370</v>
      </c>
      <c r="G891" t="s">
        <v>81</v>
      </c>
      <c r="H891" t="s">
        <v>72</v>
      </c>
      <c r="I891" t="s">
        <v>106</v>
      </c>
      <c r="J891" t="s">
        <v>4319</v>
      </c>
      <c r="K891" t="s">
        <v>4320</v>
      </c>
      <c r="L891">
        <v>7</v>
      </c>
      <c r="M891">
        <v>7785.09</v>
      </c>
      <c r="N891">
        <v>54495.63</v>
      </c>
      <c r="O891" s="2">
        <v>0.3</v>
      </c>
      <c r="P891">
        <v>16348.69</v>
      </c>
      <c r="Q891">
        <v>38146.94</v>
      </c>
      <c r="R891" t="s">
        <v>31</v>
      </c>
      <c r="S891" t="s">
        <v>32</v>
      </c>
      <c r="T891" s="2">
        <v>0.15</v>
      </c>
      <c r="U891">
        <v>5722.04</v>
      </c>
    </row>
    <row r="892" spans="1:21" x14ac:dyDescent="0.3">
      <c r="A892" t="s">
        <v>4321</v>
      </c>
      <c r="B892" s="1">
        <v>45848</v>
      </c>
      <c r="C892" t="s">
        <v>1389</v>
      </c>
      <c r="D892" t="s">
        <v>4322</v>
      </c>
      <c r="E892" t="s">
        <v>24</v>
      </c>
      <c r="F892" t="s">
        <v>37</v>
      </c>
      <c r="G892" t="s">
        <v>26</v>
      </c>
      <c r="H892" t="s">
        <v>55</v>
      </c>
      <c r="I892" t="s">
        <v>100</v>
      </c>
      <c r="J892" t="s">
        <v>4323</v>
      </c>
      <c r="K892" t="s">
        <v>4324</v>
      </c>
      <c r="L892">
        <v>9</v>
      </c>
      <c r="M892">
        <v>6268.83</v>
      </c>
      <c r="N892">
        <v>56419.47</v>
      </c>
      <c r="O892" s="2">
        <v>0.2</v>
      </c>
      <c r="P892">
        <v>11283.89</v>
      </c>
      <c r="Q892">
        <v>45135.58</v>
      </c>
      <c r="R892" t="s">
        <v>31</v>
      </c>
      <c r="S892" t="s">
        <v>60</v>
      </c>
      <c r="T892" s="2">
        <v>0.2</v>
      </c>
      <c r="U892">
        <v>9027.1200000000008</v>
      </c>
    </row>
    <row r="893" spans="1:21" x14ac:dyDescent="0.3">
      <c r="A893" t="s">
        <v>4325</v>
      </c>
      <c r="B893" s="1">
        <v>45081</v>
      </c>
      <c r="C893" t="s">
        <v>4326</v>
      </c>
      <c r="D893" t="s">
        <v>4327</v>
      </c>
      <c r="E893" t="s">
        <v>142</v>
      </c>
      <c r="F893" t="s">
        <v>25</v>
      </c>
      <c r="G893" t="s">
        <v>26</v>
      </c>
      <c r="H893" t="s">
        <v>72</v>
      </c>
      <c r="I893" t="s">
        <v>106</v>
      </c>
      <c r="J893" t="s">
        <v>4328</v>
      </c>
      <c r="K893" t="s">
        <v>4083</v>
      </c>
      <c r="L893">
        <v>2</v>
      </c>
      <c r="M893">
        <v>7741.4</v>
      </c>
      <c r="N893">
        <v>15482.8</v>
      </c>
      <c r="O893" s="2">
        <v>0.15</v>
      </c>
      <c r="P893">
        <v>2322.42</v>
      </c>
      <c r="Q893">
        <v>13160.38</v>
      </c>
      <c r="R893" t="s">
        <v>59</v>
      </c>
      <c r="S893" t="s">
        <v>50</v>
      </c>
      <c r="T893" s="2">
        <v>0.15</v>
      </c>
      <c r="U893">
        <v>1974.06</v>
      </c>
    </row>
    <row r="894" spans="1:21" x14ac:dyDescent="0.3">
      <c r="A894" t="s">
        <v>4329</v>
      </c>
      <c r="B894" s="1">
        <v>45451</v>
      </c>
      <c r="C894" t="s">
        <v>4330</v>
      </c>
      <c r="D894" t="s">
        <v>4331</v>
      </c>
      <c r="E894" t="s">
        <v>142</v>
      </c>
      <c r="F894" t="s">
        <v>163</v>
      </c>
      <c r="G894" t="s">
        <v>81</v>
      </c>
      <c r="H894" t="s">
        <v>72</v>
      </c>
      <c r="I894" t="s">
        <v>73</v>
      </c>
      <c r="J894" t="s">
        <v>355</v>
      </c>
      <c r="K894" t="s">
        <v>4332</v>
      </c>
      <c r="L894">
        <v>10</v>
      </c>
      <c r="M894">
        <v>5519.37</v>
      </c>
      <c r="N894">
        <v>55193.7</v>
      </c>
      <c r="O894" s="2">
        <v>0</v>
      </c>
      <c r="P894">
        <v>0</v>
      </c>
      <c r="Q894">
        <v>55193.7</v>
      </c>
      <c r="R894" t="s">
        <v>176</v>
      </c>
      <c r="S894" t="s">
        <v>32</v>
      </c>
      <c r="T894" s="2">
        <v>0.2</v>
      </c>
      <c r="U894">
        <v>11038.74</v>
      </c>
    </row>
    <row r="895" spans="1:21" x14ac:dyDescent="0.3">
      <c r="A895" t="s">
        <v>4333</v>
      </c>
      <c r="B895" s="1">
        <v>45327</v>
      </c>
      <c r="C895" t="s">
        <v>1329</v>
      </c>
      <c r="D895" t="s">
        <v>4334</v>
      </c>
      <c r="E895" t="s">
        <v>54</v>
      </c>
      <c r="F895" t="s">
        <v>99</v>
      </c>
      <c r="G895" t="s">
        <v>81</v>
      </c>
      <c r="H895" t="s">
        <v>72</v>
      </c>
      <c r="I895" t="s">
        <v>150</v>
      </c>
      <c r="J895" t="s">
        <v>3815</v>
      </c>
      <c r="K895" t="s">
        <v>4335</v>
      </c>
      <c r="L895">
        <v>10</v>
      </c>
      <c r="M895">
        <v>538.91999999999996</v>
      </c>
      <c r="N895">
        <v>5389.2</v>
      </c>
      <c r="O895" s="2">
        <v>0.05</v>
      </c>
      <c r="P895">
        <v>269.45999999999998</v>
      </c>
      <c r="Q895">
        <v>5119.74</v>
      </c>
      <c r="R895" t="s">
        <v>49</v>
      </c>
      <c r="S895" t="s">
        <v>60</v>
      </c>
      <c r="T895" s="2">
        <v>0.1</v>
      </c>
      <c r="U895">
        <v>511.97</v>
      </c>
    </row>
    <row r="896" spans="1:21" x14ac:dyDescent="0.3">
      <c r="A896" t="s">
        <v>4336</v>
      </c>
      <c r="B896" s="1">
        <v>45201</v>
      </c>
      <c r="C896" t="s">
        <v>4337</v>
      </c>
      <c r="D896" t="s">
        <v>2319</v>
      </c>
      <c r="E896" t="s">
        <v>36</v>
      </c>
      <c r="F896" t="s">
        <v>143</v>
      </c>
      <c r="G896" t="s">
        <v>26</v>
      </c>
      <c r="H896" t="s">
        <v>45</v>
      </c>
      <c r="I896" t="s">
        <v>113</v>
      </c>
      <c r="J896" t="s">
        <v>4338</v>
      </c>
      <c r="K896" t="s">
        <v>4339</v>
      </c>
      <c r="L896">
        <v>3</v>
      </c>
      <c r="M896">
        <v>2684.79</v>
      </c>
      <c r="N896">
        <v>8054.37</v>
      </c>
      <c r="O896" s="2">
        <v>0.3</v>
      </c>
      <c r="P896">
        <v>2416.31</v>
      </c>
      <c r="Q896">
        <v>5638.06</v>
      </c>
      <c r="R896" t="s">
        <v>49</v>
      </c>
      <c r="S896" t="s">
        <v>32</v>
      </c>
      <c r="T896" s="2">
        <v>0.3</v>
      </c>
      <c r="U896">
        <v>1691.42</v>
      </c>
    </row>
    <row r="897" spans="1:21" x14ac:dyDescent="0.3">
      <c r="A897" t="s">
        <v>4340</v>
      </c>
      <c r="B897" s="1">
        <v>45710</v>
      </c>
      <c r="C897" t="s">
        <v>685</v>
      </c>
      <c r="D897" t="s">
        <v>4341</v>
      </c>
      <c r="E897" t="s">
        <v>36</v>
      </c>
      <c r="F897" t="s">
        <v>143</v>
      </c>
      <c r="G897" t="s">
        <v>81</v>
      </c>
      <c r="H897" t="s">
        <v>45</v>
      </c>
      <c r="I897" t="s">
        <v>144</v>
      </c>
      <c r="J897" t="s">
        <v>3299</v>
      </c>
      <c r="K897" t="s">
        <v>4342</v>
      </c>
      <c r="L897">
        <v>2</v>
      </c>
      <c r="M897">
        <v>7656.69</v>
      </c>
      <c r="N897">
        <v>15313.38</v>
      </c>
      <c r="O897" s="2">
        <v>0.15</v>
      </c>
      <c r="P897">
        <v>2297.0100000000002</v>
      </c>
      <c r="Q897">
        <v>13016.37</v>
      </c>
      <c r="R897" t="s">
        <v>31</v>
      </c>
      <c r="S897" t="s">
        <v>50</v>
      </c>
      <c r="T897" s="2">
        <v>0.1</v>
      </c>
      <c r="U897">
        <v>1301.6400000000001</v>
      </c>
    </row>
    <row r="898" spans="1:21" x14ac:dyDescent="0.3">
      <c r="A898" t="s">
        <v>4343</v>
      </c>
      <c r="B898" s="1">
        <v>45302</v>
      </c>
      <c r="C898" t="s">
        <v>4344</v>
      </c>
      <c r="D898" t="s">
        <v>4345</v>
      </c>
      <c r="E898" t="s">
        <v>24</v>
      </c>
      <c r="F898" t="s">
        <v>163</v>
      </c>
      <c r="G898" t="s">
        <v>81</v>
      </c>
      <c r="H898" t="s">
        <v>27</v>
      </c>
      <c r="I898" t="s">
        <v>93</v>
      </c>
      <c r="J898" t="s">
        <v>4346</v>
      </c>
      <c r="K898" t="s">
        <v>4347</v>
      </c>
      <c r="L898">
        <v>2</v>
      </c>
      <c r="M898">
        <v>2631.28</v>
      </c>
      <c r="N898">
        <v>5262.56</v>
      </c>
      <c r="O898" s="2">
        <v>0.3</v>
      </c>
      <c r="P898">
        <v>1578.77</v>
      </c>
      <c r="Q898">
        <v>3683.79</v>
      </c>
      <c r="R898" t="s">
        <v>49</v>
      </c>
      <c r="S898" t="s">
        <v>77</v>
      </c>
      <c r="T898" s="2">
        <v>0.15</v>
      </c>
      <c r="U898">
        <v>552.57000000000005</v>
      </c>
    </row>
    <row r="899" spans="1:21" x14ac:dyDescent="0.3">
      <c r="A899" t="s">
        <v>4348</v>
      </c>
      <c r="B899" s="1">
        <v>45078</v>
      </c>
      <c r="C899" t="s">
        <v>4349</v>
      </c>
      <c r="D899" t="s">
        <v>4350</v>
      </c>
      <c r="E899" t="s">
        <v>142</v>
      </c>
      <c r="F899" t="s">
        <v>87</v>
      </c>
      <c r="G899" t="s">
        <v>26</v>
      </c>
      <c r="H899" t="s">
        <v>72</v>
      </c>
      <c r="I899" t="s">
        <v>73</v>
      </c>
      <c r="J899" t="s">
        <v>4351</v>
      </c>
      <c r="K899" t="s">
        <v>4352</v>
      </c>
      <c r="L899">
        <v>6</v>
      </c>
      <c r="M899">
        <v>4701.16</v>
      </c>
      <c r="N899">
        <v>28206.959999999999</v>
      </c>
      <c r="O899" s="2">
        <v>0.15</v>
      </c>
      <c r="P899">
        <v>4231.04</v>
      </c>
      <c r="Q899">
        <v>23975.919999999998</v>
      </c>
      <c r="R899" t="s">
        <v>59</v>
      </c>
      <c r="S899" t="s">
        <v>32</v>
      </c>
      <c r="T899" s="2">
        <v>0.15</v>
      </c>
      <c r="U899">
        <v>3596.39</v>
      </c>
    </row>
    <row r="900" spans="1:21" x14ac:dyDescent="0.3">
      <c r="A900" t="s">
        <v>4353</v>
      </c>
      <c r="B900" s="1">
        <v>44943</v>
      </c>
      <c r="C900" t="s">
        <v>4354</v>
      </c>
      <c r="D900" t="s">
        <v>4355</v>
      </c>
      <c r="E900" t="s">
        <v>36</v>
      </c>
      <c r="F900" t="s">
        <v>143</v>
      </c>
      <c r="G900" t="s">
        <v>81</v>
      </c>
      <c r="H900" t="s">
        <v>27</v>
      </c>
      <c r="I900" t="s">
        <v>157</v>
      </c>
      <c r="J900" t="s">
        <v>4356</v>
      </c>
      <c r="K900" t="s">
        <v>2326</v>
      </c>
      <c r="L900">
        <v>9</v>
      </c>
      <c r="M900">
        <v>4412.53</v>
      </c>
      <c r="N900">
        <v>39712.769999999997</v>
      </c>
      <c r="O900" s="2">
        <v>0.1</v>
      </c>
      <c r="P900">
        <v>3971.28</v>
      </c>
      <c r="Q900">
        <v>35741.49</v>
      </c>
      <c r="R900" t="s">
        <v>176</v>
      </c>
      <c r="S900" t="s">
        <v>50</v>
      </c>
      <c r="T900" s="2">
        <v>0.1</v>
      </c>
      <c r="U900">
        <v>3574.15</v>
      </c>
    </row>
    <row r="901" spans="1:21" x14ac:dyDescent="0.3">
      <c r="A901" t="s">
        <v>4357</v>
      </c>
      <c r="B901" s="1">
        <v>45805</v>
      </c>
      <c r="C901" t="s">
        <v>1987</v>
      </c>
      <c r="D901" t="s">
        <v>4358</v>
      </c>
      <c r="E901" t="s">
        <v>54</v>
      </c>
      <c r="F901" t="s">
        <v>87</v>
      </c>
      <c r="G901" t="s">
        <v>26</v>
      </c>
      <c r="H901" t="s">
        <v>55</v>
      </c>
      <c r="I901" t="s">
        <v>130</v>
      </c>
      <c r="J901" t="s">
        <v>4359</v>
      </c>
      <c r="K901" t="s">
        <v>4360</v>
      </c>
      <c r="L901">
        <v>5</v>
      </c>
      <c r="M901">
        <v>5680.74</v>
      </c>
      <c r="N901">
        <v>28403.7</v>
      </c>
      <c r="O901" s="2">
        <v>0.2</v>
      </c>
      <c r="P901">
        <v>5680.74</v>
      </c>
      <c r="Q901">
        <v>22722.959999999999</v>
      </c>
      <c r="R901" t="s">
        <v>76</v>
      </c>
      <c r="S901" t="s">
        <v>60</v>
      </c>
      <c r="T901" s="2">
        <v>0.15</v>
      </c>
      <c r="U901">
        <v>3408.44</v>
      </c>
    </row>
    <row r="902" spans="1:21" x14ac:dyDescent="0.3">
      <c r="A902" t="s">
        <v>4361</v>
      </c>
      <c r="B902" s="1">
        <v>45649</v>
      </c>
      <c r="C902" t="s">
        <v>4362</v>
      </c>
      <c r="D902" t="s">
        <v>4363</v>
      </c>
      <c r="E902" t="s">
        <v>43</v>
      </c>
      <c r="F902" t="s">
        <v>112</v>
      </c>
      <c r="G902" t="s">
        <v>81</v>
      </c>
      <c r="H902" t="s">
        <v>45</v>
      </c>
      <c r="I902" t="s">
        <v>136</v>
      </c>
      <c r="J902" t="s">
        <v>4364</v>
      </c>
      <c r="K902" t="s">
        <v>4041</v>
      </c>
      <c r="L902">
        <v>7</v>
      </c>
      <c r="M902">
        <v>7451.23</v>
      </c>
      <c r="N902">
        <v>52158.61</v>
      </c>
      <c r="O902" s="2">
        <v>0.25</v>
      </c>
      <c r="P902">
        <v>13039.65</v>
      </c>
      <c r="Q902">
        <v>39118.959999999999</v>
      </c>
      <c r="R902" t="s">
        <v>76</v>
      </c>
      <c r="S902" t="s">
        <v>32</v>
      </c>
      <c r="T902" s="2">
        <v>0.3</v>
      </c>
      <c r="U902">
        <v>11735.69</v>
      </c>
    </row>
    <row r="903" spans="1:21" x14ac:dyDescent="0.3">
      <c r="A903" t="s">
        <v>4365</v>
      </c>
      <c r="B903" s="1">
        <v>45070</v>
      </c>
      <c r="C903" t="s">
        <v>1239</v>
      </c>
      <c r="D903" t="s">
        <v>4366</v>
      </c>
      <c r="E903" t="s">
        <v>43</v>
      </c>
      <c r="F903" t="s">
        <v>87</v>
      </c>
      <c r="G903" t="s">
        <v>26</v>
      </c>
      <c r="H903" t="s">
        <v>55</v>
      </c>
      <c r="I903" t="s">
        <v>56</v>
      </c>
      <c r="J903" t="s">
        <v>4367</v>
      </c>
      <c r="K903" t="s">
        <v>4368</v>
      </c>
      <c r="L903">
        <v>5</v>
      </c>
      <c r="M903">
        <v>2797.81</v>
      </c>
      <c r="N903">
        <v>13989.05</v>
      </c>
      <c r="O903" s="2">
        <v>0</v>
      </c>
      <c r="P903">
        <v>0</v>
      </c>
      <c r="Q903">
        <v>13989.05</v>
      </c>
      <c r="R903" t="s">
        <v>176</v>
      </c>
      <c r="S903" t="s">
        <v>77</v>
      </c>
      <c r="T903" s="2">
        <v>0.15</v>
      </c>
      <c r="U903">
        <v>2098.36</v>
      </c>
    </row>
    <row r="904" spans="1:21" x14ac:dyDescent="0.3">
      <c r="A904" t="s">
        <v>4369</v>
      </c>
      <c r="B904" s="1">
        <v>45739</v>
      </c>
      <c r="C904" t="s">
        <v>3657</v>
      </c>
      <c r="D904" t="s">
        <v>4370</v>
      </c>
      <c r="E904" t="s">
        <v>24</v>
      </c>
      <c r="F904" t="s">
        <v>112</v>
      </c>
      <c r="G904" t="s">
        <v>81</v>
      </c>
      <c r="H904" t="s">
        <v>72</v>
      </c>
      <c r="I904" t="s">
        <v>106</v>
      </c>
      <c r="J904" t="s">
        <v>4371</v>
      </c>
      <c r="K904" t="s">
        <v>4372</v>
      </c>
      <c r="L904">
        <v>4</v>
      </c>
      <c r="M904">
        <v>5653.34</v>
      </c>
      <c r="N904">
        <v>22613.360000000001</v>
      </c>
      <c r="O904" s="2">
        <v>0.2</v>
      </c>
      <c r="P904">
        <v>4522.67</v>
      </c>
      <c r="Q904">
        <v>18090.689999999999</v>
      </c>
      <c r="R904" t="s">
        <v>176</v>
      </c>
      <c r="S904" t="s">
        <v>77</v>
      </c>
      <c r="T904" s="2">
        <v>0.25</v>
      </c>
      <c r="U904">
        <v>4522.67</v>
      </c>
    </row>
    <row r="905" spans="1:21" x14ac:dyDescent="0.3">
      <c r="A905" t="s">
        <v>4373</v>
      </c>
      <c r="B905" s="1">
        <v>45295</v>
      </c>
      <c r="C905" t="s">
        <v>4374</v>
      </c>
      <c r="D905" t="s">
        <v>2349</v>
      </c>
      <c r="E905" t="s">
        <v>54</v>
      </c>
      <c r="F905" t="s">
        <v>64</v>
      </c>
      <c r="G905" t="s">
        <v>81</v>
      </c>
      <c r="H905" t="s">
        <v>27</v>
      </c>
      <c r="I905" t="s">
        <v>93</v>
      </c>
      <c r="J905" t="s">
        <v>4375</v>
      </c>
      <c r="K905" t="s">
        <v>4376</v>
      </c>
      <c r="L905">
        <v>8</v>
      </c>
      <c r="M905">
        <v>7504.68</v>
      </c>
      <c r="N905">
        <v>60037.440000000002</v>
      </c>
      <c r="O905" s="2">
        <v>0.3</v>
      </c>
      <c r="P905">
        <v>18011.23</v>
      </c>
      <c r="Q905">
        <v>42026.21</v>
      </c>
      <c r="R905" t="s">
        <v>176</v>
      </c>
      <c r="S905" t="s">
        <v>50</v>
      </c>
      <c r="T905" s="2">
        <v>0.1</v>
      </c>
      <c r="U905">
        <v>4202.62</v>
      </c>
    </row>
    <row r="906" spans="1:21" x14ac:dyDescent="0.3">
      <c r="A906" t="s">
        <v>4377</v>
      </c>
      <c r="B906" s="1">
        <v>44960</v>
      </c>
      <c r="C906" t="s">
        <v>4378</v>
      </c>
      <c r="D906" t="s">
        <v>4379</v>
      </c>
      <c r="E906" t="s">
        <v>24</v>
      </c>
      <c r="F906" t="s">
        <v>87</v>
      </c>
      <c r="G906" t="s">
        <v>81</v>
      </c>
      <c r="H906" t="s">
        <v>45</v>
      </c>
      <c r="I906" t="s">
        <v>46</v>
      </c>
      <c r="J906" t="s">
        <v>4380</v>
      </c>
      <c r="K906" t="s">
        <v>4381</v>
      </c>
      <c r="L906">
        <v>10</v>
      </c>
      <c r="M906">
        <v>7552.98</v>
      </c>
      <c r="N906">
        <v>75529.8</v>
      </c>
      <c r="O906" s="2">
        <v>0.2</v>
      </c>
      <c r="P906">
        <v>15105.96</v>
      </c>
      <c r="Q906">
        <v>60423.839999999997</v>
      </c>
      <c r="R906" t="s">
        <v>176</v>
      </c>
      <c r="S906" t="s">
        <v>60</v>
      </c>
      <c r="T906" s="2">
        <v>0.3</v>
      </c>
      <c r="U906">
        <v>18127.150000000001</v>
      </c>
    </row>
    <row r="907" spans="1:21" x14ac:dyDescent="0.3">
      <c r="A907" t="s">
        <v>4382</v>
      </c>
      <c r="B907" s="1">
        <v>45609</v>
      </c>
      <c r="C907" t="s">
        <v>4383</v>
      </c>
      <c r="D907" t="s">
        <v>4384</v>
      </c>
      <c r="E907" t="s">
        <v>36</v>
      </c>
      <c r="F907" t="s">
        <v>37</v>
      </c>
      <c r="G907" t="s">
        <v>26</v>
      </c>
      <c r="H907" t="s">
        <v>27</v>
      </c>
      <c r="I907" t="s">
        <v>28</v>
      </c>
      <c r="J907" t="s">
        <v>4385</v>
      </c>
      <c r="K907" t="s">
        <v>4386</v>
      </c>
      <c r="L907">
        <v>10</v>
      </c>
      <c r="M907">
        <v>1595.03</v>
      </c>
      <c r="N907">
        <v>15950.3</v>
      </c>
      <c r="O907" s="2">
        <v>0</v>
      </c>
      <c r="P907">
        <v>0</v>
      </c>
      <c r="Q907">
        <v>15950.3</v>
      </c>
      <c r="R907" t="s">
        <v>49</v>
      </c>
      <c r="S907" t="s">
        <v>60</v>
      </c>
      <c r="T907" s="2">
        <v>0.25</v>
      </c>
      <c r="U907">
        <v>3987.57</v>
      </c>
    </row>
    <row r="908" spans="1:21" x14ac:dyDescent="0.3">
      <c r="A908" t="s">
        <v>4387</v>
      </c>
      <c r="B908" s="1">
        <v>45871</v>
      </c>
      <c r="C908" t="s">
        <v>4388</v>
      </c>
      <c r="D908" t="s">
        <v>4389</v>
      </c>
      <c r="E908" t="s">
        <v>24</v>
      </c>
      <c r="F908" t="s">
        <v>64</v>
      </c>
      <c r="G908" t="s">
        <v>26</v>
      </c>
      <c r="H908" t="s">
        <v>27</v>
      </c>
      <c r="I908" t="s">
        <v>157</v>
      </c>
      <c r="J908" t="s">
        <v>4390</v>
      </c>
      <c r="K908" t="s">
        <v>4391</v>
      </c>
      <c r="L908">
        <v>9</v>
      </c>
      <c r="M908">
        <v>3576.7</v>
      </c>
      <c r="N908">
        <v>32190.3</v>
      </c>
      <c r="O908" s="2">
        <v>0.15</v>
      </c>
      <c r="P908">
        <v>4828.55</v>
      </c>
      <c r="Q908">
        <v>27361.75</v>
      </c>
      <c r="R908" t="s">
        <v>76</v>
      </c>
      <c r="S908" t="s">
        <v>77</v>
      </c>
      <c r="T908" s="2">
        <v>0.2</v>
      </c>
      <c r="U908">
        <v>5472.35</v>
      </c>
    </row>
    <row r="909" spans="1:21" x14ac:dyDescent="0.3">
      <c r="A909" t="s">
        <v>4392</v>
      </c>
      <c r="B909" s="1">
        <v>45466</v>
      </c>
      <c r="C909" t="s">
        <v>1418</v>
      </c>
      <c r="D909" t="s">
        <v>4393</v>
      </c>
      <c r="E909" t="s">
        <v>54</v>
      </c>
      <c r="F909" t="s">
        <v>112</v>
      </c>
      <c r="G909" t="s">
        <v>81</v>
      </c>
      <c r="H909" t="s">
        <v>45</v>
      </c>
      <c r="I909" t="s">
        <v>46</v>
      </c>
      <c r="J909" t="s">
        <v>4394</v>
      </c>
      <c r="K909" t="s">
        <v>267</v>
      </c>
      <c r="L909">
        <v>7</v>
      </c>
      <c r="M909">
        <v>7980.46</v>
      </c>
      <c r="N909">
        <v>55863.22</v>
      </c>
      <c r="O909" s="2">
        <v>0</v>
      </c>
      <c r="P909">
        <v>0</v>
      </c>
      <c r="Q909">
        <v>55863.22</v>
      </c>
      <c r="R909" t="s">
        <v>49</v>
      </c>
      <c r="S909" t="s">
        <v>50</v>
      </c>
      <c r="T909" s="2">
        <v>0.25</v>
      </c>
      <c r="U909">
        <v>13965.81</v>
      </c>
    </row>
    <row r="910" spans="1:21" x14ac:dyDescent="0.3">
      <c r="A910" t="s">
        <v>4395</v>
      </c>
      <c r="B910" s="1">
        <v>45149</v>
      </c>
      <c r="C910" t="s">
        <v>4396</v>
      </c>
      <c r="D910" t="s">
        <v>4397</v>
      </c>
      <c r="E910" t="s">
        <v>24</v>
      </c>
      <c r="F910" t="s">
        <v>99</v>
      </c>
      <c r="G910" t="s">
        <v>26</v>
      </c>
      <c r="H910" t="s">
        <v>55</v>
      </c>
      <c r="I910" t="s">
        <v>56</v>
      </c>
      <c r="J910" t="s">
        <v>4398</v>
      </c>
      <c r="K910" t="s">
        <v>4399</v>
      </c>
      <c r="L910">
        <v>5</v>
      </c>
      <c r="M910">
        <v>3270.24</v>
      </c>
      <c r="N910">
        <v>16351.2</v>
      </c>
      <c r="O910" s="2">
        <v>0.25</v>
      </c>
      <c r="P910">
        <v>4087.8</v>
      </c>
      <c r="Q910">
        <v>12263.4</v>
      </c>
      <c r="R910" t="s">
        <v>49</v>
      </c>
      <c r="S910" t="s">
        <v>32</v>
      </c>
      <c r="T910" s="2">
        <v>0.25</v>
      </c>
      <c r="U910">
        <v>3065.85</v>
      </c>
    </row>
    <row r="911" spans="1:21" x14ac:dyDescent="0.3">
      <c r="A911" t="s">
        <v>4400</v>
      </c>
      <c r="B911" s="1">
        <v>45387</v>
      </c>
      <c r="C911" t="s">
        <v>4401</v>
      </c>
      <c r="D911" t="s">
        <v>4402</v>
      </c>
      <c r="E911" t="s">
        <v>142</v>
      </c>
      <c r="F911" t="s">
        <v>71</v>
      </c>
      <c r="G911" t="s">
        <v>81</v>
      </c>
      <c r="H911" t="s">
        <v>55</v>
      </c>
      <c r="I911" t="s">
        <v>56</v>
      </c>
      <c r="J911" t="s">
        <v>4403</v>
      </c>
      <c r="K911" t="s">
        <v>4404</v>
      </c>
      <c r="L911">
        <v>6</v>
      </c>
      <c r="M911">
        <v>1534.46</v>
      </c>
      <c r="N911">
        <v>9206.76</v>
      </c>
      <c r="O911" s="2">
        <v>0.25</v>
      </c>
      <c r="P911">
        <v>2301.69</v>
      </c>
      <c r="Q911">
        <v>6905.07</v>
      </c>
      <c r="R911" t="s">
        <v>59</v>
      </c>
      <c r="S911" t="s">
        <v>32</v>
      </c>
      <c r="T911" s="2">
        <v>0.2</v>
      </c>
      <c r="U911">
        <v>1381.01</v>
      </c>
    </row>
    <row r="912" spans="1:21" x14ac:dyDescent="0.3">
      <c r="A912" t="s">
        <v>4405</v>
      </c>
      <c r="B912" s="1">
        <v>45765</v>
      </c>
      <c r="C912" t="s">
        <v>4119</v>
      </c>
      <c r="D912" t="s">
        <v>4406</v>
      </c>
      <c r="E912" t="s">
        <v>24</v>
      </c>
      <c r="F912" t="s">
        <v>156</v>
      </c>
      <c r="G912" t="s">
        <v>26</v>
      </c>
      <c r="H912" t="s">
        <v>27</v>
      </c>
      <c r="I912" t="s">
        <v>28</v>
      </c>
      <c r="J912" t="s">
        <v>4407</v>
      </c>
      <c r="K912" t="s">
        <v>4408</v>
      </c>
      <c r="L912">
        <v>6</v>
      </c>
      <c r="M912">
        <v>607.46</v>
      </c>
      <c r="N912">
        <v>3644.76</v>
      </c>
      <c r="O912" s="2">
        <v>0.2</v>
      </c>
      <c r="P912">
        <v>728.95</v>
      </c>
      <c r="Q912">
        <v>2915.81</v>
      </c>
      <c r="R912" t="s">
        <v>76</v>
      </c>
      <c r="S912" t="s">
        <v>77</v>
      </c>
      <c r="T912" s="2">
        <v>0.2</v>
      </c>
      <c r="U912">
        <v>583.16</v>
      </c>
    </row>
    <row r="913" spans="1:21" x14ac:dyDescent="0.3">
      <c r="A913" t="s">
        <v>4409</v>
      </c>
      <c r="B913" s="1">
        <v>45622</v>
      </c>
      <c r="C913" t="s">
        <v>1344</v>
      </c>
      <c r="D913" t="s">
        <v>4410</v>
      </c>
      <c r="E913" t="s">
        <v>36</v>
      </c>
      <c r="F913" t="s">
        <v>156</v>
      </c>
      <c r="G913" t="s">
        <v>26</v>
      </c>
      <c r="H913" t="s">
        <v>45</v>
      </c>
      <c r="I913" t="s">
        <v>65</v>
      </c>
      <c r="J913" t="s">
        <v>2559</v>
      </c>
      <c r="K913" t="s">
        <v>4411</v>
      </c>
      <c r="L913">
        <v>1</v>
      </c>
      <c r="M913">
        <v>5773.3</v>
      </c>
      <c r="N913">
        <v>5773.3</v>
      </c>
      <c r="O913" s="2">
        <v>0.05</v>
      </c>
      <c r="P913">
        <v>288.67</v>
      </c>
      <c r="Q913">
        <v>5484.63</v>
      </c>
      <c r="R913" t="s">
        <v>176</v>
      </c>
      <c r="S913" t="s">
        <v>60</v>
      </c>
      <c r="T913" s="2">
        <v>0.2</v>
      </c>
      <c r="U913">
        <v>1096.93</v>
      </c>
    </row>
    <row r="914" spans="1:21" x14ac:dyDescent="0.3">
      <c r="A914" t="s">
        <v>4412</v>
      </c>
      <c r="B914" s="1">
        <v>45735</v>
      </c>
      <c r="C914" t="s">
        <v>4413</v>
      </c>
      <c r="D914" t="s">
        <v>4414</v>
      </c>
      <c r="E914" t="s">
        <v>142</v>
      </c>
      <c r="F914" t="s">
        <v>143</v>
      </c>
      <c r="G914" t="s">
        <v>26</v>
      </c>
      <c r="H914" t="s">
        <v>45</v>
      </c>
      <c r="I914" t="s">
        <v>113</v>
      </c>
      <c r="J914" t="s">
        <v>4415</v>
      </c>
      <c r="K914" t="s">
        <v>4416</v>
      </c>
      <c r="L914">
        <v>5</v>
      </c>
      <c r="M914">
        <v>4348.38</v>
      </c>
      <c r="N914">
        <v>21741.9</v>
      </c>
      <c r="O914" s="2">
        <v>0.05</v>
      </c>
      <c r="P914">
        <v>1087.0999999999999</v>
      </c>
      <c r="Q914">
        <v>20654.8</v>
      </c>
      <c r="R914" t="s">
        <v>49</v>
      </c>
      <c r="S914" t="s">
        <v>50</v>
      </c>
      <c r="T914" s="2">
        <v>0.15</v>
      </c>
      <c r="U914">
        <v>3098.22</v>
      </c>
    </row>
    <row r="915" spans="1:21" x14ac:dyDescent="0.3">
      <c r="A915" t="s">
        <v>4417</v>
      </c>
      <c r="B915" s="1">
        <v>45283</v>
      </c>
      <c r="C915" t="s">
        <v>4418</v>
      </c>
      <c r="D915" t="s">
        <v>4058</v>
      </c>
      <c r="E915" t="s">
        <v>54</v>
      </c>
      <c r="F915" t="s">
        <v>143</v>
      </c>
      <c r="G915" t="s">
        <v>26</v>
      </c>
      <c r="H915" t="s">
        <v>27</v>
      </c>
      <c r="I915" t="s">
        <v>93</v>
      </c>
      <c r="J915" t="s">
        <v>4419</v>
      </c>
      <c r="K915" t="s">
        <v>4420</v>
      </c>
      <c r="L915">
        <v>8</v>
      </c>
      <c r="M915">
        <v>3968.36</v>
      </c>
      <c r="N915">
        <v>31746.880000000001</v>
      </c>
      <c r="O915" s="2">
        <v>0.25</v>
      </c>
      <c r="P915">
        <v>7936.72</v>
      </c>
      <c r="Q915">
        <v>23810.16</v>
      </c>
      <c r="R915" t="s">
        <v>49</v>
      </c>
      <c r="S915" t="s">
        <v>77</v>
      </c>
      <c r="T915" s="2">
        <v>0.1</v>
      </c>
      <c r="U915">
        <v>2381.02</v>
      </c>
    </row>
    <row r="916" spans="1:21" x14ac:dyDescent="0.3">
      <c r="A916" t="s">
        <v>4421</v>
      </c>
      <c r="B916" s="1">
        <v>45173</v>
      </c>
      <c r="C916" t="s">
        <v>4422</v>
      </c>
      <c r="D916" t="s">
        <v>4423</v>
      </c>
      <c r="E916" t="s">
        <v>24</v>
      </c>
      <c r="F916" t="s">
        <v>71</v>
      </c>
      <c r="G916" t="s">
        <v>26</v>
      </c>
      <c r="H916" t="s">
        <v>55</v>
      </c>
      <c r="I916" t="s">
        <v>100</v>
      </c>
      <c r="J916" t="s">
        <v>4424</v>
      </c>
      <c r="K916" t="s">
        <v>4425</v>
      </c>
      <c r="L916">
        <v>3</v>
      </c>
      <c r="M916">
        <v>7312.34</v>
      </c>
      <c r="N916">
        <v>21937.02</v>
      </c>
      <c r="O916" s="2">
        <v>0.05</v>
      </c>
      <c r="P916">
        <v>1096.8499999999999</v>
      </c>
      <c r="Q916">
        <v>20840.169999999998</v>
      </c>
      <c r="R916" t="s">
        <v>31</v>
      </c>
      <c r="S916" t="s">
        <v>77</v>
      </c>
      <c r="T916" s="2">
        <v>0.25</v>
      </c>
      <c r="U916">
        <v>5210.04</v>
      </c>
    </row>
    <row r="917" spans="1:21" x14ac:dyDescent="0.3">
      <c r="A917" t="s">
        <v>4426</v>
      </c>
      <c r="B917" s="1">
        <v>45025</v>
      </c>
      <c r="C917" t="s">
        <v>117</v>
      </c>
      <c r="D917" t="s">
        <v>4427</v>
      </c>
      <c r="E917" t="s">
        <v>54</v>
      </c>
      <c r="F917" t="s">
        <v>112</v>
      </c>
      <c r="G917" t="s">
        <v>26</v>
      </c>
      <c r="H917" t="s">
        <v>72</v>
      </c>
      <c r="I917" t="s">
        <v>73</v>
      </c>
      <c r="J917" t="s">
        <v>4428</v>
      </c>
      <c r="K917" t="s">
        <v>4429</v>
      </c>
      <c r="L917">
        <v>9</v>
      </c>
      <c r="M917">
        <v>2725.51</v>
      </c>
      <c r="N917">
        <v>24529.59</v>
      </c>
      <c r="O917" s="2">
        <v>0.1</v>
      </c>
      <c r="P917">
        <v>2452.96</v>
      </c>
      <c r="Q917">
        <v>22076.63</v>
      </c>
      <c r="R917" t="s">
        <v>49</v>
      </c>
      <c r="S917" t="s">
        <v>50</v>
      </c>
      <c r="T917" s="2">
        <v>0.1</v>
      </c>
      <c r="U917">
        <v>2207.66</v>
      </c>
    </row>
    <row r="918" spans="1:21" x14ac:dyDescent="0.3">
      <c r="A918" t="s">
        <v>4430</v>
      </c>
      <c r="B918" s="1">
        <v>44931</v>
      </c>
      <c r="C918" t="s">
        <v>4431</v>
      </c>
      <c r="D918" t="s">
        <v>3000</v>
      </c>
      <c r="E918" t="s">
        <v>54</v>
      </c>
      <c r="F918" t="s">
        <v>87</v>
      </c>
      <c r="G918" t="s">
        <v>26</v>
      </c>
      <c r="H918" t="s">
        <v>45</v>
      </c>
      <c r="I918" t="s">
        <v>113</v>
      </c>
      <c r="J918" t="s">
        <v>4432</v>
      </c>
      <c r="K918" t="s">
        <v>4433</v>
      </c>
      <c r="L918">
        <v>1</v>
      </c>
      <c r="M918">
        <v>4059.07</v>
      </c>
      <c r="N918">
        <v>4059.07</v>
      </c>
      <c r="O918" s="2">
        <v>0.3</v>
      </c>
      <c r="P918">
        <v>1217.72</v>
      </c>
      <c r="Q918">
        <v>2841.35</v>
      </c>
      <c r="R918" t="s">
        <v>76</v>
      </c>
      <c r="S918" t="s">
        <v>77</v>
      </c>
      <c r="T918" s="2">
        <v>0.15</v>
      </c>
      <c r="U918">
        <v>426.2</v>
      </c>
    </row>
    <row r="919" spans="1:21" x14ac:dyDescent="0.3">
      <c r="A919" t="s">
        <v>4434</v>
      </c>
      <c r="B919" s="1">
        <v>45249</v>
      </c>
      <c r="C919" t="s">
        <v>3125</v>
      </c>
      <c r="D919" t="s">
        <v>4435</v>
      </c>
      <c r="E919" t="s">
        <v>24</v>
      </c>
      <c r="F919" t="s">
        <v>119</v>
      </c>
      <c r="G919" t="s">
        <v>26</v>
      </c>
      <c r="H919" t="s">
        <v>45</v>
      </c>
      <c r="I919" t="s">
        <v>46</v>
      </c>
      <c r="J919" t="s">
        <v>4436</v>
      </c>
      <c r="K919" t="s">
        <v>4437</v>
      </c>
      <c r="L919">
        <v>2</v>
      </c>
      <c r="M919">
        <v>1585.44</v>
      </c>
      <c r="N919">
        <v>3170.88</v>
      </c>
      <c r="O919" s="2">
        <v>0.3</v>
      </c>
      <c r="P919">
        <v>951.26</v>
      </c>
      <c r="Q919">
        <v>2219.62</v>
      </c>
      <c r="R919" t="s">
        <v>176</v>
      </c>
      <c r="S919" t="s">
        <v>50</v>
      </c>
      <c r="T919" s="2">
        <v>0.1</v>
      </c>
      <c r="U919">
        <v>221.96</v>
      </c>
    </row>
    <row r="920" spans="1:21" x14ac:dyDescent="0.3">
      <c r="A920" t="s">
        <v>4438</v>
      </c>
      <c r="B920" s="1">
        <v>45900</v>
      </c>
      <c r="C920" t="s">
        <v>4439</v>
      </c>
      <c r="D920" t="s">
        <v>4440</v>
      </c>
      <c r="E920" t="s">
        <v>43</v>
      </c>
      <c r="F920" t="s">
        <v>163</v>
      </c>
      <c r="G920" t="s">
        <v>81</v>
      </c>
      <c r="H920" t="s">
        <v>55</v>
      </c>
      <c r="I920" t="s">
        <v>56</v>
      </c>
      <c r="J920" t="s">
        <v>4441</v>
      </c>
      <c r="K920" t="s">
        <v>4442</v>
      </c>
      <c r="L920">
        <v>9</v>
      </c>
      <c r="M920">
        <v>4676.71</v>
      </c>
      <c r="N920">
        <v>42090.39</v>
      </c>
      <c r="O920" s="2">
        <v>0.05</v>
      </c>
      <c r="P920">
        <v>2104.52</v>
      </c>
      <c r="Q920">
        <v>39985.870000000003</v>
      </c>
      <c r="R920" t="s">
        <v>31</v>
      </c>
      <c r="S920" t="s">
        <v>32</v>
      </c>
      <c r="T920" s="2">
        <v>0.2</v>
      </c>
      <c r="U920">
        <v>7997.17</v>
      </c>
    </row>
    <row r="921" spans="1:21" x14ac:dyDescent="0.3">
      <c r="A921" t="s">
        <v>4443</v>
      </c>
      <c r="B921" s="1">
        <v>45489</v>
      </c>
      <c r="C921" t="s">
        <v>3405</v>
      </c>
      <c r="D921" t="s">
        <v>70</v>
      </c>
      <c r="E921" t="s">
        <v>36</v>
      </c>
      <c r="F921" t="s">
        <v>370</v>
      </c>
      <c r="G921" t="s">
        <v>26</v>
      </c>
      <c r="H921" t="s">
        <v>55</v>
      </c>
      <c r="I921" t="s">
        <v>130</v>
      </c>
      <c r="J921" t="s">
        <v>4444</v>
      </c>
      <c r="K921" t="s">
        <v>4445</v>
      </c>
      <c r="L921">
        <v>9</v>
      </c>
      <c r="M921">
        <v>4734.62</v>
      </c>
      <c r="N921">
        <v>42611.58</v>
      </c>
      <c r="O921" s="2">
        <v>0.3</v>
      </c>
      <c r="P921">
        <v>12783.47</v>
      </c>
      <c r="Q921">
        <v>29828.11</v>
      </c>
      <c r="R921" t="s">
        <v>176</v>
      </c>
      <c r="S921" t="s">
        <v>50</v>
      </c>
      <c r="T921" s="2">
        <v>0.1</v>
      </c>
      <c r="U921">
        <v>2982.81</v>
      </c>
    </row>
    <row r="922" spans="1:21" x14ac:dyDescent="0.3">
      <c r="A922" t="s">
        <v>4446</v>
      </c>
      <c r="B922" s="1">
        <v>45122</v>
      </c>
      <c r="C922" t="s">
        <v>4447</v>
      </c>
      <c r="D922" t="s">
        <v>4448</v>
      </c>
      <c r="E922" t="s">
        <v>24</v>
      </c>
      <c r="F922" t="s">
        <v>37</v>
      </c>
      <c r="G922" t="s">
        <v>26</v>
      </c>
      <c r="H922" t="s">
        <v>45</v>
      </c>
      <c r="I922" t="s">
        <v>136</v>
      </c>
      <c r="J922" t="s">
        <v>4449</v>
      </c>
      <c r="K922" t="s">
        <v>4450</v>
      </c>
      <c r="L922">
        <v>1</v>
      </c>
      <c r="M922">
        <v>3568.41</v>
      </c>
      <c r="N922">
        <v>3568.41</v>
      </c>
      <c r="O922" s="2">
        <v>0.25</v>
      </c>
      <c r="P922">
        <v>892.1</v>
      </c>
      <c r="Q922">
        <v>2676.31</v>
      </c>
      <c r="R922" t="s">
        <v>49</v>
      </c>
      <c r="S922" t="s">
        <v>50</v>
      </c>
      <c r="T922" s="2">
        <v>0.1</v>
      </c>
      <c r="U922">
        <v>267.63</v>
      </c>
    </row>
    <row r="923" spans="1:21" x14ac:dyDescent="0.3">
      <c r="A923" t="s">
        <v>4451</v>
      </c>
      <c r="B923" s="1">
        <v>45524</v>
      </c>
      <c r="C923" t="s">
        <v>4452</v>
      </c>
      <c r="D923" t="s">
        <v>4453</v>
      </c>
      <c r="E923" t="s">
        <v>36</v>
      </c>
      <c r="F923" t="s">
        <v>370</v>
      </c>
      <c r="G923" t="s">
        <v>81</v>
      </c>
      <c r="H923" t="s">
        <v>72</v>
      </c>
      <c r="I923" t="s">
        <v>106</v>
      </c>
      <c r="J923" t="s">
        <v>4454</v>
      </c>
      <c r="K923" t="s">
        <v>4455</v>
      </c>
      <c r="L923">
        <v>2</v>
      </c>
      <c r="M923">
        <v>1784.05</v>
      </c>
      <c r="N923">
        <v>3568.1</v>
      </c>
      <c r="O923" s="2">
        <v>0.1</v>
      </c>
      <c r="P923">
        <v>356.81</v>
      </c>
      <c r="Q923">
        <v>3211.29</v>
      </c>
      <c r="R923" t="s">
        <v>76</v>
      </c>
      <c r="S923" t="s">
        <v>50</v>
      </c>
      <c r="T923" s="2">
        <v>0.2</v>
      </c>
      <c r="U923">
        <v>642.26</v>
      </c>
    </row>
    <row r="924" spans="1:21" x14ac:dyDescent="0.3">
      <c r="A924" t="s">
        <v>4456</v>
      </c>
      <c r="B924" s="1">
        <v>45036</v>
      </c>
      <c r="C924" t="s">
        <v>4457</v>
      </c>
      <c r="D924" t="s">
        <v>4458</v>
      </c>
      <c r="E924" t="s">
        <v>54</v>
      </c>
      <c r="F924" t="s">
        <v>163</v>
      </c>
      <c r="G924" t="s">
        <v>81</v>
      </c>
      <c r="H924" t="s">
        <v>45</v>
      </c>
      <c r="I924" t="s">
        <v>136</v>
      </c>
      <c r="J924" t="s">
        <v>4459</v>
      </c>
      <c r="K924" t="s">
        <v>4460</v>
      </c>
      <c r="L924">
        <v>5</v>
      </c>
      <c r="M924">
        <v>2879.43</v>
      </c>
      <c r="N924">
        <v>14397.15</v>
      </c>
      <c r="O924" s="2">
        <v>0.25</v>
      </c>
      <c r="P924">
        <v>3599.29</v>
      </c>
      <c r="Q924">
        <v>10797.86</v>
      </c>
      <c r="R924" t="s">
        <v>49</v>
      </c>
      <c r="S924" t="s">
        <v>50</v>
      </c>
      <c r="T924" s="2">
        <v>0.2</v>
      </c>
      <c r="U924">
        <v>2159.5700000000002</v>
      </c>
    </row>
    <row r="925" spans="1:21" x14ac:dyDescent="0.3">
      <c r="A925" t="s">
        <v>4461</v>
      </c>
      <c r="B925" s="1">
        <v>45205</v>
      </c>
      <c r="C925" t="s">
        <v>4462</v>
      </c>
      <c r="D925" t="s">
        <v>4463</v>
      </c>
      <c r="E925" t="s">
        <v>36</v>
      </c>
      <c r="F925" t="s">
        <v>370</v>
      </c>
      <c r="G925" t="s">
        <v>81</v>
      </c>
      <c r="H925" t="s">
        <v>72</v>
      </c>
      <c r="I925" t="s">
        <v>73</v>
      </c>
      <c r="J925" t="s">
        <v>4464</v>
      </c>
      <c r="K925" t="s">
        <v>4465</v>
      </c>
      <c r="L925">
        <v>10</v>
      </c>
      <c r="M925">
        <v>6518.37</v>
      </c>
      <c r="N925">
        <v>65183.7</v>
      </c>
      <c r="O925" s="2">
        <v>0.15</v>
      </c>
      <c r="P925">
        <v>9777.5499999999993</v>
      </c>
      <c r="Q925">
        <v>55406.15</v>
      </c>
      <c r="R925" t="s">
        <v>59</v>
      </c>
      <c r="S925" t="s">
        <v>60</v>
      </c>
      <c r="T925" s="2">
        <v>0.25</v>
      </c>
      <c r="U925">
        <v>13851.54</v>
      </c>
    </row>
    <row r="926" spans="1:21" x14ac:dyDescent="0.3">
      <c r="A926" t="s">
        <v>4466</v>
      </c>
      <c r="B926" s="1">
        <v>45271</v>
      </c>
      <c r="C926" t="s">
        <v>4467</v>
      </c>
      <c r="D926" t="s">
        <v>4468</v>
      </c>
      <c r="E926" t="s">
        <v>43</v>
      </c>
      <c r="F926" t="s">
        <v>37</v>
      </c>
      <c r="G926" t="s">
        <v>81</v>
      </c>
      <c r="H926" t="s">
        <v>72</v>
      </c>
      <c r="I926" t="s">
        <v>73</v>
      </c>
      <c r="J926" t="s">
        <v>4469</v>
      </c>
      <c r="K926" t="s">
        <v>4036</v>
      </c>
      <c r="L926">
        <v>4</v>
      </c>
      <c r="M926">
        <v>7423.31</v>
      </c>
      <c r="N926">
        <v>29693.24</v>
      </c>
      <c r="O926" s="2">
        <v>0.3</v>
      </c>
      <c r="P926">
        <v>8907.9699999999993</v>
      </c>
      <c r="Q926">
        <v>20785.27</v>
      </c>
      <c r="R926" t="s">
        <v>76</v>
      </c>
      <c r="S926" t="s">
        <v>60</v>
      </c>
      <c r="T926" s="2">
        <v>0.15</v>
      </c>
      <c r="U926">
        <v>3117.79</v>
      </c>
    </row>
    <row r="927" spans="1:21" x14ac:dyDescent="0.3">
      <c r="A927" t="s">
        <v>4470</v>
      </c>
      <c r="B927" s="1">
        <v>45039</v>
      </c>
      <c r="C927" t="s">
        <v>4471</v>
      </c>
      <c r="D927" t="s">
        <v>4472</v>
      </c>
      <c r="E927" t="s">
        <v>36</v>
      </c>
      <c r="F927" t="s">
        <v>112</v>
      </c>
      <c r="G927" t="s">
        <v>26</v>
      </c>
      <c r="H927" t="s">
        <v>27</v>
      </c>
      <c r="I927" t="s">
        <v>157</v>
      </c>
      <c r="J927" t="s">
        <v>4473</v>
      </c>
      <c r="K927" t="s">
        <v>4474</v>
      </c>
      <c r="L927">
        <v>9</v>
      </c>
      <c r="M927">
        <v>6313.28</v>
      </c>
      <c r="N927">
        <v>56819.519999999997</v>
      </c>
      <c r="O927" s="2">
        <v>0.1</v>
      </c>
      <c r="P927">
        <v>5681.95</v>
      </c>
      <c r="Q927">
        <v>51137.57</v>
      </c>
      <c r="R927" t="s">
        <v>59</v>
      </c>
      <c r="S927" t="s">
        <v>50</v>
      </c>
      <c r="T927" s="2">
        <v>0.25</v>
      </c>
      <c r="U927">
        <v>12784.39</v>
      </c>
    </row>
    <row r="928" spans="1:21" x14ac:dyDescent="0.3">
      <c r="A928" t="s">
        <v>4475</v>
      </c>
      <c r="B928" s="1">
        <v>45035</v>
      </c>
      <c r="C928" t="s">
        <v>4476</v>
      </c>
      <c r="D928" t="s">
        <v>4477</v>
      </c>
      <c r="E928" t="s">
        <v>24</v>
      </c>
      <c r="F928" t="s">
        <v>156</v>
      </c>
      <c r="G928" t="s">
        <v>81</v>
      </c>
      <c r="H928" t="s">
        <v>55</v>
      </c>
      <c r="I928" t="s">
        <v>130</v>
      </c>
      <c r="J928" t="s">
        <v>4478</v>
      </c>
      <c r="K928" t="s">
        <v>4479</v>
      </c>
      <c r="L928">
        <v>7</v>
      </c>
      <c r="M928">
        <v>3932.45</v>
      </c>
      <c r="N928">
        <v>27527.15</v>
      </c>
      <c r="O928" s="2">
        <v>0</v>
      </c>
      <c r="P928">
        <v>0</v>
      </c>
      <c r="Q928">
        <v>27527.15</v>
      </c>
      <c r="R928" t="s">
        <v>31</v>
      </c>
      <c r="S928" t="s">
        <v>50</v>
      </c>
      <c r="T928" s="2">
        <v>0.25</v>
      </c>
      <c r="U928">
        <v>6881.79</v>
      </c>
    </row>
    <row r="929" spans="1:21" x14ac:dyDescent="0.3">
      <c r="A929" t="s">
        <v>4480</v>
      </c>
      <c r="B929" s="1">
        <v>45215</v>
      </c>
      <c r="C929" t="s">
        <v>4481</v>
      </c>
      <c r="D929" t="s">
        <v>4482</v>
      </c>
      <c r="E929" t="s">
        <v>142</v>
      </c>
      <c r="F929" t="s">
        <v>143</v>
      </c>
      <c r="G929" t="s">
        <v>26</v>
      </c>
      <c r="H929" t="s">
        <v>45</v>
      </c>
      <c r="I929" t="s">
        <v>65</v>
      </c>
      <c r="J929" t="s">
        <v>4483</v>
      </c>
      <c r="K929" t="s">
        <v>4484</v>
      </c>
      <c r="L929">
        <v>3</v>
      </c>
      <c r="M929">
        <v>5681.15</v>
      </c>
      <c r="N929">
        <v>17043.45</v>
      </c>
      <c r="O929" s="2">
        <v>0.3</v>
      </c>
      <c r="P929">
        <v>5113.03</v>
      </c>
      <c r="Q929">
        <v>11930.42</v>
      </c>
      <c r="R929" t="s">
        <v>49</v>
      </c>
      <c r="S929" t="s">
        <v>60</v>
      </c>
      <c r="T929" s="2">
        <v>0.1</v>
      </c>
      <c r="U929">
        <v>1193.04</v>
      </c>
    </row>
    <row r="930" spans="1:21" x14ac:dyDescent="0.3">
      <c r="A930" t="s">
        <v>4485</v>
      </c>
      <c r="B930" s="1">
        <v>45018</v>
      </c>
      <c r="C930" t="s">
        <v>4486</v>
      </c>
      <c r="D930" t="s">
        <v>4487</v>
      </c>
      <c r="E930" t="s">
        <v>54</v>
      </c>
      <c r="F930" t="s">
        <v>71</v>
      </c>
      <c r="G930" t="s">
        <v>81</v>
      </c>
      <c r="H930" t="s">
        <v>45</v>
      </c>
      <c r="I930" t="s">
        <v>144</v>
      </c>
      <c r="J930" t="s">
        <v>4488</v>
      </c>
      <c r="K930" t="s">
        <v>4489</v>
      </c>
      <c r="L930">
        <v>2</v>
      </c>
      <c r="M930">
        <v>5880.33</v>
      </c>
      <c r="N930">
        <v>11760.66</v>
      </c>
      <c r="O930" s="2">
        <v>0.25</v>
      </c>
      <c r="P930">
        <v>2940.16</v>
      </c>
      <c r="Q930">
        <v>8820.5</v>
      </c>
      <c r="R930" t="s">
        <v>176</v>
      </c>
      <c r="S930" t="s">
        <v>50</v>
      </c>
      <c r="T930" s="2">
        <v>0.3</v>
      </c>
      <c r="U930">
        <v>2646.15</v>
      </c>
    </row>
    <row r="931" spans="1:21" x14ac:dyDescent="0.3">
      <c r="A931" t="s">
        <v>4490</v>
      </c>
      <c r="B931" s="1">
        <v>45424</v>
      </c>
      <c r="C931" t="s">
        <v>4491</v>
      </c>
      <c r="D931" t="s">
        <v>4492</v>
      </c>
      <c r="E931" t="s">
        <v>36</v>
      </c>
      <c r="F931" t="s">
        <v>163</v>
      </c>
      <c r="G931" t="s">
        <v>81</v>
      </c>
      <c r="H931" t="s">
        <v>27</v>
      </c>
      <c r="I931" t="s">
        <v>157</v>
      </c>
      <c r="J931" t="s">
        <v>4493</v>
      </c>
      <c r="K931" t="s">
        <v>4494</v>
      </c>
      <c r="L931">
        <v>8</v>
      </c>
      <c r="M931">
        <v>3217.31</v>
      </c>
      <c r="N931">
        <v>25738.48</v>
      </c>
      <c r="O931" s="2">
        <v>0.2</v>
      </c>
      <c r="P931">
        <v>5147.7</v>
      </c>
      <c r="Q931">
        <v>20590.78</v>
      </c>
      <c r="R931" t="s">
        <v>176</v>
      </c>
      <c r="S931" t="s">
        <v>60</v>
      </c>
      <c r="T931" s="2">
        <v>0.3</v>
      </c>
      <c r="U931">
        <v>6177.23</v>
      </c>
    </row>
    <row r="932" spans="1:21" x14ac:dyDescent="0.3">
      <c r="A932" t="s">
        <v>4495</v>
      </c>
      <c r="B932" s="1">
        <v>45573</v>
      </c>
      <c r="C932" t="s">
        <v>4496</v>
      </c>
      <c r="D932" t="s">
        <v>4497</v>
      </c>
      <c r="E932" t="s">
        <v>24</v>
      </c>
      <c r="F932" t="s">
        <v>163</v>
      </c>
      <c r="G932" t="s">
        <v>81</v>
      </c>
      <c r="H932" t="s">
        <v>55</v>
      </c>
      <c r="I932" t="s">
        <v>56</v>
      </c>
      <c r="J932" t="s">
        <v>4498</v>
      </c>
      <c r="K932" t="s">
        <v>4499</v>
      </c>
      <c r="L932">
        <v>2</v>
      </c>
      <c r="M932">
        <v>436.23</v>
      </c>
      <c r="N932">
        <v>872.46</v>
      </c>
      <c r="O932" s="2">
        <v>0.05</v>
      </c>
      <c r="P932">
        <v>43.62</v>
      </c>
      <c r="Q932">
        <v>828.84</v>
      </c>
      <c r="R932" t="s">
        <v>31</v>
      </c>
      <c r="S932" t="s">
        <v>60</v>
      </c>
      <c r="T932" s="2">
        <v>0.2</v>
      </c>
      <c r="U932">
        <v>165.77</v>
      </c>
    </row>
    <row r="933" spans="1:21" x14ac:dyDescent="0.3">
      <c r="A933" t="s">
        <v>4500</v>
      </c>
      <c r="B933" s="1">
        <v>44961</v>
      </c>
      <c r="C933" t="s">
        <v>4501</v>
      </c>
      <c r="D933" t="s">
        <v>4502</v>
      </c>
      <c r="E933" t="s">
        <v>54</v>
      </c>
      <c r="F933" t="s">
        <v>37</v>
      </c>
      <c r="G933" t="s">
        <v>26</v>
      </c>
      <c r="H933" t="s">
        <v>55</v>
      </c>
      <c r="I933" t="s">
        <v>100</v>
      </c>
      <c r="J933" t="s">
        <v>4503</v>
      </c>
      <c r="K933" t="s">
        <v>4504</v>
      </c>
      <c r="L933">
        <v>8</v>
      </c>
      <c r="M933">
        <v>2490.35</v>
      </c>
      <c r="N933">
        <v>19922.8</v>
      </c>
      <c r="O933" s="2">
        <v>0.05</v>
      </c>
      <c r="P933">
        <v>996.14</v>
      </c>
      <c r="Q933">
        <v>18926.66</v>
      </c>
      <c r="R933" t="s">
        <v>176</v>
      </c>
      <c r="S933" t="s">
        <v>77</v>
      </c>
      <c r="T933" s="2">
        <v>0.25</v>
      </c>
      <c r="U933">
        <v>4731.66</v>
      </c>
    </row>
    <row r="934" spans="1:21" x14ac:dyDescent="0.3">
      <c r="A934" t="s">
        <v>4505</v>
      </c>
      <c r="B934" s="1">
        <v>45526</v>
      </c>
      <c r="C934" t="s">
        <v>4506</v>
      </c>
      <c r="D934" t="s">
        <v>4507</v>
      </c>
      <c r="E934" t="s">
        <v>36</v>
      </c>
      <c r="F934" t="s">
        <v>99</v>
      </c>
      <c r="G934" t="s">
        <v>26</v>
      </c>
      <c r="H934" t="s">
        <v>72</v>
      </c>
      <c r="I934" t="s">
        <v>185</v>
      </c>
      <c r="J934" t="s">
        <v>4508</v>
      </c>
      <c r="K934" t="s">
        <v>4509</v>
      </c>
      <c r="L934">
        <v>2</v>
      </c>
      <c r="M934">
        <v>4901.08</v>
      </c>
      <c r="N934">
        <v>9802.16</v>
      </c>
      <c r="O934" s="2">
        <v>0</v>
      </c>
      <c r="P934">
        <v>0</v>
      </c>
      <c r="Q934">
        <v>9802.16</v>
      </c>
      <c r="R934" t="s">
        <v>49</v>
      </c>
      <c r="S934" t="s">
        <v>77</v>
      </c>
      <c r="T934" s="2">
        <v>0.2</v>
      </c>
      <c r="U934">
        <v>1960.43</v>
      </c>
    </row>
    <row r="935" spans="1:21" x14ac:dyDescent="0.3">
      <c r="A935" t="s">
        <v>4510</v>
      </c>
      <c r="B935" s="1">
        <v>45749</v>
      </c>
      <c r="C935" t="s">
        <v>4511</v>
      </c>
      <c r="D935" t="s">
        <v>4512</v>
      </c>
      <c r="E935" t="s">
        <v>54</v>
      </c>
      <c r="F935" t="s">
        <v>112</v>
      </c>
      <c r="G935" t="s">
        <v>26</v>
      </c>
      <c r="H935" t="s">
        <v>72</v>
      </c>
      <c r="I935" t="s">
        <v>73</v>
      </c>
      <c r="J935" t="s">
        <v>4513</v>
      </c>
      <c r="K935" t="s">
        <v>4514</v>
      </c>
      <c r="L935">
        <v>10</v>
      </c>
      <c r="M935">
        <v>2495.2399999999998</v>
      </c>
      <c r="N935">
        <v>24952.400000000001</v>
      </c>
      <c r="O935" s="2">
        <v>0.2</v>
      </c>
      <c r="P935">
        <v>4990.4799999999996</v>
      </c>
      <c r="Q935">
        <v>19961.919999999998</v>
      </c>
      <c r="R935" t="s">
        <v>49</v>
      </c>
      <c r="S935" t="s">
        <v>50</v>
      </c>
      <c r="T935" s="2">
        <v>0.3</v>
      </c>
      <c r="U935">
        <v>5988.58</v>
      </c>
    </row>
    <row r="936" spans="1:21" x14ac:dyDescent="0.3">
      <c r="A936" t="s">
        <v>4515</v>
      </c>
      <c r="B936" s="1">
        <v>45614</v>
      </c>
      <c r="C936" t="s">
        <v>4516</v>
      </c>
      <c r="D936" t="s">
        <v>4517</v>
      </c>
      <c r="E936" t="s">
        <v>43</v>
      </c>
      <c r="F936" t="s">
        <v>143</v>
      </c>
      <c r="G936" t="s">
        <v>26</v>
      </c>
      <c r="H936" t="s">
        <v>72</v>
      </c>
      <c r="I936" t="s">
        <v>185</v>
      </c>
      <c r="J936" t="s">
        <v>4518</v>
      </c>
      <c r="K936" t="s">
        <v>108</v>
      </c>
      <c r="L936">
        <v>9</v>
      </c>
      <c r="M936">
        <v>6164.26</v>
      </c>
      <c r="N936">
        <v>55478.34</v>
      </c>
      <c r="O936" s="2">
        <v>0</v>
      </c>
      <c r="P936">
        <v>0</v>
      </c>
      <c r="Q936">
        <v>55478.34</v>
      </c>
      <c r="R936" t="s">
        <v>76</v>
      </c>
      <c r="S936" t="s">
        <v>32</v>
      </c>
      <c r="T936" s="2">
        <v>0.3</v>
      </c>
      <c r="U936">
        <v>16643.5</v>
      </c>
    </row>
    <row r="937" spans="1:21" x14ac:dyDescent="0.3">
      <c r="A937" t="s">
        <v>4519</v>
      </c>
      <c r="B937" s="1">
        <v>45640</v>
      </c>
      <c r="C937" t="s">
        <v>4239</v>
      </c>
      <c r="D937" t="s">
        <v>4520</v>
      </c>
      <c r="E937" t="s">
        <v>54</v>
      </c>
      <c r="F937" t="s">
        <v>143</v>
      </c>
      <c r="G937" t="s">
        <v>81</v>
      </c>
      <c r="H937" t="s">
        <v>55</v>
      </c>
      <c r="I937" t="s">
        <v>130</v>
      </c>
      <c r="J937" t="s">
        <v>4521</v>
      </c>
      <c r="K937" t="s">
        <v>4522</v>
      </c>
      <c r="L937">
        <v>5</v>
      </c>
      <c r="M937">
        <v>5539.69</v>
      </c>
      <c r="N937">
        <v>27698.45</v>
      </c>
      <c r="O937" s="2">
        <v>0.2</v>
      </c>
      <c r="P937">
        <v>5539.69</v>
      </c>
      <c r="Q937">
        <v>22158.76</v>
      </c>
      <c r="R937" t="s">
        <v>49</v>
      </c>
      <c r="S937" t="s">
        <v>60</v>
      </c>
      <c r="T937" s="2">
        <v>0.1</v>
      </c>
      <c r="U937">
        <v>2215.88</v>
      </c>
    </row>
    <row r="938" spans="1:21" x14ac:dyDescent="0.3">
      <c r="A938" t="s">
        <v>4523</v>
      </c>
      <c r="B938" s="1">
        <v>45282</v>
      </c>
      <c r="C938" t="s">
        <v>4524</v>
      </c>
      <c r="D938" t="s">
        <v>4525</v>
      </c>
      <c r="E938" t="s">
        <v>43</v>
      </c>
      <c r="F938" t="s">
        <v>143</v>
      </c>
      <c r="G938" t="s">
        <v>26</v>
      </c>
      <c r="H938" t="s">
        <v>27</v>
      </c>
      <c r="I938" t="s">
        <v>28</v>
      </c>
      <c r="J938" t="s">
        <v>4526</v>
      </c>
      <c r="K938" t="s">
        <v>4527</v>
      </c>
      <c r="L938">
        <v>9</v>
      </c>
      <c r="M938">
        <v>2118.9</v>
      </c>
      <c r="N938">
        <v>19070.099999999999</v>
      </c>
      <c r="O938" s="2">
        <v>0.25</v>
      </c>
      <c r="P938">
        <v>4767.5200000000004</v>
      </c>
      <c r="Q938">
        <v>14302.58</v>
      </c>
      <c r="R938" t="s">
        <v>31</v>
      </c>
      <c r="S938" t="s">
        <v>77</v>
      </c>
      <c r="T938" s="2">
        <v>0.1</v>
      </c>
      <c r="U938">
        <v>1430.26</v>
      </c>
    </row>
    <row r="939" spans="1:21" x14ac:dyDescent="0.3">
      <c r="A939" t="s">
        <v>4528</v>
      </c>
      <c r="B939" s="1">
        <v>45324</v>
      </c>
      <c r="C939" t="s">
        <v>4529</v>
      </c>
      <c r="D939" t="s">
        <v>4530</v>
      </c>
      <c r="E939" t="s">
        <v>36</v>
      </c>
      <c r="F939" t="s">
        <v>71</v>
      </c>
      <c r="G939" t="s">
        <v>26</v>
      </c>
      <c r="H939" t="s">
        <v>72</v>
      </c>
      <c r="I939" t="s">
        <v>73</v>
      </c>
      <c r="J939" t="s">
        <v>4531</v>
      </c>
      <c r="K939" t="s">
        <v>4532</v>
      </c>
      <c r="L939">
        <v>7</v>
      </c>
      <c r="M939">
        <v>6068.39</v>
      </c>
      <c r="N939">
        <v>42478.73</v>
      </c>
      <c r="O939" s="2">
        <v>0</v>
      </c>
      <c r="P939">
        <v>0</v>
      </c>
      <c r="Q939">
        <v>42478.73</v>
      </c>
      <c r="R939" t="s">
        <v>49</v>
      </c>
      <c r="S939" t="s">
        <v>77</v>
      </c>
      <c r="T939" s="2">
        <v>0.3</v>
      </c>
      <c r="U939">
        <v>12743.62</v>
      </c>
    </row>
    <row r="940" spans="1:21" x14ac:dyDescent="0.3">
      <c r="A940" t="s">
        <v>4533</v>
      </c>
      <c r="B940" s="1">
        <v>45221</v>
      </c>
      <c r="C940" t="s">
        <v>4534</v>
      </c>
      <c r="D940" t="s">
        <v>4535</v>
      </c>
      <c r="E940" t="s">
        <v>24</v>
      </c>
      <c r="F940" t="s">
        <v>99</v>
      </c>
      <c r="G940" t="s">
        <v>81</v>
      </c>
      <c r="H940" t="s">
        <v>45</v>
      </c>
      <c r="I940" t="s">
        <v>46</v>
      </c>
      <c r="J940" t="s">
        <v>4536</v>
      </c>
      <c r="K940" t="s">
        <v>4537</v>
      </c>
      <c r="L940">
        <v>7</v>
      </c>
      <c r="M940">
        <v>2790.87</v>
      </c>
      <c r="N940">
        <v>19536.09</v>
      </c>
      <c r="O940" s="2">
        <v>0.1</v>
      </c>
      <c r="P940">
        <v>1953.61</v>
      </c>
      <c r="Q940">
        <v>17582.48</v>
      </c>
      <c r="R940" t="s">
        <v>31</v>
      </c>
      <c r="S940" t="s">
        <v>32</v>
      </c>
      <c r="T940" s="2">
        <v>0.1</v>
      </c>
      <c r="U940">
        <v>1758.25</v>
      </c>
    </row>
    <row r="941" spans="1:21" x14ac:dyDescent="0.3">
      <c r="A941" t="s">
        <v>4538</v>
      </c>
      <c r="B941" s="1">
        <v>45070</v>
      </c>
      <c r="C941" t="s">
        <v>4539</v>
      </c>
      <c r="D941" t="s">
        <v>4540</v>
      </c>
      <c r="E941" t="s">
        <v>36</v>
      </c>
      <c r="F941" t="s">
        <v>44</v>
      </c>
      <c r="G941" t="s">
        <v>26</v>
      </c>
      <c r="H941" t="s">
        <v>72</v>
      </c>
      <c r="I941" t="s">
        <v>150</v>
      </c>
      <c r="J941" t="s">
        <v>4541</v>
      </c>
      <c r="K941" t="s">
        <v>4542</v>
      </c>
      <c r="L941">
        <v>6</v>
      </c>
      <c r="M941">
        <v>6132.02</v>
      </c>
      <c r="N941">
        <v>36792.120000000003</v>
      </c>
      <c r="O941" s="2">
        <v>0.3</v>
      </c>
      <c r="P941">
        <v>11037.64</v>
      </c>
      <c r="Q941">
        <v>25754.48</v>
      </c>
      <c r="R941" t="s">
        <v>76</v>
      </c>
      <c r="S941" t="s">
        <v>60</v>
      </c>
      <c r="T941" s="2">
        <v>0.25</v>
      </c>
      <c r="U941">
        <v>6438.62</v>
      </c>
    </row>
    <row r="942" spans="1:21" x14ac:dyDescent="0.3">
      <c r="A942" t="s">
        <v>4543</v>
      </c>
      <c r="B942" s="1">
        <v>45490</v>
      </c>
      <c r="C942" t="s">
        <v>4544</v>
      </c>
      <c r="D942" t="s">
        <v>4545</v>
      </c>
      <c r="E942" t="s">
        <v>36</v>
      </c>
      <c r="F942" t="s">
        <v>112</v>
      </c>
      <c r="G942" t="s">
        <v>81</v>
      </c>
      <c r="H942" t="s">
        <v>27</v>
      </c>
      <c r="I942" t="s">
        <v>157</v>
      </c>
      <c r="J942" t="s">
        <v>4546</v>
      </c>
      <c r="K942" t="s">
        <v>1710</v>
      </c>
      <c r="L942">
        <v>8</v>
      </c>
      <c r="M942">
        <v>3619.3</v>
      </c>
      <c r="N942">
        <v>28954.400000000001</v>
      </c>
      <c r="O942" s="2">
        <v>0</v>
      </c>
      <c r="P942">
        <v>0</v>
      </c>
      <c r="Q942">
        <v>28954.400000000001</v>
      </c>
      <c r="R942" t="s">
        <v>76</v>
      </c>
      <c r="S942" t="s">
        <v>60</v>
      </c>
      <c r="T942" s="2">
        <v>0.25</v>
      </c>
      <c r="U942">
        <v>7238.6</v>
      </c>
    </row>
    <row r="943" spans="1:21" x14ac:dyDescent="0.3">
      <c r="A943" t="s">
        <v>4547</v>
      </c>
      <c r="B943" s="1">
        <v>45614</v>
      </c>
      <c r="C943" t="s">
        <v>4548</v>
      </c>
      <c r="D943" t="s">
        <v>4549</v>
      </c>
      <c r="E943" t="s">
        <v>36</v>
      </c>
      <c r="F943" t="s">
        <v>25</v>
      </c>
      <c r="G943" t="s">
        <v>81</v>
      </c>
      <c r="H943" t="s">
        <v>45</v>
      </c>
      <c r="I943" t="s">
        <v>144</v>
      </c>
      <c r="J943" t="s">
        <v>525</v>
      </c>
      <c r="K943" t="s">
        <v>4550</v>
      </c>
      <c r="L943">
        <v>2</v>
      </c>
      <c r="M943">
        <v>3475.48</v>
      </c>
      <c r="N943">
        <v>6950.96</v>
      </c>
      <c r="O943" s="2">
        <v>0.1</v>
      </c>
      <c r="P943">
        <v>695.1</v>
      </c>
      <c r="Q943">
        <v>6255.86</v>
      </c>
      <c r="R943" t="s">
        <v>59</v>
      </c>
      <c r="S943" t="s">
        <v>60</v>
      </c>
      <c r="T943" s="2">
        <v>0.25</v>
      </c>
      <c r="U943">
        <v>1563.96</v>
      </c>
    </row>
    <row r="944" spans="1:21" x14ac:dyDescent="0.3">
      <c r="A944" t="s">
        <v>4551</v>
      </c>
      <c r="B944" s="1">
        <v>44980</v>
      </c>
      <c r="C944" t="s">
        <v>4552</v>
      </c>
      <c r="D944" t="s">
        <v>4553</v>
      </c>
      <c r="E944" t="s">
        <v>24</v>
      </c>
      <c r="F944" t="s">
        <v>163</v>
      </c>
      <c r="G944" t="s">
        <v>26</v>
      </c>
      <c r="H944" t="s">
        <v>55</v>
      </c>
      <c r="I944" t="s">
        <v>100</v>
      </c>
      <c r="J944" t="s">
        <v>801</v>
      </c>
      <c r="K944" t="s">
        <v>1714</v>
      </c>
      <c r="L944">
        <v>6</v>
      </c>
      <c r="M944">
        <v>1927.56</v>
      </c>
      <c r="N944">
        <v>11565.36</v>
      </c>
      <c r="O944" s="2">
        <v>0.05</v>
      </c>
      <c r="P944">
        <v>578.27</v>
      </c>
      <c r="Q944">
        <v>10987.09</v>
      </c>
      <c r="R944" t="s">
        <v>76</v>
      </c>
      <c r="S944" t="s">
        <v>32</v>
      </c>
      <c r="T944" s="2">
        <v>0.3</v>
      </c>
      <c r="U944">
        <v>3296.13</v>
      </c>
    </row>
    <row r="945" spans="1:21" x14ac:dyDescent="0.3">
      <c r="A945" t="s">
        <v>4554</v>
      </c>
      <c r="B945" s="1">
        <v>45367</v>
      </c>
      <c r="C945" t="s">
        <v>4555</v>
      </c>
      <c r="D945" t="s">
        <v>4556</v>
      </c>
      <c r="E945" t="s">
        <v>24</v>
      </c>
      <c r="F945" t="s">
        <v>71</v>
      </c>
      <c r="G945" t="s">
        <v>81</v>
      </c>
      <c r="H945" t="s">
        <v>27</v>
      </c>
      <c r="I945" t="s">
        <v>157</v>
      </c>
      <c r="J945" t="s">
        <v>4557</v>
      </c>
      <c r="K945" t="s">
        <v>4558</v>
      </c>
      <c r="L945">
        <v>8</v>
      </c>
      <c r="M945">
        <v>6114.2</v>
      </c>
      <c r="N945">
        <v>48913.599999999999</v>
      </c>
      <c r="O945" s="2">
        <v>0.3</v>
      </c>
      <c r="P945">
        <v>14674.08</v>
      </c>
      <c r="Q945">
        <v>34239.519999999997</v>
      </c>
      <c r="R945" t="s">
        <v>176</v>
      </c>
      <c r="S945" t="s">
        <v>60</v>
      </c>
      <c r="T945" s="2">
        <v>0.1</v>
      </c>
      <c r="U945">
        <v>3423.95</v>
      </c>
    </row>
    <row r="946" spans="1:21" x14ac:dyDescent="0.3">
      <c r="A946" t="s">
        <v>4559</v>
      </c>
      <c r="B946" s="1">
        <v>45225</v>
      </c>
      <c r="C946" t="s">
        <v>4560</v>
      </c>
      <c r="D946" t="s">
        <v>4561</v>
      </c>
      <c r="E946" t="s">
        <v>54</v>
      </c>
      <c r="F946" t="s">
        <v>163</v>
      </c>
      <c r="G946" t="s">
        <v>26</v>
      </c>
      <c r="H946" t="s">
        <v>55</v>
      </c>
      <c r="I946" t="s">
        <v>100</v>
      </c>
      <c r="J946" t="s">
        <v>4562</v>
      </c>
      <c r="K946" t="s">
        <v>4563</v>
      </c>
      <c r="L946">
        <v>7</v>
      </c>
      <c r="M946">
        <v>5922.69</v>
      </c>
      <c r="N946">
        <v>41458.83</v>
      </c>
      <c r="O946" s="2">
        <v>0.3</v>
      </c>
      <c r="P946">
        <v>12437.65</v>
      </c>
      <c r="Q946">
        <v>29021.18</v>
      </c>
      <c r="R946" t="s">
        <v>31</v>
      </c>
      <c r="S946" t="s">
        <v>32</v>
      </c>
      <c r="T946" s="2">
        <v>0.25</v>
      </c>
      <c r="U946">
        <v>7255.3</v>
      </c>
    </row>
    <row r="947" spans="1:21" x14ac:dyDescent="0.3">
      <c r="A947" t="s">
        <v>4564</v>
      </c>
      <c r="B947" s="1">
        <v>45678</v>
      </c>
      <c r="C947" t="s">
        <v>4565</v>
      </c>
      <c r="D947" t="s">
        <v>4566</v>
      </c>
      <c r="E947" t="s">
        <v>142</v>
      </c>
      <c r="F947" t="s">
        <v>112</v>
      </c>
      <c r="G947" t="s">
        <v>26</v>
      </c>
      <c r="H947" t="s">
        <v>55</v>
      </c>
      <c r="I947" t="s">
        <v>130</v>
      </c>
      <c r="J947" t="s">
        <v>2573</v>
      </c>
      <c r="K947" t="s">
        <v>4567</v>
      </c>
      <c r="L947">
        <v>8</v>
      </c>
      <c r="M947">
        <v>2810.73</v>
      </c>
      <c r="N947">
        <v>22485.84</v>
      </c>
      <c r="O947" s="2">
        <v>0.25</v>
      </c>
      <c r="P947">
        <v>5621.46</v>
      </c>
      <c r="Q947">
        <v>16864.38</v>
      </c>
      <c r="R947" t="s">
        <v>31</v>
      </c>
      <c r="S947" t="s">
        <v>60</v>
      </c>
      <c r="T947" s="2">
        <v>0.2</v>
      </c>
      <c r="U947">
        <v>3372.88</v>
      </c>
    </row>
    <row r="948" spans="1:21" x14ac:dyDescent="0.3">
      <c r="A948" t="s">
        <v>4568</v>
      </c>
      <c r="B948" s="1">
        <v>45463</v>
      </c>
      <c r="C948" t="s">
        <v>4569</v>
      </c>
      <c r="D948" t="s">
        <v>4570</v>
      </c>
      <c r="E948" t="s">
        <v>43</v>
      </c>
      <c r="F948" t="s">
        <v>119</v>
      </c>
      <c r="G948" t="s">
        <v>81</v>
      </c>
      <c r="H948" t="s">
        <v>72</v>
      </c>
      <c r="I948" t="s">
        <v>150</v>
      </c>
      <c r="J948" t="s">
        <v>4571</v>
      </c>
      <c r="K948" t="s">
        <v>4572</v>
      </c>
      <c r="L948">
        <v>6</v>
      </c>
      <c r="M948">
        <v>7948.88</v>
      </c>
      <c r="N948">
        <v>47693.279999999999</v>
      </c>
      <c r="O948" s="2">
        <v>0.15</v>
      </c>
      <c r="P948">
        <v>7153.99</v>
      </c>
      <c r="Q948">
        <v>40539.29</v>
      </c>
      <c r="R948" t="s">
        <v>76</v>
      </c>
      <c r="S948" t="s">
        <v>32</v>
      </c>
      <c r="T948" s="2">
        <v>0.3</v>
      </c>
      <c r="U948">
        <v>12161.79</v>
      </c>
    </row>
    <row r="949" spans="1:21" x14ac:dyDescent="0.3">
      <c r="A949" t="s">
        <v>4573</v>
      </c>
      <c r="B949" s="1">
        <v>45440</v>
      </c>
      <c r="C949" t="s">
        <v>4574</v>
      </c>
      <c r="D949" t="s">
        <v>4575</v>
      </c>
      <c r="E949" t="s">
        <v>43</v>
      </c>
      <c r="F949" t="s">
        <v>163</v>
      </c>
      <c r="G949" t="s">
        <v>26</v>
      </c>
      <c r="H949" t="s">
        <v>55</v>
      </c>
      <c r="I949" t="s">
        <v>100</v>
      </c>
      <c r="J949" t="s">
        <v>4576</v>
      </c>
      <c r="K949" t="s">
        <v>4577</v>
      </c>
      <c r="L949">
        <v>7</v>
      </c>
      <c r="M949">
        <v>1764.16</v>
      </c>
      <c r="N949">
        <v>12349.12</v>
      </c>
      <c r="O949" s="2">
        <v>0.05</v>
      </c>
      <c r="P949">
        <v>617.46</v>
      </c>
      <c r="Q949">
        <v>11731.66</v>
      </c>
      <c r="R949" t="s">
        <v>31</v>
      </c>
      <c r="S949" t="s">
        <v>32</v>
      </c>
      <c r="T949" s="2">
        <v>0.15</v>
      </c>
      <c r="U949">
        <v>1759.75</v>
      </c>
    </row>
    <row r="950" spans="1:21" x14ac:dyDescent="0.3">
      <c r="A950" t="s">
        <v>4578</v>
      </c>
      <c r="B950" s="1">
        <v>45112</v>
      </c>
      <c r="C950" t="s">
        <v>4579</v>
      </c>
      <c r="D950" t="s">
        <v>4580</v>
      </c>
      <c r="E950" t="s">
        <v>36</v>
      </c>
      <c r="F950" t="s">
        <v>156</v>
      </c>
      <c r="G950" t="s">
        <v>26</v>
      </c>
      <c r="H950" t="s">
        <v>27</v>
      </c>
      <c r="I950" t="s">
        <v>93</v>
      </c>
      <c r="J950" t="s">
        <v>4581</v>
      </c>
      <c r="K950" t="s">
        <v>386</v>
      </c>
      <c r="L950">
        <v>4</v>
      </c>
      <c r="M950">
        <v>2157.8200000000002</v>
      </c>
      <c r="N950">
        <v>8631.2800000000007</v>
      </c>
      <c r="O950" s="2">
        <v>0.15</v>
      </c>
      <c r="P950">
        <v>1294.69</v>
      </c>
      <c r="Q950">
        <v>7336.59</v>
      </c>
      <c r="R950" t="s">
        <v>31</v>
      </c>
      <c r="S950" t="s">
        <v>32</v>
      </c>
      <c r="T950" s="2">
        <v>0.3</v>
      </c>
      <c r="U950">
        <v>2200.98</v>
      </c>
    </row>
    <row r="951" spans="1:21" x14ac:dyDescent="0.3">
      <c r="A951" t="s">
        <v>4582</v>
      </c>
      <c r="B951" s="1">
        <v>45490</v>
      </c>
      <c r="C951" t="s">
        <v>4583</v>
      </c>
      <c r="D951" t="s">
        <v>4584</v>
      </c>
      <c r="E951" t="s">
        <v>54</v>
      </c>
      <c r="F951" t="s">
        <v>163</v>
      </c>
      <c r="G951" t="s">
        <v>26</v>
      </c>
      <c r="H951" t="s">
        <v>45</v>
      </c>
      <c r="I951" t="s">
        <v>136</v>
      </c>
      <c r="J951" t="s">
        <v>4585</v>
      </c>
      <c r="K951" t="s">
        <v>4586</v>
      </c>
      <c r="L951">
        <v>4</v>
      </c>
      <c r="M951">
        <v>6500</v>
      </c>
      <c r="N951">
        <v>26000</v>
      </c>
      <c r="O951" s="2">
        <v>0</v>
      </c>
      <c r="P951">
        <v>0</v>
      </c>
      <c r="Q951">
        <v>26000</v>
      </c>
      <c r="R951" t="s">
        <v>31</v>
      </c>
      <c r="S951" t="s">
        <v>77</v>
      </c>
      <c r="T951" s="2">
        <v>0.3</v>
      </c>
      <c r="U951">
        <v>7800</v>
      </c>
    </row>
    <row r="952" spans="1:21" x14ac:dyDescent="0.3">
      <c r="A952" t="s">
        <v>4587</v>
      </c>
      <c r="B952" s="1">
        <v>45038</v>
      </c>
      <c r="C952" t="s">
        <v>4588</v>
      </c>
      <c r="D952" t="s">
        <v>4589</v>
      </c>
      <c r="E952" t="s">
        <v>142</v>
      </c>
      <c r="F952" t="s">
        <v>370</v>
      </c>
      <c r="G952" t="s">
        <v>26</v>
      </c>
      <c r="H952" t="s">
        <v>72</v>
      </c>
      <c r="I952" t="s">
        <v>185</v>
      </c>
      <c r="J952" t="s">
        <v>4590</v>
      </c>
      <c r="K952" t="s">
        <v>4591</v>
      </c>
      <c r="L952">
        <v>4</v>
      </c>
      <c r="M952">
        <v>5512.73</v>
      </c>
      <c r="N952">
        <v>22050.92</v>
      </c>
      <c r="O952" s="2">
        <v>0.25</v>
      </c>
      <c r="P952">
        <v>5512.73</v>
      </c>
      <c r="Q952">
        <v>16538.189999999999</v>
      </c>
      <c r="R952" t="s">
        <v>49</v>
      </c>
      <c r="S952" t="s">
        <v>32</v>
      </c>
      <c r="T952" s="2">
        <v>0.1</v>
      </c>
      <c r="U952">
        <v>1653.82</v>
      </c>
    </row>
    <row r="953" spans="1:21" x14ac:dyDescent="0.3">
      <c r="A953" t="s">
        <v>4592</v>
      </c>
      <c r="B953" s="1">
        <v>45030</v>
      </c>
      <c r="C953" t="s">
        <v>2041</v>
      </c>
      <c r="D953" t="s">
        <v>4593</v>
      </c>
      <c r="E953" t="s">
        <v>36</v>
      </c>
      <c r="F953" t="s">
        <v>370</v>
      </c>
      <c r="G953" t="s">
        <v>26</v>
      </c>
      <c r="H953" t="s">
        <v>55</v>
      </c>
      <c r="I953" t="s">
        <v>100</v>
      </c>
      <c r="J953" t="s">
        <v>4594</v>
      </c>
      <c r="K953" t="s">
        <v>4595</v>
      </c>
      <c r="L953">
        <v>2</v>
      </c>
      <c r="M953">
        <v>6915.25</v>
      </c>
      <c r="N953">
        <v>13830.5</v>
      </c>
      <c r="O953" s="2">
        <v>0.2</v>
      </c>
      <c r="P953">
        <v>2766.1</v>
      </c>
      <c r="Q953">
        <v>11064.4</v>
      </c>
      <c r="R953" t="s">
        <v>59</v>
      </c>
      <c r="S953" t="s">
        <v>77</v>
      </c>
      <c r="T953" s="2">
        <v>0.15</v>
      </c>
      <c r="U953">
        <v>1659.66</v>
      </c>
    </row>
    <row r="954" spans="1:21" x14ac:dyDescent="0.3">
      <c r="A954" t="s">
        <v>4596</v>
      </c>
      <c r="B954" s="1">
        <v>45256</v>
      </c>
      <c r="C954" t="s">
        <v>2921</v>
      </c>
      <c r="D954" t="s">
        <v>1931</v>
      </c>
      <c r="E954" t="s">
        <v>142</v>
      </c>
      <c r="F954" t="s">
        <v>143</v>
      </c>
      <c r="G954" t="s">
        <v>26</v>
      </c>
      <c r="H954" t="s">
        <v>55</v>
      </c>
      <c r="I954" t="s">
        <v>130</v>
      </c>
      <c r="J954" t="s">
        <v>4597</v>
      </c>
      <c r="K954" t="s">
        <v>4598</v>
      </c>
      <c r="L954">
        <v>7</v>
      </c>
      <c r="M954">
        <v>1945.23</v>
      </c>
      <c r="N954">
        <v>13616.61</v>
      </c>
      <c r="O954" s="2">
        <v>0.2</v>
      </c>
      <c r="P954">
        <v>2723.32</v>
      </c>
      <c r="Q954">
        <v>10893.29</v>
      </c>
      <c r="R954" t="s">
        <v>76</v>
      </c>
      <c r="S954" t="s">
        <v>77</v>
      </c>
      <c r="T954" s="2">
        <v>0.15</v>
      </c>
      <c r="U954">
        <v>1633.99</v>
      </c>
    </row>
    <row r="955" spans="1:21" x14ac:dyDescent="0.3">
      <c r="A955" t="s">
        <v>4599</v>
      </c>
      <c r="B955" s="1">
        <v>45708</v>
      </c>
      <c r="C955" t="s">
        <v>4600</v>
      </c>
      <c r="D955" t="s">
        <v>1038</v>
      </c>
      <c r="E955" t="s">
        <v>36</v>
      </c>
      <c r="F955" t="s">
        <v>119</v>
      </c>
      <c r="G955" t="s">
        <v>26</v>
      </c>
      <c r="H955" t="s">
        <v>45</v>
      </c>
      <c r="I955" t="s">
        <v>144</v>
      </c>
      <c r="J955" t="s">
        <v>4601</v>
      </c>
      <c r="K955" t="s">
        <v>4602</v>
      </c>
      <c r="L955">
        <v>5</v>
      </c>
      <c r="M955">
        <v>2692.57</v>
      </c>
      <c r="N955">
        <v>13462.85</v>
      </c>
      <c r="O955" s="2">
        <v>0.1</v>
      </c>
      <c r="P955">
        <v>1346.29</v>
      </c>
      <c r="Q955">
        <v>12116.56</v>
      </c>
      <c r="R955" t="s">
        <v>176</v>
      </c>
      <c r="S955" t="s">
        <v>32</v>
      </c>
      <c r="T955" s="2">
        <v>0.25</v>
      </c>
      <c r="U955">
        <v>3029.14</v>
      </c>
    </row>
    <row r="956" spans="1:21" x14ac:dyDescent="0.3">
      <c r="A956" t="s">
        <v>4603</v>
      </c>
      <c r="B956" s="1">
        <v>45268</v>
      </c>
      <c r="C956" t="s">
        <v>4604</v>
      </c>
      <c r="D956" t="s">
        <v>4605</v>
      </c>
      <c r="E956" t="s">
        <v>142</v>
      </c>
      <c r="F956" t="s">
        <v>119</v>
      </c>
      <c r="G956" t="s">
        <v>26</v>
      </c>
      <c r="H956" t="s">
        <v>45</v>
      </c>
      <c r="I956" t="s">
        <v>113</v>
      </c>
      <c r="J956" t="s">
        <v>4606</v>
      </c>
      <c r="K956" t="s">
        <v>4607</v>
      </c>
      <c r="L956">
        <v>5</v>
      </c>
      <c r="M956">
        <v>3830.59</v>
      </c>
      <c r="N956">
        <v>19152.95</v>
      </c>
      <c r="O956" s="2">
        <v>0.2</v>
      </c>
      <c r="P956">
        <v>3830.59</v>
      </c>
      <c r="Q956">
        <v>15322.36</v>
      </c>
      <c r="R956" t="s">
        <v>31</v>
      </c>
      <c r="S956" t="s">
        <v>60</v>
      </c>
      <c r="T956" s="2">
        <v>0.2</v>
      </c>
      <c r="U956">
        <v>3064.47</v>
      </c>
    </row>
    <row r="957" spans="1:21" x14ac:dyDescent="0.3">
      <c r="A957" t="s">
        <v>4608</v>
      </c>
      <c r="B957" s="1">
        <v>45143</v>
      </c>
      <c r="C957" t="s">
        <v>4609</v>
      </c>
      <c r="D957" t="s">
        <v>4610</v>
      </c>
      <c r="E957" t="s">
        <v>24</v>
      </c>
      <c r="F957" t="s">
        <v>25</v>
      </c>
      <c r="G957" t="s">
        <v>81</v>
      </c>
      <c r="H957" t="s">
        <v>27</v>
      </c>
      <c r="I957" t="s">
        <v>93</v>
      </c>
      <c r="J957" t="s">
        <v>4611</v>
      </c>
      <c r="K957" t="s">
        <v>4612</v>
      </c>
      <c r="L957">
        <v>9</v>
      </c>
      <c r="M957">
        <v>7821.47</v>
      </c>
      <c r="N957">
        <v>70393.23</v>
      </c>
      <c r="O957" s="2">
        <v>0.1</v>
      </c>
      <c r="P957">
        <v>7039.32</v>
      </c>
      <c r="Q957">
        <v>63353.91</v>
      </c>
      <c r="R957" t="s">
        <v>49</v>
      </c>
      <c r="S957" t="s">
        <v>32</v>
      </c>
      <c r="T957" s="2">
        <v>0.15</v>
      </c>
      <c r="U957">
        <v>9503.09</v>
      </c>
    </row>
    <row r="958" spans="1:21" x14ac:dyDescent="0.3">
      <c r="A958" t="s">
        <v>4613</v>
      </c>
      <c r="B958" s="1">
        <v>45417</v>
      </c>
      <c r="C958" t="s">
        <v>4614</v>
      </c>
      <c r="D958" t="s">
        <v>4615</v>
      </c>
      <c r="E958" t="s">
        <v>54</v>
      </c>
      <c r="F958" t="s">
        <v>112</v>
      </c>
      <c r="G958" t="s">
        <v>26</v>
      </c>
      <c r="H958" t="s">
        <v>55</v>
      </c>
      <c r="I958" t="s">
        <v>100</v>
      </c>
      <c r="J958" t="s">
        <v>4616</v>
      </c>
      <c r="K958" t="s">
        <v>4617</v>
      </c>
      <c r="L958">
        <v>7</v>
      </c>
      <c r="M958">
        <v>3462.62</v>
      </c>
      <c r="N958">
        <v>24238.34</v>
      </c>
      <c r="O958" s="2">
        <v>0.1</v>
      </c>
      <c r="P958">
        <v>2423.83</v>
      </c>
      <c r="Q958">
        <v>21814.51</v>
      </c>
      <c r="R958" t="s">
        <v>176</v>
      </c>
      <c r="S958" t="s">
        <v>77</v>
      </c>
      <c r="T958" s="2">
        <v>0.15</v>
      </c>
      <c r="U958">
        <v>3272.18</v>
      </c>
    </row>
    <row r="959" spans="1:21" x14ac:dyDescent="0.3">
      <c r="A959" t="s">
        <v>4618</v>
      </c>
      <c r="B959" s="1">
        <v>45840</v>
      </c>
      <c r="C959" t="s">
        <v>3098</v>
      </c>
      <c r="D959" t="s">
        <v>2177</v>
      </c>
      <c r="E959" t="s">
        <v>36</v>
      </c>
      <c r="F959" t="s">
        <v>87</v>
      </c>
      <c r="G959" t="s">
        <v>26</v>
      </c>
      <c r="H959" t="s">
        <v>45</v>
      </c>
      <c r="I959" t="s">
        <v>136</v>
      </c>
      <c r="J959" t="s">
        <v>4619</v>
      </c>
      <c r="K959" t="s">
        <v>3365</v>
      </c>
      <c r="L959">
        <v>6</v>
      </c>
      <c r="M959">
        <v>1723.9</v>
      </c>
      <c r="N959">
        <v>10343.4</v>
      </c>
      <c r="O959" s="2">
        <v>0.15</v>
      </c>
      <c r="P959">
        <v>1551.51</v>
      </c>
      <c r="Q959">
        <v>8791.89</v>
      </c>
      <c r="R959" t="s">
        <v>49</v>
      </c>
      <c r="S959" t="s">
        <v>50</v>
      </c>
      <c r="T959" s="2">
        <v>0.1</v>
      </c>
      <c r="U959">
        <v>879.19</v>
      </c>
    </row>
    <row r="960" spans="1:21" x14ac:dyDescent="0.3">
      <c r="A960" t="s">
        <v>4620</v>
      </c>
      <c r="B960" s="1">
        <v>45148</v>
      </c>
      <c r="C960" t="s">
        <v>4552</v>
      </c>
      <c r="D960" t="s">
        <v>4621</v>
      </c>
      <c r="E960" t="s">
        <v>142</v>
      </c>
      <c r="F960" t="s">
        <v>143</v>
      </c>
      <c r="G960" t="s">
        <v>81</v>
      </c>
      <c r="H960" t="s">
        <v>45</v>
      </c>
      <c r="I960" t="s">
        <v>113</v>
      </c>
      <c r="J960" t="s">
        <v>4622</v>
      </c>
      <c r="K960" t="s">
        <v>4623</v>
      </c>
      <c r="L960">
        <v>5</v>
      </c>
      <c r="M960">
        <v>5184.49</v>
      </c>
      <c r="N960">
        <v>25922.45</v>
      </c>
      <c r="O960" s="2">
        <v>0.05</v>
      </c>
      <c r="P960">
        <v>1296.1199999999999</v>
      </c>
      <c r="Q960">
        <v>24626.33</v>
      </c>
      <c r="R960" t="s">
        <v>176</v>
      </c>
      <c r="S960" t="s">
        <v>50</v>
      </c>
      <c r="T960" s="2">
        <v>0.1</v>
      </c>
      <c r="U960">
        <v>2462.63</v>
      </c>
    </row>
    <row r="961" spans="1:21" x14ac:dyDescent="0.3">
      <c r="A961" t="s">
        <v>4624</v>
      </c>
      <c r="B961" s="1">
        <v>45643</v>
      </c>
      <c r="C961" t="s">
        <v>4625</v>
      </c>
      <c r="D961" t="s">
        <v>4626</v>
      </c>
      <c r="E961" t="s">
        <v>24</v>
      </c>
      <c r="F961" t="s">
        <v>64</v>
      </c>
      <c r="G961" t="s">
        <v>81</v>
      </c>
      <c r="H961" t="s">
        <v>45</v>
      </c>
      <c r="I961" t="s">
        <v>113</v>
      </c>
      <c r="J961" t="s">
        <v>4627</v>
      </c>
      <c r="K961" t="s">
        <v>4628</v>
      </c>
      <c r="L961">
        <v>1</v>
      </c>
      <c r="M961">
        <v>6524.6</v>
      </c>
      <c r="N961">
        <v>6524.6</v>
      </c>
      <c r="O961" s="2">
        <v>0.25</v>
      </c>
      <c r="P961">
        <v>1631.15</v>
      </c>
      <c r="Q961">
        <v>4893.45</v>
      </c>
      <c r="R961" t="s">
        <v>59</v>
      </c>
      <c r="S961" t="s">
        <v>50</v>
      </c>
      <c r="T961" s="2">
        <v>0.1</v>
      </c>
      <c r="U961">
        <v>489.35</v>
      </c>
    </row>
    <row r="962" spans="1:21" x14ac:dyDescent="0.3">
      <c r="A962" t="s">
        <v>4629</v>
      </c>
      <c r="B962" s="1">
        <v>44946</v>
      </c>
      <c r="C962" t="s">
        <v>4630</v>
      </c>
      <c r="D962" t="s">
        <v>4631</v>
      </c>
      <c r="E962" t="s">
        <v>43</v>
      </c>
      <c r="F962" t="s">
        <v>143</v>
      </c>
      <c r="G962" t="s">
        <v>26</v>
      </c>
      <c r="H962" t="s">
        <v>55</v>
      </c>
      <c r="I962" t="s">
        <v>130</v>
      </c>
      <c r="J962" t="s">
        <v>4632</v>
      </c>
      <c r="K962" t="s">
        <v>4633</v>
      </c>
      <c r="L962">
        <v>5</v>
      </c>
      <c r="M962">
        <v>2438.79</v>
      </c>
      <c r="N962">
        <v>12193.95</v>
      </c>
      <c r="O962" s="2">
        <v>0.05</v>
      </c>
      <c r="P962">
        <v>609.70000000000005</v>
      </c>
      <c r="Q962">
        <v>11584.25</v>
      </c>
      <c r="R962" t="s">
        <v>176</v>
      </c>
      <c r="S962" t="s">
        <v>50</v>
      </c>
      <c r="T962" s="2">
        <v>0.15</v>
      </c>
      <c r="U962">
        <v>1737.64</v>
      </c>
    </row>
    <row r="963" spans="1:21" x14ac:dyDescent="0.3">
      <c r="A963" t="s">
        <v>4634</v>
      </c>
      <c r="B963" s="1">
        <v>45164</v>
      </c>
      <c r="C963" t="s">
        <v>323</v>
      </c>
      <c r="D963" t="s">
        <v>4635</v>
      </c>
      <c r="E963" t="s">
        <v>54</v>
      </c>
      <c r="F963" t="s">
        <v>143</v>
      </c>
      <c r="G963" t="s">
        <v>81</v>
      </c>
      <c r="H963" t="s">
        <v>27</v>
      </c>
      <c r="I963" t="s">
        <v>28</v>
      </c>
      <c r="J963" t="s">
        <v>4636</v>
      </c>
      <c r="K963" t="s">
        <v>4637</v>
      </c>
      <c r="L963">
        <v>8</v>
      </c>
      <c r="M963">
        <v>4342.71</v>
      </c>
      <c r="N963">
        <v>34741.68</v>
      </c>
      <c r="O963" s="2">
        <v>0.1</v>
      </c>
      <c r="P963">
        <v>3474.17</v>
      </c>
      <c r="Q963">
        <v>31267.51</v>
      </c>
      <c r="R963" t="s">
        <v>31</v>
      </c>
      <c r="S963" t="s">
        <v>50</v>
      </c>
      <c r="T963" s="2">
        <v>0.15</v>
      </c>
      <c r="U963">
        <v>4690.13</v>
      </c>
    </row>
    <row r="964" spans="1:21" x14ac:dyDescent="0.3">
      <c r="A964" t="s">
        <v>4638</v>
      </c>
      <c r="B964" s="1">
        <v>45211</v>
      </c>
      <c r="C964" t="s">
        <v>4639</v>
      </c>
      <c r="D964" t="s">
        <v>4640</v>
      </c>
      <c r="E964" t="s">
        <v>43</v>
      </c>
      <c r="F964" t="s">
        <v>87</v>
      </c>
      <c r="G964" t="s">
        <v>81</v>
      </c>
      <c r="H964" t="s">
        <v>55</v>
      </c>
      <c r="I964" t="s">
        <v>130</v>
      </c>
      <c r="J964" t="s">
        <v>4054</v>
      </c>
      <c r="K964" t="s">
        <v>4641</v>
      </c>
      <c r="L964">
        <v>5</v>
      </c>
      <c r="M964">
        <v>3029.17</v>
      </c>
      <c r="N964">
        <v>15145.85</v>
      </c>
      <c r="O964" s="2">
        <v>0.2</v>
      </c>
      <c r="P964">
        <v>3029.17</v>
      </c>
      <c r="Q964">
        <v>12116.68</v>
      </c>
      <c r="R964" t="s">
        <v>31</v>
      </c>
      <c r="S964" t="s">
        <v>60</v>
      </c>
      <c r="T964" s="2">
        <v>0.3</v>
      </c>
      <c r="U964">
        <v>3635</v>
      </c>
    </row>
    <row r="965" spans="1:21" x14ac:dyDescent="0.3">
      <c r="A965" t="s">
        <v>4642</v>
      </c>
      <c r="B965" s="1">
        <v>45891</v>
      </c>
      <c r="C965" t="s">
        <v>4643</v>
      </c>
      <c r="D965" t="s">
        <v>4644</v>
      </c>
      <c r="E965" t="s">
        <v>36</v>
      </c>
      <c r="F965" t="s">
        <v>71</v>
      </c>
      <c r="G965" t="s">
        <v>26</v>
      </c>
      <c r="H965" t="s">
        <v>27</v>
      </c>
      <c r="I965" t="s">
        <v>93</v>
      </c>
      <c r="J965" t="s">
        <v>4645</v>
      </c>
      <c r="K965" t="s">
        <v>4646</v>
      </c>
      <c r="L965">
        <v>1</v>
      </c>
      <c r="M965">
        <v>1317.66</v>
      </c>
      <c r="N965">
        <v>1317.66</v>
      </c>
      <c r="O965" s="2">
        <v>0.05</v>
      </c>
      <c r="P965">
        <v>65.88</v>
      </c>
      <c r="Q965">
        <v>1251.78</v>
      </c>
      <c r="R965" t="s">
        <v>176</v>
      </c>
      <c r="S965" t="s">
        <v>77</v>
      </c>
      <c r="T965" s="2">
        <v>0.1</v>
      </c>
      <c r="U965">
        <v>125.18</v>
      </c>
    </row>
    <row r="966" spans="1:21" x14ac:dyDescent="0.3">
      <c r="A966" t="s">
        <v>4647</v>
      </c>
      <c r="B966" s="1">
        <v>45236</v>
      </c>
      <c r="C966" t="s">
        <v>4648</v>
      </c>
      <c r="D966" t="s">
        <v>4649</v>
      </c>
      <c r="E966" t="s">
        <v>24</v>
      </c>
      <c r="F966" t="s">
        <v>25</v>
      </c>
      <c r="G966" t="s">
        <v>26</v>
      </c>
      <c r="H966" t="s">
        <v>27</v>
      </c>
      <c r="I966" t="s">
        <v>157</v>
      </c>
      <c r="J966" t="s">
        <v>4650</v>
      </c>
      <c r="K966" t="s">
        <v>4651</v>
      </c>
      <c r="L966">
        <v>8</v>
      </c>
      <c r="M966">
        <v>5721.46</v>
      </c>
      <c r="N966">
        <v>45771.68</v>
      </c>
      <c r="O966" s="2">
        <v>0</v>
      </c>
      <c r="P966">
        <v>0</v>
      </c>
      <c r="Q966">
        <v>45771.68</v>
      </c>
      <c r="R966" t="s">
        <v>59</v>
      </c>
      <c r="S966" t="s">
        <v>50</v>
      </c>
      <c r="T966" s="2">
        <v>0.15</v>
      </c>
      <c r="U966">
        <v>6865.75</v>
      </c>
    </row>
    <row r="967" spans="1:21" x14ac:dyDescent="0.3">
      <c r="A967" t="s">
        <v>4652</v>
      </c>
      <c r="B967" s="1">
        <v>44978</v>
      </c>
      <c r="C967" t="s">
        <v>4653</v>
      </c>
      <c r="D967" t="s">
        <v>4654</v>
      </c>
      <c r="E967" t="s">
        <v>54</v>
      </c>
      <c r="F967" t="s">
        <v>87</v>
      </c>
      <c r="G967" t="s">
        <v>26</v>
      </c>
      <c r="H967" t="s">
        <v>27</v>
      </c>
      <c r="I967" t="s">
        <v>93</v>
      </c>
      <c r="J967" t="s">
        <v>4655</v>
      </c>
      <c r="K967" t="s">
        <v>4656</v>
      </c>
      <c r="L967">
        <v>9</v>
      </c>
      <c r="M967">
        <v>4793.32</v>
      </c>
      <c r="N967">
        <v>43139.88</v>
      </c>
      <c r="O967" s="2">
        <v>0.05</v>
      </c>
      <c r="P967">
        <v>2156.9899999999998</v>
      </c>
      <c r="Q967">
        <v>40982.89</v>
      </c>
      <c r="R967" t="s">
        <v>76</v>
      </c>
      <c r="S967" t="s">
        <v>32</v>
      </c>
      <c r="T967" s="2">
        <v>0.2</v>
      </c>
      <c r="U967">
        <v>8196.58</v>
      </c>
    </row>
    <row r="968" spans="1:21" x14ac:dyDescent="0.3">
      <c r="A968" t="s">
        <v>4657</v>
      </c>
      <c r="B968" s="1">
        <v>44958</v>
      </c>
      <c r="C968" t="s">
        <v>4658</v>
      </c>
      <c r="D968" t="s">
        <v>4659</v>
      </c>
      <c r="E968" t="s">
        <v>54</v>
      </c>
      <c r="F968" t="s">
        <v>25</v>
      </c>
      <c r="G968" t="s">
        <v>81</v>
      </c>
      <c r="H968" t="s">
        <v>27</v>
      </c>
      <c r="I968" t="s">
        <v>28</v>
      </c>
      <c r="J968" t="s">
        <v>4660</v>
      </c>
      <c r="K968" t="s">
        <v>4661</v>
      </c>
      <c r="L968">
        <v>4</v>
      </c>
      <c r="M968">
        <v>5570.06</v>
      </c>
      <c r="N968">
        <v>22280.240000000002</v>
      </c>
      <c r="O968" s="2">
        <v>0.05</v>
      </c>
      <c r="P968">
        <v>1114.01</v>
      </c>
      <c r="Q968">
        <v>21166.23</v>
      </c>
      <c r="R968" t="s">
        <v>176</v>
      </c>
      <c r="S968" t="s">
        <v>50</v>
      </c>
      <c r="T968" s="2">
        <v>0.15</v>
      </c>
      <c r="U968">
        <v>3174.93</v>
      </c>
    </row>
    <row r="969" spans="1:21" x14ac:dyDescent="0.3">
      <c r="A969" t="s">
        <v>4662</v>
      </c>
      <c r="B969" s="1">
        <v>44935</v>
      </c>
      <c r="C969" t="s">
        <v>4663</v>
      </c>
      <c r="D969" t="s">
        <v>4664</v>
      </c>
      <c r="E969" t="s">
        <v>142</v>
      </c>
      <c r="F969" t="s">
        <v>163</v>
      </c>
      <c r="G969" t="s">
        <v>81</v>
      </c>
      <c r="H969" t="s">
        <v>27</v>
      </c>
      <c r="I969" t="s">
        <v>157</v>
      </c>
      <c r="J969" t="s">
        <v>4665</v>
      </c>
      <c r="K969" t="s">
        <v>4666</v>
      </c>
      <c r="L969">
        <v>6</v>
      </c>
      <c r="M969">
        <v>1422.5</v>
      </c>
      <c r="N969">
        <v>8535</v>
      </c>
      <c r="O969" s="2">
        <v>0.05</v>
      </c>
      <c r="P969">
        <v>426.75</v>
      </c>
      <c r="Q969">
        <v>8108.25</v>
      </c>
      <c r="R969" t="s">
        <v>31</v>
      </c>
      <c r="S969" t="s">
        <v>60</v>
      </c>
      <c r="T969" s="2">
        <v>0.2</v>
      </c>
      <c r="U969">
        <v>1621.65</v>
      </c>
    </row>
    <row r="970" spans="1:21" x14ac:dyDescent="0.3">
      <c r="A970" t="s">
        <v>4667</v>
      </c>
      <c r="B970" s="1">
        <v>45178</v>
      </c>
      <c r="C970" t="s">
        <v>4668</v>
      </c>
      <c r="D970" t="s">
        <v>4669</v>
      </c>
      <c r="E970" t="s">
        <v>36</v>
      </c>
      <c r="F970" t="s">
        <v>370</v>
      </c>
      <c r="G970" t="s">
        <v>81</v>
      </c>
      <c r="H970" t="s">
        <v>72</v>
      </c>
      <c r="I970" t="s">
        <v>185</v>
      </c>
      <c r="J970" t="s">
        <v>934</v>
      </c>
      <c r="K970" t="s">
        <v>4670</v>
      </c>
      <c r="L970">
        <v>8</v>
      </c>
      <c r="M970">
        <v>1216.95</v>
      </c>
      <c r="N970">
        <v>9735.6</v>
      </c>
      <c r="O970" s="2">
        <v>0</v>
      </c>
      <c r="P970">
        <v>0</v>
      </c>
      <c r="Q970">
        <v>9735.6</v>
      </c>
      <c r="R970" t="s">
        <v>59</v>
      </c>
      <c r="S970" t="s">
        <v>32</v>
      </c>
      <c r="T970" s="2">
        <v>0.1</v>
      </c>
      <c r="U970">
        <v>973.56</v>
      </c>
    </row>
    <row r="971" spans="1:21" x14ac:dyDescent="0.3">
      <c r="A971" t="s">
        <v>4671</v>
      </c>
      <c r="B971" s="1">
        <v>45407</v>
      </c>
      <c r="C971" t="s">
        <v>4672</v>
      </c>
      <c r="D971" t="s">
        <v>4673</v>
      </c>
      <c r="E971" t="s">
        <v>54</v>
      </c>
      <c r="F971" t="s">
        <v>99</v>
      </c>
      <c r="G971" t="s">
        <v>26</v>
      </c>
      <c r="H971" t="s">
        <v>27</v>
      </c>
      <c r="I971" t="s">
        <v>157</v>
      </c>
      <c r="J971" t="s">
        <v>4674</v>
      </c>
      <c r="K971" t="s">
        <v>4675</v>
      </c>
      <c r="L971">
        <v>5</v>
      </c>
      <c r="M971">
        <v>6333.58</v>
      </c>
      <c r="N971">
        <v>31667.9</v>
      </c>
      <c r="O971" s="2">
        <v>0.3</v>
      </c>
      <c r="P971">
        <v>9500.3700000000008</v>
      </c>
      <c r="Q971">
        <v>22167.53</v>
      </c>
      <c r="R971" t="s">
        <v>176</v>
      </c>
      <c r="S971" t="s">
        <v>60</v>
      </c>
      <c r="T971" s="2">
        <v>0.2</v>
      </c>
      <c r="U971">
        <v>4433.51</v>
      </c>
    </row>
    <row r="972" spans="1:21" x14ac:dyDescent="0.3">
      <c r="A972" t="s">
        <v>4676</v>
      </c>
      <c r="B972" s="1">
        <v>45540</v>
      </c>
      <c r="C972" t="s">
        <v>675</v>
      </c>
      <c r="D972" t="s">
        <v>4677</v>
      </c>
      <c r="E972" t="s">
        <v>36</v>
      </c>
      <c r="F972" t="s">
        <v>25</v>
      </c>
      <c r="G972" t="s">
        <v>81</v>
      </c>
      <c r="H972" t="s">
        <v>72</v>
      </c>
      <c r="I972" t="s">
        <v>185</v>
      </c>
      <c r="J972" t="s">
        <v>4678</v>
      </c>
      <c r="K972" t="s">
        <v>4679</v>
      </c>
      <c r="L972">
        <v>4</v>
      </c>
      <c r="M972">
        <v>7694.95</v>
      </c>
      <c r="N972">
        <v>30779.8</v>
      </c>
      <c r="O972" s="2">
        <v>0.3</v>
      </c>
      <c r="P972">
        <v>9233.94</v>
      </c>
      <c r="Q972">
        <v>21545.86</v>
      </c>
      <c r="R972" t="s">
        <v>76</v>
      </c>
      <c r="S972" t="s">
        <v>32</v>
      </c>
      <c r="T972" s="2">
        <v>0.3</v>
      </c>
      <c r="U972">
        <v>6463.76</v>
      </c>
    </row>
    <row r="973" spans="1:21" x14ac:dyDescent="0.3">
      <c r="A973" t="s">
        <v>4680</v>
      </c>
      <c r="B973" s="1">
        <v>45558</v>
      </c>
      <c r="C973" t="s">
        <v>4681</v>
      </c>
      <c r="D973" t="s">
        <v>4682</v>
      </c>
      <c r="E973" t="s">
        <v>142</v>
      </c>
      <c r="F973" t="s">
        <v>44</v>
      </c>
      <c r="G973" t="s">
        <v>81</v>
      </c>
      <c r="H973" t="s">
        <v>72</v>
      </c>
      <c r="I973" t="s">
        <v>73</v>
      </c>
      <c r="J973" t="s">
        <v>4683</v>
      </c>
      <c r="K973" t="s">
        <v>126</v>
      </c>
      <c r="L973">
        <v>6</v>
      </c>
      <c r="M973">
        <v>3098.49</v>
      </c>
      <c r="N973">
        <v>18590.939999999999</v>
      </c>
      <c r="O973" s="2">
        <v>0.15</v>
      </c>
      <c r="P973">
        <v>2788.64</v>
      </c>
      <c r="Q973">
        <v>15802.3</v>
      </c>
      <c r="R973" t="s">
        <v>49</v>
      </c>
      <c r="S973" t="s">
        <v>77</v>
      </c>
      <c r="T973" s="2">
        <v>0.1</v>
      </c>
      <c r="U973">
        <v>1580.23</v>
      </c>
    </row>
    <row r="974" spans="1:21" x14ac:dyDescent="0.3">
      <c r="A974" t="s">
        <v>4684</v>
      </c>
      <c r="B974" s="1">
        <v>45628</v>
      </c>
      <c r="C974" t="s">
        <v>4685</v>
      </c>
      <c r="D974" t="s">
        <v>4686</v>
      </c>
      <c r="E974" t="s">
        <v>24</v>
      </c>
      <c r="F974" t="s">
        <v>37</v>
      </c>
      <c r="G974" t="s">
        <v>81</v>
      </c>
      <c r="H974" t="s">
        <v>72</v>
      </c>
      <c r="I974" t="s">
        <v>185</v>
      </c>
      <c r="J974" t="s">
        <v>4687</v>
      </c>
      <c r="K974" t="s">
        <v>4688</v>
      </c>
      <c r="L974">
        <v>2</v>
      </c>
      <c r="M974">
        <v>932.43</v>
      </c>
      <c r="N974">
        <v>1864.86</v>
      </c>
      <c r="O974" s="2">
        <v>0</v>
      </c>
      <c r="P974">
        <v>0</v>
      </c>
      <c r="Q974">
        <v>1864.86</v>
      </c>
      <c r="R974" t="s">
        <v>59</v>
      </c>
      <c r="S974" t="s">
        <v>50</v>
      </c>
      <c r="T974" s="2">
        <v>0.1</v>
      </c>
      <c r="U974">
        <v>186.49</v>
      </c>
    </row>
    <row r="975" spans="1:21" x14ac:dyDescent="0.3">
      <c r="A975" t="s">
        <v>4689</v>
      </c>
      <c r="B975" s="1">
        <v>45625</v>
      </c>
      <c r="C975" t="s">
        <v>4690</v>
      </c>
      <c r="D975" t="s">
        <v>4691</v>
      </c>
      <c r="E975" t="s">
        <v>36</v>
      </c>
      <c r="F975" t="s">
        <v>156</v>
      </c>
      <c r="G975" t="s">
        <v>81</v>
      </c>
      <c r="H975" t="s">
        <v>55</v>
      </c>
      <c r="I975" t="s">
        <v>100</v>
      </c>
      <c r="J975" t="s">
        <v>4692</v>
      </c>
      <c r="K975" t="s">
        <v>4693</v>
      </c>
      <c r="L975">
        <v>4</v>
      </c>
      <c r="M975">
        <v>2359.9699999999998</v>
      </c>
      <c r="N975">
        <v>9439.8799999999992</v>
      </c>
      <c r="O975" s="2">
        <v>0.3</v>
      </c>
      <c r="P975">
        <v>2831.96</v>
      </c>
      <c r="Q975">
        <v>6607.92</v>
      </c>
      <c r="R975" t="s">
        <v>176</v>
      </c>
      <c r="S975" t="s">
        <v>60</v>
      </c>
      <c r="T975" s="2">
        <v>0.1</v>
      </c>
      <c r="U975">
        <v>660.79</v>
      </c>
    </row>
    <row r="976" spans="1:21" x14ac:dyDescent="0.3">
      <c r="A976" t="s">
        <v>4694</v>
      </c>
      <c r="B976" s="1">
        <v>45883</v>
      </c>
      <c r="C976" t="s">
        <v>4695</v>
      </c>
      <c r="D976" t="s">
        <v>4696</v>
      </c>
      <c r="E976" t="s">
        <v>54</v>
      </c>
      <c r="F976" t="s">
        <v>71</v>
      </c>
      <c r="G976" t="s">
        <v>81</v>
      </c>
      <c r="H976" t="s">
        <v>45</v>
      </c>
      <c r="I976" t="s">
        <v>144</v>
      </c>
      <c r="J976" t="s">
        <v>4697</v>
      </c>
      <c r="K976" t="s">
        <v>4698</v>
      </c>
      <c r="L976">
        <v>6</v>
      </c>
      <c r="M976">
        <v>2634.38</v>
      </c>
      <c r="N976">
        <v>15806.28</v>
      </c>
      <c r="O976" s="2">
        <v>0.15</v>
      </c>
      <c r="P976">
        <v>2370.94</v>
      </c>
      <c r="Q976">
        <v>13435.34</v>
      </c>
      <c r="R976" t="s">
        <v>49</v>
      </c>
      <c r="S976" t="s">
        <v>32</v>
      </c>
      <c r="T976" s="2">
        <v>0.1</v>
      </c>
      <c r="U976">
        <v>1343.53</v>
      </c>
    </row>
    <row r="977" spans="1:21" x14ac:dyDescent="0.3">
      <c r="A977" t="s">
        <v>4699</v>
      </c>
      <c r="B977" s="1">
        <v>45257</v>
      </c>
      <c r="C977" t="s">
        <v>4700</v>
      </c>
      <c r="D977" t="s">
        <v>4701</v>
      </c>
      <c r="E977" t="s">
        <v>24</v>
      </c>
      <c r="F977" t="s">
        <v>143</v>
      </c>
      <c r="G977" t="s">
        <v>26</v>
      </c>
      <c r="H977" t="s">
        <v>72</v>
      </c>
      <c r="I977" t="s">
        <v>185</v>
      </c>
      <c r="J977" t="s">
        <v>4702</v>
      </c>
      <c r="K977" t="s">
        <v>4703</v>
      </c>
      <c r="L977">
        <v>9</v>
      </c>
      <c r="M977">
        <v>819.44</v>
      </c>
      <c r="N977">
        <v>7374.96</v>
      </c>
      <c r="O977" s="2">
        <v>0</v>
      </c>
      <c r="P977">
        <v>0</v>
      </c>
      <c r="Q977">
        <v>7374.96</v>
      </c>
      <c r="R977" t="s">
        <v>31</v>
      </c>
      <c r="S977" t="s">
        <v>60</v>
      </c>
      <c r="T977" s="2">
        <v>0.25</v>
      </c>
      <c r="U977">
        <v>1843.74</v>
      </c>
    </row>
    <row r="978" spans="1:21" x14ac:dyDescent="0.3">
      <c r="A978" t="s">
        <v>4704</v>
      </c>
      <c r="B978" s="1">
        <v>44997</v>
      </c>
      <c r="C978" t="s">
        <v>4705</v>
      </c>
      <c r="D978" t="s">
        <v>4706</v>
      </c>
      <c r="E978" t="s">
        <v>36</v>
      </c>
      <c r="F978" t="s">
        <v>143</v>
      </c>
      <c r="G978" t="s">
        <v>81</v>
      </c>
      <c r="H978" t="s">
        <v>45</v>
      </c>
      <c r="I978" t="s">
        <v>144</v>
      </c>
      <c r="J978" t="s">
        <v>4707</v>
      </c>
      <c r="K978" t="s">
        <v>1322</v>
      </c>
      <c r="L978">
        <v>10</v>
      </c>
      <c r="M978">
        <v>2472.16</v>
      </c>
      <c r="N978">
        <v>24721.599999999999</v>
      </c>
      <c r="O978" s="2">
        <v>0.1</v>
      </c>
      <c r="P978">
        <v>2472.16</v>
      </c>
      <c r="Q978">
        <v>22249.439999999999</v>
      </c>
      <c r="R978" t="s">
        <v>176</v>
      </c>
      <c r="S978" t="s">
        <v>77</v>
      </c>
      <c r="T978" s="2">
        <v>0.1</v>
      </c>
      <c r="U978">
        <v>2224.94</v>
      </c>
    </row>
    <row r="979" spans="1:21" x14ac:dyDescent="0.3">
      <c r="A979" t="s">
        <v>4708</v>
      </c>
      <c r="B979" s="1">
        <v>44942</v>
      </c>
      <c r="C979" t="s">
        <v>1815</v>
      </c>
      <c r="D979" t="s">
        <v>4709</v>
      </c>
      <c r="E979" t="s">
        <v>36</v>
      </c>
      <c r="F979" t="s">
        <v>87</v>
      </c>
      <c r="G979" t="s">
        <v>26</v>
      </c>
      <c r="H979" t="s">
        <v>72</v>
      </c>
      <c r="I979" t="s">
        <v>150</v>
      </c>
      <c r="J979" t="s">
        <v>4710</v>
      </c>
      <c r="K979" t="s">
        <v>4711</v>
      </c>
      <c r="L979">
        <v>5</v>
      </c>
      <c r="M979">
        <v>3823.89</v>
      </c>
      <c r="N979">
        <v>19119.45</v>
      </c>
      <c r="O979" s="2">
        <v>0.2</v>
      </c>
      <c r="P979">
        <v>3823.89</v>
      </c>
      <c r="Q979">
        <v>15295.56</v>
      </c>
      <c r="R979" t="s">
        <v>31</v>
      </c>
      <c r="S979" t="s">
        <v>77</v>
      </c>
      <c r="T979" s="2">
        <v>0.3</v>
      </c>
      <c r="U979">
        <v>4588.67</v>
      </c>
    </row>
    <row r="980" spans="1:21" x14ac:dyDescent="0.3">
      <c r="A980" t="s">
        <v>4712</v>
      </c>
      <c r="B980" s="1">
        <v>45529</v>
      </c>
      <c r="C980" t="s">
        <v>4182</v>
      </c>
      <c r="D980" t="s">
        <v>4713</v>
      </c>
      <c r="E980" t="s">
        <v>36</v>
      </c>
      <c r="F980" t="s">
        <v>163</v>
      </c>
      <c r="G980" t="s">
        <v>26</v>
      </c>
      <c r="H980" t="s">
        <v>27</v>
      </c>
      <c r="I980" t="s">
        <v>28</v>
      </c>
      <c r="J980" t="s">
        <v>4714</v>
      </c>
      <c r="K980" t="s">
        <v>4715</v>
      </c>
      <c r="L980">
        <v>8</v>
      </c>
      <c r="M980">
        <v>2206.38</v>
      </c>
      <c r="N980">
        <v>17651.04</v>
      </c>
      <c r="O980" s="2">
        <v>0.05</v>
      </c>
      <c r="P980">
        <v>882.55</v>
      </c>
      <c r="Q980">
        <v>16768.490000000002</v>
      </c>
      <c r="R980" t="s">
        <v>76</v>
      </c>
      <c r="S980" t="s">
        <v>32</v>
      </c>
      <c r="T980" s="2">
        <v>0.25</v>
      </c>
      <c r="U980">
        <v>4192.12</v>
      </c>
    </row>
    <row r="981" spans="1:21" x14ac:dyDescent="0.3">
      <c r="A981" t="s">
        <v>4716</v>
      </c>
      <c r="B981" s="1">
        <v>45137</v>
      </c>
      <c r="C981" t="s">
        <v>4717</v>
      </c>
      <c r="D981" t="s">
        <v>4718</v>
      </c>
      <c r="E981" t="s">
        <v>54</v>
      </c>
      <c r="F981" t="s">
        <v>143</v>
      </c>
      <c r="G981" t="s">
        <v>26</v>
      </c>
      <c r="H981" t="s">
        <v>55</v>
      </c>
      <c r="I981" t="s">
        <v>130</v>
      </c>
      <c r="J981" t="s">
        <v>4719</v>
      </c>
      <c r="K981" t="s">
        <v>4720</v>
      </c>
      <c r="L981">
        <v>1</v>
      </c>
      <c r="M981">
        <v>2898.57</v>
      </c>
      <c r="N981">
        <v>2898.57</v>
      </c>
      <c r="O981" s="2">
        <v>0</v>
      </c>
      <c r="P981">
        <v>0</v>
      </c>
      <c r="Q981">
        <v>2898.57</v>
      </c>
      <c r="R981" t="s">
        <v>49</v>
      </c>
      <c r="S981" t="s">
        <v>32</v>
      </c>
      <c r="T981" s="2">
        <v>0.3</v>
      </c>
      <c r="U981">
        <v>869.57</v>
      </c>
    </row>
    <row r="982" spans="1:21" x14ac:dyDescent="0.3">
      <c r="A982" t="s">
        <v>4721</v>
      </c>
      <c r="B982" s="1">
        <v>45822</v>
      </c>
      <c r="C982" t="s">
        <v>4722</v>
      </c>
      <c r="D982" t="s">
        <v>4723</v>
      </c>
      <c r="E982" t="s">
        <v>54</v>
      </c>
      <c r="F982" t="s">
        <v>99</v>
      </c>
      <c r="G982" t="s">
        <v>81</v>
      </c>
      <c r="H982" t="s">
        <v>72</v>
      </c>
      <c r="I982" t="s">
        <v>185</v>
      </c>
      <c r="J982" t="s">
        <v>4724</v>
      </c>
      <c r="K982" t="s">
        <v>4725</v>
      </c>
      <c r="L982">
        <v>1</v>
      </c>
      <c r="M982">
        <v>6882.16</v>
      </c>
      <c r="N982">
        <v>6882.16</v>
      </c>
      <c r="O982" s="2">
        <v>0.05</v>
      </c>
      <c r="P982">
        <v>344.11</v>
      </c>
      <c r="Q982">
        <v>6538.05</v>
      </c>
      <c r="R982" t="s">
        <v>76</v>
      </c>
      <c r="S982" t="s">
        <v>32</v>
      </c>
      <c r="T982" s="2">
        <v>0.2</v>
      </c>
      <c r="U982">
        <v>1307.6099999999999</v>
      </c>
    </row>
    <row r="983" spans="1:21" x14ac:dyDescent="0.3">
      <c r="A983" t="s">
        <v>4726</v>
      </c>
      <c r="B983" s="1">
        <v>45239</v>
      </c>
      <c r="C983" t="s">
        <v>4727</v>
      </c>
      <c r="D983" t="s">
        <v>4728</v>
      </c>
      <c r="E983" t="s">
        <v>24</v>
      </c>
      <c r="F983" t="s">
        <v>370</v>
      </c>
      <c r="G983" t="s">
        <v>81</v>
      </c>
      <c r="H983" t="s">
        <v>27</v>
      </c>
      <c r="I983" t="s">
        <v>28</v>
      </c>
      <c r="J983" t="s">
        <v>4729</v>
      </c>
      <c r="K983" t="s">
        <v>4730</v>
      </c>
      <c r="L983">
        <v>9</v>
      </c>
      <c r="M983">
        <v>4408.13</v>
      </c>
      <c r="N983">
        <v>39673.17</v>
      </c>
      <c r="O983" s="2">
        <v>0.3</v>
      </c>
      <c r="P983">
        <v>11901.95</v>
      </c>
      <c r="Q983">
        <v>27771.22</v>
      </c>
      <c r="R983" t="s">
        <v>59</v>
      </c>
      <c r="S983" t="s">
        <v>32</v>
      </c>
      <c r="T983" s="2">
        <v>0.15</v>
      </c>
      <c r="U983">
        <v>4165.68</v>
      </c>
    </row>
    <row r="984" spans="1:21" x14ac:dyDescent="0.3">
      <c r="A984" t="s">
        <v>4731</v>
      </c>
      <c r="B984" s="1">
        <v>45675</v>
      </c>
      <c r="C984" t="s">
        <v>3874</v>
      </c>
      <c r="D984" t="s">
        <v>4732</v>
      </c>
      <c r="E984" t="s">
        <v>36</v>
      </c>
      <c r="F984" t="s">
        <v>37</v>
      </c>
      <c r="G984" t="s">
        <v>26</v>
      </c>
      <c r="H984" t="s">
        <v>72</v>
      </c>
      <c r="I984" t="s">
        <v>185</v>
      </c>
      <c r="J984" t="s">
        <v>614</v>
      </c>
      <c r="K984" t="s">
        <v>4733</v>
      </c>
      <c r="L984">
        <v>10</v>
      </c>
      <c r="M984">
        <v>4087.95</v>
      </c>
      <c r="N984">
        <v>40879.5</v>
      </c>
      <c r="O984" s="2">
        <v>0.3</v>
      </c>
      <c r="P984">
        <v>12263.85</v>
      </c>
      <c r="Q984">
        <v>28615.65</v>
      </c>
      <c r="R984" t="s">
        <v>49</v>
      </c>
      <c r="S984" t="s">
        <v>50</v>
      </c>
      <c r="T984" s="2">
        <v>0.15</v>
      </c>
      <c r="U984">
        <v>4292.3500000000004</v>
      </c>
    </row>
    <row r="985" spans="1:21" x14ac:dyDescent="0.3">
      <c r="A985" t="s">
        <v>4734</v>
      </c>
      <c r="B985" s="1">
        <v>45581</v>
      </c>
      <c r="C985" t="s">
        <v>4735</v>
      </c>
      <c r="D985" t="s">
        <v>4736</v>
      </c>
      <c r="E985" t="s">
        <v>36</v>
      </c>
      <c r="F985" t="s">
        <v>44</v>
      </c>
      <c r="G985" t="s">
        <v>81</v>
      </c>
      <c r="H985" t="s">
        <v>27</v>
      </c>
      <c r="I985" t="s">
        <v>157</v>
      </c>
      <c r="J985" t="s">
        <v>4737</v>
      </c>
      <c r="K985" t="s">
        <v>4738</v>
      </c>
      <c r="L985">
        <v>4</v>
      </c>
      <c r="M985">
        <v>1592.22</v>
      </c>
      <c r="N985">
        <v>6368.88</v>
      </c>
      <c r="O985" s="2">
        <v>0</v>
      </c>
      <c r="P985">
        <v>0</v>
      </c>
      <c r="Q985">
        <v>6368.88</v>
      </c>
      <c r="R985" t="s">
        <v>31</v>
      </c>
      <c r="S985" t="s">
        <v>60</v>
      </c>
      <c r="T985" s="2">
        <v>0.2</v>
      </c>
      <c r="U985">
        <v>1273.78</v>
      </c>
    </row>
    <row r="986" spans="1:21" x14ac:dyDescent="0.3">
      <c r="A986" t="s">
        <v>4739</v>
      </c>
      <c r="B986" s="1">
        <v>45618</v>
      </c>
      <c r="C986" t="s">
        <v>4740</v>
      </c>
      <c r="D986" t="s">
        <v>4741</v>
      </c>
      <c r="E986" t="s">
        <v>24</v>
      </c>
      <c r="F986" t="s">
        <v>44</v>
      </c>
      <c r="G986" t="s">
        <v>81</v>
      </c>
      <c r="H986" t="s">
        <v>27</v>
      </c>
      <c r="I986" t="s">
        <v>157</v>
      </c>
      <c r="J986" t="s">
        <v>4742</v>
      </c>
      <c r="K986" t="s">
        <v>4743</v>
      </c>
      <c r="L986">
        <v>6</v>
      </c>
      <c r="M986">
        <v>5984.18</v>
      </c>
      <c r="N986">
        <v>35905.08</v>
      </c>
      <c r="O986" s="2">
        <v>0.1</v>
      </c>
      <c r="P986">
        <v>3590.51</v>
      </c>
      <c r="Q986">
        <v>32314.57</v>
      </c>
      <c r="R986" t="s">
        <v>31</v>
      </c>
      <c r="S986" t="s">
        <v>60</v>
      </c>
      <c r="T986" s="2">
        <v>0.1</v>
      </c>
      <c r="U986">
        <v>3231.46</v>
      </c>
    </row>
    <row r="987" spans="1:21" x14ac:dyDescent="0.3">
      <c r="A987" t="s">
        <v>4744</v>
      </c>
      <c r="B987" s="1">
        <v>45857</v>
      </c>
      <c r="C987" t="s">
        <v>4745</v>
      </c>
      <c r="D987" t="s">
        <v>4746</v>
      </c>
      <c r="E987" t="s">
        <v>36</v>
      </c>
      <c r="F987" t="s">
        <v>112</v>
      </c>
      <c r="G987" t="s">
        <v>81</v>
      </c>
      <c r="H987" t="s">
        <v>45</v>
      </c>
      <c r="I987" t="s">
        <v>136</v>
      </c>
      <c r="J987" t="s">
        <v>4747</v>
      </c>
      <c r="K987" t="s">
        <v>4748</v>
      </c>
      <c r="L987">
        <v>7</v>
      </c>
      <c r="M987">
        <v>874.09</v>
      </c>
      <c r="N987">
        <v>6118.63</v>
      </c>
      <c r="O987" s="2">
        <v>0.15</v>
      </c>
      <c r="P987">
        <v>917.79</v>
      </c>
      <c r="Q987">
        <v>5200.84</v>
      </c>
      <c r="R987" t="s">
        <v>59</v>
      </c>
      <c r="S987" t="s">
        <v>77</v>
      </c>
      <c r="T987" s="2">
        <v>0.15</v>
      </c>
      <c r="U987">
        <v>780.13</v>
      </c>
    </row>
    <row r="988" spans="1:21" x14ac:dyDescent="0.3">
      <c r="A988" t="s">
        <v>4749</v>
      </c>
      <c r="B988" s="1">
        <v>45012</v>
      </c>
      <c r="C988" t="s">
        <v>4750</v>
      </c>
      <c r="D988" t="s">
        <v>4751</v>
      </c>
      <c r="E988" t="s">
        <v>54</v>
      </c>
      <c r="F988" t="s">
        <v>112</v>
      </c>
      <c r="G988" t="s">
        <v>26</v>
      </c>
      <c r="H988" t="s">
        <v>45</v>
      </c>
      <c r="I988" t="s">
        <v>136</v>
      </c>
      <c r="J988" t="s">
        <v>4752</v>
      </c>
      <c r="K988" t="s">
        <v>4753</v>
      </c>
      <c r="L988">
        <v>3</v>
      </c>
      <c r="M988">
        <v>3289.1</v>
      </c>
      <c r="N988">
        <v>9867.2999999999993</v>
      </c>
      <c r="O988" s="2">
        <v>0</v>
      </c>
      <c r="P988">
        <v>0</v>
      </c>
      <c r="Q988">
        <v>9867.2999999999993</v>
      </c>
      <c r="R988" t="s">
        <v>49</v>
      </c>
      <c r="S988" t="s">
        <v>60</v>
      </c>
      <c r="T988" s="2">
        <v>0.25</v>
      </c>
      <c r="U988">
        <v>2466.8200000000002</v>
      </c>
    </row>
    <row r="989" spans="1:21" x14ac:dyDescent="0.3">
      <c r="A989" t="s">
        <v>4754</v>
      </c>
      <c r="B989" s="1">
        <v>45462</v>
      </c>
      <c r="C989" t="s">
        <v>4755</v>
      </c>
      <c r="D989" t="s">
        <v>4053</v>
      </c>
      <c r="E989" t="s">
        <v>142</v>
      </c>
      <c r="F989" t="s">
        <v>44</v>
      </c>
      <c r="G989" t="s">
        <v>81</v>
      </c>
      <c r="H989" t="s">
        <v>27</v>
      </c>
      <c r="I989" t="s">
        <v>28</v>
      </c>
      <c r="J989" t="s">
        <v>4756</v>
      </c>
      <c r="K989" t="s">
        <v>4757</v>
      </c>
      <c r="L989">
        <v>2</v>
      </c>
      <c r="M989">
        <v>5222.96</v>
      </c>
      <c r="N989">
        <v>10445.92</v>
      </c>
      <c r="O989" s="2">
        <v>0</v>
      </c>
      <c r="P989">
        <v>0</v>
      </c>
      <c r="Q989">
        <v>10445.92</v>
      </c>
      <c r="R989" t="s">
        <v>176</v>
      </c>
      <c r="S989" t="s">
        <v>50</v>
      </c>
      <c r="T989" s="2">
        <v>0.25</v>
      </c>
      <c r="U989">
        <v>2611.48</v>
      </c>
    </row>
    <row r="990" spans="1:21" x14ac:dyDescent="0.3">
      <c r="A990" t="s">
        <v>4758</v>
      </c>
      <c r="B990" s="1">
        <v>45469</v>
      </c>
      <c r="C990" t="s">
        <v>4759</v>
      </c>
      <c r="D990" t="s">
        <v>4760</v>
      </c>
      <c r="E990" t="s">
        <v>142</v>
      </c>
      <c r="F990" t="s">
        <v>87</v>
      </c>
      <c r="G990" t="s">
        <v>26</v>
      </c>
      <c r="H990" t="s">
        <v>27</v>
      </c>
      <c r="I990" t="s">
        <v>157</v>
      </c>
      <c r="J990" t="s">
        <v>4761</v>
      </c>
      <c r="K990" t="s">
        <v>4762</v>
      </c>
      <c r="L990">
        <v>9</v>
      </c>
      <c r="M990">
        <v>3347.59</v>
      </c>
      <c r="N990">
        <v>30128.31</v>
      </c>
      <c r="O990" s="2">
        <v>0.1</v>
      </c>
      <c r="P990">
        <v>3012.83</v>
      </c>
      <c r="Q990">
        <v>27115.48</v>
      </c>
      <c r="R990" t="s">
        <v>59</v>
      </c>
      <c r="S990" t="s">
        <v>77</v>
      </c>
      <c r="T990" s="2">
        <v>0.15</v>
      </c>
      <c r="U990">
        <v>4067.32</v>
      </c>
    </row>
    <row r="991" spans="1:21" x14ac:dyDescent="0.3">
      <c r="A991" t="s">
        <v>4763</v>
      </c>
      <c r="B991" s="1">
        <v>45452</v>
      </c>
      <c r="C991" t="s">
        <v>4764</v>
      </c>
      <c r="D991" t="s">
        <v>4765</v>
      </c>
      <c r="E991" t="s">
        <v>36</v>
      </c>
      <c r="F991" t="s">
        <v>370</v>
      </c>
      <c r="G991" t="s">
        <v>81</v>
      </c>
      <c r="H991" t="s">
        <v>45</v>
      </c>
      <c r="I991" t="s">
        <v>65</v>
      </c>
      <c r="J991" t="s">
        <v>4766</v>
      </c>
      <c r="K991" t="s">
        <v>4767</v>
      </c>
      <c r="L991">
        <v>7</v>
      </c>
      <c r="M991">
        <v>4287.92</v>
      </c>
      <c r="N991">
        <v>30015.439999999999</v>
      </c>
      <c r="O991" s="2">
        <v>0.25</v>
      </c>
      <c r="P991">
        <v>7503.86</v>
      </c>
      <c r="Q991">
        <v>22511.58</v>
      </c>
      <c r="R991" t="s">
        <v>49</v>
      </c>
      <c r="S991" t="s">
        <v>32</v>
      </c>
      <c r="T991" s="2">
        <v>0.3</v>
      </c>
      <c r="U991">
        <v>6753.47</v>
      </c>
    </row>
    <row r="992" spans="1:21" x14ac:dyDescent="0.3">
      <c r="A992" t="s">
        <v>4768</v>
      </c>
      <c r="B992" s="1">
        <v>45140</v>
      </c>
      <c r="C992" t="s">
        <v>947</v>
      </c>
      <c r="D992" t="s">
        <v>4769</v>
      </c>
      <c r="E992" t="s">
        <v>24</v>
      </c>
      <c r="F992" t="s">
        <v>370</v>
      </c>
      <c r="G992" t="s">
        <v>26</v>
      </c>
      <c r="H992" t="s">
        <v>72</v>
      </c>
      <c r="I992" t="s">
        <v>106</v>
      </c>
      <c r="J992" t="s">
        <v>4770</v>
      </c>
      <c r="K992" t="s">
        <v>4771</v>
      </c>
      <c r="L992">
        <v>4</v>
      </c>
      <c r="M992">
        <v>148.9</v>
      </c>
      <c r="N992">
        <v>595.6</v>
      </c>
      <c r="O992" s="2">
        <v>0.3</v>
      </c>
      <c r="P992">
        <v>178.68</v>
      </c>
      <c r="Q992">
        <v>416.92</v>
      </c>
      <c r="R992" t="s">
        <v>31</v>
      </c>
      <c r="S992" t="s">
        <v>77</v>
      </c>
      <c r="T992" s="2">
        <v>0.3</v>
      </c>
      <c r="U992">
        <v>125.08</v>
      </c>
    </row>
    <row r="993" spans="1:21" x14ac:dyDescent="0.3">
      <c r="A993" t="s">
        <v>4772</v>
      </c>
      <c r="B993" s="1">
        <v>45812</v>
      </c>
      <c r="C993" t="s">
        <v>4773</v>
      </c>
      <c r="D993" t="s">
        <v>4774</v>
      </c>
      <c r="E993" t="s">
        <v>24</v>
      </c>
      <c r="F993" t="s">
        <v>143</v>
      </c>
      <c r="G993" t="s">
        <v>26</v>
      </c>
      <c r="H993" t="s">
        <v>72</v>
      </c>
      <c r="I993" t="s">
        <v>150</v>
      </c>
      <c r="J993" t="s">
        <v>4775</v>
      </c>
      <c r="K993" t="s">
        <v>2953</v>
      </c>
      <c r="L993">
        <v>2</v>
      </c>
      <c r="M993">
        <v>2244.16</v>
      </c>
      <c r="N993">
        <v>4488.32</v>
      </c>
      <c r="O993" s="2">
        <v>0</v>
      </c>
      <c r="P993">
        <v>0</v>
      </c>
      <c r="Q993">
        <v>4488.32</v>
      </c>
      <c r="R993" t="s">
        <v>31</v>
      </c>
      <c r="S993" t="s">
        <v>77</v>
      </c>
      <c r="T993" s="2">
        <v>0.2</v>
      </c>
      <c r="U993">
        <v>897.66</v>
      </c>
    </row>
    <row r="994" spans="1:21" x14ac:dyDescent="0.3">
      <c r="A994" t="s">
        <v>4776</v>
      </c>
      <c r="B994" s="1">
        <v>45499</v>
      </c>
      <c r="C994" t="s">
        <v>4777</v>
      </c>
      <c r="D994" t="s">
        <v>4778</v>
      </c>
      <c r="E994" t="s">
        <v>36</v>
      </c>
      <c r="F994" t="s">
        <v>71</v>
      </c>
      <c r="G994" t="s">
        <v>81</v>
      </c>
      <c r="H994" t="s">
        <v>72</v>
      </c>
      <c r="I994" t="s">
        <v>73</v>
      </c>
      <c r="J994" t="s">
        <v>4779</v>
      </c>
      <c r="K994" t="s">
        <v>4780</v>
      </c>
      <c r="L994">
        <v>9</v>
      </c>
      <c r="M994">
        <v>6025.09</v>
      </c>
      <c r="N994">
        <v>54225.81</v>
      </c>
      <c r="O994" s="2">
        <v>0.1</v>
      </c>
      <c r="P994">
        <v>5422.58</v>
      </c>
      <c r="Q994">
        <v>48803.23</v>
      </c>
      <c r="R994" t="s">
        <v>49</v>
      </c>
      <c r="S994" t="s">
        <v>77</v>
      </c>
      <c r="T994" s="2">
        <v>0.25</v>
      </c>
      <c r="U994">
        <v>12200.81</v>
      </c>
    </row>
    <row r="995" spans="1:21" x14ac:dyDescent="0.3">
      <c r="A995" t="s">
        <v>4781</v>
      </c>
      <c r="B995" s="1">
        <v>45122</v>
      </c>
      <c r="C995" t="s">
        <v>91</v>
      </c>
      <c r="D995" t="s">
        <v>4782</v>
      </c>
      <c r="E995" t="s">
        <v>24</v>
      </c>
      <c r="F995" t="s">
        <v>163</v>
      </c>
      <c r="G995" t="s">
        <v>26</v>
      </c>
      <c r="H995" t="s">
        <v>72</v>
      </c>
      <c r="I995" t="s">
        <v>106</v>
      </c>
      <c r="J995" t="s">
        <v>4783</v>
      </c>
      <c r="K995" t="s">
        <v>4784</v>
      </c>
      <c r="L995">
        <v>3</v>
      </c>
      <c r="M995">
        <v>7948.02</v>
      </c>
      <c r="N995">
        <v>23844.06</v>
      </c>
      <c r="O995" s="2">
        <v>0</v>
      </c>
      <c r="P995">
        <v>0</v>
      </c>
      <c r="Q995">
        <v>23844.06</v>
      </c>
      <c r="R995" t="s">
        <v>176</v>
      </c>
      <c r="S995" t="s">
        <v>60</v>
      </c>
      <c r="T995" s="2">
        <v>0.25</v>
      </c>
      <c r="U995">
        <v>5961.02</v>
      </c>
    </row>
    <row r="996" spans="1:21" x14ac:dyDescent="0.3">
      <c r="A996" t="s">
        <v>4785</v>
      </c>
      <c r="B996" s="1">
        <v>45608</v>
      </c>
      <c r="C996" t="s">
        <v>4786</v>
      </c>
      <c r="D996" t="s">
        <v>4787</v>
      </c>
      <c r="E996" t="s">
        <v>54</v>
      </c>
      <c r="F996" t="s">
        <v>37</v>
      </c>
      <c r="G996" t="s">
        <v>26</v>
      </c>
      <c r="H996" t="s">
        <v>72</v>
      </c>
      <c r="I996" t="s">
        <v>106</v>
      </c>
      <c r="J996" t="s">
        <v>4788</v>
      </c>
      <c r="K996" t="s">
        <v>4789</v>
      </c>
      <c r="L996">
        <v>1</v>
      </c>
      <c r="M996">
        <v>1011</v>
      </c>
      <c r="N996">
        <v>1011</v>
      </c>
      <c r="O996" s="2">
        <v>0.25</v>
      </c>
      <c r="P996">
        <v>252.75</v>
      </c>
      <c r="Q996">
        <v>758.25</v>
      </c>
      <c r="R996" t="s">
        <v>76</v>
      </c>
      <c r="S996" t="s">
        <v>50</v>
      </c>
      <c r="T996" s="2">
        <v>0.1</v>
      </c>
      <c r="U996">
        <v>75.83</v>
      </c>
    </row>
    <row r="997" spans="1:21" x14ac:dyDescent="0.3">
      <c r="A997" t="s">
        <v>4790</v>
      </c>
      <c r="B997" s="1">
        <v>45349</v>
      </c>
      <c r="C997" t="s">
        <v>4791</v>
      </c>
      <c r="D997" t="s">
        <v>4792</v>
      </c>
      <c r="E997" t="s">
        <v>36</v>
      </c>
      <c r="F997" t="s">
        <v>370</v>
      </c>
      <c r="G997" t="s">
        <v>26</v>
      </c>
      <c r="H997" t="s">
        <v>27</v>
      </c>
      <c r="I997" t="s">
        <v>28</v>
      </c>
      <c r="J997" t="s">
        <v>4793</v>
      </c>
      <c r="K997" t="s">
        <v>4794</v>
      </c>
      <c r="L997">
        <v>2</v>
      </c>
      <c r="M997">
        <v>2101.1</v>
      </c>
      <c r="N997">
        <v>4202.2</v>
      </c>
      <c r="O997" s="2">
        <v>0.3</v>
      </c>
      <c r="P997">
        <v>1260.6600000000001</v>
      </c>
      <c r="Q997">
        <v>2941.54</v>
      </c>
      <c r="R997" t="s">
        <v>76</v>
      </c>
      <c r="S997" t="s">
        <v>77</v>
      </c>
      <c r="T997" s="2">
        <v>0.2</v>
      </c>
      <c r="U997">
        <v>588.30999999999995</v>
      </c>
    </row>
    <row r="998" spans="1:21" x14ac:dyDescent="0.3">
      <c r="A998" t="s">
        <v>4795</v>
      </c>
      <c r="B998" s="1">
        <v>45776</v>
      </c>
      <c r="C998" t="s">
        <v>4796</v>
      </c>
      <c r="D998" t="s">
        <v>4797</v>
      </c>
      <c r="E998" t="s">
        <v>142</v>
      </c>
      <c r="F998" t="s">
        <v>370</v>
      </c>
      <c r="G998" t="s">
        <v>26</v>
      </c>
      <c r="H998" t="s">
        <v>72</v>
      </c>
      <c r="I998" t="s">
        <v>150</v>
      </c>
      <c r="J998" t="s">
        <v>4798</v>
      </c>
      <c r="K998" t="s">
        <v>4799</v>
      </c>
      <c r="L998">
        <v>6</v>
      </c>
      <c r="M998">
        <v>3695.72</v>
      </c>
      <c r="N998">
        <v>22174.32</v>
      </c>
      <c r="O998" s="2">
        <v>0.2</v>
      </c>
      <c r="P998">
        <v>4434.8599999999997</v>
      </c>
      <c r="Q998">
        <v>17739.46</v>
      </c>
      <c r="R998" t="s">
        <v>76</v>
      </c>
      <c r="S998" t="s">
        <v>32</v>
      </c>
      <c r="T998" s="2">
        <v>0.3</v>
      </c>
      <c r="U998">
        <v>5321.84</v>
      </c>
    </row>
    <row r="999" spans="1:21" x14ac:dyDescent="0.3">
      <c r="A999" t="s">
        <v>4800</v>
      </c>
      <c r="B999" s="1">
        <v>45379</v>
      </c>
      <c r="C999" t="s">
        <v>4801</v>
      </c>
      <c r="D999" t="s">
        <v>4802</v>
      </c>
      <c r="E999" t="s">
        <v>142</v>
      </c>
      <c r="F999" t="s">
        <v>44</v>
      </c>
      <c r="G999" t="s">
        <v>26</v>
      </c>
      <c r="H999" t="s">
        <v>45</v>
      </c>
      <c r="I999" t="s">
        <v>65</v>
      </c>
      <c r="J999" t="s">
        <v>4803</v>
      </c>
      <c r="K999" t="s">
        <v>4804</v>
      </c>
      <c r="L999">
        <v>10</v>
      </c>
      <c r="M999">
        <v>7801.29</v>
      </c>
      <c r="N999">
        <v>78012.899999999994</v>
      </c>
      <c r="O999" s="2">
        <v>0.2</v>
      </c>
      <c r="P999">
        <v>15602.58</v>
      </c>
      <c r="Q999">
        <v>62410.32</v>
      </c>
      <c r="R999" t="s">
        <v>176</v>
      </c>
      <c r="S999" t="s">
        <v>77</v>
      </c>
      <c r="T999" s="2">
        <v>0.25</v>
      </c>
      <c r="U999">
        <v>15602.58</v>
      </c>
    </row>
    <row r="1000" spans="1:21" x14ac:dyDescent="0.3">
      <c r="A1000" t="s">
        <v>4805</v>
      </c>
      <c r="B1000" s="1">
        <v>45552</v>
      </c>
      <c r="C1000" t="s">
        <v>4806</v>
      </c>
      <c r="D1000" t="s">
        <v>4807</v>
      </c>
      <c r="E1000" t="s">
        <v>36</v>
      </c>
      <c r="F1000" t="s">
        <v>370</v>
      </c>
      <c r="G1000" t="s">
        <v>81</v>
      </c>
      <c r="H1000" t="s">
        <v>45</v>
      </c>
      <c r="I1000" t="s">
        <v>65</v>
      </c>
      <c r="J1000" t="s">
        <v>4808</v>
      </c>
      <c r="K1000" t="s">
        <v>4809</v>
      </c>
      <c r="L1000">
        <v>1</v>
      </c>
      <c r="M1000">
        <v>7006.7</v>
      </c>
      <c r="N1000">
        <v>7006.7</v>
      </c>
      <c r="O1000" s="2">
        <v>0</v>
      </c>
      <c r="P1000">
        <v>0</v>
      </c>
      <c r="Q1000">
        <v>7006.7</v>
      </c>
      <c r="R1000" t="s">
        <v>76</v>
      </c>
      <c r="S1000" t="s">
        <v>60</v>
      </c>
      <c r="T1000" s="2">
        <v>0.3</v>
      </c>
      <c r="U1000">
        <v>2102.0100000000002</v>
      </c>
    </row>
    <row r="1001" spans="1:21" x14ac:dyDescent="0.3">
      <c r="A1001" t="s">
        <v>4810</v>
      </c>
      <c r="B1001" s="1">
        <v>45230</v>
      </c>
      <c r="C1001" t="s">
        <v>4811</v>
      </c>
      <c r="D1001" t="s">
        <v>4812</v>
      </c>
      <c r="E1001" t="s">
        <v>36</v>
      </c>
      <c r="F1001" t="s">
        <v>143</v>
      </c>
      <c r="G1001" t="s">
        <v>26</v>
      </c>
      <c r="H1001" t="s">
        <v>27</v>
      </c>
      <c r="I1001" t="s">
        <v>93</v>
      </c>
      <c r="J1001" t="s">
        <v>4813</v>
      </c>
      <c r="K1001" t="s">
        <v>4814</v>
      </c>
      <c r="L1001">
        <v>2</v>
      </c>
      <c r="M1001">
        <v>5911.76</v>
      </c>
      <c r="N1001">
        <v>11823.52</v>
      </c>
      <c r="O1001" s="2">
        <v>0.15</v>
      </c>
      <c r="P1001">
        <v>1773.53</v>
      </c>
      <c r="Q1001">
        <v>10049.99</v>
      </c>
      <c r="R1001" t="s">
        <v>176</v>
      </c>
      <c r="S1001" t="s">
        <v>77</v>
      </c>
      <c r="T1001" s="2">
        <v>0.2</v>
      </c>
      <c r="U1001">
        <v>2010</v>
      </c>
    </row>
    <row r="1002" spans="1:21" x14ac:dyDescent="0.3">
      <c r="A1002" t="s">
        <v>4815</v>
      </c>
      <c r="B1002" s="1">
        <v>45277</v>
      </c>
      <c r="C1002" t="s">
        <v>4048</v>
      </c>
      <c r="D1002" t="s">
        <v>4816</v>
      </c>
      <c r="E1002" t="s">
        <v>36</v>
      </c>
      <c r="F1002" t="s">
        <v>143</v>
      </c>
      <c r="G1002" t="s">
        <v>81</v>
      </c>
      <c r="H1002" t="s">
        <v>55</v>
      </c>
      <c r="I1002" t="s">
        <v>56</v>
      </c>
      <c r="J1002" t="s">
        <v>4817</v>
      </c>
      <c r="K1002" t="s">
        <v>4818</v>
      </c>
      <c r="L1002">
        <v>3</v>
      </c>
      <c r="M1002">
        <v>7209.77</v>
      </c>
      <c r="N1002">
        <v>21629.31</v>
      </c>
      <c r="O1002" s="2">
        <v>0.3</v>
      </c>
      <c r="P1002">
        <v>6488.79</v>
      </c>
      <c r="Q1002">
        <v>15140.52</v>
      </c>
      <c r="R1002" t="s">
        <v>49</v>
      </c>
      <c r="S1002" t="s">
        <v>50</v>
      </c>
      <c r="T1002" s="2">
        <v>0.2</v>
      </c>
      <c r="U1002">
        <v>3028.1</v>
      </c>
    </row>
    <row r="1003" spans="1:21" x14ac:dyDescent="0.3">
      <c r="A1003" t="s">
        <v>4819</v>
      </c>
      <c r="B1003" s="1">
        <v>45290</v>
      </c>
      <c r="C1003" t="s">
        <v>1190</v>
      </c>
      <c r="D1003" t="s">
        <v>4820</v>
      </c>
      <c r="E1003" t="s">
        <v>36</v>
      </c>
      <c r="F1003" t="s">
        <v>143</v>
      </c>
      <c r="G1003" t="s">
        <v>26</v>
      </c>
      <c r="H1003" t="s">
        <v>72</v>
      </c>
      <c r="I1003" t="s">
        <v>185</v>
      </c>
      <c r="J1003" t="s">
        <v>4821</v>
      </c>
      <c r="K1003" t="s">
        <v>4822</v>
      </c>
      <c r="L1003">
        <v>9</v>
      </c>
      <c r="M1003">
        <v>3320.16</v>
      </c>
      <c r="N1003">
        <v>29881.439999999999</v>
      </c>
      <c r="O1003" s="2">
        <v>0.3</v>
      </c>
      <c r="P1003">
        <v>8964.43</v>
      </c>
      <c r="Q1003">
        <v>20917.009999999998</v>
      </c>
      <c r="R1003" t="s">
        <v>176</v>
      </c>
      <c r="S1003" t="s">
        <v>32</v>
      </c>
      <c r="T1003" s="2">
        <v>0.15</v>
      </c>
      <c r="U1003">
        <v>3137.55</v>
      </c>
    </row>
    <row r="1004" spans="1:21" x14ac:dyDescent="0.3">
      <c r="A1004" t="s">
        <v>4823</v>
      </c>
      <c r="B1004" s="1">
        <v>45719</v>
      </c>
      <c r="C1004" t="s">
        <v>4824</v>
      </c>
      <c r="D1004" t="s">
        <v>4825</v>
      </c>
      <c r="E1004" t="s">
        <v>24</v>
      </c>
      <c r="F1004" t="s">
        <v>25</v>
      </c>
      <c r="G1004" t="s">
        <v>81</v>
      </c>
      <c r="H1004" t="s">
        <v>27</v>
      </c>
      <c r="I1004" t="s">
        <v>157</v>
      </c>
      <c r="J1004" t="s">
        <v>4826</v>
      </c>
      <c r="K1004" t="s">
        <v>4827</v>
      </c>
      <c r="L1004">
        <v>1</v>
      </c>
      <c r="M1004">
        <v>4640.9399999999996</v>
      </c>
      <c r="N1004">
        <v>4640.9399999999996</v>
      </c>
      <c r="O1004" s="2">
        <v>0.1</v>
      </c>
      <c r="P1004">
        <v>464.09</v>
      </c>
      <c r="Q1004">
        <v>4176.8500000000004</v>
      </c>
      <c r="R1004" t="s">
        <v>49</v>
      </c>
      <c r="S1004" t="s">
        <v>77</v>
      </c>
      <c r="T1004" s="2">
        <v>0.3</v>
      </c>
      <c r="U1004">
        <v>1253.06</v>
      </c>
    </row>
    <row r="1005" spans="1:21" x14ac:dyDescent="0.3">
      <c r="A1005" t="s">
        <v>4828</v>
      </c>
      <c r="B1005" s="1">
        <v>45713</v>
      </c>
      <c r="C1005" t="s">
        <v>4829</v>
      </c>
      <c r="D1005" t="s">
        <v>4830</v>
      </c>
      <c r="E1005" t="s">
        <v>36</v>
      </c>
      <c r="F1005" t="s">
        <v>71</v>
      </c>
      <c r="G1005" t="s">
        <v>81</v>
      </c>
      <c r="H1005" t="s">
        <v>72</v>
      </c>
      <c r="I1005" t="s">
        <v>185</v>
      </c>
      <c r="J1005" t="s">
        <v>4831</v>
      </c>
      <c r="K1005" t="s">
        <v>4832</v>
      </c>
      <c r="L1005">
        <v>8</v>
      </c>
      <c r="M1005">
        <v>4053.74</v>
      </c>
      <c r="N1005">
        <v>32429.919999999998</v>
      </c>
      <c r="O1005" s="2">
        <v>0.15</v>
      </c>
      <c r="P1005">
        <v>4864.49</v>
      </c>
      <c r="Q1005">
        <v>27565.43</v>
      </c>
      <c r="R1005" t="s">
        <v>176</v>
      </c>
      <c r="S1005" t="s">
        <v>77</v>
      </c>
      <c r="T1005" s="2">
        <v>0.1</v>
      </c>
      <c r="U1005">
        <v>2756.54</v>
      </c>
    </row>
    <row r="1006" spans="1:21" x14ac:dyDescent="0.3">
      <c r="A1006" t="s">
        <v>4833</v>
      </c>
      <c r="B1006" s="1">
        <v>45351</v>
      </c>
      <c r="C1006" t="s">
        <v>4834</v>
      </c>
      <c r="D1006" t="s">
        <v>4835</v>
      </c>
      <c r="E1006" t="s">
        <v>43</v>
      </c>
      <c r="F1006" t="s">
        <v>163</v>
      </c>
      <c r="G1006" t="s">
        <v>26</v>
      </c>
      <c r="H1006" t="s">
        <v>55</v>
      </c>
      <c r="I1006" t="s">
        <v>56</v>
      </c>
      <c r="J1006" t="s">
        <v>4836</v>
      </c>
      <c r="K1006" t="s">
        <v>4837</v>
      </c>
      <c r="L1006">
        <v>6</v>
      </c>
      <c r="M1006">
        <v>582.58000000000004</v>
      </c>
      <c r="N1006">
        <v>3495.48</v>
      </c>
      <c r="O1006" s="2">
        <v>0.1</v>
      </c>
      <c r="P1006">
        <v>349.55</v>
      </c>
      <c r="Q1006">
        <v>3145.93</v>
      </c>
      <c r="R1006" t="s">
        <v>49</v>
      </c>
      <c r="S1006" t="s">
        <v>32</v>
      </c>
      <c r="T1006" s="2">
        <v>0.2</v>
      </c>
      <c r="U1006">
        <v>629.19000000000005</v>
      </c>
    </row>
    <row r="1007" spans="1:21" x14ac:dyDescent="0.3">
      <c r="A1007" t="s">
        <v>4838</v>
      </c>
      <c r="B1007" s="1">
        <v>45082</v>
      </c>
      <c r="C1007" t="s">
        <v>4839</v>
      </c>
      <c r="D1007" t="s">
        <v>4840</v>
      </c>
      <c r="E1007" t="s">
        <v>43</v>
      </c>
      <c r="F1007" t="s">
        <v>143</v>
      </c>
      <c r="G1007" t="s">
        <v>26</v>
      </c>
      <c r="H1007" t="s">
        <v>27</v>
      </c>
      <c r="I1007" t="s">
        <v>93</v>
      </c>
      <c r="J1007" t="s">
        <v>4303</v>
      </c>
      <c r="K1007" t="s">
        <v>4841</v>
      </c>
      <c r="L1007">
        <v>5</v>
      </c>
      <c r="M1007">
        <v>1009.72</v>
      </c>
      <c r="N1007">
        <v>5048.6000000000004</v>
      </c>
      <c r="O1007" s="2">
        <v>0.2</v>
      </c>
      <c r="P1007">
        <v>1009.72</v>
      </c>
      <c r="Q1007">
        <v>4038.88</v>
      </c>
      <c r="R1007" t="s">
        <v>176</v>
      </c>
      <c r="S1007" t="s">
        <v>77</v>
      </c>
      <c r="T1007" s="2">
        <v>0.25</v>
      </c>
      <c r="U1007">
        <v>1009.72</v>
      </c>
    </row>
    <row r="1008" spans="1:21" x14ac:dyDescent="0.3">
      <c r="A1008" t="s">
        <v>4842</v>
      </c>
      <c r="B1008" s="1">
        <v>45322</v>
      </c>
      <c r="C1008" t="s">
        <v>4843</v>
      </c>
      <c r="D1008" t="s">
        <v>850</v>
      </c>
      <c r="E1008" t="s">
        <v>54</v>
      </c>
      <c r="F1008" t="s">
        <v>156</v>
      </c>
      <c r="G1008" t="s">
        <v>26</v>
      </c>
      <c r="H1008" t="s">
        <v>55</v>
      </c>
      <c r="I1008" t="s">
        <v>56</v>
      </c>
      <c r="J1008" t="s">
        <v>4844</v>
      </c>
      <c r="K1008" t="s">
        <v>3056</v>
      </c>
      <c r="L1008">
        <v>7</v>
      </c>
      <c r="M1008">
        <v>2893.37</v>
      </c>
      <c r="N1008">
        <v>20253.59</v>
      </c>
      <c r="O1008" s="2">
        <v>0</v>
      </c>
      <c r="P1008">
        <v>0</v>
      </c>
      <c r="Q1008">
        <v>20253.59</v>
      </c>
      <c r="R1008" t="s">
        <v>31</v>
      </c>
      <c r="S1008" t="s">
        <v>60</v>
      </c>
      <c r="T1008" s="2">
        <v>0.2</v>
      </c>
      <c r="U1008">
        <v>4050.72</v>
      </c>
    </row>
    <row r="1009" spans="1:21" x14ac:dyDescent="0.3">
      <c r="A1009" t="s">
        <v>4845</v>
      </c>
      <c r="B1009" s="1">
        <v>45271</v>
      </c>
      <c r="C1009" t="s">
        <v>1423</v>
      </c>
      <c r="D1009" t="s">
        <v>4846</v>
      </c>
      <c r="E1009" t="s">
        <v>142</v>
      </c>
      <c r="F1009" t="s">
        <v>156</v>
      </c>
      <c r="G1009" t="s">
        <v>26</v>
      </c>
      <c r="H1009" t="s">
        <v>27</v>
      </c>
      <c r="I1009" t="s">
        <v>28</v>
      </c>
      <c r="J1009" t="s">
        <v>4847</v>
      </c>
      <c r="K1009" t="s">
        <v>4848</v>
      </c>
      <c r="L1009">
        <v>8</v>
      </c>
      <c r="M1009">
        <v>4169.8999999999996</v>
      </c>
      <c r="N1009">
        <v>33359.199999999997</v>
      </c>
      <c r="O1009" s="2">
        <v>0.2</v>
      </c>
      <c r="P1009">
        <v>6671.84</v>
      </c>
      <c r="Q1009">
        <v>26687.360000000001</v>
      </c>
      <c r="R1009" t="s">
        <v>59</v>
      </c>
      <c r="S1009" t="s">
        <v>32</v>
      </c>
      <c r="T1009" s="2">
        <v>0.3</v>
      </c>
      <c r="U1009">
        <v>8006.21</v>
      </c>
    </row>
    <row r="1010" spans="1:21" x14ac:dyDescent="0.3">
      <c r="A1010" t="s">
        <v>4849</v>
      </c>
      <c r="B1010" s="1">
        <v>45212</v>
      </c>
      <c r="C1010" t="s">
        <v>4850</v>
      </c>
      <c r="D1010" t="s">
        <v>4851</v>
      </c>
      <c r="E1010" t="s">
        <v>142</v>
      </c>
      <c r="F1010" t="s">
        <v>25</v>
      </c>
      <c r="G1010" t="s">
        <v>81</v>
      </c>
      <c r="H1010" t="s">
        <v>45</v>
      </c>
      <c r="I1010" t="s">
        <v>46</v>
      </c>
      <c r="J1010" t="s">
        <v>4852</v>
      </c>
      <c r="K1010" t="s">
        <v>4853</v>
      </c>
      <c r="L1010">
        <v>1</v>
      </c>
      <c r="M1010">
        <v>4513.96</v>
      </c>
      <c r="N1010">
        <v>4513.96</v>
      </c>
      <c r="O1010" s="2">
        <v>0.3</v>
      </c>
      <c r="P1010">
        <v>1354.19</v>
      </c>
      <c r="Q1010">
        <v>3159.77</v>
      </c>
      <c r="R1010" t="s">
        <v>176</v>
      </c>
      <c r="S1010" t="s">
        <v>60</v>
      </c>
      <c r="T1010" s="2">
        <v>0.2</v>
      </c>
      <c r="U1010">
        <v>631.95000000000005</v>
      </c>
    </row>
    <row r="1011" spans="1:21" x14ac:dyDescent="0.3">
      <c r="A1011" t="s">
        <v>4854</v>
      </c>
      <c r="B1011" s="1">
        <v>45185</v>
      </c>
      <c r="C1011" t="s">
        <v>4855</v>
      </c>
      <c r="D1011" t="s">
        <v>4856</v>
      </c>
      <c r="E1011" t="s">
        <v>36</v>
      </c>
      <c r="F1011" t="s">
        <v>370</v>
      </c>
      <c r="G1011" t="s">
        <v>81</v>
      </c>
      <c r="H1011" t="s">
        <v>27</v>
      </c>
      <c r="I1011" t="s">
        <v>93</v>
      </c>
      <c r="J1011" t="s">
        <v>4857</v>
      </c>
      <c r="K1011" t="s">
        <v>4858</v>
      </c>
      <c r="L1011">
        <v>6</v>
      </c>
      <c r="M1011">
        <v>4865.3100000000004</v>
      </c>
      <c r="N1011">
        <v>29191.86</v>
      </c>
      <c r="O1011" s="2">
        <v>0.1</v>
      </c>
      <c r="P1011">
        <v>2919.19</v>
      </c>
      <c r="Q1011">
        <v>26272.67</v>
      </c>
      <c r="R1011" t="s">
        <v>76</v>
      </c>
      <c r="S1011" t="s">
        <v>77</v>
      </c>
      <c r="T1011" s="2">
        <v>0.2</v>
      </c>
      <c r="U1011">
        <v>5254.53</v>
      </c>
    </row>
    <row r="1012" spans="1:21" x14ac:dyDescent="0.3">
      <c r="A1012" t="s">
        <v>4859</v>
      </c>
      <c r="B1012" s="1">
        <v>45617</v>
      </c>
      <c r="C1012" t="s">
        <v>2271</v>
      </c>
      <c r="D1012" t="s">
        <v>4860</v>
      </c>
      <c r="E1012" t="s">
        <v>54</v>
      </c>
      <c r="F1012" t="s">
        <v>112</v>
      </c>
      <c r="G1012" t="s">
        <v>26</v>
      </c>
      <c r="H1012" t="s">
        <v>55</v>
      </c>
      <c r="I1012" t="s">
        <v>100</v>
      </c>
      <c r="J1012" t="s">
        <v>4861</v>
      </c>
      <c r="K1012" t="s">
        <v>4862</v>
      </c>
      <c r="L1012">
        <v>2</v>
      </c>
      <c r="M1012">
        <v>708.13</v>
      </c>
      <c r="N1012">
        <v>1416.26</v>
      </c>
      <c r="O1012" s="2">
        <v>0.2</v>
      </c>
      <c r="P1012">
        <v>283.25</v>
      </c>
      <c r="Q1012">
        <v>1133.01</v>
      </c>
      <c r="R1012" t="s">
        <v>176</v>
      </c>
      <c r="S1012" t="s">
        <v>50</v>
      </c>
      <c r="T1012" s="2">
        <v>0.3</v>
      </c>
      <c r="U1012">
        <v>339.9</v>
      </c>
    </row>
    <row r="1013" spans="1:21" x14ac:dyDescent="0.3">
      <c r="A1013" t="s">
        <v>4863</v>
      </c>
      <c r="B1013" s="1">
        <v>45356</v>
      </c>
      <c r="C1013" t="s">
        <v>4864</v>
      </c>
      <c r="D1013" t="s">
        <v>4865</v>
      </c>
      <c r="E1013" t="s">
        <v>43</v>
      </c>
      <c r="F1013" t="s">
        <v>44</v>
      </c>
      <c r="G1013" t="s">
        <v>26</v>
      </c>
      <c r="H1013" t="s">
        <v>72</v>
      </c>
      <c r="I1013" t="s">
        <v>106</v>
      </c>
      <c r="J1013" t="s">
        <v>4866</v>
      </c>
      <c r="K1013" t="s">
        <v>4867</v>
      </c>
      <c r="L1013">
        <v>6</v>
      </c>
      <c r="M1013">
        <v>115.45</v>
      </c>
      <c r="N1013">
        <v>692.7</v>
      </c>
      <c r="O1013" s="2">
        <v>0</v>
      </c>
      <c r="P1013">
        <v>0</v>
      </c>
      <c r="Q1013">
        <v>692.7</v>
      </c>
      <c r="R1013" t="s">
        <v>49</v>
      </c>
      <c r="S1013" t="s">
        <v>77</v>
      </c>
      <c r="T1013" s="2">
        <v>0.3</v>
      </c>
      <c r="U1013">
        <v>207.81</v>
      </c>
    </row>
    <row r="1014" spans="1:21" x14ac:dyDescent="0.3">
      <c r="A1014" t="s">
        <v>4868</v>
      </c>
      <c r="B1014" s="1">
        <v>45373</v>
      </c>
      <c r="C1014" t="s">
        <v>4869</v>
      </c>
      <c r="D1014" t="s">
        <v>4870</v>
      </c>
      <c r="E1014" t="s">
        <v>54</v>
      </c>
      <c r="F1014" t="s">
        <v>37</v>
      </c>
      <c r="G1014" t="s">
        <v>81</v>
      </c>
      <c r="H1014" t="s">
        <v>55</v>
      </c>
      <c r="I1014" t="s">
        <v>100</v>
      </c>
      <c r="J1014" t="s">
        <v>4871</v>
      </c>
      <c r="K1014" t="s">
        <v>4872</v>
      </c>
      <c r="L1014">
        <v>3</v>
      </c>
      <c r="M1014">
        <v>3654.37</v>
      </c>
      <c r="N1014">
        <v>10963.11</v>
      </c>
      <c r="O1014" s="2">
        <v>0.25</v>
      </c>
      <c r="P1014">
        <v>2740.78</v>
      </c>
      <c r="Q1014">
        <v>8222.33</v>
      </c>
      <c r="R1014" t="s">
        <v>31</v>
      </c>
      <c r="S1014" t="s">
        <v>77</v>
      </c>
      <c r="T1014" s="2">
        <v>0.2</v>
      </c>
      <c r="U1014">
        <v>1644.47</v>
      </c>
    </row>
    <row r="1015" spans="1:21" x14ac:dyDescent="0.3">
      <c r="A1015" t="s">
        <v>4873</v>
      </c>
      <c r="B1015" s="1">
        <v>45464</v>
      </c>
      <c r="C1015" t="s">
        <v>4874</v>
      </c>
      <c r="D1015" t="s">
        <v>4875</v>
      </c>
      <c r="E1015" t="s">
        <v>24</v>
      </c>
      <c r="F1015" t="s">
        <v>163</v>
      </c>
      <c r="G1015" t="s">
        <v>81</v>
      </c>
      <c r="H1015" t="s">
        <v>27</v>
      </c>
      <c r="I1015" t="s">
        <v>28</v>
      </c>
      <c r="J1015" t="s">
        <v>4876</v>
      </c>
      <c r="K1015" t="s">
        <v>4877</v>
      </c>
      <c r="L1015">
        <v>7</v>
      </c>
      <c r="M1015">
        <v>3516.75</v>
      </c>
      <c r="N1015">
        <v>24617.25</v>
      </c>
      <c r="O1015" s="2">
        <v>0.2</v>
      </c>
      <c r="P1015">
        <v>4923.45</v>
      </c>
      <c r="Q1015">
        <v>19693.8</v>
      </c>
      <c r="R1015" t="s">
        <v>31</v>
      </c>
      <c r="S1015" t="s">
        <v>32</v>
      </c>
      <c r="T1015" s="2">
        <v>0.15</v>
      </c>
      <c r="U1015">
        <v>2954.07</v>
      </c>
    </row>
    <row r="1016" spans="1:21" x14ac:dyDescent="0.3">
      <c r="A1016" t="s">
        <v>4878</v>
      </c>
      <c r="B1016" s="1">
        <v>45875</v>
      </c>
      <c r="C1016" t="s">
        <v>4879</v>
      </c>
      <c r="D1016" t="s">
        <v>4880</v>
      </c>
      <c r="E1016" t="s">
        <v>36</v>
      </c>
      <c r="F1016" t="s">
        <v>156</v>
      </c>
      <c r="G1016" t="s">
        <v>26</v>
      </c>
      <c r="H1016" t="s">
        <v>27</v>
      </c>
      <c r="I1016" t="s">
        <v>93</v>
      </c>
      <c r="J1016" t="s">
        <v>4881</v>
      </c>
      <c r="K1016" t="s">
        <v>4882</v>
      </c>
      <c r="L1016">
        <v>2</v>
      </c>
      <c r="M1016">
        <v>3678.05</v>
      </c>
      <c r="N1016">
        <v>7356.1</v>
      </c>
      <c r="O1016" s="2">
        <v>0.05</v>
      </c>
      <c r="P1016">
        <v>367.81</v>
      </c>
      <c r="Q1016">
        <v>6988.29</v>
      </c>
      <c r="R1016" t="s">
        <v>49</v>
      </c>
      <c r="S1016" t="s">
        <v>77</v>
      </c>
      <c r="T1016" s="2">
        <v>0.25</v>
      </c>
      <c r="U1016">
        <v>1747.07</v>
      </c>
    </row>
    <row r="1017" spans="1:21" x14ac:dyDescent="0.3">
      <c r="A1017" t="s">
        <v>4883</v>
      </c>
      <c r="B1017" s="1">
        <v>45131</v>
      </c>
      <c r="C1017" t="s">
        <v>4884</v>
      </c>
      <c r="D1017" t="s">
        <v>1650</v>
      </c>
      <c r="E1017" t="s">
        <v>142</v>
      </c>
      <c r="F1017" t="s">
        <v>370</v>
      </c>
      <c r="G1017" t="s">
        <v>81</v>
      </c>
      <c r="H1017" t="s">
        <v>55</v>
      </c>
      <c r="I1017" t="s">
        <v>100</v>
      </c>
      <c r="J1017" t="s">
        <v>1321</v>
      </c>
      <c r="K1017" t="s">
        <v>4885</v>
      </c>
      <c r="L1017">
        <v>1</v>
      </c>
      <c r="M1017">
        <v>2214.66</v>
      </c>
      <c r="N1017">
        <v>2214.66</v>
      </c>
      <c r="O1017" s="2">
        <v>0</v>
      </c>
      <c r="P1017">
        <v>0</v>
      </c>
      <c r="Q1017">
        <v>2214.66</v>
      </c>
      <c r="R1017" t="s">
        <v>31</v>
      </c>
      <c r="S1017" t="s">
        <v>50</v>
      </c>
      <c r="T1017" s="2">
        <v>0.2</v>
      </c>
      <c r="U1017">
        <v>442.93</v>
      </c>
    </row>
    <row r="1018" spans="1:21" x14ac:dyDescent="0.3">
      <c r="A1018" t="s">
        <v>4886</v>
      </c>
      <c r="B1018" s="1">
        <v>44970</v>
      </c>
      <c r="C1018" t="s">
        <v>4887</v>
      </c>
      <c r="D1018" t="s">
        <v>4888</v>
      </c>
      <c r="E1018" t="s">
        <v>54</v>
      </c>
      <c r="F1018" t="s">
        <v>143</v>
      </c>
      <c r="G1018" t="s">
        <v>26</v>
      </c>
      <c r="H1018" t="s">
        <v>45</v>
      </c>
      <c r="I1018" t="s">
        <v>136</v>
      </c>
      <c r="J1018" t="s">
        <v>4889</v>
      </c>
      <c r="K1018" t="s">
        <v>4890</v>
      </c>
      <c r="L1018">
        <v>8</v>
      </c>
      <c r="M1018">
        <v>3713.51</v>
      </c>
      <c r="N1018">
        <v>29708.080000000002</v>
      </c>
      <c r="O1018" s="2">
        <v>0.25</v>
      </c>
      <c r="P1018">
        <v>7427.02</v>
      </c>
      <c r="Q1018">
        <v>22281.06</v>
      </c>
      <c r="R1018" t="s">
        <v>49</v>
      </c>
      <c r="S1018" t="s">
        <v>60</v>
      </c>
      <c r="T1018" s="2">
        <v>0.3</v>
      </c>
      <c r="U1018">
        <v>6684.32</v>
      </c>
    </row>
    <row r="1019" spans="1:21" x14ac:dyDescent="0.3">
      <c r="A1019" t="s">
        <v>4891</v>
      </c>
      <c r="B1019" s="1">
        <v>45231</v>
      </c>
      <c r="C1019" t="s">
        <v>4892</v>
      </c>
      <c r="D1019" t="s">
        <v>4893</v>
      </c>
      <c r="E1019" t="s">
        <v>24</v>
      </c>
      <c r="F1019" t="s">
        <v>370</v>
      </c>
      <c r="G1019" t="s">
        <v>81</v>
      </c>
      <c r="H1019" t="s">
        <v>55</v>
      </c>
      <c r="I1019" t="s">
        <v>130</v>
      </c>
      <c r="J1019" t="s">
        <v>4894</v>
      </c>
      <c r="K1019" t="s">
        <v>4895</v>
      </c>
      <c r="L1019">
        <v>5</v>
      </c>
      <c r="M1019">
        <v>110.29</v>
      </c>
      <c r="N1019">
        <v>551.45000000000005</v>
      </c>
      <c r="O1019" s="2">
        <v>0.2</v>
      </c>
      <c r="P1019">
        <v>110.29</v>
      </c>
      <c r="Q1019">
        <v>441.16</v>
      </c>
      <c r="R1019" t="s">
        <v>49</v>
      </c>
      <c r="S1019" t="s">
        <v>32</v>
      </c>
      <c r="T1019" s="2">
        <v>0.25</v>
      </c>
      <c r="U1019">
        <v>110.29</v>
      </c>
    </row>
    <row r="1020" spans="1:21" x14ac:dyDescent="0.3">
      <c r="A1020" t="s">
        <v>4896</v>
      </c>
      <c r="B1020" s="1">
        <v>45810</v>
      </c>
      <c r="C1020" t="s">
        <v>4897</v>
      </c>
      <c r="D1020" t="s">
        <v>4898</v>
      </c>
      <c r="E1020" t="s">
        <v>36</v>
      </c>
      <c r="F1020" t="s">
        <v>163</v>
      </c>
      <c r="G1020" t="s">
        <v>26</v>
      </c>
      <c r="H1020" t="s">
        <v>72</v>
      </c>
      <c r="I1020" t="s">
        <v>150</v>
      </c>
      <c r="J1020" t="s">
        <v>4899</v>
      </c>
      <c r="K1020" t="s">
        <v>4900</v>
      </c>
      <c r="L1020">
        <v>10</v>
      </c>
      <c r="M1020">
        <v>464.52</v>
      </c>
      <c r="N1020">
        <v>4645.2</v>
      </c>
      <c r="O1020" s="2">
        <v>0.3</v>
      </c>
      <c r="P1020">
        <v>1393.56</v>
      </c>
      <c r="Q1020">
        <v>3251.64</v>
      </c>
      <c r="R1020" t="s">
        <v>49</v>
      </c>
      <c r="S1020" t="s">
        <v>32</v>
      </c>
      <c r="T1020" s="2">
        <v>0.1</v>
      </c>
      <c r="U1020">
        <v>325.16000000000003</v>
      </c>
    </row>
    <row r="1021" spans="1:21" x14ac:dyDescent="0.3">
      <c r="A1021" t="s">
        <v>4901</v>
      </c>
      <c r="B1021" s="1">
        <v>45626</v>
      </c>
      <c r="C1021" t="s">
        <v>4902</v>
      </c>
      <c r="D1021" t="s">
        <v>4903</v>
      </c>
      <c r="E1021" t="s">
        <v>54</v>
      </c>
      <c r="F1021" t="s">
        <v>163</v>
      </c>
      <c r="G1021" t="s">
        <v>26</v>
      </c>
      <c r="H1021" t="s">
        <v>45</v>
      </c>
      <c r="I1021" t="s">
        <v>144</v>
      </c>
      <c r="J1021" t="s">
        <v>4904</v>
      </c>
      <c r="K1021" t="s">
        <v>4905</v>
      </c>
      <c r="L1021">
        <v>3</v>
      </c>
      <c r="M1021">
        <v>5862.47</v>
      </c>
      <c r="N1021">
        <v>17587.41</v>
      </c>
      <c r="O1021" s="2">
        <v>0</v>
      </c>
      <c r="P1021">
        <v>0</v>
      </c>
      <c r="Q1021">
        <v>17587.41</v>
      </c>
      <c r="R1021" t="s">
        <v>59</v>
      </c>
      <c r="S1021" t="s">
        <v>77</v>
      </c>
      <c r="T1021" s="2">
        <v>0.1</v>
      </c>
      <c r="U1021">
        <v>1758.74</v>
      </c>
    </row>
    <row r="1022" spans="1:21" x14ac:dyDescent="0.3">
      <c r="A1022" t="s">
        <v>4906</v>
      </c>
      <c r="B1022" s="1">
        <v>45624</v>
      </c>
      <c r="C1022" t="s">
        <v>4907</v>
      </c>
      <c r="D1022" t="s">
        <v>4908</v>
      </c>
      <c r="E1022" t="s">
        <v>24</v>
      </c>
      <c r="F1022" t="s">
        <v>156</v>
      </c>
      <c r="G1022" t="s">
        <v>81</v>
      </c>
      <c r="H1022" t="s">
        <v>27</v>
      </c>
      <c r="I1022" t="s">
        <v>93</v>
      </c>
      <c r="J1022" t="s">
        <v>4909</v>
      </c>
      <c r="K1022" t="s">
        <v>4910</v>
      </c>
      <c r="L1022">
        <v>10</v>
      </c>
      <c r="M1022">
        <v>5218.9799999999996</v>
      </c>
      <c r="N1022">
        <v>52189.8</v>
      </c>
      <c r="O1022" s="2">
        <v>0.3</v>
      </c>
      <c r="P1022">
        <v>15656.94</v>
      </c>
      <c r="Q1022">
        <v>36532.86</v>
      </c>
      <c r="R1022" t="s">
        <v>76</v>
      </c>
      <c r="S1022" t="s">
        <v>60</v>
      </c>
      <c r="T1022" s="2">
        <v>0.25</v>
      </c>
      <c r="U1022">
        <v>9133.2199999999993</v>
      </c>
    </row>
    <row r="1023" spans="1:21" x14ac:dyDescent="0.3">
      <c r="A1023" t="s">
        <v>4911</v>
      </c>
      <c r="B1023" s="1">
        <v>45390</v>
      </c>
      <c r="C1023" t="s">
        <v>4912</v>
      </c>
      <c r="D1023" t="s">
        <v>4913</v>
      </c>
      <c r="E1023" t="s">
        <v>43</v>
      </c>
      <c r="F1023" t="s">
        <v>112</v>
      </c>
      <c r="G1023" t="s">
        <v>26</v>
      </c>
      <c r="H1023" t="s">
        <v>45</v>
      </c>
      <c r="I1023" t="s">
        <v>113</v>
      </c>
      <c r="J1023" t="s">
        <v>4914</v>
      </c>
      <c r="K1023" t="s">
        <v>4915</v>
      </c>
      <c r="L1023">
        <v>5</v>
      </c>
      <c r="M1023">
        <v>6960.33</v>
      </c>
      <c r="N1023">
        <v>34801.65</v>
      </c>
      <c r="O1023" s="2">
        <v>0</v>
      </c>
      <c r="P1023">
        <v>0</v>
      </c>
      <c r="Q1023">
        <v>34801.65</v>
      </c>
      <c r="R1023" t="s">
        <v>76</v>
      </c>
      <c r="S1023" t="s">
        <v>77</v>
      </c>
      <c r="T1023" s="2">
        <v>0.25</v>
      </c>
      <c r="U1023">
        <v>8700.41</v>
      </c>
    </row>
    <row r="1024" spans="1:21" x14ac:dyDescent="0.3">
      <c r="A1024" t="s">
        <v>4916</v>
      </c>
      <c r="B1024" s="1">
        <v>45066</v>
      </c>
      <c r="C1024" t="s">
        <v>1687</v>
      </c>
      <c r="D1024" t="s">
        <v>2776</v>
      </c>
      <c r="E1024" t="s">
        <v>43</v>
      </c>
      <c r="F1024" t="s">
        <v>37</v>
      </c>
      <c r="G1024" t="s">
        <v>81</v>
      </c>
      <c r="H1024" t="s">
        <v>72</v>
      </c>
      <c r="I1024" t="s">
        <v>150</v>
      </c>
      <c r="J1024" t="s">
        <v>4917</v>
      </c>
      <c r="K1024" t="s">
        <v>4918</v>
      </c>
      <c r="L1024">
        <v>5</v>
      </c>
      <c r="M1024">
        <v>5846.11</v>
      </c>
      <c r="N1024">
        <v>29230.55</v>
      </c>
      <c r="O1024" s="2">
        <v>0.3</v>
      </c>
      <c r="P1024">
        <v>8769.16</v>
      </c>
      <c r="Q1024">
        <v>20461.39</v>
      </c>
      <c r="R1024" t="s">
        <v>59</v>
      </c>
      <c r="S1024" t="s">
        <v>50</v>
      </c>
      <c r="T1024" s="2">
        <v>0.25</v>
      </c>
      <c r="U1024">
        <v>5115.3500000000004</v>
      </c>
    </row>
    <row r="1025" spans="1:21" x14ac:dyDescent="0.3">
      <c r="A1025" t="s">
        <v>4919</v>
      </c>
      <c r="B1025" s="1">
        <v>45812</v>
      </c>
      <c r="C1025" t="s">
        <v>4920</v>
      </c>
      <c r="D1025" t="s">
        <v>4921</v>
      </c>
      <c r="E1025" t="s">
        <v>142</v>
      </c>
      <c r="F1025" t="s">
        <v>25</v>
      </c>
      <c r="G1025" t="s">
        <v>81</v>
      </c>
      <c r="H1025" t="s">
        <v>27</v>
      </c>
      <c r="I1025" t="s">
        <v>157</v>
      </c>
      <c r="J1025" t="s">
        <v>4650</v>
      </c>
      <c r="K1025" t="s">
        <v>4922</v>
      </c>
      <c r="L1025">
        <v>7</v>
      </c>
      <c r="M1025">
        <v>6831.6</v>
      </c>
      <c r="N1025">
        <v>47821.2</v>
      </c>
      <c r="O1025" s="2">
        <v>0.15</v>
      </c>
      <c r="P1025">
        <v>7173.18</v>
      </c>
      <c r="Q1025">
        <v>40648.019999999997</v>
      </c>
      <c r="R1025" t="s">
        <v>31</v>
      </c>
      <c r="S1025" t="s">
        <v>77</v>
      </c>
      <c r="T1025" s="2">
        <v>0.3</v>
      </c>
      <c r="U1025">
        <v>12194.41</v>
      </c>
    </row>
    <row r="1026" spans="1:21" x14ac:dyDescent="0.3">
      <c r="A1026" t="s">
        <v>4923</v>
      </c>
      <c r="B1026" s="1">
        <v>45879</v>
      </c>
      <c r="C1026" t="s">
        <v>4924</v>
      </c>
      <c r="D1026" t="s">
        <v>4925</v>
      </c>
      <c r="E1026" t="s">
        <v>43</v>
      </c>
      <c r="F1026" t="s">
        <v>112</v>
      </c>
      <c r="G1026" t="s">
        <v>26</v>
      </c>
      <c r="H1026" t="s">
        <v>27</v>
      </c>
      <c r="I1026" t="s">
        <v>157</v>
      </c>
      <c r="J1026" t="s">
        <v>4926</v>
      </c>
      <c r="K1026" t="s">
        <v>4927</v>
      </c>
      <c r="L1026">
        <v>8</v>
      </c>
      <c r="M1026">
        <v>1920.93</v>
      </c>
      <c r="N1026">
        <v>15367.44</v>
      </c>
      <c r="O1026" s="2">
        <v>0.1</v>
      </c>
      <c r="P1026">
        <v>1536.74</v>
      </c>
      <c r="Q1026">
        <v>13830.7</v>
      </c>
      <c r="R1026" t="s">
        <v>31</v>
      </c>
      <c r="S1026" t="s">
        <v>77</v>
      </c>
      <c r="T1026" s="2">
        <v>0.1</v>
      </c>
      <c r="U1026">
        <v>1383.07</v>
      </c>
    </row>
    <row r="1027" spans="1:21" x14ac:dyDescent="0.3">
      <c r="A1027" t="s">
        <v>4928</v>
      </c>
      <c r="B1027" s="1">
        <v>45876</v>
      </c>
      <c r="C1027" t="s">
        <v>4929</v>
      </c>
      <c r="D1027" t="s">
        <v>4696</v>
      </c>
      <c r="E1027" t="s">
        <v>43</v>
      </c>
      <c r="F1027" t="s">
        <v>112</v>
      </c>
      <c r="G1027" t="s">
        <v>26</v>
      </c>
      <c r="H1027" t="s">
        <v>72</v>
      </c>
      <c r="I1027" t="s">
        <v>106</v>
      </c>
      <c r="J1027" t="s">
        <v>4930</v>
      </c>
      <c r="K1027" t="s">
        <v>4931</v>
      </c>
      <c r="L1027">
        <v>2</v>
      </c>
      <c r="M1027">
        <v>2830.5</v>
      </c>
      <c r="N1027">
        <v>5661</v>
      </c>
      <c r="O1027" s="2">
        <v>0</v>
      </c>
      <c r="P1027">
        <v>0</v>
      </c>
      <c r="Q1027">
        <v>5661</v>
      </c>
      <c r="R1027" t="s">
        <v>49</v>
      </c>
      <c r="S1027" t="s">
        <v>60</v>
      </c>
      <c r="T1027" s="2">
        <v>0.1</v>
      </c>
      <c r="U1027">
        <v>566.1</v>
      </c>
    </row>
    <row r="1028" spans="1:21" x14ac:dyDescent="0.3">
      <c r="A1028" t="s">
        <v>4932</v>
      </c>
      <c r="B1028" s="1">
        <v>45839</v>
      </c>
      <c r="C1028" t="s">
        <v>4933</v>
      </c>
      <c r="D1028" t="s">
        <v>4934</v>
      </c>
      <c r="E1028" t="s">
        <v>43</v>
      </c>
      <c r="F1028" t="s">
        <v>119</v>
      </c>
      <c r="G1028" t="s">
        <v>26</v>
      </c>
      <c r="H1028" t="s">
        <v>72</v>
      </c>
      <c r="I1028" t="s">
        <v>150</v>
      </c>
      <c r="J1028" t="s">
        <v>4935</v>
      </c>
      <c r="K1028" t="s">
        <v>4936</v>
      </c>
      <c r="L1028">
        <v>10</v>
      </c>
      <c r="M1028">
        <v>1231.22</v>
      </c>
      <c r="N1028">
        <v>12312.2</v>
      </c>
      <c r="O1028" s="2">
        <v>0.15</v>
      </c>
      <c r="P1028">
        <v>1846.83</v>
      </c>
      <c r="Q1028">
        <v>10465.370000000001</v>
      </c>
      <c r="R1028" t="s">
        <v>49</v>
      </c>
      <c r="S1028" t="s">
        <v>50</v>
      </c>
      <c r="T1028" s="2">
        <v>0.2</v>
      </c>
      <c r="U1028">
        <v>2093.0700000000002</v>
      </c>
    </row>
    <row r="1029" spans="1:21" x14ac:dyDescent="0.3">
      <c r="A1029" t="s">
        <v>4937</v>
      </c>
      <c r="B1029" s="1">
        <v>45639</v>
      </c>
      <c r="C1029" t="s">
        <v>4462</v>
      </c>
      <c r="D1029" t="s">
        <v>4938</v>
      </c>
      <c r="E1029" t="s">
        <v>24</v>
      </c>
      <c r="F1029" t="s">
        <v>163</v>
      </c>
      <c r="G1029" t="s">
        <v>26</v>
      </c>
      <c r="H1029" t="s">
        <v>55</v>
      </c>
      <c r="I1029" t="s">
        <v>100</v>
      </c>
      <c r="J1029" t="s">
        <v>4939</v>
      </c>
      <c r="K1029" t="s">
        <v>4940</v>
      </c>
      <c r="L1029">
        <v>1</v>
      </c>
      <c r="M1029">
        <v>673.46</v>
      </c>
      <c r="N1029">
        <v>673.46</v>
      </c>
      <c r="O1029" s="2">
        <v>0.3</v>
      </c>
      <c r="P1029">
        <v>202.04</v>
      </c>
      <c r="Q1029">
        <v>471.42</v>
      </c>
      <c r="R1029" t="s">
        <v>49</v>
      </c>
      <c r="S1029" t="s">
        <v>77</v>
      </c>
      <c r="T1029" s="2">
        <v>0.25</v>
      </c>
      <c r="U1029">
        <v>117.86</v>
      </c>
    </row>
    <row r="1030" spans="1:21" x14ac:dyDescent="0.3">
      <c r="A1030" t="s">
        <v>4941</v>
      </c>
      <c r="B1030" s="1">
        <v>45275</v>
      </c>
      <c r="C1030" t="s">
        <v>4942</v>
      </c>
      <c r="D1030" t="s">
        <v>4701</v>
      </c>
      <c r="E1030" t="s">
        <v>24</v>
      </c>
      <c r="F1030" t="s">
        <v>99</v>
      </c>
      <c r="G1030" t="s">
        <v>81</v>
      </c>
      <c r="H1030" t="s">
        <v>27</v>
      </c>
      <c r="I1030" t="s">
        <v>157</v>
      </c>
      <c r="J1030" t="s">
        <v>4943</v>
      </c>
      <c r="K1030" t="s">
        <v>4944</v>
      </c>
      <c r="L1030">
        <v>1</v>
      </c>
      <c r="M1030">
        <v>7096.22</v>
      </c>
      <c r="N1030">
        <v>7096.22</v>
      </c>
      <c r="O1030" s="2">
        <v>0.3</v>
      </c>
      <c r="P1030">
        <v>2128.87</v>
      </c>
      <c r="Q1030">
        <v>4967.3500000000004</v>
      </c>
      <c r="R1030" t="s">
        <v>76</v>
      </c>
      <c r="S1030" t="s">
        <v>32</v>
      </c>
      <c r="T1030" s="2">
        <v>0.3</v>
      </c>
      <c r="U1030">
        <v>1490.21</v>
      </c>
    </row>
    <row r="1031" spans="1:21" x14ac:dyDescent="0.3">
      <c r="A1031" t="s">
        <v>4945</v>
      </c>
      <c r="B1031" s="1">
        <v>45208</v>
      </c>
      <c r="C1031" t="s">
        <v>4946</v>
      </c>
      <c r="D1031" t="s">
        <v>4947</v>
      </c>
      <c r="E1031" t="s">
        <v>54</v>
      </c>
      <c r="F1031" t="s">
        <v>64</v>
      </c>
      <c r="G1031" t="s">
        <v>26</v>
      </c>
      <c r="H1031" t="s">
        <v>55</v>
      </c>
      <c r="I1031" t="s">
        <v>100</v>
      </c>
      <c r="J1031" t="s">
        <v>4948</v>
      </c>
      <c r="K1031" t="s">
        <v>476</v>
      </c>
      <c r="L1031">
        <v>3</v>
      </c>
      <c r="M1031">
        <v>7920.41</v>
      </c>
      <c r="N1031">
        <v>23761.23</v>
      </c>
      <c r="O1031" s="2">
        <v>0.25</v>
      </c>
      <c r="P1031">
        <v>5940.31</v>
      </c>
      <c r="Q1031">
        <v>17820.919999999998</v>
      </c>
      <c r="R1031" t="s">
        <v>176</v>
      </c>
      <c r="S1031" t="s">
        <v>50</v>
      </c>
      <c r="T1031" s="2">
        <v>0.15</v>
      </c>
      <c r="U1031">
        <v>2673.14</v>
      </c>
    </row>
    <row r="1032" spans="1:21" x14ac:dyDescent="0.3">
      <c r="A1032" t="s">
        <v>4949</v>
      </c>
      <c r="B1032" s="1">
        <v>45537</v>
      </c>
      <c r="C1032" t="s">
        <v>4950</v>
      </c>
      <c r="D1032" t="s">
        <v>4951</v>
      </c>
      <c r="E1032" t="s">
        <v>24</v>
      </c>
      <c r="F1032" t="s">
        <v>87</v>
      </c>
      <c r="G1032" t="s">
        <v>81</v>
      </c>
      <c r="H1032" t="s">
        <v>72</v>
      </c>
      <c r="I1032" t="s">
        <v>185</v>
      </c>
      <c r="J1032" t="s">
        <v>4952</v>
      </c>
      <c r="K1032" t="s">
        <v>4953</v>
      </c>
      <c r="L1032">
        <v>1</v>
      </c>
      <c r="M1032">
        <v>7700.79</v>
      </c>
      <c r="N1032">
        <v>7700.79</v>
      </c>
      <c r="O1032" s="2">
        <v>0.2</v>
      </c>
      <c r="P1032">
        <v>1540.16</v>
      </c>
      <c r="Q1032">
        <v>6160.63</v>
      </c>
      <c r="R1032" t="s">
        <v>76</v>
      </c>
      <c r="S1032" t="s">
        <v>77</v>
      </c>
      <c r="T1032" s="2">
        <v>0.25</v>
      </c>
      <c r="U1032">
        <v>1540.16</v>
      </c>
    </row>
    <row r="1033" spans="1:21" x14ac:dyDescent="0.3">
      <c r="A1033" t="s">
        <v>4954</v>
      </c>
      <c r="B1033" s="1">
        <v>45642</v>
      </c>
      <c r="C1033" t="s">
        <v>4955</v>
      </c>
      <c r="D1033" t="s">
        <v>4956</v>
      </c>
      <c r="E1033" t="s">
        <v>142</v>
      </c>
      <c r="F1033" t="s">
        <v>119</v>
      </c>
      <c r="G1033" t="s">
        <v>81</v>
      </c>
      <c r="H1033" t="s">
        <v>55</v>
      </c>
      <c r="I1033" t="s">
        <v>56</v>
      </c>
      <c r="J1033" t="s">
        <v>3983</v>
      </c>
      <c r="K1033" t="s">
        <v>4957</v>
      </c>
      <c r="L1033">
        <v>6</v>
      </c>
      <c r="M1033">
        <v>2168.21</v>
      </c>
      <c r="N1033">
        <v>13009.26</v>
      </c>
      <c r="O1033" s="2">
        <v>0.25</v>
      </c>
      <c r="P1033">
        <v>3252.32</v>
      </c>
      <c r="Q1033">
        <v>9756.94</v>
      </c>
      <c r="R1033" t="s">
        <v>176</v>
      </c>
      <c r="S1033" t="s">
        <v>32</v>
      </c>
      <c r="T1033" s="2">
        <v>0.25</v>
      </c>
      <c r="U1033">
        <v>2439.2399999999998</v>
      </c>
    </row>
    <row r="1034" spans="1:21" x14ac:dyDescent="0.3">
      <c r="A1034" t="s">
        <v>4958</v>
      </c>
      <c r="B1034" s="1">
        <v>45274</v>
      </c>
      <c r="C1034" t="s">
        <v>4959</v>
      </c>
      <c r="D1034" t="s">
        <v>4960</v>
      </c>
      <c r="E1034" t="s">
        <v>24</v>
      </c>
      <c r="F1034" t="s">
        <v>64</v>
      </c>
      <c r="G1034" t="s">
        <v>81</v>
      </c>
      <c r="H1034" t="s">
        <v>72</v>
      </c>
      <c r="I1034" t="s">
        <v>185</v>
      </c>
      <c r="J1034" t="s">
        <v>4961</v>
      </c>
      <c r="K1034" t="s">
        <v>4962</v>
      </c>
      <c r="L1034">
        <v>7</v>
      </c>
      <c r="M1034">
        <v>2870.29</v>
      </c>
      <c r="N1034">
        <v>20092.03</v>
      </c>
      <c r="O1034" s="2">
        <v>0</v>
      </c>
      <c r="P1034">
        <v>0</v>
      </c>
      <c r="Q1034">
        <v>20092.03</v>
      </c>
      <c r="R1034" t="s">
        <v>176</v>
      </c>
      <c r="S1034" t="s">
        <v>50</v>
      </c>
      <c r="T1034" s="2">
        <v>0.2</v>
      </c>
      <c r="U1034">
        <v>4018.41</v>
      </c>
    </row>
    <row r="1035" spans="1:21" x14ac:dyDescent="0.3">
      <c r="A1035" t="s">
        <v>4963</v>
      </c>
      <c r="B1035" s="1">
        <v>45591</v>
      </c>
      <c r="C1035" t="s">
        <v>4964</v>
      </c>
      <c r="D1035" t="s">
        <v>4965</v>
      </c>
      <c r="E1035" t="s">
        <v>54</v>
      </c>
      <c r="F1035" t="s">
        <v>156</v>
      </c>
      <c r="G1035" t="s">
        <v>26</v>
      </c>
      <c r="H1035" t="s">
        <v>55</v>
      </c>
      <c r="I1035" t="s">
        <v>56</v>
      </c>
      <c r="J1035" t="s">
        <v>3240</v>
      </c>
      <c r="K1035" t="s">
        <v>316</v>
      </c>
      <c r="L1035">
        <v>2</v>
      </c>
      <c r="M1035">
        <v>7503.09</v>
      </c>
      <c r="N1035">
        <v>15006.18</v>
      </c>
      <c r="O1035" s="2">
        <v>0.3</v>
      </c>
      <c r="P1035">
        <v>4501.8500000000004</v>
      </c>
      <c r="Q1035">
        <v>10504.33</v>
      </c>
      <c r="R1035" t="s">
        <v>176</v>
      </c>
      <c r="S1035" t="s">
        <v>60</v>
      </c>
      <c r="T1035" s="2">
        <v>0.1</v>
      </c>
      <c r="U1035">
        <v>1050.43</v>
      </c>
    </row>
    <row r="1036" spans="1:21" x14ac:dyDescent="0.3">
      <c r="A1036" t="s">
        <v>4966</v>
      </c>
      <c r="B1036" s="1">
        <v>45560</v>
      </c>
      <c r="C1036" t="s">
        <v>4967</v>
      </c>
      <c r="D1036" t="s">
        <v>4968</v>
      </c>
      <c r="E1036" t="s">
        <v>142</v>
      </c>
      <c r="F1036" t="s">
        <v>370</v>
      </c>
      <c r="G1036" t="s">
        <v>81</v>
      </c>
      <c r="H1036" t="s">
        <v>72</v>
      </c>
      <c r="I1036" t="s">
        <v>150</v>
      </c>
      <c r="J1036" t="s">
        <v>4969</v>
      </c>
      <c r="K1036" t="s">
        <v>4970</v>
      </c>
      <c r="L1036">
        <v>3</v>
      </c>
      <c r="M1036">
        <v>2535.1</v>
      </c>
      <c r="N1036">
        <v>7605.3</v>
      </c>
      <c r="O1036" s="2">
        <v>0.15</v>
      </c>
      <c r="P1036">
        <v>1140.8</v>
      </c>
      <c r="Q1036">
        <v>6464.5</v>
      </c>
      <c r="R1036" t="s">
        <v>76</v>
      </c>
      <c r="S1036" t="s">
        <v>77</v>
      </c>
      <c r="T1036" s="2">
        <v>0.25</v>
      </c>
      <c r="U1036">
        <v>1616.12</v>
      </c>
    </row>
    <row r="1037" spans="1:21" x14ac:dyDescent="0.3">
      <c r="A1037" t="s">
        <v>4971</v>
      </c>
      <c r="B1037" s="1">
        <v>45792</v>
      </c>
      <c r="C1037" t="s">
        <v>4972</v>
      </c>
      <c r="D1037" t="s">
        <v>4973</v>
      </c>
      <c r="E1037" t="s">
        <v>54</v>
      </c>
      <c r="F1037" t="s">
        <v>71</v>
      </c>
      <c r="G1037" t="s">
        <v>26</v>
      </c>
      <c r="H1037" t="s">
        <v>45</v>
      </c>
      <c r="I1037" t="s">
        <v>144</v>
      </c>
      <c r="J1037" t="s">
        <v>4974</v>
      </c>
      <c r="K1037" t="s">
        <v>4975</v>
      </c>
      <c r="L1037">
        <v>9</v>
      </c>
      <c r="M1037">
        <v>5808.01</v>
      </c>
      <c r="N1037">
        <v>52272.09</v>
      </c>
      <c r="O1037" s="2">
        <v>0.1</v>
      </c>
      <c r="P1037">
        <v>5227.21</v>
      </c>
      <c r="Q1037">
        <v>47044.88</v>
      </c>
      <c r="R1037" t="s">
        <v>49</v>
      </c>
      <c r="S1037" t="s">
        <v>50</v>
      </c>
      <c r="T1037" s="2">
        <v>0.25</v>
      </c>
      <c r="U1037">
        <v>11761.22</v>
      </c>
    </row>
    <row r="1038" spans="1:21" x14ac:dyDescent="0.3">
      <c r="A1038" t="s">
        <v>4976</v>
      </c>
      <c r="B1038" s="1">
        <v>45205</v>
      </c>
      <c r="C1038" t="s">
        <v>4977</v>
      </c>
      <c r="D1038" t="s">
        <v>4978</v>
      </c>
      <c r="E1038" t="s">
        <v>24</v>
      </c>
      <c r="F1038" t="s">
        <v>87</v>
      </c>
      <c r="G1038" t="s">
        <v>81</v>
      </c>
      <c r="H1038" t="s">
        <v>55</v>
      </c>
      <c r="I1038" t="s">
        <v>56</v>
      </c>
      <c r="J1038" t="s">
        <v>4979</v>
      </c>
      <c r="K1038" t="s">
        <v>4980</v>
      </c>
      <c r="L1038">
        <v>1</v>
      </c>
      <c r="M1038">
        <v>412.25</v>
      </c>
      <c r="N1038">
        <v>412.25</v>
      </c>
      <c r="O1038" s="2">
        <v>0.25</v>
      </c>
      <c r="P1038">
        <v>103.06</v>
      </c>
      <c r="Q1038">
        <v>309.19</v>
      </c>
      <c r="R1038" t="s">
        <v>59</v>
      </c>
      <c r="S1038" t="s">
        <v>77</v>
      </c>
      <c r="T1038" s="2">
        <v>0.2</v>
      </c>
      <c r="U1038">
        <v>61.84</v>
      </c>
    </row>
    <row r="1039" spans="1:21" x14ac:dyDescent="0.3">
      <c r="A1039" t="s">
        <v>4981</v>
      </c>
      <c r="B1039" s="1">
        <v>45411</v>
      </c>
      <c r="C1039" t="s">
        <v>4982</v>
      </c>
      <c r="D1039" t="s">
        <v>2394</v>
      </c>
      <c r="E1039" t="s">
        <v>142</v>
      </c>
      <c r="F1039" t="s">
        <v>37</v>
      </c>
      <c r="G1039" t="s">
        <v>81</v>
      </c>
      <c r="H1039" t="s">
        <v>27</v>
      </c>
      <c r="I1039" t="s">
        <v>28</v>
      </c>
      <c r="J1039" t="s">
        <v>4983</v>
      </c>
      <c r="K1039" t="s">
        <v>4984</v>
      </c>
      <c r="L1039">
        <v>9</v>
      </c>
      <c r="M1039">
        <v>2624.15</v>
      </c>
      <c r="N1039">
        <v>23617.35</v>
      </c>
      <c r="O1039" s="2">
        <v>0.25</v>
      </c>
      <c r="P1039">
        <v>5904.34</v>
      </c>
      <c r="Q1039">
        <v>17713.009999999998</v>
      </c>
      <c r="R1039" t="s">
        <v>49</v>
      </c>
      <c r="S1039" t="s">
        <v>60</v>
      </c>
      <c r="T1039" s="2">
        <v>0.15</v>
      </c>
      <c r="U1039">
        <v>2656.95</v>
      </c>
    </row>
    <row r="1040" spans="1:21" x14ac:dyDescent="0.3">
      <c r="A1040" t="s">
        <v>4985</v>
      </c>
      <c r="B1040" s="1">
        <v>45782</v>
      </c>
      <c r="C1040" t="s">
        <v>4272</v>
      </c>
      <c r="D1040" t="s">
        <v>4986</v>
      </c>
      <c r="E1040" t="s">
        <v>54</v>
      </c>
      <c r="F1040" t="s">
        <v>37</v>
      </c>
      <c r="G1040" t="s">
        <v>26</v>
      </c>
      <c r="H1040" t="s">
        <v>72</v>
      </c>
      <c r="I1040" t="s">
        <v>185</v>
      </c>
      <c r="J1040" t="s">
        <v>2435</v>
      </c>
      <c r="K1040" t="s">
        <v>4987</v>
      </c>
      <c r="L1040">
        <v>4</v>
      </c>
      <c r="M1040">
        <v>2000.77</v>
      </c>
      <c r="N1040">
        <v>8003.08</v>
      </c>
      <c r="O1040" s="2">
        <v>0.2</v>
      </c>
      <c r="P1040">
        <v>1600.62</v>
      </c>
      <c r="Q1040">
        <v>6402.46</v>
      </c>
      <c r="R1040" t="s">
        <v>49</v>
      </c>
      <c r="S1040" t="s">
        <v>32</v>
      </c>
      <c r="T1040" s="2">
        <v>0.25</v>
      </c>
      <c r="U1040">
        <v>1600.62</v>
      </c>
    </row>
    <row r="1041" spans="1:21" x14ac:dyDescent="0.3">
      <c r="A1041" t="s">
        <v>4988</v>
      </c>
      <c r="B1041" s="1">
        <v>45510</v>
      </c>
      <c r="C1041" t="s">
        <v>4989</v>
      </c>
      <c r="D1041" t="s">
        <v>4990</v>
      </c>
      <c r="E1041" t="s">
        <v>43</v>
      </c>
      <c r="F1041" t="s">
        <v>71</v>
      </c>
      <c r="G1041" t="s">
        <v>81</v>
      </c>
      <c r="H1041" t="s">
        <v>45</v>
      </c>
      <c r="I1041" t="s">
        <v>144</v>
      </c>
      <c r="J1041" t="s">
        <v>4991</v>
      </c>
      <c r="K1041" t="s">
        <v>3408</v>
      </c>
      <c r="L1041">
        <v>7</v>
      </c>
      <c r="M1041">
        <v>3613.04</v>
      </c>
      <c r="N1041">
        <v>25291.279999999999</v>
      </c>
      <c r="O1041" s="2">
        <v>0.3</v>
      </c>
      <c r="P1041">
        <v>7587.38</v>
      </c>
      <c r="Q1041">
        <v>17703.900000000001</v>
      </c>
      <c r="R1041" t="s">
        <v>59</v>
      </c>
      <c r="S1041" t="s">
        <v>50</v>
      </c>
      <c r="T1041" s="2">
        <v>0.25</v>
      </c>
      <c r="U1041">
        <v>4425.9799999999996</v>
      </c>
    </row>
    <row r="1042" spans="1:21" x14ac:dyDescent="0.3">
      <c r="A1042" t="s">
        <v>4992</v>
      </c>
      <c r="B1042" s="1">
        <v>45748</v>
      </c>
      <c r="C1042" t="s">
        <v>2234</v>
      </c>
      <c r="D1042" t="s">
        <v>4993</v>
      </c>
      <c r="E1042" t="s">
        <v>36</v>
      </c>
      <c r="F1042" t="s">
        <v>143</v>
      </c>
      <c r="G1042" t="s">
        <v>26</v>
      </c>
      <c r="H1042" t="s">
        <v>27</v>
      </c>
      <c r="I1042" t="s">
        <v>93</v>
      </c>
      <c r="J1042" t="s">
        <v>4994</v>
      </c>
      <c r="K1042" t="s">
        <v>4995</v>
      </c>
      <c r="L1042">
        <v>6</v>
      </c>
      <c r="M1042">
        <v>3147.14</v>
      </c>
      <c r="N1042">
        <v>18882.84</v>
      </c>
      <c r="O1042" s="2">
        <v>0.15</v>
      </c>
      <c r="P1042">
        <v>2832.43</v>
      </c>
      <c r="Q1042">
        <v>16050.41</v>
      </c>
      <c r="R1042" t="s">
        <v>59</v>
      </c>
      <c r="S1042" t="s">
        <v>77</v>
      </c>
      <c r="T1042" s="2">
        <v>0.2</v>
      </c>
      <c r="U1042">
        <v>3210.08</v>
      </c>
    </row>
    <row r="1043" spans="1:21" x14ac:dyDescent="0.3">
      <c r="A1043" t="s">
        <v>4996</v>
      </c>
      <c r="B1043" s="1">
        <v>45451</v>
      </c>
      <c r="C1043" t="s">
        <v>1389</v>
      </c>
      <c r="D1043" t="s">
        <v>4997</v>
      </c>
      <c r="E1043" t="s">
        <v>43</v>
      </c>
      <c r="F1043" t="s">
        <v>370</v>
      </c>
      <c r="G1043" t="s">
        <v>81</v>
      </c>
      <c r="H1043" t="s">
        <v>27</v>
      </c>
      <c r="I1043" t="s">
        <v>93</v>
      </c>
      <c r="J1043" t="s">
        <v>4998</v>
      </c>
      <c r="K1043" t="s">
        <v>3091</v>
      </c>
      <c r="L1043">
        <v>8</v>
      </c>
      <c r="M1043">
        <v>5349.25</v>
      </c>
      <c r="N1043">
        <v>42794</v>
      </c>
      <c r="O1043" s="2">
        <v>0.05</v>
      </c>
      <c r="P1043">
        <v>2139.6999999999998</v>
      </c>
      <c r="Q1043">
        <v>40654.300000000003</v>
      </c>
      <c r="R1043" t="s">
        <v>176</v>
      </c>
      <c r="S1043" t="s">
        <v>60</v>
      </c>
      <c r="T1043" s="2">
        <v>0.2</v>
      </c>
      <c r="U1043">
        <v>8130.86</v>
      </c>
    </row>
    <row r="1044" spans="1:21" x14ac:dyDescent="0.3">
      <c r="A1044" t="s">
        <v>4999</v>
      </c>
      <c r="B1044" s="1">
        <v>45730</v>
      </c>
      <c r="C1044" t="s">
        <v>5000</v>
      </c>
      <c r="D1044" t="s">
        <v>5001</v>
      </c>
      <c r="E1044" t="s">
        <v>54</v>
      </c>
      <c r="F1044" t="s">
        <v>119</v>
      </c>
      <c r="G1044" t="s">
        <v>26</v>
      </c>
      <c r="H1044" t="s">
        <v>45</v>
      </c>
      <c r="I1044" t="s">
        <v>144</v>
      </c>
      <c r="J1044" t="s">
        <v>5002</v>
      </c>
      <c r="K1044" t="s">
        <v>5003</v>
      </c>
      <c r="L1044">
        <v>8</v>
      </c>
      <c r="M1044">
        <v>2425.65</v>
      </c>
      <c r="N1044">
        <v>19405.2</v>
      </c>
      <c r="O1044" s="2">
        <v>0.05</v>
      </c>
      <c r="P1044">
        <v>970.26</v>
      </c>
      <c r="Q1044">
        <v>18434.939999999999</v>
      </c>
      <c r="R1044" t="s">
        <v>31</v>
      </c>
      <c r="S1044" t="s">
        <v>77</v>
      </c>
      <c r="T1044" s="2">
        <v>0.2</v>
      </c>
      <c r="U1044">
        <v>3686.99</v>
      </c>
    </row>
    <row r="1045" spans="1:21" x14ac:dyDescent="0.3">
      <c r="A1045" t="s">
        <v>5004</v>
      </c>
      <c r="B1045" s="1">
        <v>45434</v>
      </c>
      <c r="C1045" t="s">
        <v>5005</v>
      </c>
      <c r="D1045" t="s">
        <v>5006</v>
      </c>
      <c r="E1045" t="s">
        <v>54</v>
      </c>
      <c r="F1045" t="s">
        <v>71</v>
      </c>
      <c r="G1045" t="s">
        <v>81</v>
      </c>
      <c r="H1045" t="s">
        <v>55</v>
      </c>
      <c r="I1045" t="s">
        <v>100</v>
      </c>
      <c r="J1045" t="s">
        <v>5007</v>
      </c>
      <c r="K1045" t="s">
        <v>5008</v>
      </c>
      <c r="L1045">
        <v>8</v>
      </c>
      <c r="M1045">
        <v>4863.97</v>
      </c>
      <c r="N1045">
        <v>38911.760000000002</v>
      </c>
      <c r="O1045" s="2">
        <v>0.15</v>
      </c>
      <c r="P1045">
        <v>5836.76</v>
      </c>
      <c r="Q1045">
        <v>33075</v>
      </c>
      <c r="R1045" t="s">
        <v>49</v>
      </c>
      <c r="S1045" t="s">
        <v>50</v>
      </c>
      <c r="T1045" s="2">
        <v>0.25</v>
      </c>
      <c r="U1045">
        <v>8268.75</v>
      </c>
    </row>
    <row r="1046" spans="1:21" x14ac:dyDescent="0.3">
      <c r="A1046" t="s">
        <v>5009</v>
      </c>
      <c r="B1046" s="1">
        <v>45027</v>
      </c>
      <c r="C1046" t="s">
        <v>5010</v>
      </c>
      <c r="D1046" t="s">
        <v>5011</v>
      </c>
      <c r="E1046" t="s">
        <v>36</v>
      </c>
      <c r="F1046" t="s">
        <v>37</v>
      </c>
      <c r="G1046" t="s">
        <v>81</v>
      </c>
      <c r="H1046" t="s">
        <v>45</v>
      </c>
      <c r="I1046" t="s">
        <v>113</v>
      </c>
      <c r="J1046" t="s">
        <v>5012</v>
      </c>
      <c r="K1046" t="s">
        <v>5013</v>
      </c>
      <c r="L1046">
        <v>2</v>
      </c>
      <c r="M1046">
        <v>2224.21</v>
      </c>
      <c r="N1046">
        <v>4448.42</v>
      </c>
      <c r="O1046" s="2">
        <v>0.2</v>
      </c>
      <c r="P1046">
        <v>889.68</v>
      </c>
      <c r="Q1046">
        <v>3558.74</v>
      </c>
      <c r="R1046" t="s">
        <v>59</v>
      </c>
      <c r="S1046" t="s">
        <v>77</v>
      </c>
      <c r="T1046" s="2">
        <v>0.25</v>
      </c>
      <c r="U1046">
        <v>889.68</v>
      </c>
    </row>
    <row r="1047" spans="1:21" x14ac:dyDescent="0.3">
      <c r="A1047" t="s">
        <v>5014</v>
      </c>
      <c r="B1047" s="1">
        <v>45264</v>
      </c>
      <c r="C1047" t="s">
        <v>5015</v>
      </c>
      <c r="D1047" t="s">
        <v>5016</v>
      </c>
      <c r="E1047" t="s">
        <v>54</v>
      </c>
      <c r="F1047" t="s">
        <v>370</v>
      </c>
      <c r="G1047" t="s">
        <v>81</v>
      </c>
      <c r="H1047" t="s">
        <v>45</v>
      </c>
      <c r="I1047" t="s">
        <v>65</v>
      </c>
      <c r="J1047" t="s">
        <v>5017</v>
      </c>
      <c r="K1047" t="s">
        <v>5018</v>
      </c>
      <c r="L1047">
        <v>1</v>
      </c>
      <c r="M1047">
        <v>4771.0600000000004</v>
      </c>
      <c r="N1047">
        <v>4771.0600000000004</v>
      </c>
      <c r="O1047" s="2">
        <v>0.1</v>
      </c>
      <c r="P1047">
        <v>477.11</v>
      </c>
      <c r="Q1047">
        <v>4293.95</v>
      </c>
      <c r="R1047" t="s">
        <v>59</v>
      </c>
      <c r="S1047" t="s">
        <v>77</v>
      </c>
      <c r="T1047" s="2">
        <v>0.2</v>
      </c>
      <c r="U1047">
        <v>858.79</v>
      </c>
    </row>
    <row r="1048" spans="1:21" x14ac:dyDescent="0.3">
      <c r="A1048" t="s">
        <v>5019</v>
      </c>
      <c r="B1048" s="1">
        <v>45363</v>
      </c>
      <c r="C1048" t="s">
        <v>5020</v>
      </c>
      <c r="D1048" t="s">
        <v>5021</v>
      </c>
      <c r="E1048" t="s">
        <v>36</v>
      </c>
      <c r="F1048" t="s">
        <v>112</v>
      </c>
      <c r="G1048" t="s">
        <v>81</v>
      </c>
      <c r="H1048" t="s">
        <v>45</v>
      </c>
      <c r="I1048" t="s">
        <v>136</v>
      </c>
      <c r="J1048" t="s">
        <v>5022</v>
      </c>
      <c r="K1048" t="s">
        <v>5023</v>
      </c>
      <c r="L1048">
        <v>2</v>
      </c>
      <c r="M1048">
        <v>1459.09</v>
      </c>
      <c r="N1048">
        <v>2918.18</v>
      </c>
      <c r="O1048" s="2">
        <v>0.15</v>
      </c>
      <c r="P1048">
        <v>437.73</v>
      </c>
      <c r="Q1048">
        <v>2480.4499999999998</v>
      </c>
      <c r="R1048" t="s">
        <v>76</v>
      </c>
      <c r="S1048" t="s">
        <v>50</v>
      </c>
      <c r="T1048" s="2">
        <v>0.1</v>
      </c>
      <c r="U1048">
        <v>248.04</v>
      </c>
    </row>
    <row r="1049" spans="1:21" x14ac:dyDescent="0.3">
      <c r="A1049" t="s">
        <v>5024</v>
      </c>
      <c r="B1049" s="1">
        <v>45363</v>
      </c>
      <c r="C1049" t="s">
        <v>5025</v>
      </c>
      <c r="D1049" t="s">
        <v>5026</v>
      </c>
      <c r="E1049" t="s">
        <v>142</v>
      </c>
      <c r="F1049" t="s">
        <v>37</v>
      </c>
      <c r="G1049" t="s">
        <v>26</v>
      </c>
      <c r="H1049" t="s">
        <v>72</v>
      </c>
      <c r="I1049" t="s">
        <v>185</v>
      </c>
      <c r="J1049" t="s">
        <v>5027</v>
      </c>
      <c r="K1049" t="s">
        <v>5028</v>
      </c>
      <c r="L1049">
        <v>1</v>
      </c>
      <c r="M1049">
        <v>7785.04</v>
      </c>
      <c r="N1049">
        <v>7785.04</v>
      </c>
      <c r="O1049" s="2">
        <v>0.2</v>
      </c>
      <c r="P1049">
        <v>1557.01</v>
      </c>
      <c r="Q1049">
        <v>6228.03</v>
      </c>
      <c r="R1049" t="s">
        <v>31</v>
      </c>
      <c r="S1049" t="s">
        <v>32</v>
      </c>
      <c r="T1049" s="2">
        <v>0.3</v>
      </c>
      <c r="U1049">
        <v>1868.41</v>
      </c>
    </row>
    <row r="1050" spans="1:21" x14ac:dyDescent="0.3">
      <c r="A1050" t="s">
        <v>5029</v>
      </c>
      <c r="B1050" s="1">
        <v>45105</v>
      </c>
      <c r="C1050" t="s">
        <v>3528</v>
      </c>
      <c r="D1050" t="s">
        <v>5030</v>
      </c>
      <c r="E1050" t="s">
        <v>24</v>
      </c>
      <c r="F1050" t="s">
        <v>37</v>
      </c>
      <c r="G1050" t="s">
        <v>81</v>
      </c>
      <c r="H1050" t="s">
        <v>55</v>
      </c>
      <c r="I1050" t="s">
        <v>100</v>
      </c>
      <c r="J1050" t="s">
        <v>5031</v>
      </c>
      <c r="K1050" t="s">
        <v>5032</v>
      </c>
      <c r="L1050">
        <v>2</v>
      </c>
      <c r="M1050">
        <v>3852.79</v>
      </c>
      <c r="N1050">
        <v>7705.58</v>
      </c>
      <c r="O1050" s="2">
        <v>0.3</v>
      </c>
      <c r="P1050">
        <v>2311.67</v>
      </c>
      <c r="Q1050">
        <v>5393.91</v>
      </c>
      <c r="R1050" t="s">
        <v>59</v>
      </c>
      <c r="S1050" t="s">
        <v>77</v>
      </c>
      <c r="T1050" s="2">
        <v>0.2</v>
      </c>
      <c r="U1050">
        <v>1078.78</v>
      </c>
    </row>
    <row r="1051" spans="1:21" x14ac:dyDescent="0.3">
      <c r="A1051" t="s">
        <v>5033</v>
      </c>
      <c r="B1051" s="1">
        <v>45354</v>
      </c>
      <c r="C1051" t="s">
        <v>5034</v>
      </c>
      <c r="D1051" t="s">
        <v>5035</v>
      </c>
      <c r="E1051" t="s">
        <v>43</v>
      </c>
      <c r="F1051" t="s">
        <v>87</v>
      </c>
      <c r="G1051" t="s">
        <v>81</v>
      </c>
      <c r="H1051" t="s">
        <v>27</v>
      </c>
      <c r="I1051" t="s">
        <v>157</v>
      </c>
      <c r="J1051" t="s">
        <v>5036</v>
      </c>
      <c r="K1051" t="s">
        <v>5037</v>
      </c>
      <c r="L1051">
        <v>6</v>
      </c>
      <c r="M1051">
        <v>2132.83</v>
      </c>
      <c r="N1051">
        <v>12796.98</v>
      </c>
      <c r="O1051" s="2">
        <v>0.3</v>
      </c>
      <c r="P1051">
        <v>3839.09</v>
      </c>
      <c r="Q1051">
        <v>8957.89</v>
      </c>
      <c r="R1051" t="s">
        <v>31</v>
      </c>
      <c r="S1051" t="s">
        <v>77</v>
      </c>
      <c r="T1051" s="2">
        <v>0.15</v>
      </c>
      <c r="U1051">
        <v>1343.68</v>
      </c>
    </row>
    <row r="1052" spans="1:21" x14ac:dyDescent="0.3">
      <c r="A1052" t="s">
        <v>5038</v>
      </c>
      <c r="B1052" s="1">
        <v>45085</v>
      </c>
      <c r="C1052" t="s">
        <v>2229</v>
      </c>
      <c r="D1052" t="s">
        <v>3733</v>
      </c>
      <c r="E1052" t="s">
        <v>36</v>
      </c>
      <c r="F1052" t="s">
        <v>87</v>
      </c>
      <c r="G1052" t="s">
        <v>26</v>
      </c>
      <c r="H1052" t="s">
        <v>27</v>
      </c>
      <c r="I1052" t="s">
        <v>93</v>
      </c>
      <c r="J1052" t="s">
        <v>5039</v>
      </c>
      <c r="K1052" t="s">
        <v>5040</v>
      </c>
      <c r="L1052">
        <v>8</v>
      </c>
      <c r="M1052">
        <v>7683.19</v>
      </c>
      <c r="N1052">
        <v>61465.52</v>
      </c>
      <c r="O1052" s="2">
        <v>0.1</v>
      </c>
      <c r="P1052">
        <v>6146.55</v>
      </c>
      <c r="Q1052">
        <v>55318.97</v>
      </c>
      <c r="R1052" t="s">
        <v>49</v>
      </c>
      <c r="S1052" t="s">
        <v>32</v>
      </c>
      <c r="T1052" s="2">
        <v>0.15</v>
      </c>
      <c r="U1052">
        <v>8297.85</v>
      </c>
    </row>
    <row r="1053" spans="1:21" x14ac:dyDescent="0.3">
      <c r="A1053" t="s">
        <v>5041</v>
      </c>
      <c r="B1053" s="1">
        <v>45815</v>
      </c>
      <c r="C1053" t="s">
        <v>1239</v>
      </c>
      <c r="D1053" t="s">
        <v>5042</v>
      </c>
      <c r="E1053" t="s">
        <v>43</v>
      </c>
      <c r="F1053" t="s">
        <v>163</v>
      </c>
      <c r="G1053" t="s">
        <v>81</v>
      </c>
      <c r="H1053" t="s">
        <v>72</v>
      </c>
      <c r="I1053" t="s">
        <v>185</v>
      </c>
      <c r="J1053" t="s">
        <v>5043</v>
      </c>
      <c r="K1053" t="s">
        <v>5044</v>
      </c>
      <c r="L1053">
        <v>2</v>
      </c>
      <c r="M1053">
        <v>6686.53</v>
      </c>
      <c r="N1053">
        <v>13373.06</v>
      </c>
      <c r="O1053" s="2">
        <v>0.1</v>
      </c>
      <c r="P1053">
        <v>1337.31</v>
      </c>
      <c r="Q1053">
        <v>12035.75</v>
      </c>
      <c r="R1053" t="s">
        <v>31</v>
      </c>
      <c r="S1053" t="s">
        <v>50</v>
      </c>
      <c r="T1053" s="2">
        <v>0.2</v>
      </c>
      <c r="U1053">
        <v>2407.15</v>
      </c>
    </row>
    <row r="1054" spans="1:21" x14ac:dyDescent="0.3">
      <c r="A1054" t="s">
        <v>5045</v>
      </c>
      <c r="B1054" s="1">
        <v>44996</v>
      </c>
      <c r="C1054" t="s">
        <v>5046</v>
      </c>
      <c r="D1054" t="s">
        <v>5047</v>
      </c>
      <c r="E1054" t="s">
        <v>24</v>
      </c>
      <c r="F1054" t="s">
        <v>71</v>
      </c>
      <c r="G1054" t="s">
        <v>26</v>
      </c>
      <c r="H1054" t="s">
        <v>55</v>
      </c>
      <c r="I1054" t="s">
        <v>100</v>
      </c>
      <c r="J1054" t="s">
        <v>5048</v>
      </c>
      <c r="K1054" t="s">
        <v>5049</v>
      </c>
      <c r="L1054">
        <v>2</v>
      </c>
      <c r="M1054">
        <v>7919.22</v>
      </c>
      <c r="N1054">
        <v>15838.44</v>
      </c>
      <c r="O1054" s="2">
        <v>0.2</v>
      </c>
      <c r="P1054">
        <v>3167.69</v>
      </c>
      <c r="Q1054">
        <v>12670.75</v>
      </c>
      <c r="R1054" t="s">
        <v>31</v>
      </c>
      <c r="S1054" t="s">
        <v>60</v>
      </c>
      <c r="T1054" s="2">
        <v>0.15</v>
      </c>
      <c r="U1054">
        <v>1900.61</v>
      </c>
    </row>
    <row r="1055" spans="1:21" x14ac:dyDescent="0.3">
      <c r="A1055" t="s">
        <v>5050</v>
      </c>
      <c r="B1055" s="1">
        <v>45409</v>
      </c>
      <c r="C1055" t="s">
        <v>5051</v>
      </c>
      <c r="D1055" t="s">
        <v>5052</v>
      </c>
      <c r="E1055" t="s">
        <v>142</v>
      </c>
      <c r="F1055" t="s">
        <v>156</v>
      </c>
      <c r="G1055" t="s">
        <v>81</v>
      </c>
      <c r="H1055" t="s">
        <v>72</v>
      </c>
      <c r="I1055" t="s">
        <v>73</v>
      </c>
      <c r="J1055" t="s">
        <v>5053</v>
      </c>
      <c r="K1055" t="s">
        <v>5054</v>
      </c>
      <c r="L1055">
        <v>7</v>
      </c>
      <c r="M1055">
        <v>6838.86</v>
      </c>
      <c r="N1055">
        <v>47872.02</v>
      </c>
      <c r="O1055" s="2">
        <v>0.1</v>
      </c>
      <c r="P1055">
        <v>4787.2</v>
      </c>
      <c r="Q1055">
        <v>43084.82</v>
      </c>
      <c r="R1055" t="s">
        <v>176</v>
      </c>
      <c r="S1055" t="s">
        <v>60</v>
      </c>
      <c r="T1055" s="2">
        <v>0.25</v>
      </c>
      <c r="U1055">
        <v>10771.2</v>
      </c>
    </row>
    <row r="1056" spans="1:21" x14ac:dyDescent="0.3">
      <c r="A1056" t="s">
        <v>5055</v>
      </c>
      <c r="B1056" s="1">
        <v>45618</v>
      </c>
      <c r="C1056" t="s">
        <v>5056</v>
      </c>
      <c r="D1056" t="s">
        <v>5057</v>
      </c>
      <c r="E1056" t="s">
        <v>36</v>
      </c>
      <c r="F1056" t="s">
        <v>370</v>
      </c>
      <c r="G1056" t="s">
        <v>26</v>
      </c>
      <c r="H1056" t="s">
        <v>55</v>
      </c>
      <c r="I1056" t="s">
        <v>100</v>
      </c>
      <c r="J1056" t="s">
        <v>3294</v>
      </c>
      <c r="K1056" t="s">
        <v>5058</v>
      </c>
      <c r="L1056">
        <v>6</v>
      </c>
      <c r="M1056">
        <v>5996.27</v>
      </c>
      <c r="N1056">
        <v>35977.620000000003</v>
      </c>
      <c r="O1056" s="2">
        <v>0</v>
      </c>
      <c r="P1056">
        <v>0</v>
      </c>
      <c r="Q1056">
        <v>35977.620000000003</v>
      </c>
      <c r="R1056" t="s">
        <v>59</v>
      </c>
      <c r="S1056" t="s">
        <v>60</v>
      </c>
      <c r="T1056" s="2">
        <v>0.1</v>
      </c>
      <c r="U1056">
        <v>3597.76</v>
      </c>
    </row>
    <row r="1057" spans="1:21" x14ac:dyDescent="0.3">
      <c r="A1057" t="s">
        <v>5059</v>
      </c>
      <c r="B1057" s="1">
        <v>45315</v>
      </c>
      <c r="C1057" t="s">
        <v>5060</v>
      </c>
      <c r="D1057" t="s">
        <v>5061</v>
      </c>
      <c r="E1057" t="s">
        <v>24</v>
      </c>
      <c r="F1057" t="s">
        <v>64</v>
      </c>
      <c r="G1057" t="s">
        <v>81</v>
      </c>
      <c r="H1057" t="s">
        <v>55</v>
      </c>
      <c r="I1057" t="s">
        <v>100</v>
      </c>
      <c r="J1057" t="s">
        <v>5062</v>
      </c>
      <c r="K1057" t="s">
        <v>5063</v>
      </c>
      <c r="L1057">
        <v>3</v>
      </c>
      <c r="M1057">
        <v>6949.78</v>
      </c>
      <c r="N1057">
        <v>20849.34</v>
      </c>
      <c r="O1057" s="2">
        <v>0.25</v>
      </c>
      <c r="P1057">
        <v>5212.34</v>
      </c>
      <c r="Q1057">
        <v>15637</v>
      </c>
      <c r="R1057" t="s">
        <v>76</v>
      </c>
      <c r="S1057" t="s">
        <v>77</v>
      </c>
      <c r="T1057" s="2">
        <v>0.3</v>
      </c>
      <c r="U1057">
        <v>4691.1000000000004</v>
      </c>
    </row>
    <row r="1058" spans="1:21" x14ac:dyDescent="0.3">
      <c r="A1058" t="s">
        <v>5064</v>
      </c>
      <c r="B1058" s="1">
        <v>45830</v>
      </c>
      <c r="C1058" t="s">
        <v>1190</v>
      </c>
      <c r="D1058" t="s">
        <v>5065</v>
      </c>
      <c r="E1058" t="s">
        <v>43</v>
      </c>
      <c r="F1058" t="s">
        <v>99</v>
      </c>
      <c r="G1058" t="s">
        <v>81</v>
      </c>
      <c r="H1058" t="s">
        <v>72</v>
      </c>
      <c r="I1058" t="s">
        <v>185</v>
      </c>
      <c r="J1058" t="s">
        <v>5066</v>
      </c>
      <c r="K1058" t="s">
        <v>5067</v>
      </c>
      <c r="L1058">
        <v>4</v>
      </c>
      <c r="M1058">
        <v>5797.82</v>
      </c>
      <c r="N1058">
        <v>23191.279999999999</v>
      </c>
      <c r="O1058" s="2">
        <v>0.3</v>
      </c>
      <c r="P1058">
        <v>6957.38</v>
      </c>
      <c r="Q1058">
        <v>16233.9</v>
      </c>
      <c r="R1058" t="s">
        <v>76</v>
      </c>
      <c r="S1058" t="s">
        <v>77</v>
      </c>
      <c r="T1058" s="2">
        <v>0.15</v>
      </c>
      <c r="U1058">
        <v>2435.09</v>
      </c>
    </row>
    <row r="1059" spans="1:21" x14ac:dyDescent="0.3">
      <c r="A1059" t="s">
        <v>5068</v>
      </c>
      <c r="B1059" s="1">
        <v>45629</v>
      </c>
      <c r="C1059" t="s">
        <v>5069</v>
      </c>
      <c r="D1059" t="s">
        <v>5070</v>
      </c>
      <c r="E1059" t="s">
        <v>43</v>
      </c>
      <c r="F1059" t="s">
        <v>37</v>
      </c>
      <c r="G1059" t="s">
        <v>26</v>
      </c>
      <c r="H1059" t="s">
        <v>55</v>
      </c>
      <c r="I1059" t="s">
        <v>56</v>
      </c>
      <c r="J1059" t="s">
        <v>5071</v>
      </c>
      <c r="K1059" t="s">
        <v>5072</v>
      </c>
      <c r="L1059">
        <v>6</v>
      </c>
      <c r="M1059">
        <v>213.47</v>
      </c>
      <c r="N1059">
        <v>1280.82</v>
      </c>
      <c r="O1059" s="2">
        <v>0.15</v>
      </c>
      <c r="P1059">
        <v>192.12</v>
      </c>
      <c r="Q1059">
        <v>1088.7</v>
      </c>
      <c r="R1059" t="s">
        <v>176</v>
      </c>
      <c r="S1059" t="s">
        <v>50</v>
      </c>
      <c r="T1059" s="2">
        <v>0.3</v>
      </c>
      <c r="U1059">
        <v>326.61</v>
      </c>
    </row>
    <row r="1060" spans="1:21" x14ac:dyDescent="0.3">
      <c r="A1060" t="s">
        <v>5073</v>
      </c>
      <c r="B1060" s="1">
        <v>45164</v>
      </c>
      <c r="C1060" t="s">
        <v>5074</v>
      </c>
      <c r="D1060" t="s">
        <v>5075</v>
      </c>
      <c r="E1060" t="s">
        <v>36</v>
      </c>
      <c r="F1060" t="s">
        <v>99</v>
      </c>
      <c r="G1060" t="s">
        <v>26</v>
      </c>
      <c r="H1060" t="s">
        <v>55</v>
      </c>
      <c r="I1060" t="s">
        <v>56</v>
      </c>
      <c r="J1060" t="s">
        <v>5076</v>
      </c>
      <c r="K1060" t="s">
        <v>5077</v>
      </c>
      <c r="L1060">
        <v>2</v>
      </c>
      <c r="M1060">
        <v>5194.01</v>
      </c>
      <c r="N1060">
        <v>10388.02</v>
      </c>
      <c r="O1060" s="2">
        <v>0.3</v>
      </c>
      <c r="P1060">
        <v>3116.41</v>
      </c>
      <c r="Q1060">
        <v>7271.61</v>
      </c>
      <c r="R1060" t="s">
        <v>176</v>
      </c>
      <c r="S1060" t="s">
        <v>32</v>
      </c>
      <c r="T1060" s="2">
        <v>0.2</v>
      </c>
      <c r="U1060">
        <v>1454.32</v>
      </c>
    </row>
    <row r="1061" spans="1:21" x14ac:dyDescent="0.3">
      <c r="A1061" t="s">
        <v>5078</v>
      </c>
      <c r="B1061" s="1">
        <v>45338</v>
      </c>
      <c r="C1061" t="s">
        <v>5079</v>
      </c>
      <c r="D1061" t="s">
        <v>5080</v>
      </c>
      <c r="E1061" t="s">
        <v>36</v>
      </c>
      <c r="F1061" t="s">
        <v>64</v>
      </c>
      <c r="G1061" t="s">
        <v>26</v>
      </c>
      <c r="H1061" t="s">
        <v>55</v>
      </c>
      <c r="I1061" t="s">
        <v>130</v>
      </c>
      <c r="J1061" t="s">
        <v>5081</v>
      </c>
      <c r="K1061" t="s">
        <v>5082</v>
      </c>
      <c r="L1061">
        <v>4</v>
      </c>
      <c r="M1061">
        <v>4785.1099999999997</v>
      </c>
      <c r="N1061">
        <v>19140.439999999999</v>
      </c>
      <c r="O1061" s="2">
        <v>0.05</v>
      </c>
      <c r="P1061">
        <v>957.02</v>
      </c>
      <c r="Q1061">
        <v>18183.419999999998</v>
      </c>
      <c r="R1061" t="s">
        <v>49</v>
      </c>
      <c r="S1061" t="s">
        <v>60</v>
      </c>
      <c r="T1061" s="2">
        <v>0.15</v>
      </c>
      <c r="U1061">
        <v>2727.51</v>
      </c>
    </row>
    <row r="1062" spans="1:21" x14ac:dyDescent="0.3">
      <c r="A1062" t="s">
        <v>5083</v>
      </c>
      <c r="B1062" s="1">
        <v>45383</v>
      </c>
      <c r="C1062" t="s">
        <v>5084</v>
      </c>
      <c r="D1062" t="s">
        <v>5085</v>
      </c>
      <c r="E1062" t="s">
        <v>36</v>
      </c>
      <c r="F1062" t="s">
        <v>37</v>
      </c>
      <c r="G1062" t="s">
        <v>81</v>
      </c>
      <c r="H1062" t="s">
        <v>72</v>
      </c>
      <c r="I1062" t="s">
        <v>150</v>
      </c>
      <c r="J1062" t="s">
        <v>5086</v>
      </c>
      <c r="K1062" t="s">
        <v>5087</v>
      </c>
      <c r="L1062">
        <v>3</v>
      </c>
      <c r="M1062">
        <v>2928.49</v>
      </c>
      <c r="N1062">
        <v>8785.4699999999993</v>
      </c>
      <c r="O1062" s="2">
        <v>0.25</v>
      </c>
      <c r="P1062">
        <v>2196.37</v>
      </c>
      <c r="Q1062">
        <v>6589.1</v>
      </c>
      <c r="R1062" t="s">
        <v>59</v>
      </c>
      <c r="S1062" t="s">
        <v>60</v>
      </c>
      <c r="T1062" s="2">
        <v>0.2</v>
      </c>
      <c r="U1062">
        <v>1317.82</v>
      </c>
    </row>
    <row r="1063" spans="1:21" x14ac:dyDescent="0.3">
      <c r="A1063" t="s">
        <v>5088</v>
      </c>
      <c r="B1063" s="1">
        <v>45683</v>
      </c>
      <c r="C1063" t="s">
        <v>5089</v>
      </c>
      <c r="D1063" t="s">
        <v>5090</v>
      </c>
      <c r="E1063" t="s">
        <v>142</v>
      </c>
      <c r="F1063" t="s">
        <v>119</v>
      </c>
      <c r="G1063" t="s">
        <v>81</v>
      </c>
      <c r="H1063" t="s">
        <v>45</v>
      </c>
      <c r="I1063" t="s">
        <v>65</v>
      </c>
      <c r="J1063" t="s">
        <v>5091</v>
      </c>
      <c r="K1063" t="s">
        <v>5092</v>
      </c>
      <c r="L1063">
        <v>3</v>
      </c>
      <c r="M1063">
        <v>7926.43</v>
      </c>
      <c r="N1063">
        <v>23779.29</v>
      </c>
      <c r="O1063" s="2">
        <v>0.15</v>
      </c>
      <c r="P1063">
        <v>3566.89</v>
      </c>
      <c r="Q1063">
        <v>20212.400000000001</v>
      </c>
      <c r="R1063" t="s">
        <v>59</v>
      </c>
      <c r="S1063" t="s">
        <v>77</v>
      </c>
      <c r="T1063" s="2">
        <v>0.2</v>
      </c>
      <c r="U1063">
        <v>4042.48</v>
      </c>
    </row>
    <row r="1064" spans="1:21" x14ac:dyDescent="0.3">
      <c r="A1064" t="s">
        <v>5093</v>
      </c>
      <c r="B1064" s="1">
        <v>45240</v>
      </c>
      <c r="C1064" t="s">
        <v>5094</v>
      </c>
      <c r="D1064" t="s">
        <v>5095</v>
      </c>
      <c r="E1064" t="s">
        <v>54</v>
      </c>
      <c r="F1064" t="s">
        <v>370</v>
      </c>
      <c r="G1064" t="s">
        <v>81</v>
      </c>
      <c r="H1064" t="s">
        <v>45</v>
      </c>
      <c r="I1064" t="s">
        <v>113</v>
      </c>
      <c r="J1064" t="s">
        <v>5096</v>
      </c>
      <c r="K1064" t="s">
        <v>5097</v>
      </c>
      <c r="L1064">
        <v>8</v>
      </c>
      <c r="M1064">
        <v>5678.44</v>
      </c>
      <c r="N1064">
        <v>45427.519999999997</v>
      </c>
      <c r="O1064" s="2">
        <v>0.15</v>
      </c>
      <c r="P1064">
        <v>6814.13</v>
      </c>
      <c r="Q1064">
        <v>38613.39</v>
      </c>
      <c r="R1064" t="s">
        <v>49</v>
      </c>
      <c r="S1064" t="s">
        <v>60</v>
      </c>
      <c r="T1064" s="2">
        <v>0.3</v>
      </c>
      <c r="U1064">
        <v>11584.02</v>
      </c>
    </row>
    <row r="1065" spans="1:21" x14ac:dyDescent="0.3">
      <c r="A1065" t="s">
        <v>5098</v>
      </c>
      <c r="B1065" s="1">
        <v>45215</v>
      </c>
      <c r="C1065" t="s">
        <v>5099</v>
      </c>
      <c r="D1065" t="s">
        <v>5100</v>
      </c>
      <c r="E1065" t="s">
        <v>43</v>
      </c>
      <c r="F1065" t="s">
        <v>25</v>
      </c>
      <c r="G1065" t="s">
        <v>26</v>
      </c>
      <c r="H1065" t="s">
        <v>27</v>
      </c>
      <c r="I1065" t="s">
        <v>93</v>
      </c>
      <c r="J1065" t="s">
        <v>5101</v>
      </c>
      <c r="K1065" t="s">
        <v>441</v>
      </c>
      <c r="L1065">
        <v>2</v>
      </c>
      <c r="M1065">
        <v>7688.81</v>
      </c>
      <c r="N1065">
        <v>15377.62</v>
      </c>
      <c r="O1065" s="2">
        <v>0.1</v>
      </c>
      <c r="P1065">
        <v>1537.76</v>
      </c>
      <c r="Q1065">
        <v>13839.86</v>
      </c>
      <c r="R1065" t="s">
        <v>31</v>
      </c>
      <c r="S1065" t="s">
        <v>32</v>
      </c>
      <c r="T1065" s="2">
        <v>0.25</v>
      </c>
      <c r="U1065">
        <v>3459.97</v>
      </c>
    </row>
    <row r="1066" spans="1:21" x14ac:dyDescent="0.3">
      <c r="A1066" t="s">
        <v>5102</v>
      </c>
      <c r="B1066" s="1">
        <v>45374</v>
      </c>
      <c r="C1066" t="s">
        <v>5103</v>
      </c>
      <c r="D1066" t="s">
        <v>5104</v>
      </c>
      <c r="E1066" t="s">
        <v>142</v>
      </c>
      <c r="F1066" t="s">
        <v>163</v>
      </c>
      <c r="G1066" t="s">
        <v>26</v>
      </c>
      <c r="H1066" t="s">
        <v>27</v>
      </c>
      <c r="I1066" t="s">
        <v>28</v>
      </c>
      <c r="J1066" t="s">
        <v>5105</v>
      </c>
      <c r="K1066" t="s">
        <v>5106</v>
      </c>
      <c r="L1066">
        <v>7</v>
      </c>
      <c r="M1066">
        <v>3602.28</v>
      </c>
      <c r="N1066">
        <v>25215.96</v>
      </c>
      <c r="O1066" s="2">
        <v>0.15</v>
      </c>
      <c r="P1066">
        <v>3782.39</v>
      </c>
      <c r="Q1066">
        <v>21433.57</v>
      </c>
      <c r="R1066" t="s">
        <v>49</v>
      </c>
      <c r="S1066" t="s">
        <v>50</v>
      </c>
      <c r="T1066" s="2">
        <v>0.15</v>
      </c>
      <c r="U1066">
        <v>3215.04</v>
      </c>
    </row>
    <row r="1067" spans="1:21" x14ac:dyDescent="0.3">
      <c r="A1067" t="s">
        <v>5107</v>
      </c>
      <c r="B1067" s="1">
        <v>45052</v>
      </c>
      <c r="C1067" t="s">
        <v>5108</v>
      </c>
      <c r="D1067" t="s">
        <v>5109</v>
      </c>
      <c r="E1067" t="s">
        <v>43</v>
      </c>
      <c r="F1067" t="s">
        <v>119</v>
      </c>
      <c r="G1067" t="s">
        <v>81</v>
      </c>
      <c r="H1067" t="s">
        <v>72</v>
      </c>
      <c r="I1067" t="s">
        <v>73</v>
      </c>
      <c r="J1067" t="s">
        <v>5110</v>
      </c>
      <c r="K1067" t="s">
        <v>2279</v>
      </c>
      <c r="L1067">
        <v>6</v>
      </c>
      <c r="M1067">
        <v>7264.29</v>
      </c>
      <c r="N1067">
        <v>43585.74</v>
      </c>
      <c r="O1067" s="2">
        <v>0</v>
      </c>
      <c r="P1067">
        <v>0</v>
      </c>
      <c r="Q1067">
        <v>43585.74</v>
      </c>
      <c r="R1067" t="s">
        <v>31</v>
      </c>
      <c r="S1067" t="s">
        <v>32</v>
      </c>
      <c r="T1067" s="2">
        <v>0.2</v>
      </c>
      <c r="U1067">
        <v>8717.15</v>
      </c>
    </row>
    <row r="1068" spans="1:21" x14ac:dyDescent="0.3">
      <c r="A1068" t="s">
        <v>5111</v>
      </c>
      <c r="B1068" s="1">
        <v>45331</v>
      </c>
      <c r="C1068" t="s">
        <v>5112</v>
      </c>
      <c r="D1068" t="s">
        <v>5113</v>
      </c>
      <c r="E1068" t="s">
        <v>24</v>
      </c>
      <c r="F1068" t="s">
        <v>156</v>
      </c>
      <c r="G1068" t="s">
        <v>26</v>
      </c>
      <c r="H1068" t="s">
        <v>45</v>
      </c>
      <c r="I1068" t="s">
        <v>113</v>
      </c>
      <c r="J1068" t="s">
        <v>5114</v>
      </c>
      <c r="K1068" t="s">
        <v>5115</v>
      </c>
      <c r="L1068">
        <v>7</v>
      </c>
      <c r="M1068">
        <v>7661.73</v>
      </c>
      <c r="N1068">
        <v>53632.11</v>
      </c>
      <c r="O1068" s="2">
        <v>0.3</v>
      </c>
      <c r="P1068">
        <v>16089.63</v>
      </c>
      <c r="Q1068">
        <v>37542.480000000003</v>
      </c>
      <c r="R1068" t="s">
        <v>31</v>
      </c>
      <c r="S1068" t="s">
        <v>32</v>
      </c>
      <c r="T1068" s="2">
        <v>0.25</v>
      </c>
      <c r="U1068">
        <v>9385.6200000000008</v>
      </c>
    </row>
    <row r="1069" spans="1:21" x14ac:dyDescent="0.3">
      <c r="A1069" t="s">
        <v>5116</v>
      </c>
      <c r="B1069" s="1">
        <v>45885</v>
      </c>
      <c r="C1069" t="s">
        <v>730</v>
      </c>
      <c r="D1069" t="s">
        <v>5117</v>
      </c>
      <c r="E1069" t="s">
        <v>36</v>
      </c>
      <c r="F1069" t="s">
        <v>37</v>
      </c>
      <c r="G1069" t="s">
        <v>26</v>
      </c>
      <c r="H1069" t="s">
        <v>45</v>
      </c>
      <c r="I1069" t="s">
        <v>113</v>
      </c>
      <c r="J1069" t="s">
        <v>5118</v>
      </c>
      <c r="K1069" t="s">
        <v>5119</v>
      </c>
      <c r="L1069">
        <v>8</v>
      </c>
      <c r="M1069">
        <v>7723.72</v>
      </c>
      <c r="N1069">
        <v>61789.760000000002</v>
      </c>
      <c r="O1069" s="2">
        <v>0.3</v>
      </c>
      <c r="P1069">
        <v>18536.93</v>
      </c>
      <c r="Q1069">
        <v>43252.83</v>
      </c>
      <c r="R1069" t="s">
        <v>31</v>
      </c>
      <c r="S1069" t="s">
        <v>50</v>
      </c>
      <c r="T1069" s="2">
        <v>0.15</v>
      </c>
      <c r="U1069">
        <v>6487.92</v>
      </c>
    </row>
    <row r="1070" spans="1:21" x14ac:dyDescent="0.3">
      <c r="A1070" t="s">
        <v>5120</v>
      </c>
      <c r="B1070" s="1">
        <v>45278</v>
      </c>
      <c r="C1070" t="s">
        <v>5121</v>
      </c>
      <c r="D1070" t="s">
        <v>5122</v>
      </c>
      <c r="E1070" t="s">
        <v>54</v>
      </c>
      <c r="F1070" t="s">
        <v>99</v>
      </c>
      <c r="G1070" t="s">
        <v>26</v>
      </c>
      <c r="H1070" t="s">
        <v>27</v>
      </c>
      <c r="I1070" t="s">
        <v>157</v>
      </c>
      <c r="J1070" t="s">
        <v>5123</v>
      </c>
      <c r="K1070" t="s">
        <v>5124</v>
      </c>
      <c r="L1070">
        <v>10</v>
      </c>
      <c r="M1070">
        <v>6307.61</v>
      </c>
      <c r="N1070">
        <v>63076.1</v>
      </c>
      <c r="O1070" s="2">
        <v>0.3</v>
      </c>
      <c r="P1070">
        <v>18922.830000000002</v>
      </c>
      <c r="Q1070">
        <v>44153.27</v>
      </c>
      <c r="R1070" t="s">
        <v>49</v>
      </c>
      <c r="S1070" t="s">
        <v>60</v>
      </c>
      <c r="T1070" s="2">
        <v>0.2</v>
      </c>
      <c r="U1070">
        <v>8830.65</v>
      </c>
    </row>
    <row r="1071" spans="1:21" x14ac:dyDescent="0.3">
      <c r="A1071" t="s">
        <v>5125</v>
      </c>
      <c r="B1071" s="1">
        <v>45341</v>
      </c>
      <c r="C1071" t="s">
        <v>5126</v>
      </c>
      <c r="D1071" t="s">
        <v>5127</v>
      </c>
      <c r="E1071" t="s">
        <v>36</v>
      </c>
      <c r="F1071" t="s">
        <v>112</v>
      </c>
      <c r="G1071" t="s">
        <v>81</v>
      </c>
      <c r="H1071" t="s">
        <v>72</v>
      </c>
      <c r="I1071" t="s">
        <v>106</v>
      </c>
      <c r="J1071" t="s">
        <v>5128</v>
      </c>
      <c r="K1071" t="s">
        <v>5129</v>
      </c>
      <c r="L1071">
        <v>9</v>
      </c>
      <c r="M1071">
        <v>4618.43</v>
      </c>
      <c r="N1071">
        <v>41565.870000000003</v>
      </c>
      <c r="O1071" s="2">
        <v>0</v>
      </c>
      <c r="P1071">
        <v>0</v>
      </c>
      <c r="Q1071">
        <v>41565.870000000003</v>
      </c>
      <c r="R1071" t="s">
        <v>176</v>
      </c>
      <c r="S1071" t="s">
        <v>77</v>
      </c>
      <c r="T1071" s="2">
        <v>0.25</v>
      </c>
      <c r="U1071">
        <v>10391.469999999999</v>
      </c>
    </row>
    <row r="1072" spans="1:21" x14ac:dyDescent="0.3">
      <c r="A1072" t="s">
        <v>5130</v>
      </c>
      <c r="B1072" s="1">
        <v>45304</v>
      </c>
      <c r="C1072" t="s">
        <v>4431</v>
      </c>
      <c r="D1072" t="s">
        <v>5131</v>
      </c>
      <c r="E1072" t="s">
        <v>24</v>
      </c>
      <c r="F1072" t="s">
        <v>370</v>
      </c>
      <c r="G1072" t="s">
        <v>26</v>
      </c>
      <c r="H1072" t="s">
        <v>72</v>
      </c>
      <c r="I1072" t="s">
        <v>106</v>
      </c>
      <c r="J1072" t="s">
        <v>5132</v>
      </c>
      <c r="K1072" t="s">
        <v>5133</v>
      </c>
      <c r="L1072">
        <v>1</v>
      </c>
      <c r="M1072">
        <v>2953.31</v>
      </c>
      <c r="N1072">
        <v>2953.31</v>
      </c>
      <c r="O1072" s="2">
        <v>0</v>
      </c>
      <c r="P1072">
        <v>0</v>
      </c>
      <c r="Q1072">
        <v>2953.31</v>
      </c>
      <c r="R1072" t="s">
        <v>49</v>
      </c>
      <c r="S1072" t="s">
        <v>77</v>
      </c>
      <c r="T1072" s="2">
        <v>0.2</v>
      </c>
      <c r="U1072">
        <v>590.66</v>
      </c>
    </row>
    <row r="1073" spans="1:21" x14ac:dyDescent="0.3">
      <c r="A1073" t="s">
        <v>5134</v>
      </c>
      <c r="B1073" s="1">
        <v>45132</v>
      </c>
      <c r="C1073" t="s">
        <v>5135</v>
      </c>
      <c r="D1073" t="s">
        <v>5136</v>
      </c>
      <c r="E1073" t="s">
        <v>54</v>
      </c>
      <c r="F1073" t="s">
        <v>119</v>
      </c>
      <c r="G1073" t="s">
        <v>81</v>
      </c>
      <c r="H1073" t="s">
        <v>27</v>
      </c>
      <c r="I1073" t="s">
        <v>93</v>
      </c>
      <c r="J1073" t="s">
        <v>5137</v>
      </c>
      <c r="K1073" t="s">
        <v>4832</v>
      </c>
      <c r="L1073">
        <v>6</v>
      </c>
      <c r="M1073">
        <v>6779.92</v>
      </c>
      <c r="N1073">
        <v>40679.519999999997</v>
      </c>
      <c r="O1073" s="2">
        <v>0.2</v>
      </c>
      <c r="P1073">
        <v>8135.9</v>
      </c>
      <c r="Q1073">
        <v>32543.62</v>
      </c>
      <c r="R1073" t="s">
        <v>59</v>
      </c>
      <c r="S1073" t="s">
        <v>60</v>
      </c>
      <c r="T1073" s="2">
        <v>0.25</v>
      </c>
      <c r="U1073">
        <v>8135.9</v>
      </c>
    </row>
    <row r="1074" spans="1:21" x14ac:dyDescent="0.3">
      <c r="A1074" t="s">
        <v>5138</v>
      </c>
      <c r="B1074" s="1">
        <v>45485</v>
      </c>
      <c r="C1074" t="s">
        <v>5139</v>
      </c>
      <c r="D1074" t="s">
        <v>5140</v>
      </c>
      <c r="E1074" t="s">
        <v>43</v>
      </c>
      <c r="F1074" t="s">
        <v>87</v>
      </c>
      <c r="G1074" t="s">
        <v>26</v>
      </c>
      <c r="H1074" t="s">
        <v>27</v>
      </c>
      <c r="I1074" t="s">
        <v>157</v>
      </c>
      <c r="J1074" t="s">
        <v>5141</v>
      </c>
      <c r="K1074" t="s">
        <v>5142</v>
      </c>
      <c r="L1074">
        <v>5</v>
      </c>
      <c r="M1074">
        <v>3511.29</v>
      </c>
      <c r="N1074">
        <v>17556.45</v>
      </c>
      <c r="O1074" s="2">
        <v>0.3</v>
      </c>
      <c r="P1074">
        <v>5266.94</v>
      </c>
      <c r="Q1074">
        <v>12289.51</v>
      </c>
      <c r="R1074" t="s">
        <v>176</v>
      </c>
      <c r="S1074" t="s">
        <v>60</v>
      </c>
      <c r="T1074" s="2">
        <v>0.3</v>
      </c>
      <c r="U1074">
        <v>3686.85</v>
      </c>
    </row>
    <row r="1075" spans="1:21" x14ac:dyDescent="0.3">
      <c r="A1075" t="s">
        <v>5143</v>
      </c>
      <c r="B1075" s="1">
        <v>45347</v>
      </c>
      <c r="C1075" t="s">
        <v>2132</v>
      </c>
      <c r="D1075" t="s">
        <v>5144</v>
      </c>
      <c r="E1075" t="s">
        <v>54</v>
      </c>
      <c r="F1075" t="s">
        <v>112</v>
      </c>
      <c r="G1075" t="s">
        <v>26</v>
      </c>
      <c r="H1075" t="s">
        <v>72</v>
      </c>
      <c r="I1075" t="s">
        <v>185</v>
      </c>
      <c r="J1075" t="s">
        <v>5145</v>
      </c>
      <c r="K1075" t="s">
        <v>5146</v>
      </c>
      <c r="L1075">
        <v>10</v>
      </c>
      <c r="M1075">
        <v>4110.68</v>
      </c>
      <c r="N1075">
        <v>41106.800000000003</v>
      </c>
      <c r="O1075" s="2">
        <v>0.25</v>
      </c>
      <c r="P1075">
        <v>10276.700000000001</v>
      </c>
      <c r="Q1075">
        <v>30830.1</v>
      </c>
      <c r="R1075" t="s">
        <v>76</v>
      </c>
      <c r="S1075" t="s">
        <v>50</v>
      </c>
      <c r="T1075" s="2">
        <v>0.3</v>
      </c>
      <c r="U1075">
        <v>9249.0300000000007</v>
      </c>
    </row>
    <row r="1076" spans="1:21" x14ac:dyDescent="0.3">
      <c r="A1076" t="s">
        <v>5147</v>
      </c>
      <c r="B1076" s="1">
        <v>45152</v>
      </c>
      <c r="C1076" t="s">
        <v>5148</v>
      </c>
      <c r="D1076" t="s">
        <v>5149</v>
      </c>
      <c r="E1076" t="s">
        <v>24</v>
      </c>
      <c r="F1076" t="s">
        <v>37</v>
      </c>
      <c r="G1076" t="s">
        <v>26</v>
      </c>
      <c r="H1076" t="s">
        <v>72</v>
      </c>
      <c r="I1076" t="s">
        <v>106</v>
      </c>
      <c r="J1076" t="s">
        <v>5150</v>
      </c>
      <c r="K1076" t="s">
        <v>5151</v>
      </c>
      <c r="L1076">
        <v>1</v>
      </c>
      <c r="M1076">
        <v>5450.44</v>
      </c>
      <c r="N1076">
        <v>5450.44</v>
      </c>
      <c r="O1076" s="2">
        <v>0.1</v>
      </c>
      <c r="P1076">
        <v>545.04</v>
      </c>
      <c r="Q1076">
        <v>4905.3999999999996</v>
      </c>
      <c r="R1076" t="s">
        <v>176</v>
      </c>
      <c r="S1076" t="s">
        <v>60</v>
      </c>
      <c r="T1076" s="2">
        <v>0.3</v>
      </c>
      <c r="U1076">
        <v>1471.62</v>
      </c>
    </row>
    <row r="1077" spans="1:21" x14ac:dyDescent="0.3">
      <c r="A1077" t="s">
        <v>5152</v>
      </c>
      <c r="B1077" s="1">
        <v>45213</v>
      </c>
      <c r="C1077" t="s">
        <v>5153</v>
      </c>
      <c r="D1077" t="s">
        <v>5154</v>
      </c>
      <c r="E1077" t="s">
        <v>36</v>
      </c>
      <c r="F1077" t="s">
        <v>143</v>
      </c>
      <c r="G1077" t="s">
        <v>81</v>
      </c>
      <c r="H1077" t="s">
        <v>45</v>
      </c>
      <c r="I1077" t="s">
        <v>136</v>
      </c>
      <c r="J1077" t="s">
        <v>5155</v>
      </c>
      <c r="K1077" t="s">
        <v>5156</v>
      </c>
      <c r="L1077">
        <v>1</v>
      </c>
      <c r="M1077">
        <v>5868.23</v>
      </c>
      <c r="N1077">
        <v>5868.23</v>
      </c>
      <c r="O1077" s="2">
        <v>0.05</v>
      </c>
      <c r="P1077">
        <v>293.41000000000003</v>
      </c>
      <c r="Q1077">
        <v>5574.82</v>
      </c>
      <c r="R1077" t="s">
        <v>176</v>
      </c>
      <c r="S1077" t="s">
        <v>50</v>
      </c>
      <c r="T1077" s="2">
        <v>0.3</v>
      </c>
      <c r="U1077">
        <v>1672.45</v>
      </c>
    </row>
    <row r="1078" spans="1:21" x14ac:dyDescent="0.3">
      <c r="A1078" t="s">
        <v>5157</v>
      </c>
      <c r="B1078" s="1">
        <v>45124</v>
      </c>
      <c r="C1078" t="s">
        <v>5158</v>
      </c>
      <c r="D1078" t="s">
        <v>4282</v>
      </c>
      <c r="E1078" t="s">
        <v>142</v>
      </c>
      <c r="F1078" t="s">
        <v>370</v>
      </c>
      <c r="G1078" t="s">
        <v>81</v>
      </c>
      <c r="H1078" t="s">
        <v>55</v>
      </c>
      <c r="I1078" t="s">
        <v>100</v>
      </c>
      <c r="J1078" t="s">
        <v>5159</v>
      </c>
      <c r="K1078" t="s">
        <v>5160</v>
      </c>
      <c r="L1078">
        <v>5</v>
      </c>
      <c r="M1078">
        <v>212.8</v>
      </c>
      <c r="N1078">
        <v>1064</v>
      </c>
      <c r="O1078" s="2">
        <v>0</v>
      </c>
      <c r="P1078">
        <v>0</v>
      </c>
      <c r="Q1078">
        <v>1064</v>
      </c>
      <c r="R1078" t="s">
        <v>59</v>
      </c>
      <c r="S1078" t="s">
        <v>60</v>
      </c>
      <c r="T1078" s="2">
        <v>0.25</v>
      </c>
      <c r="U1078">
        <v>266</v>
      </c>
    </row>
    <row r="1079" spans="1:21" x14ac:dyDescent="0.3">
      <c r="A1079" t="s">
        <v>5161</v>
      </c>
      <c r="B1079" s="1">
        <v>45204</v>
      </c>
      <c r="C1079" t="s">
        <v>5162</v>
      </c>
      <c r="D1079" t="s">
        <v>5163</v>
      </c>
      <c r="E1079" t="s">
        <v>24</v>
      </c>
      <c r="F1079" t="s">
        <v>37</v>
      </c>
      <c r="G1079" t="s">
        <v>26</v>
      </c>
      <c r="H1079" t="s">
        <v>72</v>
      </c>
      <c r="I1079" t="s">
        <v>150</v>
      </c>
      <c r="J1079" t="s">
        <v>5164</v>
      </c>
      <c r="K1079" t="s">
        <v>5165</v>
      </c>
      <c r="L1079">
        <v>1</v>
      </c>
      <c r="M1079">
        <v>3193.13</v>
      </c>
      <c r="N1079">
        <v>3193.13</v>
      </c>
      <c r="O1079" s="2">
        <v>0.1</v>
      </c>
      <c r="P1079">
        <v>319.31</v>
      </c>
      <c r="Q1079">
        <v>2873.82</v>
      </c>
      <c r="R1079" t="s">
        <v>176</v>
      </c>
      <c r="S1079" t="s">
        <v>77</v>
      </c>
      <c r="T1079" s="2">
        <v>0.3</v>
      </c>
      <c r="U1079">
        <v>862.15</v>
      </c>
    </row>
    <row r="1080" spans="1:21" x14ac:dyDescent="0.3">
      <c r="A1080" t="s">
        <v>5166</v>
      </c>
      <c r="B1080" s="1">
        <v>45791</v>
      </c>
      <c r="C1080" t="s">
        <v>5167</v>
      </c>
      <c r="D1080" t="s">
        <v>5168</v>
      </c>
      <c r="E1080" t="s">
        <v>36</v>
      </c>
      <c r="F1080" t="s">
        <v>87</v>
      </c>
      <c r="G1080" t="s">
        <v>26</v>
      </c>
      <c r="H1080" t="s">
        <v>45</v>
      </c>
      <c r="I1080" t="s">
        <v>46</v>
      </c>
      <c r="J1080" t="s">
        <v>5169</v>
      </c>
      <c r="K1080" t="s">
        <v>5170</v>
      </c>
      <c r="L1080">
        <v>9</v>
      </c>
      <c r="M1080">
        <v>1492.51</v>
      </c>
      <c r="N1080">
        <v>13432.59</v>
      </c>
      <c r="O1080" s="2">
        <v>0.25</v>
      </c>
      <c r="P1080">
        <v>3358.15</v>
      </c>
      <c r="Q1080">
        <v>10074.44</v>
      </c>
      <c r="R1080" t="s">
        <v>76</v>
      </c>
      <c r="S1080" t="s">
        <v>50</v>
      </c>
      <c r="T1080" s="2">
        <v>0.15</v>
      </c>
      <c r="U1080">
        <v>1511.17</v>
      </c>
    </row>
    <row r="1081" spans="1:21" x14ac:dyDescent="0.3">
      <c r="A1081" t="s">
        <v>5171</v>
      </c>
      <c r="B1081" s="1">
        <v>45498</v>
      </c>
      <c r="C1081" t="s">
        <v>5172</v>
      </c>
      <c r="D1081" t="s">
        <v>5173</v>
      </c>
      <c r="E1081" t="s">
        <v>43</v>
      </c>
      <c r="F1081" t="s">
        <v>143</v>
      </c>
      <c r="G1081" t="s">
        <v>81</v>
      </c>
      <c r="H1081" t="s">
        <v>45</v>
      </c>
      <c r="I1081" t="s">
        <v>144</v>
      </c>
      <c r="J1081" t="s">
        <v>5174</v>
      </c>
      <c r="K1081" t="s">
        <v>5175</v>
      </c>
      <c r="L1081">
        <v>8</v>
      </c>
      <c r="M1081">
        <v>2604.62</v>
      </c>
      <c r="N1081">
        <v>20836.96</v>
      </c>
      <c r="O1081" s="2">
        <v>0.3</v>
      </c>
      <c r="P1081">
        <v>6251.09</v>
      </c>
      <c r="Q1081">
        <v>14585.87</v>
      </c>
      <c r="R1081" t="s">
        <v>76</v>
      </c>
      <c r="S1081" t="s">
        <v>50</v>
      </c>
      <c r="T1081" s="2">
        <v>0.3</v>
      </c>
      <c r="U1081">
        <v>4375.76</v>
      </c>
    </row>
    <row r="1082" spans="1:21" x14ac:dyDescent="0.3">
      <c r="A1082" t="s">
        <v>5176</v>
      </c>
      <c r="B1082" s="1">
        <v>45539</v>
      </c>
      <c r="C1082" t="s">
        <v>5177</v>
      </c>
      <c r="D1082" t="s">
        <v>5178</v>
      </c>
      <c r="E1082" t="s">
        <v>54</v>
      </c>
      <c r="F1082" t="s">
        <v>112</v>
      </c>
      <c r="G1082" t="s">
        <v>81</v>
      </c>
      <c r="H1082" t="s">
        <v>45</v>
      </c>
      <c r="I1082" t="s">
        <v>65</v>
      </c>
      <c r="J1082" t="s">
        <v>5179</v>
      </c>
      <c r="K1082" t="s">
        <v>5180</v>
      </c>
      <c r="L1082">
        <v>4</v>
      </c>
      <c r="M1082">
        <v>631.96</v>
      </c>
      <c r="N1082">
        <v>2527.84</v>
      </c>
      <c r="O1082" s="2">
        <v>0</v>
      </c>
      <c r="P1082">
        <v>0</v>
      </c>
      <c r="Q1082">
        <v>2527.84</v>
      </c>
      <c r="R1082" t="s">
        <v>76</v>
      </c>
      <c r="S1082" t="s">
        <v>77</v>
      </c>
      <c r="T1082" s="2">
        <v>0.15</v>
      </c>
      <c r="U1082">
        <v>379.18</v>
      </c>
    </row>
    <row r="1083" spans="1:21" x14ac:dyDescent="0.3">
      <c r="A1083" t="s">
        <v>5181</v>
      </c>
      <c r="B1083" s="1">
        <v>45220</v>
      </c>
      <c r="C1083" t="s">
        <v>5182</v>
      </c>
      <c r="D1083" t="s">
        <v>5183</v>
      </c>
      <c r="E1083" t="s">
        <v>54</v>
      </c>
      <c r="F1083" t="s">
        <v>71</v>
      </c>
      <c r="G1083" t="s">
        <v>81</v>
      </c>
      <c r="H1083" t="s">
        <v>72</v>
      </c>
      <c r="I1083" t="s">
        <v>73</v>
      </c>
      <c r="J1083" t="s">
        <v>5184</v>
      </c>
      <c r="K1083" t="s">
        <v>5185</v>
      </c>
      <c r="L1083">
        <v>6</v>
      </c>
      <c r="M1083">
        <v>1297.54</v>
      </c>
      <c r="N1083">
        <v>7785.24</v>
      </c>
      <c r="O1083" s="2">
        <v>0.05</v>
      </c>
      <c r="P1083">
        <v>389.26</v>
      </c>
      <c r="Q1083">
        <v>7395.98</v>
      </c>
      <c r="R1083" t="s">
        <v>176</v>
      </c>
      <c r="S1083" t="s">
        <v>50</v>
      </c>
      <c r="T1083" s="2">
        <v>0.1</v>
      </c>
      <c r="U1083">
        <v>739.6</v>
      </c>
    </row>
    <row r="1084" spans="1:21" x14ac:dyDescent="0.3">
      <c r="A1084" t="s">
        <v>5186</v>
      </c>
      <c r="B1084" s="1">
        <v>45400</v>
      </c>
      <c r="C1084" t="s">
        <v>5187</v>
      </c>
      <c r="D1084" t="s">
        <v>5188</v>
      </c>
      <c r="E1084" t="s">
        <v>24</v>
      </c>
      <c r="F1084" t="s">
        <v>87</v>
      </c>
      <c r="G1084" t="s">
        <v>81</v>
      </c>
      <c r="H1084" t="s">
        <v>55</v>
      </c>
      <c r="I1084" t="s">
        <v>100</v>
      </c>
      <c r="J1084" t="s">
        <v>5189</v>
      </c>
      <c r="K1084" t="s">
        <v>5190</v>
      </c>
      <c r="L1084">
        <v>6</v>
      </c>
      <c r="M1084">
        <v>6676.22</v>
      </c>
      <c r="N1084">
        <v>40057.32</v>
      </c>
      <c r="O1084" s="2">
        <v>0.1</v>
      </c>
      <c r="P1084">
        <v>4005.73</v>
      </c>
      <c r="Q1084">
        <v>36051.589999999997</v>
      </c>
      <c r="R1084" t="s">
        <v>31</v>
      </c>
      <c r="S1084" t="s">
        <v>77</v>
      </c>
      <c r="T1084" s="2">
        <v>0.2</v>
      </c>
      <c r="U1084">
        <v>7210.32</v>
      </c>
    </row>
    <row r="1085" spans="1:21" x14ac:dyDescent="0.3">
      <c r="A1085" t="s">
        <v>5191</v>
      </c>
      <c r="B1085" s="1">
        <v>45185</v>
      </c>
      <c r="C1085" t="s">
        <v>705</v>
      </c>
      <c r="D1085" t="s">
        <v>5192</v>
      </c>
      <c r="E1085" t="s">
        <v>142</v>
      </c>
      <c r="F1085" t="s">
        <v>370</v>
      </c>
      <c r="G1085" t="s">
        <v>81</v>
      </c>
      <c r="H1085" t="s">
        <v>45</v>
      </c>
      <c r="I1085" t="s">
        <v>46</v>
      </c>
      <c r="J1085" t="s">
        <v>5193</v>
      </c>
      <c r="K1085" t="s">
        <v>5194</v>
      </c>
      <c r="L1085">
        <v>3</v>
      </c>
      <c r="M1085">
        <v>6612.21</v>
      </c>
      <c r="N1085">
        <v>19836.63</v>
      </c>
      <c r="O1085" s="2">
        <v>0.1</v>
      </c>
      <c r="P1085">
        <v>1983.66</v>
      </c>
      <c r="Q1085">
        <v>17852.97</v>
      </c>
      <c r="R1085" t="s">
        <v>59</v>
      </c>
      <c r="S1085" t="s">
        <v>32</v>
      </c>
      <c r="T1085" s="2">
        <v>0.3</v>
      </c>
      <c r="U1085">
        <v>5355.89</v>
      </c>
    </row>
    <row r="1086" spans="1:21" x14ac:dyDescent="0.3">
      <c r="A1086" t="s">
        <v>5195</v>
      </c>
      <c r="B1086" s="1">
        <v>45880</v>
      </c>
      <c r="C1086" t="s">
        <v>5196</v>
      </c>
      <c r="D1086" t="s">
        <v>3631</v>
      </c>
      <c r="E1086" t="s">
        <v>54</v>
      </c>
      <c r="F1086" t="s">
        <v>156</v>
      </c>
      <c r="G1086" t="s">
        <v>81</v>
      </c>
      <c r="H1086" t="s">
        <v>72</v>
      </c>
      <c r="I1086" t="s">
        <v>150</v>
      </c>
      <c r="J1086" t="s">
        <v>5197</v>
      </c>
      <c r="K1086" t="s">
        <v>5198</v>
      </c>
      <c r="L1086">
        <v>3</v>
      </c>
      <c r="M1086">
        <v>4183.53</v>
      </c>
      <c r="N1086">
        <v>12550.59</v>
      </c>
      <c r="O1086" s="2">
        <v>0.2</v>
      </c>
      <c r="P1086">
        <v>2510.12</v>
      </c>
      <c r="Q1086">
        <v>10040.469999999999</v>
      </c>
      <c r="R1086" t="s">
        <v>49</v>
      </c>
      <c r="S1086" t="s">
        <v>60</v>
      </c>
      <c r="T1086" s="2">
        <v>0.2</v>
      </c>
      <c r="U1086">
        <v>2008.09</v>
      </c>
    </row>
    <row r="1087" spans="1:21" x14ac:dyDescent="0.3">
      <c r="A1087" t="s">
        <v>5199</v>
      </c>
      <c r="B1087" s="1">
        <v>45489</v>
      </c>
      <c r="C1087" t="s">
        <v>5200</v>
      </c>
      <c r="D1087" t="s">
        <v>5201</v>
      </c>
      <c r="E1087" t="s">
        <v>142</v>
      </c>
      <c r="F1087" t="s">
        <v>25</v>
      </c>
      <c r="G1087" t="s">
        <v>26</v>
      </c>
      <c r="H1087" t="s">
        <v>55</v>
      </c>
      <c r="I1087" t="s">
        <v>100</v>
      </c>
      <c r="J1087" t="s">
        <v>5202</v>
      </c>
      <c r="K1087" t="s">
        <v>5203</v>
      </c>
      <c r="L1087">
        <v>2</v>
      </c>
      <c r="M1087">
        <v>5242.07</v>
      </c>
      <c r="N1087">
        <v>10484.14</v>
      </c>
      <c r="O1087" s="2">
        <v>0.1</v>
      </c>
      <c r="P1087">
        <v>1048.4100000000001</v>
      </c>
      <c r="Q1087">
        <v>9435.73</v>
      </c>
      <c r="R1087" t="s">
        <v>49</v>
      </c>
      <c r="S1087" t="s">
        <v>50</v>
      </c>
      <c r="T1087" s="2">
        <v>0.15</v>
      </c>
      <c r="U1087">
        <v>1415.36</v>
      </c>
    </row>
    <row r="1088" spans="1:21" x14ac:dyDescent="0.3">
      <c r="A1088" t="s">
        <v>5204</v>
      </c>
      <c r="B1088" s="1">
        <v>45392</v>
      </c>
      <c r="C1088" t="s">
        <v>5205</v>
      </c>
      <c r="D1088" t="s">
        <v>5206</v>
      </c>
      <c r="E1088" t="s">
        <v>54</v>
      </c>
      <c r="F1088" t="s">
        <v>156</v>
      </c>
      <c r="G1088" t="s">
        <v>26</v>
      </c>
      <c r="H1088" t="s">
        <v>55</v>
      </c>
      <c r="I1088" t="s">
        <v>100</v>
      </c>
      <c r="J1088" t="s">
        <v>5207</v>
      </c>
      <c r="K1088" t="s">
        <v>5208</v>
      </c>
      <c r="L1088">
        <v>1</v>
      </c>
      <c r="M1088">
        <v>1461.97</v>
      </c>
      <c r="N1088">
        <v>1461.97</v>
      </c>
      <c r="O1088" s="2">
        <v>0.3</v>
      </c>
      <c r="P1088">
        <v>438.59</v>
      </c>
      <c r="Q1088">
        <v>1023.38</v>
      </c>
      <c r="R1088" t="s">
        <v>176</v>
      </c>
      <c r="S1088" t="s">
        <v>60</v>
      </c>
      <c r="T1088" s="2">
        <v>0.3</v>
      </c>
      <c r="U1088">
        <v>307.01</v>
      </c>
    </row>
    <row r="1089" spans="1:21" x14ac:dyDescent="0.3">
      <c r="A1089" t="s">
        <v>5209</v>
      </c>
      <c r="B1089" s="1">
        <v>45470</v>
      </c>
      <c r="C1089" t="s">
        <v>5210</v>
      </c>
      <c r="D1089" t="s">
        <v>5211</v>
      </c>
      <c r="E1089" t="s">
        <v>54</v>
      </c>
      <c r="F1089" t="s">
        <v>143</v>
      </c>
      <c r="G1089" t="s">
        <v>26</v>
      </c>
      <c r="H1089" t="s">
        <v>55</v>
      </c>
      <c r="I1089" t="s">
        <v>56</v>
      </c>
      <c r="J1089" t="s">
        <v>5212</v>
      </c>
      <c r="K1089" t="s">
        <v>5213</v>
      </c>
      <c r="L1089">
        <v>4</v>
      </c>
      <c r="M1089">
        <v>7227.93</v>
      </c>
      <c r="N1089">
        <v>28911.72</v>
      </c>
      <c r="O1089" s="2">
        <v>0.1</v>
      </c>
      <c r="P1089">
        <v>2891.17</v>
      </c>
      <c r="Q1089">
        <v>26020.55</v>
      </c>
      <c r="R1089" t="s">
        <v>31</v>
      </c>
      <c r="S1089" t="s">
        <v>77</v>
      </c>
      <c r="T1089" s="2">
        <v>0.2</v>
      </c>
      <c r="U1089">
        <v>5204.1099999999997</v>
      </c>
    </row>
    <row r="1090" spans="1:21" x14ac:dyDescent="0.3">
      <c r="A1090" t="s">
        <v>5214</v>
      </c>
      <c r="B1090" s="1">
        <v>45723</v>
      </c>
      <c r="C1090" t="s">
        <v>5215</v>
      </c>
      <c r="D1090" t="s">
        <v>5216</v>
      </c>
      <c r="E1090" t="s">
        <v>142</v>
      </c>
      <c r="F1090" t="s">
        <v>87</v>
      </c>
      <c r="G1090" t="s">
        <v>81</v>
      </c>
      <c r="H1090" t="s">
        <v>45</v>
      </c>
      <c r="I1090" t="s">
        <v>136</v>
      </c>
      <c r="J1090" t="s">
        <v>5217</v>
      </c>
      <c r="K1090" t="s">
        <v>5218</v>
      </c>
      <c r="L1090">
        <v>3</v>
      </c>
      <c r="M1090">
        <v>3532.85</v>
      </c>
      <c r="N1090">
        <v>10598.55</v>
      </c>
      <c r="O1090" s="2">
        <v>0.15</v>
      </c>
      <c r="P1090">
        <v>1589.78</v>
      </c>
      <c r="Q1090">
        <v>9008.77</v>
      </c>
      <c r="R1090" t="s">
        <v>59</v>
      </c>
      <c r="S1090" t="s">
        <v>77</v>
      </c>
      <c r="T1090" s="2">
        <v>0.3</v>
      </c>
      <c r="U1090">
        <v>2702.63</v>
      </c>
    </row>
    <row r="1091" spans="1:21" x14ac:dyDescent="0.3">
      <c r="A1091" t="s">
        <v>5219</v>
      </c>
      <c r="B1091" s="1">
        <v>45667</v>
      </c>
      <c r="C1091" t="s">
        <v>5220</v>
      </c>
      <c r="D1091" t="s">
        <v>5221</v>
      </c>
      <c r="E1091" t="s">
        <v>54</v>
      </c>
      <c r="F1091" t="s">
        <v>71</v>
      </c>
      <c r="G1091" t="s">
        <v>81</v>
      </c>
      <c r="H1091" t="s">
        <v>27</v>
      </c>
      <c r="I1091" t="s">
        <v>28</v>
      </c>
      <c r="J1091" t="s">
        <v>5222</v>
      </c>
      <c r="K1091" t="s">
        <v>5223</v>
      </c>
      <c r="L1091">
        <v>1</v>
      </c>
      <c r="M1091">
        <v>7835.17</v>
      </c>
      <c r="N1091">
        <v>7835.17</v>
      </c>
      <c r="O1091" s="2">
        <v>0.2</v>
      </c>
      <c r="P1091">
        <v>1567.03</v>
      </c>
      <c r="Q1091">
        <v>6268.14</v>
      </c>
      <c r="R1091" t="s">
        <v>176</v>
      </c>
      <c r="S1091" t="s">
        <v>77</v>
      </c>
      <c r="T1091" s="2">
        <v>0.15</v>
      </c>
      <c r="U1091">
        <v>940.22</v>
      </c>
    </row>
    <row r="1092" spans="1:21" x14ac:dyDescent="0.3">
      <c r="A1092" t="s">
        <v>5224</v>
      </c>
      <c r="B1092" s="1">
        <v>45452</v>
      </c>
      <c r="C1092" t="s">
        <v>5225</v>
      </c>
      <c r="D1092" t="s">
        <v>5226</v>
      </c>
      <c r="E1092" t="s">
        <v>142</v>
      </c>
      <c r="F1092" t="s">
        <v>112</v>
      </c>
      <c r="G1092" t="s">
        <v>81</v>
      </c>
      <c r="H1092" t="s">
        <v>27</v>
      </c>
      <c r="I1092" t="s">
        <v>93</v>
      </c>
      <c r="J1092" t="s">
        <v>5227</v>
      </c>
      <c r="K1092" t="s">
        <v>5228</v>
      </c>
      <c r="L1092">
        <v>9</v>
      </c>
      <c r="M1092">
        <v>999.89</v>
      </c>
      <c r="N1092">
        <v>8999.01</v>
      </c>
      <c r="O1092" s="2">
        <v>0.1</v>
      </c>
      <c r="P1092">
        <v>899.9</v>
      </c>
      <c r="Q1092">
        <v>8099.11</v>
      </c>
      <c r="R1092" t="s">
        <v>59</v>
      </c>
      <c r="S1092" t="s">
        <v>60</v>
      </c>
      <c r="T1092" s="2">
        <v>0.1</v>
      </c>
      <c r="U1092">
        <v>809.91</v>
      </c>
    </row>
    <row r="1093" spans="1:21" x14ac:dyDescent="0.3">
      <c r="A1093" t="s">
        <v>5229</v>
      </c>
      <c r="B1093" s="1">
        <v>45506</v>
      </c>
      <c r="C1093" t="s">
        <v>5230</v>
      </c>
      <c r="D1093" t="s">
        <v>5231</v>
      </c>
      <c r="E1093" t="s">
        <v>142</v>
      </c>
      <c r="F1093" t="s">
        <v>37</v>
      </c>
      <c r="G1093" t="s">
        <v>81</v>
      </c>
      <c r="H1093" t="s">
        <v>27</v>
      </c>
      <c r="I1093" t="s">
        <v>157</v>
      </c>
      <c r="J1093" t="s">
        <v>5232</v>
      </c>
      <c r="K1093" t="s">
        <v>5233</v>
      </c>
      <c r="L1093">
        <v>1</v>
      </c>
      <c r="M1093">
        <v>5150.33</v>
      </c>
      <c r="N1093">
        <v>5150.33</v>
      </c>
      <c r="O1093" s="2">
        <v>0</v>
      </c>
      <c r="P1093">
        <v>0</v>
      </c>
      <c r="Q1093">
        <v>5150.33</v>
      </c>
      <c r="R1093" t="s">
        <v>31</v>
      </c>
      <c r="S1093" t="s">
        <v>60</v>
      </c>
      <c r="T1093" s="2">
        <v>0.3</v>
      </c>
      <c r="U1093">
        <v>1545.1</v>
      </c>
    </row>
    <row r="1094" spans="1:21" x14ac:dyDescent="0.3">
      <c r="A1094" t="s">
        <v>5234</v>
      </c>
      <c r="B1094" s="1">
        <v>45041</v>
      </c>
      <c r="C1094" t="s">
        <v>5235</v>
      </c>
      <c r="D1094" t="s">
        <v>5236</v>
      </c>
      <c r="E1094" t="s">
        <v>54</v>
      </c>
      <c r="F1094" t="s">
        <v>87</v>
      </c>
      <c r="G1094" t="s">
        <v>26</v>
      </c>
      <c r="H1094" t="s">
        <v>72</v>
      </c>
      <c r="I1094" t="s">
        <v>185</v>
      </c>
      <c r="J1094" t="s">
        <v>5237</v>
      </c>
      <c r="K1094" t="s">
        <v>5238</v>
      </c>
      <c r="L1094">
        <v>2</v>
      </c>
      <c r="M1094">
        <v>113.19</v>
      </c>
      <c r="N1094">
        <v>226.38</v>
      </c>
      <c r="O1094" s="2">
        <v>0.1</v>
      </c>
      <c r="P1094">
        <v>22.64</v>
      </c>
      <c r="Q1094">
        <v>203.74</v>
      </c>
      <c r="R1094" t="s">
        <v>76</v>
      </c>
      <c r="S1094" t="s">
        <v>50</v>
      </c>
      <c r="T1094" s="2">
        <v>0.3</v>
      </c>
      <c r="U1094">
        <v>61.12</v>
      </c>
    </row>
    <row r="1095" spans="1:21" x14ac:dyDescent="0.3">
      <c r="A1095" t="s">
        <v>5239</v>
      </c>
      <c r="B1095" s="1">
        <v>45811</v>
      </c>
      <c r="C1095" t="s">
        <v>3720</v>
      </c>
      <c r="D1095" t="s">
        <v>5240</v>
      </c>
      <c r="E1095" t="s">
        <v>24</v>
      </c>
      <c r="F1095" t="s">
        <v>163</v>
      </c>
      <c r="G1095" t="s">
        <v>81</v>
      </c>
      <c r="H1095" t="s">
        <v>72</v>
      </c>
      <c r="I1095" t="s">
        <v>106</v>
      </c>
      <c r="J1095" t="s">
        <v>5241</v>
      </c>
      <c r="K1095" t="s">
        <v>2520</v>
      </c>
      <c r="L1095">
        <v>5</v>
      </c>
      <c r="M1095">
        <v>109.69</v>
      </c>
      <c r="N1095">
        <v>548.45000000000005</v>
      </c>
      <c r="O1095" s="2">
        <v>0.2</v>
      </c>
      <c r="P1095">
        <v>109.69</v>
      </c>
      <c r="Q1095">
        <v>438.76</v>
      </c>
      <c r="R1095" t="s">
        <v>31</v>
      </c>
      <c r="S1095" t="s">
        <v>32</v>
      </c>
      <c r="T1095" s="2">
        <v>0.2</v>
      </c>
      <c r="U1095">
        <v>87.75</v>
      </c>
    </row>
    <row r="1096" spans="1:21" x14ac:dyDescent="0.3">
      <c r="A1096" t="s">
        <v>5242</v>
      </c>
      <c r="B1096" s="1">
        <v>45676</v>
      </c>
      <c r="C1096" t="s">
        <v>5243</v>
      </c>
      <c r="D1096" t="s">
        <v>5244</v>
      </c>
      <c r="E1096" t="s">
        <v>24</v>
      </c>
      <c r="F1096" t="s">
        <v>25</v>
      </c>
      <c r="G1096" t="s">
        <v>26</v>
      </c>
      <c r="H1096" t="s">
        <v>55</v>
      </c>
      <c r="I1096" t="s">
        <v>130</v>
      </c>
      <c r="J1096" t="s">
        <v>5245</v>
      </c>
      <c r="K1096" t="s">
        <v>5246</v>
      </c>
      <c r="L1096">
        <v>3</v>
      </c>
      <c r="M1096">
        <v>7605.35</v>
      </c>
      <c r="N1096">
        <v>22816.05</v>
      </c>
      <c r="O1096" s="2">
        <v>0</v>
      </c>
      <c r="P1096">
        <v>0</v>
      </c>
      <c r="Q1096">
        <v>22816.05</v>
      </c>
      <c r="R1096" t="s">
        <v>59</v>
      </c>
      <c r="S1096" t="s">
        <v>60</v>
      </c>
      <c r="T1096" s="2">
        <v>0.25</v>
      </c>
      <c r="U1096">
        <v>5704.01</v>
      </c>
    </row>
    <row r="1097" spans="1:21" x14ac:dyDescent="0.3">
      <c r="A1097" t="s">
        <v>5247</v>
      </c>
      <c r="B1097" s="1">
        <v>45370</v>
      </c>
      <c r="C1097" t="s">
        <v>5248</v>
      </c>
      <c r="D1097" t="s">
        <v>5249</v>
      </c>
      <c r="E1097" t="s">
        <v>43</v>
      </c>
      <c r="F1097" t="s">
        <v>143</v>
      </c>
      <c r="G1097" t="s">
        <v>26</v>
      </c>
      <c r="H1097" t="s">
        <v>55</v>
      </c>
      <c r="I1097" t="s">
        <v>100</v>
      </c>
      <c r="J1097" t="s">
        <v>5250</v>
      </c>
      <c r="K1097" t="s">
        <v>5251</v>
      </c>
      <c r="L1097">
        <v>9</v>
      </c>
      <c r="M1097">
        <v>7984.1</v>
      </c>
      <c r="N1097">
        <v>71856.899999999994</v>
      </c>
      <c r="O1097" s="2">
        <v>0</v>
      </c>
      <c r="P1097">
        <v>0</v>
      </c>
      <c r="Q1097">
        <v>71856.899999999994</v>
      </c>
      <c r="R1097" t="s">
        <v>59</v>
      </c>
      <c r="S1097" t="s">
        <v>50</v>
      </c>
      <c r="T1097" s="2">
        <v>0.15</v>
      </c>
      <c r="U1097">
        <v>10778.53</v>
      </c>
    </row>
    <row r="1098" spans="1:21" x14ac:dyDescent="0.3">
      <c r="A1098" t="s">
        <v>5252</v>
      </c>
      <c r="B1098" s="1">
        <v>45237</v>
      </c>
      <c r="C1098" t="s">
        <v>5253</v>
      </c>
      <c r="D1098" t="s">
        <v>5254</v>
      </c>
      <c r="E1098" t="s">
        <v>36</v>
      </c>
      <c r="F1098" t="s">
        <v>119</v>
      </c>
      <c r="G1098" t="s">
        <v>26</v>
      </c>
      <c r="H1098" t="s">
        <v>45</v>
      </c>
      <c r="I1098" t="s">
        <v>136</v>
      </c>
      <c r="J1098" t="s">
        <v>5255</v>
      </c>
      <c r="K1098" t="s">
        <v>5256</v>
      </c>
      <c r="L1098">
        <v>10</v>
      </c>
      <c r="M1098">
        <v>4446.93</v>
      </c>
      <c r="N1098">
        <v>44469.3</v>
      </c>
      <c r="O1098" s="2">
        <v>0.25</v>
      </c>
      <c r="P1098">
        <v>11117.33</v>
      </c>
      <c r="Q1098">
        <v>33351.97</v>
      </c>
      <c r="R1098" t="s">
        <v>31</v>
      </c>
      <c r="S1098" t="s">
        <v>60</v>
      </c>
      <c r="T1098" s="2">
        <v>0.2</v>
      </c>
      <c r="U1098">
        <v>6670.39</v>
      </c>
    </row>
    <row r="1099" spans="1:21" x14ac:dyDescent="0.3">
      <c r="A1099" t="s">
        <v>5257</v>
      </c>
      <c r="B1099" s="1">
        <v>45791</v>
      </c>
      <c r="C1099" t="s">
        <v>5258</v>
      </c>
      <c r="D1099" t="s">
        <v>5259</v>
      </c>
      <c r="E1099" t="s">
        <v>36</v>
      </c>
      <c r="F1099" t="s">
        <v>71</v>
      </c>
      <c r="G1099" t="s">
        <v>81</v>
      </c>
      <c r="H1099" t="s">
        <v>27</v>
      </c>
      <c r="I1099" t="s">
        <v>93</v>
      </c>
      <c r="J1099" t="s">
        <v>4813</v>
      </c>
      <c r="K1099" t="s">
        <v>5260</v>
      </c>
      <c r="L1099">
        <v>8</v>
      </c>
      <c r="M1099">
        <v>2645.15</v>
      </c>
      <c r="N1099">
        <v>21161.200000000001</v>
      </c>
      <c r="O1099" s="2">
        <v>0.3</v>
      </c>
      <c r="P1099">
        <v>6348.36</v>
      </c>
      <c r="Q1099">
        <v>14812.84</v>
      </c>
      <c r="R1099" t="s">
        <v>49</v>
      </c>
      <c r="S1099" t="s">
        <v>77</v>
      </c>
      <c r="T1099" s="2">
        <v>0.2</v>
      </c>
      <c r="U1099">
        <v>2962.57</v>
      </c>
    </row>
    <row r="1100" spans="1:21" x14ac:dyDescent="0.3">
      <c r="A1100" t="s">
        <v>5261</v>
      </c>
      <c r="B1100" s="1">
        <v>45619</v>
      </c>
      <c r="C1100" t="s">
        <v>5262</v>
      </c>
      <c r="D1100" t="s">
        <v>5263</v>
      </c>
      <c r="E1100" t="s">
        <v>24</v>
      </c>
      <c r="F1100" t="s">
        <v>163</v>
      </c>
      <c r="G1100" t="s">
        <v>81</v>
      </c>
      <c r="H1100" t="s">
        <v>45</v>
      </c>
      <c r="I1100" t="s">
        <v>144</v>
      </c>
      <c r="J1100" t="s">
        <v>5264</v>
      </c>
      <c r="K1100" t="s">
        <v>5265</v>
      </c>
      <c r="L1100">
        <v>10</v>
      </c>
      <c r="M1100">
        <v>2755.07</v>
      </c>
      <c r="N1100">
        <v>27550.7</v>
      </c>
      <c r="O1100" s="2">
        <v>0.05</v>
      </c>
      <c r="P1100">
        <v>1377.54</v>
      </c>
      <c r="Q1100">
        <v>26173.16</v>
      </c>
      <c r="R1100" t="s">
        <v>76</v>
      </c>
      <c r="S1100" t="s">
        <v>50</v>
      </c>
      <c r="T1100" s="2">
        <v>0.2</v>
      </c>
      <c r="U1100">
        <v>5234.63</v>
      </c>
    </row>
    <row r="1101" spans="1:21" x14ac:dyDescent="0.3">
      <c r="A1101" t="s">
        <v>5266</v>
      </c>
      <c r="B1101" s="1">
        <v>45346</v>
      </c>
      <c r="C1101" t="s">
        <v>5267</v>
      </c>
      <c r="D1101" t="s">
        <v>5268</v>
      </c>
      <c r="E1101" t="s">
        <v>36</v>
      </c>
      <c r="F1101" t="s">
        <v>37</v>
      </c>
      <c r="G1101" t="s">
        <v>81</v>
      </c>
      <c r="H1101" t="s">
        <v>27</v>
      </c>
      <c r="I1101" t="s">
        <v>157</v>
      </c>
      <c r="J1101" t="s">
        <v>4390</v>
      </c>
      <c r="K1101" t="s">
        <v>5269</v>
      </c>
      <c r="L1101">
        <v>6</v>
      </c>
      <c r="M1101">
        <v>6677.95</v>
      </c>
      <c r="N1101">
        <v>40067.699999999997</v>
      </c>
      <c r="O1101" s="2">
        <v>0.05</v>
      </c>
      <c r="P1101">
        <v>2003.38</v>
      </c>
      <c r="Q1101">
        <v>38064.32</v>
      </c>
      <c r="R1101" t="s">
        <v>31</v>
      </c>
      <c r="S1101" t="s">
        <v>32</v>
      </c>
      <c r="T1101" s="2">
        <v>0.15</v>
      </c>
      <c r="U1101">
        <v>5709.65</v>
      </c>
    </row>
    <row r="1102" spans="1:21" x14ac:dyDescent="0.3">
      <c r="A1102" t="s">
        <v>5270</v>
      </c>
      <c r="B1102" s="1">
        <v>45229</v>
      </c>
      <c r="C1102" t="s">
        <v>612</v>
      </c>
      <c r="D1102" t="s">
        <v>5271</v>
      </c>
      <c r="E1102" t="s">
        <v>54</v>
      </c>
      <c r="F1102" t="s">
        <v>64</v>
      </c>
      <c r="G1102" t="s">
        <v>81</v>
      </c>
      <c r="H1102" t="s">
        <v>55</v>
      </c>
      <c r="I1102" t="s">
        <v>100</v>
      </c>
      <c r="J1102" t="s">
        <v>5272</v>
      </c>
      <c r="K1102" t="s">
        <v>5273</v>
      </c>
      <c r="L1102">
        <v>2</v>
      </c>
      <c r="M1102">
        <v>4135.0600000000004</v>
      </c>
      <c r="N1102">
        <v>8270.1200000000008</v>
      </c>
      <c r="O1102" s="2">
        <v>0.25</v>
      </c>
      <c r="P1102">
        <v>2067.5300000000002</v>
      </c>
      <c r="Q1102">
        <v>6202.59</v>
      </c>
      <c r="R1102" t="s">
        <v>31</v>
      </c>
      <c r="S1102" t="s">
        <v>50</v>
      </c>
      <c r="T1102" s="2">
        <v>0.25</v>
      </c>
      <c r="U1102">
        <v>1550.65</v>
      </c>
    </row>
    <row r="1103" spans="1:21" x14ac:dyDescent="0.3">
      <c r="A1103" t="s">
        <v>5274</v>
      </c>
      <c r="B1103" s="1">
        <v>45078</v>
      </c>
      <c r="C1103" t="s">
        <v>5275</v>
      </c>
      <c r="D1103" t="s">
        <v>5276</v>
      </c>
      <c r="E1103" t="s">
        <v>24</v>
      </c>
      <c r="F1103" t="s">
        <v>25</v>
      </c>
      <c r="G1103" t="s">
        <v>81</v>
      </c>
      <c r="H1103" t="s">
        <v>27</v>
      </c>
      <c r="I1103" t="s">
        <v>157</v>
      </c>
      <c r="J1103" t="s">
        <v>5277</v>
      </c>
      <c r="K1103" t="s">
        <v>5278</v>
      </c>
      <c r="L1103">
        <v>6</v>
      </c>
      <c r="M1103">
        <v>6315.25</v>
      </c>
      <c r="N1103">
        <v>37891.5</v>
      </c>
      <c r="O1103" s="2">
        <v>0.3</v>
      </c>
      <c r="P1103">
        <v>11367.45</v>
      </c>
      <c r="Q1103">
        <v>26524.05</v>
      </c>
      <c r="R1103" t="s">
        <v>76</v>
      </c>
      <c r="S1103" t="s">
        <v>77</v>
      </c>
      <c r="T1103" s="2">
        <v>0.3</v>
      </c>
      <c r="U1103">
        <v>7957.21</v>
      </c>
    </row>
    <row r="1104" spans="1:21" x14ac:dyDescent="0.3">
      <c r="A1104" t="s">
        <v>5279</v>
      </c>
      <c r="B1104" s="1">
        <v>45667</v>
      </c>
      <c r="C1104" t="s">
        <v>2704</v>
      </c>
      <c r="D1104" t="s">
        <v>5280</v>
      </c>
      <c r="E1104" t="s">
        <v>142</v>
      </c>
      <c r="F1104" t="s">
        <v>71</v>
      </c>
      <c r="G1104" t="s">
        <v>81</v>
      </c>
      <c r="H1104" t="s">
        <v>72</v>
      </c>
      <c r="I1104" t="s">
        <v>185</v>
      </c>
      <c r="J1104" t="s">
        <v>5281</v>
      </c>
      <c r="K1104" t="s">
        <v>5282</v>
      </c>
      <c r="L1104">
        <v>5</v>
      </c>
      <c r="M1104">
        <v>3475.2</v>
      </c>
      <c r="N1104">
        <v>17376</v>
      </c>
      <c r="O1104" s="2">
        <v>0.1</v>
      </c>
      <c r="P1104">
        <v>1737.6</v>
      </c>
      <c r="Q1104">
        <v>15638.4</v>
      </c>
      <c r="R1104" t="s">
        <v>49</v>
      </c>
      <c r="S1104" t="s">
        <v>60</v>
      </c>
      <c r="T1104" s="2">
        <v>0.1</v>
      </c>
      <c r="U1104">
        <v>1563.84</v>
      </c>
    </row>
    <row r="1105" spans="1:21" x14ac:dyDescent="0.3">
      <c r="A1105" t="s">
        <v>5283</v>
      </c>
      <c r="B1105" s="1">
        <v>45006</v>
      </c>
      <c r="C1105" t="s">
        <v>5284</v>
      </c>
      <c r="D1105" t="s">
        <v>5285</v>
      </c>
      <c r="E1105" t="s">
        <v>36</v>
      </c>
      <c r="F1105" t="s">
        <v>112</v>
      </c>
      <c r="G1105" t="s">
        <v>81</v>
      </c>
      <c r="H1105" t="s">
        <v>45</v>
      </c>
      <c r="I1105" t="s">
        <v>46</v>
      </c>
      <c r="J1105" t="s">
        <v>5286</v>
      </c>
      <c r="K1105" t="s">
        <v>5287</v>
      </c>
      <c r="L1105">
        <v>4</v>
      </c>
      <c r="M1105">
        <v>6786.73</v>
      </c>
      <c r="N1105">
        <v>27146.92</v>
      </c>
      <c r="O1105" s="2">
        <v>0.15</v>
      </c>
      <c r="P1105">
        <v>4072.04</v>
      </c>
      <c r="Q1105">
        <v>23074.880000000001</v>
      </c>
      <c r="R1105" t="s">
        <v>31</v>
      </c>
      <c r="S1105" t="s">
        <v>77</v>
      </c>
      <c r="T1105" s="2">
        <v>0.15</v>
      </c>
      <c r="U1105">
        <v>3461.23</v>
      </c>
    </row>
    <row r="1106" spans="1:21" x14ac:dyDescent="0.3">
      <c r="A1106" t="s">
        <v>5288</v>
      </c>
      <c r="B1106" s="1">
        <v>45432</v>
      </c>
      <c r="C1106" t="s">
        <v>5289</v>
      </c>
      <c r="D1106" t="s">
        <v>5290</v>
      </c>
      <c r="E1106" t="s">
        <v>43</v>
      </c>
      <c r="F1106" t="s">
        <v>370</v>
      </c>
      <c r="G1106" t="s">
        <v>26</v>
      </c>
      <c r="H1106" t="s">
        <v>55</v>
      </c>
      <c r="I1106" t="s">
        <v>100</v>
      </c>
      <c r="J1106" t="s">
        <v>5291</v>
      </c>
      <c r="K1106" t="s">
        <v>5292</v>
      </c>
      <c r="L1106">
        <v>10</v>
      </c>
      <c r="M1106">
        <v>1314.59</v>
      </c>
      <c r="N1106">
        <v>13145.9</v>
      </c>
      <c r="O1106" s="2">
        <v>0.1</v>
      </c>
      <c r="P1106">
        <v>1314.59</v>
      </c>
      <c r="Q1106">
        <v>11831.31</v>
      </c>
      <c r="R1106" t="s">
        <v>31</v>
      </c>
      <c r="S1106" t="s">
        <v>50</v>
      </c>
      <c r="T1106" s="2">
        <v>0.3</v>
      </c>
      <c r="U1106">
        <v>3549.39</v>
      </c>
    </row>
    <row r="1107" spans="1:21" x14ac:dyDescent="0.3">
      <c r="A1107" t="s">
        <v>5293</v>
      </c>
      <c r="B1107" s="1">
        <v>45475</v>
      </c>
      <c r="C1107" t="s">
        <v>5294</v>
      </c>
      <c r="D1107" t="s">
        <v>2838</v>
      </c>
      <c r="E1107" t="s">
        <v>43</v>
      </c>
      <c r="F1107" t="s">
        <v>119</v>
      </c>
      <c r="G1107" t="s">
        <v>26</v>
      </c>
      <c r="H1107" t="s">
        <v>72</v>
      </c>
      <c r="I1107" t="s">
        <v>106</v>
      </c>
      <c r="J1107" t="s">
        <v>5295</v>
      </c>
      <c r="K1107" t="s">
        <v>5296</v>
      </c>
      <c r="L1107">
        <v>10</v>
      </c>
      <c r="M1107">
        <v>5529.47</v>
      </c>
      <c r="N1107">
        <v>55294.7</v>
      </c>
      <c r="O1107" s="2">
        <v>0.25</v>
      </c>
      <c r="P1107">
        <v>13823.67</v>
      </c>
      <c r="Q1107">
        <v>41471.03</v>
      </c>
      <c r="R1107" t="s">
        <v>176</v>
      </c>
      <c r="S1107" t="s">
        <v>60</v>
      </c>
      <c r="T1107" s="2">
        <v>0.2</v>
      </c>
      <c r="U1107">
        <v>8294.2099999999991</v>
      </c>
    </row>
    <row r="1108" spans="1:21" x14ac:dyDescent="0.3">
      <c r="A1108" t="s">
        <v>5297</v>
      </c>
      <c r="B1108" s="1">
        <v>45351</v>
      </c>
      <c r="C1108" t="s">
        <v>5298</v>
      </c>
      <c r="D1108" t="s">
        <v>5299</v>
      </c>
      <c r="E1108" t="s">
        <v>43</v>
      </c>
      <c r="F1108" t="s">
        <v>156</v>
      </c>
      <c r="G1108" t="s">
        <v>26</v>
      </c>
      <c r="H1108" t="s">
        <v>55</v>
      </c>
      <c r="I1108" t="s">
        <v>130</v>
      </c>
      <c r="J1108" t="s">
        <v>5300</v>
      </c>
      <c r="K1108" t="s">
        <v>5301</v>
      </c>
      <c r="L1108">
        <v>3</v>
      </c>
      <c r="M1108">
        <v>767.09</v>
      </c>
      <c r="N1108">
        <v>2301.27</v>
      </c>
      <c r="O1108" s="2">
        <v>0</v>
      </c>
      <c r="P1108">
        <v>0</v>
      </c>
      <c r="Q1108">
        <v>2301.27</v>
      </c>
      <c r="R1108" t="s">
        <v>176</v>
      </c>
      <c r="S1108" t="s">
        <v>32</v>
      </c>
      <c r="T1108" s="2">
        <v>0.25</v>
      </c>
      <c r="U1108">
        <v>575.32000000000005</v>
      </c>
    </row>
    <row r="1109" spans="1:21" x14ac:dyDescent="0.3">
      <c r="A1109" t="s">
        <v>5302</v>
      </c>
      <c r="B1109" s="1">
        <v>45199</v>
      </c>
      <c r="C1109" t="s">
        <v>5303</v>
      </c>
      <c r="D1109" t="s">
        <v>5304</v>
      </c>
      <c r="E1109" t="s">
        <v>43</v>
      </c>
      <c r="F1109" t="s">
        <v>143</v>
      </c>
      <c r="G1109" t="s">
        <v>26</v>
      </c>
      <c r="H1109" t="s">
        <v>72</v>
      </c>
      <c r="I1109" t="s">
        <v>150</v>
      </c>
      <c r="J1109" t="s">
        <v>5305</v>
      </c>
      <c r="K1109" t="s">
        <v>5306</v>
      </c>
      <c r="L1109">
        <v>10</v>
      </c>
      <c r="M1109">
        <v>3141.12</v>
      </c>
      <c r="N1109">
        <v>31411.200000000001</v>
      </c>
      <c r="O1109" s="2">
        <v>0.05</v>
      </c>
      <c r="P1109">
        <v>1570.56</v>
      </c>
      <c r="Q1109">
        <v>29840.639999999999</v>
      </c>
      <c r="R1109" t="s">
        <v>76</v>
      </c>
      <c r="S1109" t="s">
        <v>60</v>
      </c>
      <c r="T1109" s="2">
        <v>0.1</v>
      </c>
      <c r="U1109">
        <v>2984.06</v>
      </c>
    </row>
    <row r="1110" spans="1:21" x14ac:dyDescent="0.3">
      <c r="A1110" t="s">
        <v>5307</v>
      </c>
      <c r="B1110" s="1">
        <v>45033</v>
      </c>
      <c r="C1110" t="s">
        <v>5308</v>
      </c>
      <c r="D1110" t="s">
        <v>5309</v>
      </c>
      <c r="E1110" t="s">
        <v>142</v>
      </c>
      <c r="F1110" t="s">
        <v>156</v>
      </c>
      <c r="G1110" t="s">
        <v>81</v>
      </c>
      <c r="H1110" t="s">
        <v>72</v>
      </c>
      <c r="I1110" t="s">
        <v>73</v>
      </c>
      <c r="J1110" t="s">
        <v>5310</v>
      </c>
      <c r="K1110" t="s">
        <v>5311</v>
      </c>
      <c r="L1110">
        <v>10</v>
      </c>
      <c r="M1110">
        <v>4753.43</v>
      </c>
      <c r="N1110">
        <v>47534.3</v>
      </c>
      <c r="O1110" s="2">
        <v>0.2</v>
      </c>
      <c r="P1110">
        <v>9506.86</v>
      </c>
      <c r="Q1110">
        <v>38027.440000000002</v>
      </c>
      <c r="R1110" t="s">
        <v>176</v>
      </c>
      <c r="S1110" t="s">
        <v>50</v>
      </c>
      <c r="T1110" s="2">
        <v>0.15</v>
      </c>
      <c r="U1110">
        <v>5704.12</v>
      </c>
    </row>
    <row r="1111" spans="1:21" x14ac:dyDescent="0.3">
      <c r="A1111" t="s">
        <v>5312</v>
      </c>
      <c r="B1111" s="1">
        <v>45373</v>
      </c>
      <c r="C1111" t="s">
        <v>5313</v>
      </c>
      <c r="D1111" t="s">
        <v>5314</v>
      </c>
      <c r="E1111" t="s">
        <v>24</v>
      </c>
      <c r="F1111" t="s">
        <v>87</v>
      </c>
      <c r="G1111" t="s">
        <v>26</v>
      </c>
      <c r="H1111" t="s">
        <v>55</v>
      </c>
      <c r="I1111" t="s">
        <v>100</v>
      </c>
      <c r="J1111" t="s">
        <v>5315</v>
      </c>
      <c r="K1111" t="s">
        <v>3468</v>
      </c>
      <c r="L1111">
        <v>4</v>
      </c>
      <c r="M1111">
        <v>1025.27</v>
      </c>
      <c r="N1111">
        <v>4101.08</v>
      </c>
      <c r="O1111" s="2">
        <v>0.2</v>
      </c>
      <c r="P1111">
        <v>820.22</v>
      </c>
      <c r="Q1111">
        <v>3280.86</v>
      </c>
      <c r="R1111" t="s">
        <v>176</v>
      </c>
      <c r="S1111" t="s">
        <v>60</v>
      </c>
      <c r="T1111" s="2">
        <v>0.1</v>
      </c>
      <c r="U1111">
        <v>328.09</v>
      </c>
    </row>
    <row r="1112" spans="1:21" x14ac:dyDescent="0.3">
      <c r="A1112" t="s">
        <v>5316</v>
      </c>
      <c r="B1112" s="1">
        <v>45321</v>
      </c>
      <c r="C1112" t="s">
        <v>5317</v>
      </c>
      <c r="D1112" t="s">
        <v>5318</v>
      </c>
      <c r="E1112" t="s">
        <v>24</v>
      </c>
      <c r="F1112" t="s">
        <v>64</v>
      </c>
      <c r="G1112" t="s">
        <v>26</v>
      </c>
      <c r="H1112" t="s">
        <v>45</v>
      </c>
      <c r="I1112" t="s">
        <v>136</v>
      </c>
      <c r="J1112" t="s">
        <v>5319</v>
      </c>
      <c r="K1112" t="s">
        <v>5320</v>
      </c>
      <c r="L1112">
        <v>7</v>
      </c>
      <c r="M1112">
        <v>1094.81</v>
      </c>
      <c r="N1112">
        <v>7663.67</v>
      </c>
      <c r="O1112" s="2">
        <v>0.3</v>
      </c>
      <c r="P1112">
        <v>2299.1</v>
      </c>
      <c r="Q1112">
        <v>5364.57</v>
      </c>
      <c r="R1112" t="s">
        <v>176</v>
      </c>
      <c r="S1112" t="s">
        <v>60</v>
      </c>
      <c r="T1112" s="2">
        <v>0.2</v>
      </c>
      <c r="U1112">
        <v>1072.9100000000001</v>
      </c>
    </row>
    <row r="1113" spans="1:21" x14ac:dyDescent="0.3">
      <c r="A1113" t="s">
        <v>5321</v>
      </c>
      <c r="B1113" s="1">
        <v>45551</v>
      </c>
      <c r="C1113" t="s">
        <v>5322</v>
      </c>
      <c r="D1113" t="s">
        <v>5323</v>
      </c>
      <c r="E1113" t="s">
        <v>54</v>
      </c>
      <c r="F1113" t="s">
        <v>99</v>
      </c>
      <c r="G1113" t="s">
        <v>81</v>
      </c>
      <c r="H1113" t="s">
        <v>72</v>
      </c>
      <c r="I1113" t="s">
        <v>150</v>
      </c>
      <c r="J1113" t="s">
        <v>5324</v>
      </c>
      <c r="K1113" t="s">
        <v>5325</v>
      </c>
      <c r="L1113">
        <v>7</v>
      </c>
      <c r="M1113">
        <v>3560.74</v>
      </c>
      <c r="N1113">
        <v>24925.18</v>
      </c>
      <c r="O1113" s="2">
        <v>0.2</v>
      </c>
      <c r="P1113">
        <v>4985.04</v>
      </c>
      <c r="Q1113">
        <v>19940.14</v>
      </c>
      <c r="R1113" t="s">
        <v>31</v>
      </c>
      <c r="S1113" t="s">
        <v>50</v>
      </c>
      <c r="T1113" s="2">
        <v>0.15</v>
      </c>
      <c r="U1113">
        <v>2991.02</v>
      </c>
    </row>
    <row r="1114" spans="1:21" x14ac:dyDescent="0.3">
      <c r="A1114" t="s">
        <v>5326</v>
      </c>
      <c r="B1114" s="1">
        <v>45784</v>
      </c>
      <c r="C1114" t="s">
        <v>5327</v>
      </c>
      <c r="D1114" t="s">
        <v>5328</v>
      </c>
      <c r="E1114" t="s">
        <v>43</v>
      </c>
      <c r="F1114" t="s">
        <v>156</v>
      </c>
      <c r="G1114" t="s">
        <v>26</v>
      </c>
      <c r="H1114" t="s">
        <v>45</v>
      </c>
      <c r="I1114" t="s">
        <v>136</v>
      </c>
      <c r="J1114" t="s">
        <v>5329</v>
      </c>
      <c r="K1114" t="s">
        <v>5330</v>
      </c>
      <c r="L1114">
        <v>3</v>
      </c>
      <c r="M1114">
        <v>5118.99</v>
      </c>
      <c r="N1114">
        <v>15356.97</v>
      </c>
      <c r="O1114" s="2">
        <v>0.05</v>
      </c>
      <c r="P1114">
        <v>767.85</v>
      </c>
      <c r="Q1114">
        <v>14589.12</v>
      </c>
      <c r="R1114" t="s">
        <v>31</v>
      </c>
      <c r="S1114" t="s">
        <v>50</v>
      </c>
      <c r="T1114" s="2">
        <v>0.15</v>
      </c>
      <c r="U1114">
        <v>2188.37</v>
      </c>
    </row>
    <row r="1115" spans="1:21" x14ac:dyDescent="0.3">
      <c r="A1115" t="s">
        <v>5331</v>
      </c>
      <c r="B1115" s="1">
        <v>45270</v>
      </c>
      <c r="C1115" t="s">
        <v>5332</v>
      </c>
      <c r="D1115" t="s">
        <v>5333</v>
      </c>
      <c r="E1115" t="s">
        <v>54</v>
      </c>
      <c r="F1115" t="s">
        <v>44</v>
      </c>
      <c r="G1115" t="s">
        <v>26</v>
      </c>
      <c r="H1115" t="s">
        <v>72</v>
      </c>
      <c r="I1115" t="s">
        <v>73</v>
      </c>
      <c r="J1115" t="s">
        <v>5334</v>
      </c>
      <c r="K1115" t="s">
        <v>5335</v>
      </c>
      <c r="L1115">
        <v>3</v>
      </c>
      <c r="M1115">
        <v>5516.64</v>
      </c>
      <c r="N1115">
        <v>16549.919999999998</v>
      </c>
      <c r="O1115" s="2">
        <v>0.1</v>
      </c>
      <c r="P1115">
        <v>1654.99</v>
      </c>
      <c r="Q1115">
        <v>14894.93</v>
      </c>
      <c r="R1115" t="s">
        <v>49</v>
      </c>
      <c r="S1115" t="s">
        <v>77</v>
      </c>
      <c r="T1115" s="2">
        <v>0.3</v>
      </c>
      <c r="U1115">
        <v>4468.4799999999996</v>
      </c>
    </row>
    <row r="1116" spans="1:21" x14ac:dyDescent="0.3">
      <c r="A1116" t="s">
        <v>5336</v>
      </c>
      <c r="B1116" s="1">
        <v>45447</v>
      </c>
      <c r="C1116" t="s">
        <v>2621</v>
      </c>
      <c r="D1116" t="s">
        <v>5337</v>
      </c>
      <c r="E1116" t="s">
        <v>24</v>
      </c>
      <c r="F1116" t="s">
        <v>25</v>
      </c>
      <c r="G1116" t="s">
        <v>26</v>
      </c>
      <c r="H1116" t="s">
        <v>27</v>
      </c>
      <c r="I1116" t="s">
        <v>93</v>
      </c>
      <c r="J1116" t="s">
        <v>5338</v>
      </c>
      <c r="K1116" t="s">
        <v>5339</v>
      </c>
      <c r="L1116">
        <v>1</v>
      </c>
      <c r="M1116">
        <v>3293.18</v>
      </c>
      <c r="N1116">
        <v>3293.18</v>
      </c>
      <c r="O1116" s="2">
        <v>0.3</v>
      </c>
      <c r="P1116">
        <v>987.95</v>
      </c>
      <c r="Q1116">
        <v>2305.23</v>
      </c>
      <c r="R1116" t="s">
        <v>59</v>
      </c>
      <c r="S1116" t="s">
        <v>60</v>
      </c>
      <c r="T1116" s="2">
        <v>0.3</v>
      </c>
      <c r="U1116">
        <v>691.57</v>
      </c>
    </row>
    <row r="1117" spans="1:21" x14ac:dyDescent="0.3">
      <c r="A1117" t="s">
        <v>5340</v>
      </c>
      <c r="B1117" s="1">
        <v>45676</v>
      </c>
      <c r="C1117" t="s">
        <v>5341</v>
      </c>
      <c r="D1117" t="s">
        <v>5342</v>
      </c>
      <c r="E1117" t="s">
        <v>43</v>
      </c>
      <c r="F1117" t="s">
        <v>37</v>
      </c>
      <c r="G1117" t="s">
        <v>81</v>
      </c>
      <c r="H1117" t="s">
        <v>72</v>
      </c>
      <c r="I1117" t="s">
        <v>150</v>
      </c>
      <c r="J1117" t="s">
        <v>3284</v>
      </c>
      <c r="K1117" t="s">
        <v>5343</v>
      </c>
      <c r="L1117">
        <v>6</v>
      </c>
      <c r="M1117">
        <v>376.2</v>
      </c>
      <c r="N1117">
        <v>2257.1999999999998</v>
      </c>
      <c r="O1117" s="2">
        <v>0.1</v>
      </c>
      <c r="P1117">
        <v>225.72</v>
      </c>
      <c r="Q1117">
        <v>2031.48</v>
      </c>
      <c r="R1117" t="s">
        <v>76</v>
      </c>
      <c r="S1117" t="s">
        <v>32</v>
      </c>
      <c r="T1117" s="2">
        <v>0.25</v>
      </c>
      <c r="U1117">
        <v>507.87</v>
      </c>
    </row>
    <row r="1118" spans="1:21" x14ac:dyDescent="0.3">
      <c r="A1118" t="s">
        <v>5344</v>
      </c>
      <c r="B1118" s="1">
        <v>45356</v>
      </c>
      <c r="C1118" t="s">
        <v>5345</v>
      </c>
      <c r="D1118" t="s">
        <v>5346</v>
      </c>
      <c r="E1118" t="s">
        <v>142</v>
      </c>
      <c r="F1118" t="s">
        <v>119</v>
      </c>
      <c r="G1118" t="s">
        <v>81</v>
      </c>
      <c r="H1118" t="s">
        <v>27</v>
      </c>
      <c r="I1118" t="s">
        <v>93</v>
      </c>
      <c r="J1118" t="s">
        <v>5347</v>
      </c>
      <c r="K1118" t="s">
        <v>3295</v>
      </c>
      <c r="L1118">
        <v>6</v>
      </c>
      <c r="M1118">
        <v>2204.71</v>
      </c>
      <c r="N1118">
        <v>13228.26</v>
      </c>
      <c r="O1118" s="2">
        <v>0.1</v>
      </c>
      <c r="P1118">
        <v>1322.83</v>
      </c>
      <c r="Q1118">
        <v>11905.43</v>
      </c>
      <c r="R1118" t="s">
        <v>76</v>
      </c>
      <c r="S1118" t="s">
        <v>60</v>
      </c>
      <c r="T1118" s="2">
        <v>0.3</v>
      </c>
      <c r="U1118">
        <v>3571.63</v>
      </c>
    </row>
    <row r="1119" spans="1:21" x14ac:dyDescent="0.3">
      <c r="A1119" t="s">
        <v>5348</v>
      </c>
      <c r="B1119" s="1">
        <v>45480</v>
      </c>
      <c r="C1119" t="s">
        <v>5349</v>
      </c>
      <c r="D1119" t="s">
        <v>5350</v>
      </c>
      <c r="E1119" t="s">
        <v>142</v>
      </c>
      <c r="F1119" t="s">
        <v>163</v>
      </c>
      <c r="G1119" t="s">
        <v>81</v>
      </c>
      <c r="H1119" t="s">
        <v>55</v>
      </c>
      <c r="I1119" t="s">
        <v>100</v>
      </c>
      <c r="J1119" t="s">
        <v>5351</v>
      </c>
      <c r="K1119" t="s">
        <v>5352</v>
      </c>
      <c r="L1119">
        <v>7</v>
      </c>
      <c r="M1119">
        <v>5243.29</v>
      </c>
      <c r="N1119">
        <v>36703.03</v>
      </c>
      <c r="O1119" s="2">
        <v>0.1</v>
      </c>
      <c r="P1119">
        <v>3670.3</v>
      </c>
      <c r="Q1119">
        <v>33032.730000000003</v>
      </c>
      <c r="R1119" t="s">
        <v>31</v>
      </c>
      <c r="S1119" t="s">
        <v>32</v>
      </c>
      <c r="T1119" s="2">
        <v>0.3</v>
      </c>
      <c r="U1119">
        <v>9909.82</v>
      </c>
    </row>
    <row r="1120" spans="1:21" x14ac:dyDescent="0.3">
      <c r="A1120" t="s">
        <v>5353</v>
      </c>
      <c r="B1120" s="1">
        <v>45900</v>
      </c>
      <c r="C1120" t="s">
        <v>5354</v>
      </c>
      <c r="D1120" t="s">
        <v>5355</v>
      </c>
      <c r="E1120" t="s">
        <v>43</v>
      </c>
      <c r="F1120" t="s">
        <v>112</v>
      </c>
      <c r="G1120" t="s">
        <v>81</v>
      </c>
      <c r="H1120" t="s">
        <v>45</v>
      </c>
      <c r="I1120" t="s">
        <v>113</v>
      </c>
      <c r="J1120" t="s">
        <v>5356</v>
      </c>
      <c r="K1120" t="s">
        <v>5357</v>
      </c>
      <c r="L1120">
        <v>3</v>
      </c>
      <c r="M1120">
        <v>1349.97</v>
      </c>
      <c r="N1120">
        <v>4049.91</v>
      </c>
      <c r="O1120" s="2">
        <v>0.05</v>
      </c>
      <c r="P1120">
        <v>202.5</v>
      </c>
      <c r="Q1120">
        <v>3847.41</v>
      </c>
      <c r="R1120" t="s">
        <v>176</v>
      </c>
      <c r="S1120" t="s">
        <v>50</v>
      </c>
      <c r="T1120" s="2">
        <v>0.15</v>
      </c>
      <c r="U1120">
        <v>577.11</v>
      </c>
    </row>
    <row r="1121" spans="1:21" x14ac:dyDescent="0.3">
      <c r="A1121" t="s">
        <v>5358</v>
      </c>
      <c r="B1121" s="1">
        <v>45151</v>
      </c>
      <c r="C1121" t="s">
        <v>5359</v>
      </c>
      <c r="D1121" t="s">
        <v>5360</v>
      </c>
      <c r="E1121" t="s">
        <v>24</v>
      </c>
      <c r="F1121" t="s">
        <v>99</v>
      </c>
      <c r="G1121" t="s">
        <v>26</v>
      </c>
      <c r="H1121" t="s">
        <v>55</v>
      </c>
      <c r="I1121" t="s">
        <v>130</v>
      </c>
      <c r="J1121" t="s">
        <v>5361</v>
      </c>
      <c r="K1121" t="s">
        <v>5362</v>
      </c>
      <c r="L1121">
        <v>10</v>
      </c>
      <c r="M1121">
        <v>7987.84</v>
      </c>
      <c r="N1121">
        <v>79878.399999999994</v>
      </c>
      <c r="O1121" s="2">
        <v>0.05</v>
      </c>
      <c r="P1121">
        <v>3993.92</v>
      </c>
      <c r="Q1121">
        <v>75884.479999999996</v>
      </c>
      <c r="R1121" t="s">
        <v>59</v>
      </c>
      <c r="S1121" t="s">
        <v>32</v>
      </c>
      <c r="T1121" s="2">
        <v>0.15</v>
      </c>
      <c r="U1121">
        <v>11382.67</v>
      </c>
    </row>
    <row r="1122" spans="1:21" x14ac:dyDescent="0.3">
      <c r="A1122" t="s">
        <v>5363</v>
      </c>
      <c r="B1122" s="1">
        <v>45587</v>
      </c>
      <c r="C1122" t="s">
        <v>5364</v>
      </c>
      <c r="D1122" t="s">
        <v>5365</v>
      </c>
      <c r="E1122" t="s">
        <v>36</v>
      </c>
      <c r="F1122" t="s">
        <v>370</v>
      </c>
      <c r="G1122" t="s">
        <v>81</v>
      </c>
      <c r="H1122" t="s">
        <v>72</v>
      </c>
      <c r="I1122" t="s">
        <v>106</v>
      </c>
      <c r="J1122" t="s">
        <v>5366</v>
      </c>
      <c r="K1122" t="s">
        <v>3586</v>
      </c>
      <c r="L1122">
        <v>3</v>
      </c>
      <c r="M1122">
        <v>209.8</v>
      </c>
      <c r="N1122">
        <v>629.4</v>
      </c>
      <c r="O1122" s="2">
        <v>0.3</v>
      </c>
      <c r="P1122">
        <v>188.82</v>
      </c>
      <c r="Q1122">
        <v>440.58</v>
      </c>
      <c r="R1122" t="s">
        <v>49</v>
      </c>
      <c r="S1122" t="s">
        <v>77</v>
      </c>
      <c r="T1122" s="2">
        <v>0.3</v>
      </c>
      <c r="U1122">
        <v>132.16999999999999</v>
      </c>
    </row>
    <row r="1123" spans="1:21" x14ac:dyDescent="0.3">
      <c r="A1123" t="s">
        <v>5367</v>
      </c>
      <c r="B1123" s="1">
        <v>45478</v>
      </c>
      <c r="C1123" t="s">
        <v>4829</v>
      </c>
      <c r="D1123" t="s">
        <v>5368</v>
      </c>
      <c r="E1123" t="s">
        <v>43</v>
      </c>
      <c r="F1123" t="s">
        <v>71</v>
      </c>
      <c r="G1123" t="s">
        <v>26</v>
      </c>
      <c r="H1123" t="s">
        <v>45</v>
      </c>
      <c r="I1123" t="s">
        <v>113</v>
      </c>
      <c r="J1123" t="s">
        <v>5369</v>
      </c>
      <c r="K1123" t="s">
        <v>5370</v>
      </c>
      <c r="L1123">
        <v>2</v>
      </c>
      <c r="M1123">
        <v>1052.9000000000001</v>
      </c>
      <c r="N1123">
        <v>2105.8000000000002</v>
      </c>
      <c r="O1123" s="2">
        <v>0.2</v>
      </c>
      <c r="P1123">
        <v>421.16</v>
      </c>
      <c r="Q1123">
        <v>1684.64</v>
      </c>
      <c r="R1123" t="s">
        <v>59</v>
      </c>
      <c r="S1123" t="s">
        <v>77</v>
      </c>
      <c r="T1123" s="2">
        <v>0.3</v>
      </c>
      <c r="U1123">
        <v>505.39</v>
      </c>
    </row>
    <row r="1124" spans="1:21" x14ac:dyDescent="0.3">
      <c r="A1124" t="s">
        <v>5371</v>
      </c>
      <c r="B1124" s="1">
        <v>45830</v>
      </c>
      <c r="C1124" t="s">
        <v>5372</v>
      </c>
      <c r="D1124" t="s">
        <v>5373</v>
      </c>
      <c r="E1124" t="s">
        <v>36</v>
      </c>
      <c r="F1124" t="s">
        <v>99</v>
      </c>
      <c r="G1124" t="s">
        <v>81</v>
      </c>
      <c r="H1124" t="s">
        <v>55</v>
      </c>
      <c r="I1124" t="s">
        <v>130</v>
      </c>
      <c r="J1124" t="s">
        <v>5374</v>
      </c>
      <c r="K1124" t="s">
        <v>4858</v>
      </c>
      <c r="L1124">
        <v>5</v>
      </c>
      <c r="M1124">
        <v>2906.9</v>
      </c>
      <c r="N1124">
        <v>14534.5</v>
      </c>
      <c r="O1124" s="2">
        <v>0</v>
      </c>
      <c r="P1124">
        <v>0</v>
      </c>
      <c r="Q1124">
        <v>14534.5</v>
      </c>
      <c r="R1124" t="s">
        <v>49</v>
      </c>
      <c r="S1124" t="s">
        <v>32</v>
      </c>
      <c r="T1124" s="2">
        <v>0.2</v>
      </c>
      <c r="U1124">
        <v>2906.9</v>
      </c>
    </row>
    <row r="1125" spans="1:21" x14ac:dyDescent="0.3">
      <c r="A1125" t="s">
        <v>5375</v>
      </c>
      <c r="B1125" s="1">
        <v>45365</v>
      </c>
      <c r="C1125" t="s">
        <v>239</v>
      </c>
      <c r="D1125" t="s">
        <v>5376</v>
      </c>
      <c r="E1125" t="s">
        <v>142</v>
      </c>
      <c r="F1125" t="s">
        <v>99</v>
      </c>
      <c r="G1125" t="s">
        <v>81</v>
      </c>
      <c r="H1125" t="s">
        <v>27</v>
      </c>
      <c r="I1125" t="s">
        <v>157</v>
      </c>
      <c r="J1125" t="s">
        <v>5377</v>
      </c>
      <c r="K1125" t="s">
        <v>5378</v>
      </c>
      <c r="L1125">
        <v>8</v>
      </c>
      <c r="M1125">
        <v>1090.8399999999999</v>
      </c>
      <c r="N1125">
        <v>8726.7199999999993</v>
      </c>
      <c r="O1125" s="2">
        <v>0.1</v>
      </c>
      <c r="P1125">
        <v>872.67</v>
      </c>
      <c r="Q1125">
        <v>7854.05</v>
      </c>
      <c r="R1125" t="s">
        <v>31</v>
      </c>
      <c r="S1125" t="s">
        <v>50</v>
      </c>
      <c r="T1125" s="2">
        <v>0.15</v>
      </c>
      <c r="U1125">
        <v>1178.1099999999999</v>
      </c>
    </row>
    <row r="1126" spans="1:21" x14ac:dyDescent="0.3">
      <c r="A1126" t="s">
        <v>5379</v>
      </c>
      <c r="B1126" s="1">
        <v>45171</v>
      </c>
      <c r="C1126" t="s">
        <v>5380</v>
      </c>
      <c r="D1126" t="s">
        <v>2847</v>
      </c>
      <c r="E1126" t="s">
        <v>43</v>
      </c>
      <c r="F1126" t="s">
        <v>37</v>
      </c>
      <c r="G1126" t="s">
        <v>81</v>
      </c>
      <c r="H1126" t="s">
        <v>55</v>
      </c>
      <c r="I1126" t="s">
        <v>56</v>
      </c>
      <c r="J1126" t="s">
        <v>5381</v>
      </c>
      <c r="K1126" t="s">
        <v>5382</v>
      </c>
      <c r="L1126">
        <v>9</v>
      </c>
      <c r="M1126">
        <v>7486.7</v>
      </c>
      <c r="N1126">
        <v>67380.3</v>
      </c>
      <c r="O1126" s="2">
        <v>0.25</v>
      </c>
      <c r="P1126">
        <v>16845.080000000002</v>
      </c>
      <c r="Q1126">
        <v>50535.22</v>
      </c>
      <c r="R1126" t="s">
        <v>76</v>
      </c>
      <c r="S1126" t="s">
        <v>32</v>
      </c>
      <c r="T1126" s="2">
        <v>0.3</v>
      </c>
      <c r="U1126">
        <v>15160.57</v>
      </c>
    </row>
    <row r="1127" spans="1:21" x14ac:dyDescent="0.3">
      <c r="A1127" t="s">
        <v>5383</v>
      </c>
      <c r="B1127" s="1">
        <v>45125</v>
      </c>
      <c r="C1127" t="s">
        <v>5384</v>
      </c>
      <c r="D1127" t="s">
        <v>5385</v>
      </c>
      <c r="E1127" t="s">
        <v>54</v>
      </c>
      <c r="F1127" t="s">
        <v>71</v>
      </c>
      <c r="G1127" t="s">
        <v>81</v>
      </c>
      <c r="H1127" t="s">
        <v>72</v>
      </c>
      <c r="I1127" t="s">
        <v>73</v>
      </c>
      <c r="J1127" t="s">
        <v>5386</v>
      </c>
      <c r="K1127" t="s">
        <v>5387</v>
      </c>
      <c r="L1127">
        <v>8</v>
      </c>
      <c r="M1127">
        <v>2109.7600000000002</v>
      </c>
      <c r="N1127">
        <v>16878.080000000002</v>
      </c>
      <c r="O1127" s="2">
        <v>0.05</v>
      </c>
      <c r="P1127">
        <v>843.9</v>
      </c>
      <c r="Q1127">
        <v>16034.18</v>
      </c>
      <c r="R1127" t="s">
        <v>31</v>
      </c>
      <c r="S1127" t="s">
        <v>32</v>
      </c>
      <c r="T1127" s="2">
        <v>0.3</v>
      </c>
      <c r="U1127">
        <v>4810.25</v>
      </c>
    </row>
    <row r="1128" spans="1:21" x14ac:dyDescent="0.3">
      <c r="A1128" t="s">
        <v>5388</v>
      </c>
      <c r="B1128" s="1">
        <v>45551</v>
      </c>
      <c r="C1128" t="s">
        <v>5389</v>
      </c>
      <c r="D1128" t="s">
        <v>5390</v>
      </c>
      <c r="E1128" t="s">
        <v>54</v>
      </c>
      <c r="F1128" t="s">
        <v>119</v>
      </c>
      <c r="G1128" t="s">
        <v>81</v>
      </c>
      <c r="H1128" t="s">
        <v>45</v>
      </c>
      <c r="I1128" t="s">
        <v>113</v>
      </c>
      <c r="J1128" t="s">
        <v>5391</v>
      </c>
      <c r="K1128" t="s">
        <v>5392</v>
      </c>
      <c r="L1128">
        <v>1</v>
      </c>
      <c r="M1128">
        <v>7774.93</v>
      </c>
      <c r="N1128">
        <v>7774.93</v>
      </c>
      <c r="O1128" s="2">
        <v>0.3</v>
      </c>
      <c r="P1128">
        <v>2332.48</v>
      </c>
      <c r="Q1128">
        <v>5442.45</v>
      </c>
      <c r="R1128" t="s">
        <v>76</v>
      </c>
      <c r="S1128" t="s">
        <v>60</v>
      </c>
      <c r="T1128" s="2">
        <v>0.25</v>
      </c>
      <c r="U1128">
        <v>1360.61</v>
      </c>
    </row>
    <row r="1129" spans="1:21" x14ac:dyDescent="0.3">
      <c r="A1129" t="s">
        <v>5393</v>
      </c>
      <c r="B1129" s="1">
        <v>45431</v>
      </c>
      <c r="C1129" t="s">
        <v>5394</v>
      </c>
      <c r="D1129" t="s">
        <v>2027</v>
      </c>
      <c r="E1129" t="s">
        <v>54</v>
      </c>
      <c r="F1129" t="s">
        <v>163</v>
      </c>
      <c r="G1129" t="s">
        <v>81</v>
      </c>
      <c r="H1129" t="s">
        <v>55</v>
      </c>
      <c r="I1129" t="s">
        <v>56</v>
      </c>
      <c r="J1129" t="s">
        <v>5395</v>
      </c>
      <c r="K1129" t="s">
        <v>5396</v>
      </c>
      <c r="L1129">
        <v>6</v>
      </c>
      <c r="M1129">
        <v>3434.8</v>
      </c>
      <c r="N1129">
        <v>20608.8</v>
      </c>
      <c r="O1129" s="2">
        <v>0.25</v>
      </c>
      <c r="P1129">
        <v>5152.2</v>
      </c>
      <c r="Q1129">
        <v>15456.6</v>
      </c>
      <c r="R1129" t="s">
        <v>31</v>
      </c>
      <c r="S1129" t="s">
        <v>60</v>
      </c>
      <c r="T1129" s="2">
        <v>0.2</v>
      </c>
      <c r="U1129">
        <v>3091.32</v>
      </c>
    </row>
    <row r="1130" spans="1:21" x14ac:dyDescent="0.3">
      <c r="A1130" t="s">
        <v>5397</v>
      </c>
      <c r="B1130" s="1">
        <v>45374</v>
      </c>
      <c r="C1130" t="s">
        <v>5398</v>
      </c>
      <c r="D1130" t="s">
        <v>5399</v>
      </c>
      <c r="E1130" t="s">
        <v>54</v>
      </c>
      <c r="F1130" t="s">
        <v>143</v>
      </c>
      <c r="G1130" t="s">
        <v>81</v>
      </c>
      <c r="H1130" t="s">
        <v>45</v>
      </c>
      <c r="I1130" t="s">
        <v>136</v>
      </c>
      <c r="J1130" t="s">
        <v>3015</v>
      </c>
      <c r="K1130" t="s">
        <v>1257</v>
      </c>
      <c r="L1130">
        <v>9</v>
      </c>
      <c r="M1130">
        <v>5744.85</v>
      </c>
      <c r="N1130">
        <v>51703.65</v>
      </c>
      <c r="O1130" s="2">
        <v>0.05</v>
      </c>
      <c r="P1130">
        <v>2585.1799999999998</v>
      </c>
      <c r="Q1130">
        <v>49118.47</v>
      </c>
      <c r="R1130" t="s">
        <v>49</v>
      </c>
      <c r="S1130" t="s">
        <v>77</v>
      </c>
      <c r="T1130" s="2">
        <v>0.2</v>
      </c>
      <c r="U1130">
        <v>9823.69</v>
      </c>
    </row>
    <row r="1131" spans="1:21" x14ac:dyDescent="0.3">
      <c r="A1131" t="s">
        <v>5400</v>
      </c>
      <c r="B1131" s="1">
        <v>45265</v>
      </c>
      <c r="C1131" t="s">
        <v>5401</v>
      </c>
      <c r="D1131" t="s">
        <v>5402</v>
      </c>
      <c r="E1131" t="s">
        <v>43</v>
      </c>
      <c r="F1131" t="s">
        <v>163</v>
      </c>
      <c r="G1131" t="s">
        <v>26</v>
      </c>
      <c r="H1131" t="s">
        <v>72</v>
      </c>
      <c r="I1131" t="s">
        <v>185</v>
      </c>
      <c r="J1131" t="s">
        <v>5403</v>
      </c>
      <c r="K1131" t="s">
        <v>5404</v>
      </c>
      <c r="L1131">
        <v>6</v>
      </c>
      <c r="M1131">
        <v>2919.27</v>
      </c>
      <c r="N1131">
        <v>17515.62</v>
      </c>
      <c r="O1131" s="2">
        <v>0.25</v>
      </c>
      <c r="P1131">
        <v>4378.8999999999996</v>
      </c>
      <c r="Q1131">
        <v>13136.72</v>
      </c>
      <c r="R1131" t="s">
        <v>49</v>
      </c>
      <c r="S1131" t="s">
        <v>50</v>
      </c>
      <c r="T1131" s="2">
        <v>0.15</v>
      </c>
      <c r="U1131">
        <v>1970.51</v>
      </c>
    </row>
    <row r="1132" spans="1:21" x14ac:dyDescent="0.3">
      <c r="A1132" t="s">
        <v>5405</v>
      </c>
      <c r="B1132" s="1">
        <v>45573</v>
      </c>
      <c r="C1132" t="s">
        <v>5406</v>
      </c>
      <c r="D1132" t="s">
        <v>5407</v>
      </c>
      <c r="E1132" t="s">
        <v>43</v>
      </c>
      <c r="F1132" t="s">
        <v>143</v>
      </c>
      <c r="G1132" t="s">
        <v>81</v>
      </c>
      <c r="H1132" t="s">
        <v>55</v>
      </c>
      <c r="I1132" t="s">
        <v>100</v>
      </c>
      <c r="J1132" t="s">
        <v>5408</v>
      </c>
      <c r="K1132" t="s">
        <v>5409</v>
      </c>
      <c r="L1132">
        <v>7</v>
      </c>
      <c r="M1132">
        <v>7353.38</v>
      </c>
      <c r="N1132">
        <v>51473.66</v>
      </c>
      <c r="O1132" s="2">
        <v>0</v>
      </c>
      <c r="P1132">
        <v>0</v>
      </c>
      <c r="Q1132">
        <v>51473.66</v>
      </c>
      <c r="R1132" t="s">
        <v>76</v>
      </c>
      <c r="S1132" t="s">
        <v>50</v>
      </c>
      <c r="T1132" s="2">
        <v>0.25</v>
      </c>
      <c r="U1132">
        <v>12868.42</v>
      </c>
    </row>
    <row r="1133" spans="1:21" x14ac:dyDescent="0.3">
      <c r="A1133" t="s">
        <v>5410</v>
      </c>
      <c r="B1133" s="1">
        <v>45560</v>
      </c>
      <c r="C1133" t="s">
        <v>5411</v>
      </c>
      <c r="D1133" t="s">
        <v>805</v>
      </c>
      <c r="E1133" t="s">
        <v>43</v>
      </c>
      <c r="F1133" t="s">
        <v>37</v>
      </c>
      <c r="G1133" t="s">
        <v>26</v>
      </c>
      <c r="H1133" t="s">
        <v>55</v>
      </c>
      <c r="I1133" t="s">
        <v>56</v>
      </c>
      <c r="J1133" t="s">
        <v>5412</v>
      </c>
      <c r="K1133" t="s">
        <v>5413</v>
      </c>
      <c r="L1133">
        <v>8</v>
      </c>
      <c r="M1133">
        <v>326.2</v>
      </c>
      <c r="N1133">
        <v>2609.6</v>
      </c>
      <c r="O1133" s="2">
        <v>0.1</v>
      </c>
      <c r="P1133">
        <v>260.95999999999998</v>
      </c>
      <c r="Q1133">
        <v>2348.64</v>
      </c>
      <c r="R1133" t="s">
        <v>31</v>
      </c>
      <c r="S1133" t="s">
        <v>32</v>
      </c>
      <c r="T1133" s="2">
        <v>0.15</v>
      </c>
      <c r="U1133">
        <v>352.3</v>
      </c>
    </row>
    <row r="1134" spans="1:21" x14ac:dyDescent="0.3">
      <c r="A1134" t="s">
        <v>5414</v>
      </c>
      <c r="B1134" s="1">
        <v>44943</v>
      </c>
      <c r="C1134" t="s">
        <v>5415</v>
      </c>
      <c r="D1134" t="s">
        <v>5416</v>
      </c>
      <c r="E1134" t="s">
        <v>142</v>
      </c>
      <c r="F1134" t="s">
        <v>112</v>
      </c>
      <c r="G1134" t="s">
        <v>26</v>
      </c>
      <c r="H1134" t="s">
        <v>55</v>
      </c>
      <c r="I1134" t="s">
        <v>130</v>
      </c>
      <c r="J1134" t="s">
        <v>5417</v>
      </c>
      <c r="K1134" t="s">
        <v>5418</v>
      </c>
      <c r="L1134">
        <v>10</v>
      </c>
      <c r="M1134">
        <v>2436.7199999999998</v>
      </c>
      <c r="N1134">
        <v>24367.200000000001</v>
      </c>
      <c r="O1134" s="2">
        <v>0</v>
      </c>
      <c r="P1134">
        <v>0</v>
      </c>
      <c r="Q1134">
        <v>24367.200000000001</v>
      </c>
      <c r="R1134" t="s">
        <v>49</v>
      </c>
      <c r="S1134" t="s">
        <v>60</v>
      </c>
      <c r="T1134" s="2">
        <v>0.25</v>
      </c>
      <c r="U1134">
        <v>6091.8</v>
      </c>
    </row>
    <row r="1135" spans="1:21" x14ac:dyDescent="0.3">
      <c r="A1135" t="s">
        <v>5419</v>
      </c>
      <c r="B1135" s="1">
        <v>45367</v>
      </c>
      <c r="C1135" t="s">
        <v>5420</v>
      </c>
      <c r="D1135" t="s">
        <v>2781</v>
      </c>
      <c r="E1135" t="s">
        <v>54</v>
      </c>
      <c r="F1135" t="s">
        <v>156</v>
      </c>
      <c r="G1135" t="s">
        <v>81</v>
      </c>
      <c r="H1135" t="s">
        <v>45</v>
      </c>
      <c r="I1135" t="s">
        <v>144</v>
      </c>
      <c r="J1135" t="s">
        <v>5421</v>
      </c>
      <c r="K1135" t="s">
        <v>5422</v>
      </c>
      <c r="L1135">
        <v>3</v>
      </c>
      <c r="M1135">
        <v>1376.54</v>
      </c>
      <c r="N1135">
        <v>4129.62</v>
      </c>
      <c r="O1135" s="2">
        <v>0.05</v>
      </c>
      <c r="P1135">
        <v>206.48</v>
      </c>
      <c r="Q1135">
        <v>3923.14</v>
      </c>
      <c r="R1135" t="s">
        <v>31</v>
      </c>
      <c r="S1135" t="s">
        <v>60</v>
      </c>
      <c r="T1135" s="2">
        <v>0.2</v>
      </c>
      <c r="U1135">
        <v>784.63</v>
      </c>
    </row>
    <row r="1136" spans="1:21" x14ac:dyDescent="0.3">
      <c r="A1136" t="s">
        <v>5423</v>
      </c>
      <c r="B1136" s="1">
        <v>45451</v>
      </c>
      <c r="C1136" t="s">
        <v>5424</v>
      </c>
      <c r="D1136" t="s">
        <v>5425</v>
      </c>
      <c r="E1136" t="s">
        <v>24</v>
      </c>
      <c r="F1136" t="s">
        <v>112</v>
      </c>
      <c r="G1136" t="s">
        <v>26</v>
      </c>
      <c r="H1136" t="s">
        <v>27</v>
      </c>
      <c r="I1136" t="s">
        <v>28</v>
      </c>
      <c r="J1136" t="s">
        <v>5426</v>
      </c>
      <c r="K1136" t="s">
        <v>5427</v>
      </c>
      <c r="L1136">
        <v>10</v>
      </c>
      <c r="M1136">
        <v>3421.96</v>
      </c>
      <c r="N1136">
        <v>34219.599999999999</v>
      </c>
      <c r="O1136" s="2">
        <v>0.3</v>
      </c>
      <c r="P1136">
        <v>10265.879999999999</v>
      </c>
      <c r="Q1136">
        <v>23953.72</v>
      </c>
      <c r="R1136" t="s">
        <v>59</v>
      </c>
      <c r="S1136" t="s">
        <v>50</v>
      </c>
      <c r="T1136" s="2">
        <v>0.15</v>
      </c>
      <c r="U1136">
        <v>3593.06</v>
      </c>
    </row>
    <row r="1137" spans="1:21" x14ac:dyDescent="0.3">
      <c r="A1137" t="s">
        <v>5428</v>
      </c>
      <c r="B1137" s="1">
        <v>45158</v>
      </c>
      <c r="C1137" t="s">
        <v>4431</v>
      </c>
      <c r="D1137" t="s">
        <v>5429</v>
      </c>
      <c r="E1137" t="s">
        <v>43</v>
      </c>
      <c r="F1137" t="s">
        <v>87</v>
      </c>
      <c r="G1137" t="s">
        <v>26</v>
      </c>
      <c r="H1137" t="s">
        <v>72</v>
      </c>
      <c r="I1137" t="s">
        <v>150</v>
      </c>
      <c r="J1137" t="s">
        <v>5430</v>
      </c>
      <c r="K1137" t="s">
        <v>5431</v>
      </c>
      <c r="L1137">
        <v>10</v>
      </c>
      <c r="M1137">
        <v>3553.56</v>
      </c>
      <c r="N1137">
        <v>35535.599999999999</v>
      </c>
      <c r="O1137" s="2">
        <v>0.15</v>
      </c>
      <c r="P1137">
        <v>5330.34</v>
      </c>
      <c r="Q1137">
        <v>30205.26</v>
      </c>
      <c r="R1137" t="s">
        <v>176</v>
      </c>
      <c r="S1137" t="s">
        <v>50</v>
      </c>
      <c r="T1137" s="2">
        <v>0.15</v>
      </c>
      <c r="U1137">
        <v>4530.79</v>
      </c>
    </row>
    <row r="1138" spans="1:21" x14ac:dyDescent="0.3">
      <c r="A1138" t="s">
        <v>5432</v>
      </c>
      <c r="B1138" s="1">
        <v>45750</v>
      </c>
      <c r="C1138" t="s">
        <v>5433</v>
      </c>
      <c r="D1138" t="s">
        <v>1290</v>
      </c>
      <c r="E1138" t="s">
        <v>54</v>
      </c>
      <c r="F1138" t="s">
        <v>37</v>
      </c>
      <c r="G1138" t="s">
        <v>81</v>
      </c>
      <c r="H1138" t="s">
        <v>72</v>
      </c>
      <c r="I1138" t="s">
        <v>185</v>
      </c>
      <c r="J1138" t="s">
        <v>5434</v>
      </c>
      <c r="K1138" t="s">
        <v>3231</v>
      </c>
      <c r="L1138">
        <v>9</v>
      </c>
      <c r="M1138">
        <v>2729.01</v>
      </c>
      <c r="N1138">
        <v>24561.09</v>
      </c>
      <c r="O1138" s="2">
        <v>0.25</v>
      </c>
      <c r="P1138">
        <v>6140.27</v>
      </c>
      <c r="Q1138">
        <v>18420.82</v>
      </c>
      <c r="R1138" t="s">
        <v>49</v>
      </c>
      <c r="S1138" t="s">
        <v>50</v>
      </c>
      <c r="T1138" s="2">
        <v>0.25</v>
      </c>
      <c r="U1138">
        <v>4605.2</v>
      </c>
    </row>
    <row r="1139" spans="1:21" x14ac:dyDescent="0.3">
      <c r="A1139" t="s">
        <v>5435</v>
      </c>
      <c r="B1139" s="1">
        <v>45657</v>
      </c>
      <c r="C1139" t="s">
        <v>5436</v>
      </c>
      <c r="D1139" t="s">
        <v>5437</v>
      </c>
      <c r="E1139" t="s">
        <v>54</v>
      </c>
      <c r="F1139" t="s">
        <v>156</v>
      </c>
      <c r="G1139" t="s">
        <v>81</v>
      </c>
      <c r="H1139" t="s">
        <v>27</v>
      </c>
      <c r="I1139" t="s">
        <v>157</v>
      </c>
      <c r="J1139" t="s">
        <v>5438</v>
      </c>
      <c r="K1139" t="s">
        <v>5439</v>
      </c>
      <c r="L1139">
        <v>9</v>
      </c>
      <c r="M1139">
        <v>3445.56</v>
      </c>
      <c r="N1139">
        <v>31010.04</v>
      </c>
      <c r="O1139" s="2">
        <v>0.05</v>
      </c>
      <c r="P1139">
        <v>1550.5</v>
      </c>
      <c r="Q1139">
        <v>29459.54</v>
      </c>
      <c r="R1139" t="s">
        <v>31</v>
      </c>
      <c r="S1139" t="s">
        <v>32</v>
      </c>
      <c r="T1139" s="2">
        <v>0.1</v>
      </c>
      <c r="U1139">
        <v>2945.95</v>
      </c>
    </row>
    <row r="1140" spans="1:21" x14ac:dyDescent="0.3">
      <c r="A1140" t="s">
        <v>5440</v>
      </c>
      <c r="B1140" s="1">
        <v>45480</v>
      </c>
      <c r="C1140" t="s">
        <v>5441</v>
      </c>
      <c r="D1140" t="s">
        <v>3704</v>
      </c>
      <c r="E1140" t="s">
        <v>43</v>
      </c>
      <c r="F1140" t="s">
        <v>163</v>
      </c>
      <c r="G1140" t="s">
        <v>26</v>
      </c>
      <c r="H1140" t="s">
        <v>72</v>
      </c>
      <c r="I1140" t="s">
        <v>185</v>
      </c>
      <c r="J1140" t="s">
        <v>5442</v>
      </c>
      <c r="K1140" t="s">
        <v>5443</v>
      </c>
      <c r="L1140">
        <v>7</v>
      </c>
      <c r="M1140">
        <v>839.39</v>
      </c>
      <c r="N1140">
        <v>5875.73</v>
      </c>
      <c r="O1140" s="2">
        <v>0.25</v>
      </c>
      <c r="P1140">
        <v>1468.93</v>
      </c>
      <c r="Q1140">
        <v>4406.8</v>
      </c>
      <c r="R1140" t="s">
        <v>31</v>
      </c>
      <c r="S1140" t="s">
        <v>60</v>
      </c>
      <c r="T1140" s="2">
        <v>0.2</v>
      </c>
      <c r="U1140">
        <v>881.36</v>
      </c>
    </row>
    <row r="1141" spans="1:21" x14ac:dyDescent="0.3">
      <c r="A1141" t="s">
        <v>5444</v>
      </c>
      <c r="B1141" s="1">
        <v>45657</v>
      </c>
      <c r="C1141" t="s">
        <v>5445</v>
      </c>
      <c r="D1141" t="s">
        <v>5446</v>
      </c>
      <c r="E1141" t="s">
        <v>54</v>
      </c>
      <c r="F1141" t="s">
        <v>71</v>
      </c>
      <c r="G1141" t="s">
        <v>26</v>
      </c>
      <c r="H1141" t="s">
        <v>72</v>
      </c>
      <c r="I1141" t="s">
        <v>185</v>
      </c>
      <c r="J1141" t="s">
        <v>5447</v>
      </c>
      <c r="K1141" t="s">
        <v>5448</v>
      </c>
      <c r="L1141">
        <v>6</v>
      </c>
      <c r="M1141">
        <v>3092.62</v>
      </c>
      <c r="N1141">
        <v>18555.72</v>
      </c>
      <c r="O1141" s="2">
        <v>0.2</v>
      </c>
      <c r="P1141">
        <v>3711.14</v>
      </c>
      <c r="Q1141">
        <v>14844.58</v>
      </c>
      <c r="R1141" t="s">
        <v>59</v>
      </c>
      <c r="S1141" t="s">
        <v>60</v>
      </c>
      <c r="T1141" s="2">
        <v>0.25</v>
      </c>
      <c r="U1141">
        <v>3711.14</v>
      </c>
    </row>
    <row r="1142" spans="1:21" x14ac:dyDescent="0.3">
      <c r="A1142" t="s">
        <v>5449</v>
      </c>
      <c r="B1142" s="1">
        <v>45805</v>
      </c>
      <c r="C1142" t="s">
        <v>5450</v>
      </c>
      <c r="D1142" t="s">
        <v>5451</v>
      </c>
      <c r="E1142" t="s">
        <v>142</v>
      </c>
      <c r="F1142" t="s">
        <v>87</v>
      </c>
      <c r="G1142" t="s">
        <v>26</v>
      </c>
      <c r="H1142" t="s">
        <v>55</v>
      </c>
      <c r="I1142" t="s">
        <v>56</v>
      </c>
      <c r="J1142" t="s">
        <v>5452</v>
      </c>
      <c r="K1142" t="s">
        <v>5453</v>
      </c>
      <c r="L1142">
        <v>1</v>
      </c>
      <c r="M1142">
        <v>6743.05</v>
      </c>
      <c r="N1142">
        <v>6743.05</v>
      </c>
      <c r="O1142" s="2">
        <v>0.15</v>
      </c>
      <c r="P1142">
        <v>1011.46</v>
      </c>
      <c r="Q1142">
        <v>5731.59</v>
      </c>
      <c r="R1142" t="s">
        <v>59</v>
      </c>
      <c r="S1142" t="s">
        <v>60</v>
      </c>
      <c r="T1142" s="2">
        <v>0.2</v>
      </c>
      <c r="U1142">
        <v>1146.32</v>
      </c>
    </row>
    <row r="1143" spans="1:21" x14ac:dyDescent="0.3">
      <c r="A1143" t="s">
        <v>5454</v>
      </c>
      <c r="B1143" s="1">
        <v>45276</v>
      </c>
      <c r="C1143" t="s">
        <v>5455</v>
      </c>
      <c r="D1143" t="s">
        <v>5456</v>
      </c>
      <c r="E1143" t="s">
        <v>43</v>
      </c>
      <c r="F1143" t="s">
        <v>163</v>
      </c>
      <c r="G1143" t="s">
        <v>81</v>
      </c>
      <c r="H1143" t="s">
        <v>55</v>
      </c>
      <c r="I1143" t="s">
        <v>130</v>
      </c>
      <c r="J1143" t="s">
        <v>5457</v>
      </c>
      <c r="K1143" t="s">
        <v>5458</v>
      </c>
      <c r="L1143">
        <v>5</v>
      </c>
      <c r="M1143">
        <v>4949.82</v>
      </c>
      <c r="N1143">
        <v>24749.1</v>
      </c>
      <c r="O1143" s="2">
        <v>0</v>
      </c>
      <c r="P1143">
        <v>0</v>
      </c>
      <c r="Q1143">
        <v>24749.1</v>
      </c>
      <c r="R1143" t="s">
        <v>31</v>
      </c>
      <c r="S1143" t="s">
        <v>32</v>
      </c>
      <c r="T1143" s="2">
        <v>0.2</v>
      </c>
      <c r="U1143">
        <v>4949.82</v>
      </c>
    </row>
    <row r="1144" spans="1:21" x14ac:dyDescent="0.3">
      <c r="A1144" t="s">
        <v>5459</v>
      </c>
      <c r="B1144" s="1">
        <v>45385</v>
      </c>
      <c r="C1144" t="s">
        <v>5460</v>
      </c>
      <c r="D1144" t="s">
        <v>5461</v>
      </c>
      <c r="E1144" t="s">
        <v>54</v>
      </c>
      <c r="F1144" t="s">
        <v>25</v>
      </c>
      <c r="G1144" t="s">
        <v>81</v>
      </c>
      <c r="H1144" t="s">
        <v>27</v>
      </c>
      <c r="I1144" t="s">
        <v>28</v>
      </c>
      <c r="J1144" t="s">
        <v>5462</v>
      </c>
      <c r="K1144" t="s">
        <v>5463</v>
      </c>
      <c r="L1144">
        <v>10</v>
      </c>
      <c r="M1144">
        <v>6367</v>
      </c>
      <c r="N1144">
        <v>63670</v>
      </c>
      <c r="O1144" s="2">
        <v>0.15</v>
      </c>
      <c r="P1144">
        <v>9550.5</v>
      </c>
      <c r="Q1144">
        <v>54119.5</v>
      </c>
      <c r="R1144" t="s">
        <v>59</v>
      </c>
      <c r="S1144" t="s">
        <v>50</v>
      </c>
      <c r="T1144" s="2">
        <v>0.2</v>
      </c>
      <c r="U1144">
        <v>10823.9</v>
      </c>
    </row>
    <row r="1145" spans="1:21" x14ac:dyDescent="0.3">
      <c r="A1145" t="s">
        <v>5464</v>
      </c>
      <c r="B1145" s="1">
        <v>45138</v>
      </c>
      <c r="C1145" t="s">
        <v>5465</v>
      </c>
      <c r="D1145" t="s">
        <v>5466</v>
      </c>
      <c r="E1145" t="s">
        <v>36</v>
      </c>
      <c r="F1145" t="s">
        <v>25</v>
      </c>
      <c r="G1145" t="s">
        <v>26</v>
      </c>
      <c r="H1145" t="s">
        <v>45</v>
      </c>
      <c r="I1145" t="s">
        <v>136</v>
      </c>
      <c r="J1145" t="s">
        <v>5467</v>
      </c>
      <c r="K1145" t="s">
        <v>5468</v>
      </c>
      <c r="L1145">
        <v>1</v>
      </c>
      <c r="M1145">
        <v>4524.6099999999997</v>
      </c>
      <c r="N1145">
        <v>4524.6099999999997</v>
      </c>
      <c r="O1145" s="2">
        <v>0.1</v>
      </c>
      <c r="P1145">
        <v>452.46</v>
      </c>
      <c r="Q1145">
        <v>4072.15</v>
      </c>
      <c r="R1145" t="s">
        <v>76</v>
      </c>
      <c r="S1145" t="s">
        <v>77</v>
      </c>
      <c r="T1145" s="2">
        <v>0.15</v>
      </c>
      <c r="U1145">
        <v>610.82000000000005</v>
      </c>
    </row>
    <row r="1146" spans="1:21" x14ac:dyDescent="0.3">
      <c r="A1146" t="s">
        <v>5469</v>
      </c>
      <c r="B1146" s="1">
        <v>45060</v>
      </c>
      <c r="C1146" t="s">
        <v>5470</v>
      </c>
      <c r="D1146" t="s">
        <v>5471</v>
      </c>
      <c r="E1146" t="s">
        <v>24</v>
      </c>
      <c r="F1146" t="s">
        <v>156</v>
      </c>
      <c r="G1146" t="s">
        <v>26</v>
      </c>
      <c r="H1146" t="s">
        <v>27</v>
      </c>
      <c r="I1146" t="s">
        <v>157</v>
      </c>
      <c r="J1146" t="s">
        <v>5472</v>
      </c>
      <c r="K1146" t="s">
        <v>5473</v>
      </c>
      <c r="L1146">
        <v>7</v>
      </c>
      <c r="M1146">
        <v>325.55</v>
      </c>
      <c r="N1146">
        <v>2278.85</v>
      </c>
      <c r="O1146" s="2">
        <v>0.2</v>
      </c>
      <c r="P1146">
        <v>455.77</v>
      </c>
      <c r="Q1146">
        <v>1823.08</v>
      </c>
      <c r="R1146" t="s">
        <v>49</v>
      </c>
      <c r="S1146" t="s">
        <v>50</v>
      </c>
      <c r="T1146" s="2">
        <v>0.1</v>
      </c>
      <c r="U1146">
        <v>182.31</v>
      </c>
    </row>
    <row r="1147" spans="1:21" x14ac:dyDescent="0.3">
      <c r="A1147" t="s">
        <v>5474</v>
      </c>
      <c r="B1147" s="1">
        <v>45010</v>
      </c>
      <c r="C1147" t="s">
        <v>5475</v>
      </c>
      <c r="D1147" t="s">
        <v>5476</v>
      </c>
      <c r="E1147" t="s">
        <v>54</v>
      </c>
      <c r="F1147" t="s">
        <v>143</v>
      </c>
      <c r="G1147" t="s">
        <v>26</v>
      </c>
      <c r="H1147" t="s">
        <v>72</v>
      </c>
      <c r="I1147" t="s">
        <v>150</v>
      </c>
      <c r="J1147" t="s">
        <v>5477</v>
      </c>
      <c r="K1147" t="s">
        <v>138</v>
      </c>
      <c r="L1147">
        <v>2</v>
      </c>
      <c r="M1147">
        <v>4518.72</v>
      </c>
      <c r="N1147">
        <v>9037.44</v>
      </c>
      <c r="O1147" s="2">
        <v>0</v>
      </c>
      <c r="P1147">
        <v>0</v>
      </c>
      <c r="Q1147">
        <v>9037.44</v>
      </c>
      <c r="R1147" t="s">
        <v>176</v>
      </c>
      <c r="S1147" t="s">
        <v>77</v>
      </c>
      <c r="T1147" s="2">
        <v>0.15</v>
      </c>
      <c r="U1147">
        <v>1355.62</v>
      </c>
    </row>
    <row r="1148" spans="1:21" x14ac:dyDescent="0.3">
      <c r="A1148" t="s">
        <v>5478</v>
      </c>
      <c r="B1148" s="1">
        <v>44985</v>
      </c>
      <c r="C1148" t="s">
        <v>5479</v>
      </c>
      <c r="D1148" t="s">
        <v>5480</v>
      </c>
      <c r="E1148" t="s">
        <v>142</v>
      </c>
      <c r="F1148" t="s">
        <v>156</v>
      </c>
      <c r="G1148" t="s">
        <v>81</v>
      </c>
      <c r="H1148" t="s">
        <v>27</v>
      </c>
      <c r="I1148" t="s">
        <v>157</v>
      </c>
      <c r="J1148" t="s">
        <v>5481</v>
      </c>
      <c r="K1148" t="s">
        <v>5482</v>
      </c>
      <c r="L1148">
        <v>4</v>
      </c>
      <c r="M1148">
        <v>4357.67</v>
      </c>
      <c r="N1148">
        <v>17430.68</v>
      </c>
      <c r="O1148" s="2">
        <v>0.15</v>
      </c>
      <c r="P1148">
        <v>2614.6</v>
      </c>
      <c r="Q1148">
        <v>14816.08</v>
      </c>
      <c r="R1148" t="s">
        <v>176</v>
      </c>
      <c r="S1148" t="s">
        <v>60</v>
      </c>
      <c r="T1148" s="2">
        <v>0.2</v>
      </c>
      <c r="U1148">
        <v>2963.22</v>
      </c>
    </row>
    <row r="1149" spans="1:21" x14ac:dyDescent="0.3">
      <c r="A1149" t="s">
        <v>5483</v>
      </c>
      <c r="B1149" s="1">
        <v>45805</v>
      </c>
      <c r="C1149" t="s">
        <v>4829</v>
      </c>
      <c r="D1149" t="s">
        <v>5484</v>
      </c>
      <c r="E1149" t="s">
        <v>36</v>
      </c>
      <c r="F1149" t="s">
        <v>64</v>
      </c>
      <c r="G1149" t="s">
        <v>26</v>
      </c>
      <c r="H1149" t="s">
        <v>27</v>
      </c>
      <c r="I1149" t="s">
        <v>93</v>
      </c>
      <c r="J1149" t="s">
        <v>5485</v>
      </c>
      <c r="K1149" t="s">
        <v>5486</v>
      </c>
      <c r="L1149">
        <v>2</v>
      </c>
      <c r="M1149">
        <v>2725.39</v>
      </c>
      <c r="N1149">
        <v>5450.78</v>
      </c>
      <c r="O1149" s="2">
        <v>0.15</v>
      </c>
      <c r="P1149">
        <v>817.62</v>
      </c>
      <c r="Q1149">
        <v>4633.16</v>
      </c>
      <c r="R1149" t="s">
        <v>76</v>
      </c>
      <c r="S1149" t="s">
        <v>77</v>
      </c>
      <c r="T1149" s="2">
        <v>0.15</v>
      </c>
      <c r="U1149">
        <v>694.97</v>
      </c>
    </row>
    <row r="1150" spans="1:21" x14ac:dyDescent="0.3">
      <c r="A1150" t="s">
        <v>5487</v>
      </c>
      <c r="B1150" s="1">
        <v>45244</v>
      </c>
      <c r="C1150" t="s">
        <v>5488</v>
      </c>
      <c r="D1150" t="s">
        <v>5489</v>
      </c>
      <c r="E1150" t="s">
        <v>43</v>
      </c>
      <c r="F1150" t="s">
        <v>99</v>
      </c>
      <c r="G1150" t="s">
        <v>26</v>
      </c>
      <c r="H1150" t="s">
        <v>45</v>
      </c>
      <c r="I1150" t="s">
        <v>136</v>
      </c>
      <c r="J1150" t="s">
        <v>5490</v>
      </c>
      <c r="K1150" t="s">
        <v>5491</v>
      </c>
      <c r="L1150">
        <v>3</v>
      </c>
      <c r="M1150">
        <v>2704.65</v>
      </c>
      <c r="N1150">
        <v>8113.95</v>
      </c>
      <c r="O1150" s="2">
        <v>0.05</v>
      </c>
      <c r="P1150">
        <v>405.7</v>
      </c>
      <c r="Q1150">
        <v>7708.25</v>
      </c>
      <c r="R1150" t="s">
        <v>59</v>
      </c>
      <c r="S1150" t="s">
        <v>77</v>
      </c>
      <c r="T1150" s="2">
        <v>0.1</v>
      </c>
      <c r="U1150">
        <v>770.83</v>
      </c>
    </row>
    <row r="1151" spans="1:21" x14ac:dyDescent="0.3">
      <c r="A1151" t="s">
        <v>5492</v>
      </c>
      <c r="B1151" s="1">
        <v>45078</v>
      </c>
      <c r="C1151" t="s">
        <v>5493</v>
      </c>
      <c r="D1151" t="s">
        <v>5494</v>
      </c>
      <c r="E1151" t="s">
        <v>36</v>
      </c>
      <c r="F1151" t="s">
        <v>370</v>
      </c>
      <c r="G1151" t="s">
        <v>81</v>
      </c>
      <c r="H1151" t="s">
        <v>45</v>
      </c>
      <c r="I1151" t="s">
        <v>46</v>
      </c>
      <c r="J1151" t="s">
        <v>5495</v>
      </c>
      <c r="K1151" t="s">
        <v>5496</v>
      </c>
      <c r="L1151">
        <v>9</v>
      </c>
      <c r="M1151">
        <v>4793.04</v>
      </c>
      <c r="N1151">
        <v>43137.36</v>
      </c>
      <c r="O1151" s="2">
        <v>0.1</v>
      </c>
      <c r="P1151">
        <v>4313.74</v>
      </c>
      <c r="Q1151">
        <v>38823.620000000003</v>
      </c>
      <c r="R1151" t="s">
        <v>31</v>
      </c>
      <c r="S1151" t="s">
        <v>60</v>
      </c>
      <c r="T1151" s="2">
        <v>0.25</v>
      </c>
      <c r="U1151">
        <v>9705.91</v>
      </c>
    </row>
    <row r="1152" spans="1:21" x14ac:dyDescent="0.3">
      <c r="A1152" t="s">
        <v>5497</v>
      </c>
      <c r="B1152" s="1">
        <v>45805</v>
      </c>
      <c r="C1152" t="s">
        <v>5498</v>
      </c>
      <c r="D1152" t="s">
        <v>5499</v>
      </c>
      <c r="E1152" t="s">
        <v>54</v>
      </c>
      <c r="F1152" t="s">
        <v>119</v>
      </c>
      <c r="G1152" t="s">
        <v>26</v>
      </c>
      <c r="H1152" t="s">
        <v>55</v>
      </c>
      <c r="I1152" t="s">
        <v>100</v>
      </c>
      <c r="J1152" t="s">
        <v>5500</v>
      </c>
      <c r="K1152" t="s">
        <v>5501</v>
      </c>
      <c r="L1152">
        <v>9</v>
      </c>
      <c r="M1152">
        <v>5309.34</v>
      </c>
      <c r="N1152">
        <v>47784.06</v>
      </c>
      <c r="O1152" s="2">
        <v>0.05</v>
      </c>
      <c r="P1152">
        <v>2389.1999999999998</v>
      </c>
      <c r="Q1152">
        <v>45394.86</v>
      </c>
      <c r="R1152" t="s">
        <v>76</v>
      </c>
      <c r="S1152" t="s">
        <v>50</v>
      </c>
      <c r="T1152" s="2">
        <v>0.3</v>
      </c>
      <c r="U1152">
        <v>13618.46</v>
      </c>
    </row>
    <row r="1153" spans="1:21" x14ac:dyDescent="0.3">
      <c r="A1153" t="s">
        <v>5502</v>
      </c>
      <c r="B1153" s="1">
        <v>45224</v>
      </c>
      <c r="C1153" t="s">
        <v>5503</v>
      </c>
      <c r="D1153" t="s">
        <v>5504</v>
      </c>
      <c r="E1153" t="s">
        <v>54</v>
      </c>
      <c r="F1153" t="s">
        <v>143</v>
      </c>
      <c r="G1153" t="s">
        <v>26</v>
      </c>
      <c r="H1153" t="s">
        <v>55</v>
      </c>
      <c r="I1153" t="s">
        <v>56</v>
      </c>
      <c r="J1153" t="s">
        <v>5505</v>
      </c>
      <c r="K1153" t="s">
        <v>5506</v>
      </c>
      <c r="L1153">
        <v>8</v>
      </c>
      <c r="M1153">
        <v>5523.6</v>
      </c>
      <c r="N1153">
        <v>44188.800000000003</v>
      </c>
      <c r="O1153" s="2">
        <v>0.15</v>
      </c>
      <c r="P1153">
        <v>6628.32</v>
      </c>
      <c r="Q1153">
        <v>37560.480000000003</v>
      </c>
      <c r="R1153" t="s">
        <v>176</v>
      </c>
      <c r="S1153" t="s">
        <v>32</v>
      </c>
      <c r="T1153" s="2">
        <v>0.15</v>
      </c>
      <c r="U1153">
        <v>5634.07</v>
      </c>
    </row>
    <row r="1154" spans="1:21" x14ac:dyDescent="0.3">
      <c r="A1154" t="s">
        <v>5507</v>
      </c>
      <c r="B1154" s="1">
        <v>45279</v>
      </c>
      <c r="C1154" t="s">
        <v>5508</v>
      </c>
      <c r="D1154" t="s">
        <v>5509</v>
      </c>
      <c r="E1154" t="s">
        <v>36</v>
      </c>
      <c r="F1154" t="s">
        <v>87</v>
      </c>
      <c r="G1154" t="s">
        <v>81</v>
      </c>
      <c r="H1154" t="s">
        <v>72</v>
      </c>
      <c r="I1154" t="s">
        <v>106</v>
      </c>
      <c r="J1154" t="s">
        <v>5510</v>
      </c>
      <c r="K1154" t="s">
        <v>5511</v>
      </c>
      <c r="L1154">
        <v>10</v>
      </c>
      <c r="M1154">
        <v>5760.44</v>
      </c>
      <c r="N1154">
        <v>57604.4</v>
      </c>
      <c r="O1154" s="2">
        <v>0.15</v>
      </c>
      <c r="P1154">
        <v>8640.66</v>
      </c>
      <c r="Q1154">
        <v>48963.74</v>
      </c>
      <c r="R1154" t="s">
        <v>59</v>
      </c>
      <c r="S1154" t="s">
        <v>77</v>
      </c>
      <c r="T1154" s="2">
        <v>0.25</v>
      </c>
      <c r="U1154">
        <v>12240.93</v>
      </c>
    </row>
    <row r="1155" spans="1:21" x14ac:dyDescent="0.3">
      <c r="A1155" t="s">
        <v>5512</v>
      </c>
      <c r="B1155" s="1">
        <v>45619</v>
      </c>
      <c r="C1155" t="s">
        <v>907</v>
      </c>
      <c r="D1155" t="s">
        <v>5513</v>
      </c>
      <c r="E1155" t="s">
        <v>43</v>
      </c>
      <c r="F1155" t="s">
        <v>156</v>
      </c>
      <c r="G1155" t="s">
        <v>26</v>
      </c>
      <c r="H1155" t="s">
        <v>45</v>
      </c>
      <c r="I1155" t="s">
        <v>46</v>
      </c>
      <c r="J1155" t="s">
        <v>5514</v>
      </c>
      <c r="K1155" t="s">
        <v>5515</v>
      </c>
      <c r="L1155">
        <v>6</v>
      </c>
      <c r="M1155">
        <v>6434.28</v>
      </c>
      <c r="N1155">
        <v>38605.68</v>
      </c>
      <c r="O1155" s="2">
        <v>0</v>
      </c>
      <c r="P1155">
        <v>0</v>
      </c>
      <c r="Q1155">
        <v>38605.68</v>
      </c>
      <c r="R1155" t="s">
        <v>31</v>
      </c>
      <c r="S1155" t="s">
        <v>60</v>
      </c>
      <c r="T1155" s="2">
        <v>0.1</v>
      </c>
      <c r="U1155">
        <v>3860.57</v>
      </c>
    </row>
    <row r="1156" spans="1:21" x14ac:dyDescent="0.3">
      <c r="A1156" t="s">
        <v>5516</v>
      </c>
      <c r="B1156" s="1">
        <v>45820</v>
      </c>
      <c r="C1156" t="s">
        <v>5517</v>
      </c>
      <c r="D1156" t="s">
        <v>5518</v>
      </c>
      <c r="E1156" t="s">
        <v>142</v>
      </c>
      <c r="F1156" t="s">
        <v>143</v>
      </c>
      <c r="G1156" t="s">
        <v>26</v>
      </c>
      <c r="H1156" t="s">
        <v>45</v>
      </c>
      <c r="I1156" t="s">
        <v>65</v>
      </c>
      <c r="J1156" t="s">
        <v>5519</v>
      </c>
      <c r="K1156" t="s">
        <v>556</v>
      </c>
      <c r="L1156">
        <v>8</v>
      </c>
      <c r="M1156">
        <v>1402.53</v>
      </c>
      <c r="N1156">
        <v>11220.24</v>
      </c>
      <c r="O1156" s="2">
        <v>0.25</v>
      </c>
      <c r="P1156">
        <v>2805.06</v>
      </c>
      <c r="Q1156">
        <v>8415.18</v>
      </c>
      <c r="R1156" t="s">
        <v>31</v>
      </c>
      <c r="S1156" t="s">
        <v>32</v>
      </c>
      <c r="T1156" s="2">
        <v>0.3</v>
      </c>
      <c r="U1156">
        <v>2524.5500000000002</v>
      </c>
    </row>
    <row r="1157" spans="1:21" x14ac:dyDescent="0.3">
      <c r="A1157" t="s">
        <v>5520</v>
      </c>
      <c r="B1157" s="1">
        <v>45300</v>
      </c>
      <c r="C1157" t="s">
        <v>5521</v>
      </c>
      <c r="D1157" t="s">
        <v>5522</v>
      </c>
      <c r="E1157" t="s">
        <v>24</v>
      </c>
      <c r="F1157" t="s">
        <v>37</v>
      </c>
      <c r="G1157" t="s">
        <v>26</v>
      </c>
      <c r="H1157" t="s">
        <v>72</v>
      </c>
      <c r="I1157" t="s">
        <v>150</v>
      </c>
      <c r="J1157" t="s">
        <v>5523</v>
      </c>
      <c r="K1157" t="s">
        <v>5524</v>
      </c>
      <c r="L1157">
        <v>2</v>
      </c>
      <c r="M1157">
        <v>2983.84</v>
      </c>
      <c r="N1157">
        <v>5967.68</v>
      </c>
      <c r="O1157" s="2">
        <v>0.15</v>
      </c>
      <c r="P1157">
        <v>895.15</v>
      </c>
      <c r="Q1157">
        <v>5072.53</v>
      </c>
      <c r="R1157" t="s">
        <v>31</v>
      </c>
      <c r="S1157" t="s">
        <v>32</v>
      </c>
      <c r="T1157" s="2">
        <v>0.1</v>
      </c>
      <c r="U1157">
        <v>507.25</v>
      </c>
    </row>
    <row r="1158" spans="1:21" x14ac:dyDescent="0.3">
      <c r="A1158" t="s">
        <v>5525</v>
      </c>
      <c r="B1158" s="1">
        <v>45349</v>
      </c>
      <c r="C1158" t="s">
        <v>3043</v>
      </c>
      <c r="D1158" t="s">
        <v>5526</v>
      </c>
      <c r="E1158" t="s">
        <v>142</v>
      </c>
      <c r="F1158" t="s">
        <v>87</v>
      </c>
      <c r="G1158" t="s">
        <v>81</v>
      </c>
      <c r="H1158" t="s">
        <v>72</v>
      </c>
      <c r="I1158" t="s">
        <v>185</v>
      </c>
      <c r="J1158" t="s">
        <v>5527</v>
      </c>
      <c r="K1158" t="s">
        <v>5528</v>
      </c>
      <c r="L1158">
        <v>5</v>
      </c>
      <c r="M1158">
        <v>7056.86</v>
      </c>
      <c r="N1158">
        <v>35284.300000000003</v>
      </c>
      <c r="O1158" s="2">
        <v>0</v>
      </c>
      <c r="P1158">
        <v>0</v>
      </c>
      <c r="Q1158">
        <v>35284.300000000003</v>
      </c>
      <c r="R1158" t="s">
        <v>76</v>
      </c>
      <c r="S1158" t="s">
        <v>77</v>
      </c>
      <c r="T1158" s="2">
        <v>0.15</v>
      </c>
      <c r="U1158">
        <v>5292.65</v>
      </c>
    </row>
    <row r="1159" spans="1:21" x14ac:dyDescent="0.3">
      <c r="A1159" t="s">
        <v>5529</v>
      </c>
      <c r="B1159" s="1">
        <v>44946</v>
      </c>
      <c r="C1159" t="s">
        <v>3720</v>
      </c>
      <c r="D1159" t="s">
        <v>5530</v>
      </c>
      <c r="E1159" t="s">
        <v>36</v>
      </c>
      <c r="F1159" t="s">
        <v>112</v>
      </c>
      <c r="G1159" t="s">
        <v>81</v>
      </c>
      <c r="H1159" t="s">
        <v>72</v>
      </c>
      <c r="I1159" t="s">
        <v>150</v>
      </c>
      <c r="J1159" t="s">
        <v>5531</v>
      </c>
      <c r="K1159" t="s">
        <v>5532</v>
      </c>
      <c r="L1159">
        <v>4</v>
      </c>
      <c r="M1159">
        <v>7860.65</v>
      </c>
      <c r="N1159">
        <v>31442.6</v>
      </c>
      <c r="O1159" s="2">
        <v>0</v>
      </c>
      <c r="P1159">
        <v>0</v>
      </c>
      <c r="Q1159">
        <v>31442.6</v>
      </c>
      <c r="R1159" t="s">
        <v>49</v>
      </c>
      <c r="S1159" t="s">
        <v>50</v>
      </c>
      <c r="T1159" s="2">
        <v>0.1</v>
      </c>
      <c r="U1159">
        <v>3144.26</v>
      </c>
    </row>
    <row r="1160" spans="1:21" x14ac:dyDescent="0.3">
      <c r="A1160" t="s">
        <v>5533</v>
      </c>
      <c r="B1160" s="1">
        <v>45823</v>
      </c>
      <c r="C1160" t="s">
        <v>5534</v>
      </c>
      <c r="D1160" t="s">
        <v>5535</v>
      </c>
      <c r="E1160" t="s">
        <v>36</v>
      </c>
      <c r="F1160" t="s">
        <v>119</v>
      </c>
      <c r="G1160" t="s">
        <v>26</v>
      </c>
      <c r="H1160" t="s">
        <v>55</v>
      </c>
      <c r="I1160" t="s">
        <v>130</v>
      </c>
      <c r="J1160" t="s">
        <v>5536</v>
      </c>
      <c r="K1160" t="s">
        <v>5537</v>
      </c>
      <c r="L1160">
        <v>9</v>
      </c>
      <c r="M1160">
        <v>7650.88</v>
      </c>
      <c r="N1160">
        <v>68857.919999999998</v>
      </c>
      <c r="O1160" s="2">
        <v>0.25</v>
      </c>
      <c r="P1160">
        <v>17214.48</v>
      </c>
      <c r="Q1160">
        <v>51643.44</v>
      </c>
      <c r="R1160" t="s">
        <v>49</v>
      </c>
      <c r="S1160" t="s">
        <v>60</v>
      </c>
      <c r="T1160" s="2">
        <v>0.1</v>
      </c>
      <c r="U1160">
        <v>5164.34</v>
      </c>
    </row>
    <row r="1161" spans="1:21" x14ac:dyDescent="0.3">
      <c r="A1161" t="s">
        <v>5538</v>
      </c>
      <c r="B1161" s="1">
        <v>45643</v>
      </c>
      <c r="C1161" t="s">
        <v>5539</v>
      </c>
      <c r="D1161" t="s">
        <v>92</v>
      </c>
      <c r="E1161" t="s">
        <v>36</v>
      </c>
      <c r="F1161" t="s">
        <v>163</v>
      </c>
      <c r="G1161" t="s">
        <v>81</v>
      </c>
      <c r="H1161" t="s">
        <v>45</v>
      </c>
      <c r="I1161" t="s">
        <v>65</v>
      </c>
      <c r="J1161" t="s">
        <v>4808</v>
      </c>
      <c r="K1161" t="s">
        <v>5540</v>
      </c>
      <c r="L1161">
        <v>1</v>
      </c>
      <c r="M1161">
        <v>5518.63</v>
      </c>
      <c r="N1161">
        <v>5518.63</v>
      </c>
      <c r="O1161" s="2">
        <v>0.25</v>
      </c>
      <c r="P1161">
        <v>1379.66</v>
      </c>
      <c r="Q1161">
        <v>4138.97</v>
      </c>
      <c r="R1161" t="s">
        <v>59</v>
      </c>
      <c r="S1161" t="s">
        <v>50</v>
      </c>
      <c r="T1161" s="2">
        <v>0.25</v>
      </c>
      <c r="U1161">
        <v>1034.74</v>
      </c>
    </row>
    <row r="1162" spans="1:21" x14ac:dyDescent="0.3">
      <c r="A1162" t="s">
        <v>5541</v>
      </c>
      <c r="B1162" s="1">
        <v>45391</v>
      </c>
      <c r="C1162" t="s">
        <v>5542</v>
      </c>
      <c r="D1162" t="s">
        <v>5543</v>
      </c>
      <c r="E1162" t="s">
        <v>43</v>
      </c>
      <c r="F1162" t="s">
        <v>71</v>
      </c>
      <c r="G1162" t="s">
        <v>26</v>
      </c>
      <c r="H1162" t="s">
        <v>45</v>
      </c>
      <c r="I1162" t="s">
        <v>136</v>
      </c>
      <c r="J1162" t="s">
        <v>5544</v>
      </c>
      <c r="K1162" t="s">
        <v>5545</v>
      </c>
      <c r="L1162">
        <v>8</v>
      </c>
      <c r="M1162">
        <v>4267.2</v>
      </c>
      <c r="N1162">
        <v>34137.599999999999</v>
      </c>
      <c r="O1162" s="2">
        <v>0.05</v>
      </c>
      <c r="P1162">
        <v>1706.88</v>
      </c>
      <c r="Q1162">
        <v>32430.720000000001</v>
      </c>
      <c r="R1162" t="s">
        <v>176</v>
      </c>
      <c r="S1162" t="s">
        <v>32</v>
      </c>
      <c r="T1162" s="2">
        <v>0.25</v>
      </c>
      <c r="U1162">
        <v>8107.68</v>
      </c>
    </row>
    <row r="1163" spans="1:21" x14ac:dyDescent="0.3">
      <c r="A1163" t="s">
        <v>5546</v>
      </c>
      <c r="B1163" s="1">
        <v>44964</v>
      </c>
      <c r="C1163" t="s">
        <v>5547</v>
      </c>
      <c r="D1163" t="s">
        <v>5548</v>
      </c>
      <c r="E1163" t="s">
        <v>43</v>
      </c>
      <c r="F1163" t="s">
        <v>25</v>
      </c>
      <c r="G1163" t="s">
        <v>81</v>
      </c>
      <c r="H1163" t="s">
        <v>72</v>
      </c>
      <c r="I1163" t="s">
        <v>150</v>
      </c>
      <c r="J1163" t="s">
        <v>5549</v>
      </c>
      <c r="K1163" t="s">
        <v>4637</v>
      </c>
      <c r="L1163">
        <v>9</v>
      </c>
      <c r="M1163">
        <v>329.29</v>
      </c>
      <c r="N1163">
        <v>2963.61</v>
      </c>
      <c r="O1163" s="2">
        <v>0.3</v>
      </c>
      <c r="P1163">
        <v>889.08</v>
      </c>
      <c r="Q1163">
        <v>2074.5300000000002</v>
      </c>
      <c r="R1163" t="s">
        <v>31</v>
      </c>
      <c r="S1163" t="s">
        <v>60</v>
      </c>
      <c r="T1163" s="2">
        <v>0.15</v>
      </c>
      <c r="U1163">
        <v>311.18</v>
      </c>
    </row>
    <row r="1164" spans="1:21" x14ac:dyDescent="0.3">
      <c r="A1164" t="s">
        <v>5550</v>
      </c>
      <c r="B1164" s="1">
        <v>45371</v>
      </c>
      <c r="C1164" t="s">
        <v>5551</v>
      </c>
      <c r="D1164" t="s">
        <v>5552</v>
      </c>
      <c r="E1164" t="s">
        <v>54</v>
      </c>
      <c r="F1164" t="s">
        <v>119</v>
      </c>
      <c r="G1164" t="s">
        <v>26</v>
      </c>
      <c r="H1164" t="s">
        <v>27</v>
      </c>
      <c r="I1164" t="s">
        <v>28</v>
      </c>
      <c r="J1164" t="s">
        <v>5553</v>
      </c>
      <c r="K1164" t="s">
        <v>5554</v>
      </c>
      <c r="L1164">
        <v>5</v>
      </c>
      <c r="M1164">
        <v>1937.65</v>
      </c>
      <c r="N1164">
        <v>9688.25</v>
      </c>
      <c r="O1164" s="2">
        <v>0.25</v>
      </c>
      <c r="P1164">
        <v>2422.06</v>
      </c>
      <c r="Q1164">
        <v>7266.19</v>
      </c>
      <c r="R1164" t="s">
        <v>31</v>
      </c>
      <c r="S1164" t="s">
        <v>50</v>
      </c>
      <c r="T1164" s="2">
        <v>0.3</v>
      </c>
      <c r="U1164">
        <v>2179.86</v>
      </c>
    </row>
    <row r="1165" spans="1:21" x14ac:dyDescent="0.3">
      <c r="A1165" t="s">
        <v>5555</v>
      </c>
      <c r="B1165" s="1">
        <v>44974</v>
      </c>
      <c r="C1165" t="s">
        <v>3606</v>
      </c>
      <c r="D1165" t="s">
        <v>5556</v>
      </c>
      <c r="E1165" t="s">
        <v>36</v>
      </c>
      <c r="F1165" t="s">
        <v>25</v>
      </c>
      <c r="G1165" t="s">
        <v>26</v>
      </c>
      <c r="H1165" t="s">
        <v>55</v>
      </c>
      <c r="I1165" t="s">
        <v>130</v>
      </c>
      <c r="J1165" t="s">
        <v>5557</v>
      </c>
      <c r="K1165" t="s">
        <v>5558</v>
      </c>
      <c r="L1165">
        <v>9</v>
      </c>
      <c r="M1165">
        <v>4292.22</v>
      </c>
      <c r="N1165">
        <v>38629.980000000003</v>
      </c>
      <c r="O1165" s="2">
        <v>0.2</v>
      </c>
      <c r="P1165">
        <v>7726</v>
      </c>
      <c r="Q1165">
        <v>30903.98</v>
      </c>
      <c r="R1165" t="s">
        <v>76</v>
      </c>
      <c r="S1165" t="s">
        <v>50</v>
      </c>
      <c r="T1165" s="2">
        <v>0.2</v>
      </c>
      <c r="U1165">
        <v>6180.8</v>
      </c>
    </row>
    <row r="1166" spans="1:21" x14ac:dyDescent="0.3">
      <c r="A1166" t="s">
        <v>5559</v>
      </c>
      <c r="B1166" s="1">
        <v>45810</v>
      </c>
      <c r="C1166" t="s">
        <v>1180</v>
      </c>
      <c r="D1166" t="s">
        <v>5560</v>
      </c>
      <c r="E1166" t="s">
        <v>24</v>
      </c>
      <c r="F1166" t="s">
        <v>370</v>
      </c>
      <c r="G1166" t="s">
        <v>81</v>
      </c>
      <c r="H1166" t="s">
        <v>27</v>
      </c>
      <c r="I1166" t="s">
        <v>93</v>
      </c>
      <c r="J1166" t="s">
        <v>5561</v>
      </c>
      <c r="K1166" t="s">
        <v>5562</v>
      </c>
      <c r="L1166">
        <v>3</v>
      </c>
      <c r="M1166">
        <v>3670.73</v>
      </c>
      <c r="N1166">
        <v>11012.19</v>
      </c>
      <c r="O1166" s="2">
        <v>0.2</v>
      </c>
      <c r="P1166">
        <v>2202.44</v>
      </c>
      <c r="Q1166">
        <v>8809.75</v>
      </c>
      <c r="R1166" t="s">
        <v>76</v>
      </c>
      <c r="S1166" t="s">
        <v>77</v>
      </c>
      <c r="T1166" s="2">
        <v>0.15</v>
      </c>
      <c r="U1166">
        <v>1321.46</v>
      </c>
    </row>
    <row r="1167" spans="1:21" x14ac:dyDescent="0.3">
      <c r="A1167" t="s">
        <v>5563</v>
      </c>
      <c r="B1167" s="1">
        <v>45201</v>
      </c>
      <c r="C1167" t="s">
        <v>5564</v>
      </c>
      <c r="D1167" t="s">
        <v>5565</v>
      </c>
      <c r="E1167" t="s">
        <v>54</v>
      </c>
      <c r="F1167" t="s">
        <v>143</v>
      </c>
      <c r="G1167" t="s">
        <v>26</v>
      </c>
      <c r="H1167" t="s">
        <v>55</v>
      </c>
      <c r="I1167" t="s">
        <v>100</v>
      </c>
      <c r="J1167" t="s">
        <v>5566</v>
      </c>
      <c r="K1167" t="s">
        <v>5567</v>
      </c>
      <c r="L1167">
        <v>9</v>
      </c>
      <c r="M1167">
        <v>2775.96</v>
      </c>
      <c r="N1167">
        <v>24983.64</v>
      </c>
      <c r="O1167" s="2">
        <v>0.2</v>
      </c>
      <c r="P1167">
        <v>4996.7299999999996</v>
      </c>
      <c r="Q1167">
        <v>19986.91</v>
      </c>
      <c r="R1167" t="s">
        <v>76</v>
      </c>
      <c r="S1167" t="s">
        <v>50</v>
      </c>
      <c r="T1167" s="2">
        <v>0.25</v>
      </c>
      <c r="U1167">
        <v>4996.7299999999996</v>
      </c>
    </row>
    <row r="1168" spans="1:21" x14ac:dyDescent="0.3">
      <c r="A1168" t="s">
        <v>5568</v>
      </c>
      <c r="B1168" s="1">
        <v>45043</v>
      </c>
      <c r="C1168" t="s">
        <v>5569</v>
      </c>
      <c r="D1168" t="s">
        <v>5570</v>
      </c>
      <c r="E1168" t="s">
        <v>24</v>
      </c>
      <c r="F1168" t="s">
        <v>37</v>
      </c>
      <c r="G1168" t="s">
        <v>81</v>
      </c>
      <c r="H1168" t="s">
        <v>45</v>
      </c>
      <c r="I1168" t="s">
        <v>65</v>
      </c>
      <c r="J1168" t="s">
        <v>5571</v>
      </c>
      <c r="K1168" t="s">
        <v>2165</v>
      </c>
      <c r="L1168">
        <v>7</v>
      </c>
      <c r="M1168">
        <v>2848.86</v>
      </c>
      <c r="N1168">
        <v>19942.02</v>
      </c>
      <c r="O1168" s="2">
        <v>0</v>
      </c>
      <c r="P1168">
        <v>0</v>
      </c>
      <c r="Q1168">
        <v>19942.02</v>
      </c>
      <c r="R1168" t="s">
        <v>31</v>
      </c>
      <c r="S1168" t="s">
        <v>32</v>
      </c>
      <c r="T1168" s="2">
        <v>0.2</v>
      </c>
      <c r="U1168">
        <v>3988.4</v>
      </c>
    </row>
    <row r="1169" spans="1:21" x14ac:dyDescent="0.3">
      <c r="A1169" t="s">
        <v>5572</v>
      </c>
      <c r="B1169" s="1">
        <v>45084</v>
      </c>
      <c r="C1169" t="s">
        <v>5573</v>
      </c>
      <c r="D1169" t="s">
        <v>5574</v>
      </c>
      <c r="E1169" t="s">
        <v>54</v>
      </c>
      <c r="F1169" t="s">
        <v>370</v>
      </c>
      <c r="G1169" t="s">
        <v>26</v>
      </c>
      <c r="H1169" t="s">
        <v>72</v>
      </c>
      <c r="I1169" t="s">
        <v>106</v>
      </c>
      <c r="J1169" t="s">
        <v>5575</v>
      </c>
      <c r="K1169" t="s">
        <v>5576</v>
      </c>
      <c r="L1169">
        <v>5</v>
      </c>
      <c r="M1169">
        <v>6398.73</v>
      </c>
      <c r="N1169">
        <v>31993.65</v>
      </c>
      <c r="O1169" s="2">
        <v>0</v>
      </c>
      <c r="P1169">
        <v>0</v>
      </c>
      <c r="Q1169">
        <v>31993.65</v>
      </c>
      <c r="R1169" t="s">
        <v>59</v>
      </c>
      <c r="S1169" t="s">
        <v>32</v>
      </c>
      <c r="T1169" s="2">
        <v>0.15</v>
      </c>
      <c r="U1169">
        <v>4799.05</v>
      </c>
    </row>
    <row r="1170" spans="1:21" x14ac:dyDescent="0.3">
      <c r="A1170" t="s">
        <v>5577</v>
      </c>
      <c r="B1170" s="1">
        <v>45218</v>
      </c>
      <c r="C1170" t="s">
        <v>4685</v>
      </c>
      <c r="D1170" t="s">
        <v>5578</v>
      </c>
      <c r="E1170" t="s">
        <v>54</v>
      </c>
      <c r="F1170" t="s">
        <v>37</v>
      </c>
      <c r="G1170" t="s">
        <v>26</v>
      </c>
      <c r="H1170" t="s">
        <v>27</v>
      </c>
      <c r="I1170" t="s">
        <v>28</v>
      </c>
      <c r="J1170" t="s">
        <v>5579</v>
      </c>
      <c r="K1170" t="s">
        <v>5580</v>
      </c>
      <c r="L1170">
        <v>5</v>
      </c>
      <c r="M1170">
        <v>2860.21</v>
      </c>
      <c r="N1170">
        <v>14301.05</v>
      </c>
      <c r="O1170" s="2">
        <v>0.1</v>
      </c>
      <c r="P1170">
        <v>1430.11</v>
      </c>
      <c r="Q1170">
        <v>12870.94</v>
      </c>
      <c r="R1170" t="s">
        <v>31</v>
      </c>
      <c r="S1170" t="s">
        <v>60</v>
      </c>
      <c r="T1170" s="2">
        <v>0.25</v>
      </c>
      <c r="U1170">
        <v>3217.74</v>
      </c>
    </row>
    <row r="1171" spans="1:21" x14ac:dyDescent="0.3">
      <c r="A1171" t="s">
        <v>5581</v>
      </c>
      <c r="B1171" s="1">
        <v>45359</v>
      </c>
      <c r="C1171" t="s">
        <v>5582</v>
      </c>
      <c r="D1171" t="s">
        <v>5583</v>
      </c>
      <c r="E1171" t="s">
        <v>43</v>
      </c>
      <c r="F1171" t="s">
        <v>143</v>
      </c>
      <c r="G1171" t="s">
        <v>81</v>
      </c>
      <c r="H1171" t="s">
        <v>55</v>
      </c>
      <c r="I1171" t="s">
        <v>130</v>
      </c>
      <c r="J1171" t="s">
        <v>5584</v>
      </c>
      <c r="K1171" t="s">
        <v>5585</v>
      </c>
      <c r="L1171">
        <v>1</v>
      </c>
      <c r="M1171">
        <v>2542.21</v>
      </c>
      <c r="N1171">
        <v>2542.21</v>
      </c>
      <c r="O1171" s="2">
        <v>0.1</v>
      </c>
      <c r="P1171">
        <v>254.22</v>
      </c>
      <c r="Q1171">
        <v>2287.9899999999998</v>
      </c>
      <c r="R1171" t="s">
        <v>59</v>
      </c>
      <c r="S1171" t="s">
        <v>32</v>
      </c>
      <c r="T1171" s="2">
        <v>0.1</v>
      </c>
      <c r="U1171">
        <v>228.8</v>
      </c>
    </row>
    <row r="1172" spans="1:21" x14ac:dyDescent="0.3">
      <c r="A1172" t="s">
        <v>5586</v>
      </c>
      <c r="B1172" s="1">
        <v>45058</v>
      </c>
      <c r="C1172" t="s">
        <v>5587</v>
      </c>
      <c r="D1172" t="s">
        <v>5588</v>
      </c>
      <c r="E1172" t="s">
        <v>24</v>
      </c>
      <c r="F1172" t="s">
        <v>37</v>
      </c>
      <c r="G1172" t="s">
        <v>81</v>
      </c>
      <c r="H1172" t="s">
        <v>55</v>
      </c>
      <c r="I1172" t="s">
        <v>100</v>
      </c>
      <c r="J1172" t="s">
        <v>5589</v>
      </c>
      <c r="K1172" t="s">
        <v>5590</v>
      </c>
      <c r="L1172">
        <v>10</v>
      </c>
      <c r="M1172">
        <v>1419.62</v>
      </c>
      <c r="N1172">
        <v>14196.2</v>
      </c>
      <c r="O1172" s="2">
        <v>0</v>
      </c>
      <c r="P1172">
        <v>0</v>
      </c>
      <c r="Q1172">
        <v>14196.2</v>
      </c>
      <c r="R1172" t="s">
        <v>59</v>
      </c>
      <c r="S1172" t="s">
        <v>77</v>
      </c>
      <c r="T1172" s="2">
        <v>0.2</v>
      </c>
      <c r="U1172">
        <v>2839.24</v>
      </c>
    </row>
    <row r="1173" spans="1:21" x14ac:dyDescent="0.3">
      <c r="A1173" t="s">
        <v>5591</v>
      </c>
      <c r="B1173" s="1">
        <v>45618</v>
      </c>
      <c r="C1173" t="s">
        <v>5592</v>
      </c>
      <c r="D1173" t="s">
        <v>5593</v>
      </c>
      <c r="E1173" t="s">
        <v>36</v>
      </c>
      <c r="F1173" t="s">
        <v>119</v>
      </c>
      <c r="G1173" t="s">
        <v>81</v>
      </c>
      <c r="H1173" t="s">
        <v>45</v>
      </c>
      <c r="I1173" t="s">
        <v>65</v>
      </c>
      <c r="J1173" t="s">
        <v>5594</v>
      </c>
      <c r="K1173" t="s">
        <v>5595</v>
      </c>
      <c r="L1173">
        <v>3</v>
      </c>
      <c r="M1173">
        <v>2218.3000000000002</v>
      </c>
      <c r="N1173">
        <v>6654.9</v>
      </c>
      <c r="O1173" s="2">
        <v>0.2</v>
      </c>
      <c r="P1173">
        <v>1330.98</v>
      </c>
      <c r="Q1173">
        <v>5323.92</v>
      </c>
      <c r="R1173" t="s">
        <v>76</v>
      </c>
      <c r="S1173" t="s">
        <v>77</v>
      </c>
      <c r="T1173" s="2">
        <v>0.3</v>
      </c>
      <c r="U1173">
        <v>1597.18</v>
      </c>
    </row>
    <row r="1174" spans="1:21" x14ac:dyDescent="0.3">
      <c r="A1174" t="s">
        <v>5596</v>
      </c>
      <c r="B1174" s="1">
        <v>45031</v>
      </c>
      <c r="C1174" t="s">
        <v>1782</v>
      </c>
      <c r="D1174" t="s">
        <v>5597</v>
      </c>
      <c r="E1174" t="s">
        <v>24</v>
      </c>
      <c r="F1174" t="s">
        <v>71</v>
      </c>
      <c r="G1174" t="s">
        <v>26</v>
      </c>
      <c r="H1174" t="s">
        <v>27</v>
      </c>
      <c r="I1174" t="s">
        <v>93</v>
      </c>
      <c r="J1174" t="s">
        <v>5598</v>
      </c>
      <c r="K1174" t="s">
        <v>5599</v>
      </c>
      <c r="L1174">
        <v>9</v>
      </c>
      <c r="M1174">
        <v>387.69</v>
      </c>
      <c r="N1174">
        <v>3489.21</v>
      </c>
      <c r="O1174" s="2">
        <v>0.2</v>
      </c>
      <c r="P1174">
        <v>697.84</v>
      </c>
      <c r="Q1174">
        <v>2791.37</v>
      </c>
      <c r="R1174" t="s">
        <v>59</v>
      </c>
      <c r="S1174" t="s">
        <v>60</v>
      </c>
      <c r="T1174" s="2">
        <v>0.15</v>
      </c>
      <c r="U1174">
        <v>418.71</v>
      </c>
    </row>
    <row r="1175" spans="1:21" x14ac:dyDescent="0.3">
      <c r="A1175" t="s">
        <v>5600</v>
      </c>
      <c r="B1175" s="1">
        <v>45570</v>
      </c>
      <c r="C1175" t="s">
        <v>5601</v>
      </c>
      <c r="D1175" t="s">
        <v>5602</v>
      </c>
      <c r="E1175" t="s">
        <v>24</v>
      </c>
      <c r="F1175" t="s">
        <v>25</v>
      </c>
      <c r="G1175" t="s">
        <v>81</v>
      </c>
      <c r="H1175" t="s">
        <v>27</v>
      </c>
      <c r="I1175" t="s">
        <v>28</v>
      </c>
      <c r="J1175" t="s">
        <v>5603</v>
      </c>
      <c r="K1175" t="s">
        <v>396</v>
      </c>
      <c r="L1175">
        <v>4</v>
      </c>
      <c r="M1175">
        <v>4206.34</v>
      </c>
      <c r="N1175">
        <v>16825.36</v>
      </c>
      <c r="O1175" s="2">
        <v>0.1</v>
      </c>
      <c r="P1175">
        <v>1682.54</v>
      </c>
      <c r="Q1175">
        <v>15142.82</v>
      </c>
      <c r="R1175" t="s">
        <v>76</v>
      </c>
      <c r="S1175" t="s">
        <v>60</v>
      </c>
      <c r="T1175" s="2">
        <v>0.3</v>
      </c>
      <c r="U1175">
        <v>4542.8500000000004</v>
      </c>
    </row>
    <row r="1176" spans="1:21" x14ac:dyDescent="0.3">
      <c r="A1176" t="s">
        <v>5604</v>
      </c>
      <c r="B1176" s="1">
        <v>45232</v>
      </c>
      <c r="C1176" t="s">
        <v>5605</v>
      </c>
      <c r="D1176" t="s">
        <v>5606</v>
      </c>
      <c r="E1176" t="s">
        <v>54</v>
      </c>
      <c r="F1176" t="s">
        <v>99</v>
      </c>
      <c r="G1176" t="s">
        <v>26</v>
      </c>
      <c r="H1176" t="s">
        <v>72</v>
      </c>
      <c r="I1176" t="s">
        <v>185</v>
      </c>
      <c r="J1176" t="s">
        <v>5607</v>
      </c>
      <c r="K1176" t="s">
        <v>5608</v>
      </c>
      <c r="L1176">
        <v>8</v>
      </c>
      <c r="M1176">
        <v>522.54</v>
      </c>
      <c r="N1176">
        <v>4180.32</v>
      </c>
      <c r="O1176" s="2">
        <v>0.05</v>
      </c>
      <c r="P1176">
        <v>209.02</v>
      </c>
      <c r="Q1176">
        <v>3971.3</v>
      </c>
      <c r="R1176" t="s">
        <v>76</v>
      </c>
      <c r="S1176" t="s">
        <v>32</v>
      </c>
      <c r="T1176" s="2">
        <v>0.25</v>
      </c>
      <c r="U1176">
        <v>992.83</v>
      </c>
    </row>
    <row r="1177" spans="1:21" x14ac:dyDescent="0.3">
      <c r="A1177" t="s">
        <v>5609</v>
      </c>
      <c r="B1177" s="1">
        <v>45170</v>
      </c>
      <c r="C1177" t="s">
        <v>5610</v>
      </c>
      <c r="D1177" t="s">
        <v>5611</v>
      </c>
      <c r="E1177" t="s">
        <v>142</v>
      </c>
      <c r="F1177" t="s">
        <v>156</v>
      </c>
      <c r="G1177" t="s">
        <v>81</v>
      </c>
      <c r="H1177" t="s">
        <v>72</v>
      </c>
      <c r="I1177" t="s">
        <v>150</v>
      </c>
      <c r="J1177" t="s">
        <v>5612</v>
      </c>
      <c r="K1177" t="s">
        <v>5613</v>
      </c>
      <c r="L1177">
        <v>1</v>
      </c>
      <c r="M1177">
        <v>3343.64</v>
      </c>
      <c r="N1177">
        <v>3343.64</v>
      </c>
      <c r="O1177" s="2">
        <v>0.05</v>
      </c>
      <c r="P1177">
        <v>167.18</v>
      </c>
      <c r="Q1177">
        <v>3176.46</v>
      </c>
      <c r="R1177" t="s">
        <v>31</v>
      </c>
      <c r="S1177" t="s">
        <v>77</v>
      </c>
      <c r="T1177" s="2">
        <v>0.2</v>
      </c>
      <c r="U1177">
        <v>635.29</v>
      </c>
    </row>
    <row r="1178" spans="1:21" x14ac:dyDescent="0.3">
      <c r="A1178" t="s">
        <v>5614</v>
      </c>
      <c r="B1178" s="1">
        <v>45801</v>
      </c>
      <c r="C1178" t="s">
        <v>5615</v>
      </c>
      <c r="D1178" t="s">
        <v>5616</v>
      </c>
      <c r="E1178" t="s">
        <v>24</v>
      </c>
      <c r="F1178" t="s">
        <v>143</v>
      </c>
      <c r="G1178" t="s">
        <v>26</v>
      </c>
      <c r="H1178" t="s">
        <v>72</v>
      </c>
      <c r="I1178" t="s">
        <v>185</v>
      </c>
      <c r="J1178" t="s">
        <v>5617</v>
      </c>
      <c r="K1178" t="s">
        <v>5618</v>
      </c>
      <c r="L1178">
        <v>8</v>
      </c>
      <c r="M1178">
        <v>6407.88</v>
      </c>
      <c r="N1178">
        <v>51263.040000000001</v>
      </c>
      <c r="O1178" s="2">
        <v>0.25</v>
      </c>
      <c r="P1178">
        <v>12815.76</v>
      </c>
      <c r="Q1178">
        <v>38447.279999999999</v>
      </c>
      <c r="R1178" t="s">
        <v>76</v>
      </c>
      <c r="S1178" t="s">
        <v>32</v>
      </c>
      <c r="T1178" s="2">
        <v>0.3</v>
      </c>
      <c r="U1178">
        <v>11534.18</v>
      </c>
    </row>
    <row r="1179" spans="1:21" x14ac:dyDescent="0.3">
      <c r="A1179" t="s">
        <v>5619</v>
      </c>
      <c r="B1179" s="1">
        <v>45796</v>
      </c>
      <c r="C1179" t="s">
        <v>5620</v>
      </c>
      <c r="D1179" t="s">
        <v>5621</v>
      </c>
      <c r="E1179" t="s">
        <v>43</v>
      </c>
      <c r="F1179" t="s">
        <v>112</v>
      </c>
      <c r="G1179" t="s">
        <v>26</v>
      </c>
      <c r="H1179" t="s">
        <v>55</v>
      </c>
      <c r="I1179" t="s">
        <v>56</v>
      </c>
      <c r="J1179" t="s">
        <v>88</v>
      </c>
      <c r="K1179" t="s">
        <v>5622</v>
      </c>
      <c r="L1179">
        <v>6</v>
      </c>
      <c r="M1179">
        <v>6104.59</v>
      </c>
      <c r="N1179">
        <v>36627.54</v>
      </c>
      <c r="O1179" s="2">
        <v>0.1</v>
      </c>
      <c r="P1179">
        <v>3662.75</v>
      </c>
      <c r="Q1179">
        <v>32964.79</v>
      </c>
      <c r="R1179" t="s">
        <v>31</v>
      </c>
      <c r="S1179" t="s">
        <v>50</v>
      </c>
      <c r="T1179" s="2">
        <v>0.1</v>
      </c>
      <c r="U1179">
        <v>3296.48</v>
      </c>
    </row>
    <row r="1180" spans="1:21" x14ac:dyDescent="0.3">
      <c r="A1180" t="s">
        <v>5623</v>
      </c>
      <c r="B1180" s="1">
        <v>45445</v>
      </c>
      <c r="C1180" t="s">
        <v>3908</v>
      </c>
      <c r="D1180" t="s">
        <v>1176</v>
      </c>
      <c r="E1180" t="s">
        <v>43</v>
      </c>
      <c r="F1180" t="s">
        <v>37</v>
      </c>
      <c r="G1180" t="s">
        <v>81</v>
      </c>
      <c r="H1180" t="s">
        <v>27</v>
      </c>
      <c r="I1180" t="s">
        <v>93</v>
      </c>
      <c r="J1180" t="s">
        <v>5624</v>
      </c>
      <c r="K1180" t="s">
        <v>5625</v>
      </c>
      <c r="L1180">
        <v>4</v>
      </c>
      <c r="M1180">
        <v>3172.88</v>
      </c>
      <c r="N1180">
        <v>12691.52</v>
      </c>
      <c r="O1180" s="2">
        <v>0</v>
      </c>
      <c r="P1180">
        <v>0</v>
      </c>
      <c r="Q1180">
        <v>12691.52</v>
      </c>
      <c r="R1180" t="s">
        <v>76</v>
      </c>
      <c r="S1180" t="s">
        <v>60</v>
      </c>
      <c r="T1180" s="2">
        <v>0.1</v>
      </c>
      <c r="U1180">
        <v>1269.1500000000001</v>
      </c>
    </row>
    <row r="1181" spans="1:21" x14ac:dyDescent="0.3">
      <c r="A1181" t="s">
        <v>5626</v>
      </c>
      <c r="B1181" s="1">
        <v>44996</v>
      </c>
      <c r="C1181" t="s">
        <v>5627</v>
      </c>
      <c r="D1181" t="s">
        <v>5628</v>
      </c>
      <c r="E1181" t="s">
        <v>54</v>
      </c>
      <c r="F1181" t="s">
        <v>156</v>
      </c>
      <c r="G1181" t="s">
        <v>81</v>
      </c>
      <c r="H1181" t="s">
        <v>45</v>
      </c>
      <c r="I1181" t="s">
        <v>136</v>
      </c>
      <c r="J1181" t="s">
        <v>5629</v>
      </c>
      <c r="K1181" t="s">
        <v>5630</v>
      </c>
      <c r="L1181">
        <v>6</v>
      </c>
      <c r="M1181">
        <v>7628.63</v>
      </c>
      <c r="N1181">
        <v>45771.78</v>
      </c>
      <c r="O1181" s="2">
        <v>0.15</v>
      </c>
      <c r="P1181">
        <v>6865.77</v>
      </c>
      <c r="Q1181">
        <v>38906.01</v>
      </c>
      <c r="R1181" t="s">
        <v>31</v>
      </c>
      <c r="S1181" t="s">
        <v>50</v>
      </c>
      <c r="T1181" s="2">
        <v>0.3</v>
      </c>
      <c r="U1181">
        <v>11671.8</v>
      </c>
    </row>
    <row r="1182" spans="1:21" x14ac:dyDescent="0.3">
      <c r="A1182" t="s">
        <v>5631</v>
      </c>
      <c r="B1182" s="1">
        <v>45710</v>
      </c>
      <c r="C1182" t="s">
        <v>5632</v>
      </c>
      <c r="D1182" t="s">
        <v>5633</v>
      </c>
      <c r="E1182" t="s">
        <v>142</v>
      </c>
      <c r="F1182" t="s">
        <v>71</v>
      </c>
      <c r="G1182" t="s">
        <v>26</v>
      </c>
      <c r="H1182" t="s">
        <v>45</v>
      </c>
      <c r="I1182" t="s">
        <v>113</v>
      </c>
      <c r="J1182" t="s">
        <v>5634</v>
      </c>
      <c r="K1182" t="s">
        <v>5635</v>
      </c>
      <c r="L1182">
        <v>8</v>
      </c>
      <c r="M1182">
        <v>3305.65</v>
      </c>
      <c r="N1182">
        <v>26445.200000000001</v>
      </c>
      <c r="O1182" s="2">
        <v>0.15</v>
      </c>
      <c r="P1182">
        <v>3966.78</v>
      </c>
      <c r="Q1182">
        <v>22478.42</v>
      </c>
      <c r="R1182" t="s">
        <v>76</v>
      </c>
      <c r="S1182" t="s">
        <v>32</v>
      </c>
      <c r="T1182" s="2">
        <v>0.1</v>
      </c>
      <c r="U1182">
        <v>2247.84</v>
      </c>
    </row>
    <row r="1183" spans="1:21" x14ac:dyDescent="0.3">
      <c r="A1183" t="s">
        <v>5636</v>
      </c>
      <c r="B1183" s="1">
        <v>45132</v>
      </c>
      <c r="C1183" t="s">
        <v>5637</v>
      </c>
      <c r="D1183" t="s">
        <v>5638</v>
      </c>
      <c r="E1183" t="s">
        <v>54</v>
      </c>
      <c r="F1183" t="s">
        <v>87</v>
      </c>
      <c r="G1183" t="s">
        <v>81</v>
      </c>
      <c r="H1183" t="s">
        <v>27</v>
      </c>
      <c r="I1183" t="s">
        <v>157</v>
      </c>
      <c r="J1183" t="s">
        <v>5472</v>
      </c>
      <c r="K1183" t="s">
        <v>5639</v>
      </c>
      <c r="L1183">
        <v>7</v>
      </c>
      <c r="M1183">
        <v>3983.56</v>
      </c>
      <c r="N1183">
        <v>27884.92</v>
      </c>
      <c r="O1183" s="2">
        <v>0.05</v>
      </c>
      <c r="P1183">
        <v>1394.25</v>
      </c>
      <c r="Q1183">
        <v>26490.67</v>
      </c>
      <c r="R1183" t="s">
        <v>76</v>
      </c>
      <c r="S1183" t="s">
        <v>50</v>
      </c>
      <c r="T1183" s="2">
        <v>0.3</v>
      </c>
      <c r="U1183">
        <v>7947.2</v>
      </c>
    </row>
    <row r="1184" spans="1:21" x14ac:dyDescent="0.3">
      <c r="A1184" t="s">
        <v>5640</v>
      </c>
      <c r="B1184" s="1">
        <v>44943</v>
      </c>
      <c r="C1184" t="s">
        <v>5641</v>
      </c>
      <c r="D1184" t="s">
        <v>5642</v>
      </c>
      <c r="E1184" t="s">
        <v>43</v>
      </c>
      <c r="F1184" t="s">
        <v>44</v>
      </c>
      <c r="G1184" t="s">
        <v>81</v>
      </c>
      <c r="H1184" t="s">
        <v>72</v>
      </c>
      <c r="I1184" t="s">
        <v>73</v>
      </c>
      <c r="J1184" t="s">
        <v>5643</v>
      </c>
      <c r="K1184" t="s">
        <v>2356</v>
      </c>
      <c r="L1184">
        <v>10</v>
      </c>
      <c r="M1184">
        <v>6386.61</v>
      </c>
      <c r="N1184">
        <v>63866.1</v>
      </c>
      <c r="O1184" s="2">
        <v>0.2</v>
      </c>
      <c r="P1184">
        <v>12773.22</v>
      </c>
      <c r="Q1184">
        <v>51092.88</v>
      </c>
      <c r="R1184" t="s">
        <v>49</v>
      </c>
      <c r="S1184" t="s">
        <v>77</v>
      </c>
      <c r="T1184" s="2">
        <v>0.25</v>
      </c>
      <c r="U1184">
        <v>12773.22</v>
      </c>
    </row>
    <row r="1185" spans="1:21" x14ac:dyDescent="0.3">
      <c r="A1185" t="s">
        <v>5644</v>
      </c>
      <c r="B1185" s="1">
        <v>45558</v>
      </c>
      <c r="C1185" t="s">
        <v>5645</v>
      </c>
      <c r="D1185" t="s">
        <v>5646</v>
      </c>
      <c r="E1185" t="s">
        <v>54</v>
      </c>
      <c r="F1185" t="s">
        <v>71</v>
      </c>
      <c r="G1185" t="s">
        <v>81</v>
      </c>
      <c r="H1185" t="s">
        <v>27</v>
      </c>
      <c r="I1185" t="s">
        <v>157</v>
      </c>
      <c r="J1185" t="s">
        <v>5647</v>
      </c>
      <c r="K1185" t="s">
        <v>5648</v>
      </c>
      <c r="L1185">
        <v>6</v>
      </c>
      <c r="M1185">
        <v>7302.01</v>
      </c>
      <c r="N1185">
        <v>43812.06</v>
      </c>
      <c r="O1185" s="2">
        <v>0.15</v>
      </c>
      <c r="P1185">
        <v>6571.81</v>
      </c>
      <c r="Q1185">
        <v>37240.25</v>
      </c>
      <c r="R1185" t="s">
        <v>59</v>
      </c>
      <c r="S1185" t="s">
        <v>77</v>
      </c>
      <c r="T1185" s="2">
        <v>0.1</v>
      </c>
      <c r="U1185">
        <v>3724.03</v>
      </c>
    </row>
    <row r="1186" spans="1:21" x14ac:dyDescent="0.3">
      <c r="A1186" t="s">
        <v>5649</v>
      </c>
      <c r="B1186" s="1">
        <v>45162</v>
      </c>
      <c r="C1186" t="s">
        <v>5650</v>
      </c>
      <c r="D1186" t="s">
        <v>1275</v>
      </c>
      <c r="E1186" t="s">
        <v>54</v>
      </c>
      <c r="F1186" t="s">
        <v>119</v>
      </c>
      <c r="G1186" t="s">
        <v>81</v>
      </c>
      <c r="H1186" t="s">
        <v>45</v>
      </c>
      <c r="I1186" t="s">
        <v>113</v>
      </c>
      <c r="J1186" t="s">
        <v>5651</v>
      </c>
      <c r="K1186" t="s">
        <v>5652</v>
      </c>
      <c r="L1186">
        <v>5</v>
      </c>
      <c r="M1186">
        <v>4808.68</v>
      </c>
      <c r="N1186">
        <v>24043.4</v>
      </c>
      <c r="O1186" s="2">
        <v>0.3</v>
      </c>
      <c r="P1186">
        <v>7213.02</v>
      </c>
      <c r="Q1186">
        <v>16830.38</v>
      </c>
      <c r="R1186" t="s">
        <v>31</v>
      </c>
      <c r="S1186" t="s">
        <v>60</v>
      </c>
      <c r="T1186" s="2">
        <v>0.2</v>
      </c>
      <c r="U1186">
        <v>3366.08</v>
      </c>
    </row>
    <row r="1187" spans="1:21" x14ac:dyDescent="0.3">
      <c r="A1187" t="s">
        <v>5653</v>
      </c>
      <c r="B1187" s="1">
        <v>45034</v>
      </c>
      <c r="C1187" t="s">
        <v>5654</v>
      </c>
      <c r="D1187" t="s">
        <v>5655</v>
      </c>
      <c r="E1187" t="s">
        <v>24</v>
      </c>
      <c r="F1187" t="s">
        <v>64</v>
      </c>
      <c r="G1187" t="s">
        <v>81</v>
      </c>
      <c r="H1187" t="s">
        <v>27</v>
      </c>
      <c r="I1187" t="s">
        <v>157</v>
      </c>
      <c r="J1187" t="s">
        <v>5656</v>
      </c>
      <c r="K1187" t="s">
        <v>5657</v>
      </c>
      <c r="L1187">
        <v>4</v>
      </c>
      <c r="M1187">
        <v>5527.28</v>
      </c>
      <c r="N1187">
        <v>22109.119999999999</v>
      </c>
      <c r="O1187" s="2">
        <v>0.25</v>
      </c>
      <c r="P1187">
        <v>5527.28</v>
      </c>
      <c r="Q1187">
        <v>16581.84</v>
      </c>
      <c r="R1187" t="s">
        <v>31</v>
      </c>
      <c r="S1187" t="s">
        <v>60</v>
      </c>
      <c r="T1187" s="2">
        <v>0.15</v>
      </c>
      <c r="U1187">
        <v>2487.2800000000002</v>
      </c>
    </row>
    <row r="1188" spans="1:21" x14ac:dyDescent="0.3">
      <c r="A1188" t="s">
        <v>5658</v>
      </c>
      <c r="B1188" s="1">
        <v>45425</v>
      </c>
      <c r="C1188" t="s">
        <v>5659</v>
      </c>
      <c r="D1188" t="s">
        <v>5660</v>
      </c>
      <c r="E1188" t="s">
        <v>36</v>
      </c>
      <c r="F1188" t="s">
        <v>119</v>
      </c>
      <c r="G1188" t="s">
        <v>81</v>
      </c>
      <c r="H1188" t="s">
        <v>72</v>
      </c>
      <c r="I1188" t="s">
        <v>185</v>
      </c>
      <c r="J1188" t="s">
        <v>5661</v>
      </c>
      <c r="K1188" t="s">
        <v>5662</v>
      </c>
      <c r="L1188">
        <v>9</v>
      </c>
      <c r="M1188">
        <v>5326.5</v>
      </c>
      <c r="N1188">
        <v>47938.5</v>
      </c>
      <c r="O1188" s="2">
        <v>0.1</v>
      </c>
      <c r="P1188">
        <v>4793.8500000000004</v>
      </c>
      <c r="Q1188">
        <v>43144.65</v>
      </c>
      <c r="R1188" t="s">
        <v>76</v>
      </c>
      <c r="S1188" t="s">
        <v>60</v>
      </c>
      <c r="T1188" s="2">
        <v>0.3</v>
      </c>
      <c r="U1188">
        <v>12943.4</v>
      </c>
    </row>
    <row r="1189" spans="1:21" x14ac:dyDescent="0.3">
      <c r="A1189" t="s">
        <v>5663</v>
      </c>
      <c r="B1189" s="1">
        <v>45177</v>
      </c>
      <c r="C1189" t="s">
        <v>1864</v>
      </c>
      <c r="D1189" t="s">
        <v>5664</v>
      </c>
      <c r="E1189" t="s">
        <v>43</v>
      </c>
      <c r="F1189" t="s">
        <v>156</v>
      </c>
      <c r="G1189" t="s">
        <v>81</v>
      </c>
      <c r="H1189" t="s">
        <v>45</v>
      </c>
      <c r="I1189" t="s">
        <v>46</v>
      </c>
      <c r="J1189" t="s">
        <v>5665</v>
      </c>
      <c r="K1189" t="s">
        <v>5666</v>
      </c>
      <c r="L1189">
        <v>1</v>
      </c>
      <c r="M1189">
        <v>4952.3599999999997</v>
      </c>
      <c r="N1189">
        <v>4952.3599999999997</v>
      </c>
      <c r="O1189" s="2">
        <v>0</v>
      </c>
      <c r="P1189">
        <v>0</v>
      </c>
      <c r="Q1189">
        <v>4952.3599999999997</v>
      </c>
      <c r="R1189" t="s">
        <v>59</v>
      </c>
      <c r="S1189" t="s">
        <v>60</v>
      </c>
      <c r="T1189" s="2">
        <v>0.3</v>
      </c>
      <c r="U1189">
        <v>1485.71</v>
      </c>
    </row>
    <row r="1190" spans="1:21" x14ac:dyDescent="0.3">
      <c r="A1190" t="s">
        <v>5667</v>
      </c>
      <c r="B1190" s="1">
        <v>44929</v>
      </c>
      <c r="C1190" t="s">
        <v>5668</v>
      </c>
      <c r="D1190" t="s">
        <v>5669</v>
      </c>
      <c r="E1190" t="s">
        <v>43</v>
      </c>
      <c r="F1190" t="s">
        <v>25</v>
      </c>
      <c r="G1190" t="s">
        <v>26</v>
      </c>
      <c r="H1190" t="s">
        <v>45</v>
      </c>
      <c r="I1190" t="s">
        <v>65</v>
      </c>
      <c r="J1190" t="s">
        <v>3590</v>
      </c>
      <c r="K1190" t="s">
        <v>5670</v>
      </c>
      <c r="L1190">
        <v>7</v>
      </c>
      <c r="M1190">
        <v>5343.31</v>
      </c>
      <c r="N1190">
        <v>37403.17</v>
      </c>
      <c r="O1190" s="2">
        <v>0</v>
      </c>
      <c r="P1190">
        <v>0</v>
      </c>
      <c r="Q1190">
        <v>37403.17</v>
      </c>
      <c r="R1190" t="s">
        <v>31</v>
      </c>
      <c r="S1190" t="s">
        <v>32</v>
      </c>
      <c r="T1190" s="2">
        <v>0.3</v>
      </c>
      <c r="U1190">
        <v>11220.95</v>
      </c>
    </row>
    <row r="1191" spans="1:21" x14ac:dyDescent="0.3">
      <c r="A1191" t="s">
        <v>5671</v>
      </c>
      <c r="B1191" s="1">
        <v>45721</v>
      </c>
      <c r="C1191" t="s">
        <v>5672</v>
      </c>
      <c r="D1191" t="s">
        <v>5673</v>
      </c>
      <c r="E1191" t="s">
        <v>43</v>
      </c>
      <c r="F1191" t="s">
        <v>370</v>
      </c>
      <c r="G1191" t="s">
        <v>26</v>
      </c>
      <c r="H1191" t="s">
        <v>27</v>
      </c>
      <c r="I1191" t="s">
        <v>93</v>
      </c>
      <c r="J1191" t="s">
        <v>5674</v>
      </c>
      <c r="K1191" t="s">
        <v>5675</v>
      </c>
      <c r="L1191">
        <v>8</v>
      </c>
      <c r="M1191">
        <v>3257.34</v>
      </c>
      <c r="N1191">
        <v>26058.720000000001</v>
      </c>
      <c r="O1191" s="2">
        <v>0</v>
      </c>
      <c r="P1191">
        <v>0</v>
      </c>
      <c r="Q1191">
        <v>26058.720000000001</v>
      </c>
      <c r="R1191" t="s">
        <v>49</v>
      </c>
      <c r="S1191" t="s">
        <v>77</v>
      </c>
      <c r="T1191" s="2">
        <v>0.15</v>
      </c>
      <c r="U1191">
        <v>3908.81</v>
      </c>
    </row>
    <row r="1192" spans="1:21" x14ac:dyDescent="0.3">
      <c r="A1192" t="s">
        <v>5676</v>
      </c>
      <c r="B1192" s="1">
        <v>45586</v>
      </c>
      <c r="C1192" t="s">
        <v>5677</v>
      </c>
      <c r="D1192" t="s">
        <v>5678</v>
      </c>
      <c r="E1192" t="s">
        <v>43</v>
      </c>
      <c r="F1192" t="s">
        <v>112</v>
      </c>
      <c r="G1192" t="s">
        <v>81</v>
      </c>
      <c r="H1192" t="s">
        <v>55</v>
      </c>
      <c r="I1192" t="s">
        <v>130</v>
      </c>
      <c r="J1192" t="s">
        <v>5679</v>
      </c>
      <c r="K1192" t="s">
        <v>2326</v>
      </c>
      <c r="L1192">
        <v>9</v>
      </c>
      <c r="M1192">
        <v>1323.17</v>
      </c>
      <c r="N1192">
        <v>11908.53</v>
      </c>
      <c r="O1192" s="2">
        <v>0.2</v>
      </c>
      <c r="P1192">
        <v>2381.71</v>
      </c>
      <c r="Q1192">
        <v>9526.82</v>
      </c>
      <c r="R1192" t="s">
        <v>59</v>
      </c>
      <c r="S1192" t="s">
        <v>60</v>
      </c>
      <c r="T1192" s="2">
        <v>0.15</v>
      </c>
      <c r="U1192">
        <v>1429.02</v>
      </c>
    </row>
    <row r="1193" spans="1:21" x14ac:dyDescent="0.3">
      <c r="A1193" t="s">
        <v>5680</v>
      </c>
      <c r="B1193" s="1">
        <v>45194</v>
      </c>
      <c r="C1193" t="s">
        <v>5681</v>
      </c>
      <c r="D1193" t="s">
        <v>5682</v>
      </c>
      <c r="E1193" t="s">
        <v>43</v>
      </c>
      <c r="F1193" t="s">
        <v>370</v>
      </c>
      <c r="G1193" t="s">
        <v>81</v>
      </c>
      <c r="H1193" t="s">
        <v>45</v>
      </c>
      <c r="I1193" t="s">
        <v>113</v>
      </c>
      <c r="J1193" t="s">
        <v>5683</v>
      </c>
      <c r="K1193" t="s">
        <v>5684</v>
      </c>
      <c r="L1193">
        <v>8</v>
      </c>
      <c r="M1193">
        <v>898.4</v>
      </c>
      <c r="N1193">
        <v>7187.2</v>
      </c>
      <c r="O1193" s="2">
        <v>0.25</v>
      </c>
      <c r="P1193">
        <v>1796.8</v>
      </c>
      <c r="Q1193">
        <v>5390.4</v>
      </c>
      <c r="R1193" t="s">
        <v>49</v>
      </c>
      <c r="S1193" t="s">
        <v>32</v>
      </c>
      <c r="T1193" s="2">
        <v>0.1</v>
      </c>
      <c r="U1193">
        <v>539.04</v>
      </c>
    </row>
    <row r="1194" spans="1:21" x14ac:dyDescent="0.3">
      <c r="A1194" t="s">
        <v>5685</v>
      </c>
      <c r="B1194" s="1">
        <v>45060</v>
      </c>
      <c r="C1194" t="s">
        <v>5686</v>
      </c>
      <c r="D1194" t="s">
        <v>5687</v>
      </c>
      <c r="E1194" t="s">
        <v>36</v>
      </c>
      <c r="F1194" t="s">
        <v>71</v>
      </c>
      <c r="G1194" t="s">
        <v>26</v>
      </c>
      <c r="H1194" t="s">
        <v>45</v>
      </c>
      <c r="I1194" t="s">
        <v>65</v>
      </c>
      <c r="J1194" t="s">
        <v>5688</v>
      </c>
      <c r="K1194" t="s">
        <v>5689</v>
      </c>
      <c r="L1194">
        <v>6</v>
      </c>
      <c r="M1194">
        <v>5896.92</v>
      </c>
      <c r="N1194">
        <v>35381.519999999997</v>
      </c>
      <c r="O1194" s="2">
        <v>0.1</v>
      </c>
      <c r="P1194">
        <v>3538.15</v>
      </c>
      <c r="Q1194">
        <v>31843.37</v>
      </c>
      <c r="R1194" t="s">
        <v>76</v>
      </c>
      <c r="S1194" t="s">
        <v>60</v>
      </c>
      <c r="T1194" s="2">
        <v>0.15</v>
      </c>
      <c r="U1194">
        <v>4776.51</v>
      </c>
    </row>
    <row r="1195" spans="1:21" x14ac:dyDescent="0.3">
      <c r="A1195" t="s">
        <v>5690</v>
      </c>
      <c r="B1195" s="1">
        <v>45678</v>
      </c>
      <c r="C1195" t="s">
        <v>5691</v>
      </c>
      <c r="D1195" t="s">
        <v>5692</v>
      </c>
      <c r="E1195" t="s">
        <v>36</v>
      </c>
      <c r="F1195" t="s">
        <v>99</v>
      </c>
      <c r="G1195" t="s">
        <v>81</v>
      </c>
      <c r="H1195" t="s">
        <v>55</v>
      </c>
      <c r="I1195" t="s">
        <v>56</v>
      </c>
      <c r="J1195" t="s">
        <v>5693</v>
      </c>
      <c r="K1195" t="s">
        <v>5694</v>
      </c>
      <c r="L1195">
        <v>7</v>
      </c>
      <c r="M1195">
        <v>1748.76</v>
      </c>
      <c r="N1195">
        <v>12241.32</v>
      </c>
      <c r="O1195" s="2">
        <v>0.15</v>
      </c>
      <c r="P1195">
        <v>1836.2</v>
      </c>
      <c r="Q1195">
        <v>10405.120000000001</v>
      </c>
      <c r="R1195" t="s">
        <v>59</v>
      </c>
      <c r="S1195" t="s">
        <v>32</v>
      </c>
      <c r="T1195" s="2">
        <v>0.3</v>
      </c>
      <c r="U1195">
        <v>3121.54</v>
      </c>
    </row>
    <row r="1196" spans="1:21" x14ac:dyDescent="0.3">
      <c r="A1196" t="s">
        <v>5695</v>
      </c>
      <c r="B1196" s="1">
        <v>45003</v>
      </c>
      <c r="C1196" t="s">
        <v>5696</v>
      </c>
      <c r="D1196" t="s">
        <v>5697</v>
      </c>
      <c r="E1196" t="s">
        <v>43</v>
      </c>
      <c r="F1196" t="s">
        <v>44</v>
      </c>
      <c r="G1196" t="s">
        <v>26</v>
      </c>
      <c r="H1196" t="s">
        <v>72</v>
      </c>
      <c r="I1196" t="s">
        <v>106</v>
      </c>
      <c r="J1196" t="s">
        <v>5698</v>
      </c>
      <c r="K1196" t="s">
        <v>5699</v>
      </c>
      <c r="L1196">
        <v>7</v>
      </c>
      <c r="M1196">
        <v>4038.27</v>
      </c>
      <c r="N1196">
        <v>28267.89</v>
      </c>
      <c r="O1196" s="2">
        <v>0.15</v>
      </c>
      <c r="P1196">
        <v>4240.18</v>
      </c>
      <c r="Q1196">
        <v>24027.71</v>
      </c>
      <c r="R1196" t="s">
        <v>31</v>
      </c>
      <c r="S1196" t="s">
        <v>77</v>
      </c>
      <c r="T1196" s="2">
        <v>0.15</v>
      </c>
      <c r="U1196">
        <v>3604.16</v>
      </c>
    </row>
    <row r="1197" spans="1:21" x14ac:dyDescent="0.3">
      <c r="A1197" t="s">
        <v>5700</v>
      </c>
      <c r="B1197" s="1">
        <v>45807</v>
      </c>
      <c r="C1197" t="s">
        <v>5701</v>
      </c>
      <c r="D1197" t="s">
        <v>5702</v>
      </c>
      <c r="E1197" t="s">
        <v>142</v>
      </c>
      <c r="F1197" t="s">
        <v>370</v>
      </c>
      <c r="G1197" t="s">
        <v>26</v>
      </c>
      <c r="H1197" t="s">
        <v>72</v>
      </c>
      <c r="I1197" t="s">
        <v>185</v>
      </c>
      <c r="J1197" t="s">
        <v>5703</v>
      </c>
      <c r="K1197" t="s">
        <v>5704</v>
      </c>
      <c r="L1197">
        <v>3</v>
      </c>
      <c r="M1197">
        <v>1059.5999999999999</v>
      </c>
      <c r="N1197">
        <v>3178.8</v>
      </c>
      <c r="O1197" s="2">
        <v>0.3</v>
      </c>
      <c r="P1197">
        <v>953.64</v>
      </c>
      <c r="Q1197">
        <v>2225.16</v>
      </c>
      <c r="R1197" t="s">
        <v>59</v>
      </c>
      <c r="S1197" t="s">
        <v>50</v>
      </c>
      <c r="T1197" s="2">
        <v>0.2</v>
      </c>
      <c r="U1197">
        <v>445.03</v>
      </c>
    </row>
    <row r="1198" spans="1:21" x14ac:dyDescent="0.3">
      <c r="A1198" t="s">
        <v>5705</v>
      </c>
      <c r="B1198" s="1">
        <v>45454</v>
      </c>
      <c r="C1198" t="s">
        <v>1115</v>
      </c>
      <c r="D1198" t="s">
        <v>5706</v>
      </c>
      <c r="E1198" t="s">
        <v>24</v>
      </c>
      <c r="F1198" t="s">
        <v>25</v>
      </c>
      <c r="G1198" t="s">
        <v>81</v>
      </c>
      <c r="H1198" t="s">
        <v>27</v>
      </c>
      <c r="I1198" t="s">
        <v>28</v>
      </c>
      <c r="J1198" t="s">
        <v>5707</v>
      </c>
      <c r="K1198" t="s">
        <v>5708</v>
      </c>
      <c r="L1198">
        <v>6</v>
      </c>
      <c r="M1198">
        <v>2718.89</v>
      </c>
      <c r="N1198">
        <v>16313.34</v>
      </c>
      <c r="O1198" s="2">
        <v>0.15</v>
      </c>
      <c r="P1198">
        <v>2447</v>
      </c>
      <c r="Q1198">
        <v>13866.34</v>
      </c>
      <c r="R1198" t="s">
        <v>76</v>
      </c>
      <c r="S1198" t="s">
        <v>60</v>
      </c>
      <c r="T1198" s="2">
        <v>0.2</v>
      </c>
      <c r="U1198">
        <v>2773.27</v>
      </c>
    </row>
    <row r="1199" spans="1:21" x14ac:dyDescent="0.3">
      <c r="A1199" t="s">
        <v>5709</v>
      </c>
      <c r="B1199" s="1">
        <v>45862</v>
      </c>
      <c r="C1199" t="s">
        <v>5710</v>
      </c>
      <c r="D1199" t="s">
        <v>1365</v>
      </c>
      <c r="E1199" t="s">
        <v>36</v>
      </c>
      <c r="F1199" t="s">
        <v>44</v>
      </c>
      <c r="G1199" t="s">
        <v>81</v>
      </c>
      <c r="H1199" t="s">
        <v>27</v>
      </c>
      <c r="I1199" t="s">
        <v>157</v>
      </c>
      <c r="J1199" t="s">
        <v>5711</v>
      </c>
      <c r="K1199" t="s">
        <v>5712</v>
      </c>
      <c r="L1199">
        <v>10</v>
      </c>
      <c r="M1199">
        <v>324.82</v>
      </c>
      <c r="N1199">
        <v>3248.2</v>
      </c>
      <c r="O1199" s="2">
        <v>0</v>
      </c>
      <c r="P1199">
        <v>0</v>
      </c>
      <c r="Q1199">
        <v>3248.2</v>
      </c>
      <c r="R1199" t="s">
        <v>49</v>
      </c>
      <c r="S1199" t="s">
        <v>32</v>
      </c>
      <c r="T1199" s="2">
        <v>0.1</v>
      </c>
      <c r="U1199">
        <v>324.82</v>
      </c>
    </row>
    <row r="1200" spans="1:21" x14ac:dyDescent="0.3">
      <c r="A1200" t="s">
        <v>5713</v>
      </c>
      <c r="B1200" s="1">
        <v>44945</v>
      </c>
      <c r="C1200" t="s">
        <v>5248</v>
      </c>
      <c r="D1200" t="s">
        <v>5714</v>
      </c>
      <c r="E1200" t="s">
        <v>54</v>
      </c>
      <c r="F1200" t="s">
        <v>119</v>
      </c>
      <c r="G1200" t="s">
        <v>81</v>
      </c>
      <c r="H1200" t="s">
        <v>45</v>
      </c>
      <c r="I1200" t="s">
        <v>144</v>
      </c>
      <c r="J1200" t="s">
        <v>5174</v>
      </c>
      <c r="K1200" t="s">
        <v>5715</v>
      </c>
      <c r="L1200">
        <v>1</v>
      </c>
      <c r="M1200">
        <v>5001.7</v>
      </c>
      <c r="N1200">
        <v>5001.7</v>
      </c>
      <c r="O1200" s="2">
        <v>0.1</v>
      </c>
      <c r="P1200">
        <v>500.17</v>
      </c>
      <c r="Q1200">
        <v>4501.53</v>
      </c>
      <c r="R1200" t="s">
        <v>76</v>
      </c>
      <c r="S1200" t="s">
        <v>50</v>
      </c>
      <c r="T1200" s="2">
        <v>0.3</v>
      </c>
      <c r="U1200">
        <v>1350.46</v>
      </c>
    </row>
    <row r="1201" spans="1:21" x14ac:dyDescent="0.3">
      <c r="A1201" t="s">
        <v>5716</v>
      </c>
      <c r="B1201" s="1">
        <v>45422</v>
      </c>
      <c r="C1201" t="s">
        <v>1687</v>
      </c>
      <c r="D1201" t="s">
        <v>5717</v>
      </c>
      <c r="E1201" t="s">
        <v>54</v>
      </c>
      <c r="F1201" t="s">
        <v>156</v>
      </c>
      <c r="G1201" t="s">
        <v>26</v>
      </c>
      <c r="H1201" t="s">
        <v>45</v>
      </c>
      <c r="I1201" t="s">
        <v>113</v>
      </c>
      <c r="J1201" t="s">
        <v>5718</v>
      </c>
      <c r="K1201" t="s">
        <v>5320</v>
      </c>
      <c r="L1201">
        <v>10</v>
      </c>
      <c r="M1201">
        <v>2754.79</v>
      </c>
      <c r="N1201">
        <v>27547.9</v>
      </c>
      <c r="O1201" s="2">
        <v>0.15</v>
      </c>
      <c r="P1201">
        <v>4132.1899999999996</v>
      </c>
      <c r="Q1201">
        <v>23415.71</v>
      </c>
      <c r="R1201" t="s">
        <v>176</v>
      </c>
      <c r="S1201" t="s">
        <v>32</v>
      </c>
      <c r="T1201" s="2">
        <v>0.2</v>
      </c>
      <c r="U1201">
        <v>4683.1400000000003</v>
      </c>
    </row>
    <row r="1202" spans="1:21" x14ac:dyDescent="0.3">
      <c r="A1202" t="s">
        <v>5719</v>
      </c>
      <c r="B1202" s="1">
        <v>45119</v>
      </c>
      <c r="C1202" t="s">
        <v>2353</v>
      </c>
      <c r="D1202" t="s">
        <v>5720</v>
      </c>
      <c r="E1202" t="s">
        <v>36</v>
      </c>
      <c r="F1202" t="s">
        <v>163</v>
      </c>
      <c r="G1202" t="s">
        <v>26</v>
      </c>
      <c r="H1202" t="s">
        <v>55</v>
      </c>
      <c r="I1202" t="s">
        <v>100</v>
      </c>
      <c r="J1202" t="s">
        <v>5721</v>
      </c>
      <c r="K1202" t="s">
        <v>5722</v>
      </c>
      <c r="L1202">
        <v>5</v>
      </c>
      <c r="M1202">
        <v>6133.46</v>
      </c>
      <c r="N1202">
        <v>30667.3</v>
      </c>
      <c r="O1202" s="2">
        <v>0.05</v>
      </c>
      <c r="P1202">
        <v>1533.37</v>
      </c>
      <c r="Q1202">
        <v>29133.93</v>
      </c>
      <c r="R1202" t="s">
        <v>176</v>
      </c>
      <c r="S1202" t="s">
        <v>77</v>
      </c>
      <c r="T1202" s="2">
        <v>0.25</v>
      </c>
      <c r="U1202">
        <v>7283.48</v>
      </c>
    </row>
    <row r="1203" spans="1:21" x14ac:dyDescent="0.3">
      <c r="A1203" t="s">
        <v>5723</v>
      </c>
      <c r="B1203" s="1">
        <v>45077</v>
      </c>
      <c r="C1203" t="s">
        <v>5724</v>
      </c>
      <c r="D1203" t="s">
        <v>5725</v>
      </c>
      <c r="E1203" t="s">
        <v>36</v>
      </c>
      <c r="F1203" t="s">
        <v>87</v>
      </c>
      <c r="G1203" t="s">
        <v>26</v>
      </c>
      <c r="H1203" t="s">
        <v>27</v>
      </c>
      <c r="I1203" t="s">
        <v>157</v>
      </c>
      <c r="J1203" t="s">
        <v>5726</v>
      </c>
      <c r="K1203" t="s">
        <v>5727</v>
      </c>
      <c r="L1203">
        <v>2</v>
      </c>
      <c r="M1203">
        <v>7502.54</v>
      </c>
      <c r="N1203">
        <v>15005.08</v>
      </c>
      <c r="O1203" s="2">
        <v>0.2</v>
      </c>
      <c r="P1203">
        <v>3001.02</v>
      </c>
      <c r="Q1203">
        <v>12004.06</v>
      </c>
      <c r="R1203" t="s">
        <v>176</v>
      </c>
      <c r="S1203" t="s">
        <v>77</v>
      </c>
      <c r="T1203" s="2">
        <v>0.2</v>
      </c>
      <c r="U1203">
        <v>2400.81</v>
      </c>
    </row>
    <row r="1204" spans="1:21" x14ac:dyDescent="0.3">
      <c r="A1204" t="s">
        <v>5728</v>
      </c>
      <c r="B1204" s="1">
        <v>45502</v>
      </c>
      <c r="C1204" t="s">
        <v>1879</v>
      </c>
      <c r="D1204" t="s">
        <v>5729</v>
      </c>
      <c r="E1204" t="s">
        <v>43</v>
      </c>
      <c r="F1204" t="s">
        <v>112</v>
      </c>
      <c r="G1204" t="s">
        <v>26</v>
      </c>
      <c r="H1204" t="s">
        <v>45</v>
      </c>
      <c r="I1204" t="s">
        <v>136</v>
      </c>
      <c r="J1204" t="s">
        <v>5730</v>
      </c>
      <c r="K1204" t="s">
        <v>5731</v>
      </c>
      <c r="L1204">
        <v>1</v>
      </c>
      <c r="M1204">
        <v>5078.6499999999996</v>
      </c>
      <c r="N1204">
        <v>5078.6499999999996</v>
      </c>
      <c r="O1204" s="2">
        <v>0.3</v>
      </c>
      <c r="P1204">
        <v>1523.59</v>
      </c>
      <c r="Q1204">
        <v>3555.06</v>
      </c>
      <c r="R1204" t="s">
        <v>76</v>
      </c>
      <c r="S1204" t="s">
        <v>77</v>
      </c>
      <c r="T1204" s="2">
        <v>0.1</v>
      </c>
      <c r="U1204">
        <v>355.51</v>
      </c>
    </row>
    <row r="1205" spans="1:21" x14ac:dyDescent="0.3">
      <c r="A1205" t="s">
        <v>5732</v>
      </c>
      <c r="B1205" s="1">
        <v>45173</v>
      </c>
      <c r="C1205" t="s">
        <v>5733</v>
      </c>
      <c r="D1205" t="s">
        <v>2429</v>
      </c>
      <c r="E1205" t="s">
        <v>142</v>
      </c>
      <c r="F1205" t="s">
        <v>64</v>
      </c>
      <c r="G1205" t="s">
        <v>81</v>
      </c>
      <c r="H1205" t="s">
        <v>72</v>
      </c>
      <c r="I1205" t="s">
        <v>73</v>
      </c>
      <c r="J1205" t="s">
        <v>5734</v>
      </c>
      <c r="K1205" t="s">
        <v>5735</v>
      </c>
      <c r="L1205">
        <v>10</v>
      </c>
      <c r="M1205">
        <v>6178.96</v>
      </c>
      <c r="N1205">
        <v>61789.599999999999</v>
      </c>
      <c r="O1205" s="2">
        <v>0.05</v>
      </c>
      <c r="P1205">
        <v>3089.48</v>
      </c>
      <c r="Q1205">
        <v>58700.12</v>
      </c>
      <c r="R1205" t="s">
        <v>59</v>
      </c>
      <c r="S1205" t="s">
        <v>50</v>
      </c>
      <c r="T1205" s="2">
        <v>0.1</v>
      </c>
      <c r="U1205">
        <v>5870.01</v>
      </c>
    </row>
    <row r="1206" spans="1:21" x14ac:dyDescent="0.3">
      <c r="A1206" t="s">
        <v>5736</v>
      </c>
      <c r="B1206" s="1">
        <v>45647</v>
      </c>
      <c r="C1206" t="s">
        <v>5737</v>
      </c>
      <c r="D1206" t="s">
        <v>5738</v>
      </c>
      <c r="E1206" t="s">
        <v>24</v>
      </c>
      <c r="F1206" t="s">
        <v>25</v>
      </c>
      <c r="G1206" t="s">
        <v>26</v>
      </c>
      <c r="H1206" t="s">
        <v>55</v>
      </c>
      <c r="I1206" t="s">
        <v>56</v>
      </c>
      <c r="J1206" t="s">
        <v>5739</v>
      </c>
      <c r="K1206" t="s">
        <v>5675</v>
      </c>
      <c r="L1206">
        <v>7</v>
      </c>
      <c r="M1206">
        <v>3795.66</v>
      </c>
      <c r="N1206">
        <v>26569.62</v>
      </c>
      <c r="O1206" s="2">
        <v>0.3</v>
      </c>
      <c r="P1206">
        <v>7970.89</v>
      </c>
      <c r="Q1206">
        <v>18598.73</v>
      </c>
      <c r="R1206" t="s">
        <v>59</v>
      </c>
      <c r="S1206" t="s">
        <v>60</v>
      </c>
      <c r="T1206" s="2">
        <v>0.2</v>
      </c>
      <c r="U1206">
        <v>3719.75</v>
      </c>
    </row>
    <row r="1207" spans="1:21" x14ac:dyDescent="0.3">
      <c r="A1207" t="s">
        <v>5740</v>
      </c>
      <c r="B1207" s="1">
        <v>45763</v>
      </c>
      <c r="C1207" t="s">
        <v>5741</v>
      </c>
      <c r="D1207" t="s">
        <v>2305</v>
      </c>
      <c r="E1207" t="s">
        <v>54</v>
      </c>
      <c r="F1207" t="s">
        <v>370</v>
      </c>
      <c r="G1207" t="s">
        <v>81</v>
      </c>
      <c r="H1207" t="s">
        <v>72</v>
      </c>
      <c r="I1207" t="s">
        <v>106</v>
      </c>
      <c r="J1207" t="s">
        <v>5742</v>
      </c>
      <c r="K1207" t="s">
        <v>5743</v>
      </c>
      <c r="L1207">
        <v>2</v>
      </c>
      <c r="M1207">
        <v>4994.84</v>
      </c>
      <c r="N1207">
        <v>9989.68</v>
      </c>
      <c r="O1207" s="2">
        <v>0.05</v>
      </c>
      <c r="P1207">
        <v>499.48</v>
      </c>
      <c r="Q1207">
        <v>9490.2000000000007</v>
      </c>
      <c r="R1207" t="s">
        <v>76</v>
      </c>
      <c r="S1207" t="s">
        <v>32</v>
      </c>
      <c r="T1207" s="2">
        <v>0.25</v>
      </c>
      <c r="U1207">
        <v>2372.5500000000002</v>
      </c>
    </row>
    <row r="1208" spans="1:21" x14ac:dyDescent="0.3">
      <c r="A1208" t="s">
        <v>5744</v>
      </c>
      <c r="B1208" s="1">
        <v>45709</v>
      </c>
      <c r="C1208" t="s">
        <v>5745</v>
      </c>
      <c r="D1208" t="s">
        <v>5746</v>
      </c>
      <c r="E1208" t="s">
        <v>24</v>
      </c>
      <c r="F1208" t="s">
        <v>156</v>
      </c>
      <c r="G1208" t="s">
        <v>81</v>
      </c>
      <c r="H1208" t="s">
        <v>72</v>
      </c>
      <c r="I1208" t="s">
        <v>185</v>
      </c>
      <c r="J1208" t="s">
        <v>5747</v>
      </c>
      <c r="K1208" t="s">
        <v>5748</v>
      </c>
      <c r="L1208">
        <v>9</v>
      </c>
      <c r="M1208">
        <v>3495.21</v>
      </c>
      <c r="N1208">
        <v>31456.89</v>
      </c>
      <c r="O1208" s="2">
        <v>0.3</v>
      </c>
      <c r="P1208">
        <v>9437.07</v>
      </c>
      <c r="Q1208">
        <v>22019.82</v>
      </c>
      <c r="R1208" t="s">
        <v>176</v>
      </c>
      <c r="S1208" t="s">
        <v>50</v>
      </c>
      <c r="T1208" s="2">
        <v>0.1</v>
      </c>
      <c r="U1208">
        <v>2201.98</v>
      </c>
    </row>
    <row r="1209" spans="1:21" x14ac:dyDescent="0.3">
      <c r="A1209" t="s">
        <v>5749</v>
      </c>
      <c r="B1209" s="1">
        <v>45738</v>
      </c>
      <c r="C1209" t="s">
        <v>5750</v>
      </c>
      <c r="D1209" t="s">
        <v>5751</v>
      </c>
      <c r="E1209" t="s">
        <v>142</v>
      </c>
      <c r="F1209" t="s">
        <v>25</v>
      </c>
      <c r="G1209" t="s">
        <v>81</v>
      </c>
      <c r="H1209" t="s">
        <v>72</v>
      </c>
      <c r="I1209" t="s">
        <v>150</v>
      </c>
      <c r="J1209" t="s">
        <v>5752</v>
      </c>
      <c r="K1209" t="s">
        <v>4767</v>
      </c>
      <c r="L1209">
        <v>10</v>
      </c>
      <c r="M1209">
        <v>6543.25</v>
      </c>
      <c r="N1209">
        <v>65432.5</v>
      </c>
      <c r="O1209" s="2">
        <v>0.2</v>
      </c>
      <c r="P1209">
        <v>13086.5</v>
      </c>
      <c r="Q1209">
        <v>52346</v>
      </c>
      <c r="R1209" t="s">
        <v>76</v>
      </c>
      <c r="S1209" t="s">
        <v>50</v>
      </c>
      <c r="T1209" s="2">
        <v>0.25</v>
      </c>
      <c r="U1209">
        <v>13086.5</v>
      </c>
    </row>
    <row r="1210" spans="1:21" x14ac:dyDescent="0.3">
      <c r="A1210" t="s">
        <v>5753</v>
      </c>
      <c r="B1210" s="1">
        <v>45743</v>
      </c>
      <c r="C1210" t="s">
        <v>5754</v>
      </c>
      <c r="D1210" t="s">
        <v>5755</v>
      </c>
      <c r="E1210" t="s">
        <v>36</v>
      </c>
      <c r="F1210" t="s">
        <v>370</v>
      </c>
      <c r="G1210" t="s">
        <v>26</v>
      </c>
      <c r="H1210" t="s">
        <v>45</v>
      </c>
      <c r="I1210" t="s">
        <v>65</v>
      </c>
      <c r="J1210" t="s">
        <v>5756</v>
      </c>
      <c r="K1210" t="s">
        <v>5757</v>
      </c>
      <c r="L1210">
        <v>7</v>
      </c>
      <c r="M1210">
        <v>3573.03</v>
      </c>
      <c r="N1210">
        <v>25011.21</v>
      </c>
      <c r="O1210" s="2">
        <v>0.3</v>
      </c>
      <c r="P1210">
        <v>7503.36</v>
      </c>
      <c r="Q1210">
        <v>17507.849999999999</v>
      </c>
      <c r="R1210" t="s">
        <v>76</v>
      </c>
      <c r="S1210" t="s">
        <v>32</v>
      </c>
      <c r="T1210" s="2">
        <v>0.1</v>
      </c>
      <c r="U1210">
        <v>1750.78</v>
      </c>
    </row>
    <row r="1211" spans="1:21" x14ac:dyDescent="0.3">
      <c r="A1211" t="s">
        <v>5758</v>
      </c>
      <c r="B1211" s="1">
        <v>45580</v>
      </c>
      <c r="C1211" t="s">
        <v>5759</v>
      </c>
      <c r="D1211" t="s">
        <v>5760</v>
      </c>
      <c r="E1211" t="s">
        <v>24</v>
      </c>
      <c r="F1211" t="s">
        <v>99</v>
      </c>
      <c r="G1211" t="s">
        <v>26</v>
      </c>
      <c r="H1211" t="s">
        <v>72</v>
      </c>
      <c r="I1211" t="s">
        <v>73</v>
      </c>
      <c r="J1211" t="s">
        <v>5761</v>
      </c>
      <c r="K1211" t="s">
        <v>5762</v>
      </c>
      <c r="L1211">
        <v>2</v>
      </c>
      <c r="M1211">
        <v>5390.11</v>
      </c>
      <c r="N1211">
        <v>10780.22</v>
      </c>
      <c r="O1211" s="2">
        <v>0.15</v>
      </c>
      <c r="P1211">
        <v>1617.03</v>
      </c>
      <c r="Q1211">
        <v>9163.19</v>
      </c>
      <c r="R1211" t="s">
        <v>76</v>
      </c>
      <c r="S1211" t="s">
        <v>50</v>
      </c>
      <c r="T1211" s="2">
        <v>0.1</v>
      </c>
      <c r="U1211">
        <v>916.32</v>
      </c>
    </row>
    <row r="1212" spans="1:21" x14ac:dyDescent="0.3">
      <c r="A1212" t="s">
        <v>5763</v>
      </c>
      <c r="B1212" s="1">
        <v>45745</v>
      </c>
      <c r="C1212" t="s">
        <v>883</v>
      </c>
      <c r="D1212" t="s">
        <v>5764</v>
      </c>
      <c r="E1212" t="s">
        <v>43</v>
      </c>
      <c r="F1212" t="s">
        <v>112</v>
      </c>
      <c r="G1212" t="s">
        <v>81</v>
      </c>
      <c r="H1212" t="s">
        <v>72</v>
      </c>
      <c r="I1212" t="s">
        <v>106</v>
      </c>
      <c r="J1212" t="s">
        <v>5765</v>
      </c>
      <c r="K1212" t="s">
        <v>5766</v>
      </c>
      <c r="L1212">
        <v>1</v>
      </c>
      <c r="M1212">
        <v>1982.08</v>
      </c>
      <c r="N1212">
        <v>1982.08</v>
      </c>
      <c r="O1212" s="2">
        <v>0.1</v>
      </c>
      <c r="P1212">
        <v>198.21</v>
      </c>
      <c r="Q1212">
        <v>1783.87</v>
      </c>
      <c r="R1212" t="s">
        <v>76</v>
      </c>
      <c r="S1212" t="s">
        <v>32</v>
      </c>
      <c r="T1212" s="2">
        <v>0.1</v>
      </c>
      <c r="U1212">
        <v>178.39</v>
      </c>
    </row>
    <row r="1213" spans="1:21" x14ac:dyDescent="0.3">
      <c r="A1213" t="s">
        <v>5767</v>
      </c>
      <c r="B1213" s="1">
        <v>45049</v>
      </c>
      <c r="C1213" t="s">
        <v>5768</v>
      </c>
      <c r="D1213" t="s">
        <v>5769</v>
      </c>
      <c r="E1213" t="s">
        <v>36</v>
      </c>
      <c r="F1213" t="s">
        <v>44</v>
      </c>
      <c r="G1213" t="s">
        <v>81</v>
      </c>
      <c r="H1213" t="s">
        <v>45</v>
      </c>
      <c r="I1213" t="s">
        <v>113</v>
      </c>
      <c r="J1213" t="s">
        <v>5770</v>
      </c>
      <c r="K1213" t="s">
        <v>5771</v>
      </c>
      <c r="L1213">
        <v>2</v>
      </c>
      <c r="M1213">
        <v>872.51</v>
      </c>
      <c r="N1213">
        <v>1745.02</v>
      </c>
      <c r="O1213" s="2">
        <v>0.3</v>
      </c>
      <c r="P1213">
        <v>523.51</v>
      </c>
      <c r="Q1213">
        <v>1221.51</v>
      </c>
      <c r="R1213" t="s">
        <v>31</v>
      </c>
      <c r="S1213" t="s">
        <v>50</v>
      </c>
      <c r="T1213" s="2">
        <v>0.3</v>
      </c>
      <c r="U1213">
        <v>366.45</v>
      </c>
    </row>
    <row r="1214" spans="1:21" x14ac:dyDescent="0.3">
      <c r="A1214" t="s">
        <v>5772</v>
      </c>
      <c r="B1214" s="1">
        <v>45341</v>
      </c>
      <c r="C1214" t="s">
        <v>5773</v>
      </c>
      <c r="D1214" t="s">
        <v>5774</v>
      </c>
      <c r="E1214" t="s">
        <v>24</v>
      </c>
      <c r="F1214" t="s">
        <v>119</v>
      </c>
      <c r="G1214" t="s">
        <v>26</v>
      </c>
      <c r="H1214" t="s">
        <v>45</v>
      </c>
      <c r="I1214" t="s">
        <v>113</v>
      </c>
      <c r="J1214" t="s">
        <v>5775</v>
      </c>
      <c r="K1214" t="s">
        <v>5776</v>
      </c>
      <c r="L1214">
        <v>5</v>
      </c>
      <c r="M1214">
        <v>6760.1</v>
      </c>
      <c r="N1214">
        <v>33800.5</v>
      </c>
      <c r="O1214" s="2">
        <v>0.1</v>
      </c>
      <c r="P1214">
        <v>3380.05</v>
      </c>
      <c r="Q1214">
        <v>30420.45</v>
      </c>
      <c r="R1214" t="s">
        <v>176</v>
      </c>
      <c r="S1214" t="s">
        <v>32</v>
      </c>
      <c r="T1214" s="2">
        <v>0.2</v>
      </c>
      <c r="U1214">
        <v>6084.09</v>
      </c>
    </row>
    <row r="1215" spans="1:21" x14ac:dyDescent="0.3">
      <c r="A1215" t="s">
        <v>5777</v>
      </c>
      <c r="B1215" s="1">
        <v>45733</v>
      </c>
      <c r="C1215" t="s">
        <v>4024</v>
      </c>
      <c r="D1215" t="s">
        <v>5778</v>
      </c>
      <c r="E1215" t="s">
        <v>142</v>
      </c>
      <c r="F1215" t="s">
        <v>112</v>
      </c>
      <c r="G1215" t="s">
        <v>26</v>
      </c>
      <c r="H1215" t="s">
        <v>27</v>
      </c>
      <c r="I1215" t="s">
        <v>93</v>
      </c>
      <c r="J1215" t="s">
        <v>5779</v>
      </c>
      <c r="K1215" t="s">
        <v>5780</v>
      </c>
      <c r="L1215">
        <v>5</v>
      </c>
      <c r="M1215">
        <v>7779.28</v>
      </c>
      <c r="N1215">
        <v>38896.400000000001</v>
      </c>
      <c r="O1215" s="2">
        <v>0.15</v>
      </c>
      <c r="P1215">
        <v>5834.46</v>
      </c>
      <c r="Q1215">
        <v>33061.94</v>
      </c>
      <c r="R1215" t="s">
        <v>176</v>
      </c>
      <c r="S1215" t="s">
        <v>32</v>
      </c>
      <c r="T1215" s="2">
        <v>0.2</v>
      </c>
      <c r="U1215">
        <v>6612.39</v>
      </c>
    </row>
    <row r="1216" spans="1:21" x14ac:dyDescent="0.3">
      <c r="A1216" t="s">
        <v>5781</v>
      </c>
      <c r="B1216" s="1">
        <v>44984</v>
      </c>
      <c r="C1216" t="s">
        <v>5782</v>
      </c>
      <c r="D1216" t="s">
        <v>5783</v>
      </c>
      <c r="E1216" t="s">
        <v>43</v>
      </c>
      <c r="F1216" t="s">
        <v>119</v>
      </c>
      <c r="G1216" t="s">
        <v>81</v>
      </c>
      <c r="H1216" t="s">
        <v>45</v>
      </c>
      <c r="I1216" t="s">
        <v>144</v>
      </c>
      <c r="J1216" t="s">
        <v>5784</v>
      </c>
      <c r="K1216" t="s">
        <v>5785</v>
      </c>
      <c r="L1216">
        <v>10</v>
      </c>
      <c r="M1216">
        <v>4173.63</v>
      </c>
      <c r="N1216">
        <v>41736.300000000003</v>
      </c>
      <c r="O1216" s="2">
        <v>0.2</v>
      </c>
      <c r="P1216">
        <v>8347.26</v>
      </c>
      <c r="Q1216">
        <v>33389.040000000001</v>
      </c>
      <c r="R1216" t="s">
        <v>31</v>
      </c>
      <c r="S1216" t="s">
        <v>32</v>
      </c>
      <c r="T1216" s="2">
        <v>0.3</v>
      </c>
      <c r="U1216">
        <v>10016.709999999999</v>
      </c>
    </row>
    <row r="1217" spans="1:21" x14ac:dyDescent="0.3">
      <c r="A1217" t="s">
        <v>5786</v>
      </c>
      <c r="B1217" s="1">
        <v>45004</v>
      </c>
      <c r="C1217" t="s">
        <v>5787</v>
      </c>
      <c r="D1217" t="s">
        <v>5788</v>
      </c>
      <c r="E1217" t="s">
        <v>36</v>
      </c>
      <c r="F1217" t="s">
        <v>87</v>
      </c>
      <c r="G1217" t="s">
        <v>81</v>
      </c>
      <c r="H1217" t="s">
        <v>72</v>
      </c>
      <c r="I1217" t="s">
        <v>185</v>
      </c>
      <c r="J1217" t="s">
        <v>5789</v>
      </c>
      <c r="K1217" t="s">
        <v>5790</v>
      </c>
      <c r="L1217">
        <v>5</v>
      </c>
      <c r="M1217">
        <v>1591.41</v>
      </c>
      <c r="N1217">
        <v>7957.05</v>
      </c>
      <c r="O1217" s="2">
        <v>0.1</v>
      </c>
      <c r="P1217">
        <v>795.71</v>
      </c>
      <c r="Q1217">
        <v>7161.34</v>
      </c>
      <c r="R1217" t="s">
        <v>176</v>
      </c>
      <c r="S1217" t="s">
        <v>60</v>
      </c>
      <c r="T1217" s="2">
        <v>0.15</v>
      </c>
      <c r="U1217">
        <v>1074.2</v>
      </c>
    </row>
    <row r="1218" spans="1:21" x14ac:dyDescent="0.3">
      <c r="A1218" t="s">
        <v>5791</v>
      </c>
      <c r="B1218" s="1">
        <v>45375</v>
      </c>
      <c r="C1218" t="s">
        <v>5792</v>
      </c>
      <c r="D1218" t="s">
        <v>5016</v>
      </c>
      <c r="E1218" t="s">
        <v>142</v>
      </c>
      <c r="F1218" t="s">
        <v>143</v>
      </c>
      <c r="G1218" t="s">
        <v>26</v>
      </c>
      <c r="H1218" t="s">
        <v>55</v>
      </c>
      <c r="I1218" t="s">
        <v>56</v>
      </c>
      <c r="J1218" t="s">
        <v>5793</v>
      </c>
      <c r="K1218" t="s">
        <v>5794</v>
      </c>
      <c r="L1218">
        <v>2</v>
      </c>
      <c r="M1218">
        <v>7444.03</v>
      </c>
      <c r="N1218">
        <v>14888.06</v>
      </c>
      <c r="O1218" s="2">
        <v>0.1</v>
      </c>
      <c r="P1218">
        <v>1488.81</v>
      </c>
      <c r="Q1218">
        <v>13399.25</v>
      </c>
      <c r="R1218" t="s">
        <v>31</v>
      </c>
      <c r="S1218" t="s">
        <v>32</v>
      </c>
      <c r="T1218" s="2">
        <v>0.15</v>
      </c>
      <c r="U1218">
        <v>2009.89</v>
      </c>
    </row>
    <row r="1219" spans="1:21" x14ac:dyDescent="0.3">
      <c r="A1219" t="s">
        <v>5795</v>
      </c>
      <c r="B1219" s="1">
        <v>44934</v>
      </c>
      <c r="C1219" t="s">
        <v>5796</v>
      </c>
      <c r="D1219" t="s">
        <v>4893</v>
      </c>
      <c r="E1219" t="s">
        <v>142</v>
      </c>
      <c r="F1219" t="s">
        <v>64</v>
      </c>
      <c r="G1219" t="s">
        <v>26</v>
      </c>
      <c r="H1219" t="s">
        <v>72</v>
      </c>
      <c r="I1219" t="s">
        <v>73</v>
      </c>
      <c r="J1219" t="s">
        <v>5797</v>
      </c>
      <c r="K1219" t="s">
        <v>5798</v>
      </c>
      <c r="L1219">
        <v>5</v>
      </c>
      <c r="M1219">
        <v>2978.76</v>
      </c>
      <c r="N1219">
        <v>14893.8</v>
      </c>
      <c r="O1219" s="2">
        <v>0.25</v>
      </c>
      <c r="P1219">
        <v>3723.45</v>
      </c>
      <c r="Q1219">
        <v>11170.35</v>
      </c>
      <c r="R1219" t="s">
        <v>176</v>
      </c>
      <c r="S1219" t="s">
        <v>32</v>
      </c>
      <c r="T1219" s="2">
        <v>0.3</v>
      </c>
      <c r="U1219">
        <v>3351.11</v>
      </c>
    </row>
    <row r="1220" spans="1:21" x14ac:dyDescent="0.3">
      <c r="A1220" t="s">
        <v>5799</v>
      </c>
      <c r="B1220" s="1">
        <v>45165</v>
      </c>
      <c r="C1220" t="s">
        <v>5800</v>
      </c>
      <c r="D1220" t="s">
        <v>5801</v>
      </c>
      <c r="E1220" t="s">
        <v>142</v>
      </c>
      <c r="F1220" t="s">
        <v>37</v>
      </c>
      <c r="G1220" t="s">
        <v>26</v>
      </c>
      <c r="H1220" t="s">
        <v>45</v>
      </c>
      <c r="I1220" t="s">
        <v>113</v>
      </c>
      <c r="J1220" t="s">
        <v>5802</v>
      </c>
      <c r="K1220" t="s">
        <v>5803</v>
      </c>
      <c r="L1220">
        <v>7</v>
      </c>
      <c r="M1220">
        <v>1863.77</v>
      </c>
      <c r="N1220">
        <v>13046.39</v>
      </c>
      <c r="O1220" s="2">
        <v>0.25</v>
      </c>
      <c r="P1220">
        <v>3261.6</v>
      </c>
      <c r="Q1220">
        <v>9784.7900000000009</v>
      </c>
      <c r="R1220" t="s">
        <v>176</v>
      </c>
      <c r="S1220" t="s">
        <v>50</v>
      </c>
      <c r="T1220" s="2">
        <v>0.3</v>
      </c>
      <c r="U1220">
        <v>2935.44</v>
      </c>
    </row>
    <row r="1221" spans="1:21" x14ac:dyDescent="0.3">
      <c r="A1221" t="s">
        <v>5804</v>
      </c>
      <c r="B1221" s="1">
        <v>44965</v>
      </c>
      <c r="C1221" t="s">
        <v>5805</v>
      </c>
      <c r="D1221" t="s">
        <v>5806</v>
      </c>
      <c r="E1221" t="s">
        <v>54</v>
      </c>
      <c r="F1221" t="s">
        <v>71</v>
      </c>
      <c r="G1221" t="s">
        <v>81</v>
      </c>
      <c r="H1221" t="s">
        <v>55</v>
      </c>
      <c r="I1221" t="s">
        <v>100</v>
      </c>
      <c r="J1221" t="s">
        <v>5807</v>
      </c>
      <c r="K1221" t="s">
        <v>3530</v>
      </c>
      <c r="L1221">
        <v>10</v>
      </c>
      <c r="M1221">
        <v>3379.78</v>
      </c>
      <c r="N1221">
        <v>33797.800000000003</v>
      </c>
      <c r="O1221" s="2">
        <v>0.1</v>
      </c>
      <c r="P1221">
        <v>3379.78</v>
      </c>
      <c r="Q1221">
        <v>30418.02</v>
      </c>
      <c r="R1221" t="s">
        <v>59</v>
      </c>
      <c r="S1221" t="s">
        <v>32</v>
      </c>
      <c r="T1221" s="2">
        <v>0.2</v>
      </c>
      <c r="U1221">
        <v>6083.6</v>
      </c>
    </row>
    <row r="1222" spans="1:21" x14ac:dyDescent="0.3">
      <c r="A1222" t="s">
        <v>5808</v>
      </c>
      <c r="B1222" s="1">
        <v>45088</v>
      </c>
      <c r="C1222" t="s">
        <v>5809</v>
      </c>
      <c r="D1222" t="s">
        <v>5810</v>
      </c>
      <c r="E1222" t="s">
        <v>54</v>
      </c>
      <c r="F1222" t="s">
        <v>25</v>
      </c>
      <c r="G1222" t="s">
        <v>81</v>
      </c>
      <c r="H1222" t="s">
        <v>72</v>
      </c>
      <c r="I1222" t="s">
        <v>73</v>
      </c>
      <c r="J1222" t="s">
        <v>5811</v>
      </c>
      <c r="K1222" t="s">
        <v>5812</v>
      </c>
      <c r="L1222">
        <v>5</v>
      </c>
      <c r="M1222">
        <v>5395</v>
      </c>
      <c r="N1222">
        <v>26975</v>
      </c>
      <c r="O1222" s="2">
        <v>0.3</v>
      </c>
      <c r="P1222">
        <v>8092.5</v>
      </c>
      <c r="Q1222">
        <v>18882.5</v>
      </c>
      <c r="R1222" t="s">
        <v>49</v>
      </c>
      <c r="S1222" t="s">
        <v>60</v>
      </c>
      <c r="T1222" s="2">
        <v>0.2</v>
      </c>
      <c r="U1222">
        <v>3776.5</v>
      </c>
    </row>
    <row r="1223" spans="1:21" x14ac:dyDescent="0.3">
      <c r="A1223" t="s">
        <v>5813</v>
      </c>
      <c r="B1223" s="1">
        <v>45141</v>
      </c>
      <c r="C1223" t="s">
        <v>5814</v>
      </c>
      <c r="D1223" t="s">
        <v>5815</v>
      </c>
      <c r="E1223" t="s">
        <v>142</v>
      </c>
      <c r="F1223" t="s">
        <v>44</v>
      </c>
      <c r="G1223" t="s">
        <v>81</v>
      </c>
      <c r="H1223" t="s">
        <v>27</v>
      </c>
      <c r="I1223" t="s">
        <v>28</v>
      </c>
      <c r="J1223" t="s">
        <v>2651</v>
      </c>
      <c r="K1223" t="s">
        <v>5816</v>
      </c>
      <c r="L1223">
        <v>8</v>
      </c>
      <c r="M1223">
        <v>2379.81</v>
      </c>
      <c r="N1223">
        <v>19038.48</v>
      </c>
      <c r="O1223" s="2">
        <v>0.15</v>
      </c>
      <c r="P1223">
        <v>2855.77</v>
      </c>
      <c r="Q1223">
        <v>16182.71</v>
      </c>
      <c r="R1223" t="s">
        <v>76</v>
      </c>
      <c r="S1223" t="s">
        <v>50</v>
      </c>
      <c r="T1223" s="2">
        <v>0.25</v>
      </c>
      <c r="U1223">
        <v>4045.68</v>
      </c>
    </row>
    <row r="1224" spans="1:21" x14ac:dyDescent="0.3">
      <c r="A1224" t="s">
        <v>5817</v>
      </c>
      <c r="B1224" s="1">
        <v>45219</v>
      </c>
      <c r="C1224" t="s">
        <v>5818</v>
      </c>
      <c r="D1224" t="s">
        <v>5819</v>
      </c>
      <c r="E1224" t="s">
        <v>36</v>
      </c>
      <c r="F1224" t="s">
        <v>163</v>
      </c>
      <c r="G1224" t="s">
        <v>26</v>
      </c>
      <c r="H1224" t="s">
        <v>72</v>
      </c>
      <c r="I1224" t="s">
        <v>73</v>
      </c>
      <c r="J1224" t="s">
        <v>5820</v>
      </c>
      <c r="K1224" t="s">
        <v>5821</v>
      </c>
      <c r="L1224">
        <v>5</v>
      </c>
      <c r="M1224">
        <v>2821.17</v>
      </c>
      <c r="N1224">
        <v>14105.85</v>
      </c>
      <c r="O1224" s="2">
        <v>0.1</v>
      </c>
      <c r="P1224">
        <v>1410.59</v>
      </c>
      <c r="Q1224">
        <v>12695.26</v>
      </c>
      <c r="R1224" t="s">
        <v>76</v>
      </c>
      <c r="S1224" t="s">
        <v>60</v>
      </c>
      <c r="T1224" s="2">
        <v>0.15</v>
      </c>
      <c r="U1224">
        <v>1904.29</v>
      </c>
    </row>
    <row r="1225" spans="1:21" x14ac:dyDescent="0.3">
      <c r="A1225" t="s">
        <v>5822</v>
      </c>
      <c r="B1225" s="1">
        <v>45218</v>
      </c>
      <c r="C1225" t="s">
        <v>2162</v>
      </c>
      <c r="D1225" t="s">
        <v>5823</v>
      </c>
      <c r="E1225" t="s">
        <v>142</v>
      </c>
      <c r="F1225" t="s">
        <v>143</v>
      </c>
      <c r="G1225" t="s">
        <v>81</v>
      </c>
      <c r="H1225" t="s">
        <v>72</v>
      </c>
      <c r="I1225" t="s">
        <v>73</v>
      </c>
      <c r="J1225" t="s">
        <v>5824</v>
      </c>
      <c r="K1225" t="s">
        <v>5825</v>
      </c>
      <c r="L1225">
        <v>4</v>
      </c>
      <c r="M1225">
        <v>4970.25</v>
      </c>
      <c r="N1225">
        <v>19881</v>
      </c>
      <c r="O1225" s="2">
        <v>0.05</v>
      </c>
      <c r="P1225">
        <v>994.05</v>
      </c>
      <c r="Q1225">
        <v>18886.95</v>
      </c>
      <c r="R1225" t="s">
        <v>49</v>
      </c>
      <c r="S1225" t="s">
        <v>32</v>
      </c>
      <c r="T1225" s="2">
        <v>0.3</v>
      </c>
      <c r="U1225">
        <v>5666.09</v>
      </c>
    </row>
    <row r="1226" spans="1:21" x14ac:dyDescent="0.3">
      <c r="A1226" t="s">
        <v>5826</v>
      </c>
      <c r="B1226" s="1">
        <v>45878</v>
      </c>
      <c r="C1226" t="s">
        <v>5827</v>
      </c>
      <c r="D1226" t="s">
        <v>4263</v>
      </c>
      <c r="E1226" t="s">
        <v>43</v>
      </c>
      <c r="F1226" t="s">
        <v>143</v>
      </c>
      <c r="G1226" t="s">
        <v>26</v>
      </c>
      <c r="H1226" t="s">
        <v>55</v>
      </c>
      <c r="I1226" t="s">
        <v>130</v>
      </c>
      <c r="J1226" t="s">
        <v>5828</v>
      </c>
      <c r="K1226" t="s">
        <v>5829</v>
      </c>
      <c r="L1226">
        <v>3</v>
      </c>
      <c r="M1226">
        <v>7719.4</v>
      </c>
      <c r="N1226">
        <v>23158.2</v>
      </c>
      <c r="O1226" s="2">
        <v>0.2</v>
      </c>
      <c r="P1226">
        <v>4631.6400000000003</v>
      </c>
      <c r="Q1226">
        <v>18526.560000000001</v>
      </c>
      <c r="R1226" t="s">
        <v>59</v>
      </c>
      <c r="S1226" t="s">
        <v>32</v>
      </c>
      <c r="T1226" s="2">
        <v>0.2</v>
      </c>
      <c r="U1226">
        <v>3705.31</v>
      </c>
    </row>
    <row r="1227" spans="1:21" x14ac:dyDescent="0.3">
      <c r="A1227" t="s">
        <v>5830</v>
      </c>
      <c r="B1227" s="1">
        <v>45161</v>
      </c>
      <c r="C1227" t="s">
        <v>363</v>
      </c>
      <c r="D1227" t="s">
        <v>5831</v>
      </c>
      <c r="E1227" t="s">
        <v>54</v>
      </c>
      <c r="F1227" t="s">
        <v>99</v>
      </c>
      <c r="G1227" t="s">
        <v>26</v>
      </c>
      <c r="H1227" t="s">
        <v>45</v>
      </c>
      <c r="I1227" t="s">
        <v>144</v>
      </c>
      <c r="J1227" t="s">
        <v>5832</v>
      </c>
      <c r="K1227" t="s">
        <v>5833</v>
      </c>
      <c r="L1227">
        <v>7</v>
      </c>
      <c r="M1227">
        <v>3104.24</v>
      </c>
      <c r="N1227">
        <v>21729.68</v>
      </c>
      <c r="O1227" s="2">
        <v>0.3</v>
      </c>
      <c r="P1227">
        <v>6518.9</v>
      </c>
      <c r="Q1227">
        <v>15210.78</v>
      </c>
      <c r="R1227" t="s">
        <v>76</v>
      </c>
      <c r="S1227" t="s">
        <v>50</v>
      </c>
      <c r="T1227" s="2">
        <v>0.3</v>
      </c>
      <c r="U1227">
        <v>4563.2299999999996</v>
      </c>
    </row>
    <row r="1228" spans="1:21" x14ac:dyDescent="0.3">
      <c r="A1228" t="s">
        <v>5834</v>
      </c>
      <c r="B1228" s="1">
        <v>45362</v>
      </c>
      <c r="C1228" t="s">
        <v>4195</v>
      </c>
      <c r="D1228" t="s">
        <v>5835</v>
      </c>
      <c r="E1228" t="s">
        <v>43</v>
      </c>
      <c r="F1228" t="s">
        <v>119</v>
      </c>
      <c r="G1228" t="s">
        <v>26</v>
      </c>
      <c r="H1228" t="s">
        <v>45</v>
      </c>
      <c r="I1228" t="s">
        <v>65</v>
      </c>
      <c r="J1228" t="s">
        <v>5836</v>
      </c>
      <c r="K1228" t="s">
        <v>5837</v>
      </c>
      <c r="L1228">
        <v>7</v>
      </c>
      <c r="M1228">
        <v>1645.09</v>
      </c>
      <c r="N1228">
        <v>11515.63</v>
      </c>
      <c r="O1228" s="2">
        <v>0.2</v>
      </c>
      <c r="P1228">
        <v>2303.13</v>
      </c>
      <c r="Q1228">
        <v>9212.5</v>
      </c>
      <c r="R1228" t="s">
        <v>31</v>
      </c>
      <c r="S1228" t="s">
        <v>77</v>
      </c>
      <c r="T1228" s="2">
        <v>0.25</v>
      </c>
      <c r="U1228">
        <v>2303.12</v>
      </c>
    </row>
    <row r="1229" spans="1:21" x14ac:dyDescent="0.3">
      <c r="A1229" t="s">
        <v>5838</v>
      </c>
      <c r="B1229" s="1">
        <v>45869</v>
      </c>
      <c r="C1229" t="s">
        <v>5839</v>
      </c>
      <c r="D1229" t="s">
        <v>5840</v>
      </c>
      <c r="E1229" t="s">
        <v>54</v>
      </c>
      <c r="F1229" t="s">
        <v>64</v>
      </c>
      <c r="G1229" t="s">
        <v>81</v>
      </c>
      <c r="H1229" t="s">
        <v>55</v>
      </c>
      <c r="I1229" t="s">
        <v>56</v>
      </c>
      <c r="J1229" t="s">
        <v>5841</v>
      </c>
      <c r="K1229" t="s">
        <v>5842</v>
      </c>
      <c r="L1229">
        <v>5</v>
      </c>
      <c r="M1229">
        <v>4632.92</v>
      </c>
      <c r="N1229">
        <v>23164.6</v>
      </c>
      <c r="O1229" s="2">
        <v>0.1</v>
      </c>
      <c r="P1229">
        <v>2316.46</v>
      </c>
      <c r="Q1229">
        <v>20848.14</v>
      </c>
      <c r="R1229" t="s">
        <v>76</v>
      </c>
      <c r="S1229" t="s">
        <v>32</v>
      </c>
      <c r="T1229" s="2">
        <v>0.15</v>
      </c>
      <c r="U1229">
        <v>3127.22</v>
      </c>
    </row>
    <row r="1230" spans="1:21" x14ac:dyDescent="0.3">
      <c r="A1230" t="s">
        <v>5843</v>
      </c>
      <c r="B1230" s="1">
        <v>45040</v>
      </c>
      <c r="C1230" t="s">
        <v>5844</v>
      </c>
      <c r="D1230" t="s">
        <v>5845</v>
      </c>
      <c r="E1230" t="s">
        <v>54</v>
      </c>
      <c r="F1230" t="s">
        <v>163</v>
      </c>
      <c r="G1230" t="s">
        <v>26</v>
      </c>
      <c r="H1230" t="s">
        <v>72</v>
      </c>
      <c r="I1230" t="s">
        <v>106</v>
      </c>
      <c r="J1230" t="s">
        <v>5846</v>
      </c>
      <c r="K1230" t="s">
        <v>5847</v>
      </c>
      <c r="L1230">
        <v>7</v>
      </c>
      <c r="M1230">
        <v>1031.1199999999999</v>
      </c>
      <c r="N1230">
        <v>7217.84</v>
      </c>
      <c r="O1230" s="2">
        <v>0.15</v>
      </c>
      <c r="P1230">
        <v>1082.68</v>
      </c>
      <c r="Q1230">
        <v>6135.16</v>
      </c>
      <c r="R1230" t="s">
        <v>49</v>
      </c>
      <c r="S1230" t="s">
        <v>50</v>
      </c>
      <c r="T1230" s="2">
        <v>0.3</v>
      </c>
      <c r="U1230">
        <v>1840.55</v>
      </c>
    </row>
    <row r="1231" spans="1:21" x14ac:dyDescent="0.3">
      <c r="A1231" t="s">
        <v>5848</v>
      </c>
      <c r="B1231" s="1">
        <v>45880</v>
      </c>
      <c r="C1231" t="s">
        <v>5849</v>
      </c>
      <c r="D1231" t="s">
        <v>5850</v>
      </c>
      <c r="E1231" t="s">
        <v>54</v>
      </c>
      <c r="F1231" t="s">
        <v>64</v>
      </c>
      <c r="G1231" t="s">
        <v>26</v>
      </c>
      <c r="H1231" t="s">
        <v>45</v>
      </c>
      <c r="I1231" t="s">
        <v>136</v>
      </c>
      <c r="J1231" t="s">
        <v>5851</v>
      </c>
      <c r="K1231" t="s">
        <v>5852</v>
      </c>
      <c r="L1231">
        <v>3</v>
      </c>
      <c r="M1231">
        <v>1549.07</v>
      </c>
      <c r="N1231">
        <v>4647.21</v>
      </c>
      <c r="O1231" s="2">
        <v>0.1</v>
      </c>
      <c r="P1231">
        <v>464.72</v>
      </c>
      <c r="Q1231">
        <v>4182.49</v>
      </c>
      <c r="R1231" t="s">
        <v>176</v>
      </c>
      <c r="S1231" t="s">
        <v>60</v>
      </c>
      <c r="T1231" s="2">
        <v>0.25</v>
      </c>
      <c r="U1231">
        <v>1045.6199999999999</v>
      </c>
    </row>
    <row r="1232" spans="1:21" x14ac:dyDescent="0.3">
      <c r="A1232" t="s">
        <v>5853</v>
      </c>
      <c r="B1232" s="1">
        <v>45679</v>
      </c>
      <c r="C1232" t="s">
        <v>5854</v>
      </c>
      <c r="D1232" t="s">
        <v>4830</v>
      </c>
      <c r="E1232" t="s">
        <v>43</v>
      </c>
      <c r="F1232" t="s">
        <v>87</v>
      </c>
      <c r="G1232" t="s">
        <v>26</v>
      </c>
      <c r="H1232" t="s">
        <v>72</v>
      </c>
      <c r="I1232" t="s">
        <v>106</v>
      </c>
      <c r="J1232" t="s">
        <v>5855</v>
      </c>
      <c r="K1232" t="s">
        <v>5856</v>
      </c>
      <c r="L1232">
        <v>1</v>
      </c>
      <c r="M1232">
        <v>5711.56</v>
      </c>
      <c r="N1232">
        <v>5711.56</v>
      </c>
      <c r="O1232" s="2">
        <v>0.15</v>
      </c>
      <c r="P1232">
        <v>856.73</v>
      </c>
      <c r="Q1232">
        <v>4854.83</v>
      </c>
      <c r="R1232" t="s">
        <v>176</v>
      </c>
      <c r="S1232" t="s">
        <v>50</v>
      </c>
      <c r="T1232" s="2">
        <v>0.25</v>
      </c>
      <c r="U1232">
        <v>1213.71</v>
      </c>
    </row>
    <row r="1233" spans="1:21" x14ac:dyDescent="0.3">
      <c r="A1233" t="s">
        <v>5857</v>
      </c>
      <c r="B1233" s="1">
        <v>45053</v>
      </c>
      <c r="C1233" t="s">
        <v>5858</v>
      </c>
      <c r="D1233" t="s">
        <v>5859</v>
      </c>
      <c r="E1233" t="s">
        <v>43</v>
      </c>
      <c r="F1233" t="s">
        <v>64</v>
      </c>
      <c r="G1233" t="s">
        <v>26</v>
      </c>
      <c r="H1233" t="s">
        <v>27</v>
      </c>
      <c r="I1233" t="s">
        <v>28</v>
      </c>
      <c r="J1233" t="s">
        <v>5860</v>
      </c>
      <c r="K1233" t="s">
        <v>5861</v>
      </c>
      <c r="L1233">
        <v>3</v>
      </c>
      <c r="M1233">
        <v>4760.24</v>
      </c>
      <c r="N1233">
        <v>14280.72</v>
      </c>
      <c r="O1233" s="2">
        <v>0.15</v>
      </c>
      <c r="P1233">
        <v>2142.11</v>
      </c>
      <c r="Q1233">
        <v>12138.61</v>
      </c>
      <c r="R1233" t="s">
        <v>176</v>
      </c>
      <c r="S1233" t="s">
        <v>77</v>
      </c>
      <c r="T1233" s="2">
        <v>0.3</v>
      </c>
      <c r="U1233">
        <v>3641.58</v>
      </c>
    </row>
    <row r="1234" spans="1:21" x14ac:dyDescent="0.3">
      <c r="A1234" t="s">
        <v>5862</v>
      </c>
      <c r="B1234" s="1">
        <v>44997</v>
      </c>
      <c r="C1234" t="s">
        <v>5863</v>
      </c>
      <c r="D1234" t="s">
        <v>5864</v>
      </c>
      <c r="E1234" t="s">
        <v>24</v>
      </c>
      <c r="F1234" t="s">
        <v>112</v>
      </c>
      <c r="G1234" t="s">
        <v>26</v>
      </c>
      <c r="H1234" t="s">
        <v>72</v>
      </c>
      <c r="I1234" t="s">
        <v>73</v>
      </c>
      <c r="J1234" t="s">
        <v>5865</v>
      </c>
      <c r="K1234" t="s">
        <v>5866</v>
      </c>
      <c r="L1234">
        <v>6</v>
      </c>
      <c r="M1234">
        <v>855.83</v>
      </c>
      <c r="N1234">
        <v>5134.9799999999996</v>
      </c>
      <c r="O1234" s="2">
        <v>0.1</v>
      </c>
      <c r="P1234">
        <v>513.5</v>
      </c>
      <c r="Q1234">
        <v>4621.4799999999996</v>
      </c>
      <c r="R1234" t="s">
        <v>176</v>
      </c>
      <c r="S1234" t="s">
        <v>32</v>
      </c>
      <c r="T1234" s="2">
        <v>0.15</v>
      </c>
      <c r="U1234">
        <v>693.22</v>
      </c>
    </row>
    <row r="1235" spans="1:21" x14ac:dyDescent="0.3">
      <c r="A1235" t="s">
        <v>5867</v>
      </c>
      <c r="B1235" s="1">
        <v>45105</v>
      </c>
      <c r="C1235" t="s">
        <v>5868</v>
      </c>
      <c r="D1235" t="s">
        <v>5869</v>
      </c>
      <c r="E1235" t="s">
        <v>142</v>
      </c>
      <c r="F1235" t="s">
        <v>143</v>
      </c>
      <c r="G1235" t="s">
        <v>81</v>
      </c>
      <c r="H1235" t="s">
        <v>27</v>
      </c>
      <c r="I1235" t="s">
        <v>28</v>
      </c>
      <c r="J1235" t="s">
        <v>5870</v>
      </c>
      <c r="K1235" t="s">
        <v>5871</v>
      </c>
      <c r="L1235">
        <v>7</v>
      </c>
      <c r="M1235">
        <v>7966.31</v>
      </c>
      <c r="N1235">
        <v>55764.17</v>
      </c>
      <c r="O1235" s="2">
        <v>0.05</v>
      </c>
      <c r="P1235">
        <v>2788.21</v>
      </c>
      <c r="Q1235">
        <v>52975.96</v>
      </c>
      <c r="R1235" t="s">
        <v>176</v>
      </c>
      <c r="S1235" t="s">
        <v>50</v>
      </c>
      <c r="T1235" s="2">
        <v>0.25</v>
      </c>
      <c r="U1235">
        <v>13243.99</v>
      </c>
    </row>
    <row r="1236" spans="1:21" x14ac:dyDescent="0.3">
      <c r="A1236" t="s">
        <v>5872</v>
      </c>
      <c r="B1236" s="1">
        <v>45627</v>
      </c>
      <c r="C1236" t="s">
        <v>5873</v>
      </c>
      <c r="D1236" t="s">
        <v>5874</v>
      </c>
      <c r="E1236" t="s">
        <v>142</v>
      </c>
      <c r="F1236" t="s">
        <v>112</v>
      </c>
      <c r="G1236" t="s">
        <v>81</v>
      </c>
      <c r="H1236" t="s">
        <v>55</v>
      </c>
      <c r="I1236" t="s">
        <v>100</v>
      </c>
      <c r="J1236" t="s">
        <v>5875</v>
      </c>
      <c r="K1236" t="s">
        <v>5876</v>
      </c>
      <c r="L1236">
        <v>4</v>
      </c>
      <c r="M1236">
        <v>6835.12</v>
      </c>
      <c r="N1236">
        <v>27340.48</v>
      </c>
      <c r="O1236" s="2">
        <v>0.1</v>
      </c>
      <c r="P1236">
        <v>2734.05</v>
      </c>
      <c r="Q1236">
        <v>24606.43</v>
      </c>
      <c r="R1236" t="s">
        <v>31</v>
      </c>
      <c r="S1236" t="s">
        <v>60</v>
      </c>
      <c r="T1236" s="2">
        <v>0.2</v>
      </c>
      <c r="U1236">
        <v>4921.29</v>
      </c>
    </row>
    <row r="1237" spans="1:21" x14ac:dyDescent="0.3">
      <c r="A1237" t="s">
        <v>5877</v>
      </c>
      <c r="B1237" s="1">
        <v>45262</v>
      </c>
      <c r="C1237" t="s">
        <v>2304</v>
      </c>
      <c r="D1237" t="s">
        <v>5878</v>
      </c>
      <c r="E1237" t="s">
        <v>43</v>
      </c>
      <c r="F1237" t="s">
        <v>143</v>
      </c>
      <c r="G1237" t="s">
        <v>26</v>
      </c>
      <c r="H1237" t="s">
        <v>45</v>
      </c>
      <c r="I1237" t="s">
        <v>136</v>
      </c>
      <c r="J1237" t="s">
        <v>5879</v>
      </c>
      <c r="K1237" t="s">
        <v>5880</v>
      </c>
      <c r="L1237">
        <v>3</v>
      </c>
      <c r="M1237">
        <v>7938.39</v>
      </c>
      <c r="N1237">
        <v>23815.17</v>
      </c>
      <c r="O1237" s="2">
        <v>0.3</v>
      </c>
      <c r="P1237">
        <v>7144.55</v>
      </c>
      <c r="Q1237">
        <v>16670.62</v>
      </c>
      <c r="R1237" t="s">
        <v>49</v>
      </c>
      <c r="S1237" t="s">
        <v>32</v>
      </c>
      <c r="T1237" s="2">
        <v>0.3</v>
      </c>
      <c r="U1237">
        <v>5001.1899999999996</v>
      </c>
    </row>
    <row r="1238" spans="1:21" x14ac:dyDescent="0.3">
      <c r="A1238" t="s">
        <v>5881</v>
      </c>
      <c r="B1238" s="1">
        <v>44953</v>
      </c>
      <c r="C1238" t="s">
        <v>5882</v>
      </c>
      <c r="D1238" t="s">
        <v>5883</v>
      </c>
      <c r="E1238" t="s">
        <v>43</v>
      </c>
      <c r="F1238" t="s">
        <v>99</v>
      </c>
      <c r="G1238" t="s">
        <v>26</v>
      </c>
      <c r="H1238" t="s">
        <v>27</v>
      </c>
      <c r="I1238" t="s">
        <v>93</v>
      </c>
      <c r="J1238" t="s">
        <v>5884</v>
      </c>
      <c r="K1238" t="s">
        <v>5885</v>
      </c>
      <c r="L1238">
        <v>4</v>
      </c>
      <c r="M1238">
        <v>5204.47</v>
      </c>
      <c r="N1238">
        <v>20817.88</v>
      </c>
      <c r="O1238" s="2">
        <v>0.25</v>
      </c>
      <c r="P1238">
        <v>5204.47</v>
      </c>
      <c r="Q1238">
        <v>15613.41</v>
      </c>
      <c r="R1238" t="s">
        <v>31</v>
      </c>
      <c r="S1238" t="s">
        <v>60</v>
      </c>
      <c r="T1238" s="2">
        <v>0.15</v>
      </c>
      <c r="U1238">
        <v>2342.0100000000002</v>
      </c>
    </row>
    <row r="1239" spans="1:21" x14ac:dyDescent="0.3">
      <c r="A1239" t="s">
        <v>5886</v>
      </c>
      <c r="B1239" s="1">
        <v>45715</v>
      </c>
      <c r="C1239" t="s">
        <v>5887</v>
      </c>
      <c r="D1239" t="s">
        <v>5888</v>
      </c>
      <c r="E1239" t="s">
        <v>142</v>
      </c>
      <c r="F1239" t="s">
        <v>71</v>
      </c>
      <c r="G1239" t="s">
        <v>81</v>
      </c>
      <c r="H1239" t="s">
        <v>55</v>
      </c>
      <c r="I1239" t="s">
        <v>100</v>
      </c>
      <c r="J1239" t="s">
        <v>5889</v>
      </c>
      <c r="K1239" t="s">
        <v>5890</v>
      </c>
      <c r="L1239">
        <v>2</v>
      </c>
      <c r="M1239">
        <v>4354.45</v>
      </c>
      <c r="N1239">
        <v>8708.9</v>
      </c>
      <c r="O1239" s="2">
        <v>0.25</v>
      </c>
      <c r="P1239">
        <v>2177.2199999999998</v>
      </c>
      <c r="Q1239">
        <v>6531.68</v>
      </c>
      <c r="R1239" t="s">
        <v>76</v>
      </c>
      <c r="S1239" t="s">
        <v>77</v>
      </c>
      <c r="T1239" s="2">
        <v>0.15</v>
      </c>
      <c r="U1239">
        <v>979.75</v>
      </c>
    </row>
    <row r="1240" spans="1:21" x14ac:dyDescent="0.3">
      <c r="A1240" t="s">
        <v>5891</v>
      </c>
      <c r="B1240" s="1">
        <v>45226</v>
      </c>
      <c r="C1240" t="s">
        <v>5892</v>
      </c>
      <c r="D1240" t="s">
        <v>5893</v>
      </c>
      <c r="E1240" t="s">
        <v>43</v>
      </c>
      <c r="F1240" t="s">
        <v>370</v>
      </c>
      <c r="G1240" t="s">
        <v>81</v>
      </c>
      <c r="H1240" t="s">
        <v>27</v>
      </c>
      <c r="I1240" t="s">
        <v>28</v>
      </c>
      <c r="J1240" t="s">
        <v>5894</v>
      </c>
      <c r="K1240" t="s">
        <v>5895</v>
      </c>
      <c r="L1240">
        <v>7</v>
      </c>
      <c r="M1240">
        <v>3786.13</v>
      </c>
      <c r="N1240">
        <v>26502.91</v>
      </c>
      <c r="O1240" s="2">
        <v>0</v>
      </c>
      <c r="P1240">
        <v>0</v>
      </c>
      <c r="Q1240">
        <v>26502.91</v>
      </c>
      <c r="R1240" t="s">
        <v>49</v>
      </c>
      <c r="S1240" t="s">
        <v>50</v>
      </c>
      <c r="T1240" s="2">
        <v>0.3</v>
      </c>
      <c r="U1240">
        <v>7950.87</v>
      </c>
    </row>
    <row r="1241" spans="1:21" x14ac:dyDescent="0.3">
      <c r="A1241" t="s">
        <v>5896</v>
      </c>
      <c r="B1241" s="1">
        <v>44991</v>
      </c>
      <c r="C1241" t="s">
        <v>5897</v>
      </c>
      <c r="D1241" t="s">
        <v>5898</v>
      </c>
      <c r="E1241" t="s">
        <v>36</v>
      </c>
      <c r="F1241" t="s">
        <v>44</v>
      </c>
      <c r="G1241" t="s">
        <v>81</v>
      </c>
      <c r="H1241" t="s">
        <v>55</v>
      </c>
      <c r="I1241" t="s">
        <v>56</v>
      </c>
      <c r="J1241" t="s">
        <v>5899</v>
      </c>
      <c r="K1241" t="s">
        <v>5900</v>
      </c>
      <c r="L1241">
        <v>2</v>
      </c>
      <c r="M1241">
        <v>3723.01</v>
      </c>
      <c r="N1241">
        <v>7446.02</v>
      </c>
      <c r="O1241" s="2">
        <v>0.2</v>
      </c>
      <c r="P1241">
        <v>1489.2</v>
      </c>
      <c r="Q1241">
        <v>5956.82</v>
      </c>
      <c r="R1241" t="s">
        <v>176</v>
      </c>
      <c r="S1241" t="s">
        <v>32</v>
      </c>
      <c r="T1241" s="2">
        <v>0.3</v>
      </c>
      <c r="U1241">
        <v>1787.05</v>
      </c>
    </row>
    <row r="1242" spans="1:21" x14ac:dyDescent="0.3">
      <c r="A1242" t="s">
        <v>5901</v>
      </c>
      <c r="B1242" s="1">
        <v>45282</v>
      </c>
      <c r="C1242" t="s">
        <v>5902</v>
      </c>
      <c r="D1242" t="s">
        <v>5903</v>
      </c>
      <c r="E1242" t="s">
        <v>43</v>
      </c>
      <c r="F1242" t="s">
        <v>44</v>
      </c>
      <c r="G1242" t="s">
        <v>81</v>
      </c>
      <c r="H1242" t="s">
        <v>45</v>
      </c>
      <c r="I1242" t="s">
        <v>46</v>
      </c>
      <c r="J1242" t="s">
        <v>5904</v>
      </c>
      <c r="K1242" t="s">
        <v>5905</v>
      </c>
      <c r="L1242">
        <v>5</v>
      </c>
      <c r="M1242">
        <v>5176.25</v>
      </c>
      <c r="N1242">
        <v>25881.25</v>
      </c>
      <c r="O1242" s="2">
        <v>0.05</v>
      </c>
      <c r="P1242">
        <v>1294.06</v>
      </c>
      <c r="Q1242">
        <v>24587.19</v>
      </c>
      <c r="R1242" t="s">
        <v>59</v>
      </c>
      <c r="S1242" t="s">
        <v>32</v>
      </c>
      <c r="T1242" s="2">
        <v>0.15</v>
      </c>
      <c r="U1242">
        <v>3688.08</v>
      </c>
    </row>
    <row r="1243" spans="1:21" x14ac:dyDescent="0.3">
      <c r="A1243" t="s">
        <v>5906</v>
      </c>
      <c r="B1243" s="1">
        <v>45438</v>
      </c>
      <c r="C1243" t="s">
        <v>5907</v>
      </c>
      <c r="D1243" t="s">
        <v>5908</v>
      </c>
      <c r="E1243" t="s">
        <v>54</v>
      </c>
      <c r="F1243" t="s">
        <v>163</v>
      </c>
      <c r="G1243" t="s">
        <v>81</v>
      </c>
      <c r="H1243" t="s">
        <v>55</v>
      </c>
      <c r="I1243" t="s">
        <v>130</v>
      </c>
      <c r="J1243" t="s">
        <v>5909</v>
      </c>
      <c r="K1243" t="s">
        <v>5910</v>
      </c>
      <c r="L1243">
        <v>3</v>
      </c>
      <c r="M1243">
        <v>1587.9</v>
      </c>
      <c r="N1243">
        <v>4763.7</v>
      </c>
      <c r="O1243" s="2">
        <v>0.3</v>
      </c>
      <c r="P1243">
        <v>1429.11</v>
      </c>
      <c r="Q1243">
        <v>3334.59</v>
      </c>
      <c r="R1243" t="s">
        <v>31</v>
      </c>
      <c r="S1243" t="s">
        <v>50</v>
      </c>
      <c r="T1243" s="2">
        <v>0.2</v>
      </c>
      <c r="U1243">
        <v>666.92</v>
      </c>
    </row>
    <row r="1244" spans="1:21" x14ac:dyDescent="0.3">
      <c r="A1244" t="s">
        <v>5911</v>
      </c>
      <c r="B1244" s="1">
        <v>45861</v>
      </c>
      <c r="C1244" t="s">
        <v>5912</v>
      </c>
      <c r="D1244" t="s">
        <v>5913</v>
      </c>
      <c r="E1244" t="s">
        <v>43</v>
      </c>
      <c r="F1244" t="s">
        <v>119</v>
      </c>
      <c r="G1244" t="s">
        <v>81</v>
      </c>
      <c r="H1244" t="s">
        <v>55</v>
      </c>
      <c r="I1244" t="s">
        <v>100</v>
      </c>
      <c r="J1244" t="s">
        <v>5914</v>
      </c>
      <c r="K1244" t="s">
        <v>5915</v>
      </c>
      <c r="L1244">
        <v>1</v>
      </c>
      <c r="M1244">
        <v>1092.25</v>
      </c>
      <c r="N1244">
        <v>1092.25</v>
      </c>
      <c r="O1244" s="2">
        <v>0.15</v>
      </c>
      <c r="P1244">
        <v>163.84</v>
      </c>
      <c r="Q1244">
        <v>928.41</v>
      </c>
      <c r="R1244" t="s">
        <v>31</v>
      </c>
      <c r="S1244" t="s">
        <v>32</v>
      </c>
      <c r="T1244" s="2">
        <v>0.2</v>
      </c>
      <c r="U1244">
        <v>185.68</v>
      </c>
    </row>
    <row r="1245" spans="1:21" x14ac:dyDescent="0.3">
      <c r="A1245" t="s">
        <v>5916</v>
      </c>
      <c r="B1245" s="1">
        <v>45485</v>
      </c>
      <c r="C1245" t="s">
        <v>5917</v>
      </c>
      <c r="D1245" t="s">
        <v>5918</v>
      </c>
      <c r="E1245" t="s">
        <v>43</v>
      </c>
      <c r="F1245" t="s">
        <v>112</v>
      </c>
      <c r="G1245" t="s">
        <v>81</v>
      </c>
      <c r="H1245" t="s">
        <v>72</v>
      </c>
      <c r="I1245" t="s">
        <v>185</v>
      </c>
      <c r="J1245" t="s">
        <v>5919</v>
      </c>
      <c r="K1245" t="s">
        <v>995</v>
      </c>
      <c r="L1245">
        <v>2</v>
      </c>
      <c r="M1245">
        <v>6018.8</v>
      </c>
      <c r="N1245">
        <v>12037.6</v>
      </c>
      <c r="O1245" s="2">
        <v>0.15</v>
      </c>
      <c r="P1245">
        <v>1805.64</v>
      </c>
      <c r="Q1245">
        <v>10231.959999999999</v>
      </c>
      <c r="R1245" t="s">
        <v>49</v>
      </c>
      <c r="S1245" t="s">
        <v>77</v>
      </c>
      <c r="T1245" s="2">
        <v>0.15</v>
      </c>
      <c r="U1245">
        <v>1534.79</v>
      </c>
    </row>
    <row r="1246" spans="1:21" x14ac:dyDescent="0.3">
      <c r="A1246" t="s">
        <v>5920</v>
      </c>
      <c r="B1246" s="1">
        <v>45836</v>
      </c>
      <c r="C1246" t="s">
        <v>3348</v>
      </c>
      <c r="D1246" t="s">
        <v>2961</v>
      </c>
      <c r="E1246" t="s">
        <v>24</v>
      </c>
      <c r="F1246" t="s">
        <v>163</v>
      </c>
      <c r="G1246" t="s">
        <v>26</v>
      </c>
      <c r="H1246" t="s">
        <v>45</v>
      </c>
      <c r="I1246" t="s">
        <v>46</v>
      </c>
      <c r="J1246" t="s">
        <v>5921</v>
      </c>
      <c r="K1246" t="s">
        <v>5922</v>
      </c>
      <c r="L1246">
        <v>5</v>
      </c>
      <c r="M1246">
        <v>7277.25</v>
      </c>
      <c r="N1246">
        <v>36386.25</v>
      </c>
      <c r="O1246" s="2">
        <v>0.2</v>
      </c>
      <c r="P1246">
        <v>7277.25</v>
      </c>
      <c r="Q1246">
        <v>29109</v>
      </c>
      <c r="R1246" t="s">
        <v>76</v>
      </c>
      <c r="S1246" t="s">
        <v>50</v>
      </c>
      <c r="T1246" s="2">
        <v>0.1</v>
      </c>
      <c r="U1246">
        <v>2910.9</v>
      </c>
    </row>
    <row r="1247" spans="1:21" x14ac:dyDescent="0.3">
      <c r="A1247" t="s">
        <v>5923</v>
      </c>
      <c r="B1247" s="1">
        <v>45528</v>
      </c>
      <c r="C1247" t="s">
        <v>5924</v>
      </c>
      <c r="D1247" t="s">
        <v>5778</v>
      </c>
      <c r="E1247" t="s">
        <v>54</v>
      </c>
      <c r="F1247" t="s">
        <v>112</v>
      </c>
      <c r="G1247" t="s">
        <v>26</v>
      </c>
      <c r="H1247" t="s">
        <v>72</v>
      </c>
      <c r="I1247" t="s">
        <v>106</v>
      </c>
      <c r="J1247" t="s">
        <v>5925</v>
      </c>
      <c r="K1247" t="s">
        <v>5926</v>
      </c>
      <c r="L1247">
        <v>1</v>
      </c>
      <c r="M1247">
        <v>6357.71</v>
      </c>
      <c r="N1247">
        <v>6357.71</v>
      </c>
      <c r="O1247" s="2">
        <v>0.25</v>
      </c>
      <c r="P1247">
        <v>1589.43</v>
      </c>
      <c r="Q1247">
        <v>4768.28</v>
      </c>
      <c r="R1247" t="s">
        <v>176</v>
      </c>
      <c r="S1247" t="s">
        <v>77</v>
      </c>
      <c r="T1247" s="2">
        <v>0.2</v>
      </c>
      <c r="U1247">
        <v>953.66</v>
      </c>
    </row>
    <row r="1248" spans="1:21" x14ac:dyDescent="0.3">
      <c r="A1248" t="s">
        <v>5927</v>
      </c>
      <c r="B1248" s="1">
        <v>45116</v>
      </c>
      <c r="C1248" t="s">
        <v>5928</v>
      </c>
      <c r="D1248" t="s">
        <v>5929</v>
      </c>
      <c r="E1248" t="s">
        <v>36</v>
      </c>
      <c r="F1248" t="s">
        <v>99</v>
      </c>
      <c r="G1248" t="s">
        <v>26</v>
      </c>
      <c r="H1248" t="s">
        <v>55</v>
      </c>
      <c r="I1248" t="s">
        <v>100</v>
      </c>
      <c r="J1248" t="s">
        <v>4424</v>
      </c>
      <c r="K1248" t="s">
        <v>5930</v>
      </c>
      <c r="L1248">
        <v>3</v>
      </c>
      <c r="M1248">
        <v>6093.7</v>
      </c>
      <c r="N1248">
        <v>18281.099999999999</v>
      </c>
      <c r="O1248" s="2">
        <v>0</v>
      </c>
      <c r="P1248">
        <v>0</v>
      </c>
      <c r="Q1248">
        <v>18281.099999999999</v>
      </c>
      <c r="R1248" t="s">
        <v>59</v>
      </c>
      <c r="S1248" t="s">
        <v>60</v>
      </c>
      <c r="T1248" s="2">
        <v>0.2</v>
      </c>
      <c r="U1248">
        <v>3656.22</v>
      </c>
    </row>
    <row r="1249" spans="1:21" x14ac:dyDescent="0.3">
      <c r="A1249" t="s">
        <v>5931</v>
      </c>
      <c r="B1249" s="1">
        <v>45828</v>
      </c>
      <c r="C1249" t="s">
        <v>3023</v>
      </c>
      <c r="D1249" t="s">
        <v>5932</v>
      </c>
      <c r="E1249" t="s">
        <v>142</v>
      </c>
      <c r="F1249" t="s">
        <v>370</v>
      </c>
      <c r="G1249" t="s">
        <v>81</v>
      </c>
      <c r="H1249" t="s">
        <v>55</v>
      </c>
      <c r="I1249" t="s">
        <v>130</v>
      </c>
      <c r="J1249" t="s">
        <v>5933</v>
      </c>
      <c r="K1249" t="s">
        <v>5934</v>
      </c>
      <c r="L1249">
        <v>8</v>
      </c>
      <c r="M1249">
        <v>1132.97</v>
      </c>
      <c r="N1249">
        <v>9063.76</v>
      </c>
      <c r="O1249" s="2">
        <v>0</v>
      </c>
      <c r="P1249">
        <v>0</v>
      </c>
      <c r="Q1249">
        <v>9063.76</v>
      </c>
      <c r="R1249" t="s">
        <v>76</v>
      </c>
      <c r="S1249" t="s">
        <v>60</v>
      </c>
      <c r="T1249" s="2">
        <v>0.1</v>
      </c>
      <c r="U1249">
        <v>906.38</v>
      </c>
    </row>
    <row r="1250" spans="1:21" x14ac:dyDescent="0.3">
      <c r="A1250" t="s">
        <v>5935</v>
      </c>
      <c r="B1250" s="1">
        <v>45669</v>
      </c>
      <c r="C1250" t="s">
        <v>5936</v>
      </c>
      <c r="D1250" t="s">
        <v>5937</v>
      </c>
      <c r="E1250" t="s">
        <v>54</v>
      </c>
      <c r="F1250" t="s">
        <v>143</v>
      </c>
      <c r="G1250" t="s">
        <v>26</v>
      </c>
      <c r="H1250" t="s">
        <v>27</v>
      </c>
      <c r="I1250" t="s">
        <v>157</v>
      </c>
      <c r="J1250" t="s">
        <v>5938</v>
      </c>
      <c r="K1250" t="s">
        <v>5939</v>
      </c>
      <c r="L1250">
        <v>3</v>
      </c>
      <c r="M1250">
        <v>2819.17</v>
      </c>
      <c r="N1250">
        <v>8457.51</v>
      </c>
      <c r="O1250" s="2">
        <v>0.2</v>
      </c>
      <c r="P1250">
        <v>1691.5</v>
      </c>
      <c r="Q1250">
        <v>6766.01</v>
      </c>
      <c r="R1250" t="s">
        <v>59</v>
      </c>
      <c r="S1250" t="s">
        <v>50</v>
      </c>
      <c r="T1250" s="2">
        <v>0.3</v>
      </c>
      <c r="U1250">
        <v>2029.8</v>
      </c>
    </row>
    <row r="1251" spans="1:21" x14ac:dyDescent="0.3">
      <c r="A1251" t="s">
        <v>5940</v>
      </c>
      <c r="B1251" s="1">
        <v>45179</v>
      </c>
      <c r="C1251" t="s">
        <v>5941</v>
      </c>
      <c r="D1251" t="s">
        <v>5942</v>
      </c>
      <c r="E1251" t="s">
        <v>142</v>
      </c>
      <c r="F1251" t="s">
        <v>71</v>
      </c>
      <c r="G1251" t="s">
        <v>81</v>
      </c>
      <c r="H1251" t="s">
        <v>55</v>
      </c>
      <c r="I1251" t="s">
        <v>130</v>
      </c>
      <c r="J1251" t="s">
        <v>1660</v>
      </c>
      <c r="K1251" t="s">
        <v>5943</v>
      </c>
      <c r="L1251">
        <v>10</v>
      </c>
      <c r="M1251">
        <v>4019.36</v>
      </c>
      <c r="N1251">
        <v>40193.599999999999</v>
      </c>
      <c r="O1251" s="2">
        <v>0.3</v>
      </c>
      <c r="P1251">
        <v>12058.08</v>
      </c>
      <c r="Q1251">
        <v>28135.52</v>
      </c>
      <c r="R1251" t="s">
        <v>59</v>
      </c>
      <c r="S1251" t="s">
        <v>32</v>
      </c>
      <c r="T1251" s="2">
        <v>0.3</v>
      </c>
      <c r="U1251">
        <v>8440.66</v>
      </c>
    </row>
    <row r="1252" spans="1:21" x14ac:dyDescent="0.3">
      <c r="A1252" t="s">
        <v>5944</v>
      </c>
      <c r="B1252" s="1">
        <v>45462</v>
      </c>
      <c r="C1252" t="s">
        <v>4305</v>
      </c>
      <c r="D1252" t="s">
        <v>5945</v>
      </c>
      <c r="E1252" t="s">
        <v>24</v>
      </c>
      <c r="F1252" t="s">
        <v>44</v>
      </c>
      <c r="G1252" t="s">
        <v>26</v>
      </c>
      <c r="H1252" t="s">
        <v>72</v>
      </c>
      <c r="I1252" t="s">
        <v>106</v>
      </c>
      <c r="J1252" t="s">
        <v>5946</v>
      </c>
      <c r="K1252" t="s">
        <v>5947</v>
      </c>
      <c r="L1252">
        <v>10</v>
      </c>
      <c r="M1252">
        <v>4518.8599999999997</v>
      </c>
      <c r="N1252">
        <v>45188.6</v>
      </c>
      <c r="O1252" s="2">
        <v>0.15</v>
      </c>
      <c r="P1252">
        <v>6778.29</v>
      </c>
      <c r="Q1252">
        <v>38410.31</v>
      </c>
      <c r="R1252" t="s">
        <v>76</v>
      </c>
      <c r="S1252" t="s">
        <v>60</v>
      </c>
      <c r="T1252" s="2">
        <v>0.2</v>
      </c>
      <c r="U1252">
        <v>7682.06</v>
      </c>
    </row>
    <row r="1253" spans="1:21" x14ac:dyDescent="0.3">
      <c r="A1253" t="s">
        <v>5948</v>
      </c>
      <c r="B1253" s="1">
        <v>45401</v>
      </c>
      <c r="C1253" t="s">
        <v>5949</v>
      </c>
      <c r="D1253" t="s">
        <v>889</v>
      </c>
      <c r="E1253" t="s">
        <v>54</v>
      </c>
      <c r="F1253" t="s">
        <v>112</v>
      </c>
      <c r="G1253" t="s">
        <v>26</v>
      </c>
      <c r="H1253" t="s">
        <v>72</v>
      </c>
      <c r="I1253" t="s">
        <v>73</v>
      </c>
      <c r="J1253" t="s">
        <v>5950</v>
      </c>
      <c r="K1253" t="s">
        <v>5951</v>
      </c>
      <c r="L1253">
        <v>5</v>
      </c>
      <c r="M1253">
        <v>463.84</v>
      </c>
      <c r="N1253">
        <v>2319.1999999999998</v>
      </c>
      <c r="O1253" s="2">
        <v>0.3</v>
      </c>
      <c r="P1253">
        <v>695.76</v>
      </c>
      <c r="Q1253">
        <v>1623.44</v>
      </c>
      <c r="R1253" t="s">
        <v>49</v>
      </c>
      <c r="S1253" t="s">
        <v>77</v>
      </c>
      <c r="T1253" s="2">
        <v>0.1</v>
      </c>
      <c r="U1253">
        <v>162.34</v>
      </c>
    </row>
    <row r="1254" spans="1:21" x14ac:dyDescent="0.3">
      <c r="A1254" t="s">
        <v>5952</v>
      </c>
      <c r="B1254" s="1">
        <v>45881</v>
      </c>
      <c r="C1254" t="s">
        <v>5953</v>
      </c>
      <c r="D1254" t="s">
        <v>5954</v>
      </c>
      <c r="E1254" t="s">
        <v>24</v>
      </c>
      <c r="F1254" t="s">
        <v>64</v>
      </c>
      <c r="G1254" t="s">
        <v>81</v>
      </c>
      <c r="H1254" t="s">
        <v>72</v>
      </c>
      <c r="I1254" t="s">
        <v>73</v>
      </c>
      <c r="J1254" t="s">
        <v>5955</v>
      </c>
      <c r="K1254" t="s">
        <v>5956</v>
      </c>
      <c r="L1254">
        <v>8</v>
      </c>
      <c r="M1254">
        <v>7287.37</v>
      </c>
      <c r="N1254">
        <v>58298.96</v>
      </c>
      <c r="O1254" s="2">
        <v>0.25</v>
      </c>
      <c r="P1254">
        <v>14574.74</v>
      </c>
      <c r="Q1254">
        <v>43724.22</v>
      </c>
      <c r="R1254" t="s">
        <v>59</v>
      </c>
      <c r="S1254" t="s">
        <v>60</v>
      </c>
      <c r="T1254" s="2">
        <v>0.25</v>
      </c>
      <c r="U1254">
        <v>10931.06</v>
      </c>
    </row>
    <row r="1255" spans="1:21" x14ac:dyDescent="0.3">
      <c r="A1255" t="s">
        <v>5957</v>
      </c>
      <c r="B1255" s="1">
        <v>45233</v>
      </c>
      <c r="C1255" t="s">
        <v>5958</v>
      </c>
      <c r="D1255" t="s">
        <v>5959</v>
      </c>
      <c r="E1255" t="s">
        <v>54</v>
      </c>
      <c r="F1255" t="s">
        <v>143</v>
      </c>
      <c r="G1255" t="s">
        <v>26</v>
      </c>
      <c r="H1255" t="s">
        <v>45</v>
      </c>
      <c r="I1255" t="s">
        <v>144</v>
      </c>
      <c r="J1255" t="s">
        <v>5960</v>
      </c>
      <c r="K1255" t="s">
        <v>4167</v>
      </c>
      <c r="L1255">
        <v>8</v>
      </c>
      <c r="M1255">
        <v>1405.83</v>
      </c>
      <c r="N1255">
        <v>11246.64</v>
      </c>
      <c r="O1255" s="2">
        <v>0.2</v>
      </c>
      <c r="P1255">
        <v>2249.33</v>
      </c>
      <c r="Q1255">
        <v>8997.31</v>
      </c>
      <c r="R1255" t="s">
        <v>59</v>
      </c>
      <c r="S1255" t="s">
        <v>50</v>
      </c>
      <c r="T1255" s="2">
        <v>0.3</v>
      </c>
      <c r="U1255">
        <v>2699.19</v>
      </c>
    </row>
    <row r="1256" spans="1:21" x14ac:dyDescent="0.3">
      <c r="A1256" t="s">
        <v>5961</v>
      </c>
      <c r="B1256" s="1">
        <v>45624</v>
      </c>
      <c r="C1256" t="s">
        <v>5962</v>
      </c>
      <c r="D1256" t="s">
        <v>5963</v>
      </c>
      <c r="E1256" t="s">
        <v>142</v>
      </c>
      <c r="F1256" t="s">
        <v>156</v>
      </c>
      <c r="G1256" t="s">
        <v>81</v>
      </c>
      <c r="H1256" t="s">
        <v>72</v>
      </c>
      <c r="I1256" t="s">
        <v>73</v>
      </c>
      <c r="J1256" t="s">
        <v>5964</v>
      </c>
      <c r="K1256" t="s">
        <v>5965</v>
      </c>
      <c r="L1256">
        <v>8</v>
      </c>
      <c r="M1256">
        <v>5227.6099999999997</v>
      </c>
      <c r="N1256">
        <v>41820.879999999997</v>
      </c>
      <c r="O1256" s="2">
        <v>0</v>
      </c>
      <c r="P1256">
        <v>0</v>
      </c>
      <c r="Q1256">
        <v>41820.879999999997</v>
      </c>
      <c r="R1256" t="s">
        <v>31</v>
      </c>
      <c r="S1256" t="s">
        <v>60</v>
      </c>
      <c r="T1256" s="2">
        <v>0.3</v>
      </c>
      <c r="U1256">
        <v>12546.26</v>
      </c>
    </row>
    <row r="1257" spans="1:21" x14ac:dyDescent="0.3">
      <c r="A1257" t="s">
        <v>5966</v>
      </c>
      <c r="B1257" s="1">
        <v>45378</v>
      </c>
      <c r="C1257" t="s">
        <v>5967</v>
      </c>
      <c r="D1257" t="s">
        <v>5968</v>
      </c>
      <c r="E1257" t="s">
        <v>36</v>
      </c>
      <c r="F1257" t="s">
        <v>99</v>
      </c>
      <c r="G1257" t="s">
        <v>26</v>
      </c>
      <c r="H1257" t="s">
        <v>55</v>
      </c>
      <c r="I1257" t="s">
        <v>56</v>
      </c>
      <c r="J1257" t="s">
        <v>5969</v>
      </c>
      <c r="K1257" t="s">
        <v>2817</v>
      </c>
      <c r="L1257">
        <v>10</v>
      </c>
      <c r="M1257">
        <v>7547.09</v>
      </c>
      <c r="N1257">
        <v>75470.899999999994</v>
      </c>
      <c r="O1257" s="2">
        <v>0.15</v>
      </c>
      <c r="P1257">
        <v>11320.63</v>
      </c>
      <c r="Q1257">
        <v>64150.27</v>
      </c>
      <c r="R1257" t="s">
        <v>59</v>
      </c>
      <c r="S1257" t="s">
        <v>60</v>
      </c>
      <c r="T1257" s="2">
        <v>0.2</v>
      </c>
      <c r="U1257">
        <v>12830.05</v>
      </c>
    </row>
    <row r="1258" spans="1:21" x14ac:dyDescent="0.3">
      <c r="A1258" t="s">
        <v>5970</v>
      </c>
      <c r="B1258" s="1">
        <v>45576</v>
      </c>
      <c r="C1258" t="s">
        <v>5971</v>
      </c>
      <c r="D1258" t="s">
        <v>5972</v>
      </c>
      <c r="E1258" t="s">
        <v>43</v>
      </c>
      <c r="F1258" t="s">
        <v>370</v>
      </c>
      <c r="G1258" t="s">
        <v>26</v>
      </c>
      <c r="H1258" t="s">
        <v>45</v>
      </c>
      <c r="I1258" t="s">
        <v>65</v>
      </c>
      <c r="J1258" t="s">
        <v>959</v>
      </c>
      <c r="K1258" t="s">
        <v>5973</v>
      </c>
      <c r="L1258">
        <v>4</v>
      </c>
      <c r="M1258">
        <v>5507.98</v>
      </c>
      <c r="N1258">
        <v>22031.919999999998</v>
      </c>
      <c r="O1258" s="2">
        <v>0.25</v>
      </c>
      <c r="P1258">
        <v>5507.98</v>
      </c>
      <c r="Q1258">
        <v>16523.939999999999</v>
      </c>
      <c r="R1258" t="s">
        <v>31</v>
      </c>
      <c r="S1258" t="s">
        <v>60</v>
      </c>
      <c r="T1258" s="2">
        <v>0.3</v>
      </c>
      <c r="U1258">
        <v>4957.18</v>
      </c>
    </row>
    <row r="1259" spans="1:21" x14ac:dyDescent="0.3">
      <c r="A1259" t="s">
        <v>5974</v>
      </c>
      <c r="B1259" s="1">
        <v>45129</v>
      </c>
      <c r="C1259" t="s">
        <v>5975</v>
      </c>
      <c r="D1259" t="s">
        <v>5976</v>
      </c>
      <c r="E1259" t="s">
        <v>24</v>
      </c>
      <c r="F1259" t="s">
        <v>71</v>
      </c>
      <c r="G1259" t="s">
        <v>81</v>
      </c>
      <c r="H1259" t="s">
        <v>45</v>
      </c>
      <c r="I1259" t="s">
        <v>144</v>
      </c>
      <c r="J1259" t="s">
        <v>5977</v>
      </c>
      <c r="K1259" t="s">
        <v>5978</v>
      </c>
      <c r="L1259">
        <v>9</v>
      </c>
      <c r="M1259">
        <v>6560.2</v>
      </c>
      <c r="N1259">
        <v>59041.8</v>
      </c>
      <c r="O1259" s="2">
        <v>0.3</v>
      </c>
      <c r="P1259">
        <v>17712.54</v>
      </c>
      <c r="Q1259">
        <v>41329.26</v>
      </c>
      <c r="R1259" t="s">
        <v>49</v>
      </c>
      <c r="S1259" t="s">
        <v>50</v>
      </c>
      <c r="T1259" s="2">
        <v>0.2</v>
      </c>
      <c r="U1259">
        <v>8265.85</v>
      </c>
    </row>
    <row r="1260" spans="1:21" x14ac:dyDescent="0.3">
      <c r="A1260" t="s">
        <v>5979</v>
      </c>
      <c r="B1260" s="1">
        <v>45769</v>
      </c>
      <c r="C1260" t="s">
        <v>5980</v>
      </c>
      <c r="D1260" t="s">
        <v>1013</v>
      </c>
      <c r="E1260" t="s">
        <v>54</v>
      </c>
      <c r="F1260" t="s">
        <v>163</v>
      </c>
      <c r="G1260" t="s">
        <v>81</v>
      </c>
      <c r="H1260" t="s">
        <v>55</v>
      </c>
      <c r="I1260" t="s">
        <v>130</v>
      </c>
      <c r="J1260" t="s">
        <v>5981</v>
      </c>
      <c r="K1260" t="s">
        <v>5982</v>
      </c>
      <c r="L1260">
        <v>4</v>
      </c>
      <c r="M1260">
        <v>5624.61</v>
      </c>
      <c r="N1260">
        <v>22498.44</v>
      </c>
      <c r="O1260" s="2">
        <v>0.05</v>
      </c>
      <c r="P1260">
        <v>1124.92</v>
      </c>
      <c r="Q1260">
        <v>21373.52</v>
      </c>
      <c r="R1260" t="s">
        <v>176</v>
      </c>
      <c r="S1260" t="s">
        <v>32</v>
      </c>
      <c r="T1260" s="2">
        <v>0.3</v>
      </c>
      <c r="U1260">
        <v>6412.06</v>
      </c>
    </row>
    <row r="1261" spans="1:21" x14ac:dyDescent="0.3">
      <c r="A1261" t="s">
        <v>5983</v>
      </c>
      <c r="B1261" s="1">
        <v>45173</v>
      </c>
      <c r="C1261" t="s">
        <v>5984</v>
      </c>
      <c r="D1261" t="s">
        <v>3593</v>
      </c>
      <c r="E1261" t="s">
        <v>142</v>
      </c>
      <c r="F1261" t="s">
        <v>37</v>
      </c>
      <c r="G1261" t="s">
        <v>81</v>
      </c>
      <c r="H1261" t="s">
        <v>55</v>
      </c>
      <c r="I1261" t="s">
        <v>130</v>
      </c>
      <c r="J1261" t="s">
        <v>5985</v>
      </c>
      <c r="K1261" t="s">
        <v>5986</v>
      </c>
      <c r="L1261">
        <v>10</v>
      </c>
      <c r="M1261">
        <v>1723.37</v>
      </c>
      <c r="N1261">
        <v>17233.7</v>
      </c>
      <c r="O1261" s="2">
        <v>0.3</v>
      </c>
      <c r="P1261">
        <v>5170.1099999999997</v>
      </c>
      <c r="Q1261">
        <v>12063.59</v>
      </c>
      <c r="R1261" t="s">
        <v>59</v>
      </c>
      <c r="S1261" t="s">
        <v>50</v>
      </c>
      <c r="T1261" s="2">
        <v>0.3</v>
      </c>
      <c r="U1261">
        <v>3619.08</v>
      </c>
    </row>
    <row r="1262" spans="1:21" x14ac:dyDescent="0.3">
      <c r="A1262" t="s">
        <v>5987</v>
      </c>
      <c r="B1262" s="1">
        <v>45748</v>
      </c>
      <c r="C1262" t="s">
        <v>5958</v>
      </c>
      <c r="D1262" t="s">
        <v>2535</v>
      </c>
      <c r="E1262" t="s">
        <v>142</v>
      </c>
      <c r="F1262" t="s">
        <v>44</v>
      </c>
      <c r="G1262" t="s">
        <v>26</v>
      </c>
      <c r="H1262" t="s">
        <v>55</v>
      </c>
      <c r="I1262" t="s">
        <v>130</v>
      </c>
      <c r="J1262" t="s">
        <v>5988</v>
      </c>
      <c r="K1262" t="s">
        <v>5989</v>
      </c>
      <c r="L1262">
        <v>3</v>
      </c>
      <c r="M1262">
        <v>7759.49</v>
      </c>
      <c r="N1262">
        <v>23278.47</v>
      </c>
      <c r="O1262" s="2">
        <v>0.3</v>
      </c>
      <c r="P1262">
        <v>6983.54</v>
      </c>
      <c r="Q1262">
        <v>16294.93</v>
      </c>
      <c r="R1262" t="s">
        <v>76</v>
      </c>
      <c r="S1262" t="s">
        <v>50</v>
      </c>
      <c r="T1262" s="2">
        <v>0.2</v>
      </c>
      <c r="U1262">
        <v>3258.99</v>
      </c>
    </row>
    <row r="1263" spans="1:21" x14ac:dyDescent="0.3">
      <c r="A1263" t="s">
        <v>5990</v>
      </c>
      <c r="B1263" s="1">
        <v>45815</v>
      </c>
      <c r="C1263" t="s">
        <v>5991</v>
      </c>
      <c r="D1263" t="s">
        <v>5992</v>
      </c>
      <c r="E1263" t="s">
        <v>43</v>
      </c>
      <c r="F1263" t="s">
        <v>25</v>
      </c>
      <c r="G1263" t="s">
        <v>26</v>
      </c>
      <c r="H1263" t="s">
        <v>55</v>
      </c>
      <c r="I1263" t="s">
        <v>130</v>
      </c>
      <c r="J1263" t="s">
        <v>5993</v>
      </c>
      <c r="K1263" t="s">
        <v>5994</v>
      </c>
      <c r="L1263">
        <v>1</v>
      </c>
      <c r="M1263">
        <v>5959.37</v>
      </c>
      <c r="N1263">
        <v>5959.37</v>
      </c>
      <c r="O1263" s="2">
        <v>0.05</v>
      </c>
      <c r="P1263">
        <v>297.97000000000003</v>
      </c>
      <c r="Q1263">
        <v>5661.4</v>
      </c>
      <c r="R1263" t="s">
        <v>49</v>
      </c>
      <c r="S1263" t="s">
        <v>32</v>
      </c>
      <c r="T1263" s="2">
        <v>0.25</v>
      </c>
      <c r="U1263">
        <v>1415.35</v>
      </c>
    </row>
    <row r="1264" spans="1:21" x14ac:dyDescent="0.3">
      <c r="A1264" t="s">
        <v>5995</v>
      </c>
      <c r="B1264" s="1">
        <v>45688</v>
      </c>
      <c r="C1264" t="s">
        <v>5996</v>
      </c>
      <c r="D1264" t="s">
        <v>5997</v>
      </c>
      <c r="E1264" t="s">
        <v>24</v>
      </c>
      <c r="F1264" t="s">
        <v>25</v>
      </c>
      <c r="G1264" t="s">
        <v>81</v>
      </c>
      <c r="H1264" t="s">
        <v>27</v>
      </c>
      <c r="I1264" t="s">
        <v>28</v>
      </c>
      <c r="J1264" t="s">
        <v>5998</v>
      </c>
      <c r="K1264" t="s">
        <v>5999</v>
      </c>
      <c r="L1264">
        <v>7</v>
      </c>
      <c r="M1264">
        <v>5071.75</v>
      </c>
      <c r="N1264">
        <v>35502.25</v>
      </c>
      <c r="O1264" s="2">
        <v>0.1</v>
      </c>
      <c r="P1264">
        <v>3550.23</v>
      </c>
      <c r="Q1264">
        <v>31952.02</v>
      </c>
      <c r="R1264" t="s">
        <v>49</v>
      </c>
      <c r="S1264" t="s">
        <v>32</v>
      </c>
      <c r="T1264" s="2">
        <v>0.25</v>
      </c>
      <c r="U1264">
        <v>7988.01</v>
      </c>
    </row>
    <row r="1265" spans="1:21" x14ac:dyDescent="0.3">
      <c r="A1265" t="s">
        <v>6000</v>
      </c>
      <c r="B1265" s="1">
        <v>45019</v>
      </c>
      <c r="C1265" t="s">
        <v>6001</v>
      </c>
      <c r="D1265" t="s">
        <v>6002</v>
      </c>
      <c r="E1265" t="s">
        <v>36</v>
      </c>
      <c r="F1265" t="s">
        <v>163</v>
      </c>
      <c r="G1265" t="s">
        <v>26</v>
      </c>
      <c r="H1265" t="s">
        <v>55</v>
      </c>
      <c r="I1265" t="s">
        <v>56</v>
      </c>
      <c r="J1265" t="s">
        <v>6003</v>
      </c>
      <c r="K1265" t="s">
        <v>6004</v>
      </c>
      <c r="L1265">
        <v>4</v>
      </c>
      <c r="M1265">
        <v>3366.21</v>
      </c>
      <c r="N1265">
        <v>13464.84</v>
      </c>
      <c r="O1265" s="2">
        <v>0.3</v>
      </c>
      <c r="P1265">
        <v>4039.45</v>
      </c>
      <c r="Q1265">
        <v>9425.39</v>
      </c>
      <c r="R1265" t="s">
        <v>59</v>
      </c>
      <c r="S1265" t="s">
        <v>60</v>
      </c>
      <c r="T1265" s="2">
        <v>0.2</v>
      </c>
      <c r="U1265">
        <v>1885.08</v>
      </c>
    </row>
    <row r="1266" spans="1:21" x14ac:dyDescent="0.3">
      <c r="A1266" t="s">
        <v>6005</v>
      </c>
      <c r="B1266" s="1">
        <v>45670</v>
      </c>
      <c r="C1266" t="s">
        <v>3357</v>
      </c>
      <c r="D1266" t="s">
        <v>6006</v>
      </c>
      <c r="E1266" t="s">
        <v>24</v>
      </c>
      <c r="F1266" t="s">
        <v>87</v>
      </c>
      <c r="G1266" t="s">
        <v>26</v>
      </c>
      <c r="H1266" t="s">
        <v>27</v>
      </c>
      <c r="I1266" t="s">
        <v>93</v>
      </c>
      <c r="J1266" t="s">
        <v>6007</v>
      </c>
      <c r="K1266" t="s">
        <v>6008</v>
      </c>
      <c r="L1266">
        <v>9</v>
      </c>
      <c r="M1266">
        <v>7161.31</v>
      </c>
      <c r="N1266">
        <v>64451.79</v>
      </c>
      <c r="O1266" s="2">
        <v>0.05</v>
      </c>
      <c r="P1266">
        <v>3222.59</v>
      </c>
      <c r="Q1266">
        <v>61229.2</v>
      </c>
      <c r="R1266" t="s">
        <v>49</v>
      </c>
      <c r="S1266" t="s">
        <v>77</v>
      </c>
      <c r="T1266" s="2">
        <v>0.1</v>
      </c>
      <c r="U1266">
        <v>6122.92</v>
      </c>
    </row>
    <row r="1267" spans="1:21" x14ac:dyDescent="0.3">
      <c r="A1267" t="s">
        <v>6009</v>
      </c>
      <c r="B1267" s="1">
        <v>45160</v>
      </c>
      <c r="C1267" t="s">
        <v>6010</v>
      </c>
      <c r="D1267" t="s">
        <v>6011</v>
      </c>
      <c r="E1267" t="s">
        <v>24</v>
      </c>
      <c r="F1267" t="s">
        <v>156</v>
      </c>
      <c r="G1267" t="s">
        <v>26</v>
      </c>
      <c r="H1267" t="s">
        <v>45</v>
      </c>
      <c r="I1267" t="s">
        <v>136</v>
      </c>
      <c r="J1267" t="s">
        <v>6012</v>
      </c>
      <c r="K1267" t="s">
        <v>6013</v>
      </c>
      <c r="L1267">
        <v>10</v>
      </c>
      <c r="M1267">
        <v>7261.96</v>
      </c>
      <c r="N1267">
        <v>72619.600000000006</v>
      </c>
      <c r="O1267" s="2">
        <v>0.3</v>
      </c>
      <c r="P1267">
        <v>21785.88</v>
      </c>
      <c r="Q1267">
        <v>50833.72</v>
      </c>
      <c r="R1267" t="s">
        <v>31</v>
      </c>
      <c r="S1267" t="s">
        <v>50</v>
      </c>
      <c r="T1267" s="2">
        <v>0.15</v>
      </c>
      <c r="U1267">
        <v>7625.06</v>
      </c>
    </row>
    <row r="1268" spans="1:21" x14ac:dyDescent="0.3">
      <c r="A1268" t="s">
        <v>6014</v>
      </c>
      <c r="B1268" s="1">
        <v>45010</v>
      </c>
      <c r="C1268" t="s">
        <v>6015</v>
      </c>
      <c r="D1268" t="s">
        <v>6016</v>
      </c>
      <c r="E1268" t="s">
        <v>54</v>
      </c>
      <c r="F1268" t="s">
        <v>64</v>
      </c>
      <c r="G1268" t="s">
        <v>81</v>
      </c>
      <c r="H1268" t="s">
        <v>27</v>
      </c>
      <c r="I1268" t="s">
        <v>157</v>
      </c>
      <c r="J1268" t="s">
        <v>6017</v>
      </c>
      <c r="K1268" t="s">
        <v>6018</v>
      </c>
      <c r="L1268">
        <v>10</v>
      </c>
      <c r="M1268">
        <v>7483.13</v>
      </c>
      <c r="N1268">
        <v>74831.3</v>
      </c>
      <c r="O1268" s="2">
        <v>0.25</v>
      </c>
      <c r="P1268">
        <v>18707.830000000002</v>
      </c>
      <c r="Q1268">
        <v>56123.47</v>
      </c>
      <c r="R1268" t="s">
        <v>59</v>
      </c>
      <c r="S1268" t="s">
        <v>32</v>
      </c>
      <c r="T1268" s="2">
        <v>0.15</v>
      </c>
      <c r="U1268">
        <v>8418.52</v>
      </c>
    </row>
    <row r="1269" spans="1:21" x14ac:dyDescent="0.3">
      <c r="A1269" t="s">
        <v>6019</v>
      </c>
      <c r="B1269" s="1">
        <v>45265</v>
      </c>
      <c r="C1269" t="s">
        <v>3140</v>
      </c>
      <c r="D1269" t="s">
        <v>6020</v>
      </c>
      <c r="E1269" t="s">
        <v>54</v>
      </c>
      <c r="F1269" t="s">
        <v>156</v>
      </c>
      <c r="G1269" t="s">
        <v>26</v>
      </c>
      <c r="H1269" t="s">
        <v>55</v>
      </c>
      <c r="I1269" t="s">
        <v>100</v>
      </c>
      <c r="J1269" t="s">
        <v>6021</v>
      </c>
      <c r="K1269" t="s">
        <v>6022</v>
      </c>
      <c r="L1269">
        <v>4</v>
      </c>
      <c r="M1269">
        <v>2509.92</v>
      </c>
      <c r="N1269">
        <v>10039.68</v>
      </c>
      <c r="O1269" s="2">
        <v>0</v>
      </c>
      <c r="P1269">
        <v>0</v>
      </c>
      <c r="Q1269">
        <v>10039.68</v>
      </c>
      <c r="R1269" t="s">
        <v>76</v>
      </c>
      <c r="S1269" t="s">
        <v>60</v>
      </c>
      <c r="T1269" s="2">
        <v>0.3</v>
      </c>
      <c r="U1269">
        <v>3011.9</v>
      </c>
    </row>
    <row r="1270" spans="1:21" x14ac:dyDescent="0.3">
      <c r="A1270" t="s">
        <v>6023</v>
      </c>
      <c r="B1270" s="1">
        <v>45230</v>
      </c>
      <c r="C1270" t="s">
        <v>6024</v>
      </c>
      <c r="D1270" t="s">
        <v>6025</v>
      </c>
      <c r="E1270" t="s">
        <v>36</v>
      </c>
      <c r="F1270" t="s">
        <v>25</v>
      </c>
      <c r="G1270" t="s">
        <v>26</v>
      </c>
      <c r="H1270" t="s">
        <v>45</v>
      </c>
      <c r="I1270" t="s">
        <v>113</v>
      </c>
      <c r="J1270" t="s">
        <v>6026</v>
      </c>
      <c r="K1270" t="s">
        <v>6027</v>
      </c>
      <c r="L1270">
        <v>9</v>
      </c>
      <c r="M1270">
        <v>6310.36</v>
      </c>
      <c r="N1270">
        <v>56793.24</v>
      </c>
      <c r="O1270" s="2">
        <v>0</v>
      </c>
      <c r="P1270">
        <v>0</v>
      </c>
      <c r="Q1270">
        <v>56793.24</v>
      </c>
      <c r="R1270" t="s">
        <v>76</v>
      </c>
      <c r="S1270" t="s">
        <v>32</v>
      </c>
      <c r="T1270" s="2">
        <v>0.25</v>
      </c>
      <c r="U1270">
        <v>14198.31</v>
      </c>
    </row>
    <row r="1271" spans="1:21" x14ac:dyDescent="0.3">
      <c r="A1271" t="s">
        <v>6028</v>
      </c>
      <c r="B1271" s="1">
        <v>45104</v>
      </c>
      <c r="C1271" t="s">
        <v>6029</v>
      </c>
      <c r="D1271" t="s">
        <v>6030</v>
      </c>
      <c r="E1271" t="s">
        <v>142</v>
      </c>
      <c r="F1271" t="s">
        <v>119</v>
      </c>
      <c r="G1271" t="s">
        <v>81</v>
      </c>
      <c r="H1271" t="s">
        <v>27</v>
      </c>
      <c r="I1271" t="s">
        <v>157</v>
      </c>
      <c r="J1271" t="s">
        <v>6031</v>
      </c>
      <c r="K1271" t="s">
        <v>1588</v>
      </c>
      <c r="L1271">
        <v>6</v>
      </c>
      <c r="M1271">
        <v>3242.43</v>
      </c>
      <c r="N1271">
        <v>19454.580000000002</v>
      </c>
      <c r="O1271" s="2">
        <v>0.3</v>
      </c>
      <c r="P1271">
        <v>5836.37</v>
      </c>
      <c r="Q1271">
        <v>13618.21</v>
      </c>
      <c r="R1271" t="s">
        <v>49</v>
      </c>
      <c r="S1271" t="s">
        <v>77</v>
      </c>
      <c r="T1271" s="2">
        <v>0.15</v>
      </c>
      <c r="U1271">
        <v>2042.73</v>
      </c>
    </row>
    <row r="1272" spans="1:21" x14ac:dyDescent="0.3">
      <c r="A1272" t="s">
        <v>6032</v>
      </c>
      <c r="B1272" s="1">
        <v>45520</v>
      </c>
      <c r="C1272" t="s">
        <v>6033</v>
      </c>
      <c r="D1272" t="s">
        <v>6034</v>
      </c>
      <c r="E1272" t="s">
        <v>36</v>
      </c>
      <c r="F1272" t="s">
        <v>119</v>
      </c>
      <c r="G1272" t="s">
        <v>26</v>
      </c>
      <c r="H1272" t="s">
        <v>55</v>
      </c>
      <c r="I1272" t="s">
        <v>130</v>
      </c>
      <c r="J1272" t="s">
        <v>6035</v>
      </c>
      <c r="K1272" t="s">
        <v>6036</v>
      </c>
      <c r="L1272">
        <v>1</v>
      </c>
      <c r="M1272">
        <v>4899.41</v>
      </c>
      <c r="N1272">
        <v>4899.41</v>
      </c>
      <c r="O1272" s="2">
        <v>0.1</v>
      </c>
      <c r="P1272">
        <v>489.94</v>
      </c>
      <c r="Q1272">
        <v>4409.47</v>
      </c>
      <c r="R1272" t="s">
        <v>176</v>
      </c>
      <c r="S1272" t="s">
        <v>50</v>
      </c>
      <c r="T1272" s="2">
        <v>0.25</v>
      </c>
      <c r="U1272">
        <v>1102.3699999999999</v>
      </c>
    </row>
    <row r="1273" spans="1:21" x14ac:dyDescent="0.3">
      <c r="A1273" t="s">
        <v>6037</v>
      </c>
      <c r="B1273" s="1">
        <v>45551</v>
      </c>
      <c r="C1273" t="s">
        <v>6038</v>
      </c>
      <c r="D1273" t="s">
        <v>6039</v>
      </c>
      <c r="E1273" t="s">
        <v>36</v>
      </c>
      <c r="F1273" t="s">
        <v>143</v>
      </c>
      <c r="G1273" t="s">
        <v>81</v>
      </c>
      <c r="H1273" t="s">
        <v>55</v>
      </c>
      <c r="I1273" t="s">
        <v>56</v>
      </c>
      <c r="J1273" t="s">
        <v>3245</v>
      </c>
      <c r="K1273" t="s">
        <v>5208</v>
      </c>
      <c r="L1273">
        <v>5</v>
      </c>
      <c r="M1273">
        <v>7753.36</v>
      </c>
      <c r="N1273">
        <v>38766.800000000003</v>
      </c>
      <c r="O1273" s="2">
        <v>0.1</v>
      </c>
      <c r="P1273">
        <v>3876.68</v>
      </c>
      <c r="Q1273">
        <v>34890.120000000003</v>
      </c>
      <c r="R1273" t="s">
        <v>49</v>
      </c>
      <c r="S1273" t="s">
        <v>77</v>
      </c>
      <c r="T1273" s="2">
        <v>0.25</v>
      </c>
      <c r="U1273">
        <v>8722.5300000000007</v>
      </c>
    </row>
    <row r="1274" spans="1:21" x14ac:dyDescent="0.3">
      <c r="A1274" t="s">
        <v>6040</v>
      </c>
      <c r="B1274" s="1">
        <v>45161</v>
      </c>
      <c r="C1274" t="s">
        <v>4663</v>
      </c>
      <c r="D1274" t="s">
        <v>5254</v>
      </c>
      <c r="E1274" t="s">
        <v>43</v>
      </c>
      <c r="F1274" t="s">
        <v>37</v>
      </c>
      <c r="G1274" t="s">
        <v>81</v>
      </c>
      <c r="H1274" t="s">
        <v>55</v>
      </c>
      <c r="I1274" t="s">
        <v>130</v>
      </c>
      <c r="J1274" t="s">
        <v>6041</v>
      </c>
      <c r="K1274" t="s">
        <v>6042</v>
      </c>
      <c r="L1274">
        <v>6</v>
      </c>
      <c r="M1274">
        <v>4687.1400000000003</v>
      </c>
      <c r="N1274">
        <v>28122.84</v>
      </c>
      <c r="O1274" s="2">
        <v>0.2</v>
      </c>
      <c r="P1274">
        <v>5624.57</v>
      </c>
      <c r="Q1274">
        <v>22498.27</v>
      </c>
      <c r="R1274" t="s">
        <v>76</v>
      </c>
      <c r="S1274" t="s">
        <v>32</v>
      </c>
      <c r="T1274" s="2">
        <v>0.3</v>
      </c>
      <c r="U1274">
        <v>6749.48</v>
      </c>
    </row>
    <row r="1275" spans="1:21" x14ac:dyDescent="0.3">
      <c r="A1275" t="s">
        <v>6043</v>
      </c>
      <c r="B1275" s="1">
        <v>45360</v>
      </c>
      <c r="C1275" t="s">
        <v>6044</v>
      </c>
      <c r="D1275" t="s">
        <v>6045</v>
      </c>
      <c r="E1275" t="s">
        <v>43</v>
      </c>
      <c r="F1275" t="s">
        <v>87</v>
      </c>
      <c r="G1275" t="s">
        <v>26</v>
      </c>
      <c r="H1275" t="s">
        <v>55</v>
      </c>
      <c r="I1275" t="s">
        <v>56</v>
      </c>
      <c r="J1275" t="s">
        <v>6046</v>
      </c>
      <c r="K1275" t="s">
        <v>6047</v>
      </c>
      <c r="L1275">
        <v>1</v>
      </c>
      <c r="M1275">
        <v>1709.94</v>
      </c>
      <c r="N1275">
        <v>1709.94</v>
      </c>
      <c r="O1275" s="2">
        <v>0</v>
      </c>
      <c r="P1275">
        <v>0</v>
      </c>
      <c r="Q1275">
        <v>1709.94</v>
      </c>
      <c r="R1275" t="s">
        <v>176</v>
      </c>
      <c r="S1275" t="s">
        <v>32</v>
      </c>
      <c r="T1275" s="2">
        <v>0.2</v>
      </c>
      <c r="U1275">
        <v>341.99</v>
      </c>
    </row>
    <row r="1276" spans="1:21" x14ac:dyDescent="0.3">
      <c r="A1276" t="s">
        <v>6048</v>
      </c>
      <c r="B1276" s="1">
        <v>45000</v>
      </c>
      <c r="C1276" t="s">
        <v>6049</v>
      </c>
      <c r="D1276" t="s">
        <v>6050</v>
      </c>
      <c r="E1276" t="s">
        <v>43</v>
      </c>
      <c r="F1276" t="s">
        <v>64</v>
      </c>
      <c r="G1276" t="s">
        <v>81</v>
      </c>
      <c r="H1276" t="s">
        <v>45</v>
      </c>
      <c r="I1276" t="s">
        <v>144</v>
      </c>
      <c r="J1276" t="s">
        <v>6051</v>
      </c>
      <c r="K1276" t="s">
        <v>6052</v>
      </c>
      <c r="L1276">
        <v>7</v>
      </c>
      <c r="M1276">
        <v>5349.81</v>
      </c>
      <c r="N1276">
        <v>37448.67</v>
      </c>
      <c r="O1276" s="2">
        <v>0.3</v>
      </c>
      <c r="P1276">
        <v>11234.6</v>
      </c>
      <c r="Q1276">
        <v>26214.07</v>
      </c>
      <c r="R1276" t="s">
        <v>176</v>
      </c>
      <c r="S1276" t="s">
        <v>77</v>
      </c>
      <c r="T1276" s="2">
        <v>0.2</v>
      </c>
      <c r="U1276">
        <v>5242.8100000000004</v>
      </c>
    </row>
    <row r="1277" spans="1:21" x14ac:dyDescent="0.3">
      <c r="A1277" t="s">
        <v>6053</v>
      </c>
      <c r="B1277" s="1">
        <v>45561</v>
      </c>
      <c r="C1277" t="s">
        <v>3542</v>
      </c>
      <c r="D1277" t="s">
        <v>6054</v>
      </c>
      <c r="E1277" t="s">
        <v>54</v>
      </c>
      <c r="F1277" t="s">
        <v>87</v>
      </c>
      <c r="G1277" t="s">
        <v>26</v>
      </c>
      <c r="H1277" t="s">
        <v>45</v>
      </c>
      <c r="I1277" t="s">
        <v>113</v>
      </c>
      <c r="J1277" t="s">
        <v>6055</v>
      </c>
      <c r="K1277" t="s">
        <v>6056</v>
      </c>
      <c r="L1277">
        <v>4</v>
      </c>
      <c r="M1277">
        <v>1915.72</v>
      </c>
      <c r="N1277">
        <v>7662.88</v>
      </c>
      <c r="O1277" s="2">
        <v>0.05</v>
      </c>
      <c r="P1277">
        <v>383.14</v>
      </c>
      <c r="Q1277">
        <v>7279.74</v>
      </c>
      <c r="R1277" t="s">
        <v>49</v>
      </c>
      <c r="S1277" t="s">
        <v>60</v>
      </c>
      <c r="T1277" s="2">
        <v>0.2</v>
      </c>
      <c r="U1277">
        <v>1455.95</v>
      </c>
    </row>
    <row r="1278" spans="1:21" x14ac:dyDescent="0.3">
      <c r="A1278" t="s">
        <v>6057</v>
      </c>
      <c r="B1278" s="1">
        <v>45653</v>
      </c>
      <c r="C1278" t="s">
        <v>5034</v>
      </c>
      <c r="D1278" t="s">
        <v>6058</v>
      </c>
      <c r="E1278" t="s">
        <v>43</v>
      </c>
      <c r="F1278" t="s">
        <v>87</v>
      </c>
      <c r="G1278" t="s">
        <v>81</v>
      </c>
      <c r="H1278" t="s">
        <v>45</v>
      </c>
      <c r="I1278" t="s">
        <v>113</v>
      </c>
      <c r="J1278" t="s">
        <v>6059</v>
      </c>
      <c r="K1278" t="s">
        <v>6060</v>
      </c>
      <c r="L1278">
        <v>5</v>
      </c>
      <c r="M1278">
        <v>2756.86</v>
      </c>
      <c r="N1278">
        <v>13784.3</v>
      </c>
      <c r="O1278" s="2">
        <v>0.25</v>
      </c>
      <c r="P1278">
        <v>3446.07</v>
      </c>
      <c r="Q1278">
        <v>10338.23</v>
      </c>
      <c r="R1278" t="s">
        <v>176</v>
      </c>
      <c r="S1278" t="s">
        <v>32</v>
      </c>
      <c r="T1278" s="2">
        <v>0.25</v>
      </c>
      <c r="U1278">
        <v>2584.56</v>
      </c>
    </row>
    <row r="1279" spans="1:21" x14ac:dyDescent="0.3">
      <c r="A1279" t="s">
        <v>6061</v>
      </c>
      <c r="B1279" s="1">
        <v>45310</v>
      </c>
      <c r="C1279" t="s">
        <v>6062</v>
      </c>
      <c r="D1279" t="s">
        <v>6063</v>
      </c>
      <c r="E1279" t="s">
        <v>43</v>
      </c>
      <c r="F1279" t="s">
        <v>37</v>
      </c>
      <c r="G1279" t="s">
        <v>26</v>
      </c>
      <c r="H1279" t="s">
        <v>72</v>
      </c>
      <c r="I1279" t="s">
        <v>106</v>
      </c>
      <c r="J1279" t="s">
        <v>6064</v>
      </c>
      <c r="K1279" t="s">
        <v>6065</v>
      </c>
      <c r="L1279">
        <v>4</v>
      </c>
      <c r="M1279">
        <v>140.41999999999999</v>
      </c>
      <c r="N1279">
        <v>561.67999999999995</v>
      </c>
      <c r="O1279" s="2">
        <v>0.1</v>
      </c>
      <c r="P1279">
        <v>56.17</v>
      </c>
      <c r="Q1279">
        <v>505.51</v>
      </c>
      <c r="R1279" t="s">
        <v>76</v>
      </c>
      <c r="S1279" t="s">
        <v>50</v>
      </c>
      <c r="T1279" s="2">
        <v>0.2</v>
      </c>
      <c r="U1279">
        <v>101.1</v>
      </c>
    </row>
    <row r="1280" spans="1:21" x14ac:dyDescent="0.3">
      <c r="A1280" t="s">
        <v>6066</v>
      </c>
      <c r="B1280" s="1">
        <v>44946</v>
      </c>
      <c r="C1280" t="s">
        <v>6067</v>
      </c>
      <c r="D1280" t="s">
        <v>2810</v>
      </c>
      <c r="E1280" t="s">
        <v>43</v>
      </c>
      <c r="F1280" t="s">
        <v>119</v>
      </c>
      <c r="G1280" t="s">
        <v>26</v>
      </c>
      <c r="H1280" t="s">
        <v>27</v>
      </c>
      <c r="I1280" t="s">
        <v>93</v>
      </c>
      <c r="J1280" t="s">
        <v>6068</v>
      </c>
      <c r="K1280" t="s">
        <v>6069</v>
      </c>
      <c r="L1280">
        <v>10</v>
      </c>
      <c r="M1280">
        <v>7454.17</v>
      </c>
      <c r="N1280">
        <v>74541.7</v>
      </c>
      <c r="O1280" s="2">
        <v>0.3</v>
      </c>
      <c r="P1280">
        <v>22362.51</v>
      </c>
      <c r="Q1280">
        <v>52179.19</v>
      </c>
      <c r="R1280" t="s">
        <v>31</v>
      </c>
      <c r="S1280" t="s">
        <v>32</v>
      </c>
      <c r="T1280" s="2">
        <v>0.15</v>
      </c>
      <c r="U1280">
        <v>7826.88</v>
      </c>
    </row>
    <row r="1281" spans="1:21" x14ac:dyDescent="0.3">
      <c r="A1281" t="s">
        <v>6070</v>
      </c>
      <c r="B1281" s="1">
        <v>45818</v>
      </c>
      <c r="C1281" t="s">
        <v>6071</v>
      </c>
      <c r="D1281" t="s">
        <v>6072</v>
      </c>
      <c r="E1281" t="s">
        <v>43</v>
      </c>
      <c r="F1281" t="s">
        <v>163</v>
      </c>
      <c r="G1281" t="s">
        <v>26</v>
      </c>
      <c r="H1281" t="s">
        <v>45</v>
      </c>
      <c r="I1281" t="s">
        <v>65</v>
      </c>
      <c r="J1281" t="s">
        <v>6073</v>
      </c>
      <c r="K1281" t="s">
        <v>6074</v>
      </c>
      <c r="L1281">
        <v>2</v>
      </c>
      <c r="M1281">
        <v>3023.38</v>
      </c>
      <c r="N1281">
        <v>6046.76</v>
      </c>
      <c r="O1281" s="2">
        <v>0.1</v>
      </c>
      <c r="P1281">
        <v>604.67999999999995</v>
      </c>
      <c r="Q1281">
        <v>5442.08</v>
      </c>
      <c r="R1281" t="s">
        <v>76</v>
      </c>
      <c r="S1281" t="s">
        <v>77</v>
      </c>
      <c r="T1281" s="2">
        <v>0.3</v>
      </c>
      <c r="U1281">
        <v>1632.62</v>
      </c>
    </row>
    <row r="1282" spans="1:21" x14ac:dyDescent="0.3">
      <c r="A1282" t="s">
        <v>6075</v>
      </c>
      <c r="B1282" s="1">
        <v>45549</v>
      </c>
      <c r="C1282" t="s">
        <v>6076</v>
      </c>
      <c r="D1282" t="s">
        <v>6077</v>
      </c>
      <c r="E1282" t="s">
        <v>54</v>
      </c>
      <c r="F1282" t="s">
        <v>37</v>
      </c>
      <c r="G1282" t="s">
        <v>81</v>
      </c>
      <c r="H1282" t="s">
        <v>55</v>
      </c>
      <c r="I1282" t="s">
        <v>56</v>
      </c>
      <c r="J1282" t="s">
        <v>6078</v>
      </c>
      <c r="K1282" t="s">
        <v>6079</v>
      </c>
      <c r="L1282">
        <v>1</v>
      </c>
      <c r="M1282">
        <v>6594.88</v>
      </c>
      <c r="N1282">
        <v>6594.88</v>
      </c>
      <c r="O1282" s="2">
        <v>0.3</v>
      </c>
      <c r="P1282">
        <v>1978.46</v>
      </c>
      <c r="Q1282">
        <v>4616.42</v>
      </c>
      <c r="R1282" t="s">
        <v>59</v>
      </c>
      <c r="S1282" t="s">
        <v>50</v>
      </c>
      <c r="T1282" s="2">
        <v>0.1</v>
      </c>
      <c r="U1282">
        <v>461.64</v>
      </c>
    </row>
    <row r="1283" spans="1:21" x14ac:dyDescent="0.3">
      <c r="A1283" t="s">
        <v>6080</v>
      </c>
      <c r="B1283" s="1">
        <v>45566</v>
      </c>
      <c r="C1283" t="s">
        <v>6081</v>
      </c>
      <c r="D1283" t="s">
        <v>6082</v>
      </c>
      <c r="E1283" t="s">
        <v>43</v>
      </c>
      <c r="F1283" t="s">
        <v>112</v>
      </c>
      <c r="G1283" t="s">
        <v>81</v>
      </c>
      <c r="H1283" t="s">
        <v>27</v>
      </c>
      <c r="I1283" t="s">
        <v>93</v>
      </c>
      <c r="J1283" t="s">
        <v>6083</v>
      </c>
      <c r="K1283" t="s">
        <v>6084</v>
      </c>
      <c r="L1283">
        <v>2</v>
      </c>
      <c r="M1283">
        <v>2974.58</v>
      </c>
      <c r="N1283">
        <v>5949.16</v>
      </c>
      <c r="O1283" s="2">
        <v>0</v>
      </c>
      <c r="P1283">
        <v>0</v>
      </c>
      <c r="Q1283">
        <v>5949.16</v>
      </c>
      <c r="R1283" t="s">
        <v>176</v>
      </c>
      <c r="S1283" t="s">
        <v>60</v>
      </c>
      <c r="T1283" s="2">
        <v>0.15</v>
      </c>
      <c r="U1283">
        <v>892.37</v>
      </c>
    </row>
    <row r="1284" spans="1:21" x14ac:dyDescent="0.3">
      <c r="A1284" t="s">
        <v>6085</v>
      </c>
      <c r="B1284" s="1">
        <v>44969</v>
      </c>
      <c r="C1284" t="s">
        <v>4869</v>
      </c>
      <c r="D1284" t="s">
        <v>6086</v>
      </c>
      <c r="E1284" t="s">
        <v>36</v>
      </c>
      <c r="F1284" t="s">
        <v>156</v>
      </c>
      <c r="G1284" t="s">
        <v>26</v>
      </c>
      <c r="H1284" t="s">
        <v>27</v>
      </c>
      <c r="I1284" t="s">
        <v>28</v>
      </c>
      <c r="J1284" t="s">
        <v>6087</v>
      </c>
      <c r="K1284" t="s">
        <v>6088</v>
      </c>
      <c r="L1284">
        <v>3</v>
      </c>
      <c r="M1284">
        <v>3307.85</v>
      </c>
      <c r="N1284">
        <v>9923.5499999999993</v>
      </c>
      <c r="O1284" s="2">
        <v>0.1</v>
      </c>
      <c r="P1284">
        <v>992.36</v>
      </c>
      <c r="Q1284">
        <v>8931.19</v>
      </c>
      <c r="R1284" t="s">
        <v>59</v>
      </c>
      <c r="S1284" t="s">
        <v>32</v>
      </c>
      <c r="T1284" s="2">
        <v>0.3</v>
      </c>
      <c r="U1284">
        <v>2679.36</v>
      </c>
    </row>
    <row r="1285" spans="1:21" x14ac:dyDescent="0.3">
      <c r="A1285" t="s">
        <v>6089</v>
      </c>
      <c r="B1285" s="1">
        <v>45545</v>
      </c>
      <c r="C1285" t="s">
        <v>6090</v>
      </c>
      <c r="D1285" t="s">
        <v>1087</v>
      </c>
      <c r="E1285" t="s">
        <v>142</v>
      </c>
      <c r="F1285" t="s">
        <v>87</v>
      </c>
      <c r="G1285" t="s">
        <v>81</v>
      </c>
      <c r="H1285" t="s">
        <v>55</v>
      </c>
      <c r="I1285" t="s">
        <v>130</v>
      </c>
      <c r="J1285" t="s">
        <v>6091</v>
      </c>
      <c r="K1285" t="s">
        <v>6092</v>
      </c>
      <c r="L1285">
        <v>2</v>
      </c>
      <c r="M1285">
        <v>1676.57</v>
      </c>
      <c r="N1285">
        <v>3353.14</v>
      </c>
      <c r="O1285" s="2">
        <v>0.15</v>
      </c>
      <c r="P1285">
        <v>502.97</v>
      </c>
      <c r="Q1285">
        <v>2850.17</v>
      </c>
      <c r="R1285" t="s">
        <v>49</v>
      </c>
      <c r="S1285" t="s">
        <v>32</v>
      </c>
      <c r="T1285" s="2">
        <v>0.1</v>
      </c>
      <c r="U1285">
        <v>285.02</v>
      </c>
    </row>
    <row r="1286" spans="1:21" x14ac:dyDescent="0.3">
      <c r="A1286" t="s">
        <v>6093</v>
      </c>
      <c r="B1286" s="1">
        <v>45323</v>
      </c>
      <c r="C1286" t="s">
        <v>6094</v>
      </c>
      <c r="D1286" t="s">
        <v>6095</v>
      </c>
      <c r="E1286" t="s">
        <v>142</v>
      </c>
      <c r="F1286" t="s">
        <v>71</v>
      </c>
      <c r="G1286" t="s">
        <v>26</v>
      </c>
      <c r="H1286" t="s">
        <v>55</v>
      </c>
      <c r="I1286" t="s">
        <v>56</v>
      </c>
      <c r="J1286" t="s">
        <v>4979</v>
      </c>
      <c r="K1286" t="s">
        <v>6096</v>
      </c>
      <c r="L1286">
        <v>3</v>
      </c>
      <c r="M1286">
        <v>2103.56</v>
      </c>
      <c r="N1286">
        <v>6310.68</v>
      </c>
      <c r="O1286" s="2">
        <v>0.3</v>
      </c>
      <c r="P1286">
        <v>1893.2</v>
      </c>
      <c r="Q1286">
        <v>4417.4799999999996</v>
      </c>
      <c r="R1286" t="s">
        <v>31</v>
      </c>
      <c r="S1286" t="s">
        <v>77</v>
      </c>
      <c r="T1286" s="2">
        <v>0.1</v>
      </c>
      <c r="U1286">
        <v>441.75</v>
      </c>
    </row>
    <row r="1287" spans="1:21" x14ac:dyDescent="0.3">
      <c r="A1287" t="s">
        <v>6097</v>
      </c>
      <c r="B1287" s="1">
        <v>45250</v>
      </c>
      <c r="C1287" t="s">
        <v>6038</v>
      </c>
      <c r="D1287" t="s">
        <v>6098</v>
      </c>
      <c r="E1287" t="s">
        <v>54</v>
      </c>
      <c r="F1287" t="s">
        <v>44</v>
      </c>
      <c r="G1287" t="s">
        <v>81</v>
      </c>
      <c r="H1287" t="s">
        <v>27</v>
      </c>
      <c r="I1287" t="s">
        <v>157</v>
      </c>
      <c r="J1287" t="s">
        <v>6099</v>
      </c>
      <c r="K1287" t="s">
        <v>6100</v>
      </c>
      <c r="L1287">
        <v>5</v>
      </c>
      <c r="M1287">
        <v>7212.25</v>
      </c>
      <c r="N1287">
        <v>36061.25</v>
      </c>
      <c r="O1287" s="2">
        <v>0</v>
      </c>
      <c r="P1287">
        <v>0</v>
      </c>
      <c r="Q1287">
        <v>36061.25</v>
      </c>
      <c r="R1287" t="s">
        <v>176</v>
      </c>
      <c r="S1287" t="s">
        <v>32</v>
      </c>
      <c r="T1287" s="2">
        <v>0.25</v>
      </c>
      <c r="U1287">
        <v>9015.31</v>
      </c>
    </row>
    <row r="1288" spans="1:21" x14ac:dyDescent="0.3">
      <c r="A1288" t="s">
        <v>6101</v>
      </c>
      <c r="B1288" s="1">
        <v>45294</v>
      </c>
      <c r="C1288" t="s">
        <v>3708</v>
      </c>
      <c r="D1288" t="s">
        <v>6102</v>
      </c>
      <c r="E1288" t="s">
        <v>43</v>
      </c>
      <c r="F1288" t="s">
        <v>64</v>
      </c>
      <c r="G1288" t="s">
        <v>26</v>
      </c>
      <c r="H1288" t="s">
        <v>27</v>
      </c>
      <c r="I1288" t="s">
        <v>28</v>
      </c>
      <c r="J1288" t="s">
        <v>6103</v>
      </c>
      <c r="K1288" t="s">
        <v>6104</v>
      </c>
      <c r="L1288">
        <v>10</v>
      </c>
      <c r="M1288">
        <v>366.66</v>
      </c>
      <c r="N1288">
        <v>3666.6</v>
      </c>
      <c r="O1288" s="2">
        <v>0.25</v>
      </c>
      <c r="P1288">
        <v>916.65</v>
      </c>
      <c r="Q1288">
        <v>2749.95</v>
      </c>
      <c r="R1288" t="s">
        <v>76</v>
      </c>
      <c r="S1288" t="s">
        <v>60</v>
      </c>
      <c r="T1288" s="2">
        <v>0.15</v>
      </c>
      <c r="U1288">
        <v>412.49</v>
      </c>
    </row>
    <row r="1289" spans="1:21" x14ac:dyDescent="0.3">
      <c r="A1289" t="s">
        <v>6105</v>
      </c>
      <c r="B1289" s="1">
        <v>45283</v>
      </c>
      <c r="C1289" t="s">
        <v>5902</v>
      </c>
      <c r="D1289" t="s">
        <v>6106</v>
      </c>
      <c r="E1289" t="s">
        <v>54</v>
      </c>
      <c r="F1289" t="s">
        <v>87</v>
      </c>
      <c r="G1289" t="s">
        <v>81</v>
      </c>
      <c r="H1289" t="s">
        <v>72</v>
      </c>
      <c r="I1289" t="s">
        <v>73</v>
      </c>
      <c r="J1289" t="s">
        <v>6107</v>
      </c>
      <c r="K1289" t="s">
        <v>6108</v>
      </c>
      <c r="L1289">
        <v>2</v>
      </c>
      <c r="M1289">
        <v>7672.34</v>
      </c>
      <c r="N1289">
        <v>15344.68</v>
      </c>
      <c r="O1289" s="2">
        <v>0.3</v>
      </c>
      <c r="P1289">
        <v>4603.3999999999996</v>
      </c>
      <c r="Q1289">
        <v>10741.28</v>
      </c>
      <c r="R1289" t="s">
        <v>176</v>
      </c>
      <c r="S1289" t="s">
        <v>77</v>
      </c>
      <c r="T1289" s="2">
        <v>0.2</v>
      </c>
      <c r="U1289">
        <v>2148.2600000000002</v>
      </c>
    </row>
    <row r="1290" spans="1:21" x14ac:dyDescent="0.3">
      <c r="A1290" t="s">
        <v>6109</v>
      </c>
      <c r="B1290" s="1">
        <v>45560</v>
      </c>
      <c r="C1290" t="s">
        <v>4114</v>
      </c>
      <c r="D1290" t="s">
        <v>6110</v>
      </c>
      <c r="E1290" t="s">
        <v>43</v>
      </c>
      <c r="F1290" t="s">
        <v>25</v>
      </c>
      <c r="G1290" t="s">
        <v>81</v>
      </c>
      <c r="H1290" t="s">
        <v>45</v>
      </c>
      <c r="I1290" t="s">
        <v>144</v>
      </c>
      <c r="J1290" t="s">
        <v>6111</v>
      </c>
      <c r="K1290" t="s">
        <v>6112</v>
      </c>
      <c r="L1290">
        <v>9</v>
      </c>
      <c r="M1290">
        <v>5959.48</v>
      </c>
      <c r="N1290">
        <v>53635.32</v>
      </c>
      <c r="O1290" s="2">
        <v>0.3</v>
      </c>
      <c r="P1290">
        <v>16090.6</v>
      </c>
      <c r="Q1290">
        <v>37544.720000000001</v>
      </c>
      <c r="R1290" t="s">
        <v>31</v>
      </c>
      <c r="S1290" t="s">
        <v>32</v>
      </c>
      <c r="T1290" s="2">
        <v>0.3</v>
      </c>
      <c r="U1290">
        <v>11263.42</v>
      </c>
    </row>
    <row r="1291" spans="1:21" x14ac:dyDescent="0.3">
      <c r="A1291" t="s">
        <v>6113</v>
      </c>
      <c r="B1291" s="1">
        <v>45507</v>
      </c>
      <c r="C1291" t="s">
        <v>1745</v>
      </c>
      <c r="D1291" t="s">
        <v>6114</v>
      </c>
      <c r="E1291" t="s">
        <v>54</v>
      </c>
      <c r="F1291" t="s">
        <v>87</v>
      </c>
      <c r="G1291" t="s">
        <v>81</v>
      </c>
      <c r="H1291" t="s">
        <v>72</v>
      </c>
      <c r="I1291" t="s">
        <v>150</v>
      </c>
      <c r="J1291" t="s">
        <v>6115</v>
      </c>
      <c r="K1291" t="s">
        <v>6116</v>
      </c>
      <c r="L1291">
        <v>4</v>
      </c>
      <c r="M1291">
        <v>4625.12</v>
      </c>
      <c r="N1291">
        <v>18500.48</v>
      </c>
      <c r="O1291" s="2">
        <v>0.05</v>
      </c>
      <c r="P1291">
        <v>925.02</v>
      </c>
      <c r="Q1291">
        <v>17575.46</v>
      </c>
      <c r="R1291" t="s">
        <v>49</v>
      </c>
      <c r="S1291" t="s">
        <v>77</v>
      </c>
      <c r="T1291" s="2">
        <v>0.25</v>
      </c>
      <c r="U1291">
        <v>4393.8599999999997</v>
      </c>
    </row>
    <row r="1292" spans="1:21" x14ac:dyDescent="0.3">
      <c r="A1292" t="s">
        <v>6117</v>
      </c>
      <c r="B1292" s="1">
        <v>45859</v>
      </c>
      <c r="C1292" t="s">
        <v>6118</v>
      </c>
      <c r="D1292" t="s">
        <v>6119</v>
      </c>
      <c r="E1292" t="s">
        <v>43</v>
      </c>
      <c r="F1292" t="s">
        <v>87</v>
      </c>
      <c r="G1292" t="s">
        <v>81</v>
      </c>
      <c r="H1292" t="s">
        <v>72</v>
      </c>
      <c r="I1292" t="s">
        <v>150</v>
      </c>
      <c r="J1292" t="s">
        <v>6120</v>
      </c>
      <c r="K1292" t="s">
        <v>6121</v>
      </c>
      <c r="L1292">
        <v>4</v>
      </c>
      <c r="M1292">
        <v>2011.9</v>
      </c>
      <c r="N1292">
        <v>8047.6</v>
      </c>
      <c r="O1292" s="2">
        <v>0.3</v>
      </c>
      <c r="P1292">
        <v>2414.2800000000002</v>
      </c>
      <c r="Q1292">
        <v>5633.32</v>
      </c>
      <c r="R1292" t="s">
        <v>59</v>
      </c>
      <c r="S1292" t="s">
        <v>50</v>
      </c>
      <c r="T1292" s="2">
        <v>0.15</v>
      </c>
      <c r="U1292">
        <v>845</v>
      </c>
    </row>
    <row r="1293" spans="1:21" x14ac:dyDescent="0.3">
      <c r="A1293" t="s">
        <v>6122</v>
      </c>
      <c r="B1293" s="1">
        <v>45478</v>
      </c>
      <c r="C1293" t="s">
        <v>6123</v>
      </c>
      <c r="D1293" t="s">
        <v>6124</v>
      </c>
      <c r="E1293" t="s">
        <v>36</v>
      </c>
      <c r="F1293" t="s">
        <v>156</v>
      </c>
      <c r="G1293" t="s">
        <v>81</v>
      </c>
      <c r="H1293" t="s">
        <v>45</v>
      </c>
      <c r="I1293" t="s">
        <v>136</v>
      </c>
      <c r="J1293" t="s">
        <v>6125</v>
      </c>
      <c r="K1293" t="s">
        <v>6126</v>
      </c>
      <c r="L1293">
        <v>1</v>
      </c>
      <c r="M1293">
        <v>6505.03</v>
      </c>
      <c r="N1293">
        <v>6505.03</v>
      </c>
      <c r="O1293" s="2">
        <v>0.15</v>
      </c>
      <c r="P1293">
        <v>975.75</v>
      </c>
      <c r="Q1293">
        <v>5529.28</v>
      </c>
      <c r="R1293" t="s">
        <v>31</v>
      </c>
      <c r="S1293" t="s">
        <v>60</v>
      </c>
      <c r="T1293" s="2">
        <v>0.2</v>
      </c>
      <c r="U1293">
        <v>1105.8599999999999</v>
      </c>
    </row>
    <row r="1294" spans="1:21" x14ac:dyDescent="0.3">
      <c r="A1294" t="s">
        <v>6127</v>
      </c>
      <c r="B1294" s="1">
        <v>44986</v>
      </c>
      <c r="C1294" t="s">
        <v>1077</v>
      </c>
      <c r="D1294" t="s">
        <v>6128</v>
      </c>
      <c r="E1294" t="s">
        <v>36</v>
      </c>
      <c r="F1294" t="s">
        <v>71</v>
      </c>
      <c r="G1294" t="s">
        <v>81</v>
      </c>
      <c r="H1294" t="s">
        <v>45</v>
      </c>
      <c r="I1294" t="s">
        <v>144</v>
      </c>
      <c r="J1294" t="s">
        <v>6129</v>
      </c>
      <c r="K1294" t="s">
        <v>6130</v>
      </c>
      <c r="L1294">
        <v>10</v>
      </c>
      <c r="M1294">
        <v>714.66</v>
      </c>
      <c r="N1294">
        <v>7146.6</v>
      </c>
      <c r="O1294" s="2">
        <v>0.3</v>
      </c>
      <c r="P1294">
        <v>2143.98</v>
      </c>
      <c r="Q1294">
        <v>5002.62</v>
      </c>
      <c r="R1294" t="s">
        <v>176</v>
      </c>
      <c r="S1294" t="s">
        <v>32</v>
      </c>
      <c r="T1294" s="2">
        <v>0.1</v>
      </c>
      <c r="U1294">
        <v>500.26</v>
      </c>
    </row>
    <row r="1295" spans="1:21" x14ac:dyDescent="0.3">
      <c r="A1295" t="s">
        <v>6131</v>
      </c>
      <c r="B1295" s="1">
        <v>45652</v>
      </c>
      <c r="C1295" t="s">
        <v>2239</v>
      </c>
      <c r="D1295" t="s">
        <v>6132</v>
      </c>
      <c r="E1295" t="s">
        <v>54</v>
      </c>
      <c r="F1295" t="s">
        <v>37</v>
      </c>
      <c r="G1295" t="s">
        <v>81</v>
      </c>
      <c r="H1295" t="s">
        <v>45</v>
      </c>
      <c r="I1295" t="s">
        <v>136</v>
      </c>
      <c r="J1295" t="s">
        <v>6133</v>
      </c>
      <c r="K1295" t="s">
        <v>6134</v>
      </c>
      <c r="L1295">
        <v>1</v>
      </c>
      <c r="M1295">
        <v>3427.45</v>
      </c>
      <c r="N1295">
        <v>3427.45</v>
      </c>
      <c r="O1295" s="2">
        <v>0.3</v>
      </c>
      <c r="P1295">
        <v>1028.23</v>
      </c>
      <c r="Q1295">
        <v>2399.2199999999998</v>
      </c>
      <c r="R1295" t="s">
        <v>76</v>
      </c>
      <c r="S1295" t="s">
        <v>77</v>
      </c>
      <c r="T1295" s="2">
        <v>0.25</v>
      </c>
      <c r="U1295">
        <v>599.79999999999995</v>
      </c>
    </row>
    <row r="1296" spans="1:21" x14ac:dyDescent="0.3">
      <c r="A1296" t="s">
        <v>6135</v>
      </c>
      <c r="B1296" s="1">
        <v>44989</v>
      </c>
      <c r="C1296" t="s">
        <v>6136</v>
      </c>
      <c r="D1296" t="s">
        <v>6137</v>
      </c>
      <c r="E1296" t="s">
        <v>36</v>
      </c>
      <c r="F1296" t="s">
        <v>71</v>
      </c>
      <c r="G1296" t="s">
        <v>81</v>
      </c>
      <c r="H1296" t="s">
        <v>55</v>
      </c>
      <c r="I1296" t="s">
        <v>130</v>
      </c>
      <c r="J1296" t="s">
        <v>6138</v>
      </c>
      <c r="K1296" t="s">
        <v>2963</v>
      </c>
      <c r="L1296">
        <v>5</v>
      </c>
      <c r="M1296">
        <v>1471.72</v>
      </c>
      <c r="N1296">
        <v>7358.6</v>
      </c>
      <c r="O1296" s="2">
        <v>0.1</v>
      </c>
      <c r="P1296">
        <v>735.86</v>
      </c>
      <c r="Q1296">
        <v>6622.74</v>
      </c>
      <c r="R1296" t="s">
        <v>59</v>
      </c>
      <c r="S1296" t="s">
        <v>32</v>
      </c>
      <c r="T1296" s="2">
        <v>0.2</v>
      </c>
      <c r="U1296">
        <v>1324.55</v>
      </c>
    </row>
    <row r="1297" spans="1:21" x14ac:dyDescent="0.3">
      <c r="A1297" t="s">
        <v>6139</v>
      </c>
      <c r="B1297" s="1">
        <v>45591</v>
      </c>
      <c r="C1297" t="s">
        <v>6140</v>
      </c>
      <c r="D1297" t="s">
        <v>6141</v>
      </c>
      <c r="E1297" t="s">
        <v>24</v>
      </c>
      <c r="F1297" t="s">
        <v>156</v>
      </c>
      <c r="G1297" t="s">
        <v>81</v>
      </c>
      <c r="H1297" t="s">
        <v>45</v>
      </c>
      <c r="I1297" t="s">
        <v>65</v>
      </c>
      <c r="J1297" t="s">
        <v>6142</v>
      </c>
      <c r="K1297" t="s">
        <v>6143</v>
      </c>
      <c r="L1297">
        <v>2</v>
      </c>
      <c r="M1297">
        <v>4769.32</v>
      </c>
      <c r="N1297">
        <v>9538.64</v>
      </c>
      <c r="O1297" s="2">
        <v>0.3</v>
      </c>
      <c r="P1297">
        <v>2861.59</v>
      </c>
      <c r="Q1297">
        <v>6677.05</v>
      </c>
      <c r="R1297" t="s">
        <v>59</v>
      </c>
      <c r="S1297" t="s">
        <v>32</v>
      </c>
      <c r="T1297" s="2">
        <v>0.25</v>
      </c>
      <c r="U1297">
        <v>1669.26</v>
      </c>
    </row>
    <row r="1298" spans="1:21" x14ac:dyDescent="0.3">
      <c r="A1298" t="s">
        <v>6144</v>
      </c>
      <c r="B1298" s="1">
        <v>45886</v>
      </c>
      <c r="C1298" t="s">
        <v>6145</v>
      </c>
      <c r="D1298" t="s">
        <v>6146</v>
      </c>
      <c r="E1298" t="s">
        <v>54</v>
      </c>
      <c r="F1298" t="s">
        <v>37</v>
      </c>
      <c r="G1298" t="s">
        <v>81</v>
      </c>
      <c r="H1298" t="s">
        <v>27</v>
      </c>
      <c r="I1298" t="s">
        <v>93</v>
      </c>
      <c r="J1298" t="s">
        <v>6147</v>
      </c>
      <c r="K1298" t="s">
        <v>6148</v>
      </c>
      <c r="L1298">
        <v>8</v>
      </c>
      <c r="M1298">
        <v>5677.74</v>
      </c>
      <c r="N1298">
        <v>45421.919999999998</v>
      </c>
      <c r="O1298" s="2">
        <v>0.3</v>
      </c>
      <c r="P1298">
        <v>13626.58</v>
      </c>
      <c r="Q1298">
        <v>31795.34</v>
      </c>
      <c r="R1298" t="s">
        <v>76</v>
      </c>
      <c r="S1298" t="s">
        <v>77</v>
      </c>
      <c r="T1298" s="2">
        <v>0.2</v>
      </c>
      <c r="U1298">
        <v>6359.07</v>
      </c>
    </row>
    <row r="1299" spans="1:21" x14ac:dyDescent="0.3">
      <c r="A1299" t="s">
        <v>6149</v>
      </c>
      <c r="B1299" s="1">
        <v>45852</v>
      </c>
      <c r="C1299" t="s">
        <v>6150</v>
      </c>
      <c r="D1299" t="s">
        <v>6151</v>
      </c>
      <c r="E1299" t="s">
        <v>142</v>
      </c>
      <c r="F1299" t="s">
        <v>156</v>
      </c>
      <c r="G1299" t="s">
        <v>81</v>
      </c>
      <c r="H1299" t="s">
        <v>55</v>
      </c>
      <c r="I1299" t="s">
        <v>100</v>
      </c>
      <c r="J1299" t="s">
        <v>6152</v>
      </c>
      <c r="K1299" t="s">
        <v>2760</v>
      </c>
      <c r="L1299">
        <v>1</v>
      </c>
      <c r="M1299">
        <v>4331.54</v>
      </c>
      <c r="N1299">
        <v>4331.54</v>
      </c>
      <c r="O1299" s="2">
        <v>0.25</v>
      </c>
      <c r="P1299">
        <v>1082.8800000000001</v>
      </c>
      <c r="Q1299">
        <v>3248.66</v>
      </c>
      <c r="R1299" t="s">
        <v>176</v>
      </c>
      <c r="S1299" t="s">
        <v>32</v>
      </c>
      <c r="T1299" s="2">
        <v>0.25</v>
      </c>
      <c r="U1299">
        <v>812.16</v>
      </c>
    </row>
    <row r="1300" spans="1:21" x14ac:dyDescent="0.3">
      <c r="A1300" t="s">
        <v>6153</v>
      </c>
      <c r="B1300" s="1">
        <v>45527</v>
      </c>
      <c r="C1300" t="s">
        <v>6154</v>
      </c>
      <c r="D1300" t="s">
        <v>6155</v>
      </c>
      <c r="E1300" t="s">
        <v>36</v>
      </c>
      <c r="F1300" t="s">
        <v>156</v>
      </c>
      <c r="G1300" t="s">
        <v>26</v>
      </c>
      <c r="H1300" t="s">
        <v>27</v>
      </c>
      <c r="I1300" t="s">
        <v>157</v>
      </c>
      <c r="J1300" t="s">
        <v>6156</v>
      </c>
      <c r="K1300" t="s">
        <v>6157</v>
      </c>
      <c r="L1300">
        <v>2</v>
      </c>
      <c r="M1300">
        <v>7115.33</v>
      </c>
      <c r="N1300">
        <v>14230.66</v>
      </c>
      <c r="O1300" s="2">
        <v>0.2</v>
      </c>
      <c r="P1300">
        <v>2846.13</v>
      </c>
      <c r="Q1300">
        <v>11384.53</v>
      </c>
      <c r="R1300" t="s">
        <v>49</v>
      </c>
      <c r="S1300" t="s">
        <v>77</v>
      </c>
      <c r="T1300" s="2">
        <v>0.3</v>
      </c>
      <c r="U1300">
        <v>3415.36</v>
      </c>
    </row>
    <row r="1301" spans="1:21" x14ac:dyDescent="0.3">
      <c r="A1301" t="s">
        <v>6158</v>
      </c>
      <c r="B1301" s="1">
        <v>45825</v>
      </c>
      <c r="C1301" t="s">
        <v>6159</v>
      </c>
      <c r="D1301" t="s">
        <v>6160</v>
      </c>
      <c r="E1301" t="s">
        <v>142</v>
      </c>
      <c r="F1301" t="s">
        <v>44</v>
      </c>
      <c r="G1301" t="s">
        <v>81</v>
      </c>
      <c r="H1301" t="s">
        <v>27</v>
      </c>
      <c r="I1301" t="s">
        <v>93</v>
      </c>
      <c r="J1301" t="s">
        <v>6161</v>
      </c>
      <c r="K1301" t="s">
        <v>6162</v>
      </c>
      <c r="L1301">
        <v>2</v>
      </c>
      <c r="M1301">
        <v>1590.05</v>
      </c>
      <c r="N1301">
        <v>3180.1</v>
      </c>
      <c r="O1301" s="2">
        <v>0</v>
      </c>
      <c r="P1301">
        <v>0</v>
      </c>
      <c r="Q1301">
        <v>3180.1</v>
      </c>
      <c r="R1301" t="s">
        <v>49</v>
      </c>
      <c r="S1301" t="s">
        <v>50</v>
      </c>
      <c r="T1301" s="2">
        <v>0.2</v>
      </c>
      <c r="U1301">
        <v>636.02</v>
      </c>
    </row>
    <row r="1302" spans="1:21" x14ac:dyDescent="0.3">
      <c r="A1302" t="s">
        <v>6163</v>
      </c>
      <c r="B1302" s="1">
        <v>45019</v>
      </c>
      <c r="C1302" t="s">
        <v>4200</v>
      </c>
      <c r="D1302" t="s">
        <v>6164</v>
      </c>
      <c r="E1302" t="s">
        <v>54</v>
      </c>
      <c r="F1302" t="s">
        <v>37</v>
      </c>
      <c r="G1302" t="s">
        <v>26</v>
      </c>
      <c r="H1302" t="s">
        <v>55</v>
      </c>
      <c r="I1302" t="s">
        <v>100</v>
      </c>
      <c r="J1302" t="s">
        <v>6165</v>
      </c>
      <c r="K1302" t="s">
        <v>2179</v>
      </c>
      <c r="L1302">
        <v>8</v>
      </c>
      <c r="M1302">
        <v>4748.66</v>
      </c>
      <c r="N1302">
        <v>37989.279999999999</v>
      </c>
      <c r="O1302" s="2">
        <v>0.15</v>
      </c>
      <c r="P1302">
        <v>5698.39</v>
      </c>
      <c r="Q1302">
        <v>32290.89</v>
      </c>
      <c r="R1302" t="s">
        <v>59</v>
      </c>
      <c r="S1302" t="s">
        <v>32</v>
      </c>
      <c r="T1302" s="2">
        <v>0.3</v>
      </c>
      <c r="U1302">
        <v>9687.27</v>
      </c>
    </row>
    <row r="1303" spans="1:21" x14ac:dyDescent="0.3">
      <c r="A1303" t="s">
        <v>6166</v>
      </c>
      <c r="B1303" s="1">
        <v>45573</v>
      </c>
      <c r="C1303" t="s">
        <v>6167</v>
      </c>
      <c r="D1303" t="s">
        <v>6168</v>
      </c>
      <c r="E1303" t="s">
        <v>142</v>
      </c>
      <c r="F1303" t="s">
        <v>25</v>
      </c>
      <c r="G1303" t="s">
        <v>26</v>
      </c>
      <c r="H1303" t="s">
        <v>45</v>
      </c>
      <c r="I1303" t="s">
        <v>65</v>
      </c>
      <c r="J1303" t="s">
        <v>6169</v>
      </c>
      <c r="K1303" t="s">
        <v>6170</v>
      </c>
      <c r="L1303">
        <v>1</v>
      </c>
      <c r="M1303">
        <v>1563.35</v>
      </c>
      <c r="N1303">
        <v>1563.35</v>
      </c>
      <c r="O1303" s="2">
        <v>0.05</v>
      </c>
      <c r="P1303">
        <v>78.17</v>
      </c>
      <c r="Q1303">
        <v>1485.18</v>
      </c>
      <c r="R1303" t="s">
        <v>176</v>
      </c>
      <c r="S1303" t="s">
        <v>50</v>
      </c>
      <c r="T1303" s="2">
        <v>0.25</v>
      </c>
      <c r="U1303">
        <v>371.3</v>
      </c>
    </row>
    <row r="1304" spans="1:21" x14ac:dyDescent="0.3">
      <c r="A1304" t="s">
        <v>6171</v>
      </c>
      <c r="B1304" s="1">
        <v>45036</v>
      </c>
      <c r="C1304" t="s">
        <v>6172</v>
      </c>
      <c r="D1304" t="s">
        <v>6173</v>
      </c>
      <c r="E1304" t="s">
        <v>43</v>
      </c>
      <c r="F1304" t="s">
        <v>25</v>
      </c>
      <c r="G1304" t="s">
        <v>81</v>
      </c>
      <c r="H1304" t="s">
        <v>45</v>
      </c>
      <c r="I1304" t="s">
        <v>144</v>
      </c>
      <c r="J1304" t="s">
        <v>6174</v>
      </c>
      <c r="K1304" t="s">
        <v>5885</v>
      </c>
      <c r="L1304">
        <v>9</v>
      </c>
      <c r="M1304">
        <v>7744.06</v>
      </c>
      <c r="N1304">
        <v>69696.539999999994</v>
      </c>
      <c r="O1304" s="2">
        <v>0</v>
      </c>
      <c r="P1304">
        <v>0</v>
      </c>
      <c r="Q1304">
        <v>69696.539999999994</v>
      </c>
      <c r="R1304" t="s">
        <v>59</v>
      </c>
      <c r="S1304" t="s">
        <v>32</v>
      </c>
      <c r="T1304" s="2">
        <v>0.15</v>
      </c>
      <c r="U1304">
        <v>10454.48</v>
      </c>
    </row>
    <row r="1305" spans="1:21" x14ac:dyDescent="0.3">
      <c r="A1305" t="s">
        <v>6175</v>
      </c>
      <c r="B1305" s="1">
        <v>45850</v>
      </c>
      <c r="C1305" t="s">
        <v>6176</v>
      </c>
      <c r="D1305" t="s">
        <v>6177</v>
      </c>
      <c r="E1305" t="s">
        <v>142</v>
      </c>
      <c r="F1305" t="s">
        <v>71</v>
      </c>
      <c r="G1305" t="s">
        <v>81</v>
      </c>
      <c r="H1305" t="s">
        <v>55</v>
      </c>
      <c r="I1305" t="s">
        <v>100</v>
      </c>
      <c r="J1305" t="s">
        <v>6178</v>
      </c>
      <c r="K1305" t="s">
        <v>6179</v>
      </c>
      <c r="L1305">
        <v>8</v>
      </c>
      <c r="M1305">
        <v>4172.63</v>
      </c>
      <c r="N1305">
        <v>33381.040000000001</v>
      </c>
      <c r="O1305" s="2">
        <v>0</v>
      </c>
      <c r="P1305">
        <v>0</v>
      </c>
      <c r="Q1305">
        <v>33381.040000000001</v>
      </c>
      <c r="R1305" t="s">
        <v>76</v>
      </c>
      <c r="S1305" t="s">
        <v>50</v>
      </c>
      <c r="T1305" s="2">
        <v>0.15</v>
      </c>
      <c r="U1305">
        <v>5007.16</v>
      </c>
    </row>
    <row r="1306" spans="1:21" x14ac:dyDescent="0.3">
      <c r="A1306" t="s">
        <v>6180</v>
      </c>
      <c r="B1306" s="1">
        <v>45561</v>
      </c>
      <c r="C1306" t="s">
        <v>6181</v>
      </c>
      <c r="D1306" t="s">
        <v>6182</v>
      </c>
      <c r="E1306" t="s">
        <v>36</v>
      </c>
      <c r="F1306" t="s">
        <v>37</v>
      </c>
      <c r="G1306" t="s">
        <v>26</v>
      </c>
      <c r="H1306" t="s">
        <v>45</v>
      </c>
      <c r="I1306" t="s">
        <v>136</v>
      </c>
      <c r="J1306" t="s">
        <v>6183</v>
      </c>
      <c r="K1306" t="s">
        <v>6184</v>
      </c>
      <c r="L1306">
        <v>7</v>
      </c>
      <c r="M1306">
        <v>5017.3599999999997</v>
      </c>
      <c r="N1306">
        <v>35121.519999999997</v>
      </c>
      <c r="O1306" s="2">
        <v>0.05</v>
      </c>
      <c r="P1306">
        <v>1756.08</v>
      </c>
      <c r="Q1306">
        <v>33365.440000000002</v>
      </c>
      <c r="R1306" t="s">
        <v>76</v>
      </c>
      <c r="S1306" t="s">
        <v>32</v>
      </c>
      <c r="T1306" s="2">
        <v>0.2</v>
      </c>
      <c r="U1306">
        <v>6673.09</v>
      </c>
    </row>
    <row r="1307" spans="1:21" x14ac:dyDescent="0.3">
      <c r="A1307" t="s">
        <v>6185</v>
      </c>
      <c r="B1307" s="1">
        <v>45803</v>
      </c>
      <c r="C1307" t="s">
        <v>6186</v>
      </c>
      <c r="D1307" t="s">
        <v>6187</v>
      </c>
      <c r="E1307" t="s">
        <v>43</v>
      </c>
      <c r="F1307" t="s">
        <v>99</v>
      </c>
      <c r="G1307" t="s">
        <v>26</v>
      </c>
      <c r="H1307" t="s">
        <v>72</v>
      </c>
      <c r="I1307" t="s">
        <v>106</v>
      </c>
      <c r="J1307" t="s">
        <v>6188</v>
      </c>
      <c r="K1307" t="s">
        <v>6189</v>
      </c>
      <c r="L1307">
        <v>7</v>
      </c>
      <c r="M1307">
        <v>488.04</v>
      </c>
      <c r="N1307">
        <v>3416.28</v>
      </c>
      <c r="O1307" s="2">
        <v>0.3</v>
      </c>
      <c r="P1307">
        <v>1024.8800000000001</v>
      </c>
      <c r="Q1307">
        <v>2391.4</v>
      </c>
      <c r="R1307" t="s">
        <v>49</v>
      </c>
      <c r="S1307" t="s">
        <v>60</v>
      </c>
      <c r="T1307" s="2">
        <v>0.1</v>
      </c>
      <c r="U1307">
        <v>239.14</v>
      </c>
    </row>
    <row r="1308" spans="1:21" x14ac:dyDescent="0.3">
      <c r="A1308" t="s">
        <v>6190</v>
      </c>
      <c r="B1308" s="1">
        <v>45731</v>
      </c>
      <c r="C1308" t="s">
        <v>6191</v>
      </c>
      <c r="D1308" t="s">
        <v>6192</v>
      </c>
      <c r="E1308" t="s">
        <v>24</v>
      </c>
      <c r="F1308" t="s">
        <v>25</v>
      </c>
      <c r="G1308" t="s">
        <v>26</v>
      </c>
      <c r="H1308" t="s">
        <v>27</v>
      </c>
      <c r="I1308" t="s">
        <v>157</v>
      </c>
      <c r="J1308" t="s">
        <v>6193</v>
      </c>
      <c r="K1308" t="s">
        <v>4003</v>
      </c>
      <c r="L1308">
        <v>8</v>
      </c>
      <c r="M1308">
        <v>335.8</v>
      </c>
      <c r="N1308">
        <v>2686.4</v>
      </c>
      <c r="O1308" s="2">
        <v>0.25</v>
      </c>
      <c r="P1308">
        <v>671.6</v>
      </c>
      <c r="Q1308">
        <v>2014.8</v>
      </c>
      <c r="R1308" t="s">
        <v>49</v>
      </c>
      <c r="S1308" t="s">
        <v>77</v>
      </c>
      <c r="T1308" s="2">
        <v>0.1</v>
      </c>
      <c r="U1308">
        <v>201.48</v>
      </c>
    </row>
    <row r="1309" spans="1:21" x14ac:dyDescent="0.3">
      <c r="A1309" t="s">
        <v>6194</v>
      </c>
      <c r="B1309" s="1">
        <v>45855</v>
      </c>
      <c r="C1309" t="s">
        <v>6195</v>
      </c>
      <c r="D1309" t="s">
        <v>1557</v>
      </c>
      <c r="E1309" t="s">
        <v>36</v>
      </c>
      <c r="F1309" t="s">
        <v>112</v>
      </c>
      <c r="G1309" t="s">
        <v>26</v>
      </c>
      <c r="H1309" t="s">
        <v>27</v>
      </c>
      <c r="I1309" t="s">
        <v>28</v>
      </c>
      <c r="J1309" t="s">
        <v>6196</v>
      </c>
      <c r="K1309" t="s">
        <v>6197</v>
      </c>
      <c r="L1309">
        <v>9</v>
      </c>
      <c r="M1309">
        <v>6931.56</v>
      </c>
      <c r="N1309">
        <v>62384.04</v>
      </c>
      <c r="O1309" s="2">
        <v>0.3</v>
      </c>
      <c r="P1309">
        <v>18715.21</v>
      </c>
      <c r="Q1309">
        <v>43668.83</v>
      </c>
      <c r="R1309" t="s">
        <v>76</v>
      </c>
      <c r="S1309" t="s">
        <v>32</v>
      </c>
      <c r="T1309" s="2">
        <v>0.2</v>
      </c>
      <c r="U1309">
        <v>8733.77</v>
      </c>
    </row>
    <row r="1310" spans="1:21" x14ac:dyDescent="0.3">
      <c r="A1310" t="s">
        <v>6198</v>
      </c>
      <c r="B1310" s="1">
        <v>45857</v>
      </c>
      <c r="C1310" t="s">
        <v>6199</v>
      </c>
      <c r="D1310" t="s">
        <v>6200</v>
      </c>
      <c r="E1310" t="s">
        <v>142</v>
      </c>
      <c r="F1310" t="s">
        <v>112</v>
      </c>
      <c r="G1310" t="s">
        <v>26</v>
      </c>
      <c r="H1310" t="s">
        <v>45</v>
      </c>
      <c r="I1310" t="s">
        <v>136</v>
      </c>
      <c r="J1310" t="s">
        <v>6201</v>
      </c>
      <c r="K1310" t="s">
        <v>6202</v>
      </c>
      <c r="L1310">
        <v>8</v>
      </c>
      <c r="M1310">
        <v>2472.65</v>
      </c>
      <c r="N1310">
        <v>19781.2</v>
      </c>
      <c r="O1310" s="2">
        <v>0.2</v>
      </c>
      <c r="P1310">
        <v>3956.24</v>
      </c>
      <c r="Q1310">
        <v>15824.96</v>
      </c>
      <c r="R1310" t="s">
        <v>176</v>
      </c>
      <c r="S1310" t="s">
        <v>60</v>
      </c>
      <c r="T1310" s="2">
        <v>0.3</v>
      </c>
      <c r="U1310">
        <v>4747.49</v>
      </c>
    </row>
    <row r="1311" spans="1:21" x14ac:dyDescent="0.3">
      <c r="A1311" t="s">
        <v>6203</v>
      </c>
      <c r="B1311" s="1">
        <v>45260</v>
      </c>
      <c r="C1311" t="s">
        <v>6204</v>
      </c>
      <c r="D1311" t="s">
        <v>6205</v>
      </c>
      <c r="E1311" t="s">
        <v>36</v>
      </c>
      <c r="F1311" t="s">
        <v>143</v>
      </c>
      <c r="G1311" t="s">
        <v>26</v>
      </c>
      <c r="H1311" t="s">
        <v>72</v>
      </c>
      <c r="I1311" t="s">
        <v>73</v>
      </c>
      <c r="J1311" t="s">
        <v>6206</v>
      </c>
      <c r="K1311" t="s">
        <v>6207</v>
      </c>
      <c r="L1311">
        <v>5</v>
      </c>
      <c r="M1311">
        <v>4586.09</v>
      </c>
      <c r="N1311">
        <v>22930.45</v>
      </c>
      <c r="O1311" s="2">
        <v>0.2</v>
      </c>
      <c r="P1311">
        <v>4586.09</v>
      </c>
      <c r="Q1311">
        <v>18344.36</v>
      </c>
      <c r="R1311" t="s">
        <v>31</v>
      </c>
      <c r="S1311" t="s">
        <v>77</v>
      </c>
      <c r="T1311" s="2">
        <v>0.2</v>
      </c>
      <c r="U1311">
        <v>3668.87</v>
      </c>
    </row>
    <row r="1312" spans="1:21" x14ac:dyDescent="0.3">
      <c r="A1312" t="s">
        <v>6208</v>
      </c>
      <c r="B1312" s="1">
        <v>45744</v>
      </c>
      <c r="C1312" t="s">
        <v>6209</v>
      </c>
      <c r="D1312" t="s">
        <v>3029</v>
      </c>
      <c r="E1312" t="s">
        <v>36</v>
      </c>
      <c r="F1312" t="s">
        <v>112</v>
      </c>
      <c r="G1312" t="s">
        <v>81</v>
      </c>
      <c r="H1312" t="s">
        <v>27</v>
      </c>
      <c r="I1312" t="s">
        <v>93</v>
      </c>
      <c r="J1312" t="s">
        <v>6210</v>
      </c>
      <c r="K1312" t="s">
        <v>6211</v>
      </c>
      <c r="L1312">
        <v>3</v>
      </c>
      <c r="M1312">
        <v>6800.46</v>
      </c>
      <c r="N1312">
        <v>20401.38</v>
      </c>
      <c r="O1312" s="2">
        <v>0</v>
      </c>
      <c r="P1312">
        <v>0</v>
      </c>
      <c r="Q1312">
        <v>20401.38</v>
      </c>
      <c r="R1312" t="s">
        <v>176</v>
      </c>
      <c r="S1312" t="s">
        <v>77</v>
      </c>
      <c r="T1312" s="2">
        <v>0.1</v>
      </c>
      <c r="U1312">
        <v>2040.14</v>
      </c>
    </row>
    <row r="1313" spans="1:21" x14ac:dyDescent="0.3">
      <c r="A1313" t="s">
        <v>6212</v>
      </c>
      <c r="B1313" s="1">
        <v>44975</v>
      </c>
      <c r="C1313" t="s">
        <v>6213</v>
      </c>
      <c r="D1313" t="s">
        <v>6214</v>
      </c>
      <c r="E1313" t="s">
        <v>54</v>
      </c>
      <c r="F1313" t="s">
        <v>119</v>
      </c>
      <c r="G1313" t="s">
        <v>26</v>
      </c>
      <c r="H1313" t="s">
        <v>45</v>
      </c>
      <c r="I1313" t="s">
        <v>136</v>
      </c>
      <c r="J1313" t="s">
        <v>6215</v>
      </c>
      <c r="K1313" t="s">
        <v>6216</v>
      </c>
      <c r="L1313">
        <v>2</v>
      </c>
      <c r="M1313">
        <v>2546.92</v>
      </c>
      <c r="N1313">
        <v>5093.84</v>
      </c>
      <c r="O1313" s="2">
        <v>0.1</v>
      </c>
      <c r="P1313">
        <v>509.38</v>
      </c>
      <c r="Q1313">
        <v>4584.46</v>
      </c>
      <c r="R1313" t="s">
        <v>176</v>
      </c>
      <c r="S1313" t="s">
        <v>32</v>
      </c>
      <c r="T1313" s="2">
        <v>0.15</v>
      </c>
      <c r="U1313">
        <v>687.67</v>
      </c>
    </row>
    <row r="1314" spans="1:21" x14ac:dyDescent="0.3">
      <c r="A1314" t="s">
        <v>6217</v>
      </c>
      <c r="B1314" s="1">
        <v>45723</v>
      </c>
      <c r="C1314" t="s">
        <v>2383</v>
      </c>
      <c r="D1314" t="s">
        <v>6218</v>
      </c>
      <c r="E1314" t="s">
        <v>142</v>
      </c>
      <c r="F1314" t="s">
        <v>37</v>
      </c>
      <c r="G1314" t="s">
        <v>81</v>
      </c>
      <c r="H1314" t="s">
        <v>72</v>
      </c>
      <c r="I1314" t="s">
        <v>73</v>
      </c>
      <c r="J1314" t="s">
        <v>6219</v>
      </c>
      <c r="K1314" t="s">
        <v>6220</v>
      </c>
      <c r="L1314">
        <v>1</v>
      </c>
      <c r="M1314">
        <v>7289.72</v>
      </c>
      <c r="N1314">
        <v>7289.72</v>
      </c>
      <c r="O1314" s="2">
        <v>0.05</v>
      </c>
      <c r="P1314">
        <v>364.49</v>
      </c>
      <c r="Q1314">
        <v>6925.23</v>
      </c>
      <c r="R1314" t="s">
        <v>59</v>
      </c>
      <c r="S1314" t="s">
        <v>77</v>
      </c>
      <c r="T1314" s="2">
        <v>0.25</v>
      </c>
      <c r="U1314">
        <v>1731.31</v>
      </c>
    </row>
    <row r="1315" spans="1:21" x14ac:dyDescent="0.3">
      <c r="A1315" t="s">
        <v>6221</v>
      </c>
      <c r="B1315" s="1">
        <v>45138</v>
      </c>
      <c r="C1315" t="s">
        <v>592</v>
      </c>
      <c r="D1315" t="s">
        <v>6222</v>
      </c>
      <c r="E1315" t="s">
        <v>24</v>
      </c>
      <c r="F1315" t="s">
        <v>87</v>
      </c>
      <c r="G1315" t="s">
        <v>81</v>
      </c>
      <c r="H1315" t="s">
        <v>72</v>
      </c>
      <c r="I1315" t="s">
        <v>73</v>
      </c>
      <c r="J1315" t="s">
        <v>6223</v>
      </c>
      <c r="K1315" t="s">
        <v>6224</v>
      </c>
      <c r="L1315">
        <v>8</v>
      </c>
      <c r="M1315">
        <v>3445.86</v>
      </c>
      <c r="N1315">
        <v>27566.880000000001</v>
      </c>
      <c r="O1315" s="2">
        <v>0.05</v>
      </c>
      <c r="P1315">
        <v>1378.34</v>
      </c>
      <c r="Q1315">
        <v>26188.54</v>
      </c>
      <c r="R1315" t="s">
        <v>76</v>
      </c>
      <c r="S1315" t="s">
        <v>50</v>
      </c>
      <c r="T1315" s="2">
        <v>0.15</v>
      </c>
      <c r="U1315">
        <v>3928.28</v>
      </c>
    </row>
    <row r="1316" spans="1:21" x14ac:dyDescent="0.3">
      <c r="A1316" t="s">
        <v>6225</v>
      </c>
      <c r="B1316" s="1">
        <v>45481</v>
      </c>
      <c r="C1316" t="s">
        <v>97</v>
      </c>
      <c r="D1316" t="s">
        <v>6226</v>
      </c>
      <c r="E1316" t="s">
        <v>142</v>
      </c>
      <c r="F1316" t="s">
        <v>156</v>
      </c>
      <c r="G1316" t="s">
        <v>26</v>
      </c>
      <c r="H1316" t="s">
        <v>27</v>
      </c>
      <c r="I1316" t="s">
        <v>28</v>
      </c>
      <c r="J1316" t="s">
        <v>6227</v>
      </c>
      <c r="K1316" t="s">
        <v>6228</v>
      </c>
      <c r="L1316">
        <v>3</v>
      </c>
      <c r="M1316">
        <v>7483.03</v>
      </c>
      <c r="N1316">
        <v>22449.09</v>
      </c>
      <c r="O1316" s="2">
        <v>0.15</v>
      </c>
      <c r="P1316">
        <v>3367.36</v>
      </c>
      <c r="Q1316">
        <v>19081.73</v>
      </c>
      <c r="R1316" t="s">
        <v>76</v>
      </c>
      <c r="S1316" t="s">
        <v>32</v>
      </c>
      <c r="T1316" s="2">
        <v>0.3</v>
      </c>
      <c r="U1316">
        <v>5724.52</v>
      </c>
    </row>
    <row r="1317" spans="1:21" x14ac:dyDescent="0.3">
      <c r="A1317" t="s">
        <v>6229</v>
      </c>
      <c r="B1317" s="1">
        <v>45459</v>
      </c>
      <c r="C1317" t="s">
        <v>6230</v>
      </c>
      <c r="D1317" t="s">
        <v>6231</v>
      </c>
      <c r="E1317" t="s">
        <v>43</v>
      </c>
      <c r="F1317" t="s">
        <v>143</v>
      </c>
      <c r="G1317" t="s">
        <v>81</v>
      </c>
      <c r="H1317" t="s">
        <v>55</v>
      </c>
      <c r="I1317" t="s">
        <v>100</v>
      </c>
      <c r="J1317" t="s">
        <v>2076</v>
      </c>
      <c r="K1317" t="s">
        <v>6232</v>
      </c>
      <c r="L1317">
        <v>9</v>
      </c>
      <c r="M1317">
        <v>5833.28</v>
      </c>
      <c r="N1317">
        <v>52499.519999999997</v>
      </c>
      <c r="O1317" s="2">
        <v>0.05</v>
      </c>
      <c r="P1317">
        <v>2624.98</v>
      </c>
      <c r="Q1317">
        <v>49874.54</v>
      </c>
      <c r="R1317" t="s">
        <v>76</v>
      </c>
      <c r="S1317" t="s">
        <v>60</v>
      </c>
      <c r="T1317" s="2">
        <v>0.25</v>
      </c>
      <c r="U1317">
        <v>12468.64</v>
      </c>
    </row>
    <row r="1318" spans="1:21" x14ac:dyDescent="0.3">
      <c r="A1318" t="s">
        <v>6233</v>
      </c>
      <c r="B1318" s="1">
        <v>44961</v>
      </c>
      <c r="C1318" t="s">
        <v>5854</v>
      </c>
      <c r="D1318" t="s">
        <v>6234</v>
      </c>
      <c r="E1318" t="s">
        <v>142</v>
      </c>
      <c r="F1318" t="s">
        <v>112</v>
      </c>
      <c r="G1318" t="s">
        <v>26</v>
      </c>
      <c r="H1318" t="s">
        <v>72</v>
      </c>
      <c r="I1318" t="s">
        <v>150</v>
      </c>
      <c r="J1318" t="s">
        <v>6235</v>
      </c>
      <c r="K1318" t="s">
        <v>6236</v>
      </c>
      <c r="L1318">
        <v>5</v>
      </c>
      <c r="M1318">
        <v>6960.86</v>
      </c>
      <c r="N1318">
        <v>34804.300000000003</v>
      </c>
      <c r="O1318" s="2">
        <v>0</v>
      </c>
      <c r="P1318">
        <v>0</v>
      </c>
      <c r="Q1318">
        <v>34804.300000000003</v>
      </c>
      <c r="R1318" t="s">
        <v>76</v>
      </c>
      <c r="S1318" t="s">
        <v>60</v>
      </c>
      <c r="T1318" s="2">
        <v>0.3</v>
      </c>
      <c r="U1318">
        <v>10441.290000000001</v>
      </c>
    </row>
    <row r="1319" spans="1:21" x14ac:dyDescent="0.3">
      <c r="A1319" t="s">
        <v>6237</v>
      </c>
      <c r="B1319" s="1">
        <v>45778</v>
      </c>
      <c r="C1319" t="s">
        <v>6238</v>
      </c>
      <c r="D1319" t="s">
        <v>3113</v>
      </c>
      <c r="E1319" t="s">
        <v>54</v>
      </c>
      <c r="F1319" t="s">
        <v>156</v>
      </c>
      <c r="G1319" t="s">
        <v>26</v>
      </c>
      <c r="H1319" t="s">
        <v>27</v>
      </c>
      <c r="I1319" t="s">
        <v>28</v>
      </c>
      <c r="J1319" t="s">
        <v>6239</v>
      </c>
      <c r="K1319" t="s">
        <v>6240</v>
      </c>
      <c r="L1319">
        <v>1</v>
      </c>
      <c r="M1319">
        <v>1843.35</v>
      </c>
      <c r="N1319">
        <v>1843.35</v>
      </c>
      <c r="O1319" s="2">
        <v>0.1</v>
      </c>
      <c r="P1319">
        <v>184.34</v>
      </c>
      <c r="Q1319">
        <v>1659.01</v>
      </c>
      <c r="R1319" t="s">
        <v>59</v>
      </c>
      <c r="S1319" t="s">
        <v>32</v>
      </c>
      <c r="T1319" s="2">
        <v>0.3</v>
      </c>
      <c r="U1319">
        <v>497.7</v>
      </c>
    </row>
    <row r="1320" spans="1:21" x14ac:dyDescent="0.3">
      <c r="A1320" t="s">
        <v>6241</v>
      </c>
      <c r="B1320" s="1">
        <v>45275</v>
      </c>
      <c r="C1320" t="s">
        <v>6242</v>
      </c>
      <c r="D1320" t="s">
        <v>4487</v>
      </c>
      <c r="E1320" t="s">
        <v>36</v>
      </c>
      <c r="F1320" t="s">
        <v>163</v>
      </c>
      <c r="G1320" t="s">
        <v>81</v>
      </c>
      <c r="H1320" t="s">
        <v>27</v>
      </c>
      <c r="I1320" t="s">
        <v>157</v>
      </c>
      <c r="J1320" t="s">
        <v>6243</v>
      </c>
      <c r="K1320" t="s">
        <v>6244</v>
      </c>
      <c r="L1320">
        <v>6</v>
      </c>
      <c r="M1320">
        <v>2047.32</v>
      </c>
      <c r="N1320">
        <v>12283.92</v>
      </c>
      <c r="O1320" s="2">
        <v>0.25</v>
      </c>
      <c r="P1320">
        <v>3070.98</v>
      </c>
      <c r="Q1320">
        <v>9212.94</v>
      </c>
      <c r="R1320" t="s">
        <v>31</v>
      </c>
      <c r="S1320" t="s">
        <v>60</v>
      </c>
      <c r="T1320" s="2">
        <v>0.1</v>
      </c>
      <c r="U1320">
        <v>921.29</v>
      </c>
    </row>
    <row r="1321" spans="1:21" x14ac:dyDescent="0.3">
      <c r="A1321" t="s">
        <v>6245</v>
      </c>
      <c r="B1321" s="1">
        <v>45267</v>
      </c>
      <c r="C1321" t="s">
        <v>6246</v>
      </c>
      <c r="D1321" t="s">
        <v>6247</v>
      </c>
      <c r="E1321" t="s">
        <v>24</v>
      </c>
      <c r="F1321" t="s">
        <v>119</v>
      </c>
      <c r="G1321" t="s">
        <v>26</v>
      </c>
      <c r="H1321" t="s">
        <v>72</v>
      </c>
      <c r="I1321" t="s">
        <v>185</v>
      </c>
      <c r="J1321" t="s">
        <v>6248</v>
      </c>
      <c r="K1321" t="s">
        <v>6249</v>
      </c>
      <c r="L1321">
        <v>1</v>
      </c>
      <c r="M1321">
        <v>3703.73</v>
      </c>
      <c r="N1321">
        <v>3703.73</v>
      </c>
      <c r="O1321" s="2">
        <v>0.15</v>
      </c>
      <c r="P1321">
        <v>555.55999999999995</v>
      </c>
      <c r="Q1321">
        <v>3148.17</v>
      </c>
      <c r="R1321" t="s">
        <v>31</v>
      </c>
      <c r="S1321" t="s">
        <v>50</v>
      </c>
      <c r="T1321" s="2">
        <v>0.3</v>
      </c>
      <c r="U1321">
        <v>944.45</v>
      </c>
    </row>
    <row r="1322" spans="1:21" x14ac:dyDescent="0.3">
      <c r="A1322" t="s">
        <v>6250</v>
      </c>
      <c r="B1322" s="1">
        <v>45782</v>
      </c>
      <c r="C1322" t="s">
        <v>6251</v>
      </c>
      <c r="D1322" t="s">
        <v>2369</v>
      </c>
      <c r="E1322" t="s">
        <v>142</v>
      </c>
      <c r="F1322" t="s">
        <v>163</v>
      </c>
      <c r="G1322" t="s">
        <v>81</v>
      </c>
      <c r="H1322" t="s">
        <v>27</v>
      </c>
      <c r="I1322" t="s">
        <v>93</v>
      </c>
      <c r="J1322" t="s">
        <v>6252</v>
      </c>
      <c r="K1322" t="s">
        <v>3677</v>
      </c>
      <c r="L1322">
        <v>10</v>
      </c>
      <c r="M1322">
        <v>7658</v>
      </c>
      <c r="N1322">
        <v>76580</v>
      </c>
      <c r="O1322" s="2">
        <v>0.05</v>
      </c>
      <c r="P1322">
        <v>3829</v>
      </c>
      <c r="Q1322">
        <v>72751</v>
      </c>
      <c r="R1322" t="s">
        <v>49</v>
      </c>
      <c r="S1322" t="s">
        <v>32</v>
      </c>
      <c r="T1322" s="2">
        <v>0.25</v>
      </c>
      <c r="U1322">
        <v>18187.75</v>
      </c>
    </row>
    <row r="1323" spans="1:21" x14ac:dyDescent="0.3">
      <c r="A1323" t="s">
        <v>6253</v>
      </c>
      <c r="B1323" s="1">
        <v>45349</v>
      </c>
      <c r="C1323" t="s">
        <v>6254</v>
      </c>
      <c r="D1323" t="s">
        <v>6255</v>
      </c>
      <c r="E1323" t="s">
        <v>142</v>
      </c>
      <c r="F1323" t="s">
        <v>143</v>
      </c>
      <c r="G1323" t="s">
        <v>81</v>
      </c>
      <c r="H1323" t="s">
        <v>72</v>
      </c>
      <c r="I1323" t="s">
        <v>106</v>
      </c>
      <c r="J1323" t="s">
        <v>6256</v>
      </c>
      <c r="K1323" t="s">
        <v>6257</v>
      </c>
      <c r="L1323">
        <v>4</v>
      </c>
      <c r="M1323">
        <v>852.3</v>
      </c>
      <c r="N1323">
        <v>3409.2</v>
      </c>
      <c r="O1323" s="2">
        <v>0.25</v>
      </c>
      <c r="P1323">
        <v>852.3</v>
      </c>
      <c r="Q1323">
        <v>2556.9</v>
      </c>
      <c r="R1323" t="s">
        <v>59</v>
      </c>
      <c r="S1323" t="s">
        <v>60</v>
      </c>
      <c r="T1323" s="2">
        <v>0.3</v>
      </c>
      <c r="U1323">
        <v>767.07</v>
      </c>
    </row>
    <row r="1324" spans="1:21" x14ac:dyDescent="0.3">
      <c r="A1324" t="s">
        <v>6258</v>
      </c>
      <c r="B1324" s="1">
        <v>45432</v>
      </c>
      <c r="C1324" t="s">
        <v>6259</v>
      </c>
      <c r="D1324" t="s">
        <v>6260</v>
      </c>
      <c r="E1324" t="s">
        <v>54</v>
      </c>
      <c r="F1324" t="s">
        <v>156</v>
      </c>
      <c r="G1324" t="s">
        <v>26</v>
      </c>
      <c r="H1324" t="s">
        <v>45</v>
      </c>
      <c r="I1324" t="s">
        <v>46</v>
      </c>
      <c r="J1324" t="s">
        <v>6261</v>
      </c>
      <c r="K1324" t="s">
        <v>6262</v>
      </c>
      <c r="L1324">
        <v>5</v>
      </c>
      <c r="M1324">
        <v>3307.64</v>
      </c>
      <c r="N1324">
        <v>16538.2</v>
      </c>
      <c r="O1324" s="2">
        <v>0.15</v>
      </c>
      <c r="P1324">
        <v>2480.73</v>
      </c>
      <c r="Q1324">
        <v>14057.47</v>
      </c>
      <c r="R1324" t="s">
        <v>49</v>
      </c>
      <c r="S1324" t="s">
        <v>50</v>
      </c>
      <c r="T1324" s="2">
        <v>0.25</v>
      </c>
      <c r="U1324">
        <v>3514.37</v>
      </c>
    </row>
    <row r="1325" spans="1:21" x14ac:dyDescent="0.3">
      <c r="A1325" t="s">
        <v>6263</v>
      </c>
      <c r="B1325" s="1">
        <v>45026</v>
      </c>
      <c r="C1325" t="s">
        <v>6264</v>
      </c>
      <c r="D1325" t="s">
        <v>6265</v>
      </c>
      <c r="E1325" t="s">
        <v>43</v>
      </c>
      <c r="F1325" t="s">
        <v>37</v>
      </c>
      <c r="G1325" t="s">
        <v>81</v>
      </c>
      <c r="H1325" t="s">
        <v>27</v>
      </c>
      <c r="I1325" t="s">
        <v>157</v>
      </c>
      <c r="J1325" t="s">
        <v>6266</v>
      </c>
      <c r="K1325" t="s">
        <v>6267</v>
      </c>
      <c r="L1325">
        <v>9</v>
      </c>
      <c r="M1325">
        <v>3561.41</v>
      </c>
      <c r="N1325">
        <v>32052.69</v>
      </c>
      <c r="O1325" s="2">
        <v>0.2</v>
      </c>
      <c r="P1325">
        <v>6410.54</v>
      </c>
      <c r="Q1325">
        <v>25642.15</v>
      </c>
      <c r="R1325" t="s">
        <v>31</v>
      </c>
      <c r="S1325" t="s">
        <v>60</v>
      </c>
      <c r="T1325" s="2">
        <v>0.25</v>
      </c>
      <c r="U1325">
        <v>6410.54</v>
      </c>
    </row>
    <row r="1326" spans="1:21" x14ac:dyDescent="0.3">
      <c r="A1326" t="s">
        <v>6268</v>
      </c>
      <c r="B1326" s="1">
        <v>45455</v>
      </c>
      <c r="C1326" t="s">
        <v>6269</v>
      </c>
      <c r="D1326" t="s">
        <v>6270</v>
      </c>
      <c r="E1326" t="s">
        <v>54</v>
      </c>
      <c r="F1326" t="s">
        <v>37</v>
      </c>
      <c r="G1326" t="s">
        <v>81</v>
      </c>
      <c r="H1326" t="s">
        <v>27</v>
      </c>
      <c r="I1326" t="s">
        <v>157</v>
      </c>
      <c r="J1326" t="s">
        <v>6271</v>
      </c>
      <c r="K1326" t="s">
        <v>6272</v>
      </c>
      <c r="L1326">
        <v>5</v>
      </c>
      <c r="M1326">
        <v>2735.37</v>
      </c>
      <c r="N1326">
        <v>13676.85</v>
      </c>
      <c r="O1326" s="2">
        <v>0.2</v>
      </c>
      <c r="P1326">
        <v>2735.37</v>
      </c>
      <c r="Q1326">
        <v>10941.48</v>
      </c>
      <c r="R1326" t="s">
        <v>49</v>
      </c>
      <c r="S1326" t="s">
        <v>50</v>
      </c>
      <c r="T1326" s="2">
        <v>0.25</v>
      </c>
      <c r="U1326">
        <v>2735.37</v>
      </c>
    </row>
    <row r="1327" spans="1:21" x14ac:dyDescent="0.3">
      <c r="A1327" t="s">
        <v>6273</v>
      </c>
      <c r="B1327" s="1">
        <v>45453</v>
      </c>
      <c r="C1327" t="s">
        <v>6274</v>
      </c>
      <c r="D1327" t="s">
        <v>6275</v>
      </c>
      <c r="E1327" t="s">
        <v>54</v>
      </c>
      <c r="F1327" t="s">
        <v>119</v>
      </c>
      <c r="G1327" t="s">
        <v>81</v>
      </c>
      <c r="H1327" t="s">
        <v>45</v>
      </c>
      <c r="I1327" t="s">
        <v>136</v>
      </c>
      <c r="J1327" t="s">
        <v>6276</v>
      </c>
      <c r="K1327" t="s">
        <v>6277</v>
      </c>
      <c r="L1327">
        <v>5</v>
      </c>
      <c r="M1327">
        <v>6982.93</v>
      </c>
      <c r="N1327">
        <v>34914.65</v>
      </c>
      <c r="O1327" s="2">
        <v>0.15</v>
      </c>
      <c r="P1327">
        <v>5237.2</v>
      </c>
      <c r="Q1327">
        <v>29677.45</v>
      </c>
      <c r="R1327" t="s">
        <v>59</v>
      </c>
      <c r="S1327" t="s">
        <v>32</v>
      </c>
      <c r="T1327" s="2">
        <v>0.1</v>
      </c>
      <c r="U1327">
        <v>2967.75</v>
      </c>
    </row>
    <row r="1328" spans="1:21" x14ac:dyDescent="0.3">
      <c r="A1328" t="s">
        <v>6278</v>
      </c>
      <c r="B1328" s="1">
        <v>45533</v>
      </c>
      <c r="C1328" t="s">
        <v>6279</v>
      </c>
      <c r="D1328" t="s">
        <v>6280</v>
      </c>
      <c r="E1328" t="s">
        <v>142</v>
      </c>
      <c r="F1328" t="s">
        <v>143</v>
      </c>
      <c r="G1328" t="s">
        <v>81</v>
      </c>
      <c r="H1328" t="s">
        <v>27</v>
      </c>
      <c r="I1328" t="s">
        <v>28</v>
      </c>
      <c r="J1328" t="s">
        <v>6281</v>
      </c>
      <c r="K1328" t="s">
        <v>6282</v>
      </c>
      <c r="L1328">
        <v>7</v>
      </c>
      <c r="M1328">
        <v>5709.89</v>
      </c>
      <c r="N1328">
        <v>39969.230000000003</v>
      </c>
      <c r="O1328" s="2">
        <v>0.15</v>
      </c>
      <c r="P1328">
        <v>5995.38</v>
      </c>
      <c r="Q1328">
        <v>33973.85</v>
      </c>
      <c r="R1328" t="s">
        <v>31</v>
      </c>
      <c r="S1328" t="s">
        <v>32</v>
      </c>
      <c r="T1328" s="2">
        <v>0.2</v>
      </c>
      <c r="U1328">
        <v>6794.77</v>
      </c>
    </row>
    <row r="1329" spans="1:21" x14ac:dyDescent="0.3">
      <c r="A1329" t="s">
        <v>6283</v>
      </c>
      <c r="B1329" s="1">
        <v>45722</v>
      </c>
      <c r="C1329" t="s">
        <v>4014</v>
      </c>
      <c r="D1329" t="s">
        <v>6284</v>
      </c>
      <c r="E1329" t="s">
        <v>24</v>
      </c>
      <c r="F1329" t="s">
        <v>143</v>
      </c>
      <c r="G1329" t="s">
        <v>26</v>
      </c>
      <c r="H1329" t="s">
        <v>55</v>
      </c>
      <c r="I1329" t="s">
        <v>130</v>
      </c>
      <c r="J1329" t="s">
        <v>6285</v>
      </c>
      <c r="K1329" t="s">
        <v>6286</v>
      </c>
      <c r="L1329">
        <v>4</v>
      </c>
      <c r="M1329">
        <v>2903.59</v>
      </c>
      <c r="N1329">
        <v>11614.36</v>
      </c>
      <c r="O1329" s="2">
        <v>0.15</v>
      </c>
      <c r="P1329">
        <v>1742.15</v>
      </c>
      <c r="Q1329">
        <v>9872.2099999999991</v>
      </c>
      <c r="R1329" t="s">
        <v>76</v>
      </c>
      <c r="S1329" t="s">
        <v>32</v>
      </c>
      <c r="T1329" s="2">
        <v>0.3</v>
      </c>
      <c r="U1329">
        <v>2961.66</v>
      </c>
    </row>
    <row r="1330" spans="1:21" x14ac:dyDescent="0.3">
      <c r="A1330" t="s">
        <v>6287</v>
      </c>
      <c r="B1330" s="1">
        <v>45425</v>
      </c>
      <c r="C1330" t="s">
        <v>6288</v>
      </c>
      <c r="D1330" t="s">
        <v>6289</v>
      </c>
      <c r="E1330" t="s">
        <v>43</v>
      </c>
      <c r="F1330" t="s">
        <v>370</v>
      </c>
      <c r="G1330" t="s">
        <v>81</v>
      </c>
      <c r="H1330" t="s">
        <v>27</v>
      </c>
      <c r="I1330" t="s">
        <v>28</v>
      </c>
      <c r="J1330" t="s">
        <v>6290</v>
      </c>
      <c r="K1330" t="s">
        <v>6291</v>
      </c>
      <c r="L1330">
        <v>10</v>
      </c>
      <c r="M1330">
        <v>2337.9699999999998</v>
      </c>
      <c r="N1330">
        <v>23379.7</v>
      </c>
      <c r="O1330" s="2">
        <v>0.05</v>
      </c>
      <c r="P1330">
        <v>1168.99</v>
      </c>
      <c r="Q1330">
        <v>22210.71</v>
      </c>
      <c r="R1330" t="s">
        <v>76</v>
      </c>
      <c r="S1330" t="s">
        <v>50</v>
      </c>
      <c r="T1330" s="2">
        <v>0.1</v>
      </c>
      <c r="U1330">
        <v>2221.0700000000002</v>
      </c>
    </row>
    <row r="1331" spans="1:21" x14ac:dyDescent="0.3">
      <c r="A1331" t="s">
        <v>6292</v>
      </c>
      <c r="B1331" s="1">
        <v>45377</v>
      </c>
      <c r="C1331" t="s">
        <v>6293</v>
      </c>
      <c r="D1331" t="s">
        <v>6294</v>
      </c>
      <c r="E1331" t="s">
        <v>43</v>
      </c>
      <c r="F1331" t="s">
        <v>64</v>
      </c>
      <c r="G1331" t="s">
        <v>26</v>
      </c>
      <c r="H1331" t="s">
        <v>72</v>
      </c>
      <c r="I1331" t="s">
        <v>150</v>
      </c>
      <c r="J1331" t="s">
        <v>6295</v>
      </c>
      <c r="K1331" t="s">
        <v>6296</v>
      </c>
      <c r="L1331">
        <v>3</v>
      </c>
      <c r="M1331">
        <v>4138.6499999999996</v>
      </c>
      <c r="N1331">
        <v>12415.95</v>
      </c>
      <c r="O1331" s="2">
        <v>0.2</v>
      </c>
      <c r="P1331">
        <v>2483.19</v>
      </c>
      <c r="Q1331">
        <v>9932.76</v>
      </c>
      <c r="R1331" t="s">
        <v>49</v>
      </c>
      <c r="S1331" t="s">
        <v>50</v>
      </c>
      <c r="T1331" s="2">
        <v>0.1</v>
      </c>
      <c r="U1331">
        <v>993.28</v>
      </c>
    </row>
    <row r="1332" spans="1:21" x14ac:dyDescent="0.3">
      <c r="A1332" t="s">
        <v>6297</v>
      </c>
      <c r="B1332" s="1">
        <v>45238</v>
      </c>
      <c r="C1332" t="s">
        <v>6298</v>
      </c>
      <c r="D1332" t="s">
        <v>6299</v>
      </c>
      <c r="E1332" t="s">
        <v>142</v>
      </c>
      <c r="F1332" t="s">
        <v>44</v>
      </c>
      <c r="G1332" t="s">
        <v>81</v>
      </c>
      <c r="H1332" t="s">
        <v>27</v>
      </c>
      <c r="I1332" t="s">
        <v>93</v>
      </c>
      <c r="J1332" t="s">
        <v>6300</v>
      </c>
      <c r="K1332" t="s">
        <v>3572</v>
      </c>
      <c r="L1332">
        <v>8</v>
      </c>
      <c r="M1332">
        <v>6335.75</v>
      </c>
      <c r="N1332">
        <v>50686</v>
      </c>
      <c r="O1332" s="2">
        <v>0.3</v>
      </c>
      <c r="P1332">
        <v>15205.8</v>
      </c>
      <c r="Q1332">
        <v>35480.199999999997</v>
      </c>
      <c r="R1332" t="s">
        <v>49</v>
      </c>
      <c r="S1332" t="s">
        <v>50</v>
      </c>
      <c r="T1332" s="2">
        <v>0.15</v>
      </c>
      <c r="U1332">
        <v>5322.03</v>
      </c>
    </row>
    <row r="1333" spans="1:21" x14ac:dyDescent="0.3">
      <c r="A1333" t="s">
        <v>6301</v>
      </c>
      <c r="B1333" s="1">
        <v>45120</v>
      </c>
      <c r="C1333" t="s">
        <v>6302</v>
      </c>
      <c r="D1333" t="s">
        <v>6303</v>
      </c>
      <c r="E1333" t="s">
        <v>36</v>
      </c>
      <c r="F1333" t="s">
        <v>119</v>
      </c>
      <c r="G1333" t="s">
        <v>81</v>
      </c>
      <c r="H1333" t="s">
        <v>45</v>
      </c>
      <c r="I1333" t="s">
        <v>46</v>
      </c>
      <c r="J1333" t="s">
        <v>6304</v>
      </c>
      <c r="K1333" t="s">
        <v>6305</v>
      </c>
      <c r="L1333">
        <v>10</v>
      </c>
      <c r="M1333">
        <v>7127.17</v>
      </c>
      <c r="N1333">
        <v>71271.7</v>
      </c>
      <c r="O1333" s="2">
        <v>0.3</v>
      </c>
      <c r="P1333">
        <v>21381.51</v>
      </c>
      <c r="Q1333">
        <v>49890.19</v>
      </c>
      <c r="R1333" t="s">
        <v>49</v>
      </c>
      <c r="S1333" t="s">
        <v>60</v>
      </c>
      <c r="T1333" s="2">
        <v>0.1</v>
      </c>
      <c r="U1333">
        <v>4989.0200000000004</v>
      </c>
    </row>
    <row r="1334" spans="1:21" x14ac:dyDescent="0.3">
      <c r="A1334" t="s">
        <v>6306</v>
      </c>
      <c r="B1334" s="1">
        <v>45381</v>
      </c>
      <c r="C1334" t="s">
        <v>6307</v>
      </c>
      <c r="D1334" t="s">
        <v>6308</v>
      </c>
      <c r="E1334" t="s">
        <v>43</v>
      </c>
      <c r="F1334" t="s">
        <v>143</v>
      </c>
      <c r="G1334" t="s">
        <v>26</v>
      </c>
      <c r="H1334" t="s">
        <v>45</v>
      </c>
      <c r="I1334" t="s">
        <v>65</v>
      </c>
      <c r="J1334" t="s">
        <v>6309</v>
      </c>
      <c r="K1334" t="s">
        <v>6310</v>
      </c>
      <c r="L1334">
        <v>6</v>
      </c>
      <c r="M1334">
        <v>5199.59</v>
      </c>
      <c r="N1334">
        <v>31197.54</v>
      </c>
      <c r="O1334" s="2">
        <v>0.05</v>
      </c>
      <c r="P1334">
        <v>1559.88</v>
      </c>
      <c r="Q1334">
        <v>29637.66</v>
      </c>
      <c r="R1334" t="s">
        <v>31</v>
      </c>
      <c r="S1334" t="s">
        <v>32</v>
      </c>
      <c r="T1334" s="2">
        <v>0.1</v>
      </c>
      <c r="U1334">
        <v>2963.77</v>
      </c>
    </row>
    <row r="1335" spans="1:21" x14ac:dyDescent="0.3">
      <c r="A1335" t="s">
        <v>6311</v>
      </c>
      <c r="B1335" s="1">
        <v>45533</v>
      </c>
      <c r="C1335" t="s">
        <v>6312</v>
      </c>
      <c r="D1335" t="s">
        <v>6313</v>
      </c>
      <c r="E1335" t="s">
        <v>43</v>
      </c>
      <c r="F1335" t="s">
        <v>25</v>
      </c>
      <c r="G1335" t="s">
        <v>81</v>
      </c>
      <c r="H1335" t="s">
        <v>27</v>
      </c>
      <c r="I1335" t="s">
        <v>28</v>
      </c>
      <c r="J1335" t="s">
        <v>6314</v>
      </c>
      <c r="K1335" t="s">
        <v>6315</v>
      </c>
      <c r="L1335">
        <v>1</v>
      </c>
      <c r="M1335">
        <v>2027.77</v>
      </c>
      <c r="N1335">
        <v>2027.77</v>
      </c>
      <c r="O1335" s="2">
        <v>0.2</v>
      </c>
      <c r="P1335">
        <v>405.55</v>
      </c>
      <c r="Q1335">
        <v>1622.22</v>
      </c>
      <c r="R1335" t="s">
        <v>49</v>
      </c>
      <c r="S1335" t="s">
        <v>77</v>
      </c>
      <c r="T1335" s="2">
        <v>0.3</v>
      </c>
      <c r="U1335">
        <v>486.67</v>
      </c>
    </row>
    <row r="1336" spans="1:21" x14ac:dyDescent="0.3">
      <c r="A1336" t="s">
        <v>6316</v>
      </c>
      <c r="B1336" s="1">
        <v>45028</v>
      </c>
      <c r="C1336" t="s">
        <v>6317</v>
      </c>
      <c r="D1336" t="s">
        <v>6318</v>
      </c>
      <c r="E1336" t="s">
        <v>43</v>
      </c>
      <c r="F1336" t="s">
        <v>64</v>
      </c>
      <c r="G1336" t="s">
        <v>81</v>
      </c>
      <c r="H1336" t="s">
        <v>55</v>
      </c>
      <c r="I1336" t="s">
        <v>56</v>
      </c>
      <c r="J1336" t="s">
        <v>6319</v>
      </c>
      <c r="K1336" t="s">
        <v>6320</v>
      </c>
      <c r="L1336">
        <v>10</v>
      </c>
      <c r="M1336">
        <v>2664.66</v>
      </c>
      <c r="N1336">
        <v>26646.6</v>
      </c>
      <c r="O1336" s="2">
        <v>0.2</v>
      </c>
      <c r="P1336">
        <v>5329.32</v>
      </c>
      <c r="Q1336">
        <v>21317.279999999999</v>
      </c>
      <c r="R1336" t="s">
        <v>76</v>
      </c>
      <c r="S1336" t="s">
        <v>77</v>
      </c>
      <c r="T1336" s="2">
        <v>0.2</v>
      </c>
      <c r="U1336">
        <v>4263.46</v>
      </c>
    </row>
    <row r="1337" spans="1:21" x14ac:dyDescent="0.3">
      <c r="A1337" t="s">
        <v>6321</v>
      </c>
      <c r="B1337" s="1">
        <v>45349</v>
      </c>
      <c r="C1337" t="s">
        <v>6322</v>
      </c>
      <c r="D1337" t="s">
        <v>6323</v>
      </c>
      <c r="E1337" t="s">
        <v>24</v>
      </c>
      <c r="F1337" t="s">
        <v>370</v>
      </c>
      <c r="G1337" t="s">
        <v>81</v>
      </c>
      <c r="H1337" t="s">
        <v>27</v>
      </c>
      <c r="I1337" t="s">
        <v>157</v>
      </c>
      <c r="J1337" t="s">
        <v>6324</v>
      </c>
      <c r="K1337" t="s">
        <v>6325</v>
      </c>
      <c r="L1337">
        <v>6</v>
      </c>
      <c r="M1337">
        <v>7536.32</v>
      </c>
      <c r="N1337">
        <v>45217.919999999998</v>
      </c>
      <c r="O1337" s="2">
        <v>0.25</v>
      </c>
      <c r="P1337">
        <v>11304.48</v>
      </c>
      <c r="Q1337">
        <v>33913.440000000002</v>
      </c>
      <c r="R1337" t="s">
        <v>176</v>
      </c>
      <c r="S1337" t="s">
        <v>60</v>
      </c>
      <c r="T1337" s="2">
        <v>0.3</v>
      </c>
      <c r="U1337">
        <v>10174.030000000001</v>
      </c>
    </row>
    <row r="1338" spans="1:21" x14ac:dyDescent="0.3">
      <c r="A1338" t="s">
        <v>6326</v>
      </c>
      <c r="B1338" s="1">
        <v>45380</v>
      </c>
      <c r="C1338" t="s">
        <v>4229</v>
      </c>
      <c r="D1338" t="s">
        <v>3865</v>
      </c>
      <c r="E1338" t="s">
        <v>36</v>
      </c>
      <c r="F1338" t="s">
        <v>119</v>
      </c>
      <c r="G1338" t="s">
        <v>26</v>
      </c>
      <c r="H1338" t="s">
        <v>45</v>
      </c>
      <c r="I1338" t="s">
        <v>65</v>
      </c>
      <c r="J1338" t="s">
        <v>6327</v>
      </c>
      <c r="K1338" t="s">
        <v>6328</v>
      </c>
      <c r="L1338">
        <v>3</v>
      </c>
      <c r="M1338">
        <v>2459.33</v>
      </c>
      <c r="N1338">
        <v>7377.99</v>
      </c>
      <c r="O1338" s="2">
        <v>0.25</v>
      </c>
      <c r="P1338">
        <v>1844.5</v>
      </c>
      <c r="Q1338">
        <v>5533.49</v>
      </c>
      <c r="R1338" t="s">
        <v>176</v>
      </c>
      <c r="S1338" t="s">
        <v>50</v>
      </c>
      <c r="T1338" s="2">
        <v>0.15</v>
      </c>
      <c r="U1338">
        <v>830.02</v>
      </c>
    </row>
    <row r="1339" spans="1:21" x14ac:dyDescent="0.3">
      <c r="A1339" t="s">
        <v>6329</v>
      </c>
      <c r="B1339" s="1">
        <v>45003</v>
      </c>
      <c r="C1339" t="s">
        <v>6330</v>
      </c>
      <c r="D1339" t="s">
        <v>6331</v>
      </c>
      <c r="E1339" t="s">
        <v>142</v>
      </c>
      <c r="F1339" t="s">
        <v>156</v>
      </c>
      <c r="G1339" t="s">
        <v>81</v>
      </c>
      <c r="H1339" t="s">
        <v>27</v>
      </c>
      <c r="I1339" t="s">
        <v>28</v>
      </c>
      <c r="J1339" t="s">
        <v>6332</v>
      </c>
      <c r="K1339" t="s">
        <v>6333</v>
      </c>
      <c r="L1339">
        <v>3</v>
      </c>
      <c r="M1339">
        <v>4376.74</v>
      </c>
      <c r="N1339">
        <v>13130.22</v>
      </c>
      <c r="O1339" s="2">
        <v>0.25</v>
      </c>
      <c r="P1339">
        <v>3282.55</v>
      </c>
      <c r="Q1339">
        <v>9847.67</v>
      </c>
      <c r="R1339" t="s">
        <v>76</v>
      </c>
      <c r="S1339" t="s">
        <v>60</v>
      </c>
      <c r="T1339" s="2">
        <v>0.2</v>
      </c>
      <c r="U1339">
        <v>1969.53</v>
      </c>
    </row>
    <row r="1340" spans="1:21" x14ac:dyDescent="0.3">
      <c r="A1340" t="s">
        <v>6334</v>
      </c>
      <c r="B1340" s="1">
        <v>45312</v>
      </c>
      <c r="C1340" t="s">
        <v>6335</v>
      </c>
      <c r="D1340" t="s">
        <v>6336</v>
      </c>
      <c r="E1340" t="s">
        <v>24</v>
      </c>
      <c r="F1340" t="s">
        <v>370</v>
      </c>
      <c r="G1340" t="s">
        <v>81</v>
      </c>
      <c r="H1340" t="s">
        <v>45</v>
      </c>
      <c r="I1340" t="s">
        <v>46</v>
      </c>
      <c r="J1340" t="s">
        <v>6337</v>
      </c>
      <c r="K1340" t="s">
        <v>6338</v>
      </c>
      <c r="L1340">
        <v>5</v>
      </c>
      <c r="M1340">
        <v>2495.35</v>
      </c>
      <c r="N1340">
        <v>12476.75</v>
      </c>
      <c r="O1340" s="2">
        <v>0</v>
      </c>
      <c r="P1340">
        <v>0</v>
      </c>
      <c r="Q1340">
        <v>12476.75</v>
      </c>
      <c r="R1340" t="s">
        <v>176</v>
      </c>
      <c r="S1340" t="s">
        <v>32</v>
      </c>
      <c r="T1340" s="2">
        <v>0.3</v>
      </c>
      <c r="U1340">
        <v>3743.02</v>
      </c>
    </row>
    <row r="1341" spans="1:21" x14ac:dyDescent="0.3">
      <c r="A1341" t="s">
        <v>6339</v>
      </c>
      <c r="B1341" s="1">
        <v>45546</v>
      </c>
      <c r="C1341" t="s">
        <v>6340</v>
      </c>
      <c r="D1341" t="s">
        <v>474</v>
      </c>
      <c r="E1341" t="s">
        <v>142</v>
      </c>
      <c r="F1341" t="s">
        <v>156</v>
      </c>
      <c r="G1341" t="s">
        <v>81</v>
      </c>
      <c r="H1341" t="s">
        <v>72</v>
      </c>
      <c r="I1341" t="s">
        <v>150</v>
      </c>
      <c r="J1341" t="s">
        <v>6341</v>
      </c>
      <c r="K1341" t="s">
        <v>6342</v>
      </c>
      <c r="L1341">
        <v>9</v>
      </c>
      <c r="M1341">
        <v>5691.55</v>
      </c>
      <c r="N1341">
        <v>51223.95</v>
      </c>
      <c r="O1341" s="2">
        <v>0</v>
      </c>
      <c r="P1341">
        <v>0</v>
      </c>
      <c r="Q1341">
        <v>51223.95</v>
      </c>
      <c r="R1341" t="s">
        <v>49</v>
      </c>
      <c r="S1341" t="s">
        <v>77</v>
      </c>
      <c r="T1341" s="2">
        <v>0.1</v>
      </c>
      <c r="U1341">
        <v>5122.3999999999996</v>
      </c>
    </row>
    <row r="1342" spans="1:21" x14ac:dyDescent="0.3">
      <c r="A1342" t="s">
        <v>6343</v>
      </c>
      <c r="B1342" s="1">
        <v>45557</v>
      </c>
      <c r="C1342" t="s">
        <v>6344</v>
      </c>
      <c r="D1342" t="s">
        <v>6345</v>
      </c>
      <c r="E1342" t="s">
        <v>54</v>
      </c>
      <c r="F1342" t="s">
        <v>87</v>
      </c>
      <c r="G1342" t="s">
        <v>81</v>
      </c>
      <c r="H1342" t="s">
        <v>27</v>
      </c>
      <c r="I1342" t="s">
        <v>157</v>
      </c>
      <c r="J1342" t="s">
        <v>6346</v>
      </c>
      <c r="K1342" t="s">
        <v>6347</v>
      </c>
      <c r="L1342">
        <v>8</v>
      </c>
      <c r="M1342">
        <v>6457.44</v>
      </c>
      <c r="N1342">
        <v>51659.519999999997</v>
      </c>
      <c r="O1342" s="2">
        <v>0.05</v>
      </c>
      <c r="P1342">
        <v>2582.98</v>
      </c>
      <c r="Q1342">
        <v>49076.54</v>
      </c>
      <c r="R1342" t="s">
        <v>31</v>
      </c>
      <c r="S1342" t="s">
        <v>32</v>
      </c>
      <c r="T1342" s="2">
        <v>0.15</v>
      </c>
      <c r="U1342">
        <v>7361.48</v>
      </c>
    </row>
    <row r="1343" spans="1:21" x14ac:dyDescent="0.3">
      <c r="A1343" t="s">
        <v>6348</v>
      </c>
      <c r="B1343" s="1">
        <v>45354</v>
      </c>
      <c r="C1343" t="s">
        <v>6349</v>
      </c>
      <c r="D1343" t="s">
        <v>6350</v>
      </c>
      <c r="E1343" t="s">
        <v>43</v>
      </c>
      <c r="F1343" t="s">
        <v>143</v>
      </c>
      <c r="G1343" t="s">
        <v>81</v>
      </c>
      <c r="H1343" t="s">
        <v>45</v>
      </c>
      <c r="I1343" t="s">
        <v>65</v>
      </c>
      <c r="J1343" t="s">
        <v>6351</v>
      </c>
      <c r="K1343" t="s">
        <v>6352</v>
      </c>
      <c r="L1343">
        <v>8</v>
      </c>
      <c r="M1343">
        <v>6753.85</v>
      </c>
      <c r="N1343">
        <v>54030.8</v>
      </c>
      <c r="O1343" s="2">
        <v>0.1</v>
      </c>
      <c r="P1343">
        <v>5403.08</v>
      </c>
      <c r="Q1343">
        <v>48627.72</v>
      </c>
      <c r="R1343" t="s">
        <v>31</v>
      </c>
      <c r="S1343" t="s">
        <v>50</v>
      </c>
      <c r="T1343" s="2">
        <v>0.3</v>
      </c>
      <c r="U1343">
        <v>14588.32</v>
      </c>
    </row>
    <row r="1344" spans="1:21" x14ac:dyDescent="0.3">
      <c r="A1344" t="s">
        <v>6353</v>
      </c>
      <c r="B1344" s="1">
        <v>45411</v>
      </c>
      <c r="C1344" t="s">
        <v>6354</v>
      </c>
      <c r="D1344" t="s">
        <v>6355</v>
      </c>
      <c r="E1344" t="s">
        <v>54</v>
      </c>
      <c r="F1344" t="s">
        <v>112</v>
      </c>
      <c r="G1344" t="s">
        <v>81</v>
      </c>
      <c r="H1344" t="s">
        <v>55</v>
      </c>
      <c r="I1344" t="s">
        <v>100</v>
      </c>
      <c r="J1344" t="s">
        <v>6356</v>
      </c>
      <c r="K1344" t="s">
        <v>6357</v>
      </c>
      <c r="L1344">
        <v>10</v>
      </c>
      <c r="M1344">
        <v>3720.71</v>
      </c>
      <c r="N1344">
        <v>37207.1</v>
      </c>
      <c r="O1344" s="2">
        <v>0.3</v>
      </c>
      <c r="P1344">
        <v>11162.13</v>
      </c>
      <c r="Q1344">
        <v>26044.97</v>
      </c>
      <c r="R1344" t="s">
        <v>31</v>
      </c>
      <c r="S1344" t="s">
        <v>77</v>
      </c>
      <c r="T1344" s="2">
        <v>0.3</v>
      </c>
      <c r="U1344">
        <v>7813.49</v>
      </c>
    </row>
    <row r="1345" spans="1:21" x14ac:dyDescent="0.3">
      <c r="A1345" t="s">
        <v>6358</v>
      </c>
      <c r="B1345" s="1">
        <v>45430</v>
      </c>
      <c r="C1345" t="s">
        <v>3004</v>
      </c>
      <c r="D1345" t="s">
        <v>993</v>
      </c>
      <c r="E1345" t="s">
        <v>24</v>
      </c>
      <c r="F1345" t="s">
        <v>64</v>
      </c>
      <c r="G1345" t="s">
        <v>26</v>
      </c>
      <c r="H1345" t="s">
        <v>45</v>
      </c>
      <c r="I1345" t="s">
        <v>46</v>
      </c>
      <c r="J1345" t="s">
        <v>6359</v>
      </c>
      <c r="K1345" t="s">
        <v>6360</v>
      </c>
      <c r="L1345">
        <v>10</v>
      </c>
      <c r="M1345">
        <v>5987.72</v>
      </c>
      <c r="N1345">
        <v>59877.2</v>
      </c>
      <c r="O1345" s="2">
        <v>0.15</v>
      </c>
      <c r="P1345">
        <v>8981.58</v>
      </c>
      <c r="Q1345">
        <v>50895.62</v>
      </c>
      <c r="R1345" t="s">
        <v>76</v>
      </c>
      <c r="S1345" t="s">
        <v>32</v>
      </c>
      <c r="T1345" s="2">
        <v>0.15</v>
      </c>
      <c r="U1345">
        <v>7634.34</v>
      </c>
    </row>
    <row r="1346" spans="1:21" x14ac:dyDescent="0.3">
      <c r="A1346" t="s">
        <v>6361</v>
      </c>
      <c r="B1346" s="1">
        <v>45207</v>
      </c>
      <c r="C1346" t="s">
        <v>2191</v>
      </c>
      <c r="D1346" t="s">
        <v>6362</v>
      </c>
      <c r="E1346" t="s">
        <v>54</v>
      </c>
      <c r="F1346" t="s">
        <v>143</v>
      </c>
      <c r="G1346" t="s">
        <v>26</v>
      </c>
      <c r="H1346" t="s">
        <v>72</v>
      </c>
      <c r="I1346" t="s">
        <v>185</v>
      </c>
      <c r="J1346" t="s">
        <v>6363</v>
      </c>
      <c r="K1346" t="s">
        <v>6364</v>
      </c>
      <c r="L1346">
        <v>10</v>
      </c>
      <c r="M1346">
        <v>2682.22</v>
      </c>
      <c r="N1346">
        <v>26822.2</v>
      </c>
      <c r="O1346" s="2">
        <v>0.05</v>
      </c>
      <c r="P1346">
        <v>1341.11</v>
      </c>
      <c r="Q1346">
        <v>25481.09</v>
      </c>
      <c r="R1346" t="s">
        <v>49</v>
      </c>
      <c r="S1346" t="s">
        <v>32</v>
      </c>
      <c r="T1346" s="2">
        <v>0.1</v>
      </c>
      <c r="U1346">
        <v>2548.11</v>
      </c>
    </row>
    <row r="1347" spans="1:21" x14ac:dyDescent="0.3">
      <c r="A1347" t="s">
        <v>6365</v>
      </c>
      <c r="B1347" s="1">
        <v>45318</v>
      </c>
      <c r="C1347" t="s">
        <v>6366</v>
      </c>
      <c r="D1347" t="s">
        <v>6367</v>
      </c>
      <c r="E1347" t="s">
        <v>43</v>
      </c>
      <c r="F1347" t="s">
        <v>87</v>
      </c>
      <c r="G1347" t="s">
        <v>26</v>
      </c>
      <c r="H1347" t="s">
        <v>45</v>
      </c>
      <c r="I1347" t="s">
        <v>136</v>
      </c>
      <c r="J1347" t="s">
        <v>6368</v>
      </c>
      <c r="K1347" t="s">
        <v>6369</v>
      </c>
      <c r="L1347">
        <v>4</v>
      </c>
      <c r="M1347">
        <v>1993.44</v>
      </c>
      <c r="N1347">
        <v>7973.76</v>
      </c>
      <c r="O1347" s="2">
        <v>0</v>
      </c>
      <c r="P1347">
        <v>0</v>
      </c>
      <c r="Q1347">
        <v>7973.76</v>
      </c>
      <c r="R1347" t="s">
        <v>76</v>
      </c>
      <c r="S1347" t="s">
        <v>77</v>
      </c>
      <c r="T1347" s="2">
        <v>0.15</v>
      </c>
      <c r="U1347">
        <v>1196.06</v>
      </c>
    </row>
    <row r="1348" spans="1:21" x14ac:dyDescent="0.3">
      <c r="A1348" t="s">
        <v>6370</v>
      </c>
      <c r="B1348" s="1">
        <v>45247</v>
      </c>
      <c r="C1348" t="s">
        <v>6371</v>
      </c>
      <c r="D1348" t="s">
        <v>6372</v>
      </c>
      <c r="E1348" t="s">
        <v>54</v>
      </c>
      <c r="F1348" t="s">
        <v>25</v>
      </c>
      <c r="G1348" t="s">
        <v>81</v>
      </c>
      <c r="H1348" t="s">
        <v>72</v>
      </c>
      <c r="I1348" t="s">
        <v>106</v>
      </c>
      <c r="J1348" t="s">
        <v>6373</v>
      </c>
      <c r="K1348" t="s">
        <v>6374</v>
      </c>
      <c r="L1348">
        <v>10</v>
      </c>
      <c r="M1348">
        <v>4633.21</v>
      </c>
      <c r="N1348">
        <v>46332.1</v>
      </c>
      <c r="O1348" s="2">
        <v>0.25</v>
      </c>
      <c r="P1348">
        <v>11583.02</v>
      </c>
      <c r="Q1348">
        <v>34749.08</v>
      </c>
      <c r="R1348" t="s">
        <v>49</v>
      </c>
      <c r="S1348" t="s">
        <v>77</v>
      </c>
      <c r="T1348" s="2">
        <v>0.2</v>
      </c>
      <c r="U1348">
        <v>6949.82</v>
      </c>
    </row>
    <row r="1349" spans="1:21" x14ac:dyDescent="0.3">
      <c r="A1349" t="s">
        <v>6375</v>
      </c>
      <c r="B1349" s="1">
        <v>45589</v>
      </c>
      <c r="C1349" t="s">
        <v>6376</v>
      </c>
      <c r="D1349" t="s">
        <v>5030</v>
      </c>
      <c r="E1349" t="s">
        <v>142</v>
      </c>
      <c r="F1349" t="s">
        <v>370</v>
      </c>
      <c r="G1349" t="s">
        <v>26</v>
      </c>
      <c r="H1349" t="s">
        <v>45</v>
      </c>
      <c r="I1349" t="s">
        <v>136</v>
      </c>
      <c r="J1349" t="s">
        <v>6377</v>
      </c>
      <c r="K1349" t="s">
        <v>6378</v>
      </c>
      <c r="L1349">
        <v>3</v>
      </c>
      <c r="M1349">
        <v>6559.44</v>
      </c>
      <c r="N1349">
        <v>19678.32</v>
      </c>
      <c r="O1349" s="2">
        <v>0.3</v>
      </c>
      <c r="P1349">
        <v>5903.5</v>
      </c>
      <c r="Q1349">
        <v>13774.82</v>
      </c>
      <c r="R1349" t="s">
        <v>31</v>
      </c>
      <c r="S1349" t="s">
        <v>50</v>
      </c>
      <c r="T1349" s="2">
        <v>0.2</v>
      </c>
      <c r="U1349">
        <v>2754.96</v>
      </c>
    </row>
    <row r="1350" spans="1:21" x14ac:dyDescent="0.3">
      <c r="A1350" t="s">
        <v>6379</v>
      </c>
      <c r="B1350" s="1">
        <v>45023</v>
      </c>
      <c r="C1350" t="s">
        <v>5317</v>
      </c>
      <c r="D1350" t="s">
        <v>6380</v>
      </c>
      <c r="E1350" t="s">
        <v>43</v>
      </c>
      <c r="F1350" t="s">
        <v>99</v>
      </c>
      <c r="G1350" t="s">
        <v>81</v>
      </c>
      <c r="H1350" t="s">
        <v>27</v>
      </c>
      <c r="I1350" t="s">
        <v>28</v>
      </c>
      <c r="J1350" t="s">
        <v>6381</v>
      </c>
      <c r="K1350" t="s">
        <v>6382</v>
      </c>
      <c r="L1350">
        <v>7</v>
      </c>
      <c r="M1350">
        <v>791.16</v>
      </c>
      <c r="N1350">
        <v>5538.12</v>
      </c>
      <c r="O1350" s="2">
        <v>0</v>
      </c>
      <c r="P1350">
        <v>0</v>
      </c>
      <c r="Q1350">
        <v>5538.12</v>
      </c>
      <c r="R1350" t="s">
        <v>176</v>
      </c>
      <c r="S1350" t="s">
        <v>32</v>
      </c>
      <c r="T1350" s="2">
        <v>0.15</v>
      </c>
      <c r="U1350">
        <v>830.72</v>
      </c>
    </row>
    <row r="1351" spans="1:21" x14ac:dyDescent="0.3">
      <c r="A1351" t="s">
        <v>6383</v>
      </c>
      <c r="B1351" s="1">
        <v>45668</v>
      </c>
      <c r="C1351" t="s">
        <v>1566</v>
      </c>
      <c r="D1351" t="s">
        <v>6384</v>
      </c>
      <c r="E1351" t="s">
        <v>142</v>
      </c>
      <c r="F1351" t="s">
        <v>87</v>
      </c>
      <c r="G1351" t="s">
        <v>81</v>
      </c>
      <c r="H1351" t="s">
        <v>55</v>
      </c>
      <c r="I1351" t="s">
        <v>56</v>
      </c>
      <c r="J1351" t="s">
        <v>6385</v>
      </c>
      <c r="K1351" t="s">
        <v>6386</v>
      </c>
      <c r="L1351">
        <v>9</v>
      </c>
      <c r="M1351">
        <v>3671.73</v>
      </c>
      <c r="N1351">
        <v>33045.57</v>
      </c>
      <c r="O1351" s="2">
        <v>0.2</v>
      </c>
      <c r="P1351">
        <v>6609.11</v>
      </c>
      <c r="Q1351">
        <v>26436.46</v>
      </c>
      <c r="R1351" t="s">
        <v>31</v>
      </c>
      <c r="S1351" t="s">
        <v>77</v>
      </c>
      <c r="T1351" s="2">
        <v>0.2</v>
      </c>
      <c r="U1351">
        <v>5287.29</v>
      </c>
    </row>
    <row r="1352" spans="1:21" x14ac:dyDescent="0.3">
      <c r="A1352" t="s">
        <v>6387</v>
      </c>
      <c r="B1352" s="1">
        <v>45303</v>
      </c>
      <c r="C1352" t="s">
        <v>6388</v>
      </c>
      <c r="D1352" t="s">
        <v>6389</v>
      </c>
      <c r="E1352" t="s">
        <v>43</v>
      </c>
      <c r="F1352" t="s">
        <v>37</v>
      </c>
      <c r="G1352" t="s">
        <v>81</v>
      </c>
      <c r="H1352" t="s">
        <v>27</v>
      </c>
      <c r="I1352" t="s">
        <v>28</v>
      </c>
      <c r="J1352" t="s">
        <v>6390</v>
      </c>
      <c r="K1352" t="s">
        <v>3535</v>
      </c>
      <c r="L1352">
        <v>3</v>
      </c>
      <c r="M1352">
        <v>4510.8900000000003</v>
      </c>
      <c r="N1352">
        <v>13532.67</v>
      </c>
      <c r="O1352" s="2">
        <v>0.2</v>
      </c>
      <c r="P1352">
        <v>2706.53</v>
      </c>
      <c r="Q1352">
        <v>10826.14</v>
      </c>
      <c r="R1352" t="s">
        <v>59</v>
      </c>
      <c r="S1352" t="s">
        <v>60</v>
      </c>
      <c r="T1352" s="2">
        <v>0.1</v>
      </c>
      <c r="U1352">
        <v>1082.6099999999999</v>
      </c>
    </row>
    <row r="1353" spans="1:21" x14ac:dyDescent="0.3">
      <c r="A1353" t="s">
        <v>6391</v>
      </c>
      <c r="B1353" s="1">
        <v>45491</v>
      </c>
      <c r="C1353" t="s">
        <v>4811</v>
      </c>
      <c r="D1353" t="s">
        <v>5518</v>
      </c>
      <c r="E1353" t="s">
        <v>24</v>
      </c>
      <c r="F1353" t="s">
        <v>143</v>
      </c>
      <c r="G1353" t="s">
        <v>26</v>
      </c>
      <c r="H1353" t="s">
        <v>55</v>
      </c>
      <c r="I1353" t="s">
        <v>100</v>
      </c>
      <c r="J1353" t="s">
        <v>6392</v>
      </c>
      <c r="K1353" t="s">
        <v>6393</v>
      </c>
      <c r="L1353">
        <v>7</v>
      </c>
      <c r="M1353">
        <v>1326.51</v>
      </c>
      <c r="N1353">
        <v>9285.57</v>
      </c>
      <c r="O1353" s="2">
        <v>0.15</v>
      </c>
      <c r="P1353">
        <v>1392.84</v>
      </c>
      <c r="Q1353">
        <v>7892.73</v>
      </c>
      <c r="R1353" t="s">
        <v>176</v>
      </c>
      <c r="S1353" t="s">
        <v>50</v>
      </c>
      <c r="T1353" s="2">
        <v>0.3</v>
      </c>
      <c r="U1353">
        <v>2367.8200000000002</v>
      </c>
    </row>
    <row r="1354" spans="1:21" x14ac:dyDescent="0.3">
      <c r="A1354" t="s">
        <v>6394</v>
      </c>
      <c r="B1354" s="1">
        <v>45623</v>
      </c>
      <c r="C1354" t="s">
        <v>844</v>
      </c>
      <c r="D1354" t="s">
        <v>1121</v>
      </c>
      <c r="E1354" t="s">
        <v>43</v>
      </c>
      <c r="F1354" t="s">
        <v>64</v>
      </c>
      <c r="G1354" t="s">
        <v>26</v>
      </c>
      <c r="H1354" t="s">
        <v>55</v>
      </c>
      <c r="I1354" t="s">
        <v>56</v>
      </c>
      <c r="J1354" t="s">
        <v>6395</v>
      </c>
      <c r="K1354" t="s">
        <v>1108</v>
      </c>
      <c r="L1354">
        <v>6</v>
      </c>
      <c r="M1354">
        <v>6364.03</v>
      </c>
      <c r="N1354">
        <v>38184.18</v>
      </c>
      <c r="O1354" s="2">
        <v>0.15</v>
      </c>
      <c r="P1354">
        <v>5727.63</v>
      </c>
      <c r="Q1354">
        <v>32456.55</v>
      </c>
      <c r="R1354" t="s">
        <v>76</v>
      </c>
      <c r="S1354" t="s">
        <v>77</v>
      </c>
      <c r="T1354" s="2">
        <v>0.15</v>
      </c>
      <c r="U1354">
        <v>4868.4799999999996</v>
      </c>
    </row>
    <row r="1355" spans="1:21" x14ac:dyDescent="0.3">
      <c r="A1355" t="s">
        <v>6396</v>
      </c>
      <c r="B1355" s="1">
        <v>45173</v>
      </c>
      <c r="C1355" t="s">
        <v>6397</v>
      </c>
      <c r="D1355" t="s">
        <v>6398</v>
      </c>
      <c r="E1355" t="s">
        <v>24</v>
      </c>
      <c r="F1355" t="s">
        <v>143</v>
      </c>
      <c r="G1355" t="s">
        <v>26</v>
      </c>
      <c r="H1355" t="s">
        <v>27</v>
      </c>
      <c r="I1355" t="s">
        <v>93</v>
      </c>
      <c r="J1355" t="s">
        <v>6399</v>
      </c>
      <c r="K1355" t="s">
        <v>2105</v>
      </c>
      <c r="L1355">
        <v>5</v>
      </c>
      <c r="M1355">
        <v>5634.39</v>
      </c>
      <c r="N1355">
        <v>28171.95</v>
      </c>
      <c r="O1355" s="2">
        <v>0.1</v>
      </c>
      <c r="P1355">
        <v>2817.2</v>
      </c>
      <c r="Q1355">
        <v>25354.75</v>
      </c>
      <c r="R1355" t="s">
        <v>59</v>
      </c>
      <c r="S1355" t="s">
        <v>77</v>
      </c>
      <c r="T1355" s="2">
        <v>0.15</v>
      </c>
      <c r="U1355">
        <v>3803.21</v>
      </c>
    </row>
    <row r="1356" spans="1:21" x14ac:dyDescent="0.3">
      <c r="A1356" t="s">
        <v>6400</v>
      </c>
      <c r="B1356" s="1">
        <v>45416</v>
      </c>
      <c r="C1356" t="s">
        <v>6401</v>
      </c>
      <c r="D1356" t="s">
        <v>6402</v>
      </c>
      <c r="E1356" t="s">
        <v>36</v>
      </c>
      <c r="F1356" t="s">
        <v>99</v>
      </c>
      <c r="G1356" t="s">
        <v>26</v>
      </c>
      <c r="H1356" t="s">
        <v>55</v>
      </c>
      <c r="I1356" t="s">
        <v>100</v>
      </c>
      <c r="J1356" t="s">
        <v>6403</v>
      </c>
      <c r="K1356" t="s">
        <v>6404</v>
      </c>
      <c r="L1356">
        <v>3</v>
      </c>
      <c r="M1356">
        <v>4959.8500000000004</v>
      </c>
      <c r="N1356">
        <v>14879.55</v>
      </c>
      <c r="O1356" s="2">
        <v>0.05</v>
      </c>
      <c r="P1356">
        <v>743.98</v>
      </c>
      <c r="Q1356">
        <v>14135.57</v>
      </c>
      <c r="R1356" t="s">
        <v>76</v>
      </c>
      <c r="S1356" t="s">
        <v>77</v>
      </c>
      <c r="T1356" s="2">
        <v>0.25</v>
      </c>
      <c r="U1356">
        <v>3533.89</v>
      </c>
    </row>
    <row r="1357" spans="1:21" x14ac:dyDescent="0.3">
      <c r="A1357" t="s">
        <v>6405</v>
      </c>
      <c r="B1357" s="1">
        <v>45520</v>
      </c>
      <c r="C1357" t="s">
        <v>6406</v>
      </c>
      <c r="D1357" t="s">
        <v>6407</v>
      </c>
      <c r="E1357" t="s">
        <v>24</v>
      </c>
      <c r="F1357" t="s">
        <v>143</v>
      </c>
      <c r="G1357" t="s">
        <v>81</v>
      </c>
      <c r="H1357" t="s">
        <v>72</v>
      </c>
      <c r="I1357" t="s">
        <v>106</v>
      </c>
      <c r="J1357" t="s">
        <v>6408</v>
      </c>
      <c r="K1357" t="s">
        <v>6409</v>
      </c>
      <c r="L1357">
        <v>3</v>
      </c>
      <c r="M1357">
        <v>3074.33</v>
      </c>
      <c r="N1357">
        <v>9222.99</v>
      </c>
      <c r="O1357" s="2">
        <v>0.15</v>
      </c>
      <c r="P1357">
        <v>1383.45</v>
      </c>
      <c r="Q1357">
        <v>7839.54</v>
      </c>
      <c r="R1357" t="s">
        <v>176</v>
      </c>
      <c r="S1357" t="s">
        <v>50</v>
      </c>
      <c r="T1357" s="2">
        <v>0.15</v>
      </c>
      <c r="U1357">
        <v>1175.93</v>
      </c>
    </row>
    <row r="1358" spans="1:21" x14ac:dyDescent="0.3">
      <c r="A1358" t="s">
        <v>6410</v>
      </c>
      <c r="B1358" s="1">
        <v>45866</v>
      </c>
      <c r="C1358" t="s">
        <v>6411</v>
      </c>
      <c r="D1358" t="s">
        <v>6412</v>
      </c>
      <c r="E1358" t="s">
        <v>54</v>
      </c>
      <c r="F1358" t="s">
        <v>112</v>
      </c>
      <c r="G1358" t="s">
        <v>81</v>
      </c>
      <c r="H1358" t="s">
        <v>27</v>
      </c>
      <c r="I1358" t="s">
        <v>157</v>
      </c>
      <c r="J1358" t="s">
        <v>6413</v>
      </c>
      <c r="K1358" t="s">
        <v>6414</v>
      </c>
      <c r="L1358">
        <v>2</v>
      </c>
      <c r="M1358">
        <v>5606.55</v>
      </c>
      <c r="N1358">
        <v>11213.1</v>
      </c>
      <c r="O1358" s="2">
        <v>0.3</v>
      </c>
      <c r="P1358">
        <v>3363.93</v>
      </c>
      <c r="Q1358">
        <v>7849.17</v>
      </c>
      <c r="R1358" t="s">
        <v>31</v>
      </c>
      <c r="S1358" t="s">
        <v>32</v>
      </c>
      <c r="T1358" s="2">
        <v>0.15</v>
      </c>
      <c r="U1358">
        <v>1177.3800000000001</v>
      </c>
    </row>
    <row r="1359" spans="1:21" x14ac:dyDescent="0.3">
      <c r="A1359" t="s">
        <v>6415</v>
      </c>
      <c r="B1359" s="1">
        <v>45737</v>
      </c>
      <c r="C1359" t="s">
        <v>6416</v>
      </c>
      <c r="D1359" t="s">
        <v>6417</v>
      </c>
      <c r="E1359" t="s">
        <v>54</v>
      </c>
      <c r="F1359" t="s">
        <v>112</v>
      </c>
      <c r="G1359" t="s">
        <v>81</v>
      </c>
      <c r="H1359" t="s">
        <v>27</v>
      </c>
      <c r="I1359" t="s">
        <v>157</v>
      </c>
      <c r="J1359" t="s">
        <v>6418</v>
      </c>
      <c r="K1359" t="s">
        <v>6419</v>
      </c>
      <c r="L1359">
        <v>9</v>
      </c>
      <c r="M1359">
        <v>874.42</v>
      </c>
      <c r="N1359">
        <v>7869.78</v>
      </c>
      <c r="O1359" s="2">
        <v>0.05</v>
      </c>
      <c r="P1359">
        <v>393.49</v>
      </c>
      <c r="Q1359">
        <v>7476.29</v>
      </c>
      <c r="R1359" t="s">
        <v>31</v>
      </c>
      <c r="S1359" t="s">
        <v>60</v>
      </c>
      <c r="T1359" s="2">
        <v>0.25</v>
      </c>
      <c r="U1359">
        <v>1869.07</v>
      </c>
    </row>
    <row r="1360" spans="1:21" x14ac:dyDescent="0.3">
      <c r="A1360" t="s">
        <v>6420</v>
      </c>
      <c r="B1360" s="1">
        <v>45639</v>
      </c>
      <c r="C1360" t="s">
        <v>6421</v>
      </c>
      <c r="D1360" t="s">
        <v>6422</v>
      </c>
      <c r="E1360" t="s">
        <v>24</v>
      </c>
      <c r="F1360" t="s">
        <v>112</v>
      </c>
      <c r="G1360" t="s">
        <v>26</v>
      </c>
      <c r="H1360" t="s">
        <v>27</v>
      </c>
      <c r="I1360" t="s">
        <v>93</v>
      </c>
      <c r="J1360" t="s">
        <v>6423</v>
      </c>
      <c r="K1360" t="s">
        <v>1173</v>
      </c>
      <c r="L1360">
        <v>5</v>
      </c>
      <c r="M1360">
        <v>4048.82</v>
      </c>
      <c r="N1360">
        <v>20244.099999999999</v>
      </c>
      <c r="O1360" s="2">
        <v>0.3</v>
      </c>
      <c r="P1360">
        <v>6073.23</v>
      </c>
      <c r="Q1360">
        <v>14170.87</v>
      </c>
      <c r="R1360" t="s">
        <v>31</v>
      </c>
      <c r="S1360" t="s">
        <v>77</v>
      </c>
      <c r="T1360" s="2">
        <v>0.1</v>
      </c>
      <c r="U1360">
        <v>1417.09</v>
      </c>
    </row>
    <row r="1361" spans="1:21" x14ac:dyDescent="0.3">
      <c r="A1361" t="s">
        <v>6424</v>
      </c>
      <c r="B1361" s="1">
        <v>45291</v>
      </c>
      <c r="C1361" t="s">
        <v>6425</v>
      </c>
      <c r="D1361" t="s">
        <v>3146</v>
      </c>
      <c r="E1361" t="s">
        <v>43</v>
      </c>
      <c r="F1361" t="s">
        <v>143</v>
      </c>
      <c r="G1361" t="s">
        <v>81</v>
      </c>
      <c r="H1361" t="s">
        <v>45</v>
      </c>
      <c r="I1361" t="s">
        <v>113</v>
      </c>
      <c r="J1361" t="s">
        <v>6426</v>
      </c>
      <c r="K1361" t="s">
        <v>6427</v>
      </c>
      <c r="L1361">
        <v>5</v>
      </c>
      <c r="M1361">
        <v>3439.17</v>
      </c>
      <c r="N1361">
        <v>17195.849999999999</v>
      </c>
      <c r="O1361" s="2">
        <v>0.05</v>
      </c>
      <c r="P1361">
        <v>859.79</v>
      </c>
      <c r="Q1361">
        <v>16336.06</v>
      </c>
      <c r="R1361" t="s">
        <v>31</v>
      </c>
      <c r="S1361" t="s">
        <v>60</v>
      </c>
      <c r="T1361" s="2">
        <v>0.2</v>
      </c>
      <c r="U1361">
        <v>3267.21</v>
      </c>
    </row>
    <row r="1362" spans="1:21" x14ac:dyDescent="0.3">
      <c r="A1362" t="s">
        <v>6428</v>
      </c>
      <c r="B1362" s="1">
        <v>45855</v>
      </c>
      <c r="C1362" t="s">
        <v>6429</v>
      </c>
      <c r="D1362" t="s">
        <v>6430</v>
      </c>
      <c r="E1362" t="s">
        <v>43</v>
      </c>
      <c r="F1362" t="s">
        <v>112</v>
      </c>
      <c r="G1362" t="s">
        <v>26</v>
      </c>
      <c r="H1362" t="s">
        <v>72</v>
      </c>
      <c r="I1362" t="s">
        <v>73</v>
      </c>
      <c r="J1362" t="s">
        <v>6431</v>
      </c>
      <c r="K1362" t="s">
        <v>6432</v>
      </c>
      <c r="L1362">
        <v>8</v>
      </c>
      <c r="M1362">
        <v>3455.67</v>
      </c>
      <c r="N1362">
        <v>27645.360000000001</v>
      </c>
      <c r="O1362" s="2">
        <v>0.15</v>
      </c>
      <c r="P1362">
        <v>4146.8</v>
      </c>
      <c r="Q1362">
        <v>23498.560000000001</v>
      </c>
      <c r="R1362" t="s">
        <v>49</v>
      </c>
      <c r="S1362" t="s">
        <v>77</v>
      </c>
      <c r="T1362" s="2">
        <v>0.3</v>
      </c>
      <c r="U1362">
        <v>7049.57</v>
      </c>
    </row>
    <row r="1363" spans="1:21" x14ac:dyDescent="0.3">
      <c r="A1363" t="s">
        <v>6433</v>
      </c>
      <c r="B1363" s="1">
        <v>45005</v>
      </c>
      <c r="C1363" t="s">
        <v>528</v>
      </c>
      <c r="D1363" t="s">
        <v>6434</v>
      </c>
      <c r="E1363" t="s">
        <v>54</v>
      </c>
      <c r="F1363" t="s">
        <v>87</v>
      </c>
      <c r="G1363" t="s">
        <v>81</v>
      </c>
      <c r="H1363" t="s">
        <v>55</v>
      </c>
      <c r="I1363" t="s">
        <v>130</v>
      </c>
      <c r="J1363" t="s">
        <v>6435</v>
      </c>
      <c r="K1363" t="s">
        <v>6436</v>
      </c>
      <c r="L1363">
        <v>7</v>
      </c>
      <c r="M1363">
        <v>2379.5300000000002</v>
      </c>
      <c r="N1363">
        <v>16656.71</v>
      </c>
      <c r="O1363" s="2">
        <v>0.25</v>
      </c>
      <c r="P1363">
        <v>4164.18</v>
      </c>
      <c r="Q1363">
        <v>12492.53</v>
      </c>
      <c r="R1363" t="s">
        <v>49</v>
      </c>
      <c r="S1363" t="s">
        <v>60</v>
      </c>
      <c r="T1363" s="2">
        <v>0.25</v>
      </c>
      <c r="U1363">
        <v>3123.13</v>
      </c>
    </row>
    <row r="1364" spans="1:21" x14ac:dyDescent="0.3">
      <c r="A1364" t="s">
        <v>6437</v>
      </c>
      <c r="B1364" s="1">
        <v>45877</v>
      </c>
      <c r="C1364" t="s">
        <v>6438</v>
      </c>
      <c r="D1364" t="s">
        <v>6439</v>
      </c>
      <c r="E1364" t="s">
        <v>54</v>
      </c>
      <c r="F1364" t="s">
        <v>44</v>
      </c>
      <c r="G1364" t="s">
        <v>26</v>
      </c>
      <c r="H1364" t="s">
        <v>55</v>
      </c>
      <c r="I1364" t="s">
        <v>56</v>
      </c>
      <c r="J1364" t="s">
        <v>6440</v>
      </c>
      <c r="K1364" t="s">
        <v>6441</v>
      </c>
      <c r="L1364">
        <v>8</v>
      </c>
      <c r="M1364">
        <v>5471.3</v>
      </c>
      <c r="N1364">
        <v>43770.400000000001</v>
      </c>
      <c r="O1364" s="2">
        <v>0.3</v>
      </c>
      <c r="P1364">
        <v>13131.12</v>
      </c>
      <c r="Q1364">
        <v>30639.279999999999</v>
      </c>
      <c r="R1364" t="s">
        <v>176</v>
      </c>
      <c r="S1364" t="s">
        <v>50</v>
      </c>
      <c r="T1364" s="2">
        <v>0.3</v>
      </c>
      <c r="U1364">
        <v>9191.7800000000007</v>
      </c>
    </row>
    <row r="1365" spans="1:21" x14ac:dyDescent="0.3">
      <c r="A1365" t="s">
        <v>6442</v>
      </c>
      <c r="B1365" s="1">
        <v>45471</v>
      </c>
      <c r="C1365" t="s">
        <v>6443</v>
      </c>
      <c r="D1365" t="s">
        <v>6444</v>
      </c>
      <c r="E1365" t="s">
        <v>54</v>
      </c>
      <c r="F1365" t="s">
        <v>25</v>
      </c>
      <c r="G1365" t="s">
        <v>81</v>
      </c>
      <c r="H1365" t="s">
        <v>72</v>
      </c>
      <c r="I1365" t="s">
        <v>150</v>
      </c>
      <c r="J1365" t="s">
        <v>6445</v>
      </c>
      <c r="K1365" t="s">
        <v>6446</v>
      </c>
      <c r="L1365">
        <v>8</v>
      </c>
      <c r="M1365">
        <v>1351.09</v>
      </c>
      <c r="N1365">
        <v>10808.72</v>
      </c>
      <c r="O1365" s="2">
        <v>0.15</v>
      </c>
      <c r="P1365">
        <v>1621.31</v>
      </c>
      <c r="Q1365">
        <v>9187.41</v>
      </c>
      <c r="R1365" t="s">
        <v>59</v>
      </c>
      <c r="S1365" t="s">
        <v>32</v>
      </c>
      <c r="T1365" s="2">
        <v>0.25</v>
      </c>
      <c r="U1365">
        <v>2296.85</v>
      </c>
    </row>
    <row r="1366" spans="1:21" x14ac:dyDescent="0.3">
      <c r="A1366" t="s">
        <v>6447</v>
      </c>
      <c r="B1366" s="1">
        <v>45214</v>
      </c>
      <c r="C1366" t="s">
        <v>3203</v>
      </c>
      <c r="D1366" t="s">
        <v>6226</v>
      </c>
      <c r="E1366" t="s">
        <v>142</v>
      </c>
      <c r="F1366" t="s">
        <v>71</v>
      </c>
      <c r="G1366" t="s">
        <v>81</v>
      </c>
      <c r="H1366" t="s">
        <v>72</v>
      </c>
      <c r="I1366" t="s">
        <v>106</v>
      </c>
      <c r="J1366" t="s">
        <v>6448</v>
      </c>
      <c r="K1366" t="s">
        <v>6449</v>
      </c>
      <c r="L1366">
        <v>4</v>
      </c>
      <c r="M1366">
        <v>7138.72</v>
      </c>
      <c r="N1366">
        <v>28554.880000000001</v>
      </c>
      <c r="O1366" s="2">
        <v>0.25</v>
      </c>
      <c r="P1366">
        <v>7138.72</v>
      </c>
      <c r="Q1366">
        <v>21416.16</v>
      </c>
      <c r="R1366" t="s">
        <v>49</v>
      </c>
      <c r="S1366" t="s">
        <v>60</v>
      </c>
      <c r="T1366" s="2">
        <v>0.25</v>
      </c>
      <c r="U1366">
        <v>5354.04</v>
      </c>
    </row>
    <row r="1367" spans="1:21" x14ac:dyDescent="0.3">
      <c r="A1367" t="s">
        <v>6450</v>
      </c>
      <c r="B1367" s="1">
        <v>45187</v>
      </c>
      <c r="C1367" t="s">
        <v>6451</v>
      </c>
      <c r="D1367" t="s">
        <v>3136</v>
      </c>
      <c r="E1367" t="s">
        <v>54</v>
      </c>
      <c r="F1367" t="s">
        <v>37</v>
      </c>
      <c r="G1367" t="s">
        <v>81</v>
      </c>
      <c r="H1367" t="s">
        <v>45</v>
      </c>
      <c r="I1367" t="s">
        <v>144</v>
      </c>
      <c r="J1367" t="s">
        <v>6452</v>
      </c>
      <c r="K1367" t="s">
        <v>6453</v>
      </c>
      <c r="L1367">
        <v>9</v>
      </c>
      <c r="M1367">
        <v>7094.75</v>
      </c>
      <c r="N1367">
        <v>63852.75</v>
      </c>
      <c r="O1367" s="2">
        <v>0.15</v>
      </c>
      <c r="P1367">
        <v>9577.91</v>
      </c>
      <c r="Q1367">
        <v>54274.84</v>
      </c>
      <c r="R1367" t="s">
        <v>59</v>
      </c>
      <c r="S1367" t="s">
        <v>77</v>
      </c>
      <c r="T1367" s="2">
        <v>0.25</v>
      </c>
      <c r="U1367">
        <v>13568.71</v>
      </c>
    </row>
    <row r="1368" spans="1:21" x14ac:dyDescent="0.3">
      <c r="A1368" t="s">
        <v>6454</v>
      </c>
      <c r="B1368" s="1">
        <v>45847</v>
      </c>
      <c r="C1368" t="s">
        <v>6455</v>
      </c>
      <c r="D1368" t="s">
        <v>6456</v>
      </c>
      <c r="E1368" t="s">
        <v>24</v>
      </c>
      <c r="F1368" t="s">
        <v>156</v>
      </c>
      <c r="G1368" t="s">
        <v>81</v>
      </c>
      <c r="H1368" t="s">
        <v>72</v>
      </c>
      <c r="I1368" t="s">
        <v>106</v>
      </c>
      <c r="J1368" t="s">
        <v>6457</v>
      </c>
      <c r="K1368" t="s">
        <v>6458</v>
      </c>
      <c r="L1368">
        <v>2</v>
      </c>
      <c r="M1368">
        <v>1464.56</v>
      </c>
      <c r="N1368">
        <v>2929.12</v>
      </c>
      <c r="O1368" s="2">
        <v>0.25</v>
      </c>
      <c r="P1368">
        <v>732.28</v>
      </c>
      <c r="Q1368">
        <v>2196.84</v>
      </c>
      <c r="R1368" t="s">
        <v>176</v>
      </c>
      <c r="S1368" t="s">
        <v>77</v>
      </c>
      <c r="T1368" s="2">
        <v>0.1</v>
      </c>
      <c r="U1368">
        <v>219.68</v>
      </c>
    </row>
    <row r="1369" spans="1:21" x14ac:dyDescent="0.3">
      <c r="A1369" t="s">
        <v>6459</v>
      </c>
      <c r="B1369" s="1">
        <v>45701</v>
      </c>
      <c r="C1369" t="s">
        <v>6460</v>
      </c>
      <c r="D1369" t="s">
        <v>6461</v>
      </c>
      <c r="E1369" t="s">
        <v>24</v>
      </c>
      <c r="F1369" t="s">
        <v>87</v>
      </c>
      <c r="G1369" t="s">
        <v>81</v>
      </c>
      <c r="H1369" t="s">
        <v>45</v>
      </c>
      <c r="I1369" t="s">
        <v>65</v>
      </c>
      <c r="J1369" t="s">
        <v>6462</v>
      </c>
      <c r="K1369" t="s">
        <v>6463</v>
      </c>
      <c r="L1369">
        <v>10</v>
      </c>
      <c r="M1369">
        <v>4542.3</v>
      </c>
      <c r="N1369">
        <v>45423</v>
      </c>
      <c r="O1369" s="2">
        <v>0.05</v>
      </c>
      <c r="P1369">
        <v>2271.15</v>
      </c>
      <c r="Q1369">
        <v>43151.85</v>
      </c>
      <c r="R1369" t="s">
        <v>31</v>
      </c>
      <c r="S1369" t="s">
        <v>60</v>
      </c>
      <c r="T1369" s="2">
        <v>0.15</v>
      </c>
      <c r="U1369">
        <v>6472.78</v>
      </c>
    </row>
    <row r="1370" spans="1:21" x14ac:dyDescent="0.3">
      <c r="A1370" t="s">
        <v>6464</v>
      </c>
      <c r="B1370" s="1">
        <v>45457</v>
      </c>
      <c r="C1370" t="s">
        <v>6465</v>
      </c>
      <c r="D1370" t="s">
        <v>6466</v>
      </c>
      <c r="E1370" t="s">
        <v>43</v>
      </c>
      <c r="F1370" t="s">
        <v>64</v>
      </c>
      <c r="G1370" t="s">
        <v>26</v>
      </c>
      <c r="H1370" t="s">
        <v>55</v>
      </c>
      <c r="I1370" t="s">
        <v>56</v>
      </c>
      <c r="J1370" t="s">
        <v>6467</v>
      </c>
      <c r="K1370" t="s">
        <v>6468</v>
      </c>
      <c r="L1370">
        <v>10</v>
      </c>
      <c r="M1370">
        <v>4076.64</v>
      </c>
      <c r="N1370">
        <v>40766.400000000001</v>
      </c>
      <c r="O1370" s="2">
        <v>0.05</v>
      </c>
      <c r="P1370">
        <v>2038.32</v>
      </c>
      <c r="Q1370">
        <v>38728.080000000002</v>
      </c>
      <c r="R1370" t="s">
        <v>176</v>
      </c>
      <c r="S1370" t="s">
        <v>60</v>
      </c>
      <c r="T1370" s="2">
        <v>0.15</v>
      </c>
      <c r="U1370">
        <v>5809.21</v>
      </c>
    </row>
    <row r="1371" spans="1:21" x14ac:dyDescent="0.3">
      <c r="A1371" t="s">
        <v>6469</v>
      </c>
      <c r="B1371" s="1">
        <v>45462</v>
      </c>
      <c r="C1371" t="s">
        <v>656</v>
      </c>
      <c r="D1371" t="s">
        <v>5113</v>
      </c>
      <c r="E1371" t="s">
        <v>43</v>
      </c>
      <c r="F1371" t="s">
        <v>143</v>
      </c>
      <c r="G1371" t="s">
        <v>81</v>
      </c>
      <c r="H1371" t="s">
        <v>45</v>
      </c>
      <c r="I1371" t="s">
        <v>144</v>
      </c>
      <c r="J1371" t="s">
        <v>6470</v>
      </c>
      <c r="K1371" t="s">
        <v>6471</v>
      </c>
      <c r="L1371">
        <v>2</v>
      </c>
      <c r="M1371">
        <v>7582.1</v>
      </c>
      <c r="N1371">
        <v>15164.2</v>
      </c>
      <c r="O1371" s="2">
        <v>0.25</v>
      </c>
      <c r="P1371">
        <v>3791.05</v>
      </c>
      <c r="Q1371">
        <v>11373.15</v>
      </c>
      <c r="R1371" t="s">
        <v>49</v>
      </c>
      <c r="S1371" t="s">
        <v>77</v>
      </c>
      <c r="T1371" s="2">
        <v>0.2</v>
      </c>
      <c r="U1371">
        <v>2274.63</v>
      </c>
    </row>
    <row r="1372" spans="1:21" x14ac:dyDescent="0.3">
      <c r="A1372" t="s">
        <v>6472</v>
      </c>
      <c r="B1372" s="1">
        <v>45107</v>
      </c>
      <c r="C1372" t="s">
        <v>2291</v>
      </c>
      <c r="D1372" t="s">
        <v>6473</v>
      </c>
      <c r="E1372" t="s">
        <v>142</v>
      </c>
      <c r="F1372" t="s">
        <v>37</v>
      </c>
      <c r="G1372" t="s">
        <v>26</v>
      </c>
      <c r="H1372" t="s">
        <v>55</v>
      </c>
      <c r="I1372" t="s">
        <v>100</v>
      </c>
      <c r="J1372" t="s">
        <v>6474</v>
      </c>
      <c r="K1372" t="s">
        <v>6475</v>
      </c>
      <c r="L1372">
        <v>9</v>
      </c>
      <c r="M1372">
        <v>833.36</v>
      </c>
      <c r="N1372">
        <v>7500.24</v>
      </c>
      <c r="O1372" s="2">
        <v>0.3</v>
      </c>
      <c r="P1372">
        <v>2250.0700000000002</v>
      </c>
      <c r="Q1372">
        <v>5250.17</v>
      </c>
      <c r="R1372" t="s">
        <v>176</v>
      </c>
      <c r="S1372" t="s">
        <v>32</v>
      </c>
      <c r="T1372" s="2">
        <v>0.15</v>
      </c>
      <c r="U1372">
        <v>787.53</v>
      </c>
    </row>
    <row r="1373" spans="1:21" x14ac:dyDescent="0.3">
      <c r="A1373" t="s">
        <v>6476</v>
      </c>
      <c r="B1373" s="1">
        <v>45860</v>
      </c>
      <c r="C1373" t="s">
        <v>6477</v>
      </c>
      <c r="D1373" t="s">
        <v>6478</v>
      </c>
      <c r="E1373" t="s">
        <v>43</v>
      </c>
      <c r="F1373" t="s">
        <v>37</v>
      </c>
      <c r="G1373" t="s">
        <v>81</v>
      </c>
      <c r="H1373" t="s">
        <v>55</v>
      </c>
      <c r="I1373" t="s">
        <v>130</v>
      </c>
      <c r="J1373" t="s">
        <v>6479</v>
      </c>
      <c r="K1373" t="s">
        <v>6480</v>
      </c>
      <c r="L1373">
        <v>8</v>
      </c>
      <c r="M1373">
        <v>2852.05</v>
      </c>
      <c r="N1373">
        <v>22816.400000000001</v>
      </c>
      <c r="O1373" s="2">
        <v>0.3</v>
      </c>
      <c r="P1373">
        <v>6844.92</v>
      </c>
      <c r="Q1373">
        <v>15971.48</v>
      </c>
      <c r="R1373" t="s">
        <v>49</v>
      </c>
      <c r="S1373" t="s">
        <v>50</v>
      </c>
      <c r="T1373" s="2">
        <v>0.2</v>
      </c>
      <c r="U1373">
        <v>3194.3</v>
      </c>
    </row>
    <row r="1374" spans="1:21" x14ac:dyDescent="0.3">
      <c r="A1374" t="s">
        <v>6481</v>
      </c>
      <c r="B1374" s="1">
        <v>45590</v>
      </c>
      <c r="C1374" t="s">
        <v>6482</v>
      </c>
      <c r="D1374" t="s">
        <v>6483</v>
      </c>
      <c r="E1374" t="s">
        <v>43</v>
      </c>
      <c r="F1374" t="s">
        <v>25</v>
      </c>
      <c r="G1374" t="s">
        <v>26</v>
      </c>
      <c r="H1374" t="s">
        <v>55</v>
      </c>
      <c r="I1374" t="s">
        <v>56</v>
      </c>
      <c r="J1374" t="s">
        <v>6484</v>
      </c>
      <c r="K1374" t="s">
        <v>2687</v>
      </c>
      <c r="L1374">
        <v>6</v>
      </c>
      <c r="M1374">
        <v>5367.96</v>
      </c>
      <c r="N1374">
        <v>32207.759999999998</v>
      </c>
      <c r="O1374" s="2">
        <v>0</v>
      </c>
      <c r="P1374">
        <v>0</v>
      </c>
      <c r="Q1374">
        <v>32207.759999999998</v>
      </c>
      <c r="R1374" t="s">
        <v>49</v>
      </c>
      <c r="S1374" t="s">
        <v>77</v>
      </c>
      <c r="T1374" s="2">
        <v>0.25</v>
      </c>
      <c r="U1374">
        <v>8051.94</v>
      </c>
    </row>
    <row r="1375" spans="1:21" x14ac:dyDescent="0.3">
      <c r="A1375" t="s">
        <v>6485</v>
      </c>
      <c r="B1375" s="1">
        <v>45427</v>
      </c>
      <c r="C1375" t="s">
        <v>6486</v>
      </c>
      <c r="D1375" t="s">
        <v>6487</v>
      </c>
      <c r="E1375" t="s">
        <v>24</v>
      </c>
      <c r="F1375" t="s">
        <v>25</v>
      </c>
      <c r="G1375" t="s">
        <v>26</v>
      </c>
      <c r="H1375" t="s">
        <v>55</v>
      </c>
      <c r="I1375" t="s">
        <v>130</v>
      </c>
      <c r="J1375" t="s">
        <v>6488</v>
      </c>
      <c r="K1375" t="s">
        <v>1312</v>
      </c>
      <c r="L1375">
        <v>10</v>
      </c>
      <c r="M1375">
        <v>6905.78</v>
      </c>
      <c r="N1375">
        <v>69057.8</v>
      </c>
      <c r="O1375" s="2">
        <v>0.25</v>
      </c>
      <c r="P1375">
        <v>17264.45</v>
      </c>
      <c r="Q1375">
        <v>51793.35</v>
      </c>
      <c r="R1375" t="s">
        <v>49</v>
      </c>
      <c r="S1375" t="s">
        <v>32</v>
      </c>
      <c r="T1375" s="2">
        <v>0.15</v>
      </c>
      <c r="U1375">
        <v>7769</v>
      </c>
    </row>
    <row r="1376" spans="1:21" x14ac:dyDescent="0.3">
      <c r="A1376" t="s">
        <v>6489</v>
      </c>
      <c r="B1376" s="1">
        <v>45159</v>
      </c>
      <c r="C1376" t="s">
        <v>2931</v>
      </c>
      <c r="D1376" t="s">
        <v>6490</v>
      </c>
      <c r="E1376" t="s">
        <v>43</v>
      </c>
      <c r="F1376" t="s">
        <v>71</v>
      </c>
      <c r="G1376" t="s">
        <v>81</v>
      </c>
      <c r="H1376" t="s">
        <v>45</v>
      </c>
      <c r="I1376" t="s">
        <v>136</v>
      </c>
      <c r="J1376" t="s">
        <v>6491</v>
      </c>
      <c r="K1376" t="s">
        <v>6492</v>
      </c>
      <c r="L1376">
        <v>8</v>
      </c>
      <c r="M1376">
        <v>4121.6099999999997</v>
      </c>
      <c r="N1376">
        <v>32972.879999999997</v>
      </c>
      <c r="O1376" s="2">
        <v>0.05</v>
      </c>
      <c r="P1376">
        <v>1648.64</v>
      </c>
      <c r="Q1376">
        <v>31324.240000000002</v>
      </c>
      <c r="R1376" t="s">
        <v>49</v>
      </c>
      <c r="S1376" t="s">
        <v>32</v>
      </c>
      <c r="T1376" s="2">
        <v>0.25</v>
      </c>
      <c r="U1376">
        <v>7831.06</v>
      </c>
    </row>
    <row r="1377" spans="1:21" x14ac:dyDescent="0.3">
      <c r="A1377" t="s">
        <v>6493</v>
      </c>
      <c r="B1377" s="1">
        <v>44940</v>
      </c>
      <c r="C1377" t="s">
        <v>6494</v>
      </c>
      <c r="D1377" t="s">
        <v>6495</v>
      </c>
      <c r="E1377" t="s">
        <v>142</v>
      </c>
      <c r="F1377" t="s">
        <v>25</v>
      </c>
      <c r="G1377" t="s">
        <v>26</v>
      </c>
      <c r="H1377" t="s">
        <v>55</v>
      </c>
      <c r="I1377" t="s">
        <v>130</v>
      </c>
      <c r="J1377" t="s">
        <v>6496</v>
      </c>
      <c r="K1377" t="s">
        <v>6497</v>
      </c>
      <c r="L1377">
        <v>4</v>
      </c>
      <c r="M1377">
        <v>2457.3000000000002</v>
      </c>
      <c r="N1377">
        <v>9829.2000000000007</v>
      </c>
      <c r="O1377" s="2">
        <v>0.1</v>
      </c>
      <c r="P1377">
        <v>982.92</v>
      </c>
      <c r="Q1377">
        <v>8846.2800000000007</v>
      </c>
      <c r="R1377" t="s">
        <v>31</v>
      </c>
      <c r="S1377" t="s">
        <v>32</v>
      </c>
      <c r="T1377" s="2">
        <v>0.15</v>
      </c>
      <c r="U1377">
        <v>1326.94</v>
      </c>
    </row>
    <row r="1378" spans="1:21" x14ac:dyDescent="0.3">
      <c r="A1378" t="s">
        <v>6498</v>
      </c>
      <c r="B1378" s="1">
        <v>45893</v>
      </c>
      <c r="C1378" t="s">
        <v>6499</v>
      </c>
      <c r="D1378" t="s">
        <v>6500</v>
      </c>
      <c r="E1378" t="s">
        <v>142</v>
      </c>
      <c r="F1378" t="s">
        <v>143</v>
      </c>
      <c r="G1378" t="s">
        <v>81</v>
      </c>
      <c r="H1378" t="s">
        <v>27</v>
      </c>
      <c r="I1378" t="s">
        <v>157</v>
      </c>
      <c r="J1378" t="s">
        <v>6501</v>
      </c>
      <c r="K1378" t="s">
        <v>2745</v>
      </c>
      <c r="L1378">
        <v>3</v>
      </c>
      <c r="M1378">
        <v>827.36</v>
      </c>
      <c r="N1378">
        <v>2482.08</v>
      </c>
      <c r="O1378" s="2">
        <v>0.05</v>
      </c>
      <c r="P1378">
        <v>124.1</v>
      </c>
      <c r="Q1378">
        <v>2357.98</v>
      </c>
      <c r="R1378" t="s">
        <v>176</v>
      </c>
      <c r="S1378" t="s">
        <v>60</v>
      </c>
      <c r="T1378" s="2">
        <v>0.2</v>
      </c>
      <c r="U1378">
        <v>471.6</v>
      </c>
    </row>
    <row r="1379" spans="1:21" x14ac:dyDescent="0.3">
      <c r="A1379" t="s">
        <v>6502</v>
      </c>
      <c r="B1379" s="1">
        <v>45528</v>
      </c>
      <c r="C1379" t="s">
        <v>6503</v>
      </c>
      <c r="D1379" t="s">
        <v>6504</v>
      </c>
      <c r="E1379" t="s">
        <v>54</v>
      </c>
      <c r="F1379" t="s">
        <v>99</v>
      </c>
      <c r="G1379" t="s">
        <v>26</v>
      </c>
      <c r="H1379" t="s">
        <v>72</v>
      </c>
      <c r="I1379" t="s">
        <v>150</v>
      </c>
      <c r="J1379" t="s">
        <v>6505</v>
      </c>
      <c r="K1379" t="s">
        <v>6506</v>
      </c>
      <c r="L1379">
        <v>5</v>
      </c>
      <c r="M1379">
        <v>3810.6</v>
      </c>
      <c r="N1379">
        <v>19053</v>
      </c>
      <c r="O1379" s="2">
        <v>0.1</v>
      </c>
      <c r="P1379">
        <v>1905.3</v>
      </c>
      <c r="Q1379">
        <v>17147.7</v>
      </c>
      <c r="R1379" t="s">
        <v>59</v>
      </c>
      <c r="S1379" t="s">
        <v>32</v>
      </c>
      <c r="T1379" s="2">
        <v>0.2</v>
      </c>
      <c r="U1379">
        <v>3429.54</v>
      </c>
    </row>
    <row r="1380" spans="1:21" x14ac:dyDescent="0.3">
      <c r="A1380" t="s">
        <v>6507</v>
      </c>
      <c r="B1380" s="1">
        <v>45064</v>
      </c>
      <c r="C1380" t="s">
        <v>6508</v>
      </c>
      <c r="D1380" t="s">
        <v>6509</v>
      </c>
      <c r="E1380" t="s">
        <v>54</v>
      </c>
      <c r="F1380" t="s">
        <v>143</v>
      </c>
      <c r="G1380" t="s">
        <v>26</v>
      </c>
      <c r="H1380" t="s">
        <v>55</v>
      </c>
      <c r="I1380" t="s">
        <v>100</v>
      </c>
      <c r="J1380" t="s">
        <v>6510</v>
      </c>
      <c r="K1380" t="s">
        <v>6511</v>
      </c>
      <c r="L1380">
        <v>5</v>
      </c>
      <c r="M1380">
        <v>6845.46</v>
      </c>
      <c r="N1380">
        <v>34227.300000000003</v>
      </c>
      <c r="O1380" s="2">
        <v>0.15</v>
      </c>
      <c r="P1380">
        <v>5134.1000000000004</v>
      </c>
      <c r="Q1380">
        <v>29093.200000000001</v>
      </c>
      <c r="R1380" t="s">
        <v>59</v>
      </c>
      <c r="S1380" t="s">
        <v>60</v>
      </c>
      <c r="T1380" s="2">
        <v>0.1</v>
      </c>
      <c r="U1380">
        <v>2909.32</v>
      </c>
    </row>
    <row r="1381" spans="1:21" x14ac:dyDescent="0.3">
      <c r="A1381" t="s">
        <v>6512</v>
      </c>
      <c r="B1381" s="1">
        <v>45718</v>
      </c>
      <c r="C1381" t="s">
        <v>6513</v>
      </c>
      <c r="D1381" t="s">
        <v>6514</v>
      </c>
      <c r="E1381" t="s">
        <v>43</v>
      </c>
      <c r="F1381" t="s">
        <v>71</v>
      </c>
      <c r="G1381" t="s">
        <v>81</v>
      </c>
      <c r="H1381" t="s">
        <v>72</v>
      </c>
      <c r="I1381" t="s">
        <v>185</v>
      </c>
      <c r="J1381" t="s">
        <v>6515</v>
      </c>
      <c r="K1381" t="s">
        <v>1202</v>
      </c>
      <c r="L1381">
        <v>6</v>
      </c>
      <c r="M1381">
        <v>822.28</v>
      </c>
      <c r="N1381">
        <v>4933.68</v>
      </c>
      <c r="O1381" s="2">
        <v>0.3</v>
      </c>
      <c r="P1381">
        <v>1480.1</v>
      </c>
      <c r="Q1381">
        <v>3453.58</v>
      </c>
      <c r="R1381" t="s">
        <v>49</v>
      </c>
      <c r="S1381" t="s">
        <v>50</v>
      </c>
      <c r="T1381" s="2">
        <v>0.1</v>
      </c>
      <c r="U1381">
        <v>345.36</v>
      </c>
    </row>
    <row r="1382" spans="1:21" x14ac:dyDescent="0.3">
      <c r="A1382" t="s">
        <v>6516</v>
      </c>
      <c r="B1382" s="1">
        <v>45461</v>
      </c>
      <c r="C1382" t="s">
        <v>6517</v>
      </c>
      <c r="D1382" t="s">
        <v>6518</v>
      </c>
      <c r="E1382" t="s">
        <v>54</v>
      </c>
      <c r="F1382" t="s">
        <v>156</v>
      </c>
      <c r="G1382" t="s">
        <v>81</v>
      </c>
      <c r="H1382" t="s">
        <v>55</v>
      </c>
      <c r="I1382" t="s">
        <v>100</v>
      </c>
      <c r="J1382" t="s">
        <v>6519</v>
      </c>
      <c r="K1382" t="s">
        <v>6520</v>
      </c>
      <c r="L1382">
        <v>5</v>
      </c>
      <c r="M1382">
        <v>5090.95</v>
      </c>
      <c r="N1382">
        <v>25454.75</v>
      </c>
      <c r="O1382" s="2">
        <v>0.05</v>
      </c>
      <c r="P1382">
        <v>1272.74</v>
      </c>
      <c r="Q1382">
        <v>24182.01</v>
      </c>
      <c r="R1382" t="s">
        <v>31</v>
      </c>
      <c r="S1382" t="s">
        <v>77</v>
      </c>
      <c r="T1382" s="2">
        <v>0.2</v>
      </c>
      <c r="U1382">
        <v>4836.3999999999996</v>
      </c>
    </row>
    <row r="1383" spans="1:21" x14ac:dyDescent="0.3">
      <c r="A1383" t="s">
        <v>6521</v>
      </c>
      <c r="B1383" s="1">
        <v>45372</v>
      </c>
      <c r="C1383" t="s">
        <v>6522</v>
      </c>
      <c r="D1383" t="s">
        <v>6523</v>
      </c>
      <c r="E1383" t="s">
        <v>43</v>
      </c>
      <c r="F1383" t="s">
        <v>44</v>
      </c>
      <c r="G1383" t="s">
        <v>26</v>
      </c>
      <c r="H1383" t="s">
        <v>55</v>
      </c>
      <c r="I1383" t="s">
        <v>130</v>
      </c>
      <c r="J1383" t="s">
        <v>6524</v>
      </c>
      <c r="K1383" t="s">
        <v>6525</v>
      </c>
      <c r="L1383">
        <v>10</v>
      </c>
      <c r="M1383">
        <v>7296</v>
      </c>
      <c r="N1383">
        <v>72960</v>
      </c>
      <c r="O1383" s="2">
        <v>0.2</v>
      </c>
      <c r="P1383">
        <v>14592</v>
      </c>
      <c r="Q1383">
        <v>58368</v>
      </c>
      <c r="R1383" t="s">
        <v>49</v>
      </c>
      <c r="S1383" t="s">
        <v>77</v>
      </c>
      <c r="T1383" s="2">
        <v>0.15</v>
      </c>
      <c r="U1383">
        <v>8755.2000000000007</v>
      </c>
    </row>
    <row r="1384" spans="1:21" x14ac:dyDescent="0.3">
      <c r="A1384" t="s">
        <v>6526</v>
      </c>
      <c r="B1384" s="1">
        <v>45129</v>
      </c>
      <c r="C1384" t="s">
        <v>4560</v>
      </c>
      <c r="D1384" t="s">
        <v>6527</v>
      </c>
      <c r="E1384" t="s">
        <v>43</v>
      </c>
      <c r="F1384" t="s">
        <v>119</v>
      </c>
      <c r="G1384" t="s">
        <v>26</v>
      </c>
      <c r="H1384" t="s">
        <v>72</v>
      </c>
      <c r="I1384" t="s">
        <v>185</v>
      </c>
      <c r="J1384" t="s">
        <v>6528</v>
      </c>
      <c r="K1384" t="s">
        <v>1212</v>
      </c>
      <c r="L1384">
        <v>7</v>
      </c>
      <c r="M1384">
        <v>4080.19</v>
      </c>
      <c r="N1384">
        <v>28561.33</v>
      </c>
      <c r="O1384" s="2">
        <v>0.1</v>
      </c>
      <c r="P1384">
        <v>2856.13</v>
      </c>
      <c r="Q1384">
        <v>25705.200000000001</v>
      </c>
      <c r="R1384" t="s">
        <v>49</v>
      </c>
      <c r="S1384" t="s">
        <v>32</v>
      </c>
      <c r="T1384" s="2">
        <v>0.25</v>
      </c>
      <c r="U1384">
        <v>6426.3</v>
      </c>
    </row>
    <row r="1385" spans="1:21" x14ac:dyDescent="0.3">
      <c r="A1385" t="s">
        <v>6529</v>
      </c>
      <c r="B1385" s="1">
        <v>45081</v>
      </c>
      <c r="C1385" t="s">
        <v>6530</v>
      </c>
      <c r="D1385" t="s">
        <v>6531</v>
      </c>
      <c r="E1385" t="s">
        <v>36</v>
      </c>
      <c r="F1385" t="s">
        <v>99</v>
      </c>
      <c r="G1385" t="s">
        <v>26</v>
      </c>
      <c r="H1385" t="s">
        <v>27</v>
      </c>
      <c r="I1385" t="s">
        <v>93</v>
      </c>
      <c r="J1385" t="s">
        <v>6532</v>
      </c>
      <c r="K1385" t="s">
        <v>6533</v>
      </c>
      <c r="L1385">
        <v>7</v>
      </c>
      <c r="M1385">
        <v>3912.84</v>
      </c>
      <c r="N1385">
        <v>27389.88</v>
      </c>
      <c r="O1385" s="2">
        <v>0</v>
      </c>
      <c r="P1385">
        <v>0</v>
      </c>
      <c r="Q1385">
        <v>27389.88</v>
      </c>
      <c r="R1385" t="s">
        <v>76</v>
      </c>
      <c r="S1385" t="s">
        <v>50</v>
      </c>
      <c r="T1385" s="2">
        <v>0.1</v>
      </c>
      <c r="U1385">
        <v>2738.99</v>
      </c>
    </row>
    <row r="1386" spans="1:21" x14ac:dyDescent="0.3">
      <c r="A1386" t="s">
        <v>6534</v>
      </c>
      <c r="B1386" s="1">
        <v>45369</v>
      </c>
      <c r="C1386" t="s">
        <v>6535</v>
      </c>
      <c r="D1386" t="s">
        <v>6536</v>
      </c>
      <c r="E1386" t="s">
        <v>142</v>
      </c>
      <c r="F1386" t="s">
        <v>71</v>
      </c>
      <c r="G1386" t="s">
        <v>26</v>
      </c>
      <c r="H1386" t="s">
        <v>72</v>
      </c>
      <c r="I1386" t="s">
        <v>150</v>
      </c>
      <c r="J1386" t="s">
        <v>6537</v>
      </c>
      <c r="K1386" t="s">
        <v>6538</v>
      </c>
      <c r="L1386">
        <v>6</v>
      </c>
      <c r="M1386">
        <v>3824.07</v>
      </c>
      <c r="N1386">
        <v>22944.42</v>
      </c>
      <c r="O1386" s="2">
        <v>0.05</v>
      </c>
      <c r="P1386">
        <v>1147.22</v>
      </c>
      <c r="Q1386">
        <v>21797.200000000001</v>
      </c>
      <c r="R1386" t="s">
        <v>76</v>
      </c>
      <c r="S1386" t="s">
        <v>77</v>
      </c>
      <c r="T1386" s="2">
        <v>0.15</v>
      </c>
      <c r="U1386">
        <v>3269.58</v>
      </c>
    </row>
    <row r="1387" spans="1:21" x14ac:dyDescent="0.3">
      <c r="A1387" t="s">
        <v>6539</v>
      </c>
      <c r="B1387" s="1">
        <v>45157</v>
      </c>
      <c r="C1387" t="s">
        <v>6540</v>
      </c>
      <c r="D1387" t="s">
        <v>6541</v>
      </c>
      <c r="E1387" t="s">
        <v>142</v>
      </c>
      <c r="F1387" t="s">
        <v>163</v>
      </c>
      <c r="G1387" t="s">
        <v>81</v>
      </c>
      <c r="H1387" t="s">
        <v>72</v>
      </c>
      <c r="I1387" t="s">
        <v>185</v>
      </c>
      <c r="J1387" t="s">
        <v>6542</v>
      </c>
      <c r="K1387" t="s">
        <v>6543</v>
      </c>
      <c r="L1387">
        <v>2</v>
      </c>
      <c r="M1387">
        <v>7533.94</v>
      </c>
      <c r="N1387">
        <v>15067.88</v>
      </c>
      <c r="O1387" s="2">
        <v>0.2</v>
      </c>
      <c r="P1387">
        <v>3013.58</v>
      </c>
      <c r="Q1387">
        <v>12054.3</v>
      </c>
      <c r="R1387" t="s">
        <v>49</v>
      </c>
      <c r="S1387" t="s">
        <v>60</v>
      </c>
      <c r="T1387" s="2">
        <v>0.2</v>
      </c>
      <c r="U1387">
        <v>2410.86</v>
      </c>
    </row>
    <row r="1388" spans="1:21" x14ac:dyDescent="0.3">
      <c r="A1388" t="s">
        <v>6544</v>
      </c>
      <c r="B1388" s="1">
        <v>45236</v>
      </c>
      <c r="C1388" t="s">
        <v>6545</v>
      </c>
      <c r="D1388" t="s">
        <v>6546</v>
      </c>
      <c r="E1388" t="s">
        <v>54</v>
      </c>
      <c r="F1388" t="s">
        <v>99</v>
      </c>
      <c r="G1388" t="s">
        <v>26</v>
      </c>
      <c r="H1388" t="s">
        <v>45</v>
      </c>
      <c r="I1388" t="s">
        <v>46</v>
      </c>
      <c r="J1388" t="s">
        <v>6547</v>
      </c>
      <c r="K1388" t="s">
        <v>4633</v>
      </c>
      <c r="L1388">
        <v>9</v>
      </c>
      <c r="M1388">
        <v>7521.07</v>
      </c>
      <c r="N1388">
        <v>67689.63</v>
      </c>
      <c r="O1388" s="2">
        <v>0.2</v>
      </c>
      <c r="P1388">
        <v>13537.93</v>
      </c>
      <c r="Q1388">
        <v>54151.7</v>
      </c>
      <c r="R1388" t="s">
        <v>59</v>
      </c>
      <c r="S1388" t="s">
        <v>32</v>
      </c>
      <c r="T1388" s="2">
        <v>0.1</v>
      </c>
      <c r="U1388">
        <v>5415.17</v>
      </c>
    </row>
    <row r="1389" spans="1:21" x14ac:dyDescent="0.3">
      <c r="A1389" t="s">
        <v>6548</v>
      </c>
      <c r="B1389" s="1">
        <v>45197</v>
      </c>
      <c r="C1389" t="s">
        <v>6549</v>
      </c>
      <c r="D1389" t="s">
        <v>6550</v>
      </c>
      <c r="E1389" t="s">
        <v>36</v>
      </c>
      <c r="F1389" t="s">
        <v>112</v>
      </c>
      <c r="G1389" t="s">
        <v>26</v>
      </c>
      <c r="H1389" t="s">
        <v>55</v>
      </c>
      <c r="I1389" t="s">
        <v>56</v>
      </c>
      <c r="J1389" t="s">
        <v>6551</v>
      </c>
      <c r="K1389" t="s">
        <v>6552</v>
      </c>
      <c r="L1389">
        <v>9</v>
      </c>
      <c r="M1389">
        <v>4021.53</v>
      </c>
      <c r="N1389">
        <v>36193.769999999997</v>
      </c>
      <c r="O1389" s="2">
        <v>0.15</v>
      </c>
      <c r="P1389">
        <v>5429.07</v>
      </c>
      <c r="Q1389">
        <v>30764.7</v>
      </c>
      <c r="R1389" t="s">
        <v>49</v>
      </c>
      <c r="S1389" t="s">
        <v>32</v>
      </c>
      <c r="T1389" s="2">
        <v>0.15</v>
      </c>
      <c r="U1389">
        <v>4614.7</v>
      </c>
    </row>
    <row r="1390" spans="1:21" x14ac:dyDescent="0.3">
      <c r="A1390" t="s">
        <v>6553</v>
      </c>
      <c r="B1390" s="1">
        <v>44959</v>
      </c>
      <c r="C1390" t="s">
        <v>6554</v>
      </c>
      <c r="D1390" t="s">
        <v>6555</v>
      </c>
      <c r="E1390" t="s">
        <v>54</v>
      </c>
      <c r="F1390" t="s">
        <v>370</v>
      </c>
      <c r="G1390" t="s">
        <v>81</v>
      </c>
      <c r="H1390" t="s">
        <v>45</v>
      </c>
      <c r="I1390" t="s">
        <v>46</v>
      </c>
      <c r="J1390" t="s">
        <v>6556</v>
      </c>
      <c r="K1390" t="s">
        <v>6557</v>
      </c>
      <c r="L1390">
        <v>1</v>
      </c>
      <c r="M1390">
        <v>4823.92</v>
      </c>
      <c r="N1390">
        <v>4823.92</v>
      </c>
      <c r="O1390" s="2">
        <v>0</v>
      </c>
      <c r="P1390">
        <v>0</v>
      </c>
      <c r="Q1390">
        <v>4823.92</v>
      </c>
      <c r="R1390" t="s">
        <v>176</v>
      </c>
      <c r="S1390" t="s">
        <v>50</v>
      </c>
      <c r="T1390" s="2">
        <v>0.25</v>
      </c>
      <c r="U1390">
        <v>1205.98</v>
      </c>
    </row>
    <row r="1391" spans="1:21" x14ac:dyDescent="0.3">
      <c r="A1391" t="s">
        <v>6558</v>
      </c>
      <c r="B1391" s="1">
        <v>45133</v>
      </c>
      <c r="C1391" t="s">
        <v>6559</v>
      </c>
      <c r="D1391" t="s">
        <v>6560</v>
      </c>
      <c r="E1391" t="s">
        <v>142</v>
      </c>
      <c r="F1391" t="s">
        <v>44</v>
      </c>
      <c r="G1391" t="s">
        <v>81</v>
      </c>
      <c r="H1391" t="s">
        <v>55</v>
      </c>
      <c r="I1391" t="s">
        <v>130</v>
      </c>
      <c r="J1391" t="s">
        <v>6561</v>
      </c>
      <c r="K1391" t="s">
        <v>6562</v>
      </c>
      <c r="L1391">
        <v>9</v>
      </c>
      <c r="M1391">
        <v>5349.12</v>
      </c>
      <c r="N1391">
        <v>48142.080000000002</v>
      </c>
      <c r="O1391" s="2">
        <v>0</v>
      </c>
      <c r="P1391">
        <v>0</v>
      </c>
      <c r="Q1391">
        <v>48142.080000000002</v>
      </c>
      <c r="R1391" t="s">
        <v>31</v>
      </c>
      <c r="S1391" t="s">
        <v>77</v>
      </c>
      <c r="T1391" s="2">
        <v>0.3</v>
      </c>
      <c r="U1391">
        <v>14442.62</v>
      </c>
    </row>
    <row r="1392" spans="1:21" x14ac:dyDescent="0.3">
      <c r="A1392" t="s">
        <v>6563</v>
      </c>
      <c r="B1392" s="1">
        <v>45712</v>
      </c>
      <c r="C1392" t="s">
        <v>6564</v>
      </c>
      <c r="D1392" t="s">
        <v>6565</v>
      </c>
      <c r="E1392" t="s">
        <v>24</v>
      </c>
      <c r="F1392" t="s">
        <v>156</v>
      </c>
      <c r="G1392" t="s">
        <v>81</v>
      </c>
      <c r="H1392" t="s">
        <v>45</v>
      </c>
      <c r="I1392" t="s">
        <v>136</v>
      </c>
      <c r="J1392" t="s">
        <v>6566</v>
      </c>
      <c r="K1392" t="s">
        <v>6567</v>
      </c>
      <c r="L1392">
        <v>3</v>
      </c>
      <c r="M1392">
        <v>2992.54</v>
      </c>
      <c r="N1392">
        <v>8977.6200000000008</v>
      </c>
      <c r="O1392" s="2">
        <v>0.25</v>
      </c>
      <c r="P1392">
        <v>2244.41</v>
      </c>
      <c r="Q1392">
        <v>6733.21</v>
      </c>
      <c r="R1392" t="s">
        <v>59</v>
      </c>
      <c r="S1392" t="s">
        <v>50</v>
      </c>
      <c r="T1392" s="2">
        <v>0.25</v>
      </c>
      <c r="U1392">
        <v>1683.3</v>
      </c>
    </row>
    <row r="1393" spans="1:21" x14ac:dyDescent="0.3">
      <c r="A1393" t="s">
        <v>6568</v>
      </c>
      <c r="B1393" s="1">
        <v>45052</v>
      </c>
      <c r="C1393" t="s">
        <v>5503</v>
      </c>
      <c r="D1393" t="s">
        <v>6569</v>
      </c>
      <c r="E1393" t="s">
        <v>24</v>
      </c>
      <c r="F1393" t="s">
        <v>143</v>
      </c>
      <c r="G1393" t="s">
        <v>26</v>
      </c>
      <c r="H1393" t="s">
        <v>55</v>
      </c>
      <c r="I1393" t="s">
        <v>100</v>
      </c>
      <c r="J1393" t="s">
        <v>6570</v>
      </c>
      <c r="K1393" t="s">
        <v>2716</v>
      </c>
      <c r="L1393">
        <v>9</v>
      </c>
      <c r="M1393">
        <v>4238.41</v>
      </c>
      <c r="N1393">
        <v>38145.69</v>
      </c>
      <c r="O1393" s="2">
        <v>0.1</v>
      </c>
      <c r="P1393">
        <v>3814.57</v>
      </c>
      <c r="Q1393">
        <v>34331.120000000003</v>
      </c>
      <c r="R1393" t="s">
        <v>49</v>
      </c>
      <c r="S1393" t="s">
        <v>50</v>
      </c>
      <c r="T1393" s="2">
        <v>0.3</v>
      </c>
      <c r="U1393">
        <v>10299.34</v>
      </c>
    </row>
    <row r="1394" spans="1:21" x14ac:dyDescent="0.3">
      <c r="A1394" t="s">
        <v>6571</v>
      </c>
      <c r="B1394" s="1">
        <v>45589</v>
      </c>
      <c r="C1394" t="s">
        <v>6572</v>
      </c>
      <c r="D1394" t="s">
        <v>6573</v>
      </c>
      <c r="E1394" t="s">
        <v>36</v>
      </c>
      <c r="F1394" t="s">
        <v>119</v>
      </c>
      <c r="G1394" t="s">
        <v>81</v>
      </c>
      <c r="H1394" t="s">
        <v>45</v>
      </c>
      <c r="I1394" t="s">
        <v>113</v>
      </c>
      <c r="J1394" t="s">
        <v>6574</v>
      </c>
      <c r="K1394" t="s">
        <v>6575</v>
      </c>
      <c r="L1394">
        <v>8</v>
      </c>
      <c r="M1394">
        <v>2165.25</v>
      </c>
      <c r="N1394">
        <v>17322</v>
      </c>
      <c r="O1394" s="2">
        <v>0.25</v>
      </c>
      <c r="P1394">
        <v>4330.5</v>
      </c>
      <c r="Q1394">
        <v>12991.5</v>
      </c>
      <c r="R1394" t="s">
        <v>59</v>
      </c>
      <c r="S1394" t="s">
        <v>32</v>
      </c>
      <c r="T1394" s="2">
        <v>0.15</v>
      </c>
      <c r="U1394">
        <v>1948.72</v>
      </c>
    </row>
    <row r="1395" spans="1:21" x14ac:dyDescent="0.3">
      <c r="A1395" t="s">
        <v>6576</v>
      </c>
      <c r="B1395" s="1">
        <v>45762</v>
      </c>
      <c r="C1395" t="s">
        <v>3073</v>
      </c>
      <c r="D1395" t="s">
        <v>6577</v>
      </c>
      <c r="E1395" t="s">
        <v>36</v>
      </c>
      <c r="F1395" t="s">
        <v>370</v>
      </c>
      <c r="G1395" t="s">
        <v>81</v>
      </c>
      <c r="H1395" t="s">
        <v>72</v>
      </c>
      <c r="I1395" t="s">
        <v>73</v>
      </c>
      <c r="J1395" t="s">
        <v>6578</v>
      </c>
      <c r="K1395" t="s">
        <v>3838</v>
      </c>
      <c r="L1395">
        <v>4</v>
      </c>
      <c r="M1395">
        <v>4628.22</v>
      </c>
      <c r="N1395">
        <v>18512.88</v>
      </c>
      <c r="O1395" s="2">
        <v>0.15</v>
      </c>
      <c r="P1395">
        <v>2776.93</v>
      </c>
      <c r="Q1395">
        <v>15735.95</v>
      </c>
      <c r="R1395" t="s">
        <v>49</v>
      </c>
      <c r="S1395" t="s">
        <v>77</v>
      </c>
      <c r="T1395" s="2">
        <v>0.1</v>
      </c>
      <c r="U1395">
        <v>1573.6</v>
      </c>
    </row>
    <row r="1396" spans="1:21" x14ac:dyDescent="0.3">
      <c r="A1396" t="s">
        <v>6579</v>
      </c>
      <c r="B1396" s="1">
        <v>45628</v>
      </c>
      <c r="C1396" t="s">
        <v>6580</v>
      </c>
      <c r="D1396" t="s">
        <v>6581</v>
      </c>
      <c r="E1396" t="s">
        <v>24</v>
      </c>
      <c r="F1396" t="s">
        <v>87</v>
      </c>
      <c r="G1396" t="s">
        <v>26</v>
      </c>
      <c r="H1396" t="s">
        <v>55</v>
      </c>
      <c r="I1396" t="s">
        <v>100</v>
      </c>
      <c r="J1396" t="s">
        <v>6582</v>
      </c>
      <c r="K1396" t="s">
        <v>6583</v>
      </c>
      <c r="L1396">
        <v>4</v>
      </c>
      <c r="M1396">
        <v>7174.03</v>
      </c>
      <c r="N1396">
        <v>28696.12</v>
      </c>
      <c r="O1396" s="2">
        <v>0.25</v>
      </c>
      <c r="P1396">
        <v>7174.03</v>
      </c>
      <c r="Q1396">
        <v>21522.09</v>
      </c>
      <c r="R1396" t="s">
        <v>49</v>
      </c>
      <c r="S1396" t="s">
        <v>50</v>
      </c>
      <c r="T1396" s="2">
        <v>0.1</v>
      </c>
      <c r="U1396">
        <v>2152.21</v>
      </c>
    </row>
    <row r="1397" spans="1:21" x14ac:dyDescent="0.3">
      <c r="A1397" t="s">
        <v>6584</v>
      </c>
      <c r="B1397" s="1">
        <v>45246</v>
      </c>
      <c r="C1397" t="s">
        <v>6585</v>
      </c>
      <c r="D1397" t="s">
        <v>6586</v>
      </c>
      <c r="E1397" t="s">
        <v>142</v>
      </c>
      <c r="F1397" t="s">
        <v>44</v>
      </c>
      <c r="G1397" t="s">
        <v>81</v>
      </c>
      <c r="H1397" t="s">
        <v>45</v>
      </c>
      <c r="I1397" t="s">
        <v>136</v>
      </c>
      <c r="J1397" t="s">
        <v>6587</v>
      </c>
      <c r="K1397" t="s">
        <v>6588</v>
      </c>
      <c r="L1397">
        <v>4</v>
      </c>
      <c r="M1397">
        <v>624.38</v>
      </c>
      <c r="N1397">
        <v>2497.52</v>
      </c>
      <c r="O1397" s="2">
        <v>0.25</v>
      </c>
      <c r="P1397">
        <v>624.38</v>
      </c>
      <c r="Q1397">
        <v>1873.14</v>
      </c>
      <c r="R1397" t="s">
        <v>76</v>
      </c>
      <c r="S1397" t="s">
        <v>32</v>
      </c>
      <c r="T1397" s="2">
        <v>0.15</v>
      </c>
      <c r="U1397">
        <v>280.97000000000003</v>
      </c>
    </row>
    <row r="1398" spans="1:21" x14ac:dyDescent="0.3">
      <c r="A1398" t="s">
        <v>6589</v>
      </c>
      <c r="B1398" s="1">
        <v>44943</v>
      </c>
      <c r="C1398" t="s">
        <v>6590</v>
      </c>
      <c r="D1398" t="s">
        <v>6591</v>
      </c>
      <c r="E1398" t="s">
        <v>36</v>
      </c>
      <c r="F1398" t="s">
        <v>163</v>
      </c>
      <c r="G1398" t="s">
        <v>26</v>
      </c>
      <c r="H1398" t="s">
        <v>55</v>
      </c>
      <c r="I1398" t="s">
        <v>56</v>
      </c>
      <c r="J1398" t="s">
        <v>6395</v>
      </c>
      <c r="K1398" t="s">
        <v>6592</v>
      </c>
      <c r="L1398">
        <v>6</v>
      </c>
      <c r="M1398">
        <v>2607.84</v>
      </c>
      <c r="N1398">
        <v>15647.04</v>
      </c>
      <c r="O1398" s="2">
        <v>0.2</v>
      </c>
      <c r="P1398">
        <v>3129.41</v>
      </c>
      <c r="Q1398">
        <v>12517.63</v>
      </c>
      <c r="R1398" t="s">
        <v>176</v>
      </c>
      <c r="S1398" t="s">
        <v>60</v>
      </c>
      <c r="T1398" s="2">
        <v>0.1</v>
      </c>
      <c r="U1398">
        <v>1251.76</v>
      </c>
    </row>
    <row r="1399" spans="1:21" x14ac:dyDescent="0.3">
      <c r="A1399" t="s">
        <v>6593</v>
      </c>
      <c r="B1399" s="1">
        <v>45818</v>
      </c>
      <c r="C1399" t="s">
        <v>6594</v>
      </c>
      <c r="D1399" t="s">
        <v>6595</v>
      </c>
      <c r="E1399" t="s">
        <v>24</v>
      </c>
      <c r="F1399" t="s">
        <v>119</v>
      </c>
      <c r="G1399" t="s">
        <v>26</v>
      </c>
      <c r="H1399" t="s">
        <v>45</v>
      </c>
      <c r="I1399" t="s">
        <v>113</v>
      </c>
      <c r="J1399" t="s">
        <v>6596</v>
      </c>
      <c r="K1399" t="s">
        <v>6597</v>
      </c>
      <c r="L1399">
        <v>2</v>
      </c>
      <c r="M1399">
        <v>5841.6</v>
      </c>
      <c r="N1399">
        <v>11683.2</v>
      </c>
      <c r="O1399" s="2">
        <v>0.05</v>
      </c>
      <c r="P1399">
        <v>584.16</v>
      </c>
      <c r="Q1399">
        <v>11099.04</v>
      </c>
      <c r="R1399" t="s">
        <v>76</v>
      </c>
      <c r="S1399" t="s">
        <v>77</v>
      </c>
      <c r="T1399" s="2">
        <v>0.1</v>
      </c>
      <c r="U1399">
        <v>1109.9000000000001</v>
      </c>
    </row>
    <row r="1400" spans="1:21" x14ac:dyDescent="0.3">
      <c r="A1400" t="s">
        <v>6598</v>
      </c>
      <c r="B1400" s="1">
        <v>45437</v>
      </c>
      <c r="C1400" t="s">
        <v>6599</v>
      </c>
      <c r="D1400" t="s">
        <v>6600</v>
      </c>
      <c r="E1400" t="s">
        <v>43</v>
      </c>
      <c r="F1400" t="s">
        <v>156</v>
      </c>
      <c r="G1400" t="s">
        <v>81</v>
      </c>
      <c r="H1400" t="s">
        <v>45</v>
      </c>
      <c r="I1400" t="s">
        <v>113</v>
      </c>
      <c r="J1400" t="s">
        <v>6601</v>
      </c>
      <c r="K1400" t="s">
        <v>6602</v>
      </c>
      <c r="L1400">
        <v>9</v>
      </c>
      <c r="M1400">
        <v>905.43</v>
      </c>
      <c r="N1400">
        <v>8148.87</v>
      </c>
      <c r="O1400" s="2">
        <v>0.1</v>
      </c>
      <c r="P1400">
        <v>814.89</v>
      </c>
      <c r="Q1400">
        <v>7333.98</v>
      </c>
      <c r="R1400" t="s">
        <v>76</v>
      </c>
      <c r="S1400" t="s">
        <v>50</v>
      </c>
      <c r="T1400" s="2">
        <v>0.2</v>
      </c>
      <c r="U1400">
        <v>1466.8</v>
      </c>
    </row>
    <row r="1401" spans="1:21" x14ac:dyDescent="0.3">
      <c r="A1401" t="s">
        <v>6603</v>
      </c>
      <c r="B1401" s="1">
        <v>44953</v>
      </c>
      <c r="C1401" t="s">
        <v>2031</v>
      </c>
      <c r="D1401" t="s">
        <v>6604</v>
      </c>
      <c r="E1401" t="s">
        <v>142</v>
      </c>
      <c r="F1401" t="s">
        <v>87</v>
      </c>
      <c r="G1401" t="s">
        <v>26</v>
      </c>
      <c r="H1401" t="s">
        <v>45</v>
      </c>
      <c r="I1401" t="s">
        <v>65</v>
      </c>
      <c r="J1401" t="s">
        <v>6605</v>
      </c>
      <c r="K1401" t="s">
        <v>6606</v>
      </c>
      <c r="L1401">
        <v>8</v>
      </c>
      <c r="M1401">
        <v>1424.71</v>
      </c>
      <c r="N1401">
        <v>11397.68</v>
      </c>
      <c r="O1401" s="2">
        <v>0.05</v>
      </c>
      <c r="P1401">
        <v>569.88</v>
      </c>
      <c r="Q1401">
        <v>10827.8</v>
      </c>
      <c r="R1401" t="s">
        <v>31</v>
      </c>
      <c r="S1401" t="s">
        <v>77</v>
      </c>
      <c r="T1401" s="2">
        <v>0.1</v>
      </c>
      <c r="U1401">
        <v>1082.78</v>
      </c>
    </row>
    <row r="1402" spans="1:21" x14ac:dyDescent="0.3">
      <c r="A1402" t="s">
        <v>6607</v>
      </c>
      <c r="B1402" s="1">
        <v>45022</v>
      </c>
      <c r="C1402" t="s">
        <v>6608</v>
      </c>
      <c r="D1402" t="s">
        <v>6609</v>
      </c>
      <c r="E1402" t="s">
        <v>24</v>
      </c>
      <c r="F1402" t="s">
        <v>71</v>
      </c>
      <c r="G1402" t="s">
        <v>81</v>
      </c>
      <c r="H1402" t="s">
        <v>72</v>
      </c>
      <c r="I1402" t="s">
        <v>73</v>
      </c>
      <c r="J1402" t="s">
        <v>6610</v>
      </c>
      <c r="K1402" t="s">
        <v>6611</v>
      </c>
      <c r="L1402">
        <v>9</v>
      </c>
      <c r="M1402">
        <v>2974.47</v>
      </c>
      <c r="N1402">
        <v>26770.23</v>
      </c>
      <c r="O1402" s="2">
        <v>0.25</v>
      </c>
      <c r="P1402">
        <v>6692.56</v>
      </c>
      <c r="Q1402">
        <v>20077.669999999998</v>
      </c>
      <c r="R1402" t="s">
        <v>31</v>
      </c>
      <c r="S1402" t="s">
        <v>50</v>
      </c>
      <c r="T1402" s="2">
        <v>0.25</v>
      </c>
      <c r="U1402">
        <v>5019.42</v>
      </c>
    </row>
    <row r="1403" spans="1:21" x14ac:dyDescent="0.3">
      <c r="A1403" t="s">
        <v>6612</v>
      </c>
      <c r="B1403" s="1">
        <v>45473</v>
      </c>
      <c r="C1403" t="s">
        <v>4600</v>
      </c>
      <c r="D1403" t="s">
        <v>2324</v>
      </c>
      <c r="E1403" t="s">
        <v>36</v>
      </c>
      <c r="F1403" t="s">
        <v>87</v>
      </c>
      <c r="G1403" t="s">
        <v>81</v>
      </c>
      <c r="H1403" t="s">
        <v>55</v>
      </c>
      <c r="I1403" t="s">
        <v>100</v>
      </c>
      <c r="J1403" t="s">
        <v>6613</v>
      </c>
      <c r="K1403" t="s">
        <v>6614</v>
      </c>
      <c r="L1403">
        <v>1</v>
      </c>
      <c r="M1403">
        <v>6644.43</v>
      </c>
      <c r="N1403">
        <v>6644.43</v>
      </c>
      <c r="O1403" s="2">
        <v>0.2</v>
      </c>
      <c r="P1403">
        <v>1328.89</v>
      </c>
      <c r="Q1403">
        <v>5315.54</v>
      </c>
      <c r="R1403" t="s">
        <v>49</v>
      </c>
      <c r="S1403" t="s">
        <v>77</v>
      </c>
      <c r="T1403" s="2">
        <v>0.25</v>
      </c>
      <c r="U1403">
        <v>1328.88</v>
      </c>
    </row>
    <row r="1404" spans="1:21" x14ac:dyDescent="0.3">
      <c r="A1404" t="s">
        <v>6615</v>
      </c>
      <c r="B1404" s="1">
        <v>45697</v>
      </c>
      <c r="C1404" t="s">
        <v>6616</v>
      </c>
      <c r="D1404" t="s">
        <v>6617</v>
      </c>
      <c r="E1404" t="s">
        <v>36</v>
      </c>
      <c r="F1404" t="s">
        <v>99</v>
      </c>
      <c r="G1404" t="s">
        <v>81</v>
      </c>
      <c r="H1404" t="s">
        <v>45</v>
      </c>
      <c r="I1404" t="s">
        <v>144</v>
      </c>
      <c r="J1404" t="s">
        <v>6618</v>
      </c>
      <c r="K1404" t="s">
        <v>6619</v>
      </c>
      <c r="L1404">
        <v>5</v>
      </c>
      <c r="M1404">
        <v>6767.35</v>
      </c>
      <c r="N1404">
        <v>33836.75</v>
      </c>
      <c r="O1404" s="2">
        <v>0.15</v>
      </c>
      <c r="P1404">
        <v>5075.51</v>
      </c>
      <c r="Q1404">
        <v>28761.24</v>
      </c>
      <c r="R1404" t="s">
        <v>31</v>
      </c>
      <c r="S1404" t="s">
        <v>32</v>
      </c>
      <c r="T1404" s="2">
        <v>0.1</v>
      </c>
      <c r="U1404">
        <v>2876.12</v>
      </c>
    </row>
    <row r="1405" spans="1:21" x14ac:dyDescent="0.3">
      <c r="A1405" t="s">
        <v>6620</v>
      </c>
      <c r="B1405" s="1">
        <v>45678</v>
      </c>
      <c r="C1405" t="s">
        <v>3437</v>
      </c>
      <c r="D1405" t="s">
        <v>6621</v>
      </c>
      <c r="E1405" t="s">
        <v>54</v>
      </c>
      <c r="F1405" t="s">
        <v>119</v>
      </c>
      <c r="G1405" t="s">
        <v>81</v>
      </c>
      <c r="H1405" t="s">
        <v>55</v>
      </c>
      <c r="I1405" t="s">
        <v>100</v>
      </c>
      <c r="J1405" t="s">
        <v>6622</v>
      </c>
      <c r="K1405" t="s">
        <v>6623</v>
      </c>
      <c r="L1405">
        <v>1</v>
      </c>
      <c r="M1405">
        <v>2876.96</v>
      </c>
      <c r="N1405">
        <v>2876.96</v>
      </c>
      <c r="O1405" s="2">
        <v>0.05</v>
      </c>
      <c r="P1405">
        <v>143.85</v>
      </c>
      <c r="Q1405">
        <v>2733.11</v>
      </c>
      <c r="R1405" t="s">
        <v>59</v>
      </c>
      <c r="S1405" t="s">
        <v>77</v>
      </c>
      <c r="T1405" s="2">
        <v>0.25</v>
      </c>
      <c r="U1405">
        <v>683.28</v>
      </c>
    </row>
    <row r="1406" spans="1:21" x14ac:dyDescent="0.3">
      <c r="A1406" t="s">
        <v>6624</v>
      </c>
      <c r="B1406" s="1">
        <v>45890</v>
      </c>
      <c r="C1406" t="s">
        <v>6625</v>
      </c>
      <c r="D1406" t="s">
        <v>6626</v>
      </c>
      <c r="E1406" t="s">
        <v>36</v>
      </c>
      <c r="F1406" t="s">
        <v>71</v>
      </c>
      <c r="G1406" t="s">
        <v>81</v>
      </c>
      <c r="H1406" t="s">
        <v>45</v>
      </c>
      <c r="I1406" t="s">
        <v>65</v>
      </c>
      <c r="J1406" t="s">
        <v>6627</v>
      </c>
      <c r="K1406" t="s">
        <v>6628</v>
      </c>
      <c r="L1406">
        <v>8</v>
      </c>
      <c r="M1406">
        <v>231.69</v>
      </c>
      <c r="N1406">
        <v>1853.52</v>
      </c>
      <c r="O1406" s="2">
        <v>0.25</v>
      </c>
      <c r="P1406">
        <v>463.38</v>
      </c>
      <c r="Q1406">
        <v>1390.14</v>
      </c>
      <c r="R1406" t="s">
        <v>59</v>
      </c>
      <c r="S1406" t="s">
        <v>50</v>
      </c>
      <c r="T1406" s="2">
        <v>0.1</v>
      </c>
      <c r="U1406">
        <v>139.01</v>
      </c>
    </row>
    <row r="1407" spans="1:21" x14ac:dyDescent="0.3">
      <c r="A1407" t="s">
        <v>6629</v>
      </c>
      <c r="B1407" s="1">
        <v>45180</v>
      </c>
      <c r="C1407" t="s">
        <v>4101</v>
      </c>
      <c r="D1407" t="s">
        <v>6630</v>
      </c>
      <c r="E1407" t="s">
        <v>36</v>
      </c>
      <c r="F1407" t="s">
        <v>44</v>
      </c>
      <c r="G1407" t="s">
        <v>26</v>
      </c>
      <c r="H1407" t="s">
        <v>55</v>
      </c>
      <c r="I1407" t="s">
        <v>56</v>
      </c>
      <c r="J1407" t="s">
        <v>6631</v>
      </c>
      <c r="K1407" t="s">
        <v>6632</v>
      </c>
      <c r="L1407">
        <v>6</v>
      </c>
      <c r="M1407">
        <v>2846.78</v>
      </c>
      <c r="N1407">
        <v>17080.68</v>
      </c>
      <c r="O1407" s="2">
        <v>0.15</v>
      </c>
      <c r="P1407">
        <v>2562.1</v>
      </c>
      <c r="Q1407">
        <v>14518.58</v>
      </c>
      <c r="R1407" t="s">
        <v>59</v>
      </c>
      <c r="S1407" t="s">
        <v>32</v>
      </c>
      <c r="T1407" s="2">
        <v>0.3</v>
      </c>
      <c r="U1407">
        <v>4355.57</v>
      </c>
    </row>
    <row r="1408" spans="1:21" x14ac:dyDescent="0.3">
      <c r="A1408" t="s">
        <v>6633</v>
      </c>
      <c r="B1408" s="1">
        <v>44977</v>
      </c>
      <c r="C1408" t="s">
        <v>6634</v>
      </c>
      <c r="D1408" t="s">
        <v>6635</v>
      </c>
      <c r="E1408" t="s">
        <v>43</v>
      </c>
      <c r="F1408" t="s">
        <v>44</v>
      </c>
      <c r="G1408" t="s">
        <v>26</v>
      </c>
      <c r="H1408" t="s">
        <v>27</v>
      </c>
      <c r="I1408" t="s">
        <v>28</v>
      </c>
      <c r="J1408" t="s">
        <v>6636</v>
      </c>
      <c r="K1408" t="s">
        <v>6637</v>
      </c>
      <c r="L1408">
        <v>6</v>
      </c>
      <c r="M1408">
        <v>5803.67</v>
      </c>
      <c r="N1408">
        <v>34822.019999999997</v>
      </c>
      <c r="O1408" s="2">
        <v>0.3</v>
      </c>
      <c r="P1408">
        <v>10446.61</v>
      </c>
      <c r="Q1408">
        <v>24375.41</v>
      </c>
      <c r="R1408" t="s">
        <v>176</v>
      </c>
      <c r="S1408" t="s">
        <v>50</v>
      </c>
      <c r="T1408" s="2">
        <v>0.3</v>
      </c>
      <c r="U1408">
        <v>7312.62</v>
      </c>
    </row>
    <row r="1409" spans="1:21" x14ac:dyDescent="0.3">
      <c r="A1409" t="s">
        <v>6638</v>
      </c>
      <c r="B1409" s="1">
        <v>45097</v>
      </c>
      <c r="C1409" t="s">
        <v>6639</v>
      </c>
      <c r="D1409" t="s">
        <v>6640</v>
      </c>
      <c r="E1409" t="s">
        <v>36</v>
      </c>
      <c r="F1409" t="s">
        <v>87</v>
      </c>
      <c r="G1409" t="s">
        <v>81</v>
      </c>
      <c r="H1409" t="s">
        <v>72</v>
      </c>
      <c r="I1409" t="s">
        <v>73</v>
      </c>
      <c r="J1409" t="s">
        <v>6641</v>
      </c>
      <c r="K1409" t="s">
        <v>6642</v>
      </c>
      <c r="L1409">
        <v>1</v>
      </c>
      <c r="M1409">
        <v>564.74</v>
      </c>
      <c r="N1409">
        <v>564.74</v>
      </c>
      <c r="O1409" s="2">
        <v>0.3</v>
      </c>
      <c r="P1409">
        <v>169.42</v>
      </c>
      <c r="Q1409">
        <v>395.32</v>
      </c>
      <c r="R1409" t="s">
        <v>59</v>
      </c>
      <c r="S1409" t="s">
        <v>50</v>
      </c>
      <c r="T1409" s="2">
        <v>0.2</v>
      </c>
      <c r="U1409">
        <v>79.06</v>
      </c>
    </row>
    <row r="1410" spans="1:21" x14ac:dyDescent="0.3">
      <c r="A1410" t="s">
        <v>6643</v>
      </c>
      <c r="B1410" s="1">
        <v>45653</v>
      </c>
      <c r="C1410" t="s">
        <v>6644</v>
      </c>
      <c r="D1410" t="s">
        <v>6645</v>
      </c>
      <c r="E1410" t="s">
        <v>36</v>
      </c>
      <c r="F1410" t="s">
        <v>112</v>
      </c>
      <c r="G1410" t="s">
        <v>81</v>
      </c>
      <c r="H1410" t="s">
        <v>45</v>
      </c>
      <c r="I1410" t="s">
        <v>144</v>
      </c>
      <c r="J1410" t="s">
        <v>6646</v>
      </c>
      <c r="K1410" t="s">
        <v>6647</v>
      </c>
      <c r="L1410">
        <v>10</v>
      </c>
      <c r="M1410">
        <v>4451.5200000000004</v>
      </c>
      <c r="N1410">
        <v>44515.199999999997</v>
      </c>
      <c r="O1410" s="2">
        <v>0</v>
      </c>
      <c r="P1410">
        <v>0</v>
      </c>
      <c r="Q1410">
        <v>44515.199999999997</v>
      </c>
      <c r="R1410" t="s">
        <v>59</v>
      </c>
      <c r="S1410" t="s">
        <v>60</v>
      </c>
      <c r="T1410" s="2">
        <v>0.1</v>
      </c>
      <c r="U1410">
        <v>4451.5200000000004</v>
      </c>
    </row>
    <row r="1411" spans="1:21" x14ac:dyDescent="0.3">
      <c r="A1411" t="s">
        <v>6648</v>
      </c>
      <c r="B1411" s="1">
        <v>45052</v>
      </c>
      <c r="C1411" t="s">
        <v>3765</v>
      </c>
      <c r="D1411" t="s">
        <v>6649</v>
      </c>
      <c r="E1411" t="s">
        <v>36</v>
      </c>
      <c r="F1411" t="s">
        <v>71</v>
      </c>
      <c r="G1411" t="s">
        <v>26</v>
      </c>
      <c r="H1411" t="s">
        <v>55</v>
      </c>
      <c r="I1411" t="s">
        <v>100</v>
      </c>
      <c r="J1411" t="s">
        <v>6650</v>
      </c>
      <c r="K1411" t="s">
        <v>6651</v>
      </c>
      <c r="L1411">
        <v>3</v>
      </c>
      <c r="M1411">
        <v>6652.34</v>
      </c>
      <c r="N1411">
        <v>19957.02</v>
      </c>
      <c r="O1411" s="2">
        <v>0.05</v>
      </c>
      <c r="P1411">
        <v>997.85</v>
      </c>
      <c r="Q1411">
        <v>18959.169999999998</v>
      </c>
      <c r="R1411" t="s">
        <v>176</v>
      </c>
      <c r="S1411" t="s">
        <v>32</v>
      </c>
      <c r="T1411" s="2">
        <v>0.2</v>
      </c>
      <c r="U1411">
        <v>3791.83</v>
      </c>
    </row>
    <row r="1412" spans="1:21" x14ac:dyDescent="0.3">
      <c r="A1412" t="s">
        <v>6652</v>
      </c>
      <c r="B1412" s="1">
        <v>45788</v>
      </c>
      <c r="C1412" t="s">
        <v>5547</v>
      </c>
      <c r="D1412" t="s">
        <v>6653</v>
      </c>
      <c r="E1412" t="s">
        <v>36</v>
      </c>
      <c r="F1412" t="s">
        <v>143</v>
      </c>
      <c r="G1412" t="s">
        <v>81</v>
      </c>
      <c r="H1412" t="s">
        <v>72</v>
      </c>
      <c r="I1412" t="s">
        <v>150</v>
      </c>
      <c r="J1412" t="s">
        <v>6654</v>
      </c>
      <c r="K1412" t="s">
        <v>6655</v>
      </c>
      <c r="L1412">
        <v>10</v>
      </c>
      <c r="M1412">
        <v>4466.1899999999996</v>
      </c>
      <c r="N1412">
        <v>44661.9</v>
      </c>
      <c r="O1412" s="2">
        <v>0.1</v>
      </c>
      <c r="P1412">
        <v>4466.1899999999996</v>
      </c>
      <c r="Q1412">
        <v>40195.71</v>
      </c>
      <c r="R1412" t="s">
        <v>59</v>
      </c>
      <c r="S1412" t="s">
        <v>50</v>
      </c>
      <c r="T1412" s="2">
        <v>0.1</v>
      </c>
      <c r="U1412">
        <v>4019.57</v>
      </c>
    </row>
    <row r="1413" spans="1:21" x14ac:dyDescent="0.3">
      <c r="A1413" t="s">
        <v>6656</v>
      </c>
      <c r="B1413" s="1">
        <v>45664</v>
      </c>
      <c r="C1413" t="s">
        <v>6657</v>
      </c>
      <c r="D1413" t="s">
        <v>6658</v>
      </c>
      <c r="E1413" t="s">
        <v>24</v>
      </c>
      <c r="F1413" t="s">
        <v>25</v>
      </c>
      <c r="G1413" t="s">
        <v>81</v>
      </c>
      <c r="H1413" t="s">
        <v>72</v>
      </c>
      <c r="I1413" t="s">
        <v>185</v>
      </c>
      <c r="J1413" t="s">
        <v>6659</v>
      </c>
      <c r="K1413" t="s">
        <v>2667</v>
      </c>
      <c r="L1413">
        <v>9</v>
      </c>
      <c r="M1413">
        <v>1327.4</v>
      </c>
      <c r="N1413">
        <v>11946.6</v>
      </c>
      <c r="O1413" s="2">
        <v>0</v>
      </c>
      <c r="P1413">
        <v>0</v>
      </c>
      <c r="Q1413">
        <v>11946.6</v>
      </c>
      <c r="R1413" t="s">
        <v>31</v>
      </c>
      <c r="S1413" t="s">
        <v>77</v>
      </c>
      <c r="T1413" s="2">
        <v>0.15</v>
      </c>
      <c r="U1413">
        <v>1791.99</v>
      </c>
    </row>
    <row r="1414" spans="1:21" x14ac:dyDescent="0.3">
      <c r="A1414" t="s">
        <v>6660</v>
      </c>
      <c r="B1414" s="1">
        <v>45811</v>
      </c>
      <c r="C1414" t="s">
        <v>6661</v>
      </c>
      <c r="D1414" t="s">
        <v>6662</v>
      </c>
      <c r="E1414" t="s">
        <v>43</v>
      </c>
      <c r="F1414" t="s">
        <v>71</v>
      </c>
      <c r="G1414" t="s">
        <v>26</v>
      </c>
      <c r="H1414" t="s">
        <v>55</v>
      </c>
      <c r="I1414" t="s">
        <v>56</v>
      </c>
      <c r="J1414" t="s">
        <v>6663</v>
      </c>
      <c r="K1414" t="s">
        <v>6664</v>
      </c>
      <c r="L1414">
        <v>2</v>
      </c>
      <c r="M1414">
        <v>4450.53</v>
      </c>
      <c r="N1414">
        <v>8901.06</v>
      </c>
      <c r="O1414" s="2">
        <v>0.05</v>
      </c>
      <c r="P1414">
        <v>445.05</v>
      </c>
      <c r="Q1414">
        <v>8456.01</v>
      </c>
      <c r="R1414" t="s">
        <v>59</v>
      </c>
      <c r="S1414" t="s">
        <v>50</v>
      </c>
      <c r="T1414" s="2">
        <v>0.3</v>
      </c>
      <c r="U1414">
        <v>2536.8000000000002</v>
      </c>
    </row>
    <row r="1415" spans="1:21" x14ac:dyDescent="0.3">
      <c r="A1415" t="s">
        <v>6665</v>
      </c>
      <c r="B1415" s="1">
        <v>45066</v>
      </c>
      <c r="C1415" t="s">
        <v>4362</v>
      </c>
      <c r="D1415" t="s">
        <v>6666</v>
      </c>
      <c r="E1415" t="s">
        <v>36</v>
      </c>
      <c r="F1415" t="s">
        <v>25</v>
      </c>
      <c r="G1415" t="s">
        <v>81</v>
      </c>
      <c r="H1415" t="s">
        <v>27</v>
      </c>
      <c r="I1415" t="s">
        <v>93</v>
      </c>
      <c r="J1415" t="s">
        <v>6667</v>
      </c>
      <c r="K1415" t="s">
        <v>5473</v>
      </c>
      <c r="L1415">
        <v>5</v>
      </c>
      <c r="M1415">
        <v>2098.12</v>
      </c>
      <c r="N1415">
        <v>10490.6</v>
      </c>
      <c r="O1415" s="2">
        <v>0.3</v>
      </c>
      <c r="P1415">
        <v>3147.18</v>
      </c>
      <c r="Q1415">
        <v>7343.42</v>
      </c>
      <c r="R1415" t="s">
        <v>176</v>
      </c>
      <c r="S1415" t="s">
        <v>60</v>
      </c>
      <c r="T1415" s="2">
        <v>0.1</v>
      </c>
      <c r="U1415">
        <v>734.34</v>
      </c>
    </row>
    <row r="1416" spans="1:21" x14ac:dyDescent="0.3">
      <c r="A1416" t="s">
        <v>6668</v>
      </c>
      <c r="B1416" s="1">
        <v>45788</v>
      </c>
      <c r="C1416" t="s">
        <v>6669</v>
      </c>
      <c r="D1416" t="s">
        <v>6670</v>
      </c>
      <c r="E1416" t="s">
        <v>36</v>
      </c>
      <c r="F1416" t="s">
        <v>99</v>
      </c>
      <c r="G1416" t="s">
        <v>81</v>
      </c>
      <c r="H1416" t="s">
        <v>55</v>
      </c>
      <c r="I1416" t="s">
        <v>130</v>
      </c>
      <c r="J1416" t="s">
        <v>6671</v>
      </c>
      <c r="K1416" t="s">
        <v>6672</v>
      </c>
      <c r="L1416">
        <v>9</v>
      </c>
      <c r="M1416">
        <v>6277.14</v>
      </c>
      <c r="N1416">
        <v>56494.26</v>
      </c>
      <c r="O1416" s="2">
        <v>0.1</v>
      </c>
      <c r="P1416">
        <v>5649.43</v>
      </c>
      <c r="Q1416">
        <v>50844.83</v>
      </c>
      <c r="R1416" t="s">
        <v>176</v>
      </c>
      <c r="S1416" t="s">
        <v>60</v>
      </c>
      <c r="T1416" s="2">
        <v>0.15</v>
      </c>
      <c r="U1416">
        <v>7626.72</v>
      </c>
    </row>
    <row r="1417" spans="1:21" x14ac:dyDescent="0.3">
      <c r="A1417" t="s">
        <v>6673</v>
      </c>
      <c r="B1417" s="1">
        <v>45303</v>
      </c>
      <c r="C1417" t="s">
        <v>6674</v>
      </c>
      <c r="D1417" t="s">
        <v>4728</v>
      </c>
      <c r="E1417" t="s">
        <v>54</v>
      </c>
      <c r="F1417" t="s">
        <v>119</v>
      </c>
      <c r="G1417" t="s">
        <v>26</v>
      </c>
      <c r="H1417" t="s">
        <v>72</v>
      </c>
      <c r="I1417" t="s">
        <v>150</v>
      </c>
      <c r="J1417" t="s">
        <v>6675</v>
      </c>
      <c r="K1417" t="s">
        <v>6676</v>
      </c>
      <c r="L1417">
        <v>4</v>
      </c>
      <c r="M1417">
        <v>4753.24</v>
      </c>
      <c r="N1417">
        <v>19012.96</v>
      </c>
      <c r="O1417" s="2">
        <v>0.2</v>
      </c>
      <c r="P1417">
        <v>3802.59</v>
      </c>
      <c r="Q1417">
        <v>15210.37</v>
      </c>
      <c r="R1417" t="s">
        <v>59</v>
      </c>
      <c r="S1417" t="s">
        <v>50</v>
      </c>
      <c r="T1417" s="2">
        <v>0.3</v>
      </c>
      <c r="U1417">
        <v>4563.1099999999997</v>
      </c>
    </row>
    <row r="1418" spans="1:21" x14ac:dyDescent="0.3">
      <c r="A1418" t="s">
        <v>6677</v>
      </c>
      <c r="B1418" s="1">
        <v>45330</v>
      </c>
      <c r="C1418" t="s">
        <v>6678</v>
      </c>
      <c r="D1418" t="s">
        <v>5314</v>
      </c>
      <c r="E1418" t="s">
        <v>24</v>
      </c>
      <c r="F1418" t="s">
        <v>37</v>
      </c>
      <c r="G1418" t="s">
        <v>81</v>
      </c>
      <c r="H1418" t="s">
        <v>27</v>
      </c>
      <c r="I1418" t="s">
        <v>28</v>
      </c>
      <c r="J1418" t="s">
        <v>5860</v>
      </c>
      <c r="K1418" t="s">
        <v>6679</v>
      </c>
      <c r="L1418">
        <v>6</v>
      </c>
      <c r="M1418">
        <v>4396.76</v>
      </c>
      <c r="N1418">
        <v>26380.560000000001</v>
      </c>
      <c r="O1418" s="2">
        <v>0.25</v>
      </c>
      <c r="P1418">
        <v>6595.14</v>
      </c>
      <c r="Q1418">
        <v>19785.419999999998</v>
      </c>
      <c r="R1418" t="s">
        <v>31</v>
      </c>
      <c r="S1418" t="s">
        <v>32</v>
      </c>
      <c r="T1418" s="2">
        <v>0.1</v>
      </c>
      <c r="U1418">
        <v>1978.54</v>
      </c>
    </row>
    <row r="1419" spans="1:21" x14ac:dyDescent="0.3">
      <c r="A1419" t="s">
        <v>6680</v>
      </c>
      <c r="B1419" s="1">
        <v>45515</v>
      </c>
      <c r="C1419" t="s">
        <v>3437</v>
      </c>
      <c r="D1419" t="s">
        <v>6681</v>
      </c>
      <c r="E1419" t="s">
        <v>24</v>
      </c>
      <c r="F1419" t="s">
        <v>64</v>
      </c>
      <c r="G1419" t="s">
        <v>81</v>
      </c>
      <c r="H1419" t="s">
        <v>27</v>
      </c>
      <c r="I1419" t="s">
        <v>93</v>
      </c>
      <c r="J1419" t="s">
        <v>6682</v>
      </c>
      <c r="K1419" t="s">
        <v>6606</v>
      </c>
      <c r="L1419">
        <v>3</v>
      </c>
      <c r="M1419">
        <v>225.2</v>
      </c>
      <c r="N1419">
        <v>675.6</v>
      </c>
      <c r="O1419" s="2">
        <v>0.05</v>
      </c>
      <c r="P1419">
        <v>33.78</v>
      </c>
      <c r="Q1419">
        <v>641.82000000000005</v>
      </c>
      <c r="R1419" t="s">
        <v>31</v>
      </c>
      <c r="S1419" t="s">
        <v>60</v>
      </c>
      <c r="T1419" s="2">
        <v>0.1</v>
      </c>
      <c r="U1419">
        <v>64.180000000000007</v>
      </c>
    </row>
    <row r="1420" spans="1:21" x14ac:dyDescent="0.3">
      <c r="A1420" t="s">
        <v>6683</v>
      </c>
      <c r="B1420" s="1">
        <v>45473</v>
      </c>
      <c r="C1420" t="s">
        <v>6684</v>
      </c>
      <c r="D1420" t="s">
        <v>6685</v>
      </c>
      <c r="E1420" t="s">
        <v>36</v>
      </c>
      <c r="F1420" t="s">
        <v>64</v>
      </c>
      <c r="G1420" t="s">
        <v>81</v>
      </c>
      <c r="H1420" t="s">
        <v>72</v>
      </c>
      <c r="I1420" t="s">
        <v>150</v>
      </c>
      <c r="J1420" t="s">
        <v>6686</v>
      </c>
      <c r="K1420" t="s">
        <v>6687</v>
      </c>
      <c r="L1420">
        <v>10</v>
      </c>
      <c r="M1420">
        <v>2104.2800000000002</v>
      </c>
      <c r="N1420">
        <v>21042.799999999999</v>
      </c>
      <c r="O1420" s="2">
        <v>0.25</v>
      </c>
      <c r="P1420">
        <v>5260.7</v>
      </c>
      <c r="Q1420">
        <v>15782.1</v>
      </c>
      <c r="R1420" t="s">
        <v>76</v>
      </c>
      <c r="S1420" t="s">
        <v>32</v>
      </c>
      <c r="T1420" s="2">
        <v>0.2</v>
      </c>
      <c r="U1420">
        <v>3156.42</v>
      </c>
    </row>
    <row r="1421" spans="1:21" x14ac:dyDescent="0.3">
      <c r="A1421" t="s">
        <v>6688</v>
      </c>
      <c r="B1421" s="1">
        <v>45296</v>
      </c>
      <c r="C1421" t="s">
        <v>148</v>
      </c>
      <c r="D1421" t="s">
        <v>6689</v>
      </c>
      <c r="E1421" t="s">
        <v>142</v>
      </c>
      <c r="F1421" t="s">
        <v>119</v>
      </c>
      <c r="G1421" t="s">
        <v>26</v>
      </c>
      <c r="H1421" t="s">
        <v>27</v>
      </c>
      <c r="I1421" t="s">
        <v>28</v>
      </c>
      <c r="J1421" t="s">
        <v>6690</v>
      </c>
      <c r="K1421" t="s">
        <v>6691</v>
      </c>
      <c r="L1421">
        <v>2</v>
      </c>
      <c r="M1421">
        <v>5882.58</v>
      </c>
      <c r="N1421">
        <v>11765.16</v>
      </c>
      <c r="O1421" s="2">
        <v>0</v>
      </c>
      <c r="P1421">
        <v>0</v>
      </c>
      <c r="Q1421">
        <v>11765.16</v>
      </c>
      <c r="R1421" t="s">
        <v>49</v>
      </c>
      <c r="S1421" t="s">
        <v>32</v>
      </c>
      <c r="T1421" s="2">
        <v>0.25</v>
      </c>
      <c r="U1421">
        <v>2941.29</v>
      </c>
    </row>
    <row r="1422" spans="1:21" x14ac:dyDescent="0.3">
      <c r="A1422" t="s">
        <v>6692</v>
      </c>
      <c r="B1422" s="1">
        <v>45813</v>
      </c>
      <c r="C1422" t="s">
        <v>6693</v>
      </c>
      <c r="D1422" t="s">
        <v>6694</v>
      </c>
      <c r="E1422" t="s">
        <v>24</v>
      </c>
      <c r="F1422" t="s">
        <v>119</v>
      </c>
      <c r="G1422" t="s">
        <v>26</v>
      </c>
      <c r="H1422" t="s">
        <v>27</v>
      </c>
      <c r="I1422" t="s">
        <v>93</v>
      </c>
      <c r="J1422" t="s">
        <v>6695</v>
      </c>
      <c r="K1422" t="s">
        <v>6696</v>
      </c>
      <c r="L1422">
        <v>4</v>
      </c>
      <c r="M1422">
        <v>5638.73</v>
      </c>
      <c r="N1422">
        <v>22554.92</v>
      </c>
      <c r="O1422" s="2">
        <v>0.05</v>
      </c>
      <c r="P1422">
        <v>1127.75</v>
      </c>
      <c r="Q1422">
        <v>21427.17</v>
      </c>
      <c r="R1422" t="s">
        <v>176</v>
      </c>
      <c r="S1422" t="s">
        <v>32</v>
      </c>
      <c r="T1422" s="2">
        <v>0.25</v>
      </c>
      <c r="U1422">
        <v>5356.79</v>
      </c>
    </row>
    <row r="1423" spans="1:21" x14ac:dyDescent="0.3">
      <c r="A1423" t="s">
        <v>6697</v>
      </c>
      <c r="B1423" s="1">
        <v>45155</v>
      </c>
      <c r="C1423" t="s">
        <v>6698</v>
      </c>
      <c r="D1423" t="s">
        <v>6699</v>
      </c>
      <c r="E1423" t="s">
        <v>24</v>
      </c>
      <c r="F1423" t="s">
        <v>143</v>
      </c>
      <c r="G1423" t="s">
        <v>81</v>
      </c>
      <c r="H1423" t="s">
        <v>45</v>
      </c>
      <c r="I1423" t="s">
        <v>136</v>
      </c>
      <c r="J1423" t="s">
        <v>6700</v>
      </c>
      <c r="K1423" t="s">
        <v>6701</v>
      </c>
      <c r="L1423">
        <v>1</v>
      </c>
      <c r="M1423">
        <v>7161.04</v>
      </c>
      <c r="N1423">
        <v>7161.04</v>
      </c>
      <c r="O1423" s="2">
        <v>0.15</v>
      </c>
      <c r="P1423">
        <v>1074.1600000000001</v>
      </c>
      <c r="Q1423">
        <v>6086.88</v>
      </c>
      <c r="R1423" t="s">
        <v>176</v>
      </c>
      <c r="S1423" t="s">
        <v>60</v>
      </c>
      <c r="T1423" s="2">
        <v>0.25</v>
      </c>
      <c r="U1423">
        <v>1521.72</v>
      </c>
    </row>
    <row r="1424" spans="1:21" x14ac:dyDescent="0.3">
      <c r="A1424" t="s">
        <v>6702</v>
      </c>
      <c r="B1424" s="1">
        <v>45459</v>
      </c>
      <c r="C1424" t="s">
        <v>6703</v>
      </c>
      <c r="D1424" t="s">
        <v>6704</v>
      </c>
      <c r="E1424" t="s">
        <v>142</v>
      </c>
      <c r="F1424" t="s">
        <v>99</v>
      </c>
      <c r="G1424" t="s">
        <v>26</v>
      </c>
      <c r="H1424" t="s">
        <v>72</v>
      </c>
      <c r="I1424" t="s">
        <v>73</v>
      </c>
      <c r="J1424" t="s">
        <v>6705</v>
      </c>
      <c r="K1424" t="s">
        <v>6706</v>
      </c>
      <c r="L1424">
        <v>10</v>
      </c>
      <c r="M1424">
        <v>7404.88</v>
      </c>
      <c r="N1424">
        <v>74048.800000000003</v>
      </c>
      <c r="O1424" s="2">
        <v>0.05</v>
      </c>
      <c r="P1424">
        <v>3702.44</v>
      </c>
      <c r="Q1424">
        <v>70346.36</v>
      </c>
      <c r="R1424" t="s">
        <v>49</v>
      </c>
      <c r="S1424" t="s">
        <v>60</v>
      </c>
      <c r="T1424" s="2">
        <v>0.25</v>
      </c>
      <c r="U1424">
        <v>17586.59</v>
      </c>
    </row>
    <row r="1425" spans="1:21" x14ac:dyDescent="0.3">
      <c r="A1425" t="s">
        <v>6707</v>
      </c>
      <c r="B1425" s="1">
        <v>45471</v>
      </c>
      <c r="C1425" t="s">
        <v>513</v>
      </c>
      <c r="D1425" t="s">
        <v>6708</v>
      </c>
      <c r="E1425" t="s">
        <v>54</v>
      </c>
      <c r="F1425" t="s">
        <v>119</v>
      </c>
      <c r="G1425" t="s">
        <v>81</v>
      </c>
      <c r="H1425" t="s">
        <v>55</v>
      </c>
      <c r="I1425" t="s">
        <v>100</v>
      </c>
      <c r="J1425" t="s">
        <v>6709</v>
      </c>
      <c r="K1425" t="s">
        <v>6710</v>
      </c>
      <c r="L1425">
        <v>6</v>
      </c>
      <c r="M1425">
        <v>407.47</v>
      </c>
      <c r="N1425">
        <v>2444.8200000000002</v>
      </c>
      <c r="O1425" s="2">
        <v>0.3</v>
      </c>
      <c r="P1425">
        <v>733.45</v>
      </c>
      <c r="Q1425">
        <v>1711.37</v>
      </c>
      <c r="R1425" t="s">
        <v>76</v>
      </c>
      <c r="S1425" t="s">
        <v>60</v>
      </c>
      <c r="T1425" s="2">
        <v>0.3</v>
      </c>
      <c r="U1425">
        <v>513.41</v>
      </c>
    </row>
    <row r="1426" spans="1:21" x14ac:dyDescent="0.3">
      <c r="A1426" t="s">
        <v>6711</v>
      </c>
      <c r="B1426" s="1">
        <v>45707</v>
      </c>
      <c r="C1426" t="s">
        <v>6712</v>
      </c>
      <c r="D1426" t="s">
        <v>4903</v>
      </c>
      <c r="E1426" t="s">
        <v>24</v>
      </c>
      <c r="F1426" t="s">
        <v>64</v>
      </c>
      <c r="G1426" t="s">
        <v>26</v>
      </c>
      <c r="H1426" t="s">
        <v>45</v>
      </c>
      <c r="I1426" t="s">
        <v>113</v>
      </c>
      <c r="J1426" t="s">
        <v>6713</v>
      </c>
      <c r="K1426" t="s">
        <v>6714</v>
      </c>
      <c r="L1426">
        <v>9</v>
      </c>
      <c r="M1426">
        <v>4066.67</v>
      </c>
      <c r="N1426">
        <v>36600.03</v>
      </c>
      <c r="O1426" s="2">
        <v>0.1</v>
      </c>
      <c r="P1426">
        <v>3660</v>
      </c>
      <c r="Q1426">
        <v>32940.03</v>
      </c>
      <c r="R1426" t="s">
        <v>49</v>
      </c>
      <c r="S1426" t="s">
        <v>32</v>
      </c>
      <c r="T1426" s="2">
        <v>0.1</v>
      </c>
      <c r="U1426">
        <v>3294</v>
      </c>
    </row>
    <row r="1427" spans="1:21" x14ac:dyDescent="0.3">
      <c r="A1427" t="s">
        <v>6715</v>
      </c>
      <c r="B1427" s="1">
        <v>45793</v>
      </c>
      <c r="C1427" t="s">
        <v>123</v>
      </c>
      <c r="D1427" t="s">
        <v>6716</v>
      </c>
      <c r="E1427" t="s">
        <v>24</v>
      </c>
      <c r="F1427" t="s">
        <v>163</v>
      </c>
      <c r="G1427" t="s">
        <v>81</v>
      </c>
      <c r="H1427" t="s">
        <v>27</v>
      </c>
      <c r="I1427" t="s">
        <v>157</v>
      </c>
      <c r="J1427" t="s">
        <v>6717</v>
      </c>
      <c r="K1427" t="s">
        <v>6718</v>
      </c>
      <c r="L1427">
        <v>10</v>
      </c>
      <c r="M1427">
        <v>4104.0200000000004</v>
      </c>
      <c r="N1427">
        <v>41040.199999999997</v>
      </c>
      <c r="O1427" s="2">
        <v>0.1</v>
      </c>
      <c r="P1427">
        <v>4104.0200000000004</v>
      </c>
      <c r="Q1427">
        <v>36936.18</v>
      </c>
      <c r="R1427" t="s">
        <v>176</v>
      </c>
      <c r="S1427" t="s">
        <v>32</v>
      </c>
      <c r="T1427" s="2">
        <v>0.1</v>
      </c>
      <c r="U1427">
        <v>3693.62</v>
      </c>
    </row>
    <row r="1428" spans="1:21" x14ac:dyDescent="0.3">
      <c r="A1428" t="s">
        <v>6719</v>
      </c>
      <c r="B1428" s="1">
        <v>45426</v>
      </c>
      <c r="C1428" t="s">
        <v>6720</v>
      </c>
      <c r="D1428" t="s">
        <v>6721</v>
      </c>
      <c r="E1428" t="s">
        <v>24</v>
      </c>
      <c r="F1428" t="s">
        <v>99</v>
      </c>
      <c r="G1428" t="s">
        <v>81</v>
      </c>
      <c r="H1428" t="s">
        <v>55</v>
      </c>
      <c r="I1428" t="s">
        <v>130</v>
      </c>
      <c r="J1428" t="s">
        <v>6722</v>
      </c>
      <c r="K1428" t="s">
        <v>1676</v>
      </c>
      <c r="L1428">
        <v>2</v>
      </c>
      <c r="M1428">
        <v>1423.35</v>
      </c>
      <c r="N1428">
        <v>2846.7</v>
      </c>
      <c r="O1428" s="2">
        <v>0.3</v>
      </c>
      <c r="P1428">
        <v>854.01</v>
      </c>
      <c r="Q1428">
        <v>1992.69</v>
      </c>
      <c r="R1428" t="s">
        <v>31</v>
      </c>
      <c r="S1428" t="s">
        <v>60</v>
      </c>
      <c r="T1428" s="2">
        <v>0.25</v>
      </c>
      <c r="U1428">
        <v>498.17</v>
      </c>
    </row>
    <row r="1429" spans="1:21" x14ac:dyDescent="0.3">
      <c r="A1429" t="s">
        <v>6723</v>
      </c>
      <c r="B1429" s="1">
        <v>45260</v>
      </c>
      <c r="C1429" t="s">
        <v>6724</v>
      </c>
      <c r="D1429" t="s">
        <v>6725</v>
      </c>
      <c r="E1429" t="s">
        <v>54</v>
      </c>
      <c r="F1429" t="s">
        <v>71</v>
      </c>
      <c r="G1429" t="s">
        <v>81</v>
      </c>
      <c r="H1429" t="s">
        <v>55</v>
      </c>
      <c r="I1429" t="s">
        <v>130</v>
      </c>
      <c r="J1429" t="s">
        <v>6726</v>
      </c>
      <c r="K1429" t="s">
        <v>6727</v>
      </c>
      <c r="L1429">
        <v>8</v>
      </c>
      <c r="M1429">
        <v>6779.05</v>
      </c>
      <c r="N1429">
        <v>54232.4</v>
      </c>
      <c r="O1429" s="2">
        <v>0.1</v>
      </c>
      <c r="P1429">
        <v>5423.24</v>
      </c>
      <c r="Q1429">
        <v>48809.16</v>
      </c>
      <c r="R1429" t="s">
        <v>49</v>
      </c>
      <c r="S1429" t="s">
        <v>77</v>
      </c>
      <c r="T1429" s="2">
        <v>0.3</v>
      </c>
      <c r="U1429">
        <v>14642.75</v>
      </c>
    </row>
    <row r="1430" spans="1:21" x14ac:dyDescent="0.3">
      <c r="A1430" t="s">
        <v>6728</v>
      </c>
      <c r="B1430" s="1">
        <v>45288</v>
      </c>
      <c r="C1430" t="s">
        <v>6729</v>
      </c>
      <c r="D1430" t="s">
        <v>6730</v>
      </c>
      <c r="E1430" t="s">
        <v>24</v>
      </c>
      <c r="F1430" t="s">
        <v>119</v>
      </c>
      <c r="G1430" t="s">
        <v>81</v>
      </c>
      <c r="H1430" t="s">
        <v>45</v>
      </c>
      <c r="I1430" t="s">
        <v>113</v>
      </c>
      <c r="J1430" t="s">
        <v>6731</v>
      </c>
      <c r="K1430" t="s">
        <v>6732</v>
      </c>
      <c r="L1430">
        <v>10</v>
      </c>
      <c r="M1430">
        <v>4011.35</v>
      </c>
      <c r="N1430">
        <v>40113.5</v>
      </c>
      <c r="O1430" s="2">
        <v>0.25</v>
      </c>
      <c r="P1430">
        <v>10028.379999999999</v>
      </c>
      <c r="Q1430">
        <v>30085.119999999999</v>
      </c>
      <c r="R1430" t="s">
        <v>176</v>
      </c>
      <c r="S1430" t="s">
        <v>60</v>
      </c>
      <c r="T1430" s="2">
        <v>0.1</v>
      </c>
      <c r="U1430">
        <v>3008.51</v>
      </c>
    </row>
    <row r="1431" spans="1:21" x14ac:dyDescent="0.3">
      <c r="A1431" t="s">
        <v>6733</v>
      </c>
      <c r="B1431" s="1">
        <v>45410</v>
      </c>
      <c r="C1431" t="s">
        <v>6734</v>
      </c>
      <c r="D1431" t="s">
        <v>6735</v>
      </c>
      <c r="E1431" t="s">
        <v>24</v>
      </c>
      <c r="F1431" t="s">
        <v>119</v>
      </c>
      <c r="G1431" t="s">
        <v>26</v>
      </c>
      <c r="H1431" t="s">
        <v>55</v>
      </c>
      <c r="I1431" t="s">
        <v>56</v>
      </c>
      <c r="J1431" t="s">
        <v>6736</v>
      </c>
      <c r="K1431" t="s">
        <v>6737</v>
      </c>
      <c r="L1431">
        <v>7</v>
      </c>
      <c r="M1431">
        <v>1102.58</v>
      </c>
      <c r="N1431">
        <v>7718.06</v>
      </c>
      <c r="O1431" s="2">
        <v>0.05</v>
      </c>
      <c r="P1431">
        <v>385.9</v>
      </c>
      <c r="Q1431">
        <v>7332.16</v>
      </c>
      <c r="R1431" t="s">
        <v>76</v>
      </c>
      <c r="S1431" t="s">
        <v>32</v>
      </c>
      <c r="T1431" s="2">
        <v>0.25</v>
      </c>
      <c r="U1431">
        <v>1833.04</v>
      </c>
    </row>
    <row r="1432" spans="1:21" x14ac:dyDescent="0.3">
      <c r="A1432" t="s">
        <v>6738</v>
      </c>
      <c r="B1432" s="1">
        <v>45470</v>
      </c>
      <c r="C1432" t="s">
        <v>6739</v>
      </c>
      <c r="D1432" t="s">
        <v>6740</v>
      </c>
      <c r="E1432" t="s">
        <v>24</v>
      </c>
      <c r="F1432" t="s">
        <v>25</v>
      </c>
      <c r="G1432" t="s">
        <v>81</v>
      </c>
      <c r="H1432" t="s">
        <v>27</v>
      </c>
      <c r="I1432" t="s">
        <v>157</v>
      </c>
      <c r="J1432" t="s">
        <v>6741</v>
      </c>
      <c r="K1432" t="s">
        <v>688</v>
      </c>
      <c r="L1432">
        <v>5</v>
      </c>
      <c r="M1432">
        <v>2934.73</v>
      </c>
      <c r="N1432">
        <v>14673.65</v>
      </c>
      <c r="O1432" s="2">
        <v>0.05</v>
      </c>
      <c r="P1432">
        <v>733.68</v>
      </c>
      <c r="Q1432">
        <v>13939.97</v>
      </c>
      <c r="R1432" t="s">
        <v>59</v>
      </c>
      <c r="S1432" t="s">
        <v>77</v>
      </c>
      <c r="T1432" s="2">
        <v>0.1</v>
      </c>
      <c r="U1432">
        <v>1394</v>
      </c>
    </row>
    <row r="1433" spans="1:21" x14ac:dyDescent="0.3">
      <c r="A1433" t="s">
        <v>6742</v>
      </c>
      <c r="B1433" s="1">
        <v>45846</v>
      </c>
      <c r="C1433" t="s">
        <v>6743</v>
      </c>
      <c r="D1433" t="s">
        <v>6744</v>
      </c>
      <c r="E1433" t="s">
        <v>43</v>
      </c>
      <c r="F1433" t="s">
        <v>44</v>
      </c>
      <c r="G1433" t="s">
        <v>26</v>
      </c>
      <c r="H1433" t="s">
        <v>72</v>
      </c>
      <c r="I1433" t="s">
        <v>106</v>
      </c>
      <c r="J1433" t="s">
        <v>6745</v>
      </c>
      <c r="K1433" t="s">
        <v>6746</v>
      </c>
      <c r="L1433">
        <v>9</v>
      </c>
      <c r="M1433">
        <v>5344.24</v>
      </c>
      <c r="N1433">
        <v>48098.16</v>
      </c>
      <c r="O1433" s="2">
        <v>0.1</v>
      </c>
      <c r="P1433">
        <v>4809.82</v>
      </c>
      <c r="Q1433">
        <v>43288.34</v>
      </c>
      <c r="R1433" t="s">
        <v>176</v>
      </c>
      <c r="S1433" t="s">
        <v>60</v>
      </c>
      <c r="T1433" s="2">
        <v>0.1</v>
      </c>
      <c r="U1433">
        <v>4328.83</v>
      </c>
    </row>
    <row r="1434" spans="1:21" x14ac:dyDescent="0.3">
      <c r="A1434" t="s">
        <v>6747</v>
      </c>
      <c r="B1434" s="1">
        <v>45481</v>
      </c>
      <c r="C1434" t="s">
        <v>6748</v>
      </c>
      <c r="D1434" t="s">
        <v>6749</v>
      </c>
      <c r="E1434" t="s">
        <v>43</v>
      </c>
      <c r="F1434" t="s">
        <v>44</v>
      </c>
      <c r="G1434" t="s">
        <v>81</v>
      </c>
      <c r="H1434" t="s">
        <v>27</v>
      </c>
      <c r="I1434" t="s">
        <v>28</v>
      </c>
      <c r="J1434" t="s">
        <v>6750</v>
      </c>
      <c r="K1434" t="s">
        <v>6751</v>
      </c>
      <c r="L1434">
        <v>2</v>
      </c>
      <c r="M1434">
        <v>7102.84</v>
      </c>
      <c r="N1434">
        <v>14205.68</v>
      </c>
      <c r="O1434" s="2">
        <v>0.2</v>
      </c>
      <c r="P1434">
        <v>2841.14</v>
      </c>
      <c r="Q1434">
        <v>11364.54</v>
      </c>
      <c r="R1434" t="s">
        <v>76</v>
      </c>
      <c r="S1434" t="s">
        <v>77</v>
      </c>
      <c r="T1434" s="2">
        <v>0.25</v>
      </c>
      <c r="U1434">
        <v>2841.14</v>
      </c>
    </row>
    <row r="1435" spans="1:21" x14ac:dyDescent="0.3">
      <c r="A1435" t="s">
        <v>6752</v>
      </c>
      <c r="B1435" s="1">
        <v>45126</v>
      </c>
      <c r="C1435" t="s">
        <v>6753</v>
      </c>
      <c r="D1435" t="s">
        <v>2942</v>
      </c>
      <c r="E1435" t="s">
        <v>54</v>
      </c>
      <c r="F1435" t="s">
        <v>112</v>
      </c>
      <c r="G1435" t="s">
        <v>26</v>
      </c>
      <c r="H1435" t="s">
        <v>72</v>
      </c>
      <c r="I1435" t="s">
        <v>150</v>
      </c>
      <c r="J1435" t="s">
        <v>6754</v>
      </c>
      <c r="K1435" t="s">
        <v>6755</v>
      </c>
      <c r="L1435">
        <v>7</v>
      </c>
      <c r="M1435">
        <v>1454.96</v>
      </c>
      <c r="N1435">
        <v>10184.719999999999</v>
      </c>
      <c r="O1435" s="2">
        <v>0.2</v>
      </c>
      <c r="P1435">
        <v>2036.94</v>
      </c>
      <c r="Q1435">
        <v>8147.78</v>
      </c>
      <c r="R1435" t="s">
        <v>31</v>
      </c>
      <c r="S1435" t="s">
        <v>77</v>
      </c>
      <c r="T1435" s="2">
        <v>0.15</v>
      </c>
      <c r="U1435">
        <v>1222.17</v>
      </c>
    </row>
    <row r="1436" spans="1:21" x14ac:dyDescent="0.3">
      <c r="A1436" t="s">
        <v>6756</v>
      </c>
      <c r="B1436" s="1">
        <v>45561</v>
      </c>
      <c r="C1436" t="s">
        <v>62</v>
      </c>
      <c r="D1436" t="s">
        <v>6757</v>
      </c>
      <c r="E1436" t="s">
        <v>142</v>
      </c>
      <c r="F1436" t="s">
        <v>112</v>
      </c>
      <c r="G1436" t="s">
        <v>81</v>
      </c>
      <c r="H1436" t="s">
        <v>55</v>
      </c>
      <c r="I1436" t="s">
        <v>130</v>
      </c>
      <c r="J1436" t="s">
        <v>6758</v>
      </c>
      <c r="K1436" t="s">
        <v>6759</v>
      </c>
      <c r="L1436">
        <v>1</v>
      </c>
      <c r="M1436">
        <v>828.18</v>
      </c>
      <c r="N1436">
        <v>828.18</v>
      </c>
      <c r="O1436" s="2">
        <v>0.1</v>
      </c>
      <c r="P1436">
        <v>82.82</v>
      </c>
      <c r="Q1436">
        <v>745.36</v>
      </c>
      <c r="R1436" t="s">
        <v>76</v>
      </c>
      <c r="S1436" t="s">
        <v>50</v>
      </c>
      <c r="T1436" s="2">
        <v>0.1</v>
      </c>
      <c r="U1436">
        <v>74.540000000000006</v>
      </c>
    </row>
    <row r="1437" spans="1:21" x14ac:dyDescent="0.3">
      <c r="A1437" t="s">
        <v>6760</v>
      </c>
      <c r="B1437" s="1">
        <v>44945</v>
      </c>
      <c r="C1437" t="s">
        <v>4982</v>
      </c>
      <c r="D1437" t="s">
        <v>6761</v>
      </c>
      <c r="E1437" t="s">
        <v>43</v>
      </c>
      <c r="F1437" t="s">
        <v>119</v>
      </c>
      <c r="G1437" t="s">
        <v>26</v>
      </c>
      <c r="H1437" t="s">
        <v>27</v>
      </c>
      <c r="I1437" t="s">
        <v>157</v>
      </c>
      <c r="J1437" t="s">
        <v>6762</v>
      </c>
      <c r="K1437" t="s">
        <v>6763</v>
      </c>
      <c r="L1437">
        <v>3</v>
      </c>
      <c r="M1437">
        <v>1407.49</v>
      </c>
      <c r="N1437">
        <v>4222.47</v>
      </c>
      <c r="O1437" s="2">
        <v>0.1</v>
      </c>
      <c r="P1437">
        <v>422.25</v>
      </c>
      <c r="Q1437">
        <v>3800.22</v>
      </c>
      <c r="R1437" t="s">
        <v>49</v>
      </c>
      <c r="S1437" t="s">
        <v>50</v>
      </c>
      <c r="T1437" s="2">
        <v>0.2</v>
      </c>
      <c r="U1437">
        <v>760.04</v>
      </c>
    </row>
    <row r="1438" spans="1:21" x14ac:dyDescent="0.3">
      <c r="A1438" t="s">
        <v>6764</v>
      </c>
      <c r="B1438" s="1">
        <v>45149</v>
      </c>
      <c r="C1438" t="s">
        <v>6765</v>
      </c>
      <c r="D1438" t="s">
        <v>5646</v>
      </c>
      <c r="E1438" t="s">
        <v>24</v>
      </c>
      <c r="F1438" t="s">
        <v>99</v>
      </c>
      <c r="G1438" t="s">
        <v>81</v>
      </c>
      <c r="H1438" t="s">
        <v>45</v>
      </c>
      <c r="I1438" t="s">
        <v>46</v>
      </c>
      <c r="J1438" t="s">
        <v>6766</v>
      </c>
      <c r="K1438" t="s">
        <v>6767</v>
      </c>
      <c r="L1438">
        <v>3</v>
      </c>
      <c r="M1438">
        <v>7283.31</v>
      </c>
      <c r="N1438">
        <v>21849.93</v>
      </c>
      <c r="O1438" s="2">
        <v>0.05</v>
      </c>
      <c r="P1438">
        <v>1092.5</v>
      </c>
      <c r="Q1438">
        <v>20757.43</v>
      </c>
      <c r="R1438" t="s">
        <v>59</v>
      </c>
      <c r="S1438" t="s">
        <v>32</v>
      </c>
      <c r="T1438" s="2">
        <v>0.15</v>
      </c>
      <c r="U1438">
        <v>3113.61</v>
      </c>
    </row>
    <row r="1439" spans="1:21" x14ac:dyDescent="0.3">
      <c r="A1439" t="s">
        <v>6768</v>
      </c>
      <c r="B1439" s="1">
        <v>45272</v>
      </c>
      <c r="C1439" t="s">
        <v>6769</v>
      </c>
      <c r="D1439" t="s">
        <v>6770</v>
      </c>
      <c r="E1439" t="s">
        <v>142</v>
      </c>
      <c r="F1439" t="s">
        <v>163</v>
      </c>
      <c r="G1439" t="s">
        <v>26</v>
      </c>
      <c r="H1439" t="s">
        <v>27</v>
      </c>
      <c r="I1439" t="s">
        <v>157</v>
      </c>
      <c r="J1439" t="s">
        <v>6771</v>
      </c>
      <c r="K1439" t="s">
        <v>6772</v>
      </c>
      <c r="L1439">
        <v>3</v>
      </c>
      <c r="M1439">
        <v>1145.3800000000001</v>
      </c>
      <c r="N1439">
        <v>3436.14</v>
      </c>
      <c r="O1439" s="2">
        <v>0.05</v>
      </c>
      <c r="P1439">
        <v>171.81</v>
      </c>
      <c r="Q1439">
        <v>3264.33</v>
      </c>
      <c r="R1439" t="s">
        <v>176</v>
      </c>
      <c r="S1439" t="s">
        <v>50</v>
      </c>
      <c r="T1439" s="2">
        <v>0.1</v>
      </c>
      <c r="U1439">
        <v>326.43</v>
      </c>
    </row>
    <row r="1440" spans="1:21" x14ac:dyDescent="0.3">
      <c r="A1440" t="s">
        <v>6773</v>
      </c>
      <c r="B1440" s="1">
        <v>45667</v>
      </c>
      <c r="C1440" t="s">
        <v>6774</v>
      </c>
      <c r="D1440" t="s">
        <v>6775</v>
      </c>
      <c r="E1440" t="s">
        <v>24</v>
      </c>
      <c r="F1440" t="s">
        <v>112</v>
      </c>
      <c r="G1440" t="s">
        <v>81</v>
      </c>
      <c r="H1440" t="s">
        <v>27</v>
      </c>
      <c r="I1440" t="s">
        <v>28</v>
      </c>
      <c r="J1440" t="s">
        <v>6776</v>
      </c>
      <c r="K1440" t="s">
        <v>6777</v>
      </c>
      <c r="L1440">
        <v>2</v>
      </c>
      <c r="M1440">
        <v>7888.43</v>
      </c>
      <c r="N1440">
        <v>15776.86</v>
      </c>
      <c r="O1440" s="2">
        <v>0.2</v>
      </c>
      <c r="P1440">
        <v>3155.37</v>
      </c>
      <c r="Q1440">
        <v>12621.49</v>
      </c>
      <c r="R1440" t="s">
        <v>59</v>
      </c>
      <c r="S1440" t="s">
        <v>77</v>
      </c>
      <c r="T1440" s="2">
        <v>0.3</v>
      </c>
      <c r="U1440">
        <v>3786.45</v>
      </c>
    </row>
    <row r="1441" spans="1:21" x14ac:dyDescent="0.3">
      <c r="A1441" t="s">
        <v>6778</v>
      </c>
      <c r="B1441" s="1">
        <v>45878</v>
      </c>
      <c r="C1441" t="s">
        <v>6779</v>
      </c>
      <c r="D1441" t="s">
        <v>6098</v>
      </c>
      <c r="E1441" t="s">
        <v>24</v>
      </c>
      <c r="F1441" t="s">
        <v>25</v>
      </c>
      <c r="G1441" t="s">
        <v>81</v>
      </c>
      <c r="H1441" t="s">
        <v>27</v>
      </c>
      <c r="I1441" t="s">
        <v>28</v>
      </c>
      <c r="J1441" t="s">
        <v>6780</v>
      </c>
      <c r="K1441" t="s">
        <v>6781</v>
      </c>
      <c r="L1441">
        <v>10</v>
      </c>
      <c r="M1441">
        <v>1828.31</v>
      </c>
      <c r="N1441">
        <v>18283.099999999999</v>
      </c>
      <c r="O1441" s="2">
        <v>0.05</v>
      </c>
      <c r="P1441">
        <v>914.15</v>
      </c>
      <c r="Q1441">
        <v>17368.95</v>
      </c>
      <c r="R1441" t="s">
        <v>76</v>
      </c>
      <c r="S1441" t="s">
        <v>50</v>
      </c>
      <c r="T1441" s="2">
        <v>0.25</v>
      </c>
      <c r="U1441">
        <v>4342.24</v>
      </c>
    </row>
    <row r="1442" spans="1:21" x14ac:dyDescent="0.3">
      <c r="A1442" t="s">
        <v>6782</v>
      </c>
      <c r="B1442" s="1">
        <v>45879</v>
      </c>
      <c r="C1442" t="s">
        <v>6783</v>
      </c>
      <c r="D1442" t="s">
        <v>3185</v>
      </c>
      <c r="E1442" t="s">
        <v>24</v>
      </c>
      <c r="F1442" t="s">
        <v>156</v>
      </c>
      <c r="G1442" t="s">
        <v>26</v>
      </c>
      <c r="H1442" t="s">
        <v>72</v>
      </c>
      <c r="I1442" t="s">
        <v>106</v>
      </c>
      <c r="J1442" t="s">
        <v>6457</v>
      </c>
      <c r="K1442" t="s">
        <v>6784</v>
      </c>
      <c r="L1442">
        <v>3</v>
      </c>
      <c r="M1442">
        <v>730.77</v>
      </c>
      <c r="N1442">
        <v>2192.31</v>
      </c>
      <c r="O1442" s="2">
        <v>0.05</v>
      </c>
      <c r="P1442">
        <v>109.62</v>
      </c>
      <c r="Q1442">
        <v>2082.69</v>
      </c>
      <c r="R1442" t="s">
        <v>76</v>
      </c>
      <c r="S1442" t="s">
        <v>77</v>
      </c>
      <c r="T1442" s="2">
        <v>0.2</v>
      </c>
      <c r="U1442">
        <v>416.54</v>
      </c>
    </row>
    <row r="1443" spans="1:21" x14ac:dyDescent="0.3">
      <c r="A1443" t="s">
        <v>6785</v>
      </c>
      <c r="B1443" s="1">
        <v>45711</v>
      </c>
      <c r="C1443" t="s">
        <v>6786</v>
      </c>
      <c r="D1443" t="s">
        <v>6787</v>
      </c>
      <c r="E1443" t="s">
        <v>36</v>
      </c>
      <c r="F1443" t="s">
        <v>99</v>
      </c>
      <c r="G1443" t="s">
        <v>81</v>
      </c>
      <c r="H1443" t="s">
        <v>27</v>
      </c>
      <c r="I1443" t="s">
        <v>93</v>
      </c>
      <c r="J1443" t="s">
        <v>6788</v>
      </c>
      <c r="K1443" t="s">
        <v>6789</v>
      </c>
      <c r="L1443">
        <v>6</v>
      </c>
      <c r="M1443">
        <v>1096.71</v>
      </c>
      <c r="N1443">
        <v>6580.26</v>
      </c>
      <c r="O1443" s="2">
        <v>0.3</v>
      </c>
      <c r="P1443">
        <v>1974.08</v>
      </c>
      <c r="Q1443">
        <v>4606.18</v>
      </c>
      <c r="R1443" t="s">
        <v>176</v>
      </c>
      <c r="S1443" t="s">
        <v>50</v>
      </c>
      <c r="T1443" s="2">
        <v>0.25</v>
      </c>
      <c r="U1443">
        <v>1151.55</v>
      </c>
    </row>
    <row r="1444" spans="1:21" x14ac:dyDescent="0.3">
      <c r="A1444" t="s">
        <v>6790</v>
      </c>
      <c r="B1444" s="1">
        <v>45892</v>
      </c>
      <c r="C1444" t="s">
        <v>6791</v>
      </c>
      <c r="D1444" t="s">
        <v>6792</v>
      </c>
      <c r="E1444" t="s">
        <v>43</v>
      </c>
      <c r="F1444" t="s">
        <v>370</v>
      </c>
      <c r="G1444" t="s">
        <v>81</v>
      </c>
      <c r="H1444" t="s">
        <v>55</v>
      </c>
      <c r="I1444" t="s">
        <v>100</v>
      </c>
      <c r="J1444" t="s">
        <v>6793</v>
      </c>
      <c r="K1444" t="s">
        <v>6794</v>
      </c>
      <c r="L1444">
        <v>4</v>
      </c>
      <c r="M1444">
        <v>799.6</v>
      </c>
      <c r="N1444">
        <v>3198.4</v>
      </c>
      <c r="O1444" s="2">
        <v>0.05</v>
      </c>
      <c r="P1444">
        <v>159.91999999999999</v>
      </c>
      <c r="Q1444">
        <v>3038.48</v>
      </c>
      <c r="R1444" t="s">
        <v>59</v>
      </c>
      <c r="S1444" t="s">
        <v>50</v>
      </c>
      <c r="T1444" s="2">
        <v>0.2</v>
      </c>
      <c r="U1444">
        <v>607.70000000000005</v>
      </c>
    </row>
    <row r="1445" spans="1:21" x14ac:dyDescent="0.3">
      <c r="A1445" t="s">
        <v>6795</v>
      </c>
      <c r="B1445" s="1">
        <v>45254</v>
      </c>
      <c r="C1445" t="s">
        <v>6796</v>
      </c>
      <c r="D1445" t="s">
        <v>2287</v>
      </c>
      <c r="E1445" t="s">
        <v>142</v>
      </c>
      <c r="F1445" t="s">
        <v>163</v>
      </c>
      <c r="G1445" t="s">
        <v>81</v>
      </c>
      <c r="H1445" t="s">
        <v>72</v>
      </c>
      <c r="I1445" t="s">
        <v>150</v>
      </c>
      <c r="J1445" t="s">
        <v>6797</v>
      </c>
      <c r="K1445" t="s">
        <v>1544</v>
      </c>
      <c r="L1445">
        <v>5</v>
      </c>
      <c r="M1445">
        <v>7426.92</v>
      </c>
      <c r="N1445">
        <v>37134.6</v>
      </c>
      <c r="O1445" s="2">
        <v>0.2</v>
      </c>
      <c r="P1445">
        <v>7426.92</v>
      </c>
      <c r="Q1445">
        <v>29707.68</v>
      </c>
      <c r="R1445" t="s">
        <v>49</v>
      </c>
      <c r="S1445" t="s">
        <v>60</v>
      </c>
      <c r="T1445" s="2">
        <v>0.15</v>
      </c>
      <c r="U1445">
        <v>4456.1499999999996</v>
      </c>
    </row>
    <row r="1446" spans="1:21" x14ac:dyDescent="0.3">
      <c r="A1446" t="s">
        <v>6798</v>
      </c>
      <c r="B1446" s="1">
        <v>45522</v>
      </c>
      <c r="C1446" t="s">
        <v>6799</v>
      </c>
      <c r="D1446" t="s">
        <v>6800</v>
      </c>
      <c r="E1446" t="s">
        <v>54</v>
      </c>
      <c r="F1446" t="s">
        <v>143</v>
      </c>
      <c r="G1446" t="s">
        <v>81</v>
      </c>
      <c r="H1446" t="s">
        <v>72</v>
      </c>
      <c r="I1446" t="s">
        <v>73</v>
      </c>
      <c r="J1446" t="s">
        <v>3109</v>
      </c>
      <c r="K1446" t="s">
        <v>6801</v>
      </c>
      <c r="L1446">
        <v>3</v>
      </c>
      <c r="M1446">
        <v>6752.58</v>
      </c>
      <c r="N1446">
        <v>20257.740000000002</v>
      </c>
      <c r="O1446" s="2">
        <v>0</v>
      </c>
      <c r="P1446">
        <v>0</v>
      </c>
      <c r="Q1446">
        <v>20257.740000000002</v>
      </c>
      <c r="R1446" t="s">
        <v>31</v>
      </c>
      <c r="S1446" t="s">
        <v>77</v>
      </c>
      <c r="T1446" s="2">
        <v>0.2</v>
      </c>
      <c r="U1446">
        <v>4051.55</v>
      </c>
    </row>
    <row r="1447" spans="1:21" x14ac:dyDescent="0.3">
      <c r="A1447" t="s">
        <v>6802</v>
      </c>
      <c r="B1447" s="1">
        <v>45124</v>
      </c>
      <c r="C1447" t="s">
        <v>6803</v>
      </c>
      <c r="D1447" t="s">
        <v>6804</v>
      </c>
      <c r="E1447" t="s">
        <v>54</v>
      </c>
      <c r="F1447" t="s">
        <v>163</v>
      </c>
      <c r="G1447" t="s">
        <v>26</v>
      </c>
      <c r="H1447" t="s">
        <v>45</v>
      </c>
      <c r="I1447" t="s">
        <v>46</v>
      </c>
      <c r="J1447" t="s">
        <v>6805</v>
      </c>
      <c r="K1447" t="s">
        <v>6806</v>
      </c>
      <c r="L1447">
        <v>6</v>
      </c>
      <c r="M1447">
        <v>5034.63</v>
      </c>
      <c r="N1447">
        <v>30207.78</v>
      </c>
      <c r="O1447" s="2">
        <v>0.25</v>
      </c>
      <c r="P1447">
        <v>7551.94</v>
      </c>
      <c r="Q1447">
        <v>22655.84</v>
      </c>
      <c r="R1447" t="s">
        <v>31</v>
      </c>
      <c r="S1447" t="s">
        <v>60</v>
      </c>
      <c r="T1447" s="2">
        <v>0.3</v>
      </c>
      <c r="U1447">
        <v>6796.75</v>
      </c>
    </row>
    <row r="1448" spans="1:21" x14ac:dyDescent="0.3">
      <c r="A1448" t="s">
        <v>6807</v>
      </c>
      <c r="B1448" s="1">
        <v>45340</v>
      </c>
      <c r="C1448" t="s">
        <v>6808</v>
      </c>
      <c r="D1448" t="s">
        <v>6809</v>
      </c>
      <c r="E1448" t="s">
        <v>24</v>
      </c>
      <c r="F1448" t="s">
        <v>64</v>
      </c>
      <c r="G1448" t="s">
        <v>26</v>
      </c>
      <c r="H1448" t="s">
        <v>27</v>
      </c>
      <c r="I1448" t="s">
        <v>28</v>
      </c>
      <c r="J1448" t="s">
        <v>6810</v>
      </c>
      <c r="K1448" t="s">
        <v>6811</v>
      </c>
      <c r="L1448">
        <v>6</v>
      </c>
      <c r="M1448">
        <v>6127.86</v>
      </c>
      <c r="N1448">
        <v>36767.160000000003</v>
      </c>
      <c r="O1448" s="2">
        <v>0</v>
      </c>
      <c r="P1448">
        <v>0</v>
      </c>
      <c r="Q1448">
        <v>36767.160000000003</v>
      </c>
      <c r="R1448" t="s">
        <v>59</v>
      </c>
      <c r="S1448" t="s">
        <v>60</v>
      </c>
      <c r="T1448" s="2">
        <v>0.15</v>
      </c>
      <c r="U1448">
        <v>5515.07</v>
      </c>
    </row>
    <row r="1449" spans="1:21" x14ac:dyDescent="0.3">
      <c r="A1449" t="s">
        <v>6812</v>
      </c>
      <c r="B1449" s="1">
        <v>45630</v>
      </c>
      <c r="C1449" t="s">
        <v>6813</v>
      </c>
      <c r="D1449" t="s">
        <v>6814</v>
      </c>
      <c r="E1449" t="s">
        <v>24</v>
      </c>
      <c r="F1449" t="s">
        <v>156</v>
      </c>
      <c r="G1449" t="s">
        <v>81</v>
      </c>
      <c r="H1449" t="s">
        <v>27</v>
      </c>
      <c r="I1449" t="s">
        <v>28</v>
      </c>
      <c r="J1449" t="s">
        <v>2365</v>
      </c>
      <c r="K1449" t="s">
        <v>6815</v>
      </c>
      <c r="L1449">
        <v>6</v>
      </c>
      <c r="M1449">
        <v>1399.77</v>
      </c>
      <c r="N1449">
        <v>8398.6200000000008</v>
      </c>
      <c r="O1449" s="2">
        <v>0.25</v>
      </c>
      <c r="P1449">
        <v>2099.66</v>
      </c>
      <c r="Q1449">
        <v>6298.96</v>
      </c>
      <c r="R1449" t="s">
        <v>76</v>
      </c>
      <c r="S1449" t="s">
        <v>77</v>
      </c>
      <c r="T1449" s="2">
        <v>0.2</v>
      </c>
      <c r="U1449">
        <v>1259.79</v>
      </c>
    </row>
    <row r="1450" spans="1:21" x14ac:dyDescent="0.3">
      <c r="A1450" t="s">
        <v>6816</v>
      </c>
      <c r="B1450" s="1">
        <v>45502</v>
      </c>
      <c r="C1450" t="s">
        <v>6817</v>
      </c>
      <c r="D1450" t="s">
        <v>6818</v>
      </c>
      <c r="E1450" t="s">
        <v>36</v>
      </c>
      <c r="F1450" t="s">
        <v>143</v>
      </c>
      <c r="G1450" t="s">
        <v>26</v>
      </c>
      <c r="H1450" t="s">
        <v>27</v>
      </c>
      <c r="I1450" t="s">
        <v>93</v>
      </c>
      <c r="J1450" t="s">
        <v>6819</v>
      </c>
      <c r="K1450" t="s">
        <v>6820</v>
      </c>
      <c r="L1450">
        <v>7</v>
      </c>
      <c r="M1450">
        <v>1044.52</v>
      </c>
      <c r="N1450">
        <v>7311.64</v>
      </c>
      <c r="O1450" s="2">
        <v>0.15</v>
      </c>
      <c r="P1450">
        <v>1096.75</v>
      </c>
      <c r="Q1450">
        <v>6214.89</v>
      </c>
      <c r="R1450" t="s">
        <v>176</v>
      </c>
      <c r="S1450" t="s">
        <v>32</v>
      </c>
      <c r="T1450" s="2">
        <v>0.2</v>
      </c>
      <c r="U1450">
        <v>1242.98</v>
      </c>
    </row>
    <row r="1451" spans="1:21" x14ac:dyDescent="0.3">
      <c r="A1451" t="s">
        <v>6821</v>
      </c>
      <c r="B1451" s="1">
        <v>45740</v>
      </c>
      <c r="C1451" t="s">
        <v>6822</v>
      </c>
      <c r="D1451" t="s">
        <v>6823</v>
      </c>
      <c r="E1451" t="s">
        <v>43</v>
      </c>
      <c r="F1451" t="s">
        <v>87</v>
      </c>
      <c r="G1451" t="s">
        <v>26</v>
      </c>
      <c r="H1451" t="s">
        <v>55</v>
      </c>
      <c r="I1451" t="s">
        <v>56</v>
      </c>
      <c r="J1451" t="s">
        <v>6824</v>
      </c>
      <c r="K1451" t="s">
        <v>6825</v>
      </c>
      <c r="L1451">
        <v>9</v>
      </c>
      <c r="M1451">
        <v>6259.78</v>
      </c>
      <c r="N1451">
        <v>56338.02</v>
      </c>
      <c r="O1451" s="2">
        <v>0.25</v>
      </c>
      <c r="P1451">
        <v>14084.5</v>
      </c>
      <c r="Q1451">
        <v>42253.52</v>
      </c>
      <c r="R1451" t="s">
        <v>59</v>
      </c>
      <c r="S1451" t="s">
        <v>32</v>
      </c>
      <c r="T1451" s="2">
        <v>0.1</v>
      </c>
      <c r="U1451">
        <v>4225.3500000000004</v>
      </c>
    </row>
    <row r="1452" spans="1:21" x14ac:dyDescent="0.3">
      <c r="A1452" t="s">
        <v>6826</v>
      </c>
      <c r="B1452" s="1">
        <v>45709</v>
      </c>
      <c r="C1452" t="s">
        <v>6827</v>
      </c>
      <c r="D1452" t="s">
        <v>6828</v>
      </c>
      <c r="E1452" t="s">
        <v>36</v>
      </c>
      <c r="F1452" t="s">
        <v>71</v>
      </c>
      <c r="G1452" t="s">
        <v>81</v>
      </c>
      <c r="H1452" t="s">
        <v>72</v>
      </c>
      <c r="I1452" t="s">
        <v>73</v>
      </c>
      <c r="J1452" t="s">
        <v>6829</v>
      </c>
      <c r="K1452" t="s">
        <v>6830</v>
      </c>
      <c r="L1452">
        <v>2</v>
      </c>
      <c r="M1452">
        <v>3657.9</v>
      </c>
      <c r="N1452">
        <v>7315.8</v>
      </c>
      <c r="O1452" s="2">
        <v>0.3</v>
      </c>
      <c r="P1452">
        <v>2194.7399999999998</v>
      </c>
      <c r="Q1452">
        <v>5121.0600000000004</v>
      </c>
      <c r="R1452" t="s">
        <v>176</v>
      </c>
      <c r="S1452" t="s">
        <v>50</v>
      </c>
      <c r="T1452" s="2">
        <v>0.15</v>
      </c>
      <c r="U1452">
        <v>768.16</v>
      </c>
    </row>
    <row r="1453" spans="1:21" x14ac:dyDescent="0.3">
      <c r="A1453" t="s">
        <v>6831</v>
      </c>
      <c r="B1453" s="1">
        <v>45711</v>
      </c>
      <c r="C1453" t="s">
        <v>6832</v>
      </c>
      <c r="D1453" t="s">
        <v>3151</v>
      </c>
      <c r="E1453" t="s">
        <v>36</v>
      </c>
      <c r="F1453" t="s">
        <v>87</v>
      </c>
      <c r="G1453" t="s">
        <v>81</v>
      </c>
      <c r="H1453" t="s">
        <v>45</v>
      </c>
      <c r="I1453" t="s">
        <v>113</v>
      </c>
      <c r="J1453" t="s">
        <v>6833</v>
      </c>
      <c r="K1453" t="s">
        <v>6834</v>
      </c>
      <c r="L1453">
        <v>8</v>
      </c>
      <c r="M1453">
        <v>2286.42</v>
      </c>
      <c r="N1453">
        <v>18291.36</v>
      </c>
      <c r="O1453" s="2">
        <v>0.3</v>
      </c>
      <c r="P1453">
        <v>5487.41</v>
      </c>
      <c r="Q1453">
        <v>12803.95</v>
      </c>
      <c r="R1453" t="s">
        <v>31</v>
      </c>
      <c r="S1453" t="s">
        <v>77</v>
      </c>
      <c r="T1453" s="2">
        <v>0.2</v>
      </c>
      <c r="U1453">
        <v>2560.79</v>
      </c>
    </row>
    <row r="1454" spans="1:21" x14ac:dyDescent="0.3">
      <c r="A1454" t="s">
        <v>6835</v>
      </c>
      <c r="B1454" s="1">
        <v>44979</v>
      </c>
      <c r="C1454" t="s">
        <v>1364</v>
      </c>
      <c r="D1454" t="s">
        <v>6836</v>
      </c>
      <c r="E1454" t="s">
        <v>43</v>
      </c>
      <c r="F1454" t="s">
        <v>119</v>
      </c>
      <c r="G1454" t="s">
        <v>26</v>
      </c>
      <c r="H1454" t="s">
        <v>72</v>
      </c>
      <c r="I1454" t="s">
        <v>106</v>
      </c>
      <c r="J1454" t="s">
        <v>6837</v>
      </c>
      <c r="K1454" t="s">
        <v>6838</v>
      </c>
      <c r="L1454">
        <v>8</v>
      </c>
      <c r="M1454">
        <v>309.77999999999997</v>
      </c>
      <c r="N1454">
        <v>2478.2399999999998</v>
      </c>
      <c r="O1454" s="2">
        <v>0.25</v>
      </c>
      <c r="P1454">
        <v>619.55999999999995</v>
      </c>
      <c r="Q1454">
        <v>1858.68</v>
      </c>
      <c r="R1454" t="s">
        <v>49</v>
      </c>
      <c r="S1454" t="s">
        <v>32</v>
      </c>
      <c r="T1454" s="2">
        <v>0.2</v>
      </c>
      <c r="U1454">
        <v>371.74</v>
      </c>
    </row>
    <row r="1455" spans="1:21" x14ac:dyDescent="0.3">
      <c r="A1455" t="s">
        <v>6839</v>
      </c>
      <c r="B1455" s="1">
        <v>45775</v>
      </c>
      <c r="C1455" t="s">
        <v>3367</v>
      </c>
      <c r="D1455" t="s">
        <v>6840</v>
      </c>
      <c r="E1455" t="s">
        <v>142</v>
      </c>
      <c r="F1455" t="s">
        <v>25</v>
      </c>
      <c r="G1455" t="s">
        <v>26</v>
      </c>
      <c r="H1455" t="s">
        <v>72</v>
      </c>
      <c r="I1455" t="s">
        <v>106</v>
      </c>
      <c r="J1455" t="s">
        <v>6841</v>
      </c>
      <c r="K1455" t="s">
        <v>6842</v>
      </c>
      <c r="L1455">
        <v>4</v>
      </c>
      <c r="M1455">
        <v>7202.39</v>
      </c>
      <c r="N1455">
        <v>28809.56</v>
      </c>
      <c r="O1455" s="2">
        <v>0.3</v>
      </c>
      <c r="P1455">
        <v>8642.8700000000008</v>
      </c>
      <c r="Q1455">
        <v>20166.689999999999</v>
      </c>
      <c r="R1455" t="s">
        <v>49</v>
      </c>
      <c r="S1455" t="s">
        <v>50</v>
      </c>
      <c r="T1455" s="2">
        <v>0.25</v>
      </c>
      <c r="U1455">
        <v>5041.67</v>
      </c>
    </row>
    <row r="1456" spans="1:21" x14ac:dyDescent="0.3">
      <c r="A1456" t="s">
        <v>6843</v>
      </c>
      <c r="B1456" s="1">
        <v>45439</v>
      </c>
      <c r="C1456" t="s">
        <v>6844</v>
      </c>
      <c r="D1456" t="s">
        <v>6845</v>
      </c>
      <c r="E1456" t="s">
        <v>43</v>
      </c>
      <c r="F1456" t="s">
        <v>163</v>
      </c>
      <c r="G1456" t="s">
        <v>81</v>
      </c>
      <c r="H1456" t="s">
        <v>72</v>
      </c>
      <c r="I1456" t="s">
        <v>185</v>
      </c>
      <c r="J1456" t="s">
        <v>6846</v>
      </c>
      <c r="K1456" t="s">
        <v>6847</v>
      </c>
      <c r="L1456">
        <v>8</v>
      </c>
      <c r="M1456">
        <v>2554.8000000000002</v>
      </c>
      <c r="N1456">
        <v>20438.400000000001</v>
      </c>
      <c r="O1456" s="2">
        <v>0.15</v>
      </c>
      <c r="P1456">
        <v>3065.76</v>
      </c>
      <c r="Q1456">
        <v>17372.64</v>
      </c>
      <c r="R1456" t="s">
        <v>76</v>
      </c>
      <c r="S1456" t="s">
        <v>50</v>
      </c>
      <c r="T1456" s="2">
        <v>0.15</v>
      </c>
      <c r="U1456">
        <v>2605.9</v>
      </c>
    </row>
    <row r="1457" spans="1:21" x14ac:dyDescent="0.3">
      <c r="A1457" t="s">
        <v>6848</v>
      </c>
      <c r="B1457" s="1">
        <v>45033</v>
      </c>
      <c r="C1457" t="s">
        <v>1022</v>
      </c>
      <c r="D1457" t="s">
        <v>6849</v>
      </c>
      <c r="E1457" t="s">
        <v>36</v>
      </c>
      <c r="F1457" t="s">
        <v>112</v>
      </c>
      <c r="G1457" t="s">
        <v>81</v>
      </c>
      <c r="H1457" t="s">
        <v>27</v>
      </c>
      <c r="I1457" t="s">
        <v>157</v>
      </c>
      <c r="J1457" t="s">
        <v>6850</v>
      </c>
      <c r="K1457" t="s">
        <v>6851</v>
      </c>
      <c r="L1457">
        <v>6</v>
      </c>
      <c r="M1457">
        <v>3964.61</v>
      </c>
      <c r="N1457">
        <v>23787.66</v>
      </c>
      <c r="O1457" s="2">
        <v>0.2</v>
      </c>
      <c r="P1457">
        <v>4757.53</v>
      </c>
      <c r="Q1457">
        <v>19030.13</v>
      </c>
      <c r="R1457" t="s">
        <v>176</v>
      </c>
      <c r="S1457" t="s">
        <v>50</v>
      </c>
      <c r="T1457" s="2">
        <v>0.15</v>
      </c>
      <c r="U1457">
        <v>2854.52</v>
      </c>
    </row>
    <row r="1458" spans="1:21" x14ac:dyDescent="0.3">
      <c r="A1458" t="s">
        <v>6852</v>
      </c>
      <c r="B1458" s="1">
        <v>45246</v>
      </c>
      <c r="C1458" t="s">
        <v>6853</v>
      </c>
      <c r="D1458" t="s">
        <v>6289</v>
      </c>
      <c r="E1458" t="s">
        <v>24</v>
      </c>
      <c r="F1458" t="s">
        <v>370</v>
      </c>
      <c r="G1458" t="s">
        <v>26</v>
      </c>
      <c r="H1458" t="s">
        <v>72</v>
      </c>
      <c r="I1458" t="s">
        <v>73</v>
      </c>
      <c r="J1458" t="s">
        <v>6854</v>
      </c>
      <c r="K1458" t="s">
        <v>6855</v>
      </c>
      <c r="L1458">
        <v>1</v>
      </c>
      <c r="M1458">
        <v>7502.62</v>
      </c>
      <c r="N1458">
        <v>7502.62</v>
      </c>
      <c r="O1458" s="2">
        <v>0</v>
      </c>
      <c r="P1458">
        <v>0</v>
      </c>
      <c r="Q1458">
        <v>7502.62</v>
      </c>
      <c r="R1458" t="s">
        <v>59</v>
      </c>
      <c r="S1458" t="s">
        <v>77</v>
      </c>
      <c r="T1458" s="2">
        <v>0.1</v>
      </c>
      <c r="U1458">
        <v>750.26</v>
      </c>
    </row>
    <row r="1459" spans="1:21" x14ac:dyDescent="0.3">
      <c r="A1459" t="s">
        <v>6856</v>
      </c>
      <c r="B1459" s="1">
        <v>45176</v>
      </c>
      <c r="C1459" t="s">
        <v>6857</v>
      </c>
      <c r="D1459" t="s">
        <v>6858</v>
      </c>
      <c r="E1459" t="s">
        <v>142</v>
      </c>
      <c r="F1459" t="s">
        <v>44</v>
      </c>
      <c r="G1459" t="s">
        <v>81</v>
      </c>
      <c r="H1459" t="s">
        <v>45</v>
      </c>
      <c r="I1459" t="s">
        <v>65</v>
      </c>
      <c r="J1459" t="s">
        <v>6859</v>
      </c>
      <c r="K1459" t="s">
        <v>6860</v>
      </c>
      <c r="L1459">
        <v>6</v>
      </c>
      <c r="M1459">
        <v>6757.69</v>
      </c>
      <c r="N1459">
        <v>40546.14</v>
      </c>
      <c r="O1459" s="2">
        <v>0.25</v>
      </c>
      <c r="P1459">
        <v>10136.530000000001</v>
      </c>
      <c r="Q1459">
        <v>30409.61</v>
      </c>
      <c r="R1459" t="s">
        <v>49</v>
      </c>
      <c r="S1459" t="s">
        <v>77</v>
      </c>
      <c r="T1459" s="2">
        <v>0.15</v>
      </c>
      <c r="U1459">
        <v>4561.4399999999996</v>
      </c>
    </row>
    <row r="1460" spans="1:21" x14ac:dyDescent="0.3">
      <c r="A1460" t="s">
        <v>6861</v>
      </c>
      <c r="B1460" s="1">
        <v>45274</v>
      </c>
      <c r="C1460" t="s">
        <v>6397</v>
      </c>
      <c r="D1460" t="s">
        <v>6862</v>
      </c>
      <c r="E1460" t="s">
        <v>54</v>
      </c>
      <c r="F1460" t="s">
        <v>37</v>
      </c>
      <c r="G1460" t="s">
        <v>26</v>
      </c>
      <c r="H1460" t="s">
        <v>55</v>
      </c>
      <c r="I1460" t="s">
        <v>56</v>
      </c>
      <c r="J1460" t="s">
        <v>6863</v>
      </c>
      <c r="K1460" t="s">
        <v>6864</v>
      </c>
      <c r="L1460">
        <v>3</v>
      </c>
      <c r="M1460">
        <v>5221.6899999999996</v>
      </c>
      <c r="N1460">
        <v>15665.07</v>
      </c>
      <c r="O1460" s="2">
        <v>0.05</v>
      </c>
      <c r="P1460">
        <v>783.25</v>
      </c>
      <c r="Q1460">
        <v>14881.82</v>
      </c>
      <c r="R1460" t="s">
        <v>176</v>
      </c>
      <c r="S1460" t="s">
        <v>50</v>
      </c>
      <c r="T1460" s="2">
        <v>0.25</v>
      </c>
      <c r="U1460">
        <v>3720.45</v>
      </c>
    </row>
    <row r="1461" spans="1:21" x14ac:dyDescent="0.3">
      <c r="A1461" t="s">
        <v>6865</v>
      </c>
      <c r="B1461" s="1">
        <v>45634</v>
      </c>
      <c r="C1461" t="s">
        <v>6866</v>
      </c>
      <c r="D1461" t="s">
        <v>6867</v>
      </c>
      <c r="E1461" t="s">
        <v>54</v>
      </c>
      <c r="F1461" t="s">
        <v>143</v>
      </c>
      <c r="G1461" t="s">
        <v>26</v>
      </c>
      <c r="H1461" t="s">
        <v>72</v>
      </c>
      <c r="I1461" t="s">
        <v>106</v>
      </c>
      <c r="J1461" t="s">
        <v>6868</v>
      </c>
      <c r="K1461" t="s">
        <v>6869</v>
      </c>
      <c r="L1461">
        <v>5</v>
      </c>
      <c r="M1461">
        <v>2933.2</v>
      </c>
      <c r="N1461">
        <v>14666</v>
      </c>
      <c r="O1461" s="2">
        <v>0.05</v>
      </c>
      <c r="P1461">
        <v>733.3</v>
      </c>
      <c r="Q1461">
        <v>13932.7</v>
      </c>
      <c r="R1461" t="s">
        <v>76</v>
      </c>
      <c r="S1461" t="s">
        <v>77</v>
      </c>
      <c r="T1461" s="2">
        <v>0.15</v>
      </c>
      <c r="U1461">
        <v>2089.91</v>
      </c>
    </row>
    <row r="1462" spans="1:21" x14ac:dyDescent="0.3">
      <c r="A1462" t="s">
        <v>6870</v>
      </c>
      <c r="B1462" s="1">
        <v>45564</v>
      </c>
      <c r="C1462" t="s">
        <v>6871</v>
      </c>
      <c r="D1462" t="s">
        <v>6872</v>
      </c>
      <c r="E1462" t="s">
        <v>36</v>
      </c>
      <c r="F1462" t="s">
        <v>25</v>
      </c>
      <c r="G1462" t="s">
        <v>81</v>
      </c>
      <c r="H1462" t="s">
        <v>45</v>
      </c>
      <c r="I1462" t="s">
        <v>65</v>
      </c>
      <c r="J1462" t="s">
        <v>6873</v>
      </c>
      <c r="K1462" t="s">
        <v>6874</v>
      </c>
      <c r="L1462">
        <v>4</v>
      </c>
      <c r="M1462">
        <v>2094.58</v>
      </c>
      <c r="N1462">
        <v>8378.32</v>
      </c>
      <c r="O1462" s="2">
        <v>0.15</v>
      </c>
      <c r="P1462">
        <v>1256.75</v>
      </c>
      <c r="Q1462">
        <v>7121.57</v>
      </c>
      <c r="R1462" t="s">
        <v>31</v>
      </c>
      <c r="S1462" t="s">
        <v>60</v>
      </c>
      <c r="T1462" s="2">
        <v>0.2</v>
      </c>
      <c r="U1462">
        <v>1424.31</v>
      </c>
    </row>
    <row r="1463" spans="1:21" x14ac:dyDescent="0.3">
      <c r="A1463" t="s">
        <v>6875</v>
      </c>
      <c r="B1463" s="1">
        <v>45804</v>
      </c>
      <c r="C1463" t="s">
        <v>6876</v>
      </c>
      <c r="D1463" t="s">
        <v>6877</v>
      </c>
      <c r="E1463" t="s">
        <v>43</v>
      </c>
      <c r="F1463" t="s">
        <v>99</v>
      </c>
      <c r="G1463" t="s">
        <v>26</v>
      </c>
      <c r="H1463" t="s">
        <v>27</v>
      </c>
      <c r="I1463" t="s">
        <v>93</v>
      </c>
      <c r="J1463" t="s">
        <v>6878</v>
      </c>
      <c r="K1463" t="s">
        <v>6879</v>
      </c>
      <c r="L1463">
        <v>2</v>
      </c>
      <c r="M1463">
        <v>3819.74</v>
      </c>
      <c r="N1463">
        <v>7639.48</v>
      </c>
      <c r="O1463" s="2">
        <v>0.1</v>
      </c>
      <c r="P1463">
        <v>763.95</v>
      </c>
      <c r="Q1463">
        <v>6875.53</v>
      </c>
      <c r="R1463" t="s">
        <v>176</v>
      </c>
      <c r="S1463" t="s">
        <v>77</v>
      </c>
      <c r="T1463" s="2">
        <v>0.3</v>
      </c>
      <c r="U1463">
        <v>2062.66</v>
      </c>
    </row>
    <row r="1464" spans="1:21" x14ac:dyDescent="0.3">
      <c r="A1464" t="s">
        <v>6880</v>
      </c>
      <c r="B1464" s="1">
        <v>45695</v>
      </c>
      <c r="C1464" t="s">
        <v>937</v>
      </c>
      <c r="D1464" t="s">
        <v>6881</v>
      </c>
      <c r="E1464" t="s">
        <v>43</v>
      </c>
      <c r="F1464" t="s">
        <v>163</v>
      </c>
      <c r="G1464" t="s">
        <v>26</v>
      </c>
      <c r="H1464" t="s">
        <v>72</v>
      </c>
      <c r="I1464" t="s">
        <v>150</v>
      </c>
      <c r="J1464" t="s">
        <v>6882</v>
      </c>
      <c r="K1464" t="s">
        <v>6883</v>
      </c>
      <c r="L1464">
        <v>2</v>
      </c>
      <c r="M1464">
        <v>3219.95</v>
      </c>
      <c r="N1464">
        <v>6439.9</v>
      </c>
      <c r="O1464" s="2">
        <v>0.1</v>
      </c>
      <c r="P1464">
        <v>643.99</v>
      </c>
      <c r="Q1464">
        <v>5795.91</v>
      </c>
      <c r="R1464" t="s">
        <v>49</v>
      </c>
      <c r="S1464" t="s">
        <v>77</v>
      </c>
      <c r="T1464" s="2">
        <v>0.1</v>
      </c>
      <c r="U1464">
        <v>579.59</v>
      </c>
    </row>
    <row r="1465" spans="1:21" x14ac:dyDescent="0.3">
      <c r="A1465" t="s">
        <v>6884</v>
      </c>
      <c r="B1465" s="1">
        <v>45246</v>
      </c>
      <c r="C1465" t="s">
        <v>6885</v>
      </c>
      <c r="D1465" t="s">
        <v>6886</v>
      </c>
      <c r="E1465" t="s">
        <v>36</v>
      </c>
      <c r="F1465" t="s">
        <v>71</v>
      </c>
      <c r="G1465" t="s">
        <v>26</v>
      </c>
      <c r="H1465" t="s">
        <v>27</v>
      </c>
      <c r="I1465" t="s">
        <v>93</v>
      </c>
      <c r="J1465" t="s">
        <v>6887</v>
      </c>
      <c r="K1465" t="s">
        <v>6888</v>
      </c>
      <c r="L1465">
        <v>4</v>
      </c>
      <c r="M1465">
        <v>1037.67</v>
      </c>
      <c r="N1465">
        <v>4150.68</v>
      </c>
      <c r="O1465" s="2">
        <v>0.3</v>
      </c>
      <c r="P1465">
        <v>1245.2</v>
      </c>
      <c r="Q1465">
        <v>2905.48</v>
      </c>
      <c r="R1465" t="s">
        <v>59</v>
      </c>
      <c r="S1465" t="s">
        <v>60</v>
      </c>
      <c r="T1465" s="2">
        <v>0.15</v>
      </c>
      <c r="U1465">
        <v>435.82</v>
      </c>
    </row>
    <row r="1466" spans="1:21" x14ac:dyDescent="0.3">
      <c r="A1466" t="s">
        <v>6889</v>
      </c>
      <c r="B1466" s="1">
        <v>45133</v>
      </c>
      <c r="C1466" t="s">
        <v>6890</v>
      </c>
      <c r="D1466" t="s">
        <v>6891</v>
      </c>
      <c r="E1466" t="s">
        <v>54</v>
      </c>
      <c r="F1466" t="s">
        <v>370</v>
      </c>
      <c r="G1466" t="s">
        <v>81</v>
      </c>
      <c r="H1466" t="s">
        <v>72</v>
      </c>
      <c r="I1466" t="s">
        <v>73</v>
      </c>
      <c r="J1466" t="s">
        <v>6892</v>
      </c>
      <c r="K1466" t="s">
        <v>6893</v>
      </c>
      <c r="L1466">
        <v>8</v>
      </c>
      <c r="M1466">
        <v>6947.32</v>
      </c>
      <c r="N1466">
        <v>55578.559999999998</v>
      </c>
      <c r="O1466" s="2">
        <v>0.2</v>
      </c>
      <c r="P1466">
        <v>11115.71</v>
      </c>
      <c r="Q1466">
        <v>44462.85</v>
      </c>
      <c r="R1466" t="s">
        <v>76</v>
      </c>
      <c r="S1466" t="s">
        <v>32</v>
      </c>
      <c r="T1466" s="2">
        <v>0.2</v>
      </c>
      <c r="U1466">
        <v>8892.57</v>
      </c>
    </row>
    <row r="1467" spans="1:21" x14ac:dyDescent="0.3">
      <c r="A1467" t="s">
        <v>6894</v>
      </c>
      <c r="B1467" s="1">
        <v>45384</v>
      </c>
      <c r="C1467" t="s">
        <v>6885</v>
      </c>
      <c r="D1467" t="s">
        <v>6895</v>
      </c>
      <c r="E1467" t="s">
        <v>54</v>
      </c>
      <c r="F1467" t="s">
        <v>143</v>
      </c>
      <c r="G1467" t="s">
        <v>81</v>
      </c>
      <c r="H1467" t="s">
        <v>72</v>
      </c>
      <c r="I1467" t="s">
        <v>185</v>
      </c>
      <c r="J1467" t="s">
        <v>6896</v>
      </c>
      <c r="K1467" t="s">
        <v>6897</v>
      </c>
      <c r="L1467">
        <v>2</v>
      </c>
      <c r="M1467">
        <v>5380.58</v>
      </c>
      <c r="N1467">
        <v>10761.16</v>
      </c>
      <c r="O1467" s="2">
        <v>0.25</v>
      </c>
      <c r="P1467">
        <v>2690.29</v>
      </c>
      <c r="Q1467">
        <v>8070.87</v>
      </c>
      <c r="R1467" t="s">
        <v>31</v>
      </c>
      <c r="S1467" t="s">
        <v>77</v>
      </c>
      <c r="T1467" s="2">
        <v>0.1</v>
      </c>
      <c r="U1467">
        <v>807.09</v>
      </c>
    </row>
    <row r="1468" spans="1:21" x14ac:dyDescent="0.3">
      <c r="A1468" t="s">
        <v>6898</v>
      </c>
      <c r="B1468" s="1">
        <v>45476</v>
      </c>
      <c r="C1468" t="s">
        <v>6899</v>
      </c>
      <c r="D1468" t="s">
        <v>6900</v>
      </c>
      <c r="E1468" t="s">
        <v>24</v>
      </c>
      <c r="F1468" t="s">
        <v>37</v>
      </c>
      <c r="G1468" t="s">
        <v>26</v>
      </c>
      <c r="H1468" t="s">
        <v>72</v>
      </c>
      <c r="I1468" t="s">
        <v>73</v>
      </c>
      <c r="J1468" t="s">
        <v>6901</v>
      </c>
      <c r="K1468" t="s">
        <v>6902</v>
      </c>
      <c r="L1468">
        <v>10</v>
      </c>
      <c r="M1468">
        <v>6509.16</v>
      </c>
      <c r="N1468">
        <v>65091.6</v>
      </c>
      <c r="O1468" s="2">
        <v>0.2</v>
      </c>
      <c r="P1468">
        <v>13018.32</v>
      </c>
      <c r="Q1468">
        <v>52073.279999999999</v>
      </c>
      <c r="R1468" t="s">
        <v>76</v>
      </c>
      <c r="S1468" t="s">
        <v>60</v>
      </c>
      <c r="T1468" s="2">
        <v>0.15</v>
      </c>
      <c r="U1468">
        <v>7810.99</v>
      </c>
    </row>
    <row r="1469" spans="1:21" x14ac:dyDescent="0.3">
      <c r="A1469" t="s">
        <v>6903</v>
      </c>
      <c r="B1469" s="1">
        <v>45815</v>
      </c>
      <c r="C1469" t="s">
        <v>6904</v>
      </c>
      <c r="D1469" t="s">
        <v>6881</v>
      </c>
      <c r="E1469" t="s">
        <v>24</v>
      </c>
      <c r="F1469" t="s">
        <v>163</v>
      </c>
      <c r="G1469" t="s">
        <v>26</v>
      </c>
      <c r="H1469" t="s">
        <v>55</v>
      </c>
      <c r="I1469" t="s">
        <v>130</v>
      </c>
      <c r="J1469" t="s">
        <v>6758</v>
      </c>
      <c r="K1469" t="s">
        <v>6905</v>
      </c>
      <c r="L1469">
        <v>5</v>
      </c>
      <c r="M1469">
        <v>7056.69</v>
      </c>
      <c r="N1469">
        <v>35283.449999999997</v>
      </c>
      <c r="O1469" s="2">
        <v>0.15</v>
      </c>
      <c r="P1469">
        <v>5292.52</v>
      </c>
      <c r="Q1469">
        <v>29990.93</v>
      </c>
      <c r="R1469" t="s">
        <v>31</v>
      </c>
      <c r="S1469" t="s">
        <v>32</v>
      </c>
      <c r="T1469" s="2">
        <v>0.25</v>
      </c>
      <c r="U1469">
        <v>7497.73</v>
      </c>
    </row>
    <row r="1470" spans="1:21" x14ac:dyDescent="0.3">
      <c r="A1470" t="s">
        <v>6906</v>
      </c>
      <c r="B1470" s="1">
        <v>45664</v>
      </c>
      <c r="C1470" t="s">
        <v>6907</v>
      </c>
      <c r="D1470" t="s">
        <v>6908</v>
      </c>
      <c r="E1470" t="s">
        <v>142</v>
      </c>
      <c r="F1470" t="s">
        <v>64</v>
      </c>
      <c r="G1470" t="s">
        <v>26</v>
      </c>
      <c r="H1470" t="s">
        <v>27</v>
      </c>
      <c r="I1470" t="s">
        <v>28</v>
      </c>
      <c r="J1470" t="s">
        <v>6909</v>
      </c>
      <c r="K1470" t="s">
        <v>6910</v>
      </c>
      <c r="L1470">
        <v>10</v>
      </c>
      <c r="M1470">
        <v>7361.15</v>
      </c>
      <c r="N1470">
        <v>73611.5</v>
      </c>
      <c r="O1470" s="2">
        <v>0.1</v>
      </c>
      <c r="P1470">
        <v>7361.15</v>
      </c>
      <c r="Q1470">
        <v>66250.350000000006</v>
      </c>
      <c r="R1470" t="s">
        <v>76</v>
      </c>
      <c r="S1470" t="s">
        <v>60</v>
      </c>
      <c r="T1470" s="2">
        <v>0.25</v>
      </c>
      <c r="U1470">
        <v>16562.59</v>
      </c>
    </row>
    <row r="1471" spans="1:21" x14ac:dyDescent="0.3">
      <c r="A1471" t="s">
        <v>6911</v>
      </c>
      <c r="B1471" s="1">
        <v>45071</v>
      </c>
      <c r="C1471" t="s">
        <v>6912</v>
      </c>
      <c r="D1471" t="s">
        <v>6913</v>
      </c>
      <c r="E1471" t="s">
        <v>142</v>
      </c>
      <c r="F1471" t="s">
        <v>112</v>
      </c>
      <c r="G1471" t="s">
        <v>26</v>
      </c>
      <c r="H1471" t="s">
        <v>45</v>
      </c>
      <c r="I1471" t="s">
        <v>136</v>
      </c>
      <c r="J1471" t="s">
        <v>6914</v>
      </c>
      <c r="K1471" t="s">
        <v>6915</v>
      </c>
      <c r="L1471">
        <v>7</v>
      </c>
      <c r="M1471">
        <v>800.04</v>
      </c>
      <c r="N1471">
        <v>5600.28</v>
      </c>
      <c r="O1471" s="2">
        <v>0.1</v>
      </c>
      <c r="P1471">
        <v>560.03</v>
      </c>
      <c r="Q1471">
        <v>5040.25</v>
      </c>
      <c r="R1471" t="s">
        <v>176</v>
      </c>
      <c r="S1471" t="s">
        <v>50</v>
      </c>
      <c r="T1471" s="2">
        <v>0.25</v>
      </c>
      <c r="U1471">
        <v>1260.06</v>
      </c>
    </row>
    <row r="1472" spans="1:21" x14ac:dyDescent="0.3">
      <c r="A1472" t="s">
        <v>6916</v>
      </c>
      <c r="B1472" s="1">
        <v>45696</v>
      </c>
      <c r="C1472" t="s">
        <v>6917</v>
      </c>
      <c r="D1472" t="s">
        <v>1941</v>
      </c>
      <c r="E1472" t="s">
        <v>54</v>
      </c>
      <c r="F1472" t="s">
        <v>370</v>
      </c>
      <c r="G1472" t="s">
        <v>81</v>
      </c>
      <c r="H1472" t="s">
        <v>55</v>
      </c>
      <c r="I1472" t="s">
        <v>56</v>
      </c>
      <c r="J1472" t="s">
        <v>3345</v>
      </c>
      <c r="K1472" t="s">
        <v>4872</v>
      </c>
      <c r="L1472">
        <v>8</v>
      </c>
      <c r="M1472">
        <v>3285.75</v>
      </c>
      <c r="N1472">
        <v>26286</v>
      </c>
      <c r="O1472" s="2">
        <v>0</v>
      </c>
      <c r="P1472">
        <v>0</v>
      </c>
      <c r="Q1472">
        <v>26286</v>
      </c>
      <c r="R1472" t="s">
        <v>49</v>
      </c>
      <c r="S1472" t="s">
        <v>32</v>
      </c>
      <c r="T1472" s="2">
        <v>0.25</v>
      </c>
      <c r="U1472">
        <v>6571.5</v>
      </c>
    </row>
    <row r="1473" spans="1:21" x14ac:dyDescent="0.3">
      <c r="A1473" t="s">
        <v>6918</v>
      </c>
      <c r="B1473" s="1">
        <v>44968</v>
      </c>
      <c r="C1473" t="s">
        <v>6919</v>
      </c>
      <c r="D1473" t="s">
        <v>6920</v>
      </c>
      <c r="E1473" t="s">
        <v>54</v>
      </c>
      <c r="F1473" t="s">
        <v>64</v>
      </c>
      <c r="G1473" t="s">
        <v>26</v>
      </c>
      <c r="H1473" t="s">
        <v>72</v>
      </c>
      <c r="I1473" t="s">
        <v>73</v>
      </c>
      <c r="J1473" t="s">
        <v>6921</v>
      </c>
      <c r="K1473" t="s">
        <v>6922</v>
      </c>
      <c r="L1473">
        <v>4</v>
      </c>
      <c r="M1473">
        <v>5059.7</v>
      </c>
      <c r="N1473">
        <v>20238.8</v>
      </c>
      <c r="O1473" s="2">
        <v>0.2</v>
      </c>
      <c r="P1473">
        <v>4047.76</v>
      </c>
      <c r="Q1473">
        <v>16191.04</v>
      </c>
      <c r="R1473" t="s">
        <v>31</v>
      </c>
      <c r="S1473" t="s">
        <v>60</v>
      </c>
      <c r="T1473" s="2">
        <v>0.25</v>
      </c>
      <c r="U1473">
        <v>4047.76</v>
      </c>
    </row>
    <row r="1474" spans="1:21" x14ac:dyDescent="0.3">
      <c r="A1474" t="s">
        <v>6923</v>
      </c>
      <c r="B1474" s="1">
        <v>44932</v>
      </c>
      <c r="C1474" t="s">
        <v>6924</v>
      </c>
      <c r="D1474" t="s">
        <v>6925</v>
      </c>
      <c r="E1474" t="s">
        <v>142</v>
      </c>
      <c r="F1474" t="s">
        <v>44</v>
      </c>
      <c r="G1474" t="s">
        <v>81</v>
      </c>
      <c r="H1474" t="s">
        <v>72</v>
      </c>
      <c r="I1474" t="s">
        <v>106</v>
      </c>
      <c r="J1474" t="s">
        <v>6926</v>
      </c>
      <c r="K1474" t="s">
        <v>4391</v>
      </c>
      <c r="L1474">
        <v>1</v>
      </c>
      <c r="M1474">
        <v>4609.28</v>
      </c>
      <c r="N1474">
        <v>4609.28</v>
      </c>
      <c r="O1474" s="2">
        <v>0.05</v>
      </c>
      <c r="P1474">
        <v>230.46</v>
      </c>
      <c r="Q1474">
        <v>4378.82</v>
      </c>
      <c r="R1474" t="s">
        <v>59</v>
      </c>
      <c r="S1474" t="s">
        <v>60</v>
      </c>
      <c r="T1474" s="2">
        <v>0.15</v>
      </c>
      <c r="U1474">
        <v>656.82</v>
      </c>
    </row>
    <row r="1475" spans="1:21" x14ac:dyDescent="0.3">
      <c r="A1475" t="s">
        <v>6927</v>
      </c>
      <c r="B1475" s="1">
        <v>45146</v>
      </c>
      <c r="C1475" t="s">
        <v>6928</v>
      </c>
      <c r="D1475" t="s">
        <v>6929</v>
      </c>
      <c r="E1475" t="s">
        <v>43</v>
      </c>
      <c r="F1475" t="s">
        <v>143</v>
      </c>
      <c r="G1475" t="s">
        <v>81</v>
      </c>
      <c r="H1475" t="s">
        <v>27</v>
      </c>
      <c r="I1475" t="s">
        <v>93</v>
      </c>
      <c r="J1475" t="s">
        <v>5624</v>
      </c>
      <c r="K1475" t="s">
        <v>5762</v>
      </c>
      <c r="L1475">
        <v>6</v>
      </c>
      <c r="M1475">
        <v>1836.08</v>
      </c>
      <c r="N1475">
        <v>11016.48</v>
      </c>
      <c r="O1475" s="2">
        <v>0</v>
      </c>
      <c r="P1475">
        <v>0</v>
      </c>
      <c r="Q1475">
        <v>11016.48</v>
      </c>
      <c r="R1475" t="s">
        <v>31</v>
      </c>
      <c r="S1475" t="s">
        <v>50</v>
      </c>
      <c r="T1475" s="2">
        <v>0.2</v>
      </c>
      <c r="U1475">
        <v>2203.3000000000002</v>
      </c>
    </row>
    <row r="1476" spans="1:21" x14ac:dyDescent="0.3">
      <c r="A1476" t="s">
        <v>6930</v>
      </c>
      <c r="B1476" s="1">
        <v>45846</v>
      </c>
      <c r="C1476" t="s">
        <v>6931</v>
      </c>
      <c r="D1476" t="s">
        <v>2829</v>
      </c>
      <c r="E1476" t="s">
        <v>36</v>
      </c>
      <c r="F1476" t="s">
        <v>112</v>
      </c>
      <c r="G1476" t="s">
        <v>26</v>
      </c>
      <c r="H1476" t="s">
        <v>45</v>
      </c>
      <c r="I1476" t="s">
        <v>46</v>
      </c>
      <c r="J1476" t="s">
        <v>6932</v>
      </c>
      <c r="K1476" t="s">
        <v>6933</v>
      </c>
      <c r="L1476">
        <v>6</v>
      </c>
      <c r="M1476">
        <v>5278.47</v>
      </c>
      <c r="N1476">
        <v>31670.82</v>
      </c>
      <c r="O1476" s="2">
        <v>0.1</v>
      </c>
      <c r="P1476">
        <v>3167.08</v>
      </c>
      <c r="Q1476">
        <v>28503.74</v>
      </c>
      <c r="R1476" t="s">
        <v>76</v>
      </c>
      <c r="S1476" t="s">
        <v>60</v>
      </c>
      <c r="T1476" s="2">
        <v>0.2</v>
      </c>
      <c r="U1476">
        <v>5700.75</v>
      </c>
    </row>
    <row r="1477" spans="1:21" x14ac:dyDescent="0.3">
      <c r="A1477" t="s">
        <v>6934</v>
      </c>
      <c r="B1477" s="1">
        <v>45198</v>
      </c>
      <c r="C1477" t="s">
        <v>6935</v>
      </c>
      <c r="D1477" t="s">
        <v>6936</v>
      </c>
      <c r="E1477" t="s">
        <v>142</v>
      </c>
      <c r="F1477" t="s">
        <v>163</v>
      </c>
      <c r="G1477" t="s">
        <v>26</v>
      </c>
      <c r="H1477" t="s">
        <v>27</v>
      </c>
      <c r="I1477" t="s">
        <v>28</v>
      </c>
      <c r="J1477" t="s">
        <v>6937</v>
      </c>
      <c r="K1477" t="s">
        <v>6938</v>
      </c>
      <c r="L1477">
        <v>2</v>
      </c>
      <c r="M1477">
        <v>3612.87</v>
      </c>
      <c r="N1477">
        <v>7225.74</v>
      </c>
      <c r="O1477" s="2">
        <v>0.2</v>
      </c>
      <c r="P1477">
        <v>1445.15</v>
      </c>
      <c r="Q1477">
        <v>5780.59</v>
      </c>
      <c r="R1477" t="s">
        <v>31</v>
      </c>
      <c r="S1477" t="s">
        <v>32</v>
      </c>
      <c r="T1477" s="2">
        <v>0.15</v>
      </c>
      <c r="U1477">
        <v>867.09</v>
      </c>
    </row>
    <row r="1478" spans="1:21" x14ac:dyDescent="0.3">
      <c r="A1478" t="s">
        <v>6939</v>
      </c>
      <c r="B1478" s="1">
        <v>45413</v>
      </c>
      <c r="C1478" t="s">
        <v>6940</v>
      </c>
      <c r="D1478" t="s">
        <v>6941</v>
      </c>
      <c r="E1478" t="s">
        <v>142</v>
      </c>
      <c r="F1478" t="s">
        <v>37</v>
      </c>
      <c r="G1478" t="s">
        <v>26</v>
      </c>
      <c r="H1478" t="s">
        <v>27</v>
      </c>
      <c r="I1478" t="s">
        <v>93</v>
      </c>
      <c r="J1478" t="s">
        <v>6942</v>
      </c>
      <c r="K1478" t="s">
        <v>2087</v>
      </c>
      <c r="L1478">
        <v>7</v>
      </c>
      <c r="M1478">
        <v>4495.0600000000004</v>
      </c>
      <c r="N1478">
        <v>31465.42</v>
      </c>
      <c r="O1478" s="2">
        <v>0</v>
      </c>
      <c r="P1478">
        <v>0</v>
      </c>
      <c r="Q1478">
        <v>31465.42</v>
      </c>
      <c r="R1478" t="s">
        <v>31</v>
      </c>
      <c r="S1478" t="s">
        <v>60</v>
      </c>
      <c r="T1478" s="2">
        <v>0.3</v>
      </c>
      <c r="U1478">
        <v>9439.6299999999992</v>
      </c>
    </row>
    <row r="1479" spans="1:21" x14ac:dyDescent="0.3">
      <c r="A1479" t="s">
        <v>6943</v>
      </c>
      <c r="B1479" s="1">
        <v>45146</v>
      </c>
      <c r="C1479" t="s">
        <v>6944</v>
      </c>
      <c r="D1479" t="s">
        <v>6945</v>
      </c>
      <c r="E1479" t="s">
        <v>142</v>
      </c>
      <c r="F1479" t="s">
        <v>99</v>
      </c>
      <c r="G1479" t="s">
        <v>81</v>
      </c>
      <c r="H1479" t="s">
        <v>45</v>
      </c>
      <c r="I1479" t="s">
        <v>65</v>
      </c>
      <c r="J1479" t="s">
        <v>6946</v>
      </c>
      <c r="K1479" t="s">
        <v>6947</v>
      </c>
      <c r="L1479">
        <v>6</v>
      </c>
      <c r="M1479">
        <v>4814.09</v>
      </c>
      <c r="N1479">
        <v>28884.54</v>
      </c>
      <c r="O1479" s="2">
        <v>0</v>
      </c>
      <c r="P1479">
        <v>0</v>
      </c>
      <c r="Q1479">
        <v>28884.54</v>
      </c>
      <c r="R1479" t="s">
        <v>59</v>
      </c>
      <c r="S1479" t="s">
        <v>60</v>
      </c>
      <c r="T1479" s="2">
        <v>0.25</v>
      </c>
      <c r="U1479">
        <v>7221.14</v>
      </c>
    </row>
    <row r="1480" spans="1:21" x14ac:dyDescent="0.3">
      <c r="A1480" t="s">
        <v>6948</v>
      </c>
      <c r="B1480" s="1">
        <v>45804</v>
      </c>
      <c r="C1480" t="s">
        <v>6949</v>
      </c>
      <c r="D1480" t="s">
        <v>1449</v>
      </c>
      <c r="E1480" t="s">
        <v>142</v>
      </c>
      <c r="F1480" t="s">
        <v>112</v>
      </c>
      <c r="G1480" t="s">
        <v>26</v>
      </c>
      <c r="H1480" t="s">
        <v>45</v>
      </c>
      <c r="I1480" t="s">
        <v>113</v>
      </c>
      <c r="J1480" t="s">
        <v>6950</v>
      </c>
      <c r="K1480" t="s">
        <v>5170</v>
      </c>
      <c r="L1480">
        <v>2</v>
      </c>
      <c r="M1480">
        <v>3955.8</v>
      </c>
      <c r="N1480">
        <v>7911.6</v>
      </c>
      <c r="O1480" s="2">
        <v>0.2</v>
      </c>
      <c r="P1480">
        <v>1582.32</v>
      </c>
      <c r="Q1480">
        <v>6329.28</v>
      </c>
      <c r="R1480" t="s">
        <v>49</v>
      </c>
      <c r="S1480" t="s">
        <v>32</v>
      </c>
      <c r="T1480" s="2">
        <v>0.15</v>
      </c>
      <c r="U1480">
        <v>949.39</v>
      </c>
    </row>
    <row r="1481" spans="1:21" x14ac:dyDescent="0.3">
      <c r="A1481" t="s">
        <v>6951</v>
      </c>
      <c r="B1481" s="1">
        <v>45365</v>
      </c>
      <c r="C1481" t="s">
        <v>5364</v>
      </c>
      <c r="D1481" t="s">
        <v>6952</v>
      </c>
      <c r="E1481" t="s">
        <v>142</v>
      </c>
      <c r="F1481" t="s">
        <v>64</v>
      </c>
      <c r="G1481" t="s">
        <v>26</v>
      </c>
      <c r="H1481" t="s">
        <v>45</v>
      </c>
      <c r="I1481" t="s">
        <v>46</v>
      </c>
      <c r="J1481" t="s">
        <v>6953</v>
      </c>
      <c r="K1481" t="s">
        <v>6954</v>
      </c>
      <c r="L1481">
        <v>2</v>
      </c>
      <c r="M1481">
        <v>7363.74</v>
      </c>
      <c r="N1481">
        <v>14727.48</v>
      </c>
      <c r="O1481" s="2">
        <v>0</v>
      </c>
      <c r="P1481">
        <v>0</v>
      </c>
      <c r="Q1481">
        <v>14727.48</v>
      </c>
      <c r="R1481" t="s">
        <v>76</v>
      </c>
      <c r="S1481" t="s">
        <v>60</v>
      </c>
      <c r="T1481" s="2">
        <v>0.25</v>
      </c>
      <c r="U1481">
        <v>3681.87</v>
      </c>
    </row>
    <row r="1482" spans="1:21" x14ac:dyDescent="0.3">
      <c r="A1482" t="s">
        <v>6955</v>
      </c>
      <c r="B1482" s="1">
        <v>45880</v>
      </c>
      <c r="C1482" t="s">
        <v>2900</v>
      </c>
      <c r="D1482" t="s">
        <v>6956</v>
      </c>
      <c r="E1482" t="s">
        <v>54</v>
      </c>
      <c r="F1482" t="s">
        <v>37</v>
      </c>
      <c r="G1482" t="s">
        <v>26</v>
      </c>
      <c r="H1482" t="s">
        <v>72</v>
      </c>
      <c r="I1482" t="s">
        <v>106</v>
      </c>
      <c r="J1482" t="s">
        <v>6868</v>
      </c>
      <c r="K1482" t="s">
        <v>4537</v>
      </c>
      <c r="L1482">
        <v>6</v>
      </c>
      <c r="M1482">
        <v>3185.15</v>
      </c>
      <c r="N1482">
        <v>19110.900000000001</v>
      </c>
      <c r="O1482" s="2">
        <v>0.25</v>
      </c>
      <c r="P1482">
        <v>4777.7299999999996</v>
      </c>
      <c r="Q1482">
        <v>14333.17</v>
      </c>
      <c r="R1482" t="s">
        <v>59</v>
      </c>
      <c r="S1482" t="s">
        <v>60</v>
      </c>
      <c r="T1482" s="2">
        <v>0.15</v>
      </c>
      <c r="U1482">
        <v>2149.98</v>
      </c>
    </row>
    <row r="1483" spans="1:21" x14ac:dyDescent="0.3">
      <c r="A1483" t="s">
        <v>6957</v>
      </c>
      <c r="B1483" s="1">
        <v>44965</v>
      </c>
      <c r="C1483" t="s">
        <v>1992</v>
      </c>
      <c r="D1483" t="s">
        <v>6958</v>
      </c>
      <c r="E1483" t="s">
        <v>54</v>
      </c>
      <c r="F1483" t="s">
        <v>37</v>
      </c>
      <c r="G1483" t="s">
        <v>81</v>
      </c>
      <c r="H1483" t="s">
        <v>27</v>
      </c>
      <c r="I1483" t="s">
        <v>157</v>
      </c>
      <c r="J1483" t="s">
        <v>6959</v>
      </c>
      <c r="K1483" t="s">
        <v>4762</v>
      </c>
      <c r="L1483">
        <v>3</v>
      </c>
      <c r="M1483">
        <v>4577.92</v>
      </c>
      <c r="N1483">
        <v>13733.76</v>
      </c>
      <c r="O1483" s="2">
        <v>0.1</v>
      </c>
      <c r="P1483">
        <v>1373.38</v>
      </c>
      <c r="Q1483">
        <v>12360.38</v>
      </c>
      <c r="R1483" t="s">
        <v>49</v>
      </c>
      <c r="S1483" t="s">
        <v>60</v>
      </c>
      <c r="T1483" s="2">
        <v>0.1</v>
      </c>
      <c r="U1483">
        <v>1236.04</v>
      </c>
    </row>
    <row r="1484" spans="1:21" x14ac:dyDescent="0.3">
      <c r="A1484" t="s">
        <v>6960</v>
      </c>
      <c r="B1484" s="1">
        <v>45728</v>
      </c>
      <c r="C1484" t="s">
        <v>6961</v>
      </c>
      <c r="D1484" t="s">
        <v>6962</v>
      </c>
      <c r="E1484" t="s">
        <v>36</v>
      </c>
      <c r="F1484" t="s">
        <v>112</v>
      </c>
      <c r="G1484" t="s">
        <v>81</v>
      </c>
      <c r="H1484" t="s">
        <v>45</v>
      </c>
      <c r="I1484" t="s">
        <v>65</v>
      </c>
      <c r="J1484" t="s">
        <v>6963</v>
      </c>
      <c r="K1484" t="s">
        <v>6964</v>
      </c>
      <c r="L1484">
        <v>6</v>
      </c>
      <c r="M1484">
        <v>1537.85</v>
      </c>
      <c r="N1484">
        <v>9227.1</v>
      </c>
      <c r="O1484" s="2">
        <v>0.15</v>
      </c>
      <c r="P1484">
        <v>1384.07</v>
      </c>
      <c r="Q1484">
        <v>7843.03</v>
      </c>
      <c r="R1484" t="s">
        <v>76</v>
      </c>
      <c r="S1484" t="s">
        <v>50</v>
      </c>
      <c r="T1484" s="2">
        <v>0.1</v>
      </c>
      <c r="U1484">
        <v>784.3</v>
      </c>
    </row>
    <row r="1485" spans="1:21" x14ac:dyDescent="0.3">
      <c r="A1485" t="s">
        <v>6965</v>
      </c>
      <c r="B1485" s="1">
        <v>45225</v>
      </c>
      <c r="C1485" t="s">
        <v>6966</v>
      </c>
      <c r="D1485" t="s">
        <v>6967</v>
      </c>
      <c r="E1485" t="s">
        <v>24</v>
      </c>
      <c r="F1485" t="s">
        <v>64</v>
      </c>
      <c r="G1485" t="s">
        <v>26</v>
      </c>
      <c r="H1485" t="s">
        <v>55</v>
      </c>
      <c r="I1485" t="s">
        <v>56</v>
      </c>
      <c r="J1485" t="s">
        <v>6968</v>
      </c>
      <c r="K1485" t="s">
        <v>6969</v>
      </c>
      <c r="L1485">
        <v>8</v>
      </c>
      <c r="M1485">
        <v>2717.97</v>
      </c>
      <c r="N1485">
        <v>21743.759999999998</v>
      </c>
      <c r="O1485" s="2">
        <v>0.15</v>
      </c>
      <c r="P1485">
        <v>3261.56</v>
      </c>
      <c r="Q1485">
        <v>18482.2</v>
      </c>
      <c r="R1485" t="s">
        <v>49</v>
      </c>
      <c r="S1485" t="s">
        <v>50</v>
      </c>
      <c r="T1485" s="2">
        <v>0.25</v>
      </c>
      <c r="U1485">
        <v>4620.55</v>
      </c>
    </row>
    <row r="1486" spans="1:21" x14ac:dyDescent="0.3">
      <c r="A1486" t="s">
        <v>6970</v>
      </c>
      <c r="B1486" s="1">
        <v>45042</v>
      </c>
      <c r="C1486" t="s">
        <v>6971</v>
      </c>
      <c r="D1486" t="s">
        <v>6972</v>
      </c>
      <c r="E1486" t="s">
        <v>43</v>
      </c>
      <c r="F1486" t="s">
        <v>156</v>
      </c>
      <c r="G1486" t="s">
        <v>26</v>
      </c>
      <c r="H1486" t="s">
        <v>27</v>
      </c>
      <c r="I1486" t="s">
        <v>93</v>
      </c>
      <c r="J1486" t="s">
        <v>6007</v>
      </c>
      <c r="K1486" t="s">
        <v>6973</v>
      </c>
      <c r="L1486">
        <v>6</v>
      </c>
      <c r="M1486">
        <v>5293.88</v>
      </c>
      <c r="N1486">
        <v>31763.279999999999</v>
      </c>
      <c r="O1486" s="2">
        <v>0.15</v>
      </c>
      <c r="P1486">
        <v>4764.49</v>
      </c>
      <c r="Q1486">
        <v>26998.79</v>
      </c>
      <c r="R1486" t="s">
        <v>49</v>
      </c>
      <c r="S1486" t="s">
        <v>77</v>
      </c>
      <c r="T1486" s="2">
        <v>0.3</v>
      </c>
      <c r="U1486">
        <v>8099.64</v>
      </c>
    </row>
    <row r="1487" spans="1:21" x14ac:dyDescent="0.3">
      <c r="A1487" t="s">
        <v>6974</v>
      </c>
      <c r="B1487" s="1">
        <v>45561</v>
      </c>
      <c r="C1487" t="s">
        <v>6975</v>
      </c>
      <c r="D1487" t="s">
        <v>2032</v>
      </c>
      <c r="E1487" t="s">
        <v>24</v>
      </c>
      <c r="F1487" t="s">
        <v>143</v>
      </c>
      <c r="G1487" t="s">
        <v>81</v>
      </c>
      <c r="H1487" t="s">
        <v>72</v>
      </c>
      <c r="I1487" t="s">
        <v>150</v>
      </c>
      <c r="J1487" t="s">
        <v>6976</v>
      </c>
      <c r="K1487" t="s">
        <v>6977</v>
      </c>
      <c r="L1487">
        <v>8</v>
      </c>
      <c r="M1487">
        <v>4991.22</v>
      </c>
      <c r="N1487">
        <v>39929.760000000002</v>
      </c>
      <c r="O1487" s="2">
        <v>0.3</v>
      </c>
      <c r="P1487">
        <v>11978.93</v>
      </c>
      <c r="Q1487">
        <v>27950.83</v>
      </c>
      <c r="R1487" t="s">
        <v>76</v>
      </c>
      <c r="S1487" t="s">
        <v>60</v>
      </c>
      <c r="T1487" s="2">
        <v>0.3</v>
      </c>
      <c r="U1487">
        <v>8385.25</v>
      </c>
    </row>
    <row r="1488" spans="1:21" x14ac:dyDescent="0.3">
      <c r="A1488" t="s">
        <v>6978</v>
      </c>
      <c r="B1488" s="1">
        <v>44934</v>
      </c>
      <c r="C1488" t="s">
        <v>6979</v>
      </c>
      <c r="D1488" t="s">
        <v>1166</v>
      </c>
      <c r="E1488" t="s">
        <v>43</v>
      </c>
      <c r="F1488" t="s">
        <v>156</v>
      </c>
      <c r="G1488" t="s">
        <v>26</v>
      </c>
      <c r="H1488" t="s">
        <v>72</v>
      </c>
      <c r="I1488" t="s">
        <v>106</v>
      </c>
      <c r="J1488" t="s">
        <v>6980</v>
      </c>
      <c r="K1488" t="s">
        <v>6981</v>
      </c>
      <c r="L1488">
        <v>6</v>
      </c>
      <c r="M1488">
        <v>4568.7</v>
      </c>
      <c r="N1488">
        <v>27412.2</v>
      </c>
      <c r="O1488" s="2">
        <v>0.25</v>
      </c>
      <c r="P1488">
        <v>6853.05</v>
      </c>
      <c r="Q1488">
        <v>20559.150000000001</v>
      </c>
      <c r="R1488" t="s">
        <v>31</v>
      </c>
      <c r="S1488" t="s">
        <v>60</v>
      </c>
      <c r="T1488" s="2">
        <v>0.25</v>
      </c>
      <c r="U1488">
        <v>5139.79</v>
      </c>
    </row>
    <row r="1489" spans="1:21" x14ac:dyDescent="0.3">
      <c r="A1489" t="s">
        <v>6982</v>
      </c>
      <c r="B1489" s="1">
        <v>45685</v>
      </c>
      <c r="C1489" t="s">
        <v>1309</v>
      </c>
      <c r="D1489" t="s">
        <v>598</v>
      </c>
      <c r="E1489" t="s">
        <v>54</v>
      </c>
      <c r="F1489" t="s">
        <v>99</v>
      </c>
      <c r="G1489" t="s">
        <v>26</v>
      </c>
      <c r="H1489" t="s">
        <v>27</v>
      </c>
      <c r="I1489" t="s">
        <v>28</v>
      </c>
      <c r="J1489" t="s">
        <v>6983</v>
      </c>
      <c r="K1489" t="s">
        <v>6984</v>
      </c>
      <c r="L1489">
        <v>7</v>
      </c>
      <c r="M1489">
        <v>5107.41</v>
      </c>
      <c r="N1489">
        <v>35751.870000000003</v>
      </c>
      <c r="O1489" s="2">
        <v>0.3</v>
      </c>
      <c r="P1489">
        <v>10725.56</v>
      </c>
      <c r="Q1489">
        <v>25026.31</v>
      </c>
      <c r="R1489" t="s">
        <v>76</v>
      </c>
      <c r="S1489" t="s">
        <v>32</v>
      </c>
      <c r="T1489" s="2">
        <v>0.15</v>
      </c>
      <c r="U1489">
        <v>3753.95</v>
      </c>
    </row>
    <row r="1490" spans="1:21" x14ac:dyDescent="0.3">
      <c r="A1490" t="s">
        <v>6985</v>
      </c>
      <c r="B1490" s="1">
        <v>45440</v>
      </c>
      <c r="C1490" t="s">
        <v>6986</v>
      </c>
      <c r="D1490" t="s">
        <v>6987</v>
      </c>
      <c r="E1490" t="s">
        <v>142</v>
      </c>
      <c r="F1490" t="s">
        <v>44</v>
      </c>
      <c r="G1490" t="s">
        <v>81</v>
      </c>
      <c r="H1490" t="s">
        <v>72</v>
      </c>
      <c r="I1490" t="s">
        <v>150</v>
      </c>
      <c r="J1490" t="s">
        <v>5305</v>
      </c>
      <c r="K1490" t="s">
        <v>6988</v>
      </c>
      <c r="L1490">
        <v>1</v>
      </c>
      <c r="M1490">
        <v>7841.97</v>
      </c>
      <c r="N1490">
        <v>7841.97</v>
      </c>
      <c r="O1490" s="2">
        <v>0.3</v>
      </c>
      <c r="P1490">
        <v>2352.59</v>
      </c>
      <c r="Q1490">
        <v>5489.38</v>
      </c>
      <c r="R1490" t="s">
        <v>76</v>
      </c>
      <c r="S1490" t="s">
        <v>60</v>
      </c>
      <c r="T1490" s="2">
        <v>0.25</v>
      </c>
      <c r="U1490">
        <v>1372.35</v>
      </c>
    </row>
    <row r="1491" spans="1:21" x14ac:dyDescent="0.3">
      <c r="A1491" t="s">
        <v>6989</v>
      </c>
      <c r="B1491" s="1">
        <v>45592</v>
      </c>
      <c r="C1491" t="s">
        <v>6990</v>
      </c>
      <c r="D1491" t="s">
        <v>6991</v>
      </c>
      <c r="E1491" t="s">
        <v>36</v>
      </c>
      <c r="F1491" t="s">
        <v>99</v>
      </c>
      <c r="G1491" t="s">
        <v>26</v>
      </c>
      <c r="H1491" t="s">
        <v>45</v>
      </c>
      <c r="I1491" t="s">
        <v>65</v>
      </c>
      <c r="J1491" t="s">
        <v>6992</v>
      </c>
      <c r="K1491" t="s">
        <v>6993</v>
      </c>
      <c r="L1491">
        <v>1</v>
      </c>
      <c r="M1491">
        <v>6647.16</v>
      </c>
      <c r="N1491">
        <v>6647.16</v>
      </c>
      <c r="O1491" s="2">
        <v>0</v>
      </c>
      <c r="P1491">
        <v>0</v>
      </c>
      <c r="Q1491">
        <v>6647.16</v>
      </c>
      <c r="R1491" t="s">
        <v>176</v>
      </c>
      <c r="S1491" t="s">
        <v>77</v>
      </c>
      <c r="T1491" s="2">
        <v>0.25</v>
      </c>
      <c r="U1491">
        <v>1661.79</v>
      </c>
    </row>
    <row r="1492" spans="1:21" x14ac:dyDescent="0.3">
      <c r="A1492" t="s">
        <v>6994</v>
      </c>
      <c r="B1492" s="1">
        <v>45142</v>
      </c>
      <c r="C1492" t="s">
        <v>563</v>
      </c>
      <c r="D1492" t="s">
        <v>6995</v>
      </c>
      <c r="E1492" t="s">
        <v>43</v>
      </c>
      <c r="F1492" t="s">
        <v>64</v>
      </c>
      <c r="G1492" t="s">
        <v>81</v>
      </c>
      <c r="H1492" t="s">
        <v>45</v>
      </c>
      <c r="I1492" t="s">
        <v>136</v>
      </c>
      <c r="J1492" t="s">
        <v>6996</v>
      </c>
      <c r="K1492" t="s">
        <v>6997</v>
      </c>
      <c r="L1492">
        <v>7</v>
      </c>
      <c r="M1492">
        <v>2967.34</v>
      </c>
      <c r="N1492">
        <v>20771.38</v>
      </c>
      <c r="O1492" s="2">
        <v>0</v>
      </c>
      <c r="P1492">
        <v>0</v>
      </c>
      <c r="Q1492">
        <v>20771.38</v>
      </c>
      <c r="R1492" t="s">
        <v>31</v>
      </c>
      <c r="S1492" t="s">
        <v>50</v>
      </c>
      <c r="T1492" s="2">
        <v>0.25</v>
      </c>
      <c r="U1492">
        <v>5192.8500000000004</v>
      </c>
    </row>
    <row r="1493" spans="1:21" x14ac:dyDescent="0.3">
      <c r="A1493" t="s">
        <v>6998</v>
      </c>
      <c r="B1493" s="1">
        <v>45493</v>
      </c>
      <c r="C1493" t="s">
        <v>6999</v>
      </c>
      <c r="D1493" t="s">
        <v>7000</v>
      </c>
      <c r="E1493" t="s">
        <v>24</v>
      </c>
      <c r="F1493" t="s">
        <v>87</v>
      </c>
      <c r="G1493" t="s">
        <v>26</v>
      </c>
      <c r="H1493" t="s">
        <v>27</v>
      </c>
      <c r="I1493" t="s">
        <v>28</v>
      </c>
      <c r="J1493" t="s">
        <v>7001</v>
      </c>
      <c r="K1493" t="s">
        <v>5458</v>
      </c>
      <c r="L1493">
        <v>8</v>
      </c>
      <c r="M1493">
        <v>7949.1</v>
      </c>
      <c r="N1493">
        <v>63592.800000000003</v>
      </c>
      <c r="O1493" s="2">
        <v>0.3</v>
      </c>
      <c r="P1493">
        <v>19077.84</v>
      </c>
      <c r="Q1493">
        <v>44514.96</v>
      </c>
      <c r="R1493" t="s">
        <v>49</v>
      </c>
      <c r="S1493" t="s">
        <v>32</v>
      </c>
      <c r="T1493" s="2">
        <v>0.3</v>
      </c>
      <c r="U1493">
        <v>13354.49</v>
      </c>
    </row>
    <row r="1494" spans="1:21" x14ac:dyDescent="0.3">
      <c r="A1494" t="s">
        <v>7002</v>
      </c>
      <c r="B1494" s="1">
        <v>45901</v>
      </c>
      <c r="C1494" t="s">
        <v>7003</v>
      </c>
      <c r="D1494" t="s">
        <v>7004</v>
      </c>
      <c r="E1494" t="s">
        <v>142</v>
      </c>
      <c r="F1494" t="s">
        <v>156</v>
      </c>
      <c r="G1494" t="s">
        <v>81</v>
      </c>
      <c r="H1494" t="s">
        <v>72</v>
      </c>
      <c r="I1494" t="s">
        <v>106</v>
      </c>
      <c r="J1494" t="s">
        <v>7005</v>
      </c>
      <c r="K1494" t="s">
        <v>7006</v>
      </c>
      <c r="L1494">
        <v>9</v>
      </c>
      <c r="M1494">
        <v>6787.06</v>
      </c>
      <c r="N1494">
        <v>61083.54</v>
      </c>
      <c r="O1494" s="2">
        <v>0</v>
      </c>
      <c r="P1494">
        <v>0</v>
      </c>
      <c r="Q1494">
        <v>61083.54</v>
      </c>
      <c r="R1494" t="s">
        <v>59</v>
      </c>
      <c r="S1494" t="s">
        <v>50</v>
      </c>
      <c r="T1494" s="2">
        <v>0.15</v>
      </c>
      <c r="U1494">
        <v>9162.5300000000007</v>
      </c>
    </row>
    <row r="1495" spans="1:21" x14ac:dyDescent="0.3">
      <c r="A1495" t="s">
        <v>7007</v>
      </c>
      <c r="B1495" s="1">
        <v>45132</v>
      </c>
      <c r="C1495" t="s">
        <v>2074</v>
      </c>
      <c r="D1495" t="s">
        <v>7008</v>
      </c>
      <c r="E1495" t="s">
        <v>54</v>
      </c>
      <c r="F1495" t="s">
        <v>99</v>
      </c>
      <c r="G1495" t="s">
        <v>26</v>
      </c>
      <c r="H1495" t="s">
        <v>55</v>
      </c>
      <c r="I1495" t="s">
        <v>130</v>
      </c>
      <c r="J1495" t="s">
        <v>7009</v>
      </c>
      <c r="K1495" t="s">
        <v>7010</v>
      </c>
      <c r="L1495">
        <v>1</v>
      </c>
      <c r="M1495">
        <v>1559.59</v>
      </c>
      <c r="N1495">
        <v>1559.59</v>
      </c>
      <c r="O1495" s="2">
        <v>0.25</v>
      </c>
      <c r="P1495">
        <v>389.9</v>
      </c>
      <c r="Q1495">
        <v>1169.69</v>
      </c>
      <c r="R1495" t="s">
        <v>49</v>
      </c>
      <c r="S1495" t="s">
        <v>60</v>
      </c>
      <c r="T1495" s="2">
        <v>0.3</v>
      </c>
      <c r="U1495">
        <v>350.91</v>
      </c>
    </row>
    <row r="1496" spans="1:21" x14ac:dyDescent="0.3">
      <c r="A1496" t="s">
        <v>7011</v>
      </c>
      <c r="B1496" s="1">
        <v>45260</v>
      </c>
      <c r="C1496" t="s">
        <v>7012</v>
      </c>
      <c r="D1496" t="s">
        <v>7013</v>
      </c>
      <c r="E1496" t="s">
        <v>54</v>
      </c>
      <c r="F1496" t="s">
        <v>44</v>
      </c>
      <c r="G1496" t="s">
        <v>26</v>
      </c>
      <c r="H1496" t="s">
        <v>55</v>
      </c>
      <c r="I1496" t="s">
        <v>130</v>
      </c>
      <c r="J1496" t="s">
        <v>7014</v>
      </c>
      <c r="K1496" t="s">
        <v>7015</v>
      </c>
      <c r="L1496">
        <v>9</v>
      </c>
      <c r="M1496">
        <v>1050.23</v>
      </c>
      <c r="N1496">
        <v>9452.07</v>
      </c>
      <c r="O1496" s="2">
        <v>0.25</v>
      </c>
      <c r="P1496">
        <v>2363.02</v>
      </c>
      <c r="Q1496">
        <v>7089.05</v>
      </c>
      <c r="R1496" t="s">
        <v>31</v>
      </c>
      <c r="S1496" t="s">
        <v>77</v>
      </c>
      <c r="T1496" s="2">
        <v>0.3</v>
      </c>
      <c r="U1496">
        <v>2126.7199999999998</v>
      </c>
    </row>
    <row r="1497" spans="1:21" x14ac:dyDescent="0.3">
      <c r="A1497" t="s">
        <v>7016</v>
      </c>
      <c r="B1497" s="1">
        <v>45031</v>
      </c>
      <c r="C1497" t="s">
        <v>7017</v>
      </c>
      <c r="D1497" t="s">
        <v>7018</v>
      </c>
      <c r="E1497" t="s">
        <v>36</v>
      </c>
      <c r="F1497" t="s">
        <v>25</v>
      </c>
      <c r="G1497" t="s">
        <v>81</v>
      </c>
      <c r="H1497" t="s">
        <v>27</v>
      </c>
      <c r="I1497" t="s">
        <v>28</v>
      </c>
      <c r="J1497" t="s">
        <v>7019</v>
      </c>
      <c r="K1497" t="s">
        <v>7020</v>
      </c>
      <c r="L1497">
        <v>8</v>
      </c>
      <c r="M1497">
        <v>6709.14</v>
      </c>
      <c r="N1497">
        <v>53673.120000000003</v>
      </c>
      <c r="O1497" s="2">
        <v>0.3</v>
      </c>
      <c r="P1497">
        <v>16101.94</v>
      </c>
      <c r="Q1497">
        <v>37571.18</v>
      </c>
      <c r="R1497" t="s">
        <v>176</v>
      </c>
      <c r="S1497" t="s">
        <v>50</v>
      </c>
      <c r="T1497" s="2">
        <v>0.2</v>
      </c>
      <c r="U1497">
        <v>7514.24</v>
      </c>
    </row>
    <row r="1498" spans="1:21" x14ac:dyDescent="0.3">
      <c r="A1498" t="s">
        <v>7021</v>
      </c>
      <c r="B1498" s="1">
        <v>45872</v>
      </c>
      <c r="C1498" t="s">
        <v>4101</v>
      </c>
      <c r="D1498" t="s">
        <v>7022</v>
      </c>
      <c r="E1498" t="s">
        <v>24</v>
      </c>
      <c r="F1498" t="s">
        <v>37</v>
      </c>
      <c r="G1498" t="s">
        <v>81</v>
      </c>
      <c r="H1498" t="s">
        <v>45</v>
      </c>
      <c r="I1498" t="s">
        <v>46</v>
      </c>
      <c r="J1498" t="s">
        <v>7023</v>
      </c>
      <c r="K1498" t="s">
        <v>7024</v>
      </c>
      <c r="L1498">
        <v>5</v>
      </c>
      <c r="M1498">
        <v>7694.97</v>
      </c>
      <c r="N1498">
        <v>38474.85</v>
      </c>
      <c r="O1498" s="2">
        <v>0</v>
      </c>
      <c r="P1498">
        <v>0</v>
      </c>
      <c r="Q1498">
        <v>38474.85</v>
      </c>
      <c r="R1498" t="s">
        <v>76</v>
      </c>
      <c r="S1498" t="s">
        <v>50</v>
      </c>
      <c r="T1498" s="2">
        <v>0.25</v>
      </c>
      <c r="U1498">
        <v>9618.7099999999991</v>
      </c>
    </row>
    <row r="1499" spans="1:21" x14ac:dyDescent="0.3">
      <c r="A1499" t="s">
        <v>7025</v>
      </c>
      <c r="B1499" s="1">
        <v>45029</v>
      </c>
      <c r="C1499" t="s">
        <v>7026</v>
      </c>
      <c r="D1499" t="s">
        <v>7027</v>
      </c>
      <c r="E1499" t="s">
        <v>24</v>
      </c>
      <c r="F1499" t="s">
        <v>71</v>
      </c>
      <c r="G1499" t="s">
        <v>81</v>
      </c>
      <c r="H1499" t="s">
        <v>27</v>
      </c>
      <c r="I1499" t="s">
        <v>28</v>
      </c>
      <c r="J1499" t="s">
        <v>7028</v>
      </c>
      <c r="K1499" t="s">
        <v>7029</v>
      </c>
      <c r="L1499">
        <v>4</v>
      </c>
      <c r="M1499">
        <v>5104.03</v>
      </c>
      <c r="N1499">
        <v>20416.12</v>
      </c>
      <c r="O1499" s="2">
        <v>0.3</v>
      </c>
      <c r="P1499">
        <v>6124.84</v>
      </c>
      <c r="Q1499">
        <v>14291.28</v>
      </c>
      <c r="R1499" t="s">
        <v>49</v>
      </c>
      <c r="S1499" t="s">
        <v>60</v>
      </c>
      <c r="T1499" s="2">
        <v>0.15</v>
      </c>
      <c r="U1499">
        <v>2143.69</v>
      </c>
    </row>
    <row r="1500" spans="1:21" x14ac:dyDescent="0.3">
      <c r="A1500" t="s">
        <v>7030</v>
      </c>
      <c r="B1500" s="1">
        <v>45086</v>
      </c>
      <c r="C1500" t="s">
        <v>1930</v>
      </c>
      <c r="D1500" t="s">
        <v>7031</v>
      </c>
      <c r="E1500" t="s">
        <v>54</v>
      </c>
      <c r="F1500" t="s">
        <v>370</v>
      </c>
      <c r="G1500" t="s">
        <v>26</v>
      </c>
      <c r="H1500" t="s">
        <v>45</v>
      </c>
      <c r="I1500" t="s">
        <v>136</v>
      </c>
      <c r="J1500" t="s">
        <v>7032</v>
      </c>
      <c r="K1500" t="s">
        <v>7033</v>
      </c>
      <c r="L1500">
        <v>4</v>
      </c>
      <c r="M1500">
        <v>3746.45</v>
      </c>
      <c r="N1500">
        <v>14985.8</v>
      </c>
      <c r="O1500" s="2">
        <v>0.15</v>
      </c>
      <c r="P1500">
        <v>2247.87</v>
      </c>
      <c r="Q1500">
        <v>12737.93</v>
      </c>
      <c r="R1500" t="s">
        <v>49</v>
      </c>
      <c r="S1500" t="s">
        <v>32</v>
      </c>
      <c r="T1500" s="2">
        <v>0.1</v>
      </c>
      <c r="U1500">
        <v>1273.79</v>
      </c>
    </row>
    <row r="1501" spans="1:21" x14ac:dyDescent="0.3">
      <c r="A1501" t="s">
        <v>7034</v>
      </c>
      <c r="B1501" s="1">
        <v>45091</v>
      </c>
      <c r="C1501" t="s">
        <v>3864</v>
      </c>
      <c r="D1501" t="s">
        <v>7035</v>
      </c>
      <c r="E1501" t="s">
        <v>36</v>
      </c>
      <c r="F1501" t="s">
        <v>25</v>
      </c>
      <c r="G1501" t="s">
        <v>81</v>
      </c>
      <c r="H1501" t="s">
        <v>45</v>
      </c>
      <c r="I1501" t="s">
        <v>136</v>
      </c>
      <c r="J1501" t="s">
        <v>2938</v>
      </c>
      <c r="K1501" t="s">
        <v>7036</v>
      </c>
      <c r="L1501">
        <v>3</v>
      </c>
      <c r="M1501">
        <v>7380.09</v>
      </c>
      <c r="N1501">
        <v>22140.27</v>
      </c>
      <c r="O1501" s="2">
        <v>0.25</v>
      </c>
      <c r="P1501">
        <v>5535.07</v>
      </c>
      <c r="Q1501">
        <v>16605.2</v>
      </c>
      <c r="R1501" t="s">
        <v>76</v>
      </c>
      <c r="S1501" t="s">
        <v>60</v>
      </c>
      <c r="T1501" s="2">
        <v>0.3</v>
      </c>
      <c r="U1501">
        <v>4981.5600000000004</v>
      </c>
    </row>
    <row r="1502" spans="1:21" x14ac:dyDescent="0.3">
      <c r="A1502" t="s">
        <v>7037</v>
      </c>
      <c r="B1502" s="1">
        <v>45897</v>
      </c>
      <c r="C1502" t="s">
        <v>7038</v>
      </c>
      <c r="D1502" t="s">
        <v>7039</v>
      </c>
      <c r="E1502" t="s">
        <v>54</v>
      </c>
      <c r="F1502" t="s">
        <v>71</v>
      </c>
      <c r="G1502" t="s">
        <v>81</v>
      </c>
      <c r="H1502" t="s">
        <v>27</v>
      </c>
      <c r="I1502" t="s">
        <v>28</v>
      </c>
      <c r="J1502" t="s">
        <v>7040</v>
      </c>
      <c r="K1502" t="s">
        <v>7041</v>
      </c>
      <c r="L1502">
        <v>7</v>
      </c>
      <c r="M1502">
        <v>5149.74</v>
      </c>
      <c r="N1502">
        <v>36048.18</v>
      </c>
      <c r="O1502" s="2">
        <v>0.2</v>
      </c>
      <c r="P1502">
        <v>7209.64</v>
      </c>
      <c r="Q1502">
        <v>28838.54</v>
      </c>
      <c r="R1502" t="s">
        <v>49</v>
      </c>
      <c r="S1502" t="s">
        <v>32</v>
      </c>
      <c r="T1502" s="2">
        <v>0.15</v>
      </c>
      <c r="U1502">
        <v>4325.78</v>
      </c>
    </row>
    <row r="1503" spans="1:21" x14ac:dyDescent="0.3">
      <c r="A1503" t="s">
        <v>7042</v>
      </c>
      <c r="B1503" s="1">
        <v>45018</v>
      </c>
      <c r="C1503" t="s">
        <v>7043</v>
      </c>
      <c r="D1503" t="s">
        <v>7044</v>
      </c>
      <c r="E1503" t="s">
        <v>54</v>
      </c>
      <c r="F1503" t="s">
        <v>370</v>
      </c>
      <c r="G1503" t="s">
        <v>26</v>
      </c>
      <c r="H1503" t="s">
        <v>55</v>
      </c>
      <c r="I1503" t="s">
        <v>130</v>
      </c>
      <c r="J1503" t="s">
        <v>7045</v>
      </c>
      <c r="K1503" t="s">
        <v>7046</v>
      </c>
      <c r="L1503">
        <v>8</v>
      </c>
      <c r="M1503">
        <v>1716.74</v>
      </c>
      <c r="N1503">
        <v>13733.92</v>
      </c>
      <c r="O1503" s="2">
        <v>0.25</v>
      </c>
      <c r="P1503">
        <v>3433.48</v>
      </c>
      <c r="Q1503">
        <v>10300.44</v>
      </c>
      <c r="R1503" t="s">
        <v>31</v>
      </c>
      <c r="S1503" t="s">
        <v>77</v>
      </c>
      <c r="T1503" s="2">
        <v>0.3</v>
      </c>
      <c r="U1503">
        <v>3090.13</v>
      </c>
    </row>
    <row r="1504" spans="1:21" x14ac:dyDescent="0.3">
      <c r="A1504" t="s">
        <v>7047</v>
      </c>
      <c r="B1504" s="1">
        <v>45581</v>
      </c>
      <c r="C1504" t="s">
        <v>7048</v>
      </c>
      <c r="D1504" t="s">
        <v>5236</v>
      </c>
      <c r="E1504" t="s">
        <v>24</v>
      </c>
      <c r="F1504" t="s">
        <v>143</v>
      </c>
      <c r="G1504" t="s">
        <v>26</v>
      </c>
      <c r="H1504" t="s">
        <v>27</v>
      </c>
      <c r="I1504" t="s">
        <v>157</v>
      </c>
      <c r="J1504" t="s">
        <v>7049</v>
      </c>
      <c r="K1504" t="s">
        <v>7050</v>
      </c>
      <c r="L1504">
        <v>4</v>
      </c>
      <c r="M1504">
        <v>4092.76</v>
      </c>
      <c r="N1504">
        <v>16371.04</v>
      </c>
      <c r="O1504" s="2">
        <v>0</v>
      </c>
      <c r="P1504">
        <v>0</v>
      </c>
      <c r="Q1504">
        <v>16371.04</v>
      </c>
      <c r="R1504" t="s">
        <v>76</v>
      </c>
      <c r="S1504" t="s">
        <v>32</v>
      </c>
      <c r="T1504" s="2">
        <v>0.1</v>
      </c>
      <c r="U1504">
        <v>1637.1</v>
      </c>
    </row>
    <row r="1505" spans="1:21" x14ac:dyDescent="0.3">
      <c r="A1505" t="s">
        <v>7051</v>
      </c>
      <c r="B1505" s="1">
        <v>45532</v>
      </c>
      <c r="C1505" t="s">
        <v>513</v>
      </c>
      <c r="D1505" t="s">
        <v>7052</v>
      </c>
      <c r="E1505" t="s">
        <v>43</v>
      </c>
      <c r="F1505" t="s">
        <v>71</v>
      </c>
      <c r="G1505" t="s">
        <v>26</v>
      </c>
      <c r="H1505" t="s">
        <v>55</v>
      </c>
      <c r="I1505" t="s">
        <v>56</v>
      </c>
      <c r="J1505" t="s">
        <v>7053</v>
      </c>
      <c r="K1505" t="s">
        <v>7054</v>
      </c>
      <c r="L1505">
        <v>2</v>
      </c>
      <c r="M1505">
        <v>1185.03</v>
      </c>
      <c r="N1505">
        <v>2370.06</v>
      </c>
      <c r="O1505" s="2">
        <v>0.05</v>
      </c>
      <c r="P1505">
        <v>118.5</v>
      </c>
      <c r="Q1505">
        <v>2251.56</v>
      </c>
      <c r="R1505" t="s">
        <v>176</v>
      </c>
      <c r="S1505" t="s">
        <v>50</v>
      </c>
      <c r="T1505" s="2">
        <v>0.1</v>
      </c>
      <c r="U1505">
        <v>225.16</v>
      </c>
    </row>
    <row r="1506" spans="1:21" x14ac:dyDescent="0.3">
      <c r="A1506" t="s">
        <v>7055</v>
      </c>
      <c r="B1506" s="1">
        <v>45406</v>
      </c>
      <c r="C1506" t="s">
        <v>7056</v>
      </c>
      <c r="D1506" t="s">
        <v>1181</v>
      </c>
      <c r="E1506" t="s">
        <v>43</v>
      </c>
      <c r="F1506" t="s">
        <v>71</v>
      </c>
      <c r="G1506" t="s">
        <v>81</v>
      </c>
      <c r="H1506" t="s">
        <v>27</v>
      </c>
      <c r="I1506" t="s">
        <v>157</v>
      </c>
      <c r="J1506" t="s">
        <v>7057</v>
      </c>
      <c r="K1506" t="s">
        <v>7058</v>
      </c>
      <c r="L1506">
        <v>9</v>
      </c>
      <c r="M1506">
        <v>394.9</v>
      </c>
      <c r="N1506">
        <v>3554.1</v>
      </c>
      <c r="O1506" s="2">
        <v>0.05</v>
      </c>
      <c r="P1506">
        <v>177.71</v>
      </c>
      <c r="Q1506">
        <v>3376.39</v>
      </c>
      <c r="R1506" t="s">
        <v>31</v>
      </c>
      <c r="S1506" t="s">
        <v>50</v>
      </c>
      <c r="T1506" s="2">
        <v>0.3</v>
      </c>
      <c r="U1506">
        <v>1012.92</v>
      </c>
    </row>
    <row r="1507" spans="1:21" x14ac:dyDescent="0.3">
      <c r="A1507" t="s">
        <v>7059</v>
      </c>
      <c r="B1507" s="1">
        <v>45583</v>
      </c>
      <c r="C1507" t="s">
        <v>7060</v>
      </c>
      <c r="D1507" t="s">
        <v>7061</v>
      </c>
      <c r="E1507" t="s">
        <v>36</v>
      </c>
      <c r="F1507" t="s">
        <v>99</v>
      </c>
      <c r="G1507" t="s">
        <v>26</v>
      </c>
      <c r="H1507" t="s">
        <v>27</v>
      </c>
      <c r="I1507" t="s">
        <v>28</v>
      </c>
      <c r="J1507" t="s">
        <v>7062</v>
      </c>
      <c r="K1507" t="s">
        <v>7063</v>
      </c>
      <c r="L1507">
        <v>10</v>
      </c>
      <c r="M1507">
        <v>4955.71</v>
      </c>
      <c r="N1507">
        <v>49557.1</v>
      </c>
      <c r="O1507" s="2">
        <v>0.25</v>
      </c>
      <c r="P1507">
        <v>12389.27</v>
      </c>
      <c r="Q1507">
        <v>37167.83</v>
      </c>
      <c r="R1507" t="s">
        <v>76</v>
      </c>
      <c r="S1507" t="s">
        <v>77</v>
      </c>
      <c r="T1507" s="2">
        <v>0.15</v>
      </c>
      <c r="U1507">
        <v>5575.17</v>
      </c>
    </row>
    <row r="1508" spans="1:21" x14ac:dyDescent="0.3">
      <c r="A1508" t="s">
        <v>7064</v>
      </c>
      <c r="B1508" s="1">
        <v>45221</v>
      </c>
      <c r="C1508" t="s">
        <v>7065</v>
      </c>
      <c r="D1508" t="s">
        <v>7066</v>
      </c>
      <c r="E1508" t="s">
        <v>43</v>
      </c>
      <c r="F1508" t="s">
        <v>143</v>
      </c>
      <c r="G1508" t="s">
        <v>26</v>
      </c>
      <c r="H1508" t="s">
        <v>72</v>
      </c>
      <c r="I1508" t="s">
        <v>150</v>
      </c>
      <c r="J1508" t="s">
        <v>7067</v>
      </c>
      <c r="K1508" t="s">
        <v>7068</v>
      </c>
      <c r="L1508">
        <v>7</v>
      </c>
      <c r="M1508">
        <v>5938.22</v>
      </c>
      <c r="N1508">
        <v>41567.54</v>
      </c>
      <c r="O1508" s="2">
        <v>0.3</v>
      </c>
      <c r="P1508">
        <v>12470.26</v>
      </c>
      <c r="Q1508">
        <v>29097.279999999999</v>
      </c>
      <c r="R1508" t="s">
        <v>59</v>
      </c>
      <c r="S1508" t="s">
        <v>32</v>
      </c>
      <c r="T1508" s="2">
        <v>0.1</v>
      </c>
      <c r="U1508">
        <v>2909.73</v>
      </c>
    </row>
    <row r="1509" spans="1:21" x14ac:dyDescent="0.3">
      <c r="A1509" t="s">
        <v>7069</v>
      </c>
      <c r="B1509" s="1">
        <v>45749</v>
      </c>
      <c r="C1509" t="s">
        <v>7070</v>
      </c>
      <c r="D1509" t="s">
        <v>7071</v>
      </c>
      <c r="E1509" t="s">
        <v>142</v>
      </c>
      <c r="F1509" t="s">
        <v>156</v>
      </c>
      <c r="G1509" t="s">
        <v>26</v>
      </c>
      <c r="H1509" t="s">
        <v>55</v>
      </c>
      <c r="I1509" t="s">
        <v>130</v>
      </c>
      <c r="J1509" t="s">
        <v>7072</v>
      </c>
      <c r="K1509" t="s">
        <v>7073</v>
      </c>
      <c r="L1509">
        <v>7</v>
      </c>
      <c r="M1509">
        <v>1225.92</v>
      </c>
      <c r="N1509">
        <v>8581.44</v>
      </c>
      <c r="O1509" s="2">
        <v>0.2</v>
      </c>
      <c r="P1509">
        <v>1716.29</v>
      </c>
      <c r="Q1509">
        <v>6865.15</v>
      </c>
      <c r="R1509" t="s">
        <v>59</v>
      </c>
      <c r="S1509" t="s">
        <v>77</v>
      </c>
      <c r="T1509" s="2">
        <v>0.15</v>
      </c>
      <c r="U1509">
        <v>1029.77</v>
      </c>
    </row>
    <row r="1510" spans="1:21" x14ac:dyDescent="0.3">
      <c r="A1510" t="s">
        <v>7074</v>
      </c>
      <c r="B1510" s="1">
        <v>44970</v>
      </c>
      <c r="C1510" t="s">
        <v>7075</v>
      </c>
      <c r="D1510" t="s">
        <v>7076</v>
      </c>
      <c r="E1510" t="s">
        <v>54</v>
      </c>
      <c r="F1510" t="s">
        <v>25</v>
      </c>
      <c r="G1510" t="s">
        <v>81</v>
      </c>
      <c r="H1510" t="s">
        <v>27</v>
      </c>
      <c r="I1510" t="s">
        <v>93</v>
      </c>
      <c r="J1510" t="s">
        <v>7077</v>
      </c>
      <c r="K1510" t="s">
        <v>7078</v>
      </c>
      <c r="L1510">
        <v>9</v>
      </c>
      <c r="M1510">
        <v>7130.83</v>
      </c>
      <c r="N1510">
        <v>64177.47</v>
      </c>
      <c r="O1510" s="2">
        <v>0.05</v>
      </c>
      <c r="P1510">
        <v>3208.87</v>
      </c>
      <c r="Q1510">
        <v>60968.6</v>
      </c>
      <c r="R1510" t="s">
        <v>49</v>
      </c>
      <c r="S1510" t="s">
        <v>50</v>
      </c>
      <c r="T1510" s="2">
        <v>0.2</v>
      </c>
      <c r="U1510">
        <v>12193.72</v>
      </c>
    </row>
    <row r="1511" spans="1:21" x14ac:dyDescent="0.3">
      <c r="A1511" t="s">
        <v>7079</v>
      </c>
      <c r="B1511" s="1">
        <v>45384</v>
      </c>
      <c r="C1511" t="s">
        <v>5569</v>
      </c>
      <c r="D1511" t="s">
        <v>7080</v>
      </c>
      <c r="E1511" t="s">
        <v>43</v>
      </c>
      <c r="F1511" t="s">
        <v>119</v>
      </c>
      <c r="G1511" t="s">
        <v>81</v>
      </c>
      <c r="H1511" t="s">
        <v>72</v>
      </c>
      <c r="I1511" t="s">
        <v>106</v>
      </c>
      <c r="J1511" t="s">
        <v>7081</v>
      </c>
      <c r="K1511" t="s">
        <v>7082</v>
      </c>
      <c r="L1511">
        <v>3</v>
      </c>
      <c r="M1511">
        <v>7799.17</v>
      </c>
      <c r="N1511">
        <v>23397.51</v>
      </c>
      <c r="O1511" s="2">
        <v>0</v>
      </c>
      <c r="P1511">
        <v>0</v>
      </c>
      <c r="Q1511">
        <v>23397.51</v>
      </c>
      <c r="R1511" t="s">
        <v>176</v>
      </c>
      <c r="S1511" t="s">
        <v>32</v>
      </c>
      <c r="T1511" s="2">
        <v>0.1</v>
      </c>
      <c r="U1511">
        <v>2339.75</v>
      </c>
    </row>
    <row r="1512" spans="1:21" x14ac:dyDescent="0.3">
      <c r="A1512" t="s">
        <v>7083</v>
      </c>
      <c r="B1512" s="1">
        <v>44936</v>
      </c>
      <c r="C1512" t="s">
        <v>7084</v>
      </c>
      <c r="D1512" t="s">
        <v>7085</v>
      </c>
      <c r="E1512" t="s">
        <v>43</v>
      </c>
      <c r="F1512" t="s">
        <v>143</v>
      </c>
      <c r="G1512" t="s">
        <v>81</v>
      </c>
      <c r="H1512" t="s">
        <v>27</v>
      </c>
      <c r="I1512" t="s">
        <v>28</v>
      </c>
      <c r="J1512" t="s">
        <v>7086</v>
      </c>
      <c r="K1512" t="s">
        <v>7087</v>
      </c>
      <c r="L1512">
        <v>10</v>
      </c>
      <c r="M1512">
        <v>2472.71</v>
      </c>
      <c r="N1512">
        <v>24727.1</v>
      </c>
      <c r="O1512" s="2">
        <v>0</v>
      </c>
      <c r="P1512">
        <v>0</v>
      </c>
      <c r="Q1512">
        <v>24727.1</v>
      </c>
      <c r="R1512" t="s">
        <v>76</v>
      </c>
      <c r="S1512" t="s">
        <v>77</v>
      </c>
      <c r="T1512" s="2">
        <v>0.25</v>
      </c>
      <c r="U1512">
        <v>6181.77</v>
      </c>
    </row>
    <row r="1513" spans="1:21" x14ac:dyDescent="0.3">
      <c r="A1513" t="s">
        <v>7088</v>
      </c>
      <c r="B1513" s="1">
        <v>45346</v>
      </c>
      <c r="C1513" t="s">
        <v>7089</v>
      </c>
      <c r="D1513" t="s">
        <v>7090</v>
      </c>
      <c r="E1513" t="s">
        <v>54</v>
      </c>
      <c r="F1513" t="s">
        <v>163</v>
      </c>
      <c r="G1513" t="s">
        <v>26</v>
      </c>
      <c r="H1513" t="s">
        <v>72</v>
      </c>
      <c r="I1513" t="s">
        <v>73</v>
      </c>
      <c r="J1513" t="s">
        <v>2493</v>
      </c>
      <c r="K1513" t="s">
        <v>7091</v>
      </c>
      <c r="L1513">
        <v>6</v>
      </c>
      <c r="M1513">
        <v>1956.73</v>
      </c>
      <c r="N1513">
        <v>11740.38</v>
      </c>
      <c r="O1513" s="2">
        <v>0.3</v>
      </c>
      <c r="P1513">
        <v>3522.11</v>
      </c>
      <c r="Q1513">
        <v>8218.27</v>
      </c>
      <c r="R1513" t="s">
        <v>49</v>
      </c>
      <c r="S1513" t="s">
        <v>77</v>
      </c>
      <c r="T1513" s="2">
        <v>0.1</v>
      </c>
      <c r="U1513">
        <v>821.83</v>
      </c>
    </row>
    <row r="1514" spans="1:21" x14ac:dyDescent="0.3">
      <c r="A1514" t="s">
        <v>7092</v>
      </c>
      <c r="B1514" s="1">
        <v>45489</v>
      </c>
      <c r="C1514" t="s">
        <v>7093</v>
      </c>
      <c r="D1514" t="s">
        <v>7094</v>
      </c>
      <c r="E1514" t="s">
        <v>36</v>
      </c>
      <c r="F1514" t="s">
        <v>156</v>
      </c>
      <c r="G1514" t="s">
        <v>81</v>
      </c>
      <c r="H1514" t="s">
        <v>55</v>
      </c>
      <c r="I1514" t="s">
        <v>56</v>
      </c>
      <c r="J1514" t="s">
        <v>7095</v>
      </c>
      <c r="K1514" t="s">
        <v>7096</v>
      </c>
      <c r="L1514">
        <v>3</v>
      </c>
      <c r="M1514">
        <v>559.42999999999995</v>
      </c>
      <c r="N1514">
        <v>1678.29</v>
      </c>
      <c r="O1514" s="2">
        <v>0.15</v>
      </c>
      <c r="P1514">
        <v>251.74</v>
      </c>
      <c r="Q1514">
        <v>1426.55</v>
      </c>
      <c r="R1514" t="s">
        <v>59</v>
      </c>
      <c r="S1514" t="s">
        <v>50</v>
      </c>
      <c r="T1514" s="2">
        <v>0.1</v>
      </c>
      <c r="U1514">
        <v>142.66</v>
      </c>
    </row>
    <row r="1515" spans="1:21" x14ac:dyDescent="0.3">
      <c r="A1515" t="s">
        <v>7097</v>
      </c>
      <c r="B1515" s="1">
        <v>44995</v>
      </c>
      <c r="C1515" t="s">
        <v>3955</v>
      </c>
      <c r="D1515" t="s">
        <v>7098</v>
      </c>
      <c r="E1515" t="s">
        <v>43</v>
      </c>
      <c r="F1515" t="s">
        <v>44</v>
      </c>
      <c r="G1515" t="s">
        <v>26</v>
      </c>
      <c r="H1515" t="s">
        <v>55</v>
      </c>
      <c r="I1515" t="s">
        <v>130</v>
      </c>
      <c r="J1515" t="s">
        <v>7099</v>
      </c>
      <c r="K1515" t="s">
        <v>7100</v>
      </c>
      <c r="L1515">
        <v>4</v>
      </c>
      <c r="M1515">
        <v>6312.45</v>
      </c>
      <c r="N1515">
        <v>25249.8</v>
      </c>
      <c r="O1515" s="2">
        <v>0</v>
      </c>
      <c r="P1515">
        <v>0</v>
      </c>
      <c r="Q1515">
        <v>25249.8</v>
      </c>
      <c r="R1515" t="s">
        <v>49</v>
      </c>
      <c r="S1515" t="s">
        <v>50</v>
      </c>
      <c r="T1515" s="2">
        <v>0.2</v>
      </c>
      <c r="U1515">
        <v>5049.96</v>
      </c>
    </row>
    <row r="1516" spans="1:21" x14ac:dyDescent="0.3">
      <c r="A1516" t="s">
        <v>7101</v>
      </c>
      <c r="B1516" s="1">
        <v>45056</v>
      </c>
      <c r="C1516" t="s">
        <v>7102</v>
      </c>
      <c r="D1516" t="s">
        <v>7103</v>
      </c>
      <c r="E1516" t="s">
        <v>43</v>
      </c>
      <c r="F1516" t="s">
        <v>71</v>
      </c>
      <c r="G1516" t="s">
        <v>26</v>
      </c>
      <c r="H1516" t="s">
        <v>55</v>
      </c>
      <c r="I1516" t="s">
        <v>56</v>
      </c>
      <c r="J1516" t="s">
        <v>7104</v>
      </c>
      <c r="K1516" t="s">
        <v>7105</v>
      </c>
      <c r="L1516">
        <v>1</v>
      </c>
      <c r="M1516">
        <v>783.59</v>
      </c>
      <c r="N1516">
        <v>783.59</v>
      </c>
      <c r="O1516" s="2">
        <v>0.1</v>
      </c>
      <c r="P1516">
        <v>78.36</v>
      </c>
      <c r="Q1516">
        <v>705.23</v>
      </c>
      <c r="R1516" t="s">
        <v>176</v>
      </c>
      <c r="S1516" t="s">
        <v>50</v>
      </c>
      <c r="T1516" s="2">
        <v>0.3</v>
      </c>
      <c r="U1516">
        <v>211.57</v>
      </c>
    </row>
    <row r="1517" spans="1:21" x14ac:dyDescent="0.3">
      <c r="A1517" t="s">
        <v>7106</v>
      </c>
      <c r="B1517" s="1">
        <v>44984</v>
      </c>
      <c r="C1517" t="s">
        <v>7107</v>
      </c>
      <c r="D1517" t="s">
        <v>7108</v>
      </c>
      <c r="E1517" t="s">
        <v>36</v>
      </c>
      <c r="F1517" t="s">
        <v>119</v>
      </c>
      <c r="G1517" t="s">
        <v>81</v>
      </c>
      <c r="H1517" t="s">
        <v>55</v>
      </c>
      <c r="I1517" t="s">
        <v>130</v>
      </c>
      <c r="J1517" t="s">
        <v>7109</v>
      </c>
      <c r="K1517" t="s">
        <v>7110</v>
      </c>
      <c r="L1517">
        <v>3</v>
      </c>
      <c r="M1517">
        <v>1279.44</v>
      </c>
      <c r="N1517">
        <v>3838.32</v>
      </c>
      <c r="O1517" s="2">
        <v>0.25</v>
      </c>
      <c r="P1517">
        <v>959.58</v>
      </c>
      <c r="Q1517">
        <v>2878.74</v>
      </c>
      <c r="R1517" t="s">
        <v>76</v>
      </c>
      <c r="S1517" t="s">
        <v>50</v>
      </c>
      <c r="T1517" s="2">
        <v>0.25</v>
      </c>
      <c r="U1517">
        <v>719.68</v>
      </c>
    </row>
    <row r="1518" spans="1:21" x14ac:dyDescent="0.3">
      <c r="A1518" t="s">
        <v>7111</v>
      </c>
      <c r="B1518" s="1">
        <v>45169</v>
      </c>
      <c r="C1518" t="s">
        <v>1590</v>
      </c>
      <c r="D1518" t="s">
        <v>7112</v>
      </c>
      <c r="E1518" t="s">
        <v>43</v>
      </c>
      <c r="F1518" t="s">
        <v>44</v>
      </c>
      <c r="G1518" t="s">
        <v>81</v>
      </c>
      <c r="H1518" t="s">
        <v>27</v>
      </c>
      <c r="I1518" t="s">
        <v>28</v>
      </c>
      <c r="J1518" t="s">
        <v>7113</v>
      </c>
      <c r="K1518" t="s">
        <v>1905</v>
      </c>
      <c r="L1518">
        <v>10</v>
      </c>
      <c r="M1518">
        <v>6725.6</v>
      </c>
      <c r="N1518">
        <v>67256</v>
      </c>
      <c r="O1518" s="2">
        <v>0.2</v>
      </c>
      <c r="P1518">
        <v>13451.2</v>
      </c>
      <c r="Q1518">
        <v>53804.800000000003</v>
      </c>
      <c r="R1518" t="s">
        <v>176</v>
      </c>
      <c r="S1518" t="s">
        <v>50</v>
      </c>
      <c r="T1518" s="2">
        <v>0.25</v>
      </c>
      <c r="U1518">
        <v>13451.2</v>
      </c>
    </row>
    <row r="1519" spans="1:21" x14ac:dyDescent="0.3">
      <c r="A1519" t="s">
        <v>7114</v>
      </c>
      <c r="B1519" s="1">
        <v>45038</v>
      </c>
      <c r="C1519" t="s">
        <v>7115</v>
      </c>
      <c r="D1519" t="s">
        <v>7116</v>
      </c>
      <c r="E1519" t="s">
        <v>43</v>
      </c>
      <c r="F1519" t="s">
        <v>37</v>
      </c>
      <c r="G1519" t="s">
        <v>26</v>
      </c>
      <c r="H1519" t="s">
        <v>72</v>
      </c>
      <c r="I1519" t="s">
        <v>150</v>
      </c>
      <c r="J1519" t="s">
        <v>7117</v>
      </c>
      <c r="K1519" t="s">
        <v>7118</v>
      </c>
      <c r="L1519">
        <v>2</v>
      </c>
      <c r="M1519">
        <v>7124.04</v>
      </c>
      <c r="N1519">
        <v>14248.08</v>
      </c>
      <c r="O1519" s="2">
        <v>0.2</v>
      </c>
      <c r="P1519">
        <v>2849.62</v>
      </c>
      <c r="Q1519">
        <v>11398.46</v>
      </c>
      <c r="R1519" t="s">
        <v>76</v>
      </c>
      <c r="S1519" t="s">
        <v>77</v>
      </c>
      <c r="T1519" s="2">
        <v>0.1</v>
      </c>
      <c r="U1519">
        <v>1139.8499999999999</v>
      </c>
    </row>
    <row r="1520" spans="1:21" x14ac:dyDescent="0.3">
      <c r="A1520" t="s">
        <v>7119</v>
      </c>
      <c r="B1520" s="1">
        <v>45702</v>
      </c>
      <c r="C1520" t="s">
        <v>7120</v>
      </c>
      <c r="D1520" t="s">
        <v>7121</v>
      </c>
      <c r="E1520" t="s">
        <v>142</v>
      </c>
      <c r="F1520" t="s">
        <v>156</v>
      </c>
      <c r="G1520" t="s">
        <v>26</v>
      </c>
      <c r="H1520" t="s">
        <v>45</v>
      </c>
      <c r="I1520" t="s">
        <v>144</v>
      </c>
      <c r="J1520" t="s">
        <v>7122</v>
      </c>
      <c r="K1520" t="s">
        <v>7123</v>
      </c>
      <c r="L1520">
        <v>9</v>
      </c>
      <c r="M1520">
        <v>5177.1000000000004</v>
      </c>
      <c r="N1520">
        <v>46593.9</v>
      </c>
      <c r="O1520" s="2">
        <v>0.05</v>
      </c>
      <c r="P1520">
        <v>2329.6999999999998</v>
      </c>
      <c r="Q1520">
        <v>44264.2</v>
      </c>
      <c r="R1520" t="s">
        <v>176</v>
      </c>
      <c r="S1520" t="s">
        <v>50</v>
      </c>
      <c r="T1520" s="2">
        <v>0.15</v>
      </c>
      <c r="U1520">
        <v>6639.63</v>
      </c>
    </row>
    <row r="1521" spans="1:21" x14ac:dyDescent="0.3">
      <c r="A1521" t="s">
        <v>7124</v>
      </c>
      <c r="B1521" s="1">
        <v>45547</v>
      </c>
      <c r="C1521" t="s">
        <v>7125</v>
      </c>
      <c r="D1521" t="s">
        <v>7126</v>
      </c>
      <c r="E1521" t="s">
        <v>36</v>
      </c>
      <c r="F1521" t="s">
        <v>143</v>
      </c>
      <c r="G1521" t="s">
        <v>81</v>
      </c>
      <c r="H1521" t="s">
        <v>55</v>
      </c>
      <c r="I1521" t="s">
        <v>100</v>
      </c>
      <c r="J1521" t="s">
        <v>1142</v>
      </c>
      <c r="K1521" t="s">
        <v>7127</v>
      </c>
      <c r="L1521">
        <v>7</v>
      </c>
      <c r="M1521">
        <v>1479.61</v>
      </c>
      <c r="N1521">
        <v>10357.27</v>
      </c>
      <c r="O1521" s="2">
        <v>0.2</v>
      </c>
      <c r="P1521">
        <v>2071.4499999999998</v>
      </c>
      <c r="Q1521">
        <v>8285.82</v>
      </c>
      <c r="R1521" t="s">
        <v>31</v>
      </c>
      <c r="S1521" t="s">
        <v>77</v>
      </c>
      <c r="T1521" s="2">
        <v>0.15</v>
      </c>
      <c r="U1521">
        <v>1242.8699999999999</v>
      </c>
    </row>
    <row r="1522" spans="1:21" x14ac:dyDescent="0.3">
      <c r="A1522" t="s">
        <v>7128</v>
      </c>
      <c r="B1522" s="1">
        <v>45207</v>
      </c>
      <c r="C1522" t="s">
        <v>7129</v>
      </c>
      <c r="D1522" t="s">
        <v>7130</v>
      </c>
      <c r="E1522" t="s">
        <v>54</v>
      </c>
      <c r="F1522" t="s">
        <v>37</v>
      </c>
      <c r="G1522" t="s">
        <v>81</v>
      </c>
      <c r="H1522" t="s">
        <v>27</v>
      </c>
      <c r="I1522" t="s">
        <v>93</v>
      </c>
      <c r="J1522" t="s">
        <v>7131</v>
      </c>
      <c r="K1522" t="s">
        <v>3897</v>
      </c>
      <c r="L1522">
        <v>8</v>
      </c>
      <c r="M1522">
        <v>1345.35</v>
      </c>
      <c r="N1522">
        <v>10762.8</v>
      </c>
      <c r="O1522" s="2">
        <v>0.3</v>
      </c>
      <c r="P1522">
        <v>3228.84</v>
      </c>
      <c r="Q1522">
        <v>7533.96</v>
      </c>
      <c r="R1522" t="s">
        <v>76</v>
      </c>
      <c r="S1522" t="s">
        <v>60</v>
      </c>
      <c r="T1522" s="2">
        <v>0.25</v>
      </c>
      <c r="U1522">
        <v>1883.49</v>
      </c>
    </row>
    <row r="1523" spans="1:21" x14ac:dyDescent="0.3">
      <c r="A1523" t="s">
        <v>7132</v>
      </c>
      <c r="B1523" s="1">
        <v>44970</v>
      </c>
      <c r="C1523" t="s">
        <v>4005</v>
      </c>
      <c r="D1523" t="s">
        <v>7133</v>
      </c>
      <c r="E1523" t="s">
        <v>142</v>
      </c>
      <c r="F1523" t="s">
        <v>112</v>
      </c>
      <c r="G1523" t="s">
        <v>81</v>
      </c>
      <c r="H1523" t="s">
        <v>45</v>
      </c>
      <c r="I1523" t="s">
        <v>144</v>
      </c>
      <c r="J1523" t="s">
        <v>7134</v>
      </c>
      <c r="K1523" t="s">
        <v>7135</v>
      </c>
      <c r="L1523">
        <v>8</v>
      </c>
      <c r="M1523">
        <v>629.19000000000005</v>
      </c>
      <c r="N1523">
        <v>5033.5200000000004</v>
      </c>
      <c r="O1523" s="2">
        <v>0</v>
      </c>
      <c r="P1523">
        <v>0</v>
      </c>
      <c r="Q1523">
        <v>5033.5200000000004</v>
      </c>
      <c r="R1523" t="s">
        <v>76</v>
      </c>
      <c r="S1523" t="s">
        <v>60</v>
      </c>
      <c r="T1523" s="2">
        <v>0.3</v>
      </c>
      <c r="U1523">
        <v>1510.06</v>
      </c>
    </row>
    <row r="1524" spans="1:21" x14ac:dyDescent="0.3">
      <c r="A1524" t="s">
        <v>7136</v>
      </c>
      <c r="B1524" s="1">
        <v>45216</v>
      </c>
      <c r="C1524" t="s">
        <v>7137</v>
      </c>
      <c r="D1524" t="s">
        <v>7138</v>
      </c>
      <c r="E1524" t="s">
        <v>54</v>
      </c>
      <c r="F1524" t="s">
        <v>112</v>
      </c>
      <c r="G1524" t="s">
        <v>81</v>
      </c>
      <c r="H1524" t="s">
        <v>55</v>
      </c>
      <c r="I1524" t="s">
        <v>100</v>
      </c>
      <c r="J1524" t="s">
        <v>7139</v>
      </c>
      <c r="K1524" t="s">
        <v>4586</v>
      </c>
      <c r="L1524">
        <v>3</v>
      </c>
      <c r="M1524">
        <v>2237.14</v>
      </c>
      <c r="N1524">
        <v>6711.42</v>
      </c>
      <c r="O1524" s="2">
        <v>0.25</v>
      </c>
      <c r="P1524">
        <v>1677.86</v>
      </c>
      <c r="Q1524">
        <v>5033.5600000000004</v>
      </c>
      <c r="R1524" t="s">
        <v>59</v>
      </c>
      <c r="S1524" t="s">
        <v>60</v>
      </c>
      <c r="T1524" s="2">
        <v>0.3</v>
      </c>
      <c r="U1524">
        <v>1510.07</v>
      </c>
    </row>
    <row r="1525" spans="1:21" x14ac:dyDescent="0.3">
      <c r="A1525" t="s">
        <v>7140</v>
      </c>
      <c r="B1525" s="1">
        <v>45512</v>
      </c>
      <c r="C1525" t="s">
        <v>6076</v>
      </c>
      <c r="D1525" t="s">
        <v>5399</v>
      </c>
      <c r="E1525" t="s">
        <v>36</v>
      </c>
      <c r="F1525" t="s">
        <v>99</v>
      </c>
      <c r="G1525" t="s">
        <v>26</v>
      </c>
      <c r="H1525" t="s">
        <v>45</v>
      </c>
      <c r="I1525" t="s">
        <v>136</v>
      </c>
      <c r="J1525" t="s">
        <v>7141</v>
      </c>
      <c r="K1525" t="s">
        <v>7142</v>
      </c>
      <c r="L1525">
        <v>4</v>
      </c>
      <c r="M1525">
        <v>791.88</v>
      </c>
      <c r="N1525">
        <v>3167.52</v>
      </c>
      <c r="O1525" s="2">
        <v>0</v>
      </c>
      <c r="P1525">
        <v>0</v>
      </c>
      <c r="Q1525">
        <v>3167.52</v>
      </c>
      <c r="R1525" t="s">
        <v>49</v>
      </c>
      <c r="S1525" t="s">
        <v>32</v>
      </c>
      <c r="T1525" s="2">
        <v>0.2</v>
      </c>
      <c r="U1525">
        <v>633.5</v>
      </c>
    </row>
    <row r="1526" spans="1:21" x14ac:dyDescent="0.3">
      <c r="A1526" t="s">
        <v>7143</v>
      </c>
      <c r="B1526" s="1">
        <v>45629</v>
      </c>
      <c r="C1526" t="s">
        <v>7144</v>
      </c>
      <c r="D1526" t="s">
        <v>7145</v>
      </c>
      <c r="E1526" t="s">
        <v>54</v>
      </c>
      <c r="F1526" t="s">
        <v>163</v>
      </c>
      <c r="G1526" t="s">
        <v>81</v>
      </c>
      <c r="H1526" t="s">
        <v>27</v>
      </c>
      <c r="I1526" t="s">
        <v>28</v>
      </c>
      <c r="J1526" t="s">
        <v>7146</v>
      </c>
      <c r="K1526" t="s">
        <v>3920</v>
      </c>
      <c r="L1526">
        <v>3</v>
      </c>
      <c r="M1526">
        <v>7763.27</v>
      </c>
      <c r="N1526">
        <v>23289.81</v>
      </c>
      <c r="O1526" s="2">
        <v>0.2</v>
      </c>
      <c r="P1526">
        <v>4657.96</v>
      </c>
      <c r="Q1526">
        <v>18631.849999999999</v>
      </c>
      <c r="R1526" t="s">
        <v>31</v>
      </c>
      <c r="S1526" t="s">
        <v>32</v>
      </c>
      <c r="T1526" s="2">
        <v>0.25</v>
      </c>
      <c r="U1526">
        <v>4657.96</v>
      </c>
    </row>
    <row r="1527" spans="1:21" x14ac:dyDescent="0.3">
      <c r="A1527" t="s">
        <v>7147</v>
      </c>
      <c r="B1527" s="1">
        <v>45528</v>
      </c>
      <c r="C1527" t="s">
        <v>7148</v>
      </c>
      <c r="D1527" t="s">
        <v>6016</v>
      </c>
      <c r="E1527" t="s">
        <v>36</v>
      </c>
      <c r="F1527" t="s">
        <v>112</v>
      </c>
      <c r="G1527" t="s">
        <v>81</v>
      </c>
      <c r="H1527" t="s">
        <v>72</v>
      </c>
      <c r="I1527" t="s">
        <v>73</v>
      </c>
      <c r="J1527" t="s">
        <v>6223</v>
      </c>
      <c r="K1527" t="s">
        <v>4126</v>
      </c>
      <c r="L1527">
        <v>8</v>
      </c>
      <c r="M1527">
        <v>6842.93</v>
      </c>
      <c r="N1527">
        <v>54743.44</v>
      </c>
      <c r="O1527" s="2">
        <v>0.2</v>
      </c>
      <c r="P1527">
        <v>10948.69</v>
      </c>
      <c r="Q1527">
        <v>43794.75</v>
      </c>
      <c r="R1527" t="s">
        <v>59</v>
      </c>
      <c r="S1527" t="s">
        <v>60</v>
      </c>
      <c r="T1527" s="2">
        <v>0.3</v>
      </c>
      <c r="U1527">
        <v>13138.42</v>
      </c>
    </row>
    <row r="1528" spans="1:21" x14ac:dyDescent="0.3">
      <c r="A1528" t="s">
        <v>7149</v>
      </c>
      <c r="B1528" s="1">
        <v>45510</v>
      </c>
      <c r="C1528" t="s">
        <v>7150</v>
      </c>
      <c r="D1528" t="s">
        <v>7151</v>
      </c>
      <c r="E1528" t="s">
        <v>36</v>
      </c>
      <c r="F1528" t="s">
        <v>370</v>
      </c>
      <c r="G1528" t="s">
        <v>26</v>
      </c>
      <c r="H1528" t="s">
        <v>72</v>
      </c>
      <c r="I1528" t="s">
        <v>150</v>
      </c>
      <c r="J1528" t="s">
        <v>7152</v>
      </c>
      <c r="K1528" t="s">
        <v>1392</v>
      </c>
      <c r="L1528">
        <v>5</v>
      </c>
      <c r="M1528">
        <v>6462.09</v>
      </c>
      <c r="N1528">
        <v>32310.45</v>
      </c>
      <c r="O1528" s="2">
        <v>0</v>
      </c>
      <c r="P1528">
        <v>0</v>
      </c>
      <c r="Q1528">
        <v>32310.45</v>
      </c>
      <c r="R1528" t="s">
        <v>49</v>
      </c>
      <c r="S1528" t="s">
        <v>32</v>
      </c>
      <c r="T1528" s="2">
        <v>0.25</v>
      </c>
      <c r="U1528">
        <v>8077.61</v>
      </c>
    </row>
    <row r="1529" spans="1:21" x14ac:dyDescent="0.3">
      <c r="A1529" t="s">
        <v>7153</v>
      </c>
      <c r="B1529" s="1">
        <v>45010</v>
      </c>
      <c r="C1529" t="s">
        <v>7154</v>
      </c>
      <c r="D1529" t="s">
        <v>7155</v>
      </c>
      <c r="E1529" t="s">
        <v>142</v>
      </c>
      <c r="F1529" t="s">
        <v>87</v>
      </c>
      <c r="G1529" t="s">
        <v>26</v>
      </c>
      <c r="H1529" t="s">
        <v>45</v>
      </c>
      <c r="I1529" t="s">
        <v>65</v>
      </c>
      <c r="J1529" t="s">
        <v>7156</v>
      </c>
      <c r="K1529" t="s">
        <v>1914</v>
      </c>
      <c r="L1529">
        <v>4</v>
      </c>
      <c r="M1529">
        <v>7080.98</v>
      </c>
      <c r="N1529">
        <v>28323.919999999998</v>
      </c>
      <c r="O1529" s="2">
        <v>0</v>
      </c>
      <c r="P1529">
        <v>0</v>
      </c>
      <c r="Q1529">
        <v>28323.919999999998</v>
      </c>
      <c r="R1529" t="s">
        <v>76</v>
      </c>
      <c r="S1529" t="s">
        <v>60</v>
      </c>
      <c r="T1529" s="2">
        <v>0.1</v>
      </c>
      <c r="U1529">
        <v>2832.39</v>
      </c>
    </row>
    <row r="1530" spans="1:21" x14ac:dyDescent="0.3">
      <c r="A1530" t="s">
        <v>7157</v>
      </c>
      <c r="B1530" s="1">
        <v>44996</v>
      </c>
      <c r="C1530" t="s">
        <v>730</v>
      </c>
      <c r="D1530" t="s">
        <v>7158</v>
      </c>
      <c r="E1530" t="s">
        <v>54</v>
      </c>
      <c r="F1530" t="s">
        <v>112</v>
      </c>
      <c r="G1530" t="s">
        <v>26</v>
      </c>
      <c r="H1530" t="s">
        <v>55</v>
      </c>
      <c r="I1530" t="s">
        <v>100</v>
      </c>
      <c r="J1530" t="s">
        <v>7159</v>
      </c>
      <c r="K1530" t="s">
        <v>7160</v>
      </c>
      <c r="L1530">
        <v>8</v>
      </c>
      <c r="M1530">
        <v>5214.26</v>
      </c>
      <c r="N1530">
        <v>41714.080000000002</v>
      </c>
      <c r="O1530" s="2">
        <v>0.15</v>
      </c>
      <c r="P1530">
        <v>6257.11</v>
      </c>
      <c r="Q1530">
        <v>35456.97</v>
      </c>
      <c r="R1530" t="s">
        <v>31</v>
      </c>
      <c r="S1530" t="s">
        <v>50</v>
      </c>
      <c r="T1530" s="2">
        <v>0.15</v>
      </c>
      <c r="U1530">
        <v>5318.55</v>
      </c>
    </row>
    <row r="1531" spans="1:21" x14ac:dyDescent="0.3">
      <c r="A1531" t="s">
        <v>7161</v>
      </c>
      <c r="B1531" s="1">
        <v>45129</v>
      </c>
      <c r="C1531" t="s">
        <v>4544</v>
      </c>
      <c r="D1531" t="s">
        <v>354</v>
      </c>
      <c r="E1531" t="s">
        <v>36</v>
      </c>
      <c r="F1531" t="s">
        <v>143</v>
      </c>
      <c r="G1531" t="s">
        <v>26</v>
      </c>
      <c r="H1531" t="s">
        <v>45</v>
      </c>
      <c r="I1531" t="s">
        <v>65</v>
      </c>
      <c r="J1531" t="s">
        <v>7162</v>
      </c>
      <c r="K1531" t="s">
        <v>7163</v>
      </c>
      <c r="L1531">
        <v>1</v>
      </c>
      <c r="M1531">
        <v>3976.58</v>
      </c>
      <c r="N1531">
        <v>3976.58</v>
      </c>
      <c r="O1531" s="2">
        <v>0</v>
      </c>
      <c r="P1531">
        <v>0</v>
      </c>
      <c r="Q1531">
        <v>3976.58</v>
      </c>
      <c r="R1531" t="s">
        <v>76</v>
      </c>
      <c r="S1531" t="s">
        <v>32</v>
      </c>
      <c r="T1531" s="2">
        <v>0.3</v>
      </c>
      <c r="U1531">
        <v>1192.97</v>
      </c>
    </row>
    <row r="1532" spans="1:21" x14ac:dyDescent="0.3">
      <c r="A1532" t="s">
        <v>7164</v>
      </c>
      <c r="B1532" s="1">
        <v>45597</v>
      </c>
      <c r="C1532" t="s">
        <v>5601</v>
      </c>
      <c r="D1532" t="s">
        <v>7165</v>
      </c>
      <c r="E1532" t="s">
        <v>43</v>
      </c>
      <c r="F1532" t="s">
        <v>156</v>
      </c>
      <c r="G1532" t="s">
        <v>81</v>
      </c>
      <c r="H1532" t="s">
        <v>72</v>
      </c>
      <c r="I1532" t="s">
        <v>106</v>
      </c>
      <c r="J1532" t="s">
        <v>7166</v>
      </c>
      <c r="K1532" t="s">
        <v>7167</v>
      </c>
      <c r="L1532">
        <v>6</v>
      </c>
      <c r="M1532">
        <v>7038.86</v>
      </c>
      <c r="N1532">
        <v>42233.16</v>
      </c>
      <c r="O1532" s="2">
        <v>0</v>
      </c>
      <c r="P1532">
        <v>0</v>
      </c>
      <c r="Q1532">
        <v>42233.16</v>
      </c>
      <c r="R1532" t="s">
        <v>59</v>
      </c>
      <c r="S1532" t="s">
        <v>60</v>
      </c>
      <c r="T1532" s="2">
        <v>0.15</v>
      </c>
      <c r="U1532">
        <v>6334.97</v>
      </c>
    </row>
    <row r="1533" spans="1:21" x14ac:dyDescent="0.3">
      <c r="A1533" t="s">
        <v>7168</v>
      </c>
      <c r="B1533" s="1">
        <v>45234</v>
      </c>
      <c r="C1533" t="s">
        <v>7169</v>
      </c>
      <c r="D1533" t="s">
        <v>7170</v>
      </c>
      <c r="E1533" t="s">
        <v>54</v>
      </c>
      <c r="F1533" t="s">
        <v>87</v>
      </c>
      <c r="G1533" t="s">
        <v>81</v>
      </c>
      <c r="H1533" t="s">
        <v>72</v>
      </c>
      <c r="I1533" t="s">
        <v>106</v>
      </c>
      <c r="J1533" t="s">
        <v>7171</v>
      </c>
      <c r="K1533" t="s">
        <v>7172</v>
      </c>
      <c r="L1533">
        <v>7</v>
      </c>
      <c r="M1533">
        <v>2182.89</v>
      </c>
      <c r="N1533">
        <v>15280.23</v>
      </c>
      <c r="O1533" s="2">
        <v>0</v>
      </c>
      <c r="P1533">
        <v>0</v>
      </c>
      <c r="Q1533">
        <v>15280.23</v>
      </c>
      <c r="R1533" t="s">
        <v>176</v>
      </c>
      <c r="S1533" t="s">
        <v>77</v>
      </c>
      <c r="T1533" s="2">
        <v>0.25</v>
      </c>
      <c r="U1533">
        <v>3820.06</v>
      </c>
    </row>
    <row r="1534" spans="1:21" x14ac:dyDescent="0.3">
      <c r="A1534" t="s">
        <v>7173</v>
      </c>
      <c r="B1534" s="1">
        <v>45042</v>
      </c>
      <c r="C1534" t="s">
        <v>7174</v>
      </c>
      <c r="D1534" t="s">
        <v>7175</v>
      </c>
      <c r="E1534" t="s">
        <v>142</v>
      </c>
      <c r="F1534" t="s">
        <v>37</v>
      </c>
      <c r="G1534" t="s">
        <v>81</v>
      </c>
      <c r="H1534" t="s">
        <v>55</v>
      </c>
      <c r="I1534" t="s">
        <v>100</v>
      </c>
      <c r="J1534" t="s">
        <v>7176</v>
      </c>
      <c r="K1534" t="s">
        <v>7177</v>
      </c>
      <c r="L1534">
        <v>6</v>
      </c>
      <c r="M1534">
        <v>4790.9799999999996</v>
      </c>
      <c r="N1534">
        <v>28745.88</v>
      </c>
      <c r="O1534" s="2">
        <v>0.1</v>
      </c>
      <c r="P1534">
        <v>2874.59</v>
      </c>
      <c r="Q1534">
        <v>25871.29</v>
      </c>
      <c r="R1534" t="s">
        <v>59</v>
      </c>
      <c r="S1534" t="s">
        <v>77</v>
      </c>
      <c r="T1534" s="2">
        <v>0.1</v>
      </c>
      <c r="U1534">
        <v>2587.13</v>
      </c>
    </row>
    <row r="1535" spans="1:21" x14ac:dyDescent="0.3">
      <c r="A1535" t="s">
        <v>7178</v>
      </c>
      <c r="B1535" s="1">
        <v>45680</v>
      </c>
      <c r="C1535" t="s">
        <v>6724</v>
      </c>
      <c r="D1535" t="s">
        <v>7179</v>
      </c>
      <c r="E1535" t="s">
        <v>142</v>
      </c>
      <c r="F1535" t="s">
        <v>44</v>
      </c>
      <c r="G1535" t="s">
        <v>81</v>
      </c>
      <c r="H1535" t="s">
        <v>55</v>
      </c>
      <c r="I1535" t="s">
        <v>56</v>
      </c>
      <c r="J1535" t="s">
        <v>7180</v>
      </c>
      <c r="K1535" t="s">
        <v>7181</v>
      </c>
      <c r="L1535">
        <v>5</v>
      </c>
      <c r="M1535">
        <v>6625.31</v>
      </c>
      <c r="N1535">
        <v>33126.550000000003</v>
      </c>
      <c r="O1535" s="2">
        <v>0.3</v>
      </c>
      <c r="P1535">
        <v>9937.9699999999993</v>
      </c>
      <c r="Q1535">
        <v>23188.58</v>
      </c>
      <c r="R1535" t="s">
        <v>76</v>
      </c>
      <c r="S1535" t="s">
        <v>32</v>
      </c>
      <c r="T1535" s="2">
        <v>0.25</v>
      </c>
      <c r="U1535">
        <v>5797.15</v>
      </c>
    </row>
    <row r="1536" spans="1:21" x14ac:dyDescent="0.3">
      <c r="A1536" t="s">
        <v>7182</v>
      </c>
      <c r="B1536" s="1">
        <v>45070</v>
      </c>
      <c r="C1536" t="s">
        <v>7183</v>
      </c>
      <c r="D1536" t="s">
        <v>7184</v>
      </c>
      <c r="E1536" t="s">
        <v>142</v>
      </c>
      <c r="F1536" t="s">
        <v>99</v>
      </c>
      <c r="G1536" t="s">
        <v>81</v>
      </c>
      <c r="H1536" t="s">
        <v>27</v>
      </c>
      <c r="I1536" t="s">
        <v>93</v>
      </c>
      <c r="J1536" t="s">
        <v>7185</v>
      </c>
      <c r="K1536" t="s">
        <v>4203</v>
      </c>
      <c r="L1536">
        <v>9</v>
      </c>
      <c r="M1536">
        <v>6275.23</v>
      </c>
      <c r="N1536">
        <v>56477.07</v>
      </c>
      <c r="O1536" s="2">
        <v>0.3</v>
      </c>
      <c r="P1536">
        <v>16943.12</v>
      </c>
      <c r="Q1536">
        <v>39533.949999999997</v>
      </c>
      <c r="R1536" t="s">
        <v>59</v>
      </c>
      <c r="S1536" t="s">
        <v>32</v>
      </c>
      <c r="T1536" s="2">
        <v>0.3</v>
      </c>
      <c r="U1536">
        <v>11860.18</v>
      </c>
    </row>
    <row r="1537" spans="1:21" x14ac:dyDescent="0.3">
      <c r="A1537" t="s">
        <v>7186</v>
      </c>
      <c r="B1537" s="1">
        <v>45034</v>
      </c>
      <c r="C1537" t="s">
        <v>7187</v>
      </c>
      <c r="D1537" t="s">
        <v>7188</v>
      </c>
      <c r="E1537" t="s">
        <v>54</v>
      </c>
      <c r="F1537" t="s">
        <v>156</v>
      </c>
      <c r="G1537" t="s">
        <v>81</v>
      </c>
      <c r="H1537" t="s">
        <v>72</v>
      </c>
      <c r="I1537" t="s">
        <v>185</v>
      </c>
      <c r="J1537" t="s">
        <v>7189</v>
      </c>
      <c r="K1537" t="s">
        <v>7190</v>
      </c>
      <c r="L1537">
        <v>5</v>
      </c>
      <c r="M1537">
        <v>994.62</v>
      </c>
      <c r="N1537">
        <v>4973.1000000000004</v>
      </c>
      <c r="O1537" s="2">
        <v>0.05</v>
      </c>
      <c r="P1537">
        <v>248.66</v>
      </c>
      <c r="Q1537">
        <v>4724.4399999999996</v>
      </c>
      <c r="R1537" t="s">
        <v>31</v>
      </c>
      <c r="S1537" t="s">
        <v>77</v>
      </c>
      <c r="T1537" s="2">
        <v>0.2</v>
      </c>
      <c r="U1537">
        <v>944.89</v>
      </c>
    </row>
    <row r="1538" spans="1:21" x14ac:dyDescent="0.3">
      <c r="A1538" t="s">
        <v>7191</v>
      </c>
      <c r="B1538" s="1">
        <v>45279</v>
      </c>
      <c r="C1538" t="s">
        <v>7192</v>
      </c>
      <c r="D1538" t="s">
        <v>7193</v>
      </c>
      <c r="E1538" t="s">
        <v>142</v>
      </c>
      <c r="F1538" t="s">
        <v>99</v>
      </c>
      <c r="G1538" t="s">
        <v>81</v>
      </c>
      <c r="H1538" t="s">
        <v>27</v>
      </c>
      <c r="I1538" t="s">
        <v>28</v>
      </c>
      <c r="J1538" t="s">
        <v>7194</v>
      </c>
      <c r="K1538" t="s">
        <v>7195</v>
      </c>
      <c r="L1538">
        <v>10</v>
      </c>
      <c r="M1538">
        <v>7366.2</v>
      </c>
      <c r="N1538">
        <v>73662</v>
      </c>
      <c r="O1538" s="2">
        <v>0</v>
      </c>
      <c r="P1538">
        <v>0</v>
      </c>
      <c r="Q1538">
        <v>73662</v>
      </c>
      <c r="R1538" t="s">
        <v>76</v>
      </c>
      <c r="S1538" t="s">
        <v>77</v>
      </c>
      <c r="T1538" s="2">
        <v>0.25</v>
      </c>
      <c r="U1538">
        <v>18415.5</v>
      </c>
    </row>
    <row r="1539" spans="1:21" x14ac:dyDescent="0.3">
      <c r="A1539" t="s">
        <v>7196</v>
      </c>
      <c r="B1539" s="1">
        <v>45633</v>
      </c>
      <c r="C1539" t="s">
        <v>7197</v>
      </c>
      <c r="D1539" t="s">
        <v>7198</v>
      </c>
      <c r="E1539" t="s">
        <v>24</v>
      </c>
      <c r="F1539" t="s">
        <v>25</v>
      </c>
      <c r="G1539" t="s">
        <v>81</v>
      </c>
      <c r="H1539" t="s">
        <v>72</v>
      </c>
      <c r="I1539" t="s">
        <v>150</v>
      </c>
      <c r="J1539" t="s">
        <v>7199</v>
      </c>
      <c r="K1539" t="s">
        <v>1496</v>
      </c>
      <c r="L1539">
        <v>2</v>
      </c>
      <c r="M1539">
        <v>3860.67</v>
      </c>
      <c r="N1539">
        <v>7721.34</v>
      </c>
      <c r="O1539" s="2">
        <v>0</v>
      </c>
      <c r="P1539">
        <v>0</v>
      </c>
      <c r="Q1539">
        <v>7721.34</v>
      </c>
      <c r="R1539" t="s">
        <v>31</v>
      </c>
      <c r="S1539" t="s">
        <v>32</v>
      </c>
      <c r="T1539" s="2">
        <v>0.15</v>
      </c>
      <c r="U1539">
        <v>1158.2</v>
      </c>
    </row>
    <row r="1540" spans="1:21" x14ac:dyDescent="0.3">
      <c r="A1540" t="s">
        <v>7200</v>
      </c>
      <c r="B1540" s="1">
        <v>45511</v>
      </c>
      <c r="C1540" t="s">
        <v>7201</v>
      </c>
      <c r="D1540" t="s">
        <v>7202</v>
      </c>
      <c r="E1540" t="s">
        <v>142</v>
      </c>
      <c r="F1540" t="s">
        <v>143</v>
      </c>
      <c r="G1540" t="s">
        <v>26</v>
      </c>
      <c r="H1540" t="s">
        <v>27</v>
      </c>
      <c r="I1540" t="s">
        <v>28</v>
      </c>
      <c r="J1540" t="s">
        <v>7203</v>
      </c>
      <c r="K1540" t="s">
        <v>7204</v>
      </c>
      <c r="L1540">
        <v>10</v>
      </c>
      <c r="M1540">
        <v>5531.84</v>
      </c>
      <c r="N1540">
        <v>55318.400000000001</v>
      </c>
      <c r="O1540" s="2">
        <v>0.25</v>
      </c>
      <c r="P1540">
        <v>13829.6</v>
      </c>
      <c r="Q1540">
        <v>41488.800000000003</v>
      </c>
      <c r="R1540" t="s">
        <v>59</v>
      </c>
      <c r="S1540" t="s">
        <v>77</v>
      </c>
      <c r="T1540" s="2">
        <v>0.25</v>
      </c>
      <c r="U1540">
        <v>10372.200000000001</v>
      </c>
    </row>
    <row r="1541" spans="1:21" x14ac:dyDescent="0.3">
      <c r="A1541" t="s">
        <v>7205</v>
      </c>
      <c r="B1541" s="1">
        <v>45602</v>
      </c>
      <c r="C1541" t="s">
        <v>6118</v>
      </c>
      <c r="D1541" t="s">
        <v>7206</v>
      </c>
      <c r="E1541" t="s">
        <v>24</v>
      </c>
      <c r="F1541" t="s">
        <v>64</v>
      </c>
      <c r="G1541" t="s">
        <v>26</v>
      </c>
      <c r="H1541" t="s">
        <v>27</v>
      </c>
      <c r="I1541" t="s">
        <v>157</v>
      </c>
      <c r="J1541" t="s">
        <v>7207</v>
      </c>
      <c r="K1541" t="s">
        <v>7208</v>
      </c>
      <c r="L1541">
        <v>3</v>
      </c>
      <c r="M1541">
        <v>2925.56</v>
      </c>
      <c r="N1541">
        <v>8776.68</v>
      </c>
      <c r="O1541" s="2">
        <v>0.2</v>
      </c>
      <c r="P1541">
        <v>1755.34</v>
      </c>
      <c r="Q1541">
        <v>7021.34</v>
      </c>
      <c r="R1541" t="s">
        <v>31</v>
      </c>
      <c r="S1541" t="s">
        <v>50</v>
      </c>
      <c r="T1541" s="2">
        <v>0.3</v>
      </c>
      <c r="U1541">
        <v>2106.4</v>
      </c>
    </row>
    <row r="1542" spans="1:21" x14ac:dyDescent="0.3">
      <c r="A1542" t="s">
        <v>7209</v>
      </c>
      <c r="B1542" s="1">
        <v>44996</v>
      </c>
      <c r="C1542" t="s">
        <v>7210</v>
      </c>
      <c r="D1542" t="s">
        <v>6095</v>
      </c>
      <c r="E1542" t="s">
        <v>24</v>
      </c>
      <c r="F1542" t="s">
        <v>44</v>
      </c>
      <c r="G1542" t="s">
        <v>81</v>
      </c>
      <c r="H1542" t="s">
        <v>72</v>
      </c>
      <c r="I1542" t="s">
        <v>73</v>
      </c>
      <c r="J1542" t="s">
        <v>7211</v>
      </c>
      <c r="K1542" t="s">
        <v>7212</v>
      </c>
      <c r="L1542">
        <v>8</v>
      </c>
      <c r="M1542">
        <v>553.53</v>
      </c>
      <c r="N1542">
        <v>4428.24</v>
      </c>
      <c r="O1542" s="2">
        <v>0.2</v>
      </c>
      <c r="P1542">
        <v>885.65</v>
      </c>
      <c r="Q1542">
        <v>3542.59</v>
      </c>
      <c r="R1542" t="s">
        <v>31</v>
      </c>
      <c r="S1542" t="s">
        <v>60</v>
      </c>
      <c r="T1542" s="2">
        <v>0.15</v>
      </c>
      <c r="U1542">
        <v>531.39</v>
      </c>
    </row>
    <row r="1543" spans="1:21" x14ac:dyDescent="0.3">
      <c r="A1543" t="s">
        <v>7213</v>
      </c>
      <c r="B1543" s="1">
        <v>45382</v>
      </c>
      <c r="C1543" t="s">
        <v>7214</v>
      </c>
      <c r="D1543" t="s">
        <v>7215</v>
      </c>
      <c r="E1543" t="s">
        <v>54</v>
      </c>
      <c r="F1543" t="s">
        <v>71</v>
      </c>
      <c r="G1543" t="s">
        <v>26</v>
      </c>
      <c r="H1543" t="s">
        <v>72</v>
      </c>
      <c r="I1543" t="s">
        <v>150</v>
      </c>
      <c r="J1543" t="s">
        <v>1722</v>
      </c>
      <c r="K1543" t="s">
        <v>7216</v>
      </c>
      <c r="L1543">
        <v>8</v>
      </c>
      <c r="M1543">
        <v>672.68</v>
      </c>
      <c r="N1543">
        <v>5381.44</v>
      </c>
      <c r="O1543" s="2">
        <v>0.2</v>
      </c>
      <c r="P1543">
        <v>1076.29</v>
      </c>
      <c r="Q1543">
        <v>4305.1499999999996</v>
      </c>
      <c r="R1543" t="s">
        <v>49</v>
      </c>
      <c r="S1543" t="s">
        <v>77</v>
      </c>
      <c r="T1543" s="2">
        <v>0.3</v>
      </c>
      <c r="U1543">
        <v>1291.54</v>
      </c>
    </row>
    <row r="1544" spans="1:21" x14ac:dyDescent="0.3">
      <c r="A1544" t="s">
        <v>7217</v>
      </c>
      <c r="B1544" s="1">
        <v>45285</v>
      </c>
      <c r="C1544" t="s">
        <v>7218</v>
      </c>
      <c r="D1544" t="s">
        <v>7219</v>
      </c>
      <c r="E1544" t="s">
        <v>43</v>
      </c>
      <c r="F1544" t="s">
        <v>71</v>
      </c>
      <c r="G1544" t="s">
        <v>26</v>
      </c>
      <c r="H1544" t="s">
        <v>45</v>
      </c>
      <c r="I1544" t="s">
        <v>46</v>
      </c>
      <c r="J1544" t="s">
        <v>870</v>
      </c>
      <c r="K1544" t="s">
        <v>3236</v>
      </c>
      <c r="L1544">
        <v>9</v>
      </c>
      <c r="M1544">
        <v>2196.9499999999998</v>
      </c>
      <c r="N1544">
        <v>19772.55</v>
      </c>
      <c r="O1544" s="2">
        <v>0.3</v>
      </c>
      <c r="P1544">
        <v>5931.76</v>
      </c>
      <c r="Q1544">
        <v>13840.79</v>
      </c>
      <c r="R1544" t="s">
        <v>49</v>
      </c>
      <c r="S1544" t="s">
        <v>50</v>
      </c>
      <c r="T1544" s="2">
        <v>0.2</v>
      </c>
      <c r="U1544">
        <v>2768.16</v>
      </c>
    </row>
    <row r="1545" spans="1:21" x14ac:dyDescent="0.3">
      <c r="A1545" t="s">
        <v>7220</v>
      </c>
      <c r="B1545" s="1">
        <v>45647</v>
      </c>
      <c r="C1545" t="s">
        <v>3845</v>
      </c>
      <c r="D1545" t="s">
        <v>7221</v>
      </c>
      <c r="E1545" t="s">
        <v>43</v>
      </c>
      <c r="F1545" t="s">
        <v>156</v>
      </c>
      <c r="G1545" t="s">
        <v>81</v>
      </c>
      <c r="H1545" t="s">
        <v>45</v>
      </c>
      <c r="I1545" t="s">
        <v>144</v>
      </c>
      <c r="J1545" t="s">
        <v>7222</v>
      </c>
      <c r="K1545" t="s">
        <v>7223</v>
      </c>
      <c r="L1545">
        <v>3</v>
      </c>
      <c r="M1545">
        <v>1998.31</v>
      </c>
      <c r="N1545">
        <v>5994.93</v>
      </c>
      <c r="O1545" s="2">
        <v>0</v>
      </c>
      <c r="P1545">
        <v>0</v>
      </c>
      <c r="Q1545">
        <v>5994.93</v>
      </c>
      <c r="R1545" t="s">
        <v>76</v>
      </c>
      <c r="S1545" t="s">
        <v>60</v>
      </c>
      <c r="T1545" s="2">
        <v>0.1</v>
      </c>
      <c r="U1545">
        <v>599.49</v>
      </c>
    </row>
    <row r="1546" spans="1:21" x14ac:dyDescent="0.3">
      <c r="A1546" t="s">
        <v>7224</v>
      </c>
      <c r="B1546" s="1">
        <v>45099</v>
      </c>
      <c r="C1546" t="s">
        <v>7225</v>
      </c>
      <c r="D1546" t="s">
        <v>7226</v>
      </c>
      <c r="E1546" t="s">
        <v>24</v>
      </c>
      <c r="F1546" t="s">
        <v>156</v>
      </c>
      <c r="G1546" t="s">
        <v>81</v>
      </c>
      <c r="H1546" t="s">
        <v>55</v>
      </c>
      <c r="I1546" t="s">
        <v>56</v>
      </c>
      <c r="J1546" t="s">
        <v>7227</v>
      </c>
      <c r="K1546" t="s">
        <v>7228</v>
      </c>
      <c r="L1546">
        <v>6</v>
      </c>
      <c r="M1546">
        <v>3246.45</v>
      </c>
      <c r="N1546">
        <v>19478.7</v>
      </c>
      <c r="O1546" s="2">
        <v>0</v>
      </c>
      <c r="P1546">
        <v>0</v>
      </c>
      <c r="Q1546">
        <v>19478.7</v>
      </c>
      <c r="R1546" t="s">
        <v>31</v>
      </c>
      <c r="S1546" t="s">
        <v>77</v>
      </c>
      <c r="T1546" s="2">
        <v>0.15</v>
      </c>
      <c r="U1546">
        <v>2921.8</v>
      </c>
    </row>
    <row r="1547" spans="1:21" x14ac:dyDescent="0.3">
      <c r="A1547" t="s">
        <v>7229</v>
      </c>
      <c r="B1547" s="1">
        <v>45060</v>
      </c>
      <c r="C1547" t="s">
        <v>6411</v>
      </c>
      <c r="D1547" t="s">
        <v>7230</v>
      </c>
      <c r="E1547" t="s">
        <v>36</v>
      </c>
      <c r="F1547" t="s">
        <v>99</v>
      </c>
      <c r="G1547" t="s">
        <v>81</v>
      </c>
      <c r="H1547" t="s">
        <v>72</v>
      </c>
      <c r="I1547" t="s">
        <v>185</v>
      </c>
      <c r="J1547" t="s">
        <v>7231</v>
      </c>
      <c r="K1547" t="s">
        <v>7232</v>
      </c>
      <c r="L1547">
        <v>2</v>
      </c>
      <c r="M1547">
        <v>2861.76</v>
      </c>
      <c r="N1547">
        <v>5723.52</v>
      </c>
      <c r="O1547" s="2">
        <v>0.15</v>
      </c>
      <c r="P1547">
        <v>858.53</v>
      </c>
      <c r="Q1547">
        <v>4864.99</v>
      </c>
      <c r="R1547" t="s">
        <v>31</v>
      </c>
      <c r="S1547" t="s">
        <v>50</v>
      </c>
      <c r="T1547" s="2">
        <v>0.1</v>
      </c>
      <c r="U1547">
        <v>486.5</v>
      </c>
    </row>
    <row r="1548" spans="1:21" x14ac:dyDescent="0.3">
      <c r="A1548" t="s">
        <v>7233</v>
      </c>
      <c r="B1548" s="1">
        <v>45351</v>
      </c>
      <c r="C1548" t="s">
        <v>7234</v>
      </c>
      <c r="D1548" t="s">
        <v>7235</v>
      </c>
      <c r="E1548" t="s">
        <v>36</v>
      </c>
      <c r="F1548" t="s">
        <v>64</v>
      </c>
      <c r="G1548" t="s">
        <v>26</v>
      </c>
      <c r="H1548" t="s">
        <v>45</v>
      </c>
      <c r="I1548" t="s">
        <v>113</v>
      </c>
      <c r="J1548" t="s">
        <v>7236</v>
      </c>
      <c r="K1548" t="s">
        <v>7237</v>
      </c>
      <c r="L1548">
        <v>2</v>
      </c>
      <c r="M1548">
        <v>134.5</v>
      </c>
      <c r="N1548">
        <v>269</v>
      </c>
      <c r="O1548" s="2">
        <v>0.2</v>
      </c>
      <c r="P1548">
        <v>53.8</v>
      </c>
      <c r="Q1548">
        <v>215.2</v>
      </c>
      <c r="R1548" t="s">
        <v>31</v>
      </c>
      <c r="S1548" t="s">
        <v>60</v>
      </c>
      <c r="T1548" s="2">
        <v>0.15</v>
      </c>
      <c r="U1548">
        <v>32.28</v>
      </c>
    </row>
    <row r="1549" spans="1:21" x14ac:dyDescent="0.3">
      <c r="A1549" t="s">
        <v>7238</v>
      </c>
      <c r="B1549" s="1">
        <v>45261</v>
      </c>
      <c r="C1549" t="s">
        <v>140</v>
      </c>
      <c r="D1549" t="s">
        <v>7239</v>
      </c>
      <c r="E1549" t="s">
        <v>142</v>
      </c>
      <c r="F1549" t="s">
        <v>119</v>
      </c>
      <c r="G1549" t="s">
        <v>81</v>
      </c>
      <c r="H1549" t="s">
        <v>27</v>
      </c>
      <c r="I1549" t="s">
        <v>28</v>
      </c>
      <c r="J1549" t="s">
        <v>1455</v>
      </c>
      <c r="K1549" t="s">
        <v>5652</v>
      </c>
      <c r="L1549">
        <v>3</v>
      </c>
      <c r="M1549">
        <v>3440.16</v>
      </c>
      <c r="N1549">
        <v>10320.48</v>
      </c>
      <c r="O1549" s="2">
        <v>0.1</v>
      </c>
      <c r="P1549">
        <v>1032.05</v>
      </c>
      <c r="Q1549">
        <v>9288.43</v>
      </c>
      <c r="R1549" t="s">
        <v>176</v>
      </c>
      <c r="S1549" t="s">
        <v>77</v>
      </c>
      <c r="T1549" s="2">
        <v>0.15</v>
      </c>
      <c r="U1549">
        <v>1393.26</v>
      </c>
    </row>
    <row r="1550" spans="1:21" x14ac:dyDescent="0.3">
      <c r="A1550" t="s">
        <v>7240</v>
      </c>
      <c r="B1550" s="1">
        <v>45629</v>
      </c>
      <c r="C1550" t="s">
        <v>7241</v>
      </c>
      <c r="D1550" t="s">
        <v>7242</v>
      </c>
      <c r="E1550" t="s">
        <v>36</v>
      </c>
      <c r="F1550" t="s">
        <v>119</v>
      </c>
      <c r="G1550" t="s">
        <v>81</v>
      </c>
      <c r="H1550" t="s">
        <v>72</v>
      </c>
      <c r="I1550" t="s">
        <v>150</v>
      </c>
      <c r="J1550" t="s">
        <v>7243</v>
      </c>
      <c r="K1550" t="s">
        <v>7244</v>
      </c>
      <c r="L1550">
        <v>6</v>
      </c>
      <c r="M1550">
        <v>2110.0300000000002</v>
      </c>
      <c r="N1550">
        <v>12660.18</v>
      </c>
      <c r="O1550" s="2">
        <v>0.2</v>
      </c>
      <c r="P1550">
        <v>2532.04</v>
      </c>
      <c r="Q1550">
        <v>10128.14</v>
      </c>
      <c r="R1550" t="s">
        <v>49</v>
      </c>
      <c r="S1550" t="s">
        <v>32</v>
      </c>
      <c r="T1550" s="2">
        <v>0.15</v>
      </c>
      <c r="U1550">
        <v>1519.22</v>
      </c>
    </row>
    <row r="1551" spans="1:21" x14ac:dyDescent="0.3">
      <c r="A1551" t="s">
        <v>7245</v>
      </c>
      <c r="B1551" s="1">
        <v>45276</v>
      </c>
      <c r="C1551" t="s">
        <v>7246</v>
      </c>
      <c r="D1551" t="s">
        <v>7247</v>
      </c>
      <c r="E1551" t="s">
        <v>24</v>
      </c>
      <c r="F1551" t="s">
        <v>163</v>
      </c>
      <c r="G1551" t="s">
        <v>81</v>
      </c>
      <c r="H1551" t="s">
        <v>55</v>
      </c>
      <c r="I1551" t="s">
        <v>130</v>
      </c>
      <c r="J1551" t="s">
        <v>7248</v>
      </c>
      <c r="K1551" t="s">
        <v>7249</v>
      </c>
      <c r="L1551">
        <v>3</v>
      </c>
      <c r="M1551">
        <v>5342.67</v>
      </c>
      <c r="N1551">
        <v>16028.01</v>
      </c>
      <c r="O1551" s="2">
        <v>0</v>
      </c>
      <c r="P1551">
        <v>0</v>
      </c>
      <c r="Q1551">
        <v>16028.01</v>
      </c>
      <c r="R1551" t="s">
        <v>176</v>
      </c>
      <c r="S1551" t="s">
        <v>32</v>
      </c>
      <c r="T1551" s="2">
        <v>0.2</v>
      </c>
      <c r="U1551">
        <v>3205.6</v>
      </c>
    </row>
    <row r="1552" spans="1:21" x14ac:dyDescent="0.3">
      <c r="A1552" t="s">
        <v>7250</v>
      </c>
      <c r="B1552" s="1">
        <v>45548</v>
      </c>
      <c r="C1552" t="s">
        <v>6669</v>
      </c>
      <c r="D1552" t="s">
        <v>2480</v>
      </c>
      <c r="E1552" t="s">
        <v>43</v>
      </c>
      <c r="F1552" t="s">
        <v>370</v>
      </c>
      <c r="G1552" t="s">
        <v>26</v>
      </c>
      <c r="H1552" t="s">
        <v>27</v>
      </c>
      <c r="I1552" t="s">
        <v>28</v>
      </c>
      <c r="J1552" t="s">
        <v>7251</v>
      </c>
      <c r="K1552" t="s">
        <v>7252</v>
      </c>
      <c r="L1552">
        <v>8</v>
      </c>
      <c r="M1552">
        <v>7592.73</v>
      </c>
      <c r="N1552">
        <v>60741.84</v>
      </c>
      <c r="O1552" s="2">
        <v>0.2</v>
      </c>
      <c r="P1552">
        <v>12148.37</v>
      </c>
      <c r="Q1552">
        <v>48593.47</v>
      </c>
      <c r="R1552" t="s">
        <v>76</v>
      </c>
      <c r="S1552" t="s">
        <v>50</v>
      </c>
      <c r="T1552" s="2">
        <v>0.25</v>
      </c>
      <c r="U1552">
        <v>12148.37</v>
      </c>
    </row>
    <row r="1553" spans="1:21" x14ac:dyDescent="0.3">
      <c r="A1553" t="s">
        <v>7253</v>
      </c>
      <c r="B1553" s="1">
        <v>45444</v>
      </c>
      <c r="C1553" t="s">
        <v>7254</v>
      </c>
      <c r="D1553" t="s">
        <v>7255</v>
      </c>
      <c r="E1553" t="s">
        <v>142</v>
      </c>
      <c r="F1553" t="s">
        <v>370</v>
      </c>
      <c r="G1553" t="s">
        <v>26</v>
      </c>
      <c r="H1553" t="s">
        <v>55</v>
      </c>
      <c r="I1553" t="s">
        <v>130</v>
      </c>
      <c r="J1553" t="s">
        <v>7256</v>
      </c>
      <c r="K1553" t="s">
        <v>6860</v>
      </c>
      <c r="L1553">
        <v>8</v>
      </c>
      <c r="M1553">
        <v>334.7</v>
      </c>
      <c r="N1553">
        <v>2677.6</v>
      </c>
      <c r="O1553" s="2">
        <v>0</v>
      </c>
      <c r="P1553">
        <v>0</v>
      </c>
      <c r="Q1553">
        <v>2677.6</v>
      </c>
      <c r="R1553" t="s">
        <v>31</v>
      </c>
      <c r="S1553" t="s">
        <v>50</v>
      </c>
      <c r="T1553" s="2">
        <v>0.25</v>
      </c>
      <c r="U1553">
        <v>669.4</v>
      </c>
    </row>
    <row r="1554" spans="1:21" x14ac:dyDescent="0.3">
      <c r="A1554" t="s">
        <v>7257</v>
      </c>
      <c r="B1554" s="1">
        <v>45002</v>
      </c>
      <c r="C1554" t="s">
        <v>7258</v>
      </c>
      <c r="D1554" t="s">
        <v>7259</v>
      </c>
      <c r="E1554" t="s">
        <v>43</v>
      </c>
      <c r="F1554" t="s">
        <v>119</v>
      </c>
      <c r="G1554" t="s">
        <v>81</v>
      </c>
      <c r="H1554" t="s">
        <v>45</v>
      </c>
      <c r="I1554" t="s">
        <v>65</v>
      </c>
      <c r="J1554" t="s">
        <v>7260</v>
      </c>
      <c r="K1554" t="s">
        <v>7261</v>
      </c>
      <c r="L1554">
        <v>7</v>
      </c>
      <c r="M1554">
        <v>3457.01</v>
      </c>
      <c r="N1554">
        <v>24199.07</v>
      </c>
      <c r="O1554" s="2">
        <v>0.3</v>
      </c>
      <c r="P1554">
        <v>7259.72</v>
      </c>
      <c r="Q1554">
        <v>16939.349999999999</v>
      </c>
      <c r="R1554" t="s">
        <v>31</v>
      </c>
      <c r="S1554" t="s">
        <v>50</v>
      </c>
      <c r="T1554" s="2">
        <v>0.3</v>
      </c>
      <c r="U1554">
        <v>5081.8</v>
      </c>
    </row>
    <row r="1555" spans="1:21" x14ac:dyDescent="0.3">
      <c r="A1555" t="s">
        <v>7262</v>
      </c>
      <c r="B1555" s="1">
        <v>45363</v>
      </c>
      <c r="C1555" t="s">
        <v>4839</v>
      </c>
      <c r="D1555" t="s">
        <v>7263</v>
      </c>
      <c r="E1555" t="s">
        <v>142</v>
      </c>
      <c r="F1555" t="s">
        <v>370</v>
      </c>
      <c r="G1555" t="s">
        <v>81</v>
      </c>
      <c r="H1555" t="s">
        <v>72</v>
      </c>
      <c r="I1555" t="s">
        <v>73</v>
      </c>
      <c r="J1555" t="s">
        <v>7264</v>
      </c>
      <c r="K1555" t="s">
        <v>7265</v>
      </c>
      <c r="L1555">
        <v>7</v>
      </c>
      <c r="M1555">
        <v>4268.6400000000003</v>
      </c>
      <c r="N1555">
        <v>29880.48</v>
      </c>
      <c r="O1555" s="2">
        <v>0</v>
      </c>
      <c r="P1555">
        <v>0</v>
      </c>
      <c r="Q1555">
        <v>29880.48</v>
      </c>
      <c r="R1555" t="s">
        <v>31</v>
      </c>
      <c r="S1555" t="s">
        <v>32</v>
      </c>
      <c r="T1555" s="2">
        <v>0.25</v>
      </c>
      <c r="U1555">
        <v>7470.12</v>
      </c>
    </row>
    <row r="1556" spans="1:21" x14ac:dyDescent="0.3">
      <c r="A1556" t="s">
        <v>7266</v>
      </c>
      <c r="B1556" s="1">
        <v>45253</v>
      </c>
      <c r="C1556" t="s">
        <v>7267</v>
      </c>
      <c r="D1556" t="s">
        <v>7268</v>
      </c>
      <c r="E1556" t="s">
        <v>36</v>
      </c>
      <c r="F1556" t="s">
        <v>64</v>
      </c>
      <c r="G1556" t="s">
        <v>26</v>
      </c>
      <c r="H1556" t="s">
        <v>72</v>
      </c>
      <c r="I1556" t="s">
        <v>185</v>
      </c>
      <c r="J1556" t="s">
        <v>7269</v>
      </c>
      <c r="K1556" t="s">
        <v>7270</v>
      </c>
      <c r="L1556">
        <v>7</v>
      </c>
      <c r="M1556">
        <v>322.16000000000003</v>
      </c>
      <c r="N1556">
        <v>2255.12</v>
      </c>
      <c r="O1556" s="2">
        <v>0.1</v>
      </c>
      <c r="P1556">
        <v>225.51</v>
      </c>
      <c r="Q1556">
        <v>2029.61</v>
      </c>
      <c r="R1556" t="s">
        <v>31</v>
      </c>
      <c r="S1556" t="s">
        <v>32</v>
      </c>
      <c r="T1556" s="2">
        <v>0.3</v>
      </c>
      <c r="U1556">
        <v>608.88</v>
      </c>
    </row>
    <row r="1557" spans="1:21" x14ac:dyDescent="0.3">
      <c r="A1557" t="s">
        <v>7271</v>
      </c>
      <c r="B1557" s="1">
        <v>45688</v>
      </c>
      <c r="C1557" t="s">
        <v>4224</v>
      </c>
      <c r="D1557" t="s">
        <v>7272</v>
      </c>
      <c r="E1557" t="s">
        <v>54</v>
      </c>
      <c r="F1557" t="s">
        <v>87</v>
      </c>
      <c r="G1557" t="s">
        <v>26</v>
      </c>
      <c r="H1557" t="s">
        <v>55</v>
      </c>
      <c r="I1557" t="s">
        <v>130</v>
      </c>
      <c r="J1557" t="s">
        <v>7273</v>
      </c>
      <c r="K1557" t="s">
        <v>7274</v>
      </c>
      <c r="L1557">
        <v>9</v>
      </c>
      <c r="M1557">
        <v>2193.1799999999998</v>
      </c>
      <c r="N1557">
        <v>19738.62</v>
      </c>
      <c r="O1557" s="2">
        <v>0.25</v>
      </c>
      <c r="P1557">
        <v>4934.6499999999996</v>
      </c>
      <c r="Q1557">
        <v>14803.97</v>
      </c>
      <c r="R1557" t="s">
        <v>31</v>
      </c>
      <c r="S1557" t="s">
        <v>32</v>
      </c>
      <c r="T1557" s="2">
        <v>0.1</v>
      </c>
      <c r="U1557">
        <v>1480.4</v>
      </c>
    </row>
    <row r="1558" spans="1:21" x14ac:dyDescent="0.3">
      <c r="A1558" t="s">
        <v>7275</v>
      </c>
      <c r="B1558" s="1">
        <v>45519</v>
      </c>
      <c r="C1558" t="s">
        <v>7276</v>
      </c>
      <c r="D1558" t="s">
        <v>7277</v>
      </c>
      <c r="E1558" t="s">
        <v>24</v>
      </c>
      <c r="F1558" t="s">
        <v>370</v>
      </c>
      <c r="G1558" t="s">
        <v>81</v>
      </c>
      <c r="H1558" t="s">
        <v>27</v>
      </c>
      <c r="I1558" t="s">
        <v>157</v>
      </c>
      <c r="J1558" t="s">
        <v>7278</v>
      </c>
      <c r="K1558" t="s">
        <v>7279</v>
      </c>
      <c r="L1558">
        <v>9</v>
      </c>
      <c r="M1558">
        <v>3412.53</v>
      </c>
      <c r="N1558">
        <v>30712.77</v>
      </c>
      <c r="O1558" s="2">
        <v>0</v>
      </c>
      <c r="P1558">
        <v>0</v>
      </c>
      <c r="Q1558">
        <v>30712.77</v>
      </c>
      <c r="R1558" t="s">
        <v>76</v>
      </c>
      <c r="S1558" t="s">
        <v>32</v>
      </c>
      <c r="T1558" s="2">
        <v>0.25</v>
      </c>
      <c r="U1558">
        <v>7678.19</v>
      </c>
    </row>
    <row r="1559" spans="1:21" x14ac:dyDescent="0.3">
      <c r="A1559" t="s">
        <v>7280</v>
      </c>
      <c r="B1559" s="1">
        <v>45627</v>
      </c>
      <c r="C1559" t="s">
        <v>7281</v>
      </c>
      <c r="D1559" t="s">
        <v>7282</v>
      </c>
      <c r="E1559" t="s">
        <v>142</v>
      </c>
      <c r="F1559" t="s">
        <v>44</v>
      </c>
      <c r="G1559" t="s">
        <v>26</v>
      </c>
      <c r="H1559" t="s">
        <v>72</v>
      </c>
      <c r="I1559" t="s">
        <v>185</v>
      </c>
      <c r="J1559" t="s">
        <v>7283</v>
      </c>
      <c r="K1559" t="s">
        <v>7284</v>
      </c>
      <c r="L1559">
        <v>10</v>
      </c>
      <c r="M1559">
        <v>3694.16</v>
      </c>
      <c r="N1559">
        <v>36941.599999999999</v>
      </c>
      <c r="O1559" s="2">
        <v>0.15</v>
      </c>
      <c r="P1559">
        <v>5541.24</v>
      </c>
      <c r="Q1559">
        <v>31400.36</v>
      </c>
      <c r="R1559" t="s">
        <v>76</v>
      </c>
      <c r="S1559" t="s">
        <v>32</v>
      </c>
      <c r="T1559" s="2">
        <v>0.3</v>
      </c>
      <c r="U1559">
        <v>9420.11</v>
      </c>
    </row>
    <row r="1560" spans="1:21" x14ac:dyDescent="0.3">
      <c r="A1560" t="s">
        <v>7285</v>
      </c>
      <c r="B1560" s="1">
        <v>45245</v>
      </c>
      <c r="C1560" t="s">
        <v>5056</v>
      </c>
      <c r="D1560" t="s">
        <v>7286</v>
      </c>
      <c r="E1560" t="s">
        <v>43</v>
      </c>
      <c r="F1560" t="s">
        <v>112</v>
      </c>
      <c r="G1560" t="s">
        <v>81</v>
      </c>
      <c r="H1560" t="s">
        <v>45</v>
      </c>
      <c r="I1560" t="s">
        <v>65</v>
      </c>
      <c r="J1560" t="s">
        <v>7287</v>
      </c>
      <c r="K1560" t="s">
        <v>7288</v>
      </c>
      <c r="L1560">
        <v>5</v>
      </c>
      <c r="M1560">
        <v>5496.84</v>
      </c>
      <c r="N1560">
        <v>27484.2</v>
      </c>
      <c r="O1560" s="2">
        <v>0.25</v>
      </c>
      <c r="P1560">
        <v>6871.05</v>
      </c>
      <c r="Q1560">
        <v>20613.150000000001</v>
      </c>
      <c r="R1560" t="s">
        <v>176</v>
      </c>
      <c r="S1560" t="s">
        <v>60</v>
      </c>
      <c r="T1560" s="2">
        <v>0.3</v>
      </c>
      <c r="U1560">
        <v>6183.95</v>
      </c>
    </row>
    <row r="1561" spans="1:21" x14ac:dyDescent="0.3">
      <c r="A1561" t="s">
        <v>7289</v>
      </c>
      <c r="B1561" s="1">
        <v>45696</v>
      </c>
      <c r="C1561" t="s">
        <v>7290</v>
      </c>
      <c r="D1561" t="s">
        <v>7291</v>
      </c>
      <c r="E1561" t="s">
        <v>43</v>
      </c>
      <c r="F1561" t="s">
        <v>71</v>
      </c>
      <c r="G1561" t="s">
        <v>26</v>
      </c>
      <c r="H1561" t="s">
        <v>55</v>
      </c>
      <c r="I1561" t="s">
        <v>56</v>
      </c>
      <c r="J1561" t="s">
        <v>7292</v>
      </c>
      <c r="K1561" t="s">
        <v>807</v>
      </c>
      <c r="L1561">
        <v>8</v>
      </c>
      <c r="M1561">
        <v>7089.38</v>
      </c>
      <c r="N1561">
        <v>56715.040000000001</v>
      </c>
      <c r="O1561" s="2">
        <v>0.3</v>
      </c>
      <c r="P1561">
        <v>17014.509999999998</v>
      </c>
      <c r="Q1561">
        <v>39700.53</v>
      </c>
      <c r="R1561" t="s">
        <v>176</v>
      </c>
      <c r="S1561" t="s">
        <v>50</v>
      </c>
      <c r="T1561" s="2">
        <v>0.2</v>
      </c>
      <c r="U1561">
        <v>7940.11</v>
      </c>
    </row>
    <row r="1562" spans="1:21" x14ac:dyDescent="0.3">
      <c r="A1562" t="s">
        <v>7293</v>
      </c>
      <c r="B1562" s="1">
        <v>45037</v>
      </c>
      <c r="C1562" t="s">
        <v>7294</v>
      </c>
      <c r="D1562" t="s">
        <v>7295</v>
      </c>
      <c r="E1562" t="s">
        <v>43</v>
      </c>
      <c r="F1562" t="s">
        <v>25</v>
      </c>
      <c r="G1562" t="s">
        <v>26</v>
      </c>
      <c r="H1562" t="s">
        <v>72</v>
      </c>
      <c r="I1562" t="s">
        <v>185</v>
      </c>
      <c r="J1562" t="s">
        <v>7296</v>
      </c>
      <c r="K1562" t="s">
        <v>7297</v>
      </c>
      <c r="L1562">
        <v>10</v>
      </c>
      <c r="M1562">
        <v>693.52</v>
      </c>
      <c r="N1562">
        <v>6935.2</v>
      </c>
      <c r="O1562" s="2">
        <v>0.3</v>
      </c>
      <c r="P1562">
        <v>2080.56</v>
      </c>
      <c r="Q1562">
        <v>4854.6400000000003</v>
      </c>
      <c r="R1562" t="s">
        <v>49</v>
      </c>
      <c r="S1562" t="s">
        <v>60</v>
      </c>
      <c r="T1562" s="2">
        <v>0.15</v>
      </c>
      <c r="U1562">
        <v>728.2</v>
      </c>
    </row>
    <row r="1563" spans="1:21" x14ac:dyDescent="0.3">
      <c r="A1563" t="s">
        <v>7298</v>
      </c>
      <c r="B1563" s="1">
        <v>45898</v>
      </c>
      <c r="C1563" t="s">
        <v>7299</v>
      </c>
      <c r="D1563" t="s">
        <v>7300</v>
      </c>
      <c r="E1563" t="s">
        <v>142</v>
      </c>
      <c r="F1563" t="s">
        <v>71</v>
      </c>
      <c r="G1563" t="s">
        <v>26</v>
      </c>
      <c r="H1563" t="s">
        <v>45</v>
      </c>
      <c r="I1563" t="s">
        <v>136</v>
      </c>
      <c r="J1563" t="s">
        <v>7301</v>
      </c>
      <c r="K1563" t="s">
        <v>7302</v>
      </c>
      <c r="L1563">
        <v>2</v>
      </c>
      <c r="M1563">
        <v>7467.22</v>
      </c>
      <c r="N1563">
        <v>14934.44</v>
      </c>
      <c r="O1563" s="2">
        <v>0.3</v>
      </c>
      <c r="P1563">
        <v>4480.33</v>
      </c>
      <c r="Q1563">
        <v>10454.11</v>
      </c>
      <c r="R1563" t="s">
        <v>49</v>
      </c>
      <c r="S1563" t="s">
        <v>50</v>
      </c>
      <c r="T1563" s="2">
        <v>0.3</v>
      </c>
      <c r="U1563">
        <v>3136.23</v>
      </c>
    </row>
    <row r="1564" spans="1:21" x14ac:dyDescent="0.3">
      <c r="A1564" t="s">
        <v>7303</v>
      </c>
      <c r="B1564" s="1">
        <v>45289</v>
      </c>
      <c r="C1564" t="s">
        <v>1399</v>
      </c>
      <c r="D1564" t="s">
        <v>7304</v>
      </c>
      <c r="E1564" t="s">
        <v>54</v>
      </c>
      <c r="F1564" t="s">
        <v>44</v>
      </c>
      <c r="G1564" t="s">
        <v>26</v>
      </c>
      <c r="H1564" t="s">
        <v>45</v>
      </c>
      <c r="I1564" t="s">
        <v>113</v>
      </c>
      <c r="J1564" t="s">
        <v>7305</v>
      </c>
      <c r="K1564" t="s">
        <v>7306</v>
      </c>
      <c r="L1564">
        <v>8</v>
      </c>
      <c r="M1564">
        <v>7321.92</v>
      </c>
      <c r="N1564">
        <v>58575.360000000001</v>
      </c>
      <c r="O1564" s="2">
        <v>0</v>
      </c>
      <c r="P1564">
        <v>0</v>
      </c>
      <c r="Q1564">
        <v>58575.360000000001</v>
      </c>
      <c r="R1564" t="s">
        <v>31</v>
      </c>
      <c r="S1564" t="s">
        <v>60</v>
      </c>
      <c r="T1564" s="2">
        <v>0.1</v>
      </c>
      <c r="U1564">
        <v>5857.54</v>
      </c>
    </row>
    <row r="1565" spans="1:21" x14ac:dyDescent="0.3">
      <c r="A1565" t="s">
        <v>7307</v>
      </c>
      <c r="B1565" s="1">
        <v>45241</v>
      </c>
      <c r="C1565" t="s">
        <v>368</v>
      </c>
      <c r="D1565" t="s">
        <v>4384</v>
      </c>
      <c r="E1565" t="s">
        <v>54</v>
      </c>
      <c r="F1565" t="s">
        <v>112</v>
      </c>
      <c r="G1565" t="s">
        <v>81</v>
      </c>
      <c r="H1565" t="s">
        <v>45</v>
      </c>
      <c r="I1565" t="s">
        <v>144</v>
      </c>
      <c r="J1565" t="s">
        <v>7308</v>
      </c>
      <c r="K1565" t="s">
        <v>7309</v>
      </c>
      <c r="L1565">
        <v>9</v>
      </c>
      <c r="M1565">
        <v>3864.37</v>
      </c>
      <c r="N1565">
        <v>34779.33</v>
      </c>
      <c r="O1565" s="2">
        <v>0.15</v>
      </c>
      <c r="P1565">
        <v>5216.8999999999996</v>
      </c>
      <c r="Q1565">
        <v>29562.43</v>
      </c>
      <c r="R1565" t="s">
        <v>59</v>
      </c>
      <c r="S1565" t="s">
        <v>50</v>
      </c>
      <c r="T1565" s="2">
        <v>0.1</v>
      </c>
      <c r="U1565">
        <v>2956.24</v>
      </c>
    </row>
    <row r="1566" spans="1:21" x14ac:dyDescent="0.3">
      <c r="A1566" t="s">
        <v>7310</v>
      </c>
      <c r="B1566" s="1">
        <v>45246</v>
      </c>
      <c r="C1566" t="s">
        <v>7311</v>
      </c>
      <c r="D1566" t="s">
        <v>7312</v>
      </c>
      <c r="E1566" t="s">
        <v>43</v>
      </c>
      <c r="F1566" t="s">
        <v>25</v>
      </c>
      <c r="G1566" t="s">
        <v>81</v>
      </c>
      <c r="H1566" t="s">
        <v>55</v>
      </c>
      <c r="I1566" t="s">
        <v>100</v>
      </c>
      <c r="J1566" t="s">
        <v>7313</v>
      </c>
      <c r="K1566" t="s">
        <v>7314</v>
      </c>
      <c r="L1566">
        <v>4</v>
      </c>
      <c r="M1566">
        <v>5544.8</v>
      </c>
      <c r="N1566">
        <v>22179.200000000001</v>
      </c>
      <c r="O1566" s="2">
        <v>0.3</v>
      </c>
      <c r="P1566">
        <v>6653.76</v>
      </c>
      <c r="Q1566">
        <v>15525.44</v>
      </c>
      <c r="R1566" t="s">
        <v>59</v>
      </c>
      <c r="S1566" t="s">
        <v>60</v>
      </c>
      <c r="T1566" s="2">
        <v>0.15</v>
      </c>
      <c r="U1566">
        <v>2328.8200000000002</v>
      </c>
    </row>
    <row r="1567" spans="1:21" x14ac:dyDescent="0.3">
      <c r="A1567" t="s">
        <v>7315</v>
      </c>
      <c r="B1567" s="1">
        <v>45759</v>
      </c>
      <c r="C1567" t="s">
        <v>7316</v>
      </c>
      <c r="D1567" t="s">
        <v>3253</v>
      </c>
      <c r="E1567" t="s">
        <v>54</v>
      </c>
      <c r="F1567" t="s">
        <v>25</v>
      </c>
      <c r="G1567" t="s">
        <v>81</v>
      </c>
      <c r="H1567" t="s">
        <v>72</v>
      </c>
      <c r="I1567" t="s">
        <v>185</v>
      </c>
      <c r="J1567" t="s">
        <v>7317</v>
      </c>
      <c r="K1567" t="s">
        <v>743</v>
      </c>
      <c r="L1567">
        <v>2</v>
      </c>
      <c r="M1567">
        <v>6183.1</v>
      </c>
      <c r="N1567">
        <v>12366.2</v>
      </c>
      <c r="O1567" s="2">
        <v>0.15</v>
      </c>
      <c r="P1567">
        <v>1854.93</v>
      </c>
      <c r="Q1567">
        <v>10511.27</v>
      </c>
      <c r="R1567" t="s">
        <v>49</v>
      </c>
      <c r="S1567" t="s">
        <v>50</v>
      </c>
      <c r="T1567" s="2">
        <v>0.15</v>
      </c>
      <c r="U1567">
        <v>1576.69</v>
      </c>
    </row>
    <row r="1568" spans="1:21" x14ac:dyDescent="0.3">
      <c r="A1568" t="s">
        <v>7318</v>
      </c>
      <c r="B1568" s="1">
        <v>45055</v>
      </c>
      <c r="C1568" t="s">
        <v>7319</v>
      </c>
      <c r="D1568" t="s">
        <v>7320</v>
      </c>
      <c r="E1568" t="s">
        <v>36</v>
      </c>
      <c r="F1568" t="s">
        <v>44</v>
      </c>
      <c r="G1568" t="s">
        <v>26</v>
      </c>
      <c r="H1568" t="s">
        <v>72</v>
      </c>
      <c r="I1568" t="s">
        <v>150</v>
      </c>
      <c r="J1568" t="s">
        <v>7321</v>
      </c>
      <c r="K1568" t="s">
        <v>7322</v>
      </c>
      <c r="L1568">
        <v>1</v>
      </c>
      <c r="M1568">
        <v>6629.73</v>
      </c>
      <c r="N1568">
        <v>6629.73</v>
      </c>
      <c r="O1568" s="2">
        <v>0.25</v>
      </c>
      <c r="P1568">
        <v>1657.43</v>
      </c>
      <c r="Q1568">
        <v>4972.3</v>
      </c>
      <c r="R1568" t="s">
        <v>59</v>
      </c>
      <c r="S1568" t="s">
        <v>50</v>
      </c>
      <c r="T1568" s="2">
        <v>0.1</v>
      </c>
      <c r="U1568">
        <v>497.23</v>
      </c>
    </row>
    <row r="1569" spans="1:21" x14ac:dyDescent="0.3">
      <c r="A1569" t="s">
        <v>7323</v>
      </c>
      <c r="B1569" s="1">
        <v>45364</v>
      </c>
      <c r="C1569" t="s">
        <v>7324</v>
      </c>
      <c r="D1569" t="s">
        <v>7325</v>
      </c>
      <c r="E1569" t="s">
        <v>24</v>
      </c>
      <c r="F1569" t="s">
        <v>99</v>
      </c>
      <c r="G1569" t="s">
        <v>81</v>
      </c>
      <c r="H1569" t="s">
        <v>45</v>
      </c>
      <c r="I1569" t="s">
        <v>113</v>
      </c>
      <c r="J1569" t="s">
        <v>7326</v>
      </c>
      <c r="K1569" t="s">
        <v>7327</v>
      </c>
      <c r="L1569">
        <v>5</v>
      </c>
      <c r="M1569">
        <v>4525.08</v>
      </c>
      <c r="N1569">
        <v>22625.4</v>
      </c>
      <c r="O1569" s="2">
        <v>0.3</v>
      </c>
      <c r="P1569">
        <v>6787.62</v>
      </c>
      <c r="Q1569">
        <v>15837.78</v>
      </c>
      <c r="R1569" t="s">
        <v>76</v>
      </c>
      <c r="S1569" t="s">
        <v>50</v>
      </c>
      <c r="T1569" s="2">
        <v>0.25</v>
      </c>
      <c r="U1569">
        <v>3959.45</v>
      </c>
    </row>
    <row r="1570" spans="1:21" x14ac:dyDescent="0.3">
      <c r="A1570" t="s">
        <v>7328</v>
      </c>
      <c r="B1570" s="1">
        <v>45647</v>
      </c>
      <c r="C1570" t="s">
        <v>7329</v>
      </c>
      <c r="D1570" t="s">
        <v>7330</v>
      </c>
      <c r="E1570" t="s">
        <v>43</v>
      </c>
      <c r="F1570" t="s">
        <v>87</v>
      </c>
      <c r="G1570" t="s">
        <v>26</v>
      </c>
      <c r="H1570" t="s">
        <v>45</v>
      </c>
      <c r="I1570" t="s">
        <v>144</v>
      </c>
      <c r="J1570" t="s">
        <v>7331</v>
      </c>
      <c r="K1570" t="s">
        <v>7332</v>
      </c>
      <c r="L1570">
        <v>6</v>
      </c>
      <c r="M1570">
        <v>7602.58</v>
      </c>
      <c r="N1570">
        <v>45615.48</v>
      </c>
      <c r="O1570" s="2">
        <v>0.2</v>
      </c>
      <c r="P1570">
        <v>9123.1</v>
      </c>
      <c r="Q1570">
        <v>36492.379999999997</v>
      </c>
      <c r="R1570" t="s">
        <v>49</v>
      </c>
      <c r="S1570" t="s">
        <v>50</v>
      </c>
      <c r="T1570" s="2">
        <v>0.2</v>
      </c>
      <c r="U1570">
        <v>7298.48</v>
      </c>
    </row>
    <row r="1571" spans="1:21" x14ac:dyDescent="0.3">
      <c r="A1571" t="s">
        <v>7333</v>
      </c>
      <c r="B1571" s="1">
        <v>45284</v>
      </c>
      <c r="C1571" t="s">
        <v>2338</v>
      </c>
      <c r="D1571" t="s">
        <v>384</v>
      </c>
      <c r="E1571" t="s">
        <v>142</v>
      </c>
      <c r="F1571" t="s">
        <v>44</v>
      </c>
      <c r="G1571" t="s">
        <v>81</v>
      </c>
      <c r="H1571" t="s">
        <v>55</v>
      </c>
      <c r="I1571" t="s">
        <v>100</v>
      </c>
      <c r="J1571" t="s">
        <v>7334</v>
      </c>
      <c r="K1571" t="s">
        <v>7335</v>
      </c>
      <c r="L1571">
        <v>6</v>
      </c>
      <c r="M1571">
        <v>3518.99</v>
      </c>
      <c r="N1571">
        <v>21113.94</v>
      </c>
      <c r="O1571" s="2">
        <v>0.05</v>
      </c>
      <c r="P1571">
        <v>1055.7</v>
      </c>
      <c r="Q1571">
        <v>20058.240000000002</v>
      </c>
      <c r="R1571" t="s">
        <v>76</v>
      </c>
      <c r="S1571" t="s">
        <v>77</v>
      </c>
      <c r="T1571" s="2">
        <v>0.1</v>
      </c>
      <c r="U1571">
        <v>2005.82</v>
      </c>
    </row>
    <row r="1572" spans="1:21" x14ac:dyDescent="0.3">
      <c r="A1572" t="s">
        <v>7336</v>
      </c>
      <c r="B1572" s="1">
        <v>45225</v>
      </c>
      <c r="C1572" t="s">
        <v>7337</v>
      </c>
      <c r="D1572" t="s">
        <v>7338</v>
      </c>
      <c r="E1572" t="s">
        <v>36</v>
      </c>
      <c r="F1572" t="s">
        <v>163</v>
      </c>
      <c r="G1572" t="s">
        <v>81</v>
      </c>
      <c r="H1572" t="s">
        <v>55</v>
      </c>
      <c r="I1572" t="s">
        <v>130</v>
      </c>
      <c r="J1572" t="s">
        <v>7339</v>
      </c>
      <c r="K1572" t="s">
        <v>7340</v>
      </c>
      <c r="L1572">
        <v>3</v>
      </c>
      <c r="M1572">
        <v>2503.86</v>
      </c>
      <c r="N1572">
        <v>7511.58</v>
      </c>
      <c r="O1572" s="2">
        <v>0.05</v>
      </c>
      <c r="P1572">
        <v>375.58</v>
      </c>
      <c r="Q1572">
        <v>7136</v>
      </c>
      <c r="R1572" t="s">
        <v>49</v>
      </c>
      <c r="S1572" t="s">
        <v>50</v>
      </c>
      <c r="T1572" s="2">
        <v>0.15</v>
      </c>
      <c r="U1572">
        <v>1070.4000000000001</v>
      </c>
    </row>
    <row r="1573" spans="1:21" x14ac:dyDescent="0.3">
      <c r="A1573" t="s">
        <v>7341</v>
      </c>
      <c r="B1573" s="1">
        <v>45035</v>
      </c>
      <c r="C1573" t="s">
        <v>4796</v>
      </c>
      <c r="D1573" t="s">
        <v>7342</v>
      </c>
      <c r="E1573" t="s">
        <v>36</v>
      </c>
      <c r="F1573" t="s">
        <v>112</v>
      </c>
      <c r="G1573" t="s">
        <v>26</v>
      </c>
      <c r="H1573" t="s">
        <v>55</v>
      </c>
      <c r="I1573" t="s">
        <v>56</v>
      </c>
      <c r="J1573" t="s">
        <v>1908</v>
      </c>
      <c r="K1573" t="s">
        <v>7343</v>
      </c>
      <c r="L1573">
        <v>1</v>
      </c>
      <c r="M1573">
        <v>395.02</v>
      </c>
      <c r="N1573">
        <v>395.02</v>
      </c>
      <c r="O1573" s="2">
        <v>0.15</v>
      </c>
      <c r="P1573">
        <v>59.25</v>
      </c>
      <c r="Q1573">
        <v>335.77</v>
      </c>
      <c r="R1573" t="s">
        <v>176</v>
      </c>
      <c r="S1573" t="s">
        <v>77</v>
      </c>
      <c r="T1573" s="2">
        <v>0.15</v>
      </c>
      <c r="U1573">
        <v>50.37</v>
      </c>
    </row>
    <row r="1574" spans="1:21" x14ac:dyDescent="0.3">
      <c r="A1574" t="s">
        <v>7344</v>
      </c>
      <c r="B1574" s="1">
        <v>45143</v>
      </c>
      <c r="C1574" t="s">
        <v>7345</v>
      </c>
      <c r="D1574" t="s">
        <v>7346</v>
      </c>
      <c r="E1574" t="s">
        <v>142</v>
      </c>
      <c r="F1574" t="s">
        <v>119</v>
      </c>
      <c r="G1574" t="s">
        <v>81</v>
      </c>
      <c r="H1574" t="s">
        <v>72</v>
      </c>
      <c r="I1574" t="s">
        <v>106</v>
      </c>
      <c r="J1574" t="s">
        <v>1162</v>
      </c>
      <c r="K1574" t="s">
        <v>7347</v>
      </c>
      <c r="L1574">
        <v>6</v>
      </c>
      <c r="M1574">
        <v>3248.45</v>
      </c>
      <c r="N1574">
        <v>19490.7</v>
      </c>
      <c r="O1574" s="2">
        <v>0.15</v>
      </c>
      <c r="P1574">
        <v>2923.61</v>
      </c>
      <c r="Q1574">
        <v>16567.09</v>
      </c>
      <c r="R1574" t="s">
        <v>176</v>
      </c>
      <c r="S1574" t="s">
        <v>32</v>
      </c>
      <c r="T1574" s="2">
        <v>0.1</v>
      </c>
      <c r="U1574">
        <v>1656.71</v>
      </c>
    </row>
    <row r="1575" spans="1:21" x14ac:dyDescent="0.3">
      <c r="A1575" t="s">
        <v>7348</v>
      </c>
      <c r="B1575" s="1">
        <v>44933</v>
      </c>
      <c r="C1575" t="s">
        <v>5345</v>
      </c>
      <c r="D1575" t="s">
        <v>4782</v>
      </c>
      <c r="E1575" t="s">
        <v>54</v>
      </c>
      <c r="F1575" t="s">
        <v>44</v>
      </c>
      <c r="G1575" t="s">
        <v>81</v>
      </c>
      <c r="H1575" t="s">
        <v>27</v>
      </c>
      <c r="I1575" t="s">
        <v>157</v>
      </c>
      <c r="J1575" t="s">
        <v>7349</v>
      </c>
      <c r="K1575" t="s">
        <v>7350</v>
      </c>
      <c r="L1575">
        <v>10</v>
      </c>
      <c r="M1575">
        <v>4086.24</v>
      </c>
      <c r="N1575">
        <v>40862.400000000001</v>
      </c>
      <c r="O1575" s="2">
        <v>0.2</v>
      </c>
      <c r="P1575">
        <v>8172.48</v>
      </c>
      <c r="Q1575">
        <v>32689.919999999998</v>
      </c>
      <c r="R1575" t="s">
        <v>49</v>
      </c>
      <c r="S1575" t="s">
        <v>60</v>
      </c>
      <c r="T1575" s="2">
        <v>0.3</v>
      </c>
      <c r="U1575">
        <v>9806.98</v>
      </c>
    </row>
    <row r="1576" spans="1:21" x14ac:dyDescent="0.3">
      <c r="A1576" t="s">
        <v>7351</v>
      </c>
      <c r="B1576" s="1">
        <v>45684</v>
      </c>
      <c r="C1576" t="s">
        <v>7352</v>
      </c>
      <c r="D1576" t="s">
        <v>7353</v>
      </c>
      <c r="E1576" t="s">
        <v>43</v>
      </c>
      <c r="F1576" t="s">
        <v>44</v>
      </c>
      <c r="G1576" t="s">
        <v>26</v>
      </c>
      <c r="H1576" t="s">
        <v>55</v>
      </c>
      <c r="I1576" t="s">
        <v>100</v>
      </c>
      <c r="J1576" t="s">
        <v>4692</v>
      </c>
      <c r="K1576" t="s">
        <v>7354</v>
      </c>
      <c r="L1576">
        <v>1</v>
      </c>
      <c r="M1576">
        <v>5019.59</v>
      </c>
      <c r="N1576">
        <v>5019.59</v>
      </c>
      <c r="O1576" s="2">
        <v>0.3</v>
      </c>
      <c r="P1576">
        <v>1505.88</v>
      </c>
      <c r="Q1576">
        <v>3513.71</v>
      </c>
      <c r="R1576" t="s">
        <v>76</v>
      </c>
      <c r="S1576" t="s">
        <v>32</v>
      </c>
      <c r="T1576" s="2">
        <v>0.3</v>
      </c>
      <c r="U1576">
        <v>1054.1099999999999</v>
      </c>
    </row>
    <row r="1577" spans="1:21" x14ac:dyDescent="0.3">
      <c r="A1577" t="s">
        <v>7355</v>
      </c>
      <c r="B1577" s="1">
        <v>45524</v>
      </c>
      <c r="C1577" t="s">
        <v>7356</v>
      </c>
      <c r="D1577" t="s">
        <v>7357</v>
      </c>
      <c r="E1577" t="s">
        <v>54</v>
      </c>
      <c r="F1577" t="s">
        <v>25</v>
      </c>
      <c r="G1577" t="s">
        <v>26</v>
      </c>
      <c r="H1577" t="s">
        <v>27</v>
      </c>
      <c r="I1577" t="s">
        <v>28</v>
      </c>
      <c r="J1577" t="s">
        <v>7358</v>
      </c>
      <c r="K1577" t="s">
        <v>7359</v>
      </c>
      <c r="L1577">
        <v>3</v>
      </c>
      <c r="M1577">
        <v>1644.5</v>
      </c>
      <c r="N1577">
        <v>4933.5</v>
      </c>
      <c r="O1577" s="2">
        <v>0</v>
      </c>
      <c r="P1577">
        <v>0</v>
      </c>
      <c r="Q1577">
        <v>4933.5</v>
      </c>
      <c r="R1577" t="s">
        <v>176</v>
      </c>
      <c r="S1577" t="s">
        <v>50</v>
      </c>
      <c r="T1577" s="2">
        <v>0.3</v>
      </c>
      <c r="U1577">
        <v>1480.05</v>
      </c>
    </row>
    <row r="1578" spans="1:21" x14ac:dyDescent="0.3">
      <c r="A1578" t="s">
        <v>7360</v>
      </c>
      <c r="B1578" s="1">
        <v>45065</v>
      </c>
      <c r="C1578" t="s">
        <v>7361</v>
      </c>
      <c r="D1578" t="s">
        <v>7362</v>
      </c>
      <c r="E1578" t="s">
        <v>36</v>
      </c>
      <c r="F1578" t="s">
        <v>370</v>
      </c>
      <c r="G1578" t="s">
        <v>26</v>
      </c>
      <c r="H1578" t="s">
        <v>72</v>
      </c>
      <c r="I1578" t="s">
        <v>185</v>
      </c>
      <c r="J1578" t="s">
        <v>7363</v>
      </c>
      <c r="K1578" t="s">
        <v>7364</v>
      </c>
      <c r="L1578">
        <v>8</v>
      </c>
      <c r="M1578">
        <v>348.76</v>
      </c>
      <c r="N1578">
        <v>2790.08</v>
      </c>
      <c r="O1578" s="2">
        <v>0.05</v>
      </c>
      <c r="P1578">
        <v>139.5</v>
      </c>
      <c r="Q1578">
        <v>2650.58</v>
      </c>
      <c r="R1578" t="s">
        <v>176</v>
      </c>
      <c r="S1578" t="s">
        <v>32</v>
      </c>
      <c r="T1578" s="2">
        <v>0.2</v>
      </c>
      <c r="U1578">
        <v>530.12</v>
      </c>
    </row>
    <row r="1579" spans="1:21" x14ac:dyDescent="0.3">
      <c r="A1579" t="s">
        <v>7365</v>
      </c>
      <c r="B1579" s="1">
        <v>45469</v>
      </c>
      <c r="C1579" t="s">
        <v>7366</v>
      </c>
      <c r="D1579" t="s">
        <v>7367</v>
      </c>
      <c r="E1579" t="s">
        <v>54</v>
      </c>
      <c r="F1579" t="s">
        <v>143</v>
      </c>
      <c r="G1579" t="s">
        <v>26</v>
      </c>
      <c r="H1579" t="s">
        <v>27</v>
      </c>
      <c r="I1579" t="s">
        <v>93</v>
      </c>
      <c r="J1579" t="s">
        <v>7368</v>
      </c>
      <c r="K1579" t="s">
        <v>7369</v>
      </c>
      <c r="L1579">
        <v>3</v>
      </c>
      <c r="M1579">
        <v>5706.43</v>
      </c>
      <c r="N1579">
        <v>17119.29</v>
      </c>
      <c r="O1579" s="2">
        <v>0.2</v>
      </c>
      <c r="P1579">
        <v>3423.86</v>
      </c>
      <c r="Q1579">
        <v>13695.43</v>
      </c>
      <c r="R1579" t="s">
        <v>59</v>
      </c>
      <c r="S1579" t="s">
        <v>50</v>
      </c>
      <c r="T1579" s="2">
        <v>0.2</v>
      </c>
      <c r="U1579">
        <v>2739.09</v>
      </c>
    </row>
    <row r="1580" spans="1:21" x14ac:dyDescent="0.3">
      <c r="A1580" t="s">
        <v>7370</v>
      </c>
      <c r="B1580" s="1">
        <v>45435</v>
      </c>
      <c r="C1580" t="s">
        <v>5971</v>
      </c>
      <c r="D1580" t="s">
        <v>7371</v>
      </c>
      <c r="E1580" t="s">
        <v>24</v>
      </c>
      <c r="F1580" t="s">
        <v>71</v>
      </c>
      <c r="G1580" t="s">
        <v>81</v>
      </c>
      <c r="H1580" t="s">
        <v>45</v>
      </c>
      <c r="I1580" t="s">
        <v>65</v>
      </c>
      <c r="J1580" t="s">
        <v>7372</v>
      </c>
      <c r="K1580" t="s">
        <v>7373</v>
      </c>
      <c r="L1580">
        <v>7</v>
      </c>
      <c r="M1580">
        <v>6092.92</v>
      </c>
      <c r="N1580">
        <v>42650.44</v>
      </c>
      <c r="O1580" s="2">
        <v>0.3</v>
      </c>
      <c r="P1580">
        <v>12795.13</v>
      </c>
      <c r="Q1580">
        <v>29855.31</v>
      </c>
      <c r="R1580" t="s">
        <v>59</v>
      </c>
      <c r="S1580" t="s">
        <v>50</v>
      </c>
      <c r="T1580" s="2">
        <v>0.15</v>
      </c>
      <c r="U1580">
        <v>4478.3</v>
      </c>
    </row>
    <row r="1581" spans="1:21" x14ac:dyDescent="0.3">
      <c r="A1581" t="s">
        <v>7374</v>
      </c>
      <c r="B1581" s="1">
        <v>45560</v>
      </c>
      <c r="C1581" t="s">
        <v>1214</v>
      </c>
      <c r="D1581" t="s">
        <v>7375</v>
      </c>
      <c r="E1581" t="s">
        <v>43</v>
      </c>
      <c r="F1581" t="s">
        <v>119</v>
      </c>
      <c r="G1581" t="s">
        <v>26</v>
      </c>
      <c r="H1581" t="s">
        <v>27</v>
      </c>
      <c r="I1581" t="s">
        <v>93</v>
      </c>
      <c r="J1581" t="s">
        <v>7376</v>
      </c>
      <c r="K1581" t="s">
        <v>7377</v>
      </c>
      <c r="L1581">
        <v>7</v>
      </c>
      <c r="M1581">
        <v>7193.01</v>
      </c>
      <c r="N1581">
        <v>50351.07</v>
      </c>
      <c r="O1581" s="2">
        <v>0.15</v>
      </c>
      <c r="P1581">
        <v>7552.66</v>
      </c>
      <c r="Q1581">
        <v>42798.41</v>
      </c>
      <c r="R1581" t="s">
        <v>76</v>
      </c>
      <c r="S1581" t="s">
        <v>60</v>
      </c>
      <c r="T1581" s="2">
        <v>0.25</v>
      </c>
      <c r="U1581">
        <v>10699.6</v>
      </c>
    </row>
    <row r="1582" spans="1:21" x14ac:dyDescent="0.3">
      <c r="A1582" t="s">
        <v>7378</v>
      </c>
      <c r="B1582" s="1">
        <v>45282</v>
      </c>
      <c r="C1582" t="s">
        <v>3606</v>
      </c>
      <c r="D1582" t="s">
        <v>7379</v>
      </c>
      <c r="E1582" t="s">
        <v>24</v>
      </c>
      <c r="F1582" t="s">
        <v>64</v>
      </c>
      <c r="G1582" t="s">
        <v>81</v>
      </c>
      <c r="H1582" t="s">
        <v>27</v>
      </c>
      <c r="I1582" t="s">
        <v>28</v>
      </c>
      <c r="J1582" t="s">
        <v>7380</v>
      </c>
      <c r="K1582" t="s">
        <v>7381</v>
      </c>
      <c r="L1582">
        <v>4</v>
      </c>
      <c r="M1582">
        <v>4688.49</v>
      </c>
      <c r="N1582">
        <v>18753.96</v>
      </c>
      <c r="O1582" s="2">
        <v>0.3</v>
      </c>
      <c r="P1582">
        <v>5626.19</v>
      </c>
      <c r="Q1582">
        <v>13127.77</v>
      </c>
      <c r="R1582" t="s">
        <v>31</v>
      </c>
      <c r="S1582" t="s">
        <v>50</v>
      </c>
      <c r="T1582" s="2">
        <v>0.15</v>
      </c>
      <c r="U1582">
        <v>1969.17</v>
      </c>
    </row>
    <row r="1583" spans="1:21" x14ac:dyDescent="0.3">
      <c r="A1583" t="s">
        <v>7382</v>
      </c>
      <c r="B1583" s="1">
        <v>45248</v>
      </c>
      <c r="C1583" t="s">
        <v>2373</v>
      </c>
      <c r="D1583" t="s">
        <v>7383</v>
      </c>
      <c r="E1583" t="s">
        <v>24</v>
      </c>
      <c r="F1583" t="s">
        <v>99</v>
      </c>
      <c r="G1583" t="s">
        <v>81</v>
      </c>
      <c r="H1583" t="s">
        <v>55</v>
      </c>
      <c r="I1583" t="s">
        <v>56</v>
      </c>
      <c r="J1583" t="s">
        <v>7384</v>
      </c>
      <c r="K1583" t="s">
        <v>7385</v>
      </c>
      <c r="L1583">
        <v>2</v>
      </c>
      <c r="M1583">
        <v>4393.2299999999996</v>
      </c>
      <c r="N1583">
        <v>8786.4599999999991</v>
      </c>
      <c r="O1583" s="2">
        <v>0.3</v>
      </c>
      <c r="P1583">
        <v>2635.94</v>
      </c>
      <c r="Q1583">
        <v>6150.52</v>
      </c>
      <c r="R1583" t="s">
        <v>76</v>
      </c>
      <c r="S1583" t="s">
        <v>60</v>
      </c>
      <c r="T1583" s="2">
        <v>0.15</v>
      </c>
      <c r="U1583">
        <v>922.58</v>
      </c>
    </row>
    <row r="1584" spans="1:21" x14ac:dyDescent="0.3">
      <c r="A1584" t="s">
        <v>7386</v>
      </c>
      <c r="B1584" s="1">
        <v>44968</v>
      </c>
      <c r="C1584" t="s">
        <v>4401</v>
      </c>
      <c r="D1584" t="s">
        <v>7387</v>
      </c>
      <c r="E1584" t="s">
        <v>54</v>
      </c>
      <c r="F1584" t="s">
        <v>37</v>
      </c>
      <c r="G1584" t="s">
        <v>26</v>
      </c>
      <c r="H1584" t="s">
        <v>55</v>
      </c>
      <c r="I1584" t="s">
        <v>100</v>
      </c>
      <c r="J1584" t="s">
        <v>7388</v>
      </c>
      <c r="K1584" t="s">
        <v>7389</v>
      </c>
      <c r="L1584">
        <v>10</v>
      </c>
      <c r="M1584">
        <v>5503.3</v>
      </c>
      <c r="N1584">
        <v>55033</v>
      </c>
      <c r="O1584" s="2">
        <v>0.25</v>
      </c>
      <c r="P1584">
        <v>13758.25</v>
      </c>
      <c r="Q1584">
        <v>41274.75</v>
      </c>
      <c r="R1584" t="s">
        <v>176</v>
      </c>
      <c r="S1584" t="s">
        <v>77</v>
      </c>
      <c r="T1584" s="2">
        <v>0.2</v>
      </c>
      <c r="U1584">
        <v>8254.9500000000007</v>
      </c>
    </row>
    <row r="1585" spans="1:21" x14ac:dyDescent="0.3">
      <c r="A1585" t="s">
        <v>7390</v>
      </c>
      <c r="B1585" s="1">
        <v>45322</v>
      </c>
      <c r="C1585" t="s">
        <v>7391</v>
      </c>
      <c r="D1585" t="s">
        <v>7392</v>
      </c>
      <c r="E1585" t="s">
        <v>142</v>
      </c>
      <c r="F1585" t="s">
        <v>87</v>
      </c>
      <c r="G1585" t="s">
        <v>26</v>
      </c>
      <c r="H1585" t="s">
        <v>55</v>
      </c>
      <c r="I1585" t="s">
        <v>100</v>
      </c>
      <c r="J1585" t="s">
        <v>7393</v>
      </c>
      <c r="K1585" t="s">
        <v>7394</v>
      </c>
      <c r="L1585">
        <v>9</v>
      </c>
      <c r="M1585">
        <v>4438.03</v>
      </c>
      <c r="N1585">
        <v>39942.269999999997</v>
      </c>
      <c r="O1585" s="2">
        <v>0</v>
      </c>
      <c r="P1585">
        <v>0</v>
      </c>
      <c r="Q1585">
        <v>39942.269999999997</v>
      </c>
      <c r="R1585" t="s">
        <v>49</v>
      </c>
      <c r="S1585" t="s">
        <v>60</v>
      </c>
      <c r="T1585" s="2">
        <v>0.25</v>
      </c>
      <c r="U1585">
        <v>9985.57</v>
      </c>
    </row>
    <row r="1586" spans="1:21" x14ac:dyDescent="0.3">
      <c r="A1586" t="s">
        <v>7395</v>
      </c>
      <c r="B1586" s="1">
        <v>45706</v>
      </c>
      <c r="C1586" t="s">
        <v>7396</v>
      </c>
      <c r="D1586" t="s">
        <v>7397</v>
      </c>
      <c r="E1586" t="s">
        <v>24</v>
      </c>
      <c r="F1586" t="s">
        <v>87</v>
      </c>
      <c r="G1586" t="s">
        <v>26</v>
      </c>
      <c r="H1586" t="s">
        <v>27</v>
      </c>
      <c r="I1586" t="s">
        <v>93</v>
      </c>
      <c r="J1586" t="s">
        <v>574</v>
      </c>
      <c r="K1586" t="s">
        <v>4352</v>
      </c>
      <c r="L1586">
        <v>10</v>
      </c>
      <c r="M1586">
        <v>6942.66</v>
      </c>
      <c r="N1586">
        <v>69426.600000000006</v>
      </c>
      <c r="O1586" s="2">
        <v>0.2</v>
      </c>
      <c r="P1586">
        <v>13885.32</v>
      </c>
      <c r="Q1586">
        <v>55541.279999999999</v>
      </c>
      <c r="R1586" t="s">
        <v>59</v>
      </c>
      <c r="S1586" t="s">
        <v>77</v>
      </c>
      <c r="T1586" s="2">
        <v>0.2</v>
      </c>
      <c r="U1586">
        <v>11108.26</v>
      </c>
    </row>
    <row r="1587" spans="1:21" x14ac:dyDescent="0.3">
      <c r="A1587" t="s">
        <v>7398</v>
      </c>
      <c r="B1587" s="1">
        <v>45145</v>
      </c>
      <c r="C1587" t="s">
        <v>7399</v>
      </c>
      <c r="D1587" t="s">
        <v>7400</v>
      </c>
      <c r="E1587" t="s">
        <v>43</v>
      </c>
      <c r="F1587" t="s">
        <v>71</v>
      </c>
      <c r="G1587" t="s">
        <v>81</v>
      </c>
      <c r="H1587" t="s">
        <v>55</v>
      </c>
      <c r="I1587" t="s">
        <v>130</v>
      </c>
      <c r="J1587" t="s">
        <v>7401</v>
      </c>
      <c r="K1587" t="s">
        <v>7402</v>
      </c>
      <c r="L1587">
        <v>8</v>
      </c>
      <c r="M1587">
        <v>5527.98</v>
      </c>
      <c r="N1587">
        <v>44223.839999999997</v>
      </c>
      <c r="O1587" s="2">
        <v>0.05</v>
      </c>
      <c r="P1587">
        <v>2211.19</v>
      </c>
      <c r="Q1587">
        <v>42012.65</v>
      </c>
      <c r="R1587" t="s">
        <v>49</v>
      </c>
      <c r="S1587" t="s">
        <v>50</v>
      </c>
      <c r="T1587" s="2">
        <v>0.2</v>
      </c>
      <c r="U1587">
        <v>8402.5300000000007</v>
      </c>
    </row>
    <row r="1588" spans="1:21" x14ac:dyDescent="0.3">
      <c r="A1588" t="s">
        <v>7403</v>
      </c>
      <c r="B1588" s="1">
        <v>45669</v>
      </c>
      <c r="C1588" t="s">
        <v>7404</v>
      </c>
      <c r="D1588" t="s">
        <v>7405</v>
      </c>
      <c r="E1588" t="s">
        <v>142</v>
      </c>
      <c r="F1588" t="s">
        <v>44</v>
      </c>
      <c r="G1588" t="s">
        <v>26</v>
      </c>
      <c r="H1588" t="s">
        <v>72</v>
      </c>
      <c r="I1588" t="s">
        <v>150</v>
      </c>
      <c r="J1588" t="s">
        <v>7406</v>
      </c>
      <c r="K1588" t="s">
        <v>7407</v>
      </c>
      <c r="L1588">
        <v>2</v>
      </c>
      <c r="M1588">
        <v>5275.83</v>
      </c>
      <c r="N1588">
        <v>10551.66</v>
      </c>
      <c r="O1588" s="2">
        <v>0</v>
      </c>
      <c r="P1588">
        <v>0</v>
      </c>
      <c r="Q1588">
        <v>10551.66</v>
      </c>
      <c r="R1588" t="s">
        <v>176</v>
      </c>
      <c r="S1588" t="s">
        <v>60</v>
      </c>
      <c r="T1588" s="2">
        <v>0.2</v>
      </c>
      <c r="U1588">
        <v>2110.33</v>
      </c>
    </row>
    <row r="1589" spans="1:21" x14ac:dyDescent="0.3">
      <c r="A1589" t="s">
        <v>7408</v>
      </c>
      <c r="B1589" s="1">
        <v>44977</v>
      </c>
      <c r="C1589" t="s">
        <v>1541</v>
      </c>
      <c r="D1589" t="s">
        <v>7409</v>
      </c>
      <c r="E1589" t="s">
        <v>142</v>
      </c>
      <c r="F1589" t="s">
        <v>99</v>
      </c>
      <c r="G1589" t="s">
        <v>26</v>
      </c>
      <c r="H1589" t="s">
        <v>45</v>
      </c>
      <c r="I1589" t="s">
        <v>113</v>
      </c>
      <c r="J1589" t="s">
        <v>7410</v>
      </c>
      <c r="K1589" t="s">
        <v>7411</v>
      </c>
      <c r="L1589">
        <v>4</v>
      </c>
      <c r="M1589">
        <v>4794.21</v>
      </c>
      <c r="N1589">
        <v>19176.84</v>
      </c>
      <c r="O1589" s="2">
        <v>0.2</v>
      </c>
      <c r="P1589">
        <v>3835.37</v>
      </c>
      <c r="Q1589">
        <v>15341.47</v>
      </c>
      <c r="R1589" t="s">
        <v>49</v>
      </c>
      <c r="S1589" t="s">
        <v>50</v>
      </c>
      <c r="T1589" s="2">
        <v>0.2</v>
      </c>
      <c r="U1589">
        <v>3068.29</v>
      </c>
    </row>
    <row r="1590" spans="1:21" x14ac:dyDescent="0.3">
      <c r="A1590" t="s">
        <v>7412</v>
      </c>
      <c r="B1590" s="1">
        <v>45865</v>
      </c>
      <c r="C1590" t="s">
        <v>7413</v>
      </c>
      <c r="D1590" t="s">
        <v>7414</v>
      </c>
      <c r="E1590" t="s">
        <v>142</v>
      </c>
      <c r="F1590" t="s">
        <v>119</v>
      </c>
      <c r="G1590" t="s">
        <v>26</v>
      </c>
      <c r="H1590" t="s">
        <v>72</v>
      </c>
      <c r="I1590" t="s">
        <v>150</v>
      </c>
      <c r="J1590" t="s">
        <v>7415</v>
      </c>
      <c r="K1590" t="s">
        <v>7416</v>
      </c>
      <c r="L1590">
        <v>5</v>
      </c>
      <c r="M1590">
        <v>426.37</v>
      </c>
      <c r="N1590">
        <v>2131.85</v>
      </c>
      <c r="O1590" s="2">
        <v>0</v>
      </c>
      <c r="P1590">
        <v>0</v>
      </c>
      <c r="Q1590">
        <v>2131.85</v>
      </c>
      <c r="R1590" t="s">
        <v>49</v>
      </c>
      <c r="S1590" t="s">
        <v>77</v>
      </c>
      <c r="T1590" s="2">
        <v>0.15</v>
      </c>
      <c r="U1590">
        <v>319.77999999999997</v>
      </c>
    </row>
    <row r="1591" spans="1:21" x14ac:dyDescent="0.3">
      <c r="A1591" t="s">
        <v>7417</v>
      </c>
      <c r="B1591" s="1">
        <v>45410</v>
      </c>
      <c r="C1591" t="s">
        <v>7418</v>
      </c>
      <c r="D1591" t="s">
        <v>7419</v>
      </c>
      <c r="E1591" t="s">
        <v>142</v>
      </c>
      <c r="F1591" t="s">
        <v>156</v>
      </c>
      <c r="G1591" t="s">
        <v>26</v>
      </c>
      <c r="H1591" t="s">
        <v>55</v>
      </c>
      <c r="I1591" t="s">
        <v>56</v>
      </c>
      <c r="J1591" t="s">
        <v>7420</v>
      </c>
      <c r="K1591" t="s">
        <v>7421</v>
      </c>
      <c r="L1591">
        <v>1</v>
      </c>
      <c r="M1591">
        <v>3494.84</v>
      </c>
      <c r="N1591">
        <v>3494.84</v>
      </c>
      <c r="O1591" s="2">
        <v>0.05</v>
      </c>
      <c r="P1591">
        <v>174.74</v>
      </c>
      <c r="Q1591">
        <v>3320.1</v>
      </c>
      <c r="R1591" t="s">
        <v>176</v>
      </c>
      <c r="S1591" t="s">
        <v>32</v>
      </c>
      <c r="T1591" s="2">
        <v>0.15</v>
      </c>
      <c r="U1591">
        <v>498.01</v>
      </c>
    </row>
    <row r="1592" spans="1:21" x14ac:dyDescent="0.3">
      <c r="A1592" t="s">
        <v>7422</v>
      </c>
      <c r="B1592" s="1">
        <v>45543</v>
      </c>
      <c r="C1592" t="s">
        <v>7423</v>
      </c>
      <c r="D1592" t="s">
        <v>5729</v>
      </c>
      <c r="E1592" t="s">
        <v>36</v>
      </c>
      <c r="F1592" t="s">
        <v>156</v>
      </c>
      <c r="G1592" t="s">
        <v>26</v>
      </c>
      <c r="H1592" t="s">
        <v>45</v>
      </c>
      <c r="I1592" t="s">
        <v>113</v>
      </c>
      <c r="J1592" t="s">
        <v>7424</v>
      </c>
      <c r="K1592" t="s">
        <v>7425</v>
      </c>
      <c r="L1592">
        <v>10</v>
      </c>
      <c r="M1592">
        <v>6014.32</v>
      </c>
      <c r="N1592">
        <v>60143.199999999997</v>
      </c>
      <c r="O1592" s="2">
        <v>0.3</v>
      </c>
      <c r="P1592">
        <v>18042.96</v>
      </c>
      <c r="Q1592">
        <v>42100.24</v>
      </c>
      <c r="R1592" t="s">
        <v>59</v>
      </c>
      <c r="S1592" t="s">
        <v>32</v>
      </c>
      <c r="T1592" s="2">
        <v>0.15</v>
      </c>
      <c r="U1592">
        <v>6315.04</v>
      </c>
    </row>
    <row r="1593" spans="1:21" x14ac:dyDescent="0.3">
      <c r="A1593" t="s">
        <v>7426</v>
      </c>
      <c r="B1593" s="1">
        <v>45101</v>
      </c>
      <c r="C1593" t="s">
        <v>7427</v>
      </c>
      <c r="D1593" t="s">
        <v>7428</v>
      </c>
      <c r="E1593" t="s">
        <v>36</v>
      </c>
      <c r="F1593" t="s">
        <v>143</v>
      </c>
      <c r="G1593" t="s">
        <v>81</v>
      </c>
      <c r="H1593" t="s">
        <v>55</v>
      </c>
      <c r="I1593" t="s">
        <v>56</v>
      </c>
      <c r="J1593" t="s">
        <v>7429</v>
      </c>
      <c r="K1593" t="s">
        <v>7430</v>
      </c>
      <c r="L1593">
        <v>4</v>
      </c>
      <c r="M1593">
        <v>5951.37</v>
      </c>
      <c r="N1593">
        <v>23805.48</v>
      </c>
      <c r="O1593" s="2">
        <v>0.15</v>
      </c>
      <c r="P1593">
        <v>3570.82</v>
      </c>
      <c r="Q1593">
        <v>20234.66</v>
      </c>
      <c r="R1593" t="s">
        <v>31</v>
      </c>
      <c r="S1593" t="s">
        <v>32</v>
      </c>
      <c r="T1593" s="2">
        <v>0.3</v>
      </c>
      <c r="U1593">
        <v>6070.4</v>
      </c>
    </row>
    <row r="1594" spans="1:21" x14ac:dyDescent="0.3">
      <c r="A1594" t="s">
        <v>7431</v>
      </c>
      <c r="B1594" s="1">
        <v>45649</v>
      </c>
      <c r="C1594" t="s">
        <v>7432</v>
      </c>
      <c r="D1594" t="s">
        <v>7433</v>
      </c>
      <c r="E1594" t="s">
        <v>142</v>
      </c>
      <c r="F1594" t="s">
        <v>112</v>
      </c>
      <c r="G1594" t="s">
        <v>81</v>
      </c>
      <c r="H1594" t="s">
        <v>55</v>
      </c>
      <c r="I1594" t="s">
        <v>100</v>
      </c>
      <c r="J1594" t="s">
        <v>7434</v>
      </c>
      <c r="K1594" t="s">
        <v>7435</v>
      </c>
      <c r="L1594">
        <v>1</v>
      </c>
      <c r="M1594">
        <v>1219.81</v>
      </c>
      <c r="N1594">
        <v>1219.81</v>
      </c>
      <c r="O1594" s="2">
        <v>0.2</v>
      </c>
      <c r="P1594">
        <v>243.96</v>
      </c>
      <c r="Q1594">
        <v>975.85</v>
      </c>
      <c r="R1594" t="s">
        <v>31</v>
      </c>
      <c r="S1594" t="s">
        <v>50</v>
      </c>
      <c r="T1594" s="2">
        <v>0.1</v>
      </c>
      <c r="U1594">
        <v>97.59</v>
      </c>
    </row>
    <row r="1595" spans="1:21" x14ac:dyDescent="0.3">
      <c r="A1595" t="s">
        <v>7436</v>
      </c>
      <c r="B1595" s="1">
        <v>45218</v>
      </c>
      <c r="C1595" t="s">
        <v>7437</v>
      </c>
      <c r="D1595" t="s">
        <v>7438</v>
      </c>
      <c r="E1595" t="s">
        <v>142</v>
      </c>
      <c r="F1595" t="s">
        <v>119</v>
      </c>
      <c r="G1595" t="s">
        <v>81</v>
      </c>
      <c r="H1595" t="s">
        <v>45</v>
      </c>
      <c r="I1595" t="s">
        <v>136</v>
      </c>
      <c r="J1595" t="s">
        <v>7439</v>
      </c>
      <c r="K1595" t="s">
        <v>7440</v>
      </c>
      <c r="L1595">
        <v>5</v>
      </c>
      <c r="M1595">
        <v>2493.6999999999998</v>
      </c>
      <c r="N1595">
        <v>12468.5</v>
      </c>
      <c r="O1595" s="2">
        <v>0</v>
      </c>
      <c r="P1595">
        <v>0</v>
      </c>
      <c r="Q1595">
        <v>12468.5</v>
      </c>
      <c r="R1595" t="s">
        <v>176</v>
      </c>
      <c r="S1595" t="s">
        <v>32</v>
      </c>
      <c r="T1595" s="2">
        <v>0.15</v>
      </c>
      <c r="U1595">
        <v>1870.27</v>
      </c>
    </row>
    <row r="1596" spans="1:21" x14ac:dyDescent="0.3">
      <c r="A1596" t="s">
        <v>7441</v>
      </c>
      <c r="B1596" s="1">
        <v>45367</v>
      </c>
      <c r="C1596" t="s">
        <v>7442</v>
      </c>
      <c r="D1596" t="s">
        <v>7443</v>
      </c>
      <c r="E1596" t="s">
        <v>43</v>
      </c>
      <c r="F1596" t="s">
        <v>119</v>
      </c>
      <c r="G1596" t="s">
        <v>81</v>
      </c>
      <c r="H1596" t="s">
        <v>72</v>
      </c>
      <c r="I1596" t="s">
        <v>185</v>
      </c>
      <c r="J1596" t="s">
        <v>7444</v>
      </c>
      <c r="K1596" t="s">
        <v>7445</v>
      </c>
      <c r="L1596">
        <v>1</v>
      </c>
      <c r="M1596">
        <v>6837.11</v>
      </c>
      <c r="N1596">
        <v>6837.11</v>
      </c>
      <c r="O1596" s="2">
        <v>0.2</v>
      </c>
      <c r="P1596">
        <v>1367.42</v>
      </c>
      <c r="Q1596">
        <v>5469.69</v>
      </c>
      <c r="R1596" t="s">
        <v>59</v>
      </c>
      <c r="S1596" t="s">
        <v>60</v>
      </c>
      <c r="T1596" s="2">
        <v>0.2</v>
      </c>
      <c r="U1596">
        <v>1093.94</v>
      </c>
    </row>
    <row r="1597" spans="1:21" x14ac:dyDescent="0.3">
      <c r="A1597" t="s">
        <v>7446</v>
      </c>
      <c r="B1597" s="1">
        <v>45028</v>
      </c>
      <c r="C1597" t="s">
        <v>7447</v>
      </c>
      <c r="D1597" t="s">
        <v>7448</v>
      </c>
      <c r="E1597" t="s">
        <v>43</v>
      </c>
      <c r="F1597" t="s">
        <v>143</v>
      </c>
      <c r="G1597" t="s">
        <v>81</v>
      </c>
      <c r="H1597" t="s">
        <v>72</v>
      </c>
      <c r="I1597" t="s">
        <v>185</v>
      </c>
      <c r="J1597" t="s">
        <v>914</v>
      </c>
      <c r="K1597" t="s">
        <v>7449</v>
      </c>
      <c r="L1597">
        <v>3</v>
      </c>
      <c r="M1597">
        <v>5361.11</v>
      </c>
      <c r="N1597">
        <v>16083.33</v>
      </c>
      <c r="O1597" s="2">
        <v>0.25</v>
      </c>
      <c r="P1597">
        <v>4020.83</v>
      </c>
      <c r="Q1597">
        <v>12062.5</v>
      </c>
      <c r="R1597" t="s">
        <v>59</v>
      </c>
      <c r="S1597" t="s">
        <v>50</v>
      </c>
      <c r="T1597" s="2">
        <v>0.25</v>
      </c>
      <c r="U1597">
        <v>3015.62</v>
      </c>
    </row>
    <row r="1598" spans="1:21" x14ac:dyDescent="0.3">
      <c r="A1598" t="s">
        <v>7450</v>
      </c>
      <c r="B1598" s="1">
        <v>45697</v>
      </c>
      <c r="C1598" t="s">
        <v>7451</v>
      </c>
      <c r="D1598" t="s">
        <v>7452</v>
      </c>
      <c r="E1598" t="s">
        <v>54</v>
      </c>
      <c r="F1598" t="s">
        <v>156</v>
      </c>
      <c r="G1598" t="s">
        <v>81</v>
      </c>
      <c r="H1598" t="s">
        <v>72</v>
      </c>
      <c r="I1598" t="s">
        <v>73</v>
      </c>
      <c r="J1598" t="s">
        <v>276</v>
      </c>
      <c r="K1598" t="s">
        <v>7453</v>
      </c>
      <c r="L1598">
        <v>4</v>
      </c>
      <c r="M1598">
        <v>7179.21</v>
      </c>
      <c r="N1598">
        <v>28716.84</v>
      </c>
      <c r="O1598" s="2">
        <v>0</v>
      </c>
      <c r="P1598">
        <v>0</v>
      </c>
      <c r="Q1598">
        <v>28716.84</v>
      </c>
      <c r="R1598" t="s">
        <v>59</v>
      </c>
      <c r="S1598" t="s">
        <v>32</v>
      </c>
      <c r="T1598" s="2">
        <v>0.1</v>
      </c>
      <c r="U1598">
        <v>2871.68</v>
      </c>
    </row>
    <row r="1599" spans="1:21" x14ac:dyDescent="0.3">
      <c r="A1599" t="s">
        <v>7454</v>
      </c>
      <c r="B1599" s="1">
        <v>45419</v>
      </c>
      <c r="C1599" t="s">
        <v>7455</v>
      </c>
      <c r="D1599" t="s">
        <v>7456</v>
      </c>
      <c r="E1599" t="s">
        <v>54</v>
      </c>
      <c r="F1599" t="s">
        <v>156</v>
      </c>
      <c r="G1599" t="s">
        <v>81</v>
      </c>
      <c r="H1599" t="s">
        <v>55</v>
      </c>
      <c r="I1599" t="s">
        <v>56</v>
      </c>
      <c r="J1599" t="s">
        <v>7457</v>
      </c>
      <c r="K1599" t="s">
        <v>7458</v>
      </c>
      <c r="L1599">
        <v>6</v>
      </c>
      <c r="M1599">
        <v>6389.35</v>
      </c>
      <c r="N1599">
        <v>38336.1</v>
      </c>
      <c r="O1599" s="2">
        <v>0.3</v>
      </c>
      <c r="P1599">
        <v>11500.83</v>
      </c>
      <c r="Q1599">
        <v>26835.27</v>
      </c>
      <c r="R1599" t="s">
        <v>49</v>
      </c>
      <c r="S1599" t="s">
        <v>60</v>
      </c>
      <c r="T1599" s="2">
        <v>0.25</v>
      </c>
      <c r="U1599">
        <v>6708.82</v>
      </c>
    </row>
    <row r="1600" spans="1:21" x14ac:dyDescent="0.3">
      <c r="A1600" t="s">
        <v>7459</v>
      </c>
      <c r="B1600" s="1">
        <v>45276</v>
      </c>
      <c r="C1600" t="s">
        <v>7460</v>
      </c>
      <c r="D1600" t="s">
        <v>4561</v>
      </c>
      <c r="E1600" t="s">
        <v>36</v>
      </c>
      <c r="F1600" t="s">
        <v>71</v>
      </c>
      <c r="G1600" t="s">
        <v>26</v>
      </c>
      <c r="H1600" t="s">
        <v>27</v>
      </c>
      <c r="I1600" t="s">
        <v>28</v>
      </c>
      <c r="J1600" t="s">
        <v>7461</v>
      </c>
      <c r="K1600" t="s">
        <v>2482</v>
      </c>
      <c r="L1600">
        <v>2</v>
      </c>
      <c r="M1600">
        <v>748.53</v>
      </c>
      <c r="N1600">
        <v>1497.06</v>
      </c>
      <c r="O1600" s="2">
        <v>0.05</v>
      </c>
      <c r="P1600">
        <v>74.849999999999994</v>
      </c>
      <c r="Q1600">
        <v>1422.21</v>
      </c>
      <c r="R1600" t="s">
        <v>49</v>
      </c>
      <c r="S1600" t="s">
        <v>77</v>
      </c>
      <c r="T1600" s="2">
        <v>0.25</v>
      </c>
      <c r="U1600">
        <v>355.55</v>
      </c>
    </row>
    <row r="1601" spans="1:21" x14ac:dyDescent="0.3">
      <c r="A1601" t="s">
        <v>7462</v>
      </c>
      <c r="B1601" s="1">
        <v>45341</v>
      </c>
      <c r="C1601" t="s">
        <v>7463</v>
      </c>
      <c r="D1601" t="s">
        <v>7464</v>
      </c>
      <c r="E1601" t="s">
        <v>24</v>
      </c>
      <c r="F1601" t="s">
        <v>64</v>
      </c>
      <c r="G1601" t="s">
        <v>26</v>
      </c>
      <c r="H1601" t="s">
        <v>45</v>
      </c>
      <c r="I1601" t="s">
        <v>144</v>
      </c>
      <c r="J1601" t="s">
        <v>7465</v>
      </c>
      <c r="K1601" t="s">
        <v>7466</v>
      </c>
      <c r="L1601">
        <v>7</v>
      </c>
      <c r="M1601">
        <v>1474.73</v>
      </c>
      <c r="N1601">
        <v>10323.11</v>
      </c>
      <c r="O1601" s="2">
        <v>0.3</v>
      </c>
      <c r="P1601">
        <v>3096.93</v>
      </c>
      <c r="Q1601">
        <v>7226.18</v>
      </c>
      <c r="R1601" t="s">
        <v>31</v>
      </c>
      <c r="S1601" t="s">
        <v>60</v>
      </c>
      <c r="T1601" s="2">
        <v>0.15</v>
      </c>
      <c r="U1601">
        <v>1083.93</v>
      </c>
    </row>
    <row r="1602" spans="1:21" x14ac:dyDescent="0.3">
      <c r="A1602" t="s">
        <v>7467</v>
      </c>
      <c r="B1602" s="1">
        <v>45416</v>
      </c>
      <c r="C1602" t="s">
        <v>7468</v>
      </c>
      <c r="D1602" t="s">
        <v>1250</v>
      </c>
      <c r="E1602" t="s">
        <v>24</v>
      </c>
      <c r="F1602" t="s">
        <v>64</v>
      </c>
      <c r="G1602" t="s">
        <v>81</v>
      </c>
      <c r="H1602" t="s">
        <v>72</v>
      </c>
      <c r="I1602" t="s">
        <v>73</v>
      </c>
      <c r="J1602" t="s">
        <v>7469</v>
      </c>
      <c r="K1602" t="s">
        <v>7470</v>
      </c>
      <c r="L1602">
        <v>7</v>
      </c>
      <c r="M1602">
        <v>2549.87</v>
      </c>
      <c r="N1602">
        <v>17849.09</v>
      </c>
      <c r="O1602" s="2">
        <v>0.3</v>
      </c>
      <c r="P1602">
        <v>5354.73</v>
      </c>
      <c r="Q1602">
        <v>12494.36</v>
      </c>
      <c r="R1602" t="s">
        <v>31</v>
      </c>
      <c r="S1602" t="s">
        <v>77</v>
      </c>
      <c r="T1602" s="2">
        <v>0.3</v>
      </c>
      <c r="U1602">
        <v>3748.31</v>
      </c>
    </row>
    <row r="1603" spans="1:21" x14ac:dyDescent="0.3">
      <c r="A1603" t="s">
        <v>7471</v>
      </c>
      <c r="B1603" s="1">
        <v>45142</v>
      </c>
      <c r="C1603" t="s">
        <v>2093</v>
      </c>
      <c r="D1603" t="s">
        <v>7472</v>
      </c>
      <c r="E1603" t="s">
        <v>142</v>
      </c>
      <c r="F1603" t="s">
        <v>44</v>
      </c>
      <c r="G1603" t="s">
        <v>26</v>
      </c>
      <c r="H1603" t="s">
        <v>45</v>
      </c>
      <c r="I1603" t="s">
        <v>46</v>
      </c>
      <c r="J1603" t="s">
        <v>7473</v>
      </c>
      <c r="K1603" t="s">
        <v>5352</v>
      </c>
      <c r="L1603">
        <v>8</v>
      </c>
      <c r="M1603">
        <v>1454.68</v>
      </c>
      <c r="N1603">
        <v>11637.44</v>
      </c>
      <c r="O1603" s="2">
        <v>0.15</v>
      </c>
      <c r="P1603">
        <v>1745.62</v>
      </c>
      <c r="Q1603">
        <v>9891.82</v>
      </c>
      <c r="R1603" t="s">
        <v>59</v>
      </c>
      <c r="S1603" t="s">
        <v>60</v>
      </c>
      <c r="T1603" s="2">
        <v>0.2</v>
      </c>
      <c r="U1603">
        <v>1978.36</v>
      </c>
    </row>
    <row r="1604" spans="1:21" x14ac:dyDescent="0.3">
      <c r="A1604" t="s">
        <v>7474</v>
      </c>
      <c r="B1604" s="1">
        <v>45833</v>
      </c>
      <c r="C1604" t="s">
        <v>7475</v>
      </c>
      <c r="D1604" t="s">
        <v>7476</v>
      </c>
      <c r="E1604" t="s">
        <v>142</v>
      </c>
      <c r="F1604" t="s">
        <v>112</v>
      </c>
      <c r="G1604" t="s">
        <v>81</v>
      </c>
      <c r="H1604" t="s">
        <v>55</v>
      </c>
      <c r="I1604" t="s">
        <v>130</v>
      </c>
      <c r="J1604" t="s">
        <v>7477</v>
      </c>
      <c r="K1604" t="s">
        <v>3246</v>
      </c>
      <c r="L1604">
        <v>4</v>
      </c>
      <c r="M1604">
        <v>411.36</v>
      </c>
      <c r="N1604">
        <v>1645.44</v>
      </c>
      <c r="O1604" s="2">
        <v>0.3</v>
      </c>
      <c r="P1604">
        <v>493.63</v>
      </c>
      <c r="Q1604">
        <v>1151.81</v>
      </c>
      <c r="R1604" t="s">
        <v>76</v>
      </c>
      <c r="S1604" t="s">
        <v>50</v>
      </c>
      <c r="T1604" s="2">
        <v>0.15</v>
      </c>
      <c r="U1604">
        <v>172.77</v>
      </c>
    </row>
    <row r="1605" spans="1:21" x14ac:dyDescent="0.3">
      <c r="A1605" t="s">
        <v>7478</v>
      </c>
      <c r="B1605" s="1">
        <v>45790</v>
      </c>
      <c r="C1605" t="s">
        <v>2718</v>
      </c>
      <c r="D1605" t="s">
        <v>7479</v>
      </c>
      <c r="E1605" t="s">
        <v>43</v>
      </c>
      <c r="F1605" t="s">
        <v>163</v>
      </c>
      <c r="G1605" t="s">
        <v>26</v>
      </c>
      <c r="H1605" t="s">
        <v>45</v>
      </c>
      <c r="I1605" t="s">
        <v>113</v>
      </c>
      <c r="J1605" t="s">
        <v>206</v>
      </c>
      <c r="K1605" t="s">
        <v>7480</v>
      </c>
      <c r="L1605">
        <v>3</v>
      </c>
      <c r="M1605">
        <v>3356.13</v>
      </c>
      <c r="N1605">
        <v>10068.39</v>
      </c>
      <c r="O1605" s="2">
        <v>0.2</v>
      </c>
      <c r="P1605">
        <v>2013.68</v>
      </c>
      <c r="Q1605">
        <v>8054.71</v>
      </c>
      <c r="R1605" t="s">
        <v>31</v>
      </c>
      <c r="S1605" t="s">
        <v>60</v>
      </c>
      <c r="T1605" s="2">
        <v>0.1</v>
      </c>
      <c r="U1605">
        <v>805.47</v>
      </c>
    </row>
    <row r="1606" spans="1:21" x14ac:dyDescent="0.3">
      <c r="A1606" t="s">
        <v>7481</v>
      </c>
      <c r="B1606" s="1">
        <v>45047</v>
      </c>
      <c r="C1606" t="s">
        <v>7482</v>
      </c>
      <c r="D1606" t="s">
        <v>504</v>
      </c>
      <c r="E1606" t="s">
        <v>54</v>
      </c>
      <c r="F1606" t="s">
        <v>99</v>
      </c>
      <c r="G1606" t="s">
        <v>81</v>
      </c>
      <c r="H1606" t="s">
        <v>45</v>
      </c>
      <c r="I1606" t="s">
        <v>136</v>
      </c>
      <c r="J1606" t="s">
        <v>7483</v>
      </c>
      <c r="K1606" t="s">
        <v>7484</v>
      </c>
      <c r="L1606">
        <v>7</v>
      </c>
      <c r="M1606">
        <v>769.55</v>
      </c>
      <c r="N1606">
        <v>5386.85</v>
      </c>
      <c r="O1606" s="2">
        <v>0.1</v>
      </c>
      <c r="P1606">
        <v>538.69000000000005</v>
      </c>
      <c r="Q1606">
        <v>4848.16</v>
      </c>
      <c r="R1606" t="s">
        <v>59</v>
      </c>
      <c r="S1606" t="s">
        <v>77</v>
      </c>
      <c r="T1606" s="2">
        <v>0.25</v>
      </c>
      <c r="U1606">
        <v>1212.04</v>
      </c>
    </row>
    <row r="1607" spans="1:21" x14ac:dyDescent="0.3">
      <c r="A1607" t="s">
        <v>7485</v>
      </c>
      <c r="B1607" s="1">
        <v>45182</v>
      </c>
      <c r="C1607" t="s">
        <v>666</v>
      </c>
      <c r="D1607" t="s">
        <v>7486</v>
      </c>
      <c r="E1607" t="s">
        <v>24</v>
      </c>
      <c r="F1607" t="s">
        <v>156</v>
      </c>
      <c r="G1607" t="s">
        <v>26</v>
      </c>
      <c r="H1607" t="s">
        <v>27</v>
      </c>
      <c r="I1607" t="s">
        <v>93</v>
      </c>
      <c r="J1607" t="s">
        <v>7487</v>
      </c>
      <c r="K1607" t="s">
        <v>7488</v>
      </c>
      <c r="L1607">
        <v>9</v>
      </c>
      <c r="M1607">
        <v>6831.07</v>
      </c>
      <c r="N1607">
        <v>61479.63</v>
      </c>
      <c r="O1607" s="2">
        <v>0.15</v>
      </c>
      <c r="P1607">
        <v>9221.94</v>
      </c>
      <c r="Q1607">
        <v>52257.69</v>
      </c>
      <c r="R1607" t="s">
        <v>76</v>
      </c>
      <c r="S1607" t="s">
        <v>50</v>
      </c>
      <c r="T1607" s="2">
        <v>0.1</v>
      </c>
      <c r="U1607">
        <v>5225.7700000000004</v>
      </c>
    </row>
    <row r="1608" spans="1:21" x14ac:dyDescent="0.3">
      <c r="A1608" t="s">
        <v>7489</v>
      </c>
      <c r="B1608" s="1">
        <v>45499</v>
      </c>
      <c r="C1608" t="s">
        <v>685</v>
      </c>
      <c r="D1608" t="s">
        <v>7490</v>
      </c>
      <c r="E1608" t="s">
        <v>142</v>
      </c>
      <c r="F1608" t="s">
        <v>99</v>
      </c>
      <c r="G1608" t="s">
        <v>81</v>
      </c>
      <c r="H1608" t="s">
        <v>27</v>
      </c>
      <c r="I1608" t="s">
        <v>28</v>
      </c>
      <c r="J1608" t="s">
        <v>6983</v>
      </c>
      <c r="K1608" t="s">
        <v>7491</v>
      </c>
      <c r="L1608">
        <v>1</v>
      </c>
      <c r="M1608">
        <v>1524.96</v>
      </c>
      <c r="N1608">
        <v>1524.96</v>
      </c>
      <c r="O1608" s="2">
        <v>0.25</v>
      </c>
      <c r="P1608">
        <v>381.24</v>
      </c>
      <c r="Q1608">
        <v>1143.72</v>
      </c>
      <c r="R1608" t="s">
        <v>59</v>
      </c>
      <c r="S1608" t="s">
        <v>60</v>
      </c>
      <c r="T1608" s="2">
        <v>0.3</v>
      </c>
      <c r="U1608">
        <v>343.12</v>
      </c>
    </row>
    <row r="1609" spans="1:21" x14ac:dyDescent="0.3">
      <c r="A1609" t="s">
        <v>7492</v>
      </c>
      <c r="B1609" s="1">
        <v>45016</v>
      </c>
      <c r="C1609" t="s">
        <v>7493</v>
      </c>
      <c r="D1609" t="s">
        <v>7494</v>
      </c>
      <c r="E1609" t="s">
        <v>24</v>
      </c>
      <c r="F1609" t="s">
        <v>163</v>
      </c>
      <c r="G1609" t="s">
        <v>81</v>
      </c>
      <c r="H1609" t="s">
        <v>55</v>
      </c>
      <c r="I1609" t="s">
        <v>56</v>
      </c>
      <c r="J1609" t="s">
        <v>7495</v>
      </c>
      <c r="K1609" t="s">
        <v>7496</v>
      </c>
      <c r="L1609">
        <v>9</v>
      </c>
      <c r="M1609">
        <v>1713.65</v>
      </c>
      <c r="N1609">
        <v>15422.85</v>
      </c>
      <c r="O1609" s="2">
        <v>0.25</v>
      </c>
      <c r="P1609">
        <v>3855.71</v>
      </c>
      <c r="Q1609">
        <v>11567.14</v>
      </c>
      <c r="R1609" t="s">
        <v>76</v>
      </c>
      <c r="S1609" t="s">
        <v>50</v>
      </c>
      <c r="T1609" s="2">
        <v>0.2</v>
      </c>
      <c r="U1609">
        <v>2313.4299999999998</v>
      </c>
    </row>
    <row r="1610" spans="1:21" x14ac:dyDescent="0.3">
      <c r="A1610" t="s">
        <v>7497</v>
      </c>
      <c r="B1610" s="1">
        <v>45579</v>
      </c>
      <c r="C1610" t="s">
        <v>7498</v>
      </c>
      <c r="D1610" t="s">
        <v>7499</v>
      </c>
      <c r="E1610" t="s">
        <v>36</v>
      </c>
      <c r="F1610" t="s">
        <v>71</v>
      </c>
      <c r="G1610" t="s">
        <v>81</v>
      </c>
      <c r="H1610" t="s">
        <v>72</v>
      </c>
      <c r="I1610" t="s">
        <v>73</v>
      </c>
      <c r="J1610" t="s">
        <v>7500</v>
      </c>
      <c r="K1610" t="s">
        <v>7501</v>
      </c>
      <c r="L1610">
        <v>8</v>
      </c>
      <c r="M1610">
        <v>6439.42</v>
      </c>
      <c r="N1610">
        <v>51515.360000000001</v>
      </c>
      <c r="O1610" s="2">
        <v>0.2</v>
      </c>
      <c r="P1610">
        <v>10303.07</v>
      </c>
      <c r="Q1610">
        <v>41212.29</v>
      </c>
      <c r="R1610" t="s">
        <v>76</v>
      </c>
      <c r="S1610" t="s">
        <v>50</v>
      </c>
      <c r="T1610" s="2">
        <v>0.3</v>
      </c>
      <c r="U1610">
        <v>12363.69</v>
      </c>
    </row>
    <row r="1611" spans="1:21" x14ac:dyDescent="0.3">
      <c r="A1611" t="s">
        <v>7502</v>
      </c>
      <c r="B1611" s="1">
        <v>44937</v>
      </c>
      <c r="C1611" t="s">
        <v>7503</v>
      </c>
      <c r="D1611" t="s">
        <v>7504</v>
      </c>
      <c r="E1611" t="s">
        <v>36</v>
      </c>
      <c r="F1611" t="s">
        <v>156</v>
      </c>
      <c r="G1611" t="s">
        <v>81</v>
      </c>
      <c r="H1611" t="s">
        <v>55</v>
      </c>
      <c r="I1611" t="s">
        <v>56</v>
      </c>
      <c r="J1611" t="s">
        <v>7505</v>
      </c>
      <c r="K1611" t="s">
        <v>5989</v>
      </c>
      <c r="L1611">
        <v>8</v>
      </c>
      <c r="M1611">
        <v>1085.79</v>
      </c>
      <c r="N1611">
        <v>8686.32</v>
      </c>
      <c r="O1611" s="2">
        <v>0.15</v>
      </c>
      <c r="P1611">
        <v>1302.95</v>
      </c>
      <c r="Q1611">
        <v>7383.37</v>
      </c>
      <c r="R1611" t="s">
        <v>49</v>
      </c>
      <c r="S1611" t="s">
        <v>32</v>
      </c>
      <c r="T1611" s="2">
        <v>0.3</v>
      </c>
      <c r="U1611">
        <v>2215.0100000000002</v>
      </c>
    </row>
    <row r="1612" spans="1:21" x14ac:dyDescent="0.3">
      <c r="A1612" t="s">
        <v>7506</v>
      </c>
      <c r="B1612" s="1">
        <v>45427</v>
      </c>
      <c r="C1612" t="s">
        <v>7507</v>
      </c>
      <c r="D1612" t="s">
        <v>7508</v>
      </c>
      <c r="E1612" t="s">
        <v>36</v>
      </c>
      <c r="F1612" t="s">
        <v>44</v>
      </c>
      <c r="G1612" t="s">
        <v>26</v>
      </c>
      <c r="H1612" t="s">
        <v>72</v>
      </c>
      <c r="I1612" t="s">
        <v>73</v>
      </c>
      <c r="J1612" t="s">
        <v>7509</v>
      </c>
      <c r="K1612" t="s">
        <v>7510</v>
      </c>
      <c r="L1612">
        <v>5</v>
      </c>
      <c r="M1612">
        <v>2479.87</v>
      </c>
      <c r="N1612">
        <v>12399.35</v>
      </c>
      <c r="O1612" s="2">
        <v>0.05</v>
      </c>
      <c r="P1612">
        <v>619.97</v>
      </c>
      <c r="Q1612">
        <v>11779.38</v>
      </c>
      <c r="R1612" t="s">
        <v>76</v>
      </c>
      <c r="S1612" t="s">
        <v>77</v>
      </c>
      <c r="T1612" s="2">
        <v>0.15</v>
      </c>
      <c r="U1612">
        <v>1766.91</v>
      </c>
    </row>
    <row r="1613" spans="1:21" x14ac:dyDescent="0.3">
      <c r="A1613" t="s">
        <v>7511</v>
      </c>
      <c r="B1613" s="1">
        <v>45818</v>
      </c>
      <c r="C1613" t="s">
        <v>7512</v>
      </c>
      <c r="D1613" t="s">
        <v>7513</v>
      </c>
      <c r="E1613" t="s">
        <v>36</v>
      </c>
      <c r="F1613" t="s">
        <v>87</v>
      </c>
      <c r="G1613" t="s">
        <v>26</v>
      </c>
      <c r="H1613" t="s">
        <v>72</v>
      </c>
      <c r="I1613" t="s">
        <v>106</v>
      </c>
      <c r="J1613" t="s">
        <v>7514</v>
      </c>
      <c r="K1613" t="s">
        <v>7515</v>
      </c>
      <c r="L1613">
        <v>1</v>
      </c>
      <c r="M1613">
        <v>7942.55</v>
      </c>
      <c r="N1613">
        <v>7942.55</v>
      </c>
      <c r="O1613" s="2">
        <v>0.2</v>
      </c>
      <c r="P1613">
        <v>1588.51</v>
      </c>
      <c r="Q1613">
        <v>6354.04</v>
      </c>
      <c r="R1613" t="s">
        <v>31</v>
      </c>
      <c r="S1613" t="s">
        <v>60</v>
      </c>
      <c r="T1613" s="2">
        <v>0.3</v>
      </c>
      <c r="U1613">
        <v>1906.21</v>
      </c>
    </row>
    <row r="1614" spans="1:21" x14ac:dyDescent="0.3">
      <c r="A1614" t="s">
        <v>7516</v>
      </c>
      <c r="B1614" s="1">
        <v>45004</v>
      </c>
      <c r="C1614" t="s">
        <v>1820</v>
      </c>
      <c r="D1614" t="s">
        <v>7517</v>
      </c>
      <c r="E1614" t="s">
        <v>24</v>
      </c>
      <c r="F1614" t="s">
        <v>44</v>
      </c>
      <c r="G1614" t="s">
        <v>81</v>
      </c>
      <c r="H1614" t="s">
        <v>55</v>
      </c>
      <c r="I1614" t="s">
        <v>130</v>
      </c>
      <c r="J1614" t="s">
        <v>2134</v>
      </c>
      <c r="K1614" t="s">
        <v>7518</v>
      </c>
      <c r="L1614">
        <v>9</v>
      </c>
      <c r="M1614">
        <v>2275.7800000000002</v>
      </c>
      <c r="N1614">
        <v>20482.02</v>
      </c>
      <c r="O1614" s="2">
        <v>0.2</v>
      </c>
      <c r="P1614">
        <v>4096.3999999999996</v>
      </c>
      <c r="Q1614">
        <v>16385.62</v>
      </c>
      <c r="R1614" t="s">
        <v>49</v>
      </c>
      <c r="S1614" t="s">
        <v>50</v>
      </c>
      <c r="T1614" s="2">
        <v>0.25</v>
      </c>
      <c r="U1614">
        <v>4096.3999999999996</v>
      </c>
    </row>
    <row r="1615" spans="1:21" x14ac:dyDescent="0.3">
      <c r="A1615" t="s">
        <v>7519</v>
      </c>
      <c r="B1615" s="1">
        <v>45546</v>
      </c>
      <c r="C1615" t="s">
        <v>7520</v>
      </c>
      <c r="D1615" t="s">
        <v>7521</v>
      </c>
      <c r="E1615" t="s">
        <v>24</v>
      </c>
      <c r="F1615" t="s">
        <v>143</v>
      </c>
      <c r="G1615" t="s">
        <v>26</v>
      </c>
      <c r="H1615" t="s">
        <v>55</v>
      </c>
      <c r="I1615" t="s">
        <v>130</v>
      </c>
      <c r="J1615" t="s">
        <v>7522</v>
      </c>
      <c r="K1615" t="s">
        <v>1780</v>
      </c>
      <c r="L1615">
        <v>6</v>
      </c>
      <c r="M1615">
        <v>5419.85</v>
      </c>
      <c r="N1615">
        <v>32519.1</v>
      </c>
      <c r="O1615" s="2">
        <v>0.2</v>
      </c>
      <c r="P1615">
        <v>6503.82</v>
      </c>
      <c r="Q1615">
        <v>26015.279999999999</v>
      </c>
      <c r="R1615" t="s">
        <v>176</v>
      </c>
      <c r="S1615" t="s">
        <v>50</v>
      </c>
      <c r="T1615" s="2">
        <v>0.15</v>
      </c>
      <c r="U1615">
        <v>3902.29</v>
      </c>
    </row>
    <row r="1616" spans="1:21" x14ac:dyDescent="0.3">
      <c r="A1616" t="s">
        <v>7523</v>
      </c>
      <c r="B1616" s="1">
        <v>45214</v>
      </c>
      <c r="C1616" t="s">
        <v>7524</v>
      </c>
      <c r="D1616" t="s">
        <v>7525</v>
      </c>
      <c r="E1616" t="s">
        <v>24</v>
      </c>
      <c r="F1616" t="s">
        <v>87</v>
      </c>
      <c r="G1616" t="s">
        <v>81</v>
      </c>
      <c r="H1616" t="s">
        <v>27</v>
      </c>
      <c r="I1616" t="s">
        <v>28</v>
      </c>
      <c r="J1616" t="s">
        <v>7526</v>
      </c>
      <c r="K1616" t="s">
        <v>7527</v>
      </c>
      <c r="L1616">
        <v>2</v>
      </c>
      <c r="M1616">
        <v>4431.75</v>
      </c>
      <c r="N1616">
        <v>8863.5</v>
      </c>
      <c r="O1616" s="2">
        <v>0.3</v>
      </c>
      <c r="P1616">
        <v>2659.05</v>
      </c>
      <c r="Q1616">
        <v>6204.45</v>
      </c>
      <c r="R1616" t="s">
        <v>59</v>
      </c>
      <c r="S1616" t="s">
        <v>60</v>
      </c>
      <c r="T1616" s="2">
        <v>0.1</v>
      </c>
      <c r="U1616">
        <v>620.45000000000005</v>
      </c>
    </row>
    <row r="1617" spans="1:21" x14ac:dyDescent="0.3">
      <c r="A1617" t="s">
        <v>7528</v>
      </c>
      <c r="B1617" s="1">
        <v>45653</v>
      </c>
      <c r="C1617" t="s">
        <v>3048</v>
      </c>
      <c r="D1617" t="s">
        <v>7529</v>
      </c>
      <c r="E1617" t="s">
        <v>142</v>
      </c>
      <c r="F1617" t="s">
        <v>87</v>
      </c>
      <c r="G1617" t="s">
        <v>26</v>
      </c>
      <c r="H1617" t="s">
        <v>72</v>
      </c>
      <c r="I1617" t="s">
        <v>150</v>
      </c>
      <c r="J1617" t="s">
        <v>7530</v>
      </c>
      <c r="K1617" t="s">
        <v>7531</v>
      </c>
      <c r="L1617">
        <v>8</v>
      </c>
      <c r="M1617">
        <v>2229.44</v>
      </c>
      <c r="N1617">
        <v>17835.52</v>
      </c>
      <c r="O1617" s="2">
        <v>0.2</v>
      </c>
      <c r="P1617">
        <v>3567.1</v>
      </c>
      <c r="Q1617">
        <v>14268.42</v>
      </c>
      <c r="R1617" t="s">
        <v>59</v>
      </c>
      <c r="S1617" t="s">
        <v>32</v>
      </c>
      <c r="T1617" s="2">
        <v>0.1</v>
      </c>
      <c r="U1617">
        <v>1426.84</v>
      </c>
    </row>
    <row r="1618" spans="1:21" x14ac:dyDescent="0.3">
      <c r="A1618" t="s">
        <v>7532</v>
      </c>
      <c r="B1618" s="1">
        <v>45663</v>
      </c>
      <c r="C1618" t="s">
        <v>7533</v>
      </c>
      <c r="D1618" t="s">
        <v>7534</v>
      </c>
      <c r="E1618" t="s">
        <v>43</v>
      </c>
      <c r="F1618" t="s">
        <v>156</v>
      </c>
      <c r="G1618" t="s">
        <v>26</v>
      </c>
      <c r="H1618" t="s">
        <v>27</v>
      </c>
      <c r="I1618" t="s">
        <v>28</v>
      </c>
      <c r="J1618" t="s">
        <v>7535</v>
      </c>
      <c r="K1618" t="s">
        <v>7536</v>
      </c>
      <c r="L1618">
        <v>4</v>
      </c>
      <c r="M1618">
        <v>2294.71</v>
      </c>
      <c r="N1618">
        <v>9178.84</v>
      </c>
      <c r="O1618" s="2">
        <v>0.1</v>
      </c>
      <c r="P1618">
        <v>917.88</v>
      </c>
      <c r="Q1618">
        <v>8260.9599999999991</v>
      </c>
      <c r="R1618" t="s">
        <v>59</v>
      </c>
      <c r="S1618" t="s">
        <v>60</v>
      </c>
      <c r="T1618" s="2">
        <v>0.2</v>
      </c>
      <c r="U1618">
        <v>1652.19</v>
      </c>
    </row>
    <row r="1619" spans="1:21" x14ac:dyDescent="0.3">
      <c r="A1619" t="s">
        <v>7537</v>
      </c>
      <c r="B1619" s="1">
        <v>45273</v>
      </c>
      <c r="C1619" t="s">
        <v>7538</v>
      </c>
      <c r="D1619" t="s">
        <v>7539</v>
      </c>
      <c r="E1619" t="s">
        <v>54</v>
      </c>
      <c r="F1619" t="s">
        <v>87</v>
      </c>
      <c r="G1619" t="s">
        <v>26</v>
      </c>
      <c r="H1619" t="s">
        <v>72</v>
      </c>
      <c r="I1619" t="s">
        <v>106</v>
      </c>
      <c r="J1619" t="s">
        <v>7540</v>
      </c>
      <c r="K1619" t="s">
        <v>7541</v>
      </c>
      <c r="L1619">
        <v>2</v>
      </c>
      <c r="M1619">
        <v>3774.98</v>
      </c>
      <c r="N1619">
        <v>7549.96</v>
      </c>
      <c r="O1619" s="2">
        <v>0.25</v>
      </c>
      <c r="P1619">
        <v>1887.49</v>
      </c>
      <c r="Q1619">
        <v>5662.47</v>
      </c>
      <c r="R1619" t="s">
        <v>176</v>
      </c>
      <c r="S1619" t="s">
        <v>32</v>
      </c>
      <c r="T1619" s="2">
        <v>0.3</v>
      </c>
      <c r="U1619">
        <v>1698.74</v>
      </c>
    </row>
    <row r="1620" spans="1:21" x14ac:dyDescent="0.3">
      <c r="A1620" t="s">
        <v>7542</v>
      </c>
      <c r="B1620" s="1">
        <v>45023</v>
      </c>
      <c r="C1620" t="s">
        <v>7543</v>
      </c>
      <c r="D1620" t="s">
        <v>7544</v>
      </c>
      <c r="E1620" t="s">
        <v>142</v>
      </c>
      <c r="F1620" t="s">
        <v>64</v>
      </c>
      <c r="G1620" t="s">
        <v>81</v>
      </c>
      <c r="H1620" t="s">
        <v>55</v>
      </c>
      <c r="I1620" t="s">
        <v>56</v>
      </c>
      <c r="J1620" t="s">
        <v>7545</v>
      </c>
      <c r="K1620" t="s">
        <v>7546</v>
      </c>
      <c r="L1620">
        <v>4</v>
      </c>
      <c r="M1620">
        <v>4341.8999999999996</v>
      </c>
      <c r="N1620">
        <v>17367.599999999999</v>
      </c>
      <c r="O1620" s="2">
        <v>0.15</v>
      </c>
      <c r="P1620">
        <v>2605.14</v>
      </c>
      <c r="Q1620">
        <v>14762.46</v>
      </c>
      <c r="R1620" t="s">
        <v>49</v>
      </c>
      <c r="S1620" t="s">
        <v>60</v>
      </c>
      <c r="T1620" s="2">
        <v>0.2</v>
      </c>
      <c r="U1620">
        <v>2952.49</v>
      </c>
    </row>
    <row r="1621" spans="1:21" x14ac:dyDescent="0.3">
      <c r="A1621" t="s">
        <v>7547</v>
      </c>
      <c r="B1621" s="1">
        <v>45179</v>
      </c>
      <c r="C1621" t="s">
        <v>7548</v>
      </c>
      <c r="D1621" t="s">
        <v>7549</v>
      </c>
      <c r="E1621" t="s">
        <v>36</v>
      </c>
      <c r="F1621" t="s">
        <v>71</v>
      </c>
      <c r="G1621" t="s">
        <v>81</v>
      </c>
      <c r="H1621" t="s">
        <v>27</v>
      </c>
      <c r="I1621" t="s">
        <v>93</v>
      </c>
      <c r="J1621" t="s">
        <v>7550</v>
      </c>
      <c r="K1621" t="s">
        <v>7551</v>
      </c>
      <c r="L1621">
        <v>3</v>
      </c>
      <c r="M1621">
        <v>3935.02</v>
      </c>
      <c r="N1621">
        <v>11805.06</v>
      </c>
      <c r="O1621" s="2">
        <v>0.2</v>
      </c>
      <c r="P1621">
        <v>2361.0100000000002</v>
      </c>
      <c r="Q1621">
        <v>9444.0499999999993</v>
      </c>
      <c r="R1621" t="s">
        <v>59</v>
      </c>
      <c r="S1621" t="s">
        <v>32</v>
      </c>
      <c r="T1621" s="2">
        <v>0.25</v>
      </c>
      <c r="U1621">
        <v>2361.0100000000002</v>
      </c>
    </row>
    <row r="1622" spans="1:21" x14ac:dyDescent="0.3">
      <c r="A1622" t="s">
        <v>7552</v>
      </c>
      <c r="B1622" s="1">
        <v>45159</v>
      </c>
      <c r="C1622" t="s">
        <v>7553</v>
      </c>
      <c r="D1622" t="s">
        <v>7554</v>
      </c>
      <c r="E1622" t="s">
        <v>24</v>
      </c>
      <c r="F1622" t="s">
        <v>64</v>
      </c>
      <c r="G1622" t="s">
        <v>26</v>
      </c>
      <c r="H1622" t="s">
        <v>45</v>
      </c>
      <c r="I1622" t="s">
        <v>136</v>
      </c>
      <c r="J1622" t="s">
        <v>7555</v>
      </c>
      <c r="K1622" t="s">
        <v>5973</v>
      </c>
      <c r="L1622">
        <v>7</v>
      </c>
      <c r="M1622">
        <v>436.82</v>
      </c>
      <c r="N1622">
        <v>3057.74</v>
      </c>
      <c r="O1622" s="2">
        <v>0.25</v>
      </c>
      <c r="P1622">
        <v>764.43</v>
      </c>
      <c r="Q1622">
        <v>2293.31</v>
      </c>
      <c r="R1622" t="s">
        <v>49</v>
      </c>
      <c r="S1622" t="s">
        <v>32</v>
      </c>
      <c r="T1622" s="2">
        <v>0.2</v>
      </c>
      <c r="U1622">
        <v>458.66</v>
      </c>
    </row>
    <row r="1623" spans="1:21" x14ac:dyDescent="0.3">
      <c r="A1623" t="s">
        <v>7556</v>
      </c>
      <c r="B1623" s="1">
        <v>45299</v>
      </c>
      <c r="C1623" t="s">
        <v>7557</v>
      </c>
      <c r="D1623" t="s">
        <v>6323</v>
      </c>
      <c r="E1623" t="s">
        <v>36</v>
      </c>
      <c r="F1623" t="s">
        <v>37</v>
      </c>
      <c r="G1623" t="s">
        <v>26</v>
      </c>
      <c r="H1623" t="s">
        <v>45</v>
      </c>
      <c r="I1623" t="s">
        <v>144</v>
      </c>
      <c r="J1623" t="s">
        <v>7558</v>
      </c>
      <c r="K1623" t="s">
        <v>7559</v>
      </c>
      <c r="L1623">
        <v>4</v>
      </c>
      <c r="M1623">
        <v>5889.71</v>
      </c>
      <c r="N1623">
        <v>23558.84</v>
      </c>
      <c r="O1623" s="2">
        <v>0.3</v>
      </c>
      <c r="P1623">
        <v>7067.65</v>
      </c>
      <c r="Q1623">
        <v>16491.189999999999</v>
      </c>
      <c r="R1623" t="s">
        <v>176</v>
      </c>
      <c r="S1623" t="s">
        <v>77</v>
      </c>
      <c r="T1623" s="2">
        <v>0.15</v>
      </c>
      <c r="U1623">
        <v>2473.6799999999998</v>
      </c>
    </row>
    <row r="1624" spans="1:21" x14ac:dyDescent="0.3">
      <c r="A1624" t="s">
        <v>7560</v>
      </c>
      <c r="B1624" s="1">
        <v>45663</v>
      </c>
      <c r="C1624" t="s">
        <v>7561</v>
      </c>
      <c r="D1624" t="s">
        <v>7562</v>
      </c>
      <c r="E1624" t="s">
        <v>142</v>
      </c>
      <c r="F1624" t="s">
        <v>143</v>
      </c>
      <c r="G1624" t="s">
        <v>26</v>
      </c>
      <c r="H1624" t="s">
        <v>55</v>
      </c>
      <c r="I1624" t="s">
        <v>130</v>
      </c>
      <c r="J1624" t="s">
        <v>7563</v>
      </c>
      <c r="K1624" t="s">
        <v>7564</v>
      </c>
      <c r="L1624">
        <v>1</v>
      </c>
      <c r="M1624">
        <v>7053.66</v>
      </c>
      <c r="N1624">
        <v>7053.66</v>
      </c>
      <c r="O1624" s="2">
        <v>0.05</v>
      </c>
      <c r="P1624">
        <v>352.68</v>
      </c>
      <c r="Q1624">
        <v>6700.98</v>
      </c>
      <c r="R1624" t="s">
        <v>176</v>
      </c>
      <c r="S1624" t="s">
        <v>32</v>
      </c>
      <c r="T1624" s="2">
        <v>0.2</v>
      </c>
      <c r="U1624">
        <v>1340.2</v>
      </c>
    </row>
    <row r="1625" spans="1:21" x14ac:dyDescent="0.3">
      <c r="A1625" t="s">
        <v>7565</v>
      </c>
      <c r="B1625" s="1">
        <v>45656</v>
      </c>
      <c r="C1625" t="s">
        <v>7566</v>
      </c>
      <c r="D1625" t="s">
        <v>7567</v>
      </c>
      <c r="E1625" t="s">
        <v>142</v>
      </c>
      <c r="F1625" t="s">
        <v>25</v>
      </c>
      <c r="G1625" t="s">
        <v>81</v>
      </c>
      <c r="H1625" t="s">
        <v>55</v>
      </c>
      <c r="I1625" t="s">
        <v>56</v>
      </c>
      <c r="J1625" t="s">
        <v>7568</v>
      </c>
      <c r="K1625" t="s">
        <v>7569</v>
      </c>
      <c r="L1625">
        <v>8</v>
      </c>
      <c r="M1625">
        <v>4116.1899999999996</v>
      </c>
      <c r="N1625">
        <v>32929.519999999997</v>
      </c>
      <c r="O1625" s="2">
        <v>0.3</v>
      </c>
      <c r="P1625">
        <v>9878.86</v>
      </c>
      <c r="Q1625">
        <v>23050.66</v>
      </c>
      <c r="R1625" t="s">
        <v>49</v>
      </c>
      <c r="S1625" t="s">
        <v>60</v>
      </c>
      <c r="T1625" s="2">
        <v>0.2</v>
      </c>
      <c r="U1625">
        <v>4610.13</v>
      </c>
    </row>
    <row r="1626" spans="1:21" x14ac:dyDescent="0.3">
      <c r="A1626" t="s">
        <v>7570</v>
      </c>
      <c r="B1626" s="1">
        <v>45308</v>
      </c>
      <c r="C1626" t="s">
        <v>7571</v>
      </c>
      <c r="D1626" t="s">
        <v>2526</v>
      </c>
      <c r="E1626" t="s">
        <v>24</v>
      </c>
      <c r="F1626" t="s">
        <v>370</v>
      </c>
      <c r="G1626" t="s">
        <v>26</v>
      </c>
      <c r="H1626" t="s">
        <v>27</v>
      </c>
      <c r="I1626" t="s">
        <v>93</v>
      </c>
      <c r="J1626" t="s">
        <v>7572</v>
      </c>
      <c r="K1626" t="s">
        <v>7573</v>
      </c>
      <c r="L1626">
        <v>6</v>
      </c>
      <c r="M1626">
        <v>4304.1400000000003</v>
      </c>
      <c r="N1626">
        <v>25824.84</v>
      </c>
      <c r="O1626" s="2">
        <v>0.05</v>
      </c>
      <c r="P1626">
        <v>1291.24</v>
      </c>
      <c r="Q1626">
        <v>24533.599999999999</v>
      </c>
      <c r="R1626" t="s">
        <v>176</v>
      </c>
      <c r="S1626" t="s">
        <v>60</v>
      </c>
      <c r="T1626" s="2">
        <v>0.2</v>
      </c>
      <c r="U1626">
        <v>4906.72</v>
      </c>
    </row>
    <row r="1627" spans="1:21" x14ac:dyDescent="0.3">
      <c r="A1627" t="s">
        <v>7574</v>
      </c>
      <c r="B1627" s="1">
        <v>45106</v>
      </c>
      <c r="C1627" t="s">
        <v>7575</v>
      </c>
      <c r="D1627" t="s">
        <v>7576</v>
      </c>
      <c r="E1627" t="s">
        <v>54</v>
      </c>
      <c r="F1627" t="s">
        <v>119</v>
      </c>
      <c r="G1627" t="s">
        <v>81</v>
      </c>
      <c r="H1627" t="s">
        <v>72</v>
      </c>
      <c r="I1627" t="s">
        <v>73</v>
      </c>
      <c r="J1627" t="s">
        <v>7577</v>
      </c>
      <c r="K1627" t="s">
        <v>7578</v>
      </c>
      <c r="L1627">
        <v>7</v>
      </c>
      <c r="M1627">
        <v>4280.59</v>
      </c>
      <c r="N1627">
        <v>29964.13</v>
      </c>
      <c r="O1627" s="2">
        <v>0.2</v>
      </c>
      <c r="P1627">
        <v>5992.83</v>
      </c>
      <c r="Q1627">
        <v>23971.3</v>
      </c>
      <c r="R1627" t="s">
        <v>31</v>
      </c>
      <c r="S1627" t="s">
        <v>60</v>
      </c>
      <c r="T1627" s="2">
        <v>0.15</v>
      </c>
      <c r="U1627">
        <v>3595.69</v>
      </c>
    </row>
    <row r="1628" spans="1:21" x14ac:dyDescent="0.3">
      <c r="A1628" t="s">
        <v>7579</v>
      </c>
      <c r="B1628" s="1">
        <v>45482</v>
      </c>
      <c r="C1628" t="s">
        <v>2069</v>
      </c>
      <c r="D1628" t="s">
        <v>7580</v>
      </c>
      <c r="E1628" t="s">
        <v>43</v>
      </c>
      <c r="F1628" t="s">
        <v>37</v>
      </c>
      <c r="G1628" t="s">
        <v>26</v>
      </c>
      <c r="H1628" t="s">
        <v>27</v>
      </c>
      <c r="I1628" t="s">
        <v>28</v>
      </c>
      <c r="J1628" t="s">
        <v>7581</v>
      </c>
      <c r="K1628" t="s">
        <v>7582</v>
      </c>
      <c r="L1628">
        <v>4</v>
      </c>
      <c r="M1628">
        <v>6601.1</v>
      </c>
      <c r="N1628">
        <v>26404.400000000001</v>
      </c>
      <c r="O1628" s="2">
        <v>0.25</v>
      </c>
      <c r="P1628">
        <v>6601.1</v>
      </c>
      <c r="Q1628">
        <v>19803.3</v>
      </c>
      <c r="R1628" t="s">
        <v>59</v>
      </c>
      <c r="S1628" t="s">
        <v>32</v>
      </c>
      <c r="T1628" s="2">
        <v>0.1</v>
      </c>
      <c r="U1628">
        <v>1980.33</v>
      </c>
    </row>
    <row r="1629" spans="1:21" x14ac:dyDescent="0.3">
      <c r="A1629" t="s">
        <v>7583</v>
      </c>
      <c r="B1629" s="1">
        <v>45320</v>
      </c>
      <c r="C1629" t="s">
        <v>7584</v>
      </c>
      <c r="D1629" t="s">
        <v>7585</v>
      </c>
      <c r="E1629" t="s">
        <v>54</v>
      </c>
      <c r="F1629" t="s">
        <v>44</v>
      </c>
      <c r="G1629" t="s">
        <v>81</v>
      </c>
      <c r="H1629" t="s">
        <v>27</v>
      </c>
      <c r="I1629" t="s">
        <v>157</v>
      </c>
      <c r="J1629" t="s">
        <v>6266</v>
      </c>
      <c r="K1629" t="s">
        <v>1188</v>
      </c>
      <c r="L1629">
        <v>7</v>
      </c>
      <c r="M1629">
        <v>5886.05</v>
      </c>
      <c r="N1629">
        <v>41202.35</v>
      </c>
      <c r="O1629" s="2">
        <v>0.05</v>
      </c>
      <c r="P1629">
        <v>2060.12</v>
      </c>
      <c r="Q1629">
        <v>39142.230000000003</v>
      </c>
      <c r="R1629" t="s">
        <v>76</v>
      </c>
      <c r="S1629" t="s">
        <v>77</v>
      </c>
      <c r="T1629" s="2">
        <v>0.3</v>
      </c>
      <c r="U1629">
        <v>11742.67</v>
      </c>
    </row>
    <row r="1630" spans="1:21" x14ac:dyDescent="0.3">
      <c r="A1630" t="s">
        <v>7586</v>
      </c>
      <c r="B1630" s="1">
        <v>45195</v>
      </c>
      <c r="C1630" t="s">
        <v>2423</v>
      </c>
      <c r="D1630" t="s">
        <v>7587</v>
      </c>
      <c r="E1630" t="s">
        <v>142</v>
      </c>
      <c r="F1630" t="s">
        <v>112</v>
      </c>
      <c r="G1630" t="s">
        <v>81</v>
      </c>
      <c r="H1630" t="s">
        <v>55</v>
      </c>
      <c r="I1630" t="s">
        <v>56</v>
      </c>
      <c r="J1630" t="s">
        <v>3695</v>
      </c>
      <c r="K1630" t="s">
        <v>6655</v>
      </c>
      <c r="L1630">
        <v>7</v>
      </c>
      <c r="M1630">
        <v>6840.62</v>
      </c>
      <c r="N1630">
        <v>47884.34</v>
      </c>
      <c r="O1630" s="2">
        <v>0.05</v>
      </c>
      <c r="P1630">
        <v>2394.2199999999998</v>
      </c>
      <c r="Q1630">
        <v>45490.12</v>
      </c>
      <c r="R1630" t="s">
        <v>76</v>
      </c>
      <c r="S1630" t="s">
        <v>32</v>
      </c>
      <c r="T1630" s="2">
        <v>0.1</v>
      </c>
      <c r="U1630">
        <v>4549.01</v>
      </c>
    </row>
    <row r="1631" spans="1:21" x14ac:dyDescent="0.3">
      <c r="A1631" t="s">
        <v>7588</v>
      </c>
      <c r="B1631" s="1">
        <v>45120</v>
      </c>
      <c r="C1631" t="s">
        <v>7589</v>
      </c>
      <c r="D1631" t="s">
        <v>7590</v>
      </c>
      <c r="E1631" t="s">
        <v>54</v>
      </c>
      <c r="F1631" t="s">
        <v>87</v>
      </c>
      <c r="G1631" t="s">
        <v>26</v>
      </c>
      <c r="H1631" t="s">
        <v>72</v>
      </c>
      <c r="I1631" t="s">
        <v>73</v>
      </c>
      <c r="J1631" t="s">
        <v>6892</v>
      </c>
      <c r="K1631" t="s">
        <v>4158</v>
      </c>
      <c r="L1631">
        <v>9</v>
      </c>
      <c r="M1631">
        <v>5955.93</v>
      </c>
      <c r="N1631">
        <v>53603.37</v>
      </c>
      <c r="O1631" s="2">
        <v>0.3</v>
      </c>
      <c r="P1631">
        <v>16081.01</v>
      </c>
      <c r="Q1631">
        <v>37522.36</v>
      </c>
      <c r="R1631" t="s">
        <v>176</v>
      </c>
      <c r="S1631" t="s">
        <v>50</v>
      </c>
      <c r="T1631" s="2">
        <v>0.15</v>
      </c>
      <c r="U1631">
        <v>5628.35</v>
      </c>
    </row>
    <row r="1632" spans="1:21" x14ac:dyDescent="0.3">
      <c r="A1632" t="s">
        <v>7591</v>
      </c>
      <c r="B1632" s="1">
        <v>45642</v>
      </c>
      <c r="C1632" t="s">
        <v>7592</v>
      </c>
      <c r="D1632" t="s">
        <v>7593</v>
      </c>
      <c r="E1632" t="s">
        <v>142</v>
      </c>
      <c r="F1632" t="s">
        <v>119</v>
      </c>
      <c r="G1632" t="s">
        <v>26</v>
      </c>
      <c r="H1632" t="s">
        <v>27</v>
      </c>
      <c r="I1632" t="s">
        <v>28</v>
      </c>
      <c r="J1632" t="s">
        <v>7594</v>
      </c>
      <c r="K1632" t="s">
        <v>7595</v>
      </c>
      <c r="L1632">
        <v>9</v>
      </c>
      <c r="M1632">
        <v>3727.57</v>
      </c>
      <c r="N1632">
        <v>33548.129999999997</v>
      </c>
      <c r="O1632" s="2">
        <v>0.25</v>
      </c>
      <c r="P1632">
        <v>8387.0300000000007</v>
      </c>
      <c r="Q1632">
        <v>25161.1</v>
      </c>
      <c r="R1632" t="s">
        <v>76</v>
      </c>
      <c r="S1632" t="s">
        <v>50</v>
      </c>
      <c r="T1632" s="2">
        <v>0.2</v>
      </c>
      <c r="U1632">
        <v>5032.22</v>
      </c>
    </row>
    <row r="1633" spans="1:21" x14ac:dyDescent="0.3">
      <c r="A1633" t="s">
        <v>7596</v>
      </c>
      <c r="B1633" s="1">
        <v>44933</v>
      </c>
      <c r="C1633" t="s">
        <v>7597</v>
      </c>
      <c r="D1633" t="s">
        <v>7598</v>
      </c>
      <c r="E1633" t="s">
        <v>43</v>
      </c>
      <c r="F1633" t="s">
        <v>44</v>
      </c>
      <c r="G1633" t="s">
        <v>26</v>
      </c>
      <c r="H1633" t="s">
        <v>55</v>
      </c>
      <c r="I1633" t="s">
        <v>56</v>
      </c>
      <c r="J1633" t="s">
        <v>7599</v>
      </c>
      <c r="K1633" t="s">
        <v>6027</v>
      </c>
      <c r="L1633">
        <v>2</v>
      </c>
      <c r="M1633">
        <v>6866.41</v>
      </c>
      <c r="N1633">
        <v>13732.82</v>
      </c>
      <c r="O1633" s="2">
        <v>0.1</v>
      </c>
      <c r="P1633">
        <v>1373.28</v>
      </c>
      <c r="Q1633">
        <v>12359.54</v>
      </c>
      <c r="R1633" t="s">
        <v>49</v>
      </c>
      <c r="S1633" t="s">
        <v>32</v>
      </c>
      <c r="T1633" s="2">
        <v>0.2</v>
      </c>
      <c r="U1633">
        <v>2471.91</v>
      </c>
    </row>
    <row r="1634" spans="1:21" x14ac:dyDescent="0.3">
      <c r="A1634" t="s">
        <v>7600</v>
      </c>
      <c r="B1634" s="1">
        <v>45491</v>
      </c>
      <c r="C1634" t="s">
        <v>5303</v>
      </c>
      <c r="D1634" t="s">
        <v>7601</v>
      </c>
      <c r="E1634" t="s">
        <v>54</v>
      </c>
      <c r="F1634" t="s">
        <v>163</v>
      </c>
      <c r="G1634" t="s">
        <v>26</v>
      </c>
      <c r="H1634" t="s">
        <v>72</v>
      </c>
      <c r="I1634" t="s">
        <v>150</v>
      </c>
      <c r="J1634" t="s">
        <v>7602</v>
      </c>
      <c r="K1634" t="s">
        <v>7603</v>
      </c>
      <c r="L1634">
        <v>4</v>
      </c>
      <c r="M1634">
        <v>2768.6</v>
      </c>
      <c r="N1634">
        <v>11074.4</v>
      </c>
      <c r="O1634" s="2">
        <v>0.1</v>
      </c>
      <c r="P1634">
        <v>1107.44</v>
      </c>
      <c r="Q1634">
        <v>9966.9599999999991</v>
      </c>
      <c r="R1634" t="s">
        <v>59</v>
      </c>
      <c r="S1634" t="s">
        <v>32</v>
      </c>
      <c r="T1634" s="2">
        <v>0.2</v>
      </c>
      <c r="U1634">
        <v>1993.39</v>
      </c>
    </row>
    <row r="1635" spans="1:21" x14ac:dyDescent="0.3">
      <c r="A1635" t="s">
        <v>7604</v>
      </c>
      <c r="B1635" s="1">
        <v>45832</v>
      </c>
      <c r="C1635" t="s">
        <v>4296</v>
      </c>
      <c r="D1635" t="s">
        <v>7605</v>
      </c>
      <c r="E1635" t="s">
        <v>24</v>
      </c>
      <c r="F1635" t="s">
        <v>370</v>
      </c>
      <c r="G1635" t="s">
        <v>81</v>
      </c>
      <c r="H1635" t="s">
        <v>27</v>
      </c>
      <c r="I1635" t="s">
        <v>28</v>
      </c>
      <c r="J1635" t="s">
        <v>7606</v>
      </c>
      <c r="K1635" t="s">
        <v>1143</v>
      </c>
      <c r="L1635">
        <v>3</v>
      </c>
      <c r="M1635">
        <v>502.8</v>
      </c>
      <c r="N1635">
        <v>1508.4</v>
      </c>
      <c r="O1635" s="2">
        <v>0.05</v>
      </c>
      <c r="P1635">
        <v>75.42</v>
      </c>
      <c r="Q1635">
        <v>1432.98</v>
      </c>
      <c r="R1635" t="s">
        <v>176</v>
      </c>
      <c r="S1635" t="s">
        <v>32</v>
      </c>
      <c r="T1635" s="2">
        <v>0.15</v>
      </c>
      <c r="U1635">
        <v>214.95</v>
      </c>
    </row>
    <row r="1636" spans="1:21" x14ac:dyDescent="0.3">
      <c r="A1636" t="s">
        <v>7607</v>
      </c>
      <c r="B1636" s="1">
        <v>45016</v>
      </c>
      <c r="C1636" t="s">
        <v>7608</v>
      </c>
      <c r="D1636" t="s">
        <v>3880</v>
      </c>
      <c r="E1636" t="s">
        <v>36</v>
      </c>
      <c r="F1636" t="s">
        <v>370</v>
      </c>
      <c r="G1636" t="s">
        <v>81</v>
      </c>
      <c r="H1636" t="s">
        <v>45</v>
      </c>
      <c r="I1636" t="s">
        <v>136</v>
      </c>
      <c r="J1636" t="s">
        <v>7609</v>
      </c>
      <c r="K1636" t="s">
        <v>7610</v>
      </c>
      <c r="L1636">
        <v>9</v>
      </c>
      <c r="M1636">
        <v>550.66999999999996</v>
      </c>
      <c r="N1636">
        <v>4956.03</v>
      </c>
      <c r="O1636" s="2">
        <v>0</v>
      </c>
      <c r="P1636">
        <v>0</v>
      </c>
      <c r="Q1636">
        <v>4956.03</v>
      </c>
      <c r="R1636" t="s">
        <v>49</v>
      </c>
      <c r="S1636" t="s">
        <v>50</v>
      </c>
      <c r="T1636" s="2">
        <v>0.25</v>
      </c>
      <c r="U1636">
        <v>1239.01</v>
      </c>
    </row>
    <row r="1637" spans="1:21" x14ac:dyDescent="0.3">
      <c r="A1637" t="s">
        <v>7611</v>
      </c>
      <c r="B1637" s="1">
        <v>45581</v>
      </c>
      <c r="C1637" t="s">
        <v>7612</v>
      </c>
      <c r="D1637" t="s">
        <v>7613</v>
      </c>
      <c r="E1637" t="s">
        <v>24</v>
      </c>
      <c r="F1637" t="s">
        <v>64</v>
      </c>
      <c r="G1637" t="s">
        <v>26</v>
      </c>
      <c r="H1637" t="s">
        <v>72</v>
      </c>
      <c r="I1637" t="s">
        <v>73</v>
      </c>
      <c r="J1637" t="s">
        <v>7614</v>
      </c>
      <c r="K1637" t="s">
        <v>7615</v>
      </c>
      <c r="L1637">
        <v>8</v>
      </c>
      <c r="M1637">
        <v>7731.2</v>
      </c>
      <c r="N1637">
        <v>61849.599999999999</v>
      </c>
      <c r="O1637" s="2">
        <v>0.1</v>
      </c>
      <c r="P1637">
        <v>6184.96</v>
      </c>
      <c r="Q1637">
        <v>55664.639999999999</v>
      </c>
      <c r="R1637" t="s">
        <v>49</v>
      </c>
      <c r="S1637" t="s">
        <v>32</v>
      </c>
      <c r="T1637" s="2">
        <v>0.1</v>
      </c>
      <c r="U1637">
        <v>5566.46</v>
      </c>
    </row>
    <row r="1638" spans="1:21" x14ac:dyDescent="0.3">
      <c r="A1638" t="s">
        <v>7616</v>
      </c>
      <c r="B1638" s="1">
        <v>45708</v>
      </c>
      <c r="C1638" t="s">
        <v>5818</v>
      </c>
      <c r="D1638" t="s">
        <v>7617</v>
      </c>
      <c r="E1638" t="s">
        <v>36</v>
      </c>
      <c r="F1638" t="s">
        <v>112</v>
      </c>
      <c r="G1638" t="s">
        <v>26</v>
      </c>
      <c r="H1638" t="s">
        <v>55</v>
      </c>
      <c r="I1638" t="s">
        <v>100</v>
      </c>
      <c r="J1638" t="s">
        <v>895</v>
      </c>
      <c r="K1638" t="s">
        <v>7618</v>
      </c>
      <c r="L1638">
        <v>3</v>
      </c>
      <c r="M1638">
        <v>7104.75</v>
      </c>
      <c r="N1638">
        <v>21314.25</v>
      </c>
      <c r="O1638" s="2">
        <v>0.3</v>
      </c>
      <c r="P1638">
        <v>6394.27</v>
      </c>
      <c r="Q1638">
        <v>14919.98</v>
      </c>
      <c r="R1638" t="s">
        <v>76</v>
      </c>
      <c r="S1638" t="s">
        <v>77</v>
      </c>
      <c r="T1638" s="2">
        <v>0.1</v>
      </c>
      <c r="U1638">
        <v>1492</v>
      </c>
    </row>
    <row r="1639" spans="1:21" x14ac:dyDescent="0.3">
      <c r="A1639" t="s">
        <v>7619</v>
      </c>
      <c r="B1639" s="1">
        <v>45855</v>
      </c>
      <c r="C1639" t="s">
        <v>7620</v>
      </c>
      <c r="D1639" t="s">
        <v>7621</v>
      </c>
      <c r="E1639" t="s">
        <v>43</v>
      </c>
      <c r="F1639" t="s">
        <v>99</v>
      </c>
      <c r="G1639" t="s">
        <v>81</v>
      </c>
      <c r="H1639" t="s">
        <v>45</v>
      </c>
      <c r="I1639" t="s">
        <v>144</v>
      </c>
      <c r="J1639" t="s">
        <v>7622</v>
      </c>
      <c r="K1639" t="s">
        <v>797</v>
      </c>
      <c r="L1639">
        <v>7</v>
      </c>
      <c r="M1639">
        <v>4517.3500000000004</v>
      </c>
      <c r="N1639">
        <v>31621.45</v>
      </c>
      <c r="O1639" s="2">
        <v>0.15</v>
      </c>
      <c r="P1639">
        <v>4743.22</v>
      </c>
      <c r="Q1639">
        <v>26878.23</v>
      </c>
      <c r="R1639" t="s">
        <v>31</v>
      </c>
      <c r="S1639" t="s">
        <v>60</v>
      </c>
      <c r="T1639" s="2">
        <v>0.25</v>
      </c>
      <c r="U1639">
        <v>6719.56</v>
      </c>
    </row>
    <row r="1640" spans="1:21" x14ac:dyDescent="0.3">
      <c r="A1640" t="s">
        <v>7623</v>
      </c>
      <c r="B1640" s="1">
        <v>45525</v>
      </c>
      <c r="C1640" t="s">
        <v>7624</v>
      </c>
      <c r="D1640" t="s">
        <v>7625</v>
      </c>
      <c r="E1640" t="s">
        <v>142</v>
      </c>
      <c r="F1640" t="s">
        <v>99</v>
      </c>
      <c r="G1640" t="s">
        <v>81</v>
      </c>
      <c r="H1640" t="s">
        <v>27</v>
      </c>
      <c r="I1640" t="s">
        <v>157</v>
      </c>
      <c r="J1640" t="s">
        <v>3810</v>
      </c>
      <c r="K1640" t="s">
        <v>7626</v>
      </c>
      <c r="L1640">
        <v>8</v>
      </c>
      <c r="M1640">
        <v>3761.8</v>
      </c>
      <c r="N1640">
        <v>30094.400000000001</v>
      </c>
      <c r="O1640" s="2">
        <v>0.3</v>
      </c>
      <c r="P1640">
        <v>9028.32</v>
      </c>
      <c r="Q1640">
        <v>21066.080000000002</v>
      </c>
      <c r="R1640" t="s">
        <v>76</v>
      </c>
      <c r="S1640" t="s">
        <v>77</v>
      </c>
      <c r="T1640" s="2">
        <v>0.2</v>
      </c>
      <c r="U1640">
        <v>4213.22</v>
      </c>
    </row>
    <row r="1641" spans="1:21" x14ac:dyDescent="0.3">
      <c r="A1641" t="s">
        <v>7627</v>
      </c>
      <c r="B1641" s="1">
        <v>45780</v>
      </c>
      <c r="C1641" t="s">
        <v>7628</v>
      </c>
      <c r="D1641" t="s">
        <v>7629</v>
      </c>
      <c r="E1641" t="s">
        <v>54</v>
      </c>
      <c r="F1641" t="s">
        <v>370</v>
      </c>
      <c r="G1641" t="s">
        <v>26</v>
      </c>
      <c r="H1641" t="s">
        <v>55</v>
      </c>
      <c r="I1641" t="s">
        <v>56</v>
      </c>
      <c r="J1641" t="s">
        <v>7630</v>
      </c>
      <c r="K1641" t="s">
        <v>2054</v>
      </c>
      <c r="L1641">
        <v>7</v>
      </c>
      <c r="M1641">
        <v>329.81</v>
      </c>
      <c r="N1641">
        <v>2308.67</v>
      </c>
      <c r="O1641" s="2">
        <v>0.1</v>
      </c>
      <c r="P1641">
        <v>230.87</v>
      </c>
      <c r="Q1641">
        <v>2077.8000000000002</v>
      </c>
      <c r="R1641" t="s">
        <v>76</v>
      </c>
      <c r="S1641" t="s">
        <v>32</v>
      </c>
      <c r="T1641" s="2">
        <v>0.2</v>
      </c>
      <c r="U1641">
        <v>415.56</v>
      </c>
    </row>
    <row r="1642" spans="1:21" x14ac:dyDescent="0.3">
      <c r="A1642" t="s">
        <v>7631</v>
      </c>
      <c r="B1642" s="1">
        <v>45008</v>
      </c>
      <c r="C1642" t="s">
        <v>7632</v>
      </c>
      <c r="D1642" t="s">
        <v>7633</v>
      </c>
      <c r="E1642" t="s">
        <v>36</v>
      </c>
      <c r="F1642" t="s">
        <v>156</v>
      </c>
      <c r="G1642" t="s">
        <v>26</v>
      </c>
      <c r="H1642" t="s">
        <v>27</v>
      </c>
      <c r="I1642" t="s">
        <v>93</v>
      </c>
      <c r="J1642" t="s">
        <v>7634</v>
      </c>
      <c r="K1642" t="s">
        <v>7635</v>
      </c>
      <c r="L1642">
        <v>2</v>
      </c>
      <c r="M1642">
        <v>2197.69</v>
      </c>
      <c r="N1642">
        <v>4395.38</v>
      </c>
      <c r="O1642" s="2">
        <v>0.2</v>
      </c>
      <c r="P1642">
        <v>879.08</v>
      </c>
      <c r="Q1642">
        <v>3516.3</v>
      </c>
      <c r="R1642" t="s">
        <v>49</v>
      </c>
      <c r="S1642" t="s">
        <v>60</v>
      </c>
      <c r="T1642" s="2">
        <v>0.15</v>
      </c>
      <c r="U1642">
        <v>527.45000000000005</v>
      </c>
    </row>
    <row r="1643" spans="1:21" x14ac:dyDescent="0.3">
      <c r="A1643" t="s">
        <v>7636</v>
      </c>
      <c r="B1643" s="1">
        <v>45424</v>
      </c>
      <c r="C1643" t="s">
        <v>7637</v>
      </c>
      <c r="D1643" t="s">
        <v>7638</v>
      </c>
      <c r="E1643" t="s">
        <v>142</v>
      </c>
      <c r="F1643" t="s">
        <v>71</v>
      </c>
      <c r="G1643" t="s">
        <v>26</v>
      </c>
      <c r="H1643" t="s">
        <v>72</v>
      </c>
      <c r="I1643" t="s">
        <v>150</v>
      </c>
      <c r="J1643" t="s">
        <v>7639</v>
      </c>
      <c r="K1643" t="s">
        <v>7640</v>
      </c>
      <c r="L1643">
        <v>1</v>
      </c>
      <c r="M1643">
        <v>6152.76</v>
      </c>
      <c r="N1643">
        <v>6152.76</v>
      </c>
      <c r="O1643" s="2">
        <v>0.25</v>
      </c>
      <c r="P1643">
        <v>1538.19</v>
      </c>
      <c r="Q1643">
        <v>4614.57</v>
      </c>
      <c r="R1643" t="s">
        <v>31</v>
      </c>
      <c r="S1643" t="s">
        <v>50</v>
      </c>
      <c r="T1643" s="2">
        <v>0.25</v>
      </c>
      <c r="U1643">
        <v>1153.6400000000001</v>
      </c>
    </row>
    <row r="1644" spans="1:21" x14ac:dyDescent="0.3">
      <c r="A1644" t="s">
        <v>7641</v>
      </c>
      <c r="B1644" s="1">
        <v>45497</v>
      </c>
      <c r="C1644" t="s">
        <v>7642</v>
      </c>
      <c r="D1644" t="s">
        <v>7643</v>
      </c>
      <c r="E1644" t="s">
        <v>43</v>
      </c>
      <c r="F1644" t="s">
        <v>119</v>
      </c>
      <c r="G1644" t="s">
        <v>26</v>
      </c>
      <c r="H1644" t="s">
        <v>55</v>
      </c>
      <c r="I1644" t="s">
        <v>56</v>
      </c>
      <c r="J1644" t="s">
        <v>7644</v>
      </c>
      <c r="K1644" t="s">
        <v>5939</v>
      </c>
      <c r="L1644">
        <v>1</v>
      </c>
      <c r="M1644">
        <v>7826.04</v>
      </c>
      <c r="N1644">
        <v>7826.04</v>
      </c>
      <c r="O1644" s="2">
        <v>0.25</v>
      </c>
      <c r="P1644">
        <v>1956.51</v>
      </c>
      <c r="Q1644">
        <v>5869.53</v>
      </c>
      <c r="R1644" t="s">
        <v>76</v>
      </c>
      <c r="S1644" t="s">
        <v>60</v>
      </c>
      <c r="T1644" s="2">
        <v>0.25</v>
      </c>
      <c r="U1644">
        <v>1467.38</v>
      </c>
    </row>
    <row r="1645" spans="1:21" x14ac:dyDescent="0.3">
      <c r="A1645" t="s">
        <v>7645</v>
      </c>
      <c r="B1645" s="1">
        <v>45886</v>
      </c>
      <c r="C1645" t="s">
        <v>7646</v>
      </c>
      <c r="D1645" t="s">
        <v>7647</v>
      </c>
      <c r="E1645" t="s">
        <v>43</v>
      </c>
      <c r="F1645" t="s">
        <v>143</v>
      </c>
      <c r="G1645" t="s">
        <v>81</v>
      </c>
      <c r="H1645" t="s">
        <v>72</v>
      </c>
      <c r="I1645" t="s">
        <v>150</v>
      </c>
      <c r="J1645" t="s">
        <v>7648</v>
      </c>
      <c r="K1645" t="s">
        <v>7649</v>
      </c>
      <c r="L1645">
        <v>3</v>
      </c>
      <c r="M1645">
        <v>7323.51</v>
      </c>
      <c r="N1645">
        <v>21970.53</v>
      </c>
      <c r="O1645" s="2">
        <v>0.2</v>
      </c>
      <c r="P1645">
        <v>4394.1099999999997</v>
      </c>
      <c r="Q1645">
        <v>17576.419999999998</v>
      </c>
      <c r="R1645" t="s">
        <v>59</v>
      </c>
      <c r="S1645" t="s">
        <v>50</v>
      </c>
      <c r="T1645" s="2">
        <v>0.3</v>
      </c>
      <c r="U1645">
        <v>5272.93</v>
      </c>
    </row>
    <row r="1646" spans="1:21" x14ac:dyDescent="0.3">
      <c r="A1646" t="s">
        <v>7650</v>
      </c>
      <c r="B1646" s="1">
        <v>45802</v>
      </c>
      <c r="C1646" t="s">
        <v>7651</v>
      </c>
      <c r="D1646" t="s">
        <v>7652</v>
      </c>
      <c r="E1646" t="s">
        <v>24</v>
      </c>
      <c r="F1646" t="s">
        <v>119</v>
      </c>
      <c r="G1646" t="s">
        <v>26</v>
      </c>
      <c r="H1646" t="s">
        <v>45</v>
      </c>
      <c r="I1646" t="s">
        <v>144</v>
      </c>
      <c r="J1646" t="s">
        <v>7653</v>
      </c>
      <c r="K1646" t="s">
        <v>7654</v>
      </c>
      <c r="L1646">
        <v>1</v>
      </c>
      <c r="M1646">
        <v>2844.03</v>
      </c>
      <c r="N1646">
        <v>2844.03</v>
      </c>
      <c r="O1646" s="2">
        <v>0</v>
      </c>
      <c r="P1646">
        <v>0</v>
      </c>
      <c r="Q1646">
        <v>2844.03</v>
      </c>
      <c r="R1646" t="s">
        <v>59</v>
      </c>
      <c r="S1646" t="s">
        <v>32</v>
      </c>
      <c r="T1646" s="2">
        <v>0.1</v>
      </c>
      <c r="U1646">
        <v>284.39999999999998</v>
      </c>
    </row>
    <row r="1647" spans="1:21" x14ac:dyDescent="0.3">
      <c r="A1647" t="s">
        <v>7655</v>
      </c>
      <c r="B1647" s="1">
        <v>45236</v>
      </c>
      <c r="C1647" t="s">
        <v>7656</v>
      </c>
      <c r="D1647" t="s">
        <v>7657</v>
      </c>
      <c r="E1647" t="s">
        <v>43</v>
      </c>
      <c r="F1647" t="s">
        <v>25</v>
      </c>
      <c r="G1647" t="s">
        <v>26</v>
      </c>
      <c r="H1647" t="s">
        <v>27</v>
      </c>
      <c r="I1647" t="s">
        <v>157</v>
      </c>
      <c r="J1647" t="s">
        <v>311</v>
      </c>
      <c r="K1647" t="s">
        <v>7658</v>
      </c>
      <c r="L1647">
        <v>7</v>
      </c>
      <c r="M1647">
        <v>6093.62</v>
      </c>
      <c r="N1647">
        <v>42655.34</v>
      </c>
      <c r="O1647" s="2">
        <v>0.15</v>
      </c>
      <c r="P1647">
        <v>6398.3</v>
      </c>
      <c r="Q1647">
        <v>36257.040000000001</v>
      </c>
      <c r="R1647" t="s">
        <v>76</v>
      </c>
      <c r="S1647" t="s">
        <v>60</v>
      </c>
      <c r="T1647" s="2">
        <v>0.2</v>
      </c>
      <c r="U1647">
        <v>7251.41</v>
      </c>
    </row>
    <row r="1648" spans="1:21" x14ac:dyDescent="0.3">
      <c r="A1648" t="s">
        <v>7659</v>
      </c>
      <c r="B1648" s="1">
        <v>45570</v>
      </c>
      <c r="C1648" t="s">
        <v>7660</v>
      </c>
      <c r="D1648" t="s">
        <v>7661</v>
      </c>
      <c r="E1648" t="s">
        <v>54</v>
      </c>
      <c r="F1648" t="s">
        <v>71</v>
      </c>
      <c r="G1648" t="s">
        <v>26</v>
      </c>
      <c r="H1648" t="s">
        <v>27</v>
      </c>
      <c r="I1648" t="s">
        <v>28</v>
      </c>
      <c r="J1648" t="s">
        <v>7662</v>
      </c>
      <c r="K1648" t="s">
        <v>7663</v>
      </c>
      <c r="L1648">
        <v>2</v>
      </c>
      <c r="M1648">
        <v>5587.89</v>
      </c>
      <c r="N1648">
        <v>11175.78</v>
      </c>
      <c r="O1648" s="2">
        <v>0.25</v>
      </c>
      <c r="P1648">
        <v>2793.95</v>
      </c>
      <c r="Q1648">
        <v>8381.83</v>
      </c>
      <c r="R1648" t="s">
        <v>76</v>
      </c>
      <c r="S1648" t="s">
        <v>50</v>
      </c>
      <c r="T1648" s="2">
        <v>0.3</v>
      </c>
      <c r="U1648">
        <v>2514.5500000000002</v>
      </c>
    </row>
    <row r="1649" spans="1:21" x14ac:dyDescent="0.3">
      <c r="A1649" t="s">
        <v>7664</v>
      </c>
      <c r="B1649" s="1">
        <v>45189</v>
      </c>
      <c r="C1649" t="s">
        <v>7665</v>
      </c>
      <c r="D1649" t="s">
        <v>7666</v>
      </c>
      <c r="E1649" t="s">
        <v>142</v>
      </c>
      <c r="F1649" t="s">
        <v>370</v>
      </c>
      <c r="G1649" t="s">
        <v>81</v>
      </c>
      <c r="H1649" t="s">
        <v>27</v>
      </c>
      <c r="I1649" t="s">
        <v>28</v>
      </c>
      <c r="J1649" t="s">
        <v>7667</v>
      </c>
      <c r="K1649" t="s">
        <v>7668</v>
      </c>
      <c r="L1649">
        <v>1</v>
      </c>
      <c r="M1649">
        <v>7691.34</v>
      </c>
      <c r="N1649">
        <v>7691.34</v>
      </c>
      <c r="O1649" s="2">
        <v>0.05</v>
      </c>
      <c r="P1649">
        <v>384.57</v>
      </c>
      <c r="Q1649">
        <v>7306.77</v>
      </c>
      <c r="R1649" t="s">
        <v>31</v>
      </c>
      <c r="S1649" t="s">
        <v>60</v>
      </c>
      <c r="T1649" s="2">
        <v>0.3</v>
      </c>
      <c r="U1649">
        <v>2192.0300000000002</v>
      </c>
    </row>
    <row r="1650" spans="1:21" x14ac:dyDescent="0.3">
      <c r="A1650" t="s">
        <v>7669</v>
      </c>
      <c r="B1650" s="1">
        <v>45235</v>
      </c>
      <c r="C1650" t="s">
        <v>7670</v>
      </c>
      <c r="D1650" t="s">
        <v>7671</v>
      </c>
      <c r="E1650" t="s">
        <v>54</v>
      </c>
      <c r="F1650" t="s">
        <v>37</v>
      </c>
      <c r="G1650" t="s">
        <v>26</v>
      </c>
      <c r="H1650" t="s">
        <v>45</v>
      </c>
      <c r="I1650" t="s">
        <v>113</v>
      </c>
      <c r="J1650" t="s">
        <v>7672</v>
      </c>
      <c r="K1650" t="s">
        <v>7673</v>
      </c>
      <c r="L1650">
        <v>2</v>
      </c>
      <c r="M1650">
        <v>7989.34</v>
      </c>
      <c r="N1650">
        <v>15978.68</v>
      </c>
      <c r="O1650" s="2">
        <v>0</v>
      </c>
      <c r="P1650">
        <v>0</v>
      </c>
      <c r="Q1650">
        <v>15978.68</v>
      </c>
      <c r="R1650" t="s">
        <v>76</v>
      </c>
      <c r="S1650" t="s">
        <v>60</v>
      </c>
      <c r="T1650" s="2">
        <v>0.3</v>
      </c>
      <c r="U1650">
        <v>4793.6000000000004</v>
      </c>
    </row>
    <row r="1651" spans="1:21" x14ac:dyDescent="0.3">
      <c r="A1651" t="s">
        <v>7674</v>
      </c>
      <c r="B1651" s="1">
        <v>45236</v>
      </c>
      <c r="C1651" t="s">
        <v>7675</v>
      </c>
      <c r="D1651" t="s">
        <v>7676</v>
      </c>
      <c r="E1651" t="s">
        <v>142</v>
      </c>
      <c r="F1651" t="s">
        <v>64</v>
      </c>
      <c r="G1651" t="s">
        <v>81</v>
      </c>
      <c r="H1651" t="s">
        <v>55</v>
      </c>
      <c r="I1651" t="s">
        <v>130</v>
      </c>
      <c r="J1651" t="s">
        <v>7677</v>
      </c>
      <c r="K1651" t="s">
        <v>7678</v>
      </c>
      <c r="L1651">
        <v>8</v>
      </c>
      <c r="M1651">
        <v>6198.99</v>
      </c>
      <c r="N1651">
        <v>49591.92</v>
      </c>
      <c r="O1651" s="2">
        <v>0.05</v>
      </c>
      <c r="P1651">
        <v>2479.6</v>
      </c>
      <c r="Q1651">
        <v>47112.32</v>
      </c>
      <c r="R1651" t="s">
        <v>76</v>
      </c>
      <c r="S1651" t="s">
        <v>50</v>
      </c>
      <c r="T1651" s="2">
        <v>0.25</v>
      </c>
      <c r="U1651">
        <v>11778.08</v>
      </c>
    </row>
    <row r="1652" spans="1:21" x14ac:dyDescent="0.3">
      <c r="A1652" t="s">
        <v>7679</v>
      </c>
      <c r="B1652" s="1">
        <v>45176</v>
      </c>
      <c r="C1652" t="s">
        <v>7680</v>
      </c>
      <c r="D1652" t="s">
        <v>7681</v>
      </c>
      <c r="E1652" t="s">
        <v>43</v>
      </c>
      <c r="F1652" t="s">
        <v>87</v>
      </c>
      <c r="G1652" t="s">
        <v>26</v>
      </c>
      <c r="H1652" t="s">
        <v>45</v>
      </c>
      <c r="I1652" t="s">
        <v>46</v>
      </c>
      <c r="J1652" t="s">
        <v>7682</v>
      </c>
      <c r="K1652" t="s">
        <v>7683</v>
      </c>
      <c r="L1652">
        <v>4</v>
      </c>
      <c r="M1652">
        <v>815.91</v>
      </c>
      <c r="N1652">
        <v>3263.64</v>
      </c>
      <c r="O1652" s="2">
        <v>0.2</v>
      </c>
      <c r="P1652">
        <v>652.73</v>
      </c>
      <c r="Q1652">
        <v>2610.91</v>
      </c>
      <c r="R1652" t="s">
        <v>49</v>
      </c>
      <c r="S1652" t="s">
        <v>50</v>
      </c>
      <c r="T1652" s="2">
        <v>0.2</v>
      </c>
      <c r="U1652">
        <v>522.17999999999995</v>
      </c>
    </row>
    <row r="1653" spans="1:21" x14ac:dyDescent="0.3">
      <c r="A1653" t="s">
        <v>7684</v>
      </c>
      <c r="B1653" s="1">
        <v>45478</v>
      </c>
      <c r="C1653" t="s">
        <v>7685</v>
      </c>
      <c r="D1653" t="s">
        <v>7686</v>
      </c>
      <c r="E1653" t="s">
        <v>24</v>
      </c>
      <c r="F1653" t="s">
        <v>156</v>
      </c>
      <c r="G1653" t="s">
        <v>26</v>
      </c>
      <c r="H1653" t="s">
        <v>45</v>
      </c>
      <c r="I1653" t="s">
        <v>113</v>
      </c>
      <c r="J1653" t="s">
        <v>7687</v>
      </c>
      <c r="K1653" t="s">
        <v>7688</v>
      </c>
      <c r="L1653">
        <v>6</v>
      </c>
      <c r="M1653">
        <v>5506.23</v>
      </c>
      <c r="N1653">
        <v>33037.379999999997</v>
      </c>
      <c r="O1653" s="2">
        <v>0.3</v>
      </c>
      <c r="P1653">
        <v>9911.2099999999991</v>
      </c>
      <c r="Q1653">
        <v>23126.17</v>
      </c>
      <c r="R1653" t="s">
        <v>176</v>
      </c>
      <c r="S1653" t="s">
        <v>77</v>
      </c>
      <c r="T1653" s="2">
        <v>0.3</v>
      </c>
      <c r="U1653">
        <v>6937.85</v>
      </c>
    </row>
    <row r="1654" spans="1:21" x14ac:dyDescent="0.3">
      <c r="A1654" t="s">
        <v>7689</v>
      </c>
      <c r="B1654" s="1">
        <v>45370</v>
      </c>
      <c r="C1654" t="s">
        <v>7690</v>
      </c>
      <c r="D1654" t="s">
        <v>7691</v>
      </c>
      <c r="E1654" t="s">
        <v>24</v>
      </c>
      <c r="F1654" t="s">
        <v>370</v>
      </c>
      <c r="G1654" t="s">
        <v>26</v>
      </c>
      <c r="H1654" t="s">
        <v>72</v>
      </c>
      <c r="I1654" t="s">
        <v>73</v>
      </c>
      <c r="J1654" t="s">
        <v>7692</v>
      </c>
      <c r="K1654" t="s">
        <v>7693</v>
      </c>
      <c r="L1654">
        <v>7</v>
      </c>
      <c r="M1654">
        <v>7682.78</v>
      </c>
      <c r="N1654">
        <v>53779.46</v>
      </c>
      <c r="O1654" s="2">
        <v>0.05</v>
      </c>
      <c r="P1654">
        <v>2688.97</v>
      </c>
      <c r="Q1654">
        <v>51090.49</v>
      </c>
      <c r="R1654" t="s">
        <v>49</v>
      </c>
      <c r="S1654" t="s">
        <v>32</v>
      </c>
      <c r="T1654" s="2">
        <v>0.1</v>
      </c>
      <c r="U1654">
        <v>5109.05</v>
      </c>
    </row>
    <row r="1655" spans="1:21" x14ac:dyDescent="0.3">
      <c r="A1655" t="s">
        <v>7694</v>
      </c>
      <c r="B1655" s="1">
        <v>45681</v>
      </c>
      <c r="C1655" t="s">
        <v>7695</v>
      </c>
      <c r="D1655" t="s">
        <v>7696</v>
      </c>
      <c r="E1655" t="s">
        <v>142</v>
      </c>
      <c r="F1655" t="s">
        <v>71</v>
      </c>
      <c r="G1655" t="s">
        <v>26</v>
      </c>
      <c r="H1655" t="s">
        <v>27</v>
      </c>
      <c r="I1655" t="s">
        <v>157</v>
      </c>
      <c r="J1655" t="s">
        <v>5647</v>
      </c>
      <c r="K1655" t="s">
        <v>7697</v>
      </c>
      <c r="L1655">
        <v>7</v>
      </c>
      <c r="M1655">
        <v>2271.67</v>
      </c>
      <c r="N1655">
        <v>15901.69</v>
      </c>
      <c r="O1655" s="2">
        <v>0.15</v>
      </c>
      <c r="P1655">
        <v>2385.25</v>
      </c>
      <c r="Q1655">
        <v>13516.44</v>
      </c>
      <c r="R1655" t="s">
        <v>31</v>
      </c>
      <c r="S1655" t="s">
        <v>77</v>
      </c>
      <c r="T1655" s="2">
        <v>0.15</v>
      </c>
      <c r="U1655">
        <v>2027.47</v>
      </c>
    </row>
    <row r="1656" spans="1:21" x14ac:dyDescent="0.3">
      <c r="A1656" t="s">
        <v>7698</v>
      </c>
      <c r="B1656" s="1">
        <v>45099</v>
      </c>
      <c r="C1656" t="s">
        <v>7699</v>
      </c>
      <c r="D1656" t="s">
        <v>7700</v>
      </c>
      <c r="E1656" t="s">
        <v>142</v>
      </c>
      <c r="F1656" t="s">
        <v>71</v>
      </c>
      <c r="G1656" t="s">
        <v>81</v>
      </c>
      <c r="H1656" t="s">
        <v>45</v>
      </c>
      <c r="I1656" t="s">
        <v>46</v>
      </c>
      <c r="J1656" t="s">
        <v>7701</v>
      </c>
      <c r="K1656" t="s">
        <v>7702</v>
      </c>
      <c r="L1656">
        <v>4</v>
      </c>
      <c r="M1656">
        <v>295.51</v>
      </c>
      <c r="N1656">
        <v>1182.04</v>
      </c>
      <c r="O1656" s="2">
        <v>0.15</v>
      </c>
      <c r="P1656">
        <v>177.31</v>
      </c>
      <c r="Q1656">
        <v>1004.73</v>
      </c>
      <c r="R1656" t="s">
        <v>31</v>
      </c>
      <c r="S1656" t="s">
        <v>60</v>
      </c>
      <c r="T1656" s="2">
        <v>0.1</v>
      </c>
      <c r="U1656">
        <v>100.47</v>
      </c>
    </row>
    <row r="1657" spans="1:21" x14ac:dyDescent="0.3">
      <c r="A1657" t="s">
        <v>7703</v>
      </c>
      <c r="B1657" s="1">
        <v>44946</v>
      </c>
      <c r="C1657" t="s">
        <v>7704</v>
      </c>
      <c r="D1657" t="s">
        <v>7705</v>
      </c>
      <c r="E1657" t="s">
        <v>36</v>
      </c>
      <c r="F1657" t="s">
        <v>156</v>
      </c>
      <c r="G1657" t="s">
        <v>81</v>
      </c>
      <c r="H1657" t="s">
        <v>55</v>
      </c>
      <c r="I1657" t="s">
        <v>130</v>
      </c>
      <c r="J1657" t="s">
        <v>7706</v>
      </c>
      <c r="K1657" t="s">
        <v>7707</v>
      </c>
      <c r="L1657">
        <v>10</v>
      </c>
      <c r="M1657">
        <v>5173.09</v>
      </c>
      <c r="N1657">
        <v>51730.9</v>
      </c>
      <c r="O1657" s="2">
        <v>0.15</v>
      </c>
      <c r="P1657">
        <v>7759.64</v>
      </c>
      <c r="Q1657">
        <v>43971.26</v>
      </c>
      <c r="R1657" t="s">
        <v>49</v>
      </c>
      <c r="S1657" t="s">
        <v>60</v>
      </c>
      <c r="T1657" s="2">
        <v>0.3</v>
      </c>
      <c r="U1657">
        <v>13191.38</v>
      </c>
    </row>
    <row r="1658" spans="1:21" x14ac:dyDescent="0.3">
      <c r="A1658" t="s">
        <v>7708</v>
      </c>
      <c r="B1658" s="1">
        <v>45529</v>
      </c>
      <c r="C1658" t="s">
        <v>7709</v>
      </c>
      <c r="D1658" t="s">
        <v>7710</v>
      </c>
      <c r="E1658" t="s">
        <v>36</v>
      </c>
      <c r="F1658" t="s">
        <v>156</v>
      </c>
      <c r="G1658" t="s">
        <v>81</v>
      </c>
      <c r="H1658" t="s">
        <v>27</v>
      </c>
      <c r="I1658" t="s">
        <v>157</v>
      </c>
      <c r="J1658" t="s">
        <v>7711</v>
      </c>
      <c r="K1658" t="s">
        <v>768</v>
      </c>
      <c r="L1658">
        <v>6</v>
      </c>
      <c r="M1658">
        <v>6918.16</v>
      </c>
      <c r="N1658">
        <v>41508.959999999999</v>
      </c>
      <c r="O1658" s="2">
        <v>0.2</v>
      </c>
      <c r="P1658">
        <v>8301.7900000000009</v>
      </c>
      <c r="Q1658">
        <v>33207.17</v>
      </c>
      <c r="R1658" t="s">
        <v>76</v>
      </c>
      <c r="S1658" t="s">
        <v>50</v>
      </c>
      <c r="T1658" s="2">
        <v>0.15</v>
      </c>
      <c r="U1658">
        <v>4981.08</v>
      </c>
    </row>
    <row r="1659" spans="1:21" x14ac:dyDescent="0.3">
      <c r="A1659" t="s">
        <v>7712</v>
      </c>
      <c r="B1659" s="1">
        <v>45661</v>
      </c>
      <c r="C1659" t="s">
        <v>7713</v>
      </c>
      <c r="D1659" t="s">
        <v>7714</v>
      </c>
      <c r="E1659" t="s">
        <v>142</v>
      </c>
      <c r="F1659" t="s">
        <v>64</v>
      </c>
      <c r="G1659" t="s">
        <v>81</v>
      </c>
      <c r="H1659" t="s">
        <v>27</v>
      </c>
      <c r="I1659" t="s">
        <v>93</v>
      </c>
      <c r="J1659" t="s">
        <v>7715</v>
      </c>
      <c r="K1659" t="s">
        <v>7716</v>
      </c>
      <c r="L1659">
        <v>2</v>
      </c>
      <c r="M1659">
        <v>4753.38</v>
      </c>
      <c r="N1659">
        <v>9506.76</v>
      </c>
      <c r="O1659" s="2">
        <v>0.3</v>
      </c>
      <c r="P1659">
        <v>2852.03</v>
      </c>
      <c r="Q1659">
        <v>6654.73</v>
      </c>
      <c r="R1659" t="s">
        <v>31</v>
      </c>
      <c r="S1659" t="s">
        <v>60</v>
      </c>
      <c r="T1659" s="2">
        <v>0.15</v>
      </c>
      <c r="U1659">
        <v>998.21</v>
      </c>
    </row>
    <row r="1660" spans="1:21" x14ac:dyDescent="0.3">
      <c r="A1660" t="s">
        <v>7717</v>
      </c>
      <c r="B1660" s="1">
        <v>45567</v>
      </c>
      <c r="C1660" t="s">
        <v>7718</v>
      </c>
      <c r="D1660" t="s">
        <v>7719</v>
      </c>
      <c r="E1660" t="s">
        <v>54</v>
      </c>
      <c r="F1660" t="s">
        <v>87</v>
      </c>
      <c r="G1660" t="s">
        <v>81</v>
      </c>
      <c r="H1660" t="s">
        <v>72</v>
      </c>
      <c r="I1660" t="s">
        <v>73</v>
      </c>
      <c r="J1660" t="s">
        <v>7720</v>
      </c>
      <c r="K1660" t="s">
        <v>2067</v>
      </c>
      <c r="L1660">
        <v>10</v>
      </c>
      <c r="M1660">
        <v>4383.22</v>
      </c>
      <c r="N1660">
        <v>43832.2</v>
      </c>
      <c r="O1660" s="2">
        <v>0</v>
      </c>
      <c r="P1660">
        <v>0</v>
      </c>
      <c r="Q1660">
        <v>43832.2</v>
      </c>
      <c r="R1660" t="s">
        <v>31</v>
      </c>
      <c r="S1660" t="s">
        <v>32</v>
      </c>
      <c r="T1660" s="2">
        <v>0.1</v>
      </c>
      <c r="U1660">
        <v>4383.22</v>
      </c>
    </row>
    <row r="1661" spans="1:21" x14ac:dyDescent="0.3">
      <c r="A1661" t="s">
        <v>7721</v>
      </c>
      <c r="B1661" s="1">
        <v>45637</v>
      </c>
      <c r="C1661" t="s">
        <v>3386</v>
      </c>
      <c r="D1661" t="s">
        <v>7722</v>
      </c>
      <c r="E1661" t="s">
        <v>36</v>
      </c>
      <c r="F1661" t="s">
        <v>99</v>
      </c>
      <c r="G1661" t="s">
        <v>26</v>
      </c>
      <c r="H1661" t="s">
        <v>27</v>
      </c>
      <c r="I1661" t="s">
        <v>28</v>
      </c>
      <c r="J1661" t="s">
        <v>7723</v>
      </c>
      <c r="K1661" t="s">
        <v>7724</v>
      </c>
      <c r="L1661">
        <v>1</v>
      </c>
      <c r="M1661">
        <v>3680.26</v>
      </c>
      <c r="N1661">
        <v>3680.26</v>
      </c>
      <c r="O1661" s="2">
        <v>0.1</v>
      </c>
      <c r="P1661">
        <v>368.03</v>
      </c>
      <c r="Q1661">
        <v>3312.23</v>
      </c>
      <c r="R1661" t="s">
        <v>49</v>
      </c>
      <c r="S1661" t="s">
        <v>32</v>
      </c>
      <c r="T1661" s="2">
        <v>0.25</v>
      </c>
      <c r="U1661">
        <v>828.06</v>
      </c>
    </row>
    <row r="1662" spans="1:21" x14ac:dyDescent="0.3">
      <c r="A1662" t="s">
        <v>7725</v>
      </c>
      <c r="B1662" s="1">
        <v>45521</v>
      </c>
      <c r="C1662" t="s">
        <v>7726</v>
      </c>
      <c r="D1662" t="s">
        <v>7727</v>
      </c>
      <c r="E1662" t="s">
        <v>24</v>
      </c>
      <c r="F1662" t="s">
        <v>143</v>
      </c>
      <c r="G1662" t="s">
        <v>26</v>
      </c>
      <c r="H1662" t="s">
        <v>27</v>
      </c>
      <c r="I1662" t="s">
        <v>93</v>
      </c>
      <c r="J1662" t="s">
        <v>7728</v>
      </c>
      <c r="K1662" t="s">
        <v>7729</v>
      </c>
      <c r="L1662">
        <v>2</v>
      </c>
      <c r="M1662">
        <v>5424.81</v>
      </c>
      <c r="N1662">
        <v>10849.62</v>
      </c>
      <c r="O1662" s="2">
        <v>0.3</v>
      </c>
      <c r="P1662">
        <v>3254.89</v>
      </c>
      <c r="Q1662">
        <v>7594.73</v>
      </c>
      <c r="R1662" t="s">
        <v>59</v>
      </c>
      <c r="S1662" t="s">
        <v>32</v>
      </c>
      <c r="T1662" s="2">
        <v>0.15</v>
      </c>
      <c r="U1662">
        <v>1139.21</v>
      </c>
    </row>
    <row r="1663" spans="1:21" x14ac:dyDescent="0.3">
      <c r="A1663" t="s">
        <v>7730</v>
      </c>
      <c r="B1663" s="1">
        <v>45718</v>
      </c>
      <c r="C1663" t="s">
        <v>7731</v>
      </c>
      <c r="D1663" t="s">
        <v>2089</v>
      </c>
      <c r="E1663" t="s">
        <v>36</v>
      </c>
      <c r="F1663" t="s">
        <v>370</v>
      </c>
      <c r="G1663" t="s">
        <v>81</v>
      </c>
      <c r="H1663" t="s">
        <v>27</v>
      </c>
      <c r="I1663" t="s">
        <v>28</v>
      </c>
      <c r="J1663" t="s">
        <v>7732</v>
      </c>
      <c r="K1663" t="s">
        <v>7733</v>
      </c>
      <c r="L1663">
        <v>10</v>
      </c>
      <c r="M1663">
        <v>6380.63</v>
      </c>
      <c r="N1663">
        <v>63806.3</v>
      </c>
      <c r="O1663" s="2">
        <v>0.15</v>
      </c>
      <c r="P1663">
        <v>9570.94</v>
      </c>
      <c r="Q1663">
        <v>54235.360000000001</v>
      </c>
      <c r="R1663" t="s">
        <v>59</v>
      </c>
      <c r="S1663" t="s">
        <v>77</v>
      </c>
      <c r="T1663" s="2">
        <v>0.25</v>
      </c>
      <c r="U1663">
        <v>13558.84</v>
      </c>
    </row>
    <row r="1664" spans="1:21" x14ac:dyDescent="0.3">
      <c r="A1664" t="s">
        <v>7734</v>
      </c>
      <c r="B1664" s="1">
        <v>45718</v>
      </c>
      <c r="C1664" t="s">
        <v>7735</v>
      </c>
      <c r="D1664" t="s">
        <v>7736</v>
      </c>
      <c r="E1664" t="s">
        <v>54</v>
      </c>
      <c r="F1664" t="s">
        <v>119</v>
      </c>
      <c r="G1664" t="s">
        <v>26</v>
      </c>
      <c r="H1664" t="s">
        <v>45</v>
      </c>
      <c r="I1664" t="s">
        <v>46</v>
      </c>
      <c r="J1664" t="s">
        <v>762</v>
      </c>
      <c r="K1664" t="s">
        <v>7737</v>
      </c>
      <c r="L1664">
        <v>2</v>
      </c>
      <c r="M1664">
        <v>3987.27</v>
      </c>
      <c r="N1664">
        <v>7974.54</v>
      </c>
      <c r="O1664" s="2">
        <v>0</v>
      </c>
      <c r="P1664">
        <v>0</v>
      </c>
      <c r="Q1664">
        <v>7974.54</v>
      </c>
      <c r="R1664" t="s">
        <v>76</v>
      </c>
      <c r="S1664" t="s">
        <v>60</v>
      </c>
      <c r="T1664" s="2">
        <v>0.2</v>
      </c>
      <c r="U1664">
        <v>1594.91</v>
      </c>
    </row>
    <row r="1665" spans="1:21" x14ac:dyDescent="0.3">
      <c r="A1665" t="s">
        <v>7738</v>
      </c>
      <c r="B1665" s="1">
        <v>44957</v>
      </c>
      <c r="C1665" t="s">
        <v>7739</v>
      </c>
      <c r="D1665" t="s">
        <v>7740</v>
      </c>
      <c r="E1665" t="s">
        <v>54</v>
      </c>
      <c r="F1665" t="s">
        <v>87</v>
      </c>
      <c r="G1665" t="s">
        <v>81</v>
      </c>
      <c r="H1665" t="s">
        <v>55</v>
      </c>
      <c r="I1665" t="s">
        <v>100</v>
      </c>
      <c r="J1665" t="s">
        <v>1445</v>
      </c>
      <c r="K1665" t="s">
        <v>4117</v>
      </c>
      <c r="L1665">
        <v>7</v>
      </c>
      <c r="M1665">
        <v>2815.95</v>
      </c>
      <c r="N1665">
        <v>19711.650000000001</v>
      </c>
      <c r="O1665" s="2">
        <v>0</v>
      </c>
      <c r="P1665">
        <v>0</v>
      </c>
      <c r="Q1665">
        <v>19711.650000000001</v>
      </c>
      <c r="R1665" t="s">
        <v>31</v>
      </c>
      <c r="S1665" t="s">
        <v>50</v>
      </c>
      <c r="T1665" s="2">
        <v>0.2</v>
      </c>
      <c r="U1665">
        <v>3942.33</v>
      </c>
    </row>
    <row r="1666" spans="1:21" x14ac:dyDescent="0.3">
      <c r="A1666" t="s">
        <v>7741</v>
      </c>
      <c r="B1666" s="1">
        <v>44937</v>
      </c>
      <c r="C1666" t="s">
        <v>7742</v>
      </c>
      <c r="D1666" t="s">
        <v>7743</v>
      </c>
      <c r="E1666" t="s">
        <v>43</v>
      </c>
      <c r="F1666" t="s">
        <v>370</v>
      </c>
      <c r="G1666" t="s">
        <v>26</v>
      </c>
      <c r="H1666" t="s">
        <v>27</v>
      </c>
      <c r="I1666" t="s">
        <v>157</v>
      </c>
      <c r="J1666" t="s">
        <v>7744</v>
      </c>
      <c r="K1666" t="s">
        <v>7745</v>
      </c>
      <c r="L1666">
        <v>5</v>
      </c>
      <c r="M1666">
        <v>1988.55</v>
      </c>
      <c r="N1666">
        <v>9942.75</v>
      </c>
      <c r="O1666" s="2">
        <v>0.25</v>
      </c>
      <c r="P1666">
        <v>2485.69</v>
      </c>
      <c r="Q1666">
        <v>7457.06</v>
      </c>
      <c r="R1666" t="s">
        <v>49</v>
      </c>
      <c r="S1666" t="s">
        <v>60</v>
      </c>
      <c r="T1666" s="2">
        <v>0.15</v>
      </c>
      <c r="U1666">
        <v>1118.56</v>
      </c>
    </row>
    <row r="1667" spans="1:21" x14ac:dyDescent="0.3">
      <c r="A1667" t="s">
        <v>7746</v>
      </c>
      <c r="B1667" s="1">
        <v>45409</v>
      </c>
      <c r="C1667" t="s">
        <v>7747</v>
      </c>
      <c r="D1667" t="s">
        <v>6609</v>
      </c>
      <c r="E1667" t="s">
        <v>24</v>
      </c>
      <c r="F1667" t="s">
        <v>64</v>
      </c>
      <c r="G1667" t="s">
        <v>81</v>
      </c>
      <c r="H1667" t="s">
        <v>27</v>
      </c>
      <c r="I1667" t="s">
        <v>93</v>
      </c>
      <c r="J1667" t="s">
        <v>7748</v>
      </c>
      <c r="K1667" t="s">
        <v>7749</v>
      </c>
      <c r="L1667">
        <v>3</v>
      </c>
      <c r="M1667">
        <v>693.49</v>
      </c>
      <c r="N1667">
        <v>2080.4699999999998</v>
      </c>
      <c r="O1667" s="2">
        <v>0.15</v>
      </c>
      <c r="P1667">
        <v>312.07</v>
      </c>
      <c r="Q1667">
        <v>1768.4</v>
      </c>
      <c r="R1667" t="s">
        <v>49</v>
      </c>
      <c r="S1667" t="s">
        <v>60</v>
      </c>
      <c r="T1667" s="2">
        <v>0.25</v>
      </c>
      <c r="U1667">
        <v>442.1</v>
      </c>
    </row>
    <row r="1668" spans="1:21" x14ac:dyDescent="0.3">
      <c r="A1668" t="s">
        <v>7750</v>
      </c>
      <c r="B1668" s="1">
        <v>45404</v>
      </c>
      <c r="C1668" t="s">
        <v>7751</v>
      </c>
      <c r="D1668" t="s">
        <v>7752</v>
      </c>
      <c r="E1668" t="s">
        <v>43</v>
      </c>
      <c r="F1668" t="s">
        <v>25</v>
      </c>
      <c r="G1668" t="s">
        <v>26</v>
      </c>
      <c r="H1668" t="s">
        <v>27</v>
      </c>
      <c r="I1668" t="s">
        <v>28</v>
      </c>
      <c r="J1668" t="s">
        <v>7753</v>
      </c>
      <c r="K1668" t="s">
        <v>7754</v>
      </c>
      <c r="L1668">
        <v>10</v>
      </c>
      <c r="M1668">
        <v>4708.51</v>
      </c>
      <c r="N1668">
        <v>47085.1</v>
      </c>
      <c r="O1668" s="2">
        <v>0</v>
      </c>
      <c r="P1668">
        <v>0</v>
      </c>
      <c r="Q1668">
        <v>47085.1</v>
      </c>
      <c r="R1668" t="s">
        <v>31</v>
      </c>
      <c r="S1668" t="s">
        <v>60</v>
      </c>
      <c r="T1668" s="2">
        <v>0.2</v>
      </c>
      <c r="U1668">
        <v>9417.02</v>
      </c>
    </row>
    <row r="1669" spans="1:21" x14ac:dyDescent="0.3">
      <c r="A1669" t="s">
        <v>7755</v>
      </c>
      <c r="B1669" s="1">
        <v>45444</v>
      </c>
      <c r="C1669" t="s">
        <v>5569</v>
      </c>
      <c r="D1669" t="s">
        <v>7756</v>
      </c>
      <c r="E1669" t="s">
        <v>142</v>
      </c>
      <c r="F1669" t="s">
        <v>87</v>
      </c>
      <c r="G1669" t="s">
        <v>26</v>
      </c>
      <c r="H1669" t="s">
        <v>27</v>
      </c>
      <c r="I1669" t="s">
        <v>28</v>
      </c>
      <c r="J1669" t="s">
        <v>7757</v>
      </c>
      <c r="K1669" t="s">
        <v>2155</v>
      </c>
      <c r="L1669">
        <v>3</v>
      </c>
      <c r="M1669">
        <v>6532.78</v>
      </c>
      <c r="N1669">
        <v>19598.34</v>
      </c>
      <c r="O1669" s="2">
        <v>0.15</v>
      </c>
      <c r="P1669">
        <v>2939.75</v>
      </c>
      <c r="Q1669">
        <v>16658.59</v>
      </c>
      <c r="R1669" t="s">
        <v>59</v>
      </c>
      <c r="S1669" t="s">
        <v>60</v>
      </c>
      <c r="T1669" s="2">
        <v>0.3</v>
      </c>
      <c r="U1669">
        <v>4997.58</v>
      </c>
    </row>
    <row r="1670" spans="1:21" x14ac:dyDescent="0.3">
      <c r="A1670" t="s">
        <v>7758</v>
      </c>
      <c r="B1670" s="1">
        <v>45672</v>
      </c>
      <c r="C1670" t="s">
        <v>7759</v>
      </c>
      <c r="D1670" t="s">
        <v>7760</v>
      </c>
      <c r="E1670" t="s">
        <v>36</v>
      </c>
      <c r="F1670" t="s">
        <v>37</v>
      </c>
      <c r="G1670" t="s">
        <v>81</v>
      </c>
      <c r="H1670" t="s">
        <v>27</v>
      </c>
      <c r="I1670" t="s">
        <v>28</v>
      </c>
      <c r="J1670" t="s">
        <v>7761</v>
      </c>
      <c r="K1670" t="s">
        <v>7762</v>
      </c>
      <c r="L1670">
        <v>4</v>
      </c>
      <c r="M1670">
        <v>619.17999999999995</v>
      </c>
      <c r="N1670">
        <v>2476.7199999999998</v>
      </c>
      <c r="O1670" s="2">
        <v>0.25</v>
      </c>
      <c r="P1670">
        <v>619.17999999999995</v>
      </c>
      <c r="Q1670">
        <v>1857.54</v>
      </c>
      <c r="R1670" t="s">
        <v>49</v>
      </c>
      <c r="S1670" t="s">
        <v>60</v>
      </c>
      <c r="T1670" s="2">
        <v>0.25</v>
      </c>
      <c r="U1670">
        <v>464.38</v>
      </c>
    </row>
    <row r="1671" spans="1:21" x14ac:dyDescent="0.3">
      <c r="A1671" t="s">
        <v>7763</v>
      </c>
      <c r="B1671" s="1">
        <v>45864</v>
      </c>
      <c r="C1671" t="s">
        <v>7764</v>
      </c>
      <c r="D1671" t="s">
        <v>7765</v>
      </c>
      <c r="E1671" t="s">
        <v>24</v>
      </c>
      <c r="F1671" t="s">
        <v>143</v>
      </c>
      <c r="G1671" t="s">
        <v>26</v>
      </c>
      <c r="H1671" t="s">
        <v>27</v>
      </c>
      <c r="I1671" t="s">
        <v>28</v>
      </c>
      <c r="J1671" t="s">
        <v>7766</v>
      </c>
      <c r="K1671" t="s">
        <v>7767</v>
      </c>
      <c r="L1671">
        <v>7</v>
      </c>
      <c r="M1671">
        <v>7813.12</v>
      </c>
      <c r="N1671">
        <v>54691.839999999997</v>
      </c>
      <c r="O1671" s="2">
        <v>0.15</v>
      </c>
      <c r="P1671">
        <v>8203.7800000000007</v>
      </c>
      <c r="Q1671">
        <v>46488.06</v>
      </c>
      <c r="R1671" t="s">
        <v>59</v>
      </c>
      <c r="S1671" t="s">
        <v>50</v>
      </c>
      <c r="T1671" s="2">
        <v>0.2</v>
      </c>
      <c r="U1671">
        <v>9297.61</v>
      </c>
    </row>
    <row r="1672" spans="1:21" x14ac:dyDescent="0.3">
      <c r="A1672" t="s">
        <v>7768</v>
      </c>
      <c r="B1672" s="1">
        <v>45208</v>
      </c>
      <c r="C1672" t="s">
        <v>7769</v>
      </c>
      <c r="D1672" t="s">
        <v>5276</v>
      </c>
      <c r="E1672" t="s">
        <v>24</v>
      </c>
      <c r="F1672" t="s">
        <v>112</v>
      </c>
      <c r="G1672" t="s">
        <v>81</v>
      </c>
      <c r="H1672" t="s">
        <v>45</v>
      </c>
      <c r="I1672" t="s">
        <v>136</v>
      </c>
      <c r="J1672" t="s">
        <v>7770</v>
      </c>
      <c r="K1672" t="s">
        <v>7771</v>
      </c>
      <c r="L1672">
        <v>10</v>
      </c>
      <c r="M1672">
        <v>7282.46</v>
      </c>
      <c r="N1672">
        <v>72824.600000000006</v>
      </c>
      <c r="O1672" s="2">
        <v>0.25</v>
      </c>
      <c r="P1672">
        <v>18206.150000000001</v>
      </c>
      <c r="Q1672">
        <v>54618.45</v>
      </c>
      <c r="R1672" t="s">
        <v>176</v>
      </c>
      <c r="S1672" t="s">
        <v>32</v>
      </c>
      <c r="T1672" s="2">
        <v>0.2</v>
      </c>
      <c r="U1672">
        <v>10923.69</v>
      </c>
    </row>
    <row r="1673" spans="1:21" x14ac:dyDescent="0.3">
      <c r="A1673" t="s">
        <v>7772</v>
      </c>
      <c r="B1673" s="1">
        <v>45600</v>
      </c>
      <c r="C1673" t="s">
        <v>7773</v>
      </c>
      <c r="D1673" t="s">
        <v>7774</v>
      </c>
      <c r="E1673" t="s">
        <v>43</v>
      </c>
      <c r="F1673" t="s">
        <v>112</v>
      </c>
      <c r="G1673" t="s">
        <v>81</v>
      </c>
      <c r="H1673" t="s">
        <v>72</v>
      </c>
      <c r="I1673" t="s">
        <v>185</v>
      </c>
      <c r="J1673" t="s">
        <v>6528</v>
      </c>
      <c r="K1673" t="s">
        <v>7775</v>
      </c>
      <c r="L1673">
        <v>2</v>
      </c>
      <c r="M1673">
        <v>6633.39</v>
      </c>
      <c r="N1673">
        <v>13266.78</v>
      </c>
      <c r="O1673" s="2">
        <v>0.05</v>
      </c>
      <c r="P1673">
        <v>663.34</v>
      </c>
      <c r="Q1673">
        <v>12603.44</v>
      </c>
      <c r="R1673" t="s">
        <v>49</v>
      </c>
      <c r="S1673" t="s">
        <v>77</v>
      </c>
      <c r="T1673" s="2">
        <v>0.1</v>
      </c>
      <c r="U1673">
        <v>1260.3399999999999</v>
      </c>
    </row>
    <row r="1674" spans="1:21" x14ac:dyDescent="0.3">
      <c r="A1674" t="s">
        <v>7776</v>
      </c>
      <c r="B1674" s="1">
        <v>45540</v>
      </c>
      <c r="C1674" t="s">
        <v>7777</v>
      </c>
      <c r="D1674" t="s">
        <v>7778</v>
      </c>
      <c r="E1674" t="s">
        <v>43</v>
      </c>
      <c r="F1674" t="s">
        <v>64</v>
      </c>
      <c r="G1674" t="s">
        <v>81</v>
      </c>
      <c r="H1674" t="s">
        <v>55</v>
      </c>
      <c r="I1674" t="s">
        <v>100</v>
      </c>
      <c r="J1674" t="s">
        <v>7779</v>
      </c>
      <c r="K1674" t="s">
        <v>7780</v>
      </c>
      <c r="L1674">
        <v>6</v>
      </c>
      <c r="M1674">
        <v>7444.4</v>
      </c>
      <c r="N1674">
        <v>44666.400000000001</v>
      </c>
      <c r="O1674" s="2">
        <v>0</v>
      </c>
      <c r="P1674">
        <v>0</v>
      </c>
      <c r="Q1674">
        <v>44666.400000000001</v>
      </c>
      <c r="R1674" t="s">
        <v>49</v>
      </c>
      <c r="S1674" t="s">
        <v>77</v>
      </c>
      <c r="T1674" s="2">
        <v>0.1</v>
      </c>
      <c r="U1674">
        <v>4466.6400000000003</v>
      </c>
    </row>
    <row r="1675" spans="1:21" x14ac:dyDescent="0.3">
      <c r="A1675" t="s">
        <v>7781</v>
      </c>
      <c r="B1675" s="1">
        <v>45733</v>
      </c>
      <c r="C1675" t="s">
        <v>7782</v>
      </c>
      <c r="D1675" t="s">
        <v>7783</v>
      </c>
      <c r="E1675" t="s">
        <v>43</v>
      </c>
      <c r="F1675" t="s">
        <v>44</v>
      </c>
      <c r="G1675" t="s">
        <v>26</v>
      </c>
      <c r="H1675" t="s">
        <v>72</v>
      </c>
      <c r="I1675" t="s">
        <v>150</v>
      </c>
      <c r="J1675" t="s">
        <v>7784</v>
      </c>
      <c r="K1675" t="s">
        <v>7785</v>
      </c>
      <c r="L1675">
        <v>7</v>
      </c>
      <c r="M1675">
        <v>3749.42</v>
      </c>
      <c r="N1675">
        <v>26245.94</v>
      </c>
      <c r="O1675" s="2">
        <v>0.15</v>
      </c>
      <c r="P1675">
        <v>3936.89</v>
      </c>
      <c r="Q1675">
        <v>22309.05</v>
      </c>
      <c r="R1675" t="s">
        <v>31</v>
      </c>
      <c r="S1675" t="s">
        <v>60</v>
      </c>
      <c r="T1675" s="2">
        <v>0.1</v>
      </c>
      <c r="U1675">
        <v>2230.91</v>
      </c>
    </row>
    <row r="1676" spans="1:21" x14ac:dyDescent="0.3">
      <c r="A1676" t="s">
        <v>7786</v>
      </c>
      <c r="B1676" s="1">
        <v>45871</v>
      </c>
      <c r="C1676" t="s">
        <v>7787</v>
      </c>
      <c r="D1676" t="s">
        <v>7788</v>
      </c>
      <c r="E1676" t="s">
        <v>43</v>
      </c>
      <c r="F1676" t="s">
        <v>87</v>
      </c>
      <c r="G1676" t="s">
        <v>26</v>
      </c>
      <c r="H1676" t="s">
        <v>27</v>
      </c>
      <c r="I1676" t="s">
        <v>93</v>
      </c>
      <c r="J1676" t="s">
        <v>3424</v>
      </c>
      <c r="K1676" t="s">
        <v>7789</v>
      </c>
      <c r="L1676">
        <v>10</v>
      </c>
      <c r="M1676">
        <v>5164.03</v>
      </c>
      <c r="N1676">
        <v>51640.3</v>
      </c>
      <c r="O1676" s="2">
        <v>0.3</v>
      </c>
      <c r="P1676">
        <v>15492.09</v>
      </c>
      <c r="Q1676">
        <v>36148.21</v>
      </c>
      <c r="R1676" t="s">
        <v>76</v>
      </c>
      <c r="S1676" t="s">
        <v>77</v>
      </c>
      <c r="T1676" s="2">
        <v>0.25</v>
      </c>
      <c r="U1676">
        <v>9037.0499999999993</v>
      </c>
    </row>
    <row r="1677" spans="1:21" x14ac:dyDescent="0.3">
      <c r="A1677" t="s">
        <v>7790</v>
      </c>
      <c r="B1677" s="1">
        <v>45252</v>
      </c>
      <c r="C1677" t="s">
        <v>814</v>
      </c>
      <c r="D1677" t="s">
        <v>7791</v>
      </c>
      <c r="E1677" t="s">
        <v>24</v>
      </c>
      <c r="F1677" t="s">
        <v>143</v>
      </c>
      <c r="G1677" t="s">
        <v>81</v>
      </c>
      <c r="H1677" t="s">
        <v>45</v>
      </c>
      <c r="I1677" t="s">
        <v>113</v>
      </c>
      <c r="J1677" t="s">
        <v>7792</v>
      </c>
      <c r="K1677" t="s">
        <v>7793</v>
      </c>
      <c r="L1677">
        <v>9</v>
      </c>
      <c r="M1677">
        <v>2641.52</v>
      </c>
      <c r="N1677">
        <v>23773.68</v>
      </c>
      <c r="O1677" s="2">
        <v>0</v>
      </c>
      <c r="P1677">
        <v>0</v>
      </c>
      <c r="Q1677">
        <v>23773.68</v>
      </c>
      <c r="R1677" t="s">
        <v>59</v>
      </c>
      <c r="S1677" t="s">
        <v>32</v>
      </c>
      <c r="T1677" s="2">
        <v>0.2</v>
      </c>
      <c r="U1677">
        <v>4754.74</v>
      </c>
    </row>
    <row r="1678" spans="1:21" x14ac:dyDescent="0.3">
      <c r="A1678" t="s">
        <v>7794</v>
      </c>
      <c r="B1678" s="1">
        <v>44958</v>
      </c>
      <c r="C1678" t="s">
        <v>7795</v>
      </c>
      <c r="D1678" t="s">
        <v>7796</v>
      </c>
      <c r="E1678" t="s">
        <v>43</v>
      </c>
      <c r="F1678" t="s">
        <v>64</v>
      </c>
      <c r="G1678" t="s">
        <v>81</v>
      </c>
      <c r="H1678" t="s">
        <v>55</v>
      </c>
      <c r="I1678" t="s">
        <v>100</v>
      </c>
      <c r="J1678" t="s">
        <v>5272</v>
      </c>
      <c r="K1678" t="s">
        <v>7797</v>
      </c>
      <c r="L1678">
        <v>1</v>
      </c>
      <c r="M1678">
        <v>3145.93</v>
      </c>
      <c r="N1678">
        <v>3145.93</v>
      </c>
      <c r="O1678" s="2">
        <v>0.1</v>
      </c>
      <c r="P1678">
        <v>314.58999999999997</v>
      </c>
      <c r="Q1678">
        <v>2831.34</v>
      </c>
      <c r="R1678" t="s">
        <v>31</v>
      </c>
      <c r="S1678" t="s">
        <v>77</v>
      </c>
      <c r="T1678" s="2">
        <v>0.3</v>
      </c>
      <c r="U1678">
        <v>849.4</v>
      </c>
    </row>
    <row r="1679" spans="1:21" x14ac:dyDescent="0.3">
      <c r="A1679" t="s">
        <v>7798</v>
      </c>
      <c r="B1679" s="1">
        <v>45018</v>
      </c>
      <c r="C1679" t="s">
        <v>3981</v>
      </c>
      <c r="D1679" t="s">
        <v>7799</v>
      </c>
      <c r="E1679" t="s">
        <v>142</v>
      </c>
      <c r="F1679" t="s">
        <v>163</v>
      </c>
      <c r="G1679" t="s">
        <v>81</v>
      </c>
      <c r="H1679" t="s">
        <v>55</v>
      </c>
      <c r="I1679" t="s">
        <v>130</v>
      </c>
      <c r="J1679" t="s">
        <v>3155</v>
      </c>
      <c r="K1679" t="s">
        <v>7800</v>
      </c>
      <c r="L1679">
        <v>8</v>
      </c>
      <c r="M1679">
        <v>3633.82</v>
      </c>
      <c r="N1679">
        <v>29070.560000000001</v>
      </c>
      <c r="O1679" s="2">
        <v>0.15</v>
      </c>
      <c r="P1679">
        <v>4360.58</v>
      </c>
      <c r="Q1679">
        <v>24709.98</v>
      </c>
      <c r="R1679" t="s">
        <v>176</v>
      </c>
      <c r="S1679" t="s">
        <v>50</v>
      </c>
      <c r="T1679" s="2">
        <v>0.3</v>
      </c>
      <c r="U1679">
        <v>7412.99</v>
      </c>
    </row>
    <row r="1680" spans="1:21" x14ac:dyDescent="0.3">
      <c r="A1680" t="s">
        <v>7801</v>
      </c>
      <c r="B1680" s="1">
        <v>45405</v>
      </c>
      <c r="C1680" t="s">
        <v>7802</v>
      </c>
      <c r="D1680" t="s">
        <v>519</v>
      </c>
      <c r="E1680" t="s">
        <v>54</v>
      </c>
      <c r="F1680" t="s">
        <v>112</v>
      </c>
      <c r="G1680" t="s">
        <v>26</v>
      </c>
      <c r="H1680" t="s">
        <v>45</v>
      </c>
      <c r="I1680" t="s">
        <v>144</v>
      </c>
      <c r="J1680" t="s">
        <v>7803</v>
      </c>
      <c r="K1680" t="s">
        <v>7804</v>
      </c>
      <c r="L1680">
        <v>2</v>
      </c>
      <c r="M1680">
        <v>2062.9699999999998</v>
      </c>
      <c r="N1680">
        <v>4125.9399999999996</v>
      </c>
      <c r="O1680" s="2">
        <v>0.15</v>
      </c>
      <c r="P1680">
        <v>618.89</v>
      </c>
      <c r="Q1680">
        <v>3507.05</v>
      </c>
      <c r="R1680" t="s">
        <v>59</v>
      </c>
      <c r="S1680" t="s">
        <v>60</v>
      </c>
      <c r="T1680" s="2">
        <v>0.3</v>
      </c>
      <c r="U1680">
        <v>1052.1199999999999</v>
      </c>
    </row>
    <row r="1681" spans="1:21" x14ac:dyDescent="0.3">
      <c r="A1681" t="s">
        <v>7805</v>
      </c>
      <c r="B1681" s="1">
        <v>45283</v>
      </c>
      <c r="C1681" t="s">
        <v>3990</v>
      </c>
      <c r="D1681" t="s">
        <v>7806</v>
      </c>
      <c r="E1681" t="s">
        <v>24</v>
      </c>
      <c r="F1681" t="s">
        <v>143</v>
      </c>
      <c r="G1681" t="s">
        <v>26</v>
      </c>
      <c r="H1681" t="s">
        <v>27</v>
      </c>
      <c r="I1681" t="s">
        <v>157</v>
      </c>
      <c r="J1681" t="s">
        <v>7807</v>
      </c>
      <c r="K1681" t="s">
        <v>7808</v>
      </c>
      <c r="L1681">
        <v>9</v>
      </c>
      <c r="M1681">
        <v>2914.07</v>
      </c>
      <c r="N1681">
        <v>26226.63</v>
      </c>
      <c r="O1681" s="2">
        <v>0.3</v>
      </c>
      <c r="P1681">
        <v>7867.99</v>
      </c>
      <c r="Q1681">
        <v>18358.64</v>
      </c>
      <c r="R1681" t="s">
        <v>59</v>
      </c>
      <c r="S1681" t="s">
        <v>77</v>
      </c>
      <c r="T1681" s="2">
        <v>0.25</v>
      </c>
      <c r="U1681">
        <v>4589.66</v>
      </c>
    </row>
    <row r="1682" spans="1:21" x14ac:dyDescent="0.3">
      <c r="A1682" t="s">
        <v>7809</v>
      </c>
      <c r="B1682" s="1">
        <v>45600</v>
      </c>
      <c r="C1682" t="s">
        <v>7810</v>
      </c>
      <c r="D1682" t="s">
        <v>7811</v>
      </c>
      <c r="E1682" t="s">
        <v>24</v>
      </c>
      <c r="F1682" t="s">
        <v>37</v>
      </c>
      <c r="G1682" t="s">
        <v>26</v>
      </c>
      <c r="H1682" t="s">
        <v>55</v>
      </c>
      <c r="I1682" t="s">
        <v>130</v>
      </c>
      <c r="J1682" t="s">
        <v>7812</v>
      </c>
      <c r="K1682" t="s">
        <v>7813</v>
      </c>
      <c r="L1682">
        <v>7</v>
      </c>
      <c r="M1682">
        <v>1414.43</v>
      </c>
      <c r="N1682">
        <v>9901.01</v>
      </c>
      <c r="O1682" s="2">
        <v>0.05</v>
      </c>
      <c r="P1682">
        <v>495.05</v>
      </c>
      <c r="Q1682">
        <v>9405.9599999999991</v>
      </c>
      <c r="R1682" t="s">
        <v>176</v>
      </c>
      <c r="S1682" t="s">
        <v>60</v>
      </c>
      <c r="T1682" s="2">
        <v>0.2</v>
      </c>
      <c r="U1682">
        <v>1881.19</v>
      </c>
    </row>
    <row r="1683" spans="1:21" x14ac:dyDescent="0.3">
      <c r="A1683" t="s">
        <v>7814</v>
      </c>
      <c r="B1683" s="1">
        <v>44970</v>
      </c>
      <c r="C1683" t="s">
        <v>7815</v>
      </c>
      <c r="D1683" t="s">
        <v>7816</v>
      </c>
      <c r="E1683" t="s">
        <v>24</v>
      </c>
      <c r="F1683" t="s">
        <v>99</v>
      </c>
      <c r="G1683" t="s">
        <v>81</v>
      </c>
      <c r="H1683" t="s">
        <v>72</v>
      </c>
      <c r="I1683" t="s">
        <v>73</v>
      </c>
      <c r="J1683" t="s">
        <v>7817</v>
      </c>
      <c r="K1683" t="s">
        <v>7818</v>
      </c>
      <c r="L1683">
        <v>1</v>
      </c>
      <c r="M1683">
        <v>974.72</v>
      </c>
      <c r="N1683">
        <v>974.72</v>
      </c>
      <c r="O1683" s="2">
        <v>0.1</v>
      </c>
      <c r="P1683">
        <v>97.47</v>
      </c>
      <c r="Q1683">
        <v>877.25</v>
      </c>
      <c r="R1683" t="s">
        <v>49</v>
      </c>
      <c r="S1683" t="s">
        <v>60</v>
      </c>
      <c r="T1683" s="2">
        <v>0.15</v>
      </c>
      <c r="U1683">
        <v>131.59</v>
      </c>
    </row>
    <row r="1684" spans="1:21" x14ac:dyDescent="0.3">
      <c r="A1684" t="s">
        <v>7819</v>
      </c>
      <c r="B1684" s="1">
        <v>45193</v>
      </c>
      <c r="C1684" t="s">
        <v>7820</v>
      </c>
      <c r="D1684" t="s">
        <v>7821</v>
      </c>
      <c r="E1684" t="s">
        <v>54</v>
      </c>
      <c r="F1684" t="s">
        <v>143</v>
      </c>
      <c r="G1684" t="s">
        <v>81</v>
      </c>
      <c r="H1684" t="s">
        <v>45</v>
      </c>
      <c r="I1684" t="s">
        <v>65</v>
      </c>
      <c r="J1684" t="s">
        <v>4803</v>
      </c>
      <c r="K1684" t="s">
        <v>7822</v>
      </c>
      <c r="L1684">
        <v>1</v>
      </c>
      <c r="M1684">
        <v>5706.03</v>
      </c>
      <c r="N1684">
        <v>5706.03</v>
      </c>
      <c r="O1684" s="2">
        <v>0.05</v>
      </c>
      <c r="P1684">
        <v>285.3</v>
      </c>
      <c r="Q1684">
        <v>5420.73</v>
      </c>
      <c r="R1684" t="s">
        <v>59</v>
      </c>
      <c r="S1684" t="s">
        <v>60</v>
      </c>
      <c r="T1684" s="2">
        <v>0.2</v>
      </c>
      <c r="U1684">
        <v>1084.1500000000001</v>
      </c>
    </row>
    <row r="1685" spans="1:21" x14ac:dyDescent="0.3">
      <c r="A1685" t="s">
        <v>7823</v>
      </c>
      <c r="B1685" s="1">
        <v>45790</v>
      </c>
      <c r="C1685" t="s">
        <v>7824</v>
      </c>
      <c r="D1685" t="s">
        <v>7825</v>
      </c>
      <c r="E1685" t="s">
        <v>24</v>
      </c>
      <c r="F1685" t="s">
        <v>71</v>
      </c>
      <c r="G1685" t="s">
        <v>26</v>
      </c>
      <c r="H1685" t="s">
        <v>72</v>
      </c>
      <c r="I1685" t="s">
        <v>106</v>
      </c>
      <c r="J1685" t="s">
        <v>7826</v>
      </c>
      <c r="K1685" t="s">
        <v>7827</v>
      </c>
      <c r="L1685">
        <v>9</v>
      </c>
      <c r="M1685">
        <v>6454.82</v>
      </c>
      <c r="N1685">
        <v>58093.38</v>
      </c>
      <c r="O1685" s="2">
        <v>0.1</v>
      </c>
      <c r="P1685">
        <v>5809.34</v>
      </c>
      <c r="Q1685">
        <v>52284.04</v>
      </c>
      <c r="R1685" t="s">
        <v>59</v>
      </c>
      <c r="S1685" t="s">
        <v>50</v>
      </c>
      <c r="T1685" s="2">
        <v>0.1</v>
      </c>
      <c r="U1685">
        <v>5228.3999999999996</v>
      </c>
    </row>
    <row r="1686" spans="1:21" x14ac:dyDescent="0.3">
      <c r="A1686" t="s">
        <v>7828</v>
      </c>
      <c r="B1686" s="1">
        <v>45765</v>
      </c>
      <c r="C1686" t="s">
        <v>2994</v>
      </c>
      <c r="D1686" t="s">
        <v>7829</v>
      </c>
      <c r="E1686" t="s">
        <v>142</v>
      </c>
      <c r="F1686" t="s">
        <v>64</v>
      </c>
      <c r="G1686" t="s">
        <v>26</v>
      </c>
      <c r="H1686" t="s">
        <v>72</v>
      </c>
      <c r="I1686" t="s">
        <v>106</v>
      </c>
      <c r="J1686" t="s">
        <v>7830</v>
      </c>
      <c r="K1686" t="s">
        <v>6121</v>
      </c>
      <c r="L1686">
        <v>5</v>
      </c>
      <c r="M1686">
        <v>3770.06</v>
      </c>
      <c r="N1686">
        <v>18850.3</v>
      </c>
      <c r="O1686" s="2">
        <v>0.05</v>
      </c>
      <c r="P1686">
        <v>942.51</v>
      </c>
      <c r="Q1686">
        <v>17907.79</v>
      </c>
      <c r="R1686" t="s">
        <v>59</v>
      </c>
      <c r="S1686" t="s">
        <v>32</v>
      </c>
      <c r="T1686" s="2">
        <v>0.15</v>
      </c>
      <c r="U1686">
        <v>2686.17</v>
      </c>
    </row>
    <row r="1687" spans="1:21" x14ac:dyDescent="0.3">
      <c r="A1687" t="s">
        <v>7831</v>
      </c>
      <c r="B1687" s="1">
        <v>45421</v>
      </c>
      <c r="C1687" t="s">
        <v>7832</v>
      </c>
      <c r="D1687" t="s">
        <v>7833</v>
      </c>
      <c r="E1687" t="s">
        <v>54</v>
      </c>
      <c r="F1687" t="s">
        <v>37</v>
      </c>
      <c r="G1687" t="s">
        <v>26</v>
      </c>
      <c r="H1687" t="s">
        <v>72</v>
      </c>
      <c r="I1687" t="s">
        <v>185</v>
      </c>
      <c r="J1687" t="s">
        <v>7834</v>
      </c>
      <c r="K1687" t="s">
        <v>7835</v>
      </c>
      <c r="L1687">
        <v>6</v>
      </c>
      <c r="M1687">
        <v>5810.9</v>
      </c>
      <c r="N1687">
        <v>34865.4</v>
      </c>
      <c r="O1687" s="2">
        <v>0.25</v>
      </c>
      <c r="P1687">
        <v>8716.35</v>
      </c>
      <c r="Q1687">
        <v>26149.05</v>
      </c>
      <c r="R1687" t="s">
        <v>176</v>
      </c>
      <c r="S1687" t="s">
        <v>77</v>
      </c>
      <c r="T1687" s="2">
        <v>0.2</v>
      </c>
      <c r="U1687">
        <v>5229.8100000000004</v>
      </c>
    </row>
    <row r="1688" spans="1:21" x14ac:dyDescent="0.3">
      <c r="A1688" t="s">
        <v>7836</v>
      </c>
      <c r="B1688" s="1">
        <v>45537</v>
      </c>
      <c r="C1688" t="s">
        <v>1150</v>
      </c>
      <c r="D1688" t="s">
        <v>6114</v>
      </c>
      <c r="E1688" t="s">
        <v>36</v>
      </c>
      <c r="F1688" t="s">
        <v>71</v>
      </c>
      <c r="G1688" t="s">
        <v>26</v>
      </c>
      <c r="H1688" t="s">
        <v>45</v>
      </c>
      <c r="I1688" t="s">
        <v>136</v>
      </c>
      <c r="J1688" t="s">
        <v>7837</v>
      </c>
      <c r="K1688" t="s">
        <v>7838</v>
      </c>
      <c r="L1688">
        <v>10</v>
      </c>
      <c r="M1688">
        <v>2615.62</v>
      </c>
      <c r="N1688">
        <v>26156.2</v>
      </c>
      <c r="O1688" s="2">
        <v>0.15</v>
      </c>
      <c r="P1688">
        <v>3923.43</v>
      </c>
      <c r="Q1688">
        <v>22232.77</v>
      </c>
      <c r="R1688" t="s">
        <v>76</v>
      </c>
      <c r="S1688" t="s">
        <v>77</v>
      </c>
      <c r="T1688" s="2">
        <v>0.2</v>
      </c>
      <c r="U1688">
        <v>4446.55</v>
      </c>
    </row>
    <row r="1689" spans="1:21" x14ac:dyDescent="0.3">
      <c r="A1689" t="s">
        <v>7839</v>
      </c>
      <c r="B1689" s="1">
        <v>45173</v>
      </c>
      <c r="C1689" t="s">
        <v>7840</v>
      </c>
      <c r="D1689" t="s">
        <v>7841</v>
      </c>
      <c r="E1689" t="s">
        <v>43</v>
      </c>
      <c r="F1689" t="s">
        <v>44</v>
      </c>
      <c r="G1689" t="s">
        <v>26</v>
      </c>
      <c r="H1689" t="s">
        <v>72</v>
      </c>
      <c r="I1689" t="s">
        <v>106</v>
      </c>
      <c r="J1689" t="s">
        <v>7842</v>
      </c>
      <c r="K1689" t="s">
        <v>1402</v>
      </c>
      <c r="L1689">
        <v>6</v>
      </c>
      <c r="M1689">
        <v>4928.16</v>
      </c>
      <c r="N1689">
        <v>29568.959999999999</v>
      </c>
      <c r="O1689" s="2">
        <v>0</v>
      </c>
      <c r="P1689">
        <v>0</v>
      </c>
      <c r="Q1689">
        <v>29568.959999999999</v>
      </c>
      <c r="R1689" t="s">
        <v>59</v>
      </c>
      <c r="S1689" t="s">
        <v>77</v>
      </c>
      <c r="T1689" s="2">
        <v>0.25</v>
      </c>
      <c r="U1689">
        <v>7392.24</v>
      </c>
    </row>
    <row r="1690" spans="1:21" x14ac:dyDescent="0.3">
      <c r="A1690" t="s">
        <v>7843</v>
      </c>
      <c r="B1690" s="1">
        <v>45627</v>
      </c>
      <c r="C1690" t="s">
        <v>7844</v>
      </c>
      <c r="D1690" t="s">
        <v>7845</v>
      </c>
      <c r="E1690" t="s">
        <v>36</v>
      </c>
      <c r="F1690" t="s">
        <v>163</v>
      </c>
      <c r="G1690" t="s">
        <v>81</v>
      </c>
      <c r="H1690" t="s">
        <v>72</v>
      </c>
      <c r="I1690" t="s">
        <v>185</v>
      </c>
      <c r="J1690" t="s">
        <v>7834</v>
      </c>
      <c r="K1690" t="s">
        <v>7846</v>
      </c>
      <c r="L1690">
        <v>8</v>
      </c>
      <c r="M1690">
        <v>982.57</v>
      </c>
      <c r="N1690">
        <v>7860.56</v>
      </c>
      <c r="O1690" s="2">
        <v>0.05</v>
      </c>
      <c r="P1690">
        <v>393.03</v>
      </c>
      <c r="Q1690">
        <v>7467.53</v>
      </c>
      <c r="R1690" t="s">
        <v>31</v>
      </c>
      <c r="S1690" t="s">
        <v>77</v>
      </c>
      <c r="T1690" s="2">
        <v>0.2</v>
      </c>
      <c r="U1690">
        <v>1493.51</v>
      </c>
    </row>
    <row r="1691" spans="1:21" x14ac:dyDescent="0.3">
      <c r="A1691" t="s">
        <v>7847</v>
      </c>
      <c r="B1691" s="1">
        <v>45026</v>
      </c>
      <c r="C1691" t="s">
        <v>3028</v>
      </c>
      <c r="D1691" t="s">
        <v>7848</v>
      </c>
      <c r="E1691" t="s">
        <v>142</v>
      </c>
      <c r="F1691" t="s">
        <v>143</v>
      </c>
      <c r="G1691" t="s">
        <v>26</v>
      </c>
      <c r="H1691" t="s">
        <v>27</v>
      </c>
      <c r="I1691" t="s">
        <v>28</v>
      </c>
      <c r="J1691" t="s">
        <v>7849</v>
      </c>
      <c r="K1691" t="s">
        <v>7850</v>
      </c>
      <c r="L1691">
        <v>8</v>
      </c>
      <c r="M1691">
        <v>1664.8</v>
      </c>
      <c r="N1691">
        <v>13318.4</v>
      </c>
      <c r="O1691" s="2">
        <v>0.2</v>
      </c>
      <c r="P1691">
        <v>2663.68</v>
      </c>
      <c r="Q1691">
        <v>10654.72</v>
      </c>
      <c r="R1691" t="s">
        <v>59</v>
      </c>
      <c r="S1691" t="s">
        <v>60</v>
      </c>
      <c r="T1691" s="2">
        <v>0.15</v>
      </c>
      <c r="U1691">
        <v>1598.21</v>
      </c>
    </row>
    <row r="1692" spans="1:21" x14ac:dyDescent="0.3">
      <c r="A1692" t="s">
        <v>7851</v>
      </c>
      <c r="B1692" s="1">
        <v>45410</v>
      </c>
      <c r="C1692" t="s">
        <v>7533</v>
      </c>
      <c r="D1692" t="s">
        <v>7852</v>
      </c>
      <c r="E1692" t="s">
        <v>24</v>
      </c>
      <c r="F1692" t="s">
        <v>99</v>
      </c>
      <c r="G1692" t="s">
        <v>81</v>
      </c>
      <c r="H1692" t="s">
        <v>72</v>
      </c>
      <c r="I1692" t="s">
        <v>106</v>
      </c>
      <c r="J1692" t="s">
        <v>7853</v>
      </c>
      <c r="K1692" t="s">
        <v>7854</v>
      </c>
      <c r="L1692">
        <v>7</v>
      </c>
      <c r="M1692">
        <v>3086.28</v>
      </c>
      <c r="N1692">
        <v>21603.96</v>
      </c>
      <c r="O1692" s="2">
        <v>0.15</v>
      </c>
      <c r="P1692">
        <v>3240.59</v>
      </c>
      <c r="Q1692">
        <v>18363.37</v>
      </c>
      <c r="R1692" t="s">
        <v>49</v>
      </c>
      <c r="S1692" t="s">
        <v>32</v>
      </c>
      <c r="T1692" s="2">
        <v>0.1</v>
      </c>
      <c r="U1692">
        <v>1836.34</v>
      </c>
    </row>
    <row r="1693" spans="1:21" x14ac:dyDescent="0.3">
      <c r="A1693" t="s">
        <v>7855</v>
      </c>
      <c r="B1693" s="1">
        <v>45084</v>
      </c>
      <c r="C1693" t="s">
        <v>7856</v>
      </c>
      <c r="D1693" t="s">
        <v>5360</v>
      </c>
      <c r="E1693" t="s">
        <v>24</v>
      </c>
      <c r="F1693" t="s">
        <v>44</v>
      </c>
      <c r="G1693" t="s">
        <v>26</v>
      </c>
      <c r="H1693" t="s">
        <v>45</v>
      </c>
      <c r="I1693" t="s">
        <v>144</v>
      </c>
      <c r="J1693" t="s">
        <v>7857</v>
      </c>
      <c r="K1693" t="s">
        <v>7858</v>
      </c>
      <c r="L1693">
        <v>1</v>
      </c>
      <c r="M1693">
        <v>6277.99</v>
      </c>
      <c r="N1693">
        <v>6277.99</v>
      </c>
      <c r="O1693" s="2">
        <v>0</v>
      </c>
      <c r="P1693">
        <v>0</v>
      </c>
      <c r="Q1693">
        <v>6277.99</v>
      </c>
      <c r="R1693" t="s">
        <v>49</v>
      </c>
      <c r="S1693" t="s">
        <v>60</v>
      </c>
      <c r="T1693" s="2">
        <v>0.1</v>
      </c>
      <c r="U1693">
        <v>627.79999999999995</v>
      </c>
    </row>
    <row r="1694" spans="1:21" x14ac:dyDescent="0.3">
      <c r="A1694" t="s">
        <v>7859</v>
      </c>
      <c r="B1694" s="1">
        <v>45694</v>
      </c>
      <c r="C1694" t="s">
        <v>7860</v>
      </c>
      <c r="D1694" t="s">
        <v>7861</v>
      </c>
      <c r="E1694" t="s">
        <v>54</v>
      </c>
      <c r="F1694" t="s">
        <v>44</v>
      </c>
      <c r="G1694" t="s">
        <v>81</v>
      </c>
      <c r="H1694" t="s">
        <v>45</v>
      </c>
      <c r="I1694" t="s">
        <v>144</v>
      </c>
      <c r="J1694" t="s">
        <v>7862</v>
      </c>
      <c r="K1694" t="s">
        <v>7863</v>
      </c>
      <c r="L1694">
        <v>3</v>
      </c>
      <c r="M1694">
        <v>2746.89</v>
      </c>
      <c r="N1694">
        <v>8240.67</v>
      </c>
      <c r="O1694" s="2">
        <v>0.15</v>
      </c>
      <c r="P1694">
        <v>1236.0999999999999</v>
      </c>
      <c r="Q1694">
        <v>7004.57</v>
      </c>
      <c r="R1694" t="s">
        <v>176</v>
      </c>
      <c r="S1694" t="s">
        <v>50</v>
      </c>
      <c r="T1694" s="2">
        <v>0.3</v>
      </c>
      <c r="U1694">
        <v>2101.37</v>
      </c>
    </row>
    <row r="1695" spans="1:21" x14ac:dyDescent="0.3">
      <c r="A1695" t="s">
        <v>7864</v>
      </c>
      <c r="B1695" s="1">
        <v>45041</v>
      </c>
      <c r="C1695" t="s">
        <v>7865</v>
      </c>
      <c r="D1695" t="s">
        <v>7866</v>
      </c>
      <c r="E1695" t="s">
        <v>43</v>
      </c>
      <c r="F1695" t="s">
        <v>143</v>
      </c>
      <c r="G1695" t="s">
        <v>26</v>
      </c>
      <c r="H1695" t="s">
        <v>55</v>
      </c>
      <c r="I1695" t="s">
        <v>130</v>
      </c>
      <c r="J1695" t="s">
        <v>7867</v>
      </c>
      <c r="K1695" t="s">
        <v>7868</v>
      </c>
      <c r="L1695">
        <v>7</v>
      </c>
      <c r="M1695">
        <v>1863.96</v>
      </c>
      <c r="N1695">
        <v>13047.72</v>
      </c>
      <c r="O1695" s="2">
        <v>0.1</v>
      </c>
      <c r="P1695">
        <v>1304.77</v>
      </c>
      <c r="Q1695">
        <v>11742.95</v>
      </c>
      <c r="R1695" t="s">
        <v>31</v>
      </c>
      <c r="S1695" t="s">
        <v>32</v>
      </c>
      <c r="T1695" s="2">
        <v>0.25</v>
      </c>
      <c r="U1695">
        <v>2935.74</v>
      </c>
    </row>
    <row r="1696" spans="1:21" x14ac:dyDescent="0.3">
      <c r="A1696" t="s">
        <v>7869</v>
      </c>
      <c r="B1696" s="1">
        <v>44928</v>
      </c>
      <c r="C1696" t="s">
        <v>7870</v>
      </c>
      <c r="D1696" t="s">
        <v>7871</v>
      </c>
      <c r="E1696" t="s">
        <v>24</v>
      </c>
      <c r="F1696" t="s">
        <v>112</v>
      </c>
      <c r="G1696" t="s">
        <v>26</v>
      </c>
      <c r="H1696" t="s">
        <v>55</v>
      </c>
      <c r="I1696" t="s">
        <v>56</v>
      </c>
      <c r="J1696" t="s">
        <v>7872</v>
      </c>
      <c r="K1696" t="s">
        <v>891</v>
      </c>
      <c r="L1696">
        <v>5</v>
      </c>
      <c r="M1696">
        <v>6476.96</v>
      </c>
      <c r="N1696">
        <v>32384.799999999999</v>
      </c>
      <c r="O1696" s="2">
        <v>0.1</v>
      </c>
      <c r="P1696">
        <v>3238.48</v>
      </c>
      <c r="Q1696">
        <v>29146.32</v>
      </c>
      <c r="R1696" t="s">
        <v>31</v>
      </c>
      <c r="S1696" t="s">
        <v>32</v>
      </c>
      <c r="T1696" s="2">
        <v>0.2</v>
      </c>
      <c r="U1696">
        <v>5829.26</v>
      </c>
    </row>
    <row r="1697" spans="1:21" x14ac:dyDescent="0.3">
      <c r="A1697" t="s">
        <v>7873</v>
      </c>
      <c r="B1697" s="1">
        <v>45218</v>
      </c>
      <c r="C1697" t="s">
        <v>7874</v>
      </c>
      <c r="D1697" t="s">
        <v>4556</v>
      </c>
      <c r="E1697" t="s">
        <v>43</v>
      </c>
      <c r="F1697" t="s">
        <v>87</v>
      </c>
      <c r="G1697" t="s">
        <v>81</v>
      </c>
      <c r="H1697" t="s">
        <v>72</v>
      </c>
      <c r="I1697" t="s">
        <v>185</v>
      </c>
      <c r="J1697" t="s">
        <v>7875</v>
      </c>
      <c r="K1697" t="s">
        <v>7876</v>
      </c>
      <c r="L1697">
        <v>5</v>
      </c>
      <c r="M1697">
        <v>732.31</v>
      </c>
      <c r="N1697">
        <v>3661.55</v>
      </c>
      <c r="O1697" s="2">
        <v>0.05</v>
      </c>
      <c r="P1697">
        <v>183.08</v>
      </c>
      <c r="Q1697">
        <v>3478.47</v>
      </c>
      <c r="R1697" t="s">
        <v>59</v>
      </c>
      <c r="S1697" t="s">
        <v>32</v>
      </c>
      <c r="T1697" s="2">
        <v>0.3</v>
      </c>
      <c r="U1697">
        <v>1043.54</v>
      </c>
    </row>
    <row r="1698" spans="1:21" x14ac:dyDescent="0.3">
      <c r="A1698" t="s">
        <v>7877</v>
      </c>
      <c r="B1698" s="1">
        <v>44929</v>
      </c>
      <c r="C1698" t="s">
        <v>7878</v>
      </c>
      <c r="D1698" t="s">
        <v>7879</v>
      </c>
      <c r="E1698" t="s">
        <v>36</v>
      </c>
      <c r="F1698" t="s">
        <v>112</v>
      </c>
      <c r="G1698" t="s">
        <v>26</v>
      </c>
      <c r="H1698" t="s">
        <v>27</v>
      </c>
      <c r="I1698" t="s">
        <v>93</v>
      </c>
      <c r="J1698" t="s">
        <v>7880</v>
      </c>
      <c r="K1698" t="s">
        <v>7881</v>
      </c>
      <c r="L1698">
        <v>8</v>
      </c>
      <c r="M1698">
        <v>7845.97</v>
      </c>
      <c r="N1698">
        <v>62767.76</v>
      </c>
      <c r="O1698" s="2">
        <v>0.05</v>
      </c>
      <c r="P1698">
        <v>3138.39</v>
      </c>
      <c r="Q1698">
        <v>59629.37</v>
      </c>
      <c r="R1698" t="s">
        <v>49</v>
      </c>
      <c r="S1698" t="s">
        <v>60</v>
      </c>
      <c r="T1698" s="2">
        <v>0.15</v>
      </c>
      <c r="U1698">
        <v>8944.41</v>
      </c>
    </row>
    <row r="1699" spans="1:21" x14ac:dyDescent="0.3">
      <c r="A1699" t="s">
        <v>7882</v>
      </c>
      <c r="B1699" s="1">
        <v>45542</v>
      </c>
      <c r="C1699" t="s">
        <v>7883</v>
      </c>
      <c r="D1699" t="s">
        <v>7884</v>
      </c>
      <c r="E1699" t="s">
        <v>142</v>
      </c>
      <c r="F1699" t="s">
        <v>64</v>
      </c>
      <c r="G1699" t="s">
        <v>26</v>
      </c>
      <c r="H1699" t="s">
        <v>55</v>
      </c>
      <c r="I1699" t="s">
        <v>56</v>
      </c>
      <c r="J1699" t="s">
        <v>7885</v>
      </c>
      <c r="K1699" t="s">
        <v>7886</v>
      </c>
      <c r="L1699">
        <v>9</v>
      </c>
      <c r="M1699">
        <v>548.16</v>
      </c>
      <c r="N1699">
        <v>4933.4399999999996</v>
      </c>
      <c r="O1699" s="2">
        <v>0</v>
      </c>
      <c r="P1699">
        <v>0</v>
      </c>
      <c r="Q1699">
        <v>4933.4399999999996</v>
      </c>
      <c r="R1699" t="s">
        <v>59</v>
      </c>
      <c r="S1699" t="s">
        <v>50</v>
      </c>
      <c r="T1699" s="2">
        <v>0.2</v>
      </c>
      <c r="U1699">
        <v>986.69</v>
      </c>
    </row>
    <row r="1700" spans="1:21" x14ac:dyDescent="0.3">
      <c r="A1700" t="s">
        <v>7887</v>
      </c>
      <c r="B1700" s="1">
        <v>45651</v>
      </c>
      <c r="C1700" t="s">
        <v>5267</v>
      </c>
      <c r="D1700" t="s">
        <v>7888</v>
      </c>
      <c r="E1700" t="s">
        <v>24</v>
      </c>
      <c r="F1700" t="s">
        <v>37</v>
      </c>
      <c r="G1700" t="s">
        <v>26</v>
      </c>
      <c r="H1700" t="s">
        <v>45</v>
      </c>
      <c r="I1700" t="s">
        <v>144</v>
      </c>
      <c r="J1700" t="s">
        <v>7889</v>
      </c>
      <c r="K1700" t="s">
        <v>7890</v>
      </c>
      <c r="L1700">
        <v>8</v>
      </c>
      <c r="M1700">
        <v>7197.3</v>
      </c>
      <c r="N1700">
        <v>57578.400000000001</v>
      </c>
      <c r="O1700" s="2">
        <v>0</v>
      </c>
      <c r="P1700">
        <v>0</v>
      </c>
      <c r="Q1700">
        <v>57578.400000000001</v>
      </c>
      <c r="R1700" t="s">
        <v>31</v>
      </c>
      <c r="S1700" t="s">
        <v>77</v>
      </c>
      <c r="T1700" s="2">
        <v>0.15</v>
      </c>
      <c r="U1700">
        <v>8636.76</v>
      </c>
    </row>
    <row r="1701" spans="1:21" x14ac:dyDescent="0.3">
      <c r="A1701" t="s">
        <v>7891</v>
      </c>
      <c r="B1701" s="1">
        <v>45333</v>
      </c>
      <c r="C1701" t="s">
        <v>7892</v>
      </c>
      <c r="D1701" t="s">
        <v>7893</v>
      </c>
      <c r="E1701" t="s">
        <v>54</v>
      </c>
      <c r="F1701" t="s">
        <v>64</v>
      </c>
      <c r="G1701" t="s">
        <v>26</v>
      </c>
      <c r="H1701" t="s">
        <v>45</v>
      </c>
      <c r="I1701" t="s">
        <v>144</v>
      </c>
      <c r="J1701" t="s">
        <v>7894</v>
      </c>
      <c r="K1701" t="s">
        <v>7895</v>
      </c>
      <c r="L1701">
        <v>8</v>
      </c>
      <c r="M1701">
        <v>550.41999999999996</v>
      </c>
      <c r="N1701">
        <v>4403.3599999999997</v>
      </c>
      <c r="O1701" s="2">
        <v>0.1</v>
      </c>
      <c r="P1701">
        <v>440.34</v>
      </c>
      <c r="Q1701">
        <v>3963.02</v>
      </c>
      <c r="R1701" t="s">
        <v>176</v>
      </c>
      <c r="S1701" t="s">
        <v>77</v>
      </c>
      <c r="T1701" s="2">
        <v>0.25</v>
      </c>
      <c r="U1701">
        <v>990.75</v>
      </c>
    </row>
    <row r="1702" spans="1:21" x14ac:dyDescent="0.3">
      <c r="A1702" t="s">
        <v>7896</v>
      </c>
      <c r="B1702" s="1">
        <v>45337</v>
      </c>
      <c r="C1702" t="s">
        <v>7897</v>
      </c>
      <c r="D1702" t="s">
        <v>2414</v>
      </c>
      <c r="E1702" t="s">
        <v>142</v>
      </c>
      <c r="F1702" t="s">
        <v>370</v>
      </c>
      <c r="G1702" t="s">
        <v>81</v>
      </c>
      <c r="H1702" t="s">
        <v>27</v>
      </c>
      <c r="I1702" t="s">
        <v>157</v>
      </c>
      <c r="J1702" t="s">
        <v>7898</v>
      </c>
      <c r="K1702" t="s">
        <v>7899</v>
      </c>
      <c r="L1702">
        <v>3</v>
      </c>
      <c r="M1702">
        <v>5602.6</v>
      </c>
      <c r="N1702">
        <v>16807.8</v>
      </c>
      <c r="O1702" s="2">
        <v>0.3</v>
      </c>
      <c r="P1702">
        <v>5042.34</v>
      </c>
      <c r="Q1702">
        <v>11765.46</v>
      </c>
      <c r="R1702" t="s">
        <v>76</v>
      </c>
      <c r="S1702" t="s">
        <v>32</v>
      </c>
      <c r="T1702" s="2">
        <v>0.15</v>
      </c>
      <c r="U1702">
        <v>1764.82</v>
      </c>
    </row>
    <row r="1703" spans="1:21" x14ac:dyDescent="0.3">
      <c r="A1703" t="s">
        <v>7900</v>
      </c>
      <c r="B1703" s="1">
        <v>45368</v>
      </c>
      <c r="C1703" t="s">
        <v>7901</v>
      </c>
      <c r="D1703" t="s">
        <v>7902</v>
      </c>
      <c r="E1703" t="s">
        <v>43</v>
      </c>
      <c r="F1703" t="s">
        <v>25</v>
      </c>
      <c r="G1703" t="s">
        <v>81</v>
      </c>
      <c r="H1703" t="s">
        <v>45</v>
      </c>
      <c r="I1703" t="s">
        <v>65</v>
      </c>
      <c r="J1703" t="s">
        <v>7903</v>
      </c>
      <c r="K1703" t="s">
        <v>7904</v>
      </c>
      <c r="L1703">
        <v>5</v>
      </c>
      <c r="M1703">
        <v>1584.97</v>
      </c>
      <c r="N1703">
        <v>7924.85</v>
      </c>
      <c r="O1703" s="2">
        <v>0.25</v>
      </c>
      <c r="P1703">
        <v>1981.21</v>
      </c>
      <c r="Q1703">
        <v>5943.64</v>
      </c>
      <c r="R1703" t="s">
        <v>59</v>
      </c>
      <c r="S1703" t="s">
        <v>77</v>
      </c>
      <c r="T1703" s="2">
        <v>0.25</v>
      </c>
      <c r="U1703">
        <v>1485.91</v>
      </c>
    </row>
    <row r="1704" spans="1:21" x14ac:dyDescent="0.3">
      <c r="A1704" t="s">
        <v>7905</v>
      </c>
      <c r="B1704" s="1">
        <v>45057</v>
      </c>
      <c r="C1704" t="s">
        <v>7906</v>
      </c>
      <c r="D1704" t="s">
        <v>7907</v>
      </c>
      <c r="E1704" t="s">
        <v>142</v>
      </c>
      <c r="F1704" t="s">
        <v>143</v>
      </c>
      <c r="G1704" t="s">
        <v>26</v>
      </c>
      <c r="H1704" t="s">
        <v>55</v>
      </c>
      <c r="I1704" t="s">
        <v>130</v>
      </c>
      <c r="J1704" t="s">
        <v>7908</v>
      </c>
      <c r="K1704" t="s">
        <v>3577</v>
      </c>
      <c r="L1704">
        <v>1</v>
      </c>
      <c r="M1704">
        <v>4275.58</v>
      </c>
      <c r="N1704">
        <v>4275.58</v>
      </c>
      <c r="O1704" s="2">
        <v>0</v>
      </c>
      <c r="P1704">
        <v>0</v>
      </c>
      <c r="Q1704">
        <v>4275.58</v>
      </c>
      <c r="R1704" t="s">
        <v>76</v>
      </c>
      <c r="S1704" t="s">
        <v>60</v>
      </c>
      <c r="T1704" s="2">
        <v>0.3</v>
      </c>
      <c r="U1704">
        <v>1282.67</v>
      </c>
    </row>
    <row r="1705" spans="1:21" x14ac:dyDescent="0.3">
      <c r="A1705" t="s">
        <v>7909</v>
      </c>
      <c r="B1705" s="1">
        <v>45861</v>
      </c>
      <c r="C1705" t="s">
        <v>6616</v>
      </c>
      <c r="D1705" t="s">
        <v>7910</v>
      </c>
      <c r="E1705" t="s">
        <v>36</v>
      </c>
      <c r="F1705" t="s">
        <v>37</v>
      </c>
      <c r="G1705" t="s">
        <v>81</v>
      </c>
      <c r="H1705" t="s">
        <v>55</v>
      </c>
      <c r="I1705" t="s">
        <v>100</v>
      </c>
      <c r="J1705" t="s">
        <v>7911</v>
      </c>
      <c r="K1705" t="s">
        <v>7912</v>
      </c>
      <c r="L1705">
        <v>10</v>
      </c>
      <c r="M1705">
        <v>2787.26</v>
      </c>
      <c r="N1705">
        <v>27872.6</v>
      </c>
      <c r="O1705" s="2">
        <v>0</v>
      </c>
      <c r="P1705">
        <v>0</v>
      </c>
      <c r="Q1705">
        <v>27872.6</v>
      </c>
      <c r="R1705" t="s">
        <v>76</v>
      </c>
      <c r="S1705" t="s">
        <v>77</v>
      </c>
      <c r="T1705" s="2">
        <v>0.25</v>
      </c>
      <c r="U1705">
        <v>6968.15</v>
      </c>
    </row>
    <row r="1706" spans="1:21" x14ac:dyDescent="0.3">
      <c r="A1706" t="s">
        <v>7913</v>
      </c>
      <c r="B1706" s="1">
        <v>44990</v>
      </c>
      <c r="C1706" t="s">
        <v>7914</v>
      </c>
      <c r="D1706" t="s">
        <v>6303</v>
      </c>
      <c r="E1706" t="s">
        <v>54</v>
      </c>
      <c r="F1706" t="s">
        <v>112</v>
      </c>
      <c r="G1706" t="s">
        <v>81</v>
      </c>
      <c r="H1706" t="s">
        <v>27</v>
      </c>
      <c r="I1706" t="s">
        <v>157</v>
      </c>
      <c r="J1706" t="s">
        <v>7915</v>
      </c>
      <c r="K1706" t="s">
        <v>7916</v>
      </c>
      <c r="L1706">
        <v>6</v>
      </c>
      <c r="M1706">
        <v>4033.87</v>
      </c>
      <c r="N1706">
        <v>24203.22</v>
      </c>
      <c r="O1706" s="2">
        <v>0.1</v>
      </c>
      <c r="P1706">
        <v>2420.3200000000002</v>
      </c>
      <c r="Q1706">
        <v>21782.9</v>
      </c>
      <c r="R1706" t="s">
        <v>176</v>
      </c>
      <c r="S1706" t="s">
        <v>32</v>
      </c>
      <c r="T1706" s="2">
        <v>0.25</v>
      </c>
      <c r="U1706">
        <v>5445.73</v>
      </c>
    </row>
    <row r="1707" spans="1:21" x14ac:dyDescent="0.3">
      <c r="A1707" t="s">
        <v>7917</v>
      </c>
      <c r="B1707" s="1">
        <v>45083</v>
      </c>
      <c r="C1707" t="s">
        <v>3845</v>
      </c>
      <c r="D1707" t="s">
        <v>2598</v>
      </c>
      <c r="E1707" t="s">
        <v>142</v>
      </c>
      <c r="F1707" t="s">
        <v>25</v>
      </c>
      <c r="G1707" t="s">
        <v>81</v>
      </c>
      <c r="H1707" t="s">
        <v>55</v>
      </c>
      <c r="I1707" t="s">
        <v>56</v>
      </c>
      <c r="J1707" t="s">
        <v>7918</v>
      </c>
      <c r="K1707" t="s">
        <v>3670</v>
      </c>
      <c r="L1707">
        <v>9</v>
      </c>
      <c r="M1707">
        <v>4499.7</v>
      </c>
      <c r="N1707">
        <v>40497.300000000003</v>
      </c>
      <c r="O1707" s="2">
        <v>0.15</v>
      </c>
      <c r="P1707">
        <v>6074.6</v>
      </c>
      <c r="Q1707">
        <v>34422.699999999997</v>
      </c>
      <c r="R1707" t="s">
        <v>49</v>
      </c>
      <c r="S1707" t="s">
        <v>77</v>
      </c>
      <c r="T1707" s="2">
        <v>0.1</v>
      </c>
      <c r="U1707">
        <v>3442.27</v>
      </c>
    </row>
    <row r="1708" spans="1:21" x14ac:dyDescent="0.3">
      <c r="A1708" t="s">
        <v>7919</v>
      </c>
      <c r="B1708" s="1">
        <v>45306</v>
      </c>
      <c r="C1708" t="s">
        <v>7920</v>
      </c>
      <c r="D1708" t="s">
        <v>4133</v>
      </c>
      <c r="E1708" t="s">
        <v>24</v>
      </c>
      <c r="F1708" t="s">
        <v>64</v>
      </c>
      <c r="G1708" t="s">
        <v>26</v>
      </c>
      <c r="H1708" t="s">
        <v>27</v>
      </c>
      <c r="I1708" t="s">
        <v>28</v>
      </c>
      <c r="J1708" t="s">
        <v>7040</v>
      </c>
      <c r="K1708" t="s">
        <v>1426</v>
      </c>
      <c r="L1708">
        <v>9</v>
      </c>
      <c r="M1708">
        <v>4578.5</v>
      </c>
      <c r="N1708">
        <v>41206.5</v>
      </c>
      <c r="O1708" s="2">
        <v>0.25</v>
      </c>
      <c r="P1708">
        <v>10301.620000000001</v>
      </c>
      <c r="Q1708">
        <v>30904.880000000001</v>
      </c>
      <c r="R1708" t="s">
        <v>31</v>
      </c>
      <c r="S1708" t="s">
        <v>60</v>
      </c>
      <c r="T1708" s="2">
        <v>0.2</v>
      </c>
      <c r="U1708">
        <v>6180.98</v>
      </c>
    </row>
    <row r="1709" spans="1:21" x14ac:dyDescent="0.3">
      <c r="A1709" t="s">
        <v>7921</v>
      </c>
      <c r="B1709" s="1">
        <v>45058</v>
      </c>
      <c r="C1709" t="s">
        <v>3213</v>
      </c>
      <c r="D1709" t="s">
        <v>7922</v>
      </c>
      <c r="E1709" t="s">
        <v>36</v>
      </c>
      <c r="F1709" t="s">
        <v>163</v>
      </c>
      <c r="G1709" t="s">
        <v>81</v>
      </c>
      <c r="H1709" t="s">
        <v>45</v>
      </c>
      <c r="I1709" t="s">
        <v>113</v>
      </c>
      <c r="J1709" t="s">
        <v>7923</v>
      </c>
      <c r="K1709" t="s">
        <v>7924</v>
      </c>
      <c r="L1709">
        <v>1</v>
      </c>
      <c r="M1709">
        <v>6476</v>
      </c>
      <c r="N1709">
        <v>6476</v>
      </c>
      <c r="O1709" s="2">
        <v>0.3</v>
      </c>
      <c r="P1709">
        <v>1942.8</v>
      </c>
      <c r="Q1709">
        <v>4533.2</v>
      </c>
      <c r="R1709" t="s">
        <v>59</v>
      </c>
      <c r="S1709" t="s">
        <v>50</v>
      </c>
      <c r="T1709" s="2">
        <v>0.2</v>
      </c>
      <c r="U1709">
        <v>906.64</v>
      </c>
    </row>
    <row r="1710" spans="1:21" x14ac:dyDescent="0.3">
      <c r="A1710" t="s">
        <v>7925</v>
      </c>
      <c r="B1710" s="1">
        <v>44986</v>
      </c>
      <c r="C1710" t="s">
        <v>7926</v>
      </c>
      <c r="D1710" t="s">
        <v>7927</v>
      </c>
      <c r="E1710" t="s">
        <v>54</v>
      </c>
      <c r="F1710" t="s">
        <v>99</v>
      </c>
      <c r="G1710" t="s">
        <v>81</v>
      </c>
      <c r="H1710" t="s">
        <v>45</v>
      </c>
      <c r="I1710" t="s">
        <v>144</v>
      </c>
      <c r="J1710" t="s">
        <v>7928</v>
      </c>
      <c r="K1710" t="s">
        <v>7929</v>
      </c>
      <c r="L1710">
        <v>3</v>
      </c>
      <c r="M1710">
        <v>830.21</v>
      </c>
      <c r="N1710">
        <v>2490.63</v>
      </c>
      <c r="O1710" s="2">
        <v>0.3</v>
      </c>
      <c r="P1710">
        <v>747.19</v>
      </c>
      <c r="Q1710">
        <v>1743.44</v>
      </c>
      <c r="R1710" t="s">
        <v>76</v>
      </c>
      <c r="S1710" t="s">
        <v>50</v>
      </c>
      <c r="T1710" s="2">
        <v>0.2</v>
      </c>
      <c r="U1710">
        <v>348.69</v>
      </c>
    </row>
    <row r="1711" spans="1:21" x14ac:dyDescent="0.3">
      <c r="A1711" t="s">
        <v>7930</v>
      </c>
      <c r="B1711" s="1">
        <v>45626</v>
      </c>
      <c r="C1711" t="s">
        <v>7931</v>
      </c>
      <c r="D1711" t="s">
        <v>7932</v>
      </c>
      <c r="E1711" t="s">
        <v>142</v>
      </c>
      <c r="F1711" t="s">
        <v>143</v>
      </c>
      <c r="G1711" t="s">
        <v>26</v>
      </c>
      <c r="H1711" t="s">
        <v>27</v>
      </c>
      <c r="I1711" t="s">
        <v>157</v>
      </c>
      <c r="J1711" t="s">
        <v>7744</v>
      </c>
      <c r="K1711" t="s">
        <v>7933</v>
      </c>
      <c r="L1711">
        <v>1</v>
      </c>
      <c r="M1711">
        <v>6836.33</v>
      </c>
      <c r="N1711">
        <v>6836.33</v>
      </c>
      <c r="O1711" s="2">
        <v>0.1</v>
      </c>
      <c r="P1711">
        <v>683.63</v>
      </c>
      <c r="Q1711">
        <v>6152.7</v>
      </c>
      <c r="R1711" t="s">
        <v>76</v>
      </c>
      <c r="S1711" t="s">
        <v>77</v>
      </c>
      <c r="T1711" s="2">
        <v>0.25</v>
      </c>
      <c r="U1711">
        <v>1538.17</v>
      </c>
    </row>
    <row r="1712" spans="1:21" x14ac:dyDescent="0.3">
      <c r="A1712" t="s">
        <v>7934</v>
      </c>
      <c r="B1712" s="1">
        <v>45011</v>
      </c>
      <c r="C1712" t="s">
        <v>3756</v>
      </c>
      <c r="D1712" t="s">
        <v>7935</v>
      </c>
      <c r="E1712" t="s">
        <v>54</v>
      </c>
      <c r="F1712" t="s">
        <v>143</v>
      </c>
      <c r="G1712" t="s">
        <v>26</v>
      </c>
      <c r="H1712" t="s">
        <v>27</v>
      </c>
      <c r="I1712" t="s">
        <v>28</v>
      </c>
      <c r="J1712" t="s">
        <v>7936</v>
      </c>
      <c r="K1712" t="s">
        <v>7937</v>
      </c>
      <c r="L1712">
        <v>7</v>
      </c>
      <c r="M1712">
        <v>1604.59</v>
      </c>
      <c r="N1712">
        <v>11232.13</v>
      </c>
      <c r="O1712" s="2">
        <v>0</v>
      </c>
      <c r="P1712">
        <v>0</v>
      </c>
      <c r="Q1712">
        <v>11232.13</v>
      </c>
      <c r="R1712" t="s">
        <v>176</v>
      </c>
      <c r="S1712" t="s">
        <v>50</v>
      </c>
      <c r="T1712" s="2">
        <v>0.3</v>
      </c>
      <c r="U1712">
        <v>3369.64</v>
      </c>
    </row>
    <row r="1713" spans="1:21" x14ac:dyDescent="0.3">
      <c r="A1713" t="s">
        <v>7938</v>
      </c>
      <c r="B1713" s="1">
        <v>45210</v>
      </c>
      <c r="C1713" t="s">
        <v>5000</v>
      </c>
      <c r="D1713" t="s">
        <v>1846</v>
      </c>
      <c r="E1713" t="s">
        <v>24</v>
      </c>
      <c r="F1713" t="s">
        <v>44</v>
      </c>
      <c r="G1713" t="s">
        <v>81</v>
      </c>
      <c r="H1713" t="s">
        <v>27</v>
      </c>
      <c r="I1713" t="s">
        <v>93</v>
      </c>
      <c r="J1713" t="s">
        <v>7939</v>
      </c>
      <c r="K1713" t="s">
        <v>6888</v>
      </c>
      <c r="L1713">
        <v>3</v>
      </c>
      <c r="M1713">
        <v>3106.4</v>
      </c>
      <c r="N1713">
        <v>9319.2000000000007</v>
      </c>
      <c r="O1713" s="2">
        <v>0.1</v>
      </c>
      <c r="P1713">
        <v>931.92</v>
      </c>
      <c r="Q1713">
        <v>8387.2800000000007</v>
      </c>
      <c r="R1713" t="s">
        <v>59</v>
      </c>
      <c r="S1713" t="s">
        <v>60</v>
      </c>
      <c r="T1713" s="2">
        <v>0.15</v>
      </c>
      <c r="U1713">
        <v>1258.0899999999999</v>
      </c>
    </row>
    <row r="1714" spans="1:21" x14ac:dyDescent="0.3">
      <c r="A1714" t="s">
        <v>7940</v>
      </c>
      <c r="B1714" s="1">
        <v>45020</v>
      </c>
      <c r="C1714" t="s">
        <v>3741</v>
      </c>
      <c r="D1714" t="s">
        <v>7941</v>
      </c>
      <c r="E1714" t="s">
        <v>54</v>
      </c>
      <c r="F1714" t="s">
        <v>64</v>
      </c>
      <c r="G1714" t="s">
        <v>81</v>
      </c>
      <c r="H1714" t="s">
        <v>72</v>
      </c>
      <c r="I1714" t="s">
        <v>150</v>
      </c>
      <c r="J1714" t="s">
        <v>7942</v>
      </c>
      <c r="K1714" t="s">
        <v>6262</v>
      </c>
      <c r="L1714">
        <v>2</v>
      </c>
      <c r="M1714">
        <v>5577.22</v>
      </c>
      <c r="N1714">
        <v>11154.44</v>
      </c>
      <c r="O1714" s="2">
        <v>0</v>
      </c>
      <c r="P1714">
        <v>0</v>
      </c>
      <c r="Q1714">
        <v>11154.44</v>
      </c>
      <c r="R1714" t="s">
        <v>76</v>
      </c>
      <c r="S1714" t="s">
        <v>32</v>
      </c>
      <c r="T1714" s="2">
        <v>0.25</v>
      </c>
      <c r="U1714">
        <v>2788.61</v>
      </c>
    </row>
    <row r="1715" spans="1:21" x14ac:dyDescent="0.3">
      <c r="A1715" t="s">
        <v>7943</v>
      </c>
      <c r="B1715" s="1">
        <v>45070</v>
      </c>
      <c r="C1715" t="s">
        <v>7944</v>
      </c>
      <c r="D1715" t="s">
        <v>7945</v>
      </c>
      <c r="E1715" t="s">
        <v>54</v>
      </c>
      <c r="F1715" t="s">
        <v>87</v>
      </c>
      <c r="G1715" t="s">
        <v>26</v>
      </c>
      <c r="H1715" t="s">
        <v>27</v>
      </c>
      <c r="I1715" t="s">
        <v>93</v>
      </c>
      <c r="J1715" t="s">
        <v>1127</v>
      </c>
      <c r="K1715" t="s">
        <v>827</v>
      </c>
      <c r="L1715">
        <v>7</v>
      </c>
      <c r="M1715">
        <v>3955.66</v>
      </c>
      <c r="N1715">
        <v>27689.62</v>
      </c>
      <c r="O1715" s="2">
        <v>0.15</v>
      </c>
      <c r="P1715">
        <v>4153.4399999999996</v>
      </c>
      <c r="Q1715">
        <v>23536.18</v>
      </c>
      <c r="R1715" t="s">
        <v>176</v>
      </c>
      <c r="S1715" t="s">
        <v>32</v>
      </c>
      <c r="T1715" s="2">
        <v>0.2</v>
      </c>
      <c r="U1715">
        <v>4707.24</v>
      </c>
    </row>
    <row r="1716" spans="1:21" x14ac:dyDescent="0.3">
      <c r="A1716" t="s">
        <v>7946</v>
      </c>
      <c r="B1716" s="1">
        <v>45160</v>
      </c>
      <c r="C1716" t="s">
        <v>1916</v>
      </c>
      <c r="D1716" t="s">
        <v>7947</v>
      </c>
      <c r="E1716" t="s">
        <v>43</v>
      </c>
      <c r="F1716" t="s">
        <v>99</v>
      </c>
      <c r="G1716" t="s">
        <v>26</v>
      </c>
      <c r="H1716" t="s">
        <v>55</v>
      </c>
      <c r="I1716" t="s">
        <v>56</v>
      </c>
      <c r="J1716" t="s">
        <v>7948</v>
      </c>
      <c r="K1716" t="s">
        <v>7949</v>
      </c>
      <c r="L1716">
        <v>9</v>
      </c>
      <c r="M1716">
        <v>300.64999999999998</v>
      </c>
      <c r="N1716">
        <v>2705.85</v>
      </c>
      <c r="O1716" s="2">
        <v>0</v>
      </c>
      <c r="P1716">
        <v>0</v>
      </c>
      <c r="Q1716">
        <v>2705.85</v>
      </c>
      <c r="R1716" t="s">
        <v>176</v>
      </c>
      <c r="S1716" t="s">
        <v>77</v>
      </c>
      <c r="T1716" s="2">
        <v>0.2</v>
      </c>
      <c r="U1716">
        <v>541.16999999999996</v>
      </c>
    </row>
    <row r="1717" spans="1:21" x14ac:dyDescent="0.3">
      <c r="A1717" t="s">
        <v>7950</v>
      </c>
      <c r="B1717" s="1">
        <v>45045</v>
      </c>
      <c r="C1717" t="s">
        <v>7951</v>
      </c>
      <c r="D1717" t="s">
        <v>7952</v>
      </c>
      <c r="E1717" t="s">
        <v>36</v>
      </c>
      <c r="F1717" t="s">
        <v>25</v>
      </c>
      <c r="G1717" t="s">
        <v>26</v>
      </c>
      <c r="H1717" t="s">
        <v>27</v>
      </c>
      <c r="I1717" t="s">
        <v>93</v>
      </c>
      <c r="J1717" t="s">
        <v>1989</v>
      </c>
      <c r="K1717" t="s">
        <v>7953</v>
      </c>
      <c r="L1717">
        <v>5</v>
      </c>
      <c r="M1717">
        <v>260.45999999999998</v>
      </c>
      <c r="N1717">
        <v>1302.3</v>
      </c>
      <c r="O1717" s="2">
        <v>0.15</v>
      </c>
      <c r="P1717">
        <v>195.34</v>
      </c>
      <c r="Q1717">
        <v>1106.96</v>
      </c>
      <c r="R1717" t="s">
        <v>176</v>
      </c>
      <c r="S1717" t="s">
        <v>32</v>
      </c>
      <c r="T1717" s="2">
        <v>0.1</v>
      </c>
      <c r="U1717">
        <v>110.7</v>
      </c>
    </row>
    <row r="1718" spans="1:21" x14ac:dyDescent="0.3">
      <c r="A1718" t="s">
        <v>7954</v>
      </c>
      <c r="B1718" s="1">
        <v>45439</v>
      </c>
      <c r="C1718" t="s">
        <v>7955</v>
      </c>
      <c r="D1718" t="s">
        <v>7956</v>
      </c>
      <c r="E1718" t="s">
        <v>142</v>
      </c>
      <c r="F1718" t="s">
        <v>370</v>
      </c>
      <c r="G1718" t="s">
        <v>81</v>
      </c>
      <c r="H1718" t="s">
        <v>27</v>
      </c>
      <c r="I1718" t="s">
        <v>157</v>
      </c>
      <c r="J1718" t="s">
        <v>7957</v>
      </c>
      <c r="K1718" t="s">
        <v>7958</v>
      </c>
      <c r="L1718">
        <v>6</v>
      </c>
      <c r="M1718">
        <v>5178.1400000000003</v>
      </c>
      <c r="N1718">
        <v>31068.84</v>
      </c>
      <c r="O1718" s="2">
        <v>0.15</v>
      </c>
      <c r="P1718">
        <v>4660.33</v>
      </c>
      <c r="Q1718">
        <v>26408.51</v>
      </c>
      <c r="R1718" t="s">
        <v>31</v>
      </c>
      <c r="S1718" t="s">
        <v>60</v>
      </c>
      <c r="T1718" s="2">
        <v>0.1</v>
      </c>
      <c r="U1718">
        <v>2640.85</v>
      </c>
    </row>
    <row r="1719" spans="1:21" x14ac:dyDescent="0.3">
      <c r="A1719" t="s">
        <v>7959</v>
      </c>
      <c r="B1719" s="1">
        <v>45842</v>
      </c>
      <c r="C1719" t="s">
        <v>7960</v>
      </c>
      <c r="D1719" t="s">
        <v>7961</v>
      </c>
      <c r="E1719" t="s">
        <v>54</v>
      </c>
      <c r="F1719" t="s">
        <v>37</v>
      </c>
      <c r="G1719" t="s">
        <v>26</v>
      </c>
      <c r="H1719" t="s">
        <v>55</v>
      </c>
      <c r="I1719" t="s">
        <v>130</v>
      </c>
      <c r="J1719" t="s">
        <v>7962</v>
      </c>
      <c r="K1719" t="s">
        <v>7963</v>
      </c>
      <c r="L1719">
        <v>9</v>
      </c>
      <c r="M1719">
        <v>6830</v>
      </c>
      <c r="N1719">
        <v>61470</v>
      </c>
      <c r="O1719" s="2">
        <v>0.1</v>
      </c>
      <c r="P1719">
        <v>6147</v>
      </c>
      <c r="Q1719">
        <v>55323</v>
      </c>
      <c r="R1719" t="s">
        <v>49</v>
      </c>
      <c r="S1719" t="s">
        <v>77</v>
      </c>
      <c r="T1719" s="2">
        <v>0.3</v>
      </c>
      <c r="U1719">
        <v>16596.900000000001</v>
      </c>
    </row>
    <row r="1720" spans="1:21" x14ac:dyDescent="0.3">
      <c r="A1720" t="s">
        <v>7964</v>
      </c>
      <c r="B1720" s="1">
        <v>45006</v>
      </c>
      <c r="C1720" t="s">
        <v>7628</v>
      </c>
      <c r="D1720" t="s">
        <v>7965</v>
      </c>
      <c r="E1720" t="s">
        <v>43</v>
      </c>
      <c r="F1720" t="s">
        <v>37</v>
      </c>
      <c r="G1720" t="s">
        <v>26</v>
      </c>
      <c r="H1720" t="s">
        <v>55</v>
      </c>
      <c r="I1720" t="s">
        <v>130</v>
      </c>
      <c r="J1720" t="s">
        <v>7966</v>
      </c>
      <c r="K1720" t="s">
        <v>7818</v>
      </c>
      <c r="L1720">
        <v>4</v>
      </c>
      <c r="M1720">
        <v>4538.55</v>
      </c>
      <c r="N1720">
        <v>18154.2</v>
      </c>
      <c r="O1720" s="2">
        <v>0</v>
      </c>
      <c r="P1720">
        <v>0</v>
      </c>
      <c r="Q1720">
        <v>18154.2</v>
      </c>
      <c r="R1720" t="s">
        <v>76</v>
      </c>
      <c r="S1720" t="s">
        <v>50</v>
      </c>
      <c r="T1720" s="2">
        <v>0.3</v>
      </c>
      <c r="U1720">
        <v>5446.26</v>
      </c>
    </row>
    <row r="1721" spans="1:21" x14ac:dyDescent="0.3">
      <c r="A1721" t="s">
        <v>7967</v>
      </c>
      <c r="B1721" s="1">
        <v>45275</v>
      </c>
      <c r="C1721" t="s">
        <v>7968</v>
      </c>
      <c r="D1721" t="s">
        <v>7969</v>
      </c>
      <c r="E1721" t="s">
        <v>54</v>
      </c>
      <c r="F1721" t="s">
        <v>119</v>
      </c>
      <c r="G1721" t="s">
        <v>26</v>
      </c>
      <c r="H1721" t="s">
        <v>72</v>
      </c>
      <c r="I1721" t="s">
        <v>185</v>
      </c>
      <c r="J1721" t="s">
        <v>7970</v>
      </c>
      <c r="K1721" t="s">
        <v>7971</v>
      </c>
      <c r="L1721">
        <v>3</v>
      </c>
      <c r="M1721">
        <v>4769.5200000000004</v>
      </c>
      <c r="N1721">
        <v>14308.56</v>
      </c>
      <c r="O1721" s="2">
        <v>0.15</v>
      </c>
      <c r="P1721">
        <v>2146.2800000000002</v>
      </c>
      <c r="Q1721">
        <v>12162.28</v>
      </c>
      <c r="R1721" t="s">
        <v>176</v>
      </c>
      <c r="S1721" t="s">
        <v>60</v>
      </c>
      <c r="T1721" s="2">
        <v>0.2</v>
      </c>
      <c r="U1721">
        <v>2432.46</v>
      </c>
    </row>
    <row r="1722" spans="1:21" x14ac:dyDescent="0.3">
      <c r="A1722" t="s">
        <v>7972</v>
      </c>
      <c r="B1722" s="1">
        <v>45416</v>
      </c>
      <c r="C1722" t="s">
        <v>7973</v>
      </c>
      <c r="D1722" t="s">
        <v>7974</v>
      </c>
      <c r="E1722" t="s">
        <v>24</v>
      </c>
      <c r="F1722" t="s">
        <v>143</v>
      </c>
      <c r="G1722" t="s">
        <v>26</v>
      </c>
      <c r="H1722" t="s">
        <v>72</v>
      </c>
      <c r="I1722" t="s">
        <v>73</v>
      </c>
      <c r="J1722" t="s">
        <v>7975</v>
      </c>
      <c r="K1722" t="s">
        <v>7976</v>
      </c>
      <c r="L1722">
        <v>1</v>
      </c>
      <c r="M1722">
        <v>2061.2800000000002</v>
      </c>
      <c r="N1722">
        <v>2061.2800000000002</v>
      </c>
      <c r="O1722" s="2">
        <v>0.2</v>
      </c>
      <c r="P1722">
        <v>412.26</v>
      </c>
      <c r="Q1722">
        <v>1649.02</v>
      </c>
      <c r="R1722" t="s">
        <v>49</v>
      </c>
      <c r="S1722" t="s">
        <v>60</v>
      </c>
      <c r="T1722" s="2">
        <v>0.3</v>
      </c>
      <c r="U1722">
        <v>494.71</v>
      </c>
    </row>
    <row r="1723" spans="1:21" x14ac:dyDescent="0.3">
      <c r="A1723" t="s">
        <v>7977</v>
      </c>
      <c r="B1723" s="1">
        <v>45113</v>
      </c>
      <c r="C1723" t="s">
        <v>7978</v>
      </c>
      <c r="D1723" t="s">
        <v>7979</v>
      </c>
      <c r="E1723" t="s">
        <v>24</v>
      </c>
      <c r="F1723" t="s">
        <v>119</v>
      </c>
      <c r="G1723" t="s">
        <v>81</v>
      </c>
      <c r="H1723" t="s">
        <v>27</v>
      </c>
      <c r="I1723" t="s">
        <v>93</v>
      </c>
      <c r="J1723" t="s">
        <v>2691</v>
      </c>
      <c r="K1723" t="s">
        <v>7980</v>
      </c>
      <c r="L1723">
        <v>4</v>
      </c>
      <c r="M1723">
        <v>7942.81</v>
      </c>
      <c r="N1723">
        <v>31771.24</v>
      </c>
      <c r="O1723" s="2">
        <v>0.05</v>
      </c>
      <c r="P1723">
        <v>1588.56</v>
      </c>
      <c r="Q1723">
        <v>30182.68</v>
      </c>
      <c r="R1723" t="s">
        <v>49</v>
      </c>
      <c r="S1723" t="s">
        <v>60</v>
      </c>
      <c r="T1723" s="2">
        <v>0.25</v>
      </c>
      <c r="U1723">
        <v>7545.67</v>
      </c>
    </row>
    <row r="1724" spans="1:21" x14ac:dyDescent="0.3">
      <c r="A1724" t="s">
        <v>7981</v>
      </c>
      <c r="B1724" s="1">
        <v>45141</v>
      </c>
      <c r="C1724" t="s">
        <v>7982</v>
      </c>
      <c r="D1724" t="s">
        <v>7983</v>
      </c>
      <c r="E1724" t="s">
        <v>24</v>
      </c>
      <c r="F1724" t="s">
        <v>99</v>
      </c>
      <c r="G1724" t="s">
        <v>81</v>
      </c>
      <c r="H1724" t="s">
        <v>27</v>
      </c>
      <c r="I1724" t="s">
        <v>28</v>
      </c>
      <c r="J1724" t="s">
        <v>7984</v>
      </c>
      <c r="K1724" t="s">
        <v>7985</v>
      </c>
      <c r="L1724">
        <v>6</v>
      </c>
      <c r="M1724">
        <v>5731.93</v>
      </c>
      <c r="N1724">
        <v>34391.58</v>
      </c>
      <c r="O1724" s="2">
        <v>0.1</v>
      </c>
      <c r="P1724">
        <v>3439.16</v>
      </c>
      <c r="Q1724">
        <v>30952.42</v>
      </c>
      <c r="R1724" t="s">
        <v>31</v>
      </c>
      <c r="S1724" t="s">
        <v>32</v>
      </c>
      <c r="T1724" s="2">
        <v>0.1</v>
      </c>
      <c r="U1724">
        <v>3095.24</v>
      </c>
    </row>
    <row r="1725" spans="1:21" x14ac:dyDescent="0.3">
      <c r="A1725" t="s">
        <v>7986</v>
      </c>
      <c r="B1725" s="1">
        <v>45047</v>
      </c>
      <c r="C1725" t="s">
        <v>7987</v>
      </c>
      <c r="D1725" t="s">
        <v>7988</v>
      </c>
      <c r="E1725" t="s">
        <v>43</v>
      </c>
      <c r="F1725" t="s">
        <v>37</v>
      </c>
      <c r="G1725" t="s">
        <v>81</v>
      </c>
      <c r="H1725" t="s">
        <v>55</v>
      </c>
      <c r="I1725" t="s">
        <v>100</v>
      </c>
      <c r="J1725" t="s">
        <v>4016</v>
      </c>
      <c r="K1725" t="s">
        <v>7989</v>
      </c>
      <c r="L1725">
        <v>5</v>
      </c>
      <c r="M1725">
        <v>7722.67</v>
      </c>
      <c r="N1725">
        <v>38613.35</v>
      </c>
      <c r="O1725" s="2">
        <v>0.15</v>
      </c>
      <c r="P1725">
        <v>5792</v>
      </c>
      <c r="Q1725">
        <v>32821.35</v>
      </c>
      <c r="R1725" t="s">
        <v>49</v>
      </c>
      <c r="S1725" t="s">
        <v>77</v>
      </c>
      <c r="T1725" s="2">
        <v>0.25</v>
      </c>
      <c r="U1725">
        <v>8205.34</v>
      </c>
    </row>
    <row r="1726" spans="1:21" x14ac:dyDescent="0.3">
      <c r="A1726" t="s">
        <v>7990</v>
      </c>
      <c r="B1726" s="1">
        <v>45183</v>
      </c>
      <c r="C1726" t="s">
        <v>7991</v>
      </c>
      <c r="D1726" t="s">
        <v>5368</v>
      </c>
      <c r="E1726" t="s">
        <v>54</v>
      </c>
      <c r="F1726" t="s">
        <v>71</v>
      </c>
      <c r="G1726" t="s">
        <v>81</v>
      </c>
      <c r="H1726" t="s">
        <v>72</v>
      </c>
      <c r="I1726" t="s">
        <v>73</v>
      </c>
      <c r="J1726" t="s">
        <v>7992</v>
      </c>
      <c r="K1726" t="s">
        <v>7993</v>
      </c>
      <c r="L1726">
        <v>10</v>
      </c>
      <c r="M1726">
        <v>2177.6999999999998</v>
      </c>
      <c r="N1726">
        <v>21777</v>
      </c>
      <c r="O1726" s="2">
        <v>0.25</v>
      </c>
      <c r="P1726">
        <v>5444.25</v>
      </c>
      <c r="Q1726">
        <v>16332.75</v>
      </c>
      <c r="R1726" t="s">
        <v>31</v>
      </c>
      <c r="S1726" t="s">
        <v>77</v>
      </c>
      <c r="T1726" s="2">
        <v>0.15</v>
      </c>
      <c r="U1726">
        <v>2449.91</v>
      </c>
    </row>
    <row r="1727" spans="1:21" x14ac:dyDescent="0.3">
      <c r="A1727" t="s">
        <v>7994</v>
      </c>
      <c r="B1727" s="1">
        <v>45202</v>
      </c>
      <c r="C1727" t="s">
        <v>7995</v>
      </c>
      <c r="D1727" t="s">
        <v>7996</v>
      </c>
      <c r="E1727" t="s">
        <v>24</v>
      </c>
      <c r="F1727" t="s">
        <v>143</v>
      </c>
      <c r="G1727" t="s">
        <v>81</v>
      </c>
      <c r="H1727" t="s">
        <v>55</v>
      </c>
      <c r="I1727" t="s">
        <v>56</v>
      </c>
      <c r="J1727" t="s">
        <v>7997</v>
      </c>
      <c r="K1727" t="s">
        <v>7998</v>
      </c>
      <c r="L1727">
        <v>3</v>
      </c>
      <c r="M1727">
        <v>6855.83</v>
      </c>
      <c r="N1727">
        <v>20567.490000000002</v>
      </c>
      <c r="O1727" s="2">
        <v>0.15</v>
      </c>
      <c r="P1727">
        <v>3085.12</v>
      </c>
      <c r="Q1727">
        <v>17482.37</v>
      </c>
      <c r="R1727" t="s">
        <v>31</v>
      </c>
      <c r="S1727" t="s">
        <v>60</v>
      </c>
      <c r="T1727" s="2">
        <v>0.2</v>
      </c>
      <c r="U1727">
        <v>3496.47</v>
      </c>
    </row>
    <row r="1728" spans="1:21" x14ac:dyDescent="0.3">
      <c r="A1728" t="s">
        <v>7999</v>
      </c>
      <c r="B1728" s="1">
        <v>45189</v>
      </c>
      <c r="C1728" t="s">
        <v>8000</v>
      </c>
      <c r="D1728" t="s">
        <v>8001</v>
      </c>
      <c r="E1728" t="s">
        <v>142</v>
      </c>
      <c r="F1728" t="s">
        <v>370</v>
      </c>
      <c r="G1728" t="s">
        <v>81</v>
      </c>
      <c r="H1728" t="s">
        <v>45</v>
      </c>
      <c r="I1728" t="s">
        <v>144</v>
      </c>
      <c r="J1728" t="s">
        <v>8002</v>
      </c>
      <c r="K1728" t="s">
        <v>8003</v>
      </c>
      <c r="L1728">
        <v>1</v>
      </c>
      <c r="M1728">
        <v>4679.49</v>
      </c>
      <c r="N1728">
        <v>4679.49</v>
      </c>
      <c r="O1728" s="2">
        <v>0.2</v>
      </c>
      <c r="P1728">
        <v>935.9</v>
      </c>
      <c r="Q1728">
        <v>3743.59</v>
      </c>
      <c r="R1728" t="s">
        <v>176</v>
      </c>
      <c r="S1728" t="s">
        <v>60</v>
      </c>
      <c r="T1728" s="2">
        <v>0.1</v>
      </c>
      <c r="U1728">
        <v>374.36</v>
      </c>
    </row>
    <row r="1729" spans="1:21" x14ac:dyDescent="0.3">
      <c r="A1729" t="s">
        <v>8004</v>
      </c>
      <c r="B1729" s="1">
        <v>45787</v>
      </c>
      <c r="C1729" t="s">
        <v>8005</v>
      </c>
      <c r="D1729" t="s">
        <v>8006</v>
      </c>
      <c r="E1729" t="s">
        <v>43</v>
      </c>
      <c r="F1729" t="s">
        <v>143</v>
      </c>
      <c r="G1729" t="s">
        <v>26</v>
      </c>
      <c r="H1729" t="s">
        <v>27</v>
      </c>
      <c r="I1729" t="s">
        <v>28</v>
      </c>
      <c r="J1729" t="s">
        <v>8007</v>
      </c>
      <c r="K1729" t="s">
        <v>4012</v>
      </c>
      <c r="L1729">
        <v>5</v>
      </c>
      <c r="M1729">
        <v>1867.95</v>
      </c>
      <c r="N1729">
        <v>9339.75</v>
      </c>
      <c r="O1729" s="2">
        <v>0</v>
      </c>
      <c r="P1729">
        <v>0</v>
      </c>
      <c r="Q1729">
        <v>9339.75</v>
      </c>
      <c r="R1729" t="s">
        <v>176</v>
      </c>
      <c r="S1729" t="s">
        <v>50</v>
      </c>
      <c r="T1729" s="2">
        <v>0.2</v>
      </c>
      <c r="U1729">
        <v>1867.95</v>
      </c>
    </row>
    <row r="1730" spans="1:21" x14ac:dyDescent="0.3">
      <c r="A1730" t="s">
        <v>8008</v>
      </c>
      <c r="B1730" s="1">
        <v>45321</v>
      </c>
      <c r="C1730" t="s">
        <v>8009</v>
      </c>
      <c r="D1730" t="s">
        <v>8010</v>
      </c>
      <c r="E1730" t="s">
        <v>142</v>
      </c>
      <c r="F1730" t="s">
        <v>112</v>
      </c>
      <c r="G1730" t="s">
        <v>26</v>
      </c>
      <c r="H1730" t="s">
        <v>55</v>
      </c>
      <c r="I1730" t="s">
        <v>130</v>
      </c>
      <c r="J1730" t="s">
        <v>8011</v>
      </c>
      <c r="K1730" t="s">
        <v>8012</v>
      </c>
      <c r="L1730">
        <v>10</v>
      </c>
      <c r="M1730">
        <v>710.08</v>
      </c>
      <c r="N1730">
        <v>7100.8</v>
      </c>
      <c r="O1730" s="2">
        <v>0.1</v>
      </c>
      <c r="P1730">
        <v>710.08</v>
      </c>
      <c r="Q1730">
        <v>6390.72</v>
      </c>
      <c r="R1730" t="s">
        <v>31</v>
      </c>
      <c r="S1730" t="s">
        <v>50</v>
      </c>
      <c r="T1730" s="2">
        <v>0.25</v>
      </c>
      <c r="U1730">
        <v>1597.68</v>
      </c>
    </row>
    <row r="1731" spans="1:21" x14ac:dyDescent="0.3">
      <c r="A1731" t="s">
        <v>8013</v>
      </c>
      <c r="B1731" s="1">
        <v>45328</v>
      </c>
      <c r="C1731" t="s">
        <v>8014</v>
      </c>
      <c r="D1731" t="s">
        <v>8015</v>
      </c>
      <c r="E1731" t="s">
        <v>142</v>
      </c>
      <c r="F1731" t="s">
        <v>119</v>
      </c>
      <c r="G1731" t="s">
        <v>81</v>
      </c>
      <c r="H1731" t="s">
        <v>27</v>
      </c>
      <c r="I1731" t="s">
        <v>93</v>
      </c>
      <c r="J1731" t="s">
        <v>8016</v>
      </c>
      <c r="K1731" t="s">
        <v>3925</v>
      </c>
      <c r="L1731">
        <v>1</v>
      </c>
      <c r="M1731">
        <v>4237.8900000000003</v>
      </c>
      <c r="N1731">
        <v>4237.8900000000003</v>
      </c>
      <c r="O1731" s="2">
        <v>0</v>
      </c>
      <c r="P1731">
        <v>0</v>
      </c>
      <c r="Q1731">
        <v>4237.8900000000003</v>
      </c>
      <c r="R1731" t="s">
        <v>49</v>
      </c>
      <c r="S1731" t="s">
        <v>60</v>
      </c>
      <c r="T1731" s="2">
        <v>0.25</v>
      </c>
      <c r="U1731">
        <v>1059.47</v>
      </c>
    </row>
    <row r="1732" spans="1:21" x14ac:dyDescent="0.3">
      <c r="A1732" t="s">
        <v>8017</v>
      </c>
      <c r="B1732" s="1">
        <v>45713</v>
      </c>
      <c r="C1732" t="s">
        <v>8018</v>
      </c>
      <c r="D1732" t="s">
        <v>4081</v>
      </c>
      <c r="E1732" t="s">
        <v>24</v>
      </c>
      <c r="F1732" t="s">
        <v>163</v>
      </c>
      <c r="G1732" t="s">
        <v>26</v>
      </c>
      <c r="H1732" t="s">
        <v>55</v>
      </c>
      <c r="I1732" t="s">
        <v>130</v>
      </c>
      <c r="J1732" t="s">
        <v>8019</v>
      </c>
      <c r="K1732" t="s">
        <v>3036</v>
      </c>
      <c r="L1732">
        <v>8</v>
      </c>
      <c r="M1732">
        <v>2913.01</v>
      </c>
      <c r="N1732">
        <v>23304.080000000002</v>
      </c>
      <c r="O1732" s="2">
        <v>0.1</v>
      </c>
      <c r="P1732">
        <v>2330.41</v>
      </c>
      <c r="Q1732">
        <v>20973.67</v>
      </c>
      <c r="R1732" t="s">
        <v>31</v>
      </c>
      <c r="S1732" t="s">
        <v>32</v>
      </c>
      <c r="T1732" s="2">
        <v>0.2</v>
      </c>
      <c r="U1732">
        <v>4194.7299999999996</v>
      </c>
    </row>
    <row r="1733" spans="1:21" x14ac:dyDescent="0.3">
      <c r="A1733" t="s">
        <v>8020</v>
      </c>
      <c r="B1733" s="1">
        <v>45289</v>
      </c>
      <c r="C1733" t="s">
        <v>8021</v>
      </c>
      <c r="D1733" t="s">
        <v>8022</v>
      </c>
      <c r="E1733" t="s">
        <v>43</v>
      </c>
      <c r="F1733" t="s">
        <v>25</v>
      </c>
      <c r="G1733" t="s">
        <v>26</v>
      </c>
      <c r="H1733" t="s">
        <v>45</v>
      </c>
      <c r="I1733" t="s">
        <v>144</v>
      </c>
      <c r="J1733" t="s">
        <v>8023</v>
      </c>
      <c r="K1733" t="s">
        <v>8024</v>
      </c>
      <c r="L1733">
        <v>6</v>
      </c>
      <c r="M1733">
        <v>6968.5</v>
      </c>
      <c r="N1733">
        <v>41811</v>
      </c>
      <c r="O1733" s="2">
        <v>0</v>
      </c>
      <c r="P1733">
        <v>0</v>
      </c>
      <c r="Q1733">
        <v>41811</v>
      </c>
      <c r="R1733" t="s">
        <v>31</v>
      </c>
      <c r="S1733" t="s">
        <v>60</v>
      </c>
      <c r="T1733" s="2">
        <v>0.25</v>
      </c>
      <c r="U1733">
        <v>10452.75</v>
      </c>
    </row>
    <row r="1734" spans="1:21" x14ac:dyDescent="0.3">
      <c r="A1734" t="s">
        <v>8025</v>
      </c>
      <c r="B1734" s="1">
        <v>45746</v>
      </c>
      <c r="C1734" t="s">
        <v>8026</v>
      </c>
      <c r="D1734" t="s">
        <v>8027</v>
      </c>
      <c r="E1734" t="s">
        <v>43</v>
      </c>
      <c r="F1734" t="s">
        <v>71</v>
      </c>
      <c r="G1734" t="s">
        <v>81</v>
      </c>
      <c r="H1734" t="s">
        <v>45</v>
      </c>
      <c r="I1734" t="s">
        <v>136</v>
      </c>
      <c r="J1734" t="s">
        <v>8028</v>
      </c>
      <c r="K1734" t="s">
        <v>8029</v>
      </c>
      <c r="L1734">
        <v>5</v>
      </c>
      <c r="M1734">
        <v>682.2</v>
      </c>
      <c r="N1734">
        <v>3411</v>
      </c>
      <c r="O1734" s="2">
        <v>0.3</v>
      </c>
      <c r="P1734">
        <v>1023.3</v>
      </c>
      <c r="Q1734">
        <v>2387.6999999999998</v>
      </c>
      <c r="R1734" t="s">
        <v>49</v>
      </c>
      <c r="S1734" t="s">
        <v>50</v>
      </c>
      <c r="T1734" s="2">
        <v>0.3</v>
      </c>
      <c r="U1734">
        <v>716.31</v>
      </c>
    </row>
    <row r="1735" spans="1:21" x14ac:dyDescent="0.3">
      <c r="A1735" t="s">
        <v>8030</v>
      </c>
      <c r="B1735" s="1">
        <v>45108</v>
      </c>
      <c r="C1735" t="s">
        <v>8031</v>
      </c>
      <c r="D1735" t="s">
        <v>8032</v>
      </c>
      <c r="E1735" t="s">
        <v>43</v>
      </c>
      <c r="F1735" t="s">
        <v>99</v>
      </c>
      <c r="G1735" t="s">
        <v>81</v>
      </c>
      <c r="H1735" t="s">
        <v>27</v>
      </c>
      <c r="I1735" t="s">
        <v>28</v>
      </c>
      <c r="J1735" t="s">
        <v>8033</v>
      </c>
      <c r="K1735" t="s">
        <v>8034</v>
      </c>
      <c r="L1735">
        <v>7</v>
      </c>
      <c r="M1735">
        <v>5571.91</v>
      </c>
      <c r="N1735">
        <v>39003.370000000003</v>
      </c>
      <c r="O1735" s="2">
        <v>0.05</v>
      </c>
      <c r="P1735">
        <v>1950.17</v>
      </c>
      <c r="Q1735">
        <v>37053.199999999997</v>
      </c>
      <c r="R1735" t="s">
        <v>176</v>
      </c>
      <c r="S1735" t="s">
        <v>50</v>
      </c>
      <c r="T1735" s="2">
        <v>0.15</v>
      </c>
      <c r="U1735">
        <v>5557.98</v>
      </c>
    </row>
    <row r="1736" spans="1:21" x14ac:dyDescent="0.3">
      <c r="A1736" t="s">
        <v>8035</v>
      </c>
      <c r="B1736" s="1">
        <v>45857</v>
      </c>
      <c r="C1736" t="s">
        <v>7764</v>
      </c>
      <c r="D1736" t="s">
        <v>3836</v>
      </c>
      <c r="E1736" t="s">
        <v>43</v>
      </c>
      <c r="F1736" t="s">
        <v>163</v>
      </c>
      <c r="G1736" t="s">
        <v>81</v>
      </c>
      <c r="H1736" t="s">
        <v>72</v>
      </c>
      <c r="I1736" t="s">
        <v>185</v>
      </c>
      <c r="J1736" t="s">
        <v>8036</v>
      </c>
      <c r="K1736" t="s">
        <v>8037</v>
      </c>
      <c r="L1736">
        <v>5</v>
      </c>
      <c r="M1736">
        <v>567.46</v>
      </c>
      <c r="N1736">
        <v>2837.3</v>
      </c>
      <c r="O1736" s="2">
        <v>0.2</v>
      </c>
      <c r="P1736">
        <v>567.46</v>
      </c>
      <c r="Q1736">
        <v>2269.84</v>
      </c>
      <c r="R1736" t="s">
        <v>49</v>
      </c>
      <c r="S1736" t="s">
        <v>50</v>
      </c>
      <c r="T1736" s="2">
        <v>0.25</v>
      </c>
      <c r="U1736">
        <v>567.46</v>
      </c>
    </row>
    <row r="1737" spans="1:21" x14ac:dyDescent="0.3">
      <c r="A1737" t="s">
        <v>8038</v>
      </c>
      <c r="B1737" s="1">
        <v>45556</v>
      </c>
      <c r="C1737" t="s">
        <v>8039</v>
      </c>
      <c r="D1737" t="s">
        <v>8040</v>
      </c>
      <c r="E1737" t="s">
        <v>24</v>
      </c>
      <c r="F1737" t="s">
        <v>370</v>
      </c>
      <c r="G1737" t="s">
        <v>81</v>
      </c>
      <c r="H1737" t="s">
        <v>72</v>
      </c>
      <c r="I1737" t="s">
        <v>73</v>
      </c>
      <c r="J1737" t="s">
        <v>8041</v>
      </c>
      <c r="K1737" t="s">
        <v>7762</v>
      </c>
      <c r="L1737">
        <v>3</v>
      </c>
      <c r="M1737">
        <v>3168.81</v>
      </c>
      <c r="N1737">
        <v>9506.43</v>
      </c>
      <c r="O1737" s="2">
        <v>0.1</v>
      </c>
      <c r="P1737">
        <v>950.64</v>
      </c>
      <c r="Q1737">
        <v>8555.7900000000009</v>
      </c>
      <c r="R1737" t="s">
        <v>76</v>
      </c>
      <c r="S1737" t="s">
        <v>50</v>
      </c>
      <c r="T1737" s="2">
        <v>0.15</v>
      </c>
      <c r="U1737">
        <v>1283.3699999999999</v>
      </c>
    </row>
    <row r="1738" spans="1:21" x14ac:dyDescent="0.3">
      <c r="A1738" t="s">
        <v>8042</v>
      </c>
      <c r="B1738" s="1">
        <v>45262</v>
      </c>
      <c r="C1738" t="s">
        <v>8043</v>
      </c>
      <c r="D1738" t="s">
        <v>8044</v>
      </c>
      <c r="E1738" t="s">
        <v>36</v>
      </c>
      <c r="F1738" t="s">
        <v>143</v>
      </c>
      <c r="G1738" t="s">
        <v>26</v>
      </c>
      <c r="H1738" t="s">
        <v>55</v>
      </c>
      <c r="I1738" t="s">
        <v>100</v>
      </c>
      <c r="J1738" t="s">
        <v>8045</v>
      </c>
      <c r="K1738" t="s">
        <v>8046</v>
      </c>
      <c r="L1738">
        <v>5</v>
      </c>
      <c r="M1738">
        <v>3564.32</v>
      </c>
      <c r="N1738">
        <v>17821.599999999999</v>
      </c>
      <c r="O1738" s="2">
        <v>0.05</v>
      </c>
      <c r="P1738">
        <v>891.08</v>
      </c>
      <c r="Q1738">
        <v>16930.52</v>
      </c>
      <c r="R1738" t="s">
        <v>176</v>
      </c>
      <c r="S1738" t="s">
        <v>77</v>
      </c>
      <c r="T1738" s="2">
        <v>0.2</v>
      </c>
      <c r="U1738">
        <v>3386.1</v>
      </c>
    </row>
    <row r="1739" spans="1:21" x14ac:dyDescent="0.3">
      <c r="A1739" t="s">
        <v>8047</v>
      </c>
      <c r="B1739" s="1">
        <v>45779</v>
      </c>
      <c r="C1739" t="s">
        <v>8048</v>
      </c>
      <c r="D1739" t="s">
        <v>3443</v>
      </c>
      <c r="E1739" t="s">
        <v>142</v>
      </c>
      <c r="F1739" t="s">
        <v>119</v>
      </c>
      <c r="G1739" t="s">
        <v>81</v>
      </c>
      <c r="H1739" t="s">
        <v>55</v>
      </c>
      <c r="I1739" t="s">
        <v>100</v>
      </c>
      <c r="J1739" t="s">
        <v>8049</v>
      </c>
      <c r="K1739" t="s">
        <v>3670</v>
      </c>
      <c r="L1739">
        <v>6</v>
      </c>
      <c r="M1739">
        <v>2596.0300000000002</v>
      </c>
      <c r="N1739">
        <v>15576.18</v>
      </c>
      <c r="O1739" s="2">
        <v>0.25</v>
      </c>
      <c r="P1739">
        <v>3894.05</v>
      </c>
      <c r="Q1739">
        <v>11682.13</v>
      </c>
      <c r="R1739" t="s">
        <v>59</v>
      </c>
      <c r="S1739" t="s">
        <v>60</v>
      </c>
      <c r="T1739" s="2">
        <v>0.15</v>
      </c>
      <c r="U1739">
        <v>1752.32</v>
      </c>
    </row>
    <row r="1740" spans="1:21" x14ac:dyDescent="0.3">
      <c r="A1740" t="s">
        <v>8050</v>
      </c>
      <c r="B1740" s="1">
        <v>45872</v>
      </c>
      <c r="C1740" t="s">
        <v>8051</v>
      </c>
      <c r="D1740" t="s">
        <v>8052</v>
      </c>
      <c r="E1740" t="s">
        <v>142</v>
      </c>
      <c r="F1740" t="s">
        <v>99</v>
      </c>
      <c r="G1740" t="s">
        <v>26</v>
      </c>
      <c r="H1740" t="s">
        <v>45</v>
      </c>
      <c r="I1740" t="s">
        <v>113</v>
      </c>
      <c r="J1740" t="s">
        <v>8053</v>
      </c>
      <c r="K1740" t="s">
        <v>4720</v>
      </c>
      <c r="L1740">
        <v>8</v>
      </c>
      <c r="M1740">
        <v>2281.8000000000002</v>
      </c>
      <c r="N1740">
        <v>18254.400000000001</v>
      </c>
      <c r="O1740" s="2">
        <v>0.1</v>
      </c>
      <c r="P1740">
        <v>1825.44</v>
      </c>
      <c r="Q1740">
        <v>16428.96</v>
      </c>
      <c r="R1740" t="s">
        <v>59</v>
      </c>
      <c r="S1740" t="s">
        <v>60</v>
      </c>
      <c r="T1740" s="2">
        <v>0.3</v>
      </c>
      <c r="U1740">
        <v>4928.6899999999996</v>
      </c>
    </row>
    <row r="1741" spans="1:21" x14ac:dyDescent="0.3">
      <c r="A1741" t="s">
        <v>8054</v>
      </c>
      <c r="B1741" s="1">
        <v>45508</v>
      </c>
      <c r="C1741" t="s">
        <v>8055</v>
      </c>
      <c r="D1741" t="s">
        <v>8056</v>
      </c>
      <c r="E1741" t="s">
        <v>54</v>
      </c>
      <c r="F1741" t="s">
        <v>25</v>
      </c>
      <c r="G1741" t="s">
        <v>81</v>
      </c>
      <c r="H1741" t="s">
        <v>72</v>
      </c>
      <c r="I1741" t="s">
        <v>185</v>
      </c>
      <c r="J1741" t="s">
        <v>8057</v>
      </c>
      <c r="K1741" t="s">
        <v>8058</v>
      </c>
      <c r="L1741">
        <v>3</v>
      </c>
      <c r="M1741">
        <v>2865.99</v>
      </c>
      <c r="N1741">
        <v>8597.9699999999993</v>
      </c>
      <c r="O1741" s="2">
        <v>0.15</v>
      </c>
      <c r="P1741">
        <v>1289.7</v>
      </c>
      <c r="Q1741">
        <v>7308.27</v>
      </c>
      <c r="R1741" t="s">
        <v>49</v>
      </c>
      <c r="S1741" t="s">
        <v>50</v>
      </c>
      <c r="T1741" s="2">
        <v>0.25</v>
      </c>
      <c r="U1741">
        <v>1827.07</v>
      </c>
    </row>
    <row r="1742" spans="1:21" x14ac:dyDescent="0.3">
      <c r="A1742" t="s">
        <v>8059</v>
      </c>
      <c r="B1742" s="1">
        <v>45539</v>
      </c>
      <c r="C1742" t="s">
        <v>8060</v>
      </c>
      <c r="D1742" t="s">
        <v>8061</v>
      </c>
      <c r="E1742" t="s">
        <v>36</v>
      </c>
      <c r="F1742" t="s">
        <v>44</v>
      </c>
      <c r="G1742" t="s">
        <v>81</v>
      </c>
      <c r="H1742" t="s">
        <v>45</v>
      </c>
      <c r="I1742" t="s">
        <v>113</v>
      </c>
      <c r="J1742" t="s">
        <v>8062</v>
      </c>
      <c r="K1742" t="s">
        <v>8063</v>
      </c>
      <c r="L1742">
        <v>2</v>
      </c>
      <c r="M1742">
        <v>3579.35</v>
      </c>
      <c r="N1742">
        <v>7158.7</v>
      </c>
      <c r="O1742" s="2">
        <v>0.25</v>
      </c>
      <c r="P1742">
        <v>1789.67</v>
      </c>
      <c r="Q1742">
        <v>5369.03</v>
      </c>
      <c r="R1742" t="s">
        <v>59</v>
      </c>
      <c r="S1742" t="s">
        <v>77</v>
      </c>
      <c r="T1742" s="2">
        <v>0.25</v>
      </c>
      <c r="U1742">
        <v>1342.26</v>
      </c>
    </row>
    <row r="1743" spans="1:21" x14ac:dyDescent="0.3">
      <c r="A1743" t="s">
        <v>8064</v>
      </c>
      <c r="B1743" s="1">
        <v>45588</v>
      </c>
      <c r="C1743" t="s">
        <v>8065</v>
      </c>
      <c r="D1743" t="s">
        <v>8066</v>
      </c>
      <c r="E1743" t="s">
        <v>43</v>
      </c>
      <c r="F1743" t="s">
        <v>156</v>
      </c>
      <c r="G1743" t="s">
        <v>26</v>
      </c>
      <c r="H1743" t="s">
        <v>55</v>
      </c>
      <c r="I1743" t="s">
        <v>130</v>
      </c>
      <c r="J1743" t="s">
        <v>7248</v>
      </c>
      <c r="K1743" t="s">
        <v>8067</v>
      </c>
      <c r="L1743">
        <v>9</v>
      </c>
      <c r="M1743">
        <v>2714.71</v>
      </c>
      <c r="N1743">
        <v>24432.39</v>
      </c>
      <c r="O1743" s="2">
        <v>0.3</v>
      </c>
      <c r="P1743">
        <v>7329.72</v>
      </c>
      <c r="Q1743">
        <v>17102.669999999998</v>
      </c>
      <c r="R1743" t="s">
        <v>76</v>
      </c>
      <c r="S1743" t="s">
        <v>50</v>
      </c>
      <c r="T1743" s="2">
        <v>0.25</v>
      </c>
      <c r="U1743">
        <v>4275.67</v>
      </c>
    </row>
    <row r="1744" spans="1:21" x14ac:dyDescent="0.3">
      <c r="A1744" t="s">
        <v>8068</v>
      </c>
      <c r="B1744" s="1">
        <v>45361</v>
      </c>
      <c r="C1744" t="s">
        <v>8069</v>
      </c>
      <c r="D1744" t="s">
        <v>8070</v>
      </c>
      <c r="E1744" t="s">
        <v>54</v>
      </c>
      <c r="F1744" t="s">
        <v>25</v>
      </c>
      <c r="G1744" t="s">
        <v>26</v>
      </c>
      <c r="H1744" t="s">
        <v>72</v>
      </c>
      <c r="I1744" t="s">
        <v>185</v>
      </c>
      <c r="J1744" t="s">
        <v>8071</v>
      </c>
      <c r="K1744" t="s">
        <v>8072</v>
      </c>
      <c r="L1744">
        <v>9</v>
      </c>
      <c r="M1744">
        <v>2224.46</v>
      </c>
      <c r="N1744">
        <v>20020.14</v>
      </c>
      <c r="O1744" s="2">
        <v>0.2</v>
      </c>
      <c r="P1744">
        <v>4004.03</v>
      </c>
      <c r="Q1744">
        <v>16016.11</v>
      </c>
      <c r="R1744" t="s">
        <v>176</v>
      </c>
      <c r="S1744" t="s">
        <v>50</v>
      </c>
      <c r="T1744" s="2">
        <v>0.15</v>
      </c>
      <c r="U1744">
        <v>2402.42</v>
      </c>
    </row>
    <row r="1745" spans="1:21" x14ac:dyDescent="0.3">
      <c r="A1745" t="s">
        <v>8073</v>
      </c>
      <c r="B1745" s="1">
        <v>45456</v>
      </c>
      <c r="C1745" t="s">
        <v>8074</v>
      </c>
      <c r="D1745" t="s">
        <v>8075</v>
      </c>
      <c r="E1745" t="s">
        <v>24</v>
      </c>
      <c r="F1745" t="s">
        <v>163</v>
      </c>
      <c r="G1745" t="s">
        <v>26</v>
      </c>
      <c r="H1745" t="s">
        <v>45</v>
      </c>
      <c r="I1745" t="s">
        <v>65</v>
      </c>
      <c r="J1745" t="s">
        <v>8076</v>
      </c>
      <c r="K1745" t="s">
        <v>8077</v>
      </c>
      <c r="L1745">
        <v>3</v>
      </c>
      <c r="M1745">
        <v>668.33</v>
      </c>
      <c r="N1745">
        <v>2004.99</v>
      </c>
      <c r="O1745" s="2">
        <v>0.15</v>
      </c>
      <c r="P1745">
        <v>300.75</v>
      </c>
      <c r="Q1745">
        <v>1704.24</v>
      </c>
      <c r="R1745" t="s">
        <v>176</v>
      </c>
      <c r="S1745" t="s">
        <v>77</v>
      </c>
      <c r="T1745" s="2">
        <v>0.25</v>
      </c>
      <c r="U1745">
        <v>426.06</v>
      </c>
    </row>
    <row r="1746" spans="1:21" x14ac:dyDescent="0.3">
      <c r="A1746" t="s">
        <v>8078</v>
      </c>
      <c r="B1746" s="1">
        <v>45542</v>
      </c>
      <c r="C1746" t="s">
        <v>7931</v>
      </c>
      <c r="D1746" t="s">
        <v>369</v>
      </c>
      <c r="E1746" t="s">
        <v>54</v>
      </c>
      <c r="F1746" t="s">
        <v>25</v>
      </c>
      <c r="G1746" t="s">
        <v>26</v>
      </c>
      <c r="H1746" t="s">
        <v>45</v>
      </c>
      <c r="I1746" t="s">
        <v>113</v>
      </c>
      <c r="J1746" t="s">
        <v>8079</v>
      </c>
      <c r="K1746" t="s">
        <v>8080</v>
      </c>
      <c r="L1746">
        <v>4</v>
      </c>
      <c r="M1746">
        <v>5350.28</v>
      </c>
      <c r="N1746">
        <v>21401.119999999999</v>
      </c>
      <c r="O1746" s="2">
        <v>0.3</v>
      </c>
      <c r="P1746">
        <v>6420.34</v>
      </c>
      <c r="Q1746">
        <v>14980.78</v>
      </c>
      <c r="R1746" t="s">
        <v>59</v>
      </c>
      <c r="S1746" t="s">
        <v>50</v>
      </c>
      <c r="T1746" s="2">
        <v>0.1</v>
      </c>
      <c r="U1746">
        <v>1498.08</v>
      </c>
    </row>
    <row r="1747" spans="1:21" x14ac:dyDescent="0.3">
      <c r="A1747" t="s">
        <v>8081</v>
      </c>
      <c r="B1747" s="1">
        <v>45105</v>
      </c>
      <c r="C1747" t="s">
        <v>8082</v>
      </c>
      <c r="D1747" t="s">
        <v>8083</v>
      </c>
      <c r="E1747" t="s">
        <v>43</v>
      </c>
      <c r="F1747" t="s">
        <v>64</v>
      </c>
      <c r="G1747" t="s">
        <v>26</v>
      </c>
      <c r="H1747" t="s">
        <v>27</v>
      </c>
      <c r="I1747" t="s">
        <v>93</v>
      </c>
      <c r="J1747" t="s">
        <v>8084</v>
      </c>
      <c r="K1747" t="s">
        <v>8085</v>
      </c>
      <c r="L1747">
        <v>8</v>
      </c>
      <c r="M1747">
        <v>5703.95</v>
      </c>
      <c r="N1747">
        <v>45631.6</v>
      </c>
      <c r="O1747" s="2">
        <v>0.25</v>
      </c>
      <c r="P1747">
        <v>11407.9</v>
      </c>
      <c r="Q1747">
        <v>34223.699999999997</v>
      </c>
      <c r="R1747" t="s">
        <v>176</v>
      </c>
      <c r="S1747" t="s">
        <v>50</v>
      </c>
      <c r="T1747" s="2">
        <v>0.3</v>
      </c>
      <c r="U1747">
        <v>10267.11</v>
      </c>
    </row>
    <row r="1748" spans="1:21" x14ac:dyDescent="0.3">
      <c r="A1748" t="s">
        <v>8086</v>
      </c>
      <c r="B1748" s="1">
        <v>45205</v>
      </c>
      <c r="C1748" t="s">
        <v>3499</v>
      </c>
      <c r="D1748" t="s">
        <v>8087</v>
      </c>
      <c r="E1748" t="s">
        <v>142</v>
      </c>
      <c r="F1748" t="s">
        <v>143</v>
      </c>
      <c r="G1748" t="s">
        <v>81</v>
      </c>
      <c r="H1748" t="s">
        <v>45</v>
      </c>
      <c r="I1748" t="s">
        <v>144</v>
      </c>
      <c r="J1748" t="s">
        <v>8088</v>
      </c>
      <c r="K1748" t="s">
        <v>8089</v>
      </c>
      <c r="L1748">
        <v>7</v>
      </c>
      <c r="M1748">
        <v>203.21</v>
      </c>
      <c r="N1748">
        <v>1422.47</v>
      </c>
      <c r="O1748" s="2">
        <v>0.1</v>
      </c>
      <c r="P1748">
        <v>142.25</v>
      </c>
      <c r="Q1748">
        <v>1280.22</v>
      </c>
      <c r="R1748" t="s">
        <v>76</v>
      </c>
      <c r="S1748" t="s">
        <v>32</v>
      </c>
      <c r="T1748" s="2">
        <v>0.1</v>
      </c>
      <c r="U1748">
        <v>128.02000000000001</v>
      </c>
    </row>
    <row r="1749" spans="1:21" x14ac:dyDescent="0.3">
      <c r="A1749" t="s">
        <v>8090</v>
      </c>
      <c r="B1749" s="1">
        <v>45284</v>
      </c>
      <c r="C1749" t="s">
        <v>8091</v>
      </c>
      <c r="D1749" t="s">
        <v>8092</v>
      </c>
      <c r="E1749" t="s">
        <v>36</v>
      </c>
      <c r="F1749" t="s">
        <v>37</v>
      </c>
      <c r="G1749" t="s">
        <v>81</v>
      </c>
      <c r="H1749" t="s">
        <v>72</v>
      </c>
      <c r="I1749" t="s">
        <v>106</v>
      </c>
      <c r="J1749" t="s">
        <v>8093</v>
      </c>
      <c r="K1749" t="s">
        <v>7369</v>
      </c>
      <c r="L1749">
        <v>8</v>
      </c>
      <c r="M1749">
        <v>7823.11</v>
      </c>
      <c r="N1749">
        <v>62584.88</v>
      </c>
      <c r="O1749" s="2">
        <v>0.3</v>
      </c>
      <c r="P1749">
        <v>18775.46</v>
      </c>
      <c r="Q1749">
        <v>43809.42</v>
      </c>
      <c r="R1749" t="s">
        <v>59</v>
      </c>
      <c r="S1749" t="s">
        <v>50</v>
      </c>
      <c r="T1749" s="2">
        <v>0.25</v>
      </c>
      <c r="U1749">
        <v>10952.35</v>
      </c>
    </row>
    <row r="1750" spans="1:21" x14ac:dyDescent="0.3">
      <c r="A1750" t="s">
        <v>8094</v>
      </c>
      <c r="B1750" s="1">
        <v>45549</v>
      </c>
      <c r="C1750" t="s">
        <v>8095</v>
      </c>
      <c r="D1750" t="s">
        <v>8096</v>
      </c>
      <c r="E1750" t="s">
        <v>43</v>
      </c>
      <c r="F1750" t="s">
        <v>37</v>
      </c>
      <c r="G1750" t="s">
        <v>26</v>
      </c>
      <c r="H1750" t="s">
        <v>45</v>
      </c>
      <c r="I1750" t="s">
        <v>46</v>
      </c>
      <c r="J1750" t="s">
        <v>8097</v>
      </c>
      <c r="K1750" t="s">
        <v>8098</v>
      </c>
      <c r="L1750">
        <v>4</v>
      </c>
      <c r="M1750">
        <v>565.79</v>
      </c>
      <c r="N1750">
        <v>2263.16</v>
      </c>
      <c r="O1750" s="2">
        <v>0.3</v>
      </c>
      <c r="P1750">
        <v>678.95</v>
      </c>
      <c r="Q1750">
        <v>1584.21</v>
      </c>
      <c r="R1750" t="s">
        <v>176</v>
      </c>
      <c r="S1750" t="s">
        <v>60</v>
      </c>
      <c r="T1750" s="2">
        <v>0.25</v>
      </c>
      <c r="U1750">
        <v>396.05</v>
      </c>
    </row>
    <row r="1751" spans="1:21" x14ac:dyDescent="0.3">
      <c r="A1751" t="s">
        <v>8099</v>
      </c>
      <c r="B1751" s="1">
        <v>45196</v>
      </c>
      <c r="C1751" t="s">
        <v>8100</v>
      </c>
      <c r="D1751" t="s">
        <v>8101</v>
      </c>
      <c r="E1751" t="s">
        <v>142</v>
      </c>
      <c r="F1751" t="s">
        <v>25</v>
      </c>
      <c r="G1751" t="s">
        <v>26</v>
      </c>
      <c r="H1751" t="s">
        <v>72</v>
      </c>
      <c r="I1751" t="s">
        <v>185</v>
      </c>
      <c r="J1751" t="s">
        <v>8102</v>
      </c>
      <c r="K1751" t="s">
        <v>8103</v>
      </c>
      <c r="L1751">
        <v>3</v>
      </c>
      <c r="M1751">
        <v>566.51</v>
      </c>
      <c r="N1751">
        <v>1699.53</v>
      </c>
      <c r="O1751" s="2">
        <v>0.15</v>
      </c>
      <c r="P1751">
        <v>254.93</v>
      </c>
      <c r="Q1751">
        <v>1444.6</v>
      </c>
      <c r="R1751" t="s">
        <v>59</v>
      </c>
      <c r="S1751" t="s">
        <v>77</v>
      </c>
      <c r="T1751" s="2">
        <v>0.25</v>
      </c>
      <c r="U1751">
        <v>361.15</v>
      </c>
    </row>
    <row r="1752" spans="1:21" x14ac:dyDescent="0.3">
      <c r="A1752" t="s">
        <v>8104</v>
      </c>
      <c r="B1752" s="1">
        <v>45363</v>
      </c>
      <c r="C1752" t="s">
        <v>5800</v>
      </c>
      <c r="D1752" t="s">
        <v>8105</v>
      </c>
      <c r="E1752" t="s">
        <v>24</v>
      </c>
      <c r="F1752" t="s">
        <v>112</v>
      </c>
      <c r="G1752" t="s">
        <v>26</v>
      </c>
      <c r="H1752" t="s">
        <v>72</v>
      </c>
      <c r="I1752" t="s">
        <v>185</v>
      </c>
      <c r="J1752" t="s">
        <v>8106</v>
      </c>
      <c r="K1752" t="s">
        <v>8107</v>
      </c>
      <c r="L1752">
        <v>10</v>
      </c>
      <c r="M1752">
        <v>5819</v>
      </c>
      <c r="N1752">
        <v>58190</v>
      </c>
      <c r="O1752" s="2">
        <v>0.15</v>
      </c>
      <c r="P1752">
        <v>8728.5</v>
      </c>
      <c r="Q1752">
        <v>49461.5</v>
      </c>
      <c r="R1752" t="s">
        <v>31</v>
      </c>
      <c r="S1752" t="s">
        <v>77</v>
      </c>
      <c r="T1752" s="2">
        <v>0.2</v>
      </c>
      <c r="U1752">
        <v>9892.2999999999993</v>
      </c>
    </row>
    <row r="1753" spans="1:21" x14ac:dyDescent="0.3">
      <c r="A1753" t="s">
        <v>8108</v>
      </c>
      <c r="B1753" s="1">
        <v>45268</v>
      </c>
      <c r="C1753" t="s">
        <v>8109</v>
      </c>
      <c r="D1753" t="s">
        <v>8110</v>
      </c>
      <c r="E1753" t="s">
        <v>142</v>
      </c>
      <c r="F1753" t="s">
        <v>87</v>
      </c>
      <c r="G1753" t="s">
        <v>81</v>
      </c>
      <c r="H1753" t="s">
        <v>45</v>
      </c>
      <c r="I1753" t="s">
        <v>144</v>
      </c>
      <c r="J1753" t="s">
        <v>8111</v>
      </c>
      <c r="K1753" t="s">
        <v>3867</v>
      </c>
      <c r="L1753">
        <v>1</v>
      </c>
      <c r="M1753">
        <v>5991.2</v>
      </c>
      <c r="N1753">
        <v>5991.2</v>
      </c>
      <c r="O1753" s="2">
        <v>0.15</v>
      </c>
      <c r="P1753">
        <v>898.68</v>
      </c>
      <c r="Q1753">
        <v>5092.5200000000004</v>
      </c>
      <c r="R1753" t="s">
        <v>59</v>
      </c>
      <c r="S1753" t="s">
        <v>60</v>
      </c>
      <c r="T1753" s="2">
        <v>0.2</v>
      </c>
      <c r="U1753">
        <v>1018.5</v>
      </c>
    </row>
    <row r="1754" spans="1:21" x14ac:dyDescent="0.3">
      <c r="A1754" t="s">
        <v>8112</v>
      </c>
      <c r="B1754" s="1">
        <v>45820</v>
      </c>
      <c r="C1754" t="s">
        <v>1787</v>
      </c>
      <c r="D1754" t="s">
        <v>1063</v>
      </c>
      <c r="E1754" t="s">
        <v>43</v>
      </c>
      <c r="F1754" t="s">
        <v>64</v>
      </c>
      <c r="G1754" t="s">
        <v>81</v>
      </c>
      <c r="H1754" t="s">
        <v>27</v>
      </c>
      <c r="I1754" t="s">
        <v>93</v>
      </c>
      <c r="J1754" t="s">
        <v>8113</v>
      </c>
      <c r="K1754" t="s">
        <v>8114</v>
      </c>
      <c r="L1754">
        <v>4</v>
      </c>
      <c r="M1754">
        <v>1077.49</v>
      </c>
      <c r="N1754">
        <v>4309.96</v>
      </c>
      <c r="O1754" s="2">
        <v>0.3</v>
      </c>
      <c r="P1754">
        <v>1292.99</v>
      </c>
      <c r="Q1754">
        <v>3016.97</v>
      </c>
      <c r="R1754" t="s">
        <v>76</v>
      </c>
      <c r="S1754" t="s">
        <v>50</v>
      </c>
      <c r="T1754" s="2">
        <v>0.2</v>
      </c>
      <c r="U1754">
        <v>603.39</v>
      </c>
    </row>
    <row r="1755" spans="1:21" x14ac:dyDescent="0.3">
      <c r="A1755" t="s">
        <v>8115</v>
      </c>
      <c r="B1755" s="1">
        <v>45099</v>
      </c>
      <c r="C1755" t="s">
        <v>5975</v>
      </c>
      <c r="D1755" t="s">
        <v>1270</v>
      </c>
      <c r="E1755" t="s">
        <v>54</v>
      </c>
      <c r="F1755" t="s">
        <v>37</v>
      </c>
      <c r="G1755" t="s">
        <v>26</v>
      </c>
      <c r="H1755" t="s">
        <v>45</v>
      </c>
      <c r="I1755" t="s">
        <v>136</v>
      </c>
      <c r="J1755" t="s">
        <v>5217</v>
      </c>
      <c r="K1755" t="s">
        <v>8116</v>
      </c>
      <c r="L1755">
        <v>8</v>
      </c>
      <c r="M1755">
        <v>7782.64</v>
      </c>
      <c r="N1755">
        <v>62261.120000000003</v>
      </c>
      <c r="O1755" s="2">
        <v>0.1</v>
      </c>
      <c r="P1755">
        <v>6226.11</v>
      </c>
      <c r="Q1755">
        <v>56035.01</v>
      </c>
      <c r="R1755" t="s">
        <v>31</v>
      </c>
      <c r="S1755" t="s">
        <v>77</v>
      </c>
      <c r="T1755" s="2">
        <v>0.1</v>
      </c>
      <c r="U1755">
        <v>5603.5</v>
      </c>
    </row>
    <row r="1756" spans="1:21" x14ac:dyDescent="0.3">
      <c r="A1756" t="s">
        <v>8117</v>
      </c>
      <c r="B1756" s="1">
        <v>45055</v>
      </c>
      <c r="C1756" t="s">
        <v>8118</v>
      </c>
      <c r="D1756" t="s">
        <v>8119</v>
      </c>
      <c r="E1756" t="s">
        <v>43</v>
      </c>
      <c r="F1756" t="s">
        <v>163</v>
      </c>
      <c r="G1756" t="s">
        <v>81</v>
      </c>
      <c r="H1756" t="s">
        <v>72</v>
      </c>
      <c r="I1756" t="s">
        <v>150</v>
      </c>
      <c r="J1756" t="s">
        <v>8120</v>
      </c>
      <c r="K1756" t="s">
        <v>8121</v>
      </c>
      <c r="L1756">
        <v>7</v>
      </c>
      <c r="M1756">
        <v>4359.95</v>
      </c>
      <c r="N1756">
        <v>30519.65</v>
      </c>
      <c r="O1756" s="2">
        <v>0.15</v>
      </c>
      <c r="P1756">
        <v>4577.95</v>
      </c>
      <c r="Q1756">
        <v>25941.7</v>
      </c>
      <c r="R1756" t="s">
        <v>49</v>
      </c>
      <c r="S1756" t="s">
        <v>32</v>
      </c>
      <c r="T1756" s="2">
        <v>0.2</v>
      </c>
      <c r="U1756">
        <v>5188.34</v>
      </c>
    </row>
    <row r="1757" spans="1:21" x14ac:dyDescent="0.3">
      <c r="A1757" t="s">
        <v>8122</v>
      </c>
      <c r="B1757" s="1">
        <v>45768</v>
      </c>
      <c r="C1757" t="s">
        <v>8123</v>
      </c>
      <c r="D1757" t="s">
        <v>8124</v>
      </c>
      <c r="E1757" t="s">
        <v>54</v>
      </c>
      <c r="F1757" t="s">
        <v>156</v>
      </c>
      <c r="G1757" t="s">
        <v>81</v>
      </c>
      <c r="H1757" t="s">
        <v>72</v>
      </c>
      <c r="I1757" t="s">
        <v>106</v>
      </c>
      <c r="J1757" t="s">
        <v>8125</v>
      </c>
      <c r="K1757" t="s">
        <v>8126</v>
      </c>
      <c r="L1757">
        <v>1</v>
      </c>
      <c r="M1757">
        <v>913.76</v>
      </c>
      <c r="N1757">
        <v>913.76</v>
      </c>
      <c r="O1757" s="2">
        <v>0.15</v>
      </c>
      <c r="P1757">
        <v>137.06</v>
      </c>
      <c r="Q1757">
        <v>776.7</v>
      </c>
      <c r="R1757" t="s">
        <v>31</v>
      </c>
      <c r="S1757" t="s">
        <v>32</v>
      </c>
      <c r="T1757" s="2">
        <v>0.15</v>
      </c>
      <c r="U1757">
        <v>116.5</v>
      </c>
    </row>
    <row r="1758" spans="1:21" x14ac:dyDescent="0.3">
      <c r="A1758" t="s">
        <v>8127</v>
      </c>
      <c r="B1758" s="1">
        <v>45279</v>
      </c>
      <c r="C1758" t="s">
        <v>8128</v>
      </c>
      <c r="D1758" t="s">
        <v>8129</v>
      </c>
      <c r="E1758" t="s">
        <v>43</v>
      </c>
      <c r="F1758" t="s">
        <v>71</v>
      </c>
      <c r="G1758" t="s">
        <v>26</v>
      </c>
      <c r="H1758" t="s">
        <v>55</v>
      </c>
      <c r="I1758" t="s">
        <v>56</v>
      </c>
      <c r="J1758" t="s">
        <v>8130</v>
      </c>
      <c r="K1758" t="s">
        <v>8131</v>
      </c>
      <c r="L1758">
        <v>7</v>
      </c>
      <c r="M1758">
        <v>3582.17</v>
      </c>
      <c r="N1758">
        <v>25075.19</v>
      </c>
      <c r="O1758" s="2">
        <v>0.15</v>
      </c>
      <c r="P1758">
        <v>3761.28</v>
      </c>
      <c r="Q1758">
        <v>21313.91</v>
      </c>
      <c r="R1758" t="s">
        <v>176</v>
      </c>
      <c r="S1758" t="s">
        <v>32</v>
      </c>
      <c r="T1758" s="2">
        <v>0.15</v>
      </c>
      <c r="U1758">
        <v>3197.09</v>
      </c>
    </row>
    <row r="1759" spans="1:21" x14ac:dyDescent="0.3">
      <c r="A1759" t="s">
        <v>8132</v>
      </c>
      <c r="B1759" s="1">
        <v>45858</v>
      </c>
      <c r="C1759" t="s">
        <v>8133</v>
      </c>
      <c r="D1759" t="s">
        <v>8134</v>
      </c>
      <c r="E1759" t="s">
        <v>36</v>
      </c>
      <c r="F1759" t="s">
        <v>37</v>
      </c>
      <c r="G1759" t="s">
        <v>81</v>
      </c>
      <c r="H1759" t="s">
        <v>45</v>
      </c>
      <c r="I1759" t="s">
        <v>113</v>
      </c>
      <c r="J1759" t="s">
        <v>8135</v>
      </c>
      <c r="K1759" t="s">
        <v>8136</v>
      </c>
      <c r="L1759">
        <v>9</v>
      </c>
      <c r="M1759">
        <v>7805.55</v>
      </c>
      <c r="N1759">
        <v>70249.95</v>
      </c>
      <c r="O1759" s="2">
        <v>0.3</v>
      </c>
      <c r="P1759">
        <v>21074.98</v>
      </c>
      <c r="Q1759">
        <v>49174.97</v>
      </c>
      <c r="R1759" t="s">
        <v>49</v>
      </c>
      <c r="S1759" t="s">
        <v>60</v>
      </c>
      <c r="T1759" s="2">
        <v>0.15</v>
      </c>
      <c r="U1759">
        <v>7376.25</v>
      </c>
    </row>
    <row r="1760" spans="1:21" x14ac:dyDescent="0.3">
      <c r="A1760" t="s">
        <v>8137</v>
      </c>
      <c r="B1760" s="1">
        <v>45702</v>
      </c>
      <c r="C1760" t="s">
        <v>3537</v>
      </c>
      <c r="D1760" t="s">
        <v>8138</v>
      </c>
      <c r="E1760" t="s">
        <v>54</v>
      </c>
      <c r="F1760" t="s">
        <v>163</v>
      </c>
      <c r="G1760" t="s">
        <v>81</v>
      </c>
      <c r="H1760" t="s">
        <v>45</v>
      </c>
      <c r="I1760" t="s">
        <v>65</v>
      </c>
      <c r="J1760" t="s">
        <v>8139</v>
      </c>
      <c r="K1760" t="s">
        <v>8140</v>
      </c>
      <c r="L1760">
        <v>4</v>
      </c>
      <c r="M1760">
        <v>5838.62</v>
      </c>
      <c r="N1760">
        <v>23354.48</v>
      </c>
      <c r="O1760" s="2">
        <v>0.05</v>
      </c>
      <c r="P1760">
        <v>1167.72</v>
      </c>
      <c r="Q1760">
        <v>22186.76</v>
      </c>
      <c r="R1760" t="s">
        <v>31</v>
      </c>
      <c r="S1760" t="s">
        <v>60</v>
      </c>
      <c r="T1760" s="2">
        <v>0.2</v>
      </c>
      <c r="U1760">
        <v>4437.3500000000004</v>
      </c>
    </row>
    <row r="1761" spans="1:21" x14ac:dyDescent="0.3">
      <c r="A1761" t="s">
        <v>8141</v>
      </c>
      <c r="B1761" s="1">
        <v>45792</v>
      </c>
      <c r="C1761" t="s">
        <v>8142</v>
      </c>
      <c r="D1761" t="s">
        <v>8143</v>
      </c>
      <c r="E1761" t="s">
        <v>54</v>
      </c>
      <c r="F1761" t="s">
        <v>64</v>
      </c>
      <c r="G1761" t="s">
        <v>26</v>
      </c>
      <c r="H1761" t="s">
        <v>45</v>
      </c>
      <c r="I1761" t="s">
        <v>65</v>
      </c>
      <c r="J1761" t="s">
        <v>8144</v>
      </c>
      <c r="K1761" t="s">
        <v>8145</v>
      </c>
      <c r="L1761">
        <v>10</v>
      </c>
      <c r="M1761">
        <v>5333.7</v>
      </c>
      <c r="N1761">
        <v>53337</v>
      </c>
      <c r="O1761" s="2">
        <v>0.25</v>
      </c>
      <c r="P1761">
        <v>13334.25</v>
      </c>
      <c r="Q1761">
        <v>40002.75</v>
      </c>
      <c r="R1761" t="s">
        <v>31</v>
      </c>
      <c r="S1761" t="s">
        <v>60</v>
      </c>
      <c r="T1761" s="2">
        <v>0.2</v>
      </c>
      <c r="U1761">
        <v>8000.55</v>
      </c>
    </row>
    <row r="1762" spans="1:21" x14ac:dyDescent="0.3">
      <c r="A1762" t="s">
        <v>8146</v>
      </c>
      <c r="B1762" s="1">
        <v>45391</v>
      </c>
      <c r="C1762" t="s">
        <v>8147</v>
      </c>
      <c r="D1762" t="s">
        <v>8148</v>
      </c>
      <c r="E1762" t="s">
        <v>24</v>
      </c>
      <c r="F1762" t="s">
        <v>64</v>
      </c>
      <c r="G1762" t="s">
        <v>81</v>
      </c>
      <c r="H1762" t="s">
        <v>45</v>
      </c>
      <c r="I1762" t="s">
        <v>144</v>
      </c>
      <c r="J1762" t="s">
        <v>8149</v>
      </c>
      <c r="K1762" t="s">
        <v>7716</v>
      </c>
      <c r="L1762">
        <v>7</v>
      </c>
      <c r="M1762">
        <v>4932.91</v>
      </c>
      <c r="N1762">
        <v>34530.370000000003</v>
      </c>
      <c r="O1762" s="2">
        <v>0.25</v>
      </c>
      <c r="P1762">
        <v>8632.59</v>
      </c>
      <c r="Q1762">
        <v>25897.78</v>
      </c>
      <c r="R1762" t="s">
        <v>31</v>
      </c>
      <c r="S1762" t="s">
        <v>60</v>
      </c>
      <c r="T1762" s="2">
        <v>0.15</v>
      </c>
      <c r="U1762">
        <v>3884.67</v>
      </c>
    </row>
    <row r="1763" spans="1:21" x14ac:dyDescent="0.3">
      <c r="A1763" t="s">
        <v>8150</v>
      </c>
      <c r="B1763" s="1">
        <v>45512</v>
      </c>
      <c r="C1763" t="s">
        <v>4560</v>
      </c>
      <c r="D1763" t="s">
        <v>8151</v>
      </c>
      <c r="E1763" t="s">
        <v>54</v>
      </c>
      <c r="F1763" t="s">
        <v>370</v>
      </c>
      <c r="G1763" t="s">
        <v>26</v>
      </c>
      <c r="H1763" t="s">
        <v>45</v>
      </c>
      <c r="I1763" t="s">
        <v>113</v>
      </c>
      <c r="J1763" t="s">
        <v>8152</v>
      </c>
      <c r="K1763" t="s">
        <v>8153</v>
      </c>
      <c r="L1763">
        <v>9</v>
      </c>
      <c r="M1763">
        <v>418.85</v>
      </c>
      <c r="N1763">
        <v>3769.65</v>
      </c>
      <c r="O1763" s="2">
        <v>0.05</v>
      </c>
      <c r="P1763">
        <v>188.48</v>
      </c>
      <c r="Q1763">
        <v>3581.17</v>
      </c>
      <c r="R1763" t="s">
        <v>59</v>
      </c>
      <c r="S1763" t="s">
        <v>32</v>
      </c>
      <c r="T1763" s="2">
        <v>0.3</v>
      </c>
      <c r="U1763">
        <v>1074.3499999999999</v>
      </c>
    </row>
    <row r="1764" spans="1:21" x14ac:dyDescent="0.3">
      <c r="A1764" t="s">
        <v>8154</v>
      </c>
      <c r="B1764" s="1">
        <v>45699</v>
      </c>
      <c r="C1764" t="s">
        <v>8155</v>
      </c>
      <c r="D1764" t="s">
        <v>1028</v>
      </c>
      <c r="E1764" t="s">
        <v>24</v>
      </c>
      <c r="F1764" t="s">
        <v>44</v>
      </c>
      <c r="G1764" t="s">
        <v>26</v>
      </c>
      <c r="H1764" t="s">
        <v>55</v>
      </c>
      <c r="I1764" t="s">
        <v>56</v>
      </c>
      <c r="J1764" t="s">
        <v>5412</v>
      </c>
      <c r="K1764" t="s">
        <v>8156</v>
      </c>
      <c r="L1764">
        <v>9</v>
      </c>
      <c r="M1764">
        <v>7231.28</v>
      </c>
      <c r="N1764">
        <v>65081.52</v>
      </c>
      <c r="O1764" s="2">
        <v>0.05</v>
      </c>
      <c r="P1764">
        <v>3254.08</v>
      </c>
      <c r="Q1764">
        <v>61827.44</v>
      </c>
      <c r="R1764" t="s">
        <v>59</v>
      </c>
      <c r="S1764" t="s">
        <v>60</v>
      </c>
      <c r="T1764" s="2">
        <v>0.3</v>
      </c>
      <c r="U1764">
        <v>18548.23</v>
      </c>
    </row>
    <row r="1765" spans="1:21" x14ac:dyDescent="0.3">
      <c r="A1765" t="s">
        <v>8157</v>
      </c>
      <c r="B1765" s="1">
        <v>45597</v>
      </c>
      <c r="C1765" t="s">
        <v>2790</v>
      </c>
      <c r="D1765" t="s">
        <v>8158</v>
      </c>
      <c r="E1765" t="s">
        <v>36</v>
      </c>
      <c r="F1765" t="s">
        <v>87</v>
      </c>
      <c r="G1765" t="s">
        <v>81</v>
      </c>
      <c r="H1765" t="s">
        <v>72</v>
      </c>
      <c r="I1765" t="s">
        <v>106</v>
      </c>
      <c r="J1765" t="s">
        <v>8159</v>
      </c>
      <c r="K1765" t="s">
        <v>8160</v>
      </c>
      <c r="L1765">
        <v>1</v>
      </c>
      <c r="M1765">
        <v>3018.45</v>
      </c>
      <c r="N1765">
        <v>3018.45</v>
      </c>
      <c r="O1765" s="2">
        <v>0.05</v>
      </c>
      <c r="P1765">
        <v>150.91999999999999</v>
      </c>
      <c r="Q1765">
        <v>2867.53</v>
      </c>
      <c r="R1765" t="s">
        <v>31</v>
      </c>
      <c r="S1765" t="s">
        <v>50</v>
      </c>
      <c r="T1765" s="2">
        <v>0.15</v>
      </c>
      <c r="U1765">
        <v>430.13</v>
      </c>
    </row>
    <row r="1766" spans="1:21" x14ac:dyDescent="0.3">
      <c r="A1766" t="s">
        <v>8161</v>
      </c>
      <c r="B1766" s="1">
        <v>45827</v>
      </c>
      <c r="C1766" t="s">
        <v>5139</v>
      </c>
      <c r="D1766" t="s">
        <v>8162</v>
      </c>
      <c r="E1766" t="s">
        <v>43</v>
      </c>
      <c r="F1766" t="s">
        <v>143</v>
      </c>
      <c r="G1766" t="s">
        <v>26</v>
      </c>
      <c r="H1766" t="s">
        <v>72</v>
      </c>
      <c r="I1766" t="s">
        <v>73</v>
      </c>
      <c r="J1766" t="s">
        <v>8163</v>
      </c>
      <c r="K1766" t="s">
        <v>8164</v>
      </c>
      <c r="L1766">
        <v>7</v>
      </c>
      <c r="M1766">
        <v>1523.81</v>
      </c>
      <c r="N1766">
        <v>10666.67</v>
      </c>
      <c r="O1766" s="2">
        <v>0.3</v>
      </c>
      <c r="P1766">
        <v>3200</v>
      </c>
      <c r="Q1766">
        <v>7466.67</v>
      </c>
      <c r="R1766" t="s">
        <v>31</v>
      </c>
      <c r="S1766" t="s">
        <v>77</v>
      </c>
      <c r="T1766" s="2">
        <v>0.1</v>
      </c>
      <c r="U1766">
        <v>746.67</v>
      </c>
    </row>
    <row r="1767" spans="1:21" x14ac:dyDescent="0.3">
      <c r="A1767" t="s">
        <v>8165</v>
      </c>
      <c r="B1767" s="1">
        <v>45853</v>
      </c>
      <c r="C1767" t="s">
        <v>8166</v>
      </c>
      <c r="D1767" t="s">
        <v>2296</v>
      </c>
      <c r="E1767" t="s">
        <v>54</v>
      </c>
      <c r="F1767" t="s">
        <v>163</v>
      </c>
      <c r="G1767" t="s">
        <v>81</v>
      </c>
      <c r="H1767" t="s">
        <v>45</v>
      </c>
      <c r="I1767" t="s">
        <v>46</v>
      </c>
      <c r="J1767" t="s">
        <v>8167</v>
      </c>
      <c r="K1767" t="s">
        <v>8168</v>
      </c>
      <c r="L1767">
        <v>6</v>
      </c>
      <c r="M1767">
        <v>353.09</v>
      </c>
      <c r="N1767">
        <v>2118.54</v>
      </c>
      <c r="O1767" s="2">
        <v>0.05</v>
      </c>
      <c r="P1767">
        <v>105.93</v>
      </c>
      <c r="Q1767">
        <v>2012.61</v>
      </c>
      <c r="R1767" t="s">
        <v>31</v>
      </c>
      <c r="S1767" t="s">
        <v>77</v>
      </c>
      <c r="T1767" s="2">
        <v>0.15</v>
      </c>
      <c r="U1767">
        <v>301.89</v>
      </c>
    </row>
    <row r="1768" spans="1:21" x14ac:dyDescent="0.3">
      <c r="A1768" t="s">
        <v>8169</v>
      </c>
      <c r="B1768" s="1">
        <v>45622</v>
      </c>
      <c r="C1768" t="s">
        <v>8170</v>
      </c>
      <c r="D1768" t="s">
        <v>8171</v>
      </c>
      <c r="E1768" t="s">
        <v>54</v>
      </c>
      <c r="F1768" t="s">
        <v>87</v>
      </c>
      <c r="G1768" t="s">
        <v>81</v>
      </c>
      <c r="H1768" t="s">
        <v>27</v>
      </c>
      <c r="I1768" t="s">
        <v>157</v>
      </c>
      <c r="J1768" t="s">
        <v>8172</v>
      </c>
      <c r="K1768" t="s">
        <v>8173</v>
      </c>
      <c r="L1768">
        <v>2</v>
      </c>
      <c r="M1768">
        <v>348.79</v>
      </c>
      <c r="N1768">
        <v>697.58</v>
      </c>
      <c r="O1768" s="2">
        <v>0.25</v>
      </c>
      <c r="P1768">
        <v>174.4</v>
      </c>
      <c r="Q1768">
        <v>523.17999999999995</v>
      </c>
      <c r="R1768" t="s">
        <v>76</v>
      </c>
      <c r="S1768" t="s">
        <v>32</v>
      </c>
      <c r="T1768" s="2">
        <v>0.1</v>
      </c>
      <c r="U1768">
        <v>52.32</v>
      </c>
    </row>
    <row r="1769" spans="1:21" x14ac:dyDescent="0.3">
      <c r="A1769" t="s">
        <v>8174</v>
      </c>
      <c r="B1769" s="1">
        <v>45535</v>
      </c>
      <c r="C1769" t="s">
        <v>8175</v>
      </c>
      <c r="D1769" t="s">
        <v>8176</v>
      </c>
      <c r="E1769" t="s">
        <v>43</v>
      </c>
      <c r="F1769" t="s">
        <v>112</v>
      </c>
      <c r="G1769" t="s">
        <v>26</v>
      </c>
      <c r="H1769" t="s">
        <v>27</v>
      </c>
      <c r="I1769" t="s">
        <v>157</v>
      </c>
      <c r="J1769" t="s">
        <v>8177</v>
      </c>
      <c r="K1769" t="s">
        <v>8178</v>
      </c>
      <c r="L1769">
        <v>9</v>
      </c>
      <c r="M1769">
        <v>1194.74</v>
      </c>
      <c r="N1769">
        <v>10752.66</v>
      </c>
      <c r="O1769" s="2">
        <v>0.3</v>
      </c>
      <c r="P1769">
        <v>3225.8</v>
      </c>
      <c r="Q1769">
        <v>7526.86</v>
      </c>
      <c r="R1769" t="s">
        <v>31</v>
      </c>
      <c r="S1769" t="s">
        <v>77</v>
      </c>
      <c r="T1769" s="2">
        <v>0.1</v>
      </c>
      <c r="U1769">
        <v>752.69</v>
      </c>
    </row>
    <row r="1770" spans="1:21" x14ac:dyDescent="0.3">
      <c r="A1770" t="s">
        <v>8179</v>
      </c>
      <c r="B1770" s="1">
        <v>45293</v>
      </c>
      <c r="C1770" t="s">
        <v>8180</v>
      </c>
      <c r="D1770" t="s">
        <v>933</v>
      </c>
      <c r="E1770" t="s">
        <v>142</v>
      </c>
      <c r="F1770" t="s">
        <v>156</v>
      </c>
      <c r="G1770" t="s">
        <v>26</v>
      </c>
      <c r="H1770" t="s">
        <v>72</v>
      </c>
      <c r="I1770" t="s">
        <v>150</v>
      </c>
      <c r="J1770" t="s">
        <v>8181</v>
      </c>
      <c r="K1770" t="s">
        <v>8182</v>
      </c>
      <c r="L1770">
        <v>3</v>
      </c>
      <c r="M1770">
        <v>6862.62</v>
      </c>
      <c r="N1770">
        <v>20587.86</v>
      </c>
      <c r="O1770" s="2">
        <v>0.15</v>
      </c>
      <c r="P1770">
        <v>3088.18</v>
      </c>
      <c r="Q1770">
        <v>17499.68</v>
      </c>
      <c r="R1770" t="s">
        <v>59</v>
      </c>
      <c r="S1770" t="s">
        <v>60</v>
      </c>
      <c r="T1770" s="2">
        <v>0.25</v>
      </c>
      <c r="U1770">
        <v>4374.92</v>
      </c>
    </row>
    <row r="1771" spans="1:21" x14ac:dyDescent="0.3">
      <c r="A1771" t="s">
        <v>8183</v>
      </c>
      <c r="B1771" s="1">
        <v>45430</v>
      </c>
      <c r="C1771" t="s">
        <v>2219</v>
      </c>
      <c r="D1771" t="s">
        <v>8184</v>
      </c>
      <c r="E1771" t="s">
        <v>36</v>
      </c>
      <c r="F1771" t="s">
        <v>143</v>
      </c>
      <c r="G1771" t="s">
        <v>26</v>
      </c>
      <c r="H1771" t="s">
        <v>45</v>
      </c>
      <c r="I1771" t="s">
        <v>113</v>
      </c>
      <c r="J1771" t="s">
        <v>8185</v>
      </c>
      <c r="K1771" t="s">
        <v>8186</v>
      </c>
      <c r="L1771">
        <v>6</v>
      </c>
      <c r="M1771">
        <v>1777.23</v>
      </c>
      <c r="N1771">
        <v>10663.38</v>
      </c>
      <c r="O1771" s="2">
        <v>0.1</v>
      </c>
      <c r="P1771">
        <v>1066.3399999999999</v>
      </c>
      <c r="Q1771">
        <v>9597.0400000000009</v>
      </c>
      <c r="R1771" t="s">
        <v>176</v>
      </c>
      <c r="S1771" t="s">
        <v>60</v>
      </c>
      <c r="T1771" s="2">
        <v>0.15</v>
      </c>
      <c r="U1771">
        <v>1439.56</v>
      </c>
    </row>
    <row r="1772" spans="1:21" x14ac:dyDescent="0.3">
      <c r="A1772" t="s">
        <v>8187</v>
      </c>
      <c r="B1772" s="1">
        <v>45500</v>
      </c>
      <c r="C1772" t="s">
        <v>8188</v>
      </c>
      <c r="D1772" t="s">
        <v>8189</v>
      </c>
      <c r="E1772" t="s">
        <v>24</v>
      </c>
      <c r="F1772" t="s">
        <v>64</v>
      </c>
      <c r="G1772" t="s">
        <v>26</v>
      </c>
      <c r="H1772" t="s">
        <v>55</v>
      </c>
      <c r="I1772" t="s">
        <v>130</v>
      </c>
      <c r="J1772" t="s">
        <v>8190</v>
      </c>
      <c r="K1772" t="s">
        <v>8191</v>
      </c>
      <c r="L1772">
        <v>6</v>
      </c>
      <c r="M1772">
        <v>4443.3599999999997</v>
      </c>
      <c r="N1772">
        <v>26660.16</v>
      </c>
      <c r="O1772" s="2">
        <v>0.1</v>
      </c>
      <c r="P1772">
        <v>2666.02</v>
      </c>
      <c r="Q1772">
        <v>23994.14</v>
      </c>
      <c r="R1772" t="s">
        <v>59</v>
      </c>
      <c r="S1772" t="s">
        <v>32</v>
      </c>
      <c r="T1772" s="2">
        <v>0.1</v>
      </c>
      <c r="U1772">
        <v>2399.41</v>
      </c>
    </row>
    <row r="1773" spans="1:21" x14ac:dyDescent="0.3">
      <c r="A1773" t="s">
        <v>8192</v>
      </c>
      <c r="B1773" s="1">
        <v>45534</v>
      </c>
      <c r="C1773" t="s">
        <v>8193</v>
      </c>
      <c r="D1773" t="s">
        <v>4196</v>
      </c>
      <c r="E1773" t="s">
        <v>24</v>
      </c>
      <c r="F1773" t="s">
        <v>64</v>
      </c>
      <c r="G1773" t="s">
        <v>26</v>
      </c>
      <c r="H1773" t="s">
        <v>55</v>
      </c>
      <c r="I1773" t="s">
        <v>100</v>
      </c>
      <c r="J1773" t="s">
        <v>8194</v>
      </c>
      <c r="K1773" t="s">
        <v>8195</v>
      </c>
      <c r="L1773">
        <v>8</v>
      </c>
      <c r="M1773">
        <v>7679.33</v>
      </c>
      <c r="N1773">
        <v>61434.64</v>
      </c>
      <c r="O1773" s="2">
        <v>0</v>
      </c>
      <c r="P1773">
        <v>0</v>
      </c>
      <c r="Q1773">
        <v>61434.64</v>
      </c>
      <c r="R1773" t="s">
        <v>76</v>
      </c>
      <c r="S1773" t="s">
        <v>60</v>
      </c>
      <c r="T1773" s="2">
        <v>0.25</v>
      </c>
      <c r="U1773">
        <v>15358.66</v>
      </c>
    </row>
    <row r="1774" spans="1:21" x14ac:dyDescent="0.3">
      <c r="A1774" t="s">
        <v>8196</v>
      </c>
      <c r="B1774" s="1">
        <v>45278</v>
      </c>
      <c r="C1774" t="s">
        <v>7773</v>
      </c>
      <c r="D1774" t="s">
        <v>8197</v>
      </c>
      <c r="E1774" t="s">
        <v>54</v>
      </c>
      <c r="F1774" t="s">
        <v>119</v>
      </c>
      <c r="G1774" t="s">
        <v>26</v>
      </c>
      <c r="H1774" t="s">
        <v>27</v>
      </c>
      <c r="I1774" t="s">
        <v>93</v>
      </c>
      <c r="J1774" t="s">
        <v>8198</v>
      </c>
      <c r="K1774" t="s">
        <v>8199</v>
      </c>
      <c r="L1774">
        <v>6</v>
      </c>
      <c r="M1774">
        <v>6003.12</v>
      </c>
      <c r="N1774">
        <v>36018.720000000001</v>
      </c>
      <c r="O1774" s="2">
        <v>0.25</v>
      </c>
      <c r="P1774">
        <v>9004.68</v>
      </c>
      <c r="Q1774">
        <v>27014.04</v>
      </c>
      <c r="R1774" t="s">
        <v>31</v>
      </c>
      <c r="S1774" t="s">
        <v>50</v>
      </c>
      <c r="T1774" s="2">
        <v>0.25</v>
      </c>
      <c r="U1774">
        <v>6753.51</v>
      </c>
    </row>
    <row r="1775" spans="1:21" x14ac:dyDescent="0.3">
      <c r="A1775" t="s">
        <v>8200</v>
      </c>
      <c r="B1775" s="1">
        <v>45164</v>
      </c>
      <c r="C1775" t="s">
        <v>3688</v>
      </c>
      <c r="D1775" t="s">
        <v>8201</v>
      </c>
      <c r="E1775" t="s">
        <v>142</v>
      </c>
      <c r="F1775" t="s">
        <v>156</v>
      </c>
      <c r="G1775" t="s">
        <v>26</v>
      </c>
      <c r="H1775" t="s">
        <v>72</v>
      </c>
      <c r="I1775" t="s">
        <v>73</v>
      </c>
      <c r="J1775" t="s">
        <v>8202</v>
      </c>
      <c r="K1775" t="s">
        <v>8203</v>
      </c>
      <c r="L1775">
        <v>1</v>
      </c>
      <c r="M1775">
        <v>2802.16</v>
      </c>
      <c r="N1775">
        <v>2802.16</v>
      </c>
      <c r="O1775" s="2">
        <v>0.05</v>
      </c>
      <c r="P1775">
        <v>140.11000000000001</v>
      </c>
      <c r="Q1775">
        <v>2662.05</v>
      </c>
      <c r="R1775" t="s">
        <v>31</v>
      </c>
      <c r="S1775" t="s">
        <v>32</v>
      </c>
      <c r="T1775" s="2">
        <v>0.1</v>
      </c>
      <c r="U1775">
        <v>266.20999999999998</v>
      </c>
    </row>
    <row r="1776" spans="1:21" x14ac:dyDescent="0.3">
      <c r="A1776" t="s">
        <v>8204</v>
      </c>
      <c r="B1776" s="1">
        <v>44961</v>
      </c>
      <c r="C1776" t="s">
        <v>8205</v>
      </c>
      <c r="D1776" t="s">
        <v>8206</v>
      </c>
      <c r="E1776" t="s">
        <v>142</v>
      </c>
      <c r="F1776" t="s">
        <v>99</v>
      </c>
      <c r="G1776" t="s">
        <v>81</v>
      </c>
      <c r="H1776" t="s">
        <v>27</v>
      </c>
      <c r="I1776" t="s">
        <v>157</v>
      </c>
      <c r="J1776" t="s">
        <v>8207</v>
      </c>
      <c r="K1776" t="s">
        <v>8208</v>
      </c>
      <c r="L1776">
        <v>4</v>
      </c>
      <c r="M1776">
        <v>4721.8599999999997</v>
      </c>
      <c r="N1776">
        <v>18887.439999999999</v>
      </c>
      <c r="O1776" s="2">
        <v>0.15</v>
      </c>
      <c r="P1776">
        <v>2833.12</v>
      </c>
      <c r="Q1776">
        <v>16054.32</v>
      </c>
      <c r="R1776" t="s">
        <v>31</v>
      </c>
      <c r="S1776" t="s">
        <v>60</v>
      </c>
      <c r="T1776" s="2">
        <v>0.25</v>
      </c>
      <c r="U1776">
        <v>4013.58</v>
      </c>
    </row>
    <row r="1777" spans="1:21" x14ac:dyDescent="0.3">
      <c r="A1777" t="s">
        <v>8209</v>
      </c>
      <c r="B1777" s="1">
        <v>45632</v>
      </c>
      <c r="C1777" t="s">
        <v>8210</v>
      </c>
      <c r="D1777" t="s">
        <v>8211</v>
      </c>
      <c r="E1777" t="s">
        <v>54</v>
      </c>
      <c r="F1777" t="s">
        <v>143</v>
      </c>
      <c r="G1777" t="s">
        <v>26</v>
      </c>
      <c r="H1777" t="s">
        <v>55</v>
      </c>
      <c r="I1777" t="s">
        <v>100</v>
      </c>
      <c r="J1777" t="s">
        <v>8212</v>
      </c>
      <c r="K1777" t="s">
        <v>1020</v>
      </c>
      <c r="L1777">
        <v>6</v>
      </c>
      <c r="M1777">
        <v>1017.38</v>
      </c>
      <c r="N1777">
        <v>6104.28</v>
      </c>
      <c r="O1777" s="2">
        <v>0.3</v>
      </c>
      <c r="P1777">
        <v>1831.28</v>
      </c>
      <c r="Q1777">
        <v>4273</v>
      </c>
      <c r="R1777" t="s">
        <v>31</v>
      </c>
      <c r="S1777" t="s">
        <v>50</v>
      </c>
      <c r="T1777" s="2">
        <v>0.15</v>
      </c>
      <c r="U1777">
        <v>640.95000000000005</v>
      </c>
    </row>
    <row r="1778" spans="1:21" x14ac:dyDescent="0.3">
      <c r="A1778" t="s">
        <v>8213</v>
      </c>
      <c r="B1778" s="1">
        <v>45301</v>
      </c>
      <c r="C1778" t="s">
        <v>8214</v>
      </c>
      <c r="D1778" t="s">
        <v>8215</v>
      </c>
      <c r="E1778" t="s">
        <v>54</v>
      </c>
      <c r="F1778" t="s">
        <v>99</v>
      </c>
      <c r="G1778" t="s">
        <v>26</v>
      </c>
      <c r="H1778" t="s">
        <v>55</v>
      </c>
      <c r="I1778" t="s">
        <v>100</v>
      </c>
      <c r="J1778" t="s">
        <v>8216</v>
      </c>
      <c r="K1778" t="s">
        <v>8217</v>
      </c>
      <c r="L1778">
        <v>7</v>
      </c>
      <c r="M1778">
        <v>1755.9</v>
      </c>
      <c r="N1778">
        <v>12291.3</v>
      </c>
      <c r="O1778" s="2">
        <v>0.3</v>
      </c>
      <c r="P1778">
        <v>3687.39</v>
      </c>
      <c r="Q1778">
        <v>8603.91</v>
      </c>
      <c r="R1778" t="s">
        <v>176</v>
      </c>
      <c r="S1778" t="s">
        <v>50</v>
      </c>
      <c r="T1778" s="2">
        <v>0.25</v>
      </c>
      <c r="U1778">
        <v>2150.98</v>
      </c>
    </row>
    <row r="1779" spans="1:21" x14ac:dyDescent="0.3">
      <c r="A1779" t="s">
        <v>8218</v>
      </c>
      <c r="B1779" s="1">
        <v>45517</v>
      </c>
      <c r="C1779" t="s">
        <v>8219</v>
      </c>
      <c r="D1779" t="s">
        <v>1161</v>
      </c>
      <c r="E1779" t="s">
        <v>43</v>
      </c>
      <c r="F1779" t="s">
        <v>112</v>
      </c>
      <c r="G1779" t="s">
        <v>26</v>
      </c>
      <c r="H1779" t="s">
        <v>27</v>
      </c>
      <c r="I1779" t="s">
        <v>93</v>
      </c>
      <c r="J1779" t="s">
        <v>520</v>
      </c>
      <c r="K1779" t="s">
        <v>8220</v>
      </c>
      <c r="L1779">
        <v>10</v>
      </c>
      <c r="M1779">
        <v>3880.43</v>
      </c>
      <c r="N1779">
        <v>38804.300000000003</v>
      </c>
      <c r="O1779" s="2">
        <v>0</v>
      </c>
      <c r="P1779">
        <v>0</v>
      </c>
      <c r="Q1779">
        <v>38804.300000000003</v>
      </c>
      <c r="R1779" t="s">
        <v>31</v>
      </c>
      <c r="S1779" t="s">
        <v>32</v>
      </c>
      <c r="T1779" s="2">
        <v>0.15</v>
      </c>
      <c r="U1779">
        <v>5820.65</v>
      </c>
    </row>
    <row r="1780" spans="1:21" x14ac:dyDescent="0.3">
      <c r="A1780" t="s">
        <v>8221</v>
      </c>
      <c r="B1780" s="1">
        <v>45200</v>
      </c>
      <c r="C1780" t="s">
        <v>8222</v>
      </c>
      <c r="D1780" t="s">
        <v>1048</v>
      </c>
      <c r="E1780" t="s">
        <v>142</v>
      </c>
      <c r="F1780" t="s">
        <v>99</v>
      </c>
      <c r="G1780" t="s">
        <v>26</v>
      </c>
      <c r="H1780" t="s">
        <v>55</v>
      </c>
      <c r="I1780" t="s">
        <v>100</v>
      </c>
      <c r="J1780" t="s">
        <v>8223</v>
      </c>
      <c r="K1780" t="s">
        <v>8224</v>
      </c>
      <c r="L1780">
        <v>7</v>
      </c>
      <c r="M1780">
        <v>6830.76</v>
      </c>
      <c r="N1780">
        <v>47815.32</v>
      </c>
      <c r="O1780" s="2">
        <v>0.15</v>
      </c>
      <c r="P1780">
        <v>7172.3</v>
      </c>
      <c r="Q1780">
        <v>40643.019999999997</v>
      </c>
      <c r="R1780" t="s">
        <v>31</v>
      </c>
      <c r="S1780" t="s">
        <v>32</v>
      </c>
      <c r="T1780" s="2">
        <v>0.1</v>
      </c>
      <c r="U1780">
        <v>4064.3</v>
      </c>
    </row>
    <row r="1781" spans="1:21" x14ac:dyDescent="0.3">
      <c r="A1781" t="s">
        <v>8225</v>
      </c>
      <c r="B1781" s="1">
        <v>44994</v>
      </c>
      <c r="C1781" t="s">
        <v>8226</v>
      </c>
      <c r="D1781" t="s">
        <v>8227</v>
      </c>
      <c r="E1781" t="s">
        <v>43</v>
      </c>
      <c r="F1781" t="s">
        <v>112</v>
      </c>
      <c r="G1781" t="s">
        <v>81</v>
      </c>
      <c r="H1781" t="s">
        <v>55</v>
      </c>
      <c r="I1781" t="s">
        <v>56</v>
      </c>
      <c r="J1781" t="s">
        <v>8228</v>
      </c>
      <c r="K1781" t="s">
        <v>8229</v>
      </c>
      <c r="L1781">
        <v>5</v>
      </c>
      <c r="M1781">
        <v>7313.13</v>
      </c>
      <c r="N1781">
        <v>36565.65</v>
      </c>
      <c r="O1781" s="2">
        <v>0.2</v>
      </c>
      <c r="P1781">
        <v>7313.13</v>
      </c>
      <c r="Q1781">
        <v>29252.52</v>
      </c>
      <c r="R1781" t="s">
        <v>76</v>
      </c>
      <c r="S1781" t="s">
        <v>32</v>
      </c>
      <c r="T1781" s="2">
        <v>0.25</v>
      </c>
      <c r="U1781">
        <v>7313.13</v>
      </c>
    </row>
    <row r="1782" spans="1:21" x14ac:dyDescent="0.3">
      <c r="A1782" t="s">
        <v>8230</v>
      </c>
      <c r="B1782" s="1">
        <v>45008</v>
      </c>
      <c r="C1782" t="s">
        <v>8231</v>
      </c>
      <c r="D1782" t="s">
        <v>8056</v>
      </c>
      <c r="E1782" t="s">
        <v>54</v>
      </c>
      <c r="F1782" t="s">
        <v>71</v>
      </c>
      <c r="G1782" t="s">
        <v>26</v>
      </c>
      <c r="H1782" t="s">
        <v>45</v>
      </c>
      <c r="I1782" t="s">
        <v>136</v>
      </c>
      <c r="J1782" t="s">
        <v>7555</v>
      </c>
      <c r="K1782" t="s">
        <v>8232</v>
      </c>
      <c r="L1782">
        <v>8</v>
      </c>
      <c r="M1782">
        <v>5160.43</v>
      </c>
      <c r="N1782">
        <v>41283.440000000002</v>
      </c>
      <c r="O1782" s="2">
        <v>0.15</v>
      </c>
      <c r="P1782">
        <v>6192.52</v>
      </c>
      <c r="Q1782">
        <v>35090.92</v>
      </c>
      <c r="R1782" t="s">
        <v>176</v>
      </c>
      <c r="S1782" t="s">
        <v>50</v>
      </c>
      <c r="T1782" s="2">
        <v>0.3</v>
      </c>
      <c r="U1782">
        <v>10527.28</v>
      </c>
    </row>
    <row r="1783" spans="1:21" x14ac:dyDescent="0.3">
      <c r="A1783" t="s">
        <v>8233</v>
      </c>
      <c r="B1783" s="1">
        <v>45084</v>
      </c>
      <c r="C1783" t="s">
        <v>8234</v>
      </c>
      <c r="D1783" t="s">
        <v>8235</v>
      </c>
      <c r="E1783" t="s">
        <v>54</v>
      </c>
      <c r="F1783" t="s">
        <v>163</v>
      </c>
      <c r="G1783" t="s">
        <v>81</v>
      </c>
      <c r="H1783" t="s">
        <v>45</v>
      </c>
      <c r="I1783" t="s">
        <v>46</v>
      </c>
      <c r="J1783" t="s">
        <v>8236</v>
      </c>
      <c r="K1783" t="s">
        <v>8237</v>
      </c>
      <c r="L1783">
        <v>7</v>
      </c>
      <c r="M1783">
        <v>2110.5500000000002</v>
      </c>
      <c r="N1783">
        <v>14773.85</v>
      </c>
      <c r="O1783" s="2">
        <v>0</v>
      </c>
      <c r="P1783">
        <v>0</v>
      </c>
      <c r="Q1783">
        <v>14773.85</v>
      </c>
      <c r="R1783" t="s">
        <v>49</v>
      </c>
      <c r="S1783" t="s">
        <v>50</v>
      </c>
      <c r="T1783" s="2">
        <v>0.15</v>
      </c>
      <c r="U1783">
        <v>2216.08</v>
      </c>
    </row>
    <row r="1784" spans="1:21" x14ac:dyDescent="0.3">
      <c r="A1784" t="s">
        <v>8238</v>
      </c>
      <c r="B1784" s="1">
        <v>45608</v>
      </c>
      <c r="C1784" t="s">
        <v>6644</v>
      </c>
      <c r="D1784" t="s">
        <v>8239</v>
      </c>
      <c r="E1784" t="s">
        <v>43</v>
      </c>
      <c r="F1784" t="s">
        <v>87</v>
      </c>
      <c r="G1784" t="s">
        <v>26</v>
      </c>
      <c r="H1784" t="s">
        <v>72</v>
      </c>
      <c r="I1784" t="s">
        <v>185</v>
      </c>
      <c r="J1784" t="s">
        <v>8240</v>
      </c>
      <c r="K1784" t="s">
        <v>4460</v>
      </c>
      <c r="L1784">
        <v>2</v>
      </c>
      <c r="M1784">
        <v>716.15</v>
      </c>
      <c r="N1784">
        <v>1432.3</v>
      </c>
      <c r="O1784" s="2">
        <v>0.2</v>
      </c>
      <c r="P1784">
        <v>286.45999999999998</v>
      </c>
      <c r="Q1784">
        <v>1145.8399999999999</v>
      </c>
      <c r="R1784" t="s">
        <v>59</v>
      </c>
      <c r="S1784" t="s">
        <v>32</v>
      </c>
      <c r="T1784" s="2">
        <v>0.25</v>
      </c>
      <c r="U1784">
        <v>286.45999999999998</v>
      </c>
    </row>
    <row r="1785" spans="1:21" x14ac:dyDescent="0.3">
      <c r="A1785" t="s">
        <v>8241</v>
      </c>
      <c r="B1785" s="1">
        <v>45368</v>
      </c>
      <c r="C1785" t="s">
        <v>8242</v>
      </c>
      <c r="D1785" t="s">
        <v>8243</v>
      </c>
      <c r="E1785" t="s">
        <v>54</v>
      </c>
      <c r="F1785" t="s">
        <v>163</v>
      </c>
      <c r="G1785" t="s">
        <v>26</v>
      </c>
      <c r="H1785" t="s">
        <v>45</v>
      </c>
      <c r="I1785" t="s">
        <v>46</v>
      </c>
      <c r="J1785" t="s">
        <v>8244</v>
      </c>
      <c r="K1785" t="s">
        <v>8245</v>
      </c>
      <c r="L1785">
        <v>5</v>
      </c>
      <c r="M1785">
        <v>768.43</v>
      </c>
      <c r="N1785">
        <v>3842.15</v>
      </c>
      <c r="O1785" s="2">
        <v>0</v>
      </c>
      <c r="P1785">
        <v>0</v>
      </c>
      <c r="Q1785">
        <v>3842.15</v>
      </c>
      <c r="R1785" t="s">
        <v>76</v>
      </c>
      <c r="S1785" t="s">
        <v>50</v>
      </c>
      <c r="T1785" s="2">
        <v>0.25</v>
      </c>
      <c r="U1785">
        <v>960.54</v>
      </c>
    </row>
    <row r="1786" spans="1:21" x14ac:dyDescent="0.3">
      <c r="A1786" t="s">
        <v>8246</v>
      </c>
      <c r="B1786" s="1">
        <v>45727</v>
      </c>
      <c r="C1786" t="s">
        <v>1850</v>
      </c>
      <c r="D1786" t="s">
        <v>8247</v>
      </c>
      <c r="E1786" t="s">
        <v>43</v>
      </c>
      <c r="F1786" t="s">
        <v>156</v>
      </c>
      <c r="G1786" t="s">
        <v>26</v>
      </c>
      <c r="H1786" t="s">
        <v>27</v>
      </c>
      <c r="I1786" t="s">
        <v>28</v>
      </c>
      <c r="J1786" t="s">
        <v>8248</v>
      </c>
      <c r="K1786" t="s">
        <v>8249</v>
      </c>
      <c r="L1786">
        <v>4</v>
      </c>
      <c r="M1786">
        <v>4699.7299999999996</v>
      </c>
      <c r="N1786">
        <v>18798.919999999998</v>
      </c>
      <c r="O1786" s="2">
        <v>0</v>
      </c>
      <c r="P1786">
        <v>0</v>
      </c>
      <c r="Q1786">
        <v>18798.919999999998</v>
      </c>
      <c r="R1786" t="s">
        <v>76</v>
      </c>
      <c r="S1786" t="s">
        <v>50</v>
      </c>
      <c r="T1786" s="2">
        <v>0.3</v>
      </c>
      <c r="U1786">
        <v>5639.68</v>
      </c>
    </row>
    <row r="1787" spans="1:21" x14ac:dyDescent="0.3">
      <c r="A1787" t="s">
        <v>8250</v>
      </c>
      <c r="B1787" s="1">
        <v>45327</v>
      </c>
      <c r="C1787" t="s">
        <v>8251</v>
      </c>
      <c r="D1787" t="s">
        <v>8252</v>
      </c>
      <c r="E1787" t="s">
        <v>142</v>
      </c>
      <c r="F1787" t="s">
        <v>99</v>
      </c>
      <c r="G1787" t="s">
        <v>26</v>
      </c>
      <c r="H1787" t="s">
        <v>55</v>
      </c>
      <c r="I1787" t="s">
        <v>56</v>
      </c>
      <c r="J1787" t="s">
        <v>8253</v>
      </c>
      <c r="K1787" t="s">
        <v>8254</v>
      </c>
      <c r="L1787">
        <v>9</v>
      </c>
      <c r="M1787">
        <v>5380.08</v>
      </c>
      <c r="N1787">
        <v>48420.72</v>
      </c>
      <c r="O1787" s="2">
        <v>0</v>
      </c>
      <c r="P1787">
        <v>0</v>
      </c>
      <c r="Q1787">
        <v>48420.72</v>
      </c>
      <c r="R1787" t="s">
        <v>59</v>
      </c>
      <c r="S1787" t="s">
        <v>77</v>
      </c>
      <c r="T1787" s="2">
        <v>0.3</v>
      </c>
      <c r="U1787">
        <v>14526.22</v>
      </c>
    </row>
    <row r="1788" spans="1:21" x14ac:dyDescent="0.3">
      <c r="A1788" t="s">
        <v>8255</v>
      </c>
      <c r="B1788" s="1">
        <v>45120</v>
      </c>
      <c r="C1788" t="s">
        <v>8256</v>
      </c>
      <c r="D1788" t="s">
        <v>8257</v>
      </c>
      <c r="E1788" t="s">
        <v>36</v>
      </c>
      <c r="F1788" t="s">
        <v>37</v>
      </c>
      <c r="G1788" t="s">
        <v>26</v>
      </c>
      <c r="H1788" t="s">
        <v>72</v>
      </c>
      <c r="I1788" t="s">
        <v>73</v>
      </c>
      <c r="J1788" t="s">
        <v>1396</v>
      </c>
      <c r="K1788" t="s">
        <v>8258</v>
      </c>
      <c r="L1788">
        <v>1</v>
      </c>
      <c r="M1788">
        <v>7304.3</v>
      </c>
      <c r="N1788">
        <v>7304.3</v>
      </c>
      <c r="O1788" s="2">
        <v>0</v>
      </c>
      <c r="P1788">
        <v>0</v>
      </c>
      <c r="Q1788">
        <v>7304.3</v>
      </c>
      <c r="R1788" t="s">
        <v>59</v>
      </c>
      <c r="S1788" t="s">
        <v>77</v>
      </c>
      <c r="T1788" s="2">
        <v>0.3</v>
      </c>
      <c r="U1788">
        <v>2191.29</v>
      </c>
    </row>
    <row r="1789" spans="1:21" x14ac:dyDescent="0.3">
      <c r="A1789" t="s">
        <v>8259</v>
      </c>
      <c r="B1789" s="1">
        <v>45238</v>
      </c>
      <c r="C1789" t="s">
        <v>8260</v>
      </c>
      <c r="D1789" t="s">
        <v>8261</v>
      </c>
      <c r="E1789" t="s">
        <v>43</v>
      </c>
      <c r="F1789" t="s">
        <v>370</v>
      </c>
      <c r="G1789" t="s">
        <v>81</v>
      </c>
      <c r="H1789" t="s">
        <v>27</v>
      </c>
      <c r="I1789" t="s">
        <v>28</v>
      </c>
      <c r="J1789" t="s">
        <v>5998</v>
      </c>
      <c r="K1789" t="s">
        <v>8262</v>
      </c>
      <c r="L1789">
        <v>8</v>
      </c>
      <c r="M1789">
        <v>6041.15</v>
      </c>
      <c r="N1789">
        <v>48329.2</v>
      </c>
      <c r="O1789" s="2">
        <v>0.15</v>
      </c>
      <c r="P1789">
        <v>7249.38</v>
      </c>
      <c r="Q1789">
        <v>41079.82</v>
      </c>
      <c r="R1789" t="s">
        <v>31</v>
      </c>
      <c r="S1789" t="s">
        <v>60</v>
      </c>
      <c r="T1789" s="2">
        <v>0.3</v>
      </c>
      <c r="U1789">
        <v>12323.95</v>
      </c>
    </row>
    <row r="1790" spans="1:21" x14ac:dyDescent="0.3">
      <c r="A1790" t="s">
        <v>8263</v>
      </c>
      <c r="B1790" s="1">
        <v>45588</v>
      </c>
      <c r="C1790" t="s">
        <v>7129</v>
      </c>
      <c r="D1790" t="s">
        <v>8264</v>
      </c>
      <c r="E1790" t="s">
        <v>142</v>
      </c>
      <c r="F1790" t="s">
        <v>87</v>
      </c>
      <c r="G1790" t="s">
        <v>26</v>
      </c>
      <c r="H1790" t="s">
        <v>27</v>
      </c>
      <c r="I1790" t="s">
        <v>28</v>
      </c>
      <c r="J1790" t="s">
        <v>8265</v>
      </c>
      <c r="K1790" t="s">
        <v>8266</v>
      </c>
      <c r="L1790">
        <v>10</v>
      </c>
      <c r="M1790">
        <v>3307.11</v>
      </c>
      <c r="N1790">
        <v>33071.1</v>
      </c>
      <c r="O1790" s="2">
        <v>0.2</v>
      </c>
      <c r="P1790">
        <v>6614.22</v>
      </c>
      <c r="Q1790">
        <v>26456.880000000001</v>
      </c>
      <c r="R1790" t="s">
        <v>31</v>
      </c>
      <c r="S1790" t="s">
        <v>50</v>
      </c>
      <c r="T1790" s="2">
        <v>0.2</v>
      </c>
      <c r="U1790">
        <v>5291.38</v>
      </c>
    </row>
    <row r="1791" spans="1:21" x14ac:dyDescent="0.3">
      <c r="A1791" t="s">
        <v>8267</v>
      </c>
      <c r="B1791" s="1">
        <v>45494</v>
      </c>
      <c r="C1791" t="s">
        <v>8268</v>
      </c>
      <c r="D1791" t="s">
        <v>8269</v>
      </c>
      <c r="E1791" t="s">
        <v>54</v>
      </c>
      <c r="F1791" t="s">
        <v>370</v>
      </c>
      <c r="G1791" t="s">
        <v>81</v>
      </c>
      <c r="H1791" t="s">
        <v>27</v>
      </c>
      <c r="I1791" t="s">
        <v>157</v>
      </c>
      <c r="J1791" t="s">
        <v>8270</v>
      </c>
      <c r="K1791" t="s">
        <v>8271</v>
      </c>
      <c r="L1791">
        <v>4</v>
      </c>
      <c r="M1791">
        <v>6771.75</v>
      </c>
      <c r="N1791">
        <v>27087</v>
      </c>
      <c r="O1791" s="2">
        <v>0.2</v>
      </c>
      <c r="P1791">
        <v>5417.4</v>
      </c>
      <c r="Q1791">
        <v>21669.599999999999</v>
      </c>
      <c r="R1791" t="s">
        <v>49</v>
      </c>
      <c r="S1791" t="s">
        <v>32</v>
      </c>
      <c r="T1791" s="2">
        <v>0.3</v>
      </c>
      <c r="U1791">
        <v>6500.88</v>
      </c>
    </row>
    <row r="1792" spans="1:21" x14ac:dyDescent="0.3">
      <c r="A1792" t="s">
        <v>8272</v>
      </c>
      <c r="B1792" s="1">
        <v>45765</v>
      </c>
      <c r="C1792" t="s">
        <v>8273</v>
      </c>
      <c r="D1792" t="s">
        <v>8274</v>
      </c>
      <c r="E1792" t="s">
        <v>54</v>
      </c>
      <c r="F1792" t="s">
        <v>112</v>
      </c>
      <c r="G1792" t="s">
        <v>81</v>
      </c>
      <c r="H1792" t="s">
        <v>55</v>
      </c>
      <c r="I1792" t="s">
        <v>56</v>
      </c>
      <c r="J1792" t="s">
        <v>8275</v>
      </c>
      <c r="K1792" t="s">
        <v>8276</v>
      </c>
      <c r="L1792">
        <v>8</v>
      </c>
      <c r="M1792">
        <v>4799.12</v>
      </c>
      <c r="N1792">
        <v>38392.959999999999</v>
      </c>
      <c r="O1792" s="2">
        <v>0.1</v>
      </c>
      <c r="P1792">
        <v>3839.3</v>
      </c>
      <c r="Q1792">
        <v>34553.660000000003</v>
      </c>
      <c r="R1792" t="s">
        <v>31</v>
      </c>
      <c r="S1792" t="s">
        <v>77</v>
      </c>
      <c r="T1792" s="2">
        <v>0.1</v>
      </c>
      <c r="U1792">
        <v>3455.37</v>
      </c>
    </row>
    <row r="1793" spans="1:21" x14ac:dyDescent="0.3">
      <c r="A1793" t="s">
        <v>8277</v>
      </c>
      <c r="B1793" s="1">
        <v>45018</v>
      </c>
      <c r="C1793" t="s">
        <v>8278</v>
      </c>
      <c r="D1793" t="s">
        <v>8279</v>
      </c>
      <c r="E1793" t="s">
        <v>54</v>
      </c>
      <c r="F1793" t="s">
        <v>143</v>
      </c>
      <c r="G1793" t="s">
        <v>26</v>
      </c>
      <c r="H1793" t="s">
        <v>45</v>
      </c>
      <c r="I1793" t="s">
        <v>144</v>
      </c>
      <c r="J1793" t="s">
        <v>8280</v>
      </c>
      <c r="K1793" t="s">
        <v>8208</v>
      </c>
      <c r="L1793">
        <v>3</v>
      </c>
      <c r="M1793">
        <v>5320.82</v>
      </c>
      <c r="N1793">
        <v>15962.46</v>
      </c>
      <c r="O1793" s="2">
        <v>0.1</v>
      </c>
      <c r="P1793">
        <v>1596.25</v>
      </c>
      <c r="Q1793">
        <v>14366.21</v>
      </c>
      <c r="R1793" t="s">
        <v>176</v>
      </c>
      <c r="S1793" t="s">
        <v>50</v>
      </c>
      <c r="T1793" s="2">
        <v>0.1</v>
      </c>
      <c r="U1793">
        <v>1436.62</v>
      </c>
    </row>
    <row r="1794" spans="1:21" x14ac:dyDescent="0.3">
      <c r="A1794" t="s">
        <v>8281</v>
      </c>
      <c r="B1794" s="1">
        <v>45365</v>
      </c>
      <c r="C1794" t="s">
        <v>4447</v>
      </c>
      <c r="D1794" t="s">
        <v>8282</v>
      </c>
      <c r="E1794" t="s">
        <v>24</v>
      </c>
      <c r="F1794" t="s">
        <v>112</v>
      </c>
      <c r="G1794" t="s">
        <v>26</v>
      </c>
      <c r="H1794" t="s">
        <v>45</v>
      </c>
      <c r="I1794" t="s">
        <v>113</v>
      </c>
      <c r="J1794" t="s">
        <v>8283</v>
      </c>
      <c r="K1794" t="s">
        <v>8284</v>
      </c>
      <c r="L1794">
        <v>4</v>
      </c>
      <c r="M1794">
        <v>3959.65</v>
      </c>
      <c r="N1794">
        <v>15838.6</v>
      </c>
      <c r="O1794" s="2">
        <v>0</v>
      </c>
      <c r="P1794">
        <v>0</v>
      </c>
      <c r="Q1794">
        <v>15838.6</v>
      </c>
      <c r="R1794" t="s">
        <v>176</v>
      </c>
      <c r="S1794" t="s">
        <v>77</v>
      </c>
      <c r="T1794" s="2">
        <v>0.3</v>
      </c>
      <c r="U1794">
        <v>4751.58</v>
      </c>
    </row>
    <row r="1795" spans="1:21" x14ac:dyDescent="0.3">
      <c r="A1795" t="s">
        <v>8285</v>
      </c>
      <c r="B1795" s="1">
        <v>45276</v>
      </c>
      <c r="C1795" t="s">
        <v>8286</v>
      </c>
      <c r="D1795" t="s">
        <v>8287</v>
      </c>
      <c r="E1795" t="s">
        <v>54</v>
      </c>
      <c r="F1795" t="s">
        <v>37</v>
      </c>
      <c r="G1795" t="s">
        <v>26</v>
      </c>
      <c r="H1795" t="s">
        <v>55</v>
      </c>
      <c r="I1795" t="s">
        <v>100</v>
      </c>
      <c r="J1795" t="s">
        <v>8288</v>
      </c>
      <c r="K1795" t="s">
        <v>8289</v>
      </c>
      <c r="L1795">
        <v>3</v>
      </c>
      <c r="M1795">
        <v>7764.06</v>
      </c>
      <c r="N1795">
        <v>23292.18</v>
      </c>
      <c r="O1795" s="2">
        <v>0.2</v>
      </c>
      <c r="P1795">
        <v>4658.4399999999996</v>
      </c>
      <c r="Q1795">
        <v>18633.740000000002</v>
      </c>
      <c r="R1795" t="s">
        <v>49</v>
      </c>
      <c r="S1795" t="s">
        <v>32</v>
      </c>
      <c r="T1795" s="2">
        <v>0.1</v>
      </c>
      <c r="U1795">
        <v>1863.37</v>
      </c>
    </row>
    <row r="1796" spans="1:21" x14ac:dyDescent="0.3">
      <c r="A1796" t="s">
        <v>8290</v>
      </c>
      <c r="B1796" s="1">
        <v>45264</v>
      </c>
      <c r="C1796" t="s">
        <v>518</v>
      </c>
      <c r="D1796" t="s">
        <v>8291</v>
      </c>
      <c r="E1796" t="s">
        <v>24</v>
      </c>
      <c r="F1796" t="s">
        <v>112</v>
      </c>
      <c r="G1796" t="s">
        <v>26</v>
      </c>
      <c r="H1796" t="s">
        <v>45</v>
      </c>
      <c r="I1796" t="s">
        <v>65</v>
      </c>
      <c r="J1796" t="s">
        <v>8292</v>
      </c>
      <c r="K1796" t="s">
        <v>8293</v>
      </c>
      <c r="L1796">
        <v>10</v>
      </c>
      <c r="M1796">
        <v>7506.28</v>
      </c>
      <c r="N1796">
        <v>75062.8</v>
      </c>
      <c r="O1796" s="2">
        <v>0.25</v>
      </c>
      <c r="P1796">
        <v>18765.7</v>
      </c>
      <c r="Q1796">
        <v>56297.1</v>
      </c>
      <c r="R1796" t="s">
        <v>76</v>
      </c>
      <c r="S1796" t="s">
        <v>60</v>
      </c>
      <c r="T1796" s="2">
        <v>0.3</v>
      </c>
      <c r="U1796">
        <v>16889.13</v>
      </c>
    </row>
    <row r="1797" spans="1:21" x14ac:dyDescent="0.3">
      <c r="A1797" t="s">
        <v>8294</v>
      </c>
      <c r="B1797" s="1">
        <v>45068</v>
      </c>
      <c r="C1797" t="s">
        <v>8295</v>
      </c>
      <c r="D1797" t="s">
        <v>8296</v>
      </c>
      <c r="E1797" t="s">
        <v>54</v>
      </c>
      <c r="F1797" t="s">
        <v>119</v>
      </c>
      <c r="G1797" t="s">
        <v>26</v>
      </c>
      <c r="H1797" t="s">
        <v>72</v>
      </c>
      <c r="I1797" t="s">
        <v>150</v>
      </c>
      <c r="J1797" t="s">
        <v>8297</v>
      </c>
      <c r="K1797" t="s">
        <v>1421</v>
      </c>
      <c r="L1797">
        <v>9</v>
      </c>
      <c r="M1797">
        <v>355.64</v>
      </c>
      <c r="N1797">
        <v>3200.76</v>
      </c>
      <c r="O1797" s="2">
        <v>0.15</v>
      </c>
      <c r="P1797">
        <v>480.11</v>
      </c>
      <c r="Q1797">
        <v>2720.65</v>
      </c>
      <c r="R1797" t="s">
        <v>49</v>
      </c>
      <c r="S1797" t="s">
        <v>77</v>
      </c>
      <c r="T1797" s="2">
        <v>0.25</v>
      </c>
      <c r="U1797">
        <v>680.16</v>
      </c>
    </row>
    <row r="1798" spans="1:21" x14ac:dyDescent="0.3">
      <c r="A1798" t="s">
        <v>8298</v>
      </c>
      <c r="B1798" s="1">
        <v>45065</v>
      </c>
      <c r="C1798" t="s">
        <v>8299</v>
      </c>
      <c r="D1798" t="s">
        <v>815</v>
      </c>
      <c r="E1798" t="s">
        <v>142</v>
      </c>
      <c r="F1798" t="s">
        <v>119</v>
      </c>
      <c r="G1798" t="s">
        <v>81</v>
      </c>
      <c r="H1798" t="s">
        <v>27</v>
      </c>
      <c r="I1798" t="s">
        <v>157</v>
      </c>
      <c r="J1798" t="s">
        <v>8300</v>
      </c>
      <c r="K1798" t="s">
        <v>8301</v>
      </c>
      <c r="L1798">
        <v>5</v>
      </c>
      <c r="M1798">
        <v>5821.75</v>
      </c>
      <c r="N1798">
        <v>29108.75</v>
      </c>
      <c r="O1798" s="2">
        <v>0.05</v>
      </c>
      <c r="P1798">
        <v>1455.44</v>
      </c>
      <c r="Q1798">
        <v>27653.31</v>
      </c>
      <c r="R1798" t="s">
        <v>59</v>
      </c>
      <c r="S1798" t="s">
        <v>60</v>
      </c>
      <c r="T1798" s="2">
        <v>0.1</v>
      </c>
      <c r="U1798">
        <v>2765.33</v>
      </c>
    </row>
    <row r="1799" spans="1:21" x14ac:dyDescent="0.3">
      <c r="A1799" t="s">
        <v>8302</v>
      </c>
      <c r="B1799" s="1">
        <v>45314</v>
      </c>
      <c r="C1799" t="s">
        <v>917</v>
      </c>
      <c r="D1799" t="s">
        <v>8303</v>
      </c>
      <c r="E1799" t="s">
        <v>24</v>
      </c>
      <c r="F1799" t="s">
        <v>64</v>
      </c>
      <c r="G1799" t="s">
        <v>26</v>
      </c>
      <c r="H1799" t="s">
        <v>27</v>
      </c>
      <c r="I1799" t="s">
        <v>28</v>
      </c>
      <c r="J1799" t="s">
        <v>8304</v>
      </c>
      <c r="K1799" t="s">
        <v>8305</v>
      </c>
      <c r="L1799">
        <v>10</v>
      </c>
      <c r="M1799">
        <v>7273.46</v>
      </c>
      <c r="N1799">
        <v>72734.600000000006</v>
      </c>
      <c r="O1799" s="2">
        <v>0.15</v>
      </c>
      <c r="P1799">
        <v>10910.19</v>
      </c>
      <c r="Q1799">
        <v>61824.41</v>
      </c>
      <c r="R1799" t="s">
        <v>31</v>
      </c>
      <c r="S1799" t="s">
        <v>60</v>
      </c>
      <c r="T1799" s="2">
        <v>0.2</v>
      </c>
      <c r="U1799">
        <v>12364.88</v>
      </c>
    </row>
    <row r="1800" spans="1:21" x14ac:dyDescent="0.3">
      <c r="A1800" t="s">
        <v>8306</v>
      </c>
      <c r="B1800" s="1">
        <v>45735</v>
      </c>
      <c r="C1800" t="s">
        <v>8307</v>
      </c>
      <c r="D1800" t="s">
        <v>8308</v>
      </c>
      <c r="E1800" t="s">
        <v>24</v>
      </c>
      <c r="F1800" t="s">
        <v>370</v>
      </c>
      <c r="G1800" t="s">
        <v>81</v>
      </c>
      <c r="H1800" t="s">
        <v>55</v>
      </c>
      <c r="I1800" t="s">
        <v>56</v>
      </c>
      <c r="J1800" t="s">
        <v>8309</v>
      </c>
      <c r="K1800" t="s">
        <v>8310</v>
      </c>
      <c r="L1800">
        <v>4</v>
      </c>
      <c r="M1800">
        <v>5544.01</v>
      </c>
      <c r="N1800">
        <v>22176.04</v>
      </c>
      <c r="O1800" s="2">
        <v>0.3</v>
      </c>
      <c r="P1800">
        <v>6652.81</v>
      </c>
      <c r="Q1800">
        <v>15523.23</v>
      </c>
      <c r="R1800" t="s">
        <v>176</v>
      </c>
      <c r="S1800" t="s">
        <v>60</v>
      </c>
      <c r="T1800" s="2">
        <v>0.2</v>
      </c>
      <c r="U1800">
        <v>3104.65</v>
      </c>
    </row>
    <row r="1801" spans="1:21" x14ac:dyDescent="0.3">
      <c r="A1801" t="s">
        <v>8311</v>
      </c>
      <c r="B1801" s="1">
        <v>45690</v>
      </c>
      <c r="C1801" t="s">
        <v>5135</v>
      </c>
      <c r="D1801" t="s">
        <v>63</v>
      </c>
      <c r="E1801" t="s">
        <v>24</v>
      </c>
      <c r="F1801" t="s">
        <v>99</v>
      </c>
      <c r="G1801" t="s">
        <v>26</v>
      </c>
      <c r="H1801" t="s">
        <v>27</v>
      </c>
      <c r="I1801" t="s">
        <v>28</v>
      </c>
      <c r="J1801" t="s">
        <v>8312</v>
      </c>
      <c r="K1801" t="s">
        <v>8313</v>
      </c>
      <c r="L1801">
        <v>10</v>
      </c>
      <c r="M1801">
        <v>6870.61</v>
      </c>
      <c r="N1801">
        <v>68706.100000000006</v>
      </c>
      <c r="O1801" s="2">
        <v>0.2</v>
      </c>
      <c r="P1801">
        <v>13741.22</v>
      </c>
      <c r="Q1801">
        <v>54964.88</v>
      </c>
      <c r="R1801" t="s">
        <v>59</v>
      </c>
      <c r="S1801" t="s">
        <v>77</v>
      </c>
      <c r="T1801" s="2">
        <v>0.1</v>
      </c>
      <c r="U1801">
        <v>5496.49</v>
      </c>
    </row>
    <row r="1802" spans="1:21" x14ac:dyDescent="0.3">
      <c r="A1802" t="s">
        <v>8314</v>
      </c>
      <c r="B1802" s="1">
        <v>44976</v>
      </c>
      <c r="C1802" t="s">
        <v>8315</v>
      </c>
      <c r="D1802" t="s">
        <v>8316</v>
      </c>
      <c r="E1802" t="s">
        <v>142</v>
      </c>
      <c r="F1802" t="s">
        <v>71</v>
      </c>
      <c r="G1802" t="s">
        <v>81</v>
      </c>
      <c r="H1802" t="s">
        <v>27</v>
      </c>
      <c r="I1802" t="s">
        <v>157</v>
      </c>
      <c r="J1802" t="s">
        <v>8317</v>
      </c>
      <c r="K1802" t="s">
        <v>297</v>
      </c>
      <c r="L1802">
        <v>1</v>
      </c>
      <c r="M1802">
        <v>4219.3500000000004</v>
      </c>
      <c r="N1802">
        <v>4219.3500000000004</v>
      </c>
      <c r="O1802" s="2">
        <v>0.25</v>
      </c>
      <c r="P1802">
        <v>1054.8399999999999</v>
      </c>
      <c r="Q1802">
        <v>3164.51</v>
      </c>
      <c r="R1802" t="s">
        <v>176</v>
      </c>
      <c r="S1802" t="s">
        <v>32</v>
      </c>
      <c r="T1802" s="2">
        <v>0.15</v>
      </c>
      <c r="U1802">
        <v>474.68</v>
      </c>
    </row>
    <row r="1803" spans="1:21" x14ac:dyDescent="0.3">
      <c r="A1803" t="s">
        <v>8318</v>
      </c>
      <c r="B1803" s="1">
        <v>45804</v>
      </c>
      <c r="C1803" t="s">
        <v>8319</v>
      </c>
      <c r="D1803" t="s">
        <v>8320</v>
      </c>
      <c r="E1803" t="s">
        <v>24</v>
      </c>
      <c r="F1803" t="s">
        <v>25</v>
      </c>
      <c r="G1803" t="s">
        <v>26</v>
      </c>
      <c r="H1803" t="s">
        <v>72</v>
      </c>
      <c r="I1803" t="s">
        <v>150</v>
      </c>
      <c r="J1803" t="s">
        <v>8321</v>
      </c>
      <c r="K1803" t="s">
        <v>8322</v>
      </c>
      <c r="L1803">
        <v>7</v>
      </c>
      <c r="M1803">
        <v>490.83</v>
      </c>
      <c r="N1803">
        <v>3435.81</v>
      </c>
      <c r="O1803" s="2">
        <v>0.2</v>
      </c>
      <c r="P1803">
        <v>687.16</v>
      </c>
      <c r="Q1803">
        <v>2748.65</v>
      </c>
      <c r="R1803" t="s">
        <v>59</v>
      </c>
      <c r="S1803" t="s">
        <v>50</v>
      </c>
      <c r="T1803" s="2">
        <v>0.15</v>
      </c>
      <c r="U1803">
        <v>412.3</v>
      </c>
    </row>
    <row r="1804" spans="1:21" x14ac:dyDescent="0.3">
      <c r="A1804" t="s">
        <v>8323</v>
      </c>
      <c r="B1804" s="1">
        <v>45011</v>
      </c>
      <c r="C1804" t="s">
        <v>8324</v>
      </c>
      <c r="D1804" t="s">
        <v>8325</v>
      </c>
      <c r="E1804" t="s">
        <v>142</v>
      </c>
      <c r="F1804" t="s">
        <v>44</v>
      </c>
      <c r="G1804" t="s">
        <v>81</v>
      </c>
      <c r="H1804" t="s">
        <v>27</v>
      </c>
      <c r="I1804" t="s">
        <v>157</v>
      </c>
      <c r="J1804" t="s">
        <v>8326</v>
      </c>
      <c r="K1804" t="s">
        <v>8327</v>
      </c>
      <c r="L1804">
        <v>10</v>
      </c>
      <c r="M1804">
        <v>4684.28</v>
      </c>
      <c r="N1804">
        <v>46842.8</v>
      </c>
      <c r="O1804" s="2">
        <v>0.1</v>
      </c>
      <c r="P1804">
        <v>4684.28</v>
      </c>
      <c r="Q1804">
        <v>42158.52</v>
      </c>
      <c r="R1804" t="s">
        <v>49</v>
      </c>
      <c r="S1804" t="s">
        <v>32</v>
      </c>
      <c r="T1804" s="2">
        <v>0.2</v>
      </c>
      <c r="U1804">
        <v>8431.7000000000007</v>
      </c>
    </row>
    <row r="1805" spans="1:21" x14ac:dyDescent="0.3">
      <c r="A1805" t="s">
        <v>8328</v>
      </c>
      <c r="B1805" s="1">
        <v>45578</v>
      </c>
      <c r="C1805" t="s">
        <v>8329</v>
      </c>
      <c r="D1805" t="s">
        <v>8330</v>
      </c>
      <c r="E1805" t="s">
        <v>43</v>
      </c>
      <c r="F1805" t="s">
        <v>112</v>
      </c>
      <c r="G1805" t="s">
        <v>26</v>
      </c>
      <c r="H1805" t="s">
        <v>27</v>
      </c>
      <c r="I1805" t="s">
        <v>28</v>
      </c>
      <c r="J1805" t="s">
        <v>6314</v>
      </c>
      <c r="K1805" t="s">
        <v>8331</v>
      </c>
      <c r="L1805">
        <v>4</v>
      </c>
      <c r="M1805">
        <v>5971.24</v>
      </c>
      <c r="N1805">
        <v>23884.959999999999</v>
      </c>
      <c r="O1805" s="2">
        <v>0.2</v>
      </c>
      <c r="P1805">
        <v>4776.99</v>
      </c>
      <c r="Q1805">
        <v>19107.97</v>
      </c>
      <c r="R1805" t="s">
        <v>76</v>
      </c>
      <c r="S1805" t="s">
        <v>77</v>
      </c>
      <c r="T1805" s="2">
        <v>0.2</v>
      </c>
      <c r="U1805">
        <v>3821.59</v>
      </c>
    </row>
    <row r="1806" spans="1:21" x14ac:dyDescent="0.3">
      <c r="A1806" t="s">
        <v>8332</v>
      </c>
      <c r="B1806" s="1">
        <v>45749</v>
      </c>
      <c r="C1806" t="s">
        <v>1615</v>
      </c>
      <c r="D1806" t="s">
        <v>8333</v>
      </c>
      <c r="E1806" t="s">
        <v>142</v>
      </c>
      <c r="F1806" t="s">
        <v>87</v>
      </c>
      <c r="G1806" t="s">
        <v>26</v>
      </c>
      <c r="H1806" t="s">
        <v>27</v>
      </c>
      <c r="I1806" t="s">
        <v>157</v>
      </c>
      <c r="J1806" t="s">
        <v>8334</v>
      </c>
      <c r="K1806" t="s">
        <v>7430</v>
      </c>
      <c r="L1806">
        <v>6</v>
      </c>
      <c r="M1806">
        <v>3892.5</v>
      </c>
      <c r="N1806">
        <v>23355</v>
      </c>
      <c r="O1806" s="2">
        <v>0.2</v>
      </c>
      <c r="P1806">
        <v>4671</v>
      </c>
      <c r="Q1806">
        <v>18684</v>
      </c>
      <c r="R1806" t="s">
        <v>49</v>
      </c>
      <c r="S1806" t="s">
        <v>77</v>
      </c>
      <c r="T1806" s="2">
        <v>0.25</v>
      </c>
      <c r="U1806">
        <v>4671</v>
      </c>
    </row>
    <row r="1807" spans="1:21" x14ac:dyDescent="0.3">
      <c r="A1807" t="s">
        <v>8335</v>
      </c>
      <c r="B1807" s="1">
        <v>45584</v>
      </c>
      <c r="C1807" t="s">
        <v>8336</v>
      </c>
      <c r="D1807" t="s">
        <v>8337</v>
      </c>
      <c r="E1807" t="s">
        <v>54</v>
      </c>
      <c r="F1807" t="s">
        <v>370</v>
      </c>
      <c r="G1807" t="s">
        <v>26</v>
      </c>
      <c r="H1807" t="s">
        <v>27</v>
      </c>
      <c r="I1807" t="s">
        <v>157</v>
      </c>
      <c r="J1807" t="s">
        <v>8338</v>
      </c>
      <c r="K1807" t="s">
        <v>8339</v>
      </c>
      <c r="L1807">
        <v>10</v>
      </c>
      <c r="M1807">
        <v>6081.28</v>
      </c>
      <c r="N1807">
        <v>60812.800000000003</v>
      </c>
      <c r="O1807" s="2">
        <v>0.15</v>
      </c>
      <c r="P1807">
        <v>9121.92</v>
      </c>
      <c r="Q1807">
        <v>51690.879999999997</v>
      </c>
      <c r="R1807" t="s">
        <v>59</v>
      </c>
      <c r="S1807" t="s">
        <v>50</v>
      </c>
      <c r="T1807" s="2">
        <v>0.15</v>
      </c>
      <c r="U1807">
        <v>7753.63</v>
      </c>
    </row>
    <row r="1808" spans="1:21" x14ac:dyDescent="0.3">
      <c r="A1808" t="s">
        <v>8340</v>
      </c>
      <c r="B1808" s="1">
        <v>45352</v>
      </c>
      <c r="C1808" t="s">
        <v>8341</v>
      </c>
      <c r="D1808" t="s">
        <v>8342</v>
      </c>
      <c r="E1808" t="s">
        <v>43</v>
      </c>
      <c r="F1808" t="s">
        <v>87</v>
      </c>
      <c r="G1808" t="s">
        <v>26</v>
      </c>
      <c r="H1808" t="s">
        <v>55</v>
      </c>
      <c r="I1808" t="s">
        <v>100</v>
      </c>
      <c r="J1808" t="s">
        <v>8343</v>
      </c>
      <c r="K1808" t="s">
        <v>8344</v>
      </c>
      <c r="L1808">
        <v>5</v>
      </c>
      <c r="M1808">
        <v>6260</v>
      </c>
      <c r="N1808">
        <v>31300</v>
      </c>
      <c r="O1808" s="2">
        <v>0.05</v>
      </c>
      <c r="P1808">
        <v>1565</v>
      </c>
      <c r="Q1808">
        <v>29735</v>
      </c>
      <c r="R1808" t="s">
        <v>176</v>
      </c>
      <c r="S1808" t="s">
        <v>60</v>
      </c>
      <c r="T1808" s="2">
        <v>0.3</v>
      </c>
      <c r="U1808">
        <v>8920.5</v>
      </c>
    </row>
    <row r="1809" spans="1:21" x14ac:dyDescent="0.3">
      <c r="A1809" t="s">
        <v>8345</v>
      </c>
      <c r="B1809" s="1">
        <v>45552</v>
      </c>
      <c r="C1809" t="s">
        <v>8346</v>
      </c>
      <c r="D1809" t="s">
        <v>8347</v>
      </c>
      <c r="E1809" t="s">
        <v>43</v>
      </c>
      <c r="F1809" t="s">
        <v>112</v>
      </c>
      <c r="G1809" t="s">
        <v>81</v>
      </c>
      <c r="H1809" t="s">
        <v>55</v>
      </c>
      <c r="I1809" t="s">
        <v>130</v>
      </c>
      <c r="J1809" t="s">
        <v>8348</v>
      </c>
      <c r="K1809" t="s">
        <v>4628</v>
      </c>
      <c r="L1809">
        <v>4</v>
      </c>
      <c r="M1809">
        <v>1107.49</v>
      </c>
      <c r="N1809">
        <v>4429.96</v>
      </c>
      <c r="O1809" s="2">
        <v>0.2</v>
      </c>
      <c r="P1809">
        <v>885.99</v>
      </c>
      <c r="Q1809">
        <v>3543.97</v>
      </c>
      <c r="R1809" t="s">
        <v>49</v>
      </c>
      <c r="S1809" t="s">
        <v>32</v>
      </c>
      <c r="T1809" s="2">
        <v>0.15</v>
      </c>
      <c r="U1809">
        <v>531.6</v>
      </c>
    </row>
    <row r="1810" spans="1:21" x14ac:dyDescent="0.3">
      <c r="A1810" t="s">
        <v>8349</v>
      </c>
      <c r="B1810" s="1">
        <v>45318</v>
      </c>
      <c r="C1810" t="s">
        <v>8350</v>
      </c>
      <c r="D1810" t="s">
        <v>8351</v>
      </c>
      <c r="E1810" t="s">
        <v>54</v>
      </c>
      <c r="F1810" t="s">
        <v>71</v>
      </c>
      <c r="G1810" t="s">
        <v>26</v>
      </c>
      <c r="H1810" t="s">
        <v>45</v>
      </c>
      <c r="I1810" t="s">
        <v>113</v>
      </c>
      <c r="J1810" t="s">
        <v>8352</v>
      </c>
      <c r="K1810" t="s">
        <v>8353</v>
      </c>
      <c r="L1810">
        <v>6</v>
      </c>
      <c r="M1810">
        <v>4729.8500000000004</v>
      </c>
      <c r="N1810">
        <v>28379.1</v>
      </c>
      <c r="O1810" s="2">
        <v>0.1</v>
      </c>
      <c r="P1810">
        <v>2837.91</v>
      </c>
      <c r="Q1810">
        <v>25541.19</v>
      </c>
      <c r="R1810" t="s">
        <v>176</v>
      </c>
      <c r="S1810" t="s">
        <v>32</v>
      </c>
      <c r="T1810" s="2">
        <v>0.25</v>
      </c>
      <c r="U1810">
        <v>6385.3</v>
      </c>
    </row>
    <row r="1811" spans="1:21" x14ac:dyDescent="0.3">
      <c r="A1811" t="s">
        <v>8354</v>
      </c>
      <c r="B1811" s="1">
        <v>45862</v>
      </c>
      <c r="C1811" t="s">
        <v>8355</v>
      </c>
      <c r="D1811" t="s">
        <v>8356</v>
      </c>
      <c r="E1811" t="s">
        <v>24</v>
      </c>
      <c r="F1811" t="s">
        <v>71</v>
      </c>
      <c r="G1811" t="s">
        <v>26</v>
      </c>
      <c r="H1811" t="s">
        <v>27</v>
      </c>
      <c r="I1811" t="s">
        <v>93</v>
      </c>
      <c r="J1811" t="s">
        <v>3734</v>
      </c>
      <c r="K1811" t="s">
        <v>8357</v>
      </c>
      <c r="L1811">
        <v>6</v>
      </c>
      <c r="M1811">
        <v>7771.82</v>
      </c>
      <c r="N1811">
        <v>46630.92</v>
      </c>
      <c r="O1811" s="2">
        <v>0.25</v>
      </c>
      <c r="P1811">
        <v>11657.73</v>
      </c>
      <c r="Q1811">
        <v>34973.19</v>
      </c>
      <c r="R1811" t="s">
        <v>59</v>
      </c>
      <c r="S1811" t="s">
        <v>32</v>
      </c>
      <c r="T1811" s="2">
        <v>0.2</v>
      </c>
      <c r="U1811">
        <v>6994.64</v>
      </c>
    </row>
    <row r="1812" spans="1:21" x14ac:dyDescent="0.3">
      <c r="A1812" t="s">
        <v>8358</v>
      </c>
      <c r="B1812" s="1">
        <v>45304</v>
      </c>
      <c r="C1812" t="s">
        <v>7533</v>
      </c>
      <c r="D1812" t="s">
        <v>8359</v>
      </c>
      <c r="E1812" t="s">
        <v>43</v>
      </c>
      <c r="F1812" t="s">
        <v>99</v>
      </c>
      <c r="G1812" t="s">
        <v>81</v>
      </c>
      <c r="H1812" t="s">
        <v>45</v>
      </c>
      <c r="I1812" t="s">
        <v>113</v>
      </c>
      <c r="J1812" t="s">
        <v>8360</v>
      </c>
      <c r="K1812" t="s">
        <v>7232</v>
      </c>
      <c r="L1812">
        <v>5</v>
      </c>
      <c r="M1812">
        <v>2713.58</v>
      </c>
      <c r="N1812">
        <v>13567.9</v>
      </c>
      <c r="O1812" s="2">
        <v>0.1</v>
      </c>
      <c r="P1812">
        <v>1356.79</v>
      </c>
      <c r="Q1812">
        <v>12211.11</v>
      </c>
      <c r="R1812" t="s">
        <v>49</v>
      </c>
      <c r="S1812" t="s">
        <v>32</v>
      </c>
      <c r="T1812" s="2">
        <v>0.3</v>
      </c>
      <c r="U1812">
        <v>3663.33</v>
      </c>
    </row>
    <row r="1813" spans="1:21" x14ac:dyDescent="0.3">
      <c r="A1813" t="s">
        <v>8361</v>
      </c>
      <c r="B1813" s="1">
        <v>45439</v>
      </c>
      <c r="C1813" t="s">
        <v>8362</v>
      </c>
      <c r="D1813" t="s">
        <v>8363</v>
      </c>
      <c r="E1813" t="s">
        <v>142</v>
      </c>
      <c r="F1813" t="s">
        <v>119</v>
      </c>
      <c r="G1813" t="s">
        <v>81</v>
      </c>
      <c r="H1813" t="s">
        <v>45</v>
      </c>
      <c r="I1813" t="s">
        <v>46</v>
      </c>
      <c r="J1813" t="s">
        <v>8364</v>
      </c>
      <c r="K1813" t="s">
        <v>8365</v>
      </c>
      <c r="L1813">
        <v>1</v>
      </c>
      <c r="M1813">
        <v>118</v>
      </c>
      <c r="N1813">
        <v>118</v>
      </c>
      <c r="O1813" s="2">
        <v>0.25</v>
      </c>
      <c r="P1813">
        <v>29.5</v>
      </c>
      <c r="Q1813">
        <v>88.5</v>
      </c>
      <c r="R1813" t="s">
        <v>49</v>
      </c>
      <c r="S1813" t="s">
        <v>32</v>
      </c>
      <c r="T1813" s="2">
        <v>0.1</v>
      </c>
      <c r="U1813">
        <v>8.85</v>
      </c>
    </row>
    <row r="1814" spans="1:21" x14ac:dyDescent="0.3">
      <c r="A1814" t="s">
        <v>8366</v>
      </c>
      <c r="B1814" s="1">
        <v>45396</v>
      </c>
      <c r="C1814" t="s">
        <v>8367</v>
      </c>
      <c r="D1814" t="s">
        <v>8368</v>
      </c>
      <c r="E1814" t="s">
        <v>36</v>
      </c>
      <c r="F1814" t="s">
        <v>112</v>
      </c>
      <c r="G1814" t="s">
        <v>26</v>
      </c>
      <c r="H1814" t="s">
        <v>27</v>
      </c>
      <c r="I1814" t="s">
        <v>28</v>
      </c>
      <c r="J1814" t="s">
        <v>8369</v>
      </c>
      <c r="K1814" t="s">
        <v>1481</v>
      </c>
      <c r="L1814">
        <v>3</v>
      </c>
      <c r="M1814">
        <v>4482.42</v>
      </c>
      <c r="N1814">
        <v>13447.26</v>
      </c>
      <c r="O1814" s="2">
        <v>0.2</v>
      </c>
      <c r="P1814">
        <v>2689.45</v>
      </c>
      <c r="Q1814">
        <v>10757.81</v>
      </c>
      <c r="R1814" t="s">
        <v>59</v>
      </c>
      <c r="S1814" t="s">
        <v>60</v>
      </c>
      <c r="T1814" s="2">
        <v>0.2</v>
      </c>
      <c r="U1814">
        <v>2151.56</v>
      </c>
    </row>
    <row r="1815" spans="1:21" x14ac:dyDescent="0.3">
      <c r="A1815" t="s">
        <v>8370</v>
      </c>
      <c r="B1815" s="1">
        <v>45891</v>
      </c>
      <c r="C1815" t="s">
        <v>8371</v>
      </c>
      <c r="D1815" t="s">
        <v>8372</v>
      </c>
      <c r="E1815" t="s">
        <v>54</v>
      </c>
      <c r="F1815" t="s">
        <v>87</v>
      </c>
      <c r="G1815" t="s">
        <v>26</v>
      </c>
      <c r="H1815" t="s">
        <v>72</v>
      </c>
      <c r="I1815" t="s">
        <v>73</v>
      </c>
      <c r="J1815" t="s">
        <v>8373</v>
      </c>
      <c r="K1815" t="s">
        <v>8374</v>
      </c>
      <c r="L1815">
        <v>9</v>
      </c>
      <c r="M1815">
        <v>3413.8</v>
      </c>
      <c r="N1815">
        <v>30724.2</v>
      </c>
      <c r="O1815" s="2">
        <v>0.25</v>
      </c>
      <c r="P1815">
        <v>7681.05</v>
      </c>
      <c r="Q1815">
        <v>23043.15</v>
      </c>
      <c r="R1815" t="s">
        <v>49</v>
      </c>
      <c r="S1815" t="s">
        <v>50</v>
      </c>
      <c r="T1815" s="2">
        <v>0.1</v>
      </c>
      <c r="U1815">
        <v>2304.3200000000002</v>
      </c>
    </row>
    <row r="1816" spans="1:21" x14ac:dyDescent="0.3">
      <c r="A1816" t="s">
        <v>8375</v>
      </c>
      <c r="B1816" s="1">
        <v>44970</v>
      </c>
      <c r="C1816" t="s">
        <v>8376</v>
      </c>
      <c r="D1816" t="s">
        <v>8377</v>
      </c>
      <c r="E1816" t="s">
        <v>36</v>
      </c>
      <c r="F1816" t="s">
        <v>64</v>
      </c>
      <c r="G1816" t="s">
        <v>81</v>
      </c>
      <c r="H1816" t="s">
        <v>27</v>
      </c>
      <c r="I1816" t="s">
        <v>93</v>
      </c>
      <c r="J1816" t="s">
        <v>8378</v>
      </c>
      <c r="K1816" t="s">
        <v>8379</v>
      </c>
      <c r="L1816">
        <v>5</v>
      </c>
      <c r="M1816">
        <v>930.48</v>
      </c>
      <c r="N1816">
        <v>4652.3999999999996</v>
      </c>
      <c r="O1816" s="2">
        <v>0.05</v>
      </c>
      <c r="P1816">
        <v>232.62</v>
      </c>
      <c r="Q1816">
        <v>4419.78</v>
      </c>
      <c r="R1816" t="s">
        <v>49</v>
      </c>
      <c r="S1816" t="s">
        <v>60</v>
      </c>
      <c r="T1816" s="2">
        <v>0.15</v>
      </c>
      <c r="U1816">
        <v>662.97</v>
      </c>
    </row>
    <row r="1817" spans="1:21" x14ac:dyDescent="0.3">
      <c r="A1817" t="s">
        <v>8380</v>
      </c>
      <c r="B1817" s="1">
        <v>45424</v>
      </c>
      <c r="C1817" t="s">
        <v>8381</v>
      </c>
      <c r="D1817" t="s">
        <v>5954</v>
      </c>
      <c r="E1817" t="s">
        <v>36</v>
      </c>
      <c r="F1817" t="s">
        <v>156</v>
      </c>
      <c r="G1817" t="s">
        <v>81</v>
      </c>
      <c r="H1817" t="s">
        <v>55</v>
      </c>
      <c r="I1817" t="s">
        <v>130</v>
      </c>
      <c r="J1817" t="s">
        <v>8382</v>
      </c>
      <c r="K1817" t="s">
        <v>8383</v>
      </c>
      <c r="L1817">
        <v>7</v>
      </c>
      <c r="M1817">
        <v>5887.03</v>
      </c>
      <c r="N1817">
        <v>41209.21</v>
      </c>
      <c r="O1817" s="2">
        <v>0.25</v>
      </c>
      <c r="P1817">
        <v>10302.299999999999</v>
      </c>
      <c r="Q1817">
        <v>30906.91</v>
      </c>
      <c r="R1817" t="s">
        <v>176</v>
      </c>
      <c r="S1817" t="s">
        <v>60</v>
      </c>
      <c r="T1817" s="2">
        <v>0.2</v>
      </c>
      <c r="U1817">
        <v>6181.38</v>
      </c>
    </row>
    <row r="1818" spans="1:21" x14ac:dyDescent="0.3">
      <c r="A1818" t="s">
        <v>8384</v>
      </c>
      <c r="B1818" s="1">
        <v>45791</v>
      </c>
      <c r="C1818" t="s">
        <v>8385</v>
      </c>
      <c r="D1818" t="s">
        <v>8386</v>
      </c>
      <c r="E1818" t="s">
        <v>43</v>
      </c>
      <c r="F1818" t="s">
        <v>25</v>
      </c>
      <c r="G1818" t="s">
        <v>81</v>
      </c>
      <c r="H1818" t="s">
        <v>72</v>
      </c>
      <c r="I1818" t="s">
        <v>185</v>
      </c>
      <c r="J1818" t="s">
        <v>8387</v>
      </c>
      <c r="K1818" t="s">
        <v>8388</v>
      </c>
      <c r="L1818">
        <v>10</v>
      </c>
      <c r="M1818">
        <v>4035.21</v>
      </c>
      <c r="N1818">
        <v>40352.1</v>
      </c>
      <c r="O1818" s="2">
        <v>0.25</v>
      </c>
      <c r="P1818">
        <v>10088.02</v>
      </c>
      <c r="Q1818">
        <v>30264.080000000002</v>
      </c>
      <c r="R1818" t="s">
        <v>176</v>
      </c>
      <c r="S1818" t="s">
        <v>50</v>
      </c>
      <c r="T1818" s="2">
        <v>0.1</v>
      </c>
      <c r="U1818">
        <v>3026.41</v>
      </c>
    </row>
    <row r="1819" spans="1:21" x14ac:dyDescent="0.3">
      <c r="A1819" t="s">
        <v>8389</v>
      </c>
      <c r="B1819" s="1">
        <v>45159</v>
      </c>
      <c r="C1819" t="s">
        <v>8390</v>
      </c>
      <c r="D1819" t="s">
        <v>4111</v>
      </c>
      <c r="E1819" t="s">
        <v>142</v>
      </c>
      <c r="F1819" t="s">
        <v>71</v>
      </c>
      <c r="G1819" t="s">
        <v>26</v>
      </c>
      <c r="H1819" t="s">
        <v>55</v>
      </c>
      <c r="I1819" t="s">
        <v>130</v>
      </c>
      <c r="J1819" t="s">
        <v>8391</v>
      </c>
      <c r="K1819" t="s">
        <v>3332</v>
      </c>
      <c r="L1819">
        <v>4</v>
      </c>
      <c r="M1819">
        <v>7620.78</v>
      </c>
      <c r="N1819">
        <v>30483.119999999999</v>
      </c>
      <c r="O1819" s="2">
        <v>0.2</v>
      </c>
      <c r="P1819">
        <v>6096.62</v>
      </c>
      <c r="Q1819">
        <v>24386.5</v>
      </c>
      <c r="R1819" t="s">
        <v>176</v>
      </c>
      <c r="S1819" t="s">
        <v>60</v>
      </c>
      <c r="T1819" s="2">
        <v>0.2</v>
      </c>
      <c r="U1819">
        <v>4877.3</v>
      </c>
    </row>
    <row r="1820" spans="1:21" x14ac:dyDescent="0.3">
      <c r="A1820" t="s">
        <v>8392</v>
      </c>
      <c r="B1820" s="1">
        <v>45886</v>
      </c>
      <c r="C1820" t="s">
        <v>8393</v>
      </c>
      <c r="D1820" t="s">
        <v>8394</v>
      </c>
      <c r="E1820" t="s">
        <v>24</v>
      </c>
      <c r="F1820" t="s">
        <v>25</v>
      </c>
      <c r="G1820" t="s">
        <v>81</v>
      </c>
      <c r="H1820" t="s">
        <v>27</v>
      </c>
      <c r="I1820" t="s">
        <v>93</v>
      </c>
      <c r="J1820" t="s">
        <v>8395</v>
      </c>
      <c r="K1820" t="s">
        <v>8396</v>
      </c>
      <c r="L1820">
        <v>7</v>
      </c>
      <c r="M1820">
        <v>1217.28</v>
      </c>
      <c r="N1820">
        <v>8520.9599999999991</v>
      </c>
      <c r="O1820" s="2">
        <v>0.05</v>
      </c>
      <c r="P1820">
        <v>426.05</v>
      </c>
      <c r="Q1820">
        <v>8094.91</v>
      </c>
      <c r="R1820" t="s">
        <v>49</v>
      </c>
      <c r="S1820" t="s">
        <v>77</v>
      </c>
      <c r="T1820" s="2">
        <v>0.2</v>
      </c>
      <c r="U1820">
        <v>1618.98</v>
      </c>
    </row>
    <row r="1821" spans="1:21" x14ac:dyDescent="0.3">
      <c r="A1821" t="s">
        <v>8397</v>
      </c>
      <c r="B1821" s="1">
        <v>45002</v>
      </c>
      <c r="C1821" t="s">
        <v>4071</v>
      </c>
      <c r="D1821" t="s">
        <v>4778</v>
      </c>
      <c r="E1821" t="s">
        <v>24</v>
      </c>
      <c r="F1821" t="s">
        <v>119</v>
      </c>
      <c r="G1821" t="s">
        <v>81</v>
      </c>
      <c r="H1821" t="s">
        <v>45</v>
      </c>
      <c r="I1821" t="s">
        <v>136</v>
      </c>
      <c r="J1821" t="s">
        <v>8398</v>
      </c>
      <c r="K1821" t="s">
        <v>8399</v>
      </c>
      <c r="L1821">
        <v>5</v>
      </c>
      <c r="M1821">
        <v>5105.3999999999996</v>
      </c>
      <c r="N1821">
        <v>25527</v>
      </c>
      <c r="O1821" s="2">
        <v>0.25</v>
      </c>
      <c r="P1821">
        <v>6381.75</v>
      </c>
      <c r="Q1821">
        <v>19145.25</v>
      </c>
      <c r="R1821" t="s">
        <v>49</v>
      </c>
      <c r="S1821" t="s">
        <v>50</v>
      </c>
      <c r="T1821" s="2">
        <v>0.15</v>
      </c>
      <c r="U1821">
        <v>2871.79</v>
      </c>
    </row>
    <row r="1822" spans="1:21" x14ac:dyDescent="0.3">
      <c r="A1822" t="s">
        <v>8400</v>
      </c>
      <c r="B1822" s="1">
        <v>45376</v>
      </c>
      <c r="C1822" t="s">
        <v>8401</v>
      </c>
      <c r="D1822" t="s">
        <v>8402</v>
      </c>
      <c r="E1822" t="s">
        <v>24</v>
      </c>
      <c r="F1822" t="s">
        <v>71</v>
      </c>
      <c r="G1822" t="s">
        <v>81</v>
      </c>
      <c r="H1822" t="s">
        <v>45</v>
      </c>
      <c r="I1822" t="s">
        <v>136</v>
      </c>
      <c r="J1822" t="s">
        <v>8403</v>
      </c>
      <c r="K1822" t="s">
        <v>8404</v>
      </c>
      <c r="L1822">
        <v>9</v>
      </c>
      <c r="M1822">
        <v>2830.72</v>
      </c>
      <c r="N1822">
        <v>25476.48</v>
      </c>
      <c r="O1822" s="2">
        <v>0.3</v>
      </c>
      <c r="P1822">
        <v>7642.94</v>
      </c>
      <c r="Q1822">
        <v>17833.54</v>
      </c>
      <c r="R1822" t="s">
        <v>59</v>
      </c>
      <c r="S1822" t="s">
        <v>32</v>
      </c>
      <c r="T1822" s="2">
        <v>0.15</v>
      </c>
      <c r="U1822">
        <v>2675.03</v>
      </c>
    </row>
    <row r="1823" spans="1:21" x14ac:dyDescent="0.3">
      <c r="A1823" t="s">
        <v>8405</v>
      </c>
      <c r="B1823" s="1">
        <v>45239</v>
      </c>
      <c r="C1823" t="s">
        <v>8406</v>
      </c>
      <c r="D1823" t="s">
        <v>8407</v>
      </c>
      <c r="E1823" t="s">
        <v>36</v>
      </c>
      <c r="F1823" t="s">
        <v>370</v>
      </c>
      <c r="G1823" t="s">
        <v>81</v>
      </c>
      <c r="H1823" t="s">
        <v>55</v>
      </c>
      <c r="I1823" t="s">
        <v>56</v>
      </c>
      <c r="J1823" t="s">
        <v>8408</v>
      </c>
      <c r="K1823" t="s">
        <v>8409</v>
      </c>
      <c r="L1823">
        <v>7</v>
      </c>
      <c r="M1823">
        <v>1829.47</v>
      </c>
      <c r="N1823">
        <v>12806.29</v>
      </c>
      <c r="O1823" s="2">
        <v>0.3</v>
      </c>
      <c r="P1823">
        <v>3841.89</v>
      </c>
      <c r="Q1823">
        <v>8964.4</v>
      </c>
      <c r="R1823" t="s">
        <v>176</v>
      </c>
      <c r="S1823" t="s">
        <v>77</v>
      </c>
      <c r="T1823" s="2">
        <v>0.15</v>
      </c>
      <c r="U1823">
        <v>1344.66</v>
      </c>
    </row>
    <row r="1824" spans="1:21" x14ac:dyDescent="0.3">
      <c r="A1824" t="s">
        <v>8410</v>
      </c>
      <c r="B1824" s="1">
        <v>45021</v>
      </c>
      <c r="C1824" t="s">
        <v>4722</v>
      </c>
      <c r="D1824" t="s">
        <v>8411</v>
      </c>
      <c r="E1824" t="s">
        <v>36</v>
      </c>
      <c r="F1824" t="s">
        <v>156</v>
      </c>
      <c r="G1824" t="s">
        <v>26</v>
      </c>
      <c r="H1824" t="s">
        <v>27</v>
      </c>
      <c r="I1824" t="s">
        <v>157</v>
      </c>
      <c r="J1824" t="s">
        <v>8412</v>
      </c>
      <c r="K1824" t="s">
        <v>8413</v>
      </c>
      <c r="L1824">
        <v>3</v>
      </c>
      <c r="M1824">
        <v>6771.52</v>
      </c>
      <c r="N1824">
        <v>20314.560000000001</v>
      </c>
      <c r="O1824" s="2">
        <v>0.05</v>
      </c>
      <c r="P1824">
        <v>1015.73</v>
      </c>
      <c r="Q1824">
        <v>19298.830000000002</v>
      </c>
      <c r="R1824" t="s">
        <v>176</v>
      </c>
      <c r="S1824" t="s">
        <v>77</v>
      </c>
      <c r="T1824" s="2">
        <v>0.2</v>
      </c>
      <c r="U1824">
        <v>3859.77</v>
      </c>
    </row>
    <row r="1825" spans="1:21" x14ac:dyDescent="0.3">
      <c r="A1825" t="s">
        <v>8414</v>
      </c>
      <c r="B1825" s="1">
        <v>45102</v>
      </c>
      <c r="C1825" t="s">
        <v>8415</v>
      </c>
      <c r="D1825" t="s">
        <v>3474</v>
      </c>
      <c r="E1825" t="s">
        <v>43</v>
      </c>
      <c r="F1825" t="s">
        <v>37</v>
      </c>
      <c r="G1825" t="s">
        <v>26</v>
      </c>
      <c r="H1825" t="s">
        <v>45</v>
      </c>
      <c r="I1825" t="s">
        <v>136</v>
      </c>
      <c r="J1825" t="s">
        <v>8416</v>
      </c>
      <c r="K1825" t="s">
        <v>8310</v>
      </c>
      <c r="L1825">
        <v>3</v>
      </c>
      <c r="M1825">
        <v>6592.6</v>
      </c>
      <c r="N1825">
        <v>19777.8</v>
      </c>
      <c r="O1825" s="2">
        <v>0.2</v>
      </c>
      <c r="P1825">
        <v>3955.56</v>
      </c>
      <c r="Q1825">
        <v>15822.24</v>
      </c>
      <c r="R1825" t="s">
        <v>176</v>
      </c>
      <c r="S1825" t="s">
        <v>77</v>
      </c>
      <c r="T1825" s="2">
        <v>0.1</v>
      </c>
      <c r="U1825">
        <v>1582.22</v>
      </c>
    </row>
    <row r="1826" spans="1:21" x14ac:dyDescent="0.3">
      <c r="A1826" t="s">
        <v>8417</v>
      </c>
      <c r="B1826" s="1">
        <v>45431</v>
      </c>
      <c r="C1826" t="s">
        <v>8418</v>
      </c>
      <c r="D1826" t="s">
        <v>8419</v>
      </c>
      <c r="E1826" t="s">
        <v>142</v>
      </c>
      <c r="F1826" t="s">
        <v>156</v>
      </c>
      <c r="G1826" t="s">
        <v>81</v>
      </c>
      <c r="H1826" t="s">
        <v>72</v>
      </c>
      <c r="I1826" t="s">
        <v>73</v>
      </c>
      <c r="J1826" t="s">
        <v>8420</v>
      </c>
      <c r="K1826" t="s">
        <v>8421</v>
      </c>
      <c r="L1826">
        <v>7</v>
      </c>
      <c r="M1826">
        <v>2715.96</v>
      </c>
      <c r="N1826">
        <v>19011.72</v>
      </c>
      <c r="O1826" s="2">
        <v>0.05</v>
      </c>
      <c r="P1826">
        <v>950.59</v>
      </c>
      <c r="Q1826">
        <v>18061.13</v>
      </c>
      <c r="R1826" t="s">
        <v>59</v>
      </c>
      <c r="S1826" t="s">
        <v>50</v>
      </c>
      <c r="T1826" s="2">
        <v>0.3</v>
      </c>
      <c r="U1826">
        <v>5418.34</v>
      </c>
    </row>
    <row r="1827" spans="1:21" x14ac:dyDescent="0.3">
      <c r="A1827" t="s">
        <v>8422</v>
      </c>
      <c r="B1827" s="1">
        <v>45733</v>
      </c>
      <c r="C1827" t="s">
        <v>304</v>
      </c>
      <c r="D1827" t="s">
        <v>8423</v>
      </c>
      <c r="E1827" t="s">
        <v>54</v>
      </c>
      <c r="F1827" t="s">
        <v>64</v>
      </c>
      <c r="G1827" t="s">
        <v>81</v>
      </c>
      <c r="H1827" t="s">
        <v>27</v>
      </c>
      <c r="I1827" t="s">
        <v>93</v>
      </c>
      <c r="J1827" t="s">
        <v>8424</v>
      </c>
      <c r="K1827" t="s">
        <v>8425</v>
      </c>
      <c r="L1827">
        <v>7</v>
      </c>
      <c r="M1827">
        <v>7098.54</v>
      </c>
      <c r="N1827">
        <v>49689.78</v>
      </c>
      <c r="O1827" s="2">
        <v>0.15</v>
      </c>
      <c r="P1827">
        <v>7453.47</v>
      </c>
      <c r="Q1827">
        <v>42236.31</v>
      </c>
      <c r="R1827" t="s">
        <v>76</v>
      </c>
      <c r="S1827" t="s">
        <v>32</v>
      </c>
      <c r="T1827" s="2">
        <v>0.1</v>
      </c>
      <c r="U1827">
        <v>4223.63</v>
      </c>
    </row>
    <row r="1828" spans="1:21" x14ac:dyDescent="0.3">
      <c r="A1828" t="s">
        <v>8426</v>
      </c>
      <c r="B1828" s="1">
        <v>45407</v>
      </c>
      <c r="C1828" t="s">
        <v>8427</v>
      </c>
      <c r="D1828" t="s">
        <v>8428</v>
      </c>
      <c r="E1828" t="s">
        <v>142</v>
      </c>
      <c r="F1828" t="s">
        <v>99</v>
      </c>
      <c r="G1828" t="s">
        <v>26</v>
      </c>
      <c r="H1828" t="s">
        <v>55</v>
      </c>
      <c r="I1828" t="s">
        <v>100</v>
      </c>
      <c r="J1828" t="s">
        <v>8429</v>
      </c>
      <c r="K1828" t="s">
        <v>8430</v>
      </c>
      <c r="L1828">
        <v>4</v>
      </c>
      <c r="M1828">
        <v>7712.1</v>
      </c>
      <c r="N1828">
        <v>30848.400000000001</v>
      </c>
      <c r="O1828" s="2">
        <v>0.25</v>
      </c>
      <c r="P1828">
        <v>7712.1</v>
      </c>
      <c r="Q1828">
        <v>23136.3</v>
      </c>
      <c r="R1828" t="s">
        <v>49</v>
      </c>
      <c r="S1828" t="s">
        <v>32</v>
      </c>
      <c r="T1828" s="2">
        <v>0.1</v>
      </c>
      <c r="U1828">
        <v>2313.63</v>
      </c>
    </row>
    <row r="1829" spans="1:21" x14ac:dyDescent="0.3">
      <c r="A1829" t="s">
        <v>8431</v>
      </c>
      <c r="B1829" s="1">
        <v>45072</v>
      </c>
      <c r="C1829" t="s">
        <v>8432</v>
      </c>
      <c r="D1829" t="s">
        <v>8433</v>
      </c>
      <c r="E1829" t="s">
        <v>43</v>
      </c>
      <c r="F1829" t="s">
        <v>44</v>
      </c>
      <c r="G1829" t="s">
        <v>26</v>
      </c>
      <c r="H1829" t="s">
        <v>45</v>
      </c>
      <c r="I1829" t="s">
        <v>136</v>
      </c>
      <c r="J1829" t="s">
        <v>5155</v>
      </c>
      <c r="K1829" t="s">
        <v>4885</v>
      </c>
      <c r="L1829">
        <v>3</v>
      </c>
      <c r="M1829">
        <v>7128.04</v>
      </c>
      <c r="N1829">
        <v>21384.12</v>
      </c>
      <c r="O1829" s="2">
        <v>0.1</v>
      </c>
      <c r="P1829">
        <v>2138.41</v>
      </c>
      <c r="Q1829">
        <v>19245.71</v>
      </c>
      <c r="R1829" t="s">
        <v>59</v>
      </c>
      <c r="S1829" t="s">
        <v>50</v>
      </c>
      <c r="T1829" s="2">
        <v>0.15</v>
      </c>
      <c r="U1829">
        <v>2886.86</v>
      </c>
    </row>
    <row r="1830" spans="1:21" x14ac:dyDescent="0.3">
      <c r="A1830" t="s">
        <v>8434</v>
      </c>
      <c r="B1830" s="1">
        <v>45227</v>
      </c>
      <c r="C1830" t="s">
        <v>8435</v>
      </c>
      <c r="D1830" t="s">
        <v>8436</v>
      </c>
      <c r="E1830" t="s">
        <v>54</v>
      </c>
      <c r="F1830" t="s">
        <v>143</v>
      </c>
      <c r="G1830" t="s">
        <v>81</v>
      </c>
      <c r="H1830" t="s">
        <v>27</v>
      </c>
      <c r="I1830" t="s">
        <v>157</v>
      </c>
      <c r="J1830" t="s">
        <v>8437</v>
      </c>
      <c r="K1830" t="s">
        <v>8438</v>
      </c>
      <c r="L1830">
        <v>9</v>
      </c>
      <c r="M1830">
        <v>3661.2</v>
      </c>
      <c r="N1830">
        <v>32950.800000000003</v>
      </c>
      <c r="O1830" s="2">
        <v>0.25</v>
      </c>
      <c r="P1830">
        <v>8237.7000000000007</v>
      </c>
      <c r="Q1830">
        <v>24713.1</v>
      </c>
      <c r="R1830" t="s">
        <v>59</v>
      </c>
      <c r="S1830" t="s">
        <v>60</v>
      </c>
      <c r="T1830" s="2">
        <v>0.15</v>
      </c>
      <c r="U1830">
        <v>3706.96</v>
      </c>
    </row>
    <row r="1831" spans="1:21" x14ac:dyDescent="0.3">
      <c r="A1831" t="s">
        <v>8439</v>
      </c>
      <c r="B1831" s="1">
        <v>45540</v>
      </c>
      <c r="C1831" t="s">
        <v>972</v>
      </c>
      <c r="D1831" t="s">
        <v>8440</v>
      </c>
      <c r="E1831" t="s">
        <v>43</v>
      </c>
      <c r="F1831" t="s">
        <v>112</v>
      </c>
      <c r="G1831" t="s">
        <v>81</v>
      </c>
      <c r="H1831" t="s">
        <v>72</v>
      </c>
      <c r="I1831" t="s">
        <v>73</v>
      </c>
      <c r="J1831" t="s">
        <v>2541</v>
      </c>
      <c r="K1831" t="s">
        <v>8441</v>
      </c>
      <c r="L1831">
        <v>5</v>
      </c>
      <c r="M1831">
        <v>3613.58</v>
      </c>
      <c r="N1831">
        <v>18067.900000000001</v>
      </c>
      <c r="O1831" s="2">
        <v>0.1</v>
      </c>
      <c r="P1831">
        <v>1806.79</v>
      </c>
      <c r="Q1831">
        <v>16261.11</v>
      </c>
      <c r="R1831" t="s">
        <v>76</v>
      </c>
      <c r="S1831" t="s">
        <v>32</v>
      </c>
      <c r="T1831" s="2">
        <v>0.1</v>
      </c>
      <c r="U1831">
        <v>1626.11</v>
      </c>
    </row>
    <row r="1832" spans="1:21" x14ac:dyDescent="0.3">
      <c r="A1832" t="s">
        <v>8442</v>
      </c>
      <c r="B1832" s="1">
        <v>45494</v>
      </c>
      <c r="C1832" t="s">
        <v>8443</v>
      </c>
      <c r="D1832" t="s">
        <v>8444</v>
      </c>
      <c r="E1832" t="s">
        <v>142</v>
      </c>
      <c r="F1832" t="s">
        <v>64</v>
      </c>
      <c r="G1832" t="s">
        <v>26</v>
      </c>
      <c r="H1832" t="s">
        <v>45</v>
      </c>
      <c r="I1832" t="s">
        <v>144</v>
      </c>
      <c r="J1832" t="s">
        <v>8445</v>
      </c>
      <c r="K1832" t="s">
        <v>8446</v>
      </c>
      <c r="L1832">
        <v>3</v>
      </c>
      <c r="M1832">
        <v>1877.9</v>
      </c>
      <c r="N1832">
        <v>5633.7</v>
      </c>
      <c r="O1832" s="2">
        <v>0.25</v>
      </c>
      <c r="P1832">
        <v>1408.42</v>
      </c>
      <c r="Q1832">
        <v>4225.28</v>
      </c>
      <c r="R1832" t="s">
        <v>49</v>
      </c>
      <c r="S1832" t="s">
        <v>50</v>
      </c>
      <c r="T1832" s="2">
        <v>0.2</v>
      </c>
      <c r="U1832">
        <v>845.06</v>
      </c>
    </row>
    <row r="1833" spans="1:21" x14ac:dyDescent="0.3">
      <c r="A1833" t="s">
        <v>8447</v>
      </c>
      <c r="B1833" s="1">
        <v>45702</v>
      </c>
      <c r="C1833" t="s">
        <v>8448</v>
      </c>
      <c r="D1833" t="s">
        <v>4566</v>
      </c>
      <c r="E1833" t="s">
        <v>24</v>
      </c>
      <c r="F1833" t="s">
        <v>112</v>
      </c>
      <c r="G1833" t="s">
        <v>26</v>
      </c>
      <c r="H1833" t="s">
        <v>55</v>
      </c>
      <c r="I1833" t="s">
        <v>56</v>
      </c>
      <c r="J1833" t="s">
        <v>8449</v>
      </c>
      <c r="K1833" t="s">
        <v>782</v>
      </c>
      <c r="L1833">
        <v>2</v>
      </c>
      <c r="M1833">
        <v>7511.2</v>
      </c>
      <c r="N1833">
        <v>15022.4</v>
      </c>
      <c r="O1833" s="2">
        <v>0.05</v>
      </c>
      <c r="P1833">
        <v>751.12</v>
      </c>
      <c r="Q1833">
        <v>14271.28</v>
      </c>
      <c r="R1833" t="s">
        <v>31</v>
      </c>
      <c r="S1833" t="s">
        <v>77</v>
      </c>
      <c r="T1833" s="2">
        <v>0.15</v>
      </c>
      <c r="U1833">
        <v>2140.69</v>
      </c>
    </row>
    <row r="1834" spans="1:21" x14ac:dyDescent="0.3">
      <c r="A1834" t="s">
        <v>8450</v>
      </c>
      <c r="B1834" s="1">
        <v>45260</v>
      </c>
      <c r="C1834" t="s">
        <v>8451</v>
      </c>
      <c r="D1834" t="s">
        <v>8452</v>
      </c>
      <c r="E1834" t="s">
        <v>54</v>
      </c>
      <c r="F1834" t="s">
        <v>25</v>
      </c>
      <c r="G1834" t="s">
        <v>81</v>
      </c>
      <c r="H1834" t="s">
        <v>55</v>
      </c>
      <c r="I1834" t="s">
        <v>130</v>
      </c>
      <c r="J1834" t="s">
        <v>8453</v>
      </c>
      <c r="K1834" t="s">
        <v>8454</v>
      </c>
      <c r="L1834">
        <v>2</v>
      </c>
      <c r="M1834">
        <v>5095.0200000000004</v>
      </c>
      <c r="N1834">
        <v>10190.040000000001</v>
      </c>
      <c r="O1834" s="2">
        <v>0.15</v>
      </c>
      <c r="P1834">
        <v>1528.51</v>
      </c>
      <c r="Q1834">
        <v>8661.5300000000007</v>
      </c>
      <c r="R1834" t="s">
        <v>176</v>
      </c>
      <c r="S1834" t="s">
        <v>32</v>
      </c>
      <c r="T1834" s="2">
        <v>0.1</v>
      </c>
      <c r="U1834">
        <v>866.15</v>
      </c>
    </row>
    <row r="1835" spans="1:21" x14ac:dyDescent="0.3">
      <c r="A1835" t="s">
        <v>8455</v>
      </c>
      <c r="B1835" s="1">
        <v>45648</v>
      </c>
      <c r="C1835" t="s">
        <v>8456</v>
      </c>
      <c r="D1835" t="s">
        <v>8457</v>
      </c>
      <c r="E1835" t="s">
        <v>142</v>
      </c>
      <c r="F1835" t="s">
        <v>37</v>
      </c>
      <c r="G1835" t="s">
        <v>81</v>
      </c>
      <c r="H1835" t="s">
        <v>45</v>
      </c>
      <c r="I1835" t="s">
        <v>65</v>
      </c>
      <c r="J1835" t="s">
        <v>8458</v>
      </c>
      <c r="K1835" t="s">
        <v>8459</v>
      </c>
      <c r="L1835">
        <v>6</v>
      </c>
      <c r="M1835">
        <v>1250.8</v>
      </c>
      <c r="N1835">
        <v>7504.8</v>
      </c>
      <c r="O1835" s="2">
        <v>0.05</v>
      </c>
      <c r="P1835">
        <v>375.24</v>
      </c>
      <c r="Q1835">
        <v>7129.56</v>
      </c>
      <c r="R1835" t="s">
        <v>176</v>
      </c>
      <c r="S1835" t="s">
        <v>32</v>
      </c>
      <c r="T1835" s="2">
        <v>0.1</v>
      </c>
      <c r="U1835">
        <v>712.96</v>
      </c>
    </row>
    <row r="1836" spans="1:21" x14ac:dyDescent="0.3">
      <c r="A1836" t="s">
        <v>8460</v>
      </c>
      <c r="B1836" s="1">
        <v>45551</v>
      </c>
      <c r="C1836" t="s">
        <v>5389</v>
      </c>
      <c r="D1836" t="s">
        <v>8461</v>
      </c>
      <c r="E1836" t="s">
        <v>36</v>
      </c>
      <c r="F1836" t="s">
        <v>44</v>
      </c>
      <c r="G1836" t="s">
        <v>26</v>
      </c>
      <c r="H1836" t="s">
        <v>55</v>
      </c>
      <c r="I1836" t="s">
        <v>130</v>
      </c>
      <c r="J1836" t="s">
        <v>8462</v>
      </c>
      <c r="K1836" t="s">
        <v>4335</v>
      </c>
      <c r="L1836">
        <v>3</v>
      </c>
      <c r="M1836">
        <v>1436.41</v>
      </c>
      <c r="N1836">
        <v>4309.2299999999996</v>
      </c>
      <c r="O1836" s="2">
        <v>0.25</v>
      </c>
      <c r="P1836">
        <v>1077.31</v>
      </c>
      <c r="Q1836">
        <v>3231.92</v>
      </c>
      <c r="R1836" t="s">
        <v>76</v>
      </c>
      <c r="S1836" t="s">
        <v>50</v>
      </c>
      <c r="T1836" s="2">
        <v>0.2</v>
      </c>
      <c r="U1836">
        <v>646.38</v>
      </c>
    </row>
    <row r="1837" spans="1:21" x14ac:dyDescent="0.3">
      <c r="A1837" t="s">
        <v>8463</v>
      </c>
      <c r="B1837" s="1">
        <v>45558</v>
      </c>
      <c r="C1837" t="s">
        <v>183</v>
      </c>
      <c r="D1837" t="s">
        <v>8464</v>
      </c>
      <c r="E1837" t="s">
        <v>36</v>
      </c>
      <c r="F1837" t="s">
        <v>87</v>
      </c>
      <c r="G1837" t="s">
        <v>26</v>
      </c>
      <c r="H1837" t="s">
        <v>72</v>
      </c>
      <c r="I1837" t="s">
        <v>185</v>
      </c>
      <c r="J1837" t="s">
        <v>5434</v>
      </c>
      <c r="K1837" t="s">
        <v>8465</v>
      </c>
      <c r="L1837">
        <v>10</v>
      </c>
      <c r="M1837">
        <v>5885.95</v>
      </c>
      <c r="N1837">
        <v>58859.5</v>
      </c>
      <c r="O1837" s="2">
        <v>0.3</v>
      </c>
      <c r="P1837">
        <v>17657.849999999999</v>
      </c>
      <c r="Q1837">
        <v>41201.65</v>
      </c>
      <c r="R1837" t="s">
        <v>176</v>
      </c>
      <c r="S1837" t="s">
        <v>32</v>
      </c>
      <c r="T1837" s="2">
        <v>0.2</v>
      </c>
      <c r="U1837">
        <v>8240.33</v>
      </c>
    </row>
    <row r="1838" spans="1:21" x14ac:dyDescent="0.3">
      <c r="A1838" t="s">
        <v>8466</v>
      </c>
      <c r="B1838" s="1">
        <v>45516</v>
      </c>
      <c r="C1838" t="s">
        <v>8467</v>
      </c>
      <c r="D1838" t="s">
        <v>8468</v>
      </c>
      <c r="E1838" t="s">
        <v>43</v>
      </c>
      <c r="F1838" t="s">
        <v>156</v>
      </c>
      <c r="G1838" t="s">
        <v>81</v>
      </c>
      <c r="H1838" t="s">
        <v>45</v>
      </c>
      <c r="I1838" t="s">
        <v>144</v>
      </c>
      <c r="J1838" t="s">
        <v>8469</v>
      </c>
      <c r="K1838" t="s">
        <v>1695</v>
      </c>
      <c r="L1838">
        <v>6</v>
      </c>
      <c r="M1838">
        <v>2375.0100000000002</v>
      </c>
      <c r="N1838">
        <v>14250.06</v>
      </c>
      <c r="O1838" s="2">
        <v>0.05</v>
      </c>
      <c r="P1838">
        <v>712.5</v>
      </c>
      <c r="Q1838">
        <v>13537.56</v>
      </c>
      <c r="R1838" t="s">
        <v>76</v>
      </c>
      <c r="S1838" t="s">
        <v>77</v>
      </c>
      <c r="T1838" s="2">
        <v>0.15</v>
      </c>
      <c r="U1838">
        <v>2030.63</v>
      </c>
    </row>
    <row r="1839" spans="1:21" x14ac:dyDescent="0.3">
      <c r="A1839" t="s">
        <v>8470</v>
      </c>
      <c r="B1839" s="1">
        <v>45602</v>
      </c>
      <c r="C1839" t="s">
        <v>8471</v>
      </c>
      <c r="D1839" t="s">
        <v>8472</v>
      </c>
      <c r="E1839" t="s">
        <v>142</v>
      </c>
      <c r="F1839" t="s">
        <v>156</v>
      </c>
      <c r="G1839" t="s">
        <v>26</v>
      </c>
      <c r="H1839" t="s">
        <v>45</v>
      </c>
      <c r="I1839" t="s">
        <v>113</v>
      </c>
      <c r="J1839" t="s">
        <v>8473</v>
      </c>
      <c r="K1839" t="s">
        <v>8474</v>
      </c>
      <c r="L1839">
        <v>7</v>
      </c>
      <c r="M1839">
        <v>2177.73</v>
      </c>
      <c r="N1839">
        <v>15244.11</v>
      </c>
      <c r="O1839" s="2">
        <v>0.15</v>
      </c>
      <c r="P1839">
        <v>2286.62</v>
      </c>
      <c r="Q1839">
        <v>12957.49</v>
      </c>
      <c r="R1839" t="s">
        <v>31</v>
      </c>
      <c r="S1839" t="s">
        <v>77</v>
      </c>
      <c r="T1839" s="2">
        <v>0.2</v>
      </c>
      <c r="U1839">
        <v>2591.5</v>
      </c>
    </row>
    <row r="1840" spans="1:21" x14ac:dyDescent="0.3">
      <c r="A1840" t="s">
        <v>8475</v>
      </c>
      <c r="B1840" s="1">
        <v>45670</v>
      </c>
      <c r="C1840" t="s">
        <v>7281</v>
      </c>
      <c r="D1840" t="s">
        <v>8476</v>
      </c>
      <c r="E1840" t="s">
        <v>24</v>
      </c>
      <c r="F1840" t="s">
        <v>64</v>
      </c>
      <c r="G1840" t="s">
        <v>26</v>
      </c>
      <c r="H1840" t="s">
        <v>27</v>
      </c>
      <c r="I1840" t="s">
        <v>157</v>
      </c>
      <c r="J1840" t="s">
        <v>8477</v>
      </c>
      <c r="K1840" t="s">
        <v>3516</v>
      </c>
      <c r="L1840">
        <v>7</v>
      </c>
      <c r="M1840">
        <v>6028.33</v>
      </c>
      <c r="N1840">
        <v>42198.31</v>
      </c>
      <c r="O1840" s="2">
        <v>0.25</v>
      </c>
      <c r="P1840">
        <v>10549.58</v>
      </c>
      <c r="Q1840">
        <v>31648.73</v>
      </c>
      <c r="R1840" t="s">
        <v>176</v>
      </c>
      <c r="S1840" t="s">
        <v>32</v>
      </c>
      <c r="T1840" s="2">
        <v>0.15</v>
      </c>
      <c r="U1840">
        <v>4747.3100000000004</v>
      </c>
    </row>
    <row r="1841" spans="1:21" x14ac:dyDescent="0.3">
      <c r="A1841" t="s">
        <v>8478</v>
      </c>
      <c r="B1841" s="1">
        <v>45206</v>
      </c>
      <c r="C1841" t="s">
        <v>8479</v>
      </c>
      <c r="D1841" t="s">
        <v>8480</v>
      </c>
      <c r="E1841" t="s">
        <v>142</v>
      </c>
      <c r="F1841" t="s">
        <v>119</v>
      </c>
      <c r="G1841" t="s">
        <v>26</v>
      </c>
      <c r="H1841" t="s">
        <v>27</v>
      </c>
      <c r="I1841" t="s">
        <v>28</v>
      </c>
      <c r="J1841" t="s">
        <v>8481</v>
      </c>
      <c r="K1841" t="s">
        <v>8482</v>
      </c>
      <c r="L1841">
        <v>3</v>
      </c>
      <c r="M1841">
        <v>1699.93</v>
      </c>
      <c r="N1841">
        <v>5099.79</v>
      </c>
      <c r="O1841" s="2">
        <v>0.05</v>
      </c>
      <c r="P1841">
        <v>254.99</v>
      </c>
      <c r="Q1841">
        <v>4844.8</v>
      </c>
      <c r="R1841" t="s">
        <v>49</v>
      </c>
      <c r="S1841" t="s">
        <v>60</v>
      </c>
      <c r="T1841" s="2">
        <v>0.15</v>
      </c>
      <c r="U1841">
        <v>726.72</v>
      </c>
    </row>
    <row r="1842" spans="1:21" x14ac:dyDescent="0.3">
      <c r="A1842" t="s">
        <v>8483</v>
      </c>
      <c r="B1842" s="1">
        <v>45830</v>
      </c>
      <c r="C1842" t="s">
        <v>8484</v>
      </c>
      <c r="D1842" t="s">
        <v>5815</v>
      </c>
      <c r="E1842" t="s">
        <v>36</v>
      </c>
      <c r="F1842" t="s">
        <v>25</v>
      </c>
      <c r="G1842" t="s">
        <v>26</v>
      </c>
      <c r="H1842" t="s">
        <v>55</v>
      </c>
      <c r="I1842" t="s">
        <v>100</v>
      </c>
      <c r="J1842" t="s">
        <v>8485</v>
      </c>
      <c r="K1842" t="s">
        <v>8284</v>
      </c>
      <c r="L1842">
        <v>6</v>
      </c>
      <c r="M1842">
        <v>4012.09</v>
      </c>
      <c r="N1842">
        <v>24072.54</v>
      </c>
      <c r="O1842" s="2">
        <v>0.15</v>
      </c>
      <c r="P1842">
        <v>3610.88</v>
      </c>
      <c r="Q1842">
        <v>20461.66</v>
      </c>
      <c r="R1842" t="s">
        <v>176</v>
      </c>
      <c r="S1842" t="s">
        <v>50</v>
      </c>
      <c r="T1842" s="2">
        <v>0.1</v>
      </c>
      <c r="U1842">
        <v>2046.17</v>
      </c>
    </row>
    <row r="1843" spans="1:21" x14ac:dyDescent="0.3">
      <c r="A1843" t="s">
        <v>8486</v>
      </c>
      <c r="B1843" s="1">
        <v>45085</v>
      </c>
      <c r="C1843" t="s">
        <v>3579</v>
      </c>
      <c r="D1843" t="s">
        <v>8487</v>
      </c>
      <c r="E1843" t="s">
        <v>43</v>
      </c>
      <c r="F1843" t="s">
        <v>25</v>
      </c>
      <c r="G1843" t="s">
        <v>26</v>
      </c>
      <c r="H1843" t="s">
        <v>55</v>
      </c>
      <c r="I1843" t="s">
        <v>100</v>
      </c>
      <c r="J1843" t="s">
        <v>8488</v>
      </c>
      <c r="K1843" t="s">
        <v>1178</v>
      </c>
      <c r="L1843">
        <v>9</v>
      </c>
      <c r="M1843">
        <v>2878.22</v>
      </c>
      <c r="N1843">
        <v>25903.98</v>
      </c>
      <c r="O1843" s="2">
        <v>0.05</v>
      </c>
      <c r="P1843">
        <v>1295.2</v>
      </c>
      <c r="Q1843">
        <v>24608.78</v>
      </c>
      <c r="R1843" t="s">
        <v>76</v>
      </c>
      <c r="S1843" t="s">
        <v>50</v>
      </c>
      <c r="T1843" s="2">
        <v>0.1</v>
      </c>
      <c r="U1843">
        <v>2460.88</v>
      </c>
    </row>
    <row r="1844" spans="1:21" x14ac:dyDescent="0.3">
      <c r="A1844" t="s">
        <v>8489</v>
      </c>
      <c r="B1844" s="1">
        <v>45198</v>
      </c>
      <c r="C1844" t="s">
        <v>8490</v>
      </c>
      <c r="D1844" t="s">
        <v>8491</v>
      </c>
      <c r="E1844" t="s">
        <v>54</v>
      </c>
      <c r="F1844" t="s">
        <v>87</v>
      </c>
      <c r="G1844" t="s">
        <v>81</v>
      </c>
      <c r="H1844" t="s">
        <v>27</v>
      </c>
      <c r="I1844" t="s">
        <v>93</v>
      </c>
      <c r="J1844" t="s">
        <v>8492</v>
      </c>
      <c r="K1844" t="s">
        <v>4450</v>
      </c>
      <c r="L1844">
        <v>1</v>
      </c>
      <c r="M1844">
        <v>6525.65</v>
      </c>
      <c r="N1844">
        <v>6525.65</v>
      </c>
      <c r="O1844" s="2">
        <v>0.1</v>
      </c>
      <c r="P1844">
        <v>652.57000000000005</v>
      </c>
      <c r="Q1844">
        <v>5873.08</v>
      </c>
      <c r="R1844" t="s">
        <v>176</v>
      </c>
      <c r="S1844" t="s">
        <v>60</v>
      </c>
      <c r="T1844" s="2">
        <v>0.1</v>
      </c>
      <c r="U1844">
        <v>587.30999999999995</v>
      </c>
    </row>
    <row r="1845" spans="1:21" x14ac:dyDescent="0.3">
      <c r="A1845" t="s">
        <v>8493</v>
      </c>
      <c r="B1845" s="1">
        <v>45020</v>
      </c>
      <c r="C1845" t="s">
        <v>8494</v>
      </c>
      <c r="D1845" t="s">
        <v>8495</v>
      </c>
      <c r="E1845" t="s">
        <v>36</v>
      </c>
      <c r="F1845" t="s">
        <v>112</v>
      </c>
      <c r="G1845" t="s">
        <v>81</v>
      </c>
      <c r="H1845" t="s">
        <v>72</v>
      </c>
      <c r="I1845" t="s">
        <v>185</v>
      </c>
      <c r="J1845" t="s">
        <v>8496</v>
      </c>
      <c r="K1845" t="s">
        <v>8497</v>
      </c>
      <c r="L1845">
        <v>10</v>
      </c>
      <c r="M1845">
        <v>6431.81</v>
      </c>
      <c r="N1845">
        <v>64318.1</v>
      </c>
      <c r="O1845" s="2">
        <v>0.2</v>
      </c>
      <c r="P1845">
        <v>12863.62</v>
      </c>
      <c r="Q1845">
        <v>51454.48</v>
      </c>
      <c r="R1845" t="s">
        <v>49</v>
      </c>
      <c r="S1845" t="s">
        <v>77</v>
      </c>
      <c r="T1845" s="2">
        <v>0.1</v>
      </c>
      <c r="U1845">
        <v>5145.45</v>
      </c>
    </row>
    <row r="1846" spans="1:21" x14ac:dyDescent="0.3">
      <c r="A1846" t="s">
        <v>8498</v>
      </c>
      <c r="B1846" s="1">
        <v>45763</v>
      </c>
      <c r="C1846" t="s">
        <v>8499</v>
      </c>
      <c r="D1846" t="s">
        <v>8500</v>
      </c>
      <c r="E1846" t="s">
        <v>43</v>
      </c>
      <c r="F1846" t="s">
        <v>112</v>
      </c>
      <c r="G1846" t="s">
        <v>26</v>
      </c>
      <c r="H1846" t="s">
        <v>27</v>
      </c>
      <c r="I1846" t="s">
        <v>28</v>
      </c>
      <c r="J1846" t="s">
        <v>1271</v>
      </c>
      <c r="K1846" t="s">
        <v>3164</v>
      </c>
      <c r="L1846">
        <v>9</v>
      </c>
      <c r="M1846">
        <v>7723.6</v>
      </c>
      <c r="N1846">
        <v>69512.399999999994</v>
      </c>
      <c r="O1846" s="2">
        <v>0.05</v>
      </c>
      <c r="P1846">
        <v>3475.62</v>
      </c>
      <c r="Q1846">
        <v>66036.78</v>
      </c>
      <c r="R1846" t="s">
        <v>49</v>
      </c>
      <c r="S1846" t="s">
        <v>60</v>
      </c>
      <c r="T1846" s="2">
        <v>0.1</v>
      </c>
      <c r="U1846">
        <v>6603.68</v>
      </c>
    </row>
    <row r="1847" spans="1:21" x14ac:dyDescent="0.3">
      <c r="A1847" t="s">
        <v>8501</v>
      </c>
      <c r="B1847" s="1">
        <v>45354</v>
      </c>
      <c r="C1847" t="s">
        <v>8502</v>
      </c>
      <c r="D1847" t="s">
        <v>8503</v>
      </c>
      <c r="E1847" t="s">
        <v>24</v>
      </c>
      <c r="F1847" t="s">
        <v>112</v>
      </c>
      <c r="G1847" t="s">
        <v>26</v>
      </c>
      <c r="H1847" t="s">
        <v>45</v>
      </c>
      <c r="I1847" t="s">
        <v>136</v>
      </c>
      <c r="J1847" t="s">
        <v>8504</v>
      </c>
      <c r="K1847" t="s">
        <v>8505</v>
      </c>
      <c r="L1847">
        <v>2</v>
      </c>
      <c r="M1847">
        <v>2600.6</v>
      </c>
      <c r="N1847">
        <v>5201.2</v>
      </c>
      <c r="O1847" s="2">
        <v>0.05</v>
      </c>
      <c r="P1847">
        <v>260.06</v>
      </c>
      <c r="Q1847">
        <v>4941.1400000000003</v>
      </c>
      <c r="R1847" t="s">
        <v>76</v>
      </c>
      <c r="S1847" t="s">
        <v>32</v>
      </c>
      <c r="T1847" s="2">
        <v>0.15</v>
      </c>
      <c r="U1847">
        <v>741.17</v>
      </c>
    </row>
    <row r="1848" spans="1:21" x14ac:dyDescent="0.3">
      <c r="A1848" t="s">
        <v>8506</v>
      </c>
      <c r="B1848" s="1">
        <v>45108</v>
      </c>
      <c r="C1848" t="s">
        <v>5230</v>
      </c>
      <c r="D1848" t="s">
        <v>6025</v>
      </c>
      <c r="E1848" t="s">
        <v>54</v>
      </c>
      <c r="F1848" t="s">
        <v>156</v>
      </c>
      <c r="G1848" t="s">
        <v>26</v>
      </c>
      <c r="H1848" t="s">
        <v>55</v>
      </c>
      <c r="I1848" t="s">
        <v>100</v>
      </c>
      <c r="J1848" t="s">
        <v>8507</v>
      </c>
      <c r="K1848" t="s">
        <v>8508</v>
      </c>
      <c r="L1848">
        <v>9</v>
      </c>
      <c r="M1848">
        <v>2276.25</v>
      </c>
      <c r="N1848">
        <v>20486.25</v>
      </c>
      <c r="O1848" s="2">
        <v>0.25</v>
      </c>
      <c r="P1848">
        <v>5121.5600000000004</v>
      </c>
      <c r="Q1848">
        <v>15364.69</v>
      </c>
      <c r="R1848" t="s">
        <v>76</v>
      </c>
      <c r="S1848" t="s">
        <v>77</v>
      </c>
      <c r="T1848" s="2">
        <v>0.15</v>
      </c>
      <c r="U1848">
        <v>2304.6999999999998</v>
      </c>
    </row>
    <row r="1849" spans="1:21" x14ac:dyDescent="0.3">
      <c r="A1849" t="s">
        <v>8509</v>
      </c>
      <c r="B1849" s="1">
        <v>44947</v>
      </c>
      <c r="C1849" t="s">
        <v>3667</v>
      </c>
      <c r="D1849" t="s">
        <v>8510</v>
      </c>
      <c r="E1849" t="s">
        <v>24</v>
      </c>
      <c r="F1849" t="s">
        <v>87</v>
      </c>
      <c r="G1849" t="s">
        <v>26</v>
      </c>
      <c r="H1849" t="s">
        <v>45</v>
      </c>
      <c r="I1849" t="s">
        <v>113</v>
      </c>
      <c r="J1849" t="s">
        <v>8511</v>
      </c>
      <c r="K1849" t="s">
        <v>8512</v>
      </c>
      <c r="L1849">
        <v>7</v>
      </c>
      <c r="M1849">
        <v>2943.29</v>
      </c>
      <c r="N1849">
        <v>20603.03</v>
      </c>
      <c r="O1849" s="2">
        <v>0.25</v>
      </c>
      <c r="P1849">
        <v>5150.76</v>
      </c>
      <c r="Q1849">
        <v>15452.27</v>
      </c>
      <c r="R1849" t="s">
        <v>49</v>
      </c>
      <c r="S1849" t="s">
        <v>50</v>
      </c>
      <c r="T1849" s="2">
        <v>0.25</v>
      </c>
      <c r="U1849">
        <v>3863.07</v>
      </c>
    </row>
    <row r="1850" spans="1:21" x14ac:dyDescent="0.3">
      <c r="A1850" t="s">
        <v>8513</v>
      </c>
      <c r="B1850" s="1">
        <v>45776</v>
      </c>
      <c r="C1850" t="s">
        <v>8514</v>
      </c>
      <c r="D1850" t="s">
        <v>1220</v>
      </c>
      <c r="E1850" t="s">
        <v>43</v>
      </c>
      <c r="F1850" t="s">
        <v>143</v>
      </c>
      <c r="G1850" t="s">
        <v>26</v>
      </c>
      <c r="H1850" t="s">
        <v>72</v>
      </c>
      <c r="I1850" t="s">
        <v>150</v>
      </c>
      <c r="J1850" t="s">
        <v>8515</v>
      </c>
      <c r="K1850" t="s">
        <v>8516</v>
      </c>
      <c r="L1850">
        <v>8</v>
      </c>
      <c r="M1850">
        <v>2829.92</v>
      </c>
      <c r="N1850">
        <v>22639.360000000001</v>
      </c>
      <c r="O1850" s="2">
        <v>0</v>
      </c>
      <c r="P1850">
        <v>0</v>
      </c>
      <c r="Q1850">
        <v>22639.360000000001</v>
      </c>
      <c r="R1850" t="s">
        <v>59</v>
      </c>
      <c r="S1850" t="s">
        <v>32</v>
      </c>
      <c r="T1850" s="2">
        <v>0.2</v>
      </c>
      <c r="U1850">
        <v>4527.87</v>
      </c>
    </row>
    <row r="1851" spans="1:21" x14ac:dyDescent="0.3">
      <c r="A1851" t="s">
        <v>8517</v>
      </c>
      <c r="B1851" s="1">
        <v>45399</v>
      </c>
      <c r="C1851" t="s">
        <v>8518</v>
      </c>
      <c r="D1851" t="s">
        <v>6444</v>
      </c>
      <c r="E1851" t="s">
        <v>43</v>
      </c>
      <c r="F1851" t="s">
        <v>119</v>
      </c>
      <c r="G1851" t="s">
        <v>81</v>
      </c>
      <c r="H1851" t="s">
        <v>72</v>
      </c>
      <c r="I1851" t="s">
        <v>185</v>
      </c>
      <c r="J1851" t="s">
        <v>8519</v>
      </c>
      <c r="K1851" t="s">
        <v>8520</v>
      </c>
      <c r="L1851">
        <v>2</v>
      </c>
      <c r="M1851">
        <v>3572.5</v>
      </c>
      <c r="N1851">
        <v>7145</v>
      </c>
      <c r="O1851" s="2">
        <v>0.3</v>
      </c>
      <c r="P1851">
        <v>2143.5</v>
      </c>
      <c r="Q1851">
        <v>5001.5</v>
      </c>
      <c r="R1851" t="s">
        <v>176</v>
      </c>
      <c r="S1851" t="s">
        <v>60</v>
      </c>
      <c r="T1851" s="2">
        <v>0.3</v>
      </c>
      <c r="U1851">
        <v>1500.45</v>
      </c>
    </row>
    <row r="1852" spans="1:21" x14ac:dyDescent="0.3">
      <c r="A1852" t="s">
        <v>8521</v>
      </c>
      <c r="B1852" s="1">
        <v>45893</v>
      </c>
      <c r="C1852" t="s">
        <v>8522</v>
      </c>
      <c r="D1852" t="s">
        <v>8523</v>
      </c>
      <c r="E1852" t="s">
        <v>54</v>
      </c>
      <c r="F1852" t="s">
        <v>87</v>
      </c>
      <c r="G1852" t="s">
        <v>81</v>
      </c>
      <c r="H1852" t="s">
        <v>27</v>
      </c>
      <c r="I1852" t="s">
        <v>28</v>
      </c>
      <c r="J1852" t="s">
        <v>8524</v>
      </c>
      <c r="K1852" t="s">
        <v>620</v>
      </c>
      <c r="L1852">
        <v>10</v>
      </c>
      <c r="M1852">
        <v>1034.6300000000001</v>
      </c>
      <c r="N1852">
        <v>10346.299999999999</v>
      </c>
      <c r="O1852" s="2">
        <v>0.2</v>
      </c>
      <c r="P1852">
        <v>2069.2600000000002</v>
      </c>
      <c r="Q1852">
        <v>8277.0400000000009</v>
      </c>
      <c r="R1852" t="s">
        <v>176</v>
      </c>
      <c r="S1852" t="s">
        <v>50</v>
      </c>
      <c r="T1852" s="2">
        <v>0.15</v>
      </c>
      <c r="U1852">
        <v>1241.56</v>
      </c>
    </row>
    <row r="1853" spans="1:21" x14ac:dyDescent="0.3">
      <c r="A1853" t="s">
        <v>8525</v>
      </c>
      <c r="B1853" s="1">
        <v>45647</v>
      </c>
      <c r="C1853" t="s">
        <v>6572</v>
      </c>
      <c r="D1853" t="s">
        <v>8526</v>
      </c>
      <c r="E1853" t="s">
        <v>43</v>
      </c>
      <c r="F1853" t="s">
        <v>163</v>
      </c>
      <c r="G1853" t="s">
        <v>26</v>
      </c>
      <c r="H1853" t="s">
        <v>72</v>
      </c>
      <c r="I1853" t="s">
        <v>106</v>
      </c>
      <c r="J1853" t="s">
        <v>8527</v>
      </c>
      <c r="K1853" t="s">
        <v>8528</v>
      </c>
      <c r="L1853">
        <v>5</v>
      </c>
      <c r="M1853">
        <v>352.96</v>
      </c>
      <c r="N1853">
        <v>1764.8</v>
      </c>
      <c r="O1853" s="2">
        <v>0.15</v>
      </c>
      <c r="P1853">
        <v>264.72000000000003</v>
      </c>
      <c r="Q1853">
        <v>1500.08</v>
      </c>
      <c r="R1853" t="s">
        <v>76</v>
      </c>
      <c r="S1853" t="s">
        <v>50</v>
      </c>
      <c r="T1853" s="2">
        <v>0.1</v>
      </c>
      <c r="U1853">
        <v>150.01</v>
      </c>
    </row>
    <row r="1854" spans="1:21" x14ac:dyDescent="0.3">
      <c r="A1854" t="s">
        <v>8529</v>
      </c>
      <c r="B1854" s="1">
        <v>45176</v>
      </c>
      <c r="C1854" t="s">
        <v>8530</v>
      </c>
      <c r="D1854" t="s">
        <v>5755</v>
      </c>
      <c r="E1854" t="s">
        <v>54</v>
      </c>
      <c r="F1854" t="s">
        <v>87</v>
      </c>
      <c r="G1854" t="s">
        <v>26</v>
      </c>
      <c r="H1854" t="s">
        <v>27</v>
      </c>
      <c r="I1854" t="s">
        <v>93</v>
      </c>
      <c r="J1854" t="s">
        <v>7185</v>
      </c>
      <c r="K1854" t="s">
        <v>2692</v>
      </c>
      <c r="L1854">
        <v>3</v>
      </c>
      <c r="M1854">
        <v>3378.02</v>
      </c>
      <c r="N1854">
        <v>10134.06</v>
      </c>
      <c r="O1854" s="2">
        <v>0.15</v>
      </c>
      <c r="P1854">
        <v>1520.11</v>
      </c>
      <c r="Q1854">
        <v>8613.9500000000007</v>
      </c>
      <c r="R1854" t="s">
        <v>76</v>
      </c>
      <c r="S1854" t="s">
        <v>50</v>
      </c>
      <c r="T1854" s="2">
        <v>0.2</v>
      </c>
      <c r="U1854">
        <v>1722.79</v>
      </c>
    </row>
    <row r="1855" spans="1:21" x14ac:dyDescent="0.3">
      <c r="A1855" t="s">
        <v>8531</v>
      </c>
      <c r="B1855" s="1">
        <v>45200</v>
      </c>
      <c r="C1855" t="s">
        <v>8532</v>
      </c>
      <c r="D1855" t="s">
        <v>8533</v>
      </c>
      <c r="E1855" t="s">
        <v>43</v>
      </c>
      <c r="F1855" t="s">
        <v>119</v>
      </c>
      <c r="G1855" t="s">
        <v>81</v>
      </c>
      <c r="H1855" t="s">
        <v>55</v>
      </c>
      <c r="I1855" t="s">
        <v>56</v>
      </c>
      <c r="J1855" t="s">
        <v>8534</v>
      </c>
      <c r="K1855" t="s">
        <v>8535</v>
      </c>
      <c r="L1855">
        <v>5</v>
      </c>
      <c r="M1855">
        <v>5090.71</v>
      </c>
      <c r="N1855">
        <v>25453.55</v>
      </c>
      <c r="O1855" s="2">
        <v>0.25</v>
      </c>
      <c r="P1855">
        <v>6363.39</v>
      </c>
      <c r="Q1855">
        <v>19090.16</v>
      </c>
      <c r="R1855" t="s">
        <v>176</v>
      </c>
      <c r="S1855" t="s">
        <v>50</v>
      </c>
      <c r="T1855" s="2">
        <v>0.25</v>
      </c>
      <c r="U1855">
        <v>4772.54</v>
      </c>
    </row>
    <row r="1856" spans="1:21" x14ac:dyDescent="0.3">
      <c r="A1856" t="s">
        <v>8536</v>
      </c>
      <c r="B1856" s="1">
        <v>45869</v>
      </c>
      <c r="C1856" t="s">
        <v>8537</v>
      </c>
      <c r="D1856" t="s">
        <v>8538</v>
      </c>
      <c r="E1856" t="s">
        <v>142</v>
      </c>
      <c r="F1856" t="s">
        <v>71</v>
      </c>
      <c r="G1856" t="s">
        <v>26</v>
      </c>
      <c r="H1856" t="s">
        <v>27</v>
      </c>
      <c r="I1856" t="s">
        <v>28</v>
      </c>
      <c r="J1856" t="s">
        <v>8539</v>
      </c>
      <c r="K1856" t="s">
        <v>8540</v>
      </c>
      <c r="L1856">
        <v>8</v>
      </c>
      <c r="M1856">
        <v>2983.92</v>
      </c>
      <c r="N1856">
        <v>23871.360000000001</v>
      </c>
      <c r="O1856" s="2">
        <v>0.15</v>
      </c>
      <c r="P1856">
        <v>3580.7</v>
      </c>
      <c r="Q1856">
        <v>20290.66</v>
      </c>
      <c r="R1856" t="s">
        <v>76</v>
      </c>
      <c r="S1856" t="s">
        <v>77</v>
      </c>
      <c r="T1856" s="2">
        <v>0.3</v>
      </c>
      <c r="U1856">
        <v>6087.2</v>
      </c>
    </row>
    <row r="1857" spans="1:21" x14ac:dyDescent="0.3">
      <c r="A1857" t="s">
        <v>8541</v>
      </c>
      <c r="B1857" s="1">
        <v>45281</v>
      </c>
      <c r="C1857" t="s">
        <v>8542</v>
      </c>
      <c r="D1857" t="s">
        <v>7486</v>
      </c>
      <c r="E1857" t="s">
        <v>24</v>
      </c>
      <c r="F1857" t="s">
        <v>370</v>
      </c>
      <c r="G1857" t="s">
        <v>26</v>
      </c>
      <c r="H1857" t="s">
        <v>27</v>
      </c>
      <c r="I1857" t="s">
        <v>93</v>
      </c>
      <c r="J1857" t="s">
        <v>8543</v>
      </c>
      <c r="K1857" t="s">
        <v>8544</v>
      </c>
      <c r="L1857">
        <v>10</v>
      </c>
      <c r="M1857">
        <v>499.86</v>
      </c>
      <c r="N1857">
        <v>4998.6000000000004</v>
      </c>
      <c r="O1857" s="2">
        <v>0.25</v>
      </c>
      <c r="P1857">
        <v>1249.6500000000001</v>
      </c>
      <c r="Q1857">
        <v>3748.95</v>
      </c>
      <c r="R1857" t="s">
        <v>59</v>
      </c>
      <c r="S1857" t="s">
        <v>32</v>
      </c>
      <c r="T1857" s="2">
        <v>0.2</v>
      </c>
      <c r="U1857">
        <v>749.79</v>
      </c>
    </row>
    <row r="1858" spans="1:21" x14ac:dyDescent="0.3">
      <c r="A1858" t="s">
        <v>8545</v>
      </c>
      <c r="B1858" s="1">
        <v>45781</v>
      </c>
      <c r="C1858" t="s">
        <v>8546</v>
      </c>
      <c r="D1858" t="s">
        <v>8547</v>
      </c>
      <c r="E1858" t="s">
        <v>36</v>
      </c>
      <c r="F1858" t="s">
        <v>119</v>
      </c>
      <c r="G1858" t="s">
        <v>26</v>
      </c>
      <c r="H1858" t="s">
        <v>55</v>
      </c>
      <c r="I1858" t="s">
        <v>100</v>
      </c>
      <c r="J1858" t="s">
        <v>5875</v>
      </c>
      <c r="K1858" t="s">
        <v>1407</v>
      </c>
      <c r="L1858">
        <v>1</v>
      </c>
      <c r="M1858">
        <v>6154.32</v>
      </c>
      <c r="N1858">
        <v>6154.32</v>
      </c>
      <c r="O1858" s="2">
        <v>0.1</v>
      </c>
      <c r="P1858">
        <v>615.42999999999995</v>
      </c>
      <c r="Q1858">
        <v>5538.89</v>
      </c>
      <c r="R1858" t="s">
        <v>49</v>
      </c>
      <c r="S1858" t="s">
        <v>50</v>
      </c>
      <c r="T1858" s="2">
        <v>0.2</v>
      </c>
      <c r="U1858">
        <v>1107.78</v>
      </c>
    </row>
    <row r="1859" spans="1:21" x14ac:dyDescent="0.3">
      <c r="A1859" t="s">
        <v>8548</v>
      </c>
      <c r="B1859" s="1">
        <v>45208</v>
      </c>
      <c r="C1859" t="s">
        <v>8549</v>
      </c>
      <c r="D1859" t="s">
        <v>8550</v>
      </c>
      <c r="E1859" t="s">
        <v>142</v>
      </c>
      <c r="F1859" t="s">
        <v>163</v>
      </c>
      <c r="G1859" t="s">
        <v>81</v>
      </c>
      <c r="H1859" t="s">
        <v>45</v>
      </c>
      <c r="I1859" t="s">
        <v>144</v>
      </c>
      <c r="J1859" t="s">
        <v>3594</v>
      </c>
      <c r="K1859" t="s">
        <v>411</v>
      </c>
      <c r="L1859">
        <v>10</v>
      </c>
      <c r="M1859">
        <v>5582.09</v>
      </c>
      <c r="N1859">
        <v>55820.9</v>
      </c>
      <c r="O1859" s="2">
        <v>0.1</v>
      </c>
      <c r="P1859">
        <v>5582.09</v>
      </c>
      <c r="Q1859">
        <v>50238.81</v>
      </c>
      <c r="R1859" t="s">
        <v>59</v>
      </c>
      <c r="S1859" t="s">
        <v>60</v>
      </c>
      <c r="T1859" s="2">
        <v>0.1</v>
      </c>
      <c r="U1859">
        <v>5023.88</v>
      </c>
    </row>
    <row r="1860" spans="1:21" x14ac:dyDescent="0.3">
      <c r="A1860" t="s">
        <v>8551</v>
      </c>
      <c r="B1860" s="1">
        <v>45563</v>
      </c>
      <c r="C1860" t="s">
        <v>7897</v>
      </c>
      <c r="D1860" t="s">
        <v>6872</v>
      </c>
      <c r="E1860" t="s">
        <v>24</v>
      </c>
      <c r="F1860" t="s">
        <v>112</v>
      </c>
      <c r="G1860" t="s">
        <v>81</v>
      </c>
      <c r="H1860" t="s">
        <v>45</v>
      </c>
      <c r="I1860" t="s">
        <v>65</v>
      </c>
      <c r="J1860" t="s">
        <v>8552</v>
      </c>
      <c r="K1860" t="s">
        <v>8553</v>
      </c>
      <c r="L1860">
        <v>5</v>
      </c>
      <c r="M1860">
        <v>4914.63</v>
      </c>
      <c r="N1860">
        <v>24573.15</v>
      </c>
      <c r="O1860" s="2">
        <v>0.25</v>
      </c>
      <c r="P1860">
        <v>6143.29</v>
      </c>
      <c r="Q1860">
        <v>18429.86</v>
      </c>
      <c r="R1860" t="s">
        <v>176</v>
      </c>
      <c r="S1860" t="s">
        <v>50</v>
      </c>
      <c r="T1860" s="2">
        <v>0.25</v>
      </c>
      <c r="U1860">
        <v>4607.47</v>
      </c>
    </row>
    <row r="1861" spans="1:21" x14ac:dyDescent="0.3">
      <c r="A1861" t="s">
        <v>8554</v>
      </c>
      <c r="B1861" s="1">
        <v>45154</v>
      </c>
      <c r="C1861" t="s">
        <v>8555</v>
      </c>
      <c r="D1861" t="s">
        <v>8556</v>
      </c>
      <c r="E1861" t="s">
        <v>142</v>
      </c>
      <c r="F1861" t="s">
        <v>112</v>
      </c>
      <c r="G1861" t="s">
        <v>81</v>
      </c>
      <c r="H1861" t="s">
        <v>55</v>
      </c>
      <c r="I1861" t="s">
        <v>130</v>
      </c>
      <c r="J1861" t="s">
        <v>5828</v>
      </c>
      <c r="K1861" t="s">
        <v>8557</v>
      </c>
      <c r="L1861">
        <v>1</v>
      </c>
      <c r="M1861">
        <v>6726.37</v>
      </c>
      <c r="N1861">
        <v>6726.37</v>
      </c>
      <c r="O1861" s="2">
        <v>0.15</v>
      </c>
      <c r="P1861">
        <v>1008.96</v>
      </c>
      <c r="Q1861">
        <v>5717.41</v>
      </c>
      <c r="R1861" t="s">
        <v>176</v>
      </c>
      <c r="S1861" t="s">
        <v>32</v>
      </c>
      <c r="T1861" s="2">
        <v>0.25</v>
      </c>
      <c r="U1861">
        <v>1429.35</v>
      </c>
    </row>
    <row r="1862" spans="1:21" x14ac:dyDescent="0.3">
      <c r="A1862" t="s">
        <v>8558</v>
      </c>
      <c r="B1862" s="1">
        <v>45357</v>
      </c>
      <c r="C1862" t="s">
        <v>8559</v>
      </c>
      <c r="D1862" t="s">
        <v>3570</v>
      </c>
      <c r="E1862" t="s">
        <v>142</v>
      </c>
      <c r="F1862" t="s">
        <v>71</v>
      </c>
      <c r="G1862" t="s">
        <v>81</v>
      </c>
      <c r="H1862" t="s">
        <v>45</v>
      </c>
      <c r="I1862" t="s">
        <v>113</v>
      </c>
      <c r="J1862" t="s">
        <v>8560</v>
      </c>
      <c r="K1862" t="s">
        <v>8561</v>
      </c>
      <c r="L1862">
        <v>7</v>
      </c>
      <c r="M1862">
        <v>4451.25</v>
      </c>
      <c r="N1862">
        <v>31158.75</v>
      </c>
      <c r="O1862" s="2">
        <v>0.1</v>
      </c>
      <c r="P1862">
        <v>3115.88</v>
      </c>
      <c r="Q1862">
        <v>28042.87</v>
      </c>
      <c r="R1862" t="s">
        <v>31</v>
      </c>
      <c r="S1862" t="s">
        <v>60</v>
      </c>
      <c r="T1862" s="2">
        <v>0.25</v>
      </c>
      <c r="U1862">
        <v>7010.72</v>
      </c>
    </row>
    <row r="1863" spans="1:21" x14ac:dyDescent="0.3">
      <c r="A1863" t="s">
        <v>8562</v>
      </c>
      <c r="B1863" s="1">
        <v>45350</v>
      </c>
      <c r="C1863" t="s">
        <v>8563</v>
      </c>
      <c r="D1863" t="s">
        <v>8564</v>
      </c>
      <c r="E1863" t="s">
        <v>36</v>
      </c>
      <c r="F1863" t="s">
        <v>119</v>
      </c>
      <c r="G1863" t="s">
        <v>26</v>
      </c>
      <c r="H1863" t="s">
        <v>27</v>
      </c>
      <c r="I1863" t="s">
        <v>157</v>
      </c>
      <c r="J1863" t="s">
        <v>8565</v>
      </c>
      <c r="K1863" t="s">
        <v>8566</v>
      </c>
      <c r="L1863">
        <v>6</v>
      </c>
      <c r="M1863">
        <v>5486.22</v>
      </c>
      <c r="N1863">
        <v>32917.32</v>
      </c>
      <c r="O1863" s="2">
        <v>0.15</v>
      </c>
      <c r="P1863">
        <v>4937.6000000000004</v>
      </c>
      <c r="Q1863">
        <v>27979.72</v>
      </c>
      <c r="R1863" t="s">
        <v>76</v>
      </c>
      <c r="S1863" t="s">
        <v>60</v>
      </c>
      <c r="T1863" s="2">
        <v>0.25</v>
      </c>
      <c r="U1863">
        <v>6994.93</v>
      </c>
    </row>
    <row r="1864" spans="1:21" x14ac:dyDescent="0.3">
      <c r="A1864" t="s">
        <v>8567</v>
      </c>
      <c r="B1864" s="1">
        <v>45800</v>
      </c>
      <c r="C1864" t="s">
        <v>8568</v>
      </c>
      <c r="D1864" t="s">
        <v>8569</v>
      </c>
      <c r="E1864" t="s">
        <v>142</v>
      </c>
      <c r="F1864" t="s">
        <v>143</v>
      </c>
      <c r="G1864" t="s">
        <v>81</v>
      </c>
      <c r="H1864" t="s">
        <v>55</v>
      </c>
      <c r="I1864" t="s">
        <v>100</v>
      </c>
      <c r="J1864" t="s">
        <v>8570</v>
      </c>
      <c r="K1864" t="s">
        <v>8571</v>
      </c>
      <c r="L1864">
        <v>5</v>
      </c>
      <c r="M1864">
        <v>3011.2</v>
      </c>
      <c r="N1864">
        <v>15056</v>
      </c>
      <c r="O1864" s="2">
        <v>0.1</v>
      </c>
      <c r="P1864">
        <v>1505.6</v>
      </c>
      <c r="Q1864">
        <v>13550.4</v>
      </c>
      <c r="R1864" t="s">
        <v>31</v>
      </c>
      <c r="S1864" t="s">
        <v>77</v>
      </c>
      <c r="T1864" s="2">
        <v>0.2</v>
      </c>
      <c r="U1864">
        <v>2710.08</v>
      </c>
    </row>
    <row r="1865" spans="1:21" x14ac:dyDescent="0.3">
      <c r="A1865" t="s">
        <v>8572</v>
      </c>
      <c r="B1865" s="1">
        <v>45290</v>
      </c>
      <c r="C1865" t="s">
        <v>8573</v>
      </c>
      <c r="D1865" t="s">
        <v>8574</v>
      </c>
      <c r="E1865" t="s">
        <v>24</v>
      </c>
      <c r="F1865" t="s">
        <v>99</v>
      </c>
      <c r="G1865" t="s">
        <v>81</v>
      </c>
      <c r="H1865" t="s">
        <v>27</v>
      </c>
      <c r="I1865" t="s">
        <v>157</v>
      </c>
      <c r="J1865" t="s">
        <v>8575</v>
      </c>
      <c r="K1865" t="s">
        <v>8576</v>
      </c>
      <c r="L1865">
        <v>3</v>
      </c>
      <c r="M1865">
        <v>3820.04</v>
      </c>
      <c r="N1865">
        <v>11460.12</v>
      </c>
      <c r="O1865" s="2">
        <v>0.1</v>
      </c>
      <c r="P1865">
        <v>1146.01</v>
      </c>
      <c r="Q1865">
        <v>10314.11</v>
      </c>
      <c r="R1865" t="s">
        <v>59</v>
      </c>
      <c r="S1865" t="s">
        <v>60</v>
      </c>
      <c r="T1865" s="2">
        <v>0.3</v>
      </c>
      <c r="U1865">
        <v>3094.23</v>
      </c>
    </row>
    <row r="1866" spans="1:21" x14ac:dyDescent="0.3">
      <c r="A1866" t="s">
        <v>8577</v>
      </c>
      <c r="B1866" s="1">
        <v>45523</v>
      </c>
      <c r="C1866" t="s">
        <v>8578</v>
      </c>
      <c r="D1866" t="s">
        <v>8579</v>
      </c>
      <c r="E1866" t="s">
        <v>36</v>
      </c>
      <c r="F1866" t="s">
        <v>163</v>
      </c>
      <c r="G1866" t="s">
        <v>26</v>
      </c>
      <c r="H1866" t="s">
        <v>55</v>
      </c>
      <c r="I1866" t="s">
        <v>100</v>
      </c>
      <c r="J1866" t="s">
        <v>8580</v>
      </c>
      <c r="K1866" t="s">
        <v>5003</v>
      </c>
      <c r="L1866">
        <v>5</v>
      </c>
      <c r="M1866">
        <v>4406.75</v>
      </c>
      <c r="N1866">
        <v>22033.75</v>
      </c>
      <c r="O1866" s="2">
        <v>0</v>
      </c>
      <c r="P1866">
        <v>0</v>
      </c>
      <c r="Q1866">
        <v>22033.75</v>
      </c>
      <c r="R1866" t="s">
        <v>31</v>
      </c>
      <c r="S1866" t="s">
        <v>50</v>
      </c>
      <c r="T1866" s="2">
        <v>0.15</v>
      </c>
      <c r="U1866">
        <v>3305.06</v>
      </c>
    </row>
    <row r="1867" spans="1:21" x14ac:dyDescent="0.3">
      <c r="A1867" t="s">
        <v>8581</v>
      </c>
      <c r="B1867" s="1">
        <v>45609</v>
      </c>
      <c r="C1867" t="s">
        <v>8582</v>
      </c>
      <c r="D1867" t="s">
        <v>8583</v>
      </c>
      <c r="E1867" t="s">
        <v>24</v>
      </c>
      <c r="F1867" t="s">
        <v>156</v>
      </c>
      <c r="G1867" t="s">
        <v>26</v>
      </c>
      <c r="H1867" t="s">
        <v>72</v>
      </c>
      <c r="I1867" t="s">
        <v>185</v>
      </c>
      <c r="J1867" t="s">
        <v>8584</v>
      </c>
      <c r="K1867" t="s">
        <v>8585</v>
      </c>
      <c r="L1867">
        <v>10</v>
      </c>
      <c r="M1867">
        <v>4595.18</v>
      </c>
      <c r="N1867">
        <v>45951.8</v>
      </c>
      <c r="O1867" s="2">
        <v>0.1</v>
      </c>
      <c r="P1867">
        <v>4595.18</v>
      </c>
      <c r="Q1867">
        <v>41356.620000000003</v>
      </c>
      <c r="R1867" t="s">
        <v>31</v>
      </c>
      <c r="S1867" t="s">
        <v>60</v>
      </c>
      <c r="T1867" s="2">
        <v>0.3</v>
      </c>
      <c r="U1867">
        <v>12406.99</v>
      </c>
    </row>
    <row r="1868" spans="1:21" x14ac:dyDescent="0.3">
      <c r="A1868" t="s">
        <v>8586</v>
      </c>
      <c r="B1868" s="1">
        <v>45294</v>
      </c>
      <c r="C1868" t="s">
        <v>8587</v>
      </c>
      <c r="D1868" t="s">
        <v>8588</v>
      </c>
      <c r="E1868" t="s">
        <v>36</v>
      </c>
      <c r="F1868" t="s">
        <v>143</v>
      </c>
      <c r="G1868" t="s">
        <v>81</v>
      </c>
      <c r="H1868" t="s">
        <v>27</v>
      </c>
      <c r="I1868" t="s">
        <v>93</v>
      </c>
      <c r="J1868" t="s">
        <v>6682</v>
      </c>
      <c r="K1868" t="s">
        <v>8589</v>
      </c>
      <c r="L1868">
        <v>10</v>
      </c>
      <c r="M1868">
        <v>6512.97</v>
      </c>
      <c r="N1868">
        <v>65129.7</v>
      </c>
      <c r="O1868" s="2">
        <v>0.2</v>
      </c>
      <c r="P1868">
        <v>13025.94</v>
      </c>
      <c r="Q1868">
        <v>52103.76</v>
      </c>
      <c r="R1868" t="s">
        <v>31</v>
      </c>
      <c r="S1868" t="s">
        <v>77</v>
      </c>
      <c r="T1868" s="2">
        <v>0.3</v>
      </c>
      <c r="U1868">
        <v>15631.13</v>
      </c>
    </row>
    <row r="1869" spans="1:21" x14ac:dyDescent="0.3">
      <c r="A1869" t="s">
        <v>8590</v>
      </c>
      <c r="B1869" s="1">
        <v>45164</v>
      </c>
      <c r="C1869" t="s">
        <v>8591</v>
      </c>
      <c r="D1869" t="s">
        <v>8592</v>
      </c>
      <c r="E1869" t="s">
        <v>24</v>
      </c>
      <c r="F1869" t="s">
        <v>119</v>
      </c>
      <c r="G1869" t="s">
        <v>81</v>
      </c>
      <c r="H1869" t="s">
        <v>55</v>
      </c>
      <c r="I1869" t="s">
        <v>100</v>
      </c>
      <c r="J1869" t="s">
        <v>8593</v>
      </c>
      <c r="K1869" t="s">
        <v>8594</v>
      </c>
      <c r="L1869">
        <v>2</v>
      </c>
      <c r="M1869">
        <v>7245.31</v>
      </c>
      <c r="N1869">
        <v>14490.62</v>
      </c>
      <c r="O1869" s="2">
        <v>0.2</v>
      </c>
      <c r="P1869">
        <v>2898.12</v>
      </c>
      <c r="Q1869">
        <v>11592.5</v>
      </c>
      <c r="R1869" t="s">
        <v>76</v>
      </c>
      <c r="S1869" t="s">
        <v>60</v>
      </c>
      <c r="T1869" s="2">
        <v>0.2</v>
      </c>
      <c r="U1869">
        <v>2318.5</v>
      </c>
    </row>
    <row r="1870" spans="1:21" x14ac:dyDescent="0.3">
      <c r="A1870" t="s">
        <v>8595</v>
      </c>
      <c r="B1870" s="1">
        <v>45020</v>
      </c>
      <c r="C1870" t="s">
        <v>6251</v>
      </c>
      <c r="D1870" t="s">
        <v>8596</v>
      </c>
      <c r="E1870" t="s">
        <v>142</v>
      </c>
      <c r="F1870" t="s">
        <v>37</v>
      </c>
      <c r="G1870" t="s">
        <v>81</v>
      </c>
      <c r="H1870" t="s">
        <v>55</v>
      </c>
      <c r="I1870" t="s">
        <v>100</v>
      </c>
      <c r="J1870" t="s">
        <v>8597</v>
      </c>
      <c r="K1870" t="s">
        <v>8598</v>
      </c>
      <c r="L1870">
        <v>9</v>
      </c>
      <c r="M1870">
        <v>6422.67</v>
      </c>
      <c r="N1870">
        <v>57804.03</v>
      </c>
      <c r="O1870" s="2">
        <v>0.2</v>
      </c>
      <c r="P1870">
        <v>11560.81</v>
      </c>
      <c r="Q1870">
        <v>46243.22</v>
      </c>
      <c r="R1870" t="s">
        <v>76</v>
      </c>
      <c r="S1870" t="s">
        <v>77</v>
      </c>
      <c r="T1870" s="2">
        <v>0.3</v>
      </c>
      <c r="U1870">
        <v>13872.97</v>
      </c>
    </row>
    <row r="1871" spans="1:21" x14ac:dyDescent="0.3">
      <c r="A1871" t="s">
        <v>8599</v>
      </c>
      <c r="B1871" s="1">
        <v>45184</v>
      </c>
      <c r="C1871" t="s">
        <v>2489</v>
      </c>
      <c r="D1871" t="s">
        <v>8547</v>
      </c>
      <c r="E1871" t="s">
        <v>24</v>
      </c>
      <c r="F1871" t="s">
        <v>163</v>
      </c>
      <c r="G1871" t="s">
        <v>26</v>
      </c>
      <c r="H1871" t="s">
        <v>45</v>
      </c>
      <c r="I1871" t="s">
        <v>136</v>
      </c>
      <c r="J1871" t="s">
        <v>8600</v>
      </c>
      <c r="K1871" t="s">
        <v>8601</v>
      </c>
      <c r="L1871">
        <v>5</v>
      </c>
      <c r="M1871">
        <v>3233.36</v>
      </c>
      <c r="N1871">
        <v>16166.8</v>
      </c>
      <c r="O1871" s="2">
        <v>0.05</v>
      </c>
      <c r="P1871">
        <v>808.34</v>
      </c>
      <c r="Q1871">
        <v>15358.46</v>
      </c>
      <c r="R1871" t="s">
        <v>31</v>
      </c>
      <c r="S1871" t="s">
        <v>77</v>
      </c>
      <c r="T1871" s="2">
        <v>0.1</v>
      </c>
      <c r="U1871">
        <v>1535.85</v>
      </c>
    </row>
    <row r="1872" spans="1:21" x14ac:dyDescent="0.3">
      <c r="A1872" t="s">
        <v>8602</v>
      </c>
      <c r="B1872" s="1">
        <v>45647</v>
      </c>
      <c r="C1872" t="s">
        <v>8603</v>
      </c>
      <c r="D1872" t="s">
        <v>8604</v>
      </c>
      <c r="E1872" t="s">
        <v>142</v>
      </c>
      <c r="F1872" t="s">
        <v>71</v>
      </c>
      <c r="G1872" t="s">
        <v>81</v>
      </c>
      <c r="H1872" t="s">
        <v>27</v>
      </c>
      <c r="I1872" t="s">
        <v>28</v>
      </c>
      <c r="J1872" t="s">
        <v>8605</v>
      </c>
      <c r="K1872" t="s">
        <v>8606</v>
      </c>
      <c r="L1872">
        <v>3</v>
      </c>
      <c r="M1872">
        <v>5951.3</v>
      </c>
      <c r="N1872">
        <v>17853.900000000001</v>
      </c>
      <c r="O1872" s="2">
        <v>0.05</v>
      </c>
      <c r="P1872">
        <v>892.7</v>
      </c>
      <c r="Q1872">
        <v>16961.2</v>
      </c>
      <c r="R1872" t="s">
        <v>49</v>
      </c>
      <c r="S1872" t="s">
        <v>60</v>
      </c>
      <c r="T1872" s="2">
        <v>0.2</v>
      </c>
      <c r="U1872">
        <v>3392.24</v>
      </c>
    </row>
    <row r="1873" spans="1:21" x14ac:dyDescent="0.3">
      <c r="A1873" t="s">
        <v>8607</v>
      </c>
      <c r="B1873" s="1">
        <v>45126</v>
      </c>
      <c r="C1873" t="s">
        <v>1022</v>
      </c>
      <c r="D1873" t="s">
        <v>6809</v>
      </c>
      <c r="E1873" t="s">
        <v>142</v>
      </c>
      <c r="F1873" t="s">
        <v>37</v>
      </c>
      <c r="G1873" t="s">
        <v>26</v>
      </c>
      <c r="H1873" t="s">
        <v>72</v>
      </c>
      <c r="I1873" t="s">
        <v>73</v>
      </c>
      <c r="J1873" t="s">
        <v>8608</v>
      </c>
      <c r="K1873" t="s">
        <v>1976</v>
      </c>
      <c r="L1873">
        <v>2</v>
      </c>
      <c r="M1873">
        <v>4346.29</v>
      </c>
      <c r="N1873">
        <v>8692.58</v>
      </c>
      <c r="O1873" s="2">
        <v>0.2</v>
      </c>
      <c r="P1873">
        <v>1738.52</v>
      </c>
      <c r="Q1873">
        <v>6954.06</v>
      </c>
      <c r="R1873" t="s">
        <v>31</v>
      </c>
      <c r="S1873" t="s">
        <v>77</v>
      </c>
      <c r="T1873" s="2">
        <v>0.1</v>
      </c>
      <c r="U1873">
        <v>695.41</v>
      </c>
    </row>
    <row r="1874" spans="1:21" x14ac:dyDescent="0.3">
      <c r="A1874" t="s">
        <v>8609</v>
      </c>
      <c r="B1874" s="1">
        <v>45847</v>
      </c>
      <c r="C1874" t="s">
        <v>8205</v>
      </c>
      <c r="D1874" t="s">
        <v>8610</v>
      </c>
      <c r="E1874" t="s">
        <v>54</v>
      </c>
      <c r="F1874" t="s">
        <v>44</v>
      </c>
      <c r="G1874" t="s">
        <v>81</v>
      </c>
      <c r="H1874" t="s">
        <v>55</v>
      </c>
      <c r="I1874" t="s">
        <v>56</v>
      </c>
      <c r="J1874" t="s">
        <v>8611</v>
      </c>
      <c r="K1874" t="s">
        <v>6453</v>
      </c>
      <c r="L1874">
        <v>8</v>
      </c>
      <c r="M1874">
        <v>7590.61</v>
      </c>
      <c r="N1874">
        <v>60724.88</v>
      </c>
      <c r="O1874" s="2">
        <v>0.15</v>
      </c>
      <c r="P1874">
        <v>9108.73</v>
      </c>
      <c r="Q1874">
        <v>51616.15</v>
      </c>
      <c r="R1874" t="s">
        <v>76</v>
      </c>
      <c r="S1874" t="s">
        <v>77</v>
      </c>
      <c r="T1874" s="2">
        <v>0.3</v>
      </c>
      <c r="U1874">
        <v>15484.84</v>
      </c>
    </row>
    <row r="1875" spans="1:21" x14ac:dyDescent="0.3">
      <c r="A1875" t="s">
        <v>8612</v>
      </c>
      <c r="B1875" s="1">
        <v>44940</v>
      </c>
      <c r="C1875" t="s">
        <v>8613</v>
      </c>
      <c r="D1875" t="s">
        <v>8614</v>
      </c>
      <c r="E1875" t="s">
        <v>142</v>
      </c>
      <c r="F1875" t="s">
        <v>99</v>
      </c>
      <c r="G1875" t="s">
        <v>81</v>
      </c>
      <c r="H1875" t="s">
        <v>45</v>
      </c>
      <c r="I1875" t="s">
        <v>136</v>
      </c>
      <c r="J1875" t="s">
        <v>8615</v>
      </c>
      <c r="K1875" t="s">
        <v>8616</v>
      </c>
      <c r="L1875">
        <v>6</v>
      </c>
      <c r="M1875">
        <v>2696.58</v>
      </c>
      <c r="N1875">
        <v>16179.48</v>
      </c>
      <c r="O1875" s="2">
        <v>0</v>
      </c>
      <c r="P1875">
        <v>0</v>
      </c>
      <c r="Q1875">
        <v>16179.48</v>
      </c>
      <c r="R1875" t="s">
        <v>31</v>
      </c>
      <c r="S1875" t="s">
        <v>60</v>
      </c>
      <c r="T1875" s="2">
        <v>0.2</v>
      </c>
      <c r="U1875">
        <v>3235.9</v>
      </c>
    </row>
    <row r="1876" spans="1:21" x14ac:dyDescent="0.3">
      <c r="A1876" t="s">
        <v>8617</v>
      </c>
      <c r="B1876" s="1">
        <v>45616</v>
      </c>
      <c r="C1876" t="s">
        <v>8618</v>
      </c>
      <c r="D1876" t="s">
        <v>8619</v>
      </c>
      <c r="E1876" t="s">
        <v>36</v>
      </c>
      <c r="F1876" t="s">
        <v>119</v>
      </c>
      <c r="G1876" t="s">
        <v>81</v>
      </c>
      <c r="H1876" t="s">
        <v>55</v>
      </c>
      <c r="I1876" t="s">
        <v>130</v>
      </c>
      <c r="J1876" t="s">
        <v>8620</v>
      </c>
      <c r="K1876" t="s">
        <v>8621</v>
      </c>
      <c r="L1876">
        <v>4</v>
      </c>
      <c r="M1876">
        <v>3183.33</v>
      </c>
      <c r="N1876">
        <v>12733.32</v>
      </c>
      <c r="O1876" s="2">
        <v>0.3</v>
      </c>
      <c r="P1876">
        <v>3820</v>
      </c>
      <c r="Q1876">
        <v>8913.32</v>
      </c>
      <c r="R1876" t="s">
        <v>176</v>
      </c>
      <c r="S1876" t="s">
        <v>32</v>
      </c>
      <c r="T1876" s="2">
        <v>0.1</v>
      </c>
      <c r="U1876">
        <v>891.33</v>
      </c>
    </row>
    <row r="1877" spans="1:21" x14ac:dyDescent="0.3">
      <c r="A1877" t="s">
        <v>8622</v>
      </c>
      <c r="B1877" s="1">
        <v>45329</v>
      </c>
      <c r="C1877" t="s">
        <v>8623</v>
      </c>
      <c r="D1877" t="s">
        <v>8624</v>
      </c>
      <c r="E1877" t="s">
        <v>36</v>
      </c>
      <c r="F1877" t="s">
        <v>119</v>
      </c>
      <c r="G1877" t="s">
        <v>81</v>
      </c>
      <c r="H1877" t="s">
        <v>27</v>
      </c>
      <c r="I1877" t="s">
        <v>28</v>
      </c>
      <c r="J1877" t="s">
        <v>8625</v>
      </c>
      <c r="K1877" t="s">
        <v>8626</v>
      </c>
      <c r="L1877">
        <v>2</v>
      </c>
      <c r="M1877">
        <v>2793.89</v>
      </c>
      <c r="N1877">
        <v>5587.78</v>
      </c>
      <c r="O1877" s="2">
        <v>0.25</v>
      </c>
      <c r="P1877">
        <v>1396.94</v>
      </c>
      <c r="Q1877">
        <v>4190.84</v>
      </c>
      <c r="R1877" t="s">
        <v>49</v>
      </c>
      <c r="S1877" t="s">
        <v>32</v>
      </c>
      <c r="T1877" s="2">
        <v>0.1</v>
      </c>
      <c r="U1877">
        <v>419.08</v>
      </c>
    </row>
    <row r="1878" spans="1:21" x14ac:dyDescent="0.3">
      <c r="A1878" t="s">
        <v>8627</v>
      </c>
      <c r="B1878" s="1">
        <v>45506</v>
      </c>
      <c r="C1878" t="s">
        <v>1778</v>
      </c>
      <c r="D1878" t="s">
        <v>8628</v>
      </c>
      <c r="E1878" t="s">
        <v>36</v>
      </c>
      <c r="F1878" t="s">
        <v>71</v>
      </c>
      <c r="G1878" t="s">
        <v>26</v>
      </c>
      <c r="H1878" t="s">
        <v>45</v>
      </c>
      <c r="I1878" t="s">
        <v>144</v>
      </c>
      <c r="J1878" t="s">
        <v>8629</v>
      </c>
      <c r="K1878" t="s">
        <v>8630</v>
      </c>
      <c r="L1878">
        <v>7</v>
      </c>
      <c r="M1878">
        <v>1989.54</v>
      </c>
      <c r="N1878">
        <v>13926.78</v>
      </c>
      <c r="O1878" s="2">
        <v>0.2</v>
      </c>
      <c r="P1878">
        <v>2785.36</v>
      </c>
      <c r="Q1878">
        <v>11141.42</v>
      </c>
      <c r="R1878" t="s">
        <v>59</v>
      </c>
      <c r="S1878" t="s">
        <v>60</v>
      </c>
      <c r="T1878" s="2">
        <v>0.1</v>
      </c>
      <c r="U1878">
        <v>1114.1400000000001</v>
      </c>
    </row>
    <row r="1879" spans="1:21" x14ac:dyDescent="0.3">
      <c r="A1879" t="s">
        <v>8631</v>
      </c>
      <c r="B1879" s="1">
        <v>45037</v>
      </c>
      <c r="C1879" t="s">
        <v>8632</v>
      </c>
      <c r="D1879" t="s">
        <v>820</v>
      </c>
      <c r="E1879" t="s">
        <v>43</v>
      </c>
      <c r="F1879" t="s">
        <v>71</v>
      </c>
      <c r="G1879" t="s">
        <v>26</v>
      </c>
      <c r="H1879" t="s">
        <v>55</v>
      </c>
      <c r="I1879" t="s">
        <v>100</v>
      </c>
      <c r="J1879" t="s">
        <v>8633</v>
      </c>
      <c r="K1879" t="s">
        <v>8634</v>
      </c>
      <c r="L1879">
        <v>3</v>
      </c>
      <c r="M1879">
        <v>5732.27</v>
      </c>
      <c r="N1879">
        <v>17196.810000000001</v>
      </c>
      <c r="O1879" s="2">
        <v>0.15</v>
      </c>
      <c r="P1879">
        <v>2579.52</v>
      </c>
      <c r="Q1879">
        <v>14617.29</v>
      </c>
      <c r="R1879" t="s">
        <v>59</v>
      </c>
      <c r="S1879" t="s">
        <v>77</v>
      </c>
      <c r="T1879" s="2">
        <v>0.2</v>
      </c>
      <c r="U1879">
        <v>2923.46</v>
      </c>
    </row>
    <row r="1880" spans="1:21" x14ac:dyDescent="0.3">
      <c r="A1880" t="s">
        <v>8635</v>
      </c>
      <c r="B1880" s="1">
        <v>45411</v>
      </c>
      <c r="C1880" t="s">
        <v>8636</v>
      </c>
      <c r="D1880" t="s">
        <v>8637</v>
      </c>
      <c r="E1880" t="s">
        <v>142</v>
      </c>
      <c r="F1880" t="s">
        <v>143</v>
      </c>
      <c r="G1880" t="s">
        <v>26</v>
      </c>
      <c r="H1880" t="s">
        <v>45</v>
      </c>
      <c r="I1880" t="s">
        <v>65</v>
      </c>
      <c r="J1880" t="s">
        <v>8638</v>
      </c>
      <c r="K1880" t="s">
        <v>8639</v>
      </c>
      <c r="L1880">
        <v>8</v>
      </c>
      <c r="M1880">
        <v>4452.3500000000004</v>
      </c>
      <c r="N1880">
        <v>35618.800000000003</v>
      </c>
      <c r="O1880" s="2">
        <v>0.25</v>
      </c>
      <c r="P1880">
        <v>8904.7000000000007</v>
      </c>
      <c r="Q1880">
        <v>26714.1</v>
      </c>
      <c r="R1880" t="s">
        <v>49</v>
      </c>
      <c r="S1880" t="s">
        <v>60</v>
      </c>
      <c r="T1880" s="2">
        <v>0.25</v>
      </c>
      <c r="U1880">
        <v>6678.52</v>
      </c>
    </row>
    <row r="1881" spans="1:21" x14ac:dyDescent="0.3">
      <c r="A1881" t="s">
        <v>8640</v>
      </c>
      <c r="B1881" s="1">
        <v>45230</v>
      </c>
      <c r="C1881" t="s">
        <v>8641</v>
      </c>
      <c r="D1881" t="s">
        <v>8642</v>
      </c>
      <c r="E1881" t="s">
        <v>24</v>
      </c>
      <c r="F1881" t="s">
        <v>44</v>
      </c>
      <c r="G1881" t="s">
        <v>81</v>
      </c>
      <c r="H1881" t="s">
        <v>55</v>
      </c>
      <c r="I1881" t="s">
        <v>130</v>
      </c>
      <c r="J1881" t="s">
        <v>8643</v>
      </c>
      <c r="K1881" t="s">
        <v>3355</v>
      </c>
      <c r="L1881">
        <v>6</v>
      </c>
      <c r="M1881">
        <v>252.75</v>
      </c>
      <c r="N1881">
        <v>1516.5</v>
      </c>
      <c r="O1881" s="2">
        <v>0</v>
      </c>
      <c r="P1881">
        <v>0</v>
      </c>
      <c r="Q1881">
        <v>1516.5</v>
      </c>
      <c r="R1881" t="s">
        <v>176</v>
      </c>
      <c r="S1881" t="s">
        <v>60</v>
      </c>
      <c r="T1881" s="2">
        <v>0.25</v>
      </c>
      <c r="U1881">
        <v>379.12</v>
      </c>
    </row>
    <row r="1882" spans="1:21" x14ac:dyDescent="0.3">
      <c r="A1882" t="s">
        <v>8644</v>
      </c>
      <c r="B1882" s="1">
        <v>45515</v>
      </c>
      <c r="C1882" t="s">
        <v>8645</v>
      </c>
      <c r="D1882" t="s">
        <v>8646</v>
      </c>
      <c r="E1882" t="s">
        <v>43</v>
      </c>
      <c r="F1882" t="s">
        <v>143</v>
      </c>
      <c r="G1882" t="s">
        <v>81</v>
      </c>
      <c r="H1882" t="s">
        <v>55</v>
      </c>
      <c r="I1882" t="s">
        <v>100</v>
      </c>
      <c r="J1882" t="s">
        <v>8647</v>
      </c>
      <c r="K1882" t="s">
        <v>8648</v>
      </c>
      <c r="L1882">
        <v>8</v>
      </c>
      <c r="M1882">
        <v>6403.46</v>
      </c>
      <c r="N1882">
        <v>51227.68</v>
      </c>
      <c r="O1882" s="2">
        <v>0.3</v>
      </c>
      <c r="P1882">
        <v>15368.3</v>
      </c>
      <c r="Q1882">
        <v>35859.379999999997</v>
      </c>
      <c r="R1882" t="s">
        <v>31</v>
      </c>
      <c r="S1882" t="s">
        <v>32</v>
      </c>
      <c r="T1882" s="2">
        <v>0.15</v>
      </c>
      <c r="U1882">
        <v>5378.91</v>
      </c>
    </row>
    <row r="1883" spans="1:21" x14ac:dyDescent="0.3">
      <c r="A1883" t="s">
        <v>8649</v>
      </c>
      <c r="B1883" s="1">
        <v>45654</v>
      </c>
      <c r="C1883" t="s">
        <v>8650</v>
      </c>
      <c r="D1883" t="s">
        <v>8651</v>
      </c>
      <c r="E1883" t="s">
        <v>54</v>
      </c>
      <c r="F1883" t="s">
        <v>119</v>
      </c>
      <c r="G1883" t="s">
        <v>81</v>
      </c>
      <c r="H1883" t="s">
        <v>45</v>
      </c>
      <c r="I1883" t="s">
        <v>136</v>
      </c>
      <c r="J1883" t="s">
        <v>8652</v>
      </c>
      <c r="K1883" t="s">
        <v>8653</v>
      </c>
      <c r="L1883">
        <v>7</v>
      </c>
      <c r="M1883">
        <v>1199.73</v>
      </c>
      <c r="N1883">
        <v>8398.11</v>
      </c>
      <c r="O1883" s="2">
        <v>0.15</v>
      </c>
      <c r="P1883">
        <v>1259.72</v>
      </c>
      <c r="Q1883">
        <v>7138.39</v>
      </c>
      <c r="R1883" t="s">
        <v>59</v>
      </c>
      <c r="S1883" t="s">
        <v>60</v>
      </c>
      <c r="T1883" s="2">
        <v>0.15</v>
      </c>
      <c r="U1883">
        <v>1070.76</v>
      </c>
    </row>
    <row r="1884" spans="1:21" x14ac:dyDescent="0.3">
      <c r="A1884" t="s">
        <v>8654</v>
      </c>
      <c r="B1884" s="1">
        <v>45534</v>
      </c>
      <c r="C1884" t="s">
        <v>8655</v>
      </c>
      <c r="D1884" t="s">
        <v>8656</v>
      </c>
      <c r="E1884" t="s">
        <v>142</v>
      </c>
      <c r="F1884" t="s">
        <v>163</v>
      </c>
      <c r="G1884" t="s">
        <v>81</v>
      </c>
      <c r="H1884" t="s">
        <v>72</v>
      </c>
      <c r="I1884" t="s">
        <v>150</v>
      </c>
      <c r="J1884" t="s">
        <v>8657</v>
      </c>
      <c r="K1884" t="s">
        <v>8658</v>
      </c>
      <c r="L1884">
        <v>6</v>
      </c>
      <c r="M1884">
        <v>1107.0899999999999</v>
      </c>
      <c r="N1884">
        <v>6642.54</v>
      </c>
      <c r="O1884" s="2">
        <v>0.25</v>
      </c>
      <c r="P1884">
        <v>1660.63</v>
      </c>
      <c r="Q1884">
        <v>4981.91</v>
      </c>
      <c r="R1884" t="s">
        <v>176</v>
      </c>
      <c r="S1884" t="s">
        <v>32</v>
      </c>
      <c r="T1884" s="2">
        <v>0.1</v>
      </c>
      <c r="U1884">
        <v>498.19</v>
      </c>
    </row>
    <row r="1885" spans="1:21" x14ac:dyDescent="0.3">
      <c r="A1885" t="s">
        <v>8659</v>
      </c>
      <c r="B1885" s="1">
        <v>45691</v>
      </c>
      <c r="C1885" t="s">
        <v>8660</v>
      </c>
      <c r="D1885" t="s">
        <v>8661</v>
      </c>
      <c r="E1885" t="s">
        <v>54</v>
      </c>
      <c r="F1885" t="s">
        <v>143</v>
      </c>
      <c r="G1885" t="s">
        <v>26</v>
      </c>
      <c r="H1885" t="s">
        <v>45</v>
      </c>
      <c r="I1885" t="s">
        <v>113</v>
      </c>
      <c r="J1885" t="s">
        <v>8662</v>
      </c>
      <c r="K1885" t="s">
        <v>8663</v>
      </c>
      <c r="L1885">
        <v>9</v>
      </c>
      <c r="M1885">
        <v>6169.13</v>
      </c>
      <c r="N1885">
        <v>55522.17</v>
      </c>
      <c r="O1885" s="2">
        <v>0.1</v>
      </c>
      <c r="P1885">
        <v>5552.22</v>
      </c>
      <c r="Q1885">
        <v>49969.95</v>
      </c>
      <c r="R1885" t="s">
        <v>176</v>
      </c>
      <c r="S1885" t="s">
        <v>32</v>
      </c>
      <c r="T1885" s="2">
        <v>0.1</v>
      </c>
      <c r="U1885">
        <v>4996.99</v>
      </c>
    </row>
    <row r="1886" spans="1:21" x14ac:dyDescent="0.3">
      <c r="A1886" t="s">
        <v>8664</v>
      </c>
      <c r="B1886" s="1">
        <v>45007</v>
      </c>
      <c r="C1886" t="s">
        <v>8665</v>
      </c>
      <c r="D1886" t="s">
        <v>8666</v>
      </c>
      <c r="E1886" t="s">
        <v>142</v>
      </c>
      <c r="F1886" t="s">
        <v>37</v>
      </c>
      <c r="G1886" t="s">
        <v>26</v>
      </c>
      <c r="H1886" t="s">
        <v>27</v>
      </c>
      <c r="I1886" t="s">
        <v>93</v>
      </c>
      <c r="J1886" t="s">
        <v>8667</v>
      </c>
      <c r="K1886" t="s">
        <v>8668</v>
      </c>
      <c r="L1886">
        <v>5</v>
      </c>
      <c r="M1886">
        <v>7276.36</v>
      </c>
      <c r="N1886">
        <v>36381.800000000003</v>
      </c>
      <c r="O1886" s="2">
        <v>0.2</v>
      </c>
      <c r="P1886">
        <v>7276.36</v>
      </c>
      <c r="Q1886">
        <v>29105.439999999999</v>
      </c>
      <c r="R1886" t="s">
        <v>176</v>
      </c>
      <c r="S1886" t="s">
        <v>77</v>
      </c>
      <c r="T1886" s="2">
        <v>0.2</v>
      </c>
      <c r="U1886">
        <v>5821.09</v>
      </c>
    </row>
    <row r="1887" spans="1:21" x14ac:dyDescent="0.3">
      <c r="A1887" t="s">
        <v>8669</v>
      </c>
      <c r="B1887" s="1">
        <v>45431</v>
      </c>
      <c r="C1887" t="s">
        <v>8670</v>
      </c>
      <c r="D1887" t="s">
        <v>8671</v>
      </c>
      <c r="E1887" t="s">
        <v>142</v>
      </c>
      <c r="F1887" t="s">
        <v>25</v>
      </c>
      <c r="G1887" t="s">
        <v>26</v>
      </c>
      <c r="H1887" t="s">
        <v>27</v>
      </c>
      <c r="I1887" t="s">
        <v>28</v>
      </c>
      <c r="J1887" t="s">
        <v>8672</v>
      </c>
      <c r="K1887" t="s">
        <v>8673</v>
      </c>
      <c r="L1887">
        <v>3</v>
      </c>
      <c r="M1887">
        <v>7322.05</v>
      </c>
      <c r="N1887">
        <v>21966.15</v>
      </c>
      <c r="O1887" s="2">
        <v>0.3</v>
      </c>
      <c r="P1887">
        <v>6589.85</v>
      </c>
      <c r="Q1887">
        <v>15376.3</v>
      </c>
      <c r="R1887" t="s">
        <v>49</v>
      </c>
      <c r="S1887" t="s">
        <v>32</v>
      </c>
      <c r="T1887" s="2">
        <v>0.3</v>
      </c>
      <c r="U1887">
        <v>4612.8900000000003</v>
      </c>
    </row>
    <row r="1888" spans="1:21" x14ac:dyDescent="0.3">
      <c r="A1888" t="s">
        <v>8674</v>
      </c>
      <c r="B1888" s="1">
        <v>45374</v>
      </c>
      <c r="C1888" t="s">
        <v>5153</v>
      </c>
      <c r="D1888" t="s">
        <v>8675</v>
      </c>
      <c r="E1888" t="s">
        <v>54</v>
      </c>
      <c r="F1888" t="s">
        <v>64</v>
      </c>
      <c r="G1888" t="s">
        <v>26</v>
      </c>
      <c r="H1888" t="s">
        <v>72</v>
      </c>
      <c r="I1888" t="s">
        <v>185</v>
      </c>
      <c r="J1888" t="s">
        <v>8676</v>
      </c>
      <c r="K1888" t="s">
        <v>8677</v>
      </c>
      <c r="L1888">
        <v>4</v>
      </c>
      <c r="M1888">
        <v>2317.66</v>
      </c>
      <c r="N1888">
        <v>9270.64</v>
      </c>
      <c r="O1888" s="2">
        <v>0.2</v>
      </c>
      <c r="P1888">
        <v>1854.13</v>
      </c>
      <c r="Q1888">
        <v>7416.51</v>
      </c>
      <c r="R1888" t="s">
        <v>49</v>
      </c>
      <c r="S1888" t="s">
        <v>60</v>
      </c>
      <c r="T1888" s="2">
        <v>0.2</v>
      </c>
      <c r="U1888">
        <v>1483.3</v>
      </c>
    </row>
    <row r="1889" spans="1:21" x14ac:dyDescent="0.3">
      <c r="A1889" t="s">
        <v>8678</v>
      </c>
      <c r="B1889" s="1">
        <v>45705</v>
      </c>
      <c r="C1889" t="s">
        <v>8679</v>
      </c>
      <c r="D1889" t="s">
        <v>8680</v>
      </c>
      <c r="E1889" t="s">
        <v>36</v>
      </c>
      <c r="F1889" t="s">
        <v>156</v>
      </c>
      <c r="G1889" t="s">
        <v>26</v>
      </c>
      <c r="H1889" t="s">
        <v>45</v>
      </c>
      <c r="I1889" t="s">
        <v>144</v>
      </c>
      <c r="J1889" t="s">
        <v>8681</v>
      </c>
      <c r="K1889" t="s">
        <v>8682</v>
      </c>
      <c r="L1889">
        <v>6</v>
      </c>
      <c r="M1889">
        <v>7589.3</v>
      </c>
      <c r="N1889">
        <v>45535.8</v>
      </c>
      <c r="O1889" s="2">
        <v>0.15</v>
      </c>
      <c r="P1889">
        <v>6830.37</v>
      </c>
      <c r="Q1889">
        <v>38705.43</v>
      </c>
      <c r="R1889" t="s">
        <v>49</v>
      </c>
      <c r="S1889" t="s">
        <v>60</v>
      </c>
      <c r="T1889" s="2">
        <v>0.2</v>
      </c>
      <c r="U1889">
        <v>7741.09</v>
      </c>
    </row>
    <row r="1890" spans="1:21" x14ac:dyDescent="0.3">
      <c r="A1890" t="s">
        <v>8683</v>
      </c>
      <c r="B1890" s="1">
        <v>44981</v>
      </c>
      <c r="C1890" t="s">
        <v>8684</v>
      </c>
      <c r="D1890" t="s">
        <v>8685</v>
      </c>
      <c r="E1890" t="s">
        <v>36</v>
      </c>
      <c r="F1890" t="s">
        <v>370</v>
      </c>
      <c r="G1890" t="s">
        <v>26</v>
      </c>
      <c r="H1890" t="s">
        <v>55</v>
      </c>
      <c r="I1890" t="s">
        <v>100</v>
      </c>
      <c r="J1890" t="s">
        <v>8686</v>
      </c>
      <c r="K1890" t="s">
        <v>8687</v>
      </c>
      <c r="L1890">
        <v>1</v>
      </c>
      <c r="M1890">
        <v>6144.54</v>
      </c>
      <c r="N1890">
        <v>6144.54</v>
      </c>
      <c r="O1890" s="2">
        <v>0</v>
      </c>
      <c r="P1890">
        <v>0</v>
      </c>
      <c r="Q1890">
        <v>6144.54</v>
      </c>
      <c r="R1890" t="s">
        <v>49</v>
      </c>
      <c r="S1890" t="s">
        <v>50</v>
      </c>
      <c r="T1890" s="2">
        <v>0.1</v>
      </c>
      <c r="U1890">
        <v>614.45000000000005</v>
      </c>
    </row>
    <row r="1891" spans="1:21" x14ac:dyDescent="0.3">
      <c r="A1891" t="s">
        <v>8688</v>
      </c>
      <c r="B1891" s="1">
        <v>45796</v>
      </c>
      <c r="C1891" t="s">
        <v>8689</v>
      </c>
      <c r="D1891" t="s">
        <v>8690</v>
      </c>
      <c r="E1891" t="s">
        <v>36</v>
      </c>
      <c r="F1891" t="s">
        <v>143</v>
      </c>
      <c r="G1891" t="s">
        <v>81</v>
      </c>
      <c r="H1891" t="s">
        <v>72</v>
      </c>
      <c r="I1891" t="s">
        <v>150</v>
      </c>
      <c r="J1891" t="s">
        <v>8691</v>
      </c>
      <c r="K1891" t="s">
        <v>8692</v>
      </c>
      <c r="L1891">
        <v>2</v>
      </c>
      <c r="M1891">
        <v>6343.96</v>
      </c>
      <c r="N1891">
        <v>12687.92</v>
      </c>
      <c r="O1891" s="2">
        <v>0.15</v>
      </c>
      <c r="P1891">
        <v>1903.19</v>
      </c>
      <c r="Q1891">
        <v>10784.73</v>
      </c>
      <c r="R1891" t="s">
        <v>176</v>
      </c>
      <c r="S1891" t="s">
        <v>32</v>
      </c>
      <c r="T1891" s="2">
        <v>0.25</v>
      </c>
      <c r="U1891">
        <v>2696.18</v>
      </c>
    </row>
    <row r="1892" spans="1:21" x14ac:dyDescent="0.3">
      <c r="A1892" t="s">
        <v>8693</v>
      </c>
      <c r="B1892" s="1">
        <v>45154</v>
      </c>
      <c r="C1892" t="s">
        <v>8694</v>
      </c>
      <c r="D1892" t="s">
        <v>7242</v>
      </c>
      <c r="E1892" t="s">
        <v>43</v>
      </c>
      <c r="F1892" t="s">
        <v>87</v>
      </c>
      <c r="G1892" t="s">
        <v>26</v>
      </c>
      <c r="H1892" t="s">
        <v>55</v>
      </c>
      <c r="I1892" t="s">
        <v>56</v>
      </c>
      <c r="J1892" t="s">
        <v>8695</v>
      </c>
      <c r="K1892" t="s">
        <v>595</v>
      </c>
      <c r="L1892">
        <v>8</v>
      </c>
      <c r="M1892">
        <v>7504.95</v>
      </c>
      <c r="N1892">
        <v>60039.6</v>
      </c>
      <c r="O1892" s="2">
        <v>0.1</v>
      </c>
      <c r="P1892">
        <v>6003.96</v>
      </c>
      <c r="Q1892">
        <v>54035.64</v>
      </c>
      <c r="R1892" t="s">
        <v>49</v>
      </c>
      <c r="S1892" t="s">
        <v>32</v>
      </c>
      <c r="T1892" s="2">
        <v>0.2</v>
      </c>
      <c r="U1892">
        <v>10807.13</v>
      </c>
    </row>
    <row r="1893" spans="1:21" x14ac:dyDescent="0.3">
      <c r="A1893" t="s">
        <v>8696</v>
      </c>
      <c r="B1893" s="1">
        <v>45558</v>
      </c>
      <c r="C1893" t="s">
        <v>2597</v>
      </c>
      <c r="D1893" t="s">
        <v>7342</v>
      </c>
      <c r="E1893" t="s">
        <v>54</v>
      </c>
      <c r="F1893" t="s">
        <v>44</v>
      </c>
      <c r="G1893" t="s">
        <v>26</v>
      </c>
      <c r="H1893" t="s">
        <v>27</v>
      </c>
      <c r="I1893" t="s">
        <v>28</v>
      </c>
      <c r="J1893" t="s">
        <v>8697</v>
      </c>
      <c r="K1893" t="s">
        <v>8698</v>
      </c>
      <c r="L1893">
        <v>2</v>
      </c>
      <c r="M1893">
        <v>3736.9</v>
      </c>
      <c r="N1893">
        <v>7473.8</v>
      </c>
      <c r="O1893" s="2">
        <v>0.15</v>
      </c>
      <c r="P1893">
        <v>1121.07</v>
      </c>
      <c r="Q1893">
        <v>6352.73</v>
      </c>
      <c r="R1893" t="s">
        <v>49</v>
      </c>
      <c r="S1893" t="s">
        <v>77</v>
      </c>
      <c r="T1893" s="2">
        <v>0.15</v>
      </c>
      <c r="U1893">
        <v>952.91</v>
      </c>
    </row>
    <row r="1894" spans="1:21" x14ac:dyDescent="0.3">
      <c r="A1894" t="s">
        <v>8699</v>
      </c>
      <c r="B1894" s="1">
        <v>45105</v>
      </c>
      <c r="C1894" t="s">
        <v>8700</v>
      </c>
      <c r="D1894" t="s">
        <v>8701</v>
      </c>
      <c r="E1894" t="s">
        <v>54</v>
      </c>
      <c r="F1894" t="s">
        <v>25</v>
      </c>
      <c r="G1894" t="s">
        <v>26</v>
      </c>
      <c r="H1894" t="s">
        <v>72</v>
      </c>
      <c r="I1894" t="s">
        <v>150</v>
      </c>
      <c r="J1894" t="s">
        <v>8702</v>
      </c>
      <c r="K1894" t="s">
        <v>8703</v>
      </c>
      <c r="L1894">
        <v>1</v>
      </c>
      <c r="M1894">
        <v>2374.11</v>
      </c>
      <c r="N1894">
        <v>2374.11</v>
      </c>
      <c r="O1894" s="2">
        <v>0.1</v>
      </c>
      <c r="P1894">
        <v>237.41</v>
      </c>
      <c r="Q1894">
        <v>2136.6999999999998</v>
      </c>
      <c r="R1894" t="s">
        <v>59</v>
      </c>
      <c r="S1894" t="s">
        <v>32</v>
      </c>
      <c r="T1894" s="2">
        <v>0.1</v>
      </c>
      <c r="U1894">
        <v>213.67</v>
      </c>
    </row>
    <row r="1895" spans="1:21" x14ac:dyDescent="0.3">
      <c r="A1895" t="s">
        <v>8704</v>
      </c>
      <c r="B1895" s="1">
        <v>45877</v>
      </c>
      <c r="C1895" t="s">
        <v>5205</v>
      </c>
      <c r="D1895" t="s">
        <v>2414</v>
      </c>
      <c r="E1895" t="s">
        <v>43</v>
      </c>
      <c r="F1895" t="s">
        <v>87</v>
      </c>
      <c r="G1895" t="s">
        <v>81</v>
      </c>
      <c r="H1895" t="s">
        <v>27</v>
      </c>
      <c r="I1895" t="s">
        <v>93</v>
      </c>
      <c r="J1895" t="s">
        <v>8705</v>
      </c>
      <c r="K1895" t="s">
        <v>8706</v>
      </c>
      <c r="L1895">
        <v>9</v>
      </c>
      <c r="M1895">
        <v>4018.11</v>
      </c>
      <c r="N1895">
        <v>36162.99</v>
      </c>
      <c r="O1895" s="2">
        <v>0.05</v>
      </c>
      <c r="P1895">
        <v>1808.15</v>
      </c>
      <c r="Q1895">
        <v>34354.839999999997</v>
      </c>
      <c r="R1895" t="s">
        <v>31</v>
      </c>
      <c r="S1895" t="s">
        <v>50</v>
      </c>
      <c r="T1895" s="2">
        <v>0.1</v>
      </c>
      <c r="U1895">
        <v>3435.48</v>
      </c>
    </row>
    <row r="1896" spans="1:21" x14ac:dyDescent="0.3">
      <c r="A1896" t="s">
        <v>8707</v>
      </c>
      <c r="B1896" s="1">
        <v>45534</v>
      </c>
      <c r="C1896" t="s">
        <v>8708</v>
      </c>
      <c r="D1896" t="s">
        <v>4525</v>
      </c>
      <c r="E1896" t="s">
        <v>54</v>
      </c>
      <c r="F1896" t="s">
        <v>370</v>
      </c>
      <c r="G1896" t="s">
        <v>81</v>
      </c>
      <c r="H1896" t="s">
        <v>27</v>
      </c>
      <c r="I1896" t="s">
        <v>93</v>
      </c>
      <c r="J1896" t="s">
        <v>8709</v>
      </c>
      <c r="K1896" t="s">
        <v>8710</v>
      </c>
      <c r="L1896">
        <v>9</v>
      </c>
      <c r="M1896">
        <v>2244.86</v>
      </c>
      <c r="N1896">
        <v>20203.740000000002</v>
      </c>
      <c r="O1896" s="2">
        <v>0.05</v>
      </c>
      <c r="P1896">
        <v>1010.19</v>
      </c>
      <c r="Q1896">
        <v>19193.55</v>
      </c>
      <c r="R1896" t="s">
        <v>49</v>
      </c>
      <c r="S1896" t="s">
        <v>77</v>
      </c>
      <c r="T1896" s="2">
        <v>0.1</v>
      </c>
      <c r="U1896">
        <v>1919.36</v>
      </c>
    </row>
    <row r="1897" spans="1:21" x14ac:dyDescent="0.3">
      <c r="A1897" t="s">
        <v>8711</v>
      </c>
      <c r="B1897" s="1">
        <v>45829</v>
      </c>
      <c r="C1897" t="s">
        <v>8712</v>
      </c>
      <c r="D1897" t="s">
        <v>8713</v>
      </c>
      <c r="E1897" t="s">
        <v>36</v>
      </c>
      <c r="F1897" t="s">
        <v>25</v>
      </c>
      <c r="G1897" t="s">
        <v>81</v>
      </c>
      <c r="H1897" t="s">
        <v>27</v>
      </c>
      <c r="I1897" t="s">
        <v>157</v>
      </c>
      <c r="J1897" t="s">
        <v>8714</v>
      </c>
      <c r="K1897" t="s">
        <v>5028</v>
      </c>
      <c r="L1897">
        <v>2</v>
      </c>
      <c r="M1897">
        <v>7213.46</v>
      </c>
      <c r="N1897">
        <v>14426.92</v>
      </c>
      <c r="O1897" s="2">
        <v>0.1</v>
      </c>
      <c r="P1897">
        <v>1442.69</v>
      </c>
      <c r="Q1897">
        <v>12984.23</v>
      </c>
      <c r="R1897" t="s">
        <v>49</v>
      </c>
      <c r="S1897" t="s">
        <v>50</v>
      </c>
      <c r="T1897" s="2">
        <v>0.2</v>
      </c>
      <c r="U1897">
        <v>2596.85</v>
      </c>
    </row>
    <row r="1898" spans="1:21" x14ac:dyDescent="0.3">
      <c r="A1898" t="s">
        <v>8715</v>
      </c>
      <c r="B1898" s="1">
        <v>45029</v>
      </c>
      <c r="C1898" t="s">
        <v>8716</v>
      </c>
      <c r="D1898" t="s">
        <v>8717</v>
      </c>
      <c r="E1898" t="s">
        <v>43</v>
      </c>
      <c r="F1898" t="s">
        <v>163</v>
      </c>
      <c r="G1898" t="s">
        <v>81</v>
      </c>
      <c r="H1898" t="s">
        <v>27</v>
      </c>
      <c r="I1898" t="s">
        <v>28</v>
      </c>
      <c r="J1898" t="s">
        <v>8718</v>
      </c>
      <c r="K1898" t="s">
        <v>8719</v>
      </c>
      <c r="L1898">
        <v>9</v>
      </c>
      <c r="M1898">
        <v>5702.01</v>
      </c>
      <c r="N1898">
        <v>51318.09</v>
      </c>
      <c r="O1898" s="2">
        <v>0.3</v>
      </c>
      <c r="P1898">
        <v>15395.43</v>
      </c>
      <c r="Q1898">
        <v>35922.660000000003</v>
      </c>
      <c r="R1898" t="s">
        <v>49</v>
      </c>
      <c r="S1898" t="s">
        <v>60</v>
      </c>
      <c r="T1898" s="2">
        <v>0.1</v>
      </c>
      <c r="U1898">
        <v>3592.27</v>
      </c>
    </row>
    <row r="1899" spans="1:21" x14ac:dyDescent="0.3">
      <c r="A1899" t="s">
        <v>8720</v>
      </c>
      <c r="B1899" s="1">
        <v>45562</v>
      </c>
      <c r="C1899" t="s">
        <v>8721</v>
      </c>
      <c r="D1899" t="s">
        <v>8722</v>
      </c>
      <c r="E1899" t="s">
        <v>36</v>
      </c>
      <c r="F1899" t="s">
        <v>370</v>
      </c>
      <c r="G1899" t="s">
        <v>81</v>
      </c>
      <c r="H1899" t="s">
        <v>55</v>
      </c>
      <c r="I1899" t="s">
        <v>130</v>
      </c>
      <c r="J1899" t="s">
        <v>8723</v>
      </c>
      <c r="K1899" t="s">
        <v>8724</v>
      </c>
      <c r="L1899">
        <v>10</v>
      </c>
      <c r="M1899">
        <v>1473.47</v>
      </c>
      <c r="N1899">
        <v>14734.7</v>
      </c>
      <c r="O1899" s="2">
        <v>0.15</v>
      </c>
      <c r="P1899">
        <v>2210.1999999999998</v>
      </c>
      <c r="Q1899">
        <v>12524.5</v>
      </c>
      <c r="R1899" t="s">
        <v>31</v>
      </c>
      <c r="S1899" t="s">
        <v>50</v>
      </c>
      <c r="T1899" s="2">
        <v>0.2</v>
      </c>
      <c r="U1899">
        <v>2504.9</v>
      </c>
    </row>
    <row r="1900" spans="1:21" x14ac:dyDescent="0.3">
      <c r="A1900" t="s">
        <v>8725</v>
      </c>
      <c r="B1900" s="1">
        <v>45458</v>
      </c>
      <c r="C1900" t="s">
        <v>3746</v>
      </c>
      <c r="D1900" t="s">
        <v>8726</v>
      </c>
      <c r="E1900" t="s">
        <v>36</v>
      </c>
      <c r="F1900" t="s">
        <v>370</v>
      </c>
      <c r="G1900" t="s">
        <v>26</v>
      </c>
      <c r="H1900" t="s">
        <v>45</v>
      </c>
      <c r="I1900" t="s">
        <v>113</v>
      </c>
      <c r="J1900" t="s">
        <v>8727</v>
      </c>
      <c r="K1900" t="s">
        <v>5170</v>
      </c>
      <c r="L1900">
        <v>3</v>
      </c>
      <c r="M1900">
        <v>1655.31</v>
      </c>
      <c r="N1900">
        <v>4965.93</v>
      </c>
      <c r="O1900" s="2">
        <v>0.25</v>
      </c>
      <c r="P1900">
        <v>1241.48</v>
      </c>
      <c r="Q1900">
        <v>3724.45</v>
      </c>
      <c r="R1900" t="s">
        <v>176</v>
      </c>
      <c r="S1900" t="s">
        <v>50</v>
      </c>
      <c r="T1900" s="2">
        <v>0.25</v>
      </c>
      <c r="U1900">
        <v>931.11</v>
      </c>
    </row>
    <row r="1901" spans="1:21" x14ac:dyDescent="0.3">
      <c r="A1901" t="s">
        <v>8728</v>
      </c>
      <c r="B1901" s="1">
        <v>45625</v>
      </c>
      <c r="C1901" t="s">
        <v>6634</v>
      </c>
      <c r="D1901" t="s">
        <v>8729</v>
      </c>
      <c r="E1901" t="s">
        <v>43</v>
      </c>
      <c r="F1901" t="s">
        <v>71</v>
      </c>
      <c r="G1901" t="s">
        <v>81</v>
      </c>
      <c r="H1901" t="s">
        <v>55</v>
      </c>
      <c r="I1901" t="s">
        <v>100</v>
      </c>
      <c r="J1901" t="s">
        <v>8647</v>
      </c>
      <c r="K1901" t="s">
        <v>8730</v>
      </c>
      <c r="L1901">
        <v>3</v>
      </c>
      <c r="M1901">
        <v>7703.26</v>
      </c>
      <c r="N1901">
        <v>23109.78</v>
      </c>
      <c r="O1901" s="2">
        <v>0</v>
      </c>
      <c r="P1901">
        <v>0</v>
      </c>
      <c r="Q1901">
        <v>23109.78</v>
      </c>
      <c r="R1901" t="s">
        <v>31</v>
      </c>
      <c r="S1901" t="s">
        <v>50</v>
      </c>
      <c r="T1901" s="2">
        <v>0.15</v>
      </c>
      <c r="U1901">
        <v>3466.47</v>
      </c>
    </row>
    <row r="1902" spans="1:21" x14ac:dyDescent="0.3">
      <c r="A1902" t="s">
        <v>8731</v>
      </c>
      <c r="B1902" s="1">
        <v>45624</v>
      </c>
      <c r="C1902" t="s">
        <v>8732</v>
      </c>
      <c r="D1902" t="s">
        <v>8733</v>
      </c>
      <c r="E1902" t="s">
        <v>24</v>
      </c>
      <c r="F1902" t="s">
        <v>25</v>
      </c>
      <c r="G1902" t="s">
        <v>81</v>
      </c>
      <c r="H1902" t="s">
        <v>27</v>
      </c>
      <c r="I1902" t="s">
        <v>28</v>
      </c>
      <c r="J1902" t="s">
        <v>5553</v>
      </c>
      <c r="K1902" t="s">
        <v>8734</v>
      </c>
      <c r="L1902">
        <v>9</v>
      </c>
      <c r="M1902">
        <v>982.72</v>
      </c>
      <c r="N1902">
        <v>8844.48</v>
      </c>
      <c r="O1902" s="2">
        <v>0</v>
      </c>
      <c r="P1902">
        <v>0</v>
      </c>
      <c r="Q1902">
        <v>8844.48</v>
      </c>
      <c r="R1902" t="s">
        <v>176</v>
      </c>
      <c r="S1902" t="s">
        <v>77</v>
      </c>
      <c r="T1902" s="2">
        <v>0.2</v>
      </c>
      <c r="U1902">
        <v>1768.9</v>
      </c>
    </row>
    <row r="1903" spans="1:21" x14ac:dyDescent="0.3">
      <c r="A1903" t="s">
        <v>8735</v>
      </c>
      <c r="B1903" s="1">
        <v>45080</v>
      </c>
      <c r="C1903" t="s">
        <v>8188</v>
      </c>
      <c r="D1903" t="s">
        <v>8736</v>
      </c>
      <c r="E1903" t="s">
        <v>54</v>
      </c>
      <c r="F1903" t="s">
        <v>156</v>
      </c>
      <c r="G1903" t="s">
        <v>26</v>
      </c>
      <c r="H1903" t="s">
        <v>27</v>
      </c>
      <c r="I1903" t="s">
        <v>93</v>
      </c>
      <c r="J1903" t="s">
        <v>241</v>
      </c>
      <c r="K1903" t="s">
        <v>8737</v>
      </c>
      <c r="L1903">
        <v>9</v>
      </c>
      <c r="M1903">
        <v>3642.85</v>
      </c>
      <c r="N1903">
        <v>32785.65</v>
      </c>
      <c r="O1903" s="2">
        <v>0.15</v>
      </c>
      <c r="P1903">
        <v>4917.8500000000004</v>
      </c>
      <c r="Q1903">
        <v>27867.8</v>
      </c>
      <c r="R1903" t="s">
        <v>176</v>
      </c>
      <c r="S1903" t="s">
        <v>32</v>
      </c>
      <c r="T1903" s="2">
        <v>0.15</v>
      </c>
      <c r="U1903">
        <v>4180.17</v>
      </c>
    </row>
    <row r="1904" spans="1:21" x14ac:dyDescent="0.3">
      <c r="A1904" t="s">
        <v>8738</v>
      </c>
      <c r="B1904" s="1">
        <v>44941</v>
      </c>
      <c r="C1904" t="s">
        <v>6443</v>
      </c>
      <c r="D1904" t="s">
        <v>8739</v>
      </c>
      <c r="E1904" t="s">
        <v>36</v>
      </c>
      <c r="F1904" t="s">
        <v>37</v>
      </c>
      <c r="G1904" t="s">
        <v>26</v>
      </c>
      <c r="H1904" t="s">
        <v>45</v>
      </c>
      <c r="I1904" t="s">
        <v>113</v>
      </c>
      <c r="J1904" t="s">
        <v>8740</v>
      </c>
      <c r="K1904" t="s">
        <v>8741</v>
      </c>
      <c r="L1904">
        <v>2</v>
      </c>
      <c r="M1904">
        <v>5640.43</v>
      </c>
      <c r="N1904">
        <v>11280.86</v>
      </c>
      <c r="O1904" s="2">
        <v>0.05</v>
      </c>
      <c r="P1904">
        <v>564.04</v>
      </c>
      <c r="Q1904">
        <v>10716.82</v>
      </c>
      <c r="R1904" t="s">
        <v>59</v>
      </c>
      <c r="S1904" t="s">
        <v>77</v>
      </c>
      <c r="T1904" s="2">
        <v>0.25</v>
      </c>
      <c r="U1904">
        <v>2679.2</v>
      </c>
    </row>
    <row r="1905" spans="1:21" x14ac:dyDescent="0.3">
      <c r="A1905" t="s">
        <v>8742</v>
      </c>
      <c r="B1905" s="1">
        <v>45222</v>
      </c>
      <c r="C1905" t="s">
        <v>8743</v>
      </c>
      <c r="D1905" t="s">
        <v>8744</v>
      </c>
      <c r="E1905" t="s">
        <v>142</v>
      </c>
      <c r="F1905" t="s">
        <v>119</v>
      </c>
      <c r="G1905" t="s">
        <v>26</v>
      </c>
      <c r="H1905" t="s">
        <v>72</v>
      </c>
      <c r="I1905" t="s">
        <v>185</v>
      </c>
      <c r="J1905" t="s">
        <v>8745</v>
      </c>
      <c r="K1905" t="s">
        <v>8746</v>
      </c>
      <c r="L1905">
        <v>6</v>
      </c>
      <c r="M1905">
        <v>5249.98</v>
      </c>
      <c r="N1905">
        <v>31499.88</v>
      </c>
      <c r="O1905" s="2">
        <v>0.15</v>
      </c>
      <c r="P1905">
        <v>4724.9799999999996</v>
      </c>
      <c r="Q1905">
        <v>26774.9</v>
      </c>
      <c r="R1905" t="s">
        <v>49</v>
      </c>
      <c r="S1905" t="s">
        <v>32</v>
      </c>
      <c r="T1905" s="2">
        <v>0.2</v>
      </c>
      <c r="U1905">
        <v>5354.98</v>
      </c>
    </row>
    <row r="1906" spans="1:21" x14ac:dyDescent="0.3">
      <c r="A1906" t="s">
        <v>8747</v>
      </c>
      <c r="B1906" s="1">
        <v>45151</v>
      </c>
      <c r="C1906" t="s">
        <v>8748</v>
      </c>
      <c r="D1906" t="s">
        <v>8749</v>
      </c>
      <c r="E1906" t="s">
        <v>43</v>
      </c>
      <c r="F1906" t="s">
        <v>87</v>
      </c>
      <c r="G1906" t="s">
        <v>26</v>
      </c>
      <c r="H1906" t="s">
        <v>27</v>
      </c>
      <c r="I1906" t="s">
        <v>93</v>
      </c>
      <c r="J1906" t="s">
        <v>6161</v>
      </c>
      <c r="K1906" t="s">
        <v>8750</v>
      </c>
      <c r="L1906">
        <v>8</v>
      </c>
      <c r="M1906">
        <v>534.03</v>
      </c>
      <c r="N1906">
        <v>4272.24</v>
      </c>
      <c r="O1906" s="2">
        <v>0.3</v>
      </c>
      <c r="P1906">
        <v>1281.67</v>
      </c>
      <c r="Q1906">
        <v>2990.57</v>
      </c>
      <c r="R1906" t="s">
        <v>76</v>
      </c>
      <c r="S1906" t="s">
        <v>60</v>
      </c>
      <c r="T1906" s="2">
        <v>0.3</v>
      </c>
      <c r="U1906">
        <v>897.17</v>
      </c>
    </row>
    <row r="1907" spans="1:21" x14ac:dyDescent="0.3">
      <c r="A1907" t="s">
        <v>8751</v>
      </c>
      <c r="B1907" s="1">
        <v>45196</v>
      </c>
      <c r="C1907" t="s">
        <v>8752</v>
      </c>
      <c r="D1907" t="s">
        <v>8753</v>
      </c>
      <c r="E1907" t="s">
        <v>54</v>
      </c>
      <c r="F1907" t="s">
        <v>71</v>
      </c>
      <c r="G1907" t="s">
        <v>81</v>
      </c>
      <c r="H1907" t="s">
        <v>27</v>
      </c>
      <c r="I1907" t="s">
        <v>28</v>
      </c>
      <c r="J1907" t="s">
        <v>8754</v>
      </c>
      <c r="K1907" t="s">
        <v>8755</v>
      </c>
      <c r="L1907">
        <v>7</v>
      </c>
      <c r="M1907">
        <v>3655.76</v>
      </c>
      <c r="N1907">
        <v>25590.32</v>
      </c>
      <c r="O1907" s="2">
        <v>0</v>
      </c>
      <c r="P1907">
        <v>0</v>
      </c>
      <c r="Q1907">
        <v>25590.32</v>
      </c>
      <c r="R1907" t="s">
        <v>49</v>
      </c>
      <c r="S1907" t="s">
        <v>77</v>
      </c>
      <c r="T1907" s="2">
        <v>0.2</v>
      </c>
      <c r="U1907">
        <v>5118.0600000000004</v>
      </c>
    </row>
    <row r="1908" spans="1:21" x14ac:dyDescent="0.3">
      <c r="A1908" t="s">
        <v>8756</v>
      </c>
      <c r="B1908" s="1">
        <v>44999</v>
      </c>
      <c r="C1908" t="s">
        <v>8757</v>
      </c>
      <c r="D1908" t="s">
        <v>8758</v>
      </c>
      <c r="E1908" t="s">
        <v>54</v>
      </c>
      <c r="F1908" t="s">
        <v>25</v>
      </c>
      <c r="G1908" t="s">
        <v>81</v>
      </c>
      <c r="H1908" t="s">
        <v>45</v>
      </c>
      <c r="I1908" t="s">
        <v>65</v>
      </c>
      <c r="J1908" t="s">
        <v>8759</v>
      </c>
      <c r="K1908" t="s">
        <v>8760</v>
      </c>
      <c r="L1908">
        <v>3</v>
      </c>
      <c r="M1908">
        <v>7073.37</v>
      </c>
      <c r="N1908">
        <v>21220.11</v>
      </c>
      <c r="O1908" s="2">
        <v>0.05</v>
      </c>
      <c r="P1908">
        <v>1061.01</v>
      </c>
      <c r="Q1908">
        <v>20159.099999999999</v>
      </c>
      <c r="R1908" t="s">
        <v>76</v>
      </c>
      <c r="S1908" t="s">
        <v>32</v>
      </c>
      <c r="T1908" s="2">
        <v>0.15</v>
      </c>
      <c r="U1908">
        <v>3023.86</v>
      </c>
    </row>
    <row r="1909" spans="1:21" x14ac:dyDescent="0.3">
      <c r="A1909" t="s">
        <v>8761</v>
      </c>
      <c r="B1909" s="1">
        <v>45499</v>
      </c>
      <c r="C1909" t="s">
        <v>7926</v>
      </c>
      <c r="D1909" t="s">
        <v>8762</v>
      </c>
      <c r="E1909" t="s">
        <v>142</v>
      </c>
      <c r="F1909" t="s">
        <v>163</v>
      </c>
      <c r="G1909" t="s">
        <v>26</v>
      </c>
      <c r="H1909" t="s">
        <v>45</v>
      </c>
      <c r="I1909" t="s">
        <v>65</v>
      </c>
      <c r="J1909" t="s">
        <v>3269</v>
      </c>
      <c r="K1909" t="s">
        <v>8763</v>
      </c>
      <c r="L1909">
        <v>8</v>
      </c>
      <c r="M1909">
        <v>7711.21</v>
      </c>
      <c r="N1909">
        <v>61689.68</v>
      </c>
      <c r="O1909" s="2">
        <v>0.15</v>
      </c>
      <c r="P1909">
        <v>9253.4500000000007</v>
      </c>
      <c r="Q1909">
        <v>52436.23</v>
      </c>
      <c r="R1909" t="s">
        <v>76</v>
      </c>
      <c r="S1909" t="s">
        <v>60</v>
      </c>
      <c r="T1909" s="2">
        <v>0.3</v>
      </c>
      <c r="U1909">
        <v>15730.87</v>
      </c>
    </row>
    <row r="1910" spans="1:21" x14ac:dyDescent="0.3">
      <c r="A1910" t="s">
        <v>8764</v>
      </c>
      <c r="B1910" s="1">
        <v>45860</v>
      </c>
      <c r="C1910" t="s">
        <v>8765</v>
      </c>
      <c r="D1910" t="s">
        <v>8766</v>
      </c>
      <c r="E1910" t="s">
        <v>142</v>
      </c>
      <c r="F1910" t="s">
        <v>37</v>
      </c>
      <c r="G1910" t="s">
        <v>81</v>
      </c>
      <c r="H1910" t="s">
        <v>27</v>
      </c>
      <c r="I1910" t="s">
        <v>28</v>
      </c>
      <c r="J1910" t="s">
        <v>8767</v>
      </c>
      <c r="K1910" t="s">
        <v>7123</v>
      </c>
      <c r="L1910">
        <v>8</v>
      </c>
      <c r="M1910">
        <v>4865.0200000000004</v>
      </c>
      <c r="N1910">
        <v>38920.160000000003</v>
      </c>
      <c r="O1910" s="2">
        <v>0.2</v>
      </c>
      <c r="P1910">
        <v>7784.03</v>
      </c>
      <c r="Q1910">
        <v>31136.13</v>
      </c>
      <c r="R1910" t="s">
        <v>31</v>
      </c>
      <c r="S1910" t="s">
        <v>60</v>
      </c>
      <c r="T1910" s="2">
        <v>0.2</v>
      </c>
      <c r="U1910">
        <v>6227.23</v>
      </c>
    </row>
    <row r="1911" spans="1:21" x14ac:dyDescent="0.3">
      <c r="A1911" t="s">
        <v>8768</v>
      </c>
      <c r="B1911" s="1">
        <v>45619</v>
      </c>
      <c r="C1911" t="s">
        <v>8769</v>
      </c>
      <c r="D1911" t="s">
        <v>8770</v>
      </c>
      <c r="E1911" t="s">
        <v>24</v>
      </c>
      <c r="F1911" t="s">
        <v>99</v>
      </c>
      <c r="G1911" t="s">
        <v>81</v>
      </c>
      <c r="H1911" t="s">
        <v>45</v>
      </c>
      <c r="I1911" t="s">
        <v>113</v>
      </c>
      <c r="J1911" t="s">
        <v>8771</v>
      </c>
      <c r="K1911" t="s">
        <v>8772</v>
      </c>
      <c r="L1911">
        <v>10</v>
      </c>
      <c r="M1911">
        <v>2296.27</v>
      </c>
      <c r="N1911">
        <v>22962.7</v>
      </c>
      <c r="O1911" s="2">
        <v>0.05</v>
      </c>
      <c r="P1911">
        <v>1148.1300000000001</v>
      </c>
      <c r="Q1911">
        <v>21814.57</v>
      </c>
      <c r="R1911" t="s">
        <v>76</v>
      </c>
      <c r="S1911" t="s">
        <v>50</v>
      </c>
      <c r="T1911" s="2">
        <v>0.1</v>
      </c>
      <c r="U1911">
        <v>2181.46</v>
      </c>
    </row>
    <row r="1912" spans="1:21" x14ac:dyDescent="0.3">
      <c r="A1912" t="s">
        <v>8773</v>
      </c>
      <c r="B1912" s="1">
        <v>45604</v>
      </c>
      <c r="C1912" t="s">
        <v>8774</v>
      </c>
      <c r="D1912" t="s">
        <v>8775</v>
      </c>
      <c r="E1912" t="s">
        <v>142</v>
      </c>
      <c r="F1912" t="s">
        <v>99</v>
      </c>
      <c r="G1912" t="s">
        <v>26</v>
      </c>
      <c r="H1912" t="s">
        <v>72</v>
      </c>
      <c r="I1912" t="s">
        <v>73</v>
      </c>
      <c r="J1912" t="s">
        <v>8776</v>
      </c>
      <c r="K1912" t="s">
        <v>2019</v>
      </c>
      <c r="L1912">
        <v>10</v>
      </c>
      <c r="M1912">
        <v>2447.41</v>
      </c>
      <c r="N1912">
        <v>24474.1</v>
      </c>
      <c r="O1912" s="2">
        <v>0.05</v>
      </c>
      <c r="P1912">
        <v>1223.7</v>
      </c>
      <c r="Q1912">
        <v>23250.400000000001</v>
      </c>
      <c r="R1912" t="s">
        <v>59</v>
      </c>
      <c r="S1912" t="s">
        <v>60</v>
      </c>
      <c r="T1912" s="2">
        <v>0.3</v>
      </c>
      <c r="U1912">
        <v>6975.12</v>
      </c>
    </row>
    <row r="1913" spans="1:21" x14ac:dyDescent="0.3">
      <c r="A1913" t="s">
        <v>8777</v>
      </c>
      <c r="B1913" s="1">
        <v>45236</v>
      </c>
      <c r="C1913" t="s">
        <v>8778</v>
      </c>
      <c r="D1913" t="s">
        <v>8779</v>
      </c>
      <c r="E1913" t="s">
        <v>54</v>
      </c>
      <c r="F1913" t="s">
        <v>370</v>
      </c>
      <c r="G1913" t="s">
        <v>81</v>
      </c>
      <c r="H1913" t="s">
        <v>27</v>
      </c>
      <c r="I1913" t="s">
        <v>93</v>
      </c>
      <c r="J1913" t="s">
        <v>8780</v>
      </c>
      <c r="K1913" t="s">
        <v>4139</v>
      </c>
      <c r="L1913">
        <v>10</v>
      </c>
      <c r="M1913">
        <v>568.92999999999995</v>
      </c>
      <c r="N1913">
        <v>5689.3</v>
      </c>
      <c r="O1913" s="2">
        <v>0.3</v>
      </c>
      <c r="P1913">
        <v>1706.79</v>
      </c>
      <c r="Q1913">
        <v>3982.51</v>
      </c>
      <c r="R1913" t="s">
        <v>176</v>
      </c>
      <c r="S1913" t="s">
        <v>50</v>
      </c>
      <c r="T1913" s="2">
        <v>0.2</v>
      </c>
      <c r="U1913">
        <v>796.5</v>
      </c>
    </row>
    <row r="1914" spans="1:21" x14ac:dyDescent="0.3">
      <c r="A1914" t="s">
        <v>8781</v>
      </c>
      <c r="B1914" s="1">
        <v>44959</v>
      </c>
      <c r="C1914" t="s">
        <v>8782</v>
      </c>
      <c r="D1914" t="s">
        <v>8783</v>
      </c>
      <c r="E1914" t="s">
        <v>54</v>
      </c>
      <c r="F1914" t="s">
        <v>64</v>
      </c>
      <c r="G1914" t="s">
        <v>26</v>
      </c>
      <c r="H1914" t="s">
        <v>27</v>
      </c>
      <c r="I1914" t="s">
        <v>157</v>
      </c>
      <c r="J1914" t="s">
        <v>8784</v>
      </c>
      <c r="K1914" t="s">
        <v>8229</v>
      </c>
      <c r="L1914">
        <v>7</v>
      </c>
      <c r="M1914">
        <v>5491.8</v>
      </c>
      <c r="N1914">
        <v>38442.6</v>
      </c>
      <c r="O1914" s="2">
        <v>0.25</v>
      </c>
      <c r="P1914">
        <v>9610.65</v>
      </c>
      <c r="Q1914">
        <v>28831.95</v>
      </c>
      <c r="R1914" t="s">
        <v>31</v>
      </c>
      <c r="S1914" t="s">
        <v>50</v>
      </c>
      <c r="T1914" s="2">
        <v>0.1</v>
      </c>
      <c r="U1914">
        <v>2883.2</v>
      </c>
    </row>
    <row r="1915" spans="1:21" x14ac:dyDescent="0.3">
      <c r="A1915" t="s">
        <v>8785</v>
      </c>
      <c r="B1915" s="1">
        <v>45675</v>
      </c>
      <c r="C1915" t="s">
        <v>8786</v>
      </c>
      <c r="D1915" t="s">
        <v>8787</v>
      </c>
      <c r="E1915" t="s">
        <v>142</v>
      </c>
      <c r="F1915" t="s">
        <v>87</v>
      </c>
      <c r="G1915" t="s">
        <v>81</v>
      </c>
      <c r="H1915" t="s">
        <v>55</v>
      </c>
      <c r="I1915" t="s">
        <v>130</v>
      </c>
      <c r="J1915" t="s">
        <v>8788</v>
      </c>
      <c r="K1915" t="s">
        <v>8789</v>
      </c>
      <c r="L1915">
        <v>1</v>
      </c>
      <c r="M1915">
        <v>2017.96</v>
      </c>
      <c r="N1915">
        <v>2017.96</v>
      </c>
      <c r="O1915" s="2">
        <v>0.15</v>
      </c>
      <c r="P1915">
        <v>302.69</v>
      </c>
      <c r="Q1915">
        <v>1715.27</v>
      </c>
      <c r="R1915" t="s">
        <v>76</v>
      </c>
      <c r="S1915" t="s">
        <v>32</v>
      </c>
      <c r="T1915" s="2">
        <v>0.3</v>
      </c>
      <c r="U1915">
        <v>514.58000000000004</v>
      </c>
    </row>
    <row r="1916" spans="1:21" x14ac:dyDescent="0.3">
      <c r="A1916" t="s">
        <v>8790</v>
      </c>
      <c r="B1916" s="1">
        <v>45204</v>
      </c>
      <c r="C1916" t="s">
        <v>8791</v>
      </c>
      <c r="D1916" t="s">
        <v>8792</v>
      </c>
      <c r="E1916" t="s">
        <v>142</v>
      </c>
      <c r="F1916" t="s">
        <v>25</v>
      </c>
      <c r="G1916" t="s">
        <v>26</v>
      </c>
      <c r="H1916" t="s">
        <v>45</v>
      </c>
      <c r="I1916" t="s">
        <v>136</v>
      </c>
      <c r="J1916" t="s">
        <v>8793</v>
      </c>
      <c r="K1916" t="s">
        <v>8794</v>
      </c>
      <c r="L1916">
        <v>9</v>
      </c>
      <c r="M1916">
        <v>7573.82</v>
      </c>
      <c r="N1916">
        <v>68164.38</v>
      </c>
      <c r="O1916" s="2">
        <v>0.1</v>
      </c>
      <c r="P1916">
        <v>6816.44</v>
      </c>
      <c r="Q1916">
        <v>61347.94</v>
      </c>
      <c r="R1916" t="s">
        <v>176</v>
      </c>
      <c r="S1916" t="s">
        <v>50</v>
      </c>
      <c r="T1916" s="2">
        <v>0.25</v>
      </c>
      <c r="U1916">
        <v>15336.99</v>
      </c>
    </row>
    <row r="1917" spans="1:21" x14ac:dyDescent="0.3">
      <c r="A1917" t="s">
        <v>8795</v>
      </c>
      <c r="B1917" s="1">
        <v>45748</v>
      </c>
      <c r="C1917" t="s">
        <v>1493</v>
      </c>
      <c r="D1917" t="s">
        <v>8796</v>
      </c>
      <c r="E1917" t="s">
        <v>43</v>
      </c>
      <c r="F1917" t="s">
        <v>112</v>
      </c>
      <c r="G1917" t="s">
        <v>26</v>
      </c>
      <c r="H1917" t="s">
        <v>45</v>
      </c>
      <c r="I1917" t="s">
        <v>46</v>
      </c>
      <c r="J1917" t="s">
        <v>8244</v>
      </c>
      <c r="K1917" t="s">
        <v>8797</v>
      </c>
      <c r="L1917">
        <v>10</v>
      </c>
      <c r="M1917">
        <v>7252.99</v>
      </c>
      <c r="N1917">
        <v>72529.899999999994</v>
      </c>
      <c r="O1917" s="2">
        <v>0.15</v>
      </c>
      <c r="P1917">
        <v>10879.48</v>
      </c>
      <c r="Q1917">
        <v>61650.42</v>
      </c>
      <c r="R1917" t="s">
        <v>49</v>
      </c>
      <c r="S1917" t="s">
        <v>32</v>
      </c>
      <c r="T1917" s="2">
        <v>0.25</v>
      </c>
      <c r="U1917">
        <v>15412.6</v>
      </c>
    </row>
    <row r="1918" spans="1:21" x14ac:dyDescent="0.3">
      <c r="A1918" t="s">
        <v>8798</v>
      </c>
      <c r="B1918" s="1">
        <v>45412</v>
      </c>
      <c r="C1918" t="s">
        <v>8799</v>
      </c>
      <c r="D1918" t="s">
        <v>8800</v>
      </c>
      <c r="E1918" t="s">
        <v>43</v>
      </c>
      <c r="F1918" t="s">
        <v>44</v>
      </c>
      <c r="G1918" t="s">
        <v>81</v>
      </c>
      <c r="H1918" t="s">
        <v>27</v>
      </c>
      <c r="I1918" t="s">
        <v>157</v>
      </c>
      <c r="J1918" t="s">
        <v>8801</v>
      </c>
      <c r="K1918" t="s">
        <v>8802</v>
      </c>
      <c r="L1918">
        <v>8</v>
      </c>
      <c r="M1918">
        <v>4502.1899999999996</v>
      </c>
      <c r="N1918">
        <v>36017.519999999997</v>
      </c>
      <c r="O1918" s="2">
        <v>0.1</v>
      </c>
      <c r="P1918">
        <v>3601.75</v>
      </c>
      <c r="Q1918">
        <v>32415.77</v>
      </c>
      <c r="R1918" t="s">
        <v>31</v>
      </c>
      <c r="S1918" t="s">
        <v>77</v>
      </c>
      <c r="T1918" s="2">
        <v>0.2</v>
      </c>
      <c r="U1918">
        <v>6483.15</v>
      </c>
    </row>
    <row r="1919" spans="1:21" x14ac:dyDescent="0.3">
      <c r="A1919" t="s">
        <v>8803</v>
      </c>
      <c r="B1919" s="1">
        <v>45460</v>
      </c>
      <c r="C1919" t="s">
        <v>4630</v>
      </c>
      <c r="D1919" t="s">
        <v>8804</v>
      </c>
      <c r="E1919" t="s">
        <v>142</v>
      </c>
      <c r="F1919" t="s">
        <v>25</v>
      </c>
      <c r="G1919" t="s">
        <v>81</v>
      </c>
      <c r="H1919" t="s">
        <v>55</v>
      </c>
      <c r="I1919" t="s">
        <v>56</v>
      </c>
      <c r="J1919" t="s">
        <v>4021</v>
      </c>
      <c r="K1919" t="s">
        <v>8805</v>
      </c>
      <c r="L1919">
        <v>1</v>
      </c>
      <c r="M1919">
        <v>4284.45</v>
      </c>
      <c r="N1919">
        <v>4284.45</v>
      </c>
      <c r="O1919" s="2">
        <v>0.1</v>
      </c>
      <c r="P1919">
        <v>428.44</v>
      </c>
      <c r="Q1919">
        <v>3856.01</v>
      </c>
      <c r="R1919" t="s">
        <v>49</v>
      </c>
      <c r="S1919" t="s">
        <v>77</v>
      </c>
      <c r="T1919" s="2">
        <v>0.25</v>
      </c>
      <c r="U1919">
        <v>964</v>
      </c>
    </row>
    <row r="1920" spans="1:21" x14ac:dyDescent="0.3">
      <c r="A1920" t="s">
        <v>8806</v>
      </c>
      <c r="B1920" s="1">
        <v>45166</v>
      </c>
      <c r="C1920" t="s">
        <v>8807</v>
      </c>
      <c r="D1920" t="s">
        <v>8808</v>
      </c>
      <c r="E1920" t="s">
        <v>54</v>
      </c>
      <c r="F1920" t="s">
        <v>370</v>
      </c>
      <c r="G1920" t="s">
        <v>26</v>
      </c>
      <c r="H1920" t="s">
        <v>55</v>
      </c>
      <c r="I1920" t="s">
        <v>56</v>
      </c>
      <c r="J1920" t="s">
        <v>8253</v>
      </c>
      <c r="K1920" t="s">
        <v>8809</v>
      </c>
      <c r="L1920">
        <v>1</v>
      </c>
      <c r="M1920">
        <v>951.77</v>
      </c>
      <c r="N1920">
        <v>951.77</v>
      </c>
      <c r="O1920" s="2">
        <v>0.1</v>
      </c>
      <c r="P1920">
        <v>95.18</v>
      </c>
      <c r="Q1920">
        <v>856.59</v>
      </c>
      <c r="R1920" t="s">
        <v>176</v>
      </c>
      <c r="S1920" t="s">
        <v>50</v>
      </c>
      <c r="T1920" s="2">
        <v>0.15</v>
      </c>
      <c r="U1920">
        <v>128.49</v>
      </c>
    </row>
    <row r="1921" spans="1:21" x14ac:dyDescent="0.3">
      <c r="A1921" t="s">
        <v>8810</v>
      </c>
      <c r="B1921" s="1">
        <v>45387</v>
      </c>
      <c r="C1921" t="s">
        <v>4362</v>
      </c>
      <c r="D1921" t="s">
        <v>8811</v>
      </c>
      <c r="E1921" t="s">
        <v>24</v>
      </c>
      <c r="F1921" t="s">
        <v>99</v>
      </c>
      <c r="G1921" t="s">
        <v>81</v>
      </c>
      <c r="H1921" t="s">
        <v>55</v>
      </c>
      <c r="I1921" t="s">
        <v>130</v>
      </c>
      <c r="J1921" t="s">
        <v>8812</v>
      </c>
      <c r="K1921" t="s">
        <v>8813</v>
      </c>
      <c r="L1921">
        <v>10</v>
      </c>
      <c r="M1921">
        <v>2279.9299999999998</v>
      </c>
      <c r="N1921">
        <v>22799.3</v>
      </c>
      <c r="O1921" s="2">
        <v>0.2</v>
      </c>
      <c r="P1921">
        <v>4559.8599999999997</v>
      </c>
      <c r="Q1921">
        <v>18239.439999999999</v>
      </c>
      <c r="R1921" t="s">
        <v>59</v>
      </c>
      <c r="S1921" t="s">
        <v>50</v>
      </c>
      <c r="T1921" s="2">
        <v>0.2</v>
      </c>
      <c r="U1921">
        <v>3647.89</v>
      </c>
    </row>
    <row r="1922" spans="1:21" x14ac:dyDescent="0.3">
      <c r="A1922" t="s">
        <v>8814</v>
      </c>
      <c r="B1922" s="1">
        <v>45796</v>
      </c>
      <c r="C1922" t="s">
        <v>8815</v>
      </c>
      <c r="D1922" t="s">
        <v>8816</v>
      </c>
      <c r="E1922" t="s">
        <v>24</v>
      </c>
      <c r="F1922" t="s">
        <v>64</v>
      </c>
      <c r="G1922" t="s">
        <v>81</v>
      </c>
      <c r="H1922" t="s">
        <v>72</v>
      </c>
      <c r="I1922" t="s">
        <v>185</v>
      </c>
      <c r="J1922" t="s">
        <v>8817</v>
      </c>
      <c r="K1922" t="s">
        <v>8818</v>
      </c>
      <c r="L1922">
        <v>9</v>
      </c>
      <c r="M1922">
        <v>5595.13</v>
      </c>
      <c r="N1922">
        <v>50356.17</v>
      </c>
      <c r="O1922" s="2">
        <v>0.3</v>
      </c>
      <c r="P1922">
        <v>15106.85</v>
      </c>
      <c r="Q1922">
        <v>35249.32</v>
      </c>
      <c r="R1922" t="s">
        <v>176</v>
      </c>
      <c r="S1922" t="s">
        <v>77</v>
      </c>
      <c r="T1922" s="2">
        <v>0.2</v>
      </c>
      <c r="U1922">
        <v>7049.86</v>
      </c>
    </row>
    <row r="1923" spans="1:21" x14ac:dyDescent="0.3">
      <c r="A1923" t="s">
        <v>8819</v>
      </c>
      <c r="B1923" s="1">
        <v>45859</v>
      </c>
      <c r="C1923" t="s">
        <v>8820</v>
      </c>
      <c r="D1923" t="s">
        <v>8821</v>
      </c>
      <c r="E1923" t="s">
        <v>142</v>
      </c>
      <c r="F1923" t="s">
        <v>156</v>
      </c>
      <c r="G1923" t="s">
        <v>81</v>
      </c>
      <c r="H1923" t="s">
        <v>27</v>
      </c>
      <c r="I1923" t="s">
        <v>157</v>
      </c>
      <c r="J1923" t="s">
        <v>8822</v>
      </c>
      <c r="K1923" t="s">
        <v>8823</v>
      </c>
      <c r="L1923">
        <v>7</v>
      </c>
      <c r="M1923">
        <v>5477.88</v>
      </c>
      <c r="N1923">
        <v>38345.160000000003</v>
      </c>
      <c r="O1923" s="2">
        <v>0.15</v>
      </c>
      <c r="P1923">
        <v>5751.77</v>
      </c>
      <c r="Q1923">
        <v>32593.39</v>
      </c>
      <c r="R1923" t="s">
        <v>176</v>
      </c>
      <c r="S1923" t="s">
        <v>50</v>
      </c>
      <c r="T1923" s="2">
        <v>0.1</v>
      </c>
      <c r="U1923">
        <v>3259.34</v>
      </c>
    </row>
    <row r="1924" spans="1:21" x14ac:dyDescent="0.3">
      <c r="A1924" t="s">
        <v>8824</v>
      </c>
      <c r="B1924" s="1">
        <v>45427</v>
      </c>
      <c r="C1924" t="s">
        <v>8825</v>
      </c>
      <c r="D1924" t="s">
        <v>8826</v>
      </c>
      <c r="E1924" t="s">
        <v>36</v>
      </c>
      <c r="F1924" t="s">
        <v>87</v>
      </c>
      <c r="G1924" t="s">
        <v>81</v>
      </c>
      <c r="H1924" t="s">
        <v>72</v>
      </c>
      <c r="I1924" t="s">
        <v>73</v>
      </c>
      <c r="J1924" t="s">
        <v>8827</v>
      </c>
      <c r="K1924" t="s">
        <v>8828</v>
      </c>
      <c r="L1924">
        <v>6</v>
      </c>
      <c r="M1924">
        <v>4017.78</v>
      </c>
      <c r="N1924">
        <v>24106.68</v>
      </c>
      <c r="O1924" s="2">
        <v>0.2</v>
      </c>
      <c r="P1924">
        <v>4821.34</v>
      </c>
      <c r="Q1924">
        <v>19285.34</v>
      </c>
      <c r="R1924" t="s">
        <v>31</v>
      </c>
      <c r="S1924" t="s">
        <v>77</v>
      </c>
      <c r="T1924" s="2">
        <v>0.2</v>
      </c>
      <c r="U1924">
        <v>3857.07</v>
      </c>
    </row>
    <row r="1925" spans="1:21" x14ac:dyDescent="0.3">
      <c r="A1925" t="s">
        <v>8829</v>
      </c>
      <c r="B1925" s="1">
        <v>45084</v>
      </c>
      <c r="C1925" t="s">
        <v>8830</v>
      </c>
      <c r="D1925" t="s">
        <v>8831</v>
      </c>
      <c r="E1925" t="s">
        <v>54</v>
      </c>
      <c r="F1925" t="s">
        <v>119</v>
      </c>
      <c r="G1925" t="s">
        <v>26</v>
      </c>
      <c r="H1925" t="s">
        <v>45</v>
      </c>
      <c r="I1925" t="s">
        <v>113</v>
      </c>
      <c r="J1925" t="s">
        <v>8832</v>
      </c>
      <c r="K1925" t="s">
        <v>8833</v>
      </c>
      <c r="L1925">
        <v>5</v>
      </c>
      <c r="M1925">
        <v>7804.88</v>
      </c>
      <c r="N1925">
        <v>39024.400000000001</v>
      </c>
      <c r="O1925" s="2">
        <v>0</v>
      </c>
      <c r="P1925">
        <v>0</v>
      </c>
      <c r="Q1925">
        <v>39024.400000000001</v>
      </c>
      <c r="R1925" t="s">
        <v>31</v>
      </c>
      <c r="S1925" t="s">
        <v>50</v>
      </c>
      <c r="T1925" s="2">
        <v>0.1</v>
      </c>
      <c r="U1925">
        <v>3902.44</v>
      </c>
    </row>
    <row r="1926" spans="1:21" x14ac:dyDescent="0.3">
      <c r="A1926" t="s">
        <v>8834</v>
      </c>
      <c r="B1926" s="1">
        <v>45898</v>
      </c>
      <c r="C1926" t="s">
        <v>8835</v>
      </c>
      <c r="D1926" t="s">
        <v>8836</v>
      </c>
      <c r="E1926" t="s">
        <v>54</v>
      </c>
      <c r="F1926" t="s">
        <v>71</v>
      </c>
      <c r="G1926" t="s">
        <v>26</v>
      </c>
      <c r="H1926" t="s">
        <v>27</v>
      </c>
      <c r="I1926" t="s">
        <v>93</v>
      </c>
      <c r="J1926" t="s">
        <v>8837</v>
      </c>
      <c r="K1926" t="s">
        <v>8838</v>
      </c>
      <c r="L1926">
        <v>3</v>
      </c>
      <c r="M1926">
        <v>2663.25</v>
      </c>
      <c r="N1926">
        <v>7989.75</v>
      </c>
      <c r="O1926" s="2">
        <v>0.25</v>
      </c>
      <c r="P1926">
        <v>1997.44</v>
      </c>
      <c r="Q1926">
        <v>5992.31</v>
      </c>
      <c r="R1926" t="s">
        <v>176</v>
      </c>
      <c r="S1926" t="s">
        <v>50</v>
      </c>
      <c r="T1926" s="2">
        <v>0.15</v>
      </c>
      <c r="U1926">
        <v>898.85</v>
      </c>
    </row>
    <row r="1927" spans="1:21" x14ac:dyDescent="0.3">
      <c r="A1927" t="s">
        <v>8839</v>
      </c>
      <c r="B1927" s="1">
        <v>45816</v>
      </c>
      <c r="C1927" t="s">
        <v>8840</v>
      </c>
      <c r="D1927" t="s">
        <v>8841</v>
      </c>
      <c r="E1927" t="s">
        <v>142</v>
      </c>
      <c r="F1927" t="s">
        <v>370</v>
      </c>
      <c r="G1927" t="s">
        <v>81</v>
      </c>
      <c r="H1927" t="s">
        <v>27</v>
      </c>
      <c r="I1927" t="s">
        <v>93</v>
      </c>
      <c r="J1927" t="s">
        <v>8842</v>
      </c>
      <c r="K1927" t="s">
        <v>8843</v>
      </c>
      <c r="L1927">
        <v>10</v>
      </c>
      <c r="M1927">
        <v>4225.5</v>
      </c>
      <c r="N1927">
        <v>42255</v>
      </c>
      <c r="O1927" s="2">
        <v>0</v>
      </c>
      <c r="P1927">
        <v>0</v>
      </c>
      <c r="Q1927">
        <v>42255</v>
      </c>
      <c r="R1927" t="s">
        <v>31</v>
      </c>
      <c r="S1927" t="s">
        <v>32</v>
      </c>
      <c r="T1927" s="2">
        <v>0.3</v>
      </c>
      <c r="U1927">
        <v>12676.5</v>
      </c>
    </row>
    <row r="1928" spans="1:21" x14ac:dyDescent="0.3">
      <c r="A1928" t="s">
        <v>8844</v>
      </c>
      <c r="B1928" s="1">
        <v>45289</v>
      </c>
      <c r="C1928" t="s">
        <v>1541</v>
      </c>
      <c r="D1928" t="s">
        <v>8845</v>
      </c>
      <c r="E1928" t="s">
        <v>24</v>
      </c>
      <c r="F1928" t="s">
        <v>87</v>
      </c>
      <c r="G1928" t="s">
        <v>81</v>
      </c>
      <c r="H1928" t="s">
        <v>72</v>
      </c>
      <c r="I1928" t="s">
        <v>106</v>
      </c>
      <c r="J1928" t="s">
        <v>8846</v>
      </c>
      <c r="K1928" t="s">
        <v>8847</v>
      </c>
      <c r="L1928">
        <v>3</v>
      </c>
      <c r="M1928">
        <v>1495.52</v>
      </c>
      <c r="N1928">
        <v>4486.5600000000004</v>
      </c>
      <c r="O1928" s="2">
        <v>0</v>
      </c>
      <c r="P1928">
        <v>0</v>
      </c>
      <c r="Q1928">
        <v>4486.5600000000004</v>
      </c>
      <c r="R1928" t="s">
        <v>176</v>
      </c>
      <c r="S1928" t="s">
        <v>77</v>
      </c>
      <c r="T1928" s="2">
        <v>0.15</v>
      </c>
      <c r="U1928">
        <v>672.98</v>
      </c>
    </row>
    <row r="1929" spans="1:21" x14ac:dyDescent="0.3">
      <c r="A1929" t="s">
        <v>8848</v>
      </c>
      <c r="B1929" s="1">
        <v>45603</v>
      </c>
      <c r="C1929" t="s">
        <v>784</v>
      </c>
      <c r="D1929" t="s">
        <v>8849</v>
      </c>
      <c r="E1929" t="s">
        <v>36</v>
      </c>
      <c r="F1929" t="s">
        <v>112</v>
      </c>
      <c r="G1929" t="s">
        <v>26</v>
      </c>
      <c r="H1929" t="s">
        <v>55</v>
      </c>
      <c r="I1929" t="s">
        <v>100</v>
      </c>
      <c r="J1929" t="s">
        <v>8850</v>
      </c>
      <c r="K1929" t="s">
        <v>8851</v>
      </c>
      <c r="L1929">
        <v>1</v>
      </c>
      <c r="M1929">
        <v>1939.83</v>
      </c>
      <c r="N1929">
        <v>1939.83</v>
      </c>
      <c r="O1929" s="2">
        <v>0</v>
      </c>
      <c r="P1929">
        <v>0</v>
      </c>
      <c r="Q1929">
        <v>1939.83</v>
      </c>
      <c r="R1929" t="s">
        <v>76</v>
      </c>
      <c r="S1929" t="s">
        <v>50</v>
      </c>
      <c r="T1929" s="2">
        <v>0.25</v>
      </c>
      <c r="U1929">
        <v>484.96</v>
      </c>
    </row>
    <row r="1930" spans="1:21" x14ac:dyDescent="0.3">
      <c r="A1930" t="s">
        <v>8852</v>
      </c>
      <c r="B1930" s="1">
        <v>45180</v>
      </c>
      <c r="C1930" t="s">
        <v>8853</v>
      </c>
      <c r="D1930" t="s">
        <v>7039</v>
      </c>
      <c r="E1930" t="s">
        <v>43</v>
      </c>
      <c r="F1930" t="s">
        <v>64</v>
      </c>
      <c r="G1930" t="s">
        <v>81</v>
      </c>
      <c r="H1930" t="s">
        <v>45</v>
      </c>
      <c r="I1930" t="s">
        <v>144</v>
      </c>
      <c r="J1930" t="s">
        <v>8854</v>
      </c>
      <c r="K1930" t="s">
        <v>2953</v>
      </c>
      <c r="L1930">
        <v>10</v>
      </c>
      <c r="M1930">
        <v>4102.68</v>
      </c>
      <c r="N1930">
        <v>41026.800000000003</v>
      </c>
      <c r="O1930" s="2">
        <v>0.15</v>
      </c>
      <c r="P1930">
        <v>6154.02</v>
      </c>
      <c r="Q1930">
        <v>34872.78</v>
      </c>
      <c r="R1930" t="s">
        <v>49</v>
      </c>
      <c r="S1930" t="s">
        <v>32</v>
      </c>
      <c r="T1930" s="2">
        <v>0.15</v>
      </c>
      <c r="U1930">
        <v>5230.92</v>
      </c>
    </row>
    <row r="1931" spans="1:21" x14ac:dyDescent="0.3">
      <c r="A1931" t="s">
        <v>8855</v>
      </c>
      <c r="B1931" s="1">
        <v>45313</v>
      </c>
      <c r="C1931" t="s">
        <v>8856</v>
      </c>
      <c r="D1931" t="s">
        <v>8857</v>
      </c>
      <c r="E1931" t="s">
        <v>142</v>
      </c>
      <c r="F1931" t="s">
        <v>25</v>
      </c>
      <c r="G1931" t="s">
        <v>26</v>
      </c>
      <c r="H1931" t="s">
        <v>55</v>
      </c>
      <c r="I1931" t="s">
        <v>130</v>
      </c>
      <c r="J1931" t="s">
        <v>8858</v>
      </c>
      <c r="K1931" t="s">
        <v>8859</v>
      </c>
      <c r="L1931">
        <v>2</v>
      </c>
      <c r="M1931">
        <v>6866.49</v>
      </c>
      <c r="N1931">
        <v>13732.98</v>
      </c>
      <c r="O1931" s="2">
        <v>0</v>
      </c>
      <c r="P1931">
        <v>0</v>
      </c>
      <c r="Q1931">
        <v>13732.98</v>
      </c>
      <c r="R1931" t="s">
        <v>176</v>
      </c>
      <c r="S1931" t="s">
        <v>77</v>
      </c>
      <c r="T1931" s="2">
        <v>0.3</v>
      </c>
      <c r="U1931">
        <v>4119.8900000000003</v>
      </c>
    </row>
    <row r="1932" spans="1:21" x14ac:dyDescent="0.3">
      <c r="A1932" t="s">
        <v>8860</v>
      </c>
      <c r="B1932" s="1">
        <v>45191</v>
      </c>
      <c r="C1932" t="s">
        <v>8861</v>
      </c>
      <c r="D1932" t="s">
        <v>2558</v>
      </c>
      <c r="E1932" t="s">
        <v>54</v>
      </c>
      <c r="F1932" t="s">
        <v>163</v>
      </c>
      <c r="G1932" t="s">
        <v>26</v>
      </c>
      <c r="H1932" t="s">
        <v>72</v>
      </c>
      <c r="I1932" t="s">
        <v>150</v>
      </c>
      <c r="J1932" t="s">
        <v>8862</v>
      </c>
      <c r="K1932" t="s">
        <v>8863</v>
      </c>
      <c r="L1932">
        <v>4</v>
      </c>
      <c r="M1932">
        <v>7051.84</v>
      </c>
      <c r="N1932">
        <v>28207.360000000001</v>
      </c>
      <c r="O1932" s="2">
        <v>0</v>
      </c>
      <c r="P1932">
        <v>0</v>
      </c>
      <c r="Q1932">
        <v>28207.360000000001</v>
      </c>
      <c r="R1932" t="s">
        <v>49</v>
      </c>
      <c r="S1932" t="s">
        <v>32</v>
      </c>
      <c r="T1932" s="2">
        <v>0.15</v>
      </c>
      <c r="U1932">
        <v>4231.1000000000004</v>
      </c>
    </row>
    <row r="1933" spans="1:21" x14ac:dyDescent="0.3">
      <c r="A1933" t="s">
        <v>8864</v>
      </c>
      <c r="B1933" s="1">
        <v>45598</v>
      </c>
      <c r="C1933" t="s">
        <v>8865</v>
      </c>
      <c r="D1933" t="s">
        <v>642</v>
      </c>
      <c r="E1933" t="s">
        <v>24</v>
      </c>
      <c r="F1933" t="s">
        <v>87</v>
      </c>
      <c r="G1933" t="s">
        <v>26</v>
      </c>
      <c r="H1933" t="s">
        <v>45</v>
      </c>
      <c r="I1933" t="s">
        <v>144</v>
      </c>
      <c r="J1933" t="s">
        <v>7653</v>
      </c>
      <c r="K1933" t="s">
        <v>8866</v>
      </c>
      <c r="L1933">
        <v>10</v>
      </c>
      <c r="M1933">
        <v>5033.21</v>
      </c>
      <c r="N1933">
        <v>50332.1</v>
      </c>
      <c r="O1933" s="2">
        <v>0</v>
      </c>
      <c r="P1933">
        <v>0</v>
      </c>
      <c r="Q1933">
        <v>50332.1</v>
      </c>
      <c r="R1933" t="s">
        <v>31</v>
      </c>
      <c r="S1933" t="s">
        <v>32</v>
      </c>
      <c r="T1933" s="2">
        <v>0.15</v>
      </c>
      <c r="U1933">
        <v>7549.81</v>
      </c>
    </row>
    <row r="1934" spans="1:21" x14ac:dyDescent="0.3">
      <c r="A1934" t="s">
        <v>8867</v>
      </c>
      <c r="B1934" s="1">
        <v>45091</v>
      </c>
      <c r="C1934" t="s">
        <v>1687</v>
      </c>
      <c r="D1934" t="s">
        <v>613</v>
      </c>
      <c r="E1934" t="s">
        <v>43</v>
      </c>
      <c r="F1934" t="s">
        <v>143</v>
      </c>
      <c r="G1934" t="s">
        <v>81</v>
      </c>
      <c r="H1934" t="s">
        <v>55</v>
      </c>
      <c r="I1934" t="s">
        <v>130</v>
      </c>
      <c r="J1934" t="s">
        <v>8868</v>
      </c>
      <c r="K1934" t="s">
        <v>8869</v>
      </c>
      <c r="L1934">
        <v>5</v>
      </c>
      <c r="M1934">
        <v>7945.97</v>
      </c>
      <c r="N1934">
        <v>39729.85</v>
      </c>
      <c r="O1934" s="2">
        <v>0.25</v>
      </c>
      <c r="P1934">
        <v>9932.4599999999991</v>
      </c>
      <c r="Q1934">
        <v>29797.39</v>
      </c>
      <c r="R1934" t="s">
        <v>49</v>
      </c>
      <c r="S1934" t="s">
        <v>50</v>
      </c>
      <c r="T1934" s="2">
        <v>0.3</v>
      </c>
      <c r="U1934">
        <v>8939.2199999999993</v>
      </c>
    </row>
    <row r="1935" spans="1:21" x14ac:dyDescent="0.3">
      <c r="A1935" t="s">
        <v>8870</v>
      </c>
      <c r="B1935" s="1">
        <v>45326</v>
      </c>
      <c r="C1935" t="s">
        <v>8871</v>
      </c>
      <c r="D1935" t="s">
        <v>1023</v>
      </c>
      <c r="E1935" t="s">
        <v>36</v>
      </c>
      <c r="F1935" t="s">
        <v>119</v>
      </c>
      <c r="G1935" t="s">
        <v>26</v>
      </c>
      <c r="H1935" t="s">
        <v>45</v>
      </c>
      <c r="I1935" t="s">
        <v>46</v>
      </c>
      <c r="J1935" t="s">
        <v>8872</v>
      </c>
      <c r="K1935" t="s">
        <v>8873</v>
      </c>
      <c r="L1935">
        <v>6</v>
      </c>
      <c r="M1935">
        <v>3064.48</v>
      </c>
      <c r="N1935">
        <v>18386.88</v>
      </c>
      <c r="O1935" s="2">
        <v>0</v>
      </c>
      <c r="P1935">
        <v>0</v>
      </c>
      <c r="Q1935">
        <v>18386.88</v>
      </c>
      <c r="R1935" t="s">
        <v>76</v>
      </c>
      <c r="S1935" t="s">
        <v>77</v>
      </c>
      <c r="T1935" s="2">
        <v>0.25</v>
      </c>
      <c r="U1935">
        <v>4596.72</v>
      </c>
    </row>
    <row r="1936" spans="1:21" x14ac:dyDescent="0.3">
      <c r="A1936" t="s">
        <v>8874</v>
      </c>
      <c r="B1936" s="1">
        <v>45048</v>
      </c>
      <c r="C1936" t="s">
        <v>8875</v>
      </c>
      <c r="D1936" t="s">
        <v>1459</v>
      </c>
      <c r="E1936" t="s">
        <v>43</v>
      </c>
      <c r="F1936" t="s">
        <v>44</v>
      </c>
      <c r="G1936" t="s">
        <v>81</v>
      </c>
      <c r="H1936" t="s">
        <v>72</v>
      </c>
      <c r="I1936" t="s">
        <v>106</v>
      </c>
      <c r="J1936" t="s">
        <v>8876</v>
      </c>
      <c r="K1936" t="s">
        <v>8877</v>
      </c>
      <c r="L1936">
        <v>2</v>
      </c>
      <c r="M1936">
        <v>7543.5</v>
      </c>
      <c r="N1936">
        <v>15087</v>
      </c>
      <c r="O1936" s="2">
        <v>0.05</v>
      </c>
      <c r="P1936">
        <v>754.35</v>
      </c>
      <c r="Q1936">
        <v>14332.65</v>
      </c>
      <c r="R1936" t="s">
        <v>76</v>
      </c>
      <c r="S1936" t="s">
        <v>50</v>
      </c>
      <c r="T1936" s="2">
        <v>0.3</v>
      </c>
      <c r="U1936">
        <v>4299.8</v>
      </c>
    </row>
    <row r="1937" spans="1:21" x14ac:dyDescent="0.3">
      <c r="A1937" t="s">
        <v>8878</v>
      </c>
      <c r="B1937" s="1">
        <v>44998</v>
      </c>
      <c r="C1937" t="s">
        <v>8879</v>
      </c>
      <c r="D1937" t="s">
        <v>4934</v>
      </c>
      <c r="E1937" t="s">
        <v>54</v>
      </c>
      <c r="F1937" t="s">
        <v>87</v>
      </c>
      <c r="G1937" t="s">
        <v>81</v>
      </c>
      <c r="H1937" t="s">
        <v>55</v>
      </c>
      <c r="I1937" t="s">
        <v>130</v>
      </c>
      <c r="J1937" t="s">
        <v>8880</v>
      </c>
      <c r="K1937" t="s">
        <v>7190</v>
      </c>
      <c r="L1937">
        <v>8</v>
      </c>
      <c r="M1937">
        <v>1134.73</v>
      </c>
      <c r="N1937">
        <v>9077.84</v>
      </c>
      <c r="O1937" s="2">
        <v>0.05</v>
      </c>
      <c r="P1937">
        <v>453.89</v>
      </c>
      <c r="Q1937">
        <v>8623.9500000000007</v>
      </c>
      <c r="R1937" t="s">
        <v>49</v>
      </c>
      <c r="S1937" t="s">
        <v>32</v>
      </c>
      <c r="T1937" s="2">
        <v>0.25</v>
      </c>
      <c r="U1937">
        <v>2155.9899999999998</v>
      </c>
    </row>
    <row r="1938" spans="1:21" x14ac:dyDescent="0.3">
      <c r="A1938" t="s">
        <v>8881</v>
      </c>
      <c r="B1938" s="1">
        <v>45233</v>
      </c>
      <c r="C1938" t="s">
        <v>8882</v>
      </c>
      <c r="D1938" t="s">
        <v>8883</v>
      </c>
      <c r="E1938" t="s">
        <v>43</v>
      </c>
      <c r="F1938" t="s">
        <v>99</v>
      </c>
      <c r="G1938" t="s">
        <v>81</v>
      </c>
      <c r="H1938" t="s">
        <v>72</v>
      </c>
      <c r="I1938" t="s">
        <v>73</v>
      </c>
      <c r="J1938" t="s">
        <v>1553</v>
      </c>
      <c r="K1938" t="s">
        <v>8884</v>
      </c>
      <c r="L1938">
        <v>3</v>
      </c>
      <c r="M1938">
        <v>597.22</v>
      </c>
      <c r="N1938">
        <v>1791.66</v>
      </c>
      <c r="O1938" s="2">
        <v>0.2</v>
      </c>
      <c r="P1938">
        <v>358.33</v>
      </c>
      <c r="Q1938">
        <v>1433.33</v>
      </c>
      <c r="R1938" t="s">
        <v>176</v>
      </c>
      <c r="S1938" t="s">
        <v>60</v>
      </c>
      <c r="T1938" s="2">
        <v>0.2</v>
      </c>
      <c r="U1938">
        <v>286.67</v>
      </c>
    </row>
    <row r="1939" spans="1:21" x14ac:dyDescent="0.3">
      <c r="A1939" t="s">
        <v>8885</v>
      </c>
      <c r="B1939" s="1">
        <v>45245</v>
      </c>
      <c r="C1939" t="s">
        <v>8886</v>
      </c>
      <c r="D1939" t="s">
        <v>8887</v>
      </c>
      <c r="E1939" t="s">
        <v>24</v>
      </c>
      <c r="F1939" t="s">
        <v>156</v>
      </c>
      <c r="G1939" t="s">
        <v>26</v>
      </c>
      <c r="H1939" t="s">
        <v>27</v>
      </c>
      <c r="I1939" t="s">
        <v>93</v>
      </c>
      <c r="J1939" t="s">
        <v>8705</v>
      </c>
      <c r="K1939" t="s">
        <v>8888</v>
      </c>
      <c r="L1939">
        <v>2</v>
      </c>
      <c r="M1939">
        <v>1984.69</v>
      </c>
      <c r="N1939">
        <v>3969.38</v>
      </c>
      <c r="O1939" s="2">
        <v>0.15</v>
      </c>
      <c r="P1939">
        <v>595.41</v>
      </c>
      <c r="Q1939">
        <v>3373.97</v>
      </c>
      <c r="R1939" t="s">
        <v>31</v>
      </c>
      <c r="S1939" t="s">
        <v>32</v>
      </c>
      <c r="T1939" s="2">
        <v>0.3</v>
      </c>
      <c r="U1939">
        <v>1012.19</v>
      </c>
    </row>
    <row r="1940" spans="1:21" x14ac:dyDescent="0.3">
      <c r="A1940" t="s">
        <v>8889</v>
      </c>
      <c r="B1940" s="1">
        <v>45076</v>
      </c>
      <c r="C1940" t="s">
        <v>3942</v>
      </c>
      <c r="D1940" t="s">
        <v>8890</v>
      </c>
      <c r="E1940" t="s">
        <v>24</v>
      </c>
      <c r="F1940" t="s">
        <v>71</v>
      </c>
      <c r="G1940" t="s">
        <v>81</v>
      </c>
      <c r="H1940" t="s">
        <v>72</v>
      </c>
      <c r="I1940" t="s">
        <v>150</v>
      </c>
      <c r="J1940" t="s">
        <v>8891</v>
      </c>
      <c r="K1940" t="s">
        <v>8892</v>
      </c>
      <c r="L1940">
        <v>2</v>
      </c>
      <c r="M1940">
        <v>2178.1</v>
      </c>
      <c r="N1940">
        <v>4356.2</v>
      </c>
      <c r="O1940" s="2">
        <v>0.25</v>
      </c>
      <c r="P1940">
        <v>1089.05</v>
      </c>
      <c r="Q1940">
        <v>3267.15</v>
      </c>
      <c r="R1940" t="s">
        <v>31</v>
      </c>
      <c r="S1940" t="s">
        <v>77</v>
      </c>
      <c r="T1940" s="2">
        <v>0.3</v>
      </c>
      <c r="U1940">
        <v>980.14</v>
      </c>
    </row>
    <row r="1941" spans="1:21" x14ac:dyDescent="0.3">
      <c r="A1941" t="s">
        <v>8893</v>
      </c>
      <c r="B1941" s="1">
        <v>45628</v>
      </c>
      <c r="C1941" t="s">
        <v>1702</v>
      </c>
      <c r="D1941" t="s">
        <v>8894</v>
      </c>
      <c r="E1941" t="s">
        <v>142</v>
      </c>
      <c r="F1941" t="s">
        <v>25</v>
      </c>
      <c r="G1941" t="s">
        <v>81</v>
      </c>
      <c r="H1941" t="s">
        <v>72</v>
      </c>
      <c r="I1941" t="s">
        <v>150</v>
      </c>
      <c r="J1941" t="s">
        <v>8895</v>
      </c>
      <c r="K1941" t="s">
        <v>8896</v>
      </c>
      <c r="L1941">
        <v>4</v>
      </c>
      <c r="M1941">
        <v>3451.94</v>
      </c>
      <c r="N1941">
        <v>13807.76</v>
      </c>
      <c r="O1941" s="2">
        <v>0.1</v>
      </c>
      <c r="P1941">
        <v>1380.78</v>
      </c>
      <c r="Q1941">
        <v>12426.98</v>
      </c>
      <c r="R1941" t="s">
        <v>31</v>
      </c>
      <c r="S1941" t="s">
        <v>32</v>
      </c>
      <c r="T1941" s="2">
        <v>0.25</v>
      </c>
      <c r="U1941">
        <v>3106.74</v>
      </c>
    </row>
    <row r="1942" spans="1:21" x14ac:dyDescent="0.3">
      <c r="A1942" t="s">
        <v>8897</v>
      </c>
      <c r="B1942" s="1">
        <v>45609</v>
      </c>
      <c r="C1942" t="s">
        <v>8898</v>
      </c>
      <c r="D1942" t="s">
        <v>8899</v>
      </c>
      <c r="E1942" t="s">
        <v>54</v>
      </c>
      <c r="F1942" t="s">
        <v>71</v>
      </c>
      <c r="G1942" t="s">
        <v>26</v>
      </c>
      <c r="H1942" t="s">
        <v>72</v>
      </c>
      <c r="I1942" t="s">
        <v>106</v>
      </c>
      <c r="J1942" t="s">
        <v>8900</v>
      </c>
      <c r="K1942" t="s">
        <v>8901</v>
      </c>
      <c r="L1942">
        <v>3</v>
      </c>
      <c r="M1942">
        <v>2815.56</v>
      </c>
      <c r="N1942">
        <v>8446.68</v>
      </c>
      <c r="O1942" s="2">
        <v>0.05</v>
      </c>
      <c r="P1942">
        <v>422.33</v>
      </c>
      <c r="Q1942">
        <v>8024.35</v>
      </c>
      <c r="R1942" t="s">
        <v>76</v>
      </c>
      <c r="S1942" t="s">
        <v>60</v>
      </c>
      <c r="T1942" s="2">
        <v>0.1</v>
      </c>
      <c r="U1942">
        <v>802.44</v>
      </c>
    </row>
    <row r="1943" spans="1:21" x14ac:dyDescent="0.3">
      <c r="A1943" t="s">
        <v>8902</v>
      </c>
      <c r="B1943" s="1">
        <v>45820</v>
      </c>
      <c r="C1943" t="s">
        <v>8903</v>
      </c>
      <c r="D1943" t="s">
        <v>8904</v>
      </c>
      <c r="E1943" t="s">
        <v>142</v>
      </c>
      <c r="F1943" t="s">
        <v>163</v>
      </c>
      <c r="G1943" t="s">
        <v>81</v>
      </c>
      <c r="H1943" t="s">
        <v>27</v>
      </c>
      <c r="I1943" t="s">
        <v>157</v>
      </c>
      <c r="J1943" t="s">
        <v>8905</v>
      </c>
      <c r="K1943" t="s">
        <v>8906</v>
      </c>
      <c r="L1943">
        <v>5</v>
      </c>
      <c r="M1943">
        <v>6394.98</v>
      </c>
      <c r="N1943">
        <v>31974.9</v>
      </c>
      <c r="O1943" s="2">
        <v>0.3</v>
      </c>
      <c r="P1943">
        <v>9592.4699999999993</v>
      </c>
      <c r="Q1943">
        <v>22382.43</v>
      </c>
      <c r="R1943" t="s">
        <v>49</v>
      </c>
      <c r="S1943" t="s">
        <v>50</v>
      </c>
      <c r="T1943" s="2">
        <v>0.25</v>
      </c>
      <c r="U1943">
        <v>5595.61</v>
      </c>
    </row>
    <row r="1944" spans="1:21" x14ac:dyDescent="0.3">
      <c r="A1944" t="s">
        <v>8907</v>
      </c>
      <c r="B1944" s="1">
        <v>45170</v>
      </c>
      <c r="C1944" t="s">
        <v>7651</v>
      </c>
      <c r="D1944" t="s">
        <v>8908</v>
      </c>
      <c r="E1944" t="s">
        <v>43</v>
      </c>
      <c r="F1944" t="s">
        <v>370</v>
      </c>
      <c r="G1944" t="s">
        <v>81</v>
      </c>
      <c r="H1944" t="s">
        <v>55</v>
      </c>
      <c r="I1944" t="s">
        <v>100</v>
      </c>
      <c r="J1944" t="s">
        <v>8909</v>
      </c>
      <c r="K1944" t="s">
        <v>8910</v>
      </c>
      <c r="L1944">
        <v>4</v>
      </c>
      <c r="M1944">
        <v>5377.64</v>
      </c>
      <c r="N1944">
        <v>21510.560000000001</v>
      </c>
      <c r="O1944" s="2">
        <v>0.05</v>
      </c>
      <c r="P1944">
        <v>1075.53</v>
      </c>
      <c r="Q1944">
        <v>20435.03</v>
      </c>
      <c r="R1944" t="s">
        <v>31</v>
      </c>
      <c r="S1944" t="s">
        <v>60</v>
      </c>
      <c r="T1944" s="2">
        <v>0.3</v>
      </c>
      <c r="U1944">
        <v>6130.51</v>
      </c>
    </row>
    <row r="1945" spans="1:21" x14ac:dyDescent="0.3">
      <c r="A1945" t="s">
        <v>8911</v>
      </c>
      <c r="B1945" s="1">
        <v>45669</v>
      </c>
      <c r="C1945" t="s">
        <v>1531</v>
      </c>
      <c r="D1945" t="s">
        <v>8912</v>
      </c>
      <c r="E1945" t="s">
        <v>24</v>
      </c>
      <c r="F1945" t="s">
        <v>119</v>
      </c>
      <c r="G1945" t="s">
        <v>81</v>
      </c>
      <c r="H1945" t="s">
        <v>27</v>
      </c>
      <c r="I1945" t="s">
        <v>157</v>
      </c>
      <c r="J1945" t="s">
        <v>8913</v>
      </c>
      <c r="K1945" t="s">
        <v>7340</v>
      </c>
      <c r="L1945">
        <v>10</v>
      </c>
      <c r="M1945">
        <v>4533.9799999999996</v>
      </c>
      <c r="N1945">
        <v>45339.8</v>
      </c>
      <c r="O1945" s="2">
        <v>0</v>
      </c>
      <c r="P1945">
        <v>0</v>
      </c>
      <c r="Q1945">
        <v>45339.8</v>
      </c>
      <c r="R1945" t="s">
        <v>49</v>
      </c>
      <c r="S1945" t="s">
        <v>32</v>
      </c>
      <c r="T1945" s="2">
        <v>0.3</v>
      </c>
      <c r="U1945">
        <v>13601.94</v>
      </c>
    </row>
    <row r="1946" spans="1:21" x14ac:dyDescent="0.3">
      <c r="A1946" t="s">
        <v>8914</v>
      </c>
      <c r="B1946" s="1">
        <v>45316</v>
      </c>
      <c r="C1946" t="s">
        <v>8915</v>
      </c>
      <c r="D1946" t="s">
        <v>8916</v>
      </c>
      <c r="E1946" t="s">
        <v>36</v>
      </c>
      <c r="F1946" t="s">
        <v>44</v>
      </c>
      <c r="G1946" t="s">
        <v>81</v>
      </c>
      <c r="H1946" t="s">
        <v>45</v>
      </c>
      <c r="I1946" t="s">
        <v>65</v>
      </c>
      <c r="J1946" t="s">
        <v>8917</v>
      </c>
      <c r="K1946" t="s">
        <v>8918</v>
      </c>
      <c r="L1946">
        <v>7</v>
      </c>
      <c r="M1946">
        <v>747.67</v>
      </c>
      <c r="N1946">
        <v>5233.6899999999996</v>
      </c>
      <c r="O1946" s="2">
        <v>0.15</v>
      </c>
      <c r="P1946">
        <v>785.05</v>
      </c>
      <c r="Q1946">
        <v>4448.6400000000003</v>
      </c>
      <c r="R1946" t="s">
        <v>59</v>
      </c>
      <c r="S1946" t="s">
        <v>60</v>
      </c>
      <c r="T1946" s="2">
        <v>0.15</v>
      </c>
      <c r="U1946">
        <v>667.3</v>
      </c>
    </row>
    <row r="1947" spans="1:21" x14ac:dyDescent="0.3">
      <c r="A1947" t="s">
        <v>8919</v>
      </c>
      <c r="B1947" s="1">
        <v>45498</v>
      </c>
      <c r="C1947" t="s">
        <v>8920</v>
      </c>
      <c r="D1947" t="s">
        <v>8921</v>
      </c>
      <c r="E1947" t="s">
        <v>24</v>
      </c>
      <c r="F1947" t="s">
        <v>25</v>
      </c>
      <c r="G1947" t="s">
        <v>81</v>
      </c>
      <c r="H1947" t="s">
        <v>55</v>
      </c>
      <c r="I1947" t="s">
        <v>130</v>
      </c>
      <c r="J1947" t="s">
        <v>8922</v>
      </c>
      <c r="K1947" t="s">
        <v>8923</v>
      </c>
      <c r="L1947">
        <v>8</v>
      </c>
      <c r="M1947">
        <v>1707.53</v>
      </c>
      <c r="N1947">
        <v>13660.24</v>
      </c>
      <c r="O1947" s="2">
        <v>0.2</v>
      </c>
      <c r="P1947">
        <v>2732.05</v>
      </c>
      <c r="Q1947">
        <v>10928.19</v>
      </c>
      <c r="R1947" t="s">
        <v>176</v>
      </c>
      <c r="S1947" t="s">
        <v>60</v>
      </c>
      <c r="T1947" s="2">
        <v>0.1</v>
      </c>
      <c r="U1947">
        <v>1092.82</v>
      </c>
    </row>
    <row r="1948" spans="1:21" x14ac:dyDescent="0.3">
      <c r="A1948" t="s">
        <v>8924</v>
      </c>
      <c r="B1948" s="1">
        <v>45291</v>
      </c>
      <c r="C1948" t="s">
        <v>8925</v>
      </c>
      <c r="D1948" t="s">
        <v>8926</v>
      </c>
      <c r="E1948" t="s">
        <v>54</v>
      </c>
      <c r="F1948" t="s">
        <v>44</v>
      </c>
      <c r="G1948" t="s">
        <v>26</v>
      </c>
      <c r="H1948" t="s">
        <v>72</v>
      </c>
      <c r="I1948" t="s">
        <v>185</v>
      </c>
      <c r="J1948" t="s">
        <v>8927</v>
      </c>
      <c r="K1948" t="s">
        <v>8928</v>
      </c>
      <c r="L1948">
        <v>1</v>
      </c>
      <c r="M1948">
        <v>4589.3999999999996</v>
      </c>
      <c r="N1948">
        <v>4589.3999999999996</v>
      </c>
      <c r="O1948" s="2">
        <v>0.2</v>
      </c>
      <c r="P1948">
        <v>917.88</v>
      </c>
      <c r="Q1948">
        <v>3671.52</v>
      </c>
      <c r="R1948" t="s">
        <v>76</v>
      </c>
      <c r="S1948" t="s">
        <v>77</v>
      </c>
      <c r="T1948" s="2">
        <v>0.1</v>
      </c>
      <c r="U1948">
        <v>367.15</v>
      </c>
    </row>
    <row r="1949" spans="1:21" x14ac:dyDescent="0.3">
      <c r="A1949" t="s">
        <v>8929</v>
      </c>
      <c r="B1949" s="1">
        <v>45551</v>
      </c>
      <c r="C1949" t="s">
        <v>1095</v>
      </c>
      <c r="D1949" t="s">
        <v>8930</v>
      </c>
      <c r="E1949" t="s">
        <v>142</v>
      </c>
      <c r="F1949" t="s">
        <v>64</v>
      </c>
      <c r="G1949" t="s">
        <v>26</v>
      </c>
      <c r="H1949" t="s">
        <v>27</v>
      </c>
      <c r="I1949" t="s">
        <v>93</v>
      </c>
      <c r="J1949" t="s">
        <v>8931</v>
      </c>
      <c r="K1949" t="s">
        <v>8932</v>
      </c>
      <c r="L1949">
        <v>3</v>
      </c>
      <c r="M1949">
        <v>3363.14</v>
      </c>
      <c r="N1949">
        <v>10089.42</v>
      </c>
      <c r="O1949" s="2">
        <v>0.1</v>
      </c>
      <c r="P1949">
        <v>1008.94</v>
      </c>
      <c r="Q1949">
        <v>9080.48</v>
      </c>
      <c r="R1949" t="s">
        <v>49</v>
      </c>
      <c r="S1949" t="s">
        <v>77</v>
      </c>
      <c r="T1949" s="2">
        <v>0.15</v>
      </c>
      <c r="U1949">
        <v>1362.07</v>
      </c>
    </row>
    <row r="1950" spans="1:21" x14ac:dyDescent="0.3">
      <c r="A1950" t="s">
        <v>8933</v>
      </c>
      <c r="B1950" s="1">
        <v>45350</v>
      </c>
      <c r="C1950" t="s">
        <v>775</v>
      </c>
      <c r="D1950" t="s">
        <v>8934</v>
      </c>
      <c r="E1950" t="s">
        <v>142</v>
      </c>
      <c r="F1950" t="s">
        <v>143</v>
      </c>
      <c r="G1950" t="s">
        <v>26</v>
      </c>
      <c r="H1950" t="s">
        <v>27</v>
      </c>
      <c r="I1950" t="s">
        <v>93</v>
      </c>
      <c r="J1950" t="s">
        <v>8935</v>
      </c>
      <c r="K1950" t="s">
        <v>8936</v>
      </c>
      <c r="L1950">
        <v>4</v>
      </c>
      <c r="M1950">
        <v>5299.97</v>
      </c>
      <c r="N1950">
        <v>21199.88</v>
      </c>
      <c r="O1950" s="2">
        <v>0.2</v>
      </c>
      <c r="P1950">
        <v>4239.9799999999996</v>
      </c>
      <c r="Q1950">
        <v>16959.900000000001</v>
      </c>
      <c r="R1950" t="s">
        <v>49</v>
      </c>
      <c r="S1950" t="s">
        <v>50</v>
      </c>
      <c r="T1950" s="2">
        <v>0.3</v>
      </c>
      <c r="U1950">
        <v>5087.97</v>
      </c>
    </row>
    <row r="1951" spans="1:21" x14ac:dyDescent="0.3">
      <c r="A1951" t="s">
        <v>8937</v>
      </c>
      <c r="B1951" s="1">
        <v>45549</v>
      </c>
      <c r="C1951" t="s">
        <v>6919</v>
      </c>
      <c r="D1951" t="s">
        <v>3969</v>
      </c>
      <c r="E1951" t="s">
        <v>54</v>
      </c>
      <c r="F1951" t="s">
        <v>119</v>
      </c>
      <c r="G1951" t="s">
        <v>81</v>
      </c>
      <c r="H1951" t="s">
        <v>45</v>
      </c>
      <c r="I1951" t="s">
        <v>113</v>
      </c>
      <c r="J1951" t="s">
        <v>8938</v>
      </c>
      <c r="K1951" t="s">
        <v>8939</v>
      </c>
      <c r="L1951">
        <v>8</v>
      </c>
      <c r="M1951">
        <v>7762.67</v>
      </c>
      <c r="N1951">
        <v>62101.36</v>
      </c>
      <c r="O1951" s="2">
        <v>0.3</v>
      </c>
      <c r="P1951">
        <v>18630.41</v>
      </c>
      <c r="Q1951">
        <v>43470.95</v>
      </c>
      <c r="R1951" t="s">
        <v>176</v>
      </c>
      <c r="S1951" t="s">
        <v>32</v>
      </c>
      <c r="T1951" s="2">
        <v>0.15</v>
      </c>
      <c r="U1951">
        <v>6520.64</v>
      </c>
    </row>
    <row r="1952" spans="1:21" x14ac:dyDescent="0.3">
      <c r="A1952" t="s">
        <v>8940</v>
      </c>
      <c r="B1952" s="1">
        <v>45757</v>
      </c>
      <c r="C1952" t="s">
        <v>7361</v>
      </c>
      <c r="D1952" t="s">
        <v>8941</v>
      </c>
      <c r="E1952" t="s">
        <v>142</v>
      </c>
      <c r="F1952" t="s">
        <v>25</v>
      </c>
      <c r="G1952" t="s">
        <v>26</v>
      </c>
      <c r="H1952" t="s">
        <v>45</v>
      </c>
      <c r="I1952" t="s">
        <v>65</v>
      </c>
      <c r="J1952" t="s">
        <v>8942</v>
      </c>
      <c r="K1952" t="s">
        <v>6475</v>
      </c>
      <c r="L1952">
        <v>7</v>
      </c>
      <c r="M1952">
        <v>1202.19</v>
      </c>
      <c r="N1952">
        <v>8415.33</v>
      </c>
      <c r="O1952" s="2">
        <v>0.05</v>
      </c>
      <c r="P1952">
        <v>420.77</v>
      </c>
      <c r="Q1952">
        <v>7994.56</v>
      </c>
      <c r="R1952" t="s">
        <v>49</v>
      </c>
      <c r="S1952" t="s">
        <v>77</v>
      </c>
      <c r="T1952" s="2">
        <v>0.3</v>
      </c>
      <c r="U1952">
        <v>2398.37</v>
      </c>
    </row>
    <row r="1953" spans="1:21" x14ac:dyDescent="0.3">
      <c r="A1953" t="s">
        <v>8943</v>
      </c>
      <c r="B1953" s="1">
        <v>45690</v>
      </c>
      <c r="C1953" t="s">
        <v>8778</v>
      </c>
      <c r="D1953" t="s">
        <v>8944</v>
      </c>
      <c r="E1953" t="s">
        <v>36</v>
      </c>
      <c r="F1953" t="s">
        <v>112</v>
      </c>
      <c r="G1953" t="s">
        <v>81</v>
      </c>
      <c r="H1953" t="s">
        <v>27</v>
      </c>
      <c r="I1953" t="s">
        <v>28</v>
      </c>
      <c r="J1953" t="s">
        <v>8945</v>
      </c>
      <c r="K1953" t="s">
        <v>1833</v>
      </c>
      <c r="L1953">
        <v>2</v>
      </c>
      <c r="M1953">
        <v>1616.71</v>
      </c>
      <c r="N1953">
        <v>3233.42</v>
      </c>
      <c r="O1953" s="2">
        <v>0.25</v>
      </c>
      <c r="P1953">
        <v>808.36</v>
      </c>
      <c r="Q1953">
        <v>2425.06</v>
      </c>
      <c r="R1953" t="s">
        <v>176</v>
      </c>
      <c r="S1953" t="s">
        <v>60</v>
      </c>
      <c r="T1953" s="2">
        <v>0.3</v>
      </c>
      <c r="U1953">
        <v>727.52</v>
      </c>
    </row>
    <row r="1954" spans="1:21" x14ac:dyDescent="0.3">
      <c r="A1954" t="s">
        <v>8946</v>
      </c>
      <c r="B1954" s="1">
        <v>45067</v>
      </c>
      <c r="C1954" t="s">
        <v>3088</v>
      </c>
      <c r="D1954" t="s">
        <v>8947</v>
      </c>
      <c r="E1954" t="s">
        <v>54</v>
      </c>
      <c r="F1954" t="s">
        <v>64</v>
      </c>
      <c r="G1954" t="s">
        <v>26</v>
      </c>
      <c r="H1954" t="s">
        <v>45</v>
      </c>
      <c r="I1954" t="s">
        <v>144</v>
      </c>
      <c r="J1954" t="s">
        <v>8948</v>
      </c>
      <c r="K1954" t="s">
        <v>8949</v>
      </c>
      <c r="L1954">
        <v>5</v>
      </c>
      <c r="M1954">
        <v>4855.26</v>
      </c>
      <c r="N1954">
        <v>24276.3</v>
      </c>
      <c r="O1954" s="2">
        <v>0</v>
      </c>
      <c r="P1954">
        <v>0</v>
      </c>
      <c r="Q1954">
        <v>24276.3</v>
      </c>
      <c r="R1954" t="s">
        <v>176</v>
      </c>
      <c r="S1954" t="s">
        <v>77</v>
      </c>
      <c r="T1954" s="2">
        <v>0.2</v>
      </c>
      <c r="U1954">
        <v>4855.26</v>
      </c>
    </row>
    <row r="1955" spans="1:21" x14ac:dyDescent="0.3">
      <c r="A1955" t="s">
        <v>8950</v>
      </c>
      <c r="B1955" s="1">
        <v>45562</v>
      </c>
      <c r="C1955" t="s">
        <v>8951</v>
      </c>
      <c r="D1955" t="s">
        <v>1320</v>
      </c>
      <c r="E1955" t="s">
        <v>54</v>
      </c>
      <c r="F1955" t="s">
        <v>143</v>
      </c>
      <c r="G1955" t="s">
        <v>81</v>
      </c>
      <c r="H1955" t="s">
        <v>55</v>
      </c>
      <c r="I1955" t="s">
        <v>100</v>
      </c>
      <c r="J1955" t="s">
        <v>8952</v>
      </c>
      <c r="K1955" t="s">
        <v>8953</v>
      </c>
      <c r="L1955">
        <v>3</v>
      </c>
      <c r="M1955">
        <v>570.22</v>
      </c>
      <c r="N1955">
        <v>1710.66</v>
      </c>
      <c r="O1955" s="2">
        <v>0.2</v>
      </c>
      <c r="P1955">
        <v>342.13</v>
      </c>
      <c r="Q1955">
        <v>1368.53</v>
      </c>
      <c r="R1955" t="s">
        <v>59</v>
      </c>
      <c r="S1955" t="s">
        <v>50</v>
      </c>
      <c r="T1955" s="2">
        <v>0.15</v>
      </c>
      <c r="U1955">
        <v>205.28</v>
      </c>
    </row>
    <row r="1956" spans="1:21" x14ac:dyDescent="0.3">
      <c r="A1956" t="s">
        <v>8954</v>
      </c>
      <c r="B1956" s="1">
        <v>45004</v>
      </c>
      <c r="C1956" t="s">
        <v>8955</v>
      </c>
      <c r="D1956" t="s">
        <v>8956</v>
      </c>
      <c r="E1956" t="s">
        <v>24</v>
      </c>
      <c r="F1956" t="s">
        <v>25</v>
      </c>
      <c r="G1956" t="s">
        <v>81</v>
      </c>
      <c r="H1956" t="s">
        <v>45</v>
      </c>
      <c r="I1956" t="s">
        <v>136</v>
      </c>
      <c r="J1956" t="s">
        <v>8957</v>
      </c>
      <c r="K1956" t="s">
        <v>8958</v>
      </c>
      <c r="L1956">
        <v>1</v>
      </c>
      <c r="M1956">
        <v>1427.07</v>
      </c>
      <c r="N1956">
        <v>1427.07</v>
      </c>
      <c r="O1956" s="2">
        <v>0.2</v>
      </c>
      <c r="P1956">
        <v>285.41000000000003</v>
      </c>
      <c r="Q1956">
        <v>1141.6600000000001</v>
      </c>
      <c r="R1956" t="s">
        <v>49</v>
      </c>
      <c r="S1956" t="s">
        <v>60</v>
      </c>
      <c r="T1956" s="2">
        <v>0.2</v>
      </c>
      <c r="U1956">
        <v>228.33</v>
      </c>
    </row>
    <row r="1957" spans="1:21" x14ac:dyDescent="0.3">
      <c r="A1957" t="s">
        <v>8959</v>
      </c>
      <c r="B1957" s="1">
        <v>45350</v>
      </c>
      <c r="C1957" t="s">
        <v>8636</v>
      </c>
      <c r="D1957" t="s">
        <v>8960</v>
      </c>
      <c r="E1957" t="s">
        <v>142</v>
      </c>
      <c r="F1957" t="s">
        <v>156</v>
      </c>
      <c r="G1957" t="s">
        <v>26</v>
      </c>
      <c r="H1957" t="s">
        <v>27</v>
      </c>
      <c r="I1957" t="s">
        <v>28</v>
      </c>
      <c r="J1957" t="s">
        <v>8961</v>
      </c>
      <c r="K1957" t="s">
        <v>8962</v>
      </c>
      <c r="L1957">
        <v>4</v>
      </c>
      <c r="M1957">
        <v>204.28</v>
      </c>
      <c r="N1957">
        <v>817.12</v>
      </c>
      <c r="O1957" s="2">
        <v>0.15</v>
      </c>
      <c r="P1957">
        <v>122.57</v>
      </c>
      <c r="Q1957">
        <v>694.55</v>
      </c>
      <c r="R1957" t="s">
        <v>176</v>
      </c>
      <c r="S1957" t="s">
        <v>77</v>
      </c>
      <c r="T1957" s="2">
        <v>0.15</v>
      </c>
      <c r="U1957">
        <v>104.18</v>
      </c>
    </row>
    <row r="1958" spans="1:21" x14ac:dyDescent="0.3">
      <c r="A1958" t="s">
        <v>8963</v>
      </c>
      <c r="B1958" s="1">
        <v>45432</v>
      </c>
      <c r="C1958" t="s">
        <v>8964</v>
      </c>
      <c r="D1958" t="s">
        <v>5869</v>
      </c>
      <c r="E1958" t="s">
        <v>24</v>
      </c>
      <c r="F1958" t="s">
        <v>99</v>
      </c>
      <c r="G1958" t="s">
        <v>81</v>
      </c>
      <c r="H1958" t="s">
        <v>72</v>
      </c>
      <c r="I1958" t="s">
        <v>150</v>
      </c>
      <c r="J1958" t="s">
        <v>1827</v>
      </c>
      <c r="K1958" t="s">
        <v>8965</v>
      </c>
      <c r="L1958">
        <v>4</v>
      </c>
      <c r="M1958">
        <v>5964</v>
      </c>
      <c r="N1958">
        <v>23856</v>
      </c>
      <c r="O1958" s="2">
        <v>0.15</v>
      </c>
      <c r="P1958">
        <v>3578.4</v>
      </c>
      <c r="Q1958">
        <v>20277.599999999999</v>
      </c>
      <c r="R1958" t="s">
        <v>76</v>
      </c>
      <c r="S1958" t="s">
        <v>77</v>
      </c>
      <c r="T1958" s="2">
        <v>0.25</v>
      </c>
      <c r="U1958">
        <v>5069.3999999999996</v>
      </c>
    </row>
    <row r="1959" spans="1:21" x14ac:dyDescent="0.3">
      <c r="A1959" t="s">
        <v>8966</v>
      </c>
      <c r="B1959" s="1">
        <v>45193</v>
      </c>
      <c r="C1959" t="s">
        <v>8967</v>
      </c>
      <c r="D1959" t="s">
        <v>8968</v>
      </c>
      <c r="E1959" t="s">
        <v>24</v>
      </c>
      <c r="F1959" t="s">
        <v>64</v>
      </c>
      <c r="G1959" t="s">
        <v>81</v>
      </c>
      <c r="H1959" t="s">
        <v>45</v>
      </c>
      <c r="I1959" t="s">
        <v>144</v>
      </c>
      <c r="J1959" t="s">
        <v>8969</v>
      </c>
      <c r="K1959" t="s">
        <v>8970</v>
      </c>
      <c r="L1959">
        <v>5</v>
      </c>
      <c r="M1959">
        <v>3472.8</v>
      </c>
      <c r="N1959">
        <v>17364</v>
      </c>
      <c r="O1959" s="2">
        <v>0.15</v>
      </c>
      <c r="P1959">
        <v>2604.6</v>
      </c>
      <c r="Q1959">
        <v>14759.4</v>
      </c>
      <c r="R1959" t="s">
        <v>59</v>
      </c>
      <c r="S1959" t="s">
        <v>50</v>
      </c>
      <c r="T1959" s="2">
        <v>0.1</v>
      </c>
      <c r="U1959">
        <v>1475.94</v>
      </c>
    </row>
    <row r="1960" spans="1:21" x14ac:dyDescent="0.3">
      <c r="A1960" t="s">
        <v>8971</v>
      </c>
      <c r="B1960" s="1">
        <v>45614</v>
      </c>
      <c r="C1960" t="s">
        <v>8972</v>
      </c>
      <c r="D1960" t="s">
        <v>8973</v>
      </c>
      <c r="E1960" t="s">
        <v>54</v>
      </c>
      <c r="F1960" t="s">
        <v>143</v>
      </c>
      <c r="G1960" t="s">
        <v>81</v>
      </c>
      <c r="H1960" t="s">
        <v>72</v>
      </c>
      <c r="I1960" t="s">
        <v>106</v>
      </c>
      <c r="J1960" t="s">
        <v>8974</v>
      </c>
      <c r="K1960" t="s">
        <v>4780</v>
      </c>
      <c r="L1960">
        <v>8</v>
      </c>
      <c r="M1960">
        <v>2403.61</v>
      </c>
      <c r="N1960">
        <v>19228.88</v>
      </c>
      <c r="O1960" s="2">
        <v>0</v>
      </c>
      <c r="P1960">
        <v>0</v>
      </c>
      <c r="Q1960">
        <v>19228.88</v>
      </c>
      <c r="R1960" t="s">
        <v>49</v>
      </c>
      <c r="S1960" t="s">
        <v>50</v>
      </c>
      <c r="T1960" s="2">
        <v>0.25</v>
      </c>
      <c r="U1960">
        <v>4807.22</v>
      </c>
    </row>
    <row r="1961" spans="1:21" x14ac:dyDescent="0.3">
      <c r="A1961" t="s">
        <v>8975</v>
      </c>
      <c r="B1961" s="1">
        <v>45355</v>
      </c>
      <c r="C1961" t="s">
        <v>8976</v>
      </c>
      <c r="D1961" t="s">
        <v>8977</v>
      </c>
      <c r="E1961" t="s">
        <v>36</v>
      </c>
      <c r="F1961" t="s">
        <v>44</v>
      </c>
      <c r="G1961" t="s">
        <v>81</v>
      </c>
      <c r="H1961" t="s">
        <v>45</v>
      </c>
      <c r="I1961" t="s">
        <v>46</v>
      </c>
      <c r="J1961" t="s">
        <v>8978</v>
      </c>
      <c r="K1961" t="s">
        <v>8979</v>
      </c>
      <c r="L1961">
        <v>5</v>
      </c>
      <c r="M1961">
        <v>2583.7800000000002</v>
      </c>
      <c r="N1961">
        <v>12918.9</v>
      </c>
      <c r="O1961" s="2">
        <v>0.25</v>
      </c>
      <c r="P1961">
        <v>3229.72</v>
      </c>
      <c r="Q1961">
        <v>9689.18</v>
      </c>
      <c r="R1961" t="s">
        <v>59</v>
      </c>
      <c r="S1961" t="s">
        <v>77</v>
      </c>
      <c r="T1961" s="2">
        <v>0.2</v>
      </c>
      <c r="U1961">
        <v>1937.84</v>
      </c>
    </row>
    <row r="1962" spans="1:21" x14ac:dyDescent="0.3">
      <c r="A1962" t="s">
        <v>8980</v>
      </c>
      <c r="B1962" s="1">
        <v>45337</v>
      </c>
      <c r="C1962" t="s">
        <v>8981</v>
      </c>
      <c r="D1962" t="s">
        <v>8982</v>
      </c>
      <c r="E1962" t="s">
        <v>54</v>
      </c>
      <c r="F1962" t="s">
        <v>37</v>
      </c>
      <c r="G1962" t="s">
        <v>26</v>
      </c>
      <c r="H1962" t="s">
        <v>45</v>
      </c>
      <c r="I1962" t="s">
        <v>65</v>
      </c>
      <c r="J1962" t="s">
        <v>8983</v>
      </c>
      <c r="K1962" t="s">
        <v>8984</v>
      </c>
      <c r="L1962">
        <v>10</v>
      </c>
      <c r="M1962">
        <v>2920.22</v>
      </c>
      <c r="N1962">
        <v>29202.2</v>
      </c>
      <c r="O1962" s="2">
        <v>0.1</v>
      </c>
      <c r="P1962">
        <v>2920.22</v>
      </c>
      <c r="Q1962">
        <v>26281.98</v>
      </c>
      <c r="R1962" t="s">
        <v>59</v>
      </c>
      <c r="S1962" t="s">
        <v>50</v>
      </c>
      <c r="T1962" s="2">
        <v>0.2</v>
      </c>
      <c r="U1962">
        <v>5256.4</v>
      </c>
    </row>
    <row r="1963" spans="1:21" x14ac:dyDescent="0.3">
      <c r="A1963" t="s">
        <v>8985</v>
      </c>
      <c r="B1963" s="1">
        <v>45297</v>
      </c>
      <c r="C1963" t="s">
        <v>8986</v>
      </c>
      <c r="D1963" t="s">
        <v>8987</v>
      </c>
      <c r="E1963" t="s">
        <v>36</v>
      </c>
      <c r="F1963" t="s">
        <v>64</v>
      </c>
      <c r="G1963" t="s">
        <v>26</v>
      </c>
      <c r="H1963" t="s">
        <v>45</v>
      </c>
      <c r="I1963" t="s">
        <v>46</v>
      </c>
      <c r="J1963" t="s">
        <v>8988</v>
      </c>
      <c r="K1963" t="s">
        <v>8989</v>
      </c>
      <c r="L1963">
        <v>7</v>
      </c>
      <c r="M1963">
        <v>562.35</v>
      </c>
      <c r="N1963">
        <v>3936.45</v>
      </c>
      <c r="O1963" s="2">
        <v>0.1</v>
      </c>
      <c r="P1963">
        <v>393.64</v>
      </c>
      <c r="Q1963">
        <v>3542.81</v>
      </c>
      <c r="R1963" t="s">
        <v>76</v>
      </c>
      <c r="S1963" t="s">
        <v>77</v>
      </c>
      <c r="T1963" s="2">
        <v>0.2</v>
      </c>
      <c r="U1963">
        <v>708.56</v>
      </c>
    </row>
    <row r="1964" spans="1:21" x14ac:dyDescent="0.3">
      <c r="A1964" t="s">
        <v>8990</v>
      </c>
      <c r="B1964" s="1">
        <v>45744</v>
      </c>
      <c r="C1964" t="s">
        <v>8991</v>
      </c>
      <c r="D1964" t="s">
        <v>8992</v>
      </c>
      <c r="E1964" t="s">
        <v>142</v>
      </c>
      <c r="F1964" t="s">
        <v>37</v>
      </c>
      <c r="G1964" t="s">
        <v>81</v>
      </c>
      <c r="H1964" t="s">
        <v>45</v>
      </c>
      <c r="I1964" t="s">
        <v>136</v>
      </c>
      <c r="J1964" t="s">
        <v>8993</v>
      </c>
      <c r="K1964" t="s">
        <v>8994</v>
      </c>
      <c r="L1964">
        <v>7</v>
      </c>
      <c r="M1964">
        <v>5786.26</v>
      </c>
      <c r="N1964">
        <v>40503.82</v>
      </c>
      <c r="O1964" s="2">
        <v>0.2</v>
      </c>
      <c r="P1964">
        <v>8100.76</v>
      </c>
      <c r="Q1964">
        <v>32403.06</v>
      </c>
      <c r="R1964" t="s">
        <v>76</v>
      </c>
      <c r="S1964" t="s">
        <v>60</v>
      </c>
      <c r="T1964" s="2">
        <v>0.15</v>
      </c>
      <c r="U1964">
        <v>4860.46</v>
      </c>
    </row>
    <row r="1965" spans="1:21" x14ac:dyDescent="0.3">
      <c r="A1965" t="s">
        <v>8995</v>
      </c>
      <c r="B1965" s="1">
        <v>45288</v>
      </c>
      <c r="C1965" t="s">
        <v>8996</v>
      </c>
      <c r="D1965" t="s">
        <v>3580</v>
      </c>
      <c r="E1965" t="s">
        <v>54</v>
      </c>
      <c r="F1965" t="s">
        <v>87</v>
      </c>
      <c r="G1965" t="s">
        <v>81</v>
      </c>
      <c r="H1965" t="s">
        <v>45</v>
      </c>
      <c r="I1965" t="s">
        <v>113</v>
      </c>
      <c r="J1965" t="s">
        <v>8997</v>
      </c>
      <c r="K1965" t="s">
        <v>5829</v>
      </c>
      <c r="L1965">
        <v>8</v>
      </c>
      <c r="M1965">
        <v>379.21</v>
      </c>
      <c r="N1965">
        <v>3033.68</v>
      </c>
      <c r="O1965" s="2">
        <v>0.3</v>
      </c>
      <c r="P1965">
        <v>910.1</v>
      </c>
      <c r="Q1965">
        <v>2123.58</v>
      </c>
      <c r="R1965" t="s">
        <v>59</v>
      </c>
      <c r="S1965" t="s">
        <v>32</v>
      </c>
      <c r="T1965" s="2">
        <v>0.25</v>
      </c>
      <c r="U1965">
        <v>530.89</v>
      </c>
    </row>
    <row r="1966" spans="1:21" x14ac:dyDescent="0.3">
      <c r="A1966" t="s">
        <v>8998</v>
      </c>
      <c r="B1966" s="1">
        <v>44988</v>
      </c>
      <c r="C1966" t="s">
        <v>7493</v>
      </c>
      <c r="D1966" t="s">
        <v>1305</v>
      </c>
      <c r="E1966" t="s">
        <v>36</v>
      </c>
      <c r="F1966" t="s">
        <v>37</v>
      </c>
      <c r="G1966" t="s">
        <v>81</v>
      </c>
      <c r="H1966" t="s">
        <v>45</v>
      </c>
      <c r="I1966" t="s">
        <v>46</v>
      </c>
      <c r="J1966" t="s">
        <v>8999</v>
      </c>
      <c r="K1966" t="s">
        <v>9000</v>
      </c>
      <c r="L1966">
        <v>8</v>
      </c>
      <c r="M1966">
        <v>7667.7</v>
      </c>
      <c r="N1966">
        <v>61341.599999999999</v>
      </c>
      <c r="O1966" s="2">
        <v>0.05</v>
      </c>
      <c r="P1966">
        <v>3067.08</v>
      </c>
      <c r="Q1966">
        <v>58274.52</v>
      </c>
      <c r="R1966" t="s">
        <v>176</v>
      </c>
      <c r="S1966" t="s">
        <v>32</v>
      </c>
      <c r="T1966" s="2">
        <v>0.25</v>
      </c>
      <c r="U1966">
        <v>14568.63</v>
      </c>
    </row>
    <row r="1967" spans="1:21" x14ac:dyDescent="0.3">
      <c r="A1967" t="s">
        <v>9001</v>
      </c>
      <c r="B1967" s="1">
        <v>45280</v>
      </c>
      <c r="C1967" t="s">
        <v>8014</v>
      </c>
      <c r="D1967" t="s">
        <v>9002</v>
      </c>
      <c r="E1967" t="s">
        <v>142</v>
      </c>
      <c r="F1967" t="s">
        <v>112</v>
      </c>
      <c r="G1967" t="s">
        <v>81</v>
      </c>
      <c r="H1967" t="s">
        <v>55</v>
      </c>
      <c r="I1967" t="s">
        <v>56</v>
      </c>
      <c r="J1967" t="s">
        <v>9003</v>
      </c>
      <c r="K1967" t="s">
        <v>9004</v>
      </c>
      <c r="L1967">
        <v>6</v>
      </c>
      <c r="M1967">
        <v>170.59</v>
      </c>
      <c r="N1967">
        <v>1023.54</v>
      </c>
      <c r="O1967" s="2">
        <v>0.15</v>
      </c>
      <c r="P1967">
        <v>153.53</v>
      </c>
      <c r="Q1967">
        <v>870.01</v>
      </c>
      <c r="R1967" t="s">
        <v>31</v>
      </c>
      <c r="S1967" t="s">
        <v>60</v>
      </c>
      <c r="T1967" s="2">
        <v>0.2</v>
      </c>
      <c r="U1967">
        <v>174</v>
      </c>
    </row>
    <row r="1968" spans="1:21" x14ac:dyDescent="0.3">
      <c r="A1968" t="s">
        <v>9005</v>
      </c>
      <c r="B1968" s="1">
        <v>44999</v>
      </c>
      <c r="C1968" t="s">
        <v>8214</v>
      </c>
      <c r="D1968" t="s">
        <v>4580</v>
      </c>
      <c r="E1968" t="s">
        <v>43</v>
      </c>
      <c r="F1968" t="s">
        <v>25</v>
      </c>
      <c r="G1968" t="s">
        <v>81</v>
      </c>
      <c r="H1968" t="s">
        <v>27</v>
      </c>
      <c r="I1968" t="s">
        <v>28</v>
      </c>
      <c r="J1968" t="s">
        <v>2515</v>
      </c>
      <c r="K1968" t="s">
        <v>9006</v>
      </c>
      <c r="L1968">
        <v>6</v>
      </c>
      <c r="M1968">
        <v>2224.8000000000002</v>
      </c>
      <c r="N1968">
        <v>13348.8</v>
      </c>
      <c r="O1968" s="2">
        <v>0.25</v>
      </c>
      <c r="P1968">
        <v>3337.2</v>
      </c>
      <c r="Q1968">
        <v>10011.6</v>
      </c>
      <c r="R1968" t="s">
        <v>76</v>
      </c>
      <c r="S1968" t="s">
        <v>60</v>
      </c>
      <c r="T1968" s="2">
        <v>0.15</v>
      </c>
      <c r="U1968">
        <v>1501.74</v>
      </c>
    </row>
    <row r="1969" spans="1:21" x14ac:dyDescent="0.3">
      <c r="A1969" t="s">
        <v>9007</v>
      </c>
      <c r="B1969" s="1">
        <v>45192</v>
      </c>
      <c r="C1969" t="s">
        <v>9008</v>
      </c>
      <c r="D1969" t="s">
        <v>7112</v>
      </c>
      <c r="E1969" t="s">
        <v>54</v>
      </c>
      <c r="F1969" t="s">
        <v>112</v>
      </c>
      <c r="G1969" t="s">
        <v>26</v>
      </c>
      <c r="H1969" t="s">
        <v>27</v>
      </c>
      <c r="I1969" t="s">
        <v>93</v>
      </c>
      <c r="J1969" t="s">
        <v>9009</v>
      </c>
      <c r="K1969" t="s">
        <v>9010</v>
      </c>
      <c r="L1969">
        <v>4</v>
      </c>
      <c r="M1969">
        <v>7799.08</v>
      </c>
      <c r="N1969">
        <v>31196.32</v>
      </c>
      <c r="O1969" s="2">
        <v>0.25</v>
      </c>
      <c r="P1969">
        <v>7799.08</v>
      </c>
      <c r="Q1969">
        <v>23397.24</v>
      </c>
      <c r="R1969" t="s">
        <v>59</v>
      </c>
      <c r="S1969" t="s">
        <v>50</v>
      </c>
      <c r="T1969" s="2">
        <v>0.3</v>
      </c>
      <c r="U1969">
        <v>7019.17</v>
      </c>
    </row>
    <row r="1970" spans="1:21" x14ac:dyDescent="0.3">
      <c r="A1970" t="s">
        <v>9011</v>
      </c>
      <c r="B1970" s="1">
        <v>45649</v>
      </c>
      <c r="C1970" t="s">
        <v>9012</v>
      </c>
      <c r="D1970" t="s">
        <v>9013</v>
      </c>
      <c r="E1970" t="s">
        <v>43</v>
      </c>
      <c r="F1970" t="s">
        <v>99</v>
      </c>
      <c r="G1970" t="s">
        <v>26</v>
      </c>
      <c r="H1970" t="s">
        <v>27</v>
      </c>
      <c r="I1970" t="s">
        <v>28</v>
      </c>
      <c r="J1970" t="s">
        <v>9014</v>
      </c>
      <c r="K1970" t="s">
        <v>2504</v>
      </c>
      <c r="L1970">
        <v>10</v>
      </c>
      <c r="M1970">
        <v>7184.2</v>
      </c>
      <c r="N1970">
        <v>71842</v>
      </c>
      <c r="O1970" s="2">
        <v>0.2</v>
      </c>
      <c r="P1970">
        <v>14368.4</v>
      </c>
      <c r="Q1970">
        <v>57473.599999999999</v>
      </c>
      <c r="R1970" t="s">
        <v>176</v>
      </c>
      <c r="S1970" t="s">
        <v>32</v>
      </c>
      <c r="T1970" s="2">
        <v>0.3</v>
      </c>
      <c r="U1970">
        <v>17242.080000000002</v>
      </c>
    </row>
    <row r="1971" spans="1:21" x14ac:dyDescent="0.3">
      <c r="A1971" t="s">
        <v>9015</v>
      </c>
      <c r="B1971" s="1">
        <v>44990</v>
      </c>
      <c r="C1971" t="s">
        <v>5962</v>
      </c>
      <c r="D1971" t="s">
        <v>9016</v>
      </c>
      <c r="E1971" t="s">
        <v>24</v>
      </c>
      <c r="F1971" t="s">
        <v>71</v>
      </c>
      <c r="G1971" t="s">
        <v>81</v>
      </c>
      <c r="H1971" t="s">
        <v>72</v>
      </c>
      <c r="I1971" t="s">
        <v>185</v>
      </c>
      <c r="J1971" t="s">
        <v>9017</v>
      </c>
      <c r="K1971" t="s">
        <v>6981</v>
      </c>
      <c r="L1971">
        <v>4</v>
      </c>
      <c r="M1971">
        <v>5486.89</v>
      </c>
      <c r="N1971">
        <v>21947.56</v>
      </c>
      <c r="O1971" s="2">
        <v>0.05</v>
      </c>
      <c r="P1971">
        <v>1097.3800000000001</v>
      </c>
      <c r="Q1971">
        <v>20850.18</v>
      </c>
      <c r="R1971" t="s">
        <v>49</v>
      </c>
      <c r="S1971" t="s">
        <v>60</v>
      </c>
      <c r="T1971" s="2">
        <v>0.3</v>
      </c>
      <c r="U1971">
        <v>6255.05</v>
      </c>
    </row>
    <row r="1972" spans="1:21" x14ac:dyDescent="0.3">
      <c r="A1972" t="s">
        <v>9018</v>
      </c>
      <c r="B1972" s="1">
        <v>45536</v>
      </c>
      <c r="C1972" t="s">
        <v>9019</v>
      </c>
      <c r="D1972" t="s">
        <v>9020</v>
      </c>
      <c r="E1972" t="s">
        <v>36</v>
      </c>
      <c r="F1972" t="s">
        <v>112</v>
      </c>
      <c r="G1972" t="s">
        <v>26</v>
      </c>
      <c r="H1972" t="s">
        <v>55</v>
      </c>
      <c r="I1972" t="s">
        <v>130</v>
      </c>
      <c r="J1972" t="s">
        <v>9021</v>
      </c>
      <c r="K1972" t="s">
        <v>1603</v>
      </c>
      <c r="L1972">
        <v>4</v>
      </c>
      <c r="M1972">
        <v>3313.78</v>
      </c>
      <c r="N1972">
        <v>13255.12</v>
      </c>
      <c r="O1972" s="2">
        <v>0.3</v>
      </c>
      <c r="P1972">
        <v>3976.54</v>
      </c>
      <c r="Q1972">
        <v>9278.58</v>
      </c>
      <c r="R1972" t="s">
        <v>49</v>
      </c>
      <c r="S1972" t="s">
        <v>77</v>
      </c>
      <c r="T1972" s="2">
        <v>0.3</v>
      </c>
      <c r="U1972">
        <v>2783.57</v>
      </c>
    </row>
    <row r="1973" spans="1:21" x14ac:dyDescent="0.3">
      <c r="A1973" t="s">
        <v>9022</v>
      </c>
      <c r="B1973" s="1">
        <v>45888</v>
      </c>
      <c r="C1973" t="s">
        <v>9023</v>
      </c>
      <c r="D1973" t="s">
        <v>9024</v>
      </c>
      <c r="E1973" t="s">
        <v>43</v>
      </c>
      <c r="F1973" t="s">
        <v>99</v>
      </c>
      <c r="G1973" t="s">
        <v>26</v>
      </c>
      <c r="H1973" t="s">
        <v>45</v>
      </c>
      <c r="I1973" t="s">
        <v>144</v>
      </c>
      <c r="J1973" t="s">
        <v>9025</v>
      </c>
      <c r="K1973" t="s">
        <v>9026</v>
      </c>
      <c r="L1973">
        <v>9</v>
      </c>
      <c r="M1973">
        <v>4472.1899999999996</v>
      </c>
      <c r="N1973">
        <v>40249.71</v>
      </c>
      <c r="O1973" s="2">
        <v>0.3</v>
      </c>
      <c r="P1973">
        <v>12074.91</v>
      </c>
      <c r="Q1973">
        <v>28174.799999999999</v>
      </c>
      <c r="R1973" t="s">
        <v>176</v>
      </c>
      <c r="S1973" t="s">
        <v>50</v>
      </c>
      <c r="T1973" s="2">
        <v>0.25</v>
      </c>
      <c r="U1973">
        <v>7043.7</v>
      </c>
    </row>
    <row r="1974" spans="1:21" x14ac:dyDescent="0.3">
      <c r="A1974" t="s">
        <v>9027</v>
      </c>
      <c r="B1974" s="1">
        <v>45709</v>
      </c>
      <c r="C1974" t="s">
        <v>9028</v>
      </c>
      <c r="D1974" t="s">
        <v>9029</v>
      </c>
      <c r="E1974" t="s">
        <v>36</v>
      </c>
      <c r="F1974" t="s">
        <v>370</v>
      </c>
      <c r="G1974" t="s">
        <v>81</v>
      </c>
      <c r="H1974" t="s">
        <v>72</v>
      </c>
      <c r="I1974" t="s">
        <v>73</v>
      </c>
      <c r="J1974" t="s">
        <v>9030</v>
      </c>
      <c r="K1974" t="s">
        <v>9031</v>
      </c>
      <c r="L1974">
        <v>10</v>
      </c>
      <c r="M1974">
        <v>7786.73</v>
      </c>
      <c r="N1974">
        <v>77867.3</v>
      </c>
      <c r="O1974" s="2">
        <v>0.3</v>
      </c>
      <c r="P1974">
        <v>23360.19</v>
      </c>
      <c r="Q1974">
        <v>54507.11</v>
      </c>
      <c r="R1974" t="s">
        <v>176</v>
      </c>
      <c r="S1974" t="s">
        <v>32</v>
      </c>
      <c r="T1974" s="2">
        <v>0.2</v>
      </c>
      <c r="U1974">
        <v>10901.42</v>
      </c>
    </row>
    <row r="1975" spans="1:21" x14ac:dyDescent="0.3">
      <c r="A1975" t="s">
        <v>9032</v>
      </c>
      <c r="B1975" s="1">
        <v>45429</v>
      </c>
      <c r="C1975" t="s">
        <v>9033</v>
      </c>
      <c r="D1975" t="s">
        <v>8056</v>
      </c>
      <c r="E1975" t="s">
        <v>142</v>
      </c>
      <c r="F1975" t="s">
        <v>119</v>
      </c>
      <c r="G1975" t="s">
        <v>81</v>
      </c>
      <c r="H1975" t="s">
        <v>72</v>
      </c>
      <c r="I1975" t="s">
        <v>73</v>
      </c>
      <c r="J1975" t="s">
        <v>9034</v>
      </c>
      <c r="K1975" t="s">
        <v>9035</v>
      </c>
      <c r="L1975">
        <v>8</v>
      </c>
      <c r="M1975">
        <v>7474.28</v>
      </c>
      <c r="N1975">
        <v>59794.239999999998</v>
      </c>
      <c r="O1975" s="2">
        <v>0.05</v>
      </c>
      <c r="P1975">
        <v>2989.71</v>
      </c>
      <c r="Q1975">
        <v>56804.53</v>
      </c>
      <c r="R1975" t="s">
        <v>59</v>
      </c>
      <c r="S1975" t="s">
        <v>77</v>
      </c>
      <c r="T1975" s="2">
        <v>0.1</v>
      </c>
      <c r="U1975">
        <v>5680.45</v>
      </c>
    </row>
    <row r="1976" spans="1:21" x14ac:dyDescent="0.3">
      <c r="A1976" t="s">
        <v>9036</v>
      </c>
      <c r="B1976" s="1">
        <v>45358</v>
      </c>
      <c r="C1976" t="s">
        <v>9037</v>
      </c>
      <c r="D1976" t="s">
        <v>9038</v>
      </c>
      <c r="E1976" t="s">
        <v>142</v>
      </c>
      <c r="F1976" t="s">
        <v>37</v>
      </c>
      <c r="G1976" t="s">
        <v>81</v>
      </c>
      <c r="H1976" t="s">
        <v>45</v>
      </c>
      <c r="I1976" t="s">
        <v>113</v>
      </c>
      <c r="J1976" t="s">
        <v>9039</v>
      </c>
      <c r="K1976" t="s">
        <v>9040</v>
      </c>
      <c r="L1976">
        <v>9</v>
      </c>
      <c r="M1976">
        <v>1221.1500000000001</v>
      </c>
      <c r="N1976">
        <v>10990.35</v>
      </c>
      <c r="O1976" s="2">
        <v>0.25</v>
      </c>
      <c r="P1976">
        <v>2747.59</v>
      </c>
      <c r="Q1976">
        <v>8242.76</v>
      </c>
      <c r="R1976" t="s">
        <v>49</v>
      </c>
      <c r="S1976" t="s">
        <v>50</v>
      </c>
      <c r="T1976" s="2">
        <v>0.3</v>
      </c>
      <c r="U1976">
        <v>2472.83</v>
      </c>
    </row>
    <row r="1977" spans="1:21" x14ac:dyDescent="0.3">
      <c r="A1977" t="s">
        <v>9041</v>
      </c>
      <c r="B1977" s="1">
        <v>45286</v>
      </c>
      <c r="C1977" t="s">
        <v>9042</v>
      </c>
      <c r="D1977" t="s">
        <v>1181</v>
      </c>
      <c r="E1977" t="s">
        <v>43</v>
      </c>
      <c r="F1977" t="s">
        <v>37</v>
      </c>
      <c r="G1977" t="s">
        <v>26</v>
      </c>
      <c r="H1977" t="s">
        <v>55</v>
      </c>
      <c r="I1977" t="s">
        <v>56</v>
      </c>
      <c r="J1977" t="s">
        <v>6440</v>
      </c>
      <c r="K1977" t="s">
        <v>9043</v>
      </c>
      <c r="L1977">
        <v>6</v>
      </c>
      <c r="M1977">
        <v>5832.96</v>
      </c>
      <c r="N1977">
        <v>34997.760000000002</v>
      </c>
      <c r="O1977" s="2">
        <v>0.3</v>
      </c>
      <c r="P1977">
        <v>10499.33</v>
      </c>
      <c r="Q1977">
        <v>24498.43</v>
      </c>
      <c r="R1977" t="s">
        <v>176</v>
      </c>
      <c r="S1977" t="s">
        <v>77</v>
      </c>
      <c r="T1977" s="2">
        <v>0.2</v>
      </c>
      <c r="U1977">
        <v>4899.6899999999996</v>
      </c>
    </row>
    <row r="1978" spans="1:21" x14ac:dyDescent="0.3">
      <c r="A1978" t="s">
        <v>9044</v>
      </c>
      <c r="B1978" s="1">
        <v>45738</v>
      </c>
      <c r="C1978" t="s">
        <v>9045</v>
      </c>
      <c r="D1978" t="s">
        <v>9046</v>
      </c>
      <c r="E1978" t="s">
        <v>24</v>
      </c>
      <c r="F1978" t="s">
        <v>99</v>
      </c>
      <c r="G1978" t="s">
        <v>26</v>
      </c>
      <c r="H1978" t="s">
        <v>72</v>
      </c>
      <c r="I1978" t="s">
        <v>73</v>
      </c>
      <c r="J1978" t="s">
        <v>9047</v>
      </c>
      <c r="K1978" t="s">
        <v>9048</v>
      </c>
      <c r="L1978">
        <v>3</v>
      </c>
      <c r="M1978">
        <v>4657.13</v>
      </c>
      <c r="N1978">
        <v>13971.39</v>
      </c>
      <c r="O1978" s="2">
        <v>0</v>
      </c>
      <c r="P1978">
        <v>0</v>
      </c>
      <c r="Q1978">
        <v>13971.39</v>
      </c>
      <c r="R1978" t="s">
        <v>31</v>
      </c>
      <c r="S1978" t="s">
        <v>50</v>
      </c>
      <c r="T1978" s="2">
        <v>0.3</v>
      </c>
      <c r="U1978">
        <v>4191.42</v>
      </c>
    </row>
    <row r="1979" spans="1:21" x14ac:dyDescent="0.3">
      <c r="A1979" t="s">
        <v>9049</v>
      </c>
      <c r="B1979" s="1">
        <v>44950</v>
      </c>
      <c r="C1979" t="s">
        <v>9050</v>
      </c>
      <c r="D1979" t="s">
        <v>9051</v>
      </c>
      <c r="E1979" t="s">
        <v>54</v>
      </c>
      <c r="F1979" t="s">
        <v>370</v>
      </c>
      <c r="G1979" t="s">
        <v>26</v>
      </c>
      <c r="H1979" t="s">
        <v>55</v>
      </c>
      <c r="I1979" t="s">
        <v>130</v>
      </c>
      <c r="J1979" t="s">
        <v>9052</v>
      </c>
      <c r="K1979" t="s">
        <v>9053</v>
      </c>
      <c r="L1979">
        <v>1</v>
      </c>
      <c r="M1979">
        <v>4738.7299999999996</v>
      </c>
      <c r="N1979">
        <v>4738.7299999999996</v>
      </c>
      <c r="O1979" s="2">
        <v>0</v>
      </c>
      <c r="P1979">
        <v>0</v>
      </c>
      <c r="Q1979">
        <v>4738.7299999999996</v>
      </c>
      <c r="R1979" t="s">
        <v>49</v>
      </c>
      <c r="S1979" t="s">
        <v>77</v>
      </c>
      <c r="T1979" s="2">
        <v>0.2</v>
      </c>
      <c r="U1979">
        <v>947.75</v>
      </c>
    </row>
    <row r="1980" spans="1:21" x14ac:dyDescent="0.3">
      <c r="A1980" t="s">
        <v>9054</v>
      </c>
      <c r="B1980" s="1">
        <v>45584</v>
      </c>
      <c r="C1980" t="s">
        <v>9055</v>
      </c>
      <c r="D1980" t="s">
        <v>9056</v>
      </c>
      <c r="E1980" t="s">
        <v>43</v>
      </c>
      <c r="F1980" t="s">
        <v>44</v>
      </c>
      <c r="G1980" t="s">
        <v>26</v>
      </c>
      <c r="H1980" t="s">
        <v>27</v>
      </c>
      <c r="I1980" t="s">
        <v>157</v>
      </c>
      <c r="J1980" t="s">
        <v>9057</v>
      </c>
      <c r="K1980" t="s">
        <v>9058</v>
      </c>
      <c r="L1980">
        <v>6</v>
      </c>
      <c r="M1980">
        <v>5666.3</v>
      </c>
      <c r="N1980">
        <v>33997.800000000003</v>
      </c>
      <c r="O1980" s="2">
        <v>0.15</v>
      </c>
      <c r="P1980">
        <v>5099.67</v>
      </c>
      <c r="Q1980">
        <v>28898.13</v>
      </c>
      <c r="R1980" t="s">
        <v>176</v>
      </c>
      <c r="S1980" t="s">
        <v>77</v>
      </c>
      <c r="T1980" s="2">
        <v>0.3</v>
      </c>
      <c r="U1980">
        <v>8669.44</v>
      </c>
    </row>
    <row r="1981" spans="1:21" x14ac:dyDescent="0.3">
      <c r="A1981" t="s">
        <v>9059</v>
      </c>
      <c r="B1981" s="1">
        <v>45033</v>
      </c>
      <c r="C1981" t="s">
        <v>9060</v>
      </c>
      <c r="D1981" t="s">
        <v>9061</v>
      </c>
      <c r="E1981" t="s">
        <v>54</v>
      </c>
      <c r="F1981" t="s">
        <v>71</v>
      </c>
      <c r="G1981" t="s">
        <v>26</v>
      </c>
      <c r="H1981" t="s">
        <v>27</v>
      </c>
      <c r="I1981" t="s">
        <v>28</v>
      </c>
      <c r="J1981" t="s">
        <v>9062</v>
      </c>
      <c r="K1981" t="s">
        <v>9063</v>
      </c>
      <c r="L1981">
        <v>9</v>
      </c>
      <c r="M1981">
        <v>6934.6</v>
      </c>
      <c r="N1981">
        <v>62411.4</v>
      </c>
      <c r="O1981" s="2">
        <v>0.05</v>
      </c>
      <c r="P1981">
        <v>3120.57</v>
      </c>
      <c r="Q1981">
        <v>59290.83</v>
      </c>
      <c r="R1981" t="s">
        <v>31</v>
      </c>
      <c r="S1981" t="s">
        <v>32</v>
      </c>
      <c r="T1981" s="2">
        <v>0.1</v>
      </c>
      <c r="U1981">
        <v>5929.08</v>
      </c>
    </row>
    <row r="1982" spans="1:21" x14ac:dyDescent="0.3">
      <c r="A1982" t="s">
        <v>9064</v>
      </c>
      <c r="B1982" s="1">
        <v>45833</v>
      </c>
      <c r="C1982" t="s">
        <v>9065</v>
      </c>
      <c r="D1982" t="s">
        <v>9066</v>
      </c>
      <c r="E1982" t="s">
        <v>24</v>
      </c>
      <c r="F1982" t="s">
        <v>25</v>
      </c>
      <c r="G1982" t="s">
        <v>81</v>
      </c>
      <c r="H1982" t="s">
        <v>72</v>
      </c>
      <c r="I1982" t="s">
        <v>106</v>
      </c>
      <c r="J1982" t="s">
        <v>8093</v>
      </c>
      <c r="K1982" t="s">
        <v>9067</v>
      </c>
      <c r="L1982">
        <v>7</v>
      </c>
      <c r="M1982">
        <v>7729.6</v>
      </c>
      <c r="N1982">
        <v>54107.199999999997</v>
      </c>
      <c r="O1982" s="2">
        <v>0.2</v>
      </c>
      <c r="P1982">
        <v>10821.44</v>
      </c>
      <c r="Q1982">
        <v>43285.760000000002</v>
      </c>
      <c r="R1982" t="s">
        <v>59</v>
      </c>
      <c r="S1982" t="s">
        <v>32</v>
      </c>
      <c r="T1982" s="2">
        <v>0.2</v>
      </c>
      <c r="U1982">
        <v>8657.15</v>
      </c>
    </row>
    <row r="1983" spans="1:21" x14ac:dyDescent="0.3">
      <c r="A1983" t="s">
        <v>9068</v>
      </c>
      <c r="B1983" s="1">
        <v>45317</v>
      </c>
      <c r="C1983" t="s">
        <v>9069</v>
      </c>
      <c r="D1983" t="s">
        <v>9070</v>
      </c>
      <c r="E1983" t="s">
        <v>54</v>
      </c>
      <c r="F1983" t="s">
        <v>370</v>
      </c>
      <c r="G1983" t="s">
        <v>81</v>
      </c>
      <c r="H1983" t="s">
        <v>72</v>
      </c>
      <c r="I1983" t="s">
        <v>185</v>
      </c>
      <c r="J1983" t="s">
        <v>9071</v>
      </c>
      <c r="K1983" t="s">
        <v>9072</v>
      </c>
      <c r="L1983">
        <v>6</v>
      </c>
      <c r="M1983">
        <v>4901.45</v>
      </c>
      <c r="N1983">
        <v>29408.7</v>
      </c>
      <c r="O1983" s="2">
        <v>0</v>
      </c>
      <c r="P1983">
        <v>0</v>
      </c>
      <c r="Q1983">
        <v>29408.7</v>
      </c>
      <c r="R1983" t="s">
        <v>49</v>
      </c>
      <c r="S1983" t="s">
        <v>60</v>
      </c>
      <c r="T1983" s="2">
        <v>0.1</v>
      </c>
      <c r="U1983">
        <v>2940.87</v>
      </c>
    </row>
    <row r="1984" spans="1:21" x14ac:dyDescent="0.3">
      <c r="A1984" t="s">
        <v>9073</v>
      </c>
      <c r="B1984" s="1">
        <v>45118</v>
      </c>
      <c r="C1984" t="s">
        <v>6590</v>
      </c>
      <c r="D1984" t="s">
        <v>9074</v>
      </c>
      <c r="E1984" t="s">
        <v>36</v>
      </c>
      <c r="F1984" t="s">
        <v>64</v>
      </c>
      <c r="G1984" t="s">
        <v>26</v>
      </c>
      <c r="H1984" t="s">
        <v>72</v>
      </c>
      <c r="I1984" t="s">
        <v>150</v>
      </c>
      <c r="J1984" t="s">
        <v>9075</v>
      </c>
      <c r="K1984" t="s">
        <v>9076</v>
      </c>
      <c r="L1984">
        <v>2</v>
      </c>
      <c r="M1984">
        <v>7595.94</v>
      </c>
      <c r="N1984">
        <v>15191.88</v>
      </c>
      <c r="O1984" s="2">
        <v>0.15</v>
      </c>
      <c r="P1984">
        <v>2278.7800000000002</v>
      </c>
      <c r="Q1984">
        <v>12913.1</v>
      </c>
      <c r="R1984" t="s">
        <v>176</v>
      </c>
      <c r="S1984" t="s">
        <v>50</v>
      </c>
      <c r="T1984" s="2">
        <v>0.25</v>
      </c>
      <c r="U1984">
        <v>3228.28</v>
      </c>
    </row>
    <row r="1985" spans="1:21" x14ac:dyDescent="0.3">
      <c r="A1985" t="s">
        <v>9077</v>
      </c>
      <c r="B1985" s="1">
        <v>45745</v>
      </c>
      <c r="C1985" t="s">
        <v>9078</v>
      </c>
      <c r="D1985" t="s">
        <v>9079</v>
      </c>
      <c r="E1985" t="s">
        <v>36</v>
      </c>
      <c r="F1985" t="s">
        <v>99</v>
      </c>
      <c r="G1985" t="s">
        <v>81</v>
      </c>
      <c r="H1985" t="s">
        <v>45</v>
      </c>
      <c r="I1985" t="s">
        <v>136</v>
      </c>
      <c r="J1985" t="s">
        <v>9080</v>
      </c>
      <c r="K1985" t="s">
        <v>9081</v>
      </c>
      <c r="L1985">
        <v>10</v>
      </c>
      <c r="M1985">
        <v>5056.12</v>
      </c>
      <c r="N1985">
        <v>50561.2</v>
      </c>
      <c r="O1985" s="2">
        <v>0.2</v>
      </c>
      <c r="P1985">
        <v>10112.24</v>
      </c>
      <c r="Q1985">
        <v>40448.959999999999</v>
      </c>
      <c r="R1985" t="s">
        <v>76</v>
      </c>
      <c r="S1985" t="s">
        <v>32</v>
      </c>
      <c r="T1985" s="2">
        <v>0.1</v>
      </c>
      <c r="U1985">
        <v>4044.9</v>
      </c>
    </row>
    <row r="1986" spans="1:21" x14ac:dyDescent="0.3">
      <c r="A1986" t="s">
        <v>9082</v>
      </c>
      <c r="B1986" s="1">
        <v>45001</v>
      </c>
      <c r="C1986" t="s">
        <v>9083</v>
      </c>
      <c r="D1986" t="s">
        <v>8061</v>
      </c>
      <c r="E1986" t="s">
        <v>54</v>
      </c>
      <c r="F1986" t="s">
        <v>87</v>
      </c>
      <c r="G1986" t="s">
        <v>81</v>
      </c>
      <c r="H1986" t="s">
        <v>45</v>
      </c>
      <c r="I1986" t="s">
        <v>46</v>
      </c>
      <c r="J1986" t="s">
        <v>9084</v>
      </c>
      <c r="K1986" t="s">
        <v>5852</v>
      </c>
      <c r="L1986">
        <v>9</v>
      </c>
      <c r="M1986">
        <v>3098.84</v>
      </c>
      <c r="N1986">
        <v>27889.56</v>
      </c>
      <c r="O1986" s="2">
        <v>0.3</v>
      </c>
      <c r="P1986">
        <v>8366.8700000000008</v>
      </c>
      <c r="Q1986">
        <v>19522.689999999999</v>
      </c>
      <c r="R1986" t="s">
        <v>59</v>
      </c>
      <c r="S1986" t="s">
        <v>77</v>
      </c>
      <c r="T1986" s="2">
        <v>0.25</v>
      </c>
      <c r="U1986">
        <v>4880.67</v>
      </c>
    </row>
    <row r="1987" spans="1:21" x14ac:dyDescent="0.3">
      <c r="A1987" t="s">
        <v>9085</v>
      </c>
      <c r="B1987" s="1">
        <v>44946</v>
      </c>
      <c r="C1987" t="s">
        <v>9086</v>
      </c>
      <c r="D1987" t="s">
        <v>9087</v>
      </c>
      <c r="E1987" t="s">
        <v>142</v>
      </c>
      <c r="F1987" t="s">
        <v>87</v>
      </c>
      <c r="G1987" t="s">
        <v>81</v>
      </c>
      <c r="H1987" t="s">
        <v>72</v>
      </c>
      <c r="I1987" t="s">
        <v>185</v>
      </c>
      <c r="J1987" t="s">
        <v>9088</v>
      </c>
      <c r="K1987" t="s">
        <v>9089</v>
      </c>
      <c r="L1987">
        <v>2</v>
      </c>
      <c r="M1987">
        <v>2484.33</v>
      </c>
      <c r="N1987">
        <v>4968.66</v>
      </c>
      <c r="O1987" s="2">
        <v>0.1</v>
      </c>
      <c r="P1987">
        <v>496.87</v>
      </c>
      <c r="Q1987">
        <v>4471.79</v>
      </c>
      <c r="R1987" t="s">
        <v>59</v>
      </c>
      <c r="S1987" t="s">
        <v>60</v>
      </c>
      <c r="T1987" s="2">
        <v>0.25</v>
      </c>
      <c r="U1987">
        <v>1117.95</v>
      </c>
    </row>
    <row r="1988" spans="1:21" x14ac:dyDescent="0.3">
      <c r="A1988" t="s">
        <v>9090</v>
      </c>
      <c r="B1988" s="1">
        <v>45506</v>
      </c>
      <c r="C1988" t="s">
        <v>9091</v>
      </c>
      <c r="D1988" t="s">
        <v>9092</v>
      </c>
      <c r="E1988" t="s">
        <v>142</v>
      </c>
      <c r="F1988" t="s">
        <v>44</v>
      </c>
      <c r="G1988" t="s">
        <v>81</v>
      </c>
      <c r="H1988" t="s">
        <v>45</v>
      </c>
      <c r="I1988" t="s">
        <v>113</v>
      </c>
      <c r="J1988" t="s">
        <v>9093</v>
      </c>
      <c r="K1988" t="s">
        <v>9094</v>
      </c>
      <c r="L1988">
        <v>6</v>
      </c>
      <c r="M1988">
        <v>7797.69</v>
      </c>
      <c r="N1988">
        <v>46786.14</v>
      </c>
      <c r="O1988" s="2">
        <v>0.3</v>
      </c>
      <c r="P1988">
        <v>14035.84</v>
      </c>
      <c r="Q1988">
        <v>32750.3</v>
      </c>
      <c r="R1988" t="s">
        <v>176</v>
      </c>
      <c r="S1988" t="s">
        <v>50</v>
      </c>
      <c r="T1988" s="2">
        <v>0.3</v>
      </c>
      <c r="U1988">
        <v>9825.09</v>
      </c>
    </row>
    <row r="1989" spans="1:21" x14ac:dyDescent="0.3">
      <c r="A1989" t="s">
        <v>9095</v>
      </c>
      <c r="B1989" s="1">
        <v>45356</v>
      </c>
      <c r="C1989" t="s">
        <v>3447</v>
      </c>
      <c r="D1989" t="s">
        <v>9096</v>
      </c>
      <c r="E1989" t="s">
        <v>43</v>
      </c>
      <c r="F1989" t="s">
        <v>163</v>
      </c>
      <c r="G1989" t="s">
        <v>81</v>
      </c>
      <c r="H1989" t="s">
        <v>45</v>
      </c>
      <c r="I1989" t="s">
        <v>136</v>
      </c>
      <c r="J1989" t="s">
        <v>9097</v>
      </c>
      <c r="K1989" t="s">
        <v>9098</v>
      </c>
      <c r="L1989">
        <v>6</v>
      </c>
      <c r="M1989">
        <v>4308.8599999999997</v>
      </c>
      <c r="N1989">
        <v>25853.16</v>
      </c>
      <c r="O1989" s="2">
        <v>0.25</v>
      </c>
      <c r="P1989">
        <v>6463.29</v>
      </c>
      <c r="Q1989">
        <v>19389.87</v>
      </c>
      <c r="R1989" t="s">
        <v>49</v>
      </c>
      <c r="S1989" t="s">
        <v>60</v>
      </c>
      <c r="T1989" s="2">
        <v>0.2</v>
      </c>
      <c r="U1989">
        <v>3877.97</v>
      </c>
    </row>
    <row r="1990" spans="1:21" x14ac:dyDescent="0.3">
      <c r="A1990" t="s">
        <v>9099</v>
      </c>
      <c r="B1990" s="1">
        <v>45295</v>
      </c>
      <c r="C1990" t="s">
        <v>9100</v>
      </c>
      <c r="D1990" t="s">
        <v>9101</v>
      </c>
      <c r="E1990" t="s">
        <v>24</v>
      </c>
      <c r="F1990" t="s">
        <v>163</v>
      </c>
      <c r="G1990" t="s">
        <v>81</v>
      </c>
      <c r="H1990" t="s">
        <v>27</v>
      </c>
      <c r="I1990" t="s">
        <v>93</v>
      </c>
      <c r="J1990" t="s">
        <v>9102</v>
      </c>
      <c r="K1990" t="s">
        <v>9103</v>
      </c>
      <c r="L1990">
        <v>4</v>
      </c>
      <c r="M1990">
        <v>1299.31</v>
      </c>
      <c r="N1990">
        <v>5197.24</v>
      </c>
      <c r="O1990" s="2">
        <v>0.15</v>
      </c>
      <c r="P1990">
        <v>779.59</v>
      </c>
      <c r="Q1990">
        <v>4417.6499999999996</v>
      </c>
      <c r="R1990" t="s">
        <v>31</v>
      </c>
      <c r="S1990" t="s">
        <v>60</v>
      </c>
      <c r="T1990" s="2">
        <v>0.25</v>
      </c>
      <c r="U1990">
        <v>1104.4100000000001</v>
      </c>
    </row>
    <row r="1991" spans="1:21" x14ac:dyDescent="0.3">
      <c r="A1991" t="s">
        <v>9104</v>
      </c>
      <c r="B1991" s="1">
        <v>45177</v>
      </c>
      <c r="C1991" t="s">
        <v>9037</v>
      </c>
      <c r="D1991" t="s">
        <v>9105</v>
      </c>
      <c r="E1991" t="s">
        <v>142</v>
      </c>
      <c r="F1991" t="s">
        <v>71</v>
      </c>
      <c r="G1991" t="s">
        <v>81</v>
      </c>
      <c r="H1991" t="s">
        <v>72</v>
      </c>
      <c r="I1991" t="s">
        <v>150</v>
      </c>
      <c r="J1991" t="s">
        <v>9106</v>
      </c>
      <c r="K1991" t="s">
        <v>9107</v>
      </c>
      <c r="L1991">
        <v>4</v>
      </c>
      <c r="M1991">
        <v>6592.97</v>
      </c>
      <c r="N1991">
        <v>26371.88</v>
      </c>
      <c r="O1991" s="2">
        <v>0</v>
      </c>
      <c r="P1991">
        <v>0</v>
      </c>
      <c r="Q1991">
        <v>26371.88</v>
      </c>
      <c r="R1991" t="s">
        <v>59</v>
      </c>
      <c r="S1991" t="s">
        <v>32</v>
      </c>
      <c r="T1991" s="2">
        <v>0.3</v>
      </c>
      <c r="U1991">
        <v>7911.56</v>
      </c>
    </row>
    <row r="1992" spans="1:21" x14ac:dyDescent="0.3">
      <c r="A1992" t="s">
        <v>9108</v>
      </c>
      <c r="B1992" s="1">
        <v>45608</v>
      </c>
      <c r="C1992" t="s">
        <v>5610</v>
      </c>
      <c r="D1992" t="s">
        <v>9109</v>
      </c>
      <c r="E1992" t="s">
        <v>142</v>
      </c>
      <c r="F1992" t="s">
        <v>87</v>
      </c>
      <c r="G1992" t="s">
        <v>81</v>
      </c>
      <c r="H1992" t="s">
        <v>55</v>
      </c>
      <c r="I1992" t="s">
        <v>100</v>
      </c>
      <c r="J1992" t="s">
        <v>9110</v>
      </c>
      <c r="K1992" t="s">
        <v>9111</v>
      </c>
      <c r="L1992">
        <v>5</v>
      </c>
      <c r="M1992">
        <v>2651.32</v>
      </c>
      <c r="N1992">
        <v>13256.6</v>
      </c>
      <c r="O1992" s="2">
        <v>0.1</v>
      </c>
      <c r="P1992">
        <v>1325.66</v>
      </c>
      <c r="Q1992">
        <v>11930.94</v>
      </c>
      <c r="R1992" t="s">
        <v>176</v>
      </c>
      <c r="S1992" t="s">
        <v>32</v>
      </c>
      <c r="T1992" s="2">
        <v>0.15</v>
      </c>
      <c r="U1992">
        <v>1789.64</v>
      </c>
    </row>
    <row r="1993" spans="1:21" x14ac:dyDescent="0.3">
      <c r="A1993" t="s">
        <v>9112</v>
      </c>
      <c r="B1993" s="1">
        <v>45549</v>
      </c>
      <c r="C1993" t="s">
        <v>9113</v>
      </c>
      <c r="D1993" t="s">
        <v>9114</v>
      </c>
      <c r="E1993" t="s">
        <v>24</v>
      </c>
      <c r="F1993" t="s">
        <v>156</v>
      </c>
      <c r="G1993" t="s">
        <v>81</v>
      </c>
      <c r="H1993" t="s">
        <v>45</v>
      </c>
      <c r="I1993" t="s">
        <v>46</v>
      </c>
      <c r="J1993" t="s">
        <v>9115</v>
      </c>
      <c r="K1993" t="s">
        <v>1838</v>
      </c>
      <c r="L1993">
        <v>8</v>
      </c>
      <c r="M1993">
        <v>3249.62</v>
      </c>
      <c r="N1993">
        <v>25996.959999999999</v>
      </c>
      <c r="O1993" s="2">
        <v>0</v>
      </c>
      <c r="P1993">
        <v>0</v>
      </c>
      <c r="Q1993">
        <v>25996.959999999999</v>
      </c>
      <c r="R1993" t="s">
        <v>49</v>
      </c>
      <c r="S1993" t="s">
        <v>50</v>
      </c>
      <c r="T1993" s="2">
        <v>0.15</v>
      </c>
      <c r="U1993">
        <v>3899.54</v>
      </c>
    </row>
    <row r="1994" spans="1:21" x14ac:dyDescent="0.3">
      <c r="A1994" t="s">
        <v>9116</v>
      </c>
      <c r="B1994" s="1">
        <v>45608</v>
      </c>
      <c r="C1994" t="s">
        <v>9117</v>
      </c>
      <c r="D1994" t="s">
        <v>9118</v>
      </c>
      <c r="E1994" t="s">
        <v>36</v>
      </c>
      <c r="F1994" t="s">
        <v>99</v>
      </c>
      <c r="G1994" t="s">
        <v>26</v>
      </c>
      <c r="H1994" t="s">
        <v>72</v>
      </c>
      <c r="I1994" t="s">
        <v>185</v>
      </c>
      <c r="J1994" t="s">
        <v>9119</v>
      </c>
      <c r="K1994" t="s">
        <v>9120</v>
      </c>
      <c r="L1994">
        <v>6</v>
      </c>
      <c r="M1994">
        <v>6150.7</v>
      </c>
      <c r="N1994">
        <v>36904.199999999997</v>
      </c>
      <c r="O1994" s="2">
        <v>0.2</v>
      </c>
      <c r="P1994">
        <v>7380.84</v>
      </c>
      <c r="Q1994">
        <v>29523.360000000001</v>
      </c>
      <c r="R1994" t="s">
        <v>59</v>
      </c>
      <c r="S1994" t="s">
        <v>32</v>
      </c>
      <c r="T1994" s="2">
        <v>0.1</v>
      </c>
      <c r="U1994">
        <v>2952.34</v>
      </c>
    </row>
    <row r="1995" spans="1:21" x14ac:dyDescent="0.3">
      <c r="A1995" t="s">
        <v>9121</v>
      </c>
      <c r="B1995" s="1">
        <v>45346</v>
      </c>
      <c r="C1995" t="s">
        <v>9122</v>
      </c>
      <c r="D1995" t="s">
        <v>9123</v>
      </c>
      <c r="E1995" t="s">
        <v>36</v>
      </c>
      <c r="F1995" t="s">
        <v>25</v>
      </c>
      <c r="G1995" t="s">
        <v>26</v>
      </c>
      <c r="H1995" t="s">
        <v>45</v>
      </c>
      <c r="I1995" t="s">
        <v>65</v>
      </c>
      <c r="J1995" t="s">
        <v>9124</v>
      </c>
      <c r="K1995" t="s">
        <v>9125</v>
      </c>
      <c r="L1995">
        <v>10</v>
      </c>
      <c r="M1995">
        <v>955.42</v>
      </c>
      <c r="N1995">
        <v>9554.2000000000007</v>
      </c>
      <c r="O1995" s="2">
        <v>0.1</v>
      </c>
      <c r="P1995">
        <v>955.42</v>
      </c>
      <c r="Q1995">
        <v>8598.7800000000007</v>
      </c>
      <c r="R1995" t="s">
        <v>49</v>
      </c>
      <c r="S1995" t="s">
        <v>32</v>
      </c>
      <c r="T1995" s="2">
        <v>0.15</v>
      </c>
      <c r="U1995">
        <v>1289.82</v>
      </c>
    </row>
    <row r="1996" spans="1:21" x14ac:dyDescent="0.3">
      <c r="A1996" t="s">
        <v>9126</v>
      </c>
      <c r="B1996" s="1">
        <v>45367</v>
      </c>
      <c r="C1996" t="s">
        <v>1384</v>
      </c>
      <c r="D1996" t="s">
        <v>504</v>
      </c>
      <c r="E1996" t="s">
        <v>24</v>
      </c>
      <c r="F1996" t="s">
        <v>112</v>
      </c>
      <c r="G1996" t="s">
        <v>26</v>
      </c>
      <c r="H1996" t="s">
        <v>72</v>
      </c>
      <c r="I1996" t="s">
        <v>185</v>
      </c>
      <c r="J1996" t="s">
        <v>5789</v>
      </c>
      <c r="K1996" t="s">
        <v>9127</v>
      </c>
      <c r="L1996">
        <v>7</v>
      </c>
      <c r="M1996">
        <v>1997.84</v>
      </c>
      <c r="N1996">
        <v>13984.88</v>
      </c>
      <c r="O1996" s="2">
        <v>0.05</v>
      </c>
      <c r="P1996">
        <v>699.24</v>
      </c>
      <c r="Q1996">
        <v>13285.64</v>
      </c>
      <c r="R1996" t="s">
        <v>176</v>
      </c>
      <c r="S1996" t="s">
        <v>32</v>
      </c>
      <c r="T1996" s="2">
        <v>0.15</v>
      </c>
      <c r="U1996">
        <v>1992.85</v>
      </c>
    </row>
    <row r="1997" spans="1:21" x14ac:dyDescent="0.3">
      <c r="A1997" t="s">
        <v>9128</v>
      </c>
      <c r="B1997" s="1">
        <v>45757</v>
      </c>
      <c r="C1997" t="s">
        <v>9129</v>
      </c>
      <c r="D1997" t="s">
        <v>9130</v>
      </c>
      <c r="E1997" t="s">
        <v>43</v>
      </c>
      <c r="F1997" t="s">
        <v>99</v>
      </c>
      <c r="G1997" t="s">
        <v>81</v>
      </c>
      <c r="H1997" t="s">
        <v>45</v>
      </c>
      <c r="I1997" t="s">
        <v>113</v>
      </c>
      <c r="J1997" t="s">
        <v>9131</v>
      </c>
      <c r="K1997" t="s">
        <v>9132</v>
      </c>
      <c r="L1997">
        <v>10</v>
      </c>
      <c r="M1997">
        <v>1760.28</v>
      </c>
      <c r="N1997">
        <v>17602.8</v>
      </c>
      <c r="O1997" s="2">
        <v>0.25</v>
      </c>
      <c r="P1997">
        <v>4400.7</v>
      </c>
      <c r="Q1997">
        <v>13202.1</v>
      </c>
      <c r="R1997" t="s">
        <v>76</v>
      </c>
      <c r="S1997" t="s">
        <v>50</v>
      </c>
      <c r="T1997" s="2">
        <v>0.3</v>
      </c>
      <c r="U1997">
        <v>3960.63</v>
      </c>
    </row>
    <row r="1998" spans="1:21" x14ac:dyDescent="0.3">
      <c r="A1998" t="s">
        <v>9133</v>
      </c>
      <c r="B1998" s="1">
        <v>45646</v>
      </c>
      <c r="C1998" t="s">
        <v>9134</v>
      </c>
      <c r="D1998" t="s">
        <v>845</v>
      </c>
      <c r="E1998" t="s">
        <v>24</v>
      </c>
      <c r="F1998" t="s">
        <v>119</v>
      </c>
      <c r="G1998" t="s">
        <v>26</v>
      </c>
      <c r="H1998" t="s">
        <v>45</v>
      </c>
      <c r="I1998" t="s">
        <v>65</v>
      </c>
      <c r="J1998" t="s">
        <v>9135</v>
      </c>
      <c r="K1998" t="s">
        <v>9136</v>
      </c>
      <c r="L1998">
        <v>9</v>
      </c>
      <c r="M1998">
        <v>141.21</v>
      </c>
      <c r="N1998">
        <v>1270.8900000000001</v>
      </c>
      <c r="O1998" s="2">
        <v>0.25</v>
      </c>
      <c r="P1998">
        <v>317.72000000000003</v>
      </c>
      <c r="Q1998">
        <v>953.17</v>
      </c>
      <c r="R1998" t="s">
        <v>59</v>
      </c>
      <c r="S1998" t="s">
        <v>60</v>
      </c>
      <c r="T1998" s="2">
        <v>0.15</v>
      </c>
      <c r="U1998">
        <v>142.97999999999999</v>
      </c>
    </row>
    <row r="1999" spans="1:21" x14ac:dyDescent="0.3">
      <c r="A1999" t="s">
        <v>9137</v>
      </c>
      <c r="B1999" s="1">
        <v>45318</v>
      </c>
      <c r="C1999" t="s">
        <v>9138</v>
      </c>
      <c r="D1999" t="s">
        <v>9139</v>
      </c>
      <c r="E1999" t="s">
        <v>43</v>
      </c>
      <c r="F1999" t="s">
        <v>87</v>
      </c>
      <c r="G1999" t="s">
        <v>26</v>
      </c>
      <c r="H1999" t="s">
        <v>27</v>
      </c>
      <c r="I1999" t="s">
        <v>28</v>
      </c>
      <c r="J1999" t="s">
        <v>9140</v>
      </c>
      <c r="K1999" t="s">
        <v>3412</v>
      </c>
      <c r="L1999">
        <v>6</v>
      </c>
      <c r="M1999">
        <v>6672.28</v>
      </c>
      <c r="N1999">
        <v>40033.68</v>
      </c>
      <c r="O1999" s="2">
        <v>0.2</v>
      </c>
      <c r="P1999">
        <v>8006.74</v>
      </c>
      <c r="Q1999">
        <v>32026.94</v>
      </c>
      <c r="R1999" t="s">
        <v>59</v>
      </c>
      <c r="S1999" t="s">
        <v>32</v>
      </c>
      <c r="T1999" s="2">
        <v>0.3</v>
      </c>
      <c r="U1999">
        <v>9608.08</v>
      </c>
    </row>
    <row r="2000" spans="1:21" x14ac:dyDescent="0.3">
      <c r="A2000" t="s">
        <v>9141</v>
      </c>
      <c r="B2000" s="1">
        <v>45877</v>
      </c>
      <c r="C2000" t="s">
        <v>9142</v>
      </c>
      <c r="D2000" t="s">
        <v>9143</v>
      </c>
      <c r="E2000" t="s">
        <v>54</v>
      </c>
      <c r="F2000" t="s">
        <v>71</v>
      </c>
      <c r="G2000" t="s">
        <v>81</v>
      </c>
      <c r="H2000" t="s">
        <v>55</v>
      </c>
      <c r="I2000" t="s">
        <v>130</v>
      </c>
      <c r="J2000" t="s">
        <v>7072</v>
      </c>
      <c r="K2000" t="s">
        <v>9144</v>
      </c>
      <c r="L2000">
        <v>4</v>
      </c>
      <c r="M2000">
        <v>6727.14</v>
      </c>
      <c r="N2000">
        <v>26908.560000000001</v>
      </c>
      <c r="O2000" s="2">
        <v>0.25</v>
      </c>
      <c r="P2000">
        <v>6727.14</v>
      </c>
      <c r="Q2000">
        <v>20181.419999999998</v>
      </c>
      <c r="R2000" t="s">
        <v>49</v>
      </c>
      <c r="S2000" t="s">
        <v>32</v>
      </c>
      <c r="T2000" s="2">
        <v>0.15</v>
      </c>
      <c r="U2000">
        <v>3027.21</v>
      </c>
    </row>
    <row r="2001" spans="1:21" x14ac:dyDescent="0.3">
      <c r="A2001" t="s">
        <v>9145</v>
      </c>
      <c r="B2001" s="1">
        <v>45112</v>
      </c>
      <c r="C2001" t="s">
        <v>9146</v>
      </c>
      <c r="D2001" t="s">
        <v>9147</v>
      </c>
      <c r="E2001" t="s">
        <v>142</v>
      </c>
      <c r="F2001" t="s">
        <v>112</v>
      </c>
      <c r="G2001" t="s">
        <v>81</v>
      </c>
      <c r="H2001" t="s">
        <v>72</v>
      </c>
      <c r="I2001" t="s">
        <v>73</v>
      </c>
      <c r="J2001" t="s">
        <v>9148</v>
      </c>
      <c r="K2001" t="s">
        <v>9149</v>
      </c>
      <c r="L2001">
        <v>7</v>
      </c>
      <c r="M2001">
        <v>6108.74</v>
      </c>
      <c r="N2001">
        <v>42761.18</v>
      </c>
      <c r="O2001" s="2">
        <v>0</v>
      </c>
      <c r="P2001">
        <v>0</v>
      </c>
      <c r="Q2001">
        <v>42761.18</v>
      </c>
      <c r="R2001" t="s">
        <v>76</v>
      </c>
      <c r="S2001" t="s">
        <v>77</v>
      </c>
      <c r="T2001" s="2">
        <v>0.1</v>
      </c>
      <c r="U2001">
        <v>4276.12</v>
      </c>
    </row>
    <row r="2002" spans="1:21" x14ac:dyDescent="0.3">
      <c r="A2002" t="s">
        <v>9150</v>
      </c>
      <c r="B2002" s="1">
        <v>45898</v>
      </c>
      <c r="C2002" t="s">
        <v>9151</v>
      </c>
      <c r="D2002" t="s">
        <v>9152</v>
      </c>
      <c r="E2002" t="s">
        <v>36</v>
      </c>
      <c r="F2002" t="s">
        <v>64</v>
      </c>
      <c r="G2002" t="s">
        <v>81</v>
      </c>
      <c r="H2002" t="s">
        <v>27</v>
      </c>
      <c r="I2002" t="s">
        <v>93</v>
      </c>
      <c r="J2002" t="s">
        <v>2198</v>
      </c>
      <c r="K2002" t="s">
        <v>9153</v>
      </c>
      <c r="L2002">
        <v>3</v>
      </c>
      <c r="M2002">
        <v>1684.39</v>
      </c>
      <c r="N2002">
        <v>5053.17</v>
      </c>
      <c r="O2002" s="2">
        <v>0.2</v>
      </c>
      <c r="P2002">
        <v>1010.63</v>
      </c>
      <c r="Q2002">
        <v>4042.54</v>
      </c>
      <c r="R2002" t="s">
        <v>49</v>
      </c>
      <c r="S2002" t="s">
        <v>60</v>
      </c>
      <c r="T2002" s="2">
        <v>0.1</v>
      </c>
      <c r="U2002">
        <v>404.25</v>
      </c>
    </row>
    <row r="2003" spans="1:21" x14ac:dyDescent="0.3">
      <c r="A2003" t="s">
        <v>9154</v>
      </c>
      <c r="B2003" s="1">
        <v>45559</v>
      </c>
      <c r="C2003" t="s">
        <v>9155</v>
      </c>
      <c r="D2003" t="s">
        <v>9156</v>
      </c>
      <c r="E2003" t="s">
        <v>43</v>
      </c>
      <c r="F2003" t="s">
        <v>44</v>
      </c>
      <c r="G2003" t="s">
        <v>81</v>
      </c>
      <c r="H2003" t="s">
        <v>55</v>
      </c>
      <c r="I2003" t="s">
        <v>100</v>
      </c>
      <c r="J2003" t="s">
        <v>9157</v>
      </c>
      <c r="K2003" t="s">
        <v>842</v>
      </c>
      <c r="L2003">
        <v>4</v>
      </c>
      <c r="M2003">
        <v>2489.15</v>
      </c>
      <c r="N2003">
        <v>9956.6</v>
      </c>
      <c r="O2003" s="2">
        <v>0.2</v>
      </c>
      <c r="P2003">
        <v>1991.32</v>
      </c>
      <c r="Q2003">
        <v>7965.28</v>
      </c>
      <c r="R2003" t="s">
        <v>176</v>
      </c>
      <c r="S2003" t="s">
        <v>50</v>
      </c>
      <c r="T2003" s="2">
        <v>0.25</v>
      </c>
      <c r="U2003">
        <v>1991.32</v>
      </c>
    </row>
    <row r="2004" spans="1:21" x14ac:dyDescent="0.3">
      <c r="A2004" t="s">
        <v>9158</v>
      </c>
      <c r="B2004" s="1">
        <v>45533</v>
      </c>
      <c r="C2004" t="s">
        <v>9159</v>
      </c>
      <c r="D2004" t="s">
        <v>9160</v>
      </c>
      <c r="E2004" t="s">
        <v>54</v>
      </c>
      <c r="F2004" t="s">
        <v>99</v>
      </c>
      <c r="G2004" t="s">
        <v>26</v>
      </c>
      <c r="H2004" t="s">
        <v>72</v>
      </c>
      <c r="I2004" t="s">
        <v>185</v>
      </c>
      <c r="J2004" t="s">
        <v>9161</v>
      </c>
      <c r="K2004" t="s">
        <v>9162</v>
      </c>
      <c r="L2004">
        <v>8</v>
      </c>
      <c r="M2004">
        <v>7287.09</v>
      </c>
      <c r="N2004">
        <v>58296.72</v>
      </c>
      <c r="O2004" s="2">
        <v>0.2</v>
      </c>
      <c r="P2004">
        <v>11659.34</v>
      </c>
      <c r="Q2004">
        <v>46637.38</v>
      </c>
      <c r="R2004" t="s">
        <v>176</v>
      </c>
      <c r="S2004" t="s">
        <v>60</v>
      </c>
      <c r="T2004" s="2">
        <v>0.15</v>
      </c>
      <c r="U2004">
        <v>6995.61</v>
      </c>
    </row>
    <row r="2005" spans="1:21" x14ac:dyDescent="0.3">
      <c r="A2005" t="s">
        <v>9163</v>
      </c>
      <c r="B2005" s="1">
        <v>45443</v>
      </c>
      <c r="C2005" t="s">
        <v>1394</v>
      </c>
      <c r="D2005" t="s">
        <v>9164</v>
      </c>
      <c r="E2005" t="s">
        <v>43</v>
      </c>
      <c r="F2005" t="s">
        <v>71</v>
      </c>
      <c r="G2005" t="s">
        <v>26</v>
      </c>
      <c r="H2005" t="s">
        <v>72</v>
      </c>
      <c r="I2005" t="s">
        <v>106</v>
      </c>
      <c r="J2005" t="s">
        <v>9165</v>
      </c>
      <c r="K2005" t="s">
        <v>9166</v>
      </c>
      <c r="L2005">
        <v>4</v>
      </c>
      <c r="M2005">
        <v>7261.2</v>
      </c>
      <c r="N2005">
        <v>29044.799999999999</v>
      </c>
      <c r="O2005" s="2">
        <v>0.3</v>
      </c>
      <c r="P2005">
        <v>8713.44</v>
      </c>
      <c r="Q2005">
        <v>20331.36</v>
      </c>
      <c r="R2005" t="s">
        <v>176</v>
      </c>
      <c r="S2005" t="s">
        <v>50</v>
      </c>
      <c r="T2005" s="2">
        <v>0.2</v>
      </c>
      <c r="U2005">
        <v>4066.27</v>
      </c>
    </row>
    <row r="2006" spans="1:21" x14ac:dyDescent="0.3">
      <c r="A2006" t="s">
        <v>9167</v>
      </c>
      <c r="B2006" s="1">
        <v>45634</v>
      </c>
      <c r="C2006" t="s">
        <v>9168</v>
      </c>
      <c r="D2006" t="s">
        <v>2771</v>
      </c>
      <c r="E2006" t="s">
        <v>36</v>
      </c>
      <c r="F2006" t="s">
        <v>99</v>
      </c>
      <c r="G2006" t="s">
        <v>26</v>
      </c>
      <c r="H2006" t="s">
        <v>27</v>
      </c>
      <c r="I2006" t="s">
        <v>93</v>
      </c>
      <c r="J2006" t="s">
        <v>1460</v>
      </c>
      <c r="K2006" t="s">
        <v>9169</v>
      </c>
      <c r="L2006">
        <v>3</v>
      </c>
      <c r="M2006">
        <v>1759.46</v>
      </c>
      <c r="N2006">
        <v>5278.38</v>
      </c>
      <c r="O2006" s="2">
        <v>0.05</v>
      </c>
      <c r="P2006">
        <v>263.92</v>
      </c>
      <c r="Q2006">
        <v>5014.46</v>
      </c>
      <c r="R2006" t="s">
        <v>31</v>
      </c>
      <c r="S2006" t="s">
        <v>60</v>
      </c>
      <c r="T2006" s="2">
        <v>0.15</v>
      </c>
      <c r="U2006">
        <v>752.17</v>
      </c>
    </row>
    <row r="2007" spans="1:21" x14ac:dyDescent="0.3">
      <c r="A2007" t="s">
        <v>9170</v>
      </c>
      <c r="B2007" s="1">
        <v>45562</v>
      </c>
      <c r="C2007" t="s">
        <v>9171</v>
      </c>
      <c r="D2007" t="s">
        <v>9172</v>
      </c>
      <c r="E2007" t="s">
        <v>36</v>
      </c>
      <c r="F2007" t="s">
        <v>87</v>
      </c>
      <c r="G2007" t="s">
        <v>81</v>
      </c>
      <c r="H2007" t="s">
        <v>55</v>
      </c>
      <c r="I2007" t="s">
        <v>100</v>
      </c>
      <c r="J2007" t="s">
        <v>9173</v>
      </c>
      <c r="K2007" t="s">
        <v>1805</v>
      </c>
      <c r="L2007">
        <v>2</v>
      </c>
      <c r="M2007">
        <v>5981.75</v>
      </c>
      <c r="N2007">
        <v>11963.5</v>
      </c>
      <c r="O2007" s="2">
        <v>0.25</v>
      </c>
      <c r="P2007">
        <v>2990.88</v>
      </c>
      <c r="Q2007">
        <v>8972.6200000000008</v>
      </c>
      <c r="R2007" t="s">
        <v>31</v>
      </c>
      <c r="S2007" t="s">
        <v>60</v>
      </c>
      <c r="T2007" s="2">
        <v>0.25</v>
      </c>
      <c r="U2007">
        <v>2243.16</v>
      </c>
    </row>
    <row r="2008" spans="1:21" x14ac:dyDescent="0.3">
      <c r="A2008" t="s">
        <v>9174</v>
      </c>
      <c r="B2008" s="1">
        <v>45810</v>
      </c>
      <c r="C2008" t="s">
        <v>2373</v>
      </c>
      <c r="D2008" t="s">
        <v>9175</v>
      </c>
      <c r="E2008" t="s">
        <v>43</v>
      </c>
      <c r="F2008" t="s">
        <v>156</v>
      </c>
      <c r="G2008" t="s">
        <v>26</v>
      </c>
      <c r="H2008" t="s">
        <v>72</v>
      </c>
      <c r="I2008" t="s">
        <v>106</v>
      </c>
      <c r="J2008" t="s">
        <v>9176</v>
      </c>
      <c r="K2008" t="s">
        <v>9177</v>
      </c>
      <c r="L2008">
        <v>4</v>
      </c>
      <c r="M2008">
        <v>3418.25</v>
      </c>
      <c r="N2008">
        <v>13673</v>
      </c>
      <c r="O2008" s="2">
        <v>0.3</v>
      </c>
      <c r="P2008">
        <v>4101.8999999999996</v>
      </c>
      <c r="Q2008">
        <v>9571.1</v>
      </c>
      <c r="R2008" t="s">
        <v>31</v>
      </c>
      <c r="S2008" t="s">
        <v>32</v>
      </c>
      <c r="T2008" s="2">
        <v>0.15</v>
      </c>
      <c r="U2008">
        <v>1435.66</v>
      </c>
    </row>
    <row r="2009" spans="1:21" x14ac:dyDescent="0.3">
      <c r="A2009" t="s">
        <v>9178</v>
      </c>
      <c r="B2009" s="1">
        <v>44944</v>
      </c>
      <c r="C2009" t="s">
        <v>9179</v>
      </c>
      <c r="D2009" t="s">
        <v>3689</v>
      </c>
      <c r="E2009" t="s">
        <v>24</v>
      </c>
      <c r="F2009" t="s">
        <v>163</v>
      </c>
      <c r="G2009" t="s">
        <v>26</v>
      </c>
      <c r="H2009" t="s">
        <v>45</v>
      </c>
      <c r="I2009" t="s">
        <v>113</v>
      </c>
      <c r="J2009" t="s">
        <v>9180</v>
      </c>
      <c r="K2009" t="s">
        <v>9181</v>
      </c>
      <c r="L2009">
        <v>4</v>
      </c>
      <c r="M2009">
        <v>6536.6</v>
      </c>
      <c r="N2009">
        <v>26146.400000000001</v>
      </c>
      <c r="O2009" s="2">
        <v>0.05</v>
      </c>
      <c r="P2009">
        <v>1307.32</v>
      </c>
      <c r="Q2009">
        <v>24839.08</v>
      </c>
      <c r="R2009" t="s">
        <v>59</v>
      </c>
      <c r="S2009" t="s">
        <v>32</v>
      </c>
      <c r="T2009" s="2">
        <v>0.2</v>
      </c>
      <c r="U2009">
        <v>4967.82</v>
      </c>
    </row>
    <row r="2010" spans="1:21" x14ac:dyDescent="0.3">
      <c r="A2010" t="s">
        <v>9182</v>
      </c>
      <c r="B2010" s="1">
        <v>45676</v>
      </c>
      <c r="C2010" t="s">
        <v>5897</v>
      </c>
      <c r="D2010" t="s">
        <v>9183</v>
      </c>
      <c r="E2010" t="s">
        <v>43</v>
      </c>
      <c r="F2010" t="s">
        <v>25</v>
      </c>
      <c r="G2010" t="s">
        <v>81</v>
      </c>
      <c r="H2010" t="s">
        <v>72</v>
      </c>
      <c r="I2010" t="s">
        <v>73</v>
      </c>
      <c r="J2010" t="s">
        <v>9184</v>
      </c>
      <c r="K2010" t="s">
        <v>9185</v>
      </c>
      <c r="L2010">
        <v>7</v>
      </c>
      <c r="M2010">
        <v>4415.5</v>
      </c>
      <c r="N2010">
        <v>30908.5</v>
      </c>
      <c r="O2010" s="2">
        <v>0.2</v>
      </c>
      <c r="P2010">
        <v>6181.7</v>
      </c>
      <c r="Q2010">
        <v>24726.799999999999</v>
      </c>
      <c r="R2010" t="s">
        <v>59</v>
      </c>
      <c r="S2010" t="s">
        <v>77</v>
      </c>
      <c r="T2010" s="2">
        <v>0.3</v>
      </c>
      <c r="U2010">
        <v>7418.04</v>
      </c>
    </row>
    <row r="2011" spans="1:21" x14ac:dyDescent="0.3">
      <c r="A2011" t="s">
        <v>9186</v>
      </c>
      <c r="B2011" s="1">
        <v>45066</v>
      </c>
      <c r="C2011" t="s">
        <v>9187</v>
      </c>
      <c r="D2011" t="s">
        <v>4535</v>
      </c>
      <c r="E2011" t="s">
        <v>24</v>
      </c>
      <c r="F2011" t="s">
        <v>143</v>
      </c>
      <c r="G2011" t="s">
        <v>26</v>
      </c>
      <c r="H2011" t="s">
        <v>45</v>
      </c>
      <c r="I2011" t="s">
        <v>136</v>
      </c>
      <c r="J2011" t="s">
        <v>9188</v>
      </c>
      <c r="K2011" t="s">
        <v>9189</v>
      </c>
      <c r="L2011">
        <v>6</v>
      </c>
      <c r="M2011">
        <v>7900.21</v>
      </c>
      <c r="N2011">
        <v>47401.26</v>
      </c>
      <c r="O2011" s="2">
        <v>0.05</v>
      </c>
      <c r="P2011">
        <v>2370.06</v>
      </c>
      <c r="Q2011">
        <v>45031.199999999997</v>
      </c>
      <c r="R2011" t="s">
        <v>176</v>
      </c>
      <c r="S2011" t="s">
        <v>50</v>
      </c>
      <c r="T2011" s="2">
        <v>0.2</v>
      </c>
      <c r="U2011">
        <v>9006.24</v>
      </c>
    </row>
    <row r="2012" spans="1:21" x14ac:dyDescent="0.3">
      <c r="A2012" t="s">
        <v>9190</v>
      </c>
      <c r="B2012" s="1">
        <v>45201</v>
      </c>
      <c r="C2012" t="s">
        <v>9191</v>
      </c>
      <c r="D2012" t="s">
        <v>9192</v>
      </c>
      <c r="E2012" t="s">
        <v>142</v>
      </c>
      <c r="F2012" t="s">
        <v>143</v>
      </c>
      <c r="G2012" t="s">
        <v>81</v>
      </c>
      <c r="H2012" t="s">
        <v>55</v>
      </c>
      <c r="I2012" t="s">
        <v>130</v>
      </c>
      <c r="J2012" t="s">
        <v>4359</v>
      </c>
      <c r="K2012" t="s">
        <v>4895</v>
      </c>
      <c r="L2012">
        <v>10</v>
      </c>
      <c r="M2012">
        <v>4762.26</v>
      </c>
      <c r="N2012">
        <v>47622.6</v>
      </c>
      <c r="O2012" s="2">
        <v>0.1</v>
      </c>
      <c r="P2012">
        <v>4762.26</v>
      </c>
      <c r="Q2012">
        <v>42860.34</v>
      </c>
      <c r="R2012" t="s">
        <v>59</v>
      </c>
      <c r="S2012" t="s">
        <v>77</v>
      </c>
      <c r="T2012" s="2">
        <v>0.15</v>
      </c>
      <c r="U2012">
        <v>6429.05</v>
      </c>
    </row>
    <row r="2013" spans="1:21" x14ac:dyDescent="0.3">
      <c r="A2013" t="s">
        <v>9193</v>
      </c>
      <c r="B2013" s="1">
        <v>45226</v>
      </c>
      <c r="C2013" t="s">
        <v>9194</v>
      </c>
      <c r="D2013" t="s">
        <v>9195</v>
      </c>
      <c r="E2013" t="s">
        <v>54</v>
      </c>
      <c r="F2013" t="s">
        <v>156</v>
      </c>
      <c r="G2013" t="s">
        <v>26</v>
      </c>
      <c r="H2013" t="s">
        <v>72</v>
      </c>
      <c r="I2013" t="s">
        <v>150</v>
      </c>
      <c r="J2013" t="s">
        <v>9196</v>
      </c>
      <c r="K2013" t="s">
        <v>9197</v>
      </c>
      <c r="L2013">
        <v>7</v>
      </c>
      <c r="M2013">
        <v>7661.87</v>
      </c>
      <c r="N2013">
        <v>53633.09</v>
      </c>
      <c r="O2013" s="2">
        <v>0.15</v>
      </c>
      <c r="P2013">
        <v>8044.96</v>
      </c>
      <c r="Q2013">
        <v>45588.13</v>
      </c>
      <c r="R2013" t="s">
        <v>76</v>
      </c>
      <c r="S2013" t="s">
        <v>50</v>
      </c>
      <c r="T2013" s="2">
        <v>0.1</v>
      </c>
      <c r="U2013">
        <v>4558.8100000000004</v>
      </c>
    </row>
    <row r="2014" spans="1:21" x14ac:dyDescent="0.3">
      <c r="A2014" t="s">
        <v>9198</v>
      </c>
      <c r="B2014" s="1">
        <v>44966</v>
      </c>
      <c r="C2014" t="s">
        <v>9199</v>
      </c>
      <c r="D2014" t="s">
        <v>9200</v>
      </c>
      <c r="E2014" t="s">
        <v>142</v>
      </c>
      <c r="F2014" t="s">
        <v>119</v>
      </c>
      <c r="G2014" t="s">
        <v>81</v>
      </c>
      <c r="H2014" t="s">
        <v>27</v>
      </c>
      <c r="I2014" t="s">
        <v>93</v>
      </c>
      <c r="J2014" t="s">
        <v>9201</v>
      </c>
      <c r="K2014" t="s">
        <v>9202</v>
      </c>
      <c r="L2014">
        <v>1</v>
      </c>
      <c r="M2014">
        <v>664.79</v>
      </c>
      <c r="N2014">
        <v>664.79</v>
      </c>
      <c r="O2014" s="2">
        <v>0</v>
      </c>
      <c r="P2014">
        <v>0</v>
      </c>
      <c r="Q2014">
        <v>664.79</v>
      </c>
      <c r="R2014" t="s">
        <v>76</v>
      </c>
      <c r="S2014" t="s">
        <v>60</v>
      </c>
      <c r="T2014" s="2">
        <v>0.3</v>
      </c>
      <c r="U2014">
        <v>199.44</v>
      </c>
    </row>
    <row r="2015" spans="1:21" x14ac:dyDescent="0.3">
      <c r="A2015" t="s">
        <v>9203</v>
      </c>
      <c r="B2015" s="1">
        <v>45817</v>
      </c>
      <c r="C2015" t="s">
        <v>1443</v>
      </c>
      <c r="D2015" t="s">
        <v>9204</v>
      </c>
      <c r="E2015" t="s">
        <v>43</v>
      </c>
      <c r="F2015" t="s">
        <v>37</v>
      </c>
      <c r="G2015" t="s">
        <v>26</v>
      </c>
      <c r="H2015" t="s">
        <v>72</v>
      </c>
      <c r="I2015" t="s">
        <v>150</v>
      </c>
      <c r="J2015" t="s">
        <v>9205</v>
      </c>
      <c r="K2015" t="s">
        <v>9206</v>
      </c>
      <c r="L2015">
        <v>4</v>
      </c>
      <c r="M2015">
        <v>3813.15</v>
      </c>
      <c r="N2015">
        <v>15252.6</v>
      </c>
      <c r="O2015" s="2">
        <v>0.05</v>
      </c>
      <c r="P2015">
        <v>762.63</v>
      </c>
      <c r="Q2015">
        <v>14489.97</v>
      </c>
      <c r="R2015" t="s">
        <v>31</v>
      </c>
      <c r="S2015" t="s">
        <v>32</v>
      </c>
      <c r="T2015" s="2">
        <v>0.15</v>
      </c>
      <c r="U2015">
        <v>2173.5</v>
      </c>
    </row>
    <row r="2016" spans="1:21" x14ac:dyDescent="0.3">
      <c r="A2016" t="s">
        <v>9207</v>
      </c>
      <c r="B2016" s="1">
        <v>45631</v>
      </c>
      <c r="C2016" t="s">
        <v>9208</v>
      </c>
      <c r="D2016" t="s">
        <v>8722</v>
      </c>
      <c r="E2016" t="s">
        <v>54</v>
      </c>
      <c r="F2016" t="s">
        <v>25</v>
      </c>
      <c r="G2016" t="s">
        <v>26</v>
      </c>
      <c r="H2016" t="s">
        <v>72</v>
      </c>
      <c r="I2016" t="s">
        <v>73</v>
      </c>
      <c r="J2016" t="s">
        <v>9209</v>
      </c>
      <c r="K2016" t="s">
        <v>9210</v>
      </c>
      <c r="L2016">
        <v>1</v>
      </c>
      <c r="M2016">
        <v>2749.63</v>
      </c>
      <c r="N2016">
        <v>2749.63</v>
      </c>
      <c r="O2016" s="2">
        <v>0.05</v>
      </c>
      <c r="P2016">
        <v>137.47999999999999</v>
      </c>
      <c r="Q2016">
        <v>2612.15</v>
      </c>
      <c r="R2016" t="s">
        <v>49</v>
      </c>
      <c r="S2016" t="s">
        <v>50</v>
      </c>
      <c r="T2016" s="2">
        <v>0.25</v>
      </c>
      <c r="U2016">
        <v>653.04</v>
      </c>
    </row>
    <row r="2017" spans="1:21" x14ac:dyDescent="0.3">
      <c r="A2017" t="s">
        <v>9211</v>
      </c>
      <c r="B2017" s="1">
        <v>45005</v>
      </c>
      <c r="C2017" t="s">
        <v>1364</v>
      </c>
      <c r="D2017" t="s">
        <v>8651</v>
      </c>
      <c r="E2017" t="s">
        <v>54</v>
      </c>
      <c r="F2017" t="s">
        <v>143</v>
      </c>
      <c r="G2017" t="s">
        <v>81</v>
      </c>
      <c r="H2017" t="s">
        <v>72</v>
      </c>
      <c r="I2017" t="s">
        <v>185</v>
      </c>
      <c r="J2017" t="s">
        <v>9212</v>
      </c>
      <c r="K2017" t="s">
        <v>9213</v>
      </c>
      <c r="L2017">
        <v>1</v>
      </c>
      <c r="M2017">
        <v>5849.56</v>
      </c>
      <c r="N2017">
        <v>5849.56</v>
      </c>
      <c r="O2017" s="2">
        <v>0.05</v>
      </c>
      <c r="P2017">
        <v>292.48</v>
      </c>
      <c r="Q2017">
        <v>5557.08</v>
      </c>
      <c r="R2017" t="s">
        <v>176</v>
      </c>
      <c r="S2017" t="s">
        <v>60</v>
      </c>
      <c r="T2017" s="2">
        <v>0.1</v>
      </c>
      <c r="U2017">
        <v>555.71</v>
      </c>
    </row>
    <row r="2018" spans="1:21" x14ac:dyDescent="0.3">
      <c r="A2018" t="s">
        <v>9214</v>
      </c>
      <c r="B2018" s="1">
        <v>45005</v>
      </c>
      <c r="C2018" t="s">
        <v>9215</v>
      </c>
      <c r="D2018" t="s">
        <v>9216</v>
      </c>
      <c r="E2018" t="s">
        <v>142</v>
      </c>
      <c r="F2018" t="s">
        <v>44</v>
      </c>
      <c r="G2018" t="s">
        <v>81</v>
      </c>
      <c r="H2018" t="s">
        <v>72</v>
      </c>
      <c r="I2018" t="s">
        <v>106</v>
      </c>
      <c r="J2018" t="s">
        <v>9217</v>
      </c>
      <c r="K2018" t="s">
        <v>9218</v>
      </c>
      <c r="L2018">
        <v>6</v>
      </c>
      <c r="M2018">
        <v>2165.41</v>
      </c>
      <c r="N2018">
        <v>12992.46</v>
      </c>
      <c r="O2018" s="2">
        <v>0.2</v>
      </c>
      <c r="P2018">
        <v>2598.4899999999998</v>
      </c>
      <c r="Q2018">
        <v>10393.969999999999</v>
      </c>
      <c r="R2018" t="s">
        <v>49</v>
      </c>
      <c r="S2018" t="s">
        <v>32</v>
      </c>
      <c r="T2018" s="2">
        <v>0.15</v>
      </c>
      <c r="U2018">
        <v>1559.1</v>
      </c>
    </row>
    <row r="2019" spans="1:21" x14ac:dyDescent="0.3">
      <c r="A2019" t="s">
        <v>9219</v>
      </c>
      <c r="B2019" s="1">
        <v>45890</v>
      </c>
      <c r="C2019" t="s">
        <v>849</v>
      </c>
      <c r="D2019" t="s">
        <v>7031</v>
      </c>
      <c r="E2019" t="s">
        <v>43</v>
      </c>
      <c r="F2019" t="s">
        <v>163</v>
      </c>
      <c r="G2019" t="s">
        <v>81</v>
      </c>
      <c r="H2019" t="s">
        <v>72</v>
      </c>
      <c r="I2019" t="s">
        <v>73</v>
      </c>
      <c r="J2019" t="s">
        <v>9220</v>
      </c>
      <c r="K2019" t="s">
        <v>1813</v>
      </c>
      <c r="L2019">
        <v>4</v>
      </c>
      <c r="M2019">
        <v>2536.5700000000002</v>
      </c>
      <c r="N2019">
        <v>10146.280000000001</v>
      </c>
      <c r="O2019" s="2">
        <v>0.2</v>
      </c>
      <c r="P2019">
        <v>2029.26</v>
      </c>
      <c r="Q2019">
        <v>8117.02</v>
      </c>
      <c r="R2019" t="s">
        <v>176</v>
      </c>
      <c r="S2019" t="s">
        <v>60</v>
      </c>
      <c r="T2019" s="2">
        <v>0.2</v>
      </c>
      <c r="U2019">
        <v>1623.4</v>
      </c>
    </row>
    <row r="2020" spans="1:21" x14ac:dyDescent="0.3">
      <c r="A2020" t="s">
        <v>9221</v>
      </c>
      <c r="B2020" s="1">
        <v>45836</v>
      </c>
      <c r="C2020" t="s">
        <v>9222</v>
      </c>
      <c r="D2020" t="s">
        <v>519</v>
      </c>
      <c r="E2020" t="s">
        <v>43</v>
      </c>
      <c r="F2020" t="s">
        <v>37</v>
      </c>
      <c r="G2020" t="s">
        <v>26</v>
      </c>
      <c r="H2020" t="s">
        <v>27</v>
      </c>
      <c r="I2020" t="s">
        <v>28</v>
      </c>
      <c r="J2020" t="s">
        <v>9223</v>
      </c>
      <c r="K2020" t="s">
        <v>9224</v>
      </c>
      <c r="L2020">
        <v>10</v>
      </c>
      <c r="M2020">
        <v>5008.68</v>
      </c>
      <c r="N2020">
        <v>50086.8</v>
      </c>
      <c r="O2020" s="2">
        <v>0.25</v>
      </c>
      <c r="P2020">
        <v>12521.7</v>
      </c>
      <c r="Q2020">
        <v>37565.1</v>
      </c>
      <c r="R2020" t="s">
        <v>31</v>
      </c>
      <c r="S2020" t="s">
        <v>60</v>
      </c>
      <c r="T2020" s="2">
        <v>0.15</v>
      </c>
      <c r="U2020">
        <v>5634.76</v>
      </c>
    </row>
    <row r="2021" spans="1:21" x14ac:dyDescent="0.3">
      <c r="A2021" t="s">
        <v>9225</v>
      </c>
      <c r="B2021" s="1">
        <v>45008</v>
      </c>
      <c r="C2021" t="s">
        <v>9226</v>
      </c>
      <c r="D2021" t="s">
        <v>9227</v>
      </c>
      <c r="E2021" t="s">
        <v>54</v>
      </c>
      <c r="F2021" t="s">
        <v>71</v>
      </c>
      <c r="G2021" t="s">
        <v>81</v>
      </c>
      <c r="H2021" t="s">
        <v>72</v>
      </c>
      <c r="I2021" t="s">
        <v>106</v>
      </c>
      <c r="J2021" t="s">
        <v>9228</v>
      </c>
      <c r="K2021" t="s">
        <v>9229</v>
      </c>
      <c r="L2021">
        <v>5</v>
      </c>
      <c r="M2021">
        <v>282.56</v>
      </c>
      <c r="N2021">
        <v>1412.8</v>
      </c>
      <c r="O2021" s="2">
        <v>0.15</v>
      </c>
      <c r="P2021">
        <v>211.92</v>
      </c>
      <c r="Q2021">
        <v>1200.8800000000001</v>
      </c>
      <c r="R2021" t="s">
        <v>176</v>
      </c>
      <c r="S2021" t="s">
        <v>77</v>
      </c>
      <c r="T2021" s="2">
        <v>0.25</v>
      </c>
      <c r="U2021">
        <v>300.22000000000003</v>
      </c>
    </row>
    <row r="2022" spans="1:21" x14ac:dyDescent="0.3">
      <c r="A2022" t="s">
        <v>9230</v>
      </c>
      <c r="B2022" s="1">
        <v>45207</v>
      </c>
      <c r="C2022" t="s">
        <v>9231</v>
      </c>
      <c r="D2022" t="s">
        <v>9232</v>
      </c>
      <c r="E2022" t="s">
        <v>24</v>
      </c>
      <c r="F2022" t="s">
        <v>112</v>
      </c>
      <c r="G2022" t="s">
        <v>81</v>
      </c>
      <c r="H2022" t="s">
        <v>55</v>
      </c>
      <c r="I2022" t="s">
        <v>100</v>
      </c>
      <c r="J2022" t="s">
        <v>9233</v>
      </c>
      <c r="K2022" t="s">
        <v>9234</v>
      </c>
      <c r="L2022">
        <v>9</v>
      </c>
      <c r="M2022">
        <v>6429.91</v>
      </c>
      <c r="N2022">
        <v>57869.19</v>
      </c>
      <c r="O2022" s="2">
        <v>0.15</v>
      </c>
      <c r="P2022">
        <v>8680.3799999999992</v>
      </c>
      <c r="Q2022">
        <v>49188.81</v>
      </c>
      <c r="R2022" t="s">
        <v>49</v>
      </c>
      <c r="S2022" t="s">
        <v>77</v>
      </c>
      <c r="T2022" s="2">
        <v>0.15</v>
      </c>
      <c r="U2022">
        <v>7378.32</v>
      </c>
    </row>
    <row r="2023" spans="1:21" x14ac:dyDescent="0.3">
      <c r="A2023" t="s">
        <v>9235</v>
      </c>
      <c r="B2023" s="1">
        <v>45092</v>
      </c>
      <c r="C2023" t="s">
        <v>9236</v>
      </c>
      <c r="D2023" t="s">
        <v>9237</v>
      </c>
      <c r="E2023" t="s">
        <v>24</v>
      </c>
      <c r="F2023" t="s">
        <v>112</v>
      </c>
      <c r="G2023" t="s">
        <v>26</v>
      </c>
      <c r="H2023" t="s">
        <v>27</v>
      </c>
      <c r="I2023" t="s">
        <v>157</v>
      </c>
      <c r="J2023" t="s">
        <v>9238</v>
      </c>
      <c r="K2023" t="s">
        <v>9239</v>
      </c>
      <c r="L2023">
        <v>8</v>
      </c>
      <c r="M2023">
        <v>1110.45</v>
      </c>
      <c r="N2023">
        <v>8883.6</v>
      </c>
      <c r="O2023" s="2">
        <v>0.3</v>
      </c>
      <c r="P2023">
        <v>2665.08</v>
      </c>
      <c r="Q2023">
        <v>6218.52</v>
      </c>
      <c r="R2023" t="s">
        <v>176</v>
      </c>
      <c r="S2023" t="s">
        <v>60</v>
      </c>
      <c r="T2023" s="2">
        <v>0.15</v>
      </c>
      <c r="U2023">
        <v>932.78</v>
      </c>
    </row>
    <row r="2024" spans="1:21" x14ac:dyDescent="0.3">
      <c r="A2024" t="s">
        <v>9240</v>
      </c>
      <c r="B2024" s="1">
        <v>45541</v>
      </c>
      <c r="C2024" t="s">
        <v>2353</v>
      </c>
      <c r="D2024" t="s">
        <v>9241</v>
      </c>
      <c r="E2024" t="s">
        <v>54</v>
      </c>
      <c r="F2024" t="s">
        <v>112</v>
      </c>
      <c r="G2024" t="s">
        <v>81</v>
      </c>
      <c r="H2024" t="s">
        <v>45</v>
      </c>
      <c r="I2024" t="s">
        <v>113</v>
      </c>
      <c r="J2024" t="s">
        <v>9242</v>
      </c>
      <c r="K2024" t="s">
        <v>9243</v>
      </c>
      <c r="L2024">
        <v>2</v>
      </c>
      <c r="M2024">
        <v>2143.79</v>
      </c>
      <c r="N2024">
        <v>4287.58</v>
      </c>
      <c r="O2024" s="2">
        <v>0.2</v>
      </c>
      <c r="P2024">
        <v>857.52</v>
      </c>
      <c r="Q2024">
        <v>3430.06</v>
      </c>
      <c r="R2024" t="s">
        <v>59</v>
      </c>
      <c r="S2024" t="s">
        <v>77</v>
      </c>
      <c r="T2024" s="2">
        <v>0.1</v>
      </c>
      <c r="U2024">
        <v>343.01</v>
      </c>
    </row>
    <row r="2025" spans="1:21" x14ac:dyDescent="0.3">
      <c r="A2025" t="s">
        <v>9244</v>
      </c>
      <c r="B2025" s="1">
        <v>45338</v>
      </c>
      <c r="C2025" t="s">
        <v>9245</v>
      </c>
      <c r="D2025" t="s">
        <v>9246</v>
      </c>
      <c r="E2025" t="s">
        <v>142</v>
      </c>
      <c r="F2025" t="s">
        <v>37</v>
      </c>
      <c r="G2025" t="s">
        <v>26</v>
      </c>
      <c r="H2025" t="s">
        <v>27</v>
      </c>
      <c r="I2025" t="s">
        <v>28</v>
      </c>
      <c r="J2025" t="s">
        <v>9247</v>
      </c>
      <c r="K2025" t="s">
        <v>9248</v>
      </c>
      <c r="L2025">
        <v>9</v>
      </c>
      <c r="M2025">
        <v>5306.15</v>
      </c>
      <c r="N2025">
        <v>47755.35</v>
      </c>
      <c r="O2025" s="2">
        <v>0.3</v>
      </c>
      <c r="P2025">
        <v>14326.6</v>
      </c>
      <c r="Q2025">
        <v>33428.75</v>
      </c>
      <c r="R2025" t="s">
        <v>49</v>
      </c>
      <c r="S2025" t="s">
        <v>50</v>
      </c>
      <c r="T2025" s="2">
        <v>0.2</v>
      </c>
      <c r="U2025">
        <v>6685.75</v>
      </c>
    </row>
    <row r="2026" spans="1:21" x14ac:dyDescent="0.3">
      <c r="A2026" t="s">
        <v>9249</v>
      </c>
      <c r="B2026" s="1">
        <v>45520</v>
      </c>
      <c r="C2026" t="s">
        <v>4695</v>
      </c>
      <c r="D2026" t="s">
        <v>9250</v>
      </c>
      <c r="E2026" t="s">
        <v>43</v>
      </c>
      <c r="F2026" t="s">
        <v>71</v>
      </c>
      <c r="G2026" t="s">
        <v>81</v>
      </c>
      <c r="H2026" t="s">
        <v>27</v>
      </c>
      <c r="I2026" t="s">
        <v>157</v>
      </c>
      <c r="J2026" t="s">
        <v>9251</v>
      </c>
      <c r="K2026" t="s">
        <v>9252</v>
      </c>
      <c r="L2026">
        <v>6</v>
      </c>
      <c r="M2026">
        <v>498.54</v>
      </c>
      <c r="N2026">
        <v>2991.24</v>
      </c>
      <c r="O2026" s="2">
        <v>0.3</v>
      </c>
      <c r="P2026">
        <v>897.37</v>
      </c>
      <c r="Q2026">
        <v>2093.87</v>
      </c>
      <c r="R2026" t="s">
        <v>31</v>
      </c>
      <c r="S2026" t="s">
        <v>60</v>
      </c>
      <c r="T2026" s="2">
        <v>0.15</v>
      </c>
      <c r="U2026">
        <v>314.08</v>
      </c>
    </row>
    <row r="2027" spans="1:21" x14ac:dyDescent="0.3">
      <c r="A2027" t="s">
        <v>9253</v>
      </c>
      <c r="B2027" s="1">
        <v>45045</v>
      </c>
      <c r="C2027" t="s">
        <v>6317</v>
      </c>
      <c r="D2027" t="s">
        <v>9254</v>
      </c>
      <c r="E2027" t="s">
        <v>36</v>
      </c>
      <c r="F2027" t="s">
        <v>25</v>
      </c>
      <c r="G2027" t="s">
        <v>81</v>
      </c>
      <c r="H2027" t="s">
        <v>72</v>
      </c>
      <c r="I2027" t="s">
        <v>106</v>
      </c>
      <c r="J2027" t="s">
        <v>9255</v>
      </c>
      <c r="K2027" t="s">
        <v>8353</v>
      </c>
      <c r="L2027">
        <v>2</v>
      </c>
      <c r="M2027">
        <v>7414.11</v>
      </c>
      <c r="N2027">
        <v>14828.22</v>
      </c>
      <c r="O2027" s="2">
        <v>0.15</v>
      </c>
      <c r="P2027">
        <v>2224.23</v>
      </c>
      <c r="Q2027">
        <v>12603.99</v>
      </c>
      <c r="R2027" t="s">
        <v>176</v>
      </c>
      <c r="S2027" t="s">
        <v>32</v>
      </c>
      <c r="T2027" s="2">
        <v>0.15</v>
      </c>
      <c r="U2027">
        <v>1890.6</v>
      </c>
    </row>
    <row r="2028" spans="1:21" x14ac:dyDescent="0.3">
      <c r="A2028" t="s">
        <v>9256</v>
      </c>
      <c r="B2028" s="1">
        <v>45450</v>
      </c>
      <c r="C2028" t="s">
        <v>9257</v>
      </c>
      <c r="D2028" t="s">
        <v>2017</v>
      </c>
      <c r="E2028" t="s">
        <v>36</v>
      </c>
      <c r="F2028" t="s">
        <v>99</v>
      </c>
      <c r="G2028" t="s">
        <v>81</v>
      </c>
      <c r="H2028" t="s">
        <v>72</v>
      </c>
      <c r="I2028" t="s">
        <v>106</v>
      </c>
      <c r="J2028" t="s">
        <v>9258</v>
      </c>
      <c r="K2028" t="s">
        <v>812</v>
      </c>
      <c r="L2028">
        <v>1</v>
      </c>
      <c r="M2028">
        <v>2930.36</v>
      </c>
      <c r="N2028">
        <v>2930.36</v>
      </c>
      <c r="O2028" s="2">
        <v>0.2</v>
      </c>
      <c r="P2028">
        <v>586.07000000000005</v>
      </c>
      <c r="Q2028">
        <v>2344.29</v>
      </c>
      <c r="R2028" t="s">
        <v>76</v>
      </c>
      <c r="S2028" t="s">
        <v>60</v>
      </c>
      <c r="T2028" s="2">
        <v>0.1</v>
      </c>
      <c r="U2028">
        <v>234.43</v>
      </c>
    </row>
    <row r="2029" spans="1:21" x14ac:dyDescent="0.3">
      <c r="A2029" t="s">
        <v>9259</v>
      </c>
      <c r="B2029" s="1">
        <v>45729</v>
      </c>
      <c r="C2029" t="s">
        <v>9260</v>
      </c>
      <c r="D2029" t="s">
        <v>9261</v>
      </c>
      <c r="E2029" t="s">
        <v>43</v>
      </c>
      <c r="F2029" t="s">
        <v>99</v>
      </c>
      <c r="G2029" t="s">
        <v>81</v>
      </c>
      <c r="H2029" t="s">
        <v>72</v>
      </c>
      <c r="I2029" t="s">
        <v>185</v>
      </c>
      <c r="J2029" t="s">
        <v>9262</v>
      </c>
      <c r="K2029" t="s">
        <v>6592</v>
      </c>
      <c r="L2029">
        <v>5</v>
      </c>
      <c r="M2029">
        <v>3630.84</v>
      </c>
      <c r="N2029">
        <v>18154.2</v>
      </c>
      <c r="O2029" s="2">
        <v>0.3</v>
      </c>
      <c r="P2029">
        <v>5446.26</v>
      </c>
      <c r="Q2029">
        <v>12707.94</v>
      </c>
      <c r="R2029" t="s">
        <v>31</v>
      </c>
      <c r="S2029" t="s">
        <v>32</v>
      </c>
      <c r="T2029" s="2">
        <v>0.3</v>
      </c>
      <c r="U2029">
        <v>3812.38</v>
      </c>
    </row>
    <row r="2030" spans="1:21" x14ac:dyDescent="0.3">
      <c r="A2030" t="s">
        <v>9263</v>
      </c>
      <c r="B2030" s="1">
        <v>45722</v>
      </c>
      <c r="C2030" t="s">
        <v>5534</v>
      </c>
      <c r="D2030" t="s">
        <v>9264</v>
      </c>
      <c r="E2030" t="s">
        <v>43</v>
      </c>
      <c r="F2030" t="s">
        <v>87</v>
      </c>
      <c r="G2030" t="s">
        <v>26</v>
      </c>
      <c r="H2030" t="s">
        <v>55</v>
      </c>
      <c r="I2030" t="s">
        <v>100</v>
      </c>
      <c r="J2030" t="s">
        <v>9265</v>
      </c>
      <c r="K2030" t="s">
        <v>8888</v>
      </c>
      <c r="L2030">
        <v>9</v>
      </c>
      <c r="M2030">
        <v>973.5</v>
      </c>
      <c r="N2030">
        <v>8761.5</v>
      </c>
      <c r="O2030" s="2">
        <v>0.05</v>
      </c>
      <c r="P2030">
        <v>438.08</v>
      </c>
      <c r="Q2030">
        <v>8323.42</v>
      </c>
      <c r="R2030" t="s">
        <v>31</v>
      </c>
      <c r="S2030" t="s">
        <v>50</v>
      </c>
      <c r="T2030" s="2">
        <v>0.2</v>
      </c>
      <c r="U2030">
        <v>1664.68</v>
      </c>
    </row>
    <row r="2031" spans="1:21" x14ac:dyDescent="0.3">
      <c r="A2031" t="s">
        <v>9266</v>
      </c>
      <c r="B2031" s="1">
        <v>45106</v>
      </c>
      <c r="C2031" t="s">
        <v>3688</v>
      </c>
      <c r="D2031" t="s">
        <v>9267</v>
      </c>
      <c r="E2031" t="s">
        <v>54</v>
      </c>
      <c r="F2031" t="s">
        <v>156</v>
      </c>
      <c r="G2031" t="s">
        <v>26</v>
      </c>
      <c r="H2031" t="s">
        <v>72</v>
      </c>
      <c r="I2031" t="s">
        <v>106</v>
      </c>
      <c r="J2031" t="s">
        <v>9268</v>
      </c>
      <c r="K2031" t="s">
        <v>9269</v>
      </c>
      <c r="L2031">
        <v>2</v>
      </c>
      <c r="M2031">
        <v>7553.63</v>
      </c>
      <c r="N2031">
        <v>15107.26</v>
      </c>
      <c r="O2031" s="2">
        <v>0.1</v>
      </c>
      <c r="P2031">
        <v>1510.73</v>
      </c>
      <c r="Q2031">
        <v>13596.53</v>
      </c>
      <c r="R2031" t="s">
        <v>31</v>
      </c>
      <c r="S2031" t="s">
        <v>60</v>
      </c>
      <c r="T2031" s="2">
        <v>0.25</v>
      </c>
      <c r="U2031">
        <v>3399.13</v>
      </c>
    </row>
    <row r="2032" spans="1:21" x14ac:dyDescent="0.3">
      <c r="A2032" t="s">
        <v>9270</v>
      </c>
      <c r="B2032" s="1">
        <v>45646</v>
      </c>
      <c r="C2032" t="s">
        <v>1687</v>
      </c>
      <c r="D2032" t="s">
        <v>9271</v>
      </c>
      <c r="E2032" t="s">
        <v>43</v>
      </c>
      <c r="F2032" t="s">
        <v>370</v>
      </c>
      <c r="G2032" t="s">
        <v>81</v>
      </c>
      <c r="H2032" t="s">
        <v>55</v>
      </c>
      <c r="I2032" t="s">
        <v>130</v>
      </c>
      <c r="J2032" t="s">
        <v>9272</v>
      </c>
      <c r="K2032" t="s">
        <v>9273</v>
      </c>
      <c r="L2032">
        <v>8</v>
      </c>
      <c r="M2032">
        <v>5306.5</v>
      </c>
      <c r="N2032">
        <v>42452</v>
      </c>
      <c r="O2032" s="2">
        <v>0.25</v>
      </c>
      <c r="P2032">
        <v>10613</v>
      </c>
      <c r="Q2032">
        <v>31839</v>
      </c>
      <c r="R2032" t="s">
        <v>49</v>
      </c>
      <c r="S2032" t="s">
        <v>50</v>
      </c>
      <c r="T2032" s="2">
        <v>0.2</v>
      </c>
      <c r="U2032">
        <v>6367.8</v>
      </c>
    </row>
    <row r="2033" spans="1:21" x14ac:dyDescent="0.3">
      <c r="A2033" t="s">
        <v>9274</v>
      </c>
      <c r="B2033" s="1">
        <v>45278</v>
      </c>
      <c r="C2033" t="s">
        <v>9275</v>
      </c>
      <c r="D2033" t="s">
        <v>9276</v>
      </c>
      <c r="E2033" t="s">
        <v>24</v>
      </c>
      <c r="F2033" t="s">
        <v>87</v>
      </c>
      <c r="G2033" t="s">
        <v>26</v>
      </c>
      <c r="H2033" t="s">
        <v>45</v>
      </c>
      <c r="I2033" t="s">
        <v>136</v>
      </c>
      <c r="J2033" t="s">
        <v>9277</v>
      </c>
      <c r="K2033" t="s">
        <v>9278</v>
      </c>
      <c r="L2033">
        <v>1</v>
      </c>
      <c r="M2033">
        <v>4059.62</v>
      </c>
      <c r="N2033">
        <v>4059.62</v>
      </c>
      <c r="O2033" s="2">
        <v>0.1</v>
      </c>
      <c r="P2033">
        <v>405.96</v>
      </c>
      <c r="Q2033">
        <v>3653.66</v>
      </c>
      <c r="R2033" t="s">
        <v>59</v>
      </c>
      <c r="S2033" t="s">
        <v>32</v>
      </c>
      <c r="T2033" s="2">
        <v>0.2</v>
      </c>
      <c r="U2033">
        <v>730.73</v>
      </c>
    </row>
    <row r="2034" spans="1:21" x14ac:dyDescent="0.3">
      <c r="A2034" t="s">
        <v>9279</v>
      </c>
      <c r="B2034" s="1">
        <v>45574</v>
      </c>
      <c r="C2034" t="s">
        <v>9280</v>
      </c>
      <c r="D2034" t="s">
        <v>9281</v>
      </c>
      <c r="E2034" t="s">
        <v>54</v>
      </c>
      <c r="F2034" t="s">
        <v>87</v>
      </c>
      <c r="G2034" t="s">
        <v>26</v>
      </c>
      <c r="H2034" t="s">
        <v>72</v>
      </c>
      <c r="I2034" t="s">
        <v>106</v>
      </c>
      <c r="J2034" t="s">
        <v>9282</v>
      </c>
      <c r="K2034" t="s">
        <v>9283</v>
      </c>
      <c r="L2034">
        <v>8</v>
      </c>
      <c r="M2034">
        <v>1692.35</v>
      </c>
      <c r="N2034">
        <v>13538.8</v>
      </c>
      <c r="O2034" s="2">
        <v>0.2</v>
      </c>
      <c r="P2034">
        <v>2707.76</v>
      </c>
      <c r="Q2034">
        <v>10831.04</v>
      </c>
      <c r="R2034" t="s">
        <v>59</v>
      </c>
      <c r="S2034" t="s">
        <v>32</v>
      </c>
      <c r="T2034" s="2">
        <v>0.1</v>
      </c>
      <c r="U2034">
        <v>1083.0999999999999</v>
      </c>
    </row>
    <row r="2035" spans="1:21" x14ac:dyDescent="0.3">
      <c r="A2035" t="s">
        <v>9284</v>
      </c>
      <c r="B2035" s="1">
        <v>45770</v>
      </c>
      <c r="C2035" t="s">
        <v>9285</v>
      </c>
      <c r="D2035" t="s">
        <v>9286</v>
      </c>
      <c r="E2035" t="s">
        <v>54</v>
      </c>
      <c r="F2035" t="s">
        <v>119</v>
      </c>
      <c r="G2035" t="s">
        <v>26</v>
      </c>
      <c r="H2035" t="s">
        <v>27</v>
      </c>
      <c r="I2035" t="s">
        <v>93</v>
      </c>
      <c r="J2035" t="s">
        <v>9287</v>
      </c>
      <c r="K2035" t="s">
        <v>9288</v>
      </c>
      <c r="L2035">
        <v>8</v>
      </c>
      <c r="M2035">
        <v>2987.74</v>
      </c>
      <c r="N2035">
        <v>23901.919999999998</v>
      </c>
      <c r="O2035" s="2">
        <v>0.25</v>
      </c>
      <c r="P2035">
        <v>5975.48</v>
      </c>
      <c r="Q2035">
        <v>17926.439999999999</v>
      </c>
      <c r="R2035" t="s">
        <v>31</v>
      </c>
      <c r="S2035" t="s">
        <v>60</v>
      </c>
      <c r="T2035" s="2">
        <v>0.15</v>
      </c>
      <c r="U2035">
        <v>2688.97</v>
      </c>
    </row>
    <row r="2036" spans="1:21" x14ac:dyDescent="0.3">
      <c r="A2036" t="s">
        <v>9289</v>
      </c>
      <c r="B2036" s="1">
        <v>45104</v>
      </c>
      <c r="C2036" t="s">
        <v>7955</v>
      </c>
      <c r="D2036" t="s">
        <v>9290</v>
      </c>
      <c r="E2036" t="s">
        <v>36</v>
      </c>
      <c r="F2036" t="s">
        <v>143</v>
      </c>
      <c r="G2036" t="s">
        <v>81</v>
      </c>
      <c r="H2036" t="s">
        <v>27</v>
      </c>
      <c r="I2036" t="s">
        <v>157</v>
      </c>
      <c r="J2036" t="s">
        <v>9291</v>
      </c>
      <c r="K2036" t="s">
        <v>9292</v>
      </c>
      <c r="L2036">
        <v>6</v>
      </c>
      <c r="M2036">
        <v>620.36</v>
      </c>
      <c r="N2036">
        <v>3722.16</v>
      </c>
      <c r="O2036" s="2">
        <v>0.05</v>
      </c>
      <c r="P2036">
        <v>186.11</v>
      </c>
      <c r="Q2036">
        <v>3536.05</v>
      </c>
      <c r="R2036" t="s">
        <v>31</v>
      </c>
      <c r="S2036" t="s">
        <v>50</v>
      </c>
      <c r="T2036" s="2">
        <v>0.3</v>
      </c>
      <c r="U2036">
        <v>1060.82</v>
      </c>
    </row>
    <row r="2037" spans="1:21" x14ac:dyDescent="0.3">
      <c r="A2037" t="s">
        <v>9293</v>
      </c>
      <c r="B2037" s="1">
        <v>45644</v>
      </c>
      <c r="C2037" t="s">
        <v>9294</v>
      </c>
      <c r="D2037" t="s">
        <v>9295</v>
      </c>
      <c r="E2037" t="s">
        <v>36</v>
      </c>
      <c r="F2037" t="s">
        <v>25</v>
      </c>
      <c r="G2037" t="s">
        <v>26</v>
      </c>
      <c r="H2037" t="s">
        <v>45</v>
      </c>
      <c r="I2037" t="s">
        <v>136</v>
      </c>
      <c r="J2037" t="s">
        <v>7609</v>
      </c>
      <c r="K2037" t="s">
        <v>9296</v>
      </c>
      <c r="L2037">
        <v>8</v>
      </c>
      <c r="M2037">
        <v>6490.54</v>
      </c>
      <c r="N2037">
        <v>51924.32</v>
      </c>
      <c r="O2037" s="2">
        <v>0.15</v>
      </c>
      <c r="P2037">
        <v>7788.65</v>
      </c>
      <c r="Q2037">
        <v>44135.67</v>
      </c>
      <c r="R2037" t="s">
        <v>59</v>
      </c>
      <c r="S2037" t="s">
        <v>32</v>
      </c>
      <c r="T2037" s="2">
        <v>0.1</v>
      </c>
      <c r="U2037">
        <v>4413.57</v>
      </c>
    </row>
    <row r="2038" spans="1:21" x14ac:dyDescent="0.3">
      <c r="A2038" t="s">
        <v>9297</v>
      </c>
      <c r="B2038" s="1">
        <v>45897</v>
      </c>
      <c r="C2038" t="s">
        <v>3194</v>
      </c>
      <c r="D2038" t="s">
        <v>9298</v>
      </c>
      <c r="E2038" t="s">
        <v>24</v>
      </c>
      <c r="F2038" t="s">
        <v>25</v>
      </c>
      <c r="G2038" t="s">
        <v>26</v>
      </c>
      <c r="H2038" t="s">
        <v>45</v>
      </c>
      <c r="I2038" t="s">
        <v>46</v>
      </c>
      <c r="J2038" t="s">
        <v>9299</v>
      </c>
      <c r="K2038" t="s">
        <v>9300</v>
      </c>
      <c r="L2038">
        <v>2</v>
      </c>
      <c r="M2038">
        <v>1518.98</v>
      </c>
      <c r="N2038">
        <v>3037.96</v>
      </c>
      <c r="O2038" s="2">
        <v>0.3</v>
      </c>
      <c r="P2038">
        <v>911.39</v>
      </c>
      <c r="Q2038">
        <v>2126.5700000000002</v>
      </c>
      <c r="R2038" t="s">
        <v>31</v>
      </c>
      <c r="S2038" t="s">
        <v>77</v>
      </c>
      <c r="T2038" s="2">
        <v>0.2</v>
      </c>
      <c r="U2038">
        <v>425.31</v>
      </c>
    </row>
    <row r="2039" spans="1:21" x14ac:dyDescent="0.3">
      <c r="A2039" t="s">
        <v>9301</v>
      </c>
      <c r="B2039" s="1">
        <v>45696</v>
      </c>
      <c r="C2039" t="s">
        <v>9302</v>
      </c>
      <c r="D2039" t="s">
        <v>7367</v>
      </c>
      <c r="E2039" t="s">
        <v>43</v>
      </c>
      <c r="F2039" t="s">
        <v>143</v>
      </c>
      <c r="G2039" t="s">
        <v>81</v>
      </c>
      <c r="H2039" t="s">
        <v>72</v>
      </c>
      <c r="I2039" t="s">
        <v>73</v>
      </c>
      <c r="J2039" t="s">
        <v>9303</v>
      </c>
      <c r="K2039" t="s">
        <v>9304</v>
      </c>
      <c r="L2039">
        <v>5</v>
      </c>
      <c r="M2039">
        <v>7118.04</v>
      </c>
      <c r="N2039">
        <v>35590.199999999997</v>
      </c>
      <c r="O2039" s="2">
        <v>0.3</v>
      </c>
      <c r="P2039">
        <v>10677.06</v>
      </c>
      <c r="Q2039">
        <v>24913.14</v>
      </c>
      <c r="R2039" t="s">
        <v>31</v>
      </c>
      <c r="S2039" t="s">
        <v>60</v>
      </c>
      <c r="T2039" s="2">
        <v>0.3</v>
      </c>
      <c r="U2039">
        <v>7473.94</v>
      </c>
    </row>
    <row r="2040" spans="1:21" x14ac:dyDescent="0.3">
      <c r="A2040" t="s">
        <v>9305</v>
      </c>
      <c r="B2040" s="1">
        <v>45707</v>
      </c>
      <c r="C2040" t="s">
        <v>9306</v>
      </c>
      <c r="D2040" t="s">
        <v>9307</v>
      </c>
      <c r="E2040" t="s">
        <v>142</v>
      </c>
      <c r="F2040" t="s">
        <v>37</v>
      </c>
      <c r="G2040" t="s">
        <v>26</v>
      </c>
      <c r="H2040" t="s">
        <v>27</v>
      </c>
      <c r="I2040" t="s">
        <v>157</v>
      </c>
      <c r="J2040" t="s">
        <v>9308</v>
      </c>
      <c r="K2040" t="s">
        <v>9309</v>
      </c>
      <c r="L2040">
        <v>6</v>
      </c>
      <c r="M2040">
        <v>6629.93</v>
      </c>
      <c r="N2040">
        <v>39779.58</v>
      </c>
      <c r="O2040" s="2">
        <v>0.15</v>
      </c>
      <c r="P2040">
        <v>5966.94</v>
      </c>
      <c r="Q2040">
        <v>33812.639999999999</v>
      </c>
      <c r="R2040" t="s">
        <v>76</v>
      </c>
      <c r="S2040" t="s">
        <v>60</v>
      </c>
      <c r="T2040" s="2">
        <v>0.25</v>
      </c>
      <c r="U2040">
        <v>8453.16</v>
      </c>
    </row>
    <row r="2041" spans="1:21" x14ac:dyDescent="0.3">
      <c r="A2041" t="s">
        <v>9310</v>
      </c>
      <c r="B2041" s="1">
        <v>45218</v>
      </c>
      <c r="C2041" t="s">
        <v>6961</v>
      </c>
      <c r="D2041" t="s">
        <v>255</v>
      </c>
      <c r="E2041" t="s">
        <v>43</v>
      </c>
      <c r="F2041" t="s">
        <v>156</v>
      </c>
      <c r="G2041" t="s">
        <v>81</v>
      </c>
      <c r="H2041" t="s">
        <v>72</v>
      </c>
      <c r="I2041" t="s">
        <v>106</v>
      </c>
      <c r="J2041" t="s">
        <v>9311</v>
      </c>
      <c r="K2041" t="s">
        <v>9312</v>
      </c>
      <c r="L2041">
        <v>5</v>
      </c>
      <c r="M2041">
        <v>6248.36</v>
      </c>
      <c r="N2041">
        <v>31241.8</v>
      </c>
      <c r="O2041" s="2">
        <v>0.05</v>
      </c>
      <c r="P2041">
        <v>1562.09</v>
      </c>
      <c r="Q2041">
        <v>29679.71</v>
      </c>
      <c r="R2041" t="s">
        <v>59</v>
      </c>
      <c r="S2041" t="s">
        <v>77</v>
      </c>
      <c r="T2041" s="2">
        <v>0.2</v>
      </c>
      <c r="U2041">
        <v>5935.94</v>
      </c>
    </row>
    <row r="2042" spans="1:21" x14ac:dyDescent="0.3">
      <c r="A2042" t="s">
        <v>9313</v>
      </c>
      <c r="B2042" s="1">
        <v>44938</v>
      </c>
      <c r="C2042" t="s">
        <v>9314</v>
      </c>
      <c r="D2042" t="s">
        <v>9315</v>
      </c>
      <c r="E2042" t="s">
        <v>24</v>
      </c>
      <c r="F2042" t="s">
        <v>71</v>
      </c>
      <c r="G2042" t="s">
        <v>81</v>
      </c>
      <c r="H2042" t="s">
        <v>55</v>
      </c>
      <c r="I2042" t="s">
        <v>100</v>
      </c>
      <c r="J2042" t="s">
        <v>8194</v>
      </c>
      <c r="K2042" t="s">
        <v>9316</v>
      </c>
      <c r="L2042">
        <v>1</v>
      </c>
      <c r="M2042">
        <v>2331.02</v>
      </c>
      <c r="N2042">
        <v>2331.02</v>
      </c>
      <c r="O2042" s="2">
        <v>0.2</v>
      </c>
      <c r="P2042">
        <v>466.2</v>
      </c>
      <c r="Q2042">
        <v>1864.82</v>
      </c>
      <c r="R2042" t="s">
        <v>31</v>
      </c>
      <c r="S2042" t="s">
        <v>77</v>
      </c>
      <c r="T2042" s="2">
        <v>0.3</v>
      </c>
      <c r="U2042">
        <v>559.45000000000005</v>
      </c>
    </row>
    <row r="2043" spans="1:21" x14ac:dyDescent="0.3">
      <c r="A2043" t="s">
        <v>9317</v>
      </c>
      <c r="B2043" s="1">
        <v>45407</v>
      </c>
      <c r="C2043" t="s">
        <v>9318</v>
      </c>
      <c r="D2043" t="s">
        <v>865</v>
      </c>
      <c r="E2043" t="s">
        <v>54</v>
      </c>
      <c r="F2043" t="s">
        <v>99</v>
      </c>
      <c r="G2043" t="s">
        <v>81</v>
      </c>
      <c r="H2043" t="s">
        <v>72</v>
      </c>
      <c r="I2043" t="s">
        <v>106</v>
      </c>
      <c r="J2043" t="s">
        <v>9319</v>
      </c>
      <c r="K2043" t="s">
        <v>9320</v>
      </c>
      <c r="L2043">
        <v>1</v>
      </c>
      <c r="M2043">
        <v>5808.17</v>
      </c>
      <c r="N2043">
        <v>5808.17</v>
      </c>
      <c r="O2043" s="2">
        <v>0.25</v>
      </c>
      <c r="P2043">
        <v>1452.04</v>
      </c>
      <c r="Q2043">
        <v>4356.13</v>
      </c>
      <c r="R2043" t="s">
        <v>59</v>
      </c>
      <c r="S2043" t="s">
        <v>60</v>
      </c>
      <c r="T2043" s="2">
        <v>0.1</v>
      </c>
      <c r="U2043">
        <v>435.61</v>
      </c>
    </row>
    <row r="2044" spans="1:21" x14ac:dyDescent="0.3">
      <c r="A2044" t="s">
        <v>9321</v>
      </c>
      <c r="B2044" s="1">
        <v>45211</v>
      </c>
      <c r="C2044" t="s">
        <v>9322</v>
      </c>
      <c r="D2044" t="s">
        <v>9323</v>
      </c>
      <c r="E2044" t="s">
        <v>24</v>
      </c>
      <c r="F2044" t="s">
        <v>87</v>
      </c>
      <c r="G2044" t="s">
        <v>26</v>
      </c>
      <c r="H2044" t="s">
        <v>27</v>
      </c>
      <c r="I2044" t="s">
        <v>93</v>
      </c>
      <c r="J2044" t="s">
        <v>9324</v>
      </c>
      <c r="K2044" t="s">
        <v>9325</v>
      </c>
      <c r="L2044">
        <v>1</v>
      </c>
      <c r="M2044">
        <v>4592.1499999999996</v>
      </c>
      <c r="N2044">
        <v>4592.1499999999996</v>
      </c>
      <c r="O2044" s="2">
        <v>0.2</v>
      </c>
      <c r="P2044">
        <v>918.43</v>
      </c>
      <c r="Q2044">
        <v>3673.72</v>
      </c>
      <c r="R2044" t="s">
        <v>49</v>
      </c>
      <c r="S2044" t="s">
        <v>77</v>
      </c>
      <c r="T2044" s="2">
        <v>0.3</v>
      </c>
      <c r="U2044">
        <v>1102.1199999999999</v>
      </c>
    </row>
    <row r="2045" spans="1:21" x14ac:dyDescent="0.3">
      <c r="A2045" t="s">
        <v>9326</v>
      </c>
      <c r="B2045" s="1">
        <v>45336</v>
      </c>
      <c r="C2045" t="s">
        <v>9327</v>
      </c>
      <c r="D2045" t="s">
        <v>9328</v>
      </c>
      <c r="E2045" t="s">
        <v>43</v>
      </c>
      <c r="F2045" t="s">
        <v>119</v>
      </c>
      <c r="G2045" t="s">
        <v>81</v>
      </c>
      <c r="H2045" t="s">
        <v>72</v>
      </c>
      <c r="I2045" t="s">
        <v>106</v>
      </c>
      <c r="J2045" t="s">
        <v>9329</v>
      </c>
      <c r="K2045" t="s">
        <v>9330</v>
      </c>
      <c r="L2045">
        <v>7</v>
      </c>
      <c r="M2045">
        <v>2188.29</v>
      </c>
      <c r="N2045">
        <v>15318.03</v>
      </c>
      <c r="O2045" s="2">
        <v>0.25</v>
      </c>
      <c r="P2045">
        <v>3829.51</v>
      </c>
      <c r="Q2045">
        <v>11488.52</v>
      </c>
      <c r="R2045" t="s">
        <v>31</v>
      </c>
      <c r="S2045" t="s">
        <v>60</v>
      </c>
      <c r="T2045" s="2">
        <v>0.15</v>
      </c>
      <c r="U2045">
        <v>1723.28</v>
      </c>
    </row>
    <row r="2046" spans="1:21" x14ac:dyDescent="0.3">
      <c r="A2046" t="s">
        <v>9331</v>
      </c>
      <c r="B2046" s="1">
        <v>45538</v>
      </c>
      <c r="C2046" t="s">
        <v>9332</v>
      </c>
      <c r="D2046" t="s">
        <v>9333</v>
      </c>
      <c r="E2046" t="s">
        <v>36</v>
      </c>
      <c r="F2046" t="s">
        <v>37</v>
      </c>
      <c r="G2046" t="s">
        <v>81</v>
      </c>
      <c r="H2046" t="s">
        <v>27</v>
      </c>
      <c r="I2046" t="s">
        <v>28</v>
      </c>
      <c r="J2046" t="s">
        <v>9334</v>
      </c>
      <c r="K2046" t="s">
        <v>9335</v>
      </c>
      <c r="L2046">
        <v>4</v>
      </c>
      <c r="M2046">
        <v>3912.85</v>
      </c>
      <c r="N2046">
        <v>15651.4</v>
      </c>
      <c r="O2046" s="2">
        <v>0.3</v>
      </c>
      <c r="P2046">
        <v>4695.42</v>
      </c>
      <c r="Q2046">
        <v>10955.98</v>
      </c>
      <c r="R2046" t="s">
        <v>31</v>
      </c>
      <c r="S2046" t="s">
        <v>50</v>
      </c>
      <c r="T2046" s="2">
        <v>0.15</v>
      </c>
      <c r="U2046">
        <v>1643.4</v>
      </c>
    </row>
    <row r="2047" spans="1:21" x14ac:dyDescent="0.3">
      <c r="A2047" t="s">
        <v>9336</v>
      </c>
      <c r="B2047" s="1">
        <v>45836</v>
      </c>
      <c r="C2047" t="s">
        <v>9337</v>
      </c>
      <c r="D2047" t="s">
        <v>9338</v>
      </c>
      <c r="E2047" t="s">
        <v>142</v>
      </c>
      <c r="F2047" t="s">
        <v>163</v>
      </c>
      <c r="G2047" t="s">
        <v>26</v>
      </c>
      <c r="H2047" t="s">
        <v>55</v>
      </c>
      <c r="I2047" t="s">
        <v>56</v>
      </c>
      <c r="J2047" t="s">
        <v>9339</v>
      </c>
      <c r="K2047" t="s">
        <v>9340</v>
      </c>
      <c r="L2047">
        <v>7</v>
      </c>
      <c r="M2047">
        <v>802.99</v>
      </c>
      <c r="N2047">
        <v>5620.93</v>
      </c>
      <c r="O2047" s="2">
        <v>0.25</v>
      </c>
      <c r="P2047">
        <v>1405.23</v>
      </c>
      <c r="Q2047">
        <v>4215.7</v>
      </c>
      <c r="R2047" t="s">
        <v>31</v>
      </c>
      <c r="S2047" t="s">
        <v>77</v>
      </c>
      <c r="T2047" s="2">
        <v>0.2</v>
      </c>
      <c r="U2047">
        <v>843.14</v>
      </c>
    </row>
    <row r="2048" spans="1:21" x14ac:dyDescent="0.3">
      <c r="A2048" t="s">
        <v>9341</v>
      </c>
      <c r="B2048" s="1">
        <v>45390</v>
      </c>
      <c r="C2048" t="s">
        <v>9342</v>
      </c>
      <c r="D2048" t="s">
        <v>5513</v>
      </c>
      <c r="E2048" t="s">
        <v>142</v>
      </c>
      <c r="F2048" t="s">
        <v>156</v>
      </c>
      <c r="G2048" t="s">
        <v>81</v>
      </c>
      <c r="H2048" t="s">
        <v>55</v>
      </c>
      <c r="I2048" t="s">
        <v>56</v>
      </c>
      <c r="J2048" t="s">
        <v>9343</v>
      </c>
      <c r="K2048" t="s">
        <v>9344</v>
      </c>
      <c r="L2048">
        <v>4</v>
      </c>
      <c r="M2048">
        <v>415.22</v>
      </c>
      <c r="N2048">
        <v>1660.88</v>
      </c>
      <c r="O2048" s="2">
        <v>0.3</v>
      </c>
      <c r="P2048">
        <v>498.26</v>
      </c>
      <c r="Q2048">
        <v>1162.6199999999999</v>
      </c>
      <c r="R2048" t="s">
        <v>31</v>
      </c>
      <c r="S2048" t="s">
        <v>50</v>
      </c>
      <c r="T2048" s="2">
        <v>0.3</v>
      </c>
      <c r="U2048">
        <v>348.79</v>
      </c>
    </row>
    <row r="2049" spans="1:21" x14ac:dyDescent="0.3">
      <c r="A2049" t="s">
        <v>9345</v>
      </c>
      <c r="B2049" s="1">
        <v>45034</v>
      </c>
      <c r="C2049" t="s">
        <v>9346</v>
      </c>
      <c r="D2049" t="s">
        <v>9347</v>
      </c>
      <c r="E2049" t="s">
        <v>142</v>
      </c>
      <c r="F2049" t="s">
        <v>64</v>
      </c>
      <c r="G2049" t="s">
        <v>81</v>
      </c>
      <c r="H2049" t="s">
        <v>27</v>
      </c>
      <c r="I2049" t="s">
        <v>157</v>
      </c>
      <c r="J2049" t="s">
        <v>9348</v>
      </c>
      <c r="K2049" t="s">
        <v>9349</v>
      </c>
      <c r="L2049">
        <v>8</v>
      </c>
      <c r="M2049">
        <v>689</v>
      </c>
      <c r="N2049">
        <v>5512</v>
      </c>
      <c r="O2049" s="2">
        <v>0.1</v>
      </c>
      <c r="P2049">
        <v>551.20000000000005</v>
      </c>
      <c r="Q2049">
        <v>4960.8</v>
      </c>
      <c r="R2049" t="s">
        <v>59</v>
      </c>
      <c r="S2049" t="s">
        <v>32</v>
      </c>
      <c r="T2049" s="2">
        <v>0.1</v>
      </c>
      <c r="U2049">
        <v>496.08</v>
      </c>
    </row>
    <row r="2050" spans="1:21" x14ac:dyDescent="0.3">
      <c r="A2050" t="s">
        <v>9350</v>
      </c>
      <c r="B2050" s="1">
        <v>45569</v>
      </c>
      <c r="C2050" t="s">
        <v>9351</v>
      </c>
      <c r="D2050" t="s">
        <v>9352</v>
      </c>
      <c r="E2050" t="s">
        <v>24</v>
      </c>
      <c r="F2050" t="s">
        <v>370</v>
      </c>
      <c r="G2050" t="s">
        <v>26</v>
      </c>
      <c r="H2050" t="s">
        <v>27</v>
      </c>
      <c r="I2050" t="s">
        <v>157</v>
      </c>
      <c r="J2050" t="s">
        <v>6418</v>
      </c>
      <c r="K2050" t="s">
        <v>9353</v>
      </c>
      <c r="L2050">
        <v>3</v>
      </c>
      <c r="M2050">
        <v>7787.86</v>
      </c>
      <c r="N2050">
        <v>23363.58</v>
      </c>
      <c r="O2050" s="2">
        <v>0.05</v>
      </c>
      <c r="P2050">
        <v>1168.18</v>
      </c>
      <c r="Q2050">
        <v>22195.4</v>
      </c>
      <c r="R2050" t="s">
        <v>76</v>
      </c>
      <c r="S2050" t="s">
        <v>50</v>
      </c>
      <c r="T2050" s="2">
        <v>0.2</v>
      </c>
      <c r="U2050">
        <v>4439.08</v>
      </c>
    </row>
    <row r="2051" spans="1:21" x14ac:dyDescent="0.3">
      <c r="A2051" t="s">
        <v>9354</v>
      </c>
      <c r="B2051" s="1">
        <v>45042</v>
      </c>
      <c r="C2051" t="s">
        <v>9355</v>
      </c>
      <c r="D2051" t="s">
        <v>9356</v>
      </c>
      <c r="E2051" t="s">
        <v>36</v>
      </c>
      <c r="F2051" t="s">
        <v>25</v>
      </c>
      <c r="G2051" t="s">
        <v>26</v>
      </c>
      <c r="H2051" t="s">
        <v>45</v>
      </c>
      <c r="I2051" t="s">
        <v>113</v>
      </c>
      <c r="J2051" t="s">
        <v>9357</v>
      </c>
      <c r="K2051" t="s">
        <v>8658</v>
      </c>
      <c r="L2051">
        <v>8</v>
      </c>
      <c r="M2051">
        <v>653.16</v>
      </c>
      <c r="N2051">
        <v>5225.28</v>
      </c>
      <c r="O2051" s="2">
        <v>0.3</v>
      </c>
      <c r="P2051">
        <v>1567.58</v>
      </c>
      <c r="Q2051">
        <v>3657.7</v>
      </c>
      <c r="R2051" t="s">
        <v>76</v>
      </c>
      <c r="S2051" t="s">
        <v>60</v>
      </c>
      <c r="T2051" s="2">
        <v>0.1</v>
      </c>
      <c r="U2051">
        <v>365.77</v>
      </c>
    </row>
    <row r="2052" spans="1:21" x14ac:dyDescent="0.3">
      <c r="A2052" t="s">
        <v>9358</v>
      </c>
      <c r="B2052" s="1">
        <v>45534</v>
      </c>
      <c r="C2052" t="s">
        <v>2147</v>
      </c>
      <c r="D2052" t="s">
        <v>9359</v>
      </c>
      <c r="E2052" t="s">
        <v>54</v>
      </c>
      <c r="F2052" t="s">
        <v>112</v>
      </c>
      <c r="G2052" t="s">
        <v>26</v>
      </c>
      <c r="H2052" t="s">
        <v>45</v>
      </c>
      <c r="I2052" t="s">
        <v>46</v>
      </c>
      <c r="J2052" t="s">
        <v>9360</v>
      </c>
      <c r="K2052" t="s">
        <v>9361</v>
      </c>
      <c r="L2052">
        <v>4</v>
      </c>
      <c r="M2052">
        <v>6716.87</v>
      </c>
      <c r="N2052">
        <v>26867.48</v>
      </c>
      <c r="O2052" s="2">
        <v>0.1</v>
      </c>
      <c r="P2052">
        <v>2686.75</v>
      </c>
      <c r="Q2052">
        <v>24180.73</v>
      </c>
      <c r="R2052" t="s">
        <v>59</v>
      </c>
      <c r="S2052" t="s">
        <v>60</v>
      </c>
      <c r="T2052" s="2">
        <v>0.15</v>
      </c>
      <c r="U2052">
        <v>3627.11</v>
      </c>
    </row>
    <row r="2053" spans="1:21" x14ac:dyDescent="0.3">
      <c r="A2053" t="s">
        <v>9362</v>
      </c>
      <c r="B2053" s="1">
        <v>45584</v>
      </c>
      <c r="C2053" t="s">
        <v>9363</v>
      </c>
      <c r="D2053" t="s">
        <v>5489</v>
      </c>
      <c r="E2053" t="s">
        <v>142</v>
      </c>
      <c r="F2053" t="s">
        <v>156</v>
      </c>
      <c r="G2053" t="s">
        <v>81</v>
      </c>
      <c r="H2053" t="s">
        <v>72</v>
      </c>
      <c r="I2053" t="s">
        <v>106</v>
      </c>
      <c r="J2053" t="s">
        <v>9364</v>
      </c>
      <c r="K2053" t="s">
        <v>9365</v>
      </c>
      <c r="L2053">
        <v>2</v>
      </c>
      <c r="M2053">
        <v>3319.01</v>
      </c>
      <c r="N2053">
        <v>6638.02</v>
      </c>
      <c r="O2053" s="2">
        <v>0.2</v>
      </c>
      <c r="P2053">
        <v>1327.6</v>
      </c>
      <c r="Q2053">
        <v>5310.42</v>
      </c>
      <c r="R2053" t="s">
        <v>59</v>
      </c>
      <c r="S2053" t="s">
        <v>50</v>
      </c>
      <c r="T2053" s="2">
        <v>0.3</v>
      </c>
      <c r="U2053">
        <v>1593.13</v>
      </c>
    </row>
    <row r="2054" spans="1:21" x14ac:dyDescent="0.3">
      <c r="A2054" t="s">
        <v>9366</v>
      </c>
      <c r="B2054" s="1">
        <v>45389</v>
      </c>
      <c r="C2054" t="s">
        <v>6822</v>
      </c>
      <c r="D2054" t="s">
        <v>9367</v>
      </c>
      <c r="E2054" t="s">
        <v>54</v>
      </c>
      <c r="F2054" t="s">
        <v>44</v>
      </c>
      <c r="G2054" t="s">
        <v>81</v>
      </c>
      <c r="H2054" t="s">
        <v>27</v>
      </c>
      <c r="I2054" t="s">
        <v>93</v>
      </c>
      <c r="J2054" t="s">
        <v>9368</v>
      </c>
      <c r="K2054" t="s">
        <v>9369</v>
      </c>
      <c r="L2054">
        <v>5</v>
      </c>
      <c r="M2054">
        <v>6359.13</v>
      </c>
      <c r="N2054">
        <v>31795.65</v>
      </c>
      <c r="O2054" s="2">
        <v>0.3</v>
      </c>
      <c r="P2054">
        <v>9538.69</v>
      </c>
      <c r="Q2054">
        <v>22256.959999999999</v>
      </c>
      <c r="R2054" t="s">
        <v>49</v>
      </c>
      <c r="S2054" t="s">
        <v>32</v>
      </c>
      <c r="T2054" s="2">
        <v>0.1</v>
      </c>
      <c r="U2054">
        <v>2225.6999999999998</v>
      </c>
    </row>
    <row r="2055" spans="1:21" x14ac:dyDescent="0.3">
      <c r="A2055" t="s">
        <v>9370</v>
      </c>
      <c r="B2055" s="1">
        <v>45397</v>
      </c>
      <c r="C2055" t="s">
        <v>9371</v>
      </c>
      <c r="D2055" t="s">
        <v>9372</v>
      </c>
      <c r="E2055" t="s">
        <v>54</v>
      </c>
      <c r="F2055" t="s">
        <v>119</v>
      </c>
      <c r="G2055" t="s">
        <v>26</v>
      </c>
      <c r="H2055" t="s">
        <v>27</v>
      </c>
      <c r="I2055" t="s">
        <v>28</v>
      </c>
      <c r="J2055" t="s">
        <v>9373</v>
      </c>
      <c r="K2055" t="s">
        <v>9374</v>
      </c>
      <c r="L2055">
        <v>9</v>
      </c>
      <c r="M2055">
        <v>2347.0100000000002</v>
      </c>
      <c r="N2055">
        <v>21123.09</v>
      </c>
      <c r="O2055" s="2">
        <v>0.1</v>
      </c>
      <c r="P2055">
        <v>2112.31</v>
      </c>
      <c r="Q2055">
        <v>19010.78</v>
      </c>
      <c r="R2055" t="s">
        <v>59</v>
      </c>
      <c r="S2055" t="s">
        <v>60</v>
      </c>
      <c r="T2055" s="2">
        <v>0.1</v>
      </c>
      <c r="U2055">
        <v>1901.08</v>
      </c>
    </row>
    <row r="2056" spans="1:21" x14ac:dyDescent="0.3">
      <c r="A2056" t="s">
        <v>9375</v>
      </c>
      <c r="B2056" s="1">
        <v>45093</v>
      </c>
      <c r="C2056" t="s">
        <v>9376</v>
      </c>
      <c r="D2056" t="s">
        <v>9377</v>
      </c>
      <c r="E2056" t="s">
        <v>54</v>
      </c>
      <c r="F2056" t="s">
        <v>119</v>
      </c>
      <c r="G2056" t="s">
        <v>81</v>
      </c>
      <c r="H2056" t="s">
        <v>27</v>
      </c>
      <c r="I2056" t="s">
        <v>93</v>
      </c>
      <c r="J2056" t="s">
        <v>2053</v>
      </c>
      <c r="K2056" t="s">
        <v>9340</v>
      </c>
      <c r="L2056">
        <v>8</v>
      </c>
      <c r="M2056">
        <v>3315.75</v>
      </c>
      <c r="N2056">
        <v>26526</v>
      </c>
      <c r="O2056" s="2">
        <v>0.05</v>
      </c>
      <c r="P2056">
        <v>1326.3</v>
      </c>
      <c r="Q2056">
        <v>25199.7</v>
      </c>
      <c r="R2056" t="s">
        <v>31</v>
      </c>
      <c r="S2056" t="s">
        <v>77</v>
      </c>
      <c r="T2056" s="2">
        <v>0.1</v>
      </c>
      <c r="U2056">
        <v>2519.9699999999998</v>
      </c>
    </row>
    <row r="2057" spans="1:21" x14ac:dyDescent="0.3">
      <c r="A2057" t="s">
        <v>9378</v>
      </c>
      <c r="B2057" s="1">
        <v>45339</v>
      </c>
      <c r="C2057" t="s">
        <v>9379</v>
      </c>
      <c r="D2057" t="s">
        <v>1325</v>
      </c>
      <c r="E2057" t="s">
        <v>54</v>
      </c>
      <c r="F2057" t="s">
        <v>64</v>
      </c>
      <c r="G2057" t="s">
        <v>81</v>
      </c>
      <c r="H2057" t="s">
        <v>27</v>
      </c>
      <c r="I2057" t="s">
        <v>93</v>
      </c>
      <c r="J2057" t="s">
        <v>9380</v>
      </c>
      <c r="K2057" t="s">
        <v>5511</v>
      </c>
      <c r="L2057">
        <v>7</v>
      </c>
      <c r="M2057">
        <v>3736.1</v>
      </c>
      <c r="N2057">
        <v>26152.7</v>
      </c>
      <c r="O2057" s="2">
        <v>0</v>
      </c>
      <c r="P2057">
        <v>0</v>
      </c>
      <c r="Q2057">
        <v>26152.7</v>
      </c>
      <c r="R2057" t="s">
        <v>176</v>
      </c>
      <c r="S2057" t="s">
        <v>60</v>
      </c>
      <c r="T2057" s="2">
        <v>0.1</v>
      </c>
      <c r="U2057">
        <v>2615.27</v>
      </c>
    </row>
    <row r="2058" spans="1:21" x14ac:dyDescent="0.3">
      <c r="A2058" t="s">
        <v>9381</v>
      </c>
      <c r="B2058" s="1">
        <v>45761</v>
      </c>
      <c r="C2058" t="s">
        <v>1605</v>
      </c>
      <c r="D2058" t="s">
        <v>9382</v>
      </c>
      <c r="E2058" t="s">
        <v>142</v>
      </c>
      <c r="F2058" t="s">
        <v>87</v>
      </c>
      <c r="G2058" t="s">
        <v>81</v>
      </c>
      <c r="H2058" t="s">
        <v>72</v>
      </c>
      <c r="I2058" t="s">
        <v>73</v>
      </c>
      <c r="J2058" t="s">
        <v>9383</v>
      </c>
      <c r="K2058" t="s">
        <v>9384</v>
      </c>
      <c r="L2058">
        <v>3</v>
      </c>
      <c r="M2058">
        <v>3074.62</v>
      </c>
      <c r="N2058">
        <v>9223.86</v>
      </c>
      <c r="O2058" s="2">
        <v>0.25</v>
      </c>
      <c r="P2058">
        <v>2305.9699999999998</v>
      </c>
      <c r="Q2058">
        <v>6917.89</v>
      </c>
      <c r="R2058" t="s">
        <v>31</v>
      </c>
      <c r="S2058" t="s">
        <v>77</v>
      </c>
      <c r="T2058" s="2">
        <v>0.15</v>
      </c>
      <c r="U2058">
        <v>1037.68</v>
      </c>
    </row>
    <row r="2059" spans="1:21" x14ac:dyDescent="0.3">
      <c r="A2059" t="s">
        <v>9385</v>
      </c>
      <c r="B2059" s="1">
        <v>45782</v>
      </c>
      <c r="C2059" t="s">
        <v>6674</v>
      </c>
      <c r="D2059" t="s">
        <v>9386</v>
      </c>
      <c r="E2059" t="s">
        <v>24</v>
      </c>
      <c r="F2059" t="s">
        <v>112</v>
      </c>
      <c r="G2059" t="s">
        <v>26</v>
      </c>
      <c r="H2059" t="s">
        <v>55</v>
      </c>
      <c r="I2059" t="s">
        <v>56</v>
      </c>
      <c r="J2059" t="s">
        <v>9387</v>
      </c>
      <c r="K2059" t="s">
        <v>9388</v>
      </c>
      <c r="L2059">
        <v>10</v>
      </c>
      <c r="M2059">
        <v>742.74</v>
      </c>
      <c r="N2059">
        <v>7427.4</v>
      </c>
      <c r="O2059" s="2">
        <v>0.1</v>
      </c>
      <c r="P2059">
        <v>742.74</v>
      </c>
      <c r="Q2059">
        <v>6684.66</v>
      </c>
      <c r="R2059" t="s">
        <v>76</v>
      </c>
      <c r="S2059" t="s">
        <v>32</v>
      </c>
      <c r="T2059" s="2">
        <v>0.15</v>
      </c>
      <c r="U2059">
        <v>1002.7</v>
      </c>
    </row>
    <row r="2060" spans="1:21" x14ac:dyDescent="0.3">
      <c r="A2060" t="s">
        <v>9389</v>
      </c>
      <c r="B2060" s="1">
        <v>45640</v>
      </c>
      <c r="C2060" t="s">
        <v>2674</v>
      </c>
      <c r="D2060" t="s">
        <v>9390</v>
      </c>
      <c r="E2060" t="s">
        <v>43</v>
      </c>
      <c r="F2060" t="s">
        <v>163</v>
      </c>
      <c r="G2060" t="s">
        <v>81</v>
      </c>
      <c r="H2060" t="s">
        <v>27</v>
      </c>
      <c r="I2060" t="s">
        <v>28</v>
      </c>
      <c r="J2060" t="s">
        <v>7358</v>
      </c>
      <c r="K2060" t="s">
        <v>9391</v>
      </c>
      <c r="L2060">
        <v>6</v>
      </c>
      <c r="M2060">
        <v>6865.85</v>
      </c>
      <c r="N2060">
        <v>41195.1</v>
      </c>
      <c r="O2060" s="2">
        <v>0.15</v>
      </c>
      <c r="P2060">
        <v>6179.26</v>
      </c>
      <c r="Q2060">
        <v>35015.839999999997</v>
      </c>
      <c r="R2060" t="s">
        <v>49</v>
      </c>
      <c r="S2060" t="s">
        <v>60</v>
      </c>
      <c r="T2060" s="2">
        <v>0.2</v>
      </c>
      <c r="U2060">
        <v>7003.17</v>
      </c>
    </row>
    <row r="2061" spans="1:21" x14ac:dyDescent="0.3">
      <c r="A2061" t="s">
        <v>9392</v>
      </c>
      <c r="B2061" s="1">
        <v>45861</v>
      </c>
      <c r="C2061" t="s">
        <v>9393</v>
      </c>
      <c r="D2061" t="s">
        <v>9394</v>
      </c>
      <c r="E2061" t="s">
        <v>54</v>
      </c>
      <c r="F2061" t="s">
        <v>143</v>
      </c>
      <c r="G2061" t="s">
        <v>26</v>
      </c>
      <c r="H2061" t="s">
        <v>45</v>
      </c>
      <c r="I2061" t="s">
        <v>46</v>
      </c>
      <c r="J2061" t="s">
        <v>4108</v>
      </c>
      <c r="K2061" t="s">
        <v>9395</v>
      </c>
      <c r="L2061">
        <v>2</v>
      </c>
      <c r="M2061">
        <v>2977.8</v>
      </c>
      <c r="N2061">
        <v>5955.6</v>
      </c>
      <c r="O2061" s="2">
        <v>0.15</v>
      </c>
      <c r="P2061">
        <v>893.34</v>
      </c>
      <c r="Q2061">
        <v>5062.26</v>
      </c>
      <c r="R2061" t="s">
        <v>76</v>
      </c>
      <c r="S2061" t="s">
        <v>32</v>
      </c>
      <c r="T2061" s="2">
        <v>0.3</v>
      </c>
      <c r="U2061">
        <v>1518.68</v>
      </c>
    </row>
    <row r="2062" spans="1:21" x14ac:dyDescent="0.3">
      <c r="A2062" t="s">
        <v>9396</v>
      </c>
      <c r="B2062" s="1">
        <v>45385</v>
      </c>
      <c r="C2062" t="s">
        <v>6230</v>
      </c>
      <c r="D2062" t="s">
        <v>9397</v>
      </c>
      <c r="E2062" t="s">
        <v>142</v>
      </c>
      <c r="F2062" t="s">
        <v>119</v>
      </c>
      <c r="G2062" t="s">
        <v>81</v>
      </c>
      <c r="H2062" t="s">
        <v>55</v>
      </c>
      <c r="I2062" t="s">
        <v>56</v>
      </c>
      <c r="J2062" t="s">
        <v>9398</v>
      </c>
      <c r="K2062" t="s">
        <v>95</v>
      </c>
      <c r="L2062">
        <v>10</v>
      </c>
      <c r="M2062">
        <v>1091.17</v>
      </c>
      <c r="N2062">
        <v>10911.7</v>
      </c>
      <c r="O2062" s="2">
        <v>0.25</v>
      </c>
      <c r="P2062">
        <v>2727.93</v>
      </c>
      <c r="Q2062">
        <v>8183.77</v>
      </c>
      <c r="R2062" t="s">
        <v>59</v>
      </c>
      <c r="S2062" t="s">
        <v>50</v>
      </c>
      <c r="T2062" s="2">
        <v>0.25</v>
      </c>
      <c r="U2062">
        <v>2045.94</v>
      </c>
    </row>
    <row r="2063" spans="1:21" x14ac:dyDescent="0.3">
      <c r="A2063" t="s">
        <v>9399</v>
      </c>
      <c r="B2063" s="1">
        <v>45212</v>
      </c>
      <c r="C2063" t="s">
        <v>9400</v>
      </c>
      <c r="D2063" t="s">
        <v>9401</v>
      </c>
      <c r="E2063" t="s">
        <v>43</v>
      </c>
      <c r="F2063" t="s">
        <v>112</v>
      </c>
      <c r="G2063" t="s">
        <v>81</v>
      </c>
      <c r="H2063" t="s">
        <v>72</v>
      </c>
      <c r="I2063" t="s">
        <v>73</v>
      </c>
      <c r="J2063" t="s">
        <v>9402</v>
      </c>
      <c r="K2063" t="s">
        <v>9403</v>
      </c>
      <c r="L2063">
        <v>8</v>
      </c>
      <c r="M2063">
        <v>523.35</v>
      </c>
      <c r="N2063">
        <v>4186.8</v>
      </c>
      <c r="O2063" s="2">
        <v>0.1</v>
      </c>
      <c r="P2063">
        <v>418.68</v>
      </c>
      <c r="Q2063">
        <v>3768.12</v>
      </c>
      <c r="R2063" t="s">
        <v>176</v>
      </c>
      <c r="S2063" t="s">
        <v>60</v>
      </c>
      <c r="T2063" s="2">
        <v>0.2</v>
      </c>
      <c r="U2063">
        <v>753.62</v>
      </c>
    </row>
    <row r="2064" spans="1:21" x14ac:dyDescent="0.3">
      <c r="A2064" t="s">
        <v>9404</v>
      </c>
      <c r="B2064" s="1">
        <v>45223</v>
      </c>
      <c r="C2064" t="s">
        <v>972</v>
      </c>
      <c r="D2064" t="s">
        <v>9405</v>
      </c>
      <c r="E2064" t="s">
        <v>43</v>
      </c>
      <c r="F2064" t="s">
        <v>156</v>
      </c>
      <c r="G2064" t="s">
        <v>26</v>
      </c>
      <c r="H2064" t="s">
        <v>72</v>
      </c>
      <c r="I2064" t="s">
        <v>150</v>
      </c>
      <c r="J2064" t="s">
        <v>9406</v>
      </c>
      <c r="K2064" t="s">
        <v>9407</v>
      </c>
      <c r="L2064">
        <v>4</v>
      </c>
      <c r="M2064">
        <v>1330.43</v>
      </c>
      <c r="N2064">
        <v>5321.72</v>
      </c>
      <c r="O2064" s="2">
        <v>0.3</v>
      </c>
      <c r="P2064">
        <v>1596.52</v>
      </c>
      <c r="Q2064">
        <v>3725.2</v>
      </c>
      <c r="R2064" t="s">
        <v>31</v>
      </c>
      <c r="S2064" t="s">
        <v>60</v>
      </c>
      <c r="T2064" s="2">
        <v>0.2</v>
      </c>
      <c r="U2064">
        <v>745.04</v>
      </c>
    </row>
    <row r="2065" spans="1:21" x14ac:dyDescent="0.3">
      <c r="A2065" t="s">
        <v>9408</v>
      </c>
      <c r="B2065" s="1">
        <v>45177</v>
      </c>
      <c r="C2065" t="s">
        <v>9409</v>
      </c>
      <c r="D2065" t="s">
        <v>4358</v>
      </c>
      <c r="E2065" t="s">
        <v>142</v>
      </c>
      <c r="F2065" t="s">
        <v>64</v>
      </c>
      <c r="G2065" t="s">
        <v>81</v>
      </c>
      <c r="H2065" t="s">
        <v>72</v>
      </c>
      <c r="I2065" t="s">
        <v>185</v>
      </c>
      <c r="J2065" t="s">
        <v>9410</v>
      </c>
      <c r="K2065" t="s">
        <v>9411</v>
      </c>
      <c r="L2065">
        <v>7</v>
      </c>
      <c r="M2065">
        <v>2466.54</v>
      </c>
      <c r="N2065">
        <v>17265.78</v>
      </c>
      <c r="O2065" s="2">
        <v>0.3</v>
      </c>
      <c r="P2065">
        <v>5179.7299999999996</v>
      </c>
      <c r="Q2065">
        <v>12086.05</v>
      </c>
      <c r="R2065" t="s">
        <v>59</v>
      </c>
      <c r="S2065" t="s">
        <v>50</v>
      </c>
      <c r="T2065" s="2">
        <v>0.15</v>
      </c>
      <c r="U2065">
        <v>1812.91</v>
      </c>
    </row>
    <row r="2066" spans="1:21" x14ac:dyDescent="0.3">
      <c r="A2066" t="s">
        <v>9412</v>
      </c>
      <c r="B2066" s="1">
        <v>45216</v>
      </c>
      <c r="C2066" t="s">
        <v>9413</v>
      </c>
      <c r="D2066" t="s">
        <v>9414</v>
      </c>
      <c r="E2066" t="s">
        <v>142</v>
      </c>
      <c r="F2066" t="s">
        <v>25</v>
      </c>
      <c r="G2066" t="s">
        <v>26</v>
      </c>
      <c r="H2066" t="s">
        <v>72</v>
      </c>
      <c r="I2066" t="s">
        <v>73</v>
      </c>
      <c r="J2066" t="s">
        <v>9415</v>
      </c>
      <c r="K2066" t="s">
        <v>9416</v>
      </c>
      <c r="L2066">
        <v>1</v>
      </c>
      <c r="M2066">
        <v>5939.09</v>
      </c>
      <c r="N2066">
        <v>5939.09</v>
      </c>
      <c r="O2066" s="2">
        <v>0.3</v>
      </c>
      <c r="P2066">
        <v>1781.73</v>
      </c>
      <c r="Q2066">
        <v>4157.3599999999997</v>
      </c>
      <c r="R2066" t="s">
        <v>76</v>
      </c>
      <c r="S2066" t="s">
        <v>32</v>
      </c>
      <c r="T2066" s="2">
        <v>0.25</v>
      </c>
      <c r="U2066">
        <v>1039.3399999999999</v>
      </c>
    </row>
    <row r="2067" spans="1:21" x14ac:dyDescent="0.3">
      <c r="A2067" t="s">
        <v>9417</v>
      </c>
      <c r="B2067" s="1">
        <v>44940</v>
      </c>
      <c r="C2067" t="s">
        <v>5153</v>
      </c>
      <c r="D2067" t="s">
        <v>9418</v>
      </c>
      <c r="E2067" t="s">
        <v>43</v>
      </c>
      <c r="F2067" t="s">
        <v>112</v>
      </c>
      <c r="G2067" t="s">
        <v>26</v>
      </c>
      <c r="H2067" t="s">
        <v>55</v>
      </c>
      <c r="I2067" t="s">
        <v>56</v>
      </c>
      <c r="J2067" t="s">
        <v>9419</v>
      </c>
      <c r="K2067" t="s">
        <v>9420</v>
      </c>
      <c r="L2067">
        <v>5</v>
      </c>
      <c r="M2067">
        <v>3282.59</v>
      </c>
      <c r="N2067">
        <v>16412.95</v>
      </c>
      <c r="O2067" s="2">
        <v>0.3</v>
      </c>
      <c r="P2067">
        <v>4923.8900000000003</v>
      </c>
      <c r="Q2067">
        <v>11489.06</v>
      </c>
      <c r="R2067" t="s">
        <v>31</v>
      </c>
      <c r="S2067" t="s">
        <v>32</v>
      </c>
      <c r="T2067" s="2">
        <v>0.1</v>
      </c>
      <c r="U2067">
        <v>1148.9100000000001</v>
      </c>
    </row>
    <row r="2068" spans="1:21" x14ac:dyDescent="0.3">
      <c r="A2068" t="s">
        <v>9421</v>
      </c>
      <c r="B2068" s="1">
        <v>45489</v>
      </c>
      <c r="C2068" t="s">
        <v>9422</v>
      </c>
      <c r="D2068" t="s">
        <v>9423</v>
      </c>
      <c r="E2068" t="s">
        <v>24</v>
      </c>
      <c r="F2068" t="s">
        <v>25</v>
      </c>
      <c r="G2068" t="s">
        <v>81</v>
      </c>
      <c r="H2068" t="s">
        <v>27</v>
      </c>
      <c r="I2068" t="s">
        <v>157</v>
      </c>
      <c r="J2068" t="s">
        <v>9424</v>
      </c>
      <c r="K2068" t="s">
        <v>9425</v>
      </c>
      <c r="L2068">
        <v>2</v>
      </c>
      <c r="M2068">
        <v>5166.99</v>
      </c>
      <c r="N2068">
        <v>10333.98</v>
      </c>
      <c r="O2068" s="2">
        <v>0.05</v>
      </c>
      <c r="P2068">
        <v>516.70000000000005</v>
      </c>
      <c r="Q2068">
        <v>9817.2800000000007</v>
      </c>
      <c r="R2068" t="s">
        <v>49</v>
      </c>
      <c r="S2068" t="s">
        <v>60</v>
      </c>
      <c r="T2068" s="2">
        <v>0.25</v>
      </c>
      <c r="U2068">
        <v>2454.3200000000002</v>
      </c>
    </row>
    <row r="2069" spans="1:21" x14ac:dyDescent="0.3">
      <c r="A2069" t="s">
        <v>9426</v>
      </c>
      <c r="B2069" s="1">
        <v>45092</v>
      </c>
      <c r="C2069" t="s">
        <v>9427</v>
      </c>
      <c r="D2069" t="s">
        <v>9428</v>
      </c>
      <c r="E2069" t="s">
        <v>43</v>
      </c>
      <c r="F2069" t="s">
        <v>64</v>
      </c>
      <c r="G2069" t="s">
        <v>26</v>
      </c>
      <c r="H2069" t="s">
        <v>72</v>
      </c>
      <c r="I2069" t="s">
        <v>73</v>
      </c>
      <c r="J2069" t="s">
        <v>9429</v>
      </c>
      <c r="K2069" t="s">
        <v>5352</v>
      </c>
      <c r="L2069">
        <v>3</v>
      </c>
      <c r="M2069">
        <v>2980.7</v>
      </c>
      <c r="N2069">
        <v>8942.1</v>
      </c>
      <c r="O2069" s="2">
        <v>0.25</v>
      </c>
      <c r="P2069">
        <v>2235.5300000000002</v>
      </c>
      <c r="Q2069">
        <v>6706.57</v>
      </c>
      <c r="R2069" t="s">
        <v>176</v>
      </c>
      <c r="S2069" t="s">
        <v>60</v>
      </c>
      <c r="T2069" s="2">
        <v>0.2</v>
      </c>
      <c r="U2069">
        <v>1341.31</v>
      </c>
    </row>
    <row r="2070" spans="1:21" x14ac:dyDescent="0.3">
      <c r="A2070" t="s">
        <v>9430</v>
      </c>
      <c r="B2070" s="1">
        <v>45761</v>
      </c>
      <c r="C2070" t="s">
        <v>9431</v>
      </c>
      <c r="D2070" t="s">
        <v>9432</v>
      </c>
      <c r="E2070" t="s">
        <v>36</v>
      </c>
      <c r="F2070" t="s">
        <v>71</v>
      </c>
      <c r="G2070" t="s">
        <v>81</v>
      </c>
      <c r="H2070" t="s">
        <v>27</v>
      </c>
      <c r="I2070" t="s">
        <v>157</v>
      </c>
      <c r="J2070" t="s">
        <v>9433</v>
      </c>
      <c r="K2070" t="s">
        <v>9434</v>
      </c>
      <c r="L2070">
        <v>10</v>
      </c>
      <c r="M2070">
        <v>5187.96</v>
      </c>
      <c r="N2070">
        <v>51879.6</v>
      </c>
      <c r="O2070" s="2">
        <v>0.25</v>
      </c>
      <c r="P2070">
        <v>12969.9</v>
      </c>
      <c r="Q2070">
        <v>38909.699999999997</v>
      </c>
      <c r="R2070" t="s">
        <v>176</v>
      </c>
      <c r="S2070" t="s">
        <v>60</v>
      </c>
      <c r="T2070" s="2">
        <v>0.25</v>
      </c>
      <c r="U2070">
        <v>9727.42</v>
      </c>
    </row>
    <row r="2071" spans="1:21" x14ac:dyDescent="0.3">
      <c r="A2071" t="s">
        <v>9435</v>
      </c>
      <c r="B2071" s="1">
        <v>44977</v>
      </c>
      <c r="C2071" t="s">
        <v>1526</v>
      </c>
      <c r="D2071" t="s">
        <v>9436</v>
      </c>
      <c r="E2071" t="s">
        <v>24</v>
      </c>
      <c r="F2071" t="s">
        <v>37</v>
      </c>
      <c r="G2071" t="s">
        <v>26</v>
      </c>
      <c r="H2071" t="s">
        <v>72</v>
      </c>
      <c r="I2071" t="s">
        <v>150</v>
      </c>
      <c r="J2071" t="s">
        <v>9437</v>
      </c>
      <c r="K2071" t="s">
        <v>6732</v>
      </c>
      <c r="L2071">
        <v>6</v>
      </c>
      <c r="M2071">
        <v>2335.1</v>
      </c>
      <c r="N2071">
        <v>14010.6</v>
      </c>
      <c r="O2071" s="2">
        <v>0.3</v>
      </c>
      <c r="P2071">
        <v>4203.18</v>
      </c>
      <c r="Q2071">
        <v>9807.42</v>
      </c>
      <c r="R2071" t="s">
        <v>176</v>
      </c>
      <c r="S2071" t="s">
        <v>60</v>
      </c>
      <c r="T2071" s="2">
        <v>0.2</v>
      </c>
      <c r="U2071">
        <v>1961.48</v>
      </c>
    </row>
    <row r="2072" spans="1:21" x14ac:dyDescent="0.3">
      <c r="A2072" t="s">
        <v>9438</v>
      </c>
      <c r="B2072" s="1">
        <v>45001</v>
      </c>
      <c r="C2072" t="s">
        <v>9439</v>
      </c>
      <c r="D2072" t="s">
        <v>9440</v>
      </c>
      <c r="E2072" t="s">
        <v>43</v>
      </c>
      <c r="F2072" t="s">
        <v>143</v>
      </c>
      <c r="G2072" t="s">
        <v>81</v>
      </c>
      <c r="H2072" t="s">
        <v>45</v>
      </c>
      <c r="I2072" t="s">
        <v>136</v>
      </c>
      <c r="J2072" t="s">
        <v>9441</v>
      </c>
      <c r="K2072" t="s">
        <v>7167</v>
      </c>
      <c r="L2072">
        <v>2</v>
      </c>
      <c r="M2072">
        <v>3763.08</v>
      </c>
      <c r="N2072">
        <v>7526.16</v>
      </c>
      <c r="O2072" s="2">
        <v>0.3</v>
      </c>
      <c r="P2072">
        <v>2257.85</v>
      </c>
      <c r="Q2072">
        <v>5268.31</v>
      </c>
      <c r="R2072" t="s">
        <v>76</v>
      </c>
      <c r="S2072" t="s">
        <v>77</v>
      </c>
      <c r="T2072" s="2">
        <v>0.1</v>
      </c>
      <c r="U2072">
        <v>526.83000000000004</v>
      </c>
    </row>
    <row r="2073" spans="1:21" x14ac:dyDescent="0.3">
      <c r="A2073" t="s">
        <v>9442</v>
      </c>
      <c r="B2073" s="1">
        <v>45583</v>
      </c>
      <c r="C2073" t="s">
        <v>6966</v>
      </c>
      <c r="D2073" t="s">
        <v>2098</v>
      </c>
      <c r="E2073" t="s">
        <v>54</v>
      </c>
      <c r="F2073" t="s">
        <v>37</v>
      </c>
      <c r="G2073" t="s">
        <v>81</v>
      </c>
      <c r="H2073" t="s">
        <v>55</v>
      </c>
      <c r="I2073" t="s">
        <v>100</v>
      </c>
      <c r="J2073" t="s">
        <v>9443</v>
      </c>
      <c r="K2073" t="s">
        <v>1118</v>
      </c>
      <c r="L2073">
        <v>10</v>
      </c>
      <c r="M2073">
        <v>5714.16</v>
      </c>
      <c r="N2073">
        <v>57141.599999999999</v>
      </c>
      <c r="O2073" s="2">
        <v>0.15</v>
      </c>
      <c r="P2073">
        <v>8571.24</v>
      </c>
      <c r="Q2073">
        <v>48570.36</v>
      </c>
      <c r="R2073" t="s">
        <v>59</v>
      </c>
      <c r="S2073" t="s">
        <v>60</v>
      </c>
      <c r="T2073" s="2">
        <v>0.15</v>
      </c>
      <c r="U2073">
        <v>7285.55</v>
      </c>
    </row>
    <row r="2074" spans="1:21" x14ac:dyDescent="0.3">
      <c r="A2074" t="s">
        <v>9444</v>
      </c>
      <c r="B2074" s="1">
        <v>45023</v>
      </c>
      <c r="C2074" t="s">
        <v>9445</v>
      </c>
      <c r="D2074" t="s">
        <v>9446</v>
      </c>
      <c r="E2074" t="s">
        <v>24</v>
      </c>
      <c r="F2074" t="s">
        <v>99</v>
      </c>
      <c r="G2074" t="s">
        <v>26</v>
      </c>
      <c r="H2074" t="s">
        <v>45</v>
      </c>
      <c r="I2074" t="s">
        <v>46</v>
      </c>
      <c r="J2074" t="s">
        <v>9447</v>
      </c>
      <c r="K2074" t="s">
        <v>9448</v>
      </c>
      <c r="L2074">
        <v>7</v>
      </c>
      <c r="M2074">
        <v>3922.19</v>
      </c>
      <c r="N2074">
        <v>27455.33</v>
      </c>
      <c r="O2074" s="2">
        <v>0.1</v>
      </c>
      <c r="P2074">
        <v>2745.53</v>
      </c>
      <c r="Q2074">
        <v>24709.8</v>
      </c>
      <c r="R2074" t="s">
        <v>31</v>
      </c>
      <c r="S2074" t="s">
        <v>77</v>
      </c>
      <c r="T2074" s="2">
        <v>0.3</v>
      </c>
      <c r="U2074">
        <v>7412.94</v>
      </c>
    </row>
    <row r="2075" spans="1:21" x14ac:dyDescent="0.3">
      <c r="A2075" t="s">
        <v>9449</v>
      </c>
      <c r="B2075" s="1">
        <v>45212</v>
      </c>
      <c r="C2075" t="s">
        <v>9450</v>
      </c>
      <c r="D2075" t="s">
        <v>9451</v>
      </c>
      <c r="E2075" t="s">
        <v>54</v>
      </c>
      <c r="F2075" t="s">
        <v>163</v>
      </c>
      <c r="G2075" t="s">
        <v>26</v>
      </c>
      <c r="H2075" t="s">
        <v>27</v>
      </c>
      <c r="I2075" t="s">
        <v>28</v>
      </c>
      <c r="J2075" t="s">
        <v>9452</v>
      </c>
      <c r="K2075" t="s">
        <v>9453</v>
      </c>
      <c r="L2075">
        <v>4</v>
      </c>
      <c r="M2075">
        <v>4018.24</v>
      </c>
      <c r="N2075">
        <v>16072.96</v>
      </c>
      <c r="O2075" s="2">
        <v>0.3</v>
      </c>
      <c r="P2075">
        <v>4821.8900000000003</v>
      </c>
      <c r="Q2075">
        <v>11251.07</v>
      </c>
      <c r="R2075" t="s">
        <v>49</v>
      </c>
      <c r="S2075" t="s">
        <v>77</v>
      </c>
      <c r="T2075" s="2">
        <v>0.3</v>
      </c>
      <c r="U2075">
        <v>3375.32</v>
      </c>
    </row>
    <row r="2076" spans="1:21" x14ac:dyDescent="0.3">
      <c r="A2076" t="s">
        <v>9454</v>
      </c>
      <c r="B2076" s="1">
        <v>45697</v>
      </c>
      <c r="C2076" t="s">
        <v>9455</v>
      </c>
      <c r="D2076" t="s">
        <v>9456</v>
      </c>
      <c r="E2076" t="s">
        <v>36</v>
      </c>
      <c r="F2076" t="s">
        <v>119</v>
      </c>
      <c r="G2076" t="s">
        <v>26</v>
      </c>
      <c r="H2076" t="s">
        <v>55</v>
      </c>
      <c r="I2076" t="s">
        <v>56</v>
      </c>
      <c r="J2076" t="s">
        <v>2877</v>
      </c>
      <c r="K2076" t="s">
        <v>9457</v>
      </c>
      <c r="L2076">
        <v>2</v>
      </c>
      <c r="M2076">
        <v>598.37</v>
      </c>
      <c r="N2076">
        <v>1196.74</v>
      </c>
      <c r="O2076" s="2">
        <v>0.2</v>
      </c>
      <c r="P2076">
        <v>239.35</v>
      </c>
      <c r="Q2076">
        <v>957.39</v>
      </c>
      <c r="R2076" t="s">
        <v>176</v>
      </c>
      <c r="S2076" t="s">
        <v>60</v>
      </c>
      <c r="T2076" s="2">
        <v>0.3</v>
      </c>
      <c r="U2076">
        <v>287.22000000000003</v>
      </c>
    </row>
    <row r="2077" spans="1:21" x14ac:dyDescent="0.3">
      <c r="A2077" t="s">
        <v>9458</v>
      </c>
      <c r="B2077" s="1">
        <v>45508</v>
      </c>
      <c r="C2077" t="s">
        <v>9459</v>
      </c>
      <c r="D2077" t="s">
        <v>9460</v>
      </c>
      <c r="E2077" t="s">
        <v>43</v>
      </c>
      <c r="F2077" t="s">
        <v>370</v>
      </c>
      <c r="G2077" t="s">
        <v>81</v>
      </c>
      <c r="H2077" t="s">
        <v>27</v>
      </c>
      <c r="I2077" t="s">
        <v>93</v>
      </c>
      <c r="J2077" t="s">
        <v>9461</v>
      </c>
      <c r="K2077" t="s">
        <v>9462</v>
      </c>
      <c r="L2077">
        <v>4</v>
      </c>
      <c r="M2077">
        <v>4099.67</v>
      </c>
      <c r="N2077">
        <v>16398.68</v>
      </c>
      <c r="O2077" s="2">
        <v>0.2</v>
      </c>
      <c r="P2077">
        <v>3279.74</v>
      </c>
      <c r="Q2077">
        <v>13118.94</v>
      </c>
      <c r="R2077" t="s">
        <v>59</v>
      </c>
      <c r="S2077" t="s">
        <v>77</v>
      </c>
      <c r="T2077" s="2">
        <v>0.15</v>
      </c>
      <c r="U2077">
        <v>1967.84</v>
      </c>
    </row>
    <row r="2078" spans="1:21" x14ac:dyDescent="0.3">
      <c r="A2078" t="s">
        <v>9463</v>
      </c>
      <c r="B2078" s="1">
        <v>45383</v>
      </c>
      <c r="C2078" t="s">
        <v>9464</v>
      </c>
      <c r="D2078" t="s">
        <v>9465</v>
      </c>
      <c r="E2078" t="s">
        <v>142</v>
      </c>
      <c r="F2078" t="s">
        <v>143</v>
      </c>
      <c r="G2078" t="s">
        <v>81</v>
      </c>
      <c r="H2078" t="s">
        <v>27</v>
      </c>
      <c r="I2078" t="s">
        <v>28</v>
      </c>
      <c r="J2078" t="s">
        <v>9466</v>
      </c>
      <c r="K2078" t="s">
        <v>9467</v>
      </c>
      <c r="L2078">
        <v>6</v>
      </c>
      <c r="M2078">
        <v>2760.07</v>
      </c>
      <c r="N2078">
        <v>16560.419999999998</v>
      </c>
      <c r="O2078" s="2">
        <v>0.15</v>
      </c>
      <c r="P2078">
        <v>2484.06</v>
      </c>
      <c r="Q2078">
        <v>14076.36</v>
      </c>
      <c r="R2078" t="s">
        <v>76</v>
      </c>
      <c r="S2078" t="s">
        <v>32</v>
      </c>
      <c r="T2078" s="2">
        <v>0.1</v>
      </c>
      <c r="U2078">
        <v>1407.64</v>
      </c>
    </row>
    <row r="2079" spans="1:21" x14ac:dyDescent="0.3">
      <c r="A2079" t="s">
        <v>9468</v>
      </c>
      <c r="B2079" s="1">
        <v>45488</v>
      </c>
      <c r="C2079" t="s">
        <v>9469</v>
      </c>
      <c r="D2079" t="s">
        <v>9470</v>
      </c>
      <c r="E2079" t="s">
        <v>54</v>
      </c>
      <c r="F2079" t="s">
        <v>71</v>
      </c>
      <c r="G2079" t="s">
        <v>26</v>
      </c>
      <c r="H2079" t="s">
        <v>55</v>
      </c>
      <c r="I2079" t="s">
        <v>100</v>
      </c>
      <c r="J2079" t="s">
        <v>8952</v>
      </c>
      <c r="K2079" t="s">
        <v>9471</v>
      </c>
      <c r="L2079">
        <v>8</v>
      </c>
      <c r="M2079">
        <v>5985.59</v>
      </c>
      <c r="N2079">
        <v>47884.72</v>
      </c>
      <c r="O2079" s="2">
        <v>0.05</v>
      </c>
      <c r="P2079">
        <v>2394.2399999999998</v>
      </c>
      <c r="Q2079">
        <v>45490.48</v>
      </c>
      <c r="R2079" t="s">
        <v>176</v>
      </c>
      <c r="S2079" t="s">
        <v>32</v>
      </c>
      <c r="T2079" s="2">
        <v>0.15</v>
      </c>
      <c r="U2079">
        <v>6823.57</v>
      </c>
    </row>
    <row r="2080" spans="1:21" x14ac:dyDescent="0.3">
      <c r="A2080" t="s">
        <v>9472</v>
      </c>
      <c r="B2080" s="1">
        <v>45208</v>
      </c>
      <c r="C2080" t="s">
        <v>9473</v>
      </c>
      <c r="D2080" t="s">
        <v>9474</v>
      </c>
      <c r="E2080" t="s">
        <v>43</v>
      </c>
      <c r="F2080" t="s">
        <v>156</v>
      </c>
      <c r="G2080" t="s">
        <v>26</v>
      </c>
      <c r="H2080" t="s">
        <v>45</v>
      </c>
      <c r="I2080" t="s">
        <v>144</v>
      </c>
      <c r="J2080" t="s">
        <v>9475</v>
      </c>
      <c r="K2080" t="s">
        <v>9476</v>
      </c>
      <c r="L2080">
        <v>8</v>
      </c>
      <c r="M2080">
        <v>7066.28</v>
      </c>
      <c r="N2080">
        <v>56530.239999999998</v>
      </c>
      <c r="O2080" s="2">
        <v>0.25</v>
      </c>
      <c r="P2080">
        <v>14132.56</v>
      </c>
      <c r="Q2080">
        <v>42397.68</v>
      </c>
      <c r="R2080" t="s">
        <v>59</v>
      </c>
      <c r="S2080" t="s">
        <v>50</v>
      </c>
      <c r="T2080" s="2">
        <v>0.3</v>
      </c>
      <c r="U2080">
        <v>12719.3</v>
      </c>
    </row>
    <row r="2081" spans="1:21" x14ac:dyDescent="0.3">
      <c r="A2081" t="s">
        <v>9477</v>
      </c>
      <c r="B2081" s="1">
        <v>45268</v>
      </c>
      <c r="C2081" t="s">
        <v>9478</v>
      </c>
      <c r="D2081" t="s">
        <v>9479</v>
      </c>
      <c r="E2081" t="s">
        <v>24</v>
      </c>
      <c r="F2081" t="s">
        <v>99</v>
      </c>
      <c r="G2081" t="s">
        <v>26</v>
      </c>
      <c r="H2081" t="s">
        <v>72</v>
      </c>
      <c r="I2081" t="s">
        <v>73</v>
      </c>
      <c r="J2081" t="s">
        <v>9480</v>
      </c>
      <c r="K2081" t="s">
        <v>3250</v>
      </c>
      <c r="L2081">
        <v>7</v>
      </c>
      <c r="M2081">
        <v>1519.42</v>
      </c>
      <c r="N2081">
        <v>10635.94</v>
      </c>
      <c r="O2081" s="2">
        <v>0.05</v>
      </c>
      <c r="P2081">
        <v>531.79999999999995</v>
      </c>
      <c r="Q2081">
        <v>10104.14</v>
      </c>
      <c r="R2081" t="s">
        <v>176</v>
      </c>
      <c r="S2081" t="s">
        <v>60</v>
      </c>
      <c r="T2081" s="2">
        <v>0.2</v>
      </c>
      <c r="U2081">
        <v>2020.83</v>
      </c>
    </row>
    <row r="2082" spans="1:21" x14ac:dyDescent="0.3">
      <c r="A2082" t="s">
        <v>9481</v>
      </c>
      <c r="B2082" s="1">
        <v>45027</v>
      </c>
      <c r="C2082" t="s">
        <v>9482</v>
      </c>
      <c r="D2082" t="s">
        <v>9483</v>
      </c>
      <c r="E2082" t="s">
        <v>24</v>
      </c>
      <c r="F2082" t="s">
        <v>119</v>
      </c>
      <c r="G2082" t="s">
        <v>81</v>
      </c>
      <c r="H2082" t="s">
        <v>55</v>
      </c>
      <c r="I2082" t="s">
        <v>100</v>
      </c>
      <c r="J2082" t="s">
        <v>6613</v>
      </c>
      <c r="K2082" t="s">
        <v>9484</v>
      </c>
      <c r="L2082">
        <v>2</v>
      </c>
      <c r="M2082">
        <v>7410.68</v>
      </c>
      <c r="N2082">
        <v>14821.36</v>
      </c>
      <c r="O2082" s="2">
        <v>0.05</v>
      </c>
      <c r="P2082">
        <v>741.07</v>
      </c>
      <c r="Q2082">
        <v>14080.29</v>
      </c>
      <c r="R2082" t="s">
        <v>76</v>
      </c>
      <c r="S2082" t="s">
        <v>60</v>
      </c>
      <c r="T2082" s="2">
        <v>0.3</v>
      </c>
      <c r="U2082">
        <v>4224.09</v>
      </c>
    </row>
    <row r="2083" spans="1:21" x14ac:dyDescent="0.3">
      <c r="A2083" t="s">
        <v>9485</v>
      </c>
      <c r="B2083" s="1">
        <v>45544</v>
      </c>
      <c r="C2083" t="s">
        <v>9486</v>
      </c>
      <c r="D2083" t="s">
        <v>9487</v>
      </c>
      <c r="E2083" t="s">
        <v>142</v>
      </c>
      <c r="F2083" t="s">
        <v>163</v>
      </c>
      <c r="G2083" t="s">
        <v>26</v>
      </c>
      <c r="H2083" t="s">
        <v>45</v>
      </c>
      <c r="I2083" t="s">
        <v>113</v>
      </c>
      <c r="J2083" t="s">
        <v>8771</v>
      </c>
      <c r="K2083" t="s">
        <v>7762</v>
      </c>
      <c r="L2083">
        <v>7</v>
      </c>
      <c r="M2083">
        <v>7733.91</v>
      </c>
      <c r="N2083">
        <v>54137.37</v>
      </c>
      <c r="O2083" s="2">
        <v>0.25</v>
      </c>
      <c r="P2083">
        <v>13534.34</v>
      </c>
      <c r="Q2083">
        <v>40603.03</v>
      </c>
      <c r="R2083" t="s">
        <v>76</v>
      </c>
      <c r="S2083" t="s">
        <v>77</v>
      </c>
      <c r="T2083" s="2">
        <v>0.25</v>
      </c>
      <c r="U2083">
        <v>10150.76</v>
      </c>
    </row>
    <row r="2084" spans="1:21" x14ac:dyDescent="0.3">
      <c r="A2084" t="s">
        <v>9488</v>
      </c>
      <c r="B2084" s="1">
        <v>45623</v>
      </c>
      <c r="C2084" t="s">
        <v>9489</v>
      </c>
      <c r="D2084" t="s">
        <v>9490</v>
      </c>
      <c r="E2084" t="s">
        <v>142</v>
      </c>
      <c r="F2084" t="s">
        <v>119</v>
      </c>
      <c r="G2084" t="s">
        <v>26</v>
      </c>
      <c r="H2084" t="s">
        <v>55</v>
      </c>
      <c r="I2084" t="s">
        <v>100</v>
      </c>
      <c r="J2084" t="s">
        <v>7434</v>
      </c>
      <c r="K2084" t="s">
        <v>9491</v>
      </c>
      <c r="L2084">
        <v>6</v>
      </c>
      <c r="M2084">
        <v>3096.1</v>
      </c>
      <c r="N2084">
        <v>18576.599999999999</v>
      </c>
      <c r="O2084" s="2">
        <v>0.05</v>
      </c>
      <c r="P2084">
        <v>928.83</v>
      </c>
      <c r="Q2084">
        <v>17647.77</v>
      </c>
      <c r="R2084" t="s">
        <v>31</v>
      </c>
      <c r="S2084" t="s">
        <v>77</v>
      </c>
      <c r="T2084" s="2">
        <v>0.2</v>
      </c>
      <c r="U2084">
        <v>3529.55</v>
      </c>
    </row>
    <row r="2085" spans="1:21" x14ac:dyDescent="0.3">
      <c r="A2085" t="s">
        <v>9492</v>
      </c>
      <c r="B2085" s="1">
        <v>45054</v>
      </c>
      <c r="C2085" t="s">
        <v>9493</v>
      </c>
      <c r="D2085" t="s">
        <v>9494</v>
      </c>
      <c r="E2085" t="s">
        <v>43</v>
      </c>
      <c r="F2085" t="s">
        <v>112</v>
      </c>
      <c r="G2085" t="s">
        <v>81</v>
      </c>
      <c r="H2085" t="s">
        <v>45</v>
      </c>
      <c r="I2085" t="s">
        <v>144</v>
      </c>
      <c r="J2085" t="s">
        <v>9495</v>
      </c>
      <c r="K2085" t="s">
        <v>9496</v>
      </c>
      <c r="L2085">
        <v>3</v>
      </c>
      <c r="M2085">
        <v>1603.98</v>
      </c>
      <c r="N2085">
        <v>4811.9399999999996</v>
      </c>
      <c r="O2085" s="2">
        <v>0.1</v>
      </c>
      <c r="P2085">
        <v>481.19</v>
      </c>
      <c r="Q2085">
        <v>4330.75</v>
      </c>
      <c r="R2085" t="s">
        <v>59</v>
      </c>
      <c r="S2085" t="s">
        <v>77</v>
      </c>
      <c r="T2085" s="2">
        <v>0.3</v>
      </c>
      <c r="U2085">
        <v>1299.22</v>
      </c>
    </row>
    <row r="2086" spans="1:21" x14ac:dyDescent="0.3">
      <c r="A2086" t="s">
        <v>9497</v>
      </c>
      <c r="B2086" s="1">
        <v>45788</v>
      </c>
      <c r="C2086" t="s">
        <v>9498</v>
      </c>
      <c r="D2086" t="s">
        <v>9499</v>
      </c>
      <c r="E2086" t="s">
        <v>54</v>
      </c>
      <c r="F2086" t="s">
        <v>143</v>
      </c>
      <c r="G2086" t="s">
        <v>81</v>
      </c>
      <c r="H2086" t="s">
        <v>27</v>
      </c>
      <c r="I2086" t="s">
        <v>93</v>
      </c>
      <c r="J2086" t="s">
        <v>9500</v>
      </c>
      <c r="K2086" t="s">
        <v>9501</v>
      </c>
      <c r="L2086">
        <v>6</v>
      </c>
      <c r="M2086">
        <v>4742.74</v>
      </c>
      <c r="N2086">
        <v>28456.44</v>
      </c>
      <c r="O2086" s="2">
        <v>0.05</v>
      </c>
      <c r="P2086">
        <v>1422.82</v>
      </c>
      <c r="Q2086">
        <v>27033.62</v>
      </c>
      <c r="R2086" t="s">
        <v>176</v>
      </c>
      <c r="S2086" t="s">
        <v>60</v>
      </c>
      <c r="T2086" s="2">
        <v>0.25</v>
      </c>
      <c r="U2086">
        <v>6758.4</v>
      </c>
    </row>
    <row r="2087" spans="1:21" x14ac:dyDescent="0.3">
      <c r="A2087" t="s">
        <v>9502</v>
      </c>
      <c r="B2087" s="1">
        <v>45354</v>
      </c>
      <c r="C2087" t="s">
        <v>9503</v>
      </c>
      <c r="D2087" t="s">
        <v>9504</v>
      </c>
      <c r="E2087" t="s">
        <v>24</v>
      </c>
      <c r="F2087" t="s">
        <v>44</v>
      </c>
      <c r="G2087" t="s">
        <v>26</v>
      </c>
      <c r="H2087" t="s">
        <v>27</v>
      </c>
      <c r="I2087" t="s">
        <v>28</v>
      </c>
      <c r="J2087" t="s">
        <v>9505</v>
      </c>
      <c r="K2087" t="s">
        <v>9506</v>
      </c>
      <c r="L2087">
        <v>9</v>
      </c>
      <c r="M2087">
        <v>2717.39</v>
      </c>
      <c r="N2087">
        <v>24456.51</v>
      </c>
      <c r="O2087" s="2">
        <v>0</v>
      </c>
      <c r="P2087">
        <v>0</v>
      </c>
      <c r="Q2087">
        <v>24456.51</v>
      </c>
      <c r="R2087" t="s">
        <v>31</v>
      </c>
      <c r="S2087" t="s">
        <v>50</v>
      </c>
      <c r="T2087" s="2">
        <v>0.1</v>
      </c>
      <c r="U2087">
        <v>2445.65</v>
      </c>
    </row>
    <row r="2088" spans="1:21" x14ac:dyDescent="0.3">
      <c r="A2088" t="s">
        <v>9507</v>
      </c>
      <c r="B2088" s="1">
        <v>45390</v>
      </c>
      <c r="C2088" t="s">
        <v>9393</v>
      </c>
      <c r="D2088" t="s">
        <v>9508</v>
      </c>
      <c r="E2088" t="s">
        <v>142</v>
      </c>
      <c r="F2088" t="s">
        <v>37</v>
      </c>
      <c r="G2088" t="s">
        <v>26</v>
      </c>
      <c r="H2088" t="s">
        <v>72</v>
      </c>
      <c r="I2088" t="s">
        <v>73</v>
      </c>
      <c r="J2088" t="s">
        <v>9509</v>
      </c>
      <c r="K2088" t="s">
        <v>9510</v>
      </c>
      <c r="L2088">
        <v>7</v>
      </c>
      <c r="M2088">
        <v>4529.46</v>
      </c>
      <c r="N2088">
        <v>31706.22</v>
      </c>
      <c r="O2088" s="2">
        <v>0.3</v>
      </c>
      <c r="P2088">
        <v>9511.8700000000008</v>
      </c>
      <c r="Q2088">
        <v>22194.35</v>
      </c>
      <c r="R2088" t="s">
        <v>176</v>
      </c>
      <c r="S2088" t="s">
        <v>60</v>
      </c>
      <c r="T2088" s="2">
        <v>0.2</v>
      </c>
      <c r="U2088">
        <v>4438.87</v>
      </c>
    </row>
    <row r="2089" spans="1:21" x14ac:dyDescent="0.3">
      <c r="A2089" t="s">
        <v>9511</v>
      </c>
      <c r="B2089" s="1">
        <v>45165</v>
      </c>
      <c r="C2089" t="s">
        <v>9512</v>
      </c>
      <c r="D2089" t="s">
        <v>8779</v>
      </c>
      <c r="E2089" t="s">
        <v>54</v>
      </c>
      <c r="F2089" t="s">
        <v>143</v>
      </c>
      <c r="G2089" t="s">
        <v>81</v>
      </c>
      <c r="H2089" t="s">
        <v>55</v>
      </c>
      <c r="I2089" t="s">
        <v>130</v>
      </c>
      <c r="J2089" t="s">
        <v>9513</v>
      </c>
      <c r="K2089" t="s">
        <v>9514</v>
      </c>
      <c r="L2089">
        <v>2</v>
      </c>
      <c r="M2089">
        <v>5820.77</v>
      </c>
      <c r="N2089">
        <v>11641.54</v>
      </c>
      <c r="O2089" s="2">
        <v>0.15</v>
      </c>
      <c r="P2089">
        <v>1746.23</v>
      </c>
      <c r="Q2089">
        <v>9895.31</v>
      </c>
      <c r="R2089" t="s">
        <v>49</v>
      </c>
      <c r="S2089" t="s">
        <v>32</v>
      </c>
      <c r="T2089" s="2">
        <v>0.1</v>
      </c>
      <c r="U2089">
        <v>989.53</v>
      </c>
    </row>
    <row r="2090" spans="1:21" x14ac:dyDescent="0.3">
      <c r="A2090" t="s">
        <v>9515</v>
      </c>
      <c r="B2090" s="1">
        <v>45564</v>
      </c>
      <c r="C2090" t="s">
        <v>9516</v>
      </c>
      <c r="D2090" t="s">
        <v>9517</v>
      </c>
      <c r="E2090" t="s">
        <v>54</v>
      </c>
      <c r="F2090" t="s">
        <v>99</v>
      </c>
      <c r="G2090" t="s">
        <v>26</v>
      </c>
      <c r="H2090" t="s">
        <v>55</v>
      </c>
      <c r="I2090" t="s">
        <v>100</v>
      </c>
      <c r="J2090" t="s">
        <v>9518</v>
      </c>
      <c r="K2090" t="s">
        <v>2170</v>
      </c>
      <c r="L2090">
        <v>9</v>
      </c>
      <c r="M2090">
        <v>3370.46</v>
      </c>
      <c r="N2090">
        <v>30334.14</v>
      </c>
      <c r="O2090" s="2">
        <v>0.05</v>
      </c>
      <c r="P2090">
        <v>1516.71</v>
      </c>
      <c r="Q2090">
        <v>28817.43</v>
      </c>
      <c r="R2090" t="s">
        <v>76</v>
      </c>
      <c r="S2090" t="s">
        <v>50</v>
      </c>
      <c r="T2090" s="2">
        <v>0.3</v>
      </c>
      <c r="U2090">
        <v>8645.23</v>
      </c>
    </row>
    <row r="2091" spans="1:21" x14ac:dyDescent="0.3">
      <c r="A2091" t="s">
        <v>9519</v>
      </c>
      <c r="B2091" s="1">
        <v>45288</v>
      </c>
      <c r="C2091" t="s">
        <v>9520</v>
      </c>
      <c r="D2091" t="s">
        <v>1498</v>
      </c>
      <c r="E2091" t="s">
        <v>43</v>
      </c>
      <c r="F2091" t="s">
        <v>112</v>
      </c>
      <c r="G2091" t="s">
        <v>81</v>
      </c>
      <c r="H2091" t="s">
        <v>45</v>
      </c>
      <c r="I2091" t="s">
        <v>46</v>
      </c>
      <c r="J2091" t="s">
        <v>6359</v>
      </c>
      <c r="K2091" t="s">
        <v>9521</v>
      </c>
      <c r="L2091">
        <v>3</v>
      </c>
      <c r="M2091">
        <v>5757.99</v>
      </c>
      <c r="N2091">
        <v>17273.97</v>
      </c>
      <c r="O2091" s="2">
        <v>0.1</v>
      </c>
      <c r="P2091">
        <v>1727.4</v>
      </c>
      <c r="Q2091">
        <v>15546.57</v>
      </c>
      <c r="R2091" t="s">
        <v>31</v>
      </c>
      <c r="S2091" t="s">
        <v>60</v>
      </c>
      <c r="T2091" s="2">
        <v>0.15</v>
      </c>
      <c r="U2091">
        <v>2331.9899999999998</v>
      </c>
    </row>
    <row r="2092" spans="1:21" x14ac:dyDescent="0.3">
      <c r="A2092" t="s">
        <v>9522</v>
      </c>
      <c r="B2092" s="1">
        <v>45177</v>
      </c>
      <c r="C2092" t="s">
        <v>7699</v>
      </c>
      <c r="D2092" t="s">
        <v>9523</v>
      </c>
      <c r="E2092" t="s">
        <v>142</v>
      </c>
      <c r="F2092" t="s">
        <v>156</v>
      </c>
      <c r="G2092" t="s">
        <v>81</v>
      </c>
      <c r="H2092" t="s">
        <v>45</v>
      </c>
      <c r="I2092" t="s">
        <v>65</v>
      </c>
      <c r="J2092" t="s">
        <v>9524</v>
      </c>
      <c r="K2092" t="s">
        <v>3096</v>
      </c>
      <c r="L2092">
        <v>9</v>
      </c>
      <c r="M2092">
        <v>6842.05</v>
      </c>
      <c r="N2092">
        <v>61578.45</v>
      </c>
      <c r="O2092" s="2">
        <v>0.05</v>
      </c>
      <c r="P2092">
        <v>3078.92</v>
      </c>
      <c r="Q2092">
        <v>58499.53</v>
      </c>
      <c r="R2092" t="s">
        <v>31</v>
      </c>
      <c r="S2092" t="s">
        <v>60</v>
      </c>
      <c r="T2092" s="2">
        <v>0.1</v>
      </c>
      <c r="U2092">
        <v>5849.95</v>
      </c>
    </row>
    <row r="2093" spans="1:21" x14ac:dyDescent="0.3">
      <c r="A2093" t="s">
        <v>9525</v>
      </c>
      <c r="B2093" s="1">
        <v>45719</v>
      </c>
      <c r="C2093" t="s">
        <v>9526</v>
      </c>
      <c r="D2093" t="s">
        <v>9527</v>
      </c>
      <c r="E2093" t="s">
        <v>54</v>
      </c>
      <c r="F2093" t="s">
        <v>112</v>
      </c>
      <c r="G2093" t="s">
        <v>26</v>
      </c>
      <c r="H2093" t="s">
        <v>27</v>
      </c>
      <c r="I2093" t="s">
        <v>157</v>
      </c>
      <c r="J2093" t="s">
        <v>9528</v>
      </c>
      <c r="K2093" t="s">
        <v>9529</v>
      </c>
      <c r="L2093">
        <v>4</v>
      </c>
      <c r="M2093">
        <v>1425.74</v>
      </c>
      <c r="N2093">
        <v>5702.96</v>
      </c>
      <c r="O2093" s="2">
        <v>0</v>
      </c>
      <c r="P2093">
        <v>0</v>
      </c>
      <c r="Q2093">
        <v>5702.96</v>
      </c>
      <c r="R2093" t="s">
        <v>76</v>
      </c>
      <c r="S2093" t="s">
        <v>32</v>
      </c>
      <c r="T2093" s="2">
        <v>0.2</v>
      </c>
      <c r="U2093">
        <v>1140.5899999999999</v>
      </c>
    </row>
    <row r="2094" spans="1:21" x14ac:dyDescent="0.3">
      <c r="A2094" t="s">
        <v>9530</v>
      </c>
      <c r="B2094" s="1">
        <v>45094</v>
      </c>
      <c r="C2094" t="s">
        <v>9531</v>
      </c>
      <c r="D2094" t="s">
        <v>9532</v>
      </c>
      <c r="E2094" t="s">
        <v>54</v>
      </c>
      <c r="F2094" t="s">
        <v>44</v>
      </c>
      <c r="G2094" t="s">
        <v>26</v>
      </c>
      <c r="H2094" t="s">
        <v>72</v>
      </c>
      <c r="I2094" t="s">
        <v>150</v>
      </c>
      <c r="J2094" t="s">
        <v>9533</v>
      </c>
      <c r="K2094" t="s">
        <v>9534</v>
      </c>
      <c r="L2094">
        <v>6</v>
      </c>
      <c r="M2094">
        <v>2863.34</v>
      </c>
      <c r="N2094">
        <v>17180.04</v>
      </c>
      <c r="O2094" s="2">
        <v>0.05</v>
      </c>
      <c r="P2094">
        <v>859</v>
      </c>
      <c r="Q2094">
        <v>16321.04</v>
      </c>
      <c r="R2094" t="s">
        <v>59</v>
      </c>
      <c r="S2094" t="s">
        <v>50</v>
      </c>
      <c r="T2094" s="2">
        <v>0.3</v>
      </c>
      <c r="U2094">
        <v>4896.3100000000004</v>
      </c>
    </row>
    <row r="2095" spans="1:21" x14ac:dyDescent="0.3">
      <c r="A2095" t="s">
        <v>9535</v>
      </c>
      <c r="B2095" s="1">
        <v>45648</v>
      </c>
      <c r="C2095" t="s">
        <v>9536</v>
      </c>
      <c r="D2095" t="s">
        <v>9537</v>
      </c>
      <c r="E2095" t="s">
        <v>54</v>
      </c>
      <c r="F2095" t="s">
        <v>37</v>
      </c>
      <c r="G2095" t="s">
        <v>81</v>
      </c>
      <c r="H2095" t="s">
        <v>45</v>
      </c>
      <c r="I2095" t="s">
        <v>144</v>
      </c>
      <c r="J2095" t="s">
        <v>9538</v>
      </c>
      <c r="K2095" t="s">
        <v>9539</v>
      </c>
      <c r="L2095">
        <v>4</v>
      </c>
      <c r="M2095">
        <v>7851.34</v>
      </c>
      <c r="N2095">
        <v>31405.360000000001</v>
      </c>
      <c r="O2095" s="2">
        <v>0.1</v>
      </c>
      <c r="P2095">
        <v>3140.54</v>
      </c>
      <c r="Q2095">
        <v>28264.82</v>
      </c>
      <c r="R2095" t="s">
        <v>49</v>
      </c>
      <c r="S2095" t="s">
        <v>77</v>
      </c>
      <c r="T2095" s="2">
        <v>0.25</v>
      </c>
      <c r="U2095">
        <v>7066.2</v>
      </c>
    </row>
    <row r="2096" spans="1:21" x14ac:dyDescent="0.3">
      <c r="A2096" t="s">
        <v>9540</v>
      </c>
      <c r="B2096" s="1">
        <v>45820</v>
      </c>
      <c r="C2096" t="s">
        <v>9541</v>
      </c>
      <c r="D2096" t="s">
        <v>5806</v>
      </c>
      <c r="E2096" t="s">
        <v>54</v>
      </c>
      <c r="F2096" t="s">
        <v>99</v>
      </c>
      <c r="G2096" t="s">
        <v>26</v>
      </c>
      <c r="H2096" t="s">
        <v>27</v>
      </c>
      <c r="I2096" t="s">
        <v>157</v>
      </c>
      <c r="J2096" t="s">
        <v>9542</v>
      </c>
      <c r="K2096" t="s">
        <v>9543</v>
      </c>
      <c r="L2096">
        <v>10</v>
      </c>
      <c r="M2096">
        <v>4753.8900000000003</v>
      </c>
      <c r="N2096">
        <v>47538.9</v>
      </c>
      <c r="O2096" s="2">
        <v>0.3</v>
      </c>
      <c r="P2096">
        <v>14261.67</v>
      </c>
      <c r="Q2096">
        <v>33277.230000000003</v>
      </c>
      <c r="R2096" t="s">
        <v>176</v>
      </c>
      <c r="S2096" t="s">
        <v>32</v>
      </c>
      <c r="T2096" s="2">
        <v>0.15</v>
      </c>
      <c r="U2096">
        <v>4991.58</v>
      </c>
    </row>
    <row r="2097" spans="1:21" x14ac:dyDescent="0.3">
      <c r="A2097" t="s">
        <v>9544</v>
      </c>
      <c r="B2097" s="1">
        <v>45506</v>
      </c>
      <c r="C2097" t="s">
        <v>2970</v>
      </c>
      <c r="D2097" t="s">
        <v>9545</v>
      </c>
      <c r="E2097" t="s">
        <v>142</v>
      </c>
      <c r="F2097" t="s">
        <v>71</v>
      </c>
      <c r="G2097" t="s">
        <v>81</v>
      </c>
      <c r="H2097" t="s">
        <v>55</v>
      </c>
      <c r="I2097" t="s">
        <v>100</v>
      </c>
      <c r="J2097" t="s">
        <v>9546</v>
      </c>
      <c r="K2097" t="s">
        <v>9547</v>
      </c>
      <c r="L2097">
        <v>3</v>
      </c>
      <c r="M2097">
        <v>557.13</v>
      </c>
      <c r="N2097">
        <v>1671.39</v>
      </c>
      <c r="O2097" s="2">
        <v>0.2</v>
      </c>
      <c r="P2097">
        <v>334.28</v>
      </c>
      <c r="Q2097">
        <v>1337.11</v>
      </c>
      <c r="R2097" t="s">
        <v>59</v>
      </c>
      <c r="S2097" t="s">
        <v>60</v>
      </c>
      <c r="T2097" s="2">
        <v>0.3</v>
      </c>
      <c r="U2097">
        <v>401.13</v>
      </c>
    </row>
    <row r="2098" spans="1:21" x14ac:dyDescent="0.3">
      <c r="A2098" t="s">
        <v>9548</v>
      </c>
      <c r="B2098" s="1">
        <v>45017</v>
      </c>
      <c r="C2098" t="s">
        <v>6885</v>
      </c>
      <c r="D2098" t="s">
        <v>9549</v>
      </c>
      <c r="E2098" t="s">
        <v>142</v>
      </c>
      <c r="F2098" t="s">
        <v>112</v>
      </c>
      <c r="G2098" t="s">
        <v>26</v>
      </c>
      <c r="H2098" t="s">
        <v>45</v>
      </c>
      <c r="I2098" t="s">
        <v>113</v>
      </c>
      <c r="J2098" t="s">
        <v>9550</v>
      </c>
      <c r="K2098" t="s">
        <v>9551</v>
      </c>
      <c r="L2098">
        <v>8</v>
      </c>
      <c r="M2098">
        <v>2061.14</v>
      </c>
      <c r="N2098">
        <v>16489.12</v>
      </c>
      <c r="O2098" s="2">
        <v>0</v>
      </c>
      <c r="P2098">
        <v>0</v>
      </c>
      <c r="Q2098">
        <v>16489.12</v>
      </c>
      <c r="R2098" t="s">
        <v>176</v>
      </c>
      <c r="S2098" t="s">
        <v>50</v>
      </c>
      <c r="T2098" s="2">
        <v>0.1</v>
      </c>
      <c r="U2098">
        <v>1648.91</v>
      </c>
    </row>
    <row r="2099" spans="1:21" x14ac:dyDescent="0.3">
      <c r="A2099" t="s">
        <v>9552</v>
      </c>
      <c r="B2099" s="1">
        <v>45113</v>
      </c>
      <c r="C2099" t="s">
        <v>9553</v>
      </c>
      <c r="D2099" t="s">
        <v>1345</v>
      </c>
      <c r="E2099" t="s">
        <v>24</v>
      </c>
      <c r="F2099" t="s">
        <v>156</v>
      </c>
      <c r="G2099" t="s">
        <v>26</v>
      </c>
      <c r="H2099" t="s">
        <v>45</v>
      </c>
      <c r="I2099" t="s">
        <v>65</v>
      </c>
      <c r="J2099" t="s">
        <v>9554</v>
      </c>
      <c r="K2099" t="s">
        <v>9555</v>
      </c>
      <c r="L2099">
        <v>7</v>
      </c>
      <c r="M2099">
        <v>1043.1500000000001</v>
      </c>
      <c r="N2099">
        <v>7302.05</v>
      </c>
      <c r="O2099" s="2">
        <v>0.15</v>
      </c>
      <c r="P2099">
        <v>1095.31</v>
      </c>
      <c r="Q2099">
        <v>6206.74</v>
      </c>
      <c r="R2099" t="s">
        <v>76</v>
      </c>
      <c r="S2099" t="s">
        <v>32</v>
      </c>
      <c r="T2099" s="2">
        <v>0.3</v>
      </c>
      <c r="U2099">
        <v>1862.02</v>
      </c>
    </row>
    <row r="2100" spans="1:21" x14ac:dyDescent="0.3">
      <c r="A2100" t="s">
        <v>9556</v>
      </c>
      <c r="B2100" s="1">
        <v>45855</v>
      </c>
      <c r="C2100" t="s">
        <v>9526</v>
      </c>
      <c r="D2100" t="s">
        <v>9557</v>
      </c>
      <c r="E2100" t="s">
        <v>24</v>
      </c>
      <c r="F2100" t="s">
        <v>44</v>
      </c>
      <c r="G2100" t="s">
        <v>81</v>
      </c>
      <c r="H2100" t="s">
        <v>27</v>
      </c>
      <c r="I2100" t="s">
        <v>157</v>
      </c>
      <c r="J2100" t="s">
        <v>9558</v>
      </c>
      <c r="K2100" t="s">
        <v>9166</v>
      </c>
      <c r="L2100">
        <v>10</v>
      </c>
      <c r="M2100">
        <v>6892.38</v>
      </c>
      <c r="N2100">
        <v>68923.8</v>
      </c>
      <c r="O2100" s="2">
        <v>0.1</v>
      </c>
      <c r="P2100">
        <v>6892.38</v>
      </c>
      <c r="Q2100">
        <v>62031.42</v>
      </c>
      <c r="R2100" t="s">
        <v>31</v>
      </c>
      <c r="S2100" t="s">
        <v>60</v>
      </c>
      <c r="T2100" s="2">
        <v>0.15</v>
      </c>
      <c r="U2100">
        <v>9304.7099999999991</v>
      </c>
    </row>
    <row r="2101" spans="1:21" x14ac:dyDescent="0.3">
      <c r="A2101" t="s">
        <v>9559</v>
      </c>
      <c r="B2101" s="1">
        <v>45123</v>
      </c>
      <c r="C2101" t="s">
        <v>9560</v>
      </c>
      <c r="D2101" t="s">
        <v>9561</v>
      </c>
      <c r="E2101" t="s">
        <v>24</v>
      </c>
      <c r="F2101" t="s">
        <v>87</v>
      </c>
      <c r="G2101" t="s">
        <v>26</v>
      </c>
      <c r="H2101" t="s">
        <v>45</v>
      </c>
      <c r="I2101" t="s">
        <v>144</v>
      </c>
      <c r="J2101" t="s">
        <v>9562</v>
      </c>
      <c r="K2101" t="s">
        <v>9563</v>
      </c>
      <c r="L2101">
        <v>10</v>
      </c>
      <c r="M2101">
        <v>3666.67</v>
      </c>
      <c r="N2101">
        <v>36666.699999999997</v>
      </c>
      <c r="O2101" s="2">
        <v>0.25</v>
      </c>
      <c r="P2101">
        <v>9166.67</v>
      </c>
      <c r="Q2101">
        <v>27500.03</v>
      </c>
      <c r="R2101" t="s">
        <v>49</v>
      </c>
      <c r="S2101" t="s">
        <v>32</v>
      </c>
      <c r="T2101" s="2">
        <v>0.15</v>
      </c>
      <c r="U2101">
        <v>4125</v>
      </c>
    </row>
    <row r="2102" spans="1:21" x14ac:dyDescent="0.3">
      <c r="A2102" t="s">
        <v>9564</v>
      </c>
      <c r="B2102" s="1">
        <v>45710</v>
      </c>
      <c r="C2102" t="s">
        <v>9565</v>
      </c>
      <c r="D2102" t="s">
        <v>9566</v>
      </c>
      <c r="E2102" t="s">
        <v>142</v>
      </c>
      <c r="F2102" t="s">
        <v>156</v>
      </c>
      <c r="G2102" t="s">
        <v>26</v>
      </c>
      <c r="H2102" t="s">
        <v>45</v>
      </c>
      <c r="I2102" t="s">
        <v>65</v>
      </c>
      <c r="J2102" t="s">
        <v>9567</v>
      </c>
      <c r="K2102" t="s">
        <v>9568</v>
      </c>
      <c r="L2102">
        <v>2</v>
      </c>
      <c r="M2102">
        <v>6202.29</v>
      </c>
      <c r="N2102">
        <v>12404.58</v>
      </c>
      <c r="O2102" s="2">
        <v>0.3</v>
      </c>
      <c r="P2102">
        <v>3721.37</v>
      </c>
      <c r="Q2102">
        <v>8683.2099999999991</v>
      </c>
      <c r="R2102" t="s">
        <v>31</v>
      </c>
      <c r="S2102" t="s">
        <v>60</v>
      </c>
      <c r="T2102" s="2">
        <v>0.15</v>
      </c>
      <c r="U2102">
        <v>1302.48</v>
      </c>
    </row>
    <row r="2103" spans="1:21" x14ac:dyDescent="0.3">
      <c r="A2103" t="s">
        <v>9569</v>
      </c>
      <c r="B2103" s="1">
        <v>45389</v>
      </c>
      <c r="C2103" t="s">
        <v>9570</v>
      </c>
      <c r="D2103" t="s">
        <v>9571</v>
      </c>
      <c r="E2103" t="s">
        <v>43</v>
      </c>
      <c r="F2103" t="s">
        <v>163</v>
      </c>
      <c r="G2103" t="s">
        <v>81</v>
      </c>
      <c r="H2103" t="s">
        <v>72</v>
      </c>
      <c r="I2103" t="s">
        <v>150</v>
      </c>
      <c r="J2103" t="s">
        <v>9572</v>
      </c>
      <c r="K2103" t="s">
        <v>9573</v>
      </c>
      <c r="L2103">
        <v>9</v>
      </c>
      <c r="M2103">
        <v>6590.59</v>
      </c>
      <c r="N2103">
        <v>59315.31</v>
      </c>
      <c r="O2103" s="2">
        <v>0</v>
      </c>
      <c r="P2103">
        <v>0</v>
      </c>
      <c r="Q2103">
        <v>59315.31</v>
      </c>
      <c r="R2103" t="s">
        <v>176</v>
      </c>
      <c r="S2103" t="s">
        <v>32</v>
      </c>
      <c r="T2103" s="2">
        <v>0.25</v>
      </c>
      <c r="U2103">
        <v>14828.83</v>
      </c>
    </row>
    <row r="2104" spans="1:21" x14ac:dyDescent="0.3">
      <c r="A2104" t="s">
        <v>9574</v>
      </c>
      <c r="B2104" s="1">
        <v>45329</v>
      </c>
      <c r="C2104" t="s">
        <v>9575</v>
      </c>
      <c r="D2104" t="s">
        <v>8105</v>
      </c>
      <c r="E2104" t="s">
        <v>43</v>
      </c>
      <c r="F2104" t="s">
        <v>370</v>
      </c>
      <c r="G2104" t="s">
        <v>26</v>
      </c>
      <c r="H2104" t="s">
        <v>45</v>
      </c>
      <c r="I2104" t="s">
        <v>144</v>
      </c>
      <c r="J2104" t="s">
        <v>9576</v>
      </c>
      <c r="K2104" t="s">
        <v>9577</v>
      </c>
      <c r="L2104">
        <v>5</v>
      </c>
      <c r="M2104">
        <v>6794.09</v>
      </c>
      <c r="N2104">
        <v>33970.449999999997</v>
      </c>
      <c r="O2104" s="2">
        <v>0.05</v>
      </c>
      <c r="P2104">
        <v>1698.52</v>
      </c>
      <c r="Q2104">
        <v>32271.93</v>
      </c>
      <c r="R2104" t="s">
        <v>59</v>
      </c>
      <c r="S2104" t="s">
        <v>32</v>
      </c>
      <c r="T2104" s="2">
        <v>0.1</v>
      </c>
      <c r="U2104">
        <v>3227.19</v>
      </c>
    </row>
    <row r="2105" spans="1:21" x14ac:dyDescent="0.3">
      <c r="A2105" t="s">
        <v>9578</v>
      </c>
      <c r="B2105" s="1">
        <v>45434</v>
      </c>
      <c r="C2105" t="s">
        <v>9579</v>
      </c>
      <c r="D2105" t="s">
        <v>9580</v>
      </c>
      <c r="E2105" t="s">
        <v>54</v>
      </c>
      <c r="F2105" t="s">
        <v>163</v>
      </c>
      <c r="G2105" t="s">
        <v>81</v>
      </c>
      <c r="H2105" t="s">
        <v>55</v>
      </c>
      <c r="I2105" t="s">
        <v>130</v>
      </c>
      <c r="J2105" t="s">
        <v>9581</v>
      </c>
      <c r="K2105" t="s">
        <v>9582</v>
      </c>
      <c r="L2105">
        <v>10</v>
      </c>
      <c r="M2105">
        <v>952.38</v>
      </c>
      <c r="N2105">
        <v>9523.7999999999993</v>
      </c>
      <c r="O2105" s="2">
        <v>0</v>
      </c>
      <c r="P2105">
        <v>0</v>
      </c>
      <c r="Q2105">
        <v>9523.7999999999993</v>
      </c>
      <c r="R2105" t="s">
        <v>31</v>
      </c>
      <c r="S2105" t="s">
        <v>77</v>
      </c>
      <c r="T2105" s="2">
        <v>0.1</v>
      </c>
      <c r="U2105">
        <v>952.38</v>
      </c>
    </row>
    <row r="2106" spans="1:21" x14ac:dyDescent="0.3">
      <c r="A2106" t="s">
        <v>9583</v>
      </c>
      <c r="B2106" s="1">
        <v>45590</v>
      </c>
      <c r="C2106" t="s">
        <v>9171</v>
      </c>
      <c r="D2106" t="s">
        <v>8171</v>
      </c>
      <c r="E2106" t="s">
        <v>24</v>
      </c>
      <c r="F2106" t="s">
        <v>87</v>
      </c>
      <c r="G2106" t="s">
        <v>26</v>
      </c>
      <c r="H2106" t="s">
        <v>72</v>
      </c>
      <c r="I2106" t="s">
        <v>185</v>
      </c>
      <c r="J2106" t="s">
        <v>9584</v>
      </c>
      <c r="K2106" t="s">
        <v>9585</v>
      </c>
      <c r="L2106">
        <v>6</v>
      </c>
      <c r="M2106">
        <v>2253.3000000000002</v>
      </c>
      <c r="N2106">
        <v>13519.8</v>
      </c>
      <c r="O2106" s="2">
        <v>0.1</v>
      </c>
      <c r="P2106">
        <v>1351.98</v>
      </c>
      <c r="Q2106">
        <v>12167.82</v>
      </c>
      <c r="R2106" t="s">
        <v>49</v>
      </c>
      <c r="S2106" t="s">
        <v>60</v>
      </c>
      <c r="T2106" s="2">
        <v>0.1</v>
      </c>
      <c r="U2106">
        <v>1216.78</v>
      </c>
    </row>
    <row r="2107" spans="1:21" x14ac:dyDescent="0.3">
      <c r="A2107" t="s">
        <v>9586</v>
      </c>
      <c r="B2107" s="1">
        <v>45640</v>
      </c>
      <c r="C2107" t="s">
        <v>9587</v>
      </c>
      <c r="D2107" t="s">
        <v>9588</v>
      </c>
      <c r="E2107" t="s">
        <v>142</v>
      </c>
      <c r="F2107" t="s">
        <v>112</v>
      </c>
      <c r="G2107" t="s">
        <v>81</v>
      </c>
      <c r="H2107" t="s">
        <v>72</v>
      </c>
      <c r="I2107" t="s">
        <v>73</v>
      </c>
      <c r="J2107" t="s">
        <v>9589</v>
      </c>
      <c r="K2107" t="s">
        <v>9590</v>
      </c>
      <c r="L2107">
        <v>10</v>
      </c>
      <c r="M2107">
        <v>6002.92</v>
      </c>
      <c r="N2107">
        <v>60029.2</v>
      </c>
      <c r="O2107" s="2">
        <v>0.3</v>
      </c>
      <c r="P2107">
        <v>18008.759999999998</v>
      </c>
      <c r="Q2107">
        <v>42020.44</v>
      </c>
      <c r="R2107" t="s">
        <v>59</v>
      </c>
      <c r="S2107" t="s">
        <v>60</v>
      </c>
      <c r="T2107" s="2">
        <v>0.2</v>
      </c>
      <c r="U2107">
        <v>8404.09</v>
      </c>
    </row>
    <row r="2108" spans="1:21" x14ac:dyDescent="0.3">
      <c r="A2108" t="s">
        <v>9591</v>
      </c>
      <c r="B2108" s="1">
        <v>45042</v>
      </c>
      <c r="C2108" t="s">
        <v>9592</v>
      </c>
      <c r="D2108" t="s">
        <v>9593</v>
      </c>
      <c r="E2108" t="s">
        <v>54</v>
      </c>
      <c r="F2108" t="s">
        <v>71</v>
      </c>
      <c r="G2108" t="s">
        <v>81</v>
      </c>
      <c r="H2108" t="s">
        <v>55</v>
      </c>
      <c r="I2108" t="s">
        <v>56</v>
      </c>
      <c r="J2108" t="s">
        <v>2996</v>
      </c>
      <c r="K2108" t="s">
        <v>9594</v>
      </c>
      <c r="L2108">
        <v>7</v>
      </c>
      <c r="M2108">
        <v>6579.76</v>
      </c>
      <c r="N2108">
        <v>46058.32</v>
      </c>
      <c r="O2108" s="2">
        <v>0.15</v>
      </c>
      <c r="P2108">
        <v>6908.75</v>
      </c>
      <c r="Q2108">
        <v>39149.57</v>
      </c>
      <c r="R2108" t="s">
        <v>59</v>
      </c>
      <c r="S2108" t="s">
        <v>32</v>
      </c>
      <c r="T2108" s="2">
        <v>0.2</v>
      </c>
      <c r="U2108">
        <v>7829.91</v>
      </c>
    </row>
    <row r="2109" spans="1:21" x14ac:dyDescent="0.3">
      <c r="A2109" t="s">
        <v>9595</v>
      </c>
      <c r="B2109" s="1">
        <v>45564</v>
      </c>
      <c r="C2109" t="s">
        <v>9596</v>
      </c>
      <c r="D2109" t="s">
        <v>9597</v>
      </c>
      <c r="E2109" t="s">
        <v>142</v>
      </c>
      <c r="F2109" t="s">
        <v>25</v>
      </c>
      <c r="G2109" t="s">
        <v>81</v>
      </c>
      <c r="H2109" t="s">
        <v>55</v>
      </c>
      <c r="I2109" t="s">
        <v>56</v>
      </c>
      <c r="J2109" t="s">
        <v>9598</v>
      </c>
      <c r="K2109" t="s">
        <v>7818</v>
      </c>
      <c r="L2109">
        <v>2</v>
      </c>
      <c r="M2109">
        <v>3535.1</v>
      </c>
      <c r="N2109">
        <v>7070.2</v>
      </c>
      <c r="O2109" s="2">
        <v>0.25</v>
      </c>
      <c r="P2109">
        <v>1767.55</v>
      </c>
      <c r="Q2109">
        <v>5302.65</v>
      </c>
      <c r="R2109" t="s">
        <v>31</v>
      </c>
      <c r="S2109" t="s">
        <v>60</v>
      </c>
      <c r="T2109" s="2">
        <v>0.15</v>
      </c>
      <c r="U2109">
        <v>795.4</v>
      </c>
    </row>
    <row r="2110" spans="1:21" x14ac:dyDescent="0.3">
      <c r="A2110" t="s">
        <v>9599</v>
      </c>
      <c r="B2110" s="1">
        <v>45708</v>
      </c>
      <c r="C2110" t="s">
        <v>9600</v>
      </c>
      <c r="D2110" t="s">
        <v>9601</v>
      </c>
      <c r="E2110" t="s">
        <v>142</v>
      </c>
      <c r="F2110" t="s">
        <v>143</v>
      </c>
      <c r="G2110" t="s">
        <v>81</v>
      </c>
      <c r="H2110" t="s">
        <v>55</v>
      </c>
      <c r="I2110" t="s">
        <v>100</v>
      </c>
      <c r="J2110" t="s">
        <v>9602</v>
      </c>
      <c r="K2110" t="s">
        <v>9603</v>
      </c>
      <c r="L2110">
        <v>4</v>
      </c>
      <c r="M2110">
        <v>6294.93</v>
      </c>
      <c r="N2110">
        <v>25179.72</v>
      </c>
      <c r="O2110" s="2">
        <v>0.05</v>
      </c>
      <c r="P2110">
        <v>1258.99</v>
      </c>
      <c r="Q2110">
        <v>23920.73</v>
      </c>
      <c r="R2110" t="s">
        <v>49</v>
      </c>
      <c r="S2110" t="s">
        <v>50</v>
      </c>
      <c r="T2110" s="2">
        <v>0.15</v>
      </c>
      <c r="U2110">
        <v>3588.11</v>
      </c>
    </row>
    <row r="2111" spans="1:21" x14ac:dyDescent="0.3">
      <c r="A2111" t="s">
        <v>9604</v>
      </c>
      <c r="B2111" s="1">
        <v>45008</v>
      </c>
      <c r="C2111" t="s">
        <v>9605</v>
      </c>
      <c r="D2111" t="s">
        <v>958</v>
      </c>
      <c r="E2111" t="s">
        <v>24</v>
      </c>
      <c r="F2111" t="s">
        <v>44</v>
      </c>
      <c r="G2111" t="s">
        <v>26</v>
      </c>
      <c r="H2111" t="s">
        <v>45</v>
      </c>
      <c r="I2111" t="s">
        <v>65</v>
      </c>
      <c r="J2111" t="s">
        <v>9606</v>
      </c>
      <c r="K2111" t="s">
        <v>9607</v>
      </c>
      <c r="L2111">
        <v>2</v>
      </c>
      <c r="M2111">
        <v>2854.74</v>
      </c>
      <c r="N2111">
        <v>5709.48</v>
      </c>
      <c r="O2111" s="2">
        <v>0.05</v>
      </c>
      <c r="P2111">
        <v>285.47000000000003</v>
      </c>
      <c r="Q2111">
        <v>5424.01</v>
      </c>
      <c r="R2111" t="s">
        <v>31</v>
      </c>
      <c r="S2111" t="s">
        <v>50</v>
      </c>
      <c r="T2111" s="2">
        <v>0.2</v>
      </c>
      <c r="U2111">
        <v>1084.8</v>
      </c>
    </row>
    <row r="2112" spans="1:21" x14ac:dyDescent="0.3">
      <c r="A2112" t="s">
        <v>9608</v>
      </c>
      <c r="B2112" s="1">
        <v>45396</v>
      </c>
      <c r="C2112" t="s">
        <v>9609</v>
      </c>
      <c r="D2112" t="s">
        <v>8316</v>
      </c>
      <c r="E2112" t="s">
        <v>54</v>
      </c>
      <c r="F2112" t="s">
        <v>64</v>
      </c>
      <c r="G2112" t="s">
        <v>26</v>
      </c>
      <c r="H2112" t="s">
        <v>45</v>
      </c>
      <c r="I2112" t="s">
        <v>113</v>
      </c>
      <c r="J2112" t="s">
        <v>9610</v>
      </c>
      <c r="K2112" t="s">
        <v>6104</v>
      </c>
      <c r="L2112">
        <v>1</v>
      </c>
      <c r="M2112">
        <v>5378.21</v>
      </c>
      <c r="N2112">
        <v>5378.21</v>
      </c>
      <c r="O2112" s="2">
        <v>0</v>
      </c>
      <c r="P2112">
        <v>0</v>
      </c>
      <c r="Q2112">
        <v>5378.21</v>
      </c>
      <c r="R2112" t="s">
        <v>49</v>
      </c>
      <c r="S2112" t="s">
        <v>60</v>
      </c>
      <c r="T2112" s="2">
        <v>0.3</v>
      </c>
      <c r="U2112">
        <v>1613.46</v>
      </c>
    </row>
    <row r="2113" spans="1:21" x14ac:dyDescent="0.3">
      <c r="A2113" t="s">
        <v>9611</v>
      </c>
      <c r="B2113" s="1">
        <v>45438</v>
      </c>
      <c r="C2113" t="s">
        <v>9612</v>
      </c>
      <c r="D2113" t="s">
        <v>9613</v>
      </c>
      <c r="E2113" t="s">
        <v>36</v>
      </c>
      <c r="F2113" t="s">
        <v>99</v>
      </c>
      <c r="G2113" t="s">
        <v>81</v>
      </c>
      <c r="H2113" t="s">
        <v>27</v>
      </c>
      <c r="I2113" t="s">
        <v>157</v>
      </c>
      <c r="J2113" t="s">
        <v>9614</v>
      </c>
      <c r="K2113" t="s">
        <v>1257</v>
      </c>
      <c r="L2113">
        <v>7</v>
      </c>
      <c r="M2113">
        <v>6986.44</v>
      </c>
      <c r="N2113">
        <v>48905.08</v>
      </c>
      <c r="O2113" s="2">
        <v>0.3</v>
      </c>
      <c r="P2113">
        <v>14671.52</v>
      </c>
      <c r="Q2113">
        <v>34233.56</v>
      </c>
      <c r="R2113" t="s">
        <v>176</v>
      </c>
      <c r="S2113" t="s">
        <v>32</v>
      </c>
      <c r="T2113" s="2">
        <v>0.1</v>
      </c>
      <c r="U2113">
        <v>3423.36</v>
      </c>
    </row>
    <row r="2114" spans="1:21" x14ac:dyDescent="0.3">
      <c r="A2114" t="s">
        <v>9615</v>
      </c>
      <c r="B2114" s="1">
        <v>44934</v>
      </c>
      <c r="C2114" t="s">
        <v>9605</v>
      </c>
      <c r="D2114" t="s">
        <v>9616</v>
      </c>
      <c r="E2114" t="s">
        <v>142</v>
      </c>
      <c r="F2114" t="s">
        <v>64</v>
      </c>
      <c r="G2114" t="s">
        <v>26</v>
      </c>
      <c r="H2114" t="s">
        <v>45</v>
      </c>
      <c r="I2114" t="s">
        <v>113</v>
      </c>
      <c r="J2114" t="s">
        <v>9617</v>
      </c>
      <c r="K2114" t="s">
        <v>9618</v>
      </c>
      <c r="L2114">
        <v>8</v>
      </c>
      <c r="M2114">
        <v>1333.68</v>
      </c>
      <c r="N2114">
        <v>10669.44</v>
      </c>
      <c r="O2114" s="2">
        <v>0.25</v>
      </c>
      <c r="P2114">
        <v>2667.36</v>
      </c>
      <c r="Q2114">
        <v>8002.08</v>
      </c>
      <c r="R2114" t="s">
        <v>31</v>
      </c>
      <c r="S2114" t="s">
        <v>77</v>
      </c>
      <c r="T2114" s="2">
        <v>0.1</v>
      </c>
      <c r="U2114">
        <v>800.21</v>
      </c>
    </row>
    <row r="2115" spans="1:21" x14ac:dyDescent="0.3">
      <c r="A2115" t="s">
        <v>9619</v>
      </c>
      <c r="B2115" s="1">
        <v>45757</v>
      </c>
      <c r="C2115" t="s">
        <v>9620</v>
      </c>
      <c r="D2115" t="s">
        <v>9621</v>
      </c>
      <c r="E2115" t="s">
        <v>142</v>
      </c>
      <c r="F2115" t="s">
        <v>370</v>
      </c>
      <c r="G2115" t="s">
        <v>81</v>
      </c>
      <c r="H2115" t="s">
        <v>27</v>
      </c>
      <c r="I2115" t="s">
        <v>157</v>
      </c>
      <c r="J2115" t="s">
        <v>9622</v>
      </c>
      <c r="K2115" t="s">
        <v>9623</v>
      </c>
      <c r="L2115">
        <v>4</v>
      </c>
      <c r="M2115">
        <v>1324.37</v>
      </c>
      <c r="N2115">
        <v>5297.48</v>
      </c>
      <c r="O2115" s="2">
        <v>0.1</v>
      </c>
      <c r="P2115">
        <v>529.75</v>
      </c>
      <c r="Q2115">
        <v>4767.7299999999996</v>
      </c>
      <c r="R2115" t="s">
        <v>59</v>
      </c>
      <c r="S2115" t="s">
        <v>77</v>
      </c>
      <c r="T2115" s="2">
        <v>0.2</v>
      </c>
      <c r="U2115">
        <v>953.55</v>
      </c>
    </row>
    <row r="2116" spans="1:21" x14ac:dyDescent="0.3">
      <c r="A2116" t="s">
        <v>9624</v>
      </c>
      <c r="B2116" s="1">
        <v>44940</v>
      </c>
      <c r="C2116" t="s">
        <v>9625</v>
      </c>
      <c r="D2116" t="s">
        <v>8457</v>
      </c>
      <c r="E2116" t="s">
        <v>54</v>
      </c>
      <c r="F2116" t="s">
        <v>156</v>
      </c>
      <c r="G2116" t="s">
        <v>81</v>
      </c>
      <c r="H2116" t="s">
        <v>45</v>
      </c>
      <c r="I2116" t="s">
        <v>46</v>
      </c>
      <c r="J2116" t="s">
        <v>9626</v>
      </c>
      <c r="K2116" t="s">
        <v>9627</v>
      </c>
      <c r="L2116">
        <v>2</v>
      </c>
      <c r="M2116">
        <v>1359.44</v>
      </c>
      <c r="N2116">
        <v>2718.88</v>
      </c>
      <c r="O2116" s="2">
        <v>0</v>
      </c>
      <c r="P2116">
        <v>0</v>
      </c>
      <c r="Q2116">
        <v>2718.88</v>
      </c>
      <c r="R2116" t="s">
        <v>49</v>
      </c>
      <c r="S2116" t="s">
        <v>77</v>
      </c>
      <c r="T2116" s="2">
        <v>0.15</v>
      </c>
      <c r="U2116">
        <v>407.83</v>
      </c>
    </row>
    <row r="2117" spans="1:21" x14ac:dyDescent="0.3">
      <c r="A2117" t="s">
        <v>9628</v>
      </c>
      <c r="B2117" s="1">
        <v>44964</v>
      </c>
      <c r="C2117" t="s">
        <v>2137</v>
      </c>
      <c r="D2117" t="s">
        <v>7778</v>
      </c>
      <c r="E2117" t="s">
        <v>43</v>
      </c>
      <c r="F2117" t="s">
        <v>370</v>
      </c>
      <c r="G2117" t="s">
        <v>81</v>
      </c>
      <c r="H2117" t="s">
        <v>55</v>
      </c>
      <c r="I2117" t="s">
        <v>56</v>
      </c>
      <c r="J2117" t="s">
        <v>9629</v>
      </c>
      <c r="K2117" t="s">
        <v>9630</v>
      </c>
      <c r="L2117">
        <v>3</v>
      </c>
      <c r="M2117">
        <v>5906.62</v>
      </c>
      <c r="N2117">
        <v>17719.86</v>
      </c>
      <c r="O2117" s="2">
        <v>0.15</v>
      </c>
      <c r="P2117">
        <v>2657.98</v>
      </c>
      <c r="Q2117">
        <v>15061.88</v>
      </c>
      <c r="R2117" t="s">
        <v>76</v>
      </c>
      <c r="S2117" t="s">
        <v>50</v>
      </c>
      <c r="T2117" s="2">
        <v>0.25</v>
      </c>
      <c r="U2117">
        <v>3765.47</v>
      </c>
    </row>
    <row r="2118" spans="1:21" x14ac:dyDescent="0.3">
      <c r="A2118" t="s">
        <v>9631</v>
      </c>
      <c r="B2118" s="1">
        <v>45054</v>
      </c>
      <c r="C2118" t="s">
        <v>8350</v>
      </c>
      <c r="D2118" t="s">
        <v>9632</v>
      </c>
      <c r="E2118" t="s">
        <v>142</v>
      </c>
      <c r="F2118" t="s">
        <v>119</v>
      </c>
      <c r="G2118" t="s">
        <v>26</v>
      </c>
      <c r="H2118" t="s">
        <v>55</v>
      </c>
      <c r="I2118" t="s">
        <v>100</v>
      </c>
      <c r="J2118" t="s">
        <v>5875</v>
      </c>
      <c r="K2118" t="s">
        <v>9633</v>
      </c>
      <c r="L2118">
        <v>3</v>
      </c>
      <c r="M2118">
        <v>5203.25</v>
      </c>
      <c r="N2118">
        <v>15609.75</v>
      </c>
      <c r="O2118" s="2">
        <v>0.05</v>
      </c>
      <c r="P2118">
        <v>780.49</v>
      </c>
      <c r="Q2118">
        <v>14829.26</v>
      </c>
      <c r="R2118" t="s">
        <v>31</v>
      </c>
      <c r="S2118" t="s">
        <v>32</v>
      </c>
      <c r="T2118" s="2">
        <v>0.1</v>
      </c>
      <c r="U2118">
        <v>1482.93</v>
      </c>
    </row>
    <row r="2119" spans="1:21" x14ac:dyDescent="0.3">
      <c r="A2119" t="s">
        <v>9634</v>
      </c>
      <c r="B2119" s="1">
        <v>45729</v>
      </c>
      <c r="C2119" t="s">
        <v>9635</v>
      </c>
      <c r="D2119" t="s">
        <v>9636</v>
      </c>
      <c r="E2119" t="s">
        <v>142</v>
      </c>
      <c r="F2119" t="s">
        <v>25</v>
      </c>
      <c r="G2119" t="s">
        <v>81</v>
      </c>
      <c r="H2119" t="s">
        <v>45</v>
      </c>
      <c r="I2119" t="s">
        <v>46</v>
      </c>
      <c r="J2119" t="s">
        <v>9637</v>
      </c>
      <c r="K2119" t="s">
        <v>9638</v>
      </c>
      <c r="L2119">
        <v>1</v>
      </c>
      <c r="M2119">
        <v>2055.9699999999998</v>
      </c>
      <c r="N2119">
        <v>2055.9699999999998</v>
      </c>
      <c r="O2119" s="2">
        <v>0.3</v>
      </c>
      <c r="P2119">
        <v>616.79</v>
      </c>
      <c r="Q2119">
        <v>1439.18</v>
      </c>
      <c r="R2119" t="s">
        <v>49</v>
      </c>
      <c r="S2119" t="s">
        <v>77</v>
      </c>
      <c r="T2119" s="2">
        <v>0.2</v>
      </c>
      <c r="U2119">
        <v>287.83999999999997</v>
      </c>
    </row>
    <row r="2120" spans="1:21" x14ac:dyDescent="0.3">
      <c r="A2120" t="s">
        <v>9639</v>
      </c>
      <c r="B2120" s="1">
        <v>45255</v>
      </c>
      <c r="C2120" t="s">
        <v>9640</v>
      </c>
      <c r="D2120" t="s">
        <v>9641</v>
      </c>
      <c r="E2120" t="s">
        <v>54</v>
      </c>
      <c r="F2120" t="s">
        <v>71</v>
      </c>
      <c r="G2120" t="s">
        <v>81</v>
      </c>
      <c r="H2120" t="s">
        <v>45</v>
      </c>
      <c r="I2120" t="s">
        <v>113</v>
      </c>
      <c r="J2120" t="s">
        <v>9642</v>
      </c>
      <c r="K2120" t="s">
        <v>9643</v>
      </c>
      <c r="L2120">
        <v>7</v>
      </c>
      <c r="M2120">
        <v>3857.63</v>
      </c>
      <c r="N2120">
        <v>27003.41</v>
      </c>
      <c r="O2120" s="2">
        <v>0.3</v>
      </c>
      <c r="P2120">
        <v>8101.02</v>
      </c>
      <c r="Q2120">
        <v>18902.39</v>
      </c>
      <c r="R2120" t="s">
        <v>49</v>
      </c>
      <c r="S2120" t="s">
        <v>60</v>
      </c>
      <c r="T2120" s="2">
        <v>0.25</v>
      </c>
      <c r="U2120">
        <v>4725.6000000000004</v>
      </c>
    </row>
    <row r="2121" spans="1:21" x14ac:dyDescent="0.3">
      <c r="A2121" t="s">
        <v>9644</v>
      </c>
      <c r="B2121" s="1">
        <v>45548</v>
      </c>
      <c r="C2121" t="s">
        <v>1944</v>
      </c>
      <c r="D2121" t="s">
        <v>9645</v>
      </c>
      <c r="E2121" t="s">
        <v>43</v>
      </c>
      <c r="F2121" t="s">
        <v>163</v>
      </c>
      <c r="G2121" t="s">
        <v>81</v>
      </c>
      <c r="H2121" t="s">
        <v>72</v>
      </c>
      <c r="I2121" t="s">
        <v>73</v>
      </c>
      <c r="J2121" t="s">
        <v>9646</v>
      </c>
      <c r="K2121" t="s">
        <v>9647</v>
      </c>
      <c r="L2121">
        <v>2</v>
      </c>
      <c r="M2121">
        <v>3886.12</v>
      </c>
      <c r="N2121">
        <v>7772.24</v>
      </c>
      <c r="O2121" s="2">
        <v>0.15</v>
      </c>
      <c r="P2121">
        <v>1165.8399999999999</v>
      </c>
      <c r="Q2121">
        <v>6606.4</v>
      </c>
      <c r="R2121" t="s">
        <v>76</v>
      </c>
      <c r="S2121" t="s">
        <v>60</v>
      </c>
      <c r="T2121" s="2">
        <v>0.3</v>
      </c>
      <c r="U2121">
        <v>1981.92</v>
      </c>
    </row>
    <row r="2122" spans="1:21" x14ac:dyDescent="0.3">
      <c r="A2122" t="s">
        <v>9648</v>
      </c>
      <c r="B2122" s="1">
        <v>45466</v>
      </c>
      <c r="C2122" t="s">
        <v>9649</v>
      </c>
      <c r="D2122" t="s">
        <v>9650</v>
      </c>
      <c r="E2122" t="s">
        <v>24</v>
      </c>
      <c r="F2122" t="s">
        <v>119</v>
      </c>
      <c r="G2122" t="s">
        <v>81</v>
      </c>
      <c r="H2122" t="s">
        <v>72</v>
      </c>
      <c r="I2122" t="s">
        <v>150</v>
      </c>
      <c r="J2122" t="s">
        <v>9651</v>
      </c>
      <c r="K2122" t="s">
        <v>9652</v>
      </c>
      <c r="L2122">
        <v>3</v>
      </c>
      <c r="M2122">
        <v>2396.13</v>
      </c>
      <c r="N2122">
        <v>7188.39</v>
      </c>
      <c r="O2122" s="2">
        <v>0.25</v>
      </c>
      <c r="P2122">
        <v>1797.1</v>
      </c>
      <c r="Q2122">
        <v>5391.29</v>
      </c>
      <c r="R2122" t="s">
        <v>31</v>
      </c>
      <c r="S2122" t="s">
        <v>60</v>
      </c>
      <c r="T2122" s="2">
        <v>0.1</v>
      </c>
      <c r="U2122">
        <v>539.13</v>
      </c>
    </row>
    <row r="2123" spans="1:21" x14ac:dyDescent="0.3">
      <c r="A2123" t="s">
        <v>9653</v>
      </c>
      <c r="B2123" s="1">
        <v>45707</v>
      </c>
      <c r="C2123" t="s">
        <v>9654</v>
      </c>
      <c r="D2123" t="s">
        <v>9655</v>
      </c>
      <c r="E2123" t="s">
        <v>24</v>
      </c>
      <c r="F2123" t="s">
        <v>119</v>
      </c>
      <c r="G2123" t="s">
        <v>81</v>
      </c>
      <c r="H2123" t="s">
        <v>72</v>
      </c>
      <c r="I2123" t="s">
        <v>150</v>
      </c>
      <c r="J2123" t="s">
        <v>9656</v>
      </c>
      <c r="K2123" t="s">
        <v>2849</v>
      </c>
      <c r="L2123">
        <v>5</v>
      </c>
      <c r="M2123">
        <v>6473.71</v>
      </c>
      <c r="N2123">
        <v>32368.55</v>
      </c>
      <c r="O2123" s="2">
        <v>0.05</v>
      </c>
      <c r="P2123">
        <v>1618.43</v>
      </c>
      <c r="Q2123">
        <v>30750.12</v>
      </c>
      <c r="R2123" t="s">
        <v>176</v>
      </c>
      <c r="S2123" t="s">
        <v>77</v>
      </c>
      <c r="T2123" s="2">
        <v>0.15</v>
      </c>
      <c r="U2123">
        <v>4612.5200000000004</v>
      </c>
    </row>
    <row r="2124" spans="1:21" x14ac:dyDescent="0.3">
      <c r="A2124" t="s">
        <v>9657</v>
      </c>
      <c r="B2124" s="1">
        <v>45836</v>
      </c>
      <c r="C2124" t="s">
        <v>4457</v>
      </c>
      <c r="D2124" t="s">
        <v>1454</v>
      </c>
      <c r="E2124" t="s">
        <v>24</v>
      </c>
      <c r="F2124" t="s">
        <v>25</v>
      </c>
      <c r="G2124" t="s">
        <v>26</v>
      </c>
      <c r="H2124" t="s">
        <v>45</v>
      </c>
      <c r="I2124" t="s">
        <v>136</v>
      </c>
      <c r="J2124" t="s">
        <v>9658</v>
      </c>
      <c r="K2124" t="s">
        <v>9659</v>
      </c>
      <c r="L2124">
        <v>6</v>
      </c>
      <c r="M2124">
        <v>6527</v>
      </c>
      <c r="N2124">
        <v>39162</v>
      </c>
      <c r="O2124" s="2">
        <v>0</v>
      </c>
      <c r="P2124">
        <v>0</v>
      </c>
      <c r="Q2124">
        <v>39162</v>
      </c>
      <c r="R2124" t="s">
        <v>176</v>
      </c>
      <c r="S2124" t="s">
        <v>77</v>
      </c>
      <c r="T2124" s="2">
        <v>0.1</v>
      </c>
      <c r="U2124">
        <v>3916.2</v>
      </c>
    </row>
    <row r="2125" spans="1:21" x14ac:dyDescent="0.3">
      <c r="A2125" t="s">
        <v>9660</v>
      </c>
      <c r="B2125" s="1">
        <v>45515</v>
      </c>
      <c r="C2125" t="s">
        <v>9661</v>
      </c>
      <c r="D2125" t="s">
        <v>9662</v>
      </c>
      <c r="E2125" t="s">
        <v>24</v>
      </c>
      <c r="F2125" t="s">
        <v>87</v>
      </c>
      <c r="G2125" t="s">
        <v>81</v>
      </c>
      <c r="H2125" t="s">
        <v>45</v>
      </c>
      <c r="I2125" t="s">
        <v>46</v>
      </c>
      <c r="J2125" t="s">
        <v>9663</v>
      </c>
      <c r="K2125" t="s">
        <v>9664</v>
      </c>
      <c r="L2125">
        <v>3</v>
      </c>
      <c r="M2125">
        <v>905.23</v>
      </c>
      <c r="N2125">
        <v>2715.69</v>
      </c>
      <c r="O2125" s="2">
        <v>0.15</v>
      </c>
      <c r="P2125">
        <v>407.35</v>
      </c>
      <c r="Q2125">
        <v>2308.34</v>
      </c>
      <c r="R2125" t="s">
        <v>76</v>
      </c>
      <c r="S2125" t="s">
        <v>77</v>
      </c>
      <c r="T2125" s="2">
        <v>0.25</v>
      </c>
      <c r="U2125">
        <v>577.09</v>
      </c>
    </row>
    <row r="2126" spans="1:21" x14ac:dyDescent="0.3">
      <c r="A2126" t="s">
        <v>9665</v>
      </c>
      <c r="B2126" s="1">
        <v>45732</v>
      </c>
      <c r="C2126" t="s">
        <v>9666</v>
      </c>
      <c r="D2126" t="s">
        <v>583</v>
      </c>
      <c r="E2126" t="s">
        <v>43</v>
      </c>
      <c r="F2126" t="s">
        <v>119</v>
      </c>
      <c r="G2126" t="s">
        <v>26</v>
      </c>
      <c r="H2126" t="s">
        <v>72</v>
      </c>
      <c r="I2126" t="s">
        <v>185</v>
      </c>
      <c r="J2126" t="s">
        <v>584</v>
      </c>
      <c r="K2126" t="s">
        <v>9667</v>
      </c>
      <c r="L2126">
        <v>8</v>
      </c>
      <c r="M2126">
        <v>1338.24</v>
      </c>
      <c r="N2126">
        <v>10705.92</v>
      </c>
      <c r="O2126" s="2">
        <v>0.3</v>
      </c>
      <c r="P2126">
        <v>3211.78</v>
      </c>
      <c r="Q2126">
        <v>7494.14</v>
      </c>
      <c r="R2126" t="s">
        <v>31</v>
      </c>
      <c r="S2126" t="s">
        <v>77</v>
      </c>
      <c r="T2126" s="2">
        <v>0.1</v>
      </c>
      <c r="U2126">
        <v>749.41</v>
      </c>
    </row>
    <row r="2127" spans="1:21" x14ac:dyDescent="0.3">
      <c r="A2127" t="s">
        <v>9668</v>
      </c>
      <c r="B2127" s="1">
        <v>45555</v>
      </c>
      <c r="C2127" t="s">
        <v>9669</v>
      </c>
      <c r="D2127" t="s">
        <v>9670</v>
      </c>
      <c r="E2127" t="s">
        <v>54</v>
      </c>
      <c r="F2127" t="s">
        <v>163</v>
      </c>
      <c r="G2127" t="s">
        <v>81</v>
      </c>
      <c r="H2127" t="s">
        <v>27</v>
      </c>
      <c r="I2127" t="s">
        <v>157</v>
      </c>
      <c r="J2127" t="s">
        <v>9671</v>
      </c>
      <c r="K2127" t="s">
        <v>9672</v>
      </c>
      <c r="L2127">
        <v>5</v>
      </c>
      <c r="M2127">
        <v>5468.82</v>
      </c>
      <c r="N2127">
        <v>27344.1</v>
      </c>
      <c r="O2127" s="2">
        <v>0.2</v>
      </c>
      <c r="P2127">
        <v>5468.82</v>
      </c>
      <c r="Q2127">
        <v>21875.279999999999</v>
      </c>
      <c r="R2127" t="s">
        <v>49</v>
      </c>
      <c r="S2127" t="s">
        <v>77</v>
      </c>
      <c r="T2127" s="2">
        <v>0.15</v>
      </c>
      <c r="U2127">
        <v>3281.29</v>
      </c>
    </row>
    <row r="2128" spans="1:21" x14ac:dyDescent="0.3">
      <c r="A2128" t="s">
        <v>9673</v>
      </c>
      <c r="B2128" s="1">
        <v>45827</v>
      </c>
      <c r="C2128" t="s">
        <v>9674</v>
      </c>
      <c r="D2128" t="s">
        <v>9675</v>
      </c>
      <c r="E2128" t="s">
        <v>54</v>
      </c>
      <c r="F2128" t="s">
        <v>156</v>
      </c>
      <c r="G2128" t="s">
        <v>81</v>
      </c>
      <c r="H2128" t="s">
        <v>72</v>
      </c>
      <c r="I2128" t="s">
        <v>150</v>
      </c>
      <c r="J2128" t="s">
        <v>9676</v>
      </c>
      <c r="K2128" t="s">
        <v>1486</v>
      </c>
      <c r="L2128">
        <v>5</v>
      </c>
      <c r="M2128">
        <v>7486.92</v>
      </c>
      <c r="N2128">
        <v>37434.6</v>
      </c>
      <c r="O2128" s="2">
        <v>0.3</v>
      </c>
      <c r="P2128">
        <v>11230.38</v>
      </c>
      <c r="Q2128">
        <v>26204.22</v>
      </c>
      <c r="R2128" t="s">
        <v>49</v>
      </c>
      <c r="S2128" t="s">
        <v>50</v>
      </c>
      <c r="T2128" s="2">
        <v>0.1</v>
      </c>
      <c r="U2128">
        <v>2620.42</v>
      </c>
    </row>
    <row r="2129" spans="1:21" x14ac:dyDescent="0.3">
      <c r="A2129" t="s">
        <v>9677</v>
      </c>
      <c r="B2129" s="1">
        <v>45568</v>
      </c>
      <c r="C2129" t="s">
        <v>9678</v>
      </c>
      <c r="D2129" t="s">
        <v>9679</v>
      </c>
      <c r="E2129" t="s">
        <v>142</v>
      </c>
      <c r="F2129" t="s">
        <v>143</v>
      </c>
      <c r="G2129" t="s">
        <v>26</v>
      </c>
      <c r="H2129" t="s">
        <v>55</v>
      </c>
      <c r="I2129" t="s">
        <v>130</v>
      </c>
      <c r="J2129" t="s">
        <v>9680</v>
      </c>
      <c r="K2129" t="s">
        <v>9681</v>
      </c>
      <c r="L2129">
        <v>1</v>
      </c>
      <c r="M2129">
        <v>511.88</v>
      </c>
      <c r="N2129">
        <v>511.88</v>
      </c>
      <c r="O2129" s="2">
        <v>0.1</v>
      </c>
      <c r="P2129">
        <v>51.19</v>
      </c>
      <c r="Q2129">
        <v>460.69</v>
      </c>
      <c r="R2129" t="s">
        <v>176</v>
      </c>
      <c r="S2129" t="s">
        <v>77</v>
      </c>
      <c r="T2129" s="2">
        <v>0.25</v>
      </c>
      <c r="U2129">
        <v>115.17</v>
      </c>
    </row>
    <row r="2130" spans="1:21" x14ac:dyDescent="0.3">
      <c r="A2130" t="s">
        <v>9682</v>
      </c>
      <c r="B2130" s="1">
        <v>45484</v>
      </c>
      <c r="C2130" t="s">
        <v>9683</v>
      </c>
      <c r="D2130" t="s">
        <v>9684</v>
      </c>
      <c r="E2130" t="s">
        <v>43</v>
      </c>
      <c r="F2130" t="s">
        <v>87</v>
      </c>
      <c r="G2130" t="s">
        <v>26</v>
      </c>
      <c r="H2130" t="s">
        <v>55</v>
      </c>
      <c r="I2130" t="s">
        <v>100</v>
      </c>
      <c r="J2130" t="s">
        <v>8633</v>
      </c>
      <c r="K2130" t="s">
        <v>9685</v>
      </c>
      <c r="L2130">
        <v>10</v>
      </c>
      <c r="M2130">
        <v>1093.28</v>
      </c>
      <c r="N2130">
        <v>10932.8</v>
      </c>
      <c r="O2130" s="2">
        <v>0</v>
      </c>
      <c r="P2130">
        <v>0</v>
      </c>
      <c r="Q2130">
        <v>10932.8</v>
      </c>
      <c r="R2130" t="s">
        <v>49</v>
      </c>
      <c r="S2130" t="s">
        <v>60</v>
      </c>
      <c r="T2130" s="2">
        <v>0.25</v>
      </c>
      <c r="U2130">
        <v>2733.2</v>
      </c>
    </row>
    <row r="2131" spans="1:21" x14ac:dyDescent="0.3">
      <c r="A2131" t="s">
        <v>9686</v>
      </c>
      <c r="B2131" s="1">
        <v>45533</v>
      </c>
      <c r="C2131" t="s">
        <v>9516</v>
      </c>
      <c r="D2131" t="s">
        <v>9687</v>
      </c>
      <c r="E2131" t="s">
        <v>24</v>
      </c>
      <c r="F2131" t="s">
        <v>99</v>
      </c>
      <c r="G2131" t="s">
        <v>81</v>
      </c>
      <c r="H2131" t="s">
        <v>45</v>
      </c>
      <c r="I2131" t="s">
        <v>65</v>
      </c>
      <c r="J2131" t="s">
        <v>9688</v>
      </c>
      <c r="K2131" t="s">
        <v>9689</v>
      </c>
      <c r="L2131">
        <v>8</v>
      </c>
      <c r="M2131">
        <v>4369.71</v>
      </c>
      <c r="N2131">
        <v>34957.68</v>
      </c>
      <c r="O2131" s="2">
        <v>0.15</v>
      </c>
      <c r="P2131">
        <v>5243.65</v>
      </c>
      <c r="Q2131">
        <v>29714.03</v>
      </c>
      <c r="R2131" t="s">
        <v>59</v>
      </c>
      <c r="S2131" t="s">
        <v>50</v>
      </c>
      <c r="T2131" s="2">
        <v>0.2</v>
      </c>
      <c r="U2131">
        <v>5942.81</v>
      </c>
    </row>
    <row r="2132" spans="1:21" x14ac:dyDescent="0.3">
      <c r="A2132" t="s">
        <v>9690</v>
      </c>
      <c r="B2132" s="1">
        <v>44942</v>
      </c>
      <c r="C2132" t="s">
        <v>4501</v>
      </c>
      <c r="D2132" t="s">
        <v>215</v>
      </c>
      <c r="E2132" t="s">
        <v>142</v>
      </c>
      <c r="F2132" t="s">
        <v>37</v>
      </c>
      <c r="G2132" t="s">
        <v>26</v>
      </c>
      <c r="H2132" t="s">
        <v>72</v>
      </c>
      <c r="I2132" t="s">
        <v>185</v>
      </c>
      <c r="J2132" t="s">
        <v>9691</v>
      </c>
      <c r="K2132" t="s">
        <v>9692</v>
      </c>
      <c r="L2132">
        <v>8</v>
      </c>
      <c r="M2132">
        <v>1312.22</v>
      </c>
      <c r="N2132">
        <v>10497.76</v>
      </c>
      <c r="O2132" s="2">
        <v>0.1</v>
      </c>
      <c r="P2132">
        <v>1049.78</v>
      </c>
      <c r="Q2132">
        <v>9447.98</v>
      </c>
      <c r="R2132" t="s">
        <v>59</v>
      </c>
      <c r="S2132" t="s">
        <v>50</v>
      </c>
      <c r="T2132" s="2">
        <v>0.25</v>
      </c>
      <c r="U2132">
        <v>2361.9899999999998</v>
      </c>
    </row>
    <row r="2133" spans="1:21" x14ac:dyDescent="0.3">
      <c r="A2133" t="s">
        <v>9693</v>
      </c>
      <c r="B2133" s="1">
        <v>45027</v>
      </c>
      <c r="C2133" t="s">
        <v>9694</v>
      </c>
      <c r="D2133" t="s">
        <v>9695</v>
      </c>
      <c r="E2133" t="s">
        <v>24</v>
      </c>
      <c r="F2133" t="s">
        <v>25</v>
      </c>
      <c r="G2133" t="s">
        <v>81</v>
      </c>
      <c r="H2133" t="s">
        <v>45</v>
      </c>
      <c r="I2133" t="s">
        <v>65</v>
      </c>
      <c r="J2133" t="s">
        <v>9696</v>
      </c>
      <c r="K2133" t="s">
        <v>9697</v>
      </c>
      <c r="L2133">
        <v>4</v>
      </c>
      <c r="M2133">
        <v>3623.71</v>
      </c>
      <c r="N2133">
        <v>14494.84</v>
      </c>
      <c r="O2133" s="2">
        <v>0.15</v>
      </c>
      <c r="P2133">
        <v>2174.23</v>
      </c>
      <c r="Q2133">
        <v>12320.61</v>
      </c>
      <c r="R2133" t="s">
        <v>176</v>
      </c>
      <c r="S2133" t="s">
        <v>32</v>
      </c>
      <c r="T2133" s="2">
        <v>0.15</v>
      </c>
      <c r="U2133">
        <v>1848.09</v>
      </c>
    </row>
    <row r="2134" spans="1:21" x14ac:dyDescent="0.3">
      <c r="A2134" t="s">
        <v>9698</v>
      </c>
      <c r="B2134" s="1">
        <v>45825</v>
      </c>
      <c r="C2134" t="s">
        <v>9699</v>
      </c>
      <c r="D2134" t="s">
        <v>9700</v>
      </c>
      <c r="E2134" t="s">
        <v>142</v>
      </c>
      <c r="F2134" t="s">
        <v>37</v>
      </c>
      <c r="G2134" t="s">
        <v>81</v>
      </c>
      <c r="H2134" t="s">
        <v>72</v>
      </c>
      <c r="I2134" t="s">
        <v>73</v>
      </c>
      <c r="J2134" t="s">
        <v>9701</v>
      </c>
      <c r="K2134" t="s">
        <v>9702</v>
      </c>
      <c r="L2134">
        <v>8</v>
      </c>
      <c r="M2134">
        <v>3191.41</v>
      </c>
      <c r="N2134">
        <v>25531.279999999999</v>
      </c>
      <c r="O2134" s="2">
        <v>0</v>
      </c>
      <c r="P2134">
        <v>0</v>
      </c>
      <c r="Q2134">
        <v>25531.279999999999</v>
      </c>
      <c r="R2134" t="s">
        <v>49</v>
      </c>
      <c r="S2134" t="s">
        <v>77</v>
      </c>
      <c r="T2134" s="2">
        <v>0.25</v>
      </c>
      <c r="U2134">
        <v>6382.82</v>
      </c>
    </row>
    <row r="2135" spans="1:21" x14ac:dyDescent="0.3">
      <c r="A2135" t="s">
        <v>9703</v>
      </c>
      <c r="B2135" s="1">
        <v>45684</v>
      </c>
      <c r="C2135" t="s">
        <v>9704</v>
      </c>
      <c r="D2135" t="s">
        <v>559</v>
      </c>
      <c r="E2135" t="s">
        <v>142</v>
      </c>
      <c r="F2135" t="s">
        <v>87</v>
      </c>
      <c r="G2135" t="s">
        <v>26</v>
      </c>
      <c r="H2135" t="s">
        <v>72</v>
      </c>
      <c r="I2135" t="s">
        <v>106</v>
      </c>
      <c r="J2135" t="s">
        <v>9705</v>
      </c>
      <c r="K2135" t="s">
        <v>9706</v>
      </c>
      <c r="L2135">
        <v>4</v>
      </c>
      <c r="M2135">
        <v>5896.26</v>
      </c>
      <c r="N2135">
        <v>23585.040000000001</v>
      </c>
      <c r="O2135" s="2">
        <v>0.05</v>
      </c>
      <c r="P2135">
        <v>1179.25</v>
      </c>
      <c r="Q2135">
        <v>22405.79</v>
      </c>
      <c r="R2135" t="s">
        <v>31</v>
      </c>
      <c r="S2135" t="s">
        <v>60</v>
      </c>
      <c r="T2135" s="2">
        <v>0.25</v>
      </c>
      <c r="U2135">
        <v>5601.45</v>
      </c>
    </row>
    <row r="2136" spans="1:21" x14ac:dyDescent="0.3">
      <c r="A2136" t="s">
        <v>9707</v>
      </c>
      <c r="B2136" s="1">
        <v>45885</v>
      </c>
      <c r="C2136" t="s">
        <v>6455</v>
      </c>
      <c r="D2136" t="s">
        <v>9708</v>
      </c>
      <c r="E2136" t="s">
        <v>142</v>
      </c>
      <c r="F2136" t="s">
        <v>143</v>
      </c>
      <c r="G2136" t="s">
        <v>26</v>
      </c>
      <c r="H2136" t="s">
        <v>45</v>
      </c>
      <c r="I2136" t="s">
        <v>65</v>
      </c>
      <c r="J2136" t="s">
        <v>9709</v>
      </c>
      <c r="K2136" t="s">
        <v>9710</v>
      </c>
      <c r="L2136">
        <v>2</v>
      </c>
      <c r="M2136">
        <v>2574.6</v>
      </c>
      <c r="N2136">
        <v>5149.2</v>
      </c>
      <c r="O2136" s="2">
        <v>0.15</v>
      </c>
      <c r="P2136">
        <v>772.38</v>
      </c>
      <c r="Q2136">
        <v>4376.82</v>
      </c>
      <c r="R2136" t="s">
        <v>49</v>
      </c>
      <c r="S2136" t="s">
        <v>32</v>
      </c>
      <c r="T2136" s="2">
        <v>0.2</v>
      </c>
      <c r="U2136">
        <v>875.36</v>
      </c>
    </row>
    <row r="2137" spans="1:21" x14ac:dyDescent="0.3">
      <c r="A2137" t="s">
        <v>9711</v>
      </c>
      <c r="B2137" s="1">
        <v>45578</v>
      </c>
      <c r="C2137" t="s">
        <v>9712</v>
      </c>
      <c r="D2137" t="s">
        <v>9713</v>
      </c>
      <c r="E2137" t="s">
        <v>24</v>
      </c>
      <c r="F2137" t="s">
        <v>112</v>
      </c>
      <c r="G2137" t="s">
        <v>81</v>
      </c>
      <c r="H2137" t="s">
        <v>55</v>
      </c>
      <c r="I2137" t="s">
        <v>100</v>
      </c>
      <c r="J2137" t="s">
        <v>9714</v>
      </c>
      <c r="K2137" t="s">
        <v>9715</v>
      </c>
      <c r="L2137">
        <v>2</v>
      </c>
      <c r="M2137">
        <v>3297</v>
      </c>
      <c r="N2137">
        <v>6594</v>
      </c>
      <c r="O2137" s="2">
        <v>0.05</v>
      </c>
      <c r="P2137">
        <v>329.7</v>
      </c>
      <c r="Q2137">
        <v>6264.3</v>
      </c>
      <c r="R2137" t="s">
        <v>49</v>
      </c>
      <c r="S2137" t="s">
        <v>77</v>
      </c>
      <c r="T2137" s="2">
        <v>0.1</v>
      </c>
      <c r="U2137">
        <v>626.42999999999995</v>
      </c>
    </row>
    <row r="2138" spans="1:21" x14ac:dyDescent="0.3">
      <c r="A2138" t="s">
        <v>9716</v>
      </c>
      <c r="B2138" s="1">
        <v>45443</v>
      </c>
      <c r="C2138" t="s">
        <v>2916</v>
      </c>
      <c r="D2138" t="s">
        <v>9717</v>
      </c>
      <c r="E2138" t="s">
        <v>43</v>
      </c>
      <c r="F2138" t="s">
        <v>156</v>
      </c>
      <c r="G2138" t="s">
        <v>81</v>
      </c>
      <c r="H2138" t="s">
        <v>55</v>
      </c>
      <c r="I2138" t="s">
        <v>130</v>
      </c>
      <c r="J2138" t="s">
        <v>7966</v>
      </c>
      <c r="K2138" t="s">
        <v>9718</v>
      </c>
      <c r="L2138">
        <v>2</v>
      </c>
      <c r="M2138">
        <v>7761.82</v>
      </c>
      <c r="N2138">
        <v>15523.64</v>
      </c>
      <c r="O2138" s="2">
        <v>0.25</v>
      </c>
      <c r="P2138">
        <v>3880.91</v>
      </c>
      <c r="Q2138">
        <v>11642.73</v>
      </c>
      <c r="R2138" t="s">
        <v>76</v>
      </c>
      <c r="S2138" t="s">
        <v>77</v>
      </c>
      <c r="T2138" s="2">
        <v>0.25</v>
      </c>
      <c r="U2138">
        <v>2910.68</v>
      </c>
    </row>
    <row r="2139" spans="1:21" x14ac:dyDescent="0.3">
      <c r="A2139" t="s">
        <v>9719</v>
      </c>
      <c r="B2139" s="1">
        <v>45039</v>
      </c>
      <c r="C2139" t="s">
        <v>7787</v>
      </c>
      <c r="D2139" t="s">
        <v>9720</v>
      </c>
      <c r="E2139" t="s">
        <v>142</v>
      </c>
      <c r="F2139" t="s">
        <v>163</v>
      </c>
      <c r="G2139" t="s">
        <v>26</v>
      </c>
      <c r="H2139" t="s">
        <v>55</v>
      </c>
      <c r="I2139" t="s">
        <v>100</v>
      </c>
      <c r="J2139" t="s">
        <v>9721</v>
      </c>
      <c r="K2139" t="s">
        <v>8877</v>
      </c>
      <c r="L2139">
        <v>8</v>
      </c>
      <c r="M2139">
        <v>5891.93</v>
      </c>
      <c r="N2139">
        <v>47135.44</v>
      </c>
      <c r="O2139" s="2">
        <v>0.2</v>
      </c>
      <c r="P2139">
        <v>9427.09</v>
      </c>
      <c r="Q2139">
        <v>37708.35</v>
      </c>
      <c r="R2139" t="s">
        <v>49</v>
      </c>
      <c r="S2139" t="s">
        <v>77</v>
      </c>
      <c r="T2139" s="2">
        <v>0.2</v>
      </c>
      <c r="U2139">
        <v>7541.67</v>
      </c>
    </row>
    <row r="2140" spans="1:21" x14ac:dyDescent="0.3">
      <c r="A2140" t="s">
        <v>9722</v>
      </c>
      <c r="B2140" s="1">
        <v>45401</v>
      </c>
      <c r="C2140" t="s">
        <v>9723</v>
      </c>
      <c r="D2140" t="s">
        <v>9724</v>
      </c>
      <c r="E2140" t="s">
        <v>142</v>
      </c>
      <c r="F2140" t="s">
        <v>87</v>
      </c>
      <c r="G2140" t="s">
        <v>81</v>
      </c>
      <c r="H2140" t="s">
        <v>72</v>
      </c>
      <c r="I2140" t="s">
        <v>150</v>
      </c>
      <c r="J2140" t="s">
        <v>9725</v>
      </c>
      <c r="K2140" t="s">
        <v>9726</v>
      </c>
      <c r="L2140">
        <v>7</v>
      </c>
      <c r="M2140">
        <v>4127</v>
      </c>
      <c r="N2140">
        <v>28889</v>
      </c>
      <c r="O2140" s="2">
        <v>0.05</v>
      </c>
      <c r="P2140">
        <v>1444.45</v>
      </c>
      <c r="Q2140">
        <v>27444.55</v>
      </c>
      <c r="R2140" t="s">
        <v>31</v>
      </c>
      <c r="S2140" t="s">
        <v>77</v>
      </c>
      <c r="T2140" s="2">
        <v>0.15</v>
      </c>
      <c r="U2140">
        <v>4116.68</v>
      </c>
    </row>
    <row r="2141" spans="1:21" x14ac:dyDescent="0.3">
      <c r="A2141" t="s">
        <v>9727</v>
      </c>
      <c r="B2141" s="1">
        <v>45267</v>
      </c>
      <c r="C2141" t="s">
        <v>1763</v>
      </c>
      <c r="D2141" t="s">
        <v>9728</v>
      </c>
      <c r="E2141" t="s">
        <v>54</v>
      </c>
      <c r="F2141" t="s">
        <v>143</v>
      </c>
      <c r="G2141" t="s">
        <v>81</v>
      </c>
      <c r="H2141" t="s">
        <v>72</v>
      </c>
      <c r="I2141" t="s">
        <v>150</v>
      </c>
      <c r="J2141" t="s">
        <v>9729</v>
      </c>
      <c r="K2141" t="s">
        <v>351</v>
      </c>
      <c r="L2141">
        <v>8</v>
      </c>
      <c r="M2141">
        <v>7314.64</v>
      </c>
      <c r="N2141">
        <v>58517.120000000003</v>
      </c>
      <c r="O2141" s="2">
        <v>0.2</v>
      </c>
      <c r="P2141">
        <v>11703.42</v>
      </c>
      <c r="Q2141">
        <v>46813.7</v>
      </c>
      <c r="R2141" t="s">
        <v>176</v>
      </c>
      <c r="S2141" t="s">
        <v>32</v>
      </c>
      <c r="T2141" s="2">
        <v>0.15</v>
      </c>
      <c r="U2141">
        <v>7022.05</v>
      </c>
    </row>
    <row r="2142" spans="1:21" x14ac:dyDescent="0.3">
      <c r="A2142" t="s">
        <v>9730</v>
      </c>
      <c r="B2142" s="1">
        <v>45311</v>
      </c>
      <c r="C2142" t="s">
        <v>9731</v>
      </c>
      <c r="D2142" t="s">
        <v>9732</v>
      </c>
      <c r="E2142" t="s">
        <v>142</v>
      </c>
      <c r="F2142" t="s">
        <v>119</v>
      </c>
      <c r="G2142" t="s">
        <v>81</v>
      </c>
      <c r="H2142" t="s">
        <v>45</v>
      </c>
      <c r="I2142" t="s">
        <v>46</v>
      </c>
      <c r="J2142" t="s">
        <v>9733</v>
      </c>
      <c r="K2142" t="s">
        <v>9734</v>
      </c>
      <c r="L2142">
        <v>2</v>
      </c>
      <c r="M2142">
        <v>2488.9299999999998</v>
      </c>
      <c r="N2142">
        <v>4977.8599999999997</v>
      </c>
      <c r="O2142" s="2">
        <v>0.3</v>
      </c>
      <c r="P2142">
        <v>1493.36</v>
      </c>
      <c r="Q2142">
        <v>3484.5</v>
      </c>
      <c r="R2142" t="s">
        <v>49</v>
      </c>
      <c r="S2142" t="s">
        <v>60</v>
      </c>
      <c r="T2142" s="2">
        <v>0.25</v>
      </c>
      <c r="U2142">
        <v>871.12</v>
      </c>
    </row>
    <row r="2143" spans="1:21" x14ac:dyDescent="0.3">
      <c r="A2143" t="s">
        <v>9735</v>
      </c>
      <c r="B2143" s="1">
        <v>45752</v>
      </c>
      <c r="C2143" t="s">
        <v>9736</v>
      </c>
      <c r="D2143" t="s">
        <v>9737</v>
      </c>
      <c r="E2143" t="s">
        <v>24</v>
      </c>
      <c r="F2143" t="s">
        <v>71</v>
      </c>
      <c r="G2143" t="s">
        <v>81</v>
      </c>
      <c r="H2143" t="s">
        <v>27</v>
      </c>
      <c r="I2143" t="s">
        <v>93</v>
      </c>
      <c r="J2143" t="s">
        <v>9738</v>
      </c>
      <c r="K2143" t="s">
        <v>9739</v>
      </c>
      <c r="L2143">
        <v>8</v>
      </c>
      <c r="M2143">
        <v>4420.91</v>
      </c>
      <c r="N2143">
        <v>35367.279999999999</v>
      </c>
      <c r="O2143" s="2">
        <v>0.1</v>
      </c>
      <c r="P2143">
        <v>3536.73</v>
      </c>
      <c r="Q2143">
        <v>31830.55</v>
      </c>
      <c r="R2143" t="s">
        <v>76</v>
      </c>
      <c r="S2143" t="s">
        <v>60</v>
      </c>
      <c r="T2143" s="2">
        <v>0.25</v>
      </c>
      <c r="U2143">
        <v>7957.64</v>
      </c>
    </row>
    <row r="2144" spans="1:21" x14ac:dyDescent="0.3">
      <c r="A2144" t="s">
        <v>9740</v>
      </c>
      <c r="B2144" s="1">
        <v>45452</v>
      </c>
      <c r="C2144" t="s">
        <v>9741</v>
      </c>
      <c r="D2144" t="s">
        <v>9742</v>
      </c>
      <c r="E2144" t="s">
        <v>36</v>
      </c>
      <c r="F2144" t="s">
        <v>44</v>
      </c>
      <c r="G2144" t="s">
        <v>81</v>
      </c>
      <c r="H2144" t="s">
        <v>72</v>
      </c>
      <c r="I2144" t="s">
        <v>73</v>
      </c>
      <c r="J2144" t="s">
        <v>9743</v>
      </c>
      <c r="K2144" t="s">
        <v>9744</v>
      </c>
      <c r="L2144">
        <v>2</v>
      </c>
      <c r="M2144">
        <v>7863.44</v>
      </c>
      <c r="N2144">
        <v>15726.88</v>
      </c>
      <c r="O2144" s="2">
        <v>0.15</v>
      </c>
      <c r="P2144">
        <v>2359.0300000000002</v>
      </c>
      <c r="Q2144">
        <v>13367.85</v>
      </c>
      <c r="R2144" t="s">
        <v>176</v>
      </c>
      <c r="S2144" t="s">
        <v>32</v>
      </c>
      <c r="T2144" s="2">
        <v>0.2</v>
      </c>
      <c r="U2144">
        <v>2673.57</v>
      </c>
    </row>
    <row r="2145" spans="1:21" x14ac:dyDescent="0.3">
      <c r="A2145" t="s">
        <v>9745</v>
      </c>
      <c r="B2145" s="1">
        <v>45411</v>
      </c>
      <c r="C2145" t="s">
        <v>9746</v>
      </c>
      <c r="D2145" t="s">
        <v>9747</v>
      </c>
      <c r="E2145" t="s">
        <v>142</v>
      </c>
      <c r="F2145" t="s">
        <v>163</v>
      </c>
      <c r="G2145" t="s">
        <v>26</v>
      </c>
      <c r="H2145" t="s">
        <v>45</v>
      </c>
      <c r="I2145" t="s">
        <v>144</v>
      </c>
      <c r="J2145" t="s">
        <v>9748</v>
      </c>
      <c r="K2145" t="s">
        <v>1676</v>
      </c>
      <c r="L2145">
        <v>10</v>
      </c>
      <c r="M2145">
        <v>741.75</v>
      </c>
      <c r="N2145">
        <v>7417.5</v>
      </c>
      <c r="O2145" s="2">
        <v>0.25</v>
      </c>
      <c r="P2145">
        <v>1854.38</v>
      </c>
      <c r="Q2145">
        <v>5563.12</v>
      </c>
      <c r="R2145" t="s">
        <v>59</v>
      </c>
      <c r="S2145" t="s">
        <v>60</v>
      </c>
      <c r="T2145" s="2">
        <v>0.3</v>
      </c>
      <c r="U2145">
        <v>1668.94</v>
      </c>
    </row>
    <row r="2146" spans="1:21" x14ac:dyDescent="0.3">
      <c r="A2146" t="s">
        <v>9749</v>
      </c>
      <c r="B2146" s="1">
        <v>45772</v>
      </c>
      <c r="C2146" t="s">
        <v>9750</v>
      </c>
      <c r="D2146" t="s">
        <v>9751</v>
      </c>
      <c r="E2146" t="s">
        <v>43</v>
      </c>
      <c r="F2146" t="s">
        <v>156</v>
      </c>
      <c r="G2146" t="s">
        <v>81</v>
      </c>
      <c r="H2146" t="s">
        <v>72</v>
      </c>
      <c r="I2146" t="s">
        <v>73</v>
      </c>
      <c r="J2146" t="s">
        <v>9752</v>
      </c>
      <c r="K2146" t="s">
        <v>9753</v>
      </c>
      <c r="L2146">
        <v>7</v>
      </c>
      <c r="M2146">
        <v>6914.95</v>
      </c>
      <c r="N2146">
        <v>48404.65</v>
      </c>
      <c r="O2146" s="2">
        <v>0</v>
      </c>
      <c r="P2146">
        <v>0</v>
      </c>
      <c r="Q2146">
        <v>48404.65</v>
      </c>
      <c r="R2146" t="s">
        <v>176</v>
      </c>
      <c r="S2146" t="s">
        <v>32</v>
      </c>
      <c r="T2146" s="2">
        <v>0.15</v>
      </c>
      <c r="U2146">
        <v>7260.7</v>
      </c>
    </row>
    <row r="2147" spans="1:21" x14ac:dyDescent="0.3">
      <c r="A2147" t="s">
        <v>9754</v>
      </c>
      <c r="B2147" s="1">
        <v>45018</v>
      </c>
      <c r="C2147" t="s">
        <v>2031</v>
      </c>
      <c r="D2147" t="s">
        <v>6146</v>
      </c>
      <c r="E2147" t="s">
        <v>142</v>
      </c>
      <c r="F2147" t="s">
        <v>163</v>
      </c>
      <c r="G2147" t="s">
        <v>81</v>
      </c>
      <c r="H2147" t="s">
        <v>72</v>
      </c>
      <c r="I2147" t="s">
        <v>185</v>
      </c>
      <c r="J2147" t="s">
        <v>9755</v>
      </c>
      <c r="K2147" t="s">
        <v>9756</v>
      </c>
      <c r="L2147">
        <v>8</v>
      </c>
      <c r="M2147">
        <v>1899.72</v>
      </c>
      <c r="N2147">
        <v>15197.76</v>
      </c>
      <c r="O2147" s="2">
        <v>0.1</v>
      </c>
      <c r="P2147">
        <v>1519.78</v>
      </c>
      <c r="Q2147">
        <v>13677.98</v>
      </c>
      <c r="R2147" t="s">
        <v>31</v>
      </c>
      <c r="S2147" t="s">
        <v>50</v>
      </c>
      <c r="T2147" s="2">
        <v>0.2</v>
      </c>
      <c r="U2147">
        <v>2735.6</v>
      </c>
    </row>
    <row r="2148" spans="1:21" x14ac:dyDescent="0.3">
      <c r="A2148" t="s">
        <v>9757</v>
      </c>
      <c r="B2148" s="1">
        <v>45277</v>
      </c>
      <c r="C2148" t="s">
        <v>3566</v>
      </c>
      <c r="D2148" t="s">
        <v>5729</v>
      </c>
      <c r="E2148" t="s">
        <v>24</v>
      </c>
      <c r="F2148" t="s">
        <v>71</v>
      </c>
      <c r="G2148" t="s">
        <v>26</v>
      </c>
      <c r="H2148" t="s">
        <v>55</v>
      </c>
      <c r="I2148" t="s">
        <v>100</v>
      </c>
      <c r="J2148" t="s">
        <v>9758</v>
      </c>
      <c r="K2148" t="s">
        <v>9759</v>
      </c>
      <c r="L2148">
        <v>3</v>
      </c>
      <c r="M2148">
        <v>7784.15</v>
      </c>
      <c r="N2148">
        <v>23352.45</v>
      </c>
      <c r="O2148" s="2">
        <v>0.15</v>
      </c>
      <c r="P2148">
        <v>3502.87</v>
      </c>
      <c r="Q2148">
        <v>19849.580000000002</v>
      </c>
      <c r="R2148" t="s">
        <v>76</v>
      </c>
      <c r="S2148" t="s">
        <v>32</v>
      </c>
      <c r="T2148" s="2">
        <v>0.3</v>
      </c>
      <c r="U2148">
        <v>5954.87</v>
      </c>
    </row>
    <row r="2149" spans="1:21" x14ac:dyDescent="0.3">
      <c r="A2149" t="s">
        <v>9760</v>
      </c>
      <c r="B2149" s="1">
        <v>45818</v>
      </c>
      <c r="C2149" t="s">
        <v>9761</v>
      </c>
      <c r="D2149" t="s">
        <v>9762</v>
      </c>
      <c r="E2149" t="s">
        <v>36</v>
      </c>
      <c r="F2149" t="s">
        <v>87</v>
      </c>
      <c r="G2149" t="s">
        <v>26</v>
      </c>
      <c r="H2149" t="s">
        <v>72</v>
      </c>
      <c r="I2149" t="s">
        <v>150</v>
      </c>
      <c r="J2149" t="s">
        <v>9763</v>
      </c>
      <c r="K2149" t="s">
        <v>9764</v>
      </c>
      <c r="L2149">
        <v>6</v>
      </c>
      <c r="M2149">
        <v>5888.49</v>
      </c>
      <c r="N2149">
        <v>35330.94</v>
      </c>
      <c r="O2149" s="2">
        <v>0.1</v>
      </c>
      <c r="P2149">
        <v>3533.09</v>
      </c>
      <c r="Q2149">
        <v>31797.85</v>
      </c>
      <c r="R2149" t="s">
        <v>31</v>
      </c>
      <c r="S2149" t="s">
        <v>50</v>
      </c>
      <c r="T2149" s="2">
        <v>0.15</v>
      </c>
      <c r="U2149">
        <v>4769.68</v>
      </c>
    </row>
    <row r="2150" spans="1:21" x14ac:dyDescent="0.3">
      <c r="A2150" t="s">
        <v>9765</v>
      </c>
      <c r="B2150" s="1">
        <v>45027</v>
      </c>
      <c r="C2150" t="s">
        <v>9766</v>
      </c>
      <c r="D2150" t="s">
        <v>9767</v>
      </c>
      <c r="E2150" t="s">
        <v>54</v>
      </c>
      <c r="F2150" t="s">
        <v>112</v>
      </c>
      <c r="G2150" t="s">
        <v>81</v>
      </c>
      <c r="H2150" t="s">
        <v>55</v>
      </c>
      <c r="I2150" t="s">
        <v>56</v>
      </c>
      <c r="J2150" t="s">
        <v>9768</v>
      </c>
      <c r="K2150" t="s">
        <v>9769</v>
      </c>
      <c r="L2150">
        <v>6</v>
      </c>
      <c r="M2150">
        <v>7051.27</v>
      </c>
      <c r="N2150">
        <v>42307.62</v>
      </c>
      <c r="O2150" s="2">
        <v>0.3</v>
      </c>
      <c r="P2150">
        <v>12692.29</v>
      </c>
      <c r="Q2150">
        <v>29615.33</v>
      </c>
      <c r="R2150" t="s">
        <v>176</v>
      </c>
      <c r="S2150" t="s">
        <v>50</v>
      </c>
      <c r="T2150" s="2">
        <v>0.15</v>
      </c>
      <c r="U2150">
        <v>4442.3</v>
      </c>
    </row>
    <row r="2151" spans="1:21" x14ac:dyDescent="0.3">
      <c r="A2151" t="s">
        <v>9770</v>
      </c>
      <c r="B2151" s="1">
        <v>45501</v>
      </c>
      <c r="C2151" t="s">
        <v>9771</v>
      </c>
      <c r="D2151" t="s">
        <v>9772</v>
      </c>
      <c r="E2151" t="s">
        <v>36</v>
      </c>
      <c r="F2151" t="s">
        <v>156</v>
      </c>
      <c r="G2151" t="s">
        <v>81</v>
      </c>
      <c r="H2151" t="s">
        <v>45</v>
      </c>
      <c r="I2151" t="s">
        <v>144</v>
      </c>
      <c r="J2151" t="s">
        <v>9773</v>
      </c>
      <c r="K2151" t="s">
        <v>9774</v>
      </c>
      <c r="L2151">
        <v>6</v>
      </c>
      <c r="M2151">
        <v>7755.56</v>
      </c>
      <c r="N2151">
        <v>46533.36</v>
      </c>
      <c r="O2151" s="2">
        <v>0</v>
      </c>
      <c r="P2151">
        <v>0</v>
      </c>
      <c r="Q2151">
        <v>46533.36</v>
      </c>
      <c r="R2151" t="s">
        <v>59</v>
      </c>
      <c r="S2151" t="s">
        <v>60</v>
      </c>
      <c r="T2151" s="2">
        <v>0.3</v>
      </c>
      <c r="U2151">
        <v>13960.01</v>
      </c>
    </row>
    <row r="2152" spans="1:21" x14ac:dyDescent="0.3">
      <c r="A2152" t="s">
        <v>9775</v>
      </c>
      <c r="B2152" s="1">
        <v>45631</v>
      </c>
      <c r="C2152" t="s">
        <v>9776</v>
      </c>
      <c r="D2152" t="s">
        <v>6141</v>
      </c>
      <c r="E2152" t="s">
        <v>36</v>
      </c>
      <c r="F2152" t="s">
        <v>87</v>
      </c>
      <c r="G2152" t="s">
        <v>26</v>
      </c>
      <c r="H2152" t="s">
        <v>27</v>
      </c>
      <c r="I2152" t="s">
        <v>157</v>
      </c>
      <c r="J2152" t="s">
        <v>9777</v>
      </c>
      <c r="K2152" t="s">
        <v>9778</v>
      </c>
      <c r="L2152">
        <v>7</v>
      </c>
      <c r="M2152">
        <v>1015.21</v>
      </c>
      <c r="N2152">
        <v>7106.47</v>
      </c>
      <c r="O2152" s="2">
        <v>0.25</v>
      </c>
      <c r="P2152">
        <v>1776.62</v>
      </c>
      <c r="Q2152">
        <v>5329.85</v>
      </c>
      <c r="R2152" t="s">
        <v>176</v>
      </c>
      <c r="S2152" t="s">
        <v>50</v>
      </c>
      <c r="T2152" s="2">
        <v>0.1</v>
      </c>
      <c r="U2152">
        <v>532.99</v>
      </c>
    </row>
    <row r="2153" spans="1:21" x14ac:dyDescent="0.3">
      <c r="A2153" t="s">
        <v>9779</v>
      </c>
      <c r="B2153" s="1">
        <v>45470</v>
      </c>
      <c r="C2153" t="s">
        <v>1730</v>
      </c>
      <c r="D2153" t="s">
        <v>4068</v>
      </c>
      <c r="E2153" t="s">
        <v>54</v>
      </c>
      <c r="F2153" t="s">
        <v>37</v>
      </c>
      <c r="G2153" t="s">
        <v>81</v>
      </c>
      <c r="H2153" t="s">
        <v>45</v>
      </c>
      <c r="I2153" t="s">
        <v>46</v>
      </c>
      <c r="J2153" t="s">
        <v>9780</v>
      </c>
      <c r="K2153" t="s">
        <v>9781</v>
      </c>
      <c r="L2153">
        <v>9</v>
      </c>
      <c r="M2153">
        <v>1076.78</v>
      </c>
      <c r="N2153">
        <v>9691.02</v>
      </c>
      <c r="O2153" s="2">
        <v>0</v>
      </c>
      <c r="P2153">
        <v>0</v>
      </c>
      <c r="Q2153">
        <v>9691.02</v>
      </c>
      <c r="R2153" t="s">
        <v>76</v>
      </c>
      <c r="S2153" t="s">
        <v>32</v>
      </c>
      <c r="T2153" s="2">
        <v>0.1</v>
      </c>
      <c r="U2153">
        <v>969.1</v>
      </c>
    </row>
    <row r="2154" spans="1:21" x14ac:dyDescent="0.3">
      <c r="A2154" t="s">
        <v>9782</v>
      </c>
      <c r="B2154" s="1">
        <v>45096</v>
      </c>
      <c r="C2154" t="s">
        <v>9783</v>
      </c>
      <c r="D2154" t="s">
        <v>9784</v>
      </c>
      <c r="E2154" t="s">
        <v>43</v>
      </c>
      <c r="F2154" t="s">
        <v>25</v>
      </c>
      <c r="G2154" t="s">
        <v>81</v>
      </c>
      <c r="H2154" t="s">
        <v>72</v>
      </c>
      <c r="I2154" t="s">
        <v>185</v>
      </c>
      <c r="J2154" t="s">
        <v>9785</v>
      </c>
      <c r="K2154" t="s">
        <v>1362</v>
      </c>
      <c r="L2154">
        <v>7</v>
      </c>
      <c r="M2154">
        <v>1638.07</v>
      </c>
      <c r="N2154">
        <v>11466.49</v>
      </c>
      <c r="O2154" s="2">
        <v>0.25</v>
      </c>
      <c r="P2154">
        <v>2866.62</v>
      </c>
      <c r="Q2154">
        <v>8599.8700000000008</v>
      </c>
      <c r="R2154" t="s">
        <v>176</v>
      </c>
      <c r="S2154" t="s">
        <v>32</v>
      </c>
      <c r="T2154" s="2">
        <v>0.1</v>
      </c>
      <c r="U2154">
        <v>859.99</v>
      </c>
    </row>
    <row r="2155" spans="1:21" x14ac:dyDescent="0.3">
      <c r="A2155" t="s">
        <v>9786</v>
      </c>
      <c r="B2155" s="1">
        <v>44990</v>
      </c>
      <c r="C2155" t="s">
        <v>4907</v>
      </c>
      <c r="D2155" t="s">
        <v>9787</v>
      </c>
      <c r="E2155" t="s">
        <v>43</v>
      </c>
      <c r="F2155" t="s">
        <v>71</v>
      </c>
      <c r="G2155" t="s">
        <v>26</v>
      </c>
      <c r="H2155" t="s">
        <v>45</v>
      </c>
      <c r="I2155" t="s">
        <v>113</v>
      </c>
      <c r="J2155" t="s">
        <v>9788</v>
      </c>
      <c r="K2155" t="s">
        <v>9789</v>
      </c>
      <c r="L2155">
        <v>6</v>
      </c>
      <c r="M2155">
        <v>171.45</v>
      </c>
      <c r="N2155">
        <v>1028.7</v>
      </c>
      <c r="O2155" s="2">
        <v>0.2</v>
      </c>
      <c r="P2155">
        <v>205.74</v>
      </c>
      <c r="Q2155">
        <v>822.96</v>
      </c>
      <c r="R2155" t="s">
        <v>31</v>
      </c>
      <c r="S2155" t="s">
        <v>60</v>
      </c>
      <c r="T2155" s="2">
        <v>0.15</v>
      </c>
      <c r="U2155">
        <v>123.44</v>
      </c>
    </row>
    <row r="2156" spans="1:21" x14ac:dyDescent="0.3">
      <c r="A2156" t="s">
        <v>9790</v>
      </c>
      <c r="B2156" s="1">
        <v>45262</v>
      </c>
      <c r="C2156" t="s">
        <v>9791</v>
      </c>
      <c r="D2156" t="s">
        <v>9792</v>
      </c>
      <c r="E2156" t="s">
        <v>24</v>
      </c>
      <c r="F2156" t="s">
        <v>370</v>
      </c>
      <c r="G2156" t="s">
        <v>81</v>
      </c>
      <c r="H2156" t="s">
        <v>27</v>
      </c>
      <c r="I2156" t="s">
        <v>28</v>
      </c>
      <c r="J2156" t="s">
        <v>9793</v>
      </c>
      <c r="K2156" t="s">
        <v>6701</v>
      </c>
      <c r="L2156">
        <v>10</v>
      </c>
      <c r="M2156">
        <v>6302.82</v>
      </c>
      <c r="N2156">
        <v>63028.2</v>
      </c>
      <c r="O2156" s="2">
        <v>0.25</v>
      </c>
      <c r="P2156">
        <v>15757.05</v>
      </c>
      <c r="Q2156">
        <v>47271.15</v>
      </c>
      <c r="R2156" t="s">
        <v>76</v>
      </c>
      <c r="S2156" t="s">
        <v>32</v>
      </c>
      <c r="T2156" s="2">
        <v>0.15</v>
      </c>
      <c r="U2156">
        <v>7090.67</v>
      </c>
    </row>
    <row r="2157" spans="1:21" x14ac:dyDescent="0.3">
      <c r="A2157" t="s">
        <v>9794</v>
      </c>
      <c r="B2157" s="1">
        <v>45338</v>
      </c>
      <c r="C2157" t="s">
        <v>9795</v>
      </c>
      <c r="D2157" t="s">
        <v>280</v>
      </c>
      <c r="E2157" t="s">
        <v>36</v>
      </c>
      <c r="F2157" t="s">
        <v>44</v>
      </c>
      <c r="G2157" t="s">
        <v>26</v>
      </c>
      <c r="H2157" t="s">
        <v>55</v>
      </c>
      <c r="I2157" t="s">
        <v>130</v>
      </c>
      <c r="J2157" t="s">
        <v>2887</v>
      </c>
      <c r="K2157" t="s">
        <v>9796</v>
      </c>
      <c r="L2157">
        <v>3</v>
      </c>
      <c r="M2157">
        <v>7863.77</v>
      </c>
      <c r="N2157">
        <v>23591.31</v>
      </c>
      <c r="O2157" s="2">
        <v>0.2</v>
      </c>
      <c r="P2157">
        <v>4718.26</v>
      </c>
      <c r="Q2157">
        <v>18873.05</v>
      </c>
      <c r="R2157" t="s">
        <v>49</v>
      </c>
      <c r="S2157" t="s">
        <v>77</v>
      </c>
      <c r="T2157" s="2">
        <v>0.1</v>
      </c>
      <c r="U2157">
        <v>1887.31</v>
      </c>
    </row>
    <row r="2158" spans="1:21" x14ac:dyDescent="0.3">
      <c r="A2158" t="s">
        <v>9797</v>
      </c>
      <c r="B2158" s="1">
        <v>45441</v>
      </c>
      <c r="C2158" t="s">
        <v>9798</v>
      </c>
      <c r="D2158" t="s">
        <v>9799</v>
      </c>
      <c r="E2158" t="s">
        <v>54</v>
      </c>
      <c r="F2158" t="s">
        <v>143</v>
      </c>
      <c r="G2158" t="s">
        <v>81</v>
      </c>
      <c r="H2158" t="s">
        <v>45</v>
      </c>
      <c r="I2158" t="s">
        <v>136</v>
      </c>
      <c r="J2158" t="s">
        <v>9800</v>
      </c>
      <c r="K2158" t="s">
        <v>9801</v>
      </c>
      <c r="L2158">
        <v>10</v>
      </c>
      <c r="M2158">
        <v>4063.73</v>
      </c>
      <c r="N2158">
        <v>40637.300000000003</v>
      </c>
      <c r="O2158" s="2">
        <v>0.25</v>
      </c>
      <c r="P2158">
        <v>10159.33</v>
      </c>
      <c r="Q2158">
        <v>30477.97</v>
      </c>
      <c r="R2158" t="s">
        <v>176</v>
      </c>
      <c r="S2158" t="s">
        <v>77</v>
      </c>
      <c r="T2158" s="2">
        <v>0.15</v>
      </c>
      <c r="U2158">
        <v>4571.7</v>
      </c>
    </row>
    <row r="2159" spans="1:21" x14ac:dyDescent="0.3">
      <c r="A2159" t="s">
        <v>9802</v>
      </c>
      <c r="B2159" s="1">
        <v>45504</v>
      </c>
      <c r="C2159" t="s">
        <v>7174</v>
      </c>
      <c r="D2159" t="s">
        <v>9803</v>
      </c>
      <c r="E2159" t="s">
        <v>43</v>
      </c>
      <c r="F2159" t="s">
        <v>143</v>
      </c>
      <c r="G2159" t="s">
        <v>26</v>
      </c>
      <c r="H2159" t="s">
        <v>55</v>
      </c>
      <c r="I2159" t="s">
        <v>130</v>
      </c>
      <c r="J2159" t="s">
        <v>954</v>
      </c>
      <c r="K2159" t="s">
        <v>9804</v>
      </c>
      <c r="L2159">
        <v>4</v>
      </c>
      <c r="M2159">
        <v>6069.69</v>
      </c>
      <c r="N2159">
        <v>24278.76</v>
      </c>
      <c r="O2159" s="2">
        <v>0.25</v>
      </c>
      <c r="P2159">
        <v>6069.69</v>
      </c>
      <c r="Q2159">
        <v>18209.07</v>
      </c>
      <c r="R2159" t="s">
        <v>76</v>
      </c>
      <c r="S2159" t="s">
        <v>32</v>
      </c>
      <c r="T2159" s="2">
        <v>0.25</v>
      </c>
      <c r="U2159">
        <v>4552.2700000000004</v>
      </c>
    </row>
    <row r="2160" spans="1:21" x14ac:dyDescent="0.3">
      <c r="A2160" t="s">
        <v>9805</v>
      </c>
      <c r="B2160" s="1">
        <v>45720</v>
      </c>
      <c r="C2160" t="s">
        <v>9806</v>
      </c>
      <c r="D2160" t="s">
        <v>9807</v>
      </c>
      <c r="E2160" t="s">
        <v>36</v>
      </c>
      <c r="F2160" t="s">
        <v>37</v>
      </c>
      <c r="G2160" t="s">
        <v>81</v>
      </c>
      <c r="H2160" t="s">
        <v>45</v>
      </c>
      <c r="I2160" t="s">
        <v>113</v>
      </c>
      <c r="J2160" t="s">
        <v>9808</v>
      </c>
      <c r="K2160" t="s">
        <v>9809</v>
      </c>
      <c r="L2160">
        <v>2</v>
      </c>
      <c r="M2160">
        <v>3450.61</v>
      </c>
      <c r="N2160">
        <v>6901.22</v>
      </c>
      <c r="O2160" s="2">
        <v>0.25</v>
      </c>
      <c r="P2160">
        <v>1725.31</v>
      </c>
      <c r="Q2160">
        <v>5175.91</v>
      </c>
      <c r="R2160" t="s">
        <v>59</v>
      </c>
      <c r="S2160" t="s">
        <v>32</v>
      </c>
      <c r="T2160" s="2">
        <v>0.2</v>
      </c>
      <c r="U2160">
        <v>1035.18</v>
      </c>
    </row>
    <row r="2161" spans="1:21" x14ac:dyDescent="0.3">
      <c r="A2161" t="s">
        <v>9810</v>
      </c>
      <c r="B2161" s="1">
        <v>45249</v>
      </c>
      <c r="C2161" t="s">
        <v>9811</v>
      </c>
      <c r="D2161" t="s">
        <v>9812</v>
      </c>
      <c r="E2161" t="s">
        <v>24</v>
      </c>
      <c r="F2161" t="s">
        <v>143</v>
      </c>
      <c r="G2161" t="s">
        <v>81</v>
      </c>
      <c r="H2161" t="s">
        <v>27</v>
      </c>
      <c r="I2161" t="s">
        <v>93</v>
      </c>
      <c r="J2161" t="s">
        <v>9813</v>
      </c>
      <c r="K2161" t="s">
        <v>9814</v>
      </c>
      <c r="L2161">
        <v>7</v>
      </c>
      <c r="M2161">
        <v>5218.9799999999996</v>
      </c>
      <c r="N2161">
        <v>36532.86</v>
      </c>
      <c r="O2161" s="2">
        <v>0.05</v>
      </c>
      <c r="P2161">
        <v>1826.64</v>
      </c>
      <c r="Q2161">
        <v>34706.22</v>
      </c>
      <c r="R2161" t="s">
        <v>59</v>
      </c>
      <c r="S2161" t="s">
        <v>32</v>
      </c>
      <c r="T2161" s="2">
        <v>0.1</v>
      </c>
      <c r="U2161">
        <v>3470.62</v>
      </c>
    </row>
    <row r="2162" spans="1:21" x14ac:dyDescent="0.3">
      <c r="A2162" t="s">
        <v>9815</v>
      </c>
      <c r="B2162" s="1">
        <v>44929</v>
      </c>
      <c r="C2162" t="s">
        <v>9816</v>
      </c>
      <c r="D2162" t="s">
        <v>9817</v>
      </c>
      <c r="E2162" t="s">
        <v>43</v>
      </c>
      <c r="F2162" t="s">
        <v>99</v>
      </c>
      <c r="G2162" t="s">
        <v>26</v>
      </c>
      <c r="H2162" t="s">
        <v>55</v>
      </c>
      <c r="I2162" t="s">
        <v>130</v>
      </c>
      <c r="J2162" t="s">
        <v>9818</v>
      </c>
      <c r="K2162" t="s">
        <v>9819</v>
      </c>
      <c r="L2162">
        <v>8</v>
      </c>
      <c r="M2162">
        <v>7051.37</v>
      </c>
      <c r="N2162">
        <v>56410.96</v>
      </c>
      <c r="O2162" s="2">
        <v>0.25</v>
      </c>
      <c r="P2162">
        <v>14102.74</v>
      </c>
      <c r="Q2162">
        <v>42308.22</v>
      </c>
      <c r="R2162" t="s">
        <v>59</v>
      </c>
      <c r="S2162" t="s">
        <v>60</v>
      </c>
      <c r="T2162" s="2">
        <v>0.3</v>
      </c>
      <c r="U2162">
        <v>12692.47</v>
      </c>
    </row>
    <row r="2163" spans="1:21" x14ac:dyDescent="0.3">
      <c r="A2163" t="s">
        <v>9820</v>
      </c>
      <c r="B2163" s="1">
        <v>45237</v>
      </c>
      <c r="C2163" t="s">
        <v>9821</v>
      </c>
      <c r="D2163" t="s">
        <v>9822</v>
      </c>
      <c r="E2163" t="s">
        <v>36</v>
      </c>
      <c r="F2163" t="s">
        <v>163</v>
      </c>
      <c r="G2163" t="s">
        <v>26</v>
      </c>
      <c r="H2163" t="s">
        <v>27</v>
      </c>
      <c r="I2163" t="s">
        <v>28</v>
      </c>
      <c r="J2163" t="s">
        <v>9823</v>
      </c>
      <c r="K2163" t="s">
        <v>9824</v>
      </c>
      <c r="L2163">
        <v>8</v>
      </c>
      <c r="M2163">
        <v>428.32</v>
      </c>
      <c r="N2163">
        <v>3426.56</v>
      </c>
      <c r="O2163" s="2">
        <v>0.05</v>
      </c>
      <c r="P2163">
        <v>171.33</v>
      </c>
      <c r="Q2163">
        <v>3255.23</v>
      </c>
      <c r="R2163" t="s">
        <v>59</v>
      </c>
      <c r="S2163" t="s">
        <v>60</v>
      </c>
      <c r="T2163" s="2">
        <v>0.2</v>
      </c>
      <c r="U2163">
        <v>651.04999999999995</v>
      </c>
    </row>
    <row r="2164" spans="1:21" x14ac:dyDescent="0.3">
      <c r="A2164" t="s">
        <v>9825</v>
      </c>
      <c r="B2164" s="1">
        <v>45165</v>
      </c>
      <c r="C2164" t="s">
        <v>9826</v>
      </c>
      <c r="D2164" t="s">
        <v>3268</v>
      </c>
      <c r="E2164" t="s">
        <v>24</v>
      </c>
      <c r="F2164" t="s">
        <v>119</v>
      </c>
      <c r="G2164" t="s">
        <v>81</v>
      </c>
      <c r="H2164" t="s">
        <v>72</v>
      </c>
      <c r="I2164" t="s">
        <v>150</v>
      </c>
      <c r="J2164" t="s">
        <v>9827</v>
      </c>
      <c r="K2164" t="s">
        <v>9828</v>
      </c>
      <c r="L2164">
        <v>3</v>
      </c>
      <c r="M2164">
        <v>2869.75</v>
      </c>
      <c r="N2164">
        <v>8609.25</v>
      </c>
      <c r="O2164" s="2">
        <v>0.25</v>
      </c>
      <c r="P2164">
        <v>2152.31</v>
      </c>
      <c r="Q2164">
        <v>6456.94</v>
      </c>
      <c r="R2164" t="s">
        <v>76</v>
      </c>
      <c r="S2164" t="s">
        <v>60</v>
      </c>
      <c r="T2164" s="2">
        <v>0.3</v>
      </c>
      <c r="U2164">
        <v>1937.08</v>
      </c>
    </row>
    <row r="2165" spans="1:21" x14ac:dyDescent="0.3">
      <c r="A2165" t="s">
        <v>9829</v>
      </c>
      <c r="B2165" s="1">
        <v>45148</v>
      </c>
      <c r="C2165" t="s">
        <v>9830</v>
      </c>
      <c r="D2165" t="s">
        <v>5760</v>
      </c>
      <c r="E2165" t="s">
        <v>54</v>
      </c>
      <c r="F2165" t="s">
        <v>143</v>
      </c>
      <c r="G2165" t="s">
        <v>26</v>
      </c>
      <c r="H2165" t="s">
        <v>72</v>
      </c>
      <c r="I2165" t="s">
        <v>185</v>
      </c>
      <c r="J2165" t="s">
        <v>9831</v>
      </c>
      <c r="K2165" t="s">
        <v>2662</v>
      </c>
      <c r="L2165">
        <v>10</v>
      </c>
      <c r="M2165">
        <v>168.49</v>
      </c>
      <c r="N2165">
        <v>1684.9</v>
      </c>
      <c r="O2165" s="2">
        <v>0</v>
      </c>
      <c r="P2165">
        <v>0</v>
      </c>
      <c r="Q2165">
        <v>1684.9</v>
      </c>
      <c r="R2165" t="s">
        <v>76</v>
      </c>
      <c r="S2165" t="s">
        <v>77</v>
      </c>
      <c r="T2165" s="2">
        <v>0.1</v>
      </c>
      <c r="U2165">
        <v>168.49</v>
      </c>
    </row>
    <row r="2166" spans="1:21" x14ac:dyDescent="0.3">
      <c r="A2166" t="s">
        <v>9832</v>
      </c>
      <c r="B2166" s="1">
        <v>45747</v>
      </c>
      <c r="C2166" t="s">
        <v>9833</v>
      </c>
      <c r="D2166" t="s">
        <v>9834</v>
      </c>
      <c r="E2166" t="s">
        <v>24</v>
      </c>
      <c r="F2166" t="s">
        <v>87</v>
      </c>
      <c r="G2166" t="s">
        <v>81</v>
      </c>
      <c r="H2166" t="s">
        <v>45</v>
      </c>
      <c r="I2166" t="s">
        <v>65</v>
      </c>
      <c r="J2166" t="s">
        <v>9835</v>
      </c>
      <c r="K2166" t="s">
        <v>9836</v>
      </c>
      <c r="L2166">
        <v>1</v>
      </c>
      <c r="M2166">
        <v>1590.4</v>
      </c>
      <c r="N2166">
        <v>1590.4</v>
      </c>
      <c r="O2166" s="2">
        <v>0.05</v>
      </c>
      <c r="P2166">
        <v>79.52</v>
      </c>
      <c r="Q2166">
        <v>1510.88</v>
      </c>
      <c r="R2166" t="s">
        <v>76</v>
      </c>
      <c r="S2166" t="s">
        <v>60</v>
      </c>
      <c r="T2166" s="2">
        <v>0.25</v>
      </c>
      <c r="U2166">
        <v>377.72</v>
      </c>
    </row>
    <row r="2167" spans="1:21" x14ac:dyDescent="0.3">
      <c r="A2167" t="s">
        <v>9837</v>
      </c>
      <c r="B2167" s="1">
        <v>45341</v>
      </c>
      <c r="C2167" t="s">
        <v>9838</v>
      </c>
      <c r="D2167" t="s">
        <v>9839</v>
      </c>
      <c r="E2167" t="s">
        <v>36</v>
      </c>
      <c r="F2167" t="s">
        <v>25</v>
      </c>
      <c r="G2167" t="s">
        <v>26</v>
      </c>
      <c r="H2167" t="s">
        <v>72</v>
      </c>
      <c r="I2167" t="s">
        <v>73</v>
      </c>
      <c r="J2167" t="s">
        <v>9840</v>
      </c>
      <c r="K2167" t="s">
        <v>9841</v>
      </c>
      <c r="L2167">
        <v>1</v>
      </c>
      <c r="M2167">
        <v>3183.69</v>
      </c>
      <c r="N2167">
        <v>3183.69</v>
      </c>
      <c r="O2167" s="2">
        <v>0.2</v>
      </c>
      <c r="P2167">
        <v>636.74</v>
      </c>
      <c r="Q2167">
        <v>2546.9499999999998</v>
      </c>
      <c r="R2167" t="s">
        <v>76</v>
      </c>
      <c r="S2167" t="s">
        <v>77</v>
      </c>
      <c r="T2167" s="2">
        <v>0.3</v>
      </c>
      <c r="U2167">
        <v>764.08</v>
      </c>
    </row>
    <row r="2168" spans="1:21" x14ac:dyDescent="0.3">
      <c r="A2168" t="s">
        <v>9842</v>
      </c>
      <c r="B2168" s="1">
        <v>45223</v>
      </c>
      <c r="C2168" t="s">
        <v>9843</v>
      </c>
      <c r="D2168" t="s">
        <v>9844</v>
      </c>
      <c r="E2168" t="s">
        <v>54</v>
      </c>
      <c r="F2168" t="s">
        <v>44</v>
      </c>
      <c r="G2168" t="s">
        <v>81</v>
      </c>
      <c r="H2168" t="s">
        <v>55</v>
      </c>
      <c r="I2168" t="s">
        <v>56</v>
      </c>
      <c r="J2168" t="s">
        <v>9845</v>
      </c>
      <c r="K2168" t="s">
        <v>9846</v>
      </c>
      <c r="L2168">
        <v>6</v>
      </c>
      <c r="M2168">
        <v>7627.61</v>
      </c>
      <c r="N2168">
        <v>45765.66</v>
      </c>
      <c r="O2168" s="2">
        <v>0.2</v>
      </c>
      <c r="P2168">
        <v>9153.1299999999992</v>
      </c>
      <c r="Q2168">
        <v>36612.53</v>
      </c>
      <c r="R2168" t="s">
        <v>59</v>
      </c>
      <c r="S2168" t="s">
        <v>60</v>
      </c>
      <c r="T2168" s="2">
        <v>0.25</v>
      </c>
      <c r="U2168">
        <v>9153.1299999999992</v>
      </c>
    </row>
    <row r="2169" spans="1:21" x14ac:dyDescent="0.3">
      <c r="A2169" t="s">
        <v>9847</v>
      </c>
      <c r="B2169" s="1">
        <v>45648</v>
      </c>
      <c r="C2169" t="s">
        <v>9848</v>
      </c>
      <c r="D2169" t="s">
        <v>9849</v>
      </c>
      <c r="E2169" t="s">
        <v>54</v>
      </c>
      <c r="F2169" t="s">
        <v>87</v>
      </c>
      <c r="G2169" t="s">
        <v>81</v>
      </c>
      <c r="H2169" t="s">
        <v>27</v>
      </c>
      <c r="I2169" t="s">
        <v>28</v>
      </c>
      <c r="J2169" t="s">
        <v>9850</v>
      </c>
      <c r="K2169" t="s">
        <v>9851</v>
      </c>
      <c r="L2169">
        <v>2</v>
      </c>
      <c r="M2169">
        <v>3535.4</v>
      </c>
      <c r="N2169">
        <v>7070.8</v>
      </c>
      <c r="O2169" s="2">
        <v>0</v>
      </c>
      <c r="P2169">
        <v>0</v>
      </c>
      <c r="Q2169">
        <v>7070.8</v>
      </c>
      <c r="R2169" t="s">
        <v>49</v>
      </c>
      <c r="S2169" t="s">
        <v>60</v>
      </c>
      <c r="T2169" s="2">
        <v>0.1</v>
      </c>
      <c r="U2169">
        <v>707.08</v>
      </c>
    </row>
    <row r="2170" spans="1:21" x14ac:dyDescent="0.3">
      <c r="A2170" t="s">
        <v>9852</v>
      </c>
      <c r="B2170" s="1">
        <v>45384</v>
      </c>
      <c r="C2170" t="s">
        <v>9853</v>
      </c>
      <c r="D2170" t="s">
        <v>8087</v>
      </c>
      <c r="E2170" t="s">
        <v>36</v>
      </c>
      <c r="F2170" t="s">
        <v>370</v>
      </c>
      <c r="G2170" t="s">
        <v>26</v>
      </c>
      <c r="H2170" t="s">
        <v>27</v>
      </c>
      <c r="I2170" t="s">
        <v>157</v>
      </c>
      <c r="J2170" t="s">
        <v>9854</v>
      </c>
      <c r="K2170" t="s">
        <v>620</v>
      </c>
      <c r="L2170">
        <v>9</v>
      </c>
      <c r="M2170">
        <v>3282.45</v>
      </c>
      <c r="N2170">
        <v>29542.05</v>
      </c>
      <c r="O2170" s="2">
        <v>0.1</v>
      </c>
      <c r="P2170">
        <v>2954.2</v>
      </c>
      <c r="Q2170">
        <v>26587.85</v>
      </c>
      <c r="R2170" t="s">
        <v>176</v>
      </c>
      <c r="S2170" t="s">
        <v>60</v>
      </c>
      <c r="T2170" s="2">
        <v>0.1</v>
      </c>
      <c r="U2170">
        <v>2658.78</v>
      </c>
    </row>
    <row r="2171" spans="1:21" x14ac:dyDescent="0.3">
      <c r="A2171" t="s">
        <v>9855</v>
      </c>
      <c r="B2171" s="1">
        <v>45054</v>
      </c>
      <c r="C2171" t="s">
        <v>9856</v>
      </c>
      <c r="D2171" t="s">
        <v>9857</v>
      </c>
      <c r="E2171" t="s">
        <v>24</v>
      </c>
      <c r="F2171" t="s">
        <v>370</v>
      </c>
      <c r="G2171" t="s">
        <v>26</v>
      </c>
      <c r="H2171" t="s">
        <v>55</v>
      </c>
      <c r="I2171" t="s">
        <v>130</v>
      </c>
      <c r="J2171" t="s">
        <v>9858</v>
      </c>
      <c r="K2171" t="s">
        <v>9859</v>
      </c>
      <c r="L2171">
        <v>5</v>
      </c>
      <c r="M2171">
        <v>5831.68</v>
      </c>
      <c r="N2171">
        <v>29158.400000000001</v>
      </c>
      <c r="O2171" s="2">
        <v>0.25</v>
      </c>
      <c r="P2171">
        <v>7289.6</v>
      </c>
      <c r="Q2171">
        <v>21868.799999999999</v>
      </c>
      <c r="R2171" t="s">
        <v>59</v>
      </c>
      <c r="S2171" t="s">
        <v>32</v>
      </c>
      <c r="T2171" s="2">
        <v>0.1</v>
      </c>
      <c r="U2171">
        <v>2186.88</v>
      </c>
    </row>
    <row r="2172" spans="1:21" x14ac:dyDescent="0.3">
      <c r="A2172" t="s">
        <v>9860</v>
      </c>
      <c r="B2172" s="1">
        <v>45074</v>
      </c>
      <c r="C2172" t="s">
        <v>9861</v>
      </c>
      <c r="D2172" t="s">
        <v>7126</v>
      </c>
      <c r="E2172" t="s">
        <v>54</v>
      </c>
      <c r="F2172" t="s">
        <v>112</v>
      </c>
      <c r="G2172" t="s">
        <v>26</v>
      </c>
      <c r="H2172" t="s">
        <v>55</v>
      </c>
      <c r="I2172" t="s">
        <v>56</v>
      </c>
      <c r="J2172" t="s">
        <v>9862</v>
      </c>
      <c r="K2172" t="s">
        <v>9863</v>
      </c>
      <c r="L2172">
        <v>4</v>
      </c>
      <c r="M2172">
        <v>6495.89</v>
      </c>
      <c r="N2172">
        <v>25983.56</v>
      </c>
      <c r="O2172" s="2">
        <v>0.25</v>
      </c>
      <c r="P2172">
        <v>6495.89</v>
      </c>
      <c r="Q2172">
        <v>19487.669999999998</v>
      </c>
      <c r="R2172" t="s">
        <v>59</v>
      </c>
      <c r="S2172" t="s">
        <v>77</v>
      </c>
      <c r="T2172" s="2">
        <v>0.1</v>
      </c>
      <c r="U2172">
        <v>1948.77</v>
      </c>
    </row>
    <row r="2173" spans="1:21" x14ac:dyDescent="0.3">
      <c r="A2173" t="s">
        <v>9864</v>
      </c>
      <c r="B2173" s="1">
        <v>45376</v>
      </c>
      <c r="C2173" t="s">
        <v>9865</v>
      </c>
      <c r="D2173" t="s">
        <v>9866</v>
      </c>
      <c r="E2173" t="s">
        <v>43</v>
      </c>
      <c r="F2173" t="s">
        <v>143</v>
      </c>
      <c r="G2173" t="s">
        <v>26</v>
      </c>
      <c r="H2173" t="s">
        <v>55</v>
      </c>
      <c r="I2173" t="s">
        <v>130</v>
      </c>
      <c r="J2173" t="s">
        <v>9867</v>
      </c>
      <c r="K2173" t="s">
        <v>9868</v>
      </c>
      <c r="L2173">
        <v>5</v>
      </c>
      <c r="M2173">
        <v>7645.59</v>
      </c>
      <c r="N2173">
        <v>38227.949999999997</v>
      </c>
      <c r="O2173" s="2">
        <v>0.15</v>
      </c>
      <c r="P2173">
        <v>5734.19</v>
      </c>
      <c r="Q2173">
        <v>32493.759999999998</v>
      </c>
      <c r="R2173" t="s">
        <v>49</v>
      </c>
      <c r="S2173" t="s">
        <v>50</v>
      </c>
      <c r="T2173" s="2">
        <v>0.2</v>
      </c>
      <c r="U2173">
        <v>6498.75</v>
      </c>
    </row>
    <row r="2174" spans="1:21" x14ac:dyDescent="0.3">
      <c r="A2174" t="s">
        <v>9869</v>
      </c>
      <c r="B2174" s="1">
        <v>45579</v>
      </c>
      <c r="C2174" t="s">
        <v>7795</v>
      </c>
      <c r="D2174" t="s">
        <v>7346</v>
      </c>
      <c r="E2174" t="s">
        <v>43</v>
      </c>
      <c r="F2174" t="s">
        <v>99</v>
      </c>
      <c r="G2174" t="s">
        <v>26</v>
      </c>
      <c r="H2174" t="s">
        <v>45</v>
      </c>
      <c r="I2174" t="s">
        <v>46</v>
      </c>
      <c r="J2174" t="s">
        <v>9870</v>
      </c>
      <c r="K2174" t="s">
        <v>9871</v>
      </c>
      <c r="L2174">
        <v>9</v>
      </c>
      <c r="M2174">
        <v>326.49</v>
      </c>
      <c r="N2174">
        <v>2938.41</v>
      </c>
      <c r="O2174" s="2">
        <v>0.1</v>
      </c>
      <c r="P2174">
        <v>293.83999999999997</v>
      </c>
      <c r="Q2174">
        <v>2644.57</v>
      </c>
      <c r="R2174" t="s">
        <v>49</v>
      </c>
      <c r="S2174" t="s">
        <v>50</v>
      </c>
      <c r="T2174" s="2">
        <v>0.3</v>
      </c>
      <c r="U2174">
        <v>793.37</v>
      </c>
    </row>
    <row r="2175" spans="1:21" x14ac:dyDescent="0.3">
      <c r="A2175" t="s">
        <v>9872</v>
      </c>
      <c r="B2175" s="1">
        <v>45785</v>
      </c>
      <c r="C2175" t="s">
        <v>9873</v>
      </c>
      <c r="D2175" t="s">
        <v>3185</v>
      </c>
      <c r="E2175" t="s">
        <v>24</v>
      </c>
      <c r="F2175" t="s">
        <v>64</v>
      </c>
      <c r="G2175" t="s">
        <v>81</v>
      </c>
      <c r="H2175" t="s">
        <v>55</v>
      </c>
      <c r="I2175" t="s">
        <v>100</v>
      </c>
      <c r="J2175" t="s">
        <v>9874</v>
      </c>
      <c r="K2175" t="s">
        <v>9875</v>
      </c>
      <c r="L2175">
        <v>2</v>
      </c>
      <c r="M2175">
        <v>1537.46</v>
      </c>
      <c r="N2175">
        <v>3074.92</v>
      </c>
      <c r="O2175" s="2">
        <v>0.1</v>
      </c>
      <c r="P2175">
        <v>307.49</v>
      </c>
      <c r="Q2175">
        <v>2767.43</v>
      </c>
      <c r="R2175" t="s">
        <v>59</v>
      </c>
      <c r="S2175" t="s">
        <v>60</v>
      </c>
      <c r="T2175" s="2">
        <v>0.1</v>
      </c>
      <c r="U2175">
        <v>276.74</v>
      </c>
    </row>
    <row r="2176" spans="1:21" x14ac:dyDescent="0.3">
      <c r="A2176" t="s">
        <v>9876</v>
      </c>
      <c r="B2176" s="1">
        <v>45179</v>
      </c>
      <c r="C2176" t="s">
        <v>9877</v>
      </c>
      <c r="D2176" t="s">
        <v>2728</v>
      </c>
      <c r="E2176" t="s">
        <v>142</v>
      </c>
      <c r="F2176" t="s">
        <v>71</v>
      </c>
      <c r="G2176" t="s">
        <v>81</v>
      </c>
      <c r="H2176" t="s">
        <v>55</v>
      </c>
      <c r="I2176" t="s">
        <v>130</v>
      </c>
      <c r="J2176" t="s">
        <v>2777</v>
      </c>
      <c r="K2176" t="s">
        <v>9878</v>
      </c>
      <c r="L2176">
        <v>2</v>
      </c>
      <c r="M2176">
        <v>5545.63</v>
      </c>
      <c r="N2176">
        <v>11091.26</v>
      </c>
      <c r="O2176" s="2">
        <v>0.3</v>
      </c>
      <c r="P2176">
        <v>3327.38</v>
      </c>
      <c r="Q2176">
        <v>7763.88</v>
      </c>
      <c r="R2176" t="s">
        <v>76</v>
      </c>
      <c r="S2176" t="s">
        <v>60</v>
      </c>
      <c r="T2176" s="2">
        <v>0.1</v>
      </c>
      <c r="U2176">
        <v>776.39</v>
      </c>
    </row>
    <row r="2177" spans="1:21" x14ac:dyDescent="0.3">
      <c r="A2177" t="s">
        <v>9879</v>
      </c>
      <c r="B2177" s="1">
        <v>45609</v>
      </c>
      <c r="C2177" t="s">
        <v>7739</v>
      </c>
      <c r="D2177" t="s">
        <v>9880</v>
      </c>
      <c r="E2177" t="s">
        <v>142</v>
      </c>
      <c r="F2177" t="s">
        <v>25</v>
      </c>
      <c r="G2177" t="s">
        <v>26</v>
      </c>
      <c r="H2177" t="s">
        <v>27</v>
      </c>
      <c r="I2177" t="s">
        <v>157</v>
      </c>
      <c r="J2177" t="s">
        <v>9881</v>
      </c>
      <c r="K2177" t="s">
        <v>9882</v>
      </c>
      <c r="L2177">
        <v>9</v>
      </c>
      <c r="M2177">
        <v>6763.7</v>
      </c>
      <c r="N2177">
        <v>60873.3</v>
      </c>
      <c r="O2177" s="2">
        <v>0.05</v>
      </c>
      <c r="P2177">
        <v>3043.67</v>
      </c>
      <c r="Q2177">
        <v>57829.63</v>
      </c>
      <c r="R2177" t="s">
        <v>76</v>
      </c>
      <c r="S2177" t="s">
        <v>60</v>
      </c>
      <c r="T2177" s="2">
        <v>0.2</v>
      </c>
      <c r="U2177">
        <v>11565.93</v>
      </c>
    </row>
    <row r="2178" spans="1:21" x14ac:dyDescent="0.3">
      <c r="A2178" t="s">
        <v>9883</v>
      </c>
      <c r="B2178" s="1">
        <v>45076</v>
      </c>
      <c r="C2178" t="s">
        <v>9884</v>
      </c>
      <c r="D2178" t="s">
        <v>9885</v>
      </c>
      <c r="E2178" t="s">
        <v>36</v>
      </c>
      <c r="F2178" t="s">
        <v>112</v>
      </c>
      <c r="G2178" t="s">
        <v>26</v>
      </c>
      <c r="H2178" t="s">
        <v>55</v>
      </c>
      <c r="I2178" t="s">
        <v>130</v>
      </c>
      <c r="J2178" t="s">
        <v>9886</v>
      </c>
      <c r="K2178" t="s">
        <v>9887</v>
      </c>
      <c r="L2178">
        <v>2</v>
      </c>
      <c r="M2178">
        <v>6411.9</v>
      </c>
      <c r="N2178">
        <v>12823.8</v>
      </c>
      <c r="O2178" s="2">
        <v>0</v>
      </c>
      <c r="P2178">
        <v>0</v>
      </c>
      <c r="Q2178">
        <v>12823.8</v>
      </c>
      <c r="R2178" t="s">
        <v>31</v>
      </c>
      <c r="S2178" t="s">
        <v>60</v>
      </c>
      <c r="T2178" s="2">
        <v>0.2</v>
      </c>
      <c r="U2178">
        <v>2564.7600000000002</v>
      </c>
    </row>
    <row r="2179" spans="1:21" x14ac:dyDescent="0.3">
      <c r="A2179" t="s">
        <v>9888</v>
      </c>
      <c r="B2179" s="1">
        <v>45706</v>
      </c>
      <c r="C2179" t="s">
        <v>9889</v>
      </c>
      <c r="D2179" t="s">
        <v>9890</v>
      </c>
      <c r="E2179" t="s">
        <v>36</v>
      </c>
      <c r="F2179" t="s">
        <v>99</v>
      </c>
      <c r="G2179" t="s">
        <v>81</v>
      </c>
      <c r="H2179" t="s">
        <v>45</v>
      </c>
      <c r="I2179" t="s">
        <v>136</v>
      </c>
      <c r="J2179" t="s">
        <v>9891</v>
      </c>
      <c r="K2179" t="s">
        <v>2712</v>
      </c>
      <c r="L2179">
        <v>4</v>
      </c>
      <c r="M2179">
        <v>4228.4399999999996</v>
      </c>
      <c r="N2179">
        <v>16913.759999999998</v>
      </c>
      <c r="O2179" s="2">
        <v>0</v>
      </c>
      <c r="P2179">
        <v>0</v>
      </c>
      <c r="Q2179">
        <v>16913.759999999998</v>
      </c>
      <c r="R2179" t="s">
        <v>176</v>
      </c>
      <c r="S2179" t="s">
        <v>77</v>
      </c>
      <c r="T2179" s="2">
        <v>0.2</v>
      </c>
      <c r="U2179">
        <v>3382.75</v>
      </c>
    </row>
    <row r="2180" spans="1:21" x14ac:dyDescent="0.3">
      <c r="A2180" t="s">
        <v>9892</v>
      </c>
      <c r="B2180" s="1">
        <v>45264</v>
      </c>
      <c r="C2180" t="s">
        <v>9893</v>
      </c>
      <c r="D2180" t="s">
        <v>9894</v>
      </c>
      <c r="E2180" t="s">
        <v>43</v>
      </c>
      <c r="F2180" t="s">
        <v>64</v>
      </c>
      <c r="G2180" t="s">
        <v>26</v>
      </c>
      <c r="H2180" t="s">
        <v>55</v>
      </c>
      <c r="I2180" t="s">
        <v>130</v>
      </c>
      <c r="J2180" t="s">
        <v>9895</v>
      </c>
      <c r="K2180" t="s">
        <v>9896</v>
      </c>
      <c r="L2180">
        <v>1</v>
      </c>
      <c r="M2180">
        <v>3345.37</v>
      </c>
      <c r="N2180">
        <v>3345.37</v>
      </c>
      <c r="O2180" s="2">
        <v>0.25</v>
      </c>
      <c r="P2180">
        <v>836.34</v>
      </c>
      <c r="Q2180">
        <v>2509.0300000000002</v>
      </c>
      <c r="R2180" t="s">
        <v>76</v>
      </c>
      <c r="S2180" t="s">
        <v>77</v>
      </c>
      <c r="T2180" s="2">
        <v>0.2</v>
      </c>
      <c r="U2180">
        <v>501.81</v>
      </c>
    </row>
    <row r="2181" spans="1:21" x14ac:dyDescent="0.3">
      <c r="A2181" t="s">
        <v>9897</v>
      </c>
      <c r="B2181" s="1">
        <v>45252</v>
      </c>
      <c r="C2181" t="s">
        <v>9898</v>
      </c>
      <c r="D2181" t="s">
        <v>9899</v>
      </c>
      <c r="E2181" t="s">
        <v>142</v>
      </c>
      <c r="F2181" t="s">
        <v>99</v>
      </c>
      <c r="G2181" t="s">
        <v>81</v>
      </c>
      <c r="H2181" t="s">
        <v>72</v>
      </c>
      <c r="I2181" t="s">
        <v>73</v>
      </c>
      <c r="J2181" t="s">
        <v>480</v>
      </c>
      <c r="K2181" t="s">
        <v>9900</v>
      </c>
      <c r="L2181">
        <v>2</v>
      </c>
      <c r="M2181">
        <v>7567.28</v>
      </c>
      <c r="N2181">
        <v>15134.56</v>
      </c>
      <c r="O2181" s="2">
        <v>0.25</v>
      </c>
      <c r="P2181">
        <v>3783.64</v>
      </c>
      <c r="Q2181">
        <v>11350.92</v>
      </c>
      <c r="R2181" t="s">
        <v>76</v>
      </c>
      <c r="S2181" t="s">
        <v>60</v>
      </c>
      <c r="T2181" s="2">
        <v>0.25</v>
      </c>
      <c r="U2181">
        <v>2837.73</v>
      </c>
    </row>
    <row r="2182" spans="1:21" x14ac:dyDescent="0.3">
      <c r="A2182" t="s">
        <v>9901</v>
      </c>
      <c r="B2182" s="1">
        <v>45458</v>
      </c>
      <c r="C2182" t="s">
        <v>9902</v>
      </c>
      <c r="D2182" t="s">
        <v>9903</v>
      </c>
      <c r="E2182" t="s">
        <v>24</v>
      </c>
      <c r="F2182" t="s">
        <v>156</v>
      </c>
      <c r="G2182" t="s">
        <v>81</v>
      </c>
      <c r="H2182" t="s">
        <v>27</v>
      </c>
      <c r="I2182" t="s">
        <v>93</v>
      </c>
      <c r="J2182" t="s">
        <v>9904</v>
      </c>
      <c r="K2182" t="s">
        <v>9905</v>
      </c>
      <c r="L2182">
        <v>6</v>
      </c>
      <c r="M2182">
        <v>2287.64</v>
      </c>
      <c r="N2182">
        <v>13725.84</v>
      </c>
      <c r="O2182" s="2">
        <v>0.3</v>
      </c>
      <c r="P2182">
        <v>4117.75</v>
      </c>
      <c r="Q2182">
        <v>9608.09</v>
      </c>
      <c r="R2182" t="s">
        <v>76</v>
      </c>
      <c r="S2182" t="s">
        <v>32</v>
      </c>
      <c r="T2182" s="2">
        <v>0.2</v>
      </c>
      <c r="U2182">
        <v>1921.62</v>
      </c>
    </row>
    <row r="2183" spans="1:21" x14ac:dyDescent="0.3">
      <c r="A2183" t="s">
        <v>9906</v>
      </c>
      <c r="B2183" s="1">
        <v>45855</v>
      </c>
      <c r="C2183" t="s">
        <v>9907</v>
      </c>
      <c r="D2183" t="s">
        <v>9908</v>
      </c>
      <c r="E2183" t="s">
        <v>24</v>
      </c>
      <c r="F2183" t="s">
        <v>87</v>
      </c>
      <c r="G2183" t="s">
        <v>26</v>
      </c>
      <c r="H2183" t="s">
        <v>55</v>
      </c>
      <c r="I2183" t="s">
        <v>56</v>
      </c>
      <c r="J2183" t="s">
        <v>9909</v>
      </c>
      <c r="K2183" t="s">
        <v>9910</v>
      </c>
      <c r="L2183">
        <v>3</v>
      </c>
      <c r="M2183">
        <v>2775.12</v>
      </c>
      <c r="N2183">
        <v>8325.36</v>
      </c>
      <c r="O2183" s="2">
        <v>0.3</v>
      </c>
      <c r="P2183">
        <v>2497.61</v>
      </c>
      <c r="Q2183">
        <v>5827.75</v>
      </c>
      <c r="R2183" t="s">
        <v>176</v>
      </c>
      <c r="S2183" t="s">
        <v>77</v>
      </c>
      <c r="T2183" s="2">
        <v>0.25</v>
      </c>
      <c r="U2183">
        <v>1456.94</v>
      </c>
    </row>
    <row r="2184" spans="1:21" x14ac:dyDescent="0.3">
      <c r="A2184" t="s">
        <v>9911</v>
      </c>
      <c r="B2184" s="1">
        <v>45535</v>
      </c>
      <c r="C2184" t="s">
        <v>9912</v>
      </c>
      <c r="D2184" t="s">
        <v>1489</v>
      </c>
      <c r="E2184" t="s">
        <v>36</v>
      </c>
      <c r="F2184" t="s">
        <v>163</v>
      </c>
      <c r="G2184" t="s">
        <v>26</v>
      </c>
      <c r="H2184" t="s">
        <v>55</v>
      </c>
      <c r="I2184" t="s">
        <v>130</v>
      </c>
      <c r="J2184" t="s">
        <v>9913</v>
      </c>
      <c r="K2184" t="s">
        <v>4092</v>
      </c>
      <c r="L2184">
        <v>10</v>
      </c>
      <c r="M2184">
        <v>1820.49</v>
      </c>
      <c r="N2184">
        <v>18204.900000000001</v>
      </c>
      <c r="O2184" s="2">
        <v>0.15</v>
      </c>
      <c r="P2184">
        <v>2730.74</v>
      </c>
      <c r="Q2184">
        <v>15474.16</v>
      </c>
      <c r="R2184" t="s">
        <v>59</v>
      </c>
      <c r="S2184" t="s">
        <v>77</v>
      </c>
      <c r="T2184" s="2">
        <v>0.25</v>
      </c>
      <c r="U2184">
        <v>3868.54</v>
      </c>
    </row>
    <row r="2185" spans="1:21" x14ac:dyDescent="0.3">
      <c r="A2185" t="s">
        <v>9914</v>
      </c>
      <c r="B2185" s="1">
        <v>45778</v>
      </c>
      <c r="C2185" t="s">
        <v>6136</v>
      </c>
      <c r="D2185" t="s">
        <v>9915</v>
      </c>
      <c r="E2185" t="s">
        <v>54</v>
      </c>
      <c r="F2185" t="s">
        <v>71</v>
      </c>
      <c r="G2185" t="s">
        <v>26</v>
      </c>
      <c r="H2185" t="s">
        <v>55</v>
      </c>
      <c r="I2185" t="s">
        <v>130</v>
      </c>
      <c r="J2185" t="s">
        <v>9916</v>
      </c>
      <c r="K2185" t="s">
        <v>9917</v>
      </c>
      <c r="L2185">
        <v>2</v>
      </c>
      <c r="M2185">
        <v>6494.24</v>
      </c>
      <c r="N2185">
        <v>12988.48</v>
      </c>
      <c r="O2185" s="2">
        <v>0.1</v>
      </c>
      <c r="P2185">
        <v>1298.8499999999999</v>
      </c>
      <c r="Q2185">
        <v>11689.63</v>
      </c>
      <c r="R2185" t="s">
        <v>76</v>
      </c>
      <c r="S2185" t="s">
        <v>32</v>
      </c>
      <c r="T2185" s="2">
        <v>0.2</v>
      </c>
      <c r="U2185">
        <v>2337.9299999999998</v>
      </c>
    </row>
    <row r="2186" spans="1:21" x14ac:dyDescent="0.3">
      <c r="A2186" t="s">
        <v>9918</v>
      </c>
      <c r="B2186" s="1">
        <v>45848</v>
      </c>
      <c r="C2186" t="s">
        <v>3063</v>
      </c>
      <c r="D2186" t="s">
        <v>9919</v>
      </c>
      <c r="E2186" t="s">
        <v>43</v>
      </c>
      <c r="F2186" t="s">
        <v>71</v>
      </c>
      <c r="G2186" t="s">
        <v>26</v>
      </c>
      <c r="H2186" t="s">
        <v>27</v>
      </c>
      <c r="I2186" t="s">
        <v>93</v>
      </c>
      <c r="J2186" t="s">
        <v>604</v>
      </c>
      <c r="K2186" t="s">
        <v>9920</v>
      </c>
      <c r="L2186">
        <v>3</v>
      </c>
      <c r="M2186">
        <v>3782.7</v>
      </c>
      <c r="N2186">
        <v>11348.1</v>
      </c>
      <c r="O2186" s="2">
        <v>0.1</v>
      </c>
      <c r="P2186">
        <v>1134.81</v>
      </c>
      <c r="Q2186">
        <v>10213.290000000001</v>
      </c>
      <c r="R2186" t="s">
        <v>49</v>
      </c>
      <c r="S2186" t="s">
        <v>60</v>
      </c>
      <c r="T2186" s="2">
        <v>0.1</v>
      </c>
      <c r="U2186">
        <v>1021.33</v>
      </c>
    </row>
    <row r="2187" spans="1:21" x14ac:dyDescent="0.3">
      <c r="A2187" t="s">
        <v>9921</v>
      </c>
      <c r="B2187" s="1">
        <v>45124</v>
      </c>
      <c r="C2187" t="s">
        <v>9922</v>
      </c>
      <c r="D2187" t="s">
        <v>9923</v>
      </c>
      <c r="E2187" t="s">
        <v>54</v>
      </c>
      <c r="F2187" t="s">
        <v>71</v>
      </c>
      <c r="G2187" t="s">
        <v>81</v>
      </c>
      <c r="H2187" t="s">
        <v>72</v>
      </c>
      <c r="I2187" t="s">
        <v>106</v>
      </c>
      <c r="J2187" t="s">
        <v>9924</v>
      </c>
      <c r="K2187" t="s">
        <v>6632</v>
      </c>
      <c r="L2187">
        <v>10</v>
      </c>
      <c r="M2187">
        <v>248.2</v>
      </c>
      <c r="N2187">
        <v>2482</v>
      </c>
      <c r="O2187" s="2">
        <v>0.3</v>
      </c>
      <c r="P2187">
        <v>744.6</v>
      </c>
      <c r="Q2187">
        <v>1737.4</v>
      </c>
      <c r="R2187" t="s">
        <v>49</v>
      </c>
      <c r="S2187" t="s">
        <v>60</v>
      </c>
      <c r="T2187" s="2">
        <v>0.15</v>
      </c>
      <c r="U2187">
        <v>260.61</v>
      </c>
    </row>
    <row r="2188" spans="1:21" x14ac:dyDescent="0.3">
      <c r="A2188" t="s">
        <v>9925</v>
      </c>
      <c r="B2188" s="1">
        <v>45178</v>
      </c>
      <c r="C2188" t="s">
        <v>9926</v>
      </c>
      <c r="D2188" t="s">
        <v>894</v>
      </c>
      <c r="E2188" t="s">
        <v>24</v>
      </c>
      <c r="F2188" t="s">
        <v>156</v>
      </c>
      <c r="G2188" t="s">
        <v>26</v>
      </c>
      <c r="H2188" t="s">
        <v>45</v>
      </c>
      <c r="I2188" t="s">
        <v>113</v>
      </c>
      <c r="J2188" t="s">
        <v>9927</v>
      </c>
      <c r="K2188" t="s">
        <v>4442</v>
      </c>
      <c r="L2188">
        <v>7</v>
      </c>
      <c r="M2188">
        <v>456.58</v>
      </c>
      <c r="N2188">
        <v>3196.06</v>
      </c>
      <c r="O2188" s="2">
        <v>0.2</v>
      </c>
      <c r="P2188">
        <v>639.21</v>
      </c>
      <c r="Q2188">
        <v>2556.85</v>
      </c>
      <c r="R2188" t="s">
        <v>49</v>
      </c>
      <c r="S2188" t="s">
        <v>77</v>
      </c>
      <c r="T2188" s="2">
        <v>0.3</v>
      </c>
      <c r="U2188">
        <v>767.05</v>
      </c>
    </row>
    <row r="2189" spans="1:21" x14ac:dyDescent="0.3">
      <c r="A2189" t="s">
        <v>9928</v>
      </c>
      <c r="B2189" s="1">
        <v>45748</v>
      </c>
      <c r="C2189" t="s">
        <v>4301</v>
      </c>
      <c r="D2189" t="s">
        <v>9929</v>
      </c>
      <c r="E2189" t="s">
        <v>24</v>
      </c>
      <c r="F2189" t="s">
        <v>37</v>
      </c>
      <c r="G2189" t="s">
        <v>26</v>
      </c>
      <c r="H2189" t="s">
        <v>27</v>
      </c>
      <c r="I2189" t="s">
        <v>28</v>
      </c>
      <c r="J2189" t="s">
        <v>9930</v>
      </c>
      <c r="K2189" t="s">
        <v>9931</v>
      </c>
      <c r="L2189">
        <v>8</v>
      </c>
      <c r="M2189">
        <v>6498.21</v>
      </c>
      <c r="N2189">
        <v>51985.68</v>
      </c>
      <c r="O2189" s="2">
        <v>0</v>
      </c>
      <c r="P2189">
        <v>0</v>
      </c>
      <c r="Q2189">
        <v>51985.68</v>
      </c>
      <c r="R2189" t="s">
        <v>76</v>
      </c>
      <c r="S2189" t="s">
        <v>32</v>
      </c>
      <c r="T2189" s="2">
        <v>0.1</v>
      </c>
      <c r="U2189">
        <v>5198.57</v>
      </c>
    </row>
    <row r="2190" spans="1:21" x14ac:dyDescent="0.3">
      <c r="A2190" t="s">
        <v>9932</v>
      </c>
      <c r="B2190" s="1">
        <v>45466</v>
      </c>
      <c r="C2190" t="s">
        <v>9933</v>
      </c>
      <c r="D2190" t="s">
        <v>9934</v>
      </c>
      <c r="E2190" t="s">
        <v>43</v>
      </c>
      <c r="F2190" t="s">
        <v>119</v>
      </c>
      <c r="G2190" t="s">
        <v>26</v>
      </c>
      <c r="H2190" t="s">
        <v>72</v>
      </c>
      <c r="I2190" t="s">
        <v>150</v>
      </c>
      <c r="J2190" t="s">
        <v>9935</v>
      </c>
      <c r="K2190" t="s">
        <v>6701</v>
      </c>
      <c r="L2190">
        <v>3</v>
      </c>
      <c r="M2190">
        <v>3674.23</v>
      </c>
      <c r="N2190">
        <v>11022.69</v>
      </c>
      <c r="O2190" s="2">
        <v>0.15</v>
      </c>
      <c r="P2190">
        <v>1653.4</v>
      </c>
      <c r="Q2190">
        <v>9369.2900000000009</v>
      </c>
      <c r="R2190" t="s">
        <v>59</v>
      </c>
      <c r="S2190" t="s">
        <v>77</v>
      </c>
      <c r="T2190" s="2">
        <v>0.1</v>
      </c>
      <c r="U2190">
        <v>936.93</v>
      </c>
    </row>
    <row r="2191" spans="1:21" x14ac:dyDescent="0.3">
      <c r="A2191" t="s">
        <v>9936</v>
      </c>
      <c r="B2191" s="1">
        <v>45548</v>
      </c>
      <c r="C2191" t="s">
        <v>9937</v>
      </c>
      <c r="D2191" t="s">
        <v>9938</v>
      </c>
      <c r="E2191" t="s">
        <v>54</v>
      </c>
      <c r="F2191" t="s">
        <v>156</v>
      </c>
      <c r="G2191" t="s">
        <v>81</v>
      </c>
      <c r="H2191" t="s">
        <v>72</v>
      </c>
      <c r="I2191" t="s">
        <v>73</v>
      </c>
      <c r="J2191" t="s">
        <v>1014</v>
      </c>
      <c r="K2191" t="s">
        <v>9939</v>
      </c>
      <c r="L2191">
        <v>2</v>
      </c>
      <c r="M2191">
        <v>6087.22</v>
      </c>
      <c r="N2191">
        <v>12174.44</v>
      </c>
      <c r="O2191" s="2">
        <v>0</v>
      </c>
      <c r="P2191">
        <v>0</v>
      </c>
      <c r="Q2191">
        <v>12174.44</v>
      </c>
      <c r="R2191" t="s">
        <v>59</v>
      </c>
      <c r="S2191" t="s">
        <v>50</v>
      </c>
      <c r="T2191" s="2">
        <v>0.2</v>
      </c>
      <c r="U2191">
        <v>2434.89</v>
      </c>
    </row>
    <row r="2192" spans="1:21" x14ac:dyDescent="0.3">
      <c r="A2192" t="s">
        <v>9940</v>
      </c>
      <c r="B2192" s="1">
        <v>45886</v>
      </c>
      <c r="C2192" t="s">
        <v>8641</v>
      </c>
      <c r="D2192" t="s">
        <v>7400</v>
      </c>
      <c r="E2192" t="s">
        <v>24</v>
      </c>
      <c r="F2192" t="s">
        <v>99</v>
      </c>
      <c r="G2192" t="s">
        <v>81</v>
      </c>
      <c r="H2192" t="s">
        <v>72</v>
      </c>
      <c r="I2192" t="s">
        <v>150</v>
      </c>
      <c r="J2192" t="s">
        <v>9941</v>
      </c>
      <c r="K2192" t="s">
        <v>9942</v>
      </c>
      <c r="L2192">
        <v>1</v>
      </c>
      <c r="M2192">
        <v>6281.75</v>
      </c>
      <c r="N2192">
        <v>6281.75</v>
      </c>
      <c r="O2192" s="2">
        <v>0</v>
      </c>
      <c r="P2192">
        <v>0</v>
      </c>
      <c r="Q2192">
        <v>6281.75</v>
      </c>
      <c r="R2192" t="s">
        <v>176</v>
      </c>
      <c r="S2192" t="s">
        <v>32</v>
      </c>
      <c r="T2192" s="2">
        <v>0.1</v>
      </c>
      <c r="U2192">
        <v>628.17999999999995</v>
      </c>
    </row>
    <row r="2193" spans="1:21" x14ac:dyDescent="0.3">
      <c r="A2193" t="s">
        <v>9943</v>
      </c>
      <c r="B2193" s="1">
        <v>45259</v>
      </c>
      <c r="C2193" t="s">
        <v>183</v>
      </c>
      <c r="D2193" t="s">
        <v>9944</v>
      </c>
      <c r="E2193" t="s">
        <v>36</v>
      </c>
      <c r="F2193" t="s">
        <v>64</v>
      </c>
      <c r="G2193" t="s">
        <v>26</v>
      </c>
      <c r="H2193" t="s">
        <v>72</v>
      </c>
      <c r="I2193" t="s">
        <v>185</v>
      </c>
      <c r="J2193" t="s">
        <v>9945</v>
      </c>
      <c r="K2193" t="s">
        <v>9946</v>
      </c>
      <c r="L2193">
        <v>7</v>
      </c>
      <c r="M2193">
        <v>1434.5</v>
      </c>
      <c r="N2193">
        <v>10041.5</v>
      </c>
      <c r="O2193" s="2">
        <v>0.15</v>
      </c>
      <c r="P2193">
        <v>1506.22</v>
      </c>
      <c r="Q2193">
        <v>8535.2800000000007</v>
      </c>
      <c r="R2193" t="s">
        <v>76</v>
      </c>
      <c r="S2193" t="s">
        <v>60</v>
      </c>
      <c r="T2193" s="2">
        <v>0.3</v>
      </c>
      <c r="U2193">
        <v>2560.58</v>
      </c>
    </row>
    <row r="2194" spans="1:21" x14ac:dyDescent="0.3">
      <c r="A2194" t="s">
        <v>9947</v>
      </c>
      <c r="B2194" s="1">
        <v>45138</v>
      </c>
      <c r="C2194" t="s">
        <v>9948</v>
      </c>
      <c r="D2194" t="s">
        <v>9949</v>
      </c>
      <c r="E2194" t="s">
        <v>142</v>
      </c>
      <c r="F2194" t="s">
        <v>156</v>
      </c>
      <c r="G2194" t="s">
        <v>26</v>
      </c>
      <c r="H2194" t="s">
        <v>72</v>
      </c>
      <c r="I2194" t="s">
        <v>185</v>
      </c>
      <c r="J2194" t="s">
        <v>9950</v>
      </c>
      <c r="K2194" t="s">
        <v>9951</v>
      </c>
      <c r="L2194">
        <v>3</v>
      </c>
      <c r="M2194">
        <v>5491.57</v>
      </c>
      <c r="N2194">
        <v>16474.71</v>
      </c>
      <c r="O2194" s="2">
        <v>0.15</v>
      </c>
      <c r="P2194">
        <v>2471.21</v>
      </c>
      <c r="Q2194">
        <v>14003.5</v>
      </c>
      <c r="R2194" t="s">
        <v>176</v>
      </c>
      <c r="S2194" t="s">
        <v>77</v>
      </c>
      <c r="T2194" s="2">
        <v>0.25</v>
      </c>
      <c r="U2194">
        <v>3500.88</v>
      </c>
    </row>
    <row r="2195" spans="1:21" x14ac:dyDescent="0.3">
      <c r="A2195" t="s">
        <v>9952</v>
      </c>
      <c r="B2195" s="1">
        <v>45630</v>
      </c>
      <c r="C2195" t="s">
        <v>9953</v>
      </c>
      <c r="D2195" t="s">
        <v>9954</v>
      </c>
      <c r="E2195" t="s">
        <v>24</v>
      </c>
      <c r="F2195" t="s">
        <v>64</v>
      </c>
      <c r="G2195" t="s">
        <v>26</v>
      </c>
      <c r="H2195" t="s">
        <v>55</v>
      </c>
      <c r="I2195" t="s">
        <v>130</v>
      </c>
      <c r="J2195" t="s">
        <v>9955</v>
      </c>
      <c r="K2195" t="s">
        <v>9956</v>
      </c>
      <c r="L2195">
        <v>7</v>
      </c>
      <c r="M2195">
        <v>6426.49</v>
      </c>
      <c r="N2195">
        <v>44985.43</v>
      </c>
      <c r="O2195" s="2">
        <v>0.05</v>
      </c>
      <c r="P2195">
        <v>2249.27</v>
      </c>
      <c r="Q2195">
        <v>42736.160000000003</v>
      </c>
      <c r="R2195" t="s">
        <v>49</v>
      </c>
      <c r="S2195" t="s">
        <v>60</v>
      </c>
      <c r="T2195" s="2">
        <v>0.2</v>
      </c>
      <c r="U2195">
        <v>8547.23</v>
      </c>
    </row>
    <row r="2196" spans="1:21" x14ac:dyDescent="0.3">
      <c r="A2196" t="s">
        <v>9957</v>
      </c>
      <c r="B2196" s="1">
        <v>45721</v>
      </c>
      <c r="C2196" t="s">
        <v>9958</v>
      </c>
      <c r="D2196" t="s">
        <v>9959</v>
      </c>
      <c r="E2196" t="s">
        <v>36</v>
      </c>
      <c r="F2196" t="s">
        <v>163</v>
      </c>
      <c r="G2196" t="s">
        <v>81</v>
      </c>
      <c r="H2196" t="s">
        <v>27</v>
      </c>
      <c r="I2196" t="s">
        <v>28</v>
      </c>
      <c r="J2196" t="s">
        <v>7753</v>
      </c>
      <c r="K2196" t="s">
        <v>6084</v>
      </c>
      <c r="L2196">
        <v>6</v>
      </c>
      <c r="M2196">
        <v>4275.51</v>
      </c>
      <c r="N2196">
        <v>25653.06</v>
      </c>
      <c r="O2196" s="2">
        <v>0.2</v>
      </c>
      <c r="P2196">
        <v>5130.6099999999997</v>
      </c>
      <c r="Q2196">
        <v>20522.45</v>
      </c>
      <c r="R2196" t="s">
        <v>76</v>
      </c>
      <c r="S2196" t="s">
        <v>50</v>
      </c>
      <c r="T2196" s="2">
        <v>0.25</v>
      </c>
      <c r="U2196">
        <v>5130.6099999999997</v>
      </c>
    </row>
    <row r="2197" spans="1:21" x14ac:dyDescent="0.3">
      <c r="A2197" t="s">
        <v>9960</v>
      </c>
      <c r="B2197" s="1">
        <v>45315</v>
      </c>
      <c r="C2197" t="s">
        <v>6302</v>
      </c>
      <c r="D2197" t="s">
        <v>9961</v>
      </c>
      <c r="E2197" t="s">
        <v>142</v>
      </c>
      <c r="F2197" t="s">
        <v>163</v>
      </c>
      <c r="G2197" t="s">
        <v>26</v>
      </c>
      <c r="H2197" t="s">
        <v>27</v>
      </c>
      <c r="I2197" t="s">
        <v>157</v>
      </c>
      <c r="J2197" t="s">
        <v>8326</v>
      </c>
      <c r="K2197" t="s">
        <v>9962</v>
      </c>
      <c r="L2197">
        <v>10</v>
      </c>
      <c r="M2197">
        <v>2995.78</v>
      </c>
      <c r="N2197">
        <v>29957.8</v>
      </c>
      <c r="O2197" s="2">
        <v>0.25</v>
      </c>
      <c r="P2197">
        <v>7489.45</v>
      </c>
      <c r="Q2197">
        <v>22468.35</v>
      </c>
      <c r="R2197" t="s">
        <v>31</v>
      </c>
      <c r="S2197" t="s">
        <v>32</v>
      </c>
      <c r="T2197" s="2">
        <v>0.15</v>
      </c>
      <c r="U2197">
        <v>3370.25</v>
      </c>
    </row>
    <row r="2198" spans="1:21" x14ac:dyDescent="0.3">
      <c r="A2198" t="s">
        <v>9963</v>
      </c>
      <c r="B2198" s="1">
        <v>44931</v>
      </c>
      <c r="C2198" t="s">
        <v>9964</v>
      </c>
      <c r="D2198" t="s">
        <v>9965</v>
      </c>
      <c r="E2198" t="s">
        <v>142</v>
      </c>
      <c r="F2198" t="s">
        <v>99</v>
      </c>
      <c r="G2198" t="s">
        <v>26</v>
      </c>
      <c r="H2198" t="s">
        <v>27</v>
      </c>
      <c r="I2198" t="s">
        <v>157</v>
      </c>
      <c r="J2198" t="s">
        <v>9966</v>
      </c>
      <c r="K2198" t="s">
        <v>9967</v>
      </c>
      <c r="L2198">
        <v>7</v>
      </c>
      <c r="M2198">
        <v>5982.51</v>
      </c>
      <c r="N2198">
        <v>41877.57</v>
      </c>
      <c r="O2198" s="2">
        <v>0.1</v>
      </c>
      <c r="P2198">
        <v>4187.76</v>
      </c>
      <c r="Q2198">
        <v>37689.81</v>
      </c>
      <c r="R2198" t="s">
        <v>31</v>
      </c>
      <c r="S2198" t="s">
        <v>77</v>
      </c>
      <c r="T2198" s="2">
        <v>0.2</v>
      </c>
      <c r="U2198">
        <v>7537.96</v>
      </c>
    </row>
    <row r="2199" spans="1:21" x14ac:dyDescent="0.3">
      <c r="A2199" t="s">
        <v>9968</v>
      </c>
      <c r="B2199" s="1">
        <v>45492</v>
      </c>
      <c r="C2199" t="s">
        <v>9969</v>
      </c>
      <c r="D2199" t="s">
        <v>9970</v>
      </c>
      <c r="E2199" t="s">
        <v>43</v>
      </c>
      <c r="F2199" t="s">
        <v>99</v>
      </c>
      <c r="G2199" t="s">
        <v>81</v>
      </c>
      <c r="H2199" t="s">
        <v>72</v>
      </c>
      <c r="I2199" t="s">
        <v>150</v>
      </c>
      <c r="J2199" t="s">
        <v>9971</v>
      </c>
      <c r="K2199" t="s">
        <v>1843</v>
      </c>
      <c r="L2199">
        <v>6</v>
      </c>
      <c r="M2199">
        <v>5693.74</v>
      </c>
      <c r="N2199">
        <v>34162.44</v>
      </c>
      <c r="O2199" s="2">
        <v>0.3</v>
      </c>
      <c r="P2199">
        <v>10248.73</v>
      </c>
      <c r="Q2199">
        <v>23913.71</v>
      </c>
      <c r="R2199" t="s">
        <v>49</v>
      </c>
      <c r="S2199" t="s">
        <v>77</v>
      </c>
      <c r="T2199" s="2">
        <v>0.15</v>
      </c>
      <c r="U2199">
        <v>3587.06</v>
      </c>
    </row>
    <row r="2200" spans="1:21" x14ac:dyDescent="0.3">
      <c r="A2200" t="s">
        <v>9972</v>
      </c>
      <c r="B2200" s="1">
        <v>45509</v>
      </c>
      <c r="C2200" t="s">
        <v>5488</v>
      </c>
      <c r="D2200" t="s">
        <v>1936</v>
      </c>
      <c r="E2200" t="s">
        <v>24</v>
      </c>
      <c r="F2200" t="s">
        <v>64</v>
      </c>
      <c r="G2200" t="s">
        <v>26</v>
      </c>
      <c r="H2200" t="s">
        <v>72</v>
      </c>
      <c r="I2200" t="s">
        <v>185</v>
      </c>
      <c r="J2200" t="s">
        <v>1899</v>
      </c>
      <c r="K2200" t="s">
        <v>9973</v>
      </c>
      <c r="L2200">
        <v>1</v>
      </c>
      <c r="M2200">
        <v>1534.75</v>
      </c>
      <c r="N2200">
        <v>1534.75</v>
      </c>
      <c r="O2200" s="2">
        <v>0.3</v>
      </c>
      <c r="P2200">
        <v>460.43</v>
      </c>
      <c r="Q2200">
        <v>1074.32</v>
      </c>
      <c r="R2200" t="s">
        <v>49</v>
      </c>
      <c r="S2200" t="s">
        <v>60</v>
      </c>
      <c r="T2200" s="2">
        <v>0.15</v>
      </c>
      <c r="U2200">
        <v>161.15</v>
      </c>
    </row>
    <row r="2201" spans="1:21" x14ac:dyDescent="0.3">
      <c r="A2201" t="s">
        <v>9974</v>
      </c>
      <c r="B2201" s="1">
        <v>45237</v>
      </c>
      <c r="C2201" t="s">
        <v>1072</v>
      </c>
      <c r="D2201" t="s">
        <v>384</v>
      </c>
      <c r="E2201" t="s">
        <v>54</v>
      </c>
      <c r="F2201" t="s">
        <v>112</v>
      </c>
      <c r="G2201" t="s">
        <v>81</v>
      </c>
      <c r="H2201" t="s">
        <v>55</v>
      </c>
      <c r="I2201" t="s">
        <v>100</v>
      </c>
      <c r="J2201" t="s">
        <v>9975</v>
      </c>
      <c r="K2201" t="s">
        <v>9976</v>
      </c>
      <c r="L2201">
        <v>7</v>
      </c>
      <c r="M2201">
        <v>4255.8</v>
      </c>
      <c r="N2201">
        <v>29790.6</v>
      </c>
      <c r="O2201" s="2">
        <v>0</v>
      </c>
      <c r="P2201">
        <v>0</v>
      </c>
      <c r="Q2201">
        <v>29790.6</v>
      </c>
      <c r="R2201" t="s">
        <v>59</v>
      </c>
      <c r="S2201" t="s">
        <v>77</v>
      </c>
      <c r="T2201" s="2">
        <v>0.1</v>
      </c>
      <c r="U2201">
        <v>2979.06</v>
      </c>
    </row>
    <row r="2202" spans="1:21" x14ac:dyDescent="0.3">
      <c r="A2202" t="s">
        <v>9977</v>
      </c>
      <c r="B2202" s="1">
        <v>45829</v>
      </c>
      <c r="C2202" t="s">
        <v>7003</v>
      </c>
      <c r="D2202" t="s">
        <v>9978</v>
      </c>
      <c r="E2202" t="s">
        <v>54</v>
      </c>
      <c r="F2202" t="s">
        <v>370</v>
      </c>
      <c r="G2202" t="s">
        <v>26</v>
      </c>
      <c r="H2202" t="s">
        <v>45</v>
      </c>
      <c r="I2202" t="s">
        <v>46</v>
      </c>
      <c r="J2202" t="s">
        <v>9979</v>
      </c>
      <c r="K2202" t="s">
        <v>9980</v>
      </c>
      <c r="L2202">
        <v>5</v>
      </c>
      <c r="M2202">
        <v>1217.8599999999999</v>
      </c>
      <c r="N2202">
        <v>6089.3</v>
      </c>
      <c r="O2202" s="2">
        <v>0.2</v>
      </c>
      <c r="P2202">
        <v>1217.8599999999999</v>
      </c>
      <c r="Q2202">
        <v>4871.4399999999996</v>
      </c>
      <c r="R2202" t="s">
        <v>49</v>
      </c>
      <c r="S2202" t="s">
        <v>32</v>
      </c>
      <c r="T2202" s="2">
        <v>0.3</v>
      </c>
      <c r="U2202">
        <v>1461.43</v>
      </c>
    </row>
    <row r="2203" spans="1:21" x14ac:dyDescent="0.3">
      <c r="A2203" t="s">
        <v>9981</v>
      </c>
      <c r="B2203" s="1">
        <v>45629</v>
      </c>
      <c r="C2203" t="s">
        <v>9982</v>
      </c>
      <c r="D2203" t="s">
        <v>9983</v>
      </c>
      <c r="E2203" t="s">
        <v>43</v>
      </c>
      <c r="F2203" t="s">
        <v>119</v>
      </c>
      <c r="G2203" t="s">
        <v>81</v>
      </c>
      <c r="H2203" t="s">
        <v>72</v>
      </c>
      <c r="I2203" t="s">
        <v>73</v>
      </c>
      <c r="J2203" t="s">
        <v>8202</v>
      </c>
      <c r="K2203" t="s">
        <v>9984</v>
      </c>
      <c r="L2203">
        <v>6</v>
      </c>
      <c r="M2203">
        <v>5100.59</v>
      </c>
      <c r="N2203">
        <v>30603.54</v>
      </c>
      <c r="O2203" s="2">
        <v>0.25</v>
      </c>
      <c r="P2203">
        <v>7650.89</v>
      </c>
      <c r="Q2203">
        <v>22952.65</v>
      </c>
      <c r="R2203" t="s">
        <v>59</v>
      </c>
      <c r="S2203" t="s">
        <v>50</v>
      </c>
      <c r="T2203" s="2">
        <v>0.3</v>
      </c>
      <c r="U2203">
        <v>6885.8</v>
      </c>
    </row>
    <row r="2204" spans="1:21" x14ac:dyDescent="0.3">
      <c r="A2204" t="s">
        <v>9985</v>
      </c>
      <c r="B2204" s="1">
        <v>45431</v>
      </c>
      <c r="C2204" t="s">
        <v>4786</v>
      </c>
      <c r="D2204" t="s">
        <v>9986</v>
      </c>
      <c r="E2204" t="s">
        <v>36</v>
      </c>
      <c r="F2204" t="s">
        <v>37</v>
      </c>
      <c r="G2204" t="s">
        <v>26</v>
      </c>
      <c r="H2204" t="s">
        <v>45</v>
      </c>
      <c r="I2204" t="s">
        <v>113</v>
      </c>
      <c r="J2204" t="s">
        <v>9987</v>
      </c>
      <c r="K2204" t="s">
        <v>9988</v>
      </c>
      <c r="L2204">
        <v>9</v>
      </c>
      <c r="M2204">
        <v>2572.9899999999998</v>
      </c>
      <c r="N2204">
        <v>23156.91</v>
      </c>
      <c r="O2204" s="2">
        <v>0.3</v>
      </c>
      <c r="P2204">
        <v>6947.07</v>
      </c>
      <c r="Q2204">
        <v>16209.84</v>
      </c>
      <c r="R2204" t="s">
        <v>31</v>
      </c>
      <c r="S2204" t="s">
        <v>77</v>
      </c>
      <c r="T2204" s="2">
        <v>0.15</v>
      </c>
      <c r="U2204">
        <v>2431.48</v>
      </c>
    </row>
    <row r="2205" spans="1:21" x14ac:dyDescent="0.3">
      <c r="A2205" t="s">
        <v>9989</v>
      </c>
      <c r="B2205" s="1">
        <v>45497</v>
      </c>
      <c r="C2205" t="s">
        <v>6540</v>
      </c>
      <c r="D2205" t="s">
        <v>9990</v>
      </c>
      <c r="E2205" t="s">
        <v>43</v>
      </c>
      <c r="F2205" t="s">
        <v>44</v>
      </c>
      <c r="G2205" t="s">
        <v>81</v>
      </c>
      <c r="H2205" t="s">
        <v>27</v>
      </c>
      <c r="I2205" t="s">
        <v>157</v>
      </c>
      <c r="J2205" t="s">
        <v>4473</v>
      </c>
      <c r="K2205" t="s">
        <v>9991</v>
      </c>
      <c r="L2205">
        <v>7</v>
      </c>
      <c r="M2205">
        <v>6260.99</v>
      </c>
      <c r="N2205">
        <v>43826.93</v>
      </c>
      <c r="O2205" s="2">
        <v>0.2</v>
      </c>
      <c r="P2205">
        <v>8765.39</v>
      </c>
      <c r="Q2205">
        <v>35061.54</v>
      </c>
      <c r="R2205" t="s">
        <v>31</v>
      </c>
      <c r="S2205" t="s">
        <v>77</v>
      </c>
      <c r="T2205" s="2">
        <v>0.2</v>
      </c>
      <c r="U2205">
        <v>7012.31</v>
      </c>
    </row>
    <row r="2206" spans="1:21" x14ac:dyDescent="0.3">
      <c r="A2206" t="s">
        <v>9992</v>
      </c>
      <c r="B2206" s="1">
        <v>45739</v>
      </c>
      <c r="C2206" t="s">
        <v>2597</v>
      </c>
      <c r="D2206" t="s">
        <v>9993</v>
      </c>
      <c r="E2206" t="s">
        <v>54</v>
      </c>
      <c r="F2206" t="s">
        <v>119</v>
      </c>
      <c r="G2206" t="s">
        <v>26</v>
      </c>
      <c r="H2206" t="s">
        <v>72</v>
      </c>
      <c r="I2206" t="s">
        <v>73</v>
      </c>
      <c r="J2206" t="s">
        <v>9994</v>
      </c>
      <c r="K2206" t="s">
        <v>9995</v>
      </c>
      <c r="L2206">
        <v>7</v>
      </c>
      <c r="M2206">
        <v>6219.75</v>
      </c>
      <c r="N2206">
        <v>43538.25</v>
      </c>
      <c r="O2206" s="2">
        <v>0.1</v>
      </c>
      <c r="P2206">
        <v>4353.82</v>
      </c>
      <c r="Q2206">
        <v>39184.43</v>
      </c>
      <c r="R2206" t="s">
        <v>49</v>
      </c>
      <c r="S2206" t="s">
        <v>60</v>
      </c>
      <c r="T2206" s="2">
        <v>0.15</v>
      </c>
      <c r="U2206">
        <v>5877.66</v>
      </c>
    </row>
    <row r="2207" spans="1:21" x14ac:dyDescent="0.3">
      <c r="A2207" t="s">
        <v>9996</v>
      </c>
      <c r="B2207" s="1">
        <v>44943</v>
      </c>
      <c r="C2207" t="s">
        <v>9997</v>
      </c>
      <c r="D2207" t="s">
        <v>9046</v>
      </c>
      <c r="E2207" t="s">
        <v>24</v>
      </c>
      <c r="F2207" t="s">
        <v>163</v>
      </c>
      <c r="G2207" t="s">
        <v>26</v>
      </c>
      <c r="H2207" t="s">
        <v>45</v>
      </c>
      <c r="I2207" t="s">
        <v>65</v>
      </c>
      <c r="J2207" t="s">
        <v>9998</v>
      </c>
      <c r="K2207" t="s">
        <v>9999</v>
      </c>
      <c r="L2207">
        <v>10</v>
      </c>
      <c r="M2207">
        <v>687.45</v>
      </c>
      <c r="N2207">
        <v>6874.5</v>
      </c>
      <c r="O2207" s="2">
        <v>0.25</v>
      </c>
      <c r="P2207">
        <v>1718.62</v>
      </c>
      <c r="Q2207">
        <v>5155.88</v>
      </c>
      <c r="R2207" t="s">
        <v>59</v>
      </c>
      <c r="S2207" t="s">
        <v>50</v>
      </c>
      <c r="T2207" s="2">
        <v>0.1</v>
      </c>
      <c r="U2207">
        <v>515.59</v>
      </c>
    </row>
    <row r="2208" spans="1:21" x14ac:dyDescent="0.3">
      <c r="A2208" t="s">
        <v>10000</v>
      </c>
      <c r="B2208" s="1">
        <v>45489</v>
      </c>
      <c r="C2208" t="s">
        <v>10001</v>
      </c>
      <c r="D2208" t="s">
        <v>10002</v>
      </c>
      <c r="E2208" t="s">
        <v>54</v>
      </c>
      <c r="F2208" t="s">
        <v>37</v>
      </c>
      <c r="G2208" t="s">
        <v>26</v>
      </c>
      <c r="H2208" t="s">
        <v>45</v>
      </c>
      <c r="I2208" t="s">
        <v>136</v>
      </c>
      <c r="J2208" t="s">
        <v>10003</v>
      </c>
      <c r="K2208" t="s">
        <v>10004</v>
      </c>
      <c r="L2208">
        <v>6</v>
      </c>
      <c r="M2208">
        <v>577.99</v>
      </c>
      <c r="N2208">
        <v>3467.94</v>
      </c>
      <c r="O2208" s="2">
        <v>0.05</v>
      </c>
      <c r="P2208">
        <v>173.4</v>
      </c>
      <c r="Q2208">
        <v>3294.54</v>
      </c>
      <c r="R2208" t="s">
        <v>31</v>
      </c>
      <c r="S2208" t="s">
        <v>60</v>
      </c>
      <c r="T2208" s="2">
        <v>0.2</v>
      </c>
      <c r="U2208">
        <v>658.91</v>
      </c>
    </row>
    <row r="2209" spans="1:21" x14ac:dyDescent="0.3">
      <c r="A2209" t="s">
        <v>10005</v>
      </c>
      <c r="B2209" s="1">
        <v>45738</v>
      </c>
      <c r="C2209" t="s">
        <v>7769</v>
      </c>
      <c r="D2209" t="s">
        <v>1640</v>
      </c>
      <c r="E2209" t="s">
        <v>36</v>
      </c>
      <c r="F2209" t="s">
        <v>64</v>
      </c>
      <c r="G2209" t="s">
        <v>81</v>
      </c>
      <c r="H2209" t="s">
        <v>27</v>
      </c>
      <c r="I2209" t="s">
        <v>28</v>
      </c>
      <c r="J2209" t="s">
        <v>8007</v>
      </c>
      <c r="K2209" t="s">
        <v>10006</v>
      </c>
      <c r="L2209">
        <v>8</v>
      </c>
      <c r="M2209">
        <v>7705.02</v>
      </c>
      <c r="N2209">
        <v>61640.160000000003</v>
      </c>
      <c r="O2209" s="2">
        <v>0.2</v>
      </c>
      <c r="P2209">
        <v>12328.03</v>
      </c>
      <c r="Q2209">
        <v>49312.13</v>
      </c>
      <c r="R2209" t="s">
        <v>59</v>
      </c>
      <c r="S2209" t="s">
        <v>50</v>
      </c>
      <c r="T2209" s="2">
        <v>0.1</v>
      </c>
      <c r="U2209">
        <v>4931.21</v>
      </c>
    </row>
    <row r="2210" spans="1:21" x14ac:dyDescent="0.3">
      <c r="A2210" t="s">
        <v>10007</v>
      </c>
      <c r="B2210" s="1">
        <v>45569</v>
      </c>
      <c r="C2210" t="s">
        <v>10008</v>
      </c>
      <c r="D2210" t="s">
        <v>10009</v>
      </c>
      <c r="E2210" t="s">
        <v>142</v>
      </c>
      <c r="F2210" t="s">
        <v>44</v>
      </c>
      <c r="G2210" t="s">
        <v>26</v>
      </c>
      <c r="H2210" t="s">
        <v>55</v>
      </c>
      <c r="I2210" t="s">
        <v>130</v>
      </c>
      <c r="J2210" t="s">
        <v>10010</v>
      </c>
      <c r="K2210" t="s">
        <v>7536</v>
      </c>
      <c r="L2210">
        <v>1</v>
      </c>
      <c r="M2210">
        <v>6439.71</v>
      </c>
      <c r="N2210">
        <v>6439.71</v>
      </c>
      <c r="O2210" s="2">
        <v>0.3</v>
      </c>
      <c r="P2210">
        <v>1931.91</v>
      </c>
      <c r="Q2210">
        <v>4507.8</v>
      </c>
      <c r="R2210" t="s">
        <v>31</v>
      </c>
      <c r="S2210" t="s">
        <v>50</v>
      </c>
      <c r="T2210" s="2">
        <v>0.2</v>
      </c>
      <c r="U2210">
        <v>901.56</v>
      </c>
    </row>
    <row r="2211" spans="1:21" x14ac:dyDescent="0.3">
      <c r="A2211" t="s">
        <v>10011</v>
      </c>
      <c r="B2211" s="1">
        <v>45138</v>
      </c>
      <c r="C2211" t="s">
        <v>10012</v>
      </c>
      <c r="D2211" t="s">
        <v>10013</v>
      </c>
      <c r="E2211" t="s">
        <v>43</v>
      </c>
      <c r="F2211" t="s">
        <v>163</v>
      </c>
      <c r="G2211" t="s">
        <v>26</v>
      </c>
      <c r="H2211" t="s">
        <v>55</v>
      </c>
      <c r="I2211" t="s">
        <v>130</v>
      </c>
      <c r="J2211" t="s">
        <v>10014</v>
      </c>
      <c r="K2211" t="s">
        <v>3110</v>
      </c>
      <c r="L2211">
        <v>9</v>
      </c>
      <c r="M2211">
        <v>552.79</v>
      </c>
      <c r="N2211">
        <v>4975.1099999999997</v>
      </c>
      <c r="O2211" s="2">
        <v>0.3</v>
      </c>
      <c r="P2211">
        <v>1492.53</v>
      </c>
      <c r="Q2211">
        <v>3482.58</v>
      </c>
      <c r="R2211" t="s">
        <v>176</v>
      </c>
      <c r="S2211" t="s">
        <v>77</v>
      </c>
      <c r="T2211" s="2">
        <v>0.2</v>
      </c>
      <c r="U2211">
        <v>696.52</v>
      </c>
    </row>
    <row r="2212" spans="1:21" x14ac:dyDescent="0.3">
      <c r="A2212" t="s">
        <v>10015</v>
      </c>
      <c r="B2212" s="1">
        <v>45626</v>
      </c>
      <c r="C2212" t="s">
        <v>10016</v>
      </c>
      <c r="D2212" t="s">
        <v>10017</v>
      </c>
      <c r="E2212" t="s">
        <v>142</v>
      </c>
      <c r="F2212" t="s">
        <v>143</v>
      </c>
      <c r="G2212" t="s">
        <v>81</v>
      </c>
      <c r="H2212" t="s">
        <v>45</v>
      </c>
      <c r="I2212" t="s">
        <v>144</v>
      </c>
      <c r="J2212" t="s">
        <v>10018</v>
      </c>
      <c r="K2212" t="s">
        <v>10019</v>
      </c>
      <c r="L2212">
        <v>4</v>
      </c>
      <c r="M2212">
        <v>6083.64</v>
      </c>
      <c r="N2212">
        <v>24334.560000000001</v>
      </c>
      <c r="O2212" s="2">
        <v>0.25</v>
      </c>
      <c r="P2212">
        <v>6083.64</v>
      </c>
      <c r="Q2212">
        <v>18250.919999999998</v>
      </c>
      <c r="R2212" t="s">
        <v>31</v>
      </c>
      <c r="S2212" t="s">
        <v>77</v>
      </c>
      <c r="T2212" s="2">
        <v>0.1</v>
      </c>
      <c r="U2212">
        <v>1825.09</v>
      </c>
    </row>
    <row r="2213" spans="1:21" x14ac:dyDescent="0.3">
      <c r="A2213" t="s">
        <v>10020</v>
      </c>
      <c r="B2213" s="1">
        <v>45160</v>
      </c>
      <c r="C2213" t="s">
        <v>10021</v>
      </c>
      <c r="D2213" t="s">
        <v>10022</v>
      </c>
      <c r="E2213" t="s">
        <v>43</v>
      </c>
      <c r="F2213" t="s">
        <v>37</v>
      </c>
      <c r="G2213" t="s">
        <v>26</v>
      </c>
      <c r="H2213" t="s">
        <v>45</v>
      </c>
      <c r="I2213" t="s">
        <v>46</v>
      </c>
      <c r="J2213" t="s">
        <v>3104</v>
      </c>
      <c r="K2213" t="s">
        <v>8003</v>
      </c>
      <c r="L2213">
        <v>1</v>
      </c>
      <c r="M2213">
        <v>966.46</v>
      </c>
      <c r="N2213">
        <v>966.46</v>
      </c>
      <c r="O2213" s="2">
        <v>0</v>
      </c>
      <c r="P2213">
        <v>0</v>
      </c>
      <c r="Q2213">
        <v>966.46</v>
      </c>
      <c r="R2213" t="s">
        <v>76</v>
      </c>
      <c r="S2213" t="s">
        <v>77</v>
      </c>
      <c r="T2213" s="2">
        <v>0.1</v>
      </c>
      <c r="U2213">
        <v>96.65</v>
      </c>
    </row>
    <row r="2214" spans="1:21" x14ac:dyDescent="0.3">
      <c r="A2214" t="s">
        <v>10023</v>
      </c>
      <c r="B2214" s="1">
        <v>45458</v>
      </c>
      <c r="C2214" t="s">
        <v>8807</v>
      </c>
      <c r="D2214" t="s">
        <v>369</v>
      </c>
      <c r="E2214" t="s">
        <v>142</v>
      </c>
      <c r="F2214" t="s">
        <v>143</v>
      </c>
      <c r="G2214" t="s">
        <v>81</v>
      </c>
      <c r="H2214" t="s">
        <v>55</v>
      </c>
      <c r="I2214" t="s">
        <v>56</v>
      </c>
      <c r="J2214" t="s">
        <v>10024</v>
      </c>
      <c r="K2214" t="s">
        <v>4858</v>
      </c>
      <c r="L2214">
        <v>5</v>
      </c>
      <c r="M2214">
        <v>4994.87</v>
      </c>
      <c r="N2214">
        <v>24974.35</v>
      </c>
      <c r="O2214" s="2">
        <v>0.05</v>
      </c>
      <c r="P2214">
        <v>1248.72</v>
      </c>
      <c r="Q2214">
        <v>23725.63</v>
      </c>
      <c r="R2214" t="s">
        <v>31</v>
      </c>
      <c r="S2214" t="s">
        <v>77</v>
      </c>
      <c r="T2214" s="2">
        <v>0.15</v>
      </c>
      <c r="U2214">
        <v>3558.84</v>
      </c>
    </row>
    <row r="2215" spans="1:21" x14ac:dyDescent="0.3">
      <c r="A2215" t="s">
        <v>10025</v>
      </c>
      <c r="B2215" s="1">
        <v>45365</v>
      </c>
      <c r="C2215" t="s">
        <v>4933</v>
      </c>
      <c r="D2215" t="s">
        <v>10026</v>
      </c>
      <c r="E2215" t="s">
        <v>24</v>
      </c>
      <c r="F2215" t="s">
        <v>64</v>
      </c>
      <c r="G2215" t="s">
        <v>26</v>
      </c>
      <c r="H2215" t="s">
        <v>27</v>
      </c>
      <c r="I2215" t="s">
        <v>157</v>
      </c>
      <c r="J2215" t="s">
        <v>6099</v>
      </c>
      <c r="K2215" t="s">
        <v>2504</v>
      </c>
      <c r="L2215">
        <v>5</v>
      </c>
      <c r="M2215">
        <v>1392.84</v>
      </c>
      <c r="N2215">
        <v>6964.2</v>
      </c>
      <c r="O2215" s="2">
        <v>0.1</v>
      </c>
      <c r="P2215">
        <v>696.42</v>
      </c>
      <c r="Q2215">
        <v>6267.78</v>
      </c>
      <c r="R2215" t="s">
        <v>59</v>
      </c>
      <c r="S2215" t="s">
        <v>32</v>
      </c>
      <c r="T2215" s="2">
        <v>0.3</v>
      </c>
      <c r="U2215">
        <v>1880.33</v>
      </c>
    </row>
    <row r="2216" spans="1:21" x14ac:dyDescent="0.3">
      <c r="A2216" t="s">
        <v>10027</v>
      </c>
      <c r="B2216" s="1">
        <v>45771</v>
      </c>
      <c r="C2216" t="s">
        <v>8748</v>
      </c>
      <c r="D2216" t="s">
        <v>10028</v>
      </c>
      <c r="E2216" t="s">
        <v>43</v>
      </c>
      <c r="F2216" t="s">
        <v>163</v>
      </c>
      <c r="G2216" t="s">
        <v>81</v>
      </c>
      <c r="H2216" t="s">
        <v>55</v>
      </c>
      <c r="I2216" t="s">
        <v>100</v>
      </c>
      <c r="J2216" t="s">
        <v>10029</v>
      </c>
      <c r="K2216" t="s">
        <v>5260</v>
      </c>
      <c r="L2216">
        <v>10</v>
      </c>
      <c r="M2216">
        <v>4452.8100000000004</v>
      </c>
      <c r="N2216">
        <v>44528.1</v>
      </c>
      <c r="O2216" s="2">
        <v>0.25</v>
      </c>
      <c r="P2216">
        <v>11132.02</v>
      </c>
      <c r="Q2216">
        <v>33396.080000000002</v>
      </c>
      <c r="R2216" t="s">
        <v>31</v>
      </c>
      <c r="S2216" t="s">
        <v>60</v>
      </c>
      <c r="T2216" s="2">
        <v>0.2</v>
      </c>
      <c r="U2216">
        <v>6679.22</v>
      </c>
    </row>
    <row r="2217" spans="1:21" x14ac:dyDescent="0.3">
      <c r="A2217" t="s">
        <v>10030</v>
      </c>
      <c r="B2217" s="1">
        <v>45023</v>
      </c>
      <c r="C2217" t="s">
        <v>10031</v>
      </c>
      <c r="D2217" t="s">
        <v>10032</v>
      </c>
      <c r="E2217" t="s">
        <v>43</v>
      </c>
      <c r="F2217" t="s">
        <v>99</v>
      </c>
      <c r="G2217" t="s">
        <v>81</v>
      </c>
      <c r="H2217" t="s">
        <v>55</v>
      </c>
      <c r="I2217" t="s">
        <v>100</v>
      </c>
      <c r="J2217" t="s">
        <v>10033</v>
      </c>
      <c r="K2217" t="s">
        <v>10034</v>
      </c>
      <c r="L2217">
        <v>7</v>
      </c>
      <c r="M2217">
        <v>925.6</v>
      </c>
      <c r="N2217">
        <v>6479.2</v>
      </c>
      <c r="O2217" s="2">
        <v>0.25</v>
      </c>
      <c r="P2217">
        <v>1619.8</v>
      </c>
      <c r="Q2217">
        <v>4859.3999999999996</v>
      </c>
      <c r="R2217" t="s">
        <v>49</v>
      </c>
      <c r="S2217" t="s">
        <v>60</v>
      </c>
      <c r="T2217" s="2">
        <v>0.2</v>
      </c>
      <c r="U2217">
        <v>971.88</v>
      </c>
    </row>
    <row r="2218" spans="1:21" x14ac:dyDescent="0.3">
      <c r="A2218" t="s">
        <v>10035</v>
      </c>
      <c r="B2218" s="1">
        <v>45827</v>
      </c>
      <c r="C2218" t="s">
        <v>1502</v>
      </c>
      <c r="D2218" t="s">
        <v>10036</v>
      </c>
      <c r="E2218" t="s">
        <v>43</v>
      </c>
      <c r="F2218" t="s">
        <v>87</v>
      </c>
      <c r="G2218" t="s">
        <v>81</v>
      </c>
      <c r="H2218" t="s">
        <v>72</v>
      </c>
      <c r="I2218" t="s">
        <v>150</v>
      </c>
      <c r="J2218" t="s">
        <v>10037</v>
      </c>
      <c r="K2218" t="s">
        <v>10038</v>
      </c>
      <c r="L2218">
        <v>8</v>
      </c>
      <c r="M2218">
        <v>2493.86</v>
      </c>
      <c r="N2218">
        <v>19950.88</v>
      </c>
      <c r="O2218" s="2">
        <v>0.15</v>
      </c>
      <c r="P2218">
        <v>2992.63</v>
      </c>
      <c r="Q2218">
        <v>16958.25</v>
      </c>
      <c r="R2218" t="s">
        <v>59</v>
      </c>
      <c r="S2218" t="s">
        <v>77</v>
      </c>
      <c r="T2218" s="2">
        <v>0.1</v>
      </c>
      <c r="U2218">
        <v>1695.83</v>
      </c>
    </row>
    <row r="2219" spans="1:21" x14ac:dyDescent="0.3">
      <c r="A2219" t="s">
        <v>10039</v>
      </c>
      <c r="B2219" s="1">
        <v>45316</v>
      </c>
      <c r="C2219" t="s">
        <v>10040</v>
      </c>
      <c r="D2219" t="s">
        <v>10041</v>
      </c>
      <c r="E2219" t="s">
        <v>142</v>
      </c>
      <c r="F2219" t="s">
        <v>163</v>
      </c>
      <c r="G2219" t="s">
        <v>81</v>
      </c>
      <c r="H2219" t="s">
        <v>45</v>
      </c>
      <c r="I2219" t="s">
        <v>65</v>
      </c>
      <c r="J2219" t="s">
        <v>10042</v>
      </c>
      <c r="K2219" t="s">
        <v>10043</v>
      </c>
      <c r="L2219">
        <v>5</v>
      </c>
      <c r="M2219">
        <v>810.97</v>
      </c>
      <c r="N2219">
        <v>4054.85</v>
      </c>
      <c r="O2219" s="2">
        <v>0.2</v>
      </c>
      <c r="P2219">
        <v>810.97</v>
      </c>
      <c r="Q2219">
        <v>3243.88</v>
      </c>
      <c r="R2219" t="s">
        <v>76</v>
      </c>
      <c r="S2219" t="s">
        <v>77</v>
      </c>
      <c r="T2219" s="2">
        <v>0.25</v>
      </c>
      <c r="U2219">
        <v>810.97</v>
      </c>
    </row>
    <row r="2220" spans="1:21" x14ac:dyDescent="0.3">
      <c r="A2220" t="s">
        <v>10044</v>
      </c>
      <c r="B2220" s="1">
        <v>45313</v>
      </c>
      <c r="C2220" t="s">
        <v>10045</v>
      </c>
      <c r="D2220" t="s">
        <v>10046</v>
      </c>
      <c r="E2220" t="s">
        <v>43</v>
      </c>
      <c r="F2220" t="s">
        <v>99</v>
      </c>
      <c r="G2220" t="s">
        <v>26</v>
      </c>
      <c r="H2220" t="s">
        <v>27</v>
      </c>
      <c r="I2220" t="s">
        <v>157</v>
      </c>
      <c r="J2220" t="s">
        <v>10047</v>
      </c>
      <c r="K2220" t="s">
        <v>10048</v>
      </c>
      <c r="L2220">
        <v>10</v>
      </c>
      <c r="M2220">
        <v>5142.45</v>
      </c>
      <c r="N2220">
        <v>51424.5</v>
      </c>
      <c r="O2220" s="2">
        <v>0.05</v>
      </c>
      <c r="P2220">
        <v>2571.23</v>
      </c>
      <c r="Q2220">
        <v>48853.27</v>
      </c>
      <c r="R2220" t="s">
        <v>76</v>
      </c>
      <c r="S2220" t="s">
        <v>77</v>
      </c>
      <c r="T2220" s="2">
        <v>0.3</v>
      </c>
      <c r="U2220">
        <v>14655.98</v>
      </c>
    </row>
    <row r="2221" spans="1:21" x14ac:dyDescent="0.3">
      <c r="A2221" t="s">
        <v>10049</v>
      </c>
      <c r="B2221" s="1">
        <v>45898</v>
      </c>
      <c r="C2221" t="s">
        <v>8587</v>
      </c>
      <c r="D2221" t="s">
        <v>10050</v>
      </c>
      <c r="E2221" t="s">
        <v>24</v>
      </c>
      <c r="F2221" t="s">
        <v>163</v>
      </c>
      <c r="G2221" t="s">
        <v>81</v>
      </c>
      <c r="H2221" t="s">
        <v>45</v>
      </c>
      <c r="I2221" t="s">
        <v>46</v>
      </c>
      <c r="J2221" t="s">
        <v>1495</v>
      </c>
      <c r="K2221" t="s">
        <v>10051</v>
      </c>
      <c r="L2221">
        <v>8</v>
      </c>
      <c r="M2221">
        <v>4589.3999999999996</v>
      </c>
      <c r="N2221">
        <v>36715.199999999997</v>
      </c>
      <c r="O2221" s="2">
        <v>0.15</v>
      </c>
      <c r="P2221">
        <v>5507.28</v>
      </c>
      <c r="Q2221">
        <v>31207.919999999998</v>
      </c>
      <c r="R2221" t="s">
        <v>31</v>
      </c>
      <c r="S2221" t="s">
        <v>77</v>
      </c>
      <c r="T2221" s="2">
        <v>0.3</v>
      </c>
      <c r="U2221">
        <v>9362.3799999999992</v>
      </c>
    </row>
    <row r="2222" spans="1:21" x14ac:dyDescent="0.3">
      <c r="A2222" t="s">
        <v>10052</v>
      </c>
      <c r="B2222" s="1">
        <v>45615</v>
      </c>
      <c r="C2222" t="s">
        <v>5659</v>
      </c>
      <c r="D2222" t="s">
        <v>10053</v>
      </c>
      <c r="E2222" t="s">
        <v>24</v>
      </c>
      <c r="F2222" t="s">
        <v>112</v>
      </c>
      <c r="G2222" t="s">
        <v>81</v>
      </c>
      <c r="H2222" t="s">
        <v>55</v>
      </c>
      <c r="I2222" t="s">
        <v>56</v>
      </c>
      <c r="J2222" t="s">
        <v>10054</v>
      </c>
      <c r="K2222" t="s">
        <v>4661</v>
      </c>
      <c r="L2222">
        <v>5</v>
      </c>
      <c r="M2222">
        <v>4949.17</v>
      </c>
      <c r="N2222">
        <v>24745.85</v>
      </c>
      <c r="O2222" s="2">
        <v>0.2</v>
      </c>
      <c r="P2222">
        <v>4949.17</v>
      </c>
      <c r="Q2222">
        <v>19796.68</v>
      </c>
      <c r="R2222" t="s">
        <v>49</v>
      </c>
      <c r="S2222" t="s">
        <v>60</v>
      </c>
      <c r="T2222" s="2">
        <v>0.3</v>
      </c>
      <c r="U2222">
        <v>5939</v>
      </c>
    </row>
    <row r="2223" spans="1:21" x14ac:dyDescent="0.3">
      <c r="A2223" t="s">
        <v>10055</v>
      </c>
      <c r="B2223" s="1">
        <v>45074</v>
      </c>
      <c r="C2223" t="s">
        <v>4195</v>
      </c>
      <c r="D2223" t="s">
        <v>1616</v>
      </c>
      <c r="E2223" t="s">
        <v>36</v>
      </c>
      <c r="F2223" t="s">
        <v>87</v>
      </c>
      <c r="G2223" t="s">
        <v>26</v>
      </c>
      <c r="H2223" t="s">
        <v>45</v>
      </c>
      <c r="I2223" t="s">
        <v>136</v>
      </c>
      <c r="J2223" t="s">
        <v>10056</v>
      </c>
      <c r="K2223" t="s">
        <v>9374</v>
      </c>
      <c r="L2223">
        <v>9</v>
      </c>
      <c r="M2223">
        <v>1391.14</v>
      </c>
      <c r="N2223">
        <v>12520.26</v>
      </c>
      <c r="O2223" s="2">
        <v>0</v>
      </c>
      <c r="P2223">
        <v>0</v>
      </c>
      <c r="Q2223">
        <v>12520.26</v>
      </c>
      <c r="R2223" t="s">
        <v>76</v>
      </c>
      <c r="S2223" t="s">
        <v>50</v>
      </c>
      <c r="T2223" s="2">
        <v>0.2</v>
      </c>
      <c r="U2223">
        <v>2504.0500000000002</v>
      </c>
    </row>
    <row r="2224" spans="1:21" x14ac:dyDescent="0.3">
      <c r="A2224" t="s">
        <v>10057</v>
      </c>
      <c r="B2224" s="1">
        <v>45586</v>
      </c>
      <c r="C2224" t="s">
        <v>10058</v>
      </c>
      <c r="D2224" t="s">
        <v>10059</v>
      </c>
      <c r="E2224" t="s">
        <v>43</v>
      </c>
      <c r="F2224" t="s">
        <v>156</v>
      </c>
      <c r="G2224" t="s">
        <v>26</v>
      </c>
      <c r="H2224" t="s">
        <v>55</v>
      </c>
      <c r="I2224" t="s">
        <v>56</v>
      </c>
      <c r="J2224" t="s">
        <v>10060</v>
      </c>
      <c r="K2224" t="s">
        <v>10061</v>
      </c>
      <c r="L2224">
        <v>5</v>
      </c>
      <c r="M2224">
        <v>6493.97</v>
      </c>
      <c r="N2224">
        <v>32469.85</v>
      </c>
      <c r="O2224" s="2">
        <v>0.2</v>
      </c>
      <c r="P2224">
        <v>6493.97</v>
      </c>
      <c r="Q2224">
        <v>25975.88</v>
      </c>
      <c r="R2224" t="s">
        <v>176</v>
      </c>
      <c r="S2224" t="s">
        <v>60</v>
      </c>
      <c r="T2224" s="2">
        <v>0.1</v>
      </c>
      <c r="U2224">
        <v>2597.59</v>
      </c>
    </row>
    <row r="2225" spans="1:21" x14ac:dyDescent="0.3">
      <c r="A2225" t="s">
        <v>10062</v>
      </c>
      <c r="B2225" s="1">
        <v>45617</v>
      </c>
      <c r="C2225" t="s">
        <v>10063</v>
      </c>
      <c r="D2225" t="s">
        <v>10064</v>
      </c>
      <c r="E2225" t="s">
        <v>54</v>
      </c>
      <c r="F2225" t="s">
        <v>156</v>
      </c>
      <c r="G2225" t="s">
        <v>81</v>
      </c>
      <c r="H2225" t="s">
        <v>27</v>
      </c>
      <c r="I2225" t="s">
        <v>157</v>
      </c>
      <c r="J2225" t="s">
        <v>10065</v>
      </c>
      <c r="K2225" t="s">
        <v>10066</v>
      </c>
      <c r="L2225">
        <v>5</v>
      </c>
      <c r="M2225">
        <v>3625</v>
      </c>
      <c r="N2225">
        <v>18125</v>
      </c>
      <c r="O2225" s="2">
        <v>0.15</v>
      </c>
      <c r="P2225">
        <v>2718.75</v>
      </c>
      <c r="Q2225">
        <v>15406.25</v>
      </c>
      <c r="R2225" t="s">
        <v>76</v>
      </c>
      <c r="S2225" t="s">
        <v>50</v>
      </c>
      <c r="T2225" s="2">
        <v>0.3</v>
      </c>
      <c r="U2225">
        <v>4621.88</v>
      </c>
    </row>
    <row r="2226" spans="1:21" x14ac:dyDescent="0.3">
      <c r="A2226" t="s">
        <v>10067</v>
      </c>
      <c r="B2226" s="1">
        <v>45000</v>
      </c>
      <c r="C2226" t="s">
        <v>10068</v>
      </c>
      <c r="D2226" t="s">
        <v>3880</v>
      </c>
      <c r="E2226" t="s">
        <v>142</v>
      </c>
      <c r="F2226" t="s">
        <v>44</v>
      </c>
      <c r="G2226" t="s">
        <v>81</v>
      </c>
      <c r="H2226" t="s">
        <v>27</v>
      </c>
      <c r="I2226" t="s">
        <v>28</v>
      </c>
      <c r="J2226" t="s">
        <v>10069</v>
      </c>
      <c r="K2226" t="s">
        <v>10070</v>
      </c>
      <c r="L2226">
        <v>6</v>
      </c>
      <c r="M2226">
        <v>2544.92</v>
      </c>
      <c r="N2226">
        <v>15269.52</v>
      </c>
      <c r="O2226" s="2">
        <v>0.05</v>
      </c>
      <c r="P2226">
        <v>763.48</v>
      </c>
      <c r="Q2226">
        <v>14506.04</v>
      </c>
      <c r="R2226" t="s">
        <v>31</v>
      </c>
      <c r="S2226" t="s">
        <v>32</v>
      </c>
      <c r="T2226" s="2">
        <v>0.15</v>
      </c>
      <c r="U2226">
        <v>2175.91</v>
      </c>
    </row>
    <row r="2227" spans="1:21" x14ac:dyDescent="0.3">
      <c r="A2227" t="s">
        <v>10071</v>
      </c>
      <c r="B2227" s="1">
        <v>45254</v>
      </c>
      <c r="C2227" t="s">
        <v>9838</v>
      </c>
      <c r="D2227" t="s">
        <v>10072</v>
      </c>
      <c r="E2227" t="s">
        <v>24</v>
      </c>
      <c r="F2227" t="s">
        <v>25</v>
      </c>
      <c r="G2227" t="s">
        <v>26</v>
      </c>
      <c r="H2227" t="s">
        <v>72</v>
      </c>
      <c r="I2227" t="s">
        <v>185</v>
      </c>
      <c r="J2227" t="s">
        <v>10073</v>
      </c>
      <c r="K2227" t="s">
        <v>10074</v>
      </c>
      <c r="L2227">
        <v>3</v>
      </c>
      <c r="M2227">
        <v>6546.24</v>
      </c>
      <c r="N2227">
        <v>19638.72</v>
      </c>
      <c r="O2227" s="2">
        <v>0.2</v>
      </c>
      <c r="P2227">
        <v>3927.74</v>
      </c>
      <c r="Q2227">
        <v>15710.98</v>
      </c>
      <c r="R2227" t="s">
        <v>31</v>
      </c>
      <c r="S2227" t="s">
        <v>32</v>
      </c>
      <c r="T2227" s="2">
        <v>0.1</v>
      </c>
      <c r="U2227">
        <v>1571.1</v>
      </c>
    </row>
    <row r="2228" spans="1:21" x14ac:dyDescent="0.3">
      <c r="A2228" t="s">
        <v>10075</v>
      </c>
      <c r="B2228" s="1">
        <v>45128</v>
      </c>
      <c r="C2228" t="s">
        <v>4491</v>
      </c>
      <c r="D2228" t="s">
        <v>10076</v>
      </c>
      <c r="E2228" t="s">
        <v>142</v>
      </c>
      <c r="F2228" t="s">
        <v>370</v>
      </c>
      <c r="G2228" t="s">
        <v>26</v>
      </c>
      <c r="H2228" t="s">
        <v>55</v>
      </c>
      <c r="I2228" t="s">
        <v>100</v>
      </c>
      <c r="J2228" t="s">
        <v>10077</v>
      </c>
      <c r="K2228" t="s">
        <v>10078</v>
      </c>
      <c r="L2228">
        <v>3</v>
      </c>
      <c r="M2228">
        <v>2070.1799999999998</v>
      </c>
      <c r="N2228">
        <v>6210.54</v>
      </c>
      <c r="O2228" s="2">
        <v>0.2</v>
      </c>
      <c r="P2228">
        <v>1242.1099999999999</v>
      </c>
      <c r="Q2228">
        <v>4968.43</v>
      </c>
      <c r="R2228" t="s">
        <v>76</v>
      </c>
      <c r="S2228" t="s">
        <v>50</v>
      </c>
      <c r="T2228" s="2">
        <v>0.25</v>
      </c>
      <c r="U2228">
        <v>1242.1099999999999</v>
      </c>
    </row>
    <row r="2229" spans="1:21" x14ac:dyDescent="0.3">
      <c r="A2229" t="s">
        <v>10079</v>
      </c>
      <c r="B2229" s="1">
        <v>45106</v>
      </c>
      <c r="C2229" t="s">
        <v>735</v>
      </c>
      <c r="D2229" t="s">
        <v>10080</v>
      </c>
      <c r="E2229" t="s">
        <v>24</v>
      </c>
      <c r="F2229" t="s">
        <v>99</v>
      </c>
      <c r="G2229" t="s">
        <v>26</v>
      </c>
      <c r="H2229" t="s">
        <v>45</v>
      </c>
      <c r="I2229" t="s">
        <v>113</v>
      </c>
      <c r="J2229" t="s">
        <v>10081</v>
      </c>
      <c r="K2229" t="s">
        <v>10082</v>
      </c>
      <c r="L2229">
        <v>3</v>
      </c>
      <c r="M2229">
        <v>1538.59</v>
      </c>
      <c r="N2229">
        <v>4615.7700000000004</v>
      </c>
      <c r="O2229" s="2">
        <v>0.3</v>
      </c>
      <c r="P2229">
        <v>1384.73</v>
      </c>
      <c r="Q2229">
        <v>3231.04</v>
      </c>
      <c r="R2229" t="s">
        <v>176</v>
      </c>
      <c r="S2229" t="s">
        <v>32</v>
      </c>
      <c r="T2229" s="2">
        <v>0.2</v>
      </c>
      <c r="U2229">
        <v>646.21</v>
      </c>
    </row>
    <row r="2230" spans="1:21" x14ac:dyDescent="0.3">
      <c r="A2230" t="s">
        <v>10083</v>
      </c>
      <c r="B2230" s="1">
        <v>45387</v>
      </c>
      <c r="C2230" t="s">
        <v>10084</v>
      </c>
      <c r="D2230" t="s">
        <v>10085</v>
      </c>
      <c r="E2230" t="s">
        <v>24</v>
      </c>
      <c r="F2230" t="s">
        <v>25</v>
      </c>
      <c r="G2230" t="s">
        <v>26</v>
      </c>
      <c r="H2230" t="s">
        <v>72</v>
      </c>
      <c r="I2230" t="s">
        <v>185</v>
      </c>
      <c r="J2230" t="s">
        <v>10086</v>
      </c>
      <c r="K2230" t="s">
        <v>1700</v>
      </c>
      <c r="L2230">
        <v>8</v>
      </c>
      <c r="M2230">
        <v>3461.26</v>
      </c>
      <c r="N2230">
        <v>27690.080000000002</v>
      </c>
      <c r="O2230" s="2">
        <v>0.25</v>
      </c>
      <c r="P2230">
        <v>6922.52</v>
      </c>
      <c r="Q2230">
        <v>20767.560000000001</v>
      </c>
      <c r="R2230" t="s">
        <v>176</v>
      </c>
      <c r="S2230" t="s">
        <v>60</v>
      </c>
      <c r="T2230" s="2">
        <v>0.3</v>
      </c>
      <c r="U2230">
        <v>6230.27</v>
      </c>
    </row>
    <row r="2231" spans="1:21" x14ac:dyDescent="0.3">
      <c r="A2231" t="s">
        <v>10087</v>
      </c>
      <c r="B2231" s="1">
        <v>45009</v>
      </c>
      <c r="C2231" t="s">
        <v>3504</v>
      </c>
      <c r="D2231" t="s">
        <v>4956</v>
      </c>
      <c r="E2231" t="s">
        <v>36</v>
      </c>
      <c r="F2231" t="s">
        <v>143</v>
      </c>
      <c r="G2231" t="s">
        <v>26</v>
      </c>
      <c r="H2231" t="s">
        <v>45</v>
      </c>
      <c r="I2231" t="s">
        <v>113</v>
      </c>
      <c r="J2231" t="s">
        <v>10088</v>
      </c>
      <c r="K2231" t="s">
        <v>4372</v>
      </c>
      <c r="L2231">
        <v>6</v>
      </c>
      <c r="M2231">
        <v>2095.27</v>
      </c>
      <c r="N2231">
        <v>12571.62</v>
      </c>
      <c r="O2231" s="2">
        <v>0</v>
      </c>
      <c r="P2231">
        <v>0</v>
      </c>
      <c r="Q2231">
        <v>12571.62</v>
      </c>
      <c r="R2231" t="s">
        <v>49</v>
      </c>
      <c r="S2231" t="s">
        <v>77</v>
      </c>
      <c r="T2231" s="2">
        <v>0.1</v>
      </c>
      <c r="U2231">
        <v>1257.1600000000001</v>
      </c>
    </row>
    <row r="2232" spans="1:21" x14ac:dyDescent="0.3">
      <c r="A2232" t="s">
        <v>10089</v>
      </c>
      <c r="B2232" s="1">
        <v>45630</v>
      </c>
      <c r="C2232" t="s">
        <v>10090</v>
      </c>
      <c r="D2232" t="s">
        <v>10091</v>
      </c>
      <c r="E2232" t="s">
        <v>43</v>
      </c>
      <c r="F2232" t="s">
        <v>25</v>
      </c>
      <c r="G2232" t="s">
        <v>26</v>
      </c>
      <c r="H2232" t="s">
        <v>55</v>
      </c>
      <c r="I2232" t="s">
        <v>130</v>
      </c>
      <c r="J2232" t="s">
        <v>1533</v>
      </c>
      <c r="K2232" t="s">
        <v>10092</v>
      </c>
      <c r="L2232">
        <v>9</v>
      </c>
      <c r="M2232">
        <v>2068.66</v>
      </c>
      <c r="N2232">
        <v>18617.939999999999</v>
      </c>
      <c r="O2232" s="2">
        <v>0.05</v>
      </c>
      <c r="P2232">
        <v>930.9</v>
      </c>
      <c r="Q2232">
        <v>17687.04</v>
      </c>
      <c r="R2232" t="s">
        <v>31</v>
      </c>
      <c r="S2232" t="s">
        <v>60</v>
      </c>
      <c r="T2232" s="2">
        <v>0.2</v>
      </c>
      <c r="U2232">
        <v>3537.41</v>
      </c>
    </row>
    <row r="2233" spans="1:21" x14ac:dyDescent="0.3">
      <c r="A2233" t="s">
        <v>10093</v>
      </c>
      <c r="B2233" s="1">
        <v>45422</v>
      </c>
      <c r="C2233" t="s">
        <v>10094</v>
      </c>
      <c r="D2233" t="s">
        <v>10095</v>
      </c>
      <c r="E2233" t="s">
        <v>36</v>
      </c>
      <c r="F2233" t="s">
        <v>163</v>
      </c>
      <c r="G2233" t="s">
        <v>81</v>
      </c>
      <c r="H2233" t="s">
        <v>72</v>
      </c>
      <c r="I2233" t="s">
        <v>150</v>
      </c>
      <c r="J2233" t="s">
        <v>10096</v>
      </c>
      <c r="K2233" t="s">
        <v>10097</v>
      </c>
      <c r="L2233">
        <v>7</v>
      </c>
      <c r="M2233">
        <v>6669.5</v>
      </c>
      <c r="N2233">
        <v>46686.5</v>
      </c>
      <c r="O2233" s="2">
        <v>0.05</v>
      </c>
      <c r="P2233">
        <v>2334.33</v>
      </c>
      <c r="Q2233">
        <v>44352.17</v>
      </c>
      <c r="R2233" t="s">
        <v>176</v>
      </c>
      <c r="S2233" t="s">
        <v>32</v>
      </c>
      <c r="T2233" s="2">
        <v>0.3</v>
      </c>
      <c r="U2233">
        <v>13305.65</v>
      </c>
    </row>
    <row r="2234" spans="1:21" x14ac:dyDescent="0.3">
      <c r="A2234" t="s">
        <v>10098</v>
      </c>
      <c r="B2234" s="1">
        <v>45000</v>
      </c>
      <c r="C2234" t="s">
        <v>10099</v>
      </c>
      <c r="D2234" t="s">
        <v>10100</v>
      </c>
      <c r="E2234" t="s">
        <v>43</v>
      </c>
      <c r="F2234" t="s">
        <v>99</v>
      </c>
      <c r="G2234" t="s">
        <v>81</v>
      </c>
      <c r="H2234" t="s">
        <v>55</v>
      </c>
      <c r="I2234" t="s">
        <v>130</v>
      </c>
      <c r="J2234" t="s">
        <v>10101</v>
      </c>
      <c r="K2234" t="s">
        <v>10102</v>
      </c>
      <c r="L2234">
        <v>1</v>
      </c>
      <c r="M2234">
        <v>5302.61</v>
      </c>
      <c r="N2234">
        <v>5302.61</v>
      </c>
      <c r="O2234" s="2">
        <v>0.05</v>
      </c>
      <c r="P2234">
        <v>265.13</v>
      </c>
      <c r="Q2234">
        <v>5037.4799999999996</v>
      </c>
      <c r="R2234" t="s">
        <v>176</v>
      </c>
      <c r="S2234" t="s">
        <v>50</v>
      </c>
      <c r="T2234" s="2">
        <v>0.15</v>
      </c>
      <c r="U2234">
        <v>755.62</v>
      </c>
    </row>
    <row r="2235" spans="1:21" x14ac:dyDescent="0.3">
      <c r="A2235" t="s">
        <v>10103</v>
      </c>
      <c r="B2235" s="1">
        <v>45789</v>
      </c>
      <c r="C2235" t="s">
        <v>10104</v>
      </c>
      <c r="D2235" t="s">
        <v>9737</v>
      </c>
      <c r="E2235" t="s">
        <v>43</v>
      </c>
      <c r="F2235" t="s">
        <v>37</v>
      </c>
      <c r="G2235" t="s">
        <v>81</v>
      </c>
      <c r="H2235" t="s">
        <v>45</v>
      </c>
      <c r="I2235" t="s">
        <v>136</v>
      </c>
      <c r="J2235" t="s">
        <v>5467</v>
      </c>
      <c r="K2235" t="s">
        <v>1690</v>
      </c>
      <c r="L2235">
        <v>8</v>
      </c>
      <c r="M2235">
        <v>3493.36</v>
      </c>
      <c r="N2235">
        <v>27946.880000000001</v>
      </c>
      <c r="O2235" s="2">
        <v>0.05</v>
      </c>
      <c r="P2235">
        <v>1397.34</v>
      </c>
      <c r="Q2235">
        <v>26549.54</v>
      </c>
      <c r="R2235" t="s">
        <v>31</v>
      </c>
      <c r="S2235" t="s">
        <v>77</v>
      </c>
      <c r="T2235" s="2">
        <v>0.15</v>
      </c>
      <c r="U2235">
        <v>3982.43</v>
      </c>
    </row>
    <row r="2236" spans="1:21" x14ac:dyDescent="0.3">
      <c r="A2236" t="s">
        <v>10105</v>
      </c>
      <c r="B2236" s="1">
        <v>45639</v>
      </c>
      <c r="C2236" t="s">
        <v>6844</v>
      </c>
      <c r="D2236" t="s">
        <v>10106</v>
      </c>
      <c r="E2236" t="s">
        <v>36</v>
      </c>
      <c r="F2236" t="s">
        <v>44</v>
      </c>
      <c r="G2236" t="s">
        <v>26</v>
      </c>
      <c r="H2236" t="s">
        <v>55</v>
      </c>
      <c r="I2236" t="s">
        <v>56</v>
      </c>
      <c r="J2236" t="s">
        <v>10107</v>
      </c>
      <c r="K2236" t="s">
        <v>10108</v>
      </c>
      <c r="L2236">
        <v>9</v>
      </c>
      <c r="M2236">
        <v>3290.79</v>
      </c>
      <c r="N2236">
        <v>29617.11</v>
      </c>
      <c r="O2236" s="2">
        <v>0.3</v>
      </c>
      <c r="P2236">
        <v>8885.1299999999992</v>
      </c>
      <c r="Q2236">
        <v>20731.98</v>
      </c>
      <c r="R2236" t="s">
        <v>49</v>
      </c>
      <c r="S2236" t="s">
        <v>60</v>
      </c>
      <c r="T2236" s="2">
        <v>0.2</v>
      </c>
      <c r="U2236">
        <v>4146.3999999999996</v>
      </c>
    </row>
    <row r="2237" spans="1:21" x14ac:dyDescent="0.3">
      <c r="A2237" t="s">
        <v>10109</v>
      </c>
      <c r="B2237" s="1">
        <v>45568</v>
      </c>
      <c r="C2237" t="s">
        <v>10110</v>
      </c>
      <c r="D2237" t="s">
        <v>10111</v>
      </c>
      <c r="E2237" t="s">
        <v>54</v>
      </c>
      <c r="F2237" t="s">
        <v>119</v>
      </c>
      <c r="G2237" t="s">
        <v>81</v>
      </c>
      <c r="H2237" t="s">
        <v>72</v>
      </c>
      <c r="I2237" t="s">
        <v>150</v>
      </c>
      <c r="J2237" t="s">
        <v>10112</v>
      </c>
      <c r="K2237" t="s">
        <v>10113</v>
      </c>
      <c r="L2237">
        <v>8</v>
      </c>
      <c r="M2237">
        <v>2649.32</v>
      </c>
      <c r="N2237">
        <v>21194.560000000001</v>
      </c>
      <c r="O2237" s="2">
        <v>0</v>
      </c>
      <c r="P2237">
        <v>0</v>
      </c>
      <c r="Q2237">
        <v>21194.560000000001</v>
      </c>
      <c r="R2237" t="s">
        <v>31</v>
      </c>
      <c r="S2237" t="s">
        <v>77</v>
      </c>
      <c r="T2237" s="2">
        <v>0.15</v>
      </c>
      <c r="U2237">
        <v>3179.18</v>
      </c>
    </row>
    <row r="2238" spans="1:21" x14ac:dyDescent="0.3">
      <c r="A2238" t="s">
        <v>10114</v>
      </c>
      <c r="B2238" s="1">
        <v>45755</v>
      </c>
      <c r="C2238" t="s">
        <v>10115</v>
      </c>
      <c r="D2238" t="s">
        <v>2094</v>
      </c>
      <c r="E2238" t="s">
        <v>54</v>
      </c>
      <c r="F2238" t="s">
        <v>370</v>
      </c>
      <c r="G2238" t="s">
        <v>26</v>
      </c>
      <c r="H2238" t="s">
        <v>72</v>
      </c>
      <c r="I2238" t="s">
        <v>73</v>
      </c>
      <c r="J2238" t="s">
        <v>10116</v>
      </c>
      <c r="K2238" t="s">
        <v>10117</v>
      </c>
      <c r="L2238">
        <v>10</v>
      </c>
      <c r="M2238">
        <v>5238.3999999999996</v>
      </c>
      <c r="N2238">
        <v>52384</v>
      </c>
      <c r="O2238" s="2">
        <v>0.25</v>
      </c>
      <c r="P2238">
        <v>13096</v>
      </c>
      <c r="Q2238">
        <v>39288</v>
      </c>
      <c r="R2238" t="s">
        <v>59</v>
      </c>
      <c r="S2238" t="s">
        <v>32</v>
      </c>
      <c r="T2238" s="2">
        <v>0.15</v>
      </c>
      <c r="U2238">
        <v>5893.2</v>
      </c>
    </row>
    <row r="2239" spans="1:21" x14ac:dyDescent="0.3">
      <c r="A2239" t="s">
        <v>10118</v>
      </c>
      <c r="B2239" s="1">
        <v>45189</v>
      </c>
      <c r="C2239" t="s">
        <v>10119</v>
      </c>
      <c r="D2239" t="s">
        <v>10120</v>
      </c>
      <c r="E2239" t="s">
        <v>43</v>
      </c>
      <c r="F2239" t="s">
        <v>87</v>
      </c>
      <c r="G2239" t="s">
        <v>26</v>
      </c>
      <c r="H2239" t="s">
        <v>55</v>
      </c>
      <c r="I2239" t="s">
        <v>100</v>
      </c>
      <c r="J2239" t="s">
        <v>10121</v>
      </c>
      <c r="K2239" t="s">
        <v>10122</v>
      </c>
      <c r="L2239">
        <v>4</v>
      </c>
      <c r="M2239">
        <v>6813.44</v>
      </c>
      <c r="N2239">
        <v>27253.759999999998</v>
      </c>
      <c r="O2239" s="2">
        <v>0.1</v>
      </c>
      <c r="P2239">
        <v>2725.38</v>
      </c>
      <c r="Q2239">
        <v>24528.38</v>
      </c>
      <c r="R2239" t="s">
        <v>76</v>
      </c>
      <c r="S2239" t="s">
        <v>50</v>
      </c>
      <c r="T2239" s="2">
        <v>0.3</v>
      </c>
      <c r="U2239">
        <v>7358.51</v>
      </c>
    </row>
    <row r="2240" spans="1:21" x14ac:dyDescent="0.3">
      <c r="A2240" t="s">
        <v>10123</v>
      </c>
      <c r="B2240" s="1">
        <v>45048</v>
      </c>
      <c r="C2240" t="s">
        <v>10124</v>
      </c>
      <c r="D2240" t="s">
        <v>10125</v>
      </c>
      <c r="E2240" t="s">
        <v>36</v>
      </c>
      <c r="F2240" t="s">
        <v>163</v>
      </c>
      <c r="G2240" t="s">
        <v>81</v>
      </c>
      <c r="H2240" t="s">
        <v>72</v>
      </c>
      <c r="I2240" t="s">
        <v>106</v>
      </c>
      <c r="J2240" t="s">
        <v>6188</v>
      </c>
      <c r="K2240" t="s">
        <v>10126</v>
      </c>
      <c r="L2240">
        <v>10</v>
      </c>
      <c r="M2240">
        <v>1322.42</v>
      </c>
      <c r="N2240">
        <v>13224.2</v>
      </c>
      <c r="O2240" s="2">
        <v>0</v>
      </c>
      <c r="P2240">
        <v>0</v>
      </c>
      <c r="Q2240">
        <v>13224.2</v>
      </c>
      <c r="R2240" t="s">
        <v>31</v>
      </c>
      <c r="S2240" t="s">
        <v>77</v>
      </c>
      <c r="T2240" s="2">
        <v>0.25</v>
      </c>
      <c r="U2240">
        <v>3306.05</v>
      </c>
    </row>
    <row r="2241" spans="1:21" x14ac:dyDescent="0.3">
      <c r="A2241" t="s">
        <v>10127</v>
      </c>
      <c r="B2241" s="1">
        <v>45003</v>
      </c>
      <c r="C2241" t="s">
        <v>8205</v>
      </c>
      <c r="D2241" t="s">
        <v>10128</v>
      </c>
      <c r="E2241" t="s">
        <v>142</v>
      </c>
      <c r="F2241" t="s">
        <v>99</v>
      </c>
      <c r="G2241" t="s">
        <v>26</v>
      </c>
      <c r="H2241" t="s">
        <v>45</v>
      </c>
      <c r="I2241" t="s">
        <v>46</v>
      </c>
      <c r="J2241" t="s">
        <v>10129</v>
      </c>
      <c r="K2241" t="s">
        <v>9312</v>
      </c>
      <c r="L2241">
        <v>10</v>
      </c>
      <c r="M2241">
        <v>6539.41</v>
      </c>
      <c r="N2241">
        <v>65394.1</v>
      </c>
      <c r="O2241" s="2">
        <v>0.2</v>
      </c>
      <c r="P2241">
        <v>13078.82</v>
      </c>
      <c r="Q2241">
        <v>52315.28</v>
      </c>
      <c r="R2241" t="s">
        <v>176</v>
      </c>
      <c r="S2241" t="s">
        <v>77</v>
      </c>
      <c r="T2241" s="2">
        <v>0.2</v>
      </c>
      <c r="U2241">
        <v>10463.06</v>
      </c>
    </row>
    <row r="2242" spans="1:21" x14ac:dyDescent="0.3">
      <c r="A2242" t="s">
        <v>10130</v>
      </c>
      <c r="B2242" s="1">
        <v>45845</v>
      </c>
      <c r="C2242" t="s">
        <v>9912</v>
      </c>
      <c r="D2242" t="s">
        <v>10131</v>
      </c>
      <c r="E2242" t="s">
        <v>43</v>
      </c>
      <c r="F2242" t="s">
        <v>370</v>
      </c>
      <c r="G2242" t="s">
        <v>26</v>
      </c>
      <c r="H2242" t="s">
        <v>27</v>
      </c>
      <c r="I2242" t="s">
        <v>93</v>
      </c>
      <c r="J2242" t="s">
        <v>10132</v>
      </c>
      <c r="K2242" t="s">
        <v>7618</v>
      </c>
      <c r="L2242">
        <v>5</v>
      </c>
      <c r="M2242">
        <v>5739.55</v>
      </c>
      <c r="N2242">
        <v>28697.75</v>
      </c>
      <c r="O2242" s="2">
        <v>0.15</v>
      </c>
      <c r="P2242">
        <v>4304.66</v>
      </c>
      <c r="Q2242">
        <v>24393.09</v>
      </c>
      <c r="R2242" t="s">
        <v>59</v>
      </c>
      <c r="S2242" t="s">
        <v>60</v>
      </c>
      <c r="T2242" s="2">
        <v>0.25</v>
      </c>
      <c r="U2242">
        <v>6098.27</v>
      </c>
    </row>
    <row r="2243" spans="1:21" x14ac:dyDescent="0.3">
      <c r="A2243" t="s">
        <v>10133</v>
      </c>
      <c r="B2243" s="1">
        <v>44966</v>
      </c>
      <c r="C2243" t="s">
        <v>134</v>
      </c>
      <c r="D2243" t="s">
        <v>10134</v>
      </c>
      <c r="E2243" t="s">
        <v>24</v>
      </c>
      <c r="F2243" t="s">
        <v>143</v>
      </c>
      <c r="G2243" t="s">
        <v>26</v>
      </c>
      <c r="H2243" t="s">
        <v>72</v>
      </c>
      <c r="I2243" t="s">
        <v>150</v>
      </c>
      <c r="J2243" t="s">
        <v>9572</v>
      </c>
      <c r="K2243" t="s">
        <v>10135</v>
      </c>
      <c r="L2243">
        <v>5</v>
      </c>
      <c r="M2243">
        <v>857.06</v>
      </c>
      <c r="N2243">
        <v>4285.3</v>
      </c>
      <c r="O2243" s="2">
        <v>0.1</v>
      </c>
      <c r="P2243">
        <v>428.53</v>
      </c>
      <c r="Q2243">
        <v>3856.77</v>
      </c>
      <c r="R2243" t="s">
        <v>59</v>
      </c>
      <c r="S2243" t="s">
        <v>60</v>
      </c>
      <c r="T2243" s="2">
        <v>0.2</v>
      </c>
      <c r="U2243">
        <v>771.35</v>
      </c>
    </row>
    <row r="2244" spans="1:21" x14ac:dyDescent="0.3">
      <c r="A2244" t="s">
        <v>10136</v>
      </c>
      <c r="B2244" s="1">
        <v>45445</v>
      </c>
      <c r="C2244" t="s">
        <v>10137</v>
      </c>
      <c r="D2244" t="s">
        <v>10138</v>
      </c>
      <c r="E2244" t="s">
        <v>36</v>
      </c>
      <c r="F2244" t="s">
        <v>64</v>
      </c>
      <c r="G2244" t="s">
        <v>26</v>
      </c>
      <c r="H2244" t="s">
        <v>27</v>
      </c>
      <c r="I2244" t="s">
        <v>93</v>
      </c>
      <c r="J2244" t="s">
        <v>772</v>
      </c>
      <c r="K2244" t="s">
        <v>10139</v>
      </c>
      <c r="L2244">
        <v>1</v>
      </c>
      <c r="M2244">
        <v>1178.96</v>
      </c>
      <c r="N2244">
        <v>1178.96</v>
      </c>
      <c r="O2244" s="2">
        <v>0.3</v>
      </c>
      <c r="P2244">
        <v>353.69</v>
      </c>
      <c r="Q2244">
        <v>825.27</v>
      </c>
      <c r="R2244" t="s">
        <v>59</v>
      </c>
      <c r="S2244" t="s">
        <v>77</v>
      </c>
      <c r="T2244" s="2">
        <v>0.25</v>
      </c>
      <c r="U2244">
        <v>206.32</v>
      </c>
    </row>
    <row r="2245" spans="1:21" x14ac:dyDescent="0.3">
      <c r="A2245" t="s">
        <v>10140</v>
      </c>
      <c r="B2245" s="1">
        <v>45579</v>
      </c>
      <c r="C2245" t="s">
        <v>10141</v>
      </c>
      <c r="D2245" t="s">
        <v>10142</v>
      </c>
      <c r="E2245" t="s">
        <v>36</v>
      </c>
      <c r="F2245" t="s">
        <v>37</v>
      </c>
      <c r="G2245" t="s">
        <v>81</v>
      </c>
      <c r="H2245" t="s">
        <v>27</v>
      </c>
      <c r="I2245" t="s">
        <v>28</v>
      </c>
      <c r="J2245" t="s">
        <v>10143</v>
      </c>
      <c r="K2245" t="s">
        <v>10144</v>
      </c>
      <c r="L2245">
        <v>5</v>
      </c>
      <c r="M2245">
        <v>3233.85</v>
      </c>
      <c r="N2245">
        <v>16169.25</v>
      </c>
      <c r="O2245" s="2">
        <v>0.2</v>
      </c>
      <c r="P2245">
        <v>3233.85</v>
      </c>
      <c r="Q2245">
        <v>12935.4</v>
      </c>
      <c r="R2245" t="s">
        <v>59</v>
      </c>
      <c r="S2245" t="s">
        <v>50</v>
      </c>
      <c r="T2245" s="2">
        <v>0.15</v>
      </c>
      <c r="U2245">
        <v>1940.31</v>
      </c>
    </row>
    <row r="2246" spans="1:21" x14ac:dyDescent="0.3">
      <c r="A2246" t="s">
        <v>10145</v>
      </c>
      <c r="B2246" s="1">
        <v>45467</v>
      </c>
      <c r="C2246" t="s">
        <v>4796</v>
      </c>
      <c r="D2246" t="s">
        <v>10146</v>
      </c>
      <c r="E2246" t="s">
        <v>36</v>
      </c>
      <c r="F2246" t="s">
        <v>25</v>
      </c>
      <c r="G2246" t="s">
        <v>81</v>
      </c>
      <c r="H2246" t="s">
        <v>55</v>
      </c>
      <c r="I2246" t="s">
        <v>130</v>
      </c>
      <c r="J2246" t="s">
        <v>10147</v>
      </c>
      <c r="K2246" t="s">
        <v>2401</v>
      </c>
      <c r="L2246">
        <v>8</v>
      </c>
      <c r="M2246">
        <v>1280.8599999999999</v>
      </c>
      <c r="N2246">
        <v>10246.879999999999</v>
      </c>
      <c r="O2246" s="2">
        <v>0</v>
      </c>
      <c r="P2246">
        <v>0</v>
      </c>
      <c r="Q2246">
        <v>10246.879999999999</v>
      </c>
      <c r="R2246" t="s">
        <v>176</v>
      </c>
      <c r="S2246" t="s">
        <v>60</v>
      </c>
      <c r="T2246" s="2">
        <v>0.15</v>
      </c>
      <c r="U2246">
        <v>1537.03</v>
      </c>
    </row>
    <row r="2247" spans="1:21" x14ac:dyDescent="0.3">
      <c r="A2247" t="s">
        <v>10148</v>
      </c>
      <c r="B2247" s="1">
        <v>45793</v>
      </c>
      <c r="C2247" t="s">
        <v>10149</v>
      </c>
      <c r="D2247" t="s">
        <v>10150</v>
      </c>
      <c r="E2247" t="s">
        <v>142</v>
      </c>
      <c r="F2247" t="s">
        <v>25</v>
      </c>
      <c r="G2247" t="s">
        <v>81</v>
      </c>
      <c r="H2247" t="s">
        <v>72</v>
      </c>
      <c r="I2247" t="s">
        <v>150</v>
      </c>
      <c r="J2247" t="s">
        <v>10151</v>
      </c>
      <c r="K2247" t="s">
        <v>1661</v>
      </c>
      <c r="L2247">
        <v>3</v>
      </c>
      <c r="M2247">
        <v>2295.1</v>
      </c>
      <c r="N2247">
        <v>6885.3</v>
      </c>
      <c r="O2247" s="2">
        <v>0.25</v>
      </c>
      <c r="P2247">
        <v>1721.33</v>
      </c>
      <c r="Q2247">
        <v>5163.97</v>
      </c>
      <c r="R2247" t="s">
        <v>176</v>
      </c>
      <c r="S2247" t="s">
        <v>77</v>
      </c>
      <c r="T2247" s="2">
        <v>0.15</v>
      </c>
      <c r="U2247">
        <v>774.6</v>
      </c>
    </row>
    <row r="2248" spans="1:21" x14ac:dyDescent="0.3">
      <c r="A2248" t="s">
        <v>10152</v>
      </c>
      <c r="B2248" s="1">
        <v>45577</v>
      </c>
      <c r="C2248" t="s">
        <v>8381</v>
      </c>
      <c r="D2248" t="s">
        <v>10153</v>
      </c>
      <c r="E2248" t="s">
        <v>142</v>
      </c>
      <c r="F2248" t="s">
        <v>99</v>
      </c>
      <c r="G2248" t="s">
        <v>26</v>
      </c>
      <c r="H2248" t="s">
        <v>55</v>
      </c>
      <c r="I2248" t="s">
        <v>100</v>
      </c>
      <c r="J2248" t="s">
        <v>10154</v>
      </c>
      <c r="K2248" t="s">
        <v>10155</v>
      </c>
      <c r="L2248">
        <v>6</v>
      </c>
      <c r="M2248">
        <v>6986.83</v>
      </c>
      <c r="N2248">
        <v>41920.980000000003</v>
      </c>
      <c r="O2248" s="2">
        <v>0.2</v>
      </c>
      <c r="P2248">
        <v>8384.2000000000007</v>
      </c>
      <c r="Q2248">
        <v>33536.78</v>
      </c>
      <c r="R2248" t="s">
        <v>59</v>
      </c>
      <c r="S2248" t="s">
        <v>60</v>
      </c>
      <c r="T2248" s="2">
        <v>0.25</v>
      </c>
      <c r="U2248">
        <v>8384.19</v>
      </c>
    </row>
    <row r="2249" spans="1:21" x14ac:dyDescent="0.3">
      <c r="A2249" t="s">
        <v>10156</v>
      </c>
      <c r="B2249" s="1">
        <v>45237</v>
      </c>
      <c r="C2249" t="s">
        <v>10157</v>
      </c>
      <c r="D2249" t="s">
        <v>9772</v>
      </c>
      <c r="E2249" t="s">
        <v>36</v>
      </c>
      <c r="F2249" t="s">
        <v>119</v>
      </c>
      <c r="G2249" t="s">
        <v>81</v>
      </c>
      <c r="H2249" t="s">
        <v>55</v>
      </c>
      <c r="I2249" t="s">
        <v>56</v>
      </c>
      <c r="J2249" t="s">
        <v>10158</v>
      </c>
      <c r="K2249" t="s">
        <v>2351</v>
      </c>
      <c r="L2249">
        <v>9</v>
      </c>
      <c r="M2249">
        <v>1093.56</v>
      </c>
      <c r="N2249">
        <v>9842.0400000000009</v>
      </c>
      <c r="O2249" s="2">
        <v>0.25</v>
      </c>
      <c r="P2249">
        <v>2460.5100000000002</v>
      </c>
      <c r="Q2249">
        <v>7381.53</v>
      </c>
      <c r="R2249" t="s">
        <v>59</v>
      </c>
      <c r="S2249" t="s">
        <v>77</v>
      </c>
      <c r="T2249" s="2">
        <v>0.1</v>
      </c>
      <c r="U2249">
        <v>738.15</v>
      </c>
    </row>
    <row r="2250" spans="1:21" x14ac:dyDescent="0.3">
      <c r="A2250" t="s">
        <v>10159</v>
      </c>
      <c r="B2250" s="1">
        <v>45122</v>
      </c>
      <c r="C2250" t="s">
        <v>10160</v>
      </c>
      <c r="D2250" t="s">
        <v>10161</v>
      </c>
      <c r="E2250" t="s">
        <v>43</v>
      </c>
      <c r="F2250" t="s">
        <v>156</v>
      </c>
      <c r="G2250" t="s">
        <v>81</v>
      </c>
      <c r="H2250" t="s">
        <v>45</v>
      </c>
      <c r="I2250" t="s">
        <v>144</v>
      </c>
      <c r="J2250" t="s">
        <v>10162</v>
      </c>
      <c r="K2250" t="s">
        <v>10163</v>
      </c>
      <c r="L2250">
        <v>8</v>
      </c>
      <c r="M2250">
        <v>1396.56</v>
      </c>
      <c r="N2250">
        <v>11172.48</v>
      </c>
      <c r="O2250" s="2">
        <v>0.25</v>
      </c>
      <c r="P2250">
        <v>2793.12</v>
      </c>
      <c r="Q2250">
        <v>8379.36</v>
      </c>
      <c r="R2250" t="s">
        <v>31</v>
      </c>
      <c r="S2250" t="s">
        <v>60</v>
      </c>
      <c r="T2250" s="2">
        <v>0.2</v>
      </c>
      <c r="U2250">
        <v>1675.87</v>
      </c>
    </row>
    <row r="2251" spans="1:21" x14ac:dyDescent="0.3">
      <c r="A2251" t="s">
        <v>10164</v>
      </c>
      <c r="B2251" s="1">
        <v>45146</v>
      </c>
      <c r="C2251" t="s">
        <v>9982</v>
      </c>
      <c r="D2251" t="s">
        <v>10165</v>
      </c>
      <c r="E2251" t="s">
        <v>24</v>
      </c>
      <c r="F2251" t="s">
        <v>44</v>
      </c>
      <c r="G2251" t="s">
        <v>81</v>
      </c>
      <c r="H2251" t="s">
        <v>45</v>
      </c>
      <c r="I2251" t="s">
        <v>113</v>
      </c>
      <c r="J2251" t="s">
        <v>10166</v>
      </c>
      <c r="K2251" t="s">
        <v>10167</v>
      </c>
      <c r="L2251">
        <v>8</v>
      </c>
      <c r="M2251">
        <v>6711.66</v>
      </c>
      <c r="N2251">
        <v>53693.279999999999</v>
      </c>
      <c r="O2251" s="2">
        <v>0</v>
      </c>
      <c r="P2251">
        <v>0</v>
      </c>
      <c r="Q2251">
        <v>53693.279999999999</v>
      </c>
      <c r="R2251" t="s">
        <v>176</v>
      </c>
      <c r="S2251" t="s">
        <v>60</v>
      </c>
      <c r="T2251" s="2">
        <v>0.1</v>
      </c>
      <c r="U2251">
        <v>5369.33</v>
      </c>
    </row>
    <row r="2252" spans="1:21" x14ac:dyDescent="0.3">
      <c r="A2252" t="s">
        <v>10168</v>
      </c>
      <c r="B2252" s="1">
        <v>45258</v>
      </c>
      <c r="C2252" t="s">
        <v>10169</v>
      </c>
      <c r="D2252" t="s">
        <v>10170</v>
      </c>
      <c r="E2252" t="s">
        <v>54</v>
      </c>
      <c r="F2252" t="s">
        <v>87</v>
      </c>
      <c r="G2252" t="s">
        <v>81</v>
      </c>
      <c r="H2252" t="s">
        <v>45</v>
      </c>
      <c r="I2252" t="s">
        <v>46</v>
      </c>
      <c r="J2252" t="s">
        <v>10171</v>
      </c>
      <c r="K2252" t="s">
        <v>10172</v>
      </c>
      <c r="L2252">
        <v>8</v>
      </c>
      <c r="M2252">
        <v>2554.9899999999998</v>
      </c>
      <c r="N2252">
        <v>20439.919999999998</v>
      </c>
      <c r="O2252" s="2">
        <v>0</v>
      </c>
      <c r="P2252">
        <v>0</v>
      </c>
      <c r="Q2252">
        <v>20439.919999999998</v>
      </c>
      <c r="R2252" t="s">
        <v>59</v>
      </c>
      <c r="S2252" t="s">
        <v>60</v>
      </c>
      <c r="T2252" s="2">
        <v>0.2</v>
      </c>
      <c r="U2252">
        <v>4087.98</v>
      </c>
    </row>
    <row r="2253" spans="1:21" x14ac:dyDescent="0.3">
      <c r="A2253" t="s">
        <v>10173</v>
      </c>
      <c r="B2253" s="1">
        <v>45600</v>
      </c>
      <c r="C2253" t="s">
        <v>10174</v>
      </c>
      <c r="D2253" t="s">
        <v>10175</v>
      </c>
      <c r="E2253" t="s">
        <v>24</v>
      </c>
      <c r="F2253" t="s">
        <v>37</v>
      </c>
      <c r="G2253" t="s">
        <v>81</v>
      </c>
      <c r="H2253" t="s">
        <v>72</v>
      </c>
      <c r="I2253" t="s">
        <v>106</v>
      </c>
      <c r="J2253" t="s">
        <v>10176</v>
      </c>
      <c r="K2253" t="s">
        <v>10177</v>
      </c>
      <c r="L2253">
        <v>3</v>
      </c>
      <c r="M2253">
        <v>320.69</v>
      </c>
      <c r="N2253">
        <v>962.07</v>
      </c>
      <c r="O2253" s="2">
        <v>0</v>
      </c>
      <c r="P2253">
        <v>0</v>
      </c>
      <c r="Q2253">
        <v>962.07</v>
      </c>
      <c r="R2253" t="s">
        <v>49</v>
      </c>
      <c r="S2253" t="s">
        <v>32</v>
      </c>
      <c r="T2253" s="2">
        <v>0.3</v>
      </c>
      <c r="U2253">
        <v>288.62</v>
      </c>
    </row>
    <row r="2254" spans="1:21" x14ac:dyDescent="0.3">
      <c r="A2254" t="s">
        <v>10178</v>
      </c>
      <c r="B2254" s="1">
        <v>45031</v>
      </c>
      <c r="C2254" t="s">
        <v>10179</v>
      </c>
      <c r="D2254" t="s">
        <v>10180</v>
      </c>
      <c r="E2254" t="s">
        <v>24</v>
      </c>
      <c r="F2254" t="s">
        <v>119</v>
      </c>
      <c r="G2254" t="s">
        <v>26</v>
      </c>
      <c r="H2254" t="s">
        <v>27</v>
      </c>
      <c r="I2254" t="s">
        <v>28</v>
      </c>
      <c r="J2254" t="s">
        <v>10181</v>
      </c>
      <c r="K2254" t="s">
        <v>10182</v>
      </c>
      <c r="L2254">
        <v>7</v>
      </c>
      <c r="M2254">
        <v>4425.53</v>
      </c>
      <c r="N2254">
        <v>30978.71</v>
      </c>
      <c r="O2254" s="2">
        <v>0.25</v>
      </c>
      <c r="P2254">
        <v>7744.68</v>
      </c>
      <c r="Q2254">
        <v>23234.03</v>
      </c>
      <c r="R2254" t="s">
        <v>76</v>
      </c>
      <c r="S2254" t="s">
        <v>60</v>
      </c>
      <c r="T2254" s="2">
        <v>0.3</v>
      </c>
      <c r="U2254">
        <v>6970.21</v>
      </c>
    </row>
    <row r="2255" spans="1:21" x14ac:dyDescent="0.3">
      <c r="A2255" t="s">
        <v>10183</v>
      </c>
      <c r="B2255" s="1">
        <v>45072</v>
      </c>
      <c r="C2255" t="s">
        <v>10184</v>
      </c>
      <c r="D2255" t="s">
        <v>10185</v>
      </c>
      <c r="E2255" t="s">
        <v>36</v>
      </c>
      <c r="F2255" t="s">
        <v>25</v>
      </c>
      <c r="G2255" t="s">
        <v>81</v>
      </c>
      <c r="H2255" t="s">
        <v>72</v>
      </c>
      <c r="I2255" t="s">
        <v>73</v>
      </c>
      <c r="J2255" t="s">
        <v>10186</v>
      </c>
      <c r="K2255" t="s">
        <v>10187</v>
      </c>
      <c r="L2255">
        <v>1</v>
      </c>
      <c r="M2255">
        <v>4625.1000000000004</v>
      </c>
      <c r="N2255">
        <v>4625.1000000000004</v>
      </c>
      <c r="O2255" s="2">
        <v>0</v>
      </c>
      <c r="P2255">
        <v>0</v>
      </c>
      <c r="Q2255">
        <v>4625.1000000000004</v>
      </c>
      <c r="R2255" t="s">
        <v>76</v>
      </c>
      <c r="S2255" t="s">
        <v>32</v>
      </c>
      <c r="T2255" s="2">
        <v>0.25</v>
      </c>
      <c r="U2255">
        <v>1156.28</v>
      </c>
    </row>
    <row r="2256" spans="1:21" x14ac:dyDescent="0.3">
      <c r="A2256" t="s">
        <v>10188</v>
      </c>
      <c r="B2256" s="1">
        <v>45278</v>
      </c>
      <c r="C2256" t="s">
        <v>5796</v>
      </c>
      <c r="D2256" t="s">
        <v>10189</v>
      </c>
      <c r="E2256" t="s">
        <v>54</v>
      </c>
      <c r="F2256" t="s">
        <v>143</v>
      </c>
      <c r="G2256" t="s">
        <v>81</v>
      </c>
      <c r="H2256" t="s">
        <v>27</v>
      </c>
      <c r="I2256" t="s">
        <v>28</v>
      </c>
      <c r="J2256" t="s">
        <v>10190</v>
      </c>
      <c r="K2256" t="s">
        <v>10191</v>
      </c>
      <c r="L2256">
        <v>9</v>
      </c>
      <c r="M2256">
        <v>1697.72</v>
      </c>
      <c r="N2256">
        <v>15279.48</v>
      </c>
      <c r="O2256" s="2">
        <v>0.2</v>
      </c>
      <c r="P2256">
        <v>3055.9</v>
      </c>
      <c r="Q2256">
        <v>12223.58</v>
      </c>
      <c r="R2256" t="s">
        <v>76</v>
      </c>
      <c r="S2256" t="s">
        <v>50</v>
      </c>
      <c r="T2256" s="2">
        <v>0.25</v>
      </c>
      <c r="U2256">
        <v>3055.89</v>
      </c>
    </row>
    <row r="2257" spans="1:21" x14ac:dyDescent="0.3">
      <c r="A2257" t="s">
        <v>10192</v>
      </c>
      <c r="B2257" s="1">
        <v>45143</v>
      </c>
      <c r="C2257" t="s">
        <v>5424</v>
      </c>
      <c r="D2257" t="s">
        <v>10193</v>
      </c>
      <c r="E2257" t="s">
        <v>36</v>
      </c>
      <c r="F2257" t="s">
        <v>64</v>
      </c>
      <c r="G2257" t="s">
        <v>81</v>
      </c>
      <c r="H2257" t="s">
        <v>45</v>
      </c>
      <c r="I2257" t="s">
        <v>136</v>
      </c>
      <c r="J2257" t="s">
        <v>10194</v>
      </c>
      <c r="K2257" t="s">
        <v>10195</v>
      </c>
      <c r="L2257">
        <v>8</v>
      </c>
      <c r="M2257">
        <v>6643.43</v>
      </c>
      <c r="N2257">
        <v>53147.44</v>
      </c>
      <c r="O2257" s="2">
        <v>0.1</v>
      </c>
      <c r="P2257">
        <v>5314.74</v>
      </c>
      <c r="Q2257">
        <v>47832.7</v>
      </c>
      <c r="R2257" t="s">
        <v>176</v>
      </c>
      <c r="S2257" t="s">
        <v>32</v>
      </c>
      <c r="T2257" s="2">
        <v>0.3</v>
      </c>
      <c r="U2257">
        <v>14349.81</v>
      </c>
    </row>
    <row r="2258" spans="1:21" x14ac:dyDescent="0.3">
      <c r="A2258" t="s">
        <v>10196</v>
      </c>
      <c r="B2258" s="1">
        <v>45280</v>
      </c>
      <c r="C2258" t="s">
        <v>10197</v>
      </c>
      <c r="D2258" t="s">
        <v>2786</v>
      </c>
      <c r="E2258" t="s">
        <v>54</v>
      </c>
      <c r="F2258" t="s">
        <v>71</v>
      </c>
      <c r="G2258" t="s">
        <v>81</v>
      </c>
      <c r="H2258" t="s">
        <v>72</v>
      </c>
      <c r="I2258" t="s">
        <v>73</v>
      </c>
      <c r="J2258" t="s">
        <v>10198</v>
      </c>
      <c r="K2258" t="s">
        <v>10199</v>
      </c>
      <c r="L2258">
        <v>6</v>
      </c>
      <c r="M2258">
        <v>4568.21</v>
      </c>
      <c r="N2258">
        <v>27409.26</v>
      </c>
      <c r="O2258" s="2">
        <v>0.25</v>
      </c>
      <c r="P2258">
        <v>6852.31</v>
      </c>
      <c r="Q2258">
        <v>20556.95</v>
      </c>
      <c r="R2258" t="s">
        <v>76</v>
      </c>
      <c r="S2258" t="s">
        <v>60</v>
      </c>
      <c r="T2258" s="2">
        <v>0.15</v>
      </c>
      <c r="U2258">
        <v>3083.54</v>
      </c>
    </row>
    <row r="2259" spans="1:21" x14ac:dyDescent="0.3">
      <c r="A2259" t="s">
        <v>10200</v>
      </c>
      <c r="B2259" s="1">
        <v>45585</v>
      </c>
      <c r="C2259" t="s">
        <v>10201</v>
      </c>
      <c r="D2259" t="s">
        <v>1087</v>
      </c>
      <c r="E2259" t="s">
        <v>43</v>
      </c>
      <c r="F2259" t="s">
        <v>64</v>
      </c>
      <c r="G2259" t="s">
        <v>81</v>
      </c>
      <c r="H2259" t="s">
        <v>45</v>
      </c>
      <c r="I2259" t="s">
        <v>144</v>
      </c>
      <c r="J2259" t="s">
        <v>10202</v>
      </c>
      <c r="K2259" t="s">
        <v>10203</v>
      </c>
      <c r="L2259">
        <v>10</v>
      </c>
      <c r="M2259">
        <v>4201.96</v>
      </c>
      <c r="N2259">
        <v>42019.6</v>
      </c>
      <c r="O2259" s="2">
        <v>0</v>
      </c>
      <c r="P2259">
        <v>0</v>
      </c>
      <c r="Q2259">
        <v>42019.6</v>
      </c>
      <c r="R2259" t="s">
        <v>59</v>
      </c>
      <c r="S2259" t="s">
        <v>32</v>
      </c>
      <c r="T2259" s="2">
        <v>0.15</v>
      </c>
      <c r="U2259">
        <v>6302.94</v>
      </c>
    </row>
    <row r="2260" spans="1:21" x14ac:dyDescent="0.3">
      <c r="A2260" t="s">
        <v>10204</v>
      </c>
      <c r="B2260" s="1">
        <v>45385</v>
      </c>
      <c r="C2260" t="s">
        <v>10205</v>
      </c>
      <c r="D2260" t="s">
        <v>8480</v>
      </c>
      <c r="E2260" t="s">
        <v>24</v>
      </c>
      <c r="F2260" t="s">
        <v>143</v>
      </c>
      <c r="G2260" t="s">
        <v>26</v>
      </c>
      <c r="H2260" t="s">
        <v>55</v>
      </c>
      <c r="I2260" t="s">
        <v>56</v>
      </c>
      <c r="J2260" t="s">
        <v>5841</v>
      </c>
      <c r="K2260" t="s">
        <v>10206</v>
      </c>
      <c r="L2260">
        <v>6</v>
      </c>
      <c r="M2260">
        <v>6315.07</v>
      </c>
      <c r="N2260">
        <v>37890.42</v>
      </c>
      <c r="O2260" s="2">
        <v>0.2</v>
      </c>
      <c r="P2260">
        <v>7578.08</v>
      </c>
      <c r="Q2260">
        <v>30312.34</v>
      </c>
      <c r="R2260" t="s">
        <v>49</v>
      </c>
      <c r="S2260" t="s">
        <v>60</v>
      </c>
      <c r="T2260" s="2">
        <v>0.3</v>
      </c>
      <c r="U2260">
        <v>9093.7000000000007</v>
      </c>
    </row>
    <row r="2261" spans="1:21" x14ac:dyDescent="0.3">
      <c r="A2261" t="s">
        <v>10207</v>
      </c>
      <c r="B2261" s="1">
        <v>45888</v>
      </c>
      <c r="C2261" t="s">
        <v>8986</v>
      </c>
      <c r="D2261" t="s">
        <v>9803</v>
      </c>
      <c r="E2261" t="s">
        <v>54</v>
      </c>
      <c r="F2261" t="s">
        <v>44</v>
      </c>
      <c r="G2261" t="s">
        <v>26</v>
      </c>
      <c r="H2261" t="s">
        <v>72</v>
      </c>
      <c r="I2261" t="s">
        <v>73</v>
      </c>
      <c r="J2261" t="s">
        <v>10208</v>
      </c>
      <c r="K2261" t="s">
        <v>10209</v>
      </c>
      <c r="L2261">
        <v>10</v>
      </c>
      <c r="M2261">
        <v>7394.38</v>
      </c>
      <c r="N2261">
        <v>73943.8</v>
      </c>
      <c r="O2261" s="2">
        <v>0.2</v>
      </c>
      <c r="P2261">
        <v>14788.76</v>
      </c>
      <c r="Q2261">
        <v>59155.040000000001</v>
      </c>
      <c r="R2261" t="s">
        <v>49</v>
      </c>
      <c r="S2261" t="s">
        <v>77</v>
      </c>
      <c r="T2261" s="2">
        <v>0.25</v>
      </c>
      <c r="U2261">
        <v>14788.76</v>
      </c>
    </row>
    <row r="2262" spans="1:21" x14ac:dyDescent="0.3">
      <c r="A2262" t="s">
        <v>10210</v>
      </c>
      <c r="B2262" s="1">
        <v>45890</v>
      </c>
      <c r="C2262" t="s">
        <v>10211</v>
      </c>
      <c r="D2262" t="s">
        <v>10212</v>
      </c>
      <c r="E2262" t="s">
        <v>24</v>
      </c>
      <c r="F2262" t="s">
        <v>163</v>
      </c>
      <c r="G2262" t="s">
        <v>81</v>
      </c>
      <c r="H2262" t="s">
        <v>55</v>
      </c>
      <c r="I2262" t="s">
        <v>130</v>
      </c>
      <c r="J2262" t="s">
        <v>10213</v>
      </c>
      <c r="K2262" t="s">
        <v>10214</v>
      </c>
      <c r="L2262">
        <v>3</v>
      </c>
      <c r="M2262">
        <v>5587.85</v>
      </c>
      <c r="N2262">
        <v>16763.55</v>
      </c>
      <c r="O2262" s="2">
        <v>0.1</v>
      </c>
      <c r="P2262">
        <v>1676.36</v>
      </c>
      <c r="Q2262">
        <v>15087.19</v>
      </c>
      <c r="R2262" t="s">
        <v>49</v>
      </c>
      <c r="S2262" t="s">
        <v>32</v>
      </c>
      <c r="T2262" s="2">
        <v>0.1</v>
      </c>
      <c r="U2262">
        <v>1508.72</v>
      </c>
    </row>
    <row r="2263" spans="1:21" x14ac:dyDescent="0.3">
      <c r="A2263" t="s">
        <v>10215</v>
      </c>
      <c r="B2263" s="1">
        <v>45145</v>
      </c>
      <c r="C2263" t="s">
        <v>10040</v>
      </c>
      <c r="D2263" t="s">
        <v>10216</v>
      </c>
      <c r="E2263" t="s">
        <v>24</v>
      </c>
      <c r="F2263" t="s">
        <v>44</v>
      </c>
      <c r="G2263" t="s">
        <v>26</v>
      </c>
      <c r="H2263" t="s">
        <v>72</v>
      </c>
      <c r="I2263" t="s">
        <v>150</v>
      </c>
      <c r="J2263" t="s">
        <v>10217</v>
      </c>
      <c r="K2263" t="s">
        <v>10218</v>
      </c>
      <c r="L2263">
        <v>7</v>
      </c>
      <c r="M2263">
        <v>7409.91</v>
      </c>
      <c r="N2263">
        <v>51869.37</v>
      </c>
      <c r="O2263" s="2">
        <v>0.1</v>
      </c>
      <c r="P2263">
        <v>5186.9399999999996</v>
      </c>
      <c r="Q2263">
        <v>46682.43</v>
      </c>
      <c r="R2263" t="s">
        <v>176</v>
      </c>
      <c r="S2263" t="s">
        <v>50</v>
      </c>
      <c r="T2263" s="2">
        <v>0.1</v>
      </c>
      <c r="U2263">
        <v>4668.24</v>
      </c>
    </row>
    <row r="2264" spans="1:21" x14ac:dyDescent="0.3">
      <c r="A2264" t="s">
        <v>10219</v>
      </c>
      <c r="B2264" s="1">
        <v>45137</v>
      </c>
      <c r="C2264" t="s">
        <v>10220</v>
      </c>
      <c r="D2264" t="s">
        <v>10221</v>
      </c>
      <c r="E2264" t="s">
        <v>54</v>
      </c>
      <c r="F2264" t="s">
        <v>163</v>
      </c>
      <c r="G2264" t="s">
        <v>26</v>
      </c>
      <c r="H2264" t="s">
        <v>27</v>
      </c>
      <c r="I2264" t="s">
        <v>157</v>
      </c>
      <c r="J2264" t="s">
        <v>10222</v>
      </c>
      <c r="K2264" t="s">
        <v>10223</v>
      </c>
      <c r="L2264">
        <v>2</v>
      </c>
      <c r="M2264">
        <v>588.37</v>
      </c>
      <c r="N2264">
        <v>1176.74</v>
      </c>
      <c r="O2264" s="2">
        <v>0.25</v>
      </c>
      <c r="P2264">
        <v>294.19</v>
      </c>
      <c r="Q2264">
        <v>882.55</v>
      </c>
      <c r="R2264" t="s">
        <v>59</v>
      </c>
      <c r="S2264" t="s">
        <v>77</v>
      </c>
      <c r="T2264" s="2">
        <v>0.25</v>
      </c>
      <c r="U2264">
        <v>220.64</v>
      </c>
    </row>
    <row r="2265" spans="1:21" x14ac:dyDescent="0.3">
      <c r="A2265" t="s">
        <v>10224</v>
      </c>
      <c r="B2265" s="1">
        <v>45872</v>
      </c>
      <c r="C2265" t="s">
        <v>10225</v>
      </c>
      <c r="D2265" t="s">
        <v>10226</v>
      </c>
      <c r="E2265" t="s">
        <v>24</v>
      </c>
      <c r="F2265" t="s">
        <v>112</v>
      </c>
      <c r="G2265" t="s">
        <v>81</v>
      </c>
      <c r="H2265" t="s">
        <v>72</v>
      </c>
      <c r="I2265" t="s">
        <v>73</v>
      </c>
      <c r="J2265" t="s">
        <v>6829</v>
      </c>
      <c r="K2265" t="s">
        <v>10227</v>
      </c>
      <c r="L2265">
        <v>3</v>
      </c>
      <c r="M2265">
        <v>3671.72</v>
      </c>
      <c r="N2265">
        <v>11015.16</v>
      </c>
      <c r="O2265" s="2">
        <v>0.15</v>
      </c>
      <c r="P2265">
        <v>1652.27</v>
      </c>
      <c r="Q2265">
        <v>9362.89</v>
      </c>
      <c r="R2265" t="s">
        <v>59</v>
      </c>
      <c r="S2265" t="s">
        <v>60</v>
      </c>
      <c r="T2265" s="2">
        <v>0.1</v>
      </c>
      <c r="U2265">
        <v>936.29</v>
      </c>
    </row>
    <row r="2266" spans="1:21" x14ac:dyDescent="0.3">
      <c r="A2266" t="s">
        <v>10228</v>
      </c>
      <c r="B2266" s="1">
        <v>45246</v>
      </c>
      <c r="C2266" t="s">
        <v>10229</v>
      </c>
      <c r="D2266" t="s">
        <v>10230</v>
      </c>
      <c r="E2266" t="s">
        <v>54</v>
      </c>
      <c r="F2266" t="s">
        <v>37</v>
      </c>
      <c r="G2266" t="s">
        <v>81</v>
      </c>
      <c r="H2266" t="s">
        <v>72</v>
      </c>
      <c r="I2266" t="s">
        <v>185</v>
      </c>
      <c r="J2266" t="s">
        <v>10231</v>
      </c>
      <c r="K2266" t="s">
        <v>10232</v>
      </c>
      <c r="L2266">
        <v>2</v>
      </c>
      <c r="M2266">
        <v>7662.5</v>
      </c>
      <c r="N2266">
        <v>15325</v>
      </c>
      <c r="O2266" s="2">
        <v>0.15</v>
      </c>
      <c r="P2266">
        <v>2298.75</v>
      </c>
      <c r="Q2266">
        <v>13026.25</v>
      </c>
      <c r="R2266" t="s">
        <v>31</v>
      </c>
      <c r="S2266" t="s">
        <v>77</v>
      </c>
      <c r="T2266" s="2">
        <v>0.15</v>
      </c>
      <c r="U2266">
        <v>1953.94</v>
      </c>
    </row>
    <row r="2267" spans="1:21" x14ac:dyDescent="0.3">
      <c r="A2267" t="s">
        <v>10233</v>
      </c>
      <c r="B2267" s="1">
        <v>45511</v>
      </c>
      <c r="C2267" t="s">
        <v>10234</v>
      </c>
      <c r="D2267" t="s">
        <v>10235</v>
      </c>
      <c r="E2267" t="s">
        <v>36</v>
      </c>
      <c r="F2267" t="s">
        <v>71</v>
      </c>
      <c r="G2267" t="s">
        <v>81</v>
      </c>
      <c r="H2267" t="s">
        <v>27</v>
      </c>
      <c r="I2267" t="s">
        <v>157</v>
      </c>
      <c r="J2267" t="s">
        <v>6850</v>
      </c>
      <c r="K2267" t="s">
        <v>10236</v>
      </c>
      <c r="L2267">
        <v>3</v>
      </c>
      <c r="M2267">
        <v>825.6</v>
      </c>
      <c r="N2267">
        <v>2476.8000000000002</v>
      </c>
      <c r="O2267" s="2">
        <v>0.15</v>
      </c>
      <c r="P2267">
        <v>371.52</v>
      </c>
      <c r="Q2267">
        <v>2105.2800000000002</v>
      </c>
      <c r="R2267" t="s">
        <v>59</v>
      </c>
      <c r="S2267" t="s">
        <v>77</v>
      </c>
      <c r="T2267" s="2">
        <v>0.1</v>
      </c>
      <c r="U2267">
        <v>210.53</v>
      </c>
    </row>
    <row r="2268" spans="1:21" x14ac:dyDescent="0.3">
      <c r="A2268" t="s">
        <v>10237</v>
      </c>
      <c r="B2268" s="1">
        <v>45363</v>
      </c>
      <c r="C2268" t="s">
        <v>2167</v>
      </c>
      <c r="D2268" t="s">
        <v>10238</v>
      </c>
      <c r="E2268" t="s">
        <v>142</v>
      </c>
      <c r="F2268" t="s">
        <v>156</v>
      </c>
      <c r="G2268" t="s">
        <v>81</v>
      </c>
      <c r="H2268" t="s">
        <v>27</v>
      </c>
      <c r="I2268" t="s">
        <v>157</v>
      </c>
      <c r="J2268" t="s">
        <v>10239</v>
      </c>
      <c r="K2268" t="s">
        <v>10240</v>
      </c>
      <c r="L2268">
        <v>5</v>
      </c>
      <c r="M2268">
        <v>729.89</v>
      </c>
      <c r="N2268">
        <v>3649.45</v>
      </c>
      <c r="O2268" s="2">
        <v>0.15</v>
      </c>
      <c r="P2268">
        <v>547.41999999999996</v>
      </c>
      <c r="Q2268">
        <v>3102.03</v>
      </c>
      <c r="R2268" t="s">
        <v>76</v>
      </c>
      <c r="S2268" t="s">
        <v>50</v>
      </c>
      <c r="T2268" s="2">
        <v>0.25</v>
      </c>
      <c r="U2268">
        <v>775.51</v>
      </c>
    </row>
    <row r="2269" spans="1:21" x14ac:dyDescent="0.3">
      <c r="A2269" t="s">
        <v>10241</v>
      </c>
      <c r="B2269" s="1">
        <v>45400</v>
      </c>
      <c r="C2269" t="s">
        <v>3125</v>
      </c>
      <c r="D2269" t="s">
        <v>10242</v>
      </c>
      <c r="E2269" t="s">
        <v>24</v>
      </c>
      <c r="F2269" t="s">
        <v>37</v>
      </c>
      <c r="G2269" t="s">
        <v>81</v>
      </c>
      <c r="H2269" t="s">
        <v>45</v>
      </c>
      <c r="I2269" t="s">
        <v>113</v>
      </c>
      <c r="J2269" t="s">
        <v>10243</v>
      </c>
      <c r="K2269" t="s">
        <v>10244</v>
      </c>
      <c r="L2269">
        <v>2</v>
      </c>
      <c r="M2269">
        <v>2617.9299999999998</v>
      </c>
      <c r="N2269">
        <v>5235.8599999999997</v>
      </c>
      <c r="O2269" s="2">
        <v>0</v>
      </c>
      <c r="P2269">
        <v>0</v>
      </c>
      <c r="Q2269">
        <v>5235.8599999999997</v>
      </c>
      <c r="R2269" t="s">
        <v>76</v>
      </c>
      <c r="S2269" t="s">
        <v>60</v>
      </c>
      <c r="T2269" s="2">
        <v>0.2</v>
      </c>
      <c r="U2269">
        <v>1047.17</v>
      </c>
    </row>
    <row r="2270" spans="1:21" x14ac:dyDescent="0.3">
      <c r="A2270" t="s">
        <v>10245</v>
      </c>
      <c r="B2270" s="1">
        <v>45878</v>
      </c>
      <c r="C2270" t="s">
        <v>10246</v>
      </c>
      <c r="D2270" t="s">
        <v>10247</v>
      </c>
      <c r="E2270" t="s">
        <v>142</v>
      </c>
      <c r="F2270" t="s">
        <v>71</v>
      </c>
      <c r="G2270" t="s">
        <v>26</v>
      </c>
      <c r="H2270" t="s">
        <v>45</v>
      </c>
      <c r="I2270" t="s">
        <v>46</v>
      </c>
      <c r="J2270" t="s">
        <v>10248</v>
      </c>
      <c r="K2270" t="s">
        <v>1217</v>
      </c>
      <c r="L2270">
        <v>5</v>
      </c>
      <c r="M2270">
        <v>3066.22</v>
      </c>
      <c r="N2270">
        <v>15331.1</v>
      </c>
      <c r="O2270" s="2">
        <v>0.3</v>
      </c>
      <c r="P2270">
        <v>4599.33</v>
      </c>
      <c r="Q2270">
        <v>10731.77</v>
      </c>
      <c r="R2270" t="s">
        <v>59</v>
      </c>
      <c r="S2270" t="s">
        <v>60</v>
      </c>
      <c r="T2270" s="2">
        <v>0.3</v>
      </c>
      <c r="U2270">
        <v>3219.53</v>
      </c>
    </row>
    <row r="2271" spans="1:21" x14ac:dyDescent="0.3">
      <c r="A2271" t="s">
        <v>10249</v>
      </c>
      <c r="B2271" s="1">
        <v>45296</v>
      </c>
      <c r="C2271" t="s">
        <v>10250</v>
      </c>
      <c r="D2271" t="s">
        <v>10251</v>
      </c>
      <c r="E2271" t="s">
        <v>43</v>
      </c>
      <c r="F2271" t="s">
        <v>99</v>
      </c>
      <c r="G2271" t="s">
        <v>26</v>
      </c>
      <c r="H2271" t="s">
        <v>55</v>
      </c>
      <c r="I2271" t="s">
        <v>56</v>
      </c>
      <c r="J2271" t="s">
        <v>10252</v>
      </c>
      <c r="K2271" t="s">
        <v>10253</v>
      </c>
      <c r="L2271">
        <v>10</v>
      </c>
      <c r="M2271">
        <v>7534.45</v>
      </c>
      <c r="N2271">
        <v>75344.5</v>
      </c>
      <c r="O2271" s="2">
        <v>0.3</v>
      </c>
      <c r="P2271">
        <v>22603.35</v>
      </c>
      <c r="Q2271">
        <v>52741.15</v>
      </c>
      <c r="R2271" t="s">
        <v>49</v>
      </c>
      <c r="S2271" t="s">
        <v>32</v>
      </c>
      <c r="T2271" s="2">
        <v>0.25</v>
      </c>
      <c r="U2271">
        <v>13185.29</v>
      </c>
    </row>
    <row r="2272" spans="1:21" x14ac:dyDescent="0.3">
      <c r="A2272" t="s">
        <v>10254</v>
      </c>
      <c r="B2272" s="1">
        <v>45555</v>
      </c>
      <c r="C2272" t="s">
        <v>10255</v>
      </c>
      <c r="D2272" t="s">
        <v>10256</v>
      </c>
      <c r="E2272" t="s">
        <v>36</v>
      </c>
      <c r="F2272" t="s">
        <v>25</v>
      </c>
      <c r="G2272" t="s">
        <v>26</v>
      </c>
      <c r="H2272" t="s">
        <v>45</v>
      </c>
      <c r="I2272" t="s">
        <v>65</v>
      </c>
      <c r="J2272" t="s">
        <v>10257</v>
      </c>
      <c r="K2272" t="s">
        <v>10258</v>
      </c>
      <c r="L2272">
        <v>3</v>
      </c>
      <c r="M2272">
        <v>2143.17</v>
      </c>
      <c r="N2272">
        <v>6429.51</v>
      </c>
      <c r="O2272" s="2">
        <v>0.2</v>
      </c>
      <c r="P2272">
        <v>1285.9000000000001</v>
      </c>
      <c r="Q2272">
        <v>5143.6099999999997</v>
      </c>
      <c r="R2272" t="s">
        <v>59</v>
      </c>
      <c r="S2272" t="s">
        <v>60</v>
      </c>
      <c r="T2272" s="2">
        <v>0.15</v>
      </c>
      <c r="U2272">
        <v>771.54</v>
      </c>
    </row>
    <row r="2273" spans="1:21" x14ac:dyDescent="0.3">
      <c r="A2273" t="s">
        <v>10259</v>
      </c>
      <c r="B2273" s="1">
        <v>45332</v>
      </c>
      <c r="C2273" t="s">
        <v>10260</v>
      </c>
      <c r="D2273" t="s">
        <v>4448</v>
      </c>
      <c r="E2273" t="s">
        <v>24</v>
      </c>
      <c r="F2273" t="s">
        <v>71</v>
      </c>
      <c r="G2273" t="s">
        <v>26</v>
      </c>
      <c r="H2273" t="s">
        <v>45</v>
      </c>
      <c r="I2273" t="s">
        <v>46</v>
      </c>
      <c r="J2273" t="s">
        <v>10261</v>
      </c>
      <c r="K2273" t="s">
        <v>10262</v>
      </c>
      <c r="L2273">
        <v>4</v>
      </c>
      <c r="M2273">
        <v>5989.75</v>
      </c>
      <c r="N2273">
        <v>23959</v>
      </c>
      <c r="O2273" s="2">
        <v>0.25</v>
      </c>
      <c r="P2273">
        <v>5989.75</v>
      </c>
      <c r="Q2273">
        <v>17969.25</v>
      </c>
      <c r="R2273" t="s">
        <v>59</v>
      </c>
      <c r="S2273" t="s">
        <v>60</v>
      </c>
      <c r="T2273" s="2">
        <v>0.25</v>
      </c>
      <c r="U2273">
        <v>4492.3100000000004</v>
      </c>
    </row>
    <row r="2274" spans="1:21" x14ac:dyDescent="0.3">
      <c r="A2274" t="s">
        <v>10263</v>
      </c>
      <c r="B2274" s="1">
        <v>45450</v>
      </c>
      <c r="C2274" t="s">
        <v>443</v>
      </c>
      <c r="D2274" t="s">
        <v>10264</v>
      </c>
      <c r="E2274" t="s">
        <v>54</v>
      </c>
      <c r="F2274" t="s">
        <v>119</v>
      </c>
      <c r="G2274" t="s">
        <v>26</v>
      </c>
      <c r="H2274" t="s">
        <v>55</v>
      </c>
      <c r="I2274" t="s">
        <v>56</v>
      </c>
      <c r="J2274" t="s">
        <v>10265</v>
      </c>
      <c r="K2274" t="s">
        <v>2467</v>
      </c>
      <c r="L2274">
        <v>1</v>
      </c>
      <c r="M2274">
        <v>7345.24</v>
      </c>
      <c r="N2274">
        <v>7345.24</v>
      </c>
      <c r="O2274" s="2">
        <v>0.1</v>
      </c>
      <c r="P2274">
        <v>734.52</v>
      </c>
      <c r="Q2274">
        <v>6610.72</v>
      </c>
      <c r="R2274" t="s">
        <v>49</v>
      </c>
      <c r="S2274" t="s">
        <v>50</v>
      </c>
      <c r="T2274" s="2">
        <v>0.15</v>
      </c>
      <c r="U2274">
        <v>991.61</v>
      </c>
    </row>
    <row r="2275" spans="1:21" x14ac:dyDescent="0.3">
      <c r="A2275" t="s">
        <v>10266</v>
      </c>
      <c r="B2275" s="1">
        <v>45634</v>
      </c>
      <c r="C2275" t="s">
        <v>10267</v>
      </c>
      <c r="D2275" t="s">
        <v>10268</v>
      </c>
      <c r="E2275" t="s">
        <v>142</v>
      </c>
      <c r="F2275" t="s">
        <v>112</v>
      </c>
      <c r="G2275" t="s">
        <v>81</v>
      </c>
      <c r="H2275" t="s">
        <v>27</v>
      </c>
      <c r="I2275" t="s">
        <v>93</v>
      </c>
      <c r="J2275" t="s">
        <v>10269</v>
      </c>
      <c r="K2275" t="s">
        <v>10270</v>
      </c>
      <c r="L2275">
        <v>1</v>
      </c>
      <c r="M2275">
        <v>6134.76</v>
      </c>
      <c r="N2275">
        <v>6134.76</v>
      </c>
      <c r="O2275" s="2">
        <v>0.1</v>
      </c>
      <c r="P2275">
        <v>613.48</v>
      </c>
      <c r="Q2275">
        <v>5521.28</v>
      </c>
      <c r="R2275" t="s">
        <v>76</v>
      </c>
      <c r="S2275" t="s">
        <v>60</v>
      </c>
      <c r="T2275" s="2">
        <v>0.15</v>
      </c>
      <c r="U2275">
        <v>828.19</v>
      </c>
    </row>
    <row r="2276" spans="1:21" x14ac:dyDescent="0.3">
      <c r="A2276" t="s">
        <v>10271</v>
      </c>
      <c r="B2276" s="1">
        <v>45687</v>
      </c>
      <c r="C2276" t="s">
        <v>10272</v>
      </c>
      <c r="D2276" t="s">
        <v>10273</v>
      </c>
      <c r="E2276" t="s">
        <v>36</v>
      </c>
      <c r="F2276" t="s">
        <v>25</v>
      </c>
      <c r="G2276" t="s">
        <v>26</v>
      </c>
      <c r="H2276" t="s">
        <v>55</v>
      </c>
      <c r="I2276" t="s">
        <v>56</v>
      </c>
      <c r="J2276" t="s">
        <v>899</v>
      </c>
      <c r="K2276" t="s">
        <v>10172</v>
      </c>
      <c r="L2276">
        <v>10</v>
      </c>
      <c r="M2276">
        <v>1586.03</v>
      </c>
      <c r="N2276">
        <v>15860.3</v>
      </c>
      <c r="O2276" s="2">
        <v>0.25</v>
      </c>
      <c r="P2276">
        <v>3965.07</v>
      </c>
      <c r="Q2276">
        <v>11895.23</v>
      </c>
      <c r="R2276" t="s">
        <v>49</v>
      </c>
      <c r="S2276" t="s">
        <v>50</v>
      </c>
      <c r="T2276" s="2">
        <v>0.3</v>
      </c>
      <c r="U2276">
        <v>3568.57</v>
      </c>
    </row>
    <row r="2277" spans="1:21" x14ac:dyDescent="0.3">
      <c r="A2277" t="s">
        <v>10274</v>
      </c>
      <c r="B2277" s="1">
        <v>45038</v>
      </c>
      <c r="C2277" t="s">
        <v>10275</v>
      </c>
      <c r="D2277" t="s">
        <v>4517</v>
      </c>
      <c r="E2277" t="s">
        <v>142</v>
      </c>
      <c r="F2277" t="s">
        <v>112</v>
      </c>
      <c r="G2277" t="s">
        <v>81</v>
      </c>
      <c r="H2277" t="s">
        <v>27</v>
      </c>
      <c r="I2277" t="s">
        <v>157</v>
      </c>
      <c r="J2277" t="s">
        <v>10276</v>
      </c>
      <c r="K2277" t="s">
        <v>10277</v>
      </c>
      <c r="L2277">
        <v>4</v>
      </c>
      <c r="M2277">
        <v>501.54</v>
      </c>
      <c r="N2277">
        <v>2006.16</v>
      </c>
      <c r="O2277" s="2">
        <v>0.05</v>
      </c>
      <c r="P2277">
        <v>100.31</v>
      </c>
      <c r="Q2277">
        <v>1905.85</v>
      </c>
      <c r="R2277" t="s">
        <v>59</v>
      </c>
      <c r="S2277" t="s">
        <v>60</v>
      </c>
      <c r="T2277" s="2">
        <v>0.25</v>
      </c>
      <c r="U2277">
        <v>476.46</v>
      </c>
    </row>
    <row r="2278" spans="1:21" x14ac:dyDescent="0.3">
      <c r="A2278" t="s">
        <v>10278</v>
      </c>
      <c r="B2278" s="1">
        <v>45686</v>
      </c>
      <c r="C2278" t="s">
        <v>10279</v>
      </c>
      <c r="D2278" t="s">
        <v>10280</v>
      </c>
      <c r="E2278" t="s">
        <v>43</v>
      </c>
      <c r="F2278" t="s">
        <v>370</v>
      </c>
      <c r="G2278" t="s">
        <v>81</v>
      </c>
      <c r="H2278" t="s">
        <v>27</v>
      </c>
      <c r="I2278" t="s">
        <v>28</v>
      </c>
      <c r="J2278" t="s">
        <v>10281</v>
      </c>
      <c r="K2278" t="s">
        <v>4474</v>
      </c>
      <c r="L2278">
        <v>2</v>
      </c>
      <c r="M2278">
        <v>2655.84</v>
      </c>
      <c r="N2278">
        <v>5311.68</v>
      </c>
      <c r="O2278" s="2">
        <v>0.15</v>
      </c>
      <c r="P2278">
        <v>796.75</v>
      </c>
      <c r="Q2278">
        <v>4514.93</v>
      </c>
      <c r="R2278" t="s">
        <v>49</v>
      </c>
      <c r="S2278" t="s">
        <v>60</v>
      </c>
      <c r="T2278" s="2">
        <v>0.3</v>
      </c>
      <c r="U2278">
        <v>1354.48</v>
      </c>
    </row>
    <row r="2279" spans="1:21" x14ac:dyDescent="0.3">
      <c r="A2279" t="s">
        <v>10282</v>
      </c>
      <c r="B2279" s="1">
        <v>45652</v>
      </c>
      <c r="C2279" t="s">
        <v>10283</v>
      </c>
      <c r="D2279" t="s">
        <v>10284</v>
      </c>
      <c r="E2279" t="s">
        <v>24</v>
      </c>
      <c r="F2279" t="s">
        <v>87</v>
      </c>
      <c r="G2279" t="s">
        <v>26</v>
      </c>
      <c r="H2279" t="s">
        <v>45</v>
      </c>
      <c r="I2279" t="s">
        <v>113</v>
      </c>
      <c r="J2279" t="s">
        <v>10285</v>
      </c>
      <c r="K2279" t="s">
        <v>10286</v>
      </c>
      <c r="L2279">
        <v>10</v>
      </c>
      <c r="M2279">
        <v>7295.27</v>
      </c>
      <c r="N2279">
        <v>72952.7</v>
      </c>
      <c r="O2279" s="2">
        <v>0</v>
      </c>
      <c r="P2279">
        <v>0</v>
      </c>
      <c r="Q2279">
        <v>72952.7</v>
      </c>
      <c r="R2279" t="s">
        <v>31</v>
      </c>
      <c r="S2279" t="s">
        <v>32</v>
      </c>
      <c r="T2279" s="2">
        <v>0.25</v>
      </c>
      <c r="U2279">
        <v>18238.169999999998</v>
      </c>
    </row>
    <row r="2280" spans="1:21" x14ac:dyDescent="0.3">
      <c r="A2280" t="s">
        <v>10287</v>
      </c>
      <c r="B2280" s="1">
        <v>45173</v>
      </c>
      <c r="C2280" t="s">
        <v>10288</v>
      </c>
      <c r="D2280" t="s">
        <v>10289</v>
      </c>
      <c r="E2280" t="s">
        <v>54</v>
      </c>
      <c r="F2280" t="s">
        <v>99</v>
      </c>
      <c r="G2280" t="s">
        <v>81</v>
      </c>
      <c r="H2280" t="s">
        <v>27</v>
      </c>
      <c r="I2280" t="s">
        <v>28</v>
      </c>
      <c r="J2280" t="s">
        <v>10290</v>
      </c>
      <c r="K2280" t="s">
        <v>5748</v>
      </c>
      <c r="L2280">
        <v>5</v>
      </c>
      <c r="M2280">
        <v>5519.96</v>
      </c>
      <c r="N2280">
        <v>27599.8</v>
      </c>
      <c r="O2280" s="2">
        <v>0.3</v>
      </c>
      <c r="P2280">
        <v>8279.94</v>
      </c>
      <c r="Q2280">
        <v>19319.86</v>
      </c>
      <c r="R2280" t="s">
        <v>31</v>
      </c>
      <c r="S2280" t="s">
        <v>77</v>
      </c>
      <c r="T2280" s="2">
        <v>0.25</v>
      </c>
      <c r="U2280">
        <v>4829.97</v>
      </c>
    </row>
    <row r="2281" spans="1:21" x14ac:dyDescent="0.3">
      <c r="A2281" t="s">
        <v>10291</v>
      </c>
      <c r="B2281" s="1">
        <v>45327</v>
      </c>
      <c r="C2281" t="s">
        <v>10292</v>
      </c>
      <c r="D2281" t="s">
        <v>10293</v>
      </c>
      <c r="E2281" t="s">
        <v>142</v>
      </c>
      <c r="F2281" t="s">
        <v>119</v>
      </c>
      <c r="G2281" t="s">
        <v>26</v>
      </c>
      <c r="H2281" t="s">
        <v>72</v>
      </c>
      <c r="I2281" t="s">
        <v>150</v>
      </c>
      <c r="J2281" t="s">
        <v>10294</v>
      </c>
      <c r="K2281" t="s">
        <v>10295</v>
      </c>
      <c r="L2281">
        <v>8</v>
      </c>
      <c r="M2281">
        <v>6263.8</v>
      </c>
      <c r="N2281">
        <v>50110.400000000001</v>
      </c>
      <c r="O2281" s="2">
        <v>0.3</v>
      </c>
      <c r="P2281">
        <v>15033.12</v>
      </c>
      <c r="Q2281">
        <v>35077.279999999999</v>
      </c>
      <c r="R2281" t="s">
        <v>76</v>
      </c>
      <c r="S2281" t="s">
        <v>50</v>
      </c>
      <c r="T2281" s="2">
        <v>0.3</v>
      </c>
      <c r="U2281">
        <v>10523.18</v>
      </c>
    </row>
    <row r="2282" spans="1:21" x14ac:dyDescent="0.3">
      <c r="A2282" t="s">
        <v>10296</v>
      </c>
      <c r="B2282" s="1">
        <v>45803</v>
      </c>
      <c r="C2282" t="s">
        <v>10297</v>
      </c>
      <c r="D2282" t="s">
        <v>5628</v>
      </c>
      <c r="E2282" t="s">
        <v>142</v>
      </c>
      <c r="F2282" t="s">
        <v>71</v>
      </c>
      <c r="G2282" t="s">
        <v>26</v>
      </c>
      <c r="H2282" t="s">
        <v>27</v>
      </c>
      <c r="I2282" t="s">
        <v>93</v>
      </c>
      <c r="J2282" t="s">
        <v>10298</v>
      </c>
      <c r="K2282" t="s">
        <v>2175</v>
      </c>
      <c r="L2282">
        <v>8</v>
      </c>
      <c r="M2282">
        <v>3036.9</v>
      </c>
      <c r="N2282">
        <v>24295.200000000001</v>
      </c>
      <c r="O2282" s="2">
        <v>0.2</v>
      </c>
      <c r="P2282">
        <v>4859.04</v>
      </c>
      <c r="Q2282">
        <v>19436.16</v>
      </c>
      <c r="R2282" t="s">
        <v>176</v>
      </c>
      <c r="S2282" t="s">
        <v>50</v>
      </c>
      <c r="T2282" s="2">
        <v>0.1</v>
      </c>
      <c r="U2282">
        <v>1943.62</v>
      </c>
    </row>
    <row r="2283" spans="1:21" x14ac:dyDescent="0.3">
      <c r="A2283" t="s">
        <v>10299</v>
      </c>
      <c r="B2283" s="1">
        <v>45439</v>
      </c>
      <c r="C2283" t="s">
        <v>10300</v>
      </c>
      <c r="D2283" t="s">
        <v>10301</v>
      </c>
      <c r="E2283" t="s">
        <v>43</v>
      </c>
      <c r="F2283" t="s">
        <v>370</v>
      </c>
      <c r="G2283" t="s">
        <v>26</v>
      </c>
      <c r="H2283" t="s">
        <v>55</v>
      </c>
      <c r="I2283" t="s">
        <v>130</v>
      </c>
      <c r="J2283" t="s">
        <v>10302</v>
      </c>
      <c r="K2283" t="s">
        <v>10303</v>
      </c>
      <c r="L2283">
        <v>5</v>
      </c>
      <c r="M2283">
        <v>4435.55</v>
      </c>
      <c r="N2283">
        <v>22177.75</v>
      </c>
      <c r="O2283" s="2">
        <v>0.1</v>
      </c>
      <c r="P2283">
        <v>2217.7800000000002</v>
      </c>
      <c r="Q2283">
        <v>19959.97</v>
      </c>
      <c r="R2283" t="s">
        <v>176</v>
      </c>
      <c r="S2283" t="s">
        <v>50</v>
      </c>
      <c r="T2283" s="2">
        <v>0.3</v>
      </c>
      <c r="U2283">
        <v>5987.99</v>
      </c>
    </row>
    <row r="2284" spans="1:21" x14ac:dyDescent="0.3">
      <c r="A2284" t="s">
        <v>10304</v>
      </c>
      <c r="B2284" s="1">
        <v>45001</v>
      </c>
      <c r="C2284" t="s">
        <v>10305</v>
      </c>
      <c r="D2284" t="s">
        <v>10306</v>
      </c>
      <c r="E2284" t="s">
        <v>24</v>
      </c>
      <c r="F2284" t="s">
        <v>143</v>
      </c>
      <c r="G2284" t="s">
        <v>26</v>
      </c>
      <c r="H2284" t="s">
        <v>45</v>
      </c>
      <c r="I2284" t="s">
        <v>46</v>
      </c>
      <c r="J2284" t="s">
        <v>10307</v>
      </c>
      <c r="K2284" t="s">
        <v>10308</v>
      </c>
      <c r="L2284">
        <v>7</v>
      </c>
      <c r="M2284">
        <v>4616.78</v>
      </c>
      <c r="N2284">
        <v>32317.46</v>
      </c>
      <c r="O2284" s="2">
        <v>0.15</v>
      </c>
      <c r="P2284">
        <v>4847.62</v>
      </c>
      <c r="Q2284">
        <v>27469.84</v>
      </c>
      <c r="R2284" t="s">
        <v>31</v>
      </c>
      <c r="S2284" t="s">
        <v>50</v>
      </c>
      <c r="T2284" s="2">
        <v>0.3</v>
      </c>
      <c r="U2284">
        <v>8240.9500000000007</v>
      </c>
    </row>
    <row r="2285" spans="1:21" x14ac:dyDescent="0.3">
      <c r="A2285" t="s">
        <v>10309</v>
      </c>
      <c r="B2285" s="1">
        <v>45825</v>
      </c>
      <c r="C2285" t="s">
        <v>498</v>
      </c>
      <c r="D2285" t="s">
        <v>10310</v>
      </c>
      <c r="E2285" t="s">
        <v>54</v>
      </c>
      <c r="F2285" t="s">
        <v>156</v>
      </c>
      <c r="G2285" t="s">
        <v>26</v>
      </c>
      <c r="H2285" t="s">
        <v>55</v>
      </c>
      <c r="I2285" t="s">
        <v>56</v>
      </c>
      <c r="J2285" t="s">
        <v>10311</v>
      </c>
      <c r="K2285" t="s">
        <v>10312</v>
      </c>
      <c r="L2285">
        <v>2</v>
      </c>
      <c r="M2285">
        <v>2978.69</v>
      </c>
      <c r="N2285">
        <v>5957.38</v>
      </c>
      <c r="O2285" s="2">
        <v>0.2</v>
      </c>
      <c r="P2285">
        <v>1191.48</v>
      </c>
      <c r="Q2285">
        <v>4765.8999999999996</v>
      </c>
      <c r="R2285" t="s">
        <v>176</v>
      </c>
      <c r="S2285" t="s">
        <v>77</v>
      </c>
      <c r="T2285" s="2">
        <v>0.1</v>
      </c>
      <c r="U2285">
        <v>476.59</v>
      </c>
    </row>
    <row r="2286" spans="1:21" x14ac:dyDescent="0.3">
      <c r="A2286" t="s">
        <v>10313</v>
      </c>
      <c r="B2286" s="1">
        <v>44937</v>
      </c>
      <c r="C2286" t="s">
        <v>2079</v>
      </c>
      <c r="D2286" t="s">
        <v>9747</v>
      </c>
      <c r="E2286" t="s">
        <v>24</v>
      </c>
      <c r="F2286" t="s">
        <v>163</v>
      </c>
      <c r="G2286" t="s">
        <v>81</v>
      </c>
      <c r="H2286" t="s">
        <v>45</v>
      </c>
      <c r="I2286" t="s">
        <v>113</v>
      </c>
      <c r="J2286" t="s">
        <v>10314</v>
      </c>
      <c r="K2286" t="s">
        <v>10315</v>
      </c>
      <c r="L2286">
        <v>7</v>
      </c>
      <c r="M2286">
        <v>4109.8100000000004</v>
      </c>
      <c r="N2286">
        <v>28768.67</v>
      </c>
      <c r="O2286" s="2">
        <v>0.25</v>
      </c>
      <c r="P2286">
        <v>7192.17</v>
      </c>
      <c r="Q2286">
        <v>21576.5</v>
      </c>
      <c r="R2286" t="s">
        <v>49</v>
      </c>
      <c r="S2286" t="s">
        <v>77</v>
      </c>
      <c r="T2286" s="2">
        <v>0.3</v>
      </c>
      <c r="U2286">
        <v>6472.95</v>
      </c>
    </row>
    <row r="2287" spans="1:21" x14ac:dyDescent="0.3">
      <c r="A2287" t="s">
        <v>10316</v>
      </c>
      <c r="B2287" s="1">
        <v>45770</v>
      </c>
      <c r="C2287" t="s">
        <v>10317</v>
      </c>
      <c r="D2287" t="s">
        <v>5416</v>
      </c>
      <c r="E2287" t="s">
        <v>54</v>
      </c>
      <c r="F2287" t="s">
        <v>143</v>
      </c>
      <c r="G2287" t="s">
        <v>81</v>
      </c>
      <c r="H2287" t="s">
        <v>27</v>
      </c>
      <c r="I2287" t="s">
        <v>93</v>
      </c>
      <c r="J2287" t="s">
        <v>10318</v>
      </c>
      <c r="K2287" t="s">
        <v>10319</v>
      </c>
      <c r="L2287">
        <v>10</v>
      </c>
      <c r="M2287">
        <v>2196.63</v>
      </c>
      <c r="N2287">
        <v>21966.3</v>
      </c>
      <c r="O2287" s="2">
        <v>0.05</v>
      </c>
      <c r="P2287">
        <v>1098.32</v>
      </c>
      <c r="Q2287">
        <v>20867.98</v>
      </c>
      <c r="R2287" t="s">
        <v>49</v>
      </c>
      <c r="S2287" t="s">
        <v>32</v>
      </c>
      <c r="T2287" s="2">
        <v>0.1</v>
      </c>
      <c r="U2287">
        <v>2086.8000000000002</v>
      </c>
    </row>
    <row r="2288" spans="1:21" x14ac:dyDescent="0.3">
      <c r="A2288" t="s">
        <v>10320</v>
      </c>
      <c r="B2288" s="1">
        <v>45458</v>
      </c>
      <c r="C2288" t="s">
        <v>7319</v>
      </c>
      <c r="D2288" t="s">
        <v>10321</v>
      </c>
      <c r="E2288" t="s">
        <v>54</v>
      </c>
      <c r="F2288" t="s">
        <v>143</v>
      </c>
      <c r="G2288" t="s">
        <v>81</v>
      </c>
      <c r="H2288" t="s">
        <v>27</v>
      </c>
      <c r="I2288" t="s">
        <v>157</v>
      </c>
      <c r="J2288" t="s">
        <v>10322</v>
      </c>
      <c r="K2288" t="s">
        <v>2812</v>
      </c>
      <c r="L2288">
        <v>4</v>
      </c>
      <c r="M2288">
        <v>716.21</v>
      </c>
      <c r="N2288">
        <v>2864.84</v>
      </c>
      <c r="O2288" s="2">
        <v>0.1</v>
      </c>
      <c r="P2288">
        <v>286.48</v>
      </c>
      <c r="Q2288">
        <v>2578.36</v>
      </c>
      <c r="R2288" t="s">
        <v>176</v>
      </c>
      <c r="S2288" t="s">
        <v>60</v>
      </c>
      <c r="T2288" s="2">
        <v>0.3</v>
      </c>
      <c r="U2288">
        <v>773.51</v>
      </c>
    </row>
    <row r="2289" spans="1:21" x14ac:dyDescent="0.3">
      <c r="A2289" t="s">
        <v>10323</v>
      </c>
      <c r="B2289" s="1">
        <v>45542</v>
      </c>
      <c r="C2289" t="s">
        <v>10324</v>
      </c>
      <c r="D2289" t="s">
        <v>10325</v>
      </c>
      <c r="E2289" t="s">
        <v>24</v>
      </c>
      <c r="F2289" t="s">
        <v>156</v>
      </c>
      <c r="G2289" t="s">
        <v>26</v>
      </c>
      <c r="H2289" t="s">
        <v>72</v>
      </c>
      <c r="I2289" t="s">
        <v>73</v>
      </c>
      <c r="J2289" t="s">
        <v>10326</v>
      </c>
      <c r="K2289" t="s">
        <v>10327</v>
      </c>
      <c r="L2289">
        <v>7</v>
      </c>
      <c r="M2289">
        <v>5085.07</v>
      </c>
      <c r="N2289">
        <v>35595.49</v>
      </c>
      <c r="O2289" s="2">
        <v>0.05</v>
      </c>
      <c r="P2289">
        <v>1779.77</v>
      </c>
      <c r="Q2289">
        <v>33815.72</v>
      </c>
      <c r="R2289" t="s">
        <v>49</v>
      </c>
      <c r="S2289" t="s">
        <v>77</v>
      </c>
      <c r="T2289" s="2">
        <v>0.25</v>
      </c>
      <c r="U2289">
        <v>8453.93</v>
      </c>
    </row>
    <row r="2290" spans="1:21" x14ac:dyDescent="0.3">
      <c r="A2290" t="s">
        <v>10328</v>
      </c>
      <c r="B2290" s="1">
        <v>45012</v>
      </c>
      <c r="C2290" t="s">
        <v>10329</v>
      </c>
      <c r="D2290" t="s">
        <v>6331</v>
      </c>
      <c r="E2290" t="s">
        <v>142</v>
      </c>
      <c r="F2290" t="s">
        <v>143</v>
      </c>
      <c r="G2290" t="s">
        <v>81</v>
      </c>
      <c r="H2290" t="s">
        <v>45</v>
      </c>
      <c r="I2290" t="s">
        <v>46</v>
      </c>
      <c r="J2290" t="s">
        <v>10330</v>
      </c>
      <c r="K2290" t="s">
        <v>10331</v>
      </c>
      <c r="L2290">
        <v>9</v>
      </c>
      <c r="M2290">
        <v>1361.67</v>
      </c>
      <c r="N2290">
        <v>12255.03</v>
      </c>
      <c r="O2290" s="2">
        <v>0.2</v>
      </c>
      <c r="P2290">
        <v>2451.0100000000002</v>
      </c>
      <c r="Q2290">
        <v>9804.02</v>
      </c>
      <c r="R2290" t="s">
        <v>59</v>
      </c>
      <c r="S2290" t="s">
        <v>32</v>
      </c>
      <c r="T2290" s="2">
        <v>0.1</v>
      </c>
      <c r="U2290">
        <v>980.4</v>
      </c>
    </row>
    <row r="2291" spans="1:21" x14ac:dyDescent="0.3">
      <c r="A2291" t="s">
        <v>10332</v>
      </c>
      <c r="B2291" s="1">
        <v>45548</v>
      </c>
      <c r="C2291" t="s">
        <v>10333</v>
      </c>
      <c r="D2291" t="s">
        <v>10334</v>
      </c>
      <c r="E2291" t="s">
        <v>54</v>
      </c>
      <c r="F2291" t="s">
        <v>87</v>
      </c>
      <c r="G2291" t="s">
        <v>81</v>
      </c>
      <c r="H2291" t="s">
        <v>72</v>
      </c>
      <c r="I2291" t="s">
        <v>73</v>
      </c>
      <c r="J2291" t="s">
        <v>5824</v>
      </c>
      <c r="K2291" t="s">
        <v>10335</v>
      </c>
      <c r="L2291">
        <v>1</v>
      </c>
      <c r="M2291">
        <v>3016</v>
      </c>
      <c r="N2291">
        <v>3016</v>
      </c>
      <c r="O2291" s="2">
        <v>0</v>
      </c>
      <c r="P2291">
        <v>0</v>
      </c>
      <c r="Q2291">
        <v>3016</v>
      </c>
      <c r="R2291" t="s">
        <v>49</v>
      </c>
      <c r="S2291" t="s">
        <v>60</v>
      </c>
      <c r="T2291" s="2">
        <v>0.3</v>
      </c>
      <c r="U2291">
        <v>904.8</v>
      </c>
    </row>
    <row r="2292" spans="1:21" x14ac:dyDescent="0.3">
      <c r="A2292" t="s">
        <v>10336</v>
      </c>
      <c r="B2292" s="1">
        <v>45352</v>
      </c>
      <c r="C2292" t="s">
        <v>10337</v>
      </c>
      <c r="D2292" t="s">
        <v>10338</v>
      </c>
      <c r="E2292" t="s">
        <v>24</v>
      </c>
      <c r="F2292" t="s">
        <v>64</v>
      </c>
      <c r="G2292" t="s">
        <v>81</v>
      </c>
      <c r="H2292" t="s">
        <v>55</v>
      </c>
      <c r="I2292" t="s">
        <v>130</v>
      </c>
      <c r="J2292" t="s">
        <v>10339</v>
      </c>
      <c r="K2292" t="s">
        <v>10340</v>
      </c>
      <c r="L2292">
        <v>7</v>
      </c>
      <c r="M2292">
        <v>1936.02</v>
      </c>
      <c r="N2292">
        <v>13552.14</v>
      </c>
      <c r="O2292" s="2">
        <v>0.2</v>
      </c>
      <c r="P2292">
        <v>2710.43</v>
      </c>
      <c r="Q2292">
        <v>10841.71</v>
      </c>
      <c r="R2292" t="s">
        <v>31</v>
      </c>
      <c r="S2292" t="s">
        <v>50</v>
      </c>
      <c r="T2292" s="2">
        <v>0.2</v>
      </c>
      <c r="U2292">
        <v>2168.34</v>
      </c>
    </row>
    <row r="2293" spans="1:21" x14ac:dyDescent="0.3">
      <c r="A2293" t="s">
        <v>10341</v>
      </c>
      <c r="B2293" s="1">
        <v>45797</v>
      </c>
      <c r="C2293" t="s">
        <v>10342</v>
      </c>
      <c r="D2293" t="s">
        <v>10009</v>
      </c>
      <c r="E2293" t="s">
        <v>142</v>
      </c>
      <c r="F2293" t="s">
        <v>64</v>
      </c>
      <c r="G2293" t="s">
        <v>81</v>
      </c>
      <c r="H2293" t="s">
        <v>45</v>
      </c>
      <c r="I2293" t="s">
        <v>65</v>
      </c>
      <c r="J2293" t="s">
        <v>10343</v>
      </c>
      <c r="K2293" t="s">
        <v>10344</v>
      </c>
      <c r="L2293">
        <v>1</v>
      </c>
      <c r="M2293">
        <v>5719.97</v>
      </c>
      <c r="N2293">
        <v>5719.97</v>
      </c>
      <c r="O2293" s="2">
        <v>0.25</v>
      </c>
      <c r="P2293">
        <v>1429.99</v>
      </c>
      <c r="Q2293">
        <v>4289.9799999999996</v>
      </c>
      <c r="R2293" t="s">
        <v>76</v>
      </c>
      <c r="S2293" t="s">
        <v>50</v>
      </c>
      <c r="T2293" s="2">
        <v>0.2</v>
      </c>
      <c r="U2293">
        <v>858</v>
      </c>
    </row>
    <row r="2294" spans="1:21" x14ac:dyDescent="0.3">
      <c r="A2294" t="s">
        <v>10345</v>
      </c>
      <c r="B2294" s="1">
        <v>45091</v>
      </c>
      <c r="C2294" t="s">
        <v>10346</v>
      </c>
      <c r="D2294" t="s">
        <v>2138</v>
      </c>
      <c r="E2294" t="s">
        <v>54</v>
      </c>
      <c r="F2294" t="s">
        <v>44</v>
      </c>
      <c r="G2294" t="s">
        <v>81</v>
      </c>
      <c r="H2294" t="s">
        <v>55</v>
      </c>
      <c r="I2294" t="s">
        <v>56</v>
      </c>
      <c r="J2294" t="s">
        <v>5969</v>
      </c>
      <c r="K2294" t="s">
        <v>10347</v>
      </c>
      <c r="L2294">
        <v>2</v>
      </c>
      <c r="M2294">
        <v>6188.82</v>
      </c>
      <c r="N2294">
        <v>12377.64</v>
      </c>
      <c r="O2294" s="2">
        <v>0.3</v>
      </c>
      <c r="P2294">
        <v>3713.29</v>
      </c>
      <c r="Q2294">
        <v>8664.35</v>
      </c>
      <c r="R2294" t="s">
        <v>176</v>
      </c>
      <c r="S2294" t="s">
        <v>50</v>
      </c>
      <c r="T2294" s="2">
        <v>0.2</v>
      </c>
      <c r="U2294">
        <v>1732.87</v>
      </c>
    </row>
    <row r="2295" spans="1:21" x14ac:dyDescent="0.3">
      <c r="A2295" t="s">
        <v>10348</v>
      </c>
      <c r="B2295" s="1">
        <v>45393</v>
      </c>
      <c r="C2295" t="s">
        <v>10349</v>
      </c>
      <c r="D2295" t="s">
        <v>10350</v>
      </c>
      <c r="E2295" t="s">
        <v>54</v>
      </c>
      <c r="F2295" t="s">
        <v>143</v>
      </c>
      <c r="G2295" t="s">
        <v>26</v>
      </c>
      <c r="H2295" t="s">
        <v>72</v>
      </c>
      <c r="I2295" t="s">
        <v>73</v>
      </c>
      <c r="J2295" t="s">
        <v>10351</v>
      </c>
      <c r="K2295" t="s">
        <v>10352</v>
      </c>
      <c r="L2295">
        <v>2</v>
      </c>
      <c r="M2295">
        <v>1587.5</v>
      </c>
      <c r="N2295">
        <v>3175</v>
      </c>
      <c r="O2295" s="2">
        <v>0.25</v>
      </c>
      <c r="P2295">
        <v>793.75</v>
      </c>
      <c r="Q2295">
        <v>2381.25</v>
      </c>
      <c r="R2295" t="s">
        <v>176</v>
      </c>
      <c r="S2295" t="s">
        <v>77</v>
      </c>
      <c r="T2295" s="2">
        <v>0.15</v>
      </c>
      <c r="U2295">
        <v>357.19</v>
      </c>
    </row>
    <row r="2296" spans="1:21" x14ac:dyDescent="0.3">
      <c r="A2296" t="s">
        <v>10353</v>
      </c>
      <c r="B2296" s="1">
        <v>45370</v>
      </c>
      <c r="C2296" t="s">
        <v>10349</v>
      </c>
      <c r="D2296" t="s">
        <v>4736</v>
      </c>
      <c r="E2296" t="s">
        <v>36</v>
      </c>
      <c r="F2296" t="s">
        <v>37</v>
      </c>
      <c r="G2296" t="s">
        <v>81</v>
      </c>
      <c r="H2296" t="s">
        <v>27</v>
      </c>
      <c r="I2296" t="s">
        <v>157</v>
      </c>
      <c r="J2296" t="s">
        <v>10354</v>
      </c>
      <c r="K2296" t="s">
        <v>10355</v>
      </c>
      <c r="L2296">
        <v>4</v>
      </c>
      <c r="M2296">
        <v>1529.68</v>
      </c>
      <c r="N2296">
        <v>6118.72</v>
      </c>
      <c r="O2296" s="2">
        <v>0</v>
      </c>
      <c r="P2296">
        <v>0</v>
      </c>
      <c r="Q2296">
        <v>6118.72</v>
      </c>
      <c r="R2296" t="s">
        <v>76</v>
      </c>
      <c r="S2296" t="s">
        <v>77</v>
      </c>
      <c r="T2296" s="2">
        <v>0.15</v>
      </c>
      <c r="U2296">
        <v>917.81</v>
      </c>
    </row>
    <row r="2297" spans="1:21" x14ac:dyDescent="0.3">
      <c r="A2297" t="s">
        <v>10356</v>
      </c>
      <c r="B2297" s="1">
        <v>45048</v>
      </c>
      <c r="C2297" t="s">
        <v>10357</v>
      </c>
      <c r="D2297" t="s">
        <v>3482</v>
      </c>
      <c r="E2297" t="s">
        <v>142</v>
      </c>
      <c r="F2297" t="s">
        <v>71</v>
      </c>
      <c r="G2297" t="s">
        <v>81</v>
      </c>
      <c r="H2297" t="s">
        <v>72</v>
      </c>
      <c r="I2297" t="s">
        <v>185</v>
      </c>
      <c r="J2297" t="s">
        <v>10358</v>
      </c>
      <c r="K2297" t="s">
        <v>10359</v>
      </c>
      <c r="L2297">
        <v>10</v>
      </c>
      <c r="M2297">
        <v>4041.5</v>
      </c>
      <c r="N2297">
        <v>40415</v>
      </c>
      <c r="O2297" s="2">
        <v>0.2</v>
      </c>
      <c r="P2297">
        <v>8083</v>
      </c>
      <c r="Q2297">
        <v>32332</v>
      </c>
      <c r="R2297" t="s">
        <v>76</v>
      </c>
      <c r="S2297" t="s">
        <v>77</v>
      </c>
      <c r="T2297" s="2">
        <v>0.25</v>
      </c>
      <c r="U2297">
        <v>8083</v>
      </c>
    </row>
    <row r="2298" spans="1:21" x14ac:dyDescent="0.3">
      <c r="A2298" t="s">
        <v>10360</v>
      </c>
      <c r="B2298" s="1">
        <v>45383</v>
      </c>
      <c r="C2298" t="s">
        <v>10361</v>
      </c>
      <c r="D2298" t="s">
        <v>7419</v>
      </c>
      <c r="E2298" t="s">
        <v>36</v>
      </c>
      <c r="F2298" t="s">
        <v>119</v>
      </c>
      <c r="G2298" t="s">
        <v>81</v>
      </c>
      <c r="H2298" t="s">
        <v>72</v>
      </c>
      <c r="I2298" t="s">
        <v>106</v>
      </c>
      <c r="J2298" t="s">
        <v>10362</v>
      </c>
      <c r="K2298" t="s">
        <v>10363</v>
      </c>
      <c r="L2298">
        <v>5</v>
      </c>
      <c r="M2298">
        <v>6030.29</v>
      </c>
      <c r="N2298">
        <v>30151.45</v>
      </c>
      <c r="O2298" s="2">
        <v>0.3</v>
      </c>
      <c r="P2298">
        <v>9045.43</v>
      </c>
      <c r="Q2298">
        <v>21106.02</v>
      </c>
      <c r="R2298" t="s">
        <v>76</v>
      </c>
      <c r="S2298" t="s">
        <v>77</v>
      </c>
      <c r="T2298" s="2">
        <v>0.2</v>
      </c>
      <c r="U2298">
        <v>4221.2</v>
      </c>
    </row>
    <row r="2299" spans="1:21" x14ac:dyDescent="0.3">
      <c r="A2299" t="s">
        <v>10364</v>
      </c>
      <c r="B2299" s="1">
        <v>45646</v>
      </c>
      <c r="C2299" t="s">
        <v>10365</v>
      </c>
      <c r="D2299" t="s">
        <v>9580</v>
      </c>
      <c r="E2299" t="s">
        <v>36</v>
      </c>
      <c r="F2299" t="s">
        <v>156</v>
      </c>
      <c r="G2299" t="s">
        <v>26</v>
      </c>
      <c r="H2299" t="s">
        <v>45</v>
      </c>
      <c r="I2299" t="s">
        <v>46</v>
      </c>
      <c r="J2299" t="s">
        <v>10366</v>
      </c>
      <c r="K2299" t="s">
        <v>10367</v>
      </c>
      <c r="L2299">
        <v>4</v>
      </c>
      <c r="M2299">
        <v>3095.74</v>
      </c>
      <c r="N2299">
        <v>12382.96</v>
      </c>
      <c r="O2299" s="2">
        <v>0.05</v>
      </c>
      <c r="P2299">
        <v>619.15</v>
      </c>
      <c r="Q2299">
        <v>11763.81</v>
      </c>
      <c r="R2299" t="s">
        <v>176</v>
      </c>
      <c r="S2299" t="s">
        <v>60</v>
      </c>
      <c r="T2299" s="2">
        <v>0.3</v>
      </c>
      <c r="U2299">
        <v>3529.14</v>
      </c>
    </row>
    <row r="2300" spans="1:21" x14ac:dyDescent="0.3">
      <c r="A2300" t="s">
        <v>10368</v>
      </c>
      <c r="B2300" s="1">
        <v>45815</v>
      </c>
      <c r="C2300" t="s">
        <v>10369</v>
      </c>
      <c r="D2300" t="s">
        <v>10370</v>
      </c>
      <c r="E2300" t="s">
        <v>142</v>
      </c>
      <c r="F2300" t="s">
        <v>44</v>
      </c>
      <c r="G2300" t="s">
        <v>81</v>
      </c>
      <c r="H2300" t="s">
        <v>55</v>
      </c>
      <c r="I2300" t="s">
        <v>130</v>
      </c>
      <c r="J2300" t="s">
        <v>10371</v>
      </c>
      <c r="K2300" t="s">
        <v>10372</v>
      </c>
      <c r="L2300">
        <v>3</v>
      </c>
      <c r="M2300">
        <v>6946.75</v>
      </c>
      <c r="N2300">
        <v>20840.25</v>
      </c>
      <c r="O2300" s="2">
        <v>0.15</v>
      </c>
      <c r="P2300">
        <v>3126.04</v>
      </c>
      <c r="Q2300">
        <v>17714.21</v>
      </c>
      <c r="R2300" t="s">
        <v>31</v>
      </c>
      <c r="S2300" t="s">
        <v>50</v>
      </c>
      <c r="T2300" s="2">
        <v>0.25</v>
      </c>
      <c r="U2300">
        <v>4428.55</v>
      </c>
    </row>
    <row r="2301" spans="1:21" x14ac:dyDescent="0.3">
      <c r="A2301" t="s">
        <v>10373</v>
      </c>
      <c r="B2301" s="1">
        <v>45775</v>
      </c>
      <c r="C2301" t="s">
        <v>10374</v>
      </c>
      <c r="D2301" t="s">
        <v>7452</v>
      </c>
      <c r="E2301" t="s">
        <v>54</v>
      </c>
      <c r="F2301" t="s">
        <v>25</v>
      </c>
      <c r="G2301" t="s">
        <v>81</v>
      </c>
      <c r="H2301" t="s">
        <v>72</v>
      </c>
      <c r="I2301" t="s">
        <v>106</v>
      </c>
      <c r="J2301" t="s">
        <v>10375</v>
      </c>
      <c r="K2301" t="s">
        <v>10376</v>
      </c>
      <c r="L2301">
        <v>10</v>
      </c>
      <c r="M2301">
        <v>1705.12</v>
      </c>
      <c r="N2301">
        <v>17051.2</v>
      </c>
      <c r="O2301" s="2">
        <v>0.25</v>
      </c>
      <c r="P2301">
        <v>4262.8</v>
      </c>
      <c r="Q2301">
        <v>12788.4</v>
      </c>
      <c r="R2301" t="s">
        <v>31</v>
      </c>
      <c r="S2301" t="s">
        <v>60</v>
      </c>
      <c r="T2301" s="2">
        <v>0.15</v>
      </c>
      <c r="U2301">
        <v>1918.26</v>
      </c>
    </row>
    <row r="2302" spans="1:21" x14ac:dyDescent="0.3">
      <c r="A2302" t="s">
        <v>10377</v>
      </c>
      <c r="B2302" s="1">
        <v>45198</v>
      </c>
      <c r="C2302" t="s">
        <v>10378</v>
      </c>
      <c r="D2302" t="s">
        <v>6151</v>
      </c>
      <c r="E2302" t="s">
        <v>24</v>
      </c>
      <c r="F2302" t="s">
        <v>163</v>
      </c>
      <c r="G2302" t="s">
        <v>81</v>
      </c>
      <c r="H2302" t="s">
        <v>55</v>
      </c>
      <c r="I2302" t="s">
        <v>56</v>
      </c>
      <c r="J2302" t="s">
        <v>2109</v>
      </c>
      <c r="K2302" t="s">
        <v>10379</v>
      </c>
      <c r="L2302">
        <v>7</v>
      </c>
      <c r="M2302">
        <v>4802.49</v>
      </c>
      <c r="N2302">
        <v>33617.43</v>
      </c>
      <c r="O2302" s="2">
        <v>0</v>
      </c>
      <c r="P2302">
        <v>0</v>
      </c>
      <c r="Q2302">
        <v>33617.43</v>
      </c>
      <c r="R2302" t="s">
        <v>49</v>
      </c>
      <c r="S2302" t="s">
        <v>77</v>
      </c>
      <c r="T2302" s="2">
        <v>0.25</v>
      </c>
      <c r="U2302">
        <v>8404.36</v>
      </c>
    </row>
    <row r="2303" spans="1:21" x14ac:dyDescent="0.3">
      <c r="A2303" t="s">
        <v>10380</v>
      </c>
      <c r="B2303" s="1">
        <v>45057</v>
      </c>
      <c r="C2303" t="s">
        <v>10381</v>
      </c>
      <c r="D2303" t="s">
        <v>6002</v>
      </c>
      <c r="E2303" t="s">
        <v>36</v>
      </c>
      <c r="F2303" t="s">
        <v>64</v>
      </c>
      <c r="G2303" t="s">
        <v>81</v>
      </c>
      <c r="H2303" t="s">
        <v>55</v>
      </c>
      <c r="I2303" t="s">
        <v>130</v>
      </c>
      <c r="J2303" t="s">
        <v>10382</v>
      </c>
      <c r="K2303" t="s">
        <v>10383</v>
      </c>
      <c r="L2303">
        <v>3</v>
      </c>
      <c r="M2303">
        <v>5479.72</v>
      </c>
      <c r="N2303">
        <v>16439.16</v>
      </c>
      <c r="O2303" s="2">
        <v>0.15</v>
      </c>
      <c r="P2303">
        <v>2465.87</v>
      </c>
      <c r="Q2303">
        <v>13973.29</v>
      </c>
      <c r="R2303" t="s">
        <v>76</v>
      </c>
      <c r="S2303" t="s">
        <v>50</v>
      </c>
      <c r="T2303" s="2">
        <v>0.15</v>
      </c>
      <c r="U2303">
        <v>2095.9899999999998</v>
      </c>
    </row>
    <row r="2304" spans="1:21" x14ac:dyDescent="0.3">
      <c r="A2304" t="s">
        <v>10384</v>
      </c>
      <c r="B2304" s="1">
        <v>45366</v>
      </c>
      <c r="C2304" t="s">
        <v>2489</v>
      </c>
      <c r="D2304" t="s">
        <v>10385</v>
      </c>
      <c r="E2304" t="s">
        <v>36</v>
      </c>
      <c r="F2304" t="s">
        <v>156</v>
      </c>
      <c r="G2304" t="s">
        <v>81</v>
      </c>
      <c r="H2304" t="s">
        <v>27</v>
      </c>
      <c r="I2304" t="s">
        <v>28</v>
      </c>
      <c r="J2304" t="s">
        <v>10386</v>
      </c>
      <c r="K2304" t="s">
        <v>10387</v>
      </c>
      <c r="L2304">
        <v>10</v>
      </c>
      <c r="M2304">
        <v>6251.17</v>
      </c>
      <c r="N2304">
        <v>62511.7</v>
      </c>
      <c r="O2304" s="2">
        <v>0.05</v>
      </c>
      <c r="P2304">
        <v>3125.59</v>
      </c>
      <c r="Q2304">
        <v>59386.11</v>
      </c>
      <c r="R2304" t="s">
        <v>76</v>
      </c>
      <c r="S2304" t="s">
        <v>50</v>
      </c>
      <c r="T2304" s="2">
        <v>0.2</v>
      </c>
      <c r="U2304">
        <v>11877.22</v>
      </c>
    </row>
    <row r="2305" spans="1:21" x14ac:dyDescent="0.3">
      <c r="A2305" t="s">
        <v>10388</v>
      </c>
      <c r="B2305" s="1">
        <v>45274</v>
      </c>
      <c r="C2305" t="s">
        <v>10389</v>
      </c>
      <c r="D2305" t="s">
        <v>10390</v>
      </c>
      <c r="E2305" t="s">
        <v>43</v>
      </c>
      <c r="F2305" t="s">
        <v>143</v>
      </c>
      <c r="G2305" t="s">
        <v>81</v>
      </c>
      <c r="H2305" t="s">
        <v>72</v>
      </c>
      <c r="I2305" t="s">
        <v>106</v>
      </c>
      <c r="J2305" t="s">
        <v>10391</v>
      </c>
      <c r="K2305" t="s">
        <v>10392</v>
      </c>
      <c r="L2305">
        <v>10</v>
      </c>
      <c r="M2305">
        <v>7913.36</v>
      </c>
      <c r="N2305">
        <v>79133.600000000006</v>
      </c>
      <c r="O2305" s="2">
        <v>0.25</v>
      </c>
      <c r="P2305">
        <v>19783.400000000001</v>
      </c>
      <c r="Q2305">
        <v>59350.2</v>
      </c>
      <c r="R2305" t="s">
        <v>76</v>
      </c>
      <c r="S2305" t="s">
        <v>77</v>
      </c>
      <c r="T2305" s="2">
        <v>0.2</v>
      </c>
      <c r="U2305">
        <v>11870.04</v>
      </c>
    </row>
    <row r="2306" spans="1:21" x14ac:dyDescent="0.3">
      <c r="A2306" t="s">
        <v>10393</v>
      </c>
      <c r="B2306" s="1">
        <v>45344</v>
      </c>
      <c r="C2306" t="s">
        <v>10394</v>
      </c>
      <c r="D2306" t="s">
        <v>10395</v>
      </c>
      <c r="E2306" t="s">
        <v>43</v>
      </c>
      <c r="F2306" t="s">
        <v>163</v>
      </c>
      <c r="G2306" t="s">
        <v>81</v>
      </c>
      <c r="H2306" t="s">
        <v>27</v>
      </c>
      <c r="I2306" t="s">
        <v>93</v>
      </c>
      <c r="J2306" t="s">
        <v>10396</v>
      </c>
      <c r="K2306" t="s">
        <v>10397</v>
      </c>
      <c r="L2306">
        <v>7</v>
      </c>
      <c r="M2306">
        <v>7771.15</v>
      </c>
      <c r="N2306">
        <v>54398.05</v>
      </c>
      <c r="O2306" s="2">
        <v>0.3</v>
      </c>
      <c r="P2306">
        <v>16319.42</v>
      </c>
      <c r="Q2306">
        <v>38078.629999999997</v>
      </c>
      <c r="R2306" t="s">
        <v>76</v>
      </c>
      <c r="S2306" t="s">
        <v>77</v>
      </c>
      <c r="T2306" s="2">
        <v>0.1</v>
      </c>
      <c r="U2306">
        <v>3807.86</v>
      </c>
    </row>
    <row r="2307" spans="1:21" x14ac:dyDescent="0.3">
      <c r="A2307" t="s">
        <v>10398</v>
      </c>
      <c r="B2307" s="1">
        <v>45637</v>
      </c>
      <c r="C2307" t="s">
        <v>10399</v>
      </c>
      <c r="D2307" t="s">
        <v>10400</v>
      </c>
      <c r="E2307" t="s">
        <v>142</v>
      </c>
      <c r="F2307" t="s">
        <v>143</v>
      </c>
      <c r="G2307" t="s">
        <v>81</v>
      </c>
      <c r="H2307" t="s">
        <v>55</v>
      </c>
      <c r="I2307" t="s">
        <v>56</v>
      </c>
      <c r="J2307" t="s">
        <v>8534</v>
      </c>
      <c r="K2307" t="s">
        <v>10401</v>
      </c>
      <c r="L2307">
        <v>7</v>
      </c>
      <c r="M2307">
        <v>2088.4</v>
      </c>
      <c r="N2307">
        <v>14618.8</v>
      </c>
      <c r="O2307" s="2">
        <v>0.3</v>
      </c>
      <c r="P2307">
        <v>4385.6400000000003</v>
      </c>
      <c r="Q2307">
        <v>10233.16</v>
      </c>
      <c r="R2307" t="s">
        <v>76</v>
      </c>
      <c r="S2307" t="s">
        <v>77</v>
      </c>
      <c r="T2307" s="2">
        <v>0.15</v>
      </c>
      <c r="U2307">
        <v>1534.97</v>
      </c>
    </row>
    <row r="2308" spans="1:21" x14ac:dyDescent="0.3">
      <c r="A2308" t="s">
        <v>10402</v>
      </c>
      <c r="B2308" s="1">
        <v>44953</v>
      </c>
      <c r="C2308" t="s">
        <v>10403</v>
      </c>
      <c r="D2308" t="s">
        <v>10404</v>
      </c>
      <c r="E2308" t="s">
        <v>142</v>
      </c>
      <c r="F2308" t="s">
        <v>25</v>
      </c>
      <c r="G2308" t="s">
        <v>81</v>
      </c>
      <c r="H2308" t="s">
        <v>27</v>
      </c>
      <c r="I2308" t="s">
        <v>28</v>
      </c>
      <c r="J2308" t="s">
        <v>10405</v>
      </c>
      <c r="K2308" t="s">
        <v>10406</v>
      </c>
      <c r="L2308">
        <v>4</v>
      </c>
      <c r="M2308">
        <v>6609.37</v>
      </c>
      <c r="N2308">
        <v>26437.48</v>
      </c>
      <c r="O2308" s="2">
        <v>0.2</v>
      </c>
      <c r="P2308">
        <v>5287.5</v>
      </c>
      <c r="Q2308">
        <v>21149.98</v>
      </c>
      <c r="R2308" t="s">
        <v>49</v>
      </c>
      <c r="S2308" t="s">
        <v>77</v>
      </c>
      <c r="T2308" s="2">
        <v>0.15</v>
      </c>
      <c r="U2308">
        <v>3172.5</v>
      </c>
    </row>
    <row r="2309" spans="1:21" x14ac:dyDescent="0.3">
      <c r="A2309" t="s">
        <v>10407</v>
      </c>
      <c r="B2309" s="1">
        <v>45278</v>
      </c>
      <c r="C2309" t="s">
        <v>1964</v>
      </c>
      <c r="D2309" t="s">
        <v>10408</v>
      </c>
      <c r="E2309" t="s">
        <v>142</v>
      </c>
      <c r="F2309" t="s">
        <v>25</v>
      </c>
      <c r="G2309" t="s">
        <v>81</v>
      </c>
      <c r="H2309" t="s">
        <v>55</v>
      </c>
      <c r="I2309" t="s">
        <v>130</v>
      </c>
      <c r="J2309" t="s">
        <v>4894</v>
      </c>
      <c r="K2309" t="s">
        <v>10409</v>
      </c>
      <c r="L2309">
        <v>3</v>
      </c>
      <c r="M2309">
        <v>4096.2</v>
      </c>
      <c r="N2309">
        <v>12288.6</v>
      </c>
      <c r="O2309" s="2">
        <v>0.2</v>
      </c>
      <c r="P2309">
        <v>2457.7199999999998</v>
      </c>
      <c r="Q2309">
        <v>9830.8799999999992</v>
      </c>
      <c r="R2309" t="s">
        <v>176</v>
      </c>
      <c r="S2309" t="s">
        <v>50</v>
      </c>
      <c r="T2309" s="2">
        <v>0.2</v>
      </c>
      <c r="U2309">
        <v>1966.18</v>
      </c>
    </row>
    <row r="2310" spans="1:21" x14ac:dyDescent="0.3">
      <c r="A2310" t="s">
        <v>10410</v>
      </c>
      <c r="B2310" s="1">
        <v>45337</v>
      </c>
      <c r="C2310" t="s">
        <v>6517</v>
      </c>
      <c r="D2310" t="s">
        <v>10411</v>
      </c>
      <c r="E2310" t="s">
        <v>36</v>
      </c>
      <c r="F2310" t="s">
        <v>143</v>
      </c>
      <c r="G2310" t="s">
        <v>81</v>
      </c>
      <c r="H2310" t="s">
        <v>45</v>
      </c>
      <c r="I2310" t="s">
        <v>136</v>
      </c>
      <c r="J2310" t="s">
        <v>2236</v>
      </c>
      <c r="K2310" t="s">
        <v>10412</v>
      </c>
      <c r="L2310">
        <v>6</v>
      </c>
      <c r="M2310">
        <v>7680.47</v>
      </c>
      <c r="N2310">
        <v>46082.82</v>
      </c>
      <c r="O2310" s="2">
        <v>0.25</v>
      </c>
      <c r="P2310">
        <v>11520.7</v>
      </c>
      <c r="Q2310">
        <v>34562.120000000003</v>
      </c>
      <c r="R2310" t="s">
        <v>59</v>
      </c>
      <c r="S2310" t="s">
        <v>60</v>
      </c>
      <c r="T2310" s="2">
        <v>0.25</v>
      </c>
      <c r="U2310">
        <v>8640.5300000000007</v>
      </c>
    </row>
    <row r="2311" spans="1:21" x14ac:dyDescent="0.3">
      <c r="A2311" t="s">
        <v>10413</v>
      </c>
      <c r="B2311" s="1">
        <v>45200</v>
      </c>
      <c r="C2311" t="s">
        <v>9833</v>
      </c>
      <c r="D2311" t="s">
        <v>10414</v>
      </c>
      <c r="E2311" t="s">
        <v>24</v>
      </c>
      <c r="F2311" t="s">
        <v>71</v>
      </c>
      <c r="G2311" t="s">
        <v>81</v>
      </c>
      <c r="H2311" t="s">
        <v>27</v>
      </c>
      <c r="I2311" t="s">
        <v>157</v>
      </c>
      <c r="J2311" t="s">
        <v>10415</v>
      </c>
      <c r="K2311" t="s">
        <v>561</v>
      </c>
      <c r="L2311">
        <v>5</v>
      </c>
      <c r="M2311">
        <v>3021.37</v>
      </c>
      <c r="N2311">
        <v>15106.85</v>
      </c>
      <c r="O2311" s="2">
        <v>0.15</v>
      </c>
      <c r="P2311">
        <v>2266.0300000000002</v>
      </c>
      <c r="Q2311">
        <v>12840.82</v>
      </c>
      <c r="R2311" t="s">
        <v>76</v>
      </c>
      <c r="S2311" t="s">
        <v>50</v>
      </c>
      <c r="T2311" s="2">
        <v>0.25</v>
      </c>
      <c r="U2311">
        <v>3210.2</v>
      </c>
    </row>
    <row r="2312" spans="1:21" x14ac:dyDescent="0.3">
      <c r="A2312" t="s">
        <v>10416</v>
      </c>
      <c r="B2312" s="1">
        <v>45088</v>
      </c>
      <c r="C2312" t="s">
        <v>8175</v>
      </c>
      <c r="D2312" t="s">
        <v>10417</v>
      </c>
      <c r="E2312" t="s">
        <v>142</v>
      </c>
      <c r="F2312" t="s">
        <v>44</v>
      </c>
      <c r="G2312" t="s">
        <v>81</v>
      </c>
      <c r="H2312" t="s">
        <v>27</v>
      </c>
      <c r="I2312" t="s">
        <v>157</v>
      </c>
      <c r="J2312" t="s">
        <v>10418</v>
      </c>
      <c r="K2312" t="s">
        <v>561</v>
      </c>
      <c r="L2312">
        <v>5</v>
      </c>
      <c r="M2312">
        <v>6169.86</v>
      </c>
      <c r="N2312">
        <v>30849.3</v>
      </c>
      <c r="O2312" s="2">
        <v>0.2</v>
      </c>
      <c r="P2312">
        <v>6169.86</v>
      </c>
      <c r="Q2312">
        <v>24679.439999999999</v>
      </c>
      <c r="R2312" t="s">
        <v>76</v>
      </c>
      <c r="S2312" t="s">
        <v>32</v>
      </c>
      <c r="T2312" s="2">
        <v>0.1</v>
      </c>
      <c r="U2312">
        <v>2467.94</v>
      </c>
    </row>
    <row r="2313" spans="1:21" x14ac:dyDescent="0.3">
      <c r="A2313" t="s">
        <v>10419</v>
      </c>
      <c r="B2313" s="1">
        <v>45565</v>
      </c>
      <c r="C2313" t="s">
        <v>10420</v>
      </c>
      <c r="D2313" t="s">
        <v>10421</v>
      </c>
      <c r="E2313" t="s">
        <v>43</v>
      </c>
      <c r="F2313" t="s">
        <v>112</v>
      </c>
      <c r="G2313" t="s">
        <v>26</v>
      </c>
      <c r="H2313" t="s">
        <v>27</v>
      </c>
      <c r="I2313" t="s">
        <v>93</v>
      </c>
      <c r="J2313" t="s">
        <v>2957</v>
      </c>
      <c r="K2313" t="s">
        <v>10422</v>
      </c>
      <c r="L2313">
        <v>2</v>
      </c>
      <c r="M2313">
        <v>6746.93</v>
      </c>
      <c r="N2313">
        <v>13493.86</v>
      </c>
      <c r="O2313" s="2">
        <v>0.15</v>
      </c>
      <c r="P2313">
        <v>2024.08</v>
      </c>
      <c r="Q2313">
        <v>11469.78</v>
      </c>
      <c r="R2313" t="s">
        <v>49</v>
      </c>
      <c r="S2313" t="s">
        <v>60</v>
      </c>
      <c r="T2313" s="2">
        <v>0.3</v>
      </c>
      <c r="U2313">
        <v>3440.93</v>
      </c>
    </row>
    <row r="2314" spans="1:21" x14ac:dyDescent="0.3">
      <c r="A2314" t="s">
        <v>10423</v>
      </c>
      <c r="B2314" s="1">
        <v>45144</v>
      </c>
      <c r="C2314" t="s">
        <v>10424</v>
      </c>
      <c r="D2314" t="s">
        <v>10425</v>
      </c>
      <c r="E2314" t="s">
        <v>24</v>
      </c>
      <c r="F2314" t="s">
        <v>71</v>
      </c>
      <c r="G2314" t="s">
        <v>26</v>
      </c>
      <c r="H2314" t="s">
        <v>45</v>
      </c>
      <c r="I2314" t="s">
        <v>46</v>
      </c>
      <c r="J2314" t="s">
        <v>10426</v>
      </c>
      <c r="K2314" t="s">
        <v>10427</v>
      </c>
      <c r="L2314">
        <v>2</v>
      </c>
      <c r="M2314">
        <v>7358.56</v>
      </c>
      <c r="N2314">
        <v>14717.12</v>
      </c>
      <c r="O2314" s="2">
        <v>0.1</v>
      </c>
      <c r="P2314">
        <v>1471.71</v>
      </c>
      <c r="Q2314">
        <v>13245.41</v>
      </c>
      <c r="R2314" t="s">
        <v>49</v>
      </c>
      <c r="S2314" t="s">
        <v>77</v>
      </c>
      <c r="T2314" s="2">
        <v>0.2</v>
      </c>
      <c r="U2314">
        <v>2649.08</v>
      </c>
    </row>
    <row r="2315" spans="1:21" x14ac:dyDescent="0.3">
      <c r="A2315" t="s">
        <v>10428</v>
      </c>
      <c r="B2315" s="1">
        <v>45396</v>
      </c>
      <c r="C2315" t="s">
        <v>10429</v>
      </c>
      <c r="D2315" t="s">
        <v>10430</v>
      </c>
      <c r="E2315" t="s">
        <v>54</v>
      </c>
      <c r="F2315" t="s">
        <v>71</v>
      </c>
      <c r="G2315" t="s">
        <v>26</v>
      </c>
      <c r="H2315" t="s">
        <v>45</v>
      </c>
      <c r="I2315" t="s">
        <v>144</v>
      </c>
      <c r="J2315" t="s">
        <v>10431</v>
      </c>
      <c r="K2315" t="s">
        <v>10432</v>
      </c>
      <c r="L2315">
        <v>9</v>
      </c>
      <c r="M2315">
        <v>2885.2</v>
      </c>
      <c r="N2315">
        <v>25966.799999999999</v>
      </c>
      <c r="O2315" s="2">
        <v>0.1</v>
      </c>
      <c r="P2315">
        <v>2596.6799999999998</v>
      </c>
      <c r="Q2315">
        <v>23370.12</v>
      </c>
      <c r="R2315" t="s">
        <v>31</v>
      </c>
      <c r="S2315" t="s">
        <v>50</v>
      </c>
      <c r="T2315" s="2">
        <v>0.2</v>
      </c>
      <c r="U2315">
        <v>4674.0200000000004</v>
      </c>
    </row>
    <row r="2316" spans="1:21" x14ac:dyDescent="0.3">
      <c r="A2316" t="s">
        <v>10433</v>
      </c>
      <c r="B2316" s="1">
        <v>45228</v>
      </c>
      <c r="C2316" t="s">
        <v>1575</v>
      </c>
      <c r="D2316" t="s">
        <v>10434</v>
      </c>
      <c r="E2316" t="s">
        <v>43</v>
      </c>
      <c r="F2316" t="s">
        <v>112</v>
      </c>
      <c r="G2316" t="s">
        <v>81</v>
      </c>
      <c r="H2316" t="s">
        <v>27</v>
      </c>
      <c r="I2316" t="s">
        <v>93</v>
      </c>
      <c r="J2316" t="s">
        <v>10435</v>
      </c>
      <c r="K2316" t="s">
        <v>10436</v>
      </c>
      <c r="L2316">
        <v>1</v>
      </c>
      <c r="M2316">
        <v>4391.5600000000004</v>
      </c>
      <c r="N2316">
        <v>4391.5600000000004</v>
      </c>
      <c r="O2316" s="2">
        <v>0</v>
      </c>
      <c r="P2316">
        <v>0</v>
      </c>
      <c r="Q2316">
        <v>4391.5600000000004</v>
      </c>
      <c r="R2316" t="s">
        <v>31</v>
      </c>
      <c r="S2316" t="s">
        <v>77</v>
      </c>
      <c r="T2316" s="2">
        <v>0.25</v>
      </c>
      <c r="U2316">
        <v>1097.8900000000001</v>
      </c>
    </row>
    <row r="2317" spans="1:21" x14ac:dyDescent="0.3">
      <c r="A2317" t="s">
        <v>10437</v>
      </c>
      <c r="B2317" s="1">
        <v>45417</v>
      </c>
      <c r="C2317" t="s">
        <v>7665</v>
      </c>
      <c r="D2317" t="s">
        <v>6640</v>
      </c>
      <c r="E2317" t="s">
        <v>43</v>
      </c>
      <c r="F2317" t="s">
        <v>163</v>
      </c>
      <c r="G2317" t="s">
        <v>26</v>
      </c>
      <c r="H2317" t="s">
        <v>27</v>
      </c>
      <c r="I2317" t="s">
        <v>93</v>
      </c>
      <c r="J2317" t="s">
        <v>1092</v>
      </c>
      <c r="K2317" t="s">
        <v>10438</v>
      </c>
      <c r="L2317">
        <v>5</v>
      </c>
      <c r="M2317">
        <v>106.14</v>
      </c>
      <c r="N2317">
        <v>530.70000000000005</v>
      </c>
      <c r="O2317" s="2">
        <v>0.05</v>
      </c>
      <c r="P2317">
        <v>26.54</v>
      </c>
      <c r="Q2317">
        <v>504.16</v>
      </c>
      <c r="R2317" t="s">
        <v>49</v>
      </c>
      <c r="S2317" t="s">
        <v>77</v>
      </c>
      <c r="T2317" s="2">
        <v>0.15</v>
      </c>
      <c r="U2317">
        <v>75.62</v>
      </c>
    </row>
    <row r="2318" spans="1:21" x14ac:dyDescent="0.3">
      <c r="A2318" t="s">
        <v>10439</v>
      </c>
      <c r="B2318" s="1">
        <v>45477</v>
      </c>
      <c r="C2318" t="s">
        <v>10440</v>
      </c>
      <c r="D2318" t="s">
        <v>10441</v>
      </c>
      <c r="E2318" t="s">
        <v>24</v>
      </c>
      <c r="F2318" t="s">
        <v>64</v>
      </c>
      <c r="G2318" t="s">
        <v>81</v>
      </c>
      <c r="H2318" t="s">
        <v>45</v>
      </c>
      <c r="I2318" t="s">
        <v>46</v>
      </c>
      <c r="J2318" t="s">
        <v>10442</v>
      </c>
      <c r="K2318" t="s">
        <v>10443</v>
      </c>
      <c r="L2318">
        <v>9</v>
      </c>
      <c r="M2318">
        <v>6471.62</v>
      </c>
      <c r="N2318">
        <v>58244.58</v>
      </c>
      <c r="O2318" s="2">
        <v>0</v>
      </c>
      <c r="P2318">
        <v>0</v>
      </c>
      <c r="Q2318">
        <v>58244.58</v>
      </c>
      <c r="R2318" t="s">
        <v>31</v>
      </c>
      <c r="S2318" t="s">
        <v>60</v>
      </c>
      <c r="T2318" s="2">
        <v>0.1</v>
      </c>
      <c r="U2318">
        <v>5824.46</v>
      </c>
    </row>
    <row r="2319" spans="1:21" x14ac:dyDescent="0.3">
      <c r="A2319" t="s">
        <v>10444</v>
      </c>
      <c r="B2319" s="1">
        <v>45398</v>
      </c>
      <c r="C2319" t="s">
        <v>3620</v>
      </c>
      <c r="D2319" t="s">
        <v>10445</v>
      </c>
      <c r="E2319" t="s">
        <v>24</v>
      </c>
      <c r="F2319" t="s">
        <v>156</v>
      </c>
      <c r="G2319" t="s">
        <v>81</v>
      </c>
      <c r="H2319" t="s">
        <v>45</v>
      </c>
      <c r="I2319" t="s">
        <v>46</v>
      </c>
      <c r="J2319" t="s">
        <v>6805</v>
      </c>
      <c r="K2319" t="s">
        <v>10446</v>
      </c>
      <c r="L2319">
        <v>1</v>
      </c>
      <c r="M2319">
        <v>154.25</v>
      </c>
      <c r="N2319">
        <v>154.25</v>
      </c>
      <c r="O2319" s="2">
        <v>0</v>
      </c>
      <c r="P2319">
        <v>0</v>
      </c>
      <c r="Q2319">
        <v>154.25</v>
      </c>
      <c r="R2319" t="s">
        <v>59</v>
      </c>
      <c r="S2319" t="s">
        <v>32</v>
      </c>
      <c r="T2319" s="2">
        <v>0.2</v>
      </c>
      <c r="U2319">
        <v>30.85</v>
      </c>
    </row>
    <row r="2320" spans="1:21" x14ac:dyDescent="0.3">
      <c r="A2320" t="s">
        <v>10447</v>
      </c>
      <c r="B2320" s="1">
        <v>45798</v>
      </c>
      <c r="C2320" t="s">
        <v>10448</v>
      </c>
      <c r="D2320" t="s">
        <v>1043</v>
      </c>
      <c r="E2320" t="s">
        <v>142</v>
      </c>
      <c r="F2320" t="s">
        <v>119</v>
      </c>
      <c r="G2320" t="s">
        <v>26</v>
      </c>
      <c r="H2320" t="s">
        <v>55</v>
      </c>
      <c r="I2320" t="s">
        <v>56</v>
      </c>
      <c r="J2320" t="s">
        <v>10449</v>
      </c>
      <c r="K2320" t="s">
        <v>10450</v>
      </c>
      <c r="L2320">
        <v>2</v>
      </c>
      <c r="M2320">
        <v>3074.1</v>
      </c>
      <c r="N2320">
        <v>6148.2</v>
      </c>
      <c r="O2320" s="2">
        <v>0.1</v>
      </c>
      <c r="P2320">
        <v>614.82000000000005</v>
      </c>
      <c r="Q2320">
        <v>5533.38</v>
      </c>
      <c r="R2320" t="s">
        <v>176</v>
      </c>
      <c r="S2320" t="s">
        <v>60</v>
      </c>
      <c r="T2320" s="2">
        <v>0.1</v>
      </c>
      <c r="U2320">
        <v>553.34</v>
      </c>
    </row>
    <row r="2321" spans="1:21" x14ac:dyDescent="0.3">
      <c r="A2321" t="s">
        <v>10451</v>
      </c>
      <c r="B2321" s="1">
        <v>45399</v>
      </c>
      <c r="C2321" t="s">
        <v>10452</v>
      </c>
      <c r="D2321" t="s">
        <v>10453</v>
      </c>
      <c r="E2321" t="s">
        <v>43</v>
      </c>
      <c r="F2321" t="s">
        <v>370</v>
      </c>
      <c r="G2321" t="s">
        <v>81</v>
      </c>
      <c r="H2321" t="s">
        <v>55</v>
      </c>
      <c r="I2321" t="s">
        <v>100</v>
      </c>
      <c r="J2321" t="s">
        <v>530</v>
      </c>
      <c r="K2321" t="s">
        <v>10454</v>
      </c>
      <c r="L2321">
        <v>3</v>
      </c>
      <c r="M2321">
        <v>804.09</v>
      </c>
      <c r="N2321">
        <v>2412.27</v>
      </c>
      <c r="O2321" s="2">
        <v>0.2</v>
      </c>
      <c r="P2321">
        <v>482.45</v>
      </c>
      <c r="Q2321">
        <v>1929.82</v>
      </c>
      <c r="R2321" t="s">
        <v>59</v>
      </c>
      <c r="S2321" t="s">
        <v>32</v>
      </c>
      <c r="T2321" s="2">
        <v>0.25</v>
      </c>
      <c r="U2321">
        <v>482.45</v>
      </c>
    </row>
    <row r="2322" spans="1:21" x14ac:dyDescent="0.3">
      <c r="A2322" t="s">
        <v>10455</v>
      </c>
      <c r="B2322" s="1">
        <v>45582</v>
      </c>
      <c r="C2322" t="s">
        <v>8147</v>
      </c>
      <c r="D2322" t="s">
        <v>10456</v>
      </c>
      <c r="E2322" t="s">
        <v>36</v>
      </c>
      <c r="F2322" t="s">
        <v>37</v>
      </c>
      <c r="G2322" t="s">
        <v>26</v>
      </c>
      <c r="H2322" t="s">
        <v>45</v>
      </c>
      <c r="I2322" t="s">
        <v>136</v>
      </c>
      <c r="J2322" t="s">
        <v>10457</v>
      </c>
      <c r="K2322" t="s">
        <v>10458</v>
      </c>
      <c r="L2322">
        <v>4</v>
      </c>
      <c r="M2322">
        <v>2560.9899999999998</v>
      </c>
      <c r="N2322">
        <v>10243.959999999999</v>
      </c>
      <c r="O2322" s="2">
        <v>0.3</v>
      </c>
      <c r="P2322">
        <v>3073.19</v>
      </c>
      <c r="Q2322">
        <v>7170.77</v>
      </c>
      <c r="R2322" t="s">
        <v>176</v>
      </c>
      <c r="S2322" t="s">
        <v>50</v>
      </c>
      <c r="T2322" s="2">
        <v>0.15</v>
      </c>
      <c r="U2322">
        <v>1075.6199999999999</v>
      </c>
    </row>
    <row r="2323" spans="1:21" x14ac:dyDescent="0.3">
      <c r="A2323" t="s">
        <v>10459</v>
      </c>
      <c r="B2323" s="1">
        <v>45163</v>
      </c>
      <c r="C2323" t="s">
        <v>6288</v>
      </c>
      <c r="D2323" t="s">
        <v>10460</v>
      </c>
      <c r="E2323" t="s">
        <v>36</v>
      </c>
      <c r="F2323" t="s">
        <v>163</v>
      </c>
      <c r="G2323" t="s">
        <v>26</v>
      </c>
      <c r="H2323" t="s">
        <v>27</v>
      </c>
      <c r="I2323" t="s">
        <v>28</v>
      </c>
      <c r="J2323" t="s">
        <v>10461</v>
      </c>
      <c r="K2323" t="s">
        <v>10462</v>
      </c>
      <c r="L2323">
        <v>6</v>
      </c>
      <c r="M2323">
        <v>2338.23</v>
      </c>
      <c r="N2323">
        <v>14029.38</v>
      </c>
      <c r="O2323" s="2">
        <v>0</v>
      </c>
      <c r="P2323">
        <v>0</v>
      </c>
      <c r="Q2323">
        <v>14029.38</v>
      </c>
      <c r="R2323" t="s">
        <v>176</v>
      </c>
      <c r="S2323" t="s">
        <v>77</v>
      </c>
      <c r="T2323" s="2">
        <v>0.2</v>
      </c>
      <c r="U2323">
        <v>2805.88</v>
      </c>
    </row>
    <row r="2324" spans="1:21" x14ac:dyDescent="0.3">
      <c r="A2324" t="s">
        <v>10463</v>
      </c>
      <c r="B2324" s="1">
        <v>45391</v>
      </c>
      <c r="C2324" t="s">
        <v>10464</v>
      </c>
      <c r="D2324" t="s">
        <v>10465</v>
      </c>
      <c r="E2324" t="s">
        <v>36</v>
      </c>
      <c r="F2324" t="s">
        <v>119</v>
      </c>
      <c r="G2324" t="s">
        <v>26</v>
      </c>
      <c r="H2324" t="s">
        <v>72</v>
      </c>
      <c r="I2324" t="s">
        <v>185</v>
      </c>
      <c r="J2324" t="s">
        <v>8071</v>
      </c>
      <c r="K2324" t="s">
        <v>2555</v>
      </c>
      <c r="L2324">
        <v>1</v>
      </c>
      <c r="M2324">
        <v>115.49</v>
      </c>
      <c r="N2324">
        <v>115.49</v>
      </c>
      <c r="O2324" s="2">
        <v>0.1</v>
      </c>
      <c r="P2324">
        <v>11.55</v>
      </c>
      <c r="Q2324">
        <v>103.94</v>
      </c>
      <c r="R2324" t="s">
        <v>76</v>
      </c>
      <c r="S2324" t="s">
        <v>60</v>
      </c>
      <c r="T2324" s="2">
        <v>0.15</v>
      </c>
      <c r="U2324">
        <v>15.59</v>
      </c>
    </row>
    <row r="2325" spans="1:21" x14ac:dyDescent="0.3">
      <c r="A2325" t="s">
        <v>10466</v>
      </c>
      <c r="B2325" s="1">
        <v>45543</v>
      </c>
      <c r="C2325" t="s">
        <v>10467</v>
      </c>
      <c r="D2325" t="s">
        <v>10468</v>
      </c>
      <c r="E2325" t="s">
        <v>142</v>
      </c>
      <c r="F2325" t="s">
        <v>71</v>
      </c>
      <c r="G2325" t="s">
        <v>81</v>
      </c>
      <c r="H2325" t="s">
        <v>72</v>
      </c>
      <c r="I2325" t="s">
        <v>150</v>
      </c>
      <c r="J2325" t="s">
        <v>10469</v>
      </c>
      <c r="K2325" t="s">
        <v>5003</v>
      </c>
      <c r="L2325">
        <v>9</v>
      </c>
      <c r="M2325">
        <v>1776.29</v>
      </c>
      <c r="N2325">
        <v>15986.61</v>
      </c>
      <c r="O2325" s="2">
        <v>0</v>
      </c>
      <c r="P2325">
        <v>0</v>
      </c>
      <c r="Q2325">
        <v>15986.61</v>
      </c>
      <c r="R2325" t="s">
        <v>31</v>
      </c>
      <c r="S2325" t="s">
        <v>77</v>
      </c>
      <c r="T2325" s="2">
        <v>0.15</v>
      </c>
      <c r="U2325">
        <v>2397.9899999999998</v>
      </c>
    </row>
    <row r="2326" spans="1:21" x14ac:dyDescent="0.3">
      <c r="A2326" t="s">
        <v>10470</v>
      </c>
      <c r="B2326" s="1">
        <v>45200</v>
      </c>
      <c r="C2326" t="s">
        <v>9363</v>
      </c>
      <c r="D2326" t="s">
        <v>7035</v>
      </c>
      <c r="E2326" t="s">
        <v>142</v>
      </c>
      <c r="F2326" t="s">
        <v>64</v>
      </c>
      <c r="G2326" t="s">
        <v>26</v>
      </c>
      <c r="H2326" t="s">
        <v>27</v>
      </c>
      <c r="I2326" t="s">
        <v>157</v>
      </c>
      <c r="J2326" t="s">
        <v>10471</v>
      </c>
      <c r="K2326" t="s">
        <v>10472</v>
      </c>
      <c r="L2326">
        <v>8</v>
      </c>
      <c r="M2326">
        <v>7575.41</v>
      </c>
      <c r="N2326">
        <v>60603.28</v>
      </c>
      <c r="O2326" s="2">
        <v>0.15</v>
      </c>
      <c r="P2326">
        <v>9090.49</v>
      </c>
      <c r="Q2326">
        <v>51512.79</v>
      </c>
      <c r="R2326" t="s">
        <v>49</v>
      </c>
      <c r="S2326" t="s">
        <v>32</v>
      </c>
      <c r="T2326" s="2">
        <v>0.2</v>
      </c>
      <c r="U2326">
        <v>10302.56</v>
      </c>
    </row>
    <row r="2327" spans="1:21" x14ac:dyDescent="0.3">
      <c r="A2327" t="s">
        <v>10473</v>
      </c>
      <c r="B2327" s="1">
        <v>44942</v>
      </c>
      <c r="C2327" t="s">
        <v>3297</v>
      </c>
      <c r="D2327" t="s">
        <v>10474</v>
      </c>
      <c r="E2327" t="s">
        <v>24</v>
      </c>
      <c r="F2327" t="s">
        <v>163</v>
      </c>
      <c r="G2327" t="s">
        <v>81</v>
      </c>
      <c r="H2327" t="s">
        <v>72</v>
      </c>
      <c r="I2327" t="s">
        <v>150</v>
      </c>
      <c r="J2327" t="s">
        <v>10475</v>
      </c>
      <c r="K2327" t="s">
        <v>1776</v>
      </c>
      <c r="L2327">
        <v>1</v>
      </c>
      <c r="M2327">
        <v>6900.48</v>
      </c>
      <c r="N2327">
        <v>6900.48</v>
      </c>
      <c r="O2327" s="2">
        <v>0.05</v>
      </c>
      <c r="P2327">
        <v>345.02</v>
      </c>
      <c r="Q2327">
        <v>6555.46</v>
      </c>
      <c r="R2327" t="s">
        <v>176</v>
      </c>
      <c r="S2327" t="s">
        <v>32</v>
      </c>
      <c r="T2327" s="2">
        <v>0.15</v>
      </c>
      <c r="U2327">
        <v>983.32</v>
      </c>
    </row>
    <row r="2328" spans="1:21" x14ac:dyDescent="0.3">
      <c r="A2328" t="s">
        <v>10476</v>
      </c>
      <c r="B2328" s="1">
        <v>45126</v>
      </c>
      <c r="C2328" t="s">
        <v>10477</v>
      </c>
      <c r="D2328" t="s">
        <v>8857</v>
      </c>
      <c r="E2328" t="s">
        <v>24</v>
      </c>
      <c r="F2328" t="s">
        <v>119</v>
      </c>
      <c r="G2328" t="s">
        <v>81</v>
      </c>
      <c r="H2328" t="s">
        <v>72</v>
      </c>
      <c r="I2328" t="s">
        <v>73</v>
      </c>
      <c r="J2328" t="s">
        <v>10478</v>
      </c>
      <c r="K2328" t="s">
        <v>10479</v>
      </c>
      <c r="L2328">
        <v>1</v>
      </c>
      <c r="M2328">
        <v>6792.07</v>
      </c>
      <c r="N2328">
        <v>6792.07</v>
      </c>
      <c r="O2328" s="2">
        <v>0.05</v>
      </c>
      <c r="P2328">
        <v>339.6</v>
      </c>
      <c r="Q2328">
        <v>6452.47</v>
      </c>
      <c r="R2328" t="s">
        <v>59</v>
      </c>
      <c r="S2328" t="s">
        <v>50</v>
      </c>
      <c r="T2328" s="2">
        <v>0.1</v>
      </c>
      <c r="U2328">
        <v>645.25</v>
      </c>
    </row>
    <row r="2329" spans="1:21" x14ac:dyDescent="0.3">
      <c r="A2329" t="s">
        <v>10480</v>
      </c>
      <c r="B2329" s="1">
        <v>44953</v>
      </c>
      <c r="C2329" t="s">
        <v>5503</v>
      </c>
      <c r="D2329" t="s">
        <v>10481</v>
      </c>
      <c r="E2329" t="s">
        <v>142</v>
      </c>
      <c r="F2329" t="s">
        <v>64</v>
      </c>
      <c r="G2329" t="s">
        <v>81</v>
      </c>
      <c r="H2329" t="s">
        <v>55</v>
      </c>
      <c r="I2329" t="s">
        <v>130</v>
      </c>
      <c r="J2329" t="s">
        <v>10482</v>
      </c>
      <c r="K2329" t="s">
        <v>10483</v>
      </c>
      <c r="L2329">
        <v>10</v>
      </c>
      <c r="M2329">
        <v>1763.29</v>
      </c>
      <c r="N2329">
        <v>17632.900000000001</v>
      </c>
      <c r="O2329" s="2">
        <v>0.15</v>
      </c>
      <c r="P2329">
        <v>2644.93</v>
      </c>
      <c r="Q2329">
        <v>14987.97</v>
      </c>
      <c r="R2329" t="s">
        <v>31</v>
      </c>
      <c r="S2329" t="s">
        <v>32</v>
      </c>
      <c r="T2329" s="2">
        <v>0.2</v>
      </c>
      <c r="U2329">
        <v>2997.59</v>
      </c>
    </row>
    <row r="2330" spans="1:21" x14ac:dyDescent="0.3">
      <c r="A2330" t="s">
        <v>10484</v>
      </c>
      <c r="B2330" s="1">
        <v>45016</v>
      </c>
      <c r="C2330" t="s">
        <v>10485</v>
      </c>
      <c r="D2330" t="s">
        <v>10486</v>
      </c>
      <c r="E2330" t="s">
        <v>24</v>
      </c>
      <c r="F2330" t="s">
        <v>44</v>
      </c>
      <c r="G2330" t="s">
        <v>26</v>
      </c>
      <c r="H2330" t="s">
        <v>72</v>
      </c>
      <c r="I2330" t="s">
        <v>185</v>
      </c>
      <c r="J2330" t="s">
        <v>10487</v>
      </c>
      <c r="K2330" t="s">
        <v>10488</v>
      </c>
      <c r="L2330">
        <v>4</v>
      </c>
      <c r="M2330">
        <v>3054.83</v>
      </c>
      <c r="N2330">
        <v>12219.32</v>
      </c>
      <c r="O2330" s="2">
        <v>0.25</v>
      </c>
      <c r="P2330">
        <v>3054.83</v>
      </c>
      <c r="Q2330">
        <v>9164.49</v>
      </c>
      <c r="R2330" t="s">
        <v>176</v>
      </c>
      <c r="S2330" t="s">
        <v>32</v>
      </c>
      <c r="T2330" s="2">
        <v>0.15</v>
      </c>
      <c r="U2330">
        <v>1374.67</v>
      </c>
    </row>
    <row r="2331" spans="1:21" x14ac:dyDescent="0.3">
      <c r="A2331" t="s">
        <v>10489</v>
      </c>
      <c r="B2331" s="1">
        <v>45871</v>
      </c>
      <c r="C2331" t="s">
        <v>864</v>
      </c>
      <c r="D2331" t="s">
        <v>5815</v>
      </c>
      <c r="E2331" t="s">
        <v>43</v>
      </c>
      <c r="F2331" t="s">
        <v>156</v>
      </c>
      <c r="G2331" t="s">
        <v>81</v>
      </c>
      <c r="H2331" t="s">
        <v>72</v>
      </c>
      <c r="I2331" t="s">
        <v>150</v>
      </c>
      <c r="J2331" t="s">
        <v>10490</v>
      </c>
      <c r="K2331" t="s">
        <v>10491</v>
      </c>
      <c r="L2331">
        <v>6</v>
      </c>
      <c r="M2331">
        <v>6738.36</v>
      </c>
      <c r="N2331">
        <v>40430.160000000003</v>
      </c>
      <c r="O2331" s="2">
        <v>0.2</v>
      </c>
      <c r="P2331">
        <v>8086.03</v>
      </c>
      <c r="Q2331">
        <v>32344.13</v>
      </c>
      <c r="R2331" t="s">
        <v>49</v>
      </c>
      <c r="S2331" t="s">
        <v>50</v>
      </c>
      <c r="T2331" s="2">
        <v>0.25</v>
      </c>
      <c r="U2331">
        <v>8086.03</v>
      </c>
    </row>
    <row r="2332" spans="1:21" x14ac:dyDescent="0.3">
      <c r="A2332" t="s">
        <v>10492</v>
      </c>
      <c r="B2332" s="1">
        <v>45682</v>
      </c>
      <c r="C2332" t="s">
        <v>10493</v>
      </c>
      <c r="D2332" t="s">
        <v>10494</v>
      </c>
      <c r="E2332" t="s">
        <v>142</v>
      </c>
      <c r="F2332" t="s">
        <v>44</v>
      </c>
      <c r="G2332" t="s">
        <v>26</v>
      </c>
      <c r="H2332" t="s">
        <v>45</v>
      </c>
      <c r="I2332" t="s">
        <v>144</v>
      </c>
      <c r="J2332" t="s">
        <v>10495</v>
      </c>
      <c r="K2332" t="s">
        <v>10496</v>
      </c>
      <c r="L2332">
        <v>2</v>
      </c>
      <c r="M2332">
        <v>5569.03</v>
      </c>
      <c r="N2332">
        <v>11138.06</v>
      </c>
      <c r="O2332" s="2">
        <v>0.05</v>
      </c>
      <c r="P2332">
        <v>556.9</v>
      </c>
      <c r="Q2332">
        <v>10581.16</v>
      </c>
      <c r="R2332" t="s">
        <v>76</v>
      </c>
      <c r="S2332" t="s">
        <v>32</v>
      </c>
      <c r="T2332" s="2">
        <v>0.1</v>
      </c>
      <c r="U2332">
        <v>1058.1199999999999</v>
      </c>
    </row>
    <row r="2333" spans="1:21" x14ac:dyDescent="0.3">
      <c r="A2333" t="s">
        <v>10497</v>
      </c>
      <c r="B2333" s="1">
        <v>45097</v>
      </c>
      <c r="C2333" t="s">
        <v>10498</v>
      </c>
      <c r="D2333" t="s">
        <v>10499</v>
      </c>
      <c r="E2333" t="s">
        <v>142</v>
      </c>
      <c r="F2333" t="s">
        <v>143</v>
      </c>
      <c r="G2333" t="s">
        <v>81</v>
      </c>
      <c r="H2333" t="s">
        <v>45</v>
      </c>
      <c r="I2333" t="s">
        <v>46</v>
      </c>
      <c r="J2333" t="s">
        <v>10500</v>
      </c>
      <c r="K2333" t="s">
        <v>6977</v>
      </c>
      <c r="L2333">
        <v>8</v>
      </c>
      <c r="M2333">
        <v>5504.44</v>
      </c>
      <c r="N2333">
        <v>44035.519999999997</v>
      </c>
      <c r="O2333" s="2">
        <v>0.05</v>
      </c>
      <c r="P2333">
        <v>2201.7800000000002</v>
      </c>
      <c r="Q2333">
        <v>41833.74</v>
      </c>
      <c r="R2333" t="s">
        <v>59</v>
      </c>
      <c r="S2333" t="s">
        <v>77</v>
      </c>
      <c r="T2333" s="2">
        <v>0.2</v>
      </c>
      <c r="U2333">
        <v>8366.75</v>
      </c>
    </row>
    <row r="2334" spans="1:21" x14ac:dyDescent="0.3">
      <c r="A2334" t="s">
        <v>10501</v>
      </c>
      <c r="B2334" s="1">
        <v>45426</v>
      </c>
      <c r="C2334" t="s">
        <v>6465</v>
      </c>
      <c r="D2334" t="s">
        <v>10502</v>
      </c>
      <c r="E2334" t="s">
        <v>43</v>
      </c>
      <c r="F2334" t="s">
        <v>370</v>
      </c>
      <c r="G2334" t="s">
        <v>81</v>
      </c>
      <c r="H2334" t="s">
        <v>55</v>
      </c>
      <c r="I2334" t="s">
        <v>100</v>
      </c>
      <c r="J2334" t="s">
        <v>10503</v>
      </c>
      <c r="K2334" t="s">
        <v>10504</v>
      </c>
      <c r="L2334">
        <v>7</v>
      </c>
      <c r="M2334">
        <v>5364.44</v>
      </c>
      <c r="N2334">
        <v>37551.08</v>
      </c>
      <c r="O2334" s="2">
        <v>0.1</v>
      </c>
      <c r="P2334">
        <v>3755.11</v>
      </c>
      <c r="Q2334">
        <v>33795.97</v>
      </c>
      <c r="R2334" t="s">
        <v>76</v>
      </c>
      <c r="S2334" t="s">
        <v>32</v>
      </c>
      <c r="T2334" s="2">
        <v>0.2</v>
      </c>
      <c r="U2334">
        <v>6759.19</v>
      </c>
    </row>
    <row r="2335" spans="1:21" x14ac:dyDescent="0.3">
      <c r="A2335" t="s">
        <v>10505</v>
      </c>
      <c r="B2335" s="1">
        <v>45770</v>
      </c>
      <c r="C2335" t="s">
        <v>9134</v>
      </c>
      <c r="D2335" t="s">
        <v>10506</v>
      </c>
      <c r="E2335" t="s">
        <v>142</v>
      </c>
      <c r="F2335" t="s">
        <v>71</v>
      </c>
      <c r="G2335" t="s">
        <v>26</v>
      </c>
      <c r="H2335" t="s">
        <v>72</v>
      </c>
      <c r="I2335" t="s">
        <v>150</v>
      </c>
      <c r="J2335" t="s">
        <v>10507</v>
      </c>
      <c r="K2335" t="s">
        <v>10508</v>
      </c>
      <c r="L2335">
        <v>2</v>
      </c>
      <c r="M2335">
        <v>6508.89</v>
      </c>
      <c r="N2335">
        <v>13017.78</v>
      </c>
      <c r="O2335" s="2">
        <v>0.2</v>
      </c>
      <c r="P2335">
        <v>2603.56</v>
      </c>
      <c r="Q2335">
        <v>10414.219999999999</v>
      </c>
      <c r="R2335" t="s">
        <v>49</v>
      </c>
      <c r="S2335" t="s">
        <v>77</v>
      </c>
      <c r="T2335" s="2">
        <v>0.1</v>
      </c>
      <c r="U2335">
        <v>1041.42</v>
      </c>
    </row>
    <row r="2336" spans="1:21" x14ac:dyDescent="0.3">
      <c r="A2336" t="s">
        <v>10509</v>
      </c>
      <c r="B2336" s="1">
        <v>44986</v>
      </c>
      <c r="C2336" t="s">
        <v>10510</v>
      </c>
      <c r="D2336" t="s">
        <v>10511</v>
      </c>
      <c r="E2336" t="s">
        <v>142</v>
      </c>
      <c r="F2336" t="s">
        <v>156</v>
      </c>
      <c r="G2336" t="s">
        <v>81</v>
      </c>
      <c r="H2336" t="s">
        <v>45</v>
      </c>
      <c r="I2336" t="s">
        <v>65</v>
      </c>
      <c r="J2336" t="s">
        <v>10512</v>
      </c>
      <c r="K2336" t="s">
        <v>10513</v>
      </c>
      <c r="L2336">
        <v>2</v>
      </c>
      <c r="M2336">
        <v>1309.18</v>
      </c>
      <c r="N2336">
        <v>2618.36</v>
      </c>
      <c r="O2336" s="2">
        <v>0.2</v>
      </c>
      <c r="P2336">
        <v>523.66999999999996</v>
      </c>
      <c r="Q2336">
        <v>2094.69</v>
      </c>
      <c r="R2336" t="s">
        <v>49</v>
      </c>
      <c r="S2336" t="s">
        <v>50</v>
      </c>
      <c r="T2336" s="2">
        <v>0.25</v>
      </c>
      <c r="U2336">
        <v>523.66999999999996</v>
      </c>
    </row>
    <row r="2337" spans="1:21" x14ac:dyDescent="0.3">
      <c r="A2337" t="s">
        <v>10514</v>
      </c>
      <c r="B2337" s="1">
        <v>45633</v>
      </c>
      <c r="C2337" t="s">
        <v>10515</v>
      </c>
      <c r="D2337" t="s">
        <v>10516</v>
      </c>
      <c r="E2337" t="s">
        <v>43</v>
      </c>
      <c r="F2337" t="s">
        <v>143</v>
      </c>
      <c r="G2337" t="s">
        <v>26</v>
      </c>
      <c r="H2337" t="s">
        <v>45</v>
      </c>
      <c r="I2337" t="s">
        <v>65</v>
      </c>
      <c r="J2337" t="s">
        <v>10517</v>
      </c>
      <c r="K2337" t="s">
        <v>10518</v>
      </c>
      <c r="L2337">
        <v>2</v>
      </c>
      <c r="M2337">
        <v>1078.3399999999999</v>
      </c>
      <c r="N2337">
        <v>2156.6799999999998</v>
      </c>
      <c r="O2337" s="2">
        <v>0.1</v>
      </c>
      <c r="P2337">
        <v>215.67</v>
      </c>
      <c r="Q2337">
        <v>1941.01</v>
      </c>
      <c r="R2337" t="s">
        <v>31</v>
      </c>
      <c r="S2337" t="s">
        <v>50</v>
      </c>
      <c r="T2337" s="2">
        <v>0.1</v>
      </c>
      <c r="U2337">
        <v>194.1</v>
      </c>
    </row>
    <row r="2338" spans="1:21" x14ac:dyDescent="0.3">
      <c r="A2338" t="s">
        <v>10519</v>
      </c>
      <c r="B2338" s="1">
        <v>45529</v>
      </c>
      <c r="C2338" t="s">
        <v>10068</v>
      </c>
      <c r="D2338" t="s">
        <v>3340</v>
      </c>
      <c r="E2338" t="s">
        <v>43</v>
      </c>
      <c r="F2338" t="s">
        <v>99</v>
      </c>
      <c r="G2338" t="s">
        <v>81</v>
      </c>
      <c r="H2338" t="s">
        <v>45</v>
      </c>
      <c r="I2338" t="s">
        <v>136</v>
      </c>
      <c r="J2338" t="s">
        <v>10520</v>
      </c>
      <c r="K2338" t="s">
        <v>10521</v>
      </c>
      <c r="L2338">
        <v>5</v>
      </c>
      <c r="M2338">
        <v>5586.17</v>
      </c>
      <c r="N2338">
        <v>27930.85</v>
      </c>
      <c r="O2338" s="2">
        <v>0.15</v>
      </c>
      <c r="P2338">
        <v>4189.63</v>
      </c>
      <c r="Q2338">
        <v>23741.22</v>
      </c>
      <c r="R2338" t="s">
        <v>76</v>
      </c>
      <c r="S2338" t="s">
        <v>32</v>
      </c>
      <c r="T2338" s="2">
        <v>0.1</v>
      </c>
      <c r="U2338">
        <v>2374.12</v>
      </c>
    </row>
    <row r="2339" spans="1:21" x14ac:dyDescent="0.3">
      <c r="A2339" t="s">
        <v>10522</v>
      </c>
      <c r="B2339" s="1">
        <v>45128</v>
      </c>
      <c r="C2339" t="s">
        <v>5971</v>
      </c>
      <c r="D2339" t="s">
        <v>10523</v>
      </c>
      <c r="E2339" t="s">
        <v>142</v>
      </c>
      <c r="F2339" t="s">
        <v>370</v>
      </c>
      <c r="G2339" t="s">
        <v>81</v>
      </c>
      <c r="H2339" t="s">
        <v>72</v>
      </c>
      <c r="I2339" t="s">
        <v>150</v>
      </c>
      <c r="J2339" t="s">
        <v>6445</v>
      </c>
      <c r="K2339" t="s">
        <v>95</v>
      </c>
      <c r="L2339">
        <v>1</v>
      </c>
      <c r="M2339">
        <v>5301.05</v>
      </c>
      <c r="N2339">
        <v>5301.05</v>
      </c>
      <c r="O2339" s="2">
        <v>0.25</v>
      </c>
      <c r="P2339">
        <v>1325.26</v>
      </c>
      <c r="Q2339">
        <v>3975.79</v>
      </c>
      <c r="R2339" t="s">
        <v>31</v>
      </c>
      <c r="S2339" t="s">
        <v>32</v>
      </c>
      <c r="T2339" s="2">
        <v>0.25</v>
      </c>
      <c r="U2339">
        <v>993.95</v>
      </c>
    </row>
    <row r="2340" spans="1:21" x14ac:dyDescent="0.3">
      <c r="A2340" t="s">
        <v>10524</v>
      </c>
      <c r="B2340" s="1">
        <v>45806</v>
      </c>
      <c r="C2340" t="s">
        <v>10525</v>
      </c>
      <c r="D2340" t="s">
        <v>3239</v>
      </c>
      <c r="E2340" t="s">
        <v>142</v>
      </c>
      <c r="F2340" t="s">
        <v>99</v>
      </c>
      <c r="G2340" t="s">
        <v>26</v>
      </c>
      <c r="H2340" t="s">
        <v>27</v>
      </c>
      <c r="I2340" t="s">
        <v>157</v>
      </c>
      <c r="J2340" t="s">
        <v>939</v>
      </c>
      <c r="K2340" t="s">
        <v>10526</v>
      </c>
      <c r="L2340">
        <v>10</v>
      </c>
      <c r="M2340">
        <v>6506.04</v>
      </c>
      <c r="N2340">
        <v>65060.4</v>
      </c>
      <c r="O2340" s="2">
        <v>0.2</v>
      </c>
      <c r="P2340">
        <v>13012.08</v>
      </c>
      <c r="Q2340">
        <v>52048.32</v>
      </c>
      <c r="R2340" t="s">
        <v>49</v>
      </c>
      <c r="S2340" t="s">
        <v>77</v>
      </c>
      <c r="T2340" s="2">
        <v>0.25</v>
      </c>
      <c r="U2340">
        <v>13012.08</v>
      </c>
    </row>
    <row r="2341" spans="1:21" x14ac:dyDescent="0.3">
      <c r="A2341" t="s">
        <v>10527</v>
      </c>
      <c r="B2341" s="1">
        <v>45833</v>
      </c>
      <c r="C2341" t="s">
        <v>6366</v>
      </c>
      <c r="D2341" t="s">
        <v>10421</v>
      </c>
      <c r="E2341" t="s">
        <v>24</v>
      </c>
      <c r="F2341" t="s">
        <v>64</v>
      </c>
      <c r="G2341" t="s">
        <v>26</v>
      </c>
      <c r="H2341" t="s">
        <v>72</v>
      </c>
      <c r="I2341" t="s">
        <v>185</v>
      </c>
      <c r="J2341" t="s">
        <v>10528</v>
      </c>
      <c r="K2341" t="s">
        <v>10529</v>
      </c>
      <c r="L2341">
        <v>3</v>
      </c>
      <c r="M2341">
        <v>3234.16</v>
      </c>
      <c r="N2341">
        <v>9702.48</v>
      </c>
      <c r="O2341" s="2">
        <v>0.2</v>
      </c>
      <c r="P2341">
        <v>1940.5</v>
      </c>
      <c r="Q2341">
        <v>7761.98</v>
      </c>
      <c r="R2341" t="s">
        <v>49</v>
      </c>
      <c r="S2341" t="s">
        <v>32</v>
      </c>
      <c r="T2341" s="2">
        <v>0.3</v>
      </c>
      <c r="U2341">
        <v>2328.59</v>
      </c>
    </row>
    <row r="2342" spans="1:21" x14ac:dyDescent="0.3">
      <c r="A2342" t="s">
        <v>10530</v>
      </c>
      <c r="B2342" s="1">
        <v>45706</v>
      </c>
      <c r="C2342" t="s">
        <v>10531</v>
      </c>
      <c r="D2342" t="s">
        <v>10532</v>
      </c>
      <c r="E2342" t="s">
        <v>43</v>
      </c>
      <c r="F2342" t="s">
        <v>25</v>
      </c>
      <c r="G2342" t="s">
        <v>81</v>
      </c>
      <c r="H2342" t="s">
        <v>27</v>
      </c>
      <c r="I2342" t="s">
        <v>157</v>
      </c>
      <c r="J2342" t="s">
        <v>10533</v>
      </c>
      <c r="K2342" t="s">
        <v>10534</v>
      </c>
      <c r="L2342">
        <v>7</v>
      </c>
      <c r="M2342">
        <v>5031.53</v>
      </c>
      <c r="N2342">
        <v>35220.71</v>
      </c>
      <c r="O2342" s="2">
        <v>0.25</v>
      </c>
      <c r="P2342">
        <v>8805.18</v>
      </c>
      <c r="Q2342">
        <v>26415.53</v>
      </c>
      <c r="R2342" t="s">
        <v>176</v>
      </c>
      <c r="S2342" t="s">
        <v>60</v>
      </c>
      <c r="T2342" s="2">
        <v>0.25</v>
      </c>
      <c r="U2342">
        <v>6603.88</v>
      </c>
    </row>
    <row r="2343" spans="1:21" x14ac:dyDescent="0.3">
      <c r="A2343" t="s">
        <v>10535</v>
      </c>
      <c r="B2343" s="1">
        <v>45427</v>
      </c>
      <c r="C2343" t="s">
        <v>4200</v>
      </c>
      <c r="D2343" t="s">
        <v>10536</v>
      </c>
      <c r="E2343" t="s">
        <v>43</v>
      </c>
      <c r="F2343" t="s">
        <v>370</v>
      </c>
      <c r="G2343" t="s">
        <v>26</v>
      </c>
      <c r="H2343" t="s">
        <v>45</v>
      </c>
      <c r="I2343" t="s">
        <v>65</v>
      </c>
      <c r="J2343" t="s">
        <v>10537</v>
      </c>
      <c r="K2343" t="s">
        <v>10538</v>
      </c>
      <c r="L2343">
        <v>7</v>
      </c>
      <c r="M2343">
        <v>211.6</v>
      </c>
      <c r="N2343">
        <v>1481.2</v>
      </c>
      <c r="O2343" s="2">
        <v>0.05</v>
      </c>
      <c r="P2343">
        <v>74.06</v>
      </c>
      <c r="Q2343">
        <v>1407.14</v>
      </c>
      <c r="R2343" t="s">
        <v>31</v>
      </c>
      <c r="S2343" t="s">
        <v>50</v>
      </c>
      <c r="T2343" s="2">
        <v>0.25</v>
      </c>
      <c r="U2343">
        <v>351.79</v>
      </c>
    </row>
    <row r="2344" spans="1:21" x14ac:dyDescent="0.3">
      <c r="A2344" t="s">
        <v>10539</v>
      </c>
      <c r="B2344" s="1">
        <v>45518</v>
      </c>
      <c r="C2344" t="s">
        <v>10540</v>
      </c>
      <c r="D2344" t="s">
        <v>10541</v>
      </c>
      <c r="E2344" t="s">
        <v>24</v>
      </c>
      <c r="F2344" t="s">
        <v>119</v>
      </c>
      <c r="G2344" t="s">
        <v>26</v>
      </c>
      <c r="H2344" t="s">
        <v>72</v>
      </c>
      <c r="I2344" t="s">
        <v>73</v>
      </c>
      <c r="J2344" t="s">
        <v>10542</v>
      </c>
      <c r="K2344" t="s">
        <v>10543</v>
      </c>
      <c r="L2344">
        <v>8</v>
      </c>
      <c r="M2344">
        <v>6777.43</v>
      </c>
      <c r="N2344">
        <v>54219.44</v>
      </c>
      <c r="O2344" s="2">
        <v>0.05</v>
      </c>
      <c r="P2344">
        <v>2710.97</v>
      </c>
      <c r="Q2344">
        <v>51508.47</v>
      </c>
      <c r="R2344" t="s">
        <v>59</v>
      </c>
      <c r="S2344" t="s">
        <v>50</v>
      </c>
      <c r="T2344" s="2">
        <v>0.1</v>
      </c>
      <c r="U2344">
        <v>5150.8500000000004</v>
      </c>
    </row>
    <row r="2345" spans="1:21" x14ac:dyDescent="0.3">
      <c r="A2345" t="s">
        <v>10544</v>
      </c>
      <c r="B2345" s="1">
        <v>45614</v>
      </c>
      <c r="C2345" t="s">
        <v>10545</v>
      </c>
      <c r="D2345" t="s">
        <v>598</v>
      </c>
      <c r="E2345" t="s">
        <v>54</v>
      </c>
      <c r="F2345" t="s">
        <v>37</v>
      </c>
      <c r="G2345" t="s">
        <v>81</v>
      </c>
      <c r="H2345" t="s">
        <v>55</v>
      </c>
      <c r="I2345" t="s">
        <v>100</v>
      </c>
      <c r="J2345" t="s">
        <v>786</v>
      </c>
      <c r="K2345" t="s">
        <v>10546</v>
      </c>
      <c r="L2345">
        <v>2</v>
      </c>
      <c r="M2345">
        <v>2262.11</v>
      </c>
      <c r="N2345">
        <v>4524.22</v>
      </c>
      <c r="O2345" s="2">
        <v>0</v>
      </c>
      <c r="P2345">
        <v>0</v>
      </c>
      <c r="Q2345">
        <v>4524.22</v>
      </c>
      <c r="R2345" t="s">
        <v>49</v>
      </c>
      <c r="S2345" t="s">
        <v>50</v>
      </c>
      <c r="T2345" s="2">
        <v>0.25</v>
      </c>
      <c r="U2345">
        <v>1131.06</v>
      </c>
    </row>
    <row r="2346" spans="1:21" x14ac:dyDescent="0.3">
      <c r="A2346" t="s">
        <v>10547</v>
      </c>
      <c r="B2346" s="1">
        <v>45830</v>
      </c>
      <c r="C2346" t="s">
        <v>10548</v>
      </c>
      <c r="D2346" t="s">
        <v>10549</v>
      </c>
      <c r="E2346" t="s">
        <v>43</v>
      </c>
      <c r="F2346" t="s">
        <v>37</v>
      </c>
      <c r="G2346" t="s">
        <v>81</v>
      </c>
      <c r="H2346" t="s">
        <v>72</v>
      </c>
      <c r="I2346" t="s">
        <v>185</v>
      </c>
      <c r="J2346" t="s">
        <v>10550</v>
      </c>
      <c r="K2346" t="s">
        <v>10551</v>
      </c>
      <c r="L2346">
        <v>1</v>
      </c>
      <c r="M2346">
        <v>156.05000000000001</v>
      </c>
      <c r="N2346">
        <v>156.05000000000001</v>
      </c>
      <c r="O2346" s="2">
        <v>0.3</v>
      </c>
      <c r="P2346">
        <v>46.82</v>
      </c>
      <c r="Q2346">
        <v>109.23</v>
      </c>
      <c r="R2346" t="s">
        <v>76</v>
      </c>
      <c r="S2346" t="s">
        <v>32</v>
      </c>
      <c r="T2346" s="2">
        <v>0.1</v>
      </c>
      <c r="U2346">
        <v>10.92</v>
      </c>
    </row>
    <row r="2347" spans="1:21" x14ac:dyDescent="0.3">
      <c r="A2347" t="s">
        <v>10552</v>
      </c>
      <c r="B2347" s="1">
        <v>45396</v>
      </c>
      <c r="C2347" t="s">
        <v>6554</v>
      </c>
      <c r="D2347" t="s">
        <v>10553</v>
      </c>
      <c r="E2347" t="s">
        <v>43</v>
      </c>
      <c r="F2347" t="s">
        <v>156</v>
      </c>
      <c r="G2347" t="s">
        <v>26</v>
      </c>
      <c r="H2347" t="s">
        <v>45</v>
      </c>
      <c r="I2347" t="s">
        <v>46</v>
      </c>
      <c r="J2347" t="s">
        <v>10554</v>
      </c>
      <c r="K2347" t="s">
        <v>10555</v>
      </c>
      <c r="L2347">
        <v>10</v>
      </c>
      <c r="M2347">
        <v>2563.77</v>
      </c>
      <c r="N2347">
        <v>25637.7</v>
      </c>
      <c r="O2347" s="2">
        <v>0.1</v>
      </c>
      <c r="P2347">
        <v>2563.77</v>
      </c>
      <c r="Q2347">
        <v>23073.93</v>
      </c>
      <c r="R2347" t="s">
        <v>49</v>
      </c>
      <c r="S2347" t="s">
        <v>77</v>
      </c>
      <c r="T2347" s="2">
        <v>0.3</v>
      </c>
      <c r="U2347">
        <v>6922.18</v>
      </c>
    </row>
    <row r="2348" spans="1:21" x14ac:dyDescent="0.3">
      <c r="A2348" t="s">
        <v>10556</v>
      </c>
      <c r="B2348" s="1">
        <v>45764</v>
      </c>
      <c r="C2348" t="s">
        <v>10557</v>
      </c>
      <c r="D2348" t="s">
        <v>10558</v>
      </c>
      <c r="E2348" t="s">
        <v>43</v>
      </c>
      <c r="F2348" t="s">
        <v>163</v>
      </c>
      <c r="G2348" t="s">
        <v>26</v>
      </c>
      <c r="H2348" t="s">
        <v>45</v>
      </c>
      <c r="I2348" t="s">
        <v>136</v>
      </c>
      <c r="J2348" t="s">
        <v>10559</v>
      </c>
      <c r="K2348" t="s">
        <v>10560</v>
      </c>
      <c r="L2348">
        <v>6</v>
      </c>
      <c r="M2348">
        <v>745.96</v>
      </c>
      <c r="N2348">
        <v>4475.76</v>
      </c>
      <c r="O2348" s="2">
        <v>0.25</v>
      </c>
      <c r="P2348">
        <v>1118.94</v>
      </c>
      <c r="Q2348">
        <v>3356.82</v>
      </c>
      <c r="R2348" t="s">
        <v>59</v>
      </c>
      <c r="S2348" t="s">
        <v>50</v>
      </c>
      <c r="T2348" s="2">
        <v>0.15</v>
      </c>
      <c r="U2348">
        <v>503.52</v>
      </c>
    </row>
    <row r="2349" spans="1:21" x14ac:dyDescent="0.3">
      <c r="A2349" t="s">
        <v>10561</v>
      </c>
      <c r="B2349" s="1">
        <v>45027</v>
      </c>
      <c r="C2349" t="s">
        <v>10211</v>
      </c>
      <c r="D2349" t="s">
        <v>10562</v>
      </c>
      <c r="E2349" t="s">
        <v>36</v>
      </c>
      <c r="F2349" t="s">
        <v>370</v>
      </c>
      <c r="G2349" t="s">
        <v>26</v>
      </c>
      <c r="H2349" t="s">
        <v>27</v>
      </c>
      <c r="I2349" t="s">
        <v>93</v>
      </c>
      <c r="J2349" t="s">
        <v>10563</v>
      </c>
      <c r="K2349" t="s">
        <v>10564</v>
      </c>
      <c r="L2349">
        <v>7</v>
      </c>
      <c r="M2349">
        <v>1819.08</v>
      </c>
      <c r="N2349">
        <v>12733.56</v>
      </c>
      <c r="O2349" s="2">
        <v>0.2</v>
      </c>
      <c r="P2349">
        <v>2546.71</v>
      </c>
      <c r="Q2349">
        <v>10186.85</v>
      </c>
      <c r="R2349" t="s">
        <v>176</v>
      </c>
      <c r="S2349" t="s">
        <v>77</v>
      </c>
      <c r="T2349" s="2">
        <v>0.1</v>
      </c>
      <c r="U2349">
        <v>1018.69</v>
      </c>
    </row>
    <row r="2350" spans="1:21" x14ac:dyDescent="0.3">
      <c r="A2350" t="s">
        <v>10565</v>
      </c>
      <c r="B2350" s="1">
        <v>44998</v>
      </c>
      <c r="C2350" t="s">
        <v>8329</v>
      </c>
      <c r="D2350" t="s">
        <v>10566</v>
      </c>
      <c r="E2350" t="s">
        <v>142</v>
      </c>
      <c r="F2350" t="s">
        <v>143</v>
      </c>
      <c r="G2350" t="s">
        <v>26</v>
      </c>
      <c r="H2350" t="s">
        <v>72</v>
      </c>
      <c r="I2350" t="s">
        <v>73</v>
      </c>
      <c r="J2350" t="s">
        <v>1747</v>
      </c>
      <c r="K2350" t="s">
        <v>10567</v>
      </c>
      <c r="L2350">
        <v>1</v>
      </c>
      <c r="M2350">
        <v>7112.91</v>
      </c>
      <c r="N2350">
        <v>7112.91</v>
      </c>
      <c r="O2350" s="2">
        <v>0.05</v>
      </c>
      <c r="P2350">
        <v>355.65</v>
      </c>
      <c r="Q2350">
        <v>6757.26</v>
      </c>
      <c r="R2350" t="s">
        <v>49</v>
      </c>
      <c r="S2350" t="s">
        <v>32</v>
      </c>
      <c r="T2350" s="2">
        <v>0.15</v>
      </c>
      <c r="U2350">
        <v>1013.59</v>
      </c>
    </row>
    <row r="2351" spans="1:21" x14ac:dyDescent="0.3">
      <c r="A2351" t="s">
        <v>10568</v>
      </c>
      <c r="B2351" s="1">
        <v>45406</v>
      </c>
      <c r="C2351" t="s">
        <v>10569</v>
      </c>
      <c r="D2351" t="s">
        <v>2310</v>
      </c>
      <c r="E2351" t="s">
        <v>43</v>
      </c>
      <c r="F2351" t="s">
        <v>143</v>
      </c>
      <c r="G2351" t="s">
        <v>26</v>
      </c>
      <c r="H2351" t="s">
        <v>27</v>
      </c>
      <c r="I2351" t="s">
        <v>93</v>
      </c>
      <c r="J2351" t="s">
        <v>9201</v>
      </c>
      <c r="K2351" t="s">
        <v>10570</v>
      </c>
      <c r="L2351">
        <v>5</v>
      </c>
      <c r="M2351">
        <v>6532.87</v>
      </c>
      <c r="N2351">
        <v>32664.35</v>
      </c>
      <c r="O2351" s="2">
        <v>0.1</v>
      </c>
      <c r="P2351">
        <v>3266.43</v>
      </c>
      <c r="Q2351">
        <v>29397.919999999998</v>
      </c>
      <c r="R2351" t="s">
        <v>59</v>
      </c>
      <c r="S2351" t="s">
        <v>60</v>
      </c>
      <c r="T2351" s="2">
        <v>0.1</v>
      </c>
      <c r="U2351">
        <v>2939.79</v>
      </c>
    </row>
    <row r="2352" spans="1:21" x14ac:dyDescent="0.3">
      <c r="A2352" t="s">
        <v>10571</v>
      </c>
      <c r="B2352" s="1">
        <v>45500</v>
      </c>
      <c r="C2352" t="s">
        <v>10572</v>
      </c>
      <c r="D2352" t="s">
        <v>10573</v>
      </c>
      <c r="E2352" t="s">
        <v>24</v>
      </c>
      <c r="F2352" t="s">
        <v>87</v>
      </c>
      <c r="G2352" t="s">
        <v>26</v>
      </c>
      <c r="H2352" t="s">
        <v>45</v>
      </c>
      <c r="I2352" t="s">
        <v>46</v>
      </c>
      <c r="J2352" t="s">
        <v>10574</v>
      </c>
      <c r="K2352" t="s">
        <v>10575</v>
      </c>
      <c r="L2352">
        <v>3</v>
      </c>
      <c r="M2352">
        <v>2155.27</v>
      </c>
      <c r="N2352">
        <v>6465.81</v>
      </c>
      <c r="O2352" s="2">
        <v>0.15</v>
      </c>
      <c r="P2352">
        <v>969.87</v>
      </c>
      <c r="Q2352">
        <v>5495.94</v>
      </c>
      <c r="R2352" t="s">
        <v>176</v>
      </c>
      <c r="S2352" t="s">
        <v>50</v>
      </c>
      <c r="T2352" s="2">
        <v>0.2</v>
      </c>
      <c r="U2352">
        <v>1099.19</v>
      </c>
    </row>
    <row r="2353" spans="1:21" x14ac:dyDescent="0.3">
      <c r="A2353" t="s">
        <v>10576</v>
      </c>
      <c r="B2353" s="1">
        <v>45485</v>
      </c>
      <c r="C2353" t="s">
        <v>10577</v>
      </c>
      <c r="D2353" t="s">
        <v>10578</v>
      </c>
      <c r="E2353" t="s">
        <v>54</v>
      </c>
      <c r="F2353" t="s">
        <v>156</v>
      </c>
      <c r="G2353" t="s">
        <v>81</v>
      </c>
      <c r="H2353" t="s">
        <v>72</v>
      </c>
      <c r="I2353" t="s">
        <v>185</v>
      </c>
      <c r="J2353" t="s">
        <v>10579</v>
      </c>
      <c r="K2353" t="s">
        <v>3670</v>
      </c>
      <c r="L2353">
        <v>5</v>
      </c>
      <c r="M2353">
        <v>243.69</v>
      </c>
      <c r="N2353">
        <v>1218.45</v>
      </c>
      <c r="O2353" s="2">
        <v>0.2</v>
      </c>
      <c r="P2353">
        <v>243.69</v>
      </c>
      <c r="Q2353">
        <v>974.76</v>
      </c>
      <c r="R2353" t="s">
        <v>76</v>
      </c>
      <c r="S2353" t="s">
        <v>32</v>
      </c>
      <c r="T2353" s="2">
        <v>0.2</v>
      </c>
      <c r="U2353">
        <v>194.95</v>
      </c>
    </row>
    <row r="2354" spans="1:21" x14ac:dyDescent="0.3">
      <c r="A2354" t="s">
        <v>10580</v>
      </c>
      <c r="B2354" s="1">
        <v>45409</v>
      </c>
      <c r="C2354" t="s">
        <v>6344</v>
      </c>
      <c r="D2354" t="s">
        <v>10581</v>
      </c>
      <c r="E2354" t="s">
        <v>142</v>
      </c>
      <c r="F2354" t="s">
        <v>112</v>
      </c>
      <c r="G2354" t="s">
        <v>26</v>
      </c>
      <c r="H2354" t="s">
        <v>72</v>
      </c>
      <c r="I2354" t="s">
        <v>150</v>
      </c>
      <c r="J2354" t="s">
        <v>10582</v>
      </c>
      <c r="K2354" t="s">
        <v>871</v>
      </c>
      <c r="L2354">
        <v>5</v>
      </c>
      <c r="M2354">
        <v>1094.1300000000001</v>
      </c>
      <c r="N2354">
        <v>5470.65</v>
      </c>
      <c r="O2354" s="2">
        <v>0</v>
      </c>
      <c r="P2354">
        <v>0</v>
      </c>
      <c r="Q2354">
        <v>5470.65</v>
      </c>
      <c r="R2354" t="s">
        <v>59</v>
      </c>
      <c r="S2354" t="s">
        <v>32</v>
      </c>
      <c r="T2354" s="2">
        <v>0.15</v>
      </c>
      <c r="U2354">
        <v>820.6</v>
      </c>
    </row>
    <row r="2355" spans="1:21" x14ac:dyDescent="0.3">
      <c r="A2355" t="s">
        <v>10583</v>
      </c>
      <c r="B2355" s="1">
        <v>45804</v>
      </c>
      <c r="C2355" t="s">
        <v>10584</v>
      </c>
      <c r="D2355" t="s">
        <v>9172</v>
      </c>
      <c r="E2355" t="s">
        <v>36</v>
      </c>
      <c r="F2355" t="s">
        <v>25</v>
      </c>
      <c r="G2355" t="s">
        <v>26</v>
      </c>
      <c r="H2355" t="s">
        <v>45</v>
      </c>
      <c r="I2355" t="s">
        <v>46</v>
      </c>
      <c r="J2355" t="s">
        <v>10585</v>
      </c>
      <c r="K2355" t="s">
        <v>10586</v>
      </c>
      <c r="L2355">
        <v>10</v>
      </c>
      <c r="M2355">
        <v>5481.72</v>
      </c>
      <c r="N2355">
        <v>54817.2</v>
      </c>
      <c r="O2355" s="2">
        <v>0.25</v>
      </c>
      <c r="P2355">
        <v>13704.3</v>
      </c>
      <c r="Q2355">
        <v>41112.9</v>
      </c>
      <c r="R2355" t="s">
        <v>76</v>
      </c>
      <c r="S2355" t="s">
        <v>50</v>
      </c>
      <c r="T2355" s="2">
        <v>0.1</v>
      </c>
      <c r="U2355">
        <v>4111.29</v>
      </c>
    </row>
    <row r="2356" spans="1:21" x14ac:dyDescent="0.3">
      <c r="A2356" t="s">
        <v>10587</v>
      </c>
      <c r="B2356" s="1">
        <v>45878</v>
      </c>
      <c r="C2356" t="s">
        <v>10588</v>
      </c>
      <c r="D2356" t="s">
        <v>10589</v>
      </c>
      <c r="E2356" t="s">
        <v>54</v>
      </c>
      <c r="F2356" t="s">
        <v>156</v>
      </c>
      <c r="G2356" t="s">
        <v>81</v>
      </c>
      <c r="H2356" t="s">
        <v>27</v>
      </c>
      <c r="I2356" t="s">
        <v>157</v>
      </c>
      <c r="J2356" t="s">
        <v>10590</v>
      </c>
      <c r="K2356" t="s">
        <v>1573</v>
      </c>
      <c r="L2356">
        <v>2</v>
      </c>
      <c r="M2356">
        <v>699.46</v>
      </c>
      <c r="N2356">
        <v>1398.92</v>
      </c>
      <c r="O2356" s="2">
        <v>0.15</v>
      </c>
      <c r="P2356">
        <v>209.84</v>
      </c>
      <c r="Q2356">
        <v>1189.08</v>
      </c>
      <c r="R2356" t="s">
        <v>76</v>
      </c>
      <c r="S2356" t="s">
        <v>50</v>
      </c>
      <c r="T2356" s="2">
        <v>0.25</v>
      </c>
      <c r="U2356">
        <v>297.27</v>
      </c>
    </row>
    <row r="2357" spans="1:21" x14ac:dyDescent="0.3">
      <c r="A2357" t="s">
        <v>10591</v>
      </c>
      <c r="B2357" s="1">
        <v>45686</v>
      </c>
      <c r="C2357" t="s">
        <v>10592</v>
      </c>
      <c r="D2357" t="s">
        <v>10593</v>
      </c>
      <c r="E2357" t="s">
        <v>54</v>
      </c>
      <c r="F2357" t="s">
        <v>37</v>
      </c>
      <c r="G2357" t="s">
        <v>26</v>
      </c>
      <c r="H2357" t="s">
        <v>45</v>
      </c>
      <c r="I2357" t="s">
        <v>113</v>
      </c>
      <c r="J2357" t="s">
        <v>6026</v>
      </c>
      <c r="K2357" t="s">
        <v>10594</v>
      </c>
      <c r="L2357">
        <v>6</v>
      </c>
      <c r="M2357">
        <v>6290.85</v>
      </c>
      <c r="N2357">
        <v>37745.1</v>
      </c>
      <c r="O2357" s="2">
        <v>0.05</v>
      </c>
      <c r="P2357">
        <v>1887.26</v>
      </c>
      <c r="Q2357">
        <v>35857.839999999997</v>
      </c>
      <c r="R2357" t="s">
        <v>59</v>
      </c>
      <c r="S2357" t="s">
        <v>77</v>
      </c>
      <c r="T2357" s="2">
        <v>0.25</v>
      </c>
      <c r="U2357">
        <v>8964.4599999999991</v>
      </c>
    </row>
    <row r="2358" spans="1:21" x14ac:dyDescent="0.3">
      <c r="A2358" t="s">
        <v>10595</v>
      </c>
      <c r="B2358" s="1">
        <v>45089</v>
      </c>
      <c r="C2358" t="s">
        <v>10596</v>
      </c>
      <c r="D2358" t="s">
        <v>10597</v>
      </c>
      <c r="E2358" t="s">
        <v>54</v>
      </c>
      <c r="F2358" t="s">
        <v>99</v>
      </c>
      <c r="G2358" t="s">
        <v>81</v>
      </c>
      <c r="H2358" t="s">
        <v>55</v>
      </c>
      <c r="I2358" t="s">
        <v>130</v>
      </c>
      <c r="J2358" t="s">
        <v>10598</v>
      </c>
      <c r="K2358" t="s">
        <v>4411</v>
      </c>
      <c r="L2358">
        <v>8</v>
      </c>
      <c r="M2358">
        <v>7938.92</v>
      </c>
      <c r="N2358">
        <v>63511.360000000001</v>
      </c>
      <c r="O2358" s="2">
        <v>0.3</v>
      </c>
      <c r="P2358">
        <v>19053.41</v>
      </c>
      <c r="Q2358">
        <v>44457.95</v>
      </c>
      <c r="R2358" t="s">
        <v>59</v>
      </c>
      <c r="S2358" t="s">
        <v>77</v>
      </c>
      <c r="T2358" s="2">
        <v>0.1</v>
      </c>
      <c r="U2358">
        <v>4445.8</v>
      </c>
    </row>
    <row r="2359" spans="1:21" x14ac:dyDescent="0.3">
      <c r="A2359" t="s">
        <v>10599</v>
      </c>
      <c r="B2359" s="1">
        <v>45742</v>
      </c>
      <c r="C2359" t="s">
        <v>7299</v>
      </c>
      <c r="D2359" t="s">
        <v>4268</v>
      </c>
      <c r="E2359" t="s">
        <v>43</v>
      </c>
      <c r="F2359" t="s">
        <v>112</v>
      </c>
      <c r="G2359" t="s">
        <v>81</v>
      </c>
      <c r="H2359" t="s">
        <v>72</v>
      </c>
      <c r="I2359" t="s">
        <v>73</v>
      </c>
      <c r="J2359" t="s">
        <v>10600</v>
      </c>
      <c r="K2359" t="s">
        <v>10601</v>
      </c>
      <c r="L2359">
        <v>2</v>
      </c>
      <c r="M2359">
        <v>5125.0200000000004</v>
      </c>
      <c r="N2359">
        <v>10250.040000000001</v>
      </c>
      <c r="O2359" s="2">
        <v>0.3</v>
      </c>
      <c r="P2359">
        <v>3075.01</v>
      </c>
      <c r="Q2359">
        <v>7175.03</v>
      </c>
      <c r="R2359" t="s">
        <v>59</v>
      </c>
      <c r="S2359" t="s">
        <v>50</v>
      </c>
      <c r="T2359" s="2">
        <v>0.2</v>
      </c>
      <c r="U2359">
        <v>1435.01</v>
      </c>
    </row>
    <row r="2360" spans="1:21" x14ac:dyDescent="0.3">
      <c r="A2360" t="s">
        <v>10602</v>
      </c>
      <c r="B2360" s="1">
        <v>45626</v>
      </c>
      <c r="C2360" t="s">
        <v>2338</v>
      </c>
      <c r="D2360" t="s">
        <v>10603</v>
      </c>
      <c r="E2360" t="s">
        <v>24</v>
      </c>
      <c r="F2360" t="s">
        <v>112</v>
      </c>
      <c r="G2360" t="s">
        <v>26</v>
      </c>
      <c r="H2360" t="s">
        <v>72</v>
      </c>
      <c r="I2360" t="s">
        <v>106</v>
      </c>
      <c r="J2360" t="s">
        <v>10604</v>
      </c>
      <c r="K2360" t="s">
        <v>8873</v>
      </c>
      <c r="L2360">
        <v>6</v>
      </c>
      <c r="M2360">
        <v>1383.33</v>
      </c>
      <c r="N2360">
        <v>8299.98</v>
      </c>
      <c r="O2360" s="2">
        <v>0.15</v>
      </c>
      <c r="P2360">
        <v>1245</v>
      </c>
      <c r="Q2360">
        <v>7054.98</v>
      </c>
      <c r="R2360" t="s">
        <v>49</v>
      </c>
      <c r="S2360" t="s">
        <v>32</v>
      </c>
      <c r="T2360" s="2">
        <v>0.2</v>
      </c>
      <c r="U2360">
        <v>1411</v>
      </c>
    </row>
    <row r="2361" spans="1:21" x14ac:dyDescent="0.3">
      <c r="A2361" t="s">
        <v>10605</v>
      </c>
      <c r="B2361" s="1">
        <v>45149</v>
      </c>
      <c r="C2361" t="s">
        <v>10606</v>
      </c>
      <c r="D2361" t="s">
        <v>1846</v>
      </c>
      <c r="E2361" t="s">
        <v>54</v>
      </c>
      <c r="F2361" t="s">
        <v>163</v>
      </c>
      <c r="G2361" t="s">
        <v>26</v>
      </c>
      <c r="H2361" t="s">
        <v>72</v>
      </c>
      <c r="I2361" t="s">
        <v>73</v>
      </c>
      <c r="J2361" t="s">
        <v>10607</v>
      </c>
      <c r="K2361" t="s">
        <v>4299</v>
      </c>
      <c r="L2361">
        <v>6</v>
      </c>
      <c r="M2361">
        <v>725.37</v>
      </c>
      <c r="N2361">
        <v>4352.22</v>
      </c>
      <c r="O2361" s="2">
        <v>0.25</v>
      </c>
      <c r="P2361">
        <v>1088.06</v>
      </c>
      <c r="Q2361">
        <v>3264.16</v>
      </c>
      <c r="R2361" t="s">
        <v>76</v>
      </c>
      <c r="S2361" t="s">
        <v>32</v>
      </c>
      <c r="T2361" s="2">
        <v>0.25</v>
      </c>
      <c r="U2361">
        <v>816.04</v>
      </c>
    </row>
    <row r="2362" spans="1:21" x14ac:dyDescent="0.3">
      <c r="A2362" t="s">
        <v>10608</v>
      </c>
      <c r="B2362" s="1">
        <v>45856</v>
      </c>
      <c r="C2362" t="s">
        <v>10609</v>
      </c>
      <c r="D2362" t="s">
        <v>10610</v>
      </c>
      <c r="E2362" t="s">
        <v>43</v>
      </c>
      <c r="F2362" t="s">
        <v>112</v>
      </c>
      <c r="G2362" t="s">
        <v>26</v>
      </c>
      <c r="H2362" t="s">
        <v>55</v>
      </c>
      <c r="I2362" t="s">
        <v>130</v>
      </c>
      <c r="J2362" t="s">
        <v>10611</v>
      </c>
      <c r="K2362" t="s">
        <v>8892</v>
      </c>
      <c r="L2362">
        <v>6</v>
      </c>
      <c r="M2362">
        <v>1593.15</v>
      </c>
      <c r="N2362">
        <v>9558.9</v>
      </c>
      <c r="O2362" s="2">
        <v>0.15</v>
      </c>
      <c r="P2362">
        <v>1433.83</v>
      </c>
      <c r="Q2362">
        <v>8125.07</v>
      </c>
      <c r="R2362" t="s">
        <v>31</v>
      </c>
      <c r="S2362" t="s">
        <v>77</v>
      </c>
      <c r="T2362" s="2">
        <v>0.1</v>
      </c>
      <c r="U2362">
        <v>812.51</v>
      </c>
    </row>
    <row r="2363" spans="1:21" x14ac:dyDescent="0.3">
      <c r="A2363" t="s">
        <v>10612</v>
      </c>
      <c r="B2363" s="1">
        <v>45884</v>
      </c>
      <c r="C2363" t="s">
        <v>10613</v>
      </c>
      <c r="D2363" t="s">
        <v>10614</v>
      </c>
      <c r="E2363" t="s">
        <v>43</v>
      </c>
      <c r="F2363" t="s">
        <v>64</v>
      </c>
      <c r="G2363" t="s">
        <v>81</v>
      </c>
      <c r="H2363" t="s">
        <v>45</v>
      </c>
      <c r="I2363" t="s">
        <v>144</v>
      </c>
      <c r="J2363" t="s">
        <v>10615</v>
      </c>
      <c r="K2363" t="s">
        <v>10616</v>
      </c>
      <c r="L2363">
        <v>4</v>
      </c>
      <c r="M2363">
        <v>496</v>
      </c>
      <c r="N2363">
        <v>1984</v>
      </c>
      <c r="O2363" s="2">
        <v>0.05</v>
      </c>
      <c r="P2363">
        <v>99.2</v>
      </c>
      <c r="Q2363">
        <v>1884.8</v>
      </c>
      <c r="R2363" t="s">
        <v>31</v>
      </c>
      <c r="S2363" t="s">
        <v>77</v>
      </c>
      <c r="T2363" s="2">
        <v>0.3</v>
      </c>
      <c r="U2363">
        <v>565.44000000000005</v>
      </c>
    </row>
    <row r="2364" spans="1:21" x14ac:dyDescent="0.3">
      <c r="A2364" t="s">
        <v>10617</v>
      </c>
      <c r="B2364" s="1">
        <v>45654</v>
      </c>
      <c r="C2364" t="s">
        <v>10618</v>
      </c>
      <c r="D2364" t="s">
        <v>10619</v>
      </c>
      <c r="E2364" t="s">
        <v>36</v>
      </c>
      <c r="F2364" t="s">
        <v>156</v>
      </c>
      <c r="G2364" t="s">
        <v>81</v>
      </c>
      <c r="H2364" t="s">
        <v>45</v>
      </c>
      <c r="I2364" t="s">
        <v>113</v>
      </c>
      <c r="J2364" t="s">
        <v>10620</v>
      </c>
      <c r="K2364" t="s">
        <v>10621</v>
      </c>
      <c r="L2364">
        <v>6</v>
      </c>
      <c r="M2364">
        <v>7400.14</v>
      </c>
      <c r="N2364">
        <v>44400.84</v>
      </c>
      <c r="O2364" s="2">
        <v>0.2</v>
      </c>
      <c r="P2364">
        <v>8880.17</v>
      </c>
      <c r="Q2364">
        <v>35520.67</v>
      </c>
      <c r="R2364" t="s">
        <v>59</v>
      </c>
      <c r="S2364" t="s">
        <v>77</v>
      </c>
      <c r="T2364" s="2">
        <v>0.25</v>
      </c>
      <c r="U2364">
        <v>8880.17</v>
      </c>
    </row>
    <row r="2365" spans="1:21" x14ac:dyDescent="0.3">
      <c r="A2365" t="s">
        <v>10622</v>
      </c>
      <c r="B2365" s="1">
        <v>45383</v>
      </c>
      <c r="C2365" t="s">
        <v>5641</v>
      </c>
      <c r="D2365" t="s">
        <v>10623</v>
      </c>
      <c r="E2365" t="s">
        <v>36</v>
      </c>
      <c r="F2365" t="s">
        <v>163</v>
      </c>
      <c r="G2365" t="s">
        <v>26</v>
      </c>
      <c r="H2365" t="s">
        <v>55</v>
      </c>
      <c r="I2365" t="s">
        <v>100</v>
      </c>
      <c r="J2365" t="s">
        <v>10624</v>
      </c>
      <c r="K2365" t="s">
        <v>10625</v>
      </c>
      <c r="L2365">
        <v>7</v>
      </c>
      <c r="M2365">
        <v>3016.2</v>
      </c>
      <c r="N2365">
        <v>21113.4</v>
      </c>
      <c r="O2365" s="2">
        <v>0</v>
      </c>
      <c r="P2365">
        <v>0</v>
      </c>
      <c r="Q2365">
        <v>21113.4</v>
      </c>
      <c r="R2365" t="s">
        <v>49</v>
      </c>
      <c r="S2365" t="s">
        <v>77</v>
      </c>
      <c r="T2365" s="2">
        <v>0.25</v>
      </c>
      <c r="U2365">
        <v>5278.35</v>
      </c>
    </row>
    <row r="2366" spans="1:21" x14ac:dyDescent="0.3">
      <c r="A2366" t="s">
        <v>10626</v>
      </c>
      <c r="B2366" s="1">
        <v>45060</v>
      </c>
      <c r="C2366" t="s">
        <v>2398</v>
      </c>
      <c r="D2366" t="s">
        <v>10627</v>
      </c>
      <c r="E2366" t="s">
        <v>36</v>
      </c>
      <c r="F2366" t="s">
        <v>112</v>
      </c>
      <c r="G2366" t="s">
        <v>26</v>
      </c>
      <c r="H2366" t="s">
        <v>27</v>
      </c>
      <c r="I2366" t="s">
        <v>93</v>
      </c>
      <c r="J2366" t="s">
        <v>10628</v>
      </c>
      <c r="K2366" t="s">
        <v>10629</v>
      </c>
      <c r="L2366">
        <v>10</v>
      </c>
      <c r="M2366">
        <v>2321.81</v>
      </c>
      <c r="N2366">
        <v>23218.1</v>
      </c>
      <c r="O2366" s="2">
        <v>0.2</v>
      </c>
      <c r="P2366">
        <v>4643.62</v>
      </c>
      <c r="Q2366">
        <v>18574.48</v>
      </c>
      <c r="R2366" t="s">
        <v>59</v>
      </c>
      <c r="S2366" t="s">
        <v>32</v>
      </c>
      <c r="T2366" s="2">
        <v>0.3</v>
      </c>
      <c r="U2366">
        <v>5572.34</v>
      </c>
    </row>
    <row r="2367" spans="1:21" x14ac:dyDescent="0.3">
      <c r="A2367" t="s">
        <v>10630</v>
      </c>
      <c r="B2367" s="1">
        <v>45662</v>
      </c>
      <c r="C2367" t="s">
        <v>1284</v>
      </c>
      <c r="D2367" t="s">
        <v>10631</v>
      </c>
      <c r="E2367" t="s">
        <v>24</v>
      </c>
      <c r="F2367" t="s">
        <v>370</v>
      </c>
      <c r="G2367" t="s">
        <v>81</v>
      </c>
      <c r="H2367" t="s">
        <v>72</v>
      </c>
      <c r="I2367" t="s">
        <v>150</v>
      </c>
      <c r="J2367" t="s">
        <v>10632</v>
      </c>
      <c r="K2367" t="s">
        <v>10633</v>
      </c>
      <c r="L2367">
        <v>5</v>
      </c>
      <c r="M2367">
        <v>4056.44</v>
      </c>
      <c r="N2367">
        <v>20282.2</v>
      </c>
      <c r="O2367" s="2">
        <v>0.3</v>
      </c>
      <c r="P2367">
        <v>6084.66</v>
      </c>
      <c r="Q2367">
        <v>14197.54</v>
      </c>
      <c r="R2367" t="s">
        <v>31</v>
      </c>
      <c r="S2367" t="s">
        <v>50</v>
      </c>
      <c r="T2367" s="2">
        <v>0.15</v>
      </c>
      <c r="U2367">
        <v>2129.63</v>
      </c>
    </row>
    <row r="2368" spans="1:21" x14ac:dyDescent="0.3">
      <c r="A2368" t="s">
        <v>10634</v>
      </c>
      <c r="B2368" s="1">
        <v>45485</v>
      </c>
      <c r="C2368" t="s">
        <v>9194</v>
      </c>
      <c r="D2368" t="s">
        <v>10635</v>
      </c>
      <c r="E2368" t="s">
        <v>54</v>
      </c>
      <c r="F2368" t="s">
        <v>99</v>
      </c>
      <c r="G2368" t="s">
        <v>26</v>
      </c>
      <c r="H2368" t="s">
        <v>72</v>
      </c>
      <c r="I2368" t="s">
        <v>73</v>
      </c>
      <c r="J2368" t="s">
        <v>10636</v>
      </c>
      <c r="K2368" t="s">
        <v>10637</v>
      </c>
      <c r="L2368">
        <v>10</v>
      </c>
      <c r="M2368">
        <v>7740.76</v>
      </c>
      <c r="N2368">
        <v>77407.600000000006</v>
      </c>
      <c r="O2368" s="2">
        <v>0.25</v>
      </c>
      <c r="P2368">
        <v>19351.900000000001</v>
      </c>
      <c r="Q2368">
        <v>58055.7</v>
      </c>
      <c r="R2368" t="s">
        <v>176</v>
      </c>
      <c r="S2368" t="s">
        <v>32</v>
      </c>
      <c r="T2368" s="2">
        <v>0.2</v>
      </c>
      <c r="U2368">
        <v>11611.14</v>
      </c>
    </row>
    <row r="2369" spans="1:21" x14ac:dyDescent="0.3">
      <c r="A2369" t="s">
        <v>10638</v>
      </c>
      <c r="B2369" s="1">
        <v>45641</v>
      </c>
      <c r="C2369" t="s">
        <v>10639</v>
      </c>
      <c r="D2369" t="s">
        <v>10640</v>
      </c>
      <c r="E2369" t="s">
        <v>36</v>
      </c>
      <c r="F2369" t="s">
        <v>143</v>
      </c>
      <c r="G2369" t="s">
        <v>81</v>
      </c>
      <c r="H2369" t="s">
        <v>55</v>
      </c>
      <c r="I2369" t="s">
        <v>56</v>
      </c>
      <c r="J2369" t="s">
        <v>10641</v>
      </c>
      <c r="K2369" t="s">
        <v>10642</v>
      </c>
      <c r="L2369">
        <v>8</v>
      </c>
      <c r="M2369">
        <v>6484.71</v>
      </c>
      <c r="N2369">
        <v>51877.68</v>
      </c>
      <c r="O2369" s="2">
        <v>0.2</v>
      </c>
      <c r="P2369">
        <v>10375.540000000001</v>
      </c>
      <c r="Q2369">
        <v>41502.14</v>
      </c>
      <c r="R2369" t="s">
        <v>76</v>
      </c>
      <c r="S2369" t="s">
        <v>60</v>
      </c>
      <c r="T2369" s="2">
        <v>0.2</v>
      </c>
      <c r="U2369">
        <v>8300.43</v>
      </c>
    </row>
    <row r="2370" spans="1:21" x14ac:dyDescent="0.3">
      <c r="A2370" t="s">
        <v>10643</v>
      </c>
      <c r="B2370" s="1">
        <v>45847</v>
      </c>
      <c r="C2370" t="s">
        <v>10644</v>
      </c>
      <c r="D2370" t="s">
        <v>10645</v>
      </c>
      <c r="E2370" t="s">
        <v>43</v>
      </c>
      <c r="F2370" t="s">
        <v>156</v>
      </c>
      <c r="G2370" t="s">
        <v>81</v>
      </c>
      <c r="H2370" t="s">
        <v>55</v>
      </c>
      <c r="I2370" t="s">
        <v>100</v>
      </c>
      <c r="J2370" t="s">
        <v>10646</v>
      </c>
      <c r="K2370" t="s">
        <v>10647</v>
      </c>
      <c r="L2370">
        <v>2</v>
      </c>
      <c r="M2370">
        <v>6447.1</v>
      </c>
      <c r="N2370">
        <v>12894.2</v>
      </c>
      <c r="O2370" s="2">
        <v>0.25</v>
      </c>
      <c r="P2370">
        <v>3223.55</v>
      </c>
      <c r="Q2370">
        <v>9670.65</v>
      </c>
      <c r="R2370" t="s">
        <v>31</v>
      </c>
      <c r="S2370" t="s">
        <v>32</v>
      </c>
      <c r="T2370" s="2">
        <v>0.15</v>
      </c>
      <c r="U2370">
        <v>1450.6</v>
      </c>
    </row>
    <row r="2371" spans="1:21" x14ac:dyDescent="0.3">
      <c r="A2371" t="s">
        <v>10648</v>
      </c>
      <c r="B2371" s="1">
        <v>45769</v>
      </c>
      <c r="C2371" t="s">
        <v>10649</v>
      </c>
      <c r="D2371" t="s">
        <v>2113</v>
      </c>
      <c r="E2371" t="s">
        <v>36</v>
      </c>
      <c r="F2371" t="s">
        <v>370</v>
      </c>
      <c r="G2371" t="s">
        <v>81</v>
      </c>
      <c r="H2371" t="s">
        <v>45</v>
      </c>
      <c r="I2371" t="s">
        <v>144</v>
      </c>
      <c r="J2371" t="s">
        <v>10650</v>
      </c>
      <c r="K2371" t="s">
        <v>2179</v>
      </c>
      <c r="L2371">
        <v>9</v>
      </c>
      <c r="M2371">
        <v>3549.46</v>
      </c>
      <c r="N2371">
        <v>31945.14</v>
      </c>
      <c r="O2371" s="2">
        <v>0.1</v>
      </c>
      <c r="P2371">
        <v>3194.51</v>
      </c>
      <c r="Q2371">
        <v>28750.63</v>
      </c>
      <c r="R2371" t="s">
        <v>176</v>
      </c>
      <c r="S2371" t="s">
        <v>60</v>
      </c>
      <c r="T2371" s="2">
        <v>0.15</v>
      </c>
      <c r="U2371">
        <v>4312.59</v>
      </c>
    </row>
    <row r="2372" spans="1:21" x14ac:dyDescent="0.3">
      <c r="A2372" t="s">
        <v>10651</v>
      </c>
      <c r="B2372" s="1">
        <v>45701</v>
      </c>
      <c r="C2372" t="s">
        <v>1364</v>
      </c>
      <c r="D2372" t="s">
        <v>10652</v>
      </c>
      <c r="E2372" t="s">
        <v>36</v>
      </c>
      <c r="F2372" t="s">
        <v>44</v>
      </c>
      <c r="G2372" t="s">
        <v>81</v>
      </c>
      <c r="H2372" t="s">
        <v>45</v>
      </c>
      <c r="I2372" t="s">
        <v>136</v>
      </c>
      <c r="J2372" t="s">
        <v>5217</v>
      </c>
      <c r="K2372" t="s">
        <v>4809</v>
      </c>
      <c r="L2372">
        <v>9</v>
      </c>
      <c r="M2372">
        <v>6252.72</v>
      </c>
      <c r="N2372">
        <v>56274.48</v>
      </c>
      <c r="O2372" s="2">
        <v>0.25</v>
      </c>
      <c r="P2372">
        <v>14068.62</v>
      </c>
      <c r="Q2372">
        <v>42205.86</v>
      </c>
      <c r="R2372" t="s">
        <v>49</v>
      </c>
      <c r="S2372" t="s">
        <v>77</v>
      </c>
      <c r="T2372" s="2">
        <v>0.25</v>
      </c>
      <c r="U2372">
        <v>10551.47</v>
      </c>
    </row>
    <row r="2373" spans="1:21" x14ac:dyDescent="0.3">
      <c r="A2373" t="s">
        <v>10653</v>
      </c>
      <c r="B2373" s="1">
        <v>45611</v>
      </c>
      <c r="C2373" t="s">
        <v>3432</v>
      </c>
      <c r="D2373" t="s">
        <v>10654</v>
      </c>
      <c r="E2373" t="s">
        <v>54</v>
      </c>
      <c r="F2373" t="s">
        <v>64</v>
      </c>
      <c r="G2373" t="s">
        <v>26</v>
      </c>
      <c r="H2373" t="s">
        <v>27</v>
      </c>
      <c r="I2373" t="s">
        <v>157</v>
      </c>
      <c r="J2373" t="s">
        <v>10655</v>
      </c>
      <c r="K2373" t="s">
        <v>7615</v>
      </c>
      <c r="L2373">
        <v>2</v>
      </c>
      <c r="M2373">
        <v>860.06</v>
      </c>
      <c r="N2373">
        <v>1720.12</v>
      </c>
      <c r="O2373" s="2">
        <v>0.3</v>
      </c>
      <c r="P2373">
        <v>516.04</v>
      </c>
      <c r="Q2373">
        <v>1204.08</v>
      </c>
      <c r="R2373" t="s">
        <v>31</v>
      </c>
      <c r="S2373" t="s">
        <v>77</v>
      </c>
      <c r="T2373" s="2">
        <v>0.1</v>
      </c>
      <c r="U2373">
        <v>120.41</v>
      </c>
    </row>
    <row r="2374" spans="1:21" x14ac:dyDescent="0.3">
      <c r="A2374" t="s">
        <v>10656</v>
      </c>
      <c r="B2374" s="1">
        <v>45709</v>
      </c>
      <c r="C2374" t="s">
        <v>5074</v>
      </c>
      <c r="D2374" t="s">
        <v>10657</v>
      </c>
      <c r="E2374" t="s">
        <v>142</v>
      </c>
      <c r="F2374" t="s">
        <v>37</v>
      </c>
      <c r="G2374" t="s">
        <v>81</v>
      </c>
      <c r="H2374" t="s">
        <v>55</v>
      </c>
      <c r="I2374" t="s">
        <v>100</v>
      </c>
      <c r="J2374" t="s">
        <v>10658</v>
      </c>
      <c r="K2374" t="s">
        <v>10659</v>
      </c>
      <c r="L2374">
        <v>9</v>
      </c>
      <c r="M2374">
        <v>4802.08</v>
      </c>
      <c r="N2374">
        <v>43218.720000000001</v>
      </c>
      <c r="O2374" s="2">
        <v>0.05</v>
      </c>
      <c r="P2374">
        <v>2160.94</v>
      </c>
      <c r="Q2374">
        <v>41057.78</v>
      </c>
      <c r="R2374" t="s">
        <v>59</v>
      </c>
      <c r="S2374" t="s">
        <v>77</v>
      </c>
      <c r="T2374" s="2">
        <v>0.1</v>
      </c>
      <c r="U2374">
        <v>4105.78</v>
      </c>
    </row>
    <row r="2375" spans="1:21" x14ac:dyDescent="0.3">
      <c r="A2375" t="s">
        <v>10660</v>
      </c>
      <c r="B2375" s="1">
        <v>45611</v>
      </c>
      <c r="C2375" t="s">
        <v>10661</v>
      </c>
      <c r="D2375" t="s">
        <v>10662</v>
      </c>
      <c r="E2375" t="s">
        <v>43</v>
      </c>
      <c r="F2375" t="s">
        <v>99</v>
      </c>
      <c r="G2375" t="s">
        <v>81</v>
      </c>
      <c r="H2375" t="s">
        <v>55</v>
      </c>
      <c r="I2375" t="s">
        <v>56</v>
      </c>
      <c r="J2375" t="s">
        <v>10663</v>
      </c>
      <c r="K2375" t="s">
        <v>5982</v>
      </c>
      <c r="L2375">
        <v>8</v>
      </c>
      <c r="M2375">
        <v>4053.05</v>
      </c>
      <c r="N2375">
        <v>32424.400000000001</v>
      </c>
      <c r="O2375" s="2">
        <v>0.2</v>
      </c>
      <c r="P2375">
        <v>6484.88</v>
      </c>
      <c r="Q2375">
        <v>25939.52</v>
      </c>
      <c r="R2375" t="s">
        <v>31</v>
      </c>
      <c r="S2375" t="s">
        <v>60</v>
      </c>
      <c r="T2375" s="2">
        <v>0.25</v>
      </c>
      <c r="U2375">
        <v>6484.88</v>
      </c>
    </row>
    <row r="2376" spans="1:21" x14ac:dyDescent="0.3">
      <c r="A2376" t="s">
        <v>10664</v>
      </c>
      <c r="B2376" s="1">
        <v>45703</v>
      </c>
      <c r="C2376" t="s">
        <v>10665</v>
      </c>
      <c r="D2376" t="s">
        <v>10666</v>
      </c>
      <c r="E2376" t="s">
        <v>24</v>
      </c>
      <c r="F2376" t="s">
        <v>99</v>
      </c>
      <c r="G2376" t="s">
        <v>26</v>
      </c>
      <c r="H2376" t="s">
        <v>55</v>
      </c>
      <c r="I2376" t="s">
        <v>56</v>
      </c>
      <c r="J2376" t="s">
        <v>10667</v>
      </c>
      <c r="K2376" t="s">
        <v>7332</v>
      </c>
      <c r="L2376">
        <v>9</v>
      </c>
      <c r="M2376">
        <v>2911.66</v>
      </c>
      <c r="N2376">
        <v>26204.94</v>
      </c>
      <c r="O2376" s="2">
        <v>0.2</v>
      </c>
      <c r="P2376">
        <v>5240.99</v>
      </c>
      <c r="Q2376">
        <v>20963.95</v>
      </c>
      <c r="R2376" t="s">
        <v>59</v>
      </c>
      <c r="S2376" t="s">
        <v>32</v>
      </c>
      <c r="T2376" s="2">
        <v>0.1</v>
      </c>
      <c r="U2376">
        <v>2096.39</v>
      </c>
    </row>
    <row r="2377" spans="1:21" x14ac:dyDescent="0.3">
      <c r="A2377" t="s">
        <v>10668</v>
      </c>
      <c r="B2377" s="1">
        <v>45842</v>
      </c>
      <c r="C2377" t="s">
        <v>10669</v>
      </c>
      <c r="D2377" t="s">
        <v>10670</v>
      </c>
      <c r="E2377" t="s">
        <v>24</v>
      </c>
      <c r="F2377" t="s">
        <v>71</v>
      </c>
      <c r="G2377" t="s">
        <v>81</v>
      </c>
      <c r="H2377" t="s">
        <v>72</v>
      </c>
      <c r="I2377" t="s">
        <v>150</v>
      </c>
      <c r="J2377" t="s">
        <v>10671</v>
      </c>
      <c r="K2377" t="s">
        <v>10672</v>
      </c>
      <c r="L2377">
        <v>3</v>
      </c>
      <c r="M2377">
        <v>4284.7299999999996</v>
      </c>
      <c r="N2377">
        <v>12854.19</v>
      </c>
      <c r="O2377" s="2">
        <v>0.3</v>
      </c>
      <c r="P2377">
        <v>3856.26</v>
      </c>
      <c r="Q2377">
        <v>8997.93</v>
      </c>
      <c r="R2377" t="s">
        <v>176</v>
      </c>
      <c r="S2377" t="s">
        <v>77</v>
      </c>
      <c r="T2377" s="2">
        <v>0.1</v>
      </c>
      <c r="U2377">
        <v>899.79</v>
      </c>
    </row>
    <row r="2378" spans="1:21" x14ac:dyDescent="0.3">
      <c r="A2378" t="s">
        <v>10673</v>
      </c>
      <c r="B2378" s="1">
        <v>45055</v>
      </c>
      <c r="C2378" t="s">
        <v>8286</v>
      </c>
      <c r="D2378" t="s">
        <v>10674</v>
      </c>
      <c r="E2378" t="s">
        <v>54</v>
      </c>
      <c r="F2378" t="s">
        <v>119</v>
      </c>
      <c r="G2378" t="s">
        <v>26</v>
      </c>
      <c r="H2378" t="s">
        <v>72</v>
      </c>
      <c r="I2378" t="s">
        <v>150</v>
      </c>
      <c r="J2378" t="s">
        <v>6120</v>
      </c>
      <c r="K2378" t="s">
        <v>10675</v>
      </c>
      <c r="L2378">
        <v>5</v>
      </c>
      <c r="M2378">
        <v>3755.79</v>
      </c>
      <c r="N2378">
        <v>18778.95</v>
      </c>
      <c r="O2378" s="2">
        <v>0</v>
      </c>
      <c r="P2378">
        <v>0</v>
      </c>
      <c r="Q2378">
        <v>18778.95</v>
      </c>
      <c r="R2378" t="s">
        <v>49</v>
      </c>
      <c r="S2378" t="s">
        <v>50</v>
      </c>
      <c r="T2378" s="2">
        <v>0.25</v>
      </c>
      <c r="U2378">
        <v>4694.74</v>
      </c>
    </row>
    <row r="2379" spans="1:21" x14ac:dyDescent="0.3">
      <c r="A2379" t="s">
        <v>10676</v>
      </c>
      <c r="B2379" s="1">
        <v>45789</v>
      </c>
      <c r="C2379" t="s">
        <v>10677</v>
      </c>
      <c r="D2379" t="s">
        <v>10678</v>
      </c>
      <c r="E2379" t="s">
        <v>24</v>
      </c>
      <c r="F2379" t="s">
        <v>71</v>
      </c>
      <c r="G2379" t="s">
        <v>26</v>
      </c>
      <c r="H2379" t="s">
        <v>72</v>
      </c>
      <c r="I2379" t="s">
        <v>73</v>
      </c>
      <c r="J2379" t="s">
        <v>10679</v>
      </c>
      <c r="K2379" t="s">
        <v>10680</v>
      </c>
      <c r="L2379">
        <v>4</v>
      </c>
      <c r="M2379">
        <v>6535.82</v>
      </c>
      <c r="N2379">
        <v>26143.279999999999</v>
      </c>
      <c r="O2379" s="2">
        <v>0.1</v>
      </c>
      <c r="P2379">
        <v>2614.33</v>
      </c>
      <c r="Q2379">
        <v>23528.95</v>
      </c>
      <c r="R2379" t="s">
        <v>176</v>
      </c>
      <c r="S2379" t="s">
        <v>60</v>
      </c>
      <c r="T2379" s="2">
        <v>0.15</v>
      </c>
      <c r="U2379">
        <v>3529.34</v>
      </c>
    </row>
    <row r="2380" spans="1:21" x14ac:dyDescent="0.3">
      <c r="A2380" t="s">
        <v>10681</v>
      </c>
      <c r="B2380" s="1">
        <v>45278</v>
      </c>
      <c r="C2380" t="s">
        <v>10682</v>
      </c>
      <c r="D2380" t="s">
        <v>10486</v>
      </c>
      <c r="E2380" t="s">
        <v>43</v>
      </c>
      <c r="F2380" t="s">
        <v>370</v>
      </c>
      <c r="G2380" t="s">
        <v>81</v>
      </c>
      <c r="H2380" t="s">
        <v>72</v>
      </c>
      <c r="I2380" t="s">
        <v>150</v>
      </c>
      <c r="J2380" t="s">
        <v>10683</v>
      </c>
      <c r="K2380" t="s">
        <v>10684</v>
      </c>
      <c r="L2380">
        <v>2</v>
      </c>
      <c r="M2380">
        <v>4310.3</v>
      </c>
      <c r="N2380">
        <v>8620.6</v>
      </c>
      <c r="O2380" s="2">
        <v>0.3</v>
      </c>
      <c r="P2380">
        <v>2586.1799999999998</v>
      </c>
      <c r="Q2380">
        <v>6034.42</v>
      </c>
      <c r="R2380" t="s">
        <v>31</v>
      </c>
      <c r="S2380" t="s">
        <v>32</v>
      </c>
      <c r="T2380" s="2">
        <v>0.25</v>
      </c>
      <c r="U2380">
        <v>1508.61</v>
      </c>
    </row>
    <row r="2381" spans="1:21" x14ac:dyDescent="0.3">
      <c r="A2381" t="s">
        <v>10685</v>
      </c>
      <c r="B2381" s="1">
        <v>44931</v>
      </c>
      <c r="C2381" t="s">
        <v>10686</v>
      </c>
      <c r="D2381" t="s">
        <v>10687</v>
      </c>
      <c r="E2381" t="s">
        <v>54</v>
      </c>
      <c r="F2381" t="s">
        <v>44</v>
      </c>
      <c r="G2381" t="s">
        <v>81</v>
      </c>
      <c r="H2381" t="s">
        <v>72</v>
      </c>
      <c r="I2381" t="s">
        <v>106</v>
      </c>
      <c r="J2381" t="s">
        <v>10688</v>
      </c>
      <c r="K2381" t="s">
        <v>4804</v>
      </c>
      <c r="L2381">
        <v>6</v>
      </c>
      <c r="M2381">
        <v>6422.34</v>
      </c>
      <c r="N2381">
        <v>38534.04</v>
      </c>
      <c r="O2381" s="2">
        <v>0.2</v>
      </c>
      <c r="P2381">
        <v>7706.81</v>
      </c>
      <c r="Q2381">
        <v>30827.23</v>
      </c>
      <c r="R2381" t="s">
        <v>176</v>
      </c>
      <c r="S2381" t="s">
        <v>50</v>
      </c>
      <c r="T2381" s="2">
        <v>0.2</v>
      </c>
      <c r="U2381">
        <v>6165.45</v>
      </c>
    </row>
    <row r="2382" spans="1:21" x14ac:dyDescent="0.3">
      <c r="A2382" t="s">
        <v>10689</v>
      </c>
      <c r="B2382" s="1">
        <v>45587</v>
      </c>
      <c r="C2382" t="s">
        <v>1916</v>
      </c>
      <c r="D2382" t="s">
        <v>10690</v>
      </c>
      <c r="E2382" t="s">
        <v>24</v>
      </c>
      <c r="F2382" t="s">
        <v>370</v>
      </c>
      <c r="G2382" t="s">
        <v>26</v>
      </c>
      <c r="H2382" t="s">
        <v>72</v>
      </c>
      <c r="I2382" t="s">
        <v>106</v>
      </c>
      <c r="J2382" t="s">
        <v>10691</v>
      </c>
      <c r="K2382" t="s">
        <v>10692</v>
      </c>
      <c r="L2382">
        <v>4</v>
      </c>
      <c r="M2382">
        <v>1832.05</v>
      </c>
      <c r="N2382">
        <v>7328.2</v>
      </c>
      <c r="O2382" s="2">
        <v>0.15</v>
      </c>
      <c r="P2382">
        <v>1099.23</v>
      </c>
      <c r="Q2382">
        <v>6228.97</v>
      </c>
      <c r="R2382" t="s">
        <v>76</v>
      </c>
      <c r="S2382" t="s">
        <v>32</v>
      </c>
      <c r="T2382" s="2">
        <v>0.1</v>
      </c>
      <c r="U2382">
        <v>622.9</v>
      </c>
    </row>
    <row r="2383" spans="1:21" x14ac:dyDescent="0.3">
      <c r="A2383" t="s">
        <v>10693</v>
      </c>
      <c r="B2383" s="1">
        <v>45674</v>
      </c>
      <c r="C2383" t="s">
        <v>10694</v>
      </c>
      <c r="D2383" t="s">
        <v>10695</v>
      </c>
      <c r="E2383" t="s">
        <v>142</v>
      </c>
      <c r="F2383" t="s">
        <v>87</v>
      </c>
      <c r="G2383" t="s">
        <v>26</v>
      </c>
      <c r="H2383" t="s">
        <v>72</v>
      </c>
      <c r="I2383" t="s">
        <v>106</v>
      </c>
      <c r="J2383" t="s">
        <v>10696</v>
      </c>
      <c r="K2383" t="s">
        <v>5771</v>
      </c>
      <c r="L2383">
        <v>1</v>
      </c>
      <c r="M2383">
        <v>6629.5</v>
      </c>
      <c r="N2383">
        <v>6629.5</v>
      </c>
      <c r="O2383" s="2">
        <v>0.15</v>
      </c>
      <c r="P2383">
        <v>994.42</v>
      </c>
      <c r="Q2383">
        <v>5635.08</v>
      </c>
      <c r="R2383" t="s">
        <v>76</v>
      </c>
      <c r="S2383" t="s">
        <v>50</v>
      </c>
      <c r="T2383" s="2">
        <v>0.15</v>
      </c>
      <c r="U2383">
        <v>845.26</v>
      </c>
    </row>
    <row r="2384" spans="1:21" x14ac:dyDescent="0.3">
      <c r="A2384" t="s">
        <v>10697</v>
      </c>
      <c r="B2384" s="1">
        <v>45776</v>
      </c>
      <c r="C2384" t="s">
        <v>10698</v>
      </c>
      <c r="D2384" t="s">
        <v>10699</v>
      </c>
      <c r="E2384" t="s">
        <v>54</v>
      </c>
      <c r="F2384" t="s">
        <v>64</v>
      </c>
      <c r="G2384" t="s">
        <v>81</v>
      </c>
      <c r="H2384" t="s">
        <v>27</v>
      </c>
      <c r="I2384" t="s">
        <v>157</v>
      </c>
      <c r="J2384" t="s">
        <v>10700</v>
      </c>
      <c r="K2384" t="s">
        <v>10701</v>
      </c>
      <c r="L2384">
        <v>2</v>
      </c>
      <c r="M2384">
        <v>5455.29</v>
      </c>
      <c r="N2384">
        <v>10910.58</v>
      </c>
      <c r="O2384" s="2">
        <v>0.3</v>
      </c>
      <c r="P2384">
        <v>3273.17</v>
      </c>
      <c r="Q2384">
        <v>7637.41</v>
      </c>
      <c r="R2384" t="s">
        <v>176</v>
      </c>
      <c r="S2384" t="s">
        <v>32</v>
      </c>
      <c r="T2384" s="2">
        <v>0.15</v>
      </c>
      <c r="U2384">
        <v>1145.6099999999999</v>
      </c>
    </row>
    <row r="2385" spans="1:21" x14ac:dyDescent="0.3">
      <c r="A2385" t="s">
        <v>10702</v>
      </c>
      <c r="B2385" s="1">
        <v>45175</v>
      </c>
      <c r="C2385" t="s">
        <v>10703</v>
      </c>
      <c r="D2385" t="s">
        <v>10704</v>
      </c>
      <c r="E2385" t="s">
        <v>36</v>
      </c>
      <c r="F2385" t="s">
        <v>119</v>
      </c>
      <c r="G2385" t="s">
        <v>26</v>
      </c>
      <c r="H2385" t="s">
        <v>27</v>
      </c>
      <c r="I2385" t="s">
        <v>157</v>
      </c>
      <c r="J2385" t="s">
        <v>10705</v>
      </c>
      <c r="K2385" t="s">
        <v>10706</v>
      </c>
      <c r="L2385">
        <v>5</v>
      </c>
      <c r="M2385">
        <v>1617.83</v>
      </c>
      <c r="N2385">
        <v>8089.15</v>
      </c>
      <c r="O2385" s="2">
        <v>0.3</v>
      </c>
      <c r="P2385">
        <v>2426.7399999999998</v>
      </c>
      <c r="Q2385">
        <v>5662.41</v>
      </c>
      <c r="R2385" t="s">
        <v>76</v>
      </c>
      <c r="S2385" t="s">
        <v>60</v>
      </c>
      <c r="T2385" s="2">
        <v>0.1</v>
      </c>
      <c r="U2385">
        <v>566.24</v>
      </c>
    </row>
    <row r="2386" spans="1:21" x14ac:dyDescent="0.3">
      <c r="A2386" t="s">
        <v>10707</v>
      </c>
      <c r="B2386" s="1">
        <v>45569</v>
      </c>
      <c r="C2386" t="s">
        <v>10708</v>
      </c>
      <c r="D2386" t="s">
        <v>10709</v>
      </c>
      <c r="E2386" t="s">
        <v>142</v>
      </c>
      <c r="F2386" t="s">
        <v>64</v>
      </c>
      <c r="G2386" t="s">
        <v>26</v>
      </c>
      <c r="H2386" t="s">
        <v>45</v>
      </c>
      <c r="I2386" t="s">
        <v>46</v>
      </c>
      <c r="J2386" t="s">
        <v>10710</v>
      </c>
      <c r="K2386" t="s">
        <v>10711</v>
      </c>
      <c r="L2386">
        <v>3</v>
      </c>
      <c r="M2386">
        <v>703.74</v>
      </c>
      <c r="N2386">
        <v>2111.2199999999998</v>
      </c>
      <c r="O2386" s="2">
        <v>0.15</v>
      </c>
      <c r="P2386">
        <v>316.68</v>
      </c>
      <c r="Q2386">
        <v>1794.54</v>
      </c>
      <c r="R2386" t="s">
        <v>76</v>
      </c>
      <c r="S2386" t="s">
        <v>32</v>
      </c>
      <c r="T2386" s="2">
        <v>0.15</v>
      </c>
      <c r="U2386">
        <v>269.18</v>
      </c>
    </row>
    <row r="2387" spans="1:21" x14ac:dyDescent="0.3">
      <c r="A2387" t="s">
        <v>10712</v>
      </c>
      <c r="B2387" s="1">
        <v>44980</v>
      </c>
      <c r="C2387" t="s">
        <v>10713</v>
      </c>
      <c r="D2387" t="s">
        <v>10714</v>
      </c>
      <c r="E2387" t="s">
        <v>142</v>
      </c>
      <c r="F2387" t="s">
        <v>64</v>
      </c>
      <c r="G2387" t="s">
        <v>26</v>
      </c>
      <c r="H2387" t="s">
        <v>45</v>
      </c>
      <c r="I2387" t="s">
        <v>46</v>
      </c>
      <c r="J2387" t="s">
        <v>10715</v>
      </c>
      <c r="K2387" t="s">
        <v>4514</v>
      </c>
      <c r="L2387">
        <v>10</v>
      </c>
      <c r="M2387">
        <v>5786.19</v>
      </c>
      <c r="N2387">
        <v>57861.9</v>
      </c>
      <c r="O2387" s="2">
        <v>0.05</v>
      </c>
      <c r="P2387">
        <v>2893.1</v>
      </c>
      <c r="Q2387">
        <v>54968.800000000003</v>
      </c>
      <c r="R2387" t="s">
        <v>76</v>
      </c>
      <c r="S2387" t="s">
        <v>32</v>
      </c>
      <c r="T2387" s="2">
        <v>0.1</v>
      </c>
      <c r="U2387">
        <v>5496.88</v>
      </c>
    </row>
    <row r="2388" spans="1:21" x14ac:dyDescent="0.3">
      <c r="A2388" t="s">
        <v>10716</v>
      </c>
      <c r="B2388" s="1">
        <v>44953</v>
      </c>
      <c r="C2388" t="s">
        <v>10717</v>
      </c>
      <c r="D2388" t="s">
        <v>10718</v>
      </c>
      <c r="E2388" t="s">
        <v>24</v>
      </c>
      <c r="F2388" t="s">
        <v>37</v>
      </c>
      <c r="G2388" t="s">
        <v>26</v>
      </c>
      <c r="H2388" t="s">
        <v>27</v>
      </c>
      <c r="I2388" t="s">
        <v>157</v>
      </c>
      <c r="J2388" t="s">
        <v>10719</v>
      </c>
      <c r="K2388" t="s">
        <v>10720</v>
      </c>
      <c r="L2388">
        <v>8</v>
      </c>
      <c r="M2388">
        <v>4599.09</v>
      </c>
      <c r="N2388">
        <v>36792.720000000001</v>
      </c>
      <c r="O2388" s="2">
        <v>0.25</v>
      </c>
      <c r="P2388">
        <v>9198.18</v>
      </c>
      <c r="Q2388">
        <v>27594.54</v>
      </c>
      <c r="R2388" t="s">
        <v>76</v>
      </c>
      <c r="S2388" t="s">
        <v>32</v>
      </c>
      <c r="T2388" s="2">
        <v>0.15</v>
      </c>
      <c r="U2388">
        <v>4139.18</v>
      </c>
    </row>
    <row r="2389" spans="1:21" x14ac:dyDescent="0.3">
      <c r="A2389" t="s">
        <v>10721</v>
      </c>
      <c r="B2389" s="1">
        <v>45610</v>
      </c>
      <c r="C2389" t="s">
        <v>10205</v>
      </c>
      <c r="D2389" t="s">
        <v>9460</v>
      </c>
      <c r="E2389" t="s">
        <v>54</v>
      </c>
      <c r="F2389" t="s">
        <v>64</v>
      </c>
      <c r="G2389" t="s">
        <v>81</v>
      </c>
      <c r="H2389" t="s">
        <v>45</v>
      </c>
      <c r="I2389" t="s">
        <v>46</v>
      </c>
      <c r="J2389" t="s">
        <v>10722</v>
      </c>
      <c r="K2389" t="s">
        <v>10723</v>
      </c>
      <c r="L2389">
        <v>5</v>
      </c>
      <c r="M2389">
        <v>5719.01</v>
      </c>
      <c r="N2389">
        <v>28595.05</v>
      </c>
      <c r="O2389" s="2">
        <v>0</v>
      </c>
      <c r="P2389">
        <v>0</v>
      </c>
      <c r="Q2389">
        <v>28595.05</v>
      </c>
      <c r="R2389" t="s">
        <v>31</v>
      </c>
      <c r="S2389" t="s">
        <v>50</v>
      </c>
      <c r="T2389" s="2">
        <v>0.15</v>
      </c>
      <c r="U2389">
        <v>4289.26</v>
      </c>
    </row>
    <row r="2390" spans="1:21" x14ac:dyDescent="0.3">
      <c r="A2390" t="s">
        <v>10724</v>
      </c>
      <c r="B2390" s="1">
        <v>45543</v>
      </c>
      <c r="C2390" t="s">
        <v>10725</v>
      </c>
      <c r="D2390" t="s">
        <v>10726</v>
      </c>
      <c r="E2390" t="s">
        <v>36</v>
      </c>
      <c r="F2390" t="s">
        <v>119</v>
      </c>
      <c r="G2390" t="s">
        <v>81</v>
      </c>
      <c r="H2390" t="s">
        <v>27</v>
      </c>
      <c r="I2390" t="s">
        <v>93</v>
      </c>
      <c r="J2390" t="s">
        <v>10727</v>
      </c>
      <c r="K2390" t="s">
        <v>10728</v>
      </c>
      <c r="L2390">
        <v>10</v>
      </c>
      <c r="M2390">
        <v>2769.84</v>
      </c>
      <c r="N2390">
        <v>27698.400000000001</v>
      </c>
      <c r="O2390" s="2">
        <v>0.3</v>
      </c>
      <c r="P2390">
        <v>8309.52</v>
      </c>
      <c r="Q2390">
        <v>19388.88</v>
      </c>
      <c r="R2390" t="s">
        <v>31</v>
      </c>
      <c r="S2390" t="s">
        <v>50</v>
      </c>
      <c r="T2390" s="2">
        <v>0.15</v>
      </c>
      <c r="U2390">
        <v>2908.33</v>
      </c>
    </row>
    <row r="2391" spans="1:21" x14ac:dyDescent="0.3">
      <c r="A2391" t="s">
        <v>10729</v>
      </c>
      <c r="B2391" s="1">
        <v>45642</v>
      </c>
      <c r="C2391" t="s">
        <v>10525</v>
      </c>
      <c r="D2391" t="s">
        <v>10730</v>
      </c>
      <c r="E2391" t="s">
        <v>54</v>
      </c>
      <c r="F2391" t="s">
        <v>71</v>
      </c>
      <c r="G2391" t="s">
        <v>81</v>
      </c>
      <c r="H2391" t="s">
        <v>27</v>
      </c>
      <c r="I2391" t="s">
        <v>157</v>
      </c>
      <c r="J2391" t="s">
        <v>10731</v>
      </c>
      <c r="K2391" t="s">
        <v>10732</v>
      </c>
      <c r="L2391">
        <v>10</v>
      </c>
      <c r="M2391">
        <v>1352.61</v>
      </c>
      <c r="N2391">
        <v>13526.1</v>
      </c>
      <c r="O2391" s="2">
        <v>0</v>
      </c>
      <c r="P2391">
        <v>0</v>
      </c>
      <c r="Q2391">
        <v>13526.1</v>
      </c>
      <c r="R2391" t="s">
        <v>31</v>
      </c>
      <c r="S2391" t="s">
        <v>32</v>
      </c>
      <c r="T2391" s="2">
        <v>0.1</v>
      </c>
      <c r="U2391">
        <v>1352.61</v>
      </c>
    </row>
    <row r="2392" spans="1:21" x14ac:dyDescent="0.3">
      <c r="A2392" t="s">
        <v>10733</v>
      </c>
      <c r="B2392" s="1">
        <v>45621</v>
      </c>
      <c r="C2392" t="s">
        <v>10734</v>
      </c>
      <c r="D2392" t="s">
        <v>375</v>
      </c>
      <c r="E2392" t="s">
        <v>43</v>
      </c>
      <c r="F2392" t="s">
        <v>37</v>
      </c>
      <c r="G2392" t="s">
        <v>26</v>
      </c>
      <c r="H2392" t="s">
        <v>45</v>
      </c>
      <c r="I2392" t="s">
        <v>144</v>
      </c>
      <c r="J2392" t="s">
        <v>10735</v>
      </c>
      <c r="K2392" t="s">
        <v>2077</v>
      </c>
      <c r="L2392">
        <v>2</v>
      </c>
      <c r="M2392">
        <v>6122.65</v>
      </c>
      <c r="N2392">
        <v>12245.3</v>
      </c>
      <c r="O2392" s="2">
        <v>0.25</v>
      </c>
      <c r="P2392">
        <v>3061.32</v>
      </c>
      <c r="Q2392">
        <v>9183.98</v>
      </c>
      <c r="R2392" t="s">
        <v>31</v>
      </c>
      <c r="S2392" t="s">
        <v>50</v>
      </c>
      <c r="T2392" s="2">
        <v>0.25</v>
      </c>
      <c r="U2392">
        <v>2295.9899999999998</v>
      </c>
    </row>
    <row r="2393" spans="1:21" x14ac:dyDescent="0.3">
      <c r="A2393" t="s">
        <v>10736</v>
      </c>
      <c r="B2393" s="1">
        <v>45504</v>
      </c>
      <c r="C2393" t="s">
        <v>6796</v>
      </c>
      <c r="D2393" t="s">
        <v>10737</v>
      </c>
      <c r="E2393" t="s">
        <v>43</v>
      </c>
      <c r="F2393" t="s">
        <v>87</v>
      </c>
      <c r="G2393" t="s">
        <v>81</v>
      </c>
      <c r="H2393" t="s">
        <v>27</v>
      </c>
      <c r="I2393" t="s">
        <v>93</v>
      </c>
      <c r="J2393" t="s">
        <v>10738</v>
      </c>
      <c r="K2393" t="s">
        <v>10739</v>
      </c>
      <c r="L2393">
        <v>5</v>
      </c>
      <c r="M2393">
        <v>5796.42</v>
      </c>
      <c r="N2393">
        <v>28982.1</v>
      </c>
      <c r="O2393" s="2">
        <v>0</v>
      </c>
      <c r="P2393">
        <v>0</v>
      </c>
      <c r="Q2393">
        <v>28982.1</v>
      </c>
      <c r="R2393" t="s">
        <v>76</v>
      </c>
      <c r="S2393" t="s">
        <v>77</v>
      </c>
      <c r="T2393" s="2">
        <v>0.15</v>
      </c>
      <c r="U2393">
        <v>4347.3100000000004</v>
      </c>
    </row>
    <row r="2394" spans="1:21" x14ac:dyDescent="0.3">
      <c r="A2394" t="s">
        <v>10740</v>
      </c>
      <c r="B2394" s="1">
        <v>45810</v>
      </c>
      <c r="C2394" t="s">
        <v>10741</v>
      </c>
      <c r="D2394" t="s">
        <v>235</v>
      </c>
      <c r="E2394" t="s">
        <v>142</v>
      </c>
      <c r="F2394" t="s">
        <v>112</v>
      </c>
      <c r="G2394" t="s">
        <v>81</v>
      </c>
      <c r="H2394" t="s">
        <v>72</v>
      </c>
      <c r="I2394" t="s">
        <v>106</v>
      </c>
      <c r="J2394" t="s">
        <v>10742</v>
      </c>
      <c r="K2394" t="s">
        <v>8160</v>
      </c>
      <c r="L2394">
        <v>1</v>
      </c>
      <c r="M2394">
        <v>6025.47</v>
      </c>
      <c r="N2394">
        <v>6025.47</v>
      </c>
      <c r="O2394" s="2">
        <v>0</v>
      </c>
      <c r="P2394">
        <v>0</v>
      </c>
      <c r="Q2394">
        <v>6025.47</v>
      </c>
      <c r="R2394" t="s">
        <v>49</v>
      </c>
      <c r="S2394" t="s">
        <v>32</v>
      </c>
      <c r="T2394" s="2">
        <v>0.1</v>
      </c>
      <c r="U2394">
        <v>602.54999999999995</v>
      </c>
    </row>
    <row r="2395" spans="1:21" x14ac:dyDescent="0.3">
      <c r="A2395" t="s">
        <v>10743</v>
      </c>
      <c r="B2395" s="1">
        <v>45358</v>
      </c>
      <c r="C2395" t="s">
        <v>10744</v>
      </c>
      <c r="D2395" t="s">
        <v>10745</v>
      </c>
      <c r="E2395" t="s">
        <v>43</v>
      </c>
      <c r="F2395" t="s">
        <v>37</v>
      </c>
      <c r="G2395" t="s">
        <v>81</v>
      </c>
      <c r="H2395" t="s">
        <v>72</v>
      </c>
      <c r="I2395" t="s">
        <v>106</v>
      </c>
      <c r="J2395" t="s">
        <v>10746</v>
      </c>
      <c r="K2395" t="s">
        <v>10747</v>
      </c>
      <c r="L2395">
        <v>7</v>
      </c>
      <c r="M2395">
        <v>3257.44</v>
      </c>
      <c r="N2395">
        <v>22802.080000000002</v>
      </c>
      <c r="O2395" s="2">
        <v>0.05</v>
      </c>
      <c r="P2395">
        <v>1140.0999999999999</v>
      </c>
      <c r="Q2395">
        <v>21661.98</v>
      </c>
      <c r="R2395" t="s">
        <v>76</v>
      </c>
      <c r="S2395" t="s">
        <v>32</v>
      </c>
      <c r="T2395" s="2">
        <v>0.3</v>
      </c>
      <c r="U2395">
        <v>6498.59</v>
      </c>
    </row>
    <row r="2396" spans="1:21" x14ac:dyDescent="0.3">
      <c r="A2396" t="s">
        <v>10748</v>
      </c>
      <c r="B2396" s="1">
        <v>45133</v>
      </c>
      <c r="C2396" t="s">
        <v>10749</v>
      </c>
      <c r="D2396" t="s">
        <v>10750</v>
      </c>
      <c r="E2396" t="s">
        <v>142</v>
      </c>
      <c r="F2396" t="s">
        <v>99</v>
      </c>
      <c r="G2396" t="s">
        <v>26</v>
      </c>
      <c r="H2396" t="s">
        <v>45</v>
      </c>
      <c r="I2396" t="s">
        <v>136</v>
      </c>
      <c r="J2396" t="s">
        <v>10751</v>
      </c>
      <c r="K2396" t="s">
        <v>10752</v>
      </c>
      <c r="L2396">
        <v>6</v>
      </c>
      <c r="M2396">
        <v>1319.46</v>
      </c>
      <c r="N2396">
        <v>7916.76</v>
      </c>
      <c r="O2396" s="2">
        <v>0.1</v>
      </c>
      <c r="P2396">
        <v>791.68</v>
      </c>
      <c r="Q2396">
        <v>7125.08</v>
      </c>
      <c r="R2396" t="s">
        <v>49</v>
      </c>
      <c r="S2396" t="s">
        <v>77</v>
      </c>
      <c r="T2396" s="2">
        <v>0.2</v>
      </c>
      <c r="U2396">
        <v>1425.02</v>
      </c>
    </row>
    <row r="2397" spans="1:21" x14ac:dyDescent="0.3">
      <c r="A2397" t="s">
        <v>10753</v>
      </c>
      <c r="B2397" s="1">
        <v>44927</v>
      </c>
      <c r="C2397" t="s">
        <v>8967</v>
      </c>
      <c r="D2397" t="s">
        <v>10754</v>
      </c>
      <c r="E2397" t="s">
        <v>54</v>
      </c>
      <c r="F2397" t="s">
        <v>370</v>
      </c>
      <c r="G2397" t="s">
        <v>81</v>
      </c>
      <c r="H2397" t="s">
        <v>72</v>
      </c>
      <c r="I2397" t="s">
        <v>73</v>
      </c>
      <c r="J2397" t="s">
        <v>10755</v>
      </c>
      <c r="K2397" t="s">
        <v>9031</v>
      </c>
      <c r="L2397">
        <v>7</v>
      </c>
      <c r="M2397">
        <v>2521.6799999999998</v>
      </c>
      <c r="N2397">
        <v>17651.759999999998</v>
      </c>
      <c r="O2397" s="2">
        <v>0</v>
      </c>
      <c r="P2397">
        <v>0</v>
      </c>
      <c r="Q2397">
        <v>17651.759999999998</v>
      </c>
      <c r="R2397" t="s">
        <v>59</v>
      </c>
      <c r="S2397" t="s">
        <v>77</v>
      </c>
      <c r="T2397" s="2">
        <v>0.15</v>
      </c>
      <c r="U2397">
        <v>2647.76</v>
      </c>
    </row>
    <row r="2398" spans="1:21" x14ac:dyDescent="0.3">
      <c r="A2398" t="s">
        <v>10756</v>
      </c>
      <c r="B2398" s="1">
        <v>45839</v>
      </c>
      <c r="C2398" t="s">
        <v>10757</v>
      </c>
      <c r="D2398" t="s">
        <v>10758</v>
      </c>
      <c r="E2398" t="s">
        <v>36</v>
      </c>
      <c r="F2398" t="s">
        <v>112</v>
      </c>
      <c r="G2398" t="s">
        <v>26</v>
      </c>
      <c r="H2398" t="s">
        <v>55</v>
      </c>
      <c r="I2398" t="s">
        <v>130</v>
      </c>
      <c r="J2398" t="s">
        <v>10759</v>
      </c>
      <c r="K2398" t="s">
        <v>10760</v>
      </c>
      <c r="L2398">
        <v>10</v>
      </c>
      <c r="M2398">
        <v>856.79</v>
      </c>
      <c r="N2398">
        <v>8567.9</v>
      </c>
      <c r="O2398" s="2">
        <v>0.3</v>
      </c>
      <c r="P2398">
        <v>2570.37</v>
      </c>
      <c r="Q2398">
        <v>5997.53</v>
      </c>
      <c r="R2398" t="s">
        <v>49</v>
      </c>
      <c r="S2398" t="s">
        <v>77</v>
      </c>
      <c r="T2398" s="2">
        <v>0.15</v>
      </c>
      <c r="U2398">
        <v>899.63</v>
      </c>
    </row>
    <row r="2399" spans="1:21" x14ac:dyDescent="0.3">
      <c r="A2399" t="s">
        <v>10761</v>
      </c>
      <c r="B2399" s="1">
        <v>45686</v>
      </c>
      <c r="C2399" t="s">
        <v>10762</v>
      </c>
      <c r="D2399" t="s">
        <v>1390</v>
      </c>
      <c r="E2399" t="s">
        <v>36</v>
      </c>
      <c r="F2399" t="s">
        <v>370</v>
      </c>
      <c r="G2399" t="s">
        <v>26</v>
      </c>
      <c r="H2399" t="s">
        <v>45</v>
      </c>
      <c r="I2399" t="s">
        <v>136</v>
      </c>
      <c r="J2399" t="s">
        <v>10763</v>
      </c>
      <c r="K2399" t="s">
        <v>10764</v>
      </c>
      <c r="L2399">
        <v>10</v>
      </c>
      <c r="M2399">
        <v>394.58</v>
      </c>
      <c r="N2399">
        <v>3945.8</v>
      </c>
      <c r="O2399" s="2">
        <v>0.25</v>
      </c>
      <c r="P2399">
        <v>986.45</v>
      </c>
      <c r="Q2399">
        <v>2959.35</v>
      </c>
      <c r="R2399" t="s">
        <v>31</v>
      </c>
      <c r="S2399" t="s">
        <v>77</v>
      </c>
      <c r="T2399" s="2">
        <v>0.1</v>
      </c>
      <c r="U2399">
        <v>295.94</v>
      </c>
    </row>
    <row r="2400" spans="1:21" x14ac:dyDescent="0.3">
      <c r="A2400" t="s">
        <v>10765</v>
      </c>
      <c r="B2400" s="1">
        <v>45260</v>
      </c>
      <c r="C2400" t="s">
        <v>10766</v>
      </c>
      <c r="D2400" t="s">
        <v>10767</v>
      </c>
      <c r="E2400" t="s">
        <v>36</v>
      </c>
      <c r="F2400" t="s">
        <v>143</v>
      </c>
      <c r="G2400" t="s">
        <v>81</v>
      </c>
      <c r="H2400" t="s">
        <v>27</v>
      </c>
      <c r="I2400" t="s">
        <v>28</v>
      </c>
      <c r="J2400" t="s">
        <v>7761</v>
      </c>
      <c r="K2400" t="s">
        <v>10768</v>
      </c>
      <c r="L2400">
        <v>10</v>
      </c>
      <c r="M2400">
        <v>372.83</v>
      </c>
      <c r="N2400">
        <v>3728.3</v>
      </c>
      <c r="O2400" s="2">
        <v>0.25</v>
      </c>
      <c r="P2400">
        <v>932.08</v>
      </c>
      <c r="Q2400">
        <v>2796.22</v>
      </c>
      <c r="R2400" t="s">
        <v>49</v>
      </c>
      <c r="S2400" t="s">
        <v>32</v>
      </c>
      <c r="T2400" s="2">
        <v>0.1</v>
      </c>
      <c r="U2400">
        <v>279.62</v>
      </c>
    </row>
    <row r="2401" spans="1:21" x14ac:dyDescent="0.3">
      <c r="A2401" t="s">
        <v>10769</v>
      </c>
      <c r="B2401" s="1">
        <v>45896</v>
      </c>
      <c r="C2401" t="s">
        <v>4229</v>
      </c>
      <c r="D2401" t="s">
        <v>10770</v>
      </c>
      <c r="E2401" t="s">
        <v>24</v>
      </c>
      <c r="F2401" t="s">
        <v>112</v>
      </c>
      <c r="G2401" t="s">
        <v>26</v>
      </c>
      <c r="H2401" t="s">
        <v>55</v>
      </c>
      <c r="I2401" t="s">
        <v>130</v>
      </c>
      <c r="J2401" t="s">
        <v>10771</v>
      </c>
      <c r="K2401" t="s">
        <v>10772</v>
      </c>
      <c r="L2401">
        <v>9</v>
      </c>
      <c r="M2401">
        <v>3691.96</v>
      </c>
      <c r="N2401">
        <v>33227.64</v>
      </c>
      <c r="O2401" s="2">
        <v>0</v>
      </c>
      <c r="P2401">
        <v>0</v>
      </c>
      <c r="Q2401">
        <v>33227.64</v>
      </c>
      <c r="R2401" t="s">
        <v>176</v>
      </c>
      <c r="S2401" t="s">
        <v>32</v>
      </c>
      <c r="T2401" s="2">
        <v>0.1</v>
      </c>
      <c r="U2401">
        <v>3322.76</v>
      </c>
    </row>
    <row r="2402" spans="1:21" x14ac:dyDescent="0.3">
      <c r="A2402" t="s">
        <v>10773</v>
      </c>
      <c r="B2402" s="1">
        <v>45892</v>
      </c>
      <c r="C2402" t="s">
        <v>4486</v>
      </c>
      <c r="D2402" t="s">
        <v>10774</v>
      </c>
      <c r="E2402" t="s">
        <v>24</v>
      </c>
      <c r="F2402" t="s">
        <v>163</v>
      </c>
      <c r="G2402" t="s">
        <v>81</v>
      </c>
      <c r="H2402" t="s">
        <v>27</v>
      </c>
      <c r="I2402" t="s">
        <v>93</v>
      </c>
      <c r="J2402" t="s">
        <v>10775</v>
      </c>
      <c r="K2402" t="s">
        <v>10776</v>
      </c>
      <c r="L2402">
        <v>10</v>
      </c>
      <c r="M2402">
        <v>3686.57</v>
      </c>
      <c r="N2402">
        <v>36865.699999999997</v>
      </c>
      <c r="O2402" s="2">
        <v>0</v>
      </c>
      <c r="P2402">
        <v>0</v>
      </c>
      <c r="Q2402">
        <v>36865.699999999997</v>
      </c>
      <c r="R2402" t="s">
        <v>49</v>
      </c>
      <c r="S2402" t="s">
        <v>50</v>
      </c>
      <c r="T2402" s="2">
        <v>0.3</v>
      </c>
      <c r="U2402">
        <v>11059.71</v>
      </c>
    </row>
    <row r="2403" spans="1:21" x14ac:dyDescent="0.3">
      <c r="A2403" t="s">
        <v>10777</v>
      </c>
      <c r="B2403" s="1">
        <v>45864</v>
      </c>
      <c r="C2403" t="s">
        <v>735</v>
      </c>
      <c r="D2403" t="s">
        <v>10778</v>
      </c>
      <c r="E2403" t="s">
        <v>54</v>
      </c>
      <c r="F2403" t="s">
        <v>25</v>
      </c>
      <c r="G2403" t="s">
        <v>26</v>
      </c>
      <c r="H2403" t="s">
        <v>27</v>
      </c>
      <c r="I2403" t="s">
        <v>28</v>
      </c>
      <c r="J2403" t="s">
        <v>10779</v>
      </c>
      <c r="K2403" t="s">
        <v>511</v>
      </c>
      <c r="L2403">
        <v>2</v>
      </c>
      <c r="M2403">
        <v>6064.24</v>
      </c>
      <c r="N2403">
        <v>12128.48</v>
      </c>
      <c r="O2403" s="2">
        <v>0</v>
      </c>
      <c r="P2403">
        <v>0</v>
      </c>
      <c r="Q2403">
        <v>12128.48</v>
      </c>
      <c r="R2403" t="s">
        <v>59</v>
      </c>
      <c r="S2403" t="s">
        <v>50</v>
      </c>
      <c r="T2403" s="2">
        <v>0.1</v>
      </c>
      <c r="U2403">
        <v>1212.8499999999999</v>
      </c>
    </row>
    <row r="2404" spans="1:21" x14ac:dyDescent="0.3">
      <c r="A2404" t="s">
        <v>10780</v>
      </c>
      <c r="B2404" s="1">
        <v>45005</v>
      </c>
      <c r="C2404" t="s">
        <v>10781</v>
      </c>
      <c r="D2404" t="s">
        <v>1439</v>
      </c>
      <c r="E2404" t="s">
        <v>43</v>
      </c>
      <c r="F2404" t="s">
        <v>156</v>
      </c>
      <c r="G2404" t="s">
        <v>81</v>
      </c>
      <c r="H2404" t="s">
        <v>55</v>
      </c>
      <c r="I2404" t="s">
        <v>100</v>
      </c>
      <c r="J2404" t="s">
        <v>10782</v>
      </c>
      <c r="K2404" t="s">
        <v>10783</v>
      </c>
      <c r="L2404">
        <v>8</v>
      </c>
      <c r="M2404">
        <v>3241.54</v>
      </c>
      <c r="N2404">
        <v>25932.32</v>
      </c>
      <c r="O2404" s="2">
        <v>0.2</v>
      </c>
      <c r="P2404">
        <v>5186.46</v>
      </c>
      <c r="Q2404">
        <v>20745.86</v>
      </c>
      <c r="R2404" t="s">
        <v>176</v>
      </c>
      <c r="S2404" t="s">
        <v>32</v>
      </c>
      <c r="T2404" s="2">
        <v>0.25</v>
      </c>
      <c r="U2404">
        <v>5186.47</v>
      </c>
    </row>
    <row r="2405" spans="1:21" x14ac:dyDescent="0.3">
      <c r="A2405" t="s">
        <v>10784</v>
      </c>
      <c r="B2405" s="1">
        <v>45461</v>
      </c>
      <c r="C2405" t="s">
        <v>8613</v>
      </c>
      <c r="D2405" t="s">
        <v>10785</v>
      </c>
      <c r="E2405" t="s">
        <v>24</v>
      </c>
      <c r="F2405" t="s">
        <v>143</v>
      </c>
      <c r="G2405" t="s">
        <v>81</v>
      </c>
      <c r="H2405" t="s">
        <v>45</v>
      </c>
      <c r="I2405" t="s">
        <v>113</v>
      </c>
      <c r="J2405" t="s">
        <v>9550</v>
      </c>
      <c r="K2405" t="s">
        <v>10786</v>
      </c>
      <c r="L2405">
        <v>4</v>
      </c>
      <c r="M2405">
        <v>3194.44</v>
      </c>
      <c r="N2405">
        <v>12777.76</v>
      </c>
      <c r="O2405" s="2">
        <v>0</v>
      </c>
      <c r="P2405">
        <v>0</v>
      </c>
      <c r="Q2405">
        <v>12777.76</v>
      </c>
      <c r="R2405" t="s">
        <v>176</v>
      </c>
      <c r="S2405" t="s">
        <v>32</v>
      </c>
      <c r="T2405" s="2">
        <v>0.1</v>
      </c>
      <c r="U2405">
        <v>1277.78</v>
      </c>
    </row>
    <row r="2406" spans="1:21" x14ac:dyDescent="0.3">
      <c r="A2406" t="s">
        <v>10787</v>
      </c>
      <c r="B2406" s="1">
        <v>44949</v>
      </c>
      <c r="C2406" t="s">
        <v>10788</v>
      </c>
      <c r="D2406" t="s">
        <v>10789</v>
      </c>
      <c r="E2406" t="s">
        <v>43</v>
      </c>
      <c r="F2406" t="s">
        <v>112</v>
      </c>
      <c r="G2406" t="s">
        <v>26</v>
      </c>
      <c r="H2406" t="s">
        <v>55</v>
      </c>
      <c r="I2406" t="s">
        <v>130</v>
      </c>
      <c r="J2406" t="s">
        <v>5361</v>
      </c>
      <c r="K2406" t="s">
        <v>10790</v>
      </c>
      <c r="L2406">
        <v>4</v>
      </c>
      <c r="M2406">
        <v>1416.47</v>
      </c>
      <c r="N2406">
        <v>5665.88</v>
      </c>
      <c r="O2406" s="2">
        <v>0.3</v>
      </c>
      <c r="P2406">
        <v>1699.76</v>
      </c>
      <c r="Q2406">
        <v>3966.12</v>
      </c>
      <c r="R2406" t="s">
        <v>59</v>
      </c>
      <c r="S2406" t="s">
        <v>32</v>
      </c>
      <c r="T2406" s="2">
        <v>0.1</v>
      </c>
      <c r="U2406">
        <v>396.61</v>
      </c>
    </row>
    <row r="2407" spans="1:21" x14ac:dyDescent="0.3">
      <c r="A2407" t="s">
        <v>10791</v>
      </c>
      <c r="B2407" s="1">
        <v>45337</v>
      </c>
      <c r="C2407" t="s">
        <v>10531</v>
      </c>
      <c r="D2407" t="s">
        <v>6662</v>
      </c>
      <c r="E2407" t="s">
        <v>54</v>
      </c>
      <c r="F2407" t="s">
        <v>156</v>
      </c>
      <c r="G2407" t="s">
        <v>81</v>
      </c>
      <c r="H2407" t="s">
        <v>45</v>
      </c>
      <c r="I2407" t="s">
        <v>136</v>
      </c>
      <c r="J2407" t="s">
        <v>10792</v>
      </c>
      <c r="K2407" t="s">
        <v>10793</v>
      </c>
      <c r="L2407">
        <v>9</v>
      </c>
      <c r="M2407">
        <v>5173.03</v>
      </c>
      <c r="N2407">
        <v>46557.27</v>
      </c>
      <c r="O2407" s="2">
        <v>0.3</v>
      </c>
      <c r="P2407">
        <v>13967.18</v>
      </c>
      <c r="Q2407">
        <v>32590.09</v>
      </c>
      <c r="R2407" t="s">
        <v>76</v>
      </c>
      <c r="S2407" t="s">
        <v>32</v>
      </c>
      <c r="T2407" s="2">
        <v>0.1</v>
      </c>
      <c r="U2407">
        <v>3259.01</v>
      </c>
    </row>
    <row r="2408" spans="1:21" x14ac:dyDescent="0.3">
      <c r="A2408" t="s">
        <v>10794</v>
      </c>
      <c r="B2408" s="1">
        <v>45440</v>
      </c>
      <c r="C2408" t="s">
        <v>10795</v>
      </c>
      <c r="D2408" t="s">
        <v>10796</v>
      </c>
      <c r="E2408" t="s">
        <v>24</v>
      </c>
      <c r="F2408" t="s">
        <v>99</v>
      </c>
      <c r="G2408" t="s">
        <v>26</v>
      </c>
      <c r="H2408" t="s">
        <v>72</v>
      </c>
      <c r="I2408" t="s">
        <v>150</v>
      </c>
      <c r="J2408" t="s">
        <v>10797</v>
      </c>
      <c r="K2408" t="s">
        <v>10798</v>
      </c>
      <c r="L2408">
        <v>4</v>
      </c>
      <c r="M2408">
        <v>6603.76</v>
      </c>
      <c r="N2408">
        <v>26415.040000000001</v>
      </c>
      <c r="O2408" s="2">
        <v>0</v>
      </c>
      <c r="P2408">
        <v>0</v>
      </c>
      <c r="Q2408">
        <v>26415.040000000001</v>
      </c>
      <c r="R2408" t="s">
        <v>49</v>
      </c>
      <c r="S2408" t="s">
        <v>50</v>
      </c>
      <c r="T2408" s="2">
        <v>0.3</v>
      </c>
      <c r="U2408">
        <v>7924.51</v>
      </c>
    </row>
    <row r="2409" spans="1:21" x14ac:dyDescent="0.3">
      <c r="A2409" t="s">
        <v>10799</v>
      </c>
      <c r="B2409" s="1">
        <v>45886</v>
      </c>
      <c r="C2409" t="s">
        <v>2984</v>
      </c>
      <c r="D2409" t="s">
        <v>10800</v>
      </c>
      <c r="E2409" t="s">
        <v>142</v>
      </c>
      <c r="F2409" t="s">
        <v>87</v>
      </c>
      <c r="G2409" t="s">
        <v>26</v>
      </c>
      <c r="H2409" t="s">
        <v>45</v>
      </c>
      <c r="I2409" t="s">
        <v>144</v>
      </c>
      <c r="J2409" t="s">
        <v>10801</v>
      </c>
      <c r="K2409" t="s">
        <v>5861</v>
      </c>
      <c r="L2409">
        <v>3</v>
      </c>
      <c r="M2409">
        <v>1814.73</v>
      </c>
      <c r="N2409">
        <v>5444.19</v>
      </c>
      <c r="O2409" s="2">
        <v>0.1</v>
      </c>
      <c r="P2409">
        <v>544.41999999999996</v>
      </c>
      <c r="Q2409">
        <v>4899.7700000000004</v>
      </c>
      <c r="R2409" t="s">
        <v>176</v>
      </c>
      <c r="S2409" t="s">
        <v>32</v>
      </c>
      <c r="T2409" s="2">
        <v>0.3</v>
      </c>
      <c r="U2409">
        <v>1469.93</v>
      </c>
    </row>
    <row r="2410" spans="1:21" x14ac:dyDescent="0.3">
      <c r="A2410" t="s">
        <v>10802</v>
      </c>
      <c r="B2410" s="1">
        <v>45105</v>
      </c>
      <c r="C2410" t="s">
        <v>10803</v>
      </c>
      <c r="D2410" t="s">
        <v>7657</v>
      </c>
      <c r="E2410" t="s">
        <v>43</v>
      </c>
      <c r="F2410" t="s">
        <v>370</v>
      </c>
      <c r="G2410" t="s">
        <v>26</v>
      </c>
      <c r="H2410" t="s">
        <v>72</v>
      </c>
      <c r="I2410" t="s">
        <v>73</v>
      </c>
      <c r="J2410" t="s">
        <v>10804</v>
      </c>
      <c r="K2410" t="s">
        <v>10805</v>
      </c>
      <c r="L2410">
        <v>4</v>
      </c>
      <c r="M2410">
        <v>1833.52</v>
      </c>
      <c r="N2410">
        <v>7334.08</v>
      </c>
      <c r="O2410" s="2">
        <v>0.25</v>
      </c>
      <c r="P2410">
        <v>1833.52</v>
      </c>
      <c r="Q2410">
        <v>5500.56</v>
      </c>
      <c r="R2410" t="s">
        <v>49</v>
      </c>
      <c r="S2410" t="s">
        <v>32</v>
      </c>
      <c r="T2410" s="2">
        <v>0.2</v>
      </c>
      <c r="U2410">
        <v>1100.1099999999999</v>
      </c>
    </row>
    <row r="2411" spans="1:21" x14ac:dyDescent="0.3">
      <c r="A2411" t="s">
        <v>10806</v>
      </c>
      <c r="B2411" s="1">
        <v>45068</v>
      </c>
      <c r="C2411" t="s">
        <v>10807</v>
      </c>
      <c r="D2411" t="s">
        <v>10808</v>
      </c>
      <c r="E2411" t="s">
        <v>36</v>
      </c>
      <c r="F2411" t="s">
        <v>99</v>
      </c>
      <c r="G2411" t="s">
        <v>26</v>
      </c>
      <c r="H2411" t="s">
        <v>72</v>
      </c>
      <c r="I2411" t="s">
        <v>73</v>
      </c>
      <c r="J2411" t="s">
        <v>10809</v>
      </c>
      <c r="K2411" t="s">
        <v>10810</v>
      </c>
      <c r="L2411">
        <v>7</v>
      </c>
      <c r="M2411">
        <v>5336.85</v>
      </c>
      <c r="N2411">
        <v>37357.949999999997</v>
      </c>
      <c r="O2411" s="2">
        <v>0.3</v>
      </c>
      <c r="P2411">
        <v>11207.38</v>
      </c>
      <c r="Q2411">
        <v>26150.57</v>
      </c>
      <c r="R2411" t="s">
        <v>176</v>
      </c>
      <c r="S2411" t="s">
        <v>60</v>
      </c>
      <c r="T2411" s="2">
        <v>0.1</v>
      </c>
      <c r="U2411">
        <v>2615.06</v>
      </c>
    </row>
    <row r="2412" spans="1:21" x14ac:dyDescent="0.3">
      <c r="A2412" t="s">
        <v>10811</v>
      </c>
      <c r="B2412" s="1">
        <v>45117</v>
      </c>
      <c r="C2412" t="s">
        <v>10812</v>
      </c>
      <c r="D2412" t="s">
        <v>10813</v>
      </c>
      <c r="E2412" t="s">
        <v>54</v>
      </c>
      <c r="F2412" t="s">
        <v>71</v>
      </c>
      <c r="G2412" t="s">
        <v>26</v>
      </c>
      <c r="H2412" t="s">
        <v>27</v>
      </c>
      <c r="I2412" t="s">
        <v>157</v>
      </c>
      <c r="J2412" t="s">
        <v>7957</v>
      </c>
      <c r="K2412" t="s">
        <v>1914</v>
      </c>
      <c r="L2412">
        <v>7</v>
      </c>
      <c r="M2412">
        <v>6404.84</v>
      </c>
      <c r="N2412">
        <v>44833.88</v>
      </c>
      <c r="O2412" s="2">
        <v>0.15</v>
      </c>
      <c r="P2412">
        <v>6725.08</v>
      </c>
      <c r="Q2412">
        <v>38108.800000000003</v>
      </c>
      <c r="R2412" t="s">
        <v>49</v>
      </c>
      <c r="S2412" t="s">
        <v>60</v>
      </c>
      <c r="T2412" s="2">
        <v>0.25</v>
      </c>
      <c r="U2412">
        <v>9527.2000000000007</v>
      </c>
    </row>
    <row r="2413" spans="1:21" x14ac:dyDescent="0.3">
      <c r="A2413" t="s">
        <v>10814</v>
      </c>
      <c r="B2413" s="1">
        <v>44944</v>
      </c>
      <c r="C2413" t="s">
        <v>10815</v>
      </c>
      <c r="D2413" t="s">
        <v>8330</v>
      </c>
      <c r="E2413" t="s">
        <v>43</v>
      </c>
      <c r="F2413" t="s">
        <v>143</v>
      </c>
      <c r="G2413" t="s">
        <v>26</v>
      </c>
      <c r="H2413" t="s">
        <v>72</v>
      </c>
      <c r="I2413" t="s">
        <v>185</v>
      </c>
      <c r="J2413" t="s">
        <v>10816</v>
      </c>
      <c r="K2413" t="s">
        <v>10817</v>
      </c>
      <c r="L2413">
        <v>9</v>
      </c>
      <c r="M2413">
        <v>6856.19</v>
      </c>
      <c r="N2413">
        <v>61705.71</v>
      </c>
      <c r="O2413" s="2">
        <v>0.25</v>
      </c>
      <c r="P2413">
        <v>15426.43</v>
      </c>
      <c r="Q2413">
        <v>46279.28</v>
      </c>
      <c r="R2413" t="s">
        <v>49</v>
      </c>
      <c r="S2413" t="s">
        <v>60</v>
      </c>
      <c r="T2413" s="2">
        <v>0.25</v>
      </c>
      <c r="U2413">
        <v>11569.82</v>
      </c>
    </row>
    <row r="2414" spans="1:21" x14ac:dyDescent="0.3">
      <c r="A2414" t="s">
        <v>10818</v>
      </c>
      <c r="B2414" s="1">
        <v>45614</v>
      </c>
      <c r="C2414" t="s">
        <v>10819</v>
      </c>
      <c r="D2414" t="s">
        <v>10820</v>
      </c>
      <c r="E2414" t="s">
        <v>43</v>
      </c>
      <c r="F2414" t="s">
        <v>119</v>
      </c>
      <c r="G2414" t="s">
        <v>26</v>
      </c>
      <c r="H2414" t="s">
        <v>27</v>
      </c>
      <c r="I2414" t="s">
        <v>157</v>
      </c>
      <c r="J2414" t="s">
        <v>10821</v>
      </c>
      <c r="K2414" t="s">
        <v>10822</v>
      </c>
      <c r="L2414">
        <v>9</v>
      </c>
      <c r="M2414">
        <v>4066.04</v>
      </c>
      <c r="N2414">
        <v>36594.36</v>
      </c>
      <c r="O2414" s="2">
        <v>0.2</v>
      </c>
      <c r="P2414">
        <v>7318.87</v>
      </c>
      <c r="Q2414">
        <v>29275.49</v>
      </c>
      <c r="R2414" t="s">
        <v>176</v>
      </c>
      <c r="S2414" t="s">
        <v>60</v>
      </c>
      <c r="T2414" s="2">
        <v>0.1</v>
      </c>
      <c r="U2414">
        <v>2927.55</v>
      </c>
    </row>
    <row r="2415" spans="1:21" x14ac:dyDescent="0.3">
      <c r="A2415" t="s">
        <v>10823</v>
      </c>
      <c r="B2415" s="1">
        <v>45275</v>
      </c>
      <c r="C2415" t="s">
        <v>2433</v>
      </c>
      <c r="D2415" t="s">
        <v>10824</v>
      </c>
      <c r="E2415" t="s">
        <v>142</v>
      </c>
      <c r="F2415" t="s">
        <v>25</v>
      </c>
      <c r="G2415" t="s">
        <v>81</v>
      </c>
      <c r="H2415" t="s">
        <v>55</v>
      </c>
      <c r="I2415" t="s">
        <v>100</v>
      </c>
      <c r="J2415" t="s">
        <v>10825</v>
      </c>
      <c r="K2415" t="s">
        <v>10826</v>
      </c>
      <c r="L2415">
        <v>6</v>
      </c>
      <c r="M2415">
        <v>4929.3500000000004</v>
      </c>
      <c r="N2415">
        <v>29576.1</v>
      </c>
      <c r="O2415" s="2">
        <v>0</v>
      </c>
      <c r="P2415">
        <v>0</v>
      </c>
      <c r="Q2415">
        <v>29576.1</v>
      </c>
      <c r="R2415" t="s">
        <v>31</v>
      </c>
      <c r="S2415" t="s">
        <v>77</v>
      </c>
      <c r="T2415" s="2">
        <v>0.2</v>
      </c>
      <c r="U2415">
        <v>5915.22</v>
      </c>
    </row>
    <row r="2416" spans="1:21" x14ac:dyDescent="0.3">
      <c r="A2416" t="s">
        <v>10827</v>
      </c>
      <c r="B2416" s="1">
        <v>45739</v>
      </c>
      <c r="C2416" t="s">
        <v>10828</v>
      </c>
      <c r="D2416" t="s">
        <v>10829</v>
      </c>
      <c r="E2416" t="s">
        <v>43</v>
      </c>
      <c r="F2416" t="s">
        <v>87</v>
      </c>
      <c r="G2416" t="s">
        <v>26</v>
      </c>
      <c r="H2416" t="s">
        <v>55</v>
      </c>
      <c r="I2416" t="s">
        <v>130</v>
      </c>
      <c r="J2416" t="s">
        <v>10830</v>
      </c>
      <c r="K2416" t="s">
        <v>10831</v>
      </c>
      <c r="L2416">
        <v>1</v>
      </c>
      <c r="M2416">
        <v>4300.7</v>
      </c>
      <c r="N2416">
        <v>4300.7</v>
      </c>
      <c r="O2416" s="2">
        <v>0.3</v>
      </c>
      <c r="P2416">
        <v>1290.21</v>
      </c>
      <c r="Q2416">
        <v>3010.49</v>
      </c>
      <c r="R2416" t="s">
        <v>31</v>
      </c>
      <c r="S2416" t="s">
        <v>77</v>
      </c>
      <c r="T2416" s="2">
        <v>0.25</v>
      </c>
      <c r="U2416">
        <v>752.62</v>
      </c>
    </row>
    <row r="2417" spans="1:21" x14ac:dyDescent="0.3">
      <c r="A2417" t="s">
        <v>10832</v>
      </c>
      <c r="B2417" s="1">
        <v>45093</v>
      </c>
      <c r="C2417" t="s">
        <v>10833</v>
      </c>
      <c r="D2417" t="s">
        <v>10834</v>
      </c>
      <c r="E2417" t="s">
        <v>142</v>
      </c>
      <c r="F2417" t="s">
        <v>99</v>
      </c>
      <c r="G2417" t="s">
        <v>81</v>
      </c>
      <c r="H2417" t="s">
        <v>72</v>
      </c>
      <c r="I2417" t="s">
        <v>150</v>
      </c>
      <c r="J2417" t="s">
        <v>10835</v>
      </c>
      <c r="K2417" t="s">
        <v>10836</v>
      </c>
      <c r="L2417">
        <v>10</v>
      </c>
      <c r="M2417">
        <v>2237.94</v>
      </c>
      <c r="N2417">
        <v>22379.4</v>
      </c>
      <c r="O2417" s="2">
        <v>0.1</v>
      </c>
      <c r="P2417">
        <v>2237.94</v>
      </c>
      <c r="Q2417">
        <v>20141.46</v>
      </c>
      <c r="R2417" t="s">
        <v>176</v>
      </c>
      <c r="S2417" t="s">
        <v>32</v>
      </c>
      <c r="T2417" s="2">
        <v>0.25</v>
      </c>
      <c r="U2417">
        <v>5035.3599999999997</v>
      </c>
    </row>
    <row r="2418" spans="1:21" x14ac:dyDescent="0.3">
      <c r="A2418" t="s">
        <v>10837</v>
      </c>
      <c r="B2418" s="1">
        <v>45012</v>
      </c>
      <c r="C2418" t="s">
        <v>8484</v>
      </c>
      <c r="D2418" t="s">
        <v>10838</v>
      </c>
      <c r="E2418" t="s">
        <v>142</v>
      </c>
      <c r="F2418" t="s">
        <v>156</v>
      </c>
      <c r="G2418" t="s">
        <v>26</v>
      </c>
      <c r="H2418" t="s">
        <v>72</v>
      </c>
      <c r="I2418" t="s">
        <v>185</v>
      </c>
      <c r="J2418" t="s">
        <v>10839</v>
      </c>
      <c r="K2418" t="s">
        <v>10840</v>
      </c>
      <c r="L2418">
        <v>1</v>
      </c>
      <c r="M2418">
        <v>6510.86</v>
      </c>
      <c r="N2418">
        <v>6510.86</v>
      </c>
      <c r="O2418" s="2">
        <v>0</v>
      </c>
      <c r="P2418">
        <v>0</v>
      </c>
      <c r="Q2418">
        <v>6510.86</v>
      </c>
      <c r="R2418" t="s">
        <v>49</v>
      </c>
      <c r="S2418" t="s">
        <v>60</v>
      </c>
      <c r="T2418" s="2">
        <v>0.3</v>
      </c>
      <c r="U2418">
        <v>1953.26</v>
      </c>
    </row>
    <row r="2419" spans="1:21" x14ac:dyDescent="0.3">
      <c r="A2419" t="s">
        <v>10841</v>
      </c>
      <c r="B2419" s="1">
        <v>45868</v>
      </c>
      <c r="C2419" t="s">
        <v>9337</v>
      </c>
      <c r="D2419" t="s">
        <v>3880</v>
      </c>
      <c r="E2419" t="s">
        <v>43</v>
      </c>
      <c r="F2419" t="s">
        <v>87</v>
      </c>
      <c r="G2419" t="s">
        <v>26</v>
      </c>
      <c r="H2419" t="s">
        <v>72</v>
      </c>
      <c r="I2419" t="s">
        <v>185</v>
      </c>
      <c r="J2419" t="s">
        <v>10842</v>
      </c>
      <c r="K2419" t="s">
        <v>10843</v>
      </c>
      <c r="L2419">
        <v>10</v>
      </c>
      <c r="M2419">
        <v>4978</v>
      </c>
      <c r="N2419">
        <v>49780</v>
      </c>
      <c r="O2419" s="2">
        <v>0.05</v>
      </c>
      <c r="P2419">
        <v>2489</v>
      </c>
      <c r="Q2419">
        <v>47291</v>
      </c>
      <c r="R2419" t="s">
        <v>76</v>
      </c>
      <c r="S2419" t="s">
        <v>50</v>
      </c>
      <c r="T2419" s="2">
        <v>0.2</v>
      </c>
      <c r="U2419">
        <v>9458.2000000000007</v>
      </c>
    </row>
    <row r="2420" spans="1:21" x14ac:dyDescent="0.3">
      <c r="A2420" t="s">
        <v>10844</v>
      </c>
      <c r="B2420" s="1">
        <v>45272</v>
      </c>
      <c r="C2420" t="s">
        <v>10365</v>
      </c>
      <c r="D2420" t="s">
        <v>9130</v>
      </c>
      <c r="E2420" t="s">
        <v>43</v>
      </c>
      <c r="F2420" t="s">
        <v>370</v>
      </c>
      <c r="G2420" t="s">
        <v>26</v>
      </c>
      <c r="H2420" t="s">
        <v>72</v>
      </c>
      <c r="I2420" t="s">
        <v>73</v>
      </c>
      <c r="J2420" t="s">
        <v>880</v>
      </c>
      <c r="K2420" t="s">
        <v>5613</v>
      </c>
      <c r="L2420">
        <v>5</v>
      </c>
      <c r="M2420">
        <v>156.16</v>
      </c>
      <c r="N2420">
        <v>780.8</v>
      </c>
      <c r="O2420" s="2">
        <v>0.3</v>
      </c>
      <c r="P2420">
        <v>234.24</v>
      </c>
      <c r="Q2420">
        <v>546.55999999999995</v>
      </c>
      <c r="R2420" t="s">
        <v>76</v>
      </c>
      <c r="S2420" t="s">
        <v>77</v>
      </c>
      <c r="T2420" s="2">
        <v>0.3</v>
      </c>
      <c r="U2420">
        <v>163.97</v>
      </c>
    </row>
    <row r="2421" spans="1:21" x14ac:dyDescent="0.3">
      <c r="A2421" t="s">
        <v>10845</v>
      </c>
      <c r="B2421" s="1">
        <v>45135</v>
      </c>
      <c r="C2421" t="s">
        <v>10846</v>
      </c>
      <c r="D2421" t="s">
        <v>1974</v>
      </c>
      <c r="E2421" t="s">
        <v>142</v>
      </c>
      <c r="F2421" t="s">
        <v>99</v>
      </c>
      <c r="G2421" t="s">
        <v>26</v>
      </c>
      <c r="H2421" t="s">
        <v>27</v>
      </c>
      <c r="I2421" t="s">
        <v>28</v>
      </c>
      <c r="J2421" t="s">
        <v>10847</v>
      </c>
      <c r="K2421" t="s">
        <v>8833</v>
      </c>
      <c r="L2421">
        <v>10</v>
      </c>
      <c r="M2421">
        <v>707.5</v>
      </c>
      <c r="N2421">
        <v>7075</v>
      </c>
      <c r="O2421" s="2">
        <v>0.15</v>
      </c>
      <c r="P2421">
        <v>1061.25</v>
      </c>
      <c r="Q2421">
        <v>6013.75</v>
      </c>
      <c r="R2421" t="s">
        <v>76</v>
      </c>
      <c r="S2421" t="s">
        <v>60</v>
      </c>
      <c r="T2421" s="2">
        <v>0.1</v>
      </c>
      <c r="U2421">
        <v>601.38</v>
      </c>
    </row>
    <row r="2422" spans="1:21" x14ac:dyDescent="0.3">
      <c r="A2422" t="s">
        <v>10848</v>
      </c>
      <c r="B2422" s="1">
        <v>45555</v>
      </c>
      <c r="C2422" t="s">
        <v>10849</v>
      </c>
      <c r="D2422" t="s">
        <v>10850</v>
      </c>
      <c r="E2422" t="s">
        <v>36</v>
      </c>
      <c r="F2422" t="s">
        <v>163</v>
      </c>
      <c r="G2422" t="s">
        <v>26</v>
      </c>
      <c r="H2422" t="s">
        <v>27</v>
      </c>
      <c r="I2422" t="s">
        <v>93</v>
      </c>
      <c r="J2422" t="s">
        <v>10851</v>
      </c>
      <c r="K2422" t="s">
        <v>10852</v>
      </c>
      <c r="L2422">
        <v>1</v>
      </c>
      <c r="M2422">
        <v>6050.88</v>
      </c>
      <c r="N2422">
        <v>6050.88</v>
      </c>
      <c r="O2422" s="2">
        <v>0</v>
      </c>
      <c r="P2422">
        <v>0</v>
      </c>
      <c r="Q2422">
        <v>6050.88</v>
      </c>
      <c r="R2422" t="s">
        <v>176</v>
      </c>
      <c r="S2422" t="s">
        <v>77</v>
      </c>
      <c r="T2422" s="2">
        <v>0.1</v>
      </c>
      <c r="U2422">
        <v>605.09</v>
      </c>
    </row>
    <row r="2423" spans="1:21" x14ac:dyDescent="0.3">
      <c r="A2423" t="s">
        <v>10853</v>
      </c>
      <c r="B2423" s="1">
        <v>45316</v>
      </c>
      <c r="C2423" t="s">
        <v>6975</v>
      </c>
      <c r="D2423" t="s">
        <v>10854</v>
      </c>
      <c r="E2423" t="s">
        <v>36</v>
      </c>
      <c r="F2423" t="s">
        <v>143</v>
      </c>
      <c r="G2423" t="s">
        <v>81</v>
      </c>
      <c r="H2423" t="s">
        <v>55</v>
      </c>
      <c r="I2423" t="s">
        <v>56</v>
      </c>
      <c r="J2423" t="s">
        <v>5739</v>
      </c>
      <c r="K2423" t="s">
        <v>10855</v>
      </c>
      <c r="L2423">
        <v>3</v>
      </c>
      <c r="M2423">
        <v>148.82</v>
      </c>
      <c r="N2423">
        <v>446.46</v>
      </c>
      <c r="O2423" s="2">
        <v>0.25</v>
      </c>
      <c r="P2423">
        <v>111.61</v>
      </c>
      <c r="Q2423">
        <v>334.85</v>
      </c>
      <c r="R2423" t="s">
        <v>31</v>
      </c>
      <c r="S2423" t="s">
        <v>77</v>
      </c>
      <c r="T2423" s="2">
        <v>0.15</v>
      </c>
      <c r="U2423">
        <v>50.23</v>
      </c>
    </row>
    <row r="2424" spans="1:21" x14ac:dyDescent="0.3">
      <c r="A2424" t="s">
        <v>10856</v>
      </c>
      <c r="B2424" s="1">
        <v>45179</v>
      </c>
      <c r="C2424" t="s">
        <v>10857</v>
      </c>
      <c r="D2424" t="s">
        <v>10858</v>
      </c>
      <c r="E2424" t="s">
        <v>142</v>
      </c>
      <c r="F2424" t="s">
        <v>156</v>
      </c>
      <c r="G2424" t="s">
        <v>26</v>
      </c>
      <c r="H2424" t="s">
        <v>55</v>
      </c>
      <c r="I2424" t="s">
        <v>100</v>
      </c>
      <c r="J2424" t="s">
        <v>10859</v>
      </c>
      <c r="K2424" t="s">
        <v>9053</v>
      </c>
      <c r="L2424">
        <v>4</v>
      </c>
      <c r="M2424">
        <v>1673.62</v>
      </c>
      <c r="N2424">
        <v>6694.48</v>
      </c>
      <c r="O2424" s="2">
        <v>0</v>
      </c>
      <c r="P2424">
        <v>0</v>
      </c>
      <c r="Q2424">
        <v>6694.48</v>
      </c>
      <c r="R2424" t="s">
        <v>76</v>
      </c>
      <c r="S2424" t="s">
        <v>32</v>
      </c>
      <c r="T2424" s="2">
        <v>0.2</v>
      </c>
      <c r="U2424">
        <v>1338.9</v>
      </c>
    </row>
    <row r="2425" spans="1:21" x14ac:dyDescent="0.3">
      <c r="A2425" t="s">
        <v>10860</v>
      </c>
      <c r="B2425" s="1">
        <v>45438</v>
      </c>
      <c r="C2425" t="s">
        <v>10861</v>
      </c>
      <c r="D2425" t="s">
        <v>10862</v>
      </c>
      <c r="E2425" t="s">
        <v>36</v>
      </c>
      <c r="F2425" t="s">
        <v>163</v>
      </c>
      <c r="G2425" t="s">
        <v>81</v>
      </c>
      <c r="H2425" t="s">
        <v>27</v>
      </c>
      <c r="I2425" t="s">
        <v>93</v>
      </c>
      <c r="J2425" t="s">
        <v>10863</v>
      </c>
      <c r="K2425" t="s">
        <v>10864</v>
      </c>
      <c r="L2425">
        <v>7</v>
      </c>
      <c r="M2425">
        <v>4264.13</v>
      </c>
      <c r="N2425">
        <v>29848.91</v>
      </c>
      <c r="O2425" s="2">
        <v>0.1</v>
      </c>
      <c r="P2425">
        <v>2984.89</v>
      </c>
      <c r="Q2425">
        <v>26864.02</v>
      </c>
      <c r="R2425" t="s">
        <v>31</v>
      </c>
      <c r="S2425" t="s">
        <v>77</v>
      </c>
      <c r="T2425" s="2">
        <v>0.3</v>
      </c>
      <c r="U2425">
        <v>8059.21</v>
      </c>
    </row>
    <row r="2426" spans="1:21" x14ac:dyDescent="0.3">
      <c r="A2426" t="s">
        <v>10865</v>
      </c>
      <c r="B2426" s="1">
        <v>45382</v>
      </c>
      <c r="C2426" t="s">
        <v>10866</v>
      </c>
      <c r="D2426" t="s">
        <v>5140</v>
      </c>
      <c r="E2426" t="s">
        <v>43</v>
      </c>
      <c r="F2426" t="s">
        <v>112</v>
      </c>
      <c r="G2426" t="s">
        <v>81</v>
      </c>
      <c r="H2426" t="s">
        <v>45</v>
      </c>
      <c r="I2426" t="s">
        <v>46</v>
      </c>
      <c r="J2426" t="s">
        <v>10867</v>
      </c>
      <c r="K2426" t="s">
        <v>10868</v>
      </c>
      <c r="L2426">
        <v>4</v>
      </c>
      <c r="M2426">
        <v>6865.34</v>
      </c>
      <c r="N2426">
        <v>27461.360000000001</v>
      </c>
      <c r="O2426" s="2">
        <v>0.25</v>
      </c>
      <c r="P2426">
        <v>6865.34</v>
      </c>
      <c r="Q2426">
        <v>20596.02</v>
      </c>
      <c r="R2426" t="s">
        <v>76</v>
      </c>
      <c r="S2426" t="s">
        <v>32</v>
      </c>
      <c r="T2426" s="2">
        <v>0.3</v>
      </c>
      <c r="U2426">
        <v>6178.81</v>
      </c>
    </row>
    <row r="2427" spans="1:21" x14ac:dyDescent="0.3">
      <c r="A2427" t="s">
        <v>10869</v>
      </c>
      <c r="B2427" s="1">
        <v>45021</v>
      </c>
      <c r="C2427" t="s">
        <v>10870</v>
      </c>
      <c r="D2427" t="s">
        <v>10871</v>
      </c>
      <c r="E2427" t="s">
        <v>36</v>
      </c>
      <c r="F2427" t="s">
        <v>99</v>
      </c>
      <c r="G2427" t="s">
        <v>81</v>
      </c>
      <c r="H2427" t="s">
        <v>45</v>
      </c>
      <c r="I2427" t="s">
        <v>113</v>
      </c>
      <c r="J2427" t="s">
        <v>10872</v>
      </c>
      <c r="K2427" t="s">
        <v>1476</v>
      </c>
      <c r="L2427">
        <v>8</v>
      </c>
      <c r="M2427">
        <v>3767.09</v>
      </c>
      <c r="N2427">
        <v>30136.720000000001</v>
      </c>
      <c r="O2427" s="2">
        <v>0.1</v>
      </c>
      <c r="P2427">
        <v>3013.67</v>
      </c>
      <c r="Q2427">
        <v>27123.05</v>
      </c>
      <c r="R2427" t="s">
        <v>31</v>
      </c>
      <c r="S2427" t="s">
        <v>60</v>
      </c>
      <c r="T2427" s="2">
        <v>0.2</v>
      </c>
      <c r="U2427">
        <v>5424.61</v>
      </c>
    </row>
    <row r="2428" spans="1:21" x14ac:dyDescent="0.3">
      <c r="A2428" t="s">
        <v>10873</v>
      </c>
      <c r="B2428" s="1">
        <v>44972</v>
      </c>
      <c r="C2428" t="s">
        <v>10874</v>
      </c>
      <c r="D2428" t="s">
        <v>10875</v>
      </c>
      <c r="E2428" t="s">
        <v>36</v>
      </c>
      <c r="F2428" t="s">
        <v>25</v>
      </c>
      <c r="G2428" t="s">
        <v>26</v>
      </c>
      <c r="H2428" t="s">
        <v>45</v>
      </c>
      <c r="I2428" t="s">
        <v>65</v>
      </c>
      <c r="J2428" t="s">
        <v>3085</v>
      </c>
      <c r="K2428" t="s">
        <v>10876</v>
      </c>
      <c r="L2428">
        <v>4</v>
      </c>
      <c r="M2428">
        <v>5893.04</v>
      </c>
      <c r="N2428">
        <v>23572.16</v>
      </c>
      <c r="O2428" s="2">
        <v>0.2</v>
      </c>
      <c r="P2428">
        <v>4714.43</v>
      </c>
      <c r="Q2428">
        <v>18857.73</v>
      </c>
      <c r="R2428" t="s">
        <v>76</v>
      </c>
      <c r="S2428" t="s">
        <v>77</v>
      </c>
      <c r="T2428" s="2">
        <v>0.2</v>
      </c>
      <c r="U2428">
        <v>3771.55</v>
      </c>
    </row>
    <row r="2429" spans="1:21" x14ac:dyDescent="0.3">
      <c r="A2429" t="s">
        <v>10877</v>
      </c>
      <c r="B2429" s="1">
        <v>45311</v>
      </c>
      <c r="C2429" t="s">
        <v>10781</v>
      </c>
      <c r="D2429" t="s">
        <v>10878</v>
      </c>
      <c r="E2429" t="s">
        <v>142</v>
      </c>
      <c r="F2429" t="s">
        <v>87</v>
      </c>
      <c r="G2429" t="s">
        <v>26</v>
      </c>
      <c r="H2429" t="s">
        <v>72</v>
      </c>
      <c r="I2429" t="s">
        <v>73</v>
      </c>
      <c r="J2429" t="s">
        <v>10879</v>
      </c>
      <c r="K2429" t="s">
        <v>10880</v>
      </c>
      <c r="L2429">
        <v>5</v>
      </c>
      <c r="M2429">
        <v>4897.97</v>
      </c>
      <c r="N2429">
        <v>24489.85</v>
      </c>
      <c r="O2429" s="2">
        <v>0.2</v>
      </c>
      <c r="P2429">
        <v>4897.97</v>
      </c>
      <c r="Q2429">
        <v>19591.88</v>
      </c>
      <c r="R2429" t="s">
        <v>49</v>
      </c>
      <c r="S2429" t="s">
        <v>60</v>
      </c>
      <c r="T2429" s="2">
        <v>0.3</v>
      </c>
      <c r="U2429">
        <v>5877.56</v>
      </c>
    </row>
    <row r="2430" spans="1:21" x14ac:dyDescent="0.3">
      <c r="A2430" t="s">
        <v>10881</v>
      </c>
      <c r="B2430" s="1">
        <v>45431</v>
      </c>
      <c r="C2430" t="s">
        <v>10882</v>
      </c>
      <c r="D2430" t="s">
        <v>4677</v>
      </c>
      <c r="E2430" t="s">
        <v>142</v>
      </c>
      <c r="F2430" t="s">
        <v>87</v>
      </c>
      <c r="G2430" t="s">
        <v>26</v>
      </c>
      <c r="H2430" t="s">
        <v>45</v>
      </c>
      <c r="I2430" t="s">
        <v>144</v>
      </c>
      <c r="J2430" t="s">
        <v>10883</v>
      </c>
      <c r="K2430" t="s">
        <v>10884</v>
      </c>
      <c r="L2430">
        <v>8</v>
      </c>
      <c r="M2430">
        <v>4274.79</v>
      </c>
      <c r="N2430">
        <v>34198.32</v>
      </c>
      <c r="O2430" s="2">
        <v>0.25</v>
      </c>
      <c r="P2430">
        <v>8549.58</v>
      </c>
      <c r="Q2430">
        <v>25648.74</v>
      </c>
      <c r="R2430" t="s">
        <v>31</v>
      </c>
      <c r="S2430" t="s">
        <v>50</v>
      </c>
      <c r="T2430" s="2">
        <v>0.2</v>
      </c>
      <c r="U2430">
        <v>5129.75</v>
      </c>
    </row>
    <row r="2431" spans="1:21" x14ac:dyDescent="0.3">
      <c r="A2431" t="s">
        <v>10885</v>
      </c>
      <c r="B2431" s="1">
        <v>45158</v>
      </c>
      <c r="C2431" t="s">
        <v>10886</v>
      </c>
      <c r="D2431" t="s">
        <v>10887</v>
      </c>
      <c r="E2431" t="s">
        <v>36</v>
      </c>
      <c r="F2431" t="s">
        <v>25</v>
      </c>
      <c r="G2431" t="s">
        <v>81</v>
      </c>
      <c r="H2431" t="s">
        <v>55</v>
      </c>
      <c r="I2431" t="s">
        <v>100</v>
      </c>
      <c r="J2431" t="s">
        <v>10888</v>
      </c>
      <c r="K2431" t="s">
        <v>10889</v>
      </c>
      <c r="L2431">
        <v>4</v>
      </c>
      <c r="M2431">
        <v>2852.41</v>
      </c>
      <c r="N2431">
        <v>11409.64</v>
      </c>
      <c r="O2431" s="2">
        <v>0.1</v>
      </c>
      <c r="P2431">
        <v>1140.96</v>
      </c>
      <c r="Q2431">
        <v>10268.68</v>
      </c>
      <c r="R2431" t="s">
        <v>31</v>
      </c>
      <c r="S2431" t="s">
        <v>77</v>
      </c>
      <c r="T2431" s="2">
        <v>0.2</v>
      </c>
      <c r="U2431">
        <v>2053.7399999999998</v>
      </c>
    </row>
    <row r="2432" spans="1:21" x14ac:dyDescent="0.3">
      <c r="A2432" t="s">
        <v>10890</v>
      </c>
      <c r="B2432" s="1">
        <v>45810</v>
      </c>
      <c r="C2432" t="s">
        <v>10891</v>
      </c>
      <c r="D2432" t="s">
        <v>8804</v>
      </c>
      <c r="E2432" t="s">
        <v>43</v>
      </c>
      <c r="F2432" t="s">
        <v>163</v>
      </c>
      <c r="G2432" t="s">
        <v>26</v>
      </c>
      <c r="H2432" t="s">
        <v>72</v>
      </c>
      <c r="I2432" t="s">
        <v>150</v>
      </c>
      <c r="J2432" t="s">
        <v>1980</v>
      </c>
      <c r="K2432" t="s">
        <v>10892</v>
      </c>
      <c r="L2432">
        <v>7</v>
      </c>
      <c r="M2432">
        <v>1688.71</v>
      </c>
      <c r="N2432">
        <v>11820.97</v>
      </c>
      <c r="O2432" s="2">
        <v>0.1</v>
      </c>
      <c r="P2432">
        <v>1182.0999999999999</v>
      </c>
      <c r="Q2432">
        <v>10638.87</v>
      </c>
      <c r="R2432" t="s">
        <v>31</v>
      </c>
      <c r="S2432" t="s">
        <v>60</v>
      </c>
      <c r="T2432" s="2">
        <v>0.25</v>
      </c>
      <c r="U2432">
        <v>2659.72</v>
      </c>
    </row>
    <row r="2433" spans="1:21" x14ac:dyDescent="0.3">
      <c r="A2433" t="s">
        <v>10893</v>
      </c>
      <c r="B2433" s="1">
        <v>45742</v>
      </c>
      <c r="C2433" t="s">
        <v>10894</v>
      </c>
      <c r="D2433" t="s">
        <v>10895</v>
      </c>
      <c r="E2433" t="s">
        <v>54</v>
      </c>
      <c r="F2433" t="s">
        <v>37</v>
      </c>
      <c r="G2433" t="s">
        <v>26</v>
      </c>
      <c r="H2433" t="s">
        <v>72</v>
      </c>
      <c r="I2433" t="s">
        <v>185</v>
      </c>
      <c r="J2433" t="s">
        <v>8519</v>
      </c>
      <c r="K2433" t="s">
        <v>698</v>
      </c>
      <c r="L2433">
        <v>3</v>
      </c>
      <c r="M2433">
        <v>660.81</v>
      </c>
      <c r="N2433">
        <v>1982.43</v>
      </c>
      <c r="O2433" s="2">
        <v>0</v>
      </c>
      <c r="P2433">
        <v>0</v>
      </c>
      <c r="Q2433">
        <v>1982.43</v>
      </c>
      <c r="R2433" t="s">
        <v>59</v>
      </c>
      <c r="S2433" t="s">
        <v>50</v>
      </c>
      <c r="T2433" s="2">
        <v>0.3</v>
      </c>
      <c r="U2433">
        <v>594.73</v>
      </c>
    </row>
    <row r="2434" spans="1:21" x14ac:dyDescent="0.3">
      <c r="A2434" t="s">
        <v>10896</v>
      </c>
      <c r="B2434" s="1">
        <v>45252</v>
      </c>
      <c r="C2434" t="s">
        <v>10897</v>
      </c>
      <c r="D2434" t="s">
        <v>10251</v>
      </c>
      <c r="E2434" t="s">
        <v>36</v>
      </c>
      <c r="F2434" t="s">
        <v>156</v>
      </c>
      <c r="G2434" t="s">
        <v>26</v>
      </c>
      <c r="H2434" t="s">
        <v>55</v>
      </c>
      <c r="I2434" t="s">
        <v>100</v>
      </c>
      <c r="J2434" t="s">
        <v>10898</v>
      </c>
      <c r="K2434" t="s">
        <v>237</v>
      </c>
      <c r="L2434">
        <v>1</v>
      </c>
      <c r="M2434">
        <v>1153.4100000000001</v>
      </c>
      <c r="N2434">
        <v>1153.4100000000001</v>
      </c>
      <c r="O2434" s="2">
        <v>0.05</v>
      </c>
      <c r="P2434">
        <v>57.67</v>
      </c>
      <c r="Q2434">
        <v>1095.74</v>
      </c>
      <c r="R2434" t="s">
        <v>49</v>
      </c>
      <c r="S2434" t="s">
        <v>50</v>
      </c>
      <c r="T2434" s="2">
        <v>0.25</v>
      </c>
      <c r="U2434">
        <v>273.94</v>
      </c>
    </row>
    <row r="2435" spans="1:21" x14ac:dyDescent="0.3">
      <c r="A2435" t="s">
        <v>10899</v>
      </c>
      <c r="B2435" s="1">
        <v>45296</v>
      </c>
      <c r="C2435" t="s">
        <v>8825</v>
      </c>
      <c r="D2435" t="s">
        <v>10900</v>
      </c>
      <c r="E2435" t="s">
        <v>43</v>
      </c>
      <c r="F2435" t="s">
        <v>87</v>
      </c>
      <c r="G2435" t="s">
        <v>81</v>
      </c>
      <c r="H2435" t="s">
        <v>45</v>
      </c>
      <c r="I2435" t="s">
        <v>113</v>
      </c>
      <c r="J2435" t="s">
        <v>10901</v>
      </c>
      <c r="K2435" t="s">
        <v>10902</v>
      </c>
      <c r="L2435">
        <v>6</v>
      </c>
      <c r="M2435">
        <v>2533.08</v>
      </c>
      <c r="N2435">
        <v>15198.48</v>
      </c>
      <c r="O2435" s="2">
        <v>0.15</v>
      </c>
      <c r="P2435">
        <v>2279.77</v>
      </c>
      <c r="Q2435">
        <v>12918.71</v>
      </c>
      <c r="R2435" t="s">
        <v>76</v>
      </c>
      <c r="S2435" t="s">
        <v>50</v>
      </c>
      <c r="T2435" s="2">
        <v>0.1</v>
      </c>
      <c r="U2435">
        <v>1291.8699999999999</v>
      </c>
    </row>
    <row r="2436" spans="1:21" x14ac:dyDescent="0.3">
      <c r="A2436" t="s">
        <v>10903</v>
      </c>
      <c r="B2436" s="1">
        <v>45109</v>
      </c>
      <c r="C2436" t="s">
        <v>1634</v>
      </c>
      <c r="D2436" t="s">
        <v>10904</v>
      </c>
      <c r="E2436" t="s">
        <v>36</v>
      </c>
      <c r="F2436" t="s">
        <v>87</v>
      </c>
      <c r="G2436" t="s">
        <v>26</v>
      </c>
      <c r="H2436" t="s">
        <v>55</v>
      </c>
      <c r="I2436" t="s">
        <v>130</v>
      </c>
      <c r="J2436" t="s">
        <v>2618</v>
      </c>
      <c r="K2436" t="s">
        <v>5256</v>
      </c>
      <c r="L2436">
        <v>1</v>
      </c>
      <c r="M2436">
        <v>3800.88</v>
      </c>
      <c r="N2436">
        <v>3800.88</v>
      </c>
      <c r="O2436" s="2">
        <v>0.05</v>
      </c>
      <c r="P2436">
        <v>190.04</v>
      </c>
      <c r="Q2436">
        <v>3610.84</v>
      </c>
      <c r="R2436" t="s">
        <v>31</v>
      </c>
      <c r="S2436" t="s">
        <v>77</v>
      </c>
      <c r="T2436" s="2">
        <v>0.3</v>
      </c>
      <c r="U2436">
        <v>1083.25</v>
      </c>
    </row>
    <row r="2437" spans="1:21" x14ac:dyDescent="0.3">
      <c r="A2437" t="s">
        <v>10905</v>
      </c>
      <c r="B2437" s="1">
        <v>45266</v>
      </c>
      <c r="C2437" t="s">
        <v>9600</v>
      </c>
      <c r="D2437" t="s">
        <v>10906</v>
      </c>
      <c r="E2437" t="s">
        <v>24</v>
      </c>
      <c r="F2437" t="s">
        <v>370</v>
      </c>
      <c r="G2437" t="s">
        <v>26</v>
      </c>
      <c r="H2437" t="s">
        <v>45</v>
      </c>
      <c r="I2437" t="s">
        <v>65</v>
      </c>
      <c r="J2437" t="s">
        <v>10907</v>
      </c>
      <c r="K2437" t="s">
        <v>10908</v>
      </c>
      <c r="L2437">
        <v>6</v>
      </c>
      <c r="M2437">
        <v>3731.46</v>
      </c>
      <c r="N2437">
        <v>22388.76</v>
      </c>
      <c r="O2437" s="2">
        <v>0.25</v>
      </c>
      <c r="P2437">
        <v>5597.19</v>
      </c>
      <c r="Q2437">
        <v>16791.57</v>
      </c>
      <c r="R2437" t="s">
        <v>76</v>
      </c>
      <c r="S2437" t="s">
        <v>50</v>
      </c>
      <c r="T2437" s="2">
        <v>0.25</v>
      </c>
      <c r="U2437">
        <v>4197.8900000000003</v>
      </c>
    </row>
    <row r="2438" spans="1:21" x14ac:dyDescent="0.3">
      <c r="A2438" t="s">
        <v>10909</v>
      </c>
      <c r="B2438" s="1">
        <v>44968</v>
      </c>
      <c r="C2438" t="s">
        <v>10910</v>
      </c>
      <c r="D2438" t="s">
        <v>10911</v>
      </c>
      <c r="E2438" t="s">
        <v>43</v>
      </c>
      <c r="F2438" t="s">
        <v>37</v>
      </c>
      <c r="G2438" t="s">
        <v>26</v>
      </c>
      <c r="H2438" t="s">
        <v>72</v>
      </c>
      <c r="I2438" t="s">
        <v>73</v>
      </c>
      <c r="J2438" t="s">
        <v>10912</v>
      </c>
      <c r="K2438" t="s">
        <v>7058</v>
      </c>
      <c r="L2438">
        <v>7</v>
      </c>
      <c r="M2438">
        <v>6823.78</v>
      </c>
      <c r="N2438">
        <v>47766.46</v>
      </c>
      <c r="O2438" s="2">
        <v>0.15</v>
      </c>
      <c r="P2438">
        <v>7164.97</v>
      </c>
      <c r="Q2438">
        <v>40601.49</v>
      </c>
      <c r="R2438" t="s">
        <v>59</v>
      </c>
      <c r="S2438" t="s">
        <v>60</v>
      </c>
      <c r="T2438" s="2">
        <v>0.25</v>
      </c>
      <c r="U2438">
        <v>10150.370000000001</v>
      </c>
    </row>
    <row r="2439" spans="1:21" x14ac:dyDescent="0.3">
      <c r="A2439" t="s">
        <v>10913</v>
      </c>
      <c r="B2439" s="1">
        <v>45411</v>
      </c>
      <c r="C2439" t="s">
        <v>10914</v>
      </c>
      <c r="D2439" t="s">
        <v>10915</v>
      </c>
      <c r="E2439" t="s">
        <v>142</v>
      </c>
      <c r="F2439" t="s">
        <v>99</v>
      </c>
      <c r="G2439" t="s">
        <v>81</v>
      </c>
      <c r="H2439" t="s">
        <v>55</v>
      </c>
      <c r="I2439" t="s">
        <v>56</v>
      </c>
      <c r="J2439" t="s">
        <v>10916</v>
      </c>
      <c r="K2439" t="s">
        <v>10917</v>
      </c>
      <c r="L2439">
        <v>6</v>
      </c>
      <c r="M2439">
        <v>2755.54</v>
      </c>
      <c r="N2439">
        <v>16533.240000000002</v>
      </c>
      <c r="O2439" s="2">
        <v>0.05</v>
      </c>
      <c r="P2439">
        <v>826.66</v>
      </c>
      <c r="Q2439">
        <v>15706.58</v>
      </c>
      <c r="R2439" t="s">
        <v>76</v>
      </c>
      <c r="S2439" t="s">
        <v>60</v>
      </c>
      <c r="T2439" s="2">
        <v>0.25</v>
      </c>
      <c r="U2439">
        <v>3926.64</v>
      </c>
    </row>
    <row r="2440" spans="1:21" x14ac:dyDescent="0.3">
      <c r="A2440" t="s">
        <v>10918</v>
      </c>
      <c r="B2440" s="1">
        <v>44988</v>
      </c>
      <c r="C2440" t="s">
        <v>3566</v>
      </c>
      <c r="D2440" t="s">
        <v>10919</v>
      </c>
      <c r="E2440" t="s">
        <v>24</v>
      </c>
      <c r="F2440" t="s">
        <v>163</v>
      </c>
      <c r="G2440" t="s">
        <v>26</v>
      </c>
      <c r="H2440" t="s">
        <v>27</v>
      </c>
      <c r="I2440" t="s">
        <v>157</v>
      </c>
      <c r="J2440" t="s">
        <v>2527</v>
      </c>
      <c r="K2440" t="s">
        <v>10920</v>
      </c>
      <c r="L2440">
        <v>1</v>
      </c>
      <c r="M2440">
        <v>2412.7800000000002</v>
      </c>
      <c r="N2440">
        <v>2412.7800000000002</v>
      </c>
      <c r="O2440" s="2">
        <v>0.15</v>
      </c>
      <c r="P2440">
        <v>361.92</v>
      </c>
      <c r="Q2440">
        <v>2050.86</v>
      </c>
      <c r="R2440" t="s">
        <v>59</v>
      </c>
      <c r="S2440" t="s">
        <v>32</v>
      </c>
      <c r="T2440" s="2">
        <v>0.1</v>
      </c>
      <c r="U2440">
        <v>205.09</v>
      </c>
    </row>
    <row r="2441" spans="1:21" x14ac:dyDescent="0.3">
      <c r="A2441" t="s">
        <v>10921</v>
      </c>
      <c r="B2441" s="1">
        <v>45022</v>
      </c>
      <c r="C2441" t="s">
        <v>10922</v>
      </c>
      <c r="D2441" t="s">
        <v>10923</v>
      </c>
      <c r="E2441" t="s">
        <v>24</v>
      </c>
      <c r="F2441" t="s">
        <v>112</v>
      </c>
      <c r="G2441" t="s">
        <v>81</v>
      </c>
      <c r="H2441" t="s">
        <v>45</v>
      </c>
      <c r="I2441" t="s">
        <v>46</v>
      </c>
      <c r="J2441" t="s">
        <v>10924</v>
      </c>
      <c r="K2441" t="s">
        <v>541</v>
      </c>
      <c r="L2441">
        <v>4</v>
      </c>
      <c r="M2441">
        <v>6446.19</v>
      </c>
      <c r="N2441">
        <v>25784.76</v>
      </c>
      <c r="O2441" s="2">
        <v>0.15</v>
      </c>
      <c r="P2441">
        <v>3867.71</v>
      </c>
      <c r="Q2441">
        <v>21917.05</v>
      </c>
      <c r="R2441" t="s">
        <v>176</v>
      </c>
      <c r="S2441" t="s">
        <v>60</v>
      </c>
      <c r="T2441" s="2">
        <v>0.3</v>
      </c>
      <c r="U2441">
        <v>6575.11</v>
      </c>
    </row>
    <row r="2442" spans="1:21" x14ac:dyDescent="0.3">
      <c r="A2442" t="s">
        <v>10925</v>
      </c>
      <c r="B2442" s="1">
        <v>45320</v>
      </c>
      <c r="C2442" t="s">
        <v>10926</v>
      </c>
      <c r="D2442" t="s">
        <v>10927</v>
      </c>
      <c r="E2442" t="s">
        <v>54</v>
      </c>
      <c r="F2442" t="s">
        <v>71</v>
      </c>
      <c r="G2442" t="s">
        <v>26</v>
      </c>
      <c r="H2442" t="s">
        <v>55</v>
      </c>
      <c r="I2442" t="s">
        <v>100</v>
      </c>
      <c r="J2442" t="s">
        <v>4184</v>
      </c>
      <c r="K2442" t="s">
        <v>10928</v>
      </c>
      <c r="L2442">
        <v>2</v>
      </c>
      <c r="M2442">
        <v>1944.62</v>
      </c>
      <c r="N2442">
        <v>3889.24</v>
      </c>
      <c r="O2442" s="2">
        <v>0.1</v>
      </c>
      <c r="P2442">
        <v>388.92</v>
      </c>
      <c r="Q2442">
        <v>3500.32</v>
      </c>
      <c r="R2442" t="s">
        <v>49</v>
      </c>
      <c r="S2442" t="s">
        <v>60</v>
      </c>
      <c r="T2442" s="2">
        <v>0.25</v>
      </c>
      <c r="U2442">
        <v>875.08</v>
      </c>
    </row>
    <row r="2443" spans="1:21" x14ac:dyDescent="0.3">
      <c r="A2443" t="s">
        <v>10929</v>
      </c>
      <c r="B2443" s="1">
        <v>45713</v>
      </c>
      <c r="C2443" t="s">
        <v>8307</v>
      </c>
      <c r="D2443" t="s">
        <v>10930</v>
      </c>
      <c r="E2443" t="s">
        <v>24</v>
      </c>
      <c r="F2443" t="s">
        <v>99</v>
      </c>
      <c r="G2443" t="s">
        <v>26</v>
      </c>
      <c r="H2443" t="s">
        <v>72</v>
      </c>
      <c r="I2443" t="s">
        <v>106</v>
      </c>
      <c r="J2443" t="s">
        <v>10931</v>
      </c>
      <c r="K2443" t="s">
        <v>10932</v>
      </c>
      <c r="L2443">
        <v>4</v>
      </c>
      <c r="M2443">
        <v>5967.49</v>
      </c>
      <c r="N2443">
        <v>23869.96</v>
      </c>
      <c r="O2443" s="2">
        <v>0.1</v>
      </c>
      <c r="P2443">
        <v>2387</v>
      </c>
      <c r="Q2443">
        <v>21482.959999999999</v>
      </c>
      <c r="R2443" t="s">
        <v>76</v>
      </c>
      <c r="S2443" t="s">
        <v>60</v>
      </c>
      <c r="T2443" s="2">
        <v>0.3</v>
      </c>
      <c r="U2443">
        <v>6444.89</v>
      </c>
    </row>
    <row r="2444" spans="1:21" x14ac:dyDescent="0.3">
      <c r="A2444" t="s">
        <v>10933</v>
      </c>
      <c r="B2444" s="1">
        <v>44941</v>
      </c>
      <c r="C2444" t="s">
        <v>10934</v>
      </c>
      <c r="D2444" t="s">
        <v>10935</v>
      </c>
      <c r="E2444" t="s">
        <v>43</v>
      </c>
      <c r="F2444" t="s">
        <v>37</v>
      </c>
      <c r="G2444" t="s">
        <v>26</v>
      </c>
      <c r="H2444" t="s">
        <v>27</v>
      </c>
      <c r="I2444" t="s">
        <v>28</v>
      </c>
      <c r="J2444" t="s">
        <v>10936</v>
      </c>
      <c r="K2444" t="s">
        <v>10937</v>
      </c>
      <c r="L2444">
        <v>6</v>
      </c>
      <c r="M2444">
        <v>7447.46</v>
      </c>
      <c r="N2444">
        <v>44684.76</v>
      </c>
      <c r="O2444" s="2">
        <v>0.3</v>
      </c>
      <c r="P2444">
        <v>13405.43</v>
      </c>
      <c r="Q2444">
        <v>31279.33</v>
      </c>
      <c r="R2444" t="s">
        <v>49</v>
      </c>
      <c r="S2444" t="s">
        <v>77</v>
      </c>
      <c r="T2444" s="2">
        <v>0.15</v>
      </c>
      <c r="U2444">
        <v>4691.8999999999996</v>
      </c>
    </row>
    <row r="2445" spans="1:21" x14ac:dyDescent="0.3">
      <c r="A2445" t="s">
        <v>10938</v>
      </c>
      <c r="B2445" s="1">
        <v>45669</v>
      </c>
      <c r="C2445" t="s">
        <v>3098</v>
      </c>
      <c r="D2445" t="s">
        <v>4580</v>
      </c>
      <c r="E2445" t="s">
        <v>36</v>
      </c>
      <c r="F2445" t="s">
        <v>25</v>
      </c>
      <c r="G2445" t="s">
        <v>26</v>
      </c>
      <c r="H2445" t="s">
        <v>27</v>
      </c>
      <c r="I2445" t="s">
        <v>157</v>
      </c>
      <c r="J2445" t="s">
        <v>10939</v>
      </c>
      <c r="K2445" t="s">
        <v>10940</v>
      </c>
      <c r="L2445">
        <v>4</v>
      </c>
      <c r="M2445">
        <v>3918.1</v>
      </c>
      <c r="N2445">
        <v>15672.4</v>
      </c>
      <c r="O2445" s="2">
        <v>0.3</v>
      </c>
      <c r="P2445">
        <v>4701.72</v>
      </c>
      <c r="Q2445">
        <v>10970.68</v>
      </c>
      <c r="R2445" t="s">
        <v>76</v>
      </c>
      <c r="S2445" t="s">
        <v>50</v>
      </c>
      <c r="T2445" s="2">
        <v>0.25</v>
      </c>
      <c r="U2445">
        <v>2742.67</v>
      </c>
    </row>
    <row r="2446" spans="1:21" x14ac:dyDescent="0.3">
      <c r="A2446" t="s">
        <v>10941</v>
      </c>
      <c r="B2446" s="1">
        <v>45702</v>
      </c>
      <c r="C2446" t="s">
        <v>10942</v>
      </c>
      <c r="D2446" t="s">
        <v>10943</v>
      </c>
      <c r="E2446" t="s">
        <v>43</v>
      </c>
      <c r="F2446" t="s">
        <v>119</v>
      </c>
      <c r="G2446" t="s">
        <v>26</v>
      </c>
      <c r="H2446" t="s">
        <v>45</v>
      </c>
      <c r="I2446" t="s">
        <v>65</v>
      </c>
      <c r="J2446" t="s">
        <v>10944</v>
      </c>
      <c r="K2446" t="s">
        <v>9312</v>
      </c>
      <c r="L2446">
        <v>5</v>
      </c>
      <c r="M2446">
        <v>834.22</v>
      </c>
      <c r="N2446">
        <v>4171.1000000000004</v>
      </c>
      <c r="O2446" s="2">
        <v>0.3</v>
      </c>
      <c r="P2446">
        <v>1251.33</v>
      </c>
      <c r="Q2446">
        <v>2919.77</v>
      </c>
      <c r="R2446" t="s">
        <v>176</v>
      </c>
      <c r="S2446" t="s">
        <v>77</v>
      </c>
      <c r="T2446" s="2">
        <v>0.25</v>
      </c>
      <c r="U2446">
        <v>729.94</v>
      </c>
    </row>
    <row r="2447" spans="1:21" x14ac:dyDescent="0.3">
      <c r="A2447" t="s">
        <v>10945</v>
      </c>
      <c r="B2447" s="1">
        <v>45869</v>
      </c>
      <c r="C2447" t="s">
        <v>10946</v>
      </c>
      <c r="D2447" t="s">
        <v>7052</v>
      </c>
      <c r="E2447" t="s">
        <v>54</v>
      </c>
      <c r="F2447" t="s">
        <v>44</v>
      </c>
      <c r="G2447" t="s">
        <v>81</v>
      </c>
      <c r="H2447" t="s">
        <v>72</v>
      </c>
      <c r="I2447" t="s">
        <v>150</v>
      </c>
      <c r="J2447" t="s">
        <v>3782</v>
      </c>
      <c r="K2447" t="s">
        <v>10947</v>
      </c>
      <c r="L2447">
        <v>8</v>
      </c>
      <c r="M2447">
        <v>4771.1400000000003</v>
      </c>
      <c r="N2447">
        <v>38169.120000000003</v>
      </c>
      <c r="O2447" s="2">
        <v>0.1</v>
      </c>
      <c r="P2447">
        <v>3816.91</v>
      </c>
      <c r="Q2447">
        <v>34352.21</v>
      </c>
      <c r="R2447" t="s">
        <v>31</v>
      </c>
      <c r="S2447" t="s">
        <v>60</v>
      </c>
      <c r="T2447" s="2">
        <v>0.3</v>
      </c>
      <c r="U2447">
        <v>10305.66</v>
      </c>
    </row>
    <row r="2448" spans="1:21" x14ac:dyDescent="0.3">
      <c r="A2448" t="s">
        <v>10948</v>
      </c>
      <c r="B2448" s="1">
        <v>45161</v>
      </c>
      <c r="C2448" t="s">
        <v>10949</v>
      </c>
      <c r="D2448" t="s">
        <v>10950</v>
      </c>
      <c r="E2448" t="s">
        <v>43</v>
      </c>
      <c r="F2448" t="s">
        <v>143</v>
      </c>
      <c r="G2448" t="s">
        <v>81</v>
      </c>
      <c r="H2448" t="s">
        <v>27</v>
      </c>
      <c r="I2448" t="s">
        <v>157</v>
      </c>
      <c r="J2448" t="s">
        <v>1376</v>
      </c>
      <c r="K2448" t="s">
        <v>10951</v>
      </c>
      <c r="L2448">
        <v>4</v>
      </c>
      <c r="M2448">
        <v>4143.45</v>
      </c>
      <c r="N2448">
        <v>16573.8</v>
      </c>
      <c r="O2448" s="2">
        <v>0.2</v>
      </c>
      <c r="P2448">
        <v>3314.76</v>
      </c>
      <c r="Q2448">
        <v>13259.04</v>
      </c>
      <c r="R2448" t="s">
        <v>176</v>
      </c>
      <c r="S2448" t="s">
        <v>32</v>
      </c>
      <c r="T2448" s="2">
        <v>0.2</v>
      </c>
      <c r="U2448">
        <v>2651.81</v>
      </c>
    </row>
    <row r="2449" spans="1:21" x14ac:dyDescent="0.3">
      <c r="A2449" t="s">
        <v>10952</v>
      </c>
      <c r="B2449" s="1">
        <v>45674</v>
      </c>
      <c r="C2449" t="s">
        <v>6966</v>
      </c>
      <c r="D2449" t="s">
        <v>5954</v>
      </c>
      <c r="E2449" t="s">
        <v>36</v>
      </c>
      <c r="F2449" t="s">
        <v>156</v>
      </c>
      <c r="G2449" t="s">
        <v>81</v>
      </c>
      <c r="H2449" t="s">
        <v>72</v>
      </c>
      <c r="I2449" t="s">
        <v>185</v>
      </c>
      <c r="J2449" t="s">
        <v>10953</v>
      </c>
      <c r="K2449" t="s">
        <v>8746</v>
      </c>
      <c r="L2449">
        <v>1</v>
      </c>
      <c r="M2449">
        <v>977.25</v>
      </c>
      <c r="N2449">
        <v>977.25</v>
      </c>
      <c r="O2449" s="2">
        <v>0.1</v>
      </c>
      <c r="P2449">
        <v>97.73</v>
      </c>
      <c r="Q2449">
        <v>879.52</v>
      </c>
      <c r="R2449" t="s">
        <v>59</v>
      </c>
      <c r="S2449" t="s">
        <v>32</v>
      </c>
      <c r="T2449" s="2">
        <v>0.15</v>
      </c>
      <c r="U2449">
        <v>131.93</v>
      </c>
    </row>
    <row r="2450" spans="1:21" x14ac:dyDescent="0.3">
      <c r="A2450" t="s">
        <v>10954</v>
      </c>
      <c r="B2450" s="1">
        <v>45800</v>
      </c>
      <c r="C2450" t="s">
        <v>10955</v>
      </c>
      <c r="D2450" t="s">
        <v>9708</v>
      </c>
      <c r="E2450" t="s">
        <v>142</v>
      </c>
      <c r="F2450" t="s">
        <v>143</v>
      </c>
      <c r="G2450" t="s">
        <v>26</v>
      </c>
      <c r="H2450" t="s">
        <v>27</v>
      </c>
      <c r="I2450" t="s">
        <v>93</v>
      </c>
      <c r="J2450" t="s">
        <v>10956</v>
      </c>
      <c r="K2450" t="s">
        <v>6611</v>
      </c>
      <c r="L2450">
        <v>6</v>
      </c>
      <c r="M2450">
        <v>1040.8599999999999</v>
      </c>
      <c r="N2450">
        <v>6245.16</v>
      </c>
      <c r="O2450" s="2">
        <v>0.15</v>
      </c>
      <c r="P2450">
        <v>936.77</v>
      </c>
      <c r="Q2450">
        <v>5308.39</v>
      </c>
      <c r="R2450" t="s">
        <v>31</v>
      </c>
      <c r="S2450" t="s">
        <v>60</v>
      </c>
      <c r="T2450" s="2">
        <v>0.15</v>
      </c>
      <c r="U2450">
        <v>796.26</v>
      </c>
    </row>
    <row r="2451" spans="1:21" x14ac:dyDescent="0.3">
      <c r="A2451" t="s">
        <v>10957</v>
      </c>
      <c r="B2451" s="1">
        <v>45256</v>
      </c>
      <c r="C2451" t="s">
        <v>10958</v>
      </c>
      <c r="D2451" t="s">
        <v>10959</v>
      </c>
      <c r="E2451" t="s">
        <v>43</v>
      </c>
      <c r="F2451" t="s">
        <v>370</v>
      </c>
      <c r="G2451" t="s">
        <v>81</v>
      </c>
      <c r="H2451" t="s">
        <v>45</v>
      </c>
      <c r="I2451" t="s">
        <v>46</v>
      </c>
      <c r="J2451" t="s">
        <v>10960</v>
      </c>
      <c r="K2451" t="s">
        <v>6777</v>
      </c>
      <c r="L2451">
        <v>1</v>
      </c>
      <c r="M2451">
        <v>5403.06</v>
      </c>
      <c r="N2451">
        <v>5403.06</v>
      </c>
      <c r="O2451" s="2">
        <v>0.3</v>
      </c>
      <c r="P2451">
        <v>1620.92</v>
      </c>
      <c r="Q2451">
        <v>3782.14</v>
      </c>
      <c r="R2451" t="s">
        <v>59</v>
      </c>
      <c r="S2451" t="s">
        <v>50</v>
      </c>
      <c r="T2451" s="2">
        <v>0.2</v>
      </c>
      <c r="U2451">
        <v>756.43</v>
      </c>
    </row>
    <row r="2452" spans="1:21" x14ac:dyDescent="0.3">
      <c r="A2452" t="s">
        <v>10961</v>
      </c>
      <c r="B2452" s="1">
        <v>45030</v>
      </c>
      <c r="C2452" t="s">
        <v>9045</v>
      </c>
      <c r="D2452" t="s">
        <v>1073</v>
      </c>
      <c r="E2452" t="s">
        <v>24</v>
      </c>
      <c r="F2452" t="s">
        <v>44</v>
      </c>
      <c r="G2452" t="s">
        <v>26</v>
      </c>
      <c r="H2452" t="s">
        <v>27</v>
      </c>
      <c r="I2452" t="s">
        <v>93</v>
      </c>
      <c r="J2452" t="s">
        <v>10962</v>
      </c>
      <c r="K2452" t="s">
        <v>10963</v>
      </c>
      <c r="L2452">
        <v>4</v>
      </c>
      <c r="M2452">
        <v>6088.66</v>
      </c>
      <c r="N2452">
        <v>24354.639999999999</v>
      </c>
      <c r="O2452" s="2">
        <v>0.2</v>
      </c>
      <c r="P2452">
        <v>4870.93</v>
      </c>
      <c r="Q2452">
        <v>19483.71</v>
      </c>
      <c r="R2452" t="s">
        <v>49</v>
      </c>
      <c r="S2452" t="s">
        <v>50</v>
      </c>
      <c r="T2452" s="2">
        <v>0.2</v>
      </c>
      <c r="U2452">
        <v>3896.74</v>
      </c>
    </row>
    <row r="2453" spans="1:21" x14ac:dyDescent="0.3">
      <c r="A2453" t="s">
        <v>10964</v>
      </c>
      <c r="B2453" s="1">
        <v>45054</v>
      </c>
      <c r="C2453" t="s">
        <v>10965</v>
      </c>
      <c r="D2453" t="s">
        <v>10966</v>
      </c>
      <c r="E2453" t="s">
        <v>43</v>
      </c>
      <c r="F2453" t="s">
        <v>44</v>
      </c>
      <c r="G2453" t="s">
        <v>26</v>
      </c>
      <c r="H2453" t="s">
        <v>55</v>
      </c>
      <c r="I2453" t="s">
        <v>100</v>
      </c>
      <c r="J2453" t="s">
        <v>10967</v>
      </c>
      <c r="K2453" t="s">
        <v>10968</v>
      </c>
      <c r="L2453">
        <v>1</v>
      </c>
      <c r="M2453">
        <v>7359.46</v>
      </c>
      <c r="N2453">
        <v>7359.46</v>
      </c>
      <c r="O2453" s="2">
        <v>0.25</v>
      </c>
      <c r="P2453">
        <v>1839.87</v>
      </c>
      <c r="Q2453">
        <v>5519.59</v>
      </c>
      <c r="R2453" t="s">
        <v>59</v>
      </c>
      <c r="S2453" t="s">
        <v>32</v>
      </c>
      <c r="T2453" s="2">
        <v>0.25</v>
      </c>
      <c r="U2453">
        <v>1379.9</v>
      </c>
    </row>
    <row r="2454" spans="1:21" x14ac:dyDescent="0.3">
      <c r="A2454" t="s">
        <v>10969</v>
      </c>
      <c r="B2454" s="1">
        <v>45213</v>
      </c>
      <c r="C2454" t="s">
        <v>10970</v>
      </c>
      <c r="D2454" t="s">
        <v>10971</v>
      </c>
      <c r="E2454" t="s">
        <v>43</v>
      </c>
      <c r="F2454" t="s">
        <v>119</v>
      </c>
      <c r="G2454" t="s">
        <v>81</v>
      </c>
      <c r="H2454" t="s">
        <v>72</v>
      </c>
      <c r="I2454" t="s">
        <v>106</v>
      </c>
      <c r="J2454" t="s">
        <v>10972</v>
      </c>
      <c r="K2454" t="s">
        <v>10973</v>
      </c>
      <c r="L2454">
        <v>9</v>
      </c>
      <c r="M2454">
        <v>534.74</v>
      </c>
      <c r="N2454">
        <v>4812.66</v>
      </c>
      <c r="O2454" s="2">
        <v>0.05</v>
      </c>
      <c r="P2454">
        <v>240.63</v>
      </c>
      <c r="Q2454">
        <v>4572.03</v>
      </c>
      <c r="R2454" t="s">
        <v>31</v>
      </c>
      <c r="S2454" t="s">
        <v>77</v>
      </c>
      <c r="T2454" s="2">
        <v>0.3</v>
      </c>
      <c r="U2454">
        <v>1371.61</v>
      </c>
    </row>
    <row r="2455" spans="1:21" x14ac:dyDescent="0.3">
      <c r="A2455" t="s">
        <v>10974</v>
      </c>
      <c r="B2455" s="1">
        <v>45631</v>
      </c>
      <c r="C2455" t="s">
        <v>6213</v>
      </c>
      <c r="D2455" t="s">
        <v>884</v>
      </c>
      <c r="E2455" t="s">
        <v>142</v>
      </c>
      <c r="F2455" t="s">
        <v>163</v>
      </c>
      <c r="G2455" t="s">
        <v>81</v>
      </c>
      <c r="H2455" t="s">
        <v>72</v>
      </c>
      <c r="I2455" t="s">
        <v>150</v>
      </c>
      <c r="J2455" t="s">
        <v>1336</v>
      </c>
      <c r="K2455" t="s">
        <v>1163</v>
      </c>
      <c r="L2455">
        <v>5</v>
      </c>
      <c r="M2455">
        <v>1979.81</v>
      </c>
      <c r="N2455">
        <v>9899.0499999999993</v>
      </c>
      <c r="O2455" s="2">
        <v>0.3</v>
      </c>
      <c r="P2455">
        <v>2969.71</v>
      </c>
      <c r="Q2455">
        <v>6929.34</v>
      </c>
      <c r="R2455" t="s">
        <v>176</v>
      </c>
      <c r="S2455" t="s">
        <v>77</v>
      </c>
      <c r="T2455" s="2">
        <v>0.25</v>
      </c>
      <c r="U2455">
        <v>1732.34</v>
      </c>
    </row>
    <row r="2456" spans="1:21" x14ac:dyDescent="0.3">
      <c r="A2456" t="s">
        <v>10975</v>
      </c>
      <c r="B2456" s="1">
        <v>45364</v>
      </c>
      <c r="C2456" t="s">
        <v>5733</v>
      </c>
      <c r="D2456" t="s">
        <v>10976</v>
      </c>
      <c r="E2456" t="s">
        <v>54</v>
      </c>
      <c r="F2456" t="s">
        <v>64</v>
      </c>
      <c r="G2456" t="s">
        <v>81</v>
      </c>
      <c r="H2456" t="s">
        <v>45</v>
      </c>
      <c r="I2456" t="s">
        <v>144</v>
      </c>
      <c r="J2456" t="s">
        <v>10977</v>
      </c>
      <c r="K2456" t="s">
        <v>10978</v>
      </c>
      <c r="L2456">
        <v>6</v>
      </c>
      <c r="M2456">
        <v>7802.8</v>
      </c>
      <c r="N2456">
        <v>46816.800000000003</v>
      </c>
      <c r="O2456" s="2">
        <v>0.3</v>
      </c>
      <c r="P2456">
        <v>14045.04</v>
      </c>
      <c r="Q2456">
        <v>32771.760000000002</v>
      </c>
      <c r="R2456" t="s">
        <v>59</v>
      </c>
      <c r="S2456" t="s">
        <v>60</v>
      </c>
      <c r="T2456" s="2">
        <v>0.15</v>
      </c>
      <c r="U2456">
        <v>4915.76</v>
      </c>
    </row>
    <row r="2457" spans="1:21" x14ac:dyDescent="0.3">
      <c r="A2457" t="s">
        <v>10979</v>
      </c>
      <c r="B2457" s="1">
        <v>45718</v>
      </c>
      <c r="C2457" t="s">
        <v>10980</v>
      </c>
      <c r="D2457" t="s">
        <v>10981</v>
      </c>
      <c r="E2457" t="s">
        <v>43</v>
      </c>
      <c r="F2457" t="s">
        <v>143</v>
      </c>
      <c r="G2457" t="s">
        <v>26</v>
      </c>
      <c r="H2457" t="s">
        <v>55</v>
      </c>
      <c r="I2457" t="s">
        <v>130</v>
      </c>
      <c r="J2457" t="s">
        <v>9021</v>
      </c>
      <c r="K2457" t="s">
        <v>10982</v>
      </c>
      <c r="L2457">
        <v>3</v>
      </c>
      <c r="M2457">
        <v>7739.61</v>
      </c>
      <c r="N2457">
        <v>23218.83</v>
      </c>
      <c r="O2457" s="2">
        <v>0.05</v>
      </c>
      <c r="P2457">
        <v>1160.94</v>
      </c>
      <c r="Q2457">
        <v>22057.89</v>
      </c>
      <c r="R2457" t="s">
        <v>59</v>
      </c>
      <c r="S2457" t="s">
        <v>32</v>
      </c>
      <c r="T2457" s="2">
        <v>0.1</v>
      </c>
      <c r="U2457">
        <v>2205.79</v>
      </c>
    </row>
    <row r="2458" spans="1:21" x14ac:dyDescent="0.3">
      <c r="A2458" t="s">
        <v>10983</v>
      </c>
      <c r="B2458" s="1">
        <v>45731</v>
      </c>
      <c r="C2458" t="s">
        <v>5681</v>
      </c>
      <c r="D2458" t="s">
        <v>10984</v>
      </c>
      <c r="E2458" t="s">
        <v>36</v>
      </c>
      <c r="F2458" t="s">
        <v>112</v>
      </c>
      <c r="G2458" t="s">
        <v>26</v>
      </c>
      <c r="H2458" t="s">
        <v>45</v>
      </c>
      <c r="I2458" t="s">
        <v>65</v>
      </c>
      <c r="J2458" t="s">
        <v>120</v>
      </c>
      <c r="K2458" t="s">
        <v>10985</v>
      </c>
      <c r="L2458">
        <v>8</v>
      </c>
      <c r="M2458">
        <v>7276.78</v>
      </c>
      <c r="N2458">
        <v>58214.239999999998</v>
      </c>
      <c r="O2458" s="2">
        <v>0.25</v>
      </c>
      <c r="P2458">
        <v>14553.56</v>
      </c>
      <c r="Q2458">
        <v>43660.68</v>
      </c>
      <c r="R2458" t="s">
        <v>59</v>
      </c>
      <c r="S2458" t="s">
        <v>50</v>
      </c>
      <c r="T2458" s="2">
        <v>0.2</v>
      </c>
      <c r="U2458">
        <v>8732.14</v>
      </c>
    </row>
    <row r="2459" spans="1:21" x14ac:dyDescent="0.3">
      <c r="A2459" t="s">
        <v>10986</v>
      </c>
      <c r="B2459" s="1">
        <v>44997</v>
      </c>
      <c r="C2459" t="s">
        <v>10987</v>
      </c>
      <c r="D2459" t="s">
        <v>10988</v>
      </c>
      <c r="E2459" t="s">
        <v>36</v>
      </c>
      <c r="F2459" t="s">
        <v>71</v>
      </c>
      <c r="G2459" t="s">
        <v>26</v>
      </c>
      <c r="H2459" t="s">
        <v>27</v>
      </c>
      <c r="I2459" t="s">
        <v>157</v>
      </c>
      <c r="J2459" t="s">
        <v>10989</v>
      </c>
      <c r="K2459" t="s">
        <v>10990</v>
      </c>
      <c r="L2459">
        <v>9</v>
      </c>
      <c r="M2459">
        <v>1305.81</v>
      </c>
      <c r="N2459">
        <v>11752.29</v>
      </c>
      <c r="O2459" s="2">
        <v>0.15</v>
      </c>
      <c r="P2459">
        <v>1762.84</v>
      </c>
      <c r="Q2459">
        <v>9989.4500000000007</v>
      </c>
      <c r="R2459" t="s">
        <v>59</v>
      </c>
      <c r="S2459" t="s">
        <v>32</v>
      </c>
      <c r="T2459" s="2">
        <v>0.1</v>
      </c>
      <c r="U2459">
        <v>998.95</v>
      </c>
    </row>
    <row r="2460" spans="1:21" x14ac:dyDescent="0.3">
      <c r="A2460" t="s">
        <v>10991</v>
      </c>
      <c r="B2460" s="1">
        <v>45202</v>
      </c>
      <c r="C2460" t="s">
        <v>10992</v>
      </c>
      <c r="D2460" t="s">
        <v>10993</v>
      </c>
      <c r="E2460" t="s">
        <v>43</v>
      </c>
      <c r="F2460" t="s">
        <v>156</v>
      </c>
      <c r="G2460" t="s">
        <v>81</v>
      </c>
      <c r="H2460" t="s">
        <v>45</v>
      </c>
      <c r="I2460" t="s">
        <v>113</v>
      </c>
      <c r="J2460" t="s">
        <v>10994</v>
      </c>
      <c r="K2460" t="s">
        <v>10995</v>
      </c>
      <c r="L2460">
        <v>8</v>
      </c>
      <c r="M2460">
        <v>1250.05</v>
      </c>
      <c r="N2460">
        <v>10000.4</v>
      </c>
      <c r="O2460" s="2">
        <v>0</v>
      </c>
      <c r="P2460">
        <v>0</v>
      </c>
      <c r="Q2460">
        <v>10000.4</v>
      </c>
      <c r="R2460" t="s">
        <v>31</v>
      </c>
      <c r="S2460" t="s">
        <v>60</v>
      </c>
      <c r="T2460" s="2">
        <v>0.2</v>
      </c>
      <c r="U2460">
        <v>2000.08</v>
      </c>
    </row>
    <row r="2461" spans="1:21" x14ac:dyDescent="0.3">
      <c r="A2461" t="s">
        <v>10996</v>
      </c>
      <c r="B2461" s="1">
        <v>45718</v>
      </c>
      <c r="C2461" t="s">
        <v>10997</v>
      </c>
      <c r="D2461" t="s">
        <v>10998</v>
      </c>
      <c r="E2461" t="s">
        <v>43</v>
      </c>
      <c r="F2461" t="s">
        <v>99</v>
      </c>
      <c r="G2461" t="s">
        <v>26</v>
      </c>
      <c r="H2461" t="s">
        <v>55</v>
      </c>
      <c r="I2461" t="s">
        <v>56</v>
      </c>
      <c r="J2461" t="s">
        <v>7292</v>
      </c>
      <c r="K2461" t="s">
        <v>10227</v>
      </c>
      <c r="L2461">
        <v>3</v>
      </c>
      <c r="M2461">
        <v>7628.05</v>
      </c>
      <c r="N2461">
        <v>22884.15</v>
      </c>
      <c r="O2461" s="2">
        <v>0.1</v>
      </c>
      <c r="P2461">
        <v>2288.42</v>
      </c>
      <c r="Q2461">
        <v>20595.73</v>
      </c>
      <c r="R2461" t="s">
        <v>49</v>
      </c>
      <c r="S2461" t="s">
        <v>50</v>
      </c>
      <c r="T2461" s="2">
        <v>0.15</v>
      </c>
      <c r="U2461">
        <v>3089.36</v>
      </c>
    </row>
    <row r="2462" spans="1:21" x14ac:dyDescent="0.3">
      <c r="A2462" t="s">
        <v>10999</v>
      </c>
      <c r="B2462" s="1">
        <v>44935</v>
      </c>
      <c r="C2462" t="s">
        <v>1561</v>
      </c>
      <c r="D2462" t="s">
        <v>6336</v>
      </c>
      <c r="E2462" t="s">
        <v>142</v>
      </c>
      <c r="F2462" t="s">
        <v>64</v>
      </c>
      <c r="G2462" t="s">
        <v>81</v>
      </c>
      <c r="H2462" t="s">
        <v>27</v>
      </c>
      <c r="I2462" t="s">
        <v>93</v>
      </c>
      <c r="J2462" t="s">
        <v>11000</v>
      </c>
      <c r="K2462" t="s">
        <v>2755</v>
      </c>
      <c r="L2462">
        <v>3</v>
      </c>
      <c r="M2462">
        <v>7223.69</v>
      </c>
      <c r="N2462">
        <v>21671.07</v>
      </c>
      <c r="O2462" s="2">
        <v>0.15</v>
      </c>
      <c r="P2462">
        <v>3250.66</v>
      </c>
      <c r="Q2462">
        <v>18420.41</v>
      </c>
      <c r="R2462" t="s">
        <v>76</v>
      </c>
      <c r="S2462" t="s">
        <v>60</v>
      </c>
      <c r="T2462" s="2">
        <v>0.15</v>
      </c>
      <c r="U2462">
        <v>2763.06</v>
      </c>
    </row>
    <row r="2463" spans="1:21" x14ac:dyDescent="0.3">
      <c r="A2463" t="s">
        <v>11001</v>
      </c>
      <c r="B2463" s="1">
        <v>45831</v>
      </c>
      <c r="C2463" t="s">
        <v>11002</v>
      </c>
      <c r="D2463" t="s">
        <v>8749</v>
      </c>
      <c r="E2463" t="s">
        <v>24</v>
      </c>
      <c r="F2463" t="s">
        <v>71</v>
      </c>
      <c r="G2463" t="s">
        <v>26</v>
      </c>
      <c r="H2463" t="s">
        <v>72</v>
      </c>
      <c r="I2463" t="s">
        <v>150</v>
      </c>
      <c r="J2463" t="s">
        <v>11003</v>
      </c>
      <c r="K2463" t="s">
        <v>3677</v>
      </c>
      <c r="L2463">
        <v>1</v>
      </c>
      <c r="M2463">
        <v>1396.77</v>
      </c>
      <c r="N2463">
        <v>1396.77</v>
      </c>
      <c r="O2463" s="2">
        <v>0.3</v>
      </c>
      <c r="P2463">
        <v>419.03</v>
      </c>
      <c r="Q2463">
        <v>977.74</v>
      </c>
      <c r="R2463" t="s">
        <v>49</v>
      </c>
      <c r="S2463" t="s">
        <v>77</v>
      </c>
      <c r="T2463" s="2">
        <v>0.1</v>
      </c>
      <c r="U2463">
        <v>97.77</v>
      </c>
    </row>
    <row r="2464" spans="1:21" x14ac:dyDescent="0.3">
      <c r="A2464" t="s">
        <v>11004</v>
      </c>
      <c r="B2464" s="1">
        <v>45044</v>
      </c>
      <c r="C2464" t="s">
        <v>11005</v>
      </c>
      <c r="D2464" t="s">
        <v>11006</v>
      </c>
      <c r="E2464" t="s">
        <v>43</v>
      </c>
      <c r="F2464" t="s">
        <v>64</v>
      </c>
      <c r="G2464" t="s">
        <v>81</v>
      </c>
      <c r="H2464" t="s">
        <v>45</v>
      </c>
      <c r="I2464" t="s">
        <v>46</v>
      </c>
      <c r="J2464" t="s">
        <v>11007</v>
      </c>
      <c r="K2464" t="s">
        <v>11008</v>
      </c>
      <c r="L2464">
        <v>2</v>
      </c>
      <c r="M2464">
        <v>3835.71</v>
      </c>
      <c r="N2464">
        <v>7671.42</v>
      </c>
      <c r="O2464" s="2">
        <v>0.25</v>
      </c>
      <c r="P2464">
        <v>1917.86</v>
      </c>
      <c r="Q2464">
        <v>5753.56</v>
      </c>
      <c r="R2464" t="s">
        <v>176</v>
      </c>
      <c r="S2464" t="s">
        <v>50</v>
      </c>
      <c r="T2464" s="2">
        <v>0.1</v>
      </c>
      <c r="U2464">
        <v>575.36</v>
      </c>
    </row>
    <row r="2465" spans="1:21" x14ac:dyDescent="0.3">
      <c r="A2465" t="s">
        <v>11009</v>
      </c>
      <c r="B2465" s="1">
        <v>45440</v>
      </c>
      <c r="C2465" t="s">
        <v>11010</v>
      </c>
      <c r="D2465" t="s">
        <v>8753</v>
      </c>
      <c r="E2465" t="s">
        <v>43</v>
      </c>
      <c r="F2465" t="s">
        <v>143</v>
      </c>
      <c r="G2465" t="s">
        <v>26</v>
      </c>
      <c r="H2465" t="s">
        <v>45</v>
      </c>
      <c r="I2465" t="s">
        <v>113</v>
      </c>
      <c r="J2465" t="s">
        <v>11011</v>
      </c>
      <c r="K2465" t="s">
        <v>11012</v>
      </c>
      <c r="L2465">
        <v>1</v>
      </c>
      <c r="M2465">
        <v>5517.43</v>
      </c>
      <c r="N2465">
        <v>5517.43</v>
      </c>
      <c r="O2465" s="2">
        <v>0.1</v>
      </c>
      <c r="P2465">
        <v>551.74</v>
      </c>
      <c r="Q2465">
        <v>4965.6899999999996</v>
      </c>
      <c r="R2465" t="s">
        <v>76</v>
      </c>
      <c r="S2465" t="s">
        <v>60</v>
      </c>
      <c r="T2465" s="2">
        <v>0.1</v>
      </c>
      <c r="U2465">
        <v>496.57</v>
      </c>
    </row>
    <row r="2466" spans="1:21" x14ac:dyDescent="0.3">
      <c r="A2466" t="s">
        <v>11013</v>
      </c>
      <c r="B2466" s="1">
        <v>45589</v>
      </c>
      <c r="C2466" t="s">
        <v>5167</v>
      </c>
      <c r="D2466" t="s">
        <v>469</v>
      </c>
      <c r="E2466" t="s">
        <v>54</v>
      </c>
      <c r="F2466" t="s">
        <v>156</v>
      </c>
      <c r="G2466" t="s">
        <v>81</v>
      </c>
      <c r="H2466" t="s">
        <v>72</v>
      </c>
      <c r="I2466" t="s">
        <v>185</v>
      </c>
      <c r="J2466" t="s">
        <v>11014</v>
      </c>
      <c r="K2466" t="s">
        <v>11015</v>
      </c>
      <c r="L2466">
        <v>7</v>
      </c>
      <c r="M2466">
        <v>2504.35</v>
      </c>
      <c r="N2466">
        <v>17530.45</v>
      </c>
      <c r="O2466" s="2">
        <v>0.2</v>
      </c>
      <c r="P2466">
        <v>3506.09</v>
      </c>
      <c r="Q2466">
        <v>14024.36</v>
      </c>
      <c r="R2466" t="s">
        <v>31</v>
      </c>
      <c r="S2466" t="s">
        <v>77</v>
      </c>
      <c r="T2466" s="2">
        <v>0.1</v>
      </c>
      <c r="U2466">
        <v>1402.44</v>
      </c>
    </row>
    <row r="2467" spans="1:21" x14ac:dyDescent="0.3">
      <c r="A2467" t="s">
        <v>11016</v>
      </c>
      <c r="B2467" s="1">
        <v>45369</v>
      </c>
      <c r="C2467" t="s">
        <v>11017</v>
      </c>
      <c r="D2467" t="s">
        <v>11018</v>
      </c>
      <c r="E2467" t="s">
        <v>43</v>
      </c>
      <c r="F2467" t="s">
        <v>112</v>
      </c>
      <c r="G2467" t="s">
        <v>26</v>
      </c>
      <c r="H2467" t="s">
        <v>72</v>
      </c>
      <c r="I2467" t="s">
        <v>73</v>
      </c>
      <c r="J2467" t="s">
        <v>11019</v>
      </c>
      <c r="K2467" t="s">
        <v>4858</v>
      </c>
      <c r="L2467">
        <v>5</v>
      </c>
      <c r="M2467">
        <v>4510.66</v>
      </c>
      <c r="N2467">
        <v>22553.3</v>
      </c>
      <c r="O2467" s="2">
        <v>0.2</v>
      </c>
      <c r="P2467">
        <v>4510.66</v>
      </c>
      <c r="Q2467">
        <v>18042.64</v>
      </c>
      <c r="R2467" t="s">
        <v>49</v>
      </c>
      <c r="S2467" t="s">
        <v>50</v>
      </c>
      <c r="T2467" s="2">
        <v>0.3</v>
      </c>
      <c r="U2467">
        <v>5412.79</v>
      </c>
    </row>
    <row r="2468" spans="1:21" x14ac:dyDescent="0.3">
      <c r="A2468" t="s">
        <v>11020</v>
      </c>
      <c r="B2468" s="1">
        <v>45240</v>
      </c>
      <c r="C2468" t="s">
        <v>11021</v>
      </c>
      <c r="D2468" t="s">
        <v>11022</v>
      </c>
      <c r="E2468" t="s">
        <v>36</v>
      </c>
      <c r="F2468" t="s">
        <v>25</v>
      </c>
      <c r="G2468" t="s">
        <v>81</v>
      </c>
      <c r="H2468" t="s">
        <v>45</v>
      </c>
      <c r="I2468" t="s">
        <v>136</v>
      </c>
      <c r="J2468" t="s">
        <v>11023</v>
      </c>
      <c r="K2468" t="s">
        <v>11024</v>
      </c>
      <c r="L2468">
        <v>4</v>
      </c>
      <c r="M2468">
        <v>2978.37</v>
      </c>
      <c r="N2468">
        <v>11913.48</v>
      </c>
      <c r="O2468" s="2">
        <v>0.1</v>
      </c>
      <c r="P2468">
        <v>1191.3499999999999</v>
      </c>
      <c r="Q2468">
        <v>10722.13</v>
      </c>
      <c r="R2468" t="s">
        <v>59</v>
      </c>
      <c r="S2468" t="s">
        <v>32</v>
      </c>
      <c r="T2468" s="2">
        <v>0.2</v>
      </c>
      <c r="U2468">
        <v>2144.4299999999998</v>
      </c>
    </row>
    <row r="2469" spans="1:21" x14ac:dyDescent="0.3">
      <c r="A2469" t="s">
        <v>11025</v>
      </c>
      <c r="B2469" s="1">
        <v>45518</v>
      </c>
      <c r="C2469" t="s">
        <v>11026</v>
      </c>
      <c r="D2469" t="s">
        <v>11027</v>
      </c>
      <c r="E2469" t="s">
        <v>142</v>
      </c>
      <c r="F2469" t="s">
        <v>37</v>
      </c>
      <c r="G2469" t="s">
        <v>81</v>
      </c>
      <c r="H2469" t="s">
        <v>55</v>
      </c>
      <c r="I2469" t="s">
        <v>130</v>
      </c>
      <c r="J2469" t="s">
        <v>11028</v>
      </c>
      <c r="K2469" t="s">
        <v>5657</v>
      </c>
      <c r="L2469">
        <v>8</v>
      </c>
      <c r="M2469">
        <v>1849.11</v>
      </c>
      <c r="N2469">
        <v>14792.88</v>
      </c>
      <c r="O2469" s="2">
        <v>0</v>
      </c>
      <c r="P2469">
        <v>0</v>
      </c>
      <c r="Q2469">
        <v>14792.88</v>
      </c>
      <c r="R2469" t="s">
        <v>76</v>
      </c>
      <c r="S2469" t="s">
        <v>50</v>
      </c>
      <c r="T2469" s="2">
        <v>0.1</v>
      </c>
      <c r="U2469">
        <v>1479.29</v>
      </c>
    </row>
    <row r="2470" spans="1:21" x14ac:dyDescent="0.3">
      <c r="A2470" t="s">
        <v>11029</v>
      </c>
      <c r="B2470" s="1">
        <v>45216</v>
      </c>
      <c r="C2470" t="s">
        <v>11030</v>
      </c>
      <c r="D2470" t="s">
        <v>3519</v>
      </c>
      <c r="E2470" t="s">
        <v>43</v>
      </c>
      <c r="F2470" t="s">
        <v>37</v>
      </c>
      <c r="G2470" t="s">
        <v>26</v>
      </c>
      <c r="H2470" t="s">
        <v>72</v>
      </c>
      <c r="I2470" t="s">
        <v>185</v>
      </c>
      <c r="J2470" t="s">
        <v>6659</v>
      </c>
      <c r="K2470" t="s">
        <v>2346</v>
      </c>
      <c r="L2470">
        <v>7</v>
      </c>
      <c r="M2470">
        <v>4850.92</v>
      </c>
      <c r="N2470">
        <v>33956.44</v>
      </c>
      <c r="O2470" s="2">
        <v>0.25</v>
      </c>
      <c r="P2470">
        <v>8489.11</v>
      </c>
      <c r="Q2470">
        <v>25467.33</v>
      </c>
      <c r="R2470" t="s">
        <v>49</v>
      </c>
      <c r="S2470" t="s">
        <v>77</v>
      </c>
      <c r="T2470" s="2">
        <v>0.25</v>
      </c>
      <c r="U2470">
        <v>6366.83</v>
      </c>
    </row>
    <row r="2471" spans="1:21" x14ac:dyDescent="0.3">
      <c r="A2471" t="s">
        <v>11031</v>
      </c>
      <c r="B2471" s="1">
        <v>45375</v>
      </c>
      <c r="C2471" t="s">
        <v>2576</v>
      </c>
      <c r="D2471" t="s">
        <v>11032</v>
      </c>
      <c r="E2471" t="s">
        <v>24</v>
      </c>
      <c r="F2471" t="s">
        <v>44</v>
      </c>
      <c r="G2471" t="s">
        <v>26</v>
      </c>
      <c r="H2471" t="s">
        <v>27</v>
      </c>
      <c r="I2471" t="s">
        <v>157</v>
      </c>
      <c r="J2471" t="s">
        <v>11033</v>
      </c>
      <c r="K2471" t="s">
        <v>11034</v>
      </c>
      <c r="L2471">
        <v>7</v>
      </c>
      <c r="M2471">
        <v>5678.52</v>
      </c>
      <c r="N2471">
        <v>39749.64</v>
      </c>
      <c r="O2471" s="2">
        <v>0.3</v>
      </c>
      <c r="P2471">
        <v>11924.89</v>
      </c>
      <c r="Q2471">
        <v>27824.75</v>
      </c>
      <c r="R2471" t="s">
        <v>76</v>
      </c>
      <c r="S2471" t="s">
        <v>77</v>
      </c>
      <c r="T2471" s="2">
        <v>0.2</v>
      </c>
      <c r="U2471">
        <v>5564.95</v>
      </c>
    </row>
    <row r="2472" spans="1:21" x14ac:dyDescent="0.3">
      <c r="A2472" t="s">
        <v>11035</v>
      </c>
      <c r="B2472" s="1">
        <v>45422</v>
      </c>
      <c r="C2472" t="s">
        <v>1453</v>
      </c>
      <c r="D2472" t="s">
        <v>11036</v>
      </c>
      <c r="E2472" t="s">
        <v>54</v>
      </c>
      <c r="F2472" t="s">
        <v>143</v>
      </c>
      <c r="G2472" t="s">
        <v>81</v>
      </c>
      <c r="H2472" t="s">
        <v>55</v>
      </c>
      <c r="I2472" t="s">
        <v>100</v>
      </c>
      <c r="J2472" t="s">
        <v>11037</v>
      </c>
      <c r="K2472" t="s">
        <v>11038</v>
      </c>
      <c r="L2472">
        <v>2</v>
      </c>
      <c r="M2472">
        <v>1385.69</v>
      </c>
      <c r="N2472">
        <v>2771.38</v>
      </c>
      <c r="O2472" s="2">
        <v>0</v>
      </c>
      <c r="P2472">
        <v>0</v>
      </c>
      <c r="Q2472">
        <v>2771.38</v>
      </c>
      <c r="R2472" t="s">
        <v>176</v>
      </c>
      <c r="S2472" t="s">
        <v>50</v>
      </c>
      <c r="T2472" s="2">
        <v>0.2</v>
      </c>
      <c r="U2472">
        <v>554.28</v>
      </c>
    </row>
    <row r="2473" spans="1:21" x14ac:dyDescent="0.3">
      <c r="A2473" t="s">
        <v>11039</v>
      </c>
      <c r="B2473" s="1">
        <v>45003</v>
      </c>
      <c r="C2473" t="s">
        <v>794</v>
      </c>
      <c r="D2473" t="s">
        <v>11040</v>
      </c>
      <c r="E2473" t="s">
        <v>43</v>
      </c>
      <c r="F2473" t="s">
        <v>112</v>
      </c>
      <c r="G2473" t="s">
        <v>26</v>
      </c>
      <c r="H2473" t="s">
        <v>45</v>
      </c>
      <c r="I2473" t="s">
        <v>65</v>
      </c>
      <c r="J2473" t="s">
        <v>8458</v>
      </c>
      <c r="K2473" t="s">
        <v>11041</v>
      </c>
      <c r="L2473">
        <v>1</v>
      </c>
      <c r="M2473">
        <v>960.68</v>
      </c>
      <c r="N2473">
        <v>960.68</v>
      </c>
      <c r="O2473" s="2">
        <v>0.25</v>
      </c>
      <c r="P2473">
        <v>240.17</v>
      </c>
      <c r="Q2473">
        <v>720.51</v>
      </c>
      <c r="R2473" t="s">
        <v>49</v>
      </c>
      <c r="S2473" t="s">
        <v>77</v>
      </c>
      <c r="T2473" s="2">
        <v>0.15</v>
      </c>
      <c r="U2473">
        <v>108.08</v>
      </c>
    </row>
    <row r="2474" spans="1:21" x14ac:dyDescent="0.3">
      <c r="A2474" t="s">
        <v>11042</v>
      </c>
      <c r="B2474" s="1">
        <v>45085</v>
      </c>
      <c r="C2474" t="s">
        <v>11043</v>
      </c>
      <c r="D2474" t="s">
        <v>11044</v>
      </c>
      <c r="E2474" t="s">
        <v>24</v>
      </c>
      <c r="F2474" t="s">
        <v>87</v>
      </c>
      <c r="G2474" t="s">
        <v>81</v>
      </c>
      <c r="H2474" t="s">
        <v>45</v>
      </c>
      <c r="I2474" t="s">
        <v>65</v>
      </c>
      <c r="J2474" t="s">
        <v>9998</v>
      </c>
      <c r="K2474" t="s">
        <v>11045</v>
      </c>
      <c r="L2474">
        <v>3</v>
      </c>
      <c r="M2474">
        <v>6877.37</v>
      </c>
      <c r="N2474">
        <v>20632.11</v>
      </c>
      <c r="O2474" s="2">
        <v>0.1</v>
      </c>
      <c r="P2474">
        <v>2063.21</v>
      </c>
      <c r="Q2474">
        <v>18568.900000000001</v>
      </c>
      <c r="R2474" t="s">
        <v>49</v>
      </c>
      <c r="S2474" t="s">
        <v>77</v>
      </c>
      <c r="T2474" s="2">
        <v>0.3</v>
      </c>
      <c r="U2474">
        <v>5570.67</v>
      </c>
    </row>
    <row r="2475" spans="1:21" x14ac:dyDescent="0.3">
      <c r="A2475" t="s">
        <v>11046</v>
      </c>
      <c r="B2475" s="1">
        <v>44958</v>
      </c>
      <c r="C2475" t="s">
        <v>11047</v>
      </c>
      <c r="D2475" t="s">
        <v>11048</v>
      </c>
      <c r="E2475" t="s">
        <v>142</v>
      </c>
      <c r="F2475" t="s">
        <v>87</v>
      </c>
      <c r="G2475" t="s">
        <v>81</v>
      </c>
      <c r="H2475" t="s">
        <v>45</v>
      </c>
      <c r="I2475" t="s">
        <v>144</v>
      </c>
      <c r="J2475" t="s">
        <v>11049</v>
      </c>
      <c r="K2475" t="s">
        <v>11050</v>
      </c>
      <c r="L2475">
        <v>8</v>
      </c>
      <c r="M2475">
        <v>4033.6</v>
      </c>
      <c r="N2475">
        <v>32268.799999999999</v>
      </c>
      <c r="O2475" s="2">
        <v>0.05</v>
      </c>
      <c r="P2475">
        <v>1613.44</v>
      </c>
      <c r="Q2475">
        <v>30655.360000000001</v>
      </c>
      <c r="R2475" t="s">
        <v>176</v>
      </c>
      <c r="S2475" t="s">
        <v>60</v>
      </c>
      <c r="T2475" s="2">
        <v>0.15</v>
      </c>
      <c r="U2475">
        <v>4598.3</v>
      </c>
    </row>
    <row r="2476" spans="1:21" x14ac:dyDescent="0.3">
      <c r="A2476" t="s">
        <v>11051</v>
      </c>
      <c r="B2476" s="1">
        <v>45292</v>
      </c>
      <c r="C2476" t="s">
        <v>3643</v>
      </c>
      <c r="D2476" t="s">
        <v>11052</v>
      </c>
      <c r="E2476" t="s">
        <v>43</v>
      </c>
      <c r="F2476" t="s">
        <v>163</v>
      </c>
      <c r="G2476" t="s">
        <v>26</v>
      </c>
      <c r="H2476" t="s">
        <v>72</v>
      </c>
      <c r="I2476" t="s">
        <v>106</v>
      </c>
      <c r="J2476" t="s">
        <v>11053</v>
      </c>
      <c r="K2476" t="s">
        <v>10135</v>
      </c>
      <c r="L2476">
        <v>9</v>
      </c>
      <c r="M2476">
        <v>2426.61</v>
      </c>
      <c r="N2476">
        <v>21839.49</v>
      </c>
      <c r="O2476" s="2">
        <v>0.25</v>
      </c>
      <c r="P2476">
        <v>5459.87</v>
      </c>
      <c r="Q2476">
        <v>16379.62</v>
      </c>
      <c r="R2476" t="s">
        <v>49</v>
      </c>
      <c r="S2476" t="s">
        <v>50</v>
      </c>
      <c r="T2476" s="2">
        <v>0.1</v>
      </c>
      <c r="U2476">
        <v>1637.96</v>
      </c>
    </row>
    <row r="2477" spans="1:21" x14ac:dyDescent="0.3">
      <c r="A2477" t="s">
        <v>11054</v>
      </c>
      <c r="B2477" s="1">
        <v>44995</v>
      </c>
      <c r="C2477" t="s">
        <v>11055</v>
      </c>
      <c r="D2477" t="s">
        <v>11056</v>
      </c>
      <c r="E2477" t="s">
        <v>24</v>
      </c>
      <c r="F2477" t="s">
        <v>156</v>
      </c>
      <c r="G2477" t="s">
        <v>81</v>
      </c>
      <c r="H2477" t="s">
        <v>72</v>
      </c>
      <c r="I2477" t="s">
        <v>73</v>
      </c>
      <c r="J2477" t="s">
        <v>11057</v>
      </c>
      <c r="K2477" t="s">
        <v>11058</v>
      </c>
      <c r="L2477">
        <v>8</v>
      </c>
      <c r="M2477">
        <v>5712.74</v>
      </c>
      <c r="N2477">
        <v>45701.919999999998</v>
      </c>
      <c r="O2477" s="2">
        <v>0</v>
      </c>
      <c r="P2477">
        <v>0</v>
      </c>
      <c r="Q2477">
        <v>45701.919999999998</v>
      </c>
      <c r="R2477" t="s">
        <v>31</v>
      </c>
      <c r="S2477" t="s">
        <v>77</v>
      </c>
      <c r="T2477" s="2">
        <v>0.25</v>
      </c>
      <c r="U2477">
        <v>11425.48</v>
      </c>
    </row>
    <row r="2478" spans="1:21" x14ac:dyDescent="0.3">
      <c r="A2478" t="s">
        <v>11059</v>
      </c>
      <c r="B2478" s="1">
        <v>45317</v>
      </c>
      <c r="C2478" t="s">
        <v>4942</v>
      </c>
      <c r="D2478" t="s">
        <v>11060</v>
      </c>
      <c r="E2478" t="s">
        <v>142</v>
      </c>
      <c r="F2478" t="s">
        <v>119</v>
      </c>
      <c r="G2478" t="s">
        <v>81</v>
      </c>
      <c r="H2478" t="s">
        <v>55</v>
      </c>
      <c r="I2478" t="s">
        <v>130</v>
      </c>
      <c r="J2478" t="s">
        <v>11061</v>
      </c>
      <c r="K2478" t="s">
        <v>11062</v>
      </c>
      <c r="L2478">
        <v>5</v>
      </c>
      <c r="M2478">
        <v>2906.35</v>
      </c>
      <c r="N2478">
        <v>14531.75</v>
      </c>
      <c r="O2478" s="2">
        <v>0.3</v>
      </c>
      <c r="P2478">
        <v>4359.5200000000004</v>
      </c>
      <c r="Q2478">
        <v>10172.23</v>
      </c>
      <c r="R2478" t="s">
        <v>49</v>
      </c>
      <c r="S2478" t="s">
        <v>32</v>
      </c>
      <c r="T2478" s="2">
        <v>0.1</v>
      </c>
      <c r="U2478">
        <v>1017.22</v>
      </c>
    </row>
    <row r="2479" spans="1:21" x14ac:dyDescent="0.3">
      <c r="A2479" t="s">
        <v>11063</v>
      </c>
      <c r="B2479" s="1">
        <v>44993</v>
      </c>
      <c r="C2479" t="s">
        <v>11064</v>
      </c>
      <c r="D2479" t="s">
        <v>11065</v>
      </c>
      <c r="E2479" t="s">
        <v>36</v>
      </c>
      <c r="F2479" t="s">
        <v>112</v>
      </c>
      <c r="G2479" t="s">
        <v>81</v>
      </c>
      <c r="H2479" t="s">
        <v>72</v>
      </c>
      <c r="I2479" t="s">
        <v>73</v>
      </c>
      <c r="J2479" t="s">
        <v>11066</v>
      </c>
      <c r="K2479" t="s">
        <v>2949</v>
      </c>
      <c r="L2479">
        <v>5</v>
      </c>
      <c r="M2479">
        <v>6654.1</v>
      </c>
      <c r="N2479">
        <v>33270.5</v>
      </c>
      <c r="O2479" s="2">
        <v>0.05</v>
      </c>
      <c r="P2479">
        <v>1663.53</v>
      </c>
      <c r="Q2479">
        <v>31606.97</v>
      </c>
      <c r="R2479" t="s">
        <v>76</v>
      </c>
      <c r="S2479" t="s">
        <v>50</v>
      </c>
      <c r="T2479" s="2">
        <v>0.1</v>
      </c>
      <c r="U2479">
        <v>3160.7</v>
      </c>
    </row>
    <row r="2480" spans="1:21" x14ac:dyDescent="0.3">
      <c r="A2480" t="s">
        <v>11067</v>
      </c>
      <c r="B2480" s="1">
        <v>45266</v>
      </c>
      <c r="C2480" t="s">
        <v>11068</v>
      </c>
      <c r="D2480" t="s">
        <v>11069</v>
      </c>
      <c r="E2480" t="s">
        <v>43</v>
      </c>
      <c r="F2480" t="s">
        <v>44</v>
      </c>
      <c r="G2480" t="s">
        <v>26</v>
      </c>
      <c r="H2480" t="s">
        <v>55</v>
      </c>
      <c r="I2480" t="s">
        <v>130</v>
      </c>
      <c r="J2480" t="s">
        <v>11070</v>
      </c>
      <c r="K2480" t="s">
        <v>11071</v>
      </c>
      <c r="L2480">
        <v>5</v>
      </c>
      <c r="M2480">
        <v>4970.3900000000003</v>
      </c>
      <c r="N2480">
        <v>24851.95</v>
      </c>
      <c r="O2480" s="2">
        <v>0</v>
      </c>
      <c r="P2480">
        <v>0</v>
      </c>
      <c r="Q2480">
        <v>24851.95</v>
      </c>
      <c r="R2480" t="s">
        <v>76</v>
      </c>
      <c r="S2480" t="s">
        <v>60</v>
      </c>
      <c r="T2480" s="2">
        <v>0.25</v>
      </c>
      <c r="U2480">
        <v>6212.99</v>
      </c>
    </row>
    <row r="2481" spans="1:21" x14ac:dyDescent="0.3">
      <c r="A2481" t="s">
        <v>11072</v>
      </c>
      <c r="B2481" s="1">
        <v>45595</v>
      </c>
      <c r="C2481" t="s">
        <v>3233</v>
      </c>
      <c r="D2481" t="s">
        <v>7633</v>
      </c>
      <c r="E2481" t="s">
        <v>142</v>
      </c>
      <c r="F2481" t="s">
        <v>156</v>
      </c>
      <c r="G2481" t="s">
        <v>26</v>
      </c>
      <c r="H2481" t="s">
        <v>45</v>
      </c>
      <c r="I2481" t="s">
        <v>113</v>
      </c>
      <c r="J2481" t="s">
        <v>11073</v>
      </c>
      <c r="K2481" t="s">
        <v>11074</v>
      </c>
      <c r="L2481">
        <v>10</v>
      </c>
      <c r="M2481">
        <v>175.1</v>
      </c>
      <c r="N2481">
        <v>1751</v>
      </c>
      <c r="O2481" s="2">
        <v>0.1</v>
      </c>
      <c r="P2481">
        <v>175.1</v>
      </c>
      <c r="Q2481">
        <v>1575.9</v>
      </c>
      <c r="R2481" t="s">
        <v>49</v>
      </c>
      <c r="S2481" t="s">
        <v>32</v>
      </c>
      <c r="T2481" s="2">
        <v>0.1</v>
      </c>
      <c r="U2481">
        <v>157.59</v>
      </c>
    </row>
    <row r="2482" spans="1:21" x14ac:dyDescent="0.3">
      <c r="A2482" t="s">
        <v>11075</v>
      </c>
      <c r="B2482" s="1">
        <v>45437</v>
      </c>
      <c r="C2482" t="s">
        <v>11076</v>
      </c>
      <c r="D2482" t="s">
        <v>11077</v>
      </c>
      <c r="E2482" t="s">
        <v>142</v>
      </c>
      <c r="F2482" t="s">
        <v>37</v>
      </c>
      <c r="G2482" t="s">
        <v>26</v>
      </c>
      <c r="H2482" t="s">
        <v>45</v>
      </c>
      <c r="I2482" t="s">
        <v>65</v>
      </c>
      <c r="J2482" t="s">
        <v>11078</v>
      </c>
      <c r="K2482" t="s">
        <v>11079</v>
      </c>
      <c r="L2482">
        <v>7</v>
      </c>
      <c r="M2482">
        <v>2351.6799999999998</v>
      </c>
      <c r="N2482">
        <v>16461.759999999998</v>
      </c>
      <c r="O2482" s="2">
        <v>0.1</v>
      </c>
      <c r="P2482">
        <v>1646.18</v>
      </c>
      <c r="Q2482">
        <v>14815.58</v>
      </c>
      <c r="R2482" t="s">
        <v>176</v>
      </c>
      <c r="S2482" t="s">
        <v>77</v>
      </c>
      <c r="T2482" s="2">
        <v>0.3</v>
      </c>
      <c r="U2482">
        <v>4444.67</v>
      </c>
    </row>
    <row r="2483" spans="1:21" x14ac:dyDescent="0.3">
      <c r="A2483" t="s">
        <v>11080</v>
      </c>
      <c r="B2483" s="1">
        <v>45673</v>
      </c>
      <c r="C2483" t="s">
        <v>11081</v>
      </c>
      <c r="D2483" t="s">
        <v>11082</v>
      </c>
      <c r="E2483" t="s">
        <v>24</v>
      </c>
      <c r="F2483" t="s">
        <v>44</v>
      </c>
      <c r="G2483" t="s">
        <v>26</v>
      </c>
      <c r="H2483" t="s">
        <v>45</v>
      </c>
      <c r="I2483" t="s">
        <v>46</v>
      </c>
      <c r="J2483" t="s">
        <v>11083</v>
      </c>
      <c r="K2483" t="s">
        <v>5537</v>
      </c>
      <c r="L2483">
        <v>7</v>
      </c>
      <c r="M2483">
        <v>429.75</v>
      </c>
      <c r="N2483">
        <v>3008.25</v>
      </c>
      <c r="O2483" s="2">
        <v>0</v>
      </c>
      <c r="P2483">
        <v>0</v>
      </c>
      <c r="Q2483">
        <v>3008.25</v>
      </c>
      <c r="R2483" t="s">
        <v>59</v>
      </c>
      <c r="S2483" t="s">
        <v>32</v>
      </c>
      <c r="T2483" s="2">
        <v>0.2</v>
      </c>
      <c r="U2483">
        <v>601.65</v>
      </c>
    </row>
    <row r="2484" spans="1:21" x14ac:dyDescent="0.3">
      <c r="A2484" t="s">
        <v>11084</v>
      </c>
      <c r="B2484" s="1">
        <v>45062</v>
      </c>
      <c r="C2484" t="s">
        <v>11085</v>
      </c>
      <c r="D2484" t="s">
        <v>11086</v>
      </c>
      <c r="E2484" t="s">
        <v>142</v>
      </c>
      <c r="F2484" t="s">
        <v>71</v>
      </c>
      <c r="G2484" t="s">
        <v>81</v>
      </c>
      <c r="H2484" t="s">
        <v>45</v>
      </c>
      <c r="I2484" t="s">
        <v>46</v>
      </c>
      <c r="J2484" t="s">
        <v>11087</v>
      </c>
      <c r="K2484" t="s">
        <v>9273</v>
      </c>
      <c r="L2484">
        <v>4</v>
      </c>
      <c r="M2484">
        <v>3172.06</v>
      </c>
      <c r="N2484">
        <v>12688.24</v>
      </c>
      <c r="O2484" s="2">
        <v>0.05</v>
      </c>
      <c r="P2484">
        <v>634.41</v>
      </c>
      <c r="Q2484">
        <v>12053.83</v>
      </c>
      <c r="R2484" t="s">
        <v>176</v>
      </c>
      <c r="S2484" t="s">
        <v>60</v>
      </c>
      <c r="T2484" s="2">
        <v>0.1</v>
      </c>
      <c r="U2484">
        <v>1205.3800000000001</v>
      </c>
    </row>
    <row r="2485" spans="1:21" x14ac:dyDescent="0.3">
      <c r="A2485" t="s">
        <v>11088</v>
      </c>
      <c r="B2485" s="1">
        <v>45130</v>
      </c>
      <c r="C2485" t="s">
        <v>1758</v>
      </c>
      <c r="D2485" t="s">
        <v>11089</v>
      </c>
      <c r="E2485" t="s">
        <v>24</v>
      </c>
      <c r="F2485" t="s">
        <v>44</v>
      </c>
      <c r="G2485" t="s">
        <v>81</v>
      </c>
      <c r="H2485" t="s">
        <v>72</v>
      </c>
      <c r="I2485" t="s">
        <v>73</v>
      </c>
      <c r="J2485" t="s">
        <v>11090</v>
      </c>
      <c r="K2485" t="s">
        <v>11091</v>
      </c>
      <c r="L2485">
        <v>4</v>
      </c>
      <c r="M2485">
        <v>3866.94</v>
      </c>
      <c r="N2485">
        <v>15467.76</v>
      </c>
      <c r="O2485" s="2">
        <v>0.15</v>
      </c>
      <c r="P2485">
        <v>2320.16</v>
      </c>
      <c r="Q2485">
        <v>13147.6</v>
      </c>
      <c r="R2485" t="s">
        <v>31</v>
      </c>
      <c r="S2485" t="s">
        <v>60</v>
      </c>
      <c r="T2485" s="2">
        <v>0.2</v>
      </c>
      <c r="U2485">
        <v>2629.52</v>
      </c>
    </row>
    <row r="2486" spans="1:21" x14ac:dyDescent="0.3">
      <c r="A2486" t="s">
        <v>11092</v>
      </c>
      <c r="B2486" s="1">
        <v>45877</v>
      </c>
      <c r="C2486" t="s">
        <v>10815</v>
      </c>
      <c r="D2486" t="s">
        <v>11093</v>
      </c>
      <c r="E2486" t="s">
        <v>54</v>
      </c>
      <c r="F2486" t="s">
        <v>64</v>
      </c>
      <c r="G2486" t="s">
        <v>81</v>
      </c>
      <c r="H2486" t="s">
        <v>72</v>
      </c>
      <c r="I2486" t="s">
        <v>185</v>
      </c>
      <c r="J2486" t="s">
        <v>2405</v>
      </c>
      <c r="K2486" t="s">
        <v>11094</v>
      </c>
      <c r="L2486">
        <v>1</v>
      </c>
      <c r="M2486">
        <v>2728.68</v>
      </c>
      <c r="N2486">
        <v>2728.68</v>
      </c>
      <c r="O2486" s="2">
        <v>0.3</v>
      </c>
      <c r="P2486">
        <v>818.6</v>
      </c>
      <c r="Q2486">
        <v>1910.08</v>
      </c>
      <c r="R2486" t="s">
        <v>49</v>
      </c>
      <c r="S2486" t="s">
        <v>32</v>
      </c>
      <c r="T2486" s="2">
        <v>0.3</v>
      </c>
      <c r="U2486">
        <v>573.02</v>
      </c>
    </row>
    <row r="2487" spans="1:21" x14ac:dyDescent="0.3">
      <c r="A2487" t="s">
        <v>11095</v>
      </c>
      <c r="B2487" s="1">
        <v>45557</v>
      </c>
      <c r="C2487" t="s">
        <v>11096</v>
      </c>
      <c r="D2487" t="s">
        <v>11097</v>
      </c>
      <c r="E2487" t="s">
        <v>54</v>
      </c>
      <c r="F2487" t="s">
        <v>99</v>
      </c>
      <c r="G2487" t="s">
        <v>81</v>
      </c>
      <c r="H2487" t="s">
        <v>27</v>
      </c>
      <c r="I2487" t="s">
        <v>93</v>
      </c>
      <c r="J2487" t="s">
        <v>11098</v>
      </c>
      <c r="K2487" t="s">
        <v>11099</v>
      </c>
      <c r="L2487">
        <v>2</v>
      </c>
      <c r="M2487">
        <v>336.15</v>
      </c>
      <c r="N2487">
        <v>672.3</v>
      </c>
      <c r="O2487" s="2">
        <v>0.25</v>
      </c>
      <c r="P2487">
        <v>168.07</v>
      </c>
      <c r="Q2487">
        <v>504.23</v>
      </c>
      <c r="R2487" t="s">
        <v>176</v>
      </c>
      <c r="S2487" t="s">
        <v>60</v>
      </c>
      <c r="T2487" s="2">
        <v>0.3</v>
      </c>
      <c r="U2487">
        <v>151.27000000000001</v>
      </c>
    </row>
    <row r="2488" spans="1:21" x14ac:dyDescent="0.3">
      <c r="A2488" t="s">
        <v>11100</v>
      </c>
      <c r="B2488" s="1">
        <v>45663</v>
      </c>
      <c r="C2488" t="s">
        <v>314</v>
      </c>
      <c r="D2488" t="s">
        <v>11101</v>
      </c>
      <c r="E2488" t="s">
        <v>54</v>
      </c>
      <c r="F2488" t="s">
        <v>87</v>
      </c>
      <c r="G2488" t="s">
        <v>26</v>
      </c>
      <c r="H2488" t="s">
        <v>72</v>
      </c>
      <c r="I2488" t="s">
        <v>73</v>
      </c>
      <c r="J2488" t="s">
        <v>10208</v>
      </c>
      <c r="K2488" t="s">
        <v>11102</v>
      </c>
      <c r="L2488">
        <v>5</v>
      </c>
      <c r="M2488">
        <v>6541.52</v>
      </c>
      <c r="N2488">
        <v>32707.599999999999</v>
      </c>
      <c r="O2488" s="2">
        <v>0.05</v>
      </c>
      <c r="P2488">
        <v>1635.38</v>
      </c>
      <c r="Q2488">
        <v>31072.22</v>
      </c>
      <c r="R2488" t="s">
        <v>49</v>
      </c>
      <c r="S2488" t="s">
        <v>50</v>
      </c>
      <c r="T2488" s="2">
        <v>0.25</v>
      </c>
      <c r="U2488">
        <v>7768.06</v>
      </c>
    </row>
    <row r="2489" spans="1:21" x14ac:dyDescent="0.3">
      <c r="A2489" t="s">
        <v>11103</v>
      </c>
      <c r="B2489" s="1">
        <v>45622</v>
      </c>
      <c r="C2489" t="s">
        <v>11104</v>
      </c>
      <c r="D2489" t="s">
        <v>11105</v>
      </c>
      <c r="E2489" t="s">
        <v>142</v>
      </c>
      <c r="F2489" t="s">
        <v>99</v>
      </c>
      <c r="G2489" t="s">
        <v>26</v>
      </c>
      <c r="H2489" t="s">
        <v>27</v>
      </c>
      <c r="I2489" t="s">
        <v>93</v>
      </c>
      <c r="J2489" t="s">
        <v>11106</v>
      </c>
      <c r="K2489" t="s">
        <v>11107</v>
      </c>
      <c r="L2489">
        <v>2</v>
      </c>
      <c r="M2489">
        <v>4107.8</v>
      </c>
      <c r="N2489">
        <v>8215.6</v>
      </c>
      <c r="O2489" s="2">
        <v>0.2</v>
      </c>
      <c r="P2489">
        <v>1643.12</v>
      </c>
      <c r="Q2489">
        <v>6572.48</v>
      </c>
      <c r="R2489" t="s">
        <v>176</v>
      </c>
      <c r="S2489" t="s">
        <v>50</v>
      </c>
      <c r="T2489" s="2">
        <v>0.15</v>
      </c>
      <c r="U2489">
        <v>985.87</v>
      </c>
    </row>
    <row r="2490" spans="1:21" x14ac:dyDescent="0.3">
      <c r="A2490" t="s">
        <v>11108</v>
      </c>
      <c r="B2490" s="1">
        <v>45389</v>
      </c>
      <c r="C2490" t="s">
        <v>11109</v>
      </c>
      <c r="D2490" t="s">
        <v>11110</v>
      </c>
      <c r="E2490" t="s">
        <v>36</v>
      </c>
      <c r="F2490" t="s">
        <v>25</v>
      </c>
      <c r="G2490" t="s">
        <v>26</v>
      </c>
      <c r="H2490" t="s">
        <v>55</v>
      </c>
      <c r="I2490" t="s">
        <v>130</v>
      </c>
      <c r="J2490" t="s">
        <v>11111</v>
      </c>
      <c r="K2490" t="s">
        <v>11112</v>
      </c>
      <c r="L2490">
        <v>1</v>
      </c>
      <c r="M2490">
        <v>1255.47</v>
      </c>
      <c r="N2490">
        <v>1255.47</v>
      </c>
      <c r="O2490" s="2">
        <v>0.2</v>
      </c>
      <c r="P2490">
        <v>251.09</v>
      </c>
      <c r="Q2490">
        <v>1004.38</v>
      </c>
      <c r="R2490" t="s">
        <v>76</v>
      </c>
      <c r="S2490" t="s">
        <v>32</v>
      </c>
      <c r="T2490" s="2">
        <v>0.25</v>
      </c>
      <c r="U2490">
        <v>251.09</v>
      </c>
    </row>
    <row r="2491" spans="1:21" x14ac:dyDescent="0.3">
      <c r="A2491" t="s">
        <v>11113</v>
      </c>
      <c r="B2491" s="1">
        <v>45557</v>
      </c>
      <c r="C2491" t="s">
        <v>11114</v>
      </c>
      <c r="D2491" t="s">
        <v>11115</v>
      </c>
      <c r="E2491" t="s">
        <v>24</v>
      </c>
      <c r="F2491" t="s">
        <v>37</v>
      </c>
      <c r="G2491" t="s">
        <v>26</v>
      </c>
      <c r="H2491" t="s">
        <v>72</v>
      </c>
      <c r="I2491" t="s">
        <v>73</v>
      </c>
      <c r="J2491" t="s">
        <v>11116</v>
      </c>
      <c r="K2491" t="s">
        <v>11117</v>
      </c>
      <c r="L2491">
        <v>5</v>
      </c>
      <c r="M2491">
        <v>2238.14</v>
      </c>
      <c r="N2491">
        <v>11190.7</v>
      </c>
      <c r="O2491" s="2">
        <v>0.3</v>
      </c>
      <c r="P2491">
        <v>3357.21</v>
      </c>
      <c r="Q2491">
        <v>7833.49</v>
      </c>
      <c r="R2491" t="s">
        <v>49</v>
      </c>
      <c r="S2491" t="s">
        <v>32</v>
      </c>
      <c r="T2491" s="2">
        <v>0.2</v>
      </c>
      <c r="U2491">
        <v>1566.7</v>
      </c>
    </row>
    <row r="2492" spans="1:21" x14ac:dyDescent="0.3">
      <c r="A2492" t="s">
        <v>11118</v>
      </c>
      <c r="B2492" s="1">
        <v>45261</v>
      </c>
      <c r="C2492" t="s">
        <v>11119</v>
      </c>
      <c r="D2492" t="s">
        <v>11120</v>
      </c>
      <c r="E2492" t="s">
        <v>36</v>
      </c>
      <c r="F2492" t="s">
        <v>44</v>
      </c>
      <c r="G2492" t="s">
        <v>81</v>
      </c>
      <c r="H2492" t="s">
        <v>55</v>
      </c>
      <c r="I2492" t="s">
        <v>56</v>
      </c>
      <c r="J2492" t="s">
        <v>11121</v>
      </c>
      <c r="K2492" t="s">
        <v>6538</v>
      </c>
      <c r="L2492">
        <v>7</v>
      </c>
      <c r="M2492">
        <v>933.66</v>
      </c>
      <c r="N2492">
        <v>6535.62</v>
      </c>
      <c r="O2492" s="2">
        <v>0.2</v>
      </c>
      <c r="P2492">
        <v>1307.1199999999999</v>
      </c>
      <c r="Q2492">
        <v>5228.5</v>
      </c>
      <c r="R2492" t="s">
        <v>49</v>
      </c>
      <c r="S2492" t="s">
        <v>50</v>
      </c>
      <c r="T2492" s="2">
        <v>0.15</v>
      </c>
      <c r="U2492">
        <v>784.27</v>
      </c>
    </row>
    <row r="2493" spans="1:21" x14ac:dyDescent="0.3">
      <c r="A2493" t="s">
        <v>11122</v>
      </c>
      <c r="B2493" s="1">
        <v>45243</v>
      </c>
      <c r="C2493" t="s">
        <v>11123</v>
      </c>
      <c r="D2493" t="s">
        <v>11124</v>
      </c>
      <c r="E2493" t="s">
        <v>43</v>
      </c>
      <c r="F2493" t="s">
        <v>99</v>
      </c>
      <c r="G2493" t="s">
        <v>26</v>
      </c>
      <c r="H2493" t="s">
        <v>55</v>
      </c>
      <c r="I2493" t="s">
        <v>56</v>
      </c>
      <c r="J2493" t="s">
        <v>11125</v>
      </c>
      <c r="K2493" t="s">
        <v>11126</v>
      </c>
      <c r="L2493">
        <v>8</v>
      </c>
      <c r="M2493">
        <v>7870.84</v>
      </c>
      <c r="N2493">
        <v>62966.720000000001</v>
      </c>
      <c r="O2493" s="2">
        <v>0.3</v>
      </c>
      <c r="P2493">
        <v>18890.02</v>
      </c>
      <c r="Q2493">
        <v>44076.7</v>
      </c>
      <c r="R2493" t="s">
        <v>59</v>
      </c>
      <c r="S2493" t="s">
        <v>77</v>
      </c>
      <c r="T2493" s="2">
        <v>0.3</v>
      </c>
      <c r="U2493">
        <v>13223.01</v>
      </c>
    </row>
    <row r="2494" spans="1:21" x14ac:dyDescent="0.3">
      <c r="A2494" t="s">
        <v>11127</v>
      </c>
      <c r="B2494" s="1">
        <v>45552</v>
      </c>
      <c r="C2494" t="s">
        <v>11128</v>
      </c>
      <c r="D2494" t="s">
        <v>11129</v>
      </c>
      <c r="E2494" t="s">
        <v>54</v>
      </c>
      <c r="F2494" t="s">
        <v>87</v>
      </c>
      <c r="G2494" t="s">
        <v>26</v>
      </c>
      <c r="H2494" t="s">
        <v>45</v>
      </c>
      <c r="I2494" t="s">
        <v>144</v>
      </c>
      <c r="J2494" t="s">
        <v>11130</v>
      </c>
      <c r="K2494" t="s">
        <v>11131</v>
      </c>
      <c r="L2494">
        <v>2</v>
      </c>
      <c r="M2494">
        <v>6839.94</v>
      </c>
      <c r="N2494">
        <v>13679.88</v>
      </c>
      <c r="O2494" s="2">
        <v>0.25</v>
      </c>
      <c r="P2494">
        <v>3419.97</v>
      </c>
      <c r="Q2494">
        <v>10259.91</v>
      </c>
      <c r="R2494" t="s">
        <v>76</v>
      </c>
      <c r="S2494" t="s">
        <v>77</v>
      </c>
      <c r="T2494" s="2">
        <v>0.25</v>
      </c>
      <c r="U2494">
        <v>2564.98</v>
      </c>
    </row>
    <row r="2495" spans="1:21" x14ac:dyDescent="0.3">
      <c r="A2495" t="s">
        <v>11132</v>
      </c>
      <c r="B2495" s="1">
        <v>45541</v>
      </c>
      <c r="C2495" t="s">
        <v>11055</v>
      </c>
      <c r="D2495" t="s">
        <v>11133</v>
      </c>
      <c r="E2495" t="s">
        <v>142</v>
      </c>
      <c r="F2495" t="s">
        <v>119</v>
      </c>
      <c r="G2495" t="s">
        <v>81</v>
      </c>
      <c r="H2495" t="s">
        <v>27</v>
      </c>
      <c r="I2495" t="s">
        <v>93</v>
      </c>
      <c r="J2495" t="s">
        <v>11134</v>
      </c>
      <c r="K2495" t="s">
        <v>11135</v>
      </c>
      <c r="L2495">
        <v>3</v>
      </c>
      <c r="M2495">
        <v>6153.43</v>
      </c>
      <c r="N2495">
        <v>18460.29</v>
      </c>
      <c r="O2495" s="2">
        <v>0.05</v>
      </c>
      <c r="P2495">
        <v>923.01</v>
      </c>
      <c r="Q2495">
        <v>17537.28</v>
      </c>
      <c r="R2495" t="s">
        <v>76</v>
      </c>
      <c r="S2495" t="s">
        <v>60</v>
      </c>
      <c r="T2495" s="2">
        <v>0.25</v>
      </c>
      <c r="U2495">
        <v>4384.32</v>
      </c>
    </row>
    <row r="2496" spans="1:21" x14ac:dyDescent="0.3">
      <c r="A2496" t="s">
        <v>11136</v>
      </c>
      <c r="B2496" s="1">
        <v>45553</v>
      </c>
      <c r="C2496" t="s">
        <v>10958</v>
      </c>
      <c r="D2496" t="s">
        <v>11137</v>
      </c>
      <c r="E2496" t="s">
        <v>36</v>
      </c>
      <c r="F2496" t="s">
        <v>44</v>
      </c>
      <c r="G2496" t="s">
        <v>81</v>
      </c>
      <c r="H2496" t="s">
        <v>72</v>
      </c>
      <c r="I2496" t="s">
        <v>150</v>
      </c>
      <c r="J2496" t="s">
        <v>11138</v>
      </c>
      <c r="K2496" t="s">
        <v>11139</v>
      </c>
      <c r="L2496">
        <v>4</v>
      </c>
      <c r="M2496">
        <v>1378.43</v>
      </c>
      <c r="N2496">
        <v>5513.72</v>
      </c>
      <c r="O2496" s="2">
        <v>0.3</v>
      </c>
      <c r="P2496">
        <v>1654.12</v>
      </c>
      <c r="Q2496">
        <v>3859.6</v>
      </c>
      <c r="R2496" t="s">
        <v>31</v>
      </c>
      <c r="S2496" t="s">
        <v>32</v>
      </c>
      <c r="T2496" s="2">
        <v>0.1</v>
      </c>
      <c r="U2496">
        <v>385.96</v>
      </c>
    </row>
    <row r="2497" spans="1:21" x14ac:dyDescent="0.3">
      <c r="A2497" t="s">
        <v>11140</v>
      </c>
      <c r="B2497" s="1">
        <v>45063</v>
      </c>
      <c r="C2497" t="s">
        <v>4964</v>
      </c>
      <c r="D2497" t="s">
        <v>11141</v>
      </c>
      <c r="E2497" t="s">
        <v>43</v>
      </c>
      <c r="F2497" t="s">
        <v>87</v>
      </c>
      <c r="G2497" t="s">
        <v>81</v>
      </c>
      <c r="H2497" t="s">
        <v>27</v>
      </c>
      <c r="I2497" t="s">
        <v>28</v>
      </c>
      <c r="J2497" t="s">
        <v>11142</v>
      </c>
      <c r="K2497" t="s">
        <v>11143</v>
      </c>
      <c r="L2497">
        <v>6</v>
      </c>
      <c r="M2497">
        <v>266.66000000000003</v>
      </c>
      <c r="N2497">
        <v>1599.96</v>
      </c>
      <c r="O2497" s="2">
        <v>0.25</v>
      </c>
      <c r="P2497">
        <v>399.99</v>
      </c>
      <c r="Q2497">
        <v>1199.97</v>
      </c>
      <c r="R2497" t="s">
        <v>59</v>
      </c>
      <c r="S2497" t="s">
        <v>60</v>
      </c>
      <c r="T2497" s="2">
        <v>0.15</v>
      </c>
      <c r="U2497">
        <v>180</v>
      </c>
    </row>
    <row r="2498" spans="1:21" x14ac:dyDescent="0.3">
      <c r="A2498" t="s">
        <v>11144</v>
      </c>
      <c r="B2498" s="1">
        <v>45419</v>
      </c>
      <c r="C2498" t="s">
        <v>11145</v>
      </c>
      <c r="D2498" t="s">
        <v>3519</v>
      </c>
      <c r="E2498" t="s">
        <v>36</v>
      </c>
      <c r="F2498" t="s">
        <v>87</v>
      </c>
      <c r="G2498" t="s">
        <v>81</v>
      </c>
      <c r="H2498" t="s">
        <v>72</v>
      </c>
      <c r="I2498" t="s">
        <v>73</v>
      </c>
      <c r="J2498" t="s">
        <v>11146</v>
      </c>
      <c r="K2498" t="s">
        <v>11147</v>
      </c>
      <c r="L2498">
        <v>1</v>
      </c>
      <c r="M2498">
        <v>6618.52</v>
      </c>
      <c r="N2498">
        <v>6618.52</v>
      </c>
      <c r="O2498" s="2">
        <v>0.05</v>
      </c>
      <c r="P2498">
        <v>330.93</v>
      </c>
      <c r="Q2498">
        <v>6287.59</v>
      </c>
      <c r="R2498" t="s">
        <v>76</v>
      </c>
      <c r="S2498" t="s">
        <v>50</v>
      </c>
      <c r="T2498" s="2">
        <v>0.1</v>
      </c>
      <c r="U2498">
        <v>628.76</v>
      </c>
    </row>
    <row r="2499" spans="1:21" x14ac:dyDescent="0.3">
      <c r="A2499" t="s">
        <v>11148</v>
      </c>
      <c r="B2499" s="1">
        <v>45752</v>
      </c>
      <c r="C2499" t="s">
        <v>1105</v>
      </c>
      <c r="D2499" t="s">
        <v>11149</v>
      </c>
      <c r="E2499" t="s">
        <v>54</v>
      </c>
      <c r="F2499" t="s">
        <v>25</v>
      </c>
      <c r="G2499" t="s">
        <v>26</v>
      </c>
      <c r="H2499" t="s">
        <v>27</v>
      </c>
      <c r="I2499" t="s">
        <v>93</v>
      </c>
      <c r="J2499" t="s">
        <v>11150</v>
      </c>
      <c r="K2499" t="s">
        <v>11151</v>
      </c>
      <c r="L2499">
        <v>2</v>
      </c>
      <c r="M2499">
        <v>2201.7600000000002</v>
      </c>
      <c r="N2499">
        <v>4403.5200000000004</v>
      </c>
      <c r="O2499" s="2">
        <v>0.15</v>
      </c>
      <c r="P2499">
        <v>660.53</v>
      </c>
      <c r="Q2499">
        <v>3742.99</v>
      </c>
      <c r="R2499" t="s">
        <v>59</v>
      </c>
      <c r="S2499" t="s">
        <v>32</v>
      </c>
      <c r="T2499" s="2">
        <v>0.2</v>
      </c>
      <c r="U2499">
        <v>748.6</v>
      </c>
    </row>
    <row r="2500" spans="1:21" x14ac:dyDescent="0.3">
      <c r="A2500" t="s">
        <v>11152</v>
      </c>
      <c r="B2500" s="1">
        <v>45831</v>
      </c>
      <c r="C2500" t="s">
        <v>11153</v>
      </c>
      <c r="D2500" t="s">
        <v>1969</v>
      </c>
      <c r="E2500" t="s">
        <v>43</v>
      </c>
      <c r="F2500" t="s">
        <v>370</v>
      </c>
      <c r="G2500" t="s">
        <v>81</v>
      </c>
      <c r="H2500" t="s">
        <v>72</v>
      </c>
      <c r="I2500" t="s">
        <v>150</v>
      </c>
      <c r="J2500" t="s">
        <v>11154</v>
      </c>
      <c r="K2500" t="s">
        <v>181</v>
      </c>
      <c r="L2500">
        <v>5</v>
      </c>
      <c r="M2500">
        <v>2630.51</v>
      </c>
      <c r="N2500">
        <v>13152.55</v>
      </c>
      <c r="O2500" s="2">
        <v>0.05</v>
      </c>
      <c r="P2500">
        <v>657.63</v>
      </c>
      <c r="Q2500">
        <v>12494.92</v>
      </c>
      <c r="R2500" t="s">
        <v>176</v>
      </c>
      <c r="S2500" t="s">
        <v>32</v>
      </c>
      <c r="T2500" s="2">
        <v>0.15</v>
      </c>
      <c r="U2500">
        <v>1874.24</v>
      </c>
    </row>
    <row r="2501" spans="1:21" x14ac:dyDescent="0.3">
      <c r="A2501" t="s">
        <v>11155</v>
      </c>
      <c r="B2501" s="1">
        <v>44935</v>
      </c>
      <c r="C2501" t="s">
        <v>11156</v>
      </c>
      <c r="D2501" t="s">
        <v>11157</v>
      </c>
      <c r="E2501" t="s">
        <v>36</v>
      </c>
      <c r="F2501" t="s">
        <v>87</v>
      </c>
      <c r="G2501" t="s">
        <v>26</v>
      </c>
      <c r="H2501" t="s">
        <v>72</v>
      </c>
      <c r="I2501" t="s">
        <v>185</v>
      </c>
      <c r="J2501" t="s">
        <v>11158</v>
      </c>
      <c r="K2501" t="s">
        <v>11159</v>
      </c>
      <c r="L2501">
        <v>4</v>
      </c>
      <c r="M2501">
        <v>6791.79</v>
      </c>
      <c r="N2501">
        <v>27167.16</v>
      </c>
      <c r="O2501" s="2">
        <v>0.15</v>
      </c>
      <c r="P2501">
        <v>4075.07</v>
      </c>
      <c r="Q2501">
        <v>23092.09</v>
      </c>
      <c r="R2501" t="s">
        <v>176</v>
      </c>
      <c r="S2501" t="s">
        <v>60</v>
      </c>
      <c r="T2501" s="2">
        <v>0.2</v>
      </c>
      <c r="U2501">
        <v>4618.42</v>
      </c>
    </row>
    <row r="2502" spans="1:21" x14ac:dyDescent="0.3">
      <c r="A2502" t="s">
        <v>11160</v>
      </c>
      <c r="B2502" s="1">
        <v>45315</v>
      </c>
      <c r="C2502" t="s">
        <v>1725</v>
      </c>
      <c r="D2502" t="s">
        <v>11161</v>
      </c>
      <c r="E2502" t="s">
        <v>36</v>
      </c>
      <c r="F2502" t="s">
        <v>25</v>
      </c>
      <c r="G2502" t="s">
        <v>26</v>
      </c>
      <c r="H2502" t="s">
        <v>27</v>
      </c>
      <c r="I2502" t="s">
        <v>157</v>
      </c>
      <c r="J2502" t="s">
        <v>11162</v>
      </c>
      <c r="K2502" t="s">
        <v>11163</v>
      </c>
      <c r="L2502">
        <v>2</v>
      </c>
      <c r="M2502">
        <v>189.63</v>
      </c>
      <c r="N2502">
        <v>379.26</v>
      </c>
      <c r="O2502" s="2">
        <v>0.05</v>
      </c>
      <c r="P2502">
        <v>18.96</v>
      </c>
      <c r="Q2502">
        <v>360.3</v>
      </c>
      <c r="R2502" t="s">
        <v>49</v>
      </c>
      <c r="S2502" t="s">
        <v>32</v>
      </c>
      <c r="T2502" s="2">
        <v>0.2</v>
      </c>
      <c r="U2502">
        <v>72.06</v>
      </c>
    </row>
    <row r="2503" spans="1:21" x14ac:dyDescent="0.3">
      <c r="A2503" t="s">
        <v>11164</v>
      </c>
      <c r="B2503" s="1">
        <v>45648</v>
      </c>
      <c r="C2503" t="s">
        <v>6817</v>
      </c>
      <c r="D2503" t="s">
        <v>11165</v>
      </c>
      <c r="E2503" t="s">
        <v>54</v>
      </c>
      <c r="F2503" t="s">
        <v>87</v>
      </c>
      <c r="G2503" t="s">
        <v>81</v>
      </c>
      <c r="H2503" t="s">
        <v>27</v>
      </c>
      <c r="I2503" t="s">
        <v>93</v>
      </c>
      <c r="J2503" t="s">
        <v>11166</v>
      </c>
      <c r="K2503" t="s">
        <v>11167</v>
      </c>
      <c r="L2503">
        <v>10</v>
      </c>
      <c r="M2503">
        <v>4643.22</v>
      </c>
      <c r="N2503">
        <v>46432.2</v>
      </c>
      <c r="O2503" s="2">
        <v>0.3</v>
      </c>
      <c r="P2503">
        <v>13929.66</v>
      </c>
      <c r="Q2503">
        <v>32502.54</v>
      </c>
      <c r="R2503" t="s">
        <v>76</v>
      </c>
      <c r="S2503" t="s">
        <v>60</v>
      </c>
      <c r="T2503" s="2">
        <v>0.2</v>
      </c>
      <c r="U2503">
        <v>6500.51</v>
      </c>
    </row>
    <row r="2504" spans="1:21" x14ac:dyDescent="0.3">
      <c r="A2504" t="s">
        <v>11168</v>
      </c>
      <c r="B2504" s="1">
        <v>45359</v>
      </c>
      <c r="C2504" t="s">
        <v>11169</v>
      </c>
      <c r="D2504" t="s">
        <v>11170</v>
      </c>
      <c r="E2504" t="s">
        <v>142</v>
      </c>
      <c r="F2504" t="s">
        <v>87</v>
      </c>
      <c r="G2504" t="s">
        <v>26</v>
      </c>
      <c r="H2504" t="s">
        <v>55</v>
      </c>
      <c r="I2504" t="s">
        <v>130</v>
      </c>
      <c r="J2504" t="s">
        <v>11171</v>
      </c>
      <c r="K2504" t="s">
        <v>11172</v>
      </c>
      <c r="L2504">
        <v>3</v>
      </c>
      <c r="M2504">
        <v>3403.63</v>
      </c>
      <c r="N2504">
        <v>10210.89</v>
      </c>
      <c r="O2504" s="2">
        <v>0</v>
      </c>
      <c r="P2504">
        <v>0</v>
      </c>
      <c r="Q2504">
        <v>10210.89</v>
      </c>
      <c r="R2504" t="s">
        <v>76</v>
      </c>
      <c r="S2504" t="s">
        <v>60</v>
      </c>
      <c r="T2504" s="2">
        <v>0.3</v>
      </c>
      <c r="U2504">
        <v>3063.27</v>
      </c>
    </row>
    <row r="2505" spans="1:21" x14ac:dyDescent="0.3">
      <c r="A2505" t="s">
        <v>11173</v>
      </c>
      <c r="B2505" s="1">
        <v>45714</v>
      </c>
      <c r="C2505" t="s">
        <v>348</v>
      </c>
      <c r="D2505" t="s">
        <v>11174</v>
      </c>
      <c r="E2505" t="s">
        <v>24</v>
      </c>
      <c r="F2505" t="s">
        <v>163</v>
      </c>
      <c r="G2505" t="s">
        <v>81</v>
      </c>
      <c r="H2505" t="s">
        <v>72</v>
      </c>
      <c r="I2505" t="s">
        <v>106</v>
      </c>
      <c r="J2505" t="s">
        <v>11175</v>
      </c>
      <c r="K2505" t="s">
        <v>11176</v>
      </c>
      <c r="L2505">
        <v>6</v>
      </c>
      <c r="M2505">
        <v>7136.75</v>
      </c>
      <c r="N2505">
        <v>42820.5</v>
      </c>
      <c r="O2505" s="2">
        <v>0.25</v>
      </c>
      <c r="P2505">
        <v>10705.12</v>
      </c>
      <c r="Q2505">
        <v>32115.38</v>
      </c>
      <c r="R2505" t="s">
        <v>31</v>
      </c>
      <c r="S2505" t="s">
        <v>50</v>
      </c>
      <c r="T2505" s="2">
        <v>0.3</v>
      </c>
      <c r="U2505">
        <v>9634.61</v>
      </c>
    </row>
    <row r="2506" spans="1:21" x14ac:dyDescent="0.3">
      <c r="A2506" t="s">
        <v>11177</v>
      </c>
      <c r="B2506" s="1">
        <v>45349</v>
      </c>
      <c r="C2506" t="s">
        <v>7608</v>
      </c>
      <c r="D2506" t="s">
        <v>9013</v>
      </c>
      <c r="E2506" t="s">
        <v>43</v>
      </c>
      <c r="F2506" t="s">
        <v>44</v>
      </c>
      <c r="G2506" t="s">
        <v>26</v>
      </c>
      <c r="H2506" t="s">
        <v>72</v>
      </c>
      <c r="I2506" t="s">
        <v>73</v>
      </c>
      <c r="J2506" t="s">
        <v>340</v>
      </c>
      <c r="K2506" t="s">
        <v>11178</v>
      </c>
      <c r="L2506">
        <v>4</v>
      </c>
      <c r="M2506">
        <v>6990.79</v>
      </c>
      <c r="N2506">
        <v>27963.16</v>
      </c>
      <c r="O2506" s="2">
        <v>0</v>
      </c>
      <c r="P2506">
        <v>0</v>
      </c>
      <c r="Q2506">
        <v>27963.16</v>
      </c>
      <c r="R2506" t="s">
        <v>31</v>
      </c>
      <c r="S2506" t="s">
        <v>77</v>
      </c>
      <c r="T2506" s="2">
        <v>0.3</v>
      </c>
      <c r="U2506">
        <v>8388.9500000000007</v>
      </c>
    </row>
    <row r="2507" spans="1:21" x14ac:dyDescent="0.3">
      <c r="A2507" t="s">
        <v>11179</v>
      </c>
      <c r="B2507" s="1">
        <v>45107</v>
      </c>
      <c r="C2507" t="s">
        <v>11180</v>
      </c>
      <c r="D2507" t="s">
        <v>11181</v>
      </c>
      <c r="E2507" t="s">
        <v>24</v>
      </c>
      <c r="F2507" t="s">
        <v>119</v>
      </c>
      <c r="G2507" t="s">
        <v>81</v>
      </c>
      <c r="H2507" t="s">
        <v>45</v>
      </c>
      <c r="I2507" t="s">
        <v>46</v>
      </c>
      <c r="J2507" t="s">
        <v>246</v>
      </c>
      <c r="K2507" t="s">
        <v>11182</v>
      </c>
      <c r="L2507">
        <v>10</v>
      </c>
      <c r="M2507">
        <v>525.53</v>
      </c>
      <c r="N2507">
        <v>5255.3</v>
      </c>
      <c r="O2507" s="2">
        <v>0.1</v>
      </c>
      <c r="P2507">
        <v>525.53</v>
      </c>
      <c r="Q2507">
        <v>4729.7700000000004</v>
      </c>
      <c r="R2507" t="s">
        <v>59</v>
      </c>
      <c r="S2507" t="s">
        <v>60</v>
      </c>
      <c r="T2507" s="2">
        <v>0.1</v>
      </c>
      <c r="U2507">
        <v>472.98</v>
      </c>
    </row>
    <row r="2508" spans="1:21" x14ac:dyDescent="0.3">
      <c r="A2508" t="s">
        <v>11183</v>
      </c>
      <c r="B2508" s="1">
        <v>45664</v>
      </c>
      <c r="C2508" t="s">
        <v>11184</v>
      </c>
      <c r="D2508" t="s">
        <v>11185</v>
      </c>
      <c r="E2508" t="s">
        <v>43</v>
      </c>
      <c r="F2508" t="s">
        <v>87</v>
      </c>
      <c r="G2508" t="s">
        <v>26</v>
      </c>
      <c r="H2508" t="s">
        <v>72</v>
      </c>
      <c r="I2508" t="s">
        <v>73</v>
      </c>
      <c r="J2508" t="s">
        <v>11186</v>
      </c>
      <c r="K2508" t="s">
        <v>1421</v>
      </c>
      <c r="L2508">
        <v>8</v>
      </c>
      <c r="M2508">
        <v>2460.6799999999998</v>
      </c>
      <c r="N2508">
        <v>19685.439999999999</v>
      </c>
      <c r="O2508" s="2">
        <v>0</v>
      </c>
      <c r="P2508">
        <v>0</v>
      </c>
      <c r="Q2508">
        <v>19685.439999999999</v>
      </c>
      <c r="R2508" t="s">
        <v>176</v>
      </c>
      <c r="S2508" t="s">
        <v>60</v>
      </c>
      <c r="T2508" s="2">
        <v>0.25</v>
      </c>
      <c r="U2508">
        <v>4921.3599999999997</v>
      </c>
    </row>
    <row r="2509" spans="1:21" x14ac:dyDescent="0.3">
      <c r="A2509" t="s">
        <v>11187</v>
      </c>
      <c r="B2509" s="1">
        <v>45774</v>
      </c>
      <c r="C2509" t="s">
        <v>11188</v>
      </c>
      <c r="D2509" t="s">
        <v>11189</v>
      </c>
      <c r="E2509" t="s">
        <v>36</v>
      </c>
      <c r="F2509" t="s">
        <v>119</v>
      </c>
      <c r="G2509" t="s">
        <v>26</v>
      </c>
      <c r="H2509" t="s">
        <v>55</v>
      </c>
      <c r="I2509" t="s">
        <v>100</v>
      </c>
      <c r="J2509" t="s">
        <v>4424</v>
      </c>
      <c r="K2509" t="s">
        <v>11190</v>
      </c>
      <c r="L2509">
        <v>4</v>
      </c>
      <c r="M2509">
        <v>1118.72</v>
      </c>
      <c r="N2509">
        <v>4474.88</v>
      </c>
      <c r="O2509" s="2">
        <v>0.25</v>
      </c>
      <c r="P2509">
        <v>1118.72</v>
      </c>
      <c r="Q2509">
        <v>3356.16</v>
      </c>
      <c r="R2509" t="s">
        <v>49</v>
      </c>
      <c r="S2509" t="s">
        <v>50</v>
      </c>
      <c r="T2509" s="2">
        <v>0.3</v>
      </c>
      <c r="U2509">
        <v>1006.85</v>
      </c>
    </row>
    <row r="2510" spans="1:21" x14ac:dyDescent="0.3">
      <c r="A2510" t="s">
        <v>11191</v>
      </c>
      <c r="B2510" s="1">
        <v>45670</v>
      </c>
      <c r="C2510" t="s">
        <v>11192</v>
      </c>
      <c r="D2510" t="s">
        <v>4366</v>
      </c>
      <c r="E2510" t="s">
        <v>24</v>
      </c>
      <c r="F2510" t="s">
        <v>71</v>
      </c>
      <c r="G2510" t="s">
        <v>26</v>
      </c>
      <c r="H2510" t="s">
        <v>55</v>
      </c>
      <c r="I2510" t="s">
        <v>130</v>
      </c>
      <c r="J2510" t="s">
        <v>11193</v>
      </c>
      <c r="K2510" t="s">
        <v>5999</v>
      </c>
      <c r="L2510">
        <v>1</v>
      </c>
      <c r="M2510">
        <v>4722.3999999999996</v>
      </c>
      <c r="N2510">
        <v>4722.3999999999996</v>
      </c>
      <c r="O2510" s="2">
        <v>0.05</v>
      </c>
      <c r="P2510">
        <v>236.12</v>
      </c>
      <c r="Q2510">
        <v>4486.28</v>
      </c>
      <c r="R2510" t="s">
        <v>76</v>
      </c>
      <c r="S2510" t="s">
        <v>60</v>
      </c>
      <c r="T2510" s="2">
        <v>0.1</v>
      </c>
      <c r="U2510">
        <v>448.63</v>
      </c>
    </row>
    <row r="2511" spans="1:21" x14ac:dyDescent="0.3">
      <c r="A2511" t="s">
        <v>11194</v>
      </c>
      <c r="B2511" s="1">
        <v>45847</v>
      </c>
      <c r="C2511" t="s">
        <v>11195</v>
      </c>
      <c r="D2511" t="s">
        <v>10072</v>
      </c>
      <c r="E2511" t="s">
        <v>43</v>
      </c>
      <c r="F2511" t="s">
        <v>112</v>
      </c>
      <c r="G2511" t="s">
        <v>26</v>
      </c>
      <c r="H2511" t="s">
        <v>55</v>
      </c>
      <c r="I2511" t="s">
        <v>130</v>
      </c>
      <c r="J2511" t="s">
        <v>11196</v>
      </c>
      <c r="K2511" t="s">
        <v>7993</v>
      </c>
      <c r="L2511">
        <v>7</v>
      </c>
      <c r="M2511">
        <v>1643.45</v>
      </c>
      <c r="N2511">
        <v>11504.15</v>
      </c>
      <c r="O2511" s="2">
        <v>0.15</v>
      </c>
      <c r="P2511">
        <v>1725.62</v>
      </c>
      <c r="Q2511">
        <v>9778.5300000000007</v>
      </c>
      <c r="R2511" t="s">
        <v>59</v>
      </c>
      <c r="S2511" t="s">
        <v>60</v>
      </c>
      <c r="T2511" s="2">
        <v>0.1</v>
      </c>
      <c r="U2511">
        <v>977.85</v>
      </c>
    </row>
    <row r="2512" spans="1:21" x14ac:dyDescent="0.3">
      <c r="A2512" t="s">
        <v>11197</v>
      </c>
      <c r="B2512" s="1">
        <v>45824</v>
      </c>
      <c r="C2512" t="s">
        <v>11198</v>
      </c>
      <c r="D2512" t="s">
        <v>11199</v>
      </c>
      <c r="E2512" t="s">
        <v>43</v>
      </c>
      <c r="F2512" t="s">
        <v>370</v>
      </c>
      <c r="G2512" t="s">
        <v>81</v>
      </c>
      <c r="H2512" t="s">
        <v>55</v>
      </c>
      <c r="I2512" t="s">
        <v>130</v>
      </c>
      <c r="J2512" t="s">
        <v>11200</v>
      </c>
      <c r="K2512" t="s">
        <v>11201</v>
      </c>
      <c r="L2512">
        <v>4</v>
      </c>
      <c r="M2512">
        <v>4256.93</v>
      </c>
      <c r="N2512">
        <v>17027.72</v>
      </c>
      <c r="O2512" s="2">
        <v>0.3</v>
      </c>
      <c r="P2512">
        <v>5108.32</v>
      </c>
      <c r="Q2512">
        <v>11919.4</v>
      </c>
      <c r="R2512" t="s">
        <v>49</v>
      </c>
      <c r="S2512" t="s">
        <v>77</v>
      </c>
      <c r="T2512" s="2">
        <v>0.25</v>
      </c>
      <c r="U2512">
        <v>2979.85</v>
      </c>
    </row>
    <row r="2513" spans="1:21" x14ac:dyDescent="0.3">
      <c r="A2513" t="s">
        <v>11202</v>
      </c>
      <c r="B2513" s="1">
        <v>45116</v>
      </c>
      <c r="C2513" t="s">
        <v>11203</v>
      </c>
      <c r="D2513" t="s">
        <v>4086</v>
      </c>
      <c r="E2513" t="s">
        <v>36</v>
      </c>
      <c r="F2513" t="s">
        <v>143</v>
      </c>
      <c r="G2513" t="s">
        <v>26</v>
      </c>
      <c r="H2513" t="s">
        <v>27</v>
      </c>
      <c r="I2513" t="s">
        <v>93</v>
      </c>
      <c r="J2513" t="s">
        <v>11204</v>
      </c>
      <c r="K2513" t="s">
        <v>11205</v>
      </c>
      <c r="L2513">
        <v>7</v>
      </c>
      <c r="M2513">
        <v>5489.99</v>
      </c>
      <c r="N2513">
        <v>38429.93</v>
      </c>
      <c r="O2513" s="2">
        <v>0.25</v>
      </c>
      <c r="P2513">
        <v>9607.48</v>
      </c>
      <c r="Q2513">
        <v>28822.45</v>
      </c>
      <c r="R2513" t="s">
        <v>176</v>
      </c>
      <c r="S2513" t="s">
        <v>32</v>
      </c>
      <c r="T2513" s="2">
        <v>0.25</v>
      </c>
      <c r="U2513">
        <v>7205.61</v>
      </c>
    </row>
    <row r="2514" spans="1:21" x14ac:dyDescent="0.3">
      <c r="A2514" t="s">
        <v>11206</v>
      </c>
      <c r="B2514" s="1">
        <v>45901</v>
      </c>
      <c r="C2514" t="s">
        <v>7704</v>
      </c>
      <c r="D2514" t="s">
        <v>11207</v>
      </c>
      <c r="E2514" t="s">
        <v>54</v>
      </c>
      <c r="F2514" t="s">
        <v>25</v>
      </c>
      <c r="G2514" t="s">
        <v>81</v>
      </c>
      <c r="H2514" t="s">
        <v>72</v>
      </c>
      <c r="I2514" t="s">
        <v>73</v>
      </c>
      <c r="J2514" t="s">
        <v>11208</v>
      </c>
      <c r="K2514" t="s">
        <v>9031</v>
      </c>
      <c r="L2514">
        <v>7</v>
      </c>
      <c r="M2514">
        <v>5946.29</v>
      </c>
      <c r="N2514">
        <v>41624.03</v>
      </c>
      <c r="O2514" s="2">
        <v>0.2</v>
      </c>
      <c r="P2514">
        <v>8324.81</v>
      </c>
      <c r="Q2514">
        <v>33299.22</v>
      </c>
      <c r="R2514" t="s">
        <v>49</v>
      </c>
      <c r="S2514" t="s">
        <v>32</v>
      </c>
      <c r="T2514" s="2">
        <v>0.1</v>
      </c>
      <c r="U2514">
        <v>3329.92</v>
      </c>
    </row>
    <row r="2515" spans="1:21" x14ac:dyDescent="0.3">
      <c r="A2515" t="s">
        <v>11209</v>
      </c>
      <c r="B2515" s="1">
        <v>45096</v>
      </c>
      <c r="C2515" t="s">
        <v>8748</v>
      </c>
      <c r="D2515" t="s">
        <v>11210</v>
      </c>
      <c r="E2515" t="s">
        <v>24</v>
      </c>
      <c r="F2515" t="s">
        <v>99</v>
      </c>
      <c r="G2515" t="s">
        <v>81</v>
      </c>
      <c r="H2515" t="s">
        <v>45</v>
      </c>
      <c r="I2515" t="s">
        <v>136</v>
      </c>
      <c r="J2515" t="s">
        <v>11211</v>
      </c>
      <c r="K2515" t="s">
        <v>11212</v>
      </c>
      <c r="L2515">
        <v>9</v>
      </c>
      <c r="M2515">
        <v>4066.43</v>
      </c>
      <c r="N2515">
        <v>36597.870000000003</v>
      </c>
      <c r="O2515" s="2">
        <v>0.05</v>
      </c>
      <c r="P2515">
        <v>1829.89</v>
      </c>
      <c r="Q2515">
        <v>34767.980000000003</v>
      </c>
      <c r="R2515" t="s">
        <v>49</v>
      </c>
      <c r="S2515" t="s">
        <v>32</v>
      </c>
      <c r="T2515" s="2">
        <v>0.3</v>
      </c>
      <c r="U2515">
        <v>10430.39</v>
      </c>
    </row>
    <row r="2516" spans="1:21" x14ac:dyDescent="0.3">
      <c r="A2516" t="s">
        <v>11213</v>
      </c>
      <c r="B2516" s="1">
        <v>45497</v>
      </c>
      <c r="C2516" t="s">
        <v>11214</v>
      </c>
      <c r="D2516" t="s">
        <v>6681</v>
      </c>
      <c r="E2516" t="s">
        <v>24</v>
      </c>
      <c r="F2516" t="s">
        <v>25</v>
      </c>
      <c r="G2516" t="s">
        <v>81</v>
      </c>
      <c r="H2516" t="s">
        <v>72</v>
      </c>
      <c r="I2516" t="s">
        <v>73</v>
      </c>
      <c r="J2516" t="s">
        <v>11215</v>
      </c>
      <c r="K2516" t="s">
        <v>11216</v>
      </c>
      <c r="L2516">
        <v>10</v>
      </c>
      <c r="M2516">
        <v>4886.91</v>
      </c>
      <c r="N2516">
        <v>48869.1</v>
      </c>
      <c r="O2516" s="2">
        <v>0</v>
      </c>
      <c r="P2516">
        <v>0</v>
      </c>
      <c r="Q2516">
        <v>48869.1</v>
      </c>
      <c r="R2516" t="s">
        <v>76</v>
      </c>
      <c r="S2516" t="s">
        <v>32</v>
      </c>
      <c r="T2516" s="2">
        <v>0.15</v>
      </c>
      <c r="U2516">
        <v>7330.36</v>
      </c>
    </row>
    <row r="2517" spans="1:21" x14ac:dyDescent="0.3">
      <c r="A2517" t="s">
        <v>11217</v>
      </c>
      <c r="B2517" s="1">
        <v>45037</v>
      </c>
      <c r="C2517" t="s">
        <v>4583</v>
      </c>
      <c r="D2517" t="s">
        <v>11218</v>
      </c>
      <c r="E2517" t="s">
        <v>142</v>
      </c>
      <c r="F2517" t="s">
        <v>156</v>
      </c>
      <c r="G2517" t="s">
        <v>26</v>
      </c>
      <c r="H2517" t="s">
        <v>55</v>
      </c>
      <c r="I2517" t="s">
        <v>56</v>
      </c>
      <c r="J2517" t="s">
        <v>11219</v>
      </c>
      <c r="K2517" t="s">
        <v>11220</v>
      </c>
      <c r="L2517">
        <v>2</v>
      </c>
      <c r="M2517">
        <v>7847.35</v>
      </c>
      <c r="N2517">
        <v>15694.7</v>
      </c>
      <c r="O2517" s="2">
        <v>0.05</v>
      </c>
      <c r="P2517">
        <v>784.74</v>
      </c>
      <c r="Q2517">
        <v>14909.96</v>
      </c>
      <c r="R2517" t="s">
        <v>31</v>
      </c>
      <c r="S2517" t="s">
        <v>32</v>
      </c>
      <c r="T2517" s="2">
        <v>0.2</v>
      </c>
      <c r="U2517">
        <v>2981.99</v>
      </c>
    </row>
    <row r="2518" spans="1:21" x14ac:dyDescent="0.3">
      <c r="A2518" t="s">
        <v>11221</v>
      </c>
      <c r="B2518" s="1">
        <v>44940</v>
      </c>
      <c r="C2518" t="s">
        <v>11222</v>
      </c>
      <c r="D2518" t="s">
        <v>11223</v>
      </c>
      <c r="E2518" t="s">
        <v>54</v>
      </c>
      <c r="F2518" t="s">
        <v>163</v>
      </c>
      <c r="G2518" t="s">
        <v>26</v>
      </c>
      <c r="H2518" t="s">
        <v>55</v>
      </c>
      <c r="I2518" t="s">
        <v>130</v>
      </c>
      <c r="J2518" t="s">
        <v>11224</v>
      </c>
      <c r="K2518" t="s">
        <v>11225</v>
      </c>
      <c r="L2518">
        <v>2</v>
      </c>
      <c r="M2518">
        <v>7725.9</v>
      </c>
      <c r="N2518">
        <v>15451.8</v>
      </c>
      <c r="O2518" s="2">
        <v>0</v>
      </c>
      <c r="P2518">
        <v>0</v>
      </c>
      <c r="Q2518">
        <v>15451.8</v>
      </c>
      <c r="R2518" t="s">
        <v>176</v>
      </c>
      <c r="S2518" t="s">
        <v>32</v>
      </c>
      <c r="T2518" s="2">
        <v>0.3</v>
      </c>
      <c r="U2518">
        <v>4635.54</v>
      </c>
    </row>
    <row r="2519" spans="1:21" x14ac:dyDescent="0.3">
      <c r="A2519" t="s">
        <v>11226</v>
      </c>
      <c r="B2519" s="1">
        <v>45239</v>
      </c>
      <c r="C2519" t="s">
        <v>7337</v>
      </c>
      <c r="D2519" t="s">
        <v>11227</v>
      </c>
      <c r="E2519" t="s">
        <v>142</v>
      </c>
      <c r="F2519" t="s">
        <v>25</v>
      </c>
      <c r="G2519" t="s">
        <v>26</v>
      </c>
      <c r="H2519" t="s">
        <v>45</v>
      </c>
      <c r="I2519" t="s">
        <v>46</v>
      </c>
      <c r="J2519" t="s">
        <v>663</v>
      </c>
      <c r="K2519" t="s">
        <v>11228</v>
      </c>
      <c r="L2519">
        <v>1</v>
      </c>
      <c r="M2519">
        <v>3778.73</v>
      </c>
      <c r="N2519">
        <v>3778.73</v>
      </c>
      <c r="O2519" s="2">
        <v>0.3</v>
      </c>
      <c r="P2519">
        <v>1133.6199999999999</v>
      </c>
      <c r="Q2519">
        <v>2645.11</v>
      </c>
      <c r="R2519" t="s">
        <v>49</v>
      </c>
      <c r="S2519" t="s">
        <v>77</v>
      </c>
      <c r="T2519" s="2">
        <v>0.1</v>
      </c>
      <c r="U2519">
        <v>264.51</v>
      </c>
    </row>
    <row r="2520" spans="1:21" x14ac:dyDescent="0.3">
      <c r="A2520" t="s">
        <v>11229</v>
      </c>
      <c r="B2520" s="1">
        <v>44969</v>
      </c>
      <c r="C2520" t="s">
        <v>11230</v>
      </c>
      <c r="D2520" t="s">
        <v>11231</v>
      </c>
      <c r="E2520" t="s">
        <v>24</v>
      </c>
      <c r="F2520" t="s">
        <v>143</v>
      </c>
      <c r="G2520" t="s">
        <v>81</v>
      </c>
      <c r="H2520" t="s">
        <v>45</v>
      </c>
      <c r="I2520" t="s">
        <v>113</v>
      </c>
      <c r="J2520" t="s">
        <v>11232</v>
      </c>
      <c r="K2520" t="s">
        <v>1392</v>
      </c>
      <c r="L2520">
        <v>4</v>
      </c>
      <c r="M2520">
        <v>5545.74</v>
      </c>
      <c r="N2520">
        <v>22182.959999999999</v>
      </c>
      <c r="O2520" s="2">
        <v>0.05</v>
      </c>
      <c r="P2520">
        <v>1109.1500000000001</v>
      </c>
      <c r="Q2520">
        <v>21073.81</v>
      </c>
      <c r="R2520" t="s">
        <v>176</v>
      </c>
      <c r="S2520" t="s">
        <v>32</v>
      </c>
      <c r="T2520" s="2">
        <v>0.2</v>
      </c>
      <c r="U2520">
        <v>4214.76</v>
      </c>
    </row>
    <row r="2521" spans="1:21" x14ac:dyDescent="0.3">
      <c r="A2521" t="s">
        <v>11233</v>
      </c>
      <c r="B2521" s="1">
        <v>45545</v>
      </c>
      <c r="C2521" t="s">
        <v>9498</v>
      </c>
      <c r="D2521" t="s">
        <v>11234</v>
      </c>
      <c r="E2521" t="s">
        <v>43</v>
      </c>
      <c r="F2521" t="s">
        <v>143</v>
      </c>
      <c r="G2521" t="s">
        <v>26</v>
      </c>
      <c r="H2521" t="s">
        <v>45</v>
      </c>
      <c r="I2521" t="s">
        <v>65</v>
      </c>
      <c r="J2521" t="s">
        <v>11235</v>
      </c>
      <c r="K2521" t="s">
        <v>8639</v>
      </c>
      <c r="L2521">
        <v>8</v>
      </c>
      <c r="M2521">
        <v>2835.13</v>
      </c>
      <c r="N2521">
        <v>22681.040000000001</v>
      </c>
      <c r="O2521" s="2">
        <v>0.25</v>
      </c>
      <c r="P2521">
        <v>5670.26</v>
      </c>
      <c r="Q2521">
        <v>17010.78</v>
      </c>
      <c r="R2521" t="s">
        <v>176</v>
      </c>
      <c r="S2521" t="s">
        <v>32</v>
      </c>
      <c r="T2521" s="2">
        <v>0.3</v>
      </c>
      <c r="U2521">
        <v>5103.2299999999996</v>
      </c>
    </row>
    <row r="2522" spans="1:21" x14ac:dyDescent="0.3">
      <c r="A2522" t="s">
        <v>11236</v>
      </c>
      <c r="B2522" s="1">
        <v>45724</v>
      </c>
      <c r="C2522" t="s">
        <v>11237</v>
      </c>
      <c r="D2522" t="s">
        <v>11238</v>
      </c>
      <c r="E2522" t="s">
        <v>24</v>
      </c>
      <c r="F2522" t="s">
        <v>112</v>
      </c>
      <c r="G2522" t="s">
        <v>81</v>
      </c>
      <c r="H2522" t="s">
        <v>72</v>
      </c>
      <c r="I2522" t="s">
        <v>73</v>
      </c>
      <c r="J2522" t="s">
        <v>11239</v>
      </c>
      <c r="K2522" t="s">
        <v>11240</v>
      </c>
      <c r="L2522">
        <v>2</v>
      </c>
      <c r="M2522">
        <v>290.77999999999997</v>
      </c>
      <c r="N2522">
        <v>581.55999999999995</v>
      </c>
      <c r="O2522" s="2">
        <v>0.2</v>
      </c>
      <c r="P2522">
        <v>116.31</v>
      </c>
      <c r="Q2522">
        <v>465.25</v>
      </c>
      <c r="R2522" t="s">
        <v>49</v>
      </c>
      <c r="S2522" t="s">
        <v>50</v>
      </c>
      <c r="T2522" s="2">
        <v>0.25</v>
      </c>
      <c r="U2522">
        <v>116.31</v>
      </c>
    </row>
    <row r="2523" spans="1:21" x14ac:dyDescent="0.3">
      <c r="A2523" t="s">
        <v>11241</v>
      </c>
      <c r="B2523" s="1">
        <v>45632</v>
      </c>
      <c r="C2523" t="s">
        <v>11242</v>
      </c>
      <c r="D2523" t="s">
        <v>11243</v>
      </c>
      <c r="E2523" t="s">
        <v>54</v>
      </c>
      <c r="F2523" t="s">
        <v>163</v>
      </c>
      <c r="G2523" t="s">
        <v>81</v>
      </c>
      <c r="H2523" t="s">
        <v>55</v>
      </c>
      <c r="I2523" t="s">
        <v>100</v>
      </c>
      <c r="J2523" t="s">
        <v>11244</v>
      </c>
      <c r="K2523" t="s">
        <v>11245</v>
      </c>
      <c r="L2523">
        <v>8</v>
      </c>
      <c r="M2523">
        <v>3170.61</v>
      </c>
      <c r="N2523">
        <v>25364.880000000001</v>
      </c>
      <c r="O2523" s="2">
        <v>0.1</v>
      </c>
      <c r="P2523">
        <v>2536.4899999999998</v>
      </c>
      <c r="Q2523">
        <v>22828.39</v>
      </c>
      <c r="R2523" t="s">
        <v>59</v>
      </c>
      <c r="S2523" t="s">
        <v>77</v>
      </c>
      <c r="T2523" s="2">
        <v>0.1</v>
      </c>
      <c r="U2523">
        <v>2282.84</v>
      </c>
    </row>
    <row r="2524" spans="1:21" x14ac:dyDescent="0.3">
      <c r="A2524" t="s">
        <v>11246</v>
      </c>
      <c r="B2524" s="1">
        <v>45100</v>
      </c>
      <c r="C2524" t="s">
        <v>3068</v>
      </c>
      <c r="D2524" t="s">
        <v>3288</v>
      </c>
      <c r="E2524" t="s">
        <v>24</v>
      </c>
      <c r="F2524" t="s">
        <v>163</v>
      </c>
      <c r="G2524" t="s">
        <v>81</v>
      </c>
      <c r="H2524" t="s">
        <v>72</v>
      </c>
      <c r="I2524" t="s">
        <v>106</v>
      </c>
      <c r="J2524" t="s">
        <v>11247</v>
      </c>
      <c r="K2524" t="s">
        <v>11248</v>
      </c>
      <c r="L2524">
        <v>10</v>
      </c>
      <c r="M2524">
        <v>1327.33</v>
      </c>
      <c r="N2524">
        <v>13273.3</v>
      </c>
      <c r="O2524" s="2">
        <v>0.25</v>
      </c>
      <c r="P2524">
        <v>3318.32</v>
      </c>
      <c r="Q2524">
        <v>9954.98</v>
      </c>
      <c r="R2524" t="s">
        <v>59</v>
      </c>
      <c r="S2524" t="s">
        <v>50</v>
      </c>
      <c r="T2524" s="2">
        <v>0.15</v>
      </c>
      <c r="U2524">
        <v>1493.25</v>
      </c>
    </row>
    <row r="2525" spans="1:21" x14ac:dyDescent="0.3">
      <c r="A2525" t="s">
        <v>11249</v>
      </c>
      <c r="B2525" s="1">
        <v>45413</v>
      </c>
      <c r="C2525" t="s">
        <v>11250</v>
      </c>
      <c r="D2525" t="s">
        <v>11251</v>
      </c>
      <c r="E2525" t="s">
        <v>142</v>
      </c>
      <c r="F2525" t="s">
        <v>163</v>
      </c>
      <c r="G2525" t="s">
        <v>26</v>
      </c>
      <c r="H2525" t="s">
        <v>45</v>
      </c>
      <c r="I2525" t="s">
        <v>144</v>
      </c>
      <c r="J2525" t="s">
        <v>2043</v>
      </c>
      <c r="K2525" t="s">
        <v>11252</v>
      </c>
      <c r="L2525">
        <v>5</v>
      </c>
      <c r="M2525">
        <v>6142.13</v>
      </c>
      <c r="N2525">
        <v>30710.65</v>
      </c>
      <c r="O2525" s="2">
        <v>0.25</v>
      </c>
      <c r="P2525">
        <v>7677.66</v>
      </c>
      <c r="Q2525">
        <v>23032.99</v>
      </c>
      <c r="R2525" t="s">
        <v>176</v>
      </c>
      <c r="S2525" t="s">
        <v>77</v>
      </c>
      <c r="T2525" s="2">
        <v>0.15</v>
      </c>
      <c r="U2525">
        <v>3454.95</v>
      </c>
    </row>
    <row r="2526" spans="1:21" x14ac:dyDescent="0.3">
      <c r="A2526" t="s">
        <v>11253</v>
      </c>
      <c r="B2526" s="1">
        <v>45002</v>
      </c>
      <c r="C2526" t="s">
        <v>9635</v>
      </c>
      <c r="D2526" t="s">
        <v>11254</v>
      </c>
      <c r="E2526" t="s">
        <v>36</v>
      </c>
      <c r="F2526" t="s">
        <v>143</v>
      </c>
      <c r="G2526" t="s">
        <v>81</v>
      </c>
      <c r="H2526" t="s">
        <v>55</v>
      </c>
      <c r="I2526" t="s">
        <v>56</v>
      </c>
      <c r="J2526" t="s">
        <v>11255</v>
      </c>
      <c r="K2526" t="s">
        <v>11256</v>
      </c>
      <c r="L2526">
        <v>10</v>
      </c>
      <c r="M2526">
        <v>4958.99</v>
      </c>
      <c r="N2526">
        <v>49589.9</v>
      </c>
      <c r="O2526" s="2">
        <v>0.3</v>
      </c>
      <c r="P2526">
        <v>14876.97</v>
      </c>
      <c r="Q2526">
        <v>34712.93</v>
      </c>
      <c r="R2526" t="s">
        <v>176</v>
      </c>
      <c r="S2526" t="s">
        <v>60</v>
      </c>
      <c r="T2526" s="2">
        <v>0.25</v>
      </c>
      <c r="U2526">
        <v>8678.23</v>
      </c>
    </row>
    <row r="2527" spans="1:21" x14ac:dyDescent="0.3">
      <c r="A2527" t="s">
        <v>11257</v>
      </c>
      <c r="B2527" s="1">
        <v>45030</v>
      </c>
      <c r="C2527" t="s">
        <v>11258</v>
      </c>
      <c r="D2527" t="s">
        <v>11259</v>
      </c>
      <c r="E2527" t="s">
        <v>24</v>
      </c>
      <c r="F2527" t="s">
        <v>44</v>
      </c>
      <c r="G2527" t="s">
        <v>26</v>
      </c>
      <c r="H2527" t="s">
        <v>72</v>
      </c>
      <c r="I2527" t="s">
        <v>106</v>
      </c>
      <c r="J2527" t="s">
        <v>11260</v>
      </c>
      <c r="K2527" t="s">
        <v>3877</v>
      </c>
      <c r="L2527">
        <v>9</v>
      </c>
      <c r="M2527">
        <v>1589.27</v>
      </c>
      <c r="N2527">
        <v>14303.43</v>
      </c>
      <c r="O2527" s="2">
        <v>0.15</v>
      </c>
      <c r="P2527">
        <v>2145.5100000000002</v>
      </c>
      <c r="Q2527">
        <v>12157.92</v>
      </c>
      <c r="R2527" t="s">
        <v>49</v>
      </c>
      <c r="S2527" t="s">
        <v>77</v>
      </c>
      <c r="T2527" s="2">
        <v>0.1</v>
      </c>
      <c r="U2527">
        <v>1215.79</v>
      </c>
    </row>
    <row r="2528" spans="1:21" x14ac:dyDescent="0.3">
      <c r="A2528" t="s">
        <v>11261</v>
      </c>
      <c r="B2528" s="1">
        <v>45609</v>
      </c>
      <c r="C2528" t="s">
        <v>1037</v>
      </c>
      <c r="D2528" t="s">
        <v>10904</v>
      </c>
      <c r="E2528" t="s">
        <v>43</v>
      </c>
      <c r="F2528" t="s">
        <v>119</v>
      </c>
      <c r="G2528" t="s">
        <v>81</v>
      </c>
      <c r="H2528" t="s">
        <v>55</v>
      </c>
      <c r="I2528" t="s">
        <v>100</v>
      </c>
      <c r="J2528" t="s">
        <v>11262</v>
      </c>
      <c r="K2528" t="s">
        <v>8224</v>
      </c>
      <c r="L2528">
        <v>10</v>
      </c>
      <c r="M2528">
        <v>2501.2399999999998</v>
      </c>
      <c r="N2528">
        <v>25012.400000000001</v>
      </c>
      <c r="O2528" s="2">
        <v>0</v>
      </c>
      <c r="P2528">
        <v>0</v>
      </c>
      <c r="Q2528">
        <v>25012.400000000001</v>
      </c>
      <c r="R2528" t="s">
        <v>49</v>
      </c>
      <c r="S2528" t="s">
        <v>50</v>
      </c>
      <c r="T2528" s="2">
        <v>0.25</v>
      </c>
      <c r="U2528">
        <v>6253.1</v>
      </c>
    </row>
    <row r="2529" spans="1:21" x14ac:dyDescent="0.3">
      <c r="A2529" t="s">
        <v>11263</v>
      </c>
      <c r="B2529" s="1">
        <v>45031</v>
      </c>
      <c r="C2529" t="s">
        <v>3348</v>
      </c>
      <c r="D2529" t="s">
        <v>11264</v>
      </c>
      <c r="E2529" t="s">
        <v>54</v>
      </c>
      <c r="F2529" t="s">
        <v>163</v>
      </c>
      <c r="G2529" t="s">
        <v>26</v>
      </c>
      <c r="H2529" t="s">
        <v>27</v>
      </c>
      <c r="I2529" t="s">
        <v>28</v>
      </c>
      <c r="J2529" t="s">
        <v>9014</v>
      </c>
      <c r="K2529" t="s">
        <v>11265</v>
      </c>
      <c r="L2529">
        <v>6</v>
      </c>
      <c r="M2529">
        <v>1988.85</v>
      </c>
      <c r="N2529">
        <v>11933.1</v>
      </c>
      <c r="O2529" s="2">
        <v>0.1</v>
      </c>
      <c r="P2529">
        <v>1193.31</v>
      </c>
      <c r="Q2529">
        <v>10739.79</v>
      </c>
      <c r="R2529" t="s">
        <v>31</v>
      </c>
      <c r="S2529" t="s">
        <v>50</v>
      </c>
      <c r="T2529" s="2">
        <v>0.25</v>
      </c>
      <c r="U2529">
        <v>2684.95</v>
      </c>
    </row>
    <row r="2530" spans="1:21" x14ac:dyDescent="0.3">
      <c r="A2530" t="s">
        <v>11266</v>
      </c>
      <c r="B2530" s="1">
        <v>45353</v>
      </c>
      <c r="C2530" t="s">
        <v>11267</v>
      </c>
      <c r="D2530" t="s">
        <v>2419</v>
      </c>
      <c r="E2530" t="s">
        <v>43</v>
      </c>
      <c r="F2530" t="s">
        <v>71</v>
      </c>
      <c r="G2530" t="s">
        <v>26</v>
      </c>
      <c r="H2530" t="s">
        <v>45</v>
      </c>
      <c r="I2530" t="s">
        <v>65</v>
      </c>
      <c r="J2530" t="s">
        <v>11268</v>
      </c>
      <c r="K2530" t="s">
        <v>11269</v>
      </c>
      <c r="L2530">
        <v>9</v>
      </c>
      <c r="M2530">
        <v>7498.61</v>
      </c>
      <c r="N2530">
        <v>67487.490000000005</v>
      </c>
      <c r="O2530" s="2">
        <v>0.3</v>
      </c>
      <c r="P2530">
        <v>20246.25</v>
      </c>
      <c r="Q2530">
        <v>47241.24</v>
      </c>
      <c r="R2530" t="s">
        <v>31</v>
      </c>
      <c r="S2530" t="s">
        <v>77</v>
      </c>
      <c r="T2530" s="2">
        <v>0.1</v>
      </c>
      <c r="U2530">
        <v>4724.12</v>
      </c>
    </row>
    <row r="2531" spans="1:21" x14ac:dyDescent="0.3">
      <c r="A2531" t="s">
        <v>11270</v>
      </c>
      <c r="B2531" s="1">
        <v>45219</v>
      </c>
      <c r="C2531" t="s">
        <v>2621</v>
      </c>
      <c r="D2531" t="s">
        <v>11271</v>
      </c>
      <c r="E2531" t="s">
        <v>142</v>
      </c>
      <c r="F2531" t="s">
        <v>156</v>
      </c>
      <c r="G2531" t="s">
        <v>26</v>
      </c>
      <c r="H2531" t="s">
        <v>45</v>
      </c>
      <c r="I2531" t="s">
        <v>46</v>
      </c>
      <c r="J2531" t="s">
        <v>11272</v>
      </c>
      <c r="K2531" t="s">
        <v>11273</v>
      </c>
      <c r="L2531">
        <v>7</v>
      </c>
      <c r="M2531">
        <v>2122.37</v>
      </c>
      <c r="N2531">
        <v>14856.59</v>
      </c>
      <c r="O2531" s="2">
        <v>0</v>
      </c>
      <c r="P2531">
        <v>0</v>
      </c>
      <c r="Q2531">
        <v>14856.59</v>
      </c>
      <c r="R2531" t="s">
        <v>76</v>
      </c>
      <c r="S2531" t="s">
        <v>60</v>
      </c>
      <c r="T2531" s="2">
        <v>0.3</v>
      </c>
      <c r="U2531">
        <v>4456.9799999999996</v>
      </c>
    </row>
    <row r="2532" spans="1:21" x14ac:dyDescent="0.3">
      <c r="A2532" t="s">
        <v>11274</v>
      </c>
      <c r="B2532" s="1">
        <v>45271</v>
      </c>
      <c r="C2532" t="s">
        <v>11275</v>
      </c>
      <c r="D2532" t="s">
        <v>11276</v>
      </c>
      <c r="E2532" t="s">
        <v>43</v>
      </c>
      <c r="F2532" t="s">
        <v>112</v>
      </c>
      <c r="G2532" t="s">
        <v>26</v>
      </c>
      <c r="H2532" t="s">
        <v>27</v>
      </c>
      <c r="I2532" t="s">
        <v>93</v>
      </c>
      <c r="J2532" t="s">
        <v>11277</v>
      </c>
      <c r="K2532" t="s">
        <v>11278</v>
      </c>
      <c r="L2532">
        <v>9</v>
      </c>
      <c r="M2532">
        <v>6113.41</v>
      </c>
      <c r="N2532">
        <v>55020.69</v>
      </c>
      <c r="O2532" s="2">
        <v>0.1</v>
      </c>
      <c r="P2532">
        <v>5502.07</v>
      </c>
      <c r="Q2532">
        <v>49518.62</v>
      </c>
      <c r="R2532" t="s">
        <v>76</v>
      </c>
      <c r="S2532" t="s">
        <v>50</v>
      </c>
      <c r="T2532" s="2">
        <v>0.25</v>
      </c>
      <c r="U2532">
        <v>12379.66</v>
      </c>
    </row>
    <row r="2533" spans="1:21" x14ac:dyDescent="0.3">
      <c r="A2533" t="s">
        <v>11279</v>
      </c>
      <c r="B2533" s="1">
        <v>45077</v>
      </c>
      <c r="C2533" t="s">
        <v>6298</v>
      </c>
      <c r="D2533" t="s">
        <v>4807</v>
      </c>
      <c r="E2533" t="s">
        <v>142</v>
      </c>
      <c r="F2533" t="s">
        <v>156</v>
      </c>
      <c r="G2533" t="s">
        <v>26</v>
      </c>
      <c r="H2533" t="s">
        <v>27</v>
      </c>
      <c r="I2533" t="s">
        <v>93</v>
      </c>
      <c r="J2533" t="s">
        <v>11280</v>
      </c>
      <c r="K2533" t="s">
        <v>11281</v>
      </c>
      <c r="L2533">
        <v>8</v>
      </c>
      <c r="M2533">
        <v>7876.98</v>
      </c>
      <c r="N2533">
        <v>63015.839999999997</v>
      </c>
      <c r="O2533" s="2">
        <v>0</v>
      </c>
      <c r="P2533">
        <v>0</v>
      </c>
      <c r="Q2533">
        <v>63015.839999999997</v>
      </c>
      <c r="R2533" t="s">
        <v>176</v>
      </c>
      <c r="S2533" t="s">
        <v>77</v>
      </c>
      <c r="T2533" s="2">
        <v>0.2</v>
      </c>
      <c r="U2533">
        <v>12603.17</v>
      </c>
    </row>
    <row r="2534" spans="1:21" x14ac:dyDescent="0.3">
      <c r="A2534" t="s">
        <v>11282</v>
      </c>
      <c r="B2534" s="1">
        <v>44990</v>
      </c>
      <c r="C2534" t="s">
        <v>8319</v>
      </c>
      <c r="D2534" t="s">
        <v>11283</v>
      </c>
      <c r="E2534" t="s">
        <v>142</v>
      </c>
      <c r="F2534" t="s">
        <v>37</v>
      </c>
      <c r="G2534" t="s">
        <v>26</v>
      </c>
      <c r="H2534" t="s">
        <v>45</v>
      </c>
      <c r="I2534" t="s">
        <v>136</v>
      </c>
      <c r="J2534" t="s">
        <v>11284</v>
      </c>
      <c r="K2534" t="s">
        <v>11285</v>
      </c>
      <c r="L2534">
        <v>4</v>
      </c>
      <c r="M2534">
        <v>5963.93</v>
      </c>
      <c r="N2534">
        <v>23855.72</v>
      </c>
      <c r="O2534" s="2">
        <v>0.15</v>
      </c>
      <c r="P2534">
        <v>3578.36</v>
      </c>
      <c r="Q2534">
        <v>20277.36</v>
      </c>
      <c r="R2534" t="s">
        <v>31</v>
      </c>
      <c r="S2534" t="s">
        <v>32</v>
      </c>
      <c r="T2534" s="2">
        <v>0.1</v>
      </c>
      <c r="U2534">
        <v>2027.74</v>
      </c>
    </row>
    <row r="2535" spans="1:21" x14ac:dyDescent="0.3">
      <c r="A2535" t="s">
        <v>11286</v>
      </c>
      <c r="B2535" s="1">
        <v>45745</v>
      </c>
      <c r="C2535" t="s">
        <v>11287</v>
      </c>
      <c r="D2535" t="s">
        <v>11288</v>
      </c>
      <c r="E2535" t="s">
        <v>43</v>
      </c>
      <c r="F2535" t="s">
        <v>99</v>
      </c>
      <c r="G2535" t="s">
        <v>81</v>
      </c>
      <c r="H2535" t="s">
        <v>27</v>
      </c>
      <c r="I2535" t="s">
        <v>157</v>
      </c>
      <c r="J2535" t="s">
        <v>11289</v>
      </c>
      <c r="K2535" t="s">
        <v>11290</v>
      </c>
      <c r="L2535">
        <v>5</v>
      </c>
      <c r="M2535">
        <v>3182.43</v>
      </c>
      <c r="N2535">
        <v>15912.15</v>
      </c>
      <c r="O2535" s="2">
        <v>0.2</v>
      </c>
      <c r="P2535">
        <v>3182.43</v>
      </c>
      <c r="Q2535">
        <v>12729.72</v>
      </c>
      <c r="R2535" t="s">
        <v>49</v>
      </c>
      <c r="S2535" t="s">
        <v>50</v>
      </c>
      <c r="T2535" s="2">
        <v>0.15</v>
      </c>
      <c r="U2535">
        <v>1909.46</v>
      </c>
    </row>
    <row r="2536" spans="1:21" x14ac:dyDescent="0.3">
      <c r="A2536" t="s">
        <v>11291</v>
      </c>
      <c r="B2536" s="1">
        <v>45156</v>
      </c>
      <c r="C2536" t="s">
        <v>11292</v>
      </c>
      <c r="D2536" t="s">
        <v>11293</v>
      </c>
      <c r="E2536" t="s">
        <v>24</v>
      </c>
      <c r="F2536" t="s">
        <v>163</v>
      </c>
      <c r="G2536" t="s">
        <v>81</v>
      </c>
      <c r="H2536" t="s">
        <v>55</v>
      </c>
      <c r="I2536" t="s">
        <v>100</v>
      </c>
      <c r="J2536" t="s">
        <v>11294</v>
      </c>
      <c r="K2536" t="s">
        <v>6619</v>
      </c>
      <c r="L2536">
        <v>5</v>
      </c>
      <c r="M2536">
        <v>7181.32</v>
      </c>
      <c r="N2536">
        <v>35906.6</v>
      </c>
      <c r="O2536" s="2">
        <v>0.15</v>
      </c>
      <c r="P2536">
        <v>5385.99</v>
      </c>
      <c r="Q2536">
        <v>30520.61</v>
      </c>
      <c r="R2536" t="s">
        <v>59</v>
      </c>
      <c r="S2536" t="s">
        <v>50</v>
      </c>
      <c r="T2536" s="2">
        <v>0.25</v>
      </c>
      <c r="U2536">
        <v>7630.15</v>
      </c>
    </row>
    <row r="2537" spans="1:21" x14ac:dyDescent="0.3">
      <c r="A2537" t="s">
        <v>11295</v>
      </c>
      <c r="B2537" s="1">
        <v>45207</v>
      </c>
      <c r="C2537" t="s">
        <v>6876</v>
      </c>
      <c r="D2537" t="s">
        <v>1890</v>
      </c>
      <c r="E2537" t="s">
        <v>36</v>
      </c>
      <c r="F2537" t="s">
        <v>119</v>
      </c>
      <c r="G2537" t="s">
        <v>81</v>
      </c>
      <c r="H2537" t="s">
        <v>72</v>
      </c>
      <c r="I2537" t="s">
        <v>150</v>
      </c>
      <c r="J2537" t="s">
        <v>11296</v>
      </c>
      <c r="K2537" t="s">
        <v>11297</v>
      </c>
      <c r="L2537">
        <v>7</v>
      </c>
      <c r="M2537">
        <v>4629.1400000000003</v>
      </c>
      <c r="N2537">
        <v>32403.98</v>
      </c>
      <c r="O2537" s="2">
        <v>0.25</v>
      </c>
      <c r="P2537">
        <v>8100.99</v>
      </c>
      <c r="Q2537">
        <v>24302.99</v>
      </c>
      <c r="R2537" t="s">
        <v>31</v>
      </c>
      <c r="S2537" t="s">
        <v>32</v>
      </c>
      <c r="T2537" s="2">
        <v>0.1</v>
      </c>
      <c r="U2537">
        <v>2430.3000000000002</v>
      </c>
    </row>
    <row r="2538" spans="1:21" x14ac:dyDescent="0.3">
      <c r="A2538" t="s">
        <v>11298</v>
      </c>
      <c r="B2538" s="1">
        <v>45762</v>
      </c>
      <c r="C2538" t="s">
        <v>11299</v>
      </c>
      <c r="D2538" t="s">
        <v>11300</v>
      </c>
      <c r="E2538" t="s">
        <v>54</v>
      </c>
      <c r="F2538" t="s">
        <v>37</v>
      </c>
      <c r="G2538" t="s">
        <v>81</v>
      </c>
      <c r="H2538" t="s">
        <v>45</v>
      </c>
      <c r="I2538" t="s">
        <v>46</v>
      </c>
      <c r="J2538" t="s">
        <v>11301</v>
      </c>
      <c r="K2538" t="s">
        <v>11302</v>
      </c>
      <c r="L2538">
        <v>1</v>
      </c>
      <c r="M2538">
        <v>4411.12</v>
      </c>
      <c r="N2538">
        <v>4411.12</v>
      </c>
      <c r="O2538" s="2">
        <v>0.05</v>
      </c>
      <c r="P2538">
        <v>220.56</v>
      </c>
      <c r="Q2538">
        <v>4190.5600000000004</v>
      </c>
      <c r="R2538" t="s">
        <v>31</v>
      </c>
      <c r="S2538" t="s">
        <v>77</v>
      </c>
      <c r="T2538" s="2">
        <v>0.3</v>
      </c>
      <c r="U2538">
        <v>1257.17</v>
      </c>
    </row>
    <row r="2539" spans="1:21" x14ac:dyDescent="0.3">
      <c r="A2539" t="s">
        <v>11303</v>
      </c>
      <c r="B2539" s="1">
        <v>44956</v>
      </c>
      <c r="C2539" t="s">
        <v>9337</v>
      </c>
      <c r="D2539" t="s">
        <v>11304</v>
      </c>
      <c r="E2539" t="s">
        <v>54</v>
      </c>
      <c r="F2539" t="s">
        <v>119</v>
      </c>
      <c r="G2539" t="s">
        <v>26</v>
      </c>
      <c r="H2539" t="s">
        <v>45</v>
      </c>
      <c r="I2539" t="s">
        <v>65</v>
      </c>
      <c r="J2539" t="s">
        <v>11305</v>
      </c>
      <c r="K2539" t="s">
        <v>11306</v>
      </c>
      <c r="L2539">
        <v>8</v>
      </c>
      <c r="M2539">
        <v>7173.59</v>
      </c>
      <c r="N2539">
        <v>57388.72</v>
      </c>
      <c r="O2539" s="2">
        <v>0.2</v>
      </c>
      <c r="P2539">
        <v>11477.74</v>
      </c>
      <c r="Q2539">
        <v>45910.98</v>
      </c>
      <c r="R2539" t="s">
        <v>59</v>
      </c>
      <c r="S2539" t="s">
        <v>32</v>
      </c>
      <c r="T2539" s="2">
        <v>0.1</v>
      </c>
      <c r="U2539">
        <v>4591.1000000000004</v>
      </c>
    </row>
    <row r="2540" spans="1:21" x14ac:dyDescent="0.3">
      <c r="A2540" t="s">
        <v>11307</v>
      </c>
      <c r="B2540" s="1">
        <v>45167</v>
      </c>
      <c r="C2540" t="s">
        <v>839</v>
      </c>
      <c r="D2540" t="s">
        <v>11308</v>
      </c>
      <c r="E2540" t="s">
        <v>54</v>
      </c>
      <c r="F2540" t="s">
        <v>99</v>
      </c>
      <c r="G2540" t="s">
        <v>81</v>
      </c>
      <c r="H2540" t="s">
        <v>72</v>
      </c>
      <c r="I2540" t="s">
        <v>106</v>
      </c>
      <c r="J2540" t="s">
        <v>11309</v>
      </c>
      <c r="K2540" t="s">
        <v>297</v>
      </c>
      <c r="L2540">
        <v>6</v>
      </c>
      <c r="M2540">
        <v>729.21</v>
      </c>
      <c r="N2540">
        <v>4375.26</v>
      </c>
      <c r="O2540" s="2">
        <v>0.1</v>
      </c>
      <c r="P2540">
        <v>437.53</v>
      </c>
      <c r="Q2540">
        <v>3937.73</v>
      </c>
      <c r="R2540" t="s">
        <v>59</v>
      </c>
      <c r="S2540" t="s">
        <v>50</v>
      </c>
      <c r="T2540" s="2">
        <v>0.2</v>
      </c>
      <c r="U2540">
        <v>787.55</v>
      </c>
    </row>
    <row r="2541" spans="1:21" x14ac:dyDescent="0.3">
      <c r="A2541" t="s">
        <v>11310</v>
      </c>
      <c r="B2541" s="1">
        <v>45533</v>
      </c>
      <c r="C2541" t="s">
        <v>11311</v>
      </c>
      <c r="D2541" t="s">
        <v>5898</v>
      </c>
      <c r="E2541" t="s">
        <v>54</v>
      </c>
      <c r="F2541" t="s">
        <v>37</v>
      </c>
      <c r="G2541" t="s">
        <v>81</v>
      </c>
      <c r="H2541" t="s">
        <v>27</v>
      </c>
      <c r="I2541" t="s">
        <v>93</v>
      </c>
      <c r="J2541" t="s">
        <v>11312</v>
      </c>
      <c r="K2541" t="s">
        <v>11313</v>
      </c>
      <c r="L2541">
        <v>8</v>
      </c>
      <c r="M2541">
        <v>3680.7</v>
      </c>
      <c r="N2541">
        <v>29445.599999999999</v>
      </c>
      <c r="O2541" s="2">
        <v>0.1</v>
      </c>
      <c r="P2541">
        <v>2944.56</v>
      </c>
      <c r="Q2541">
        <v>26501.040000000001</v>
      </c>
      <c r="R2541" t="s">
        <v>176</v>
      </c>
      <c r="S2541" t="s">
        <v>77</v>
      </c>
      <c r="T2541" s="2">
        <v>0.25</v>
      </c>
      <c r="U2541">
        <v>6625.26</v>
      </c>
    </row>
    <row r="2542" spans="1:21" x14ac:dyDescent="0.3">
      <c r="A2542" t="s">
        <v>11314</v>
      </c>
      <c r="B2542" s="1">
        <v>44933</v>
      </c>
      <c r="C2542" t="s">
        <v>10965</v>
      </c>
      <c r="D2542" t="s">
        <v>11315</v>
      </c>
      <c r="E2542" t="s">
        <v>24</v>
      </c>
      <c r="F2542" t="s">
        <v>71</v>
      </c>
      <c r="G2542" t="s">
        <v>81</v>
      </c>
      <c r="H2542" t="s">
        <v>45</v>
      </c>
      <c r="I2542" t="s">
        <v>65</v>
      </c>
      <c r="J2542" t="s">
        <v>11316</v>
      </c>
      <c r="K2542" t="s">
        <v>11317</v>
      </c>
      <c r="L2542">
        <v>5</v>
      </c>
      <c r="M2542">
        <v>2356.29</v>
      </c>
      <c r="N2542">
        <v>11781.45</v>
      </c>
      <c r="O2542" s="2">
        <v>0.15</v>
      </c>
      <c r="P2542">
        <v>1767.22</v>
      </c>
      <c r="Q2542">
        <v>10014.23</v>
      </c>
      <c r="R2542" t="s">
        <v>49</v>
      </c>
      <c r="S2542" t="s">
        <v>32</v>
      </c>
      <c r="T2542" s="2">
        <v>0.15</v>
      </c>
      <c r="U2542">
        <v>1502.13</v>
      </c>
    </row>
    <row r="2543" spans="1:21" x14ac:dyDescent="0.3">
      <c r="A2543" t="s">
        <v>11318</v>
      </c>
      <c r="B2543" s="1">
        <v>45862</v>
      </c>
      <c r="C2543" t="s">
        <v>8532</v>
      </c>
      <c r="D2543" t="s">
        <v>9451</v>
      </c>
      <c r="E2543" t="s">
        <v>24</v>
      </c>
      <c r="F2543" t="s">
        <v>163</v>
      </c>
      <c r="G2543" t="s">
        <v>26</v>
      </c>
      <c r="H2543" t="s">
        <v>55</v>
      </c>
      <c r="I2543" t="s">
        <v>100</v>
      </c>
      <c r="J2543" t="s">
        <v>11319</v>
      </c>
      <c r="K2543" t="s">
        <v>11320</v>
      </c>
      <c r="L2543">
        <v>3</v>
      </c>
      <c r="M2543">
        <v>6899.48</v>
      </c>
      <c r="N2543">
        <v>20698.439999999999</v>
      </c>
      <c r="O2543" s="2">
        <v>0.15</v>
      </c>
      <c r="P2543">
        <v>3104.77</v>
      </c>
      <c r="Q2543">
        <v>17593.669999999998</v>
      </c>
      <c r="R2543" t="s">
        <v>76</v>
      </c>
      <c r="S2543" t="s">
        <v>60</v>
      </c>
      <c r="T2543" s="2">
        <v>0.3</v>
      </c>
      <c r="U2543">
        <v>5278.1</v>
      </c>
    </row>
    <row r="2544" spans="1:21" x14ac:dyDescent="0.3">
      <c r="A2544" t="s">
        <v>11321</v>
      </c>
      <c r="B2544" s="1">
        <v>45312</v>
      </c>
      <c r="C2544" t="s">
        <v>5253</v>
      </c>
      <c r="D2544" t="s">
        <v>11322</v>
      </c>
      <c r="E2544" t="s">
        <v>54</v>
      </c>
      <c r="F2544" t="s">
        <v>119</v>
      </c>
      <c r="G2544" t="s">
        <v>81</v>
      </c>
      <c r="H2544" t="s">
        <v>55</v>
      </c>
      <c r="I2544" t="s">
        <v>100</v>
      </c>
      <c r="J2544" t="s">
        <v>11323</v>
      </c>
      <c r="K2544" t="s">
        <v>11324</v>
      </c>
      <c r="L2544">
        <v>1</v>
      </c>
      <c r="M2544">
        <v>2684.84</v>
      </c>
      <c r="N2544">
        <v>2684.84</v>
      </c>
      <c r="O2544" s="2">
        <v>0.1</v>
      </c>
      <c r="P2544">
        <v>268.48</v>
      </c>
      <c r="Q2544">
        <v>2416.36</v>
      </c>
      <c r="R2544" t="s">
        <v>176</v>
      </c>
      <c r="S2544" t="s">
        <v>50</v>
      </c>
      <c r="T2544" s="2">
        <v>0.25</v>
      </c>
      <c r="U2544">
        <v>604.09</v>
      </c>
    </row>
    <row r="2545" spans="1:21" x14ac:dyDescent="0.3">
      <c r="A2545" t="s">
        <v>11325</v>
      </c>
      <c r="B2545" s="1">
        <v>45757</v>
      </c>
      <c r="C2545" t="s">
        <v>607</v>
      </c>
      <c r="D2545" t="s">
        <v>11276</v>
      </c>
      <c r="E2545" t="s">
        <v>43</v>
      </c>
      <c r="F2545" t="s">
        <v>44</v>
      </c>
      <c r="G2545" t="s">
        <v>81</v>
      </c>
      <c r="H2545" t="s">
        <v>72</v>
      </c>
      <c r="I2545" t="s">
        <v>150</v>
      </c>
      <c r="J2545" t="s">
        <v>4899</v>
      </c>
      <c r="K2545" t="s">
        <v>11326</v>
      </c>
      <c r="L2545">
        <v>2</v>
      </c>
      <c r="M2545">
        <v>7752.82</v>
      </c>
      <c r="N2545">
        <v>15505.64</v>
      </c>
      <c r="O2545" s="2">
        <v>0.25</v>
      </c>
      <c r="P2545">
        <v>3876.41</v>
      </c>
      <c r="Q2545">
        <v>11629.23</v>
      </c>
      <c r="R2545" t="s">
        <v>59</v>
      </c>
      <c r="S2545" t="s">
        <v>77</v>
      </c>
      <c r="T2545" s="2">
        <v>0.15</v>
      </c>
      <c r="U2545">
        <v>1744.38</v>
      </c>
    </row>
    <row r="2546" spans="1:21" x14ac:dyDescent="0.3">
      <c r="A2546" t="s">
        <v>11327</v>
      </c>
      <c r="B2546" s="1">
        <v>45848</v>
      </c>
      <c r="C2546" t="s">
        <v>11237</v>
      </c>
      <c r="D2546" t="s">
        <v>11328</v>
      </c>
      <c r="E2546" t="s">
        <v>54</v>
      </c>
      <c r="F2546" t="s">
        <v>25</v>
      </c>
      <c r="G2546" t="s">
        <v>81</v>
      </c>
      <c r="H2546" t="s">
        <v>45</v>
      </c>
      <c r="I2546" t="s">
        <v>46</v>
      </c>
      <c r="J2546" t="s">
        <v>11329</v>
      </c>
      <c r="K2546" t="s">
        <v>9136</v>
      </c>
      <c r="L2546">
        <v>3</v>
      </c>
      <c r="M2546">
        <v>4080.22</v>
      </c>
      <c r="N2546">
        <v>12240.66</v>
      </c>
      <c r="O2546" s="2">
        <v>0</v>
      </c>
      <c r="P2546">
        <v>0</v>
      </c>
      <c r="Q2546">
        <v>12240.66</v>
      </c>
      <c r="R2546" t="s">
        <v>176</v>
      </c>
      <c r="S2546" t="s">
        <v>50</v>
      </c>
      <c r="T2546" s="2">
        <v>0.2</v>
      </c>
      <c r="U2546">
        <v>2448.13</v>
      </c>
    </row>
    <row r="2547" spans="1:21" x14ac:dyDescent="0.3">
      <c r="A2547" t="s">
        <v>11330</v>
      </c>
      <c r="B2547" s="1">
        <v>45173</v>
      </c>
      <c r="C2547" t="s">
        <v>11331</v>
      </c>
      <c r="D2547" t="s">
        <v>11332</v>
      </c>
      <c r="E2547" t="s">
        <v>54</v>
      </c>
      <c r="F2547" t="s">
        <v>370</v>
      </c>
      <c r="G2547" t="s">
        <v>81</v>
      </c>
      <c r="H2547" t="s">
        <v>72</v>
      </c>
      <c r="I2547" t="s">
        <v>73</v>
      </c>
      <c r="J2547" t="s">
        <v>1553</v>
      </c>
      <c r="K2547" t="s">
        <v>11333</v>
      </c>
      <c r="L2547">
        <v>4</v>
      </c>
      <c r="M2547">
        <v>1464.62</v>
      </c>
      <c r="N2547">
        <v>5858.48</v>
      </c>
      <c r="O2547" s="2">
        <v>0.25</v>
      </c>
      <c r="P2547">
        <v>1464.62</v>
      </c>
      <c r="Q2547">
        <v>4393.8599999999997</v>
      </c>
      <c r="R2547" t="s">
        <v>176</v>
      </c>
      <c r="S2547" t="s">
        <v>50</v>
      </c>
      <c r="T2547" s="2">
        <v>0.25</v>
      </c>
      <c r="U2547">
        <v>1098.46</v>
      </c>
    </row>
    <row r="2548" spans="1:21" x14ac:dyDescent="0.3">
      <c r="A2548" t="s">
        <v>11334</v>
      </c>
      <c r="B2548" s="1">
        <v>45427</v>
      </c>
      <c r="C2548" t="s">
        <v>11335</v>
      </c>
      <c r="D2548" t="s">
        <v>11336</v>
      </c>
      <c r="E2548" t="s">
        <v>43</v>
      </c>
      <c r="F2548" t="s">
        <v>370</v>
      </c>
      <c r="G2548" t="s">
        <v>81</v>
      </c>
      <c r="H2548" t="s">
        <v>27</v>
      </c>
      <c r="I2548" t="s">
        <v>93</v>
      </c>
      <c r="J2548" t="s">
        <v>11337</v>
      </c>
      <c r="K2548" t="s">
        <v>3824</v>
      </c>
      <c r="L2548">
        <v>7</v>
      </c>
      <c r="M2548">
        <v>1869.48</v>
      </c>
      <c r="N2548">
        <v>13086.36</v>
      </c>
      <c r="O2548" s="2">
        <v>0.05</v>
      </c>
      <c r="P2548">
        <v>654.32000000000005</v>
      </c>
      <c r="Q2548">
        <v>12432.04</v>
      </c>
      <c r="R2548" t="s">
        <v>59</v>
      </c>
      <c r="S2548" t="s">
        <v>60</v>
      </c>
      <c r="T2548" s="2">
        <v>0.2</v>
      </c>
      <c r="U2548">
        <v>2486.41</v>
      </c>
    </row>
    <row r="2549" spans="1:21" x14ac:dyDescent="0.3">
      <c r="A2549" t="s">
        <v>11338</v>
      </c>
      <c r="B2549" s="1">
        <v>45399</v>
      </c>
      <c r="C2549" t="s">
        <v>11339</v>
      </c>
      <c r="D2549" t="s">
        <v>11340</v>
      </c>
      <c r="E2549" t="s">
        <v>54</v>
      </c>
      <c r="F2549" t="s">
        <v>370</v>
      </c>
      <c r="G2549" t="s">
        <v>81</v>
      </c>
      <c r="H2549" t="s">
        <v>72</v>
      </c>
      <c r="I2549" t="s">
        <v>150</v>
      </c>
      <c r="J2549" t="s">
        <v>11341</v>
      </c>
      <c r="K2549" t="s">
        <v>11342</v>
      </c>
      <c r="L2549">
        <v>6</v>
      </c>
      <c r="M2549">
        <v>230.04</v>
      </c>
      <c r="N2549">
        <v>1380.24</v>
      </c>
      <c r="O2549" s="2">
        <v>0.25</v>
      </c>
      <c r="P2549">
        <v>345.06</v>
      </c>
      <c r="Q2549">
        <v>1035.18</v>
      </c>
      <c r="R2549" t="s">
        <v>59</v>
      </c>
      <c r="S2549" t="s">
        <v>50</v>
      </c>
      <c r="T2549" s="2">
        <v>0.25</v>
      </c>
      <c r="U2549">
        <v>258.8</v>
      </c>
    </row>
    <row r="2550" spans="1:21" x14ac:dyDescent="0.3">
      <c r="A2550" t="s">
        <v>11343</v>
      </c>
      <c r="B2550" s="1">
        <v>45469</v>
      </c>
      <c r="C2550" t="s">
        <v>11344</v>
      </c>
      <c r="D2550" t="s">
        <v>3804</v>
      </c>
      <c r="E2550" t="s">
        <v>24</v>
      </c>
      <c r="F2550" t="s">
        <v>156</v>
      </c>
      <c r="G2550" t="s">
        <v>81</v>
      </c>
      <c r="H2550" t="s">
        <v>72</v>
      </c>
      <c r="I2550" t="s">
        <v>185</v>
      </c>
      <c r="J2550" t="s">
        <v>2471</v>
      </c>
      <c r="K2550" t="s">
        <v>11345</v>
      </c>
      <c r="L2550">
        <v>9</v>
      </c>
      <c r="M2550">
        <v>6552.41</v>
      </c>
      <c r="N2550">
        <v>58971.69</v>
      </c>
      <c r="O2550" s="2">
        <v>0</v>
      </c>
      <c r="P2550">
        <v>0</v>
      </c>
      <c r="Q2550">
        <v>58971.69</v>
      </c>
      <c r="R2550" t="s">
        <v>31</v>
      </c>
      <c r="S2550" t="s">
        <v>50</v>
      </c>
      <c r="T2550" s="2">
        <v>0.1</v>
      </c>
      <c r="U2550">
        <v>5897.17</v>
      </c>
    </row>
    <row r="2551" spans="1:21" x14ac:dyDescent="0.3">
      <c r="A2551" t="s">
        <v>11346</v>
      </c>
      <c r="B2551" s="1">
        <v>45659</v>
      </c>
      <c r="C2551" t="s">
        <v>11347</v>
      </c>
      <c r="D2551" t="s">
        <v>11348</v>
      </c>
      <c r="E2551" t="s">
        <v>24</v>
      </c>
      <c r="F2551" t="s">
        <v>112</v>
      </c>
      <c r="G2551" t="s">
        <v>81</v>
      </c>
      <c r="H2551" t="s">
        <v>55</v>
      </c>
      <c r="I2551" t="s">
        <v>100</v>
      </c>
      <c r="J2551" t="s">
        <v>11349</v>
      </c>
      <c r="K2551" t="s">
        <v>11350</v>
      </c>
      <c r="L2551">
        <v>7</v>
      </c>
      <c r="M2551">
        <v>6607.18</v>
      </c>
      <c r="N2551">
        <v>46250.26</v>
      </c>
      <c r="O2551" s="2">
        <v>0</v>
      </c>
      <c r="P2551">
        <v>0</v>
      </c>
      <c r="Q2551">
        <v>46250.26</v>
      </c>
      <c r="R2551" t="s">
        <v>59</v>
      </c>
      <c r="S2551" t="s">
        <v>32</v>
      </c>
      <c r="T2551" s="2">
        <v>0.15</v>
      </c>
      <c r="U2551">
        <v>6937.54</v>
      </c>
    </row>
    <row r="2552" spans="1:21" x14ac:dyDescent="0.3">
      <c r="A2552" t="s">
        <v>11351</v>
      </c>
      <c r="B2552" s="1">
        <v>45542</v>
      </c>
      <c r="C2552" t="s">
        <v>11352</v>
      </c>
      <c r="D2552" t="s">
        <v>11353</v>
      </c>
      <c r="E2552" t="s">
        <v>36</v>
      </c>
      <c r="F2552" t="s">
        <v>37</v>
      </c>
      <c r="G2552" t="s">
        <v>81</v>
      </c>
      <c r="H2552" t="s">
        <v>27</v>
      </c>
      <c r="I2552" t="s">
        <v>28</v>
      </c>
      <c r="J2552" t="s">
        <v>11354</v>
      </c>
      <c r="K2552" t="s">
        <v>6453</v>
      </c>
      <c r="L2552">
        <v>10</v>
      </c>
      <c r="M2552">
        <v>1334.96</v>
      </c>
      <c r="N2552">
        <v>13349.6</v>
      </c>
      <c r="O2552" s="2">
        <v>0.05</v>
      </c>
      <c r="P2552">
        <v>667.48</v>
      </c>
      <c r="Q2552">
        <v>12682.12</v>
      </c>
      <c r="R2552" t="s">
        <v>31</v>
      </c>
      <c r="S2552" t="s">
        <v>77</v>
      </c>
      <c r="T2552" s="2">
        <v>0.3</v>
      </c>
      <c r="U2552">
        <v>3804.64</v>
      </c>
    </row>
    <row r="2553" spans="1:21" x14ac:dyDescent="0.3">
      <c r="A2553" t="s">
        <v>11355</v>
      </c>
      <c r="B2553" s="1">
        <v>45852</v>
      </c>
      <c r="C2553" t="s">
        <v>6195</v>
      </c>
      <c r="D2553" t="s">
        <v>11356</v>
      </c>
      <c r="E2553" t="s">
        <v>43</v>
      </c>
      <c r="F2553" t="s">
        <v>25</v>
      </c>
      <c r="G2553" t="s">
        <v>81</v>
      </c>
      <c r="H2553" t="s">
        <v>72</v>
      </c>
      <c r="I2553" t="s">
        <v>106</v>
      </c>
      <c r="J2553" t="s">
        <v>11357</v>
      </c>
      <c r="K2553" t="s">
        <v>11358</v>
      </c>
      <c r="L2553">
        <v>9</v>
      </c>
      <c r="M2553">
        <v>1886.94</v>
      </c>
      <c r="N2553">
        <v>16982.46</v>
      </c>
      <c r="O2553" s="2">
        <v>0.2</v>
      </c>
      <c r="P2553">
        <v>3396.49</v>
      </c>
      <c r="Q2553">
        <v>13585.97</v>
      </c>
      <c r="R2553" t="s">
        <v>176</v>
      </c>
      <c r="S2553" t="s">
        <v>50</v>
      </c>
      <c r="T2553" s="2">
        <v>0.3</v>
      </c>
      <c r="U2553">
        <v>4075.79</v>
      </c>
    </row>
    <row r="2554" spans="1:21" x14ac:dyDescent="0.3">
      <c r="A2554" t="s">
        <v>11359</v>
      </c>
      <c r="B2554" s="1">
        <v>45225</v>
      </c>
      <c r="C2554" t="s">
        <v>11360</v>
      </c>
      <c r="D2554" t="s">
        <v>11361</v>
      </c>
      <c r="E2554" t="s">
        <v>142</v>
      </c>
      <c r="F2554" t="s">
        <v>37</v>
      </c>
      <c r="G2554" t="s">
        <v>26</v>
      </c>
      <c r="H2554" t="s">
        <v>45</v>
      </c>
      <c r="I2554" t="s">
        <v>144</v>
      </c>
      <c r="J2554" t="s">
        <v>11362</v>
      </c>
      <c r="K2554" t="s">
        <v>11363</v>
      </c>
      <c r="L2554">
        <v>8</v>
      </c>
      <c r="M2554">
        <v>6940.84</v>
      </c>
      <c r="N2554">
        <v>55526.720000000001</v>
      </c>
      <c r="O2554" s="2">
        <v>0</v>
      </c>
      <c r="P2554">
        <v>0</v>
      </c>
      <c r="Q2554">
        <v>55526.720000000001</v>
      </c>
      <c r="R2554" t="s">
        <v>31</v>
      </c>
      <c r="S2554" t="s">
        <v>32</v>
      </c>
      <c r="T2554" s="2">
        <v>0.25</v>
      </c>
      <c r="U2554">
        <v>13881.68</v>
      </c>
    </row>
    <row r="2555" spans="1:21" x14ac:dyDescent="0.3">
      <c r="A2555" t="s">
        <v>11364</v>
      </c>
      <c r="B2555" s="1">
        <v>45277</v>
      </c>
      <c r="C2555" t="s">
        <v>10569</v>
      </c>
      <c r="D2555" t="s">
        <v>11365</v>
      </c>
      <c r="E2555" t="s">
        <v>43</v>
      </c>
      <c r="F2555" t="s">
        <v>87</v>
      </c>
      <c r="G2555" t="s">
        <v>81</v>
      </c>
      <c r="H2555" t="s">
        <v>27</v>
      </c>
      <c r="I2555" t="s">
        <v>28</v>
      </c>
      <c r="J2555" t="s">
        <v>11366</v>
      </c>
      <c r="K2555" t="s">
        <v>11367</v>
      </c>
      <c r="L2555">
        <v>4</v>
      </c>
      <c r="M2555">
        <v>1212.06</v>
      </c>
      <c r="N2555">
        <v>4848.24</v>
      </c>
      <c r="O2555" s="2">
        <v>0.3</v>
      </c>
      <c r="P2555">
        <v>1454.47</v>
      </c>
      <c r="Q2555">
        <v>3393.77</v>
      </c>
      <c r="R2555" t="s">
        <v>59</v>
      </c>
      <c r="S2555" t="s">
        <v>32</v>
      </c>
      <c r="T2555" s="2">
        <v>0.15</v>
      </c>
      <c r="U2555">
        <v>509.07</v>
      </c>
    </row>
    <row r="2556" spans="1:21" x14ac:dyDescent="0.3">
      <c r="A2556" t="s">
        <v>11368</v>
      </c>
      <c r="B2556" s="1">
        <v>45779</v>
      </c>
      <c r="C2556" t="s">
        <v>11369</v>
      </c>
      <c r="D2556" t="s">
        <v>3636</v>
      </c>
      <c r="E2556" t="s">
        <v>36</v>
      </c>
      <c r="F2556" t="s">
        <v>99</v>
      </c>
      <c r="G2556" t="s">
        <v>81</v>
      </c>
      <c r="H2556" t="s">
        <v>72</v>
      </c>
      <c r="I2556" t="s">
        <v>106</v>
      </c>
      <c r="J2556" t="s">
        <v>11370</v>
      </c>
      <c r="K2556" t="s">
        <v>11371</v>
      </c>
      <c r="L2556">
        <v>3</v>
      </c>
      <c r="M2556">
        <v>3421.9</v>
      </c>
      <c r="N2556">
        <v>10265.700000000001</v>
      </c>
      <c r="O2556" s="2">
        <v>0.2</v>
      </c>
      <c r="P2556">
        <v>2053.14</v>
      </c>
      <c r="Q2556">
        <v>8212.56</v>
      </c>
      <c r="R2556" t="s">
        <v>176</v>
      </c>
      <c r="S2556" t="s">
        <v>50</v>
      </c>
      <c r="T2556" s="2">
        <v>0.3</v>
      </c>
      <c r="U2556">
        <v>2463.77</v>
      </c>
    </row>
    <row r="2557" spans="1:21" x14ac:dyDescent="0.3">
      <c r="A2557" t="s">
        <v>11372</v>
      </c>
      <c r="B2557" s="1">
        <v>45145</v>
      </c>
      <c r="C2557" t="s">
        <v>11373</v>
      </c>
      <c r="D2557" t="s">
        <v>11374</v>
      </c>
      <c r="E2557" t="s">
        <v>43</v>
      </c>
      <c r="F2557" t="s">
        <v>143</v>
      </c>
      <c r="G2557" t="s">
        <v>81</v>
      </c>
      <c r="H2557" t="s">
        <v>27</v>
      </c>
      <c r="I2557" t="s">
        <v>28</v>
      </c>
      <c r="J2557" t="s">
        <v>11375</v>
      </c>
      <c r="K2557" t="s">
        <v>11376</v>
      </c>
      <c r="L2557">
        <v>2</v>
      </c>
      <c r="M2557">
        <v>3867.88</v>
      </c>
      <c r="N2557">
        <v>7735.76</v>
      </c>
      <c r="O2557" s="2">
        <v>0.2</v>
      </c>
      <c r="P2557">
        <v>1547.15</v>
      </c>
      <c r="Q2557">
        <v>6188.61</v>
      </c>
      <c r="R2557" t="s">
        <v>76</v>
      </c>
      <c r="S2557" t="s">
        <v>77</v>
      </c>
      <c r="T2557" s="2">
        <v>0.2</v>
      </c>
      <c r="U2557">
        <v>1237.72</v>
      </c>
    </row>
    <row r="2558" spans="1:21" x14ac:dyDescent="0.3">
      <c r="A2558" t="s">
        <v>11377</v>
      </c>
      <c r="B2558" s="1">
        <v>45298</v>
      </c>
      <c r="C2558" t="s">
        <v>11378</v>
      </c>
      <c r="D2558" t="s">
        <v>3885</v>
      </c>
      <c r="E2558" t="s">
        <v>54</v>
      </c>
      <c r="F2558" t="s">
        <v>163</v>
      </c>
      <c r="G2558" t="s">
        <v>81</v>
      </c>
      <c r="H2558" t="s">
        <v>55</v>
      </c>
      <c r="I2558" t="s">
        <v>130</v>
      </c>
      <c r="J2558" t="s">
        <v>376</v>
      </c>
      <c r="K2558" t="s">
        <v>11379</v>
      </c>
      <c r="L2558">
        <v>3</v>
      </c>
      <c r="M2558">
        <v>7347.5</v>
      </c>
      <c r="N2558">
        <v>22042.5</v>
      </c>
      <c r="O2558" s="2">
        <v>0.2</v>
      </c>
      <c r="P2558">
        <v>4408.5</v>
      </c>
      <c r="Q2558">
        <v>17634</v>
      </c>
      <c r="R2558" t="s">
        <v>76</v>
      </c>
      <c r="S2558" t="s">
        <v>50</v>
      </c>
      <c r="T2558" s="2">
        <v>0.15</v>
      </c>
      <c r="U2558">
        <v>2645.1</v>
      </c>
    </row>
    <row r="2559" spans="1:21" x14ac:dyDescent="0.3">
      <c r="A2559" t="s">
        <v>11380</v>
      </c>
      <c r="B2559" s="1">
        <v>45256</v>
      </c>
      <c r="C2559" t="s">
        <v>11381</v>
      </c>
      <c r="D2559" t="s">
        <v>11382</v>
      </c>
      <c r="E2559" t="s">
        <v>36</v>
      </c>
      <c r="F2559" t="s">
        <v>370</v>
      </c>
      <c r="G2559" t="s">
        <v>81</v>
      </c>
      <c r="H2559" t="s">
        <v>72</v>
      </c>
      <c r="I2559" t="s">
        <v>185</v>
      </c>
      <c r="J2559" t="s">
        <v>11383</v>
      </c>
      <c r="K2559" t="s">
        <v>11384</v>
      </c>
      <c r="L2559">
        <v>4</v>
      </c>
      <c r="M2559">
        <v>884.21</v>
      </c>
      <c r="N2559">
        <v>3536.84</v>
      </c>
      <c r="O2559" s="2">
        <v>0.3</v>
      </c>
      <c r="P2559">
        <v>1061.05</v>
      </c>
      <c r="Q2559">
        <v>2475.79</v>
      </c>
      <c r="R2559" t="s">
        <v>49</v>
      </c>
      <c r="S2559" t="s">
        <v>60</v>
      </c>
      <c r="T2559" s="2">
        <v>0.1</v>
      </c>
      <c r="U2559">
        <v>247.58</v>
      </c>
    </row>
    <row r="2560" spans="1:21" x14ac:dyDescent="0.3">
      <c r="A2560" t="s">
        <v>11385</v>
      </c>
      <c r="B2560" s="1">
        <v>45804</v>
      </c>
      <c r="C2560" t="s">
        <v>1787</v>
      </c>
      <c r="D2560" t="s">
        <v>11386</v>
      </c>
      <c r="E2560" t="s">
        <v>43</v>
      </c>
      <c r="F2560" t="s">
        <v>143</v>
      </c>
      <c r="G2560" t="s">
        <v>81</v>
      </c>
      <c r="H2560" t="s">
        <v>72</v>
      </c>
      <c r="I2560" t="s">
        <v>73</v>
      </c>
      <c r="J2560" t="s">
        <v>11387</v>
      </c>
      <c r="K2560" t="s">
        <v>11388</v>
      </c>
      <c r="L2560">
        <v>8</v>
      </c>
      <c r="M2560">
        <v>6992.85</v>
      </c>
      <c r="N2560">
        <v>55942.8</v>
      </c>
      <c r="O2560" s="2">
        <v>0.1</v>
      </c>
      <c r="P2560">
        <v>5594.28</v>
      </c>
      <c r="Q2560">
        <v>50348.52</v>
      </c>
      <c r="R2560" t="s">
        <v>76</v>
      </c>
      <c r="S2560" t="s">
        <v>77</v>
      </c>
      <c r="T2560" s="2">
        <v>0.2</v>
      </c>
      <c r="U2560">
        <v>10069.700000000001</v>
      </c>
    </row>
    <row r="2561" spans="1:21" x14ac:dyDescent="0.3">
      <c r="A2561" t="s">
        <v>11389</v>
      </c>
      <c r="B2561" s="1">
        <v>45454</v>
      </c>
      <c r="C2561" t="s">
        <v>4019</v>
      </c>
      <c r="D2561" t="s">
        <v>11390</v>
      </c>
      <c r="E2561" t="s">
        <v>36</v>
      </c>
      <c r="F2561" t="s">
        <v>112</v>
      </c>
      <c r="G2561" t="s">
        <v>81</v>
      </c>
      <c r="H2561" t="s">
        <v>27</v>
      </c>
      <c r="I2561" t="s">
        <v>157</v>
      </c>
      <c r="J2561" t="s">
        <v>11391</v>
      </c>
      <c r="K2561" t="s">
        <v>11392</v>
      </c>
      <c r="L2561">
        <v>3</v>
      </c>
      <c r="M2561">
        <v>2420.84</v>
      </c>
      <c r="N2561">
        <v>7262.52</v>
      </c>
      <c r="O2561" s="2">
        <v>0.2</v>
      </c>
      <c r="P2561">
        <v>1452.5</v>
      </c>
      <c r="Q2561">
        <v>5810.02</v>
      </c>
      <c r="R2561" t="s">
        <v>49</v>
      </c>
      <c r="S2561" t="s">
        <v>60</v>
      </c>
      <c r="T2561" s="2">
        <v>0.15</v>
      </c>
      <c r="U2561">
        <v>871.5</v>
      </c>
    </row>
    <row r="2562" spans="1:21" x14ac:dyDescent="0.3">
      <c r="A2562" t="s">
        <v>11393</v>
      </c>
      <c r="B2562" s="1">
        <v>45640</v>
      </c>
      <c r="C2562" t="s">
        <v>11394</v>
      </c>
      <c r="D2562" t="s">
        <v>11395</v>
      </c>
      <c r="E2562" t="s">
        <v>36</v>
      </c>
      <c r="F2562" t="s">
        <v>163</v>
      </c>
      <c r="G2562" t="s">
        <v>26</v>
      </c>
      <c r="H2562" t="s">
        <v>45</v>
      </c>
      <c r="I2562" t="s">
        <v>113</v>
      </c>
      <c r="J2562" t="s">
        <v>11396</v>
      </c>
      <c r="K2562" t="s">
        <v>11397</v>
      </c>
      <c r="L2562">
        <v>7</v>
      </c>
      <c r="M2562">
        <v>5535.5</v>
      </c>
      <c r="N2562">
        <v>38748.5</v>
      </c>
      <c r="O2562" s="2">
        <v>0.05</v>
      </c>
      <c r="P2562">
        <v>1937.43</v>
      </c>
      <c r="Q2562">
        <v>36811.07</v>
      </c>
      <c r="R2562" t="s">
        <v>76</v>
      </c>
      <c r="S2562" t="s">
        <v>77</v>
      </c>
      <c r="T2562" s="2">
        <v>0.3</v>
      </c>
      <c r="U2562">
        <v>11043.32</v>
      </c>
    </row>
    <row r="2563" spans="1:21" x14ac:dyDescent="0.3">
      <c r="A2563" t="s">
        <v>11398</v>
      </c>
      <c r="B2563" s="1">
        <v>45121</v>
      </c>
      <c r="C2563" t="s">
        <v>11399</v>
      </c>
      <c r="D2563" t="s">
        <v>4812</v>
      </c>
      <c r="E2563" t="s">
        <v>36</v>
      </c>
      <c r="F2563" t="s">
        <v>87</v>
      </c>
      <c r="G2563" t="s">
        <v>26</v>
      </c>
      <c r="H2563" t="s">
        <v>55</v>
      </c>
      <c r="I2563" t="s">
        <v>56</v>
      </c>
      <c r="J2563" t="s">
        <v>11400</v>
      </c>
      <c r="K2563" t="s">
        <v>11401</v>
      </c>
      <c r="L2563">
        <v>8</v>
      </c>
      <c r="M2563">
        <v>2369.25</v>
      </c>
      <c r="N2563">
        <v>18954</v>
      </c>
      <c r="O2563" s="2">
        <v>0.3</v>
      </c>
      <c r="P2563">
        <v>5686.2</v>
      </c>
      <c r="Q2563">
        <v>13267.8</v>
      </c>
      <c r="R2563" t="s">
        <v>59</v>
      </c>
      <c r="S2563" t="s">
        <v>50</v>
      </c>
      <c r="T2563" s="2">
        <v>0.3</v>
      </c>
      <c r="U2563">
        <v>3980.34</v>
      </c>
    </row>
    <row r="2564" spans="1:21" x14ac:dyDescent="0.3">
      <c r="A2564" t="s">
        <v>11402</v>
      </c>
      <c r="B2564" s="1">
        <v>45597</v>
      </c>
      <c r="C2564" t="s">
        <v>11403</v>
      </c>
      <c r="D2564" t="s">
        <v>11036</v>
      </c>
      <c r="E2564" t="s">
        <v>142</v>
      </c>
      <c r="F2564" t="s">
        <v>71</v>
      </c>
      <c r="G2564" t="s">
        <v>26</v>
      </c>
      <c r="H2564" t="s">
        <v>27</v>
      </c>
      <c r="I2564" t="s">
        <v>28</v>
      </c>
      <c r="J2564" t="s">
        <v>10847</v>
      </c>
      <c r="K2564" t="s">
        <v>11404</v>
      </c>
      <c r="L2564">
        <v>3</v>
      </c>
      <c r="M2564">
        <v>4431.05</v>
      </c>
      <c r="N2564">
        <v>13293.15</v>
      </c>
      <c r="O2564" s="2">
        <v>0.1</v>
      </c>
      <c r="P2564">
        <v>1329.32</v>
      </c>
      <c r="Q2564">
        <v>11963.83</v>
      </c>
      <c r="R2564" t="s">
        <v>49</v>
      </c>
      <c r="S2564" t="s">
        <v>50</v>
      </c>
      <c r="T2564" s="2">
        <v>0.3</v>
      </c>
      <c r="U2564">
        <v>3589.15</v>
      </c>
    </row>
    <row r="2565" spans="1:21" x14ac:dyDescent="0.3">
      <c r="A2565" t="s">
        <v>11405</v>
      </c>
      <c r="B2565" s="1">
        <v>45419</v>
      </c>
      <c r="C2565" t="s">
        <v>11406</v>
      </c>
      <c r="D2565" t="s">
        <v>11407</v>
      </c>
      <c r="E2565" t="s">
        <v>142</v>
      </c>
      <c r="F2565" t="s">
        <v>44</v>
      </c>
      <c r="G2565" t="s">
        <v>26</v>
      </c>
      <c r="H2565" t="s">
        <v>45</v>
      </c>
      <c r="I2565" t="s">
        <v>113</v>
      </c>
      <c r="J2565" t="s">
        <v>11408</v>
      </c>
      <c r="K2565" t="s">
        <v>11409</v>
      </c>
      <c r="L2565">
        <v>3</v>
      </c>
      <c r="M2565">
        <v>1877.46</v>
      </c>
      <c r="N2565">
        <v>5632.38</v>
      </c>
      <c r="O2565" s="2">
        <v>0.2</v>
      </c>
      <c r="P2565">
        <v>1126.48</v>
      </c>
      <c r="Q2565">
        <v>4505.8999999999996</v>
      </c>
      <c r="R2565" t="s">
        <v>59</v>
      </c>
      <c r="S2565" t="s">
        <v>50</v>
      </c>
      <c r="T2565" s="2">
        <v>0.2</v>
      </c>
      <c r="U2565">
        <v>901.18</v>
      </c>
    </row>
    <row r="2566" spans="1:21" x14ac:dyDescent="0.3">
      <c r="A2566" t="s">
        <v>11410</v>
      </c>
      <c r="B2566" s="1">
        <v>45705</v>
      </c>
      <c r="C2566" t="s">
        <v>11411</v>
      </c>
      <c r="D2566" t="s">
        <v>11412</v>
      </c>
      <c r="E2566" t="s">
        <v>142</v>
      </c>
      <c r="F2566" t="s">
        <v>25</v>
      </c>
      <c r="G2566" t="s">
        <v>26</v>
      </c>
      <c r="H2566" t="s">
        <v>72</v>
      </c>
      <c r="I2566" t="s">
        <v>185</v>
      </c>
      <c r="J2566" t="s">
        <v>11413</v>
      </c>
      <c r="K2566" t="s">
        <v>11414</v>
      </c>
      <c r="L2566">
        <v>7</v>
      </c>
      <c r="M2566">
        <v>2932.18</v>
      </c>
      <c r="N2566">
        <v>20525.259999999998</v>
      </c>
      <c r="O2566" s="2">
        <v>0.1</v>
      </c>
      <c r="P2566">
        <v>2052.5300000000002</v>
      </c>
      <c r="Q2566">
        <v>18472.73</v>
      </c>
      <c r="R2566" t="s">
        <v>49</v>
      </c>
      <c r="S2566" t="s">
        <v>60</v>
      </c>
      <c r="T2566" s="2">
        <v>0.2</v>
      </c>
      <c r="U2566">
        <v>3694.55</v>
      </c>
    </row>
    <row r="2567" spans="1:21" x14ac:dyDescent="0.3">
      <c r="A2567" t="s">
        <v>11415</v>
      </c>
      <c r="B2567" s="1">
        <v>45360</v>
      </c>
      <c r="C2567" t="s">
        <v>11416</v>
      </c>
      <c r="D2567" t="s">
        <v>11417</v>
      </c>
      <c r="E2567" t="s">
        <v>43</v>
      </c>
      <c r="F2567" t="s">
        <v>71</v>
      </c>
      <c r="G2567" t="s">
        <v>26</v>
      </c>
      <c r="H2567" t="s">
        <v>55</v>
      </c>
      <c r="I2567" t="s">
        <v>56</v>
      </c>
      <c r="J2567" t="s">
        <v>11418</v>
      </c>
      <c r="K2567" t="s">
        <v>11419</v>
      </c>
      <c r="L2567">
        <v>9</v>
      </c>
      <c r="M2567">
        <v>2295.12</v>
      </c>
      <c r="N2567">
        <v>20656.080000000002</v>
      </c>
      <c r="O2567" s="2">
        <v>0.2</v>
      </c>
      <c r="P2567">
        <v>4131.22</v>
      </c>
      <c r="Q2567">
        <v>16524.86</v>
      </c>
      <c r="R2567" t="s">
        <v>59</v>
      </c>
      <c r="S2567" t="s">
        <v>77</v>
      </c>
      <c r="T2567" s="2">
        <v>0.3</v>
      </c>
      <c r="U2567">
        <v>4957.46</v>
      </c>
    </row>
    <row r="2568" spans="1:21" x14ac:dyDescent="0.3">
      <c r="A2568" t="s">
        <v>11420</v>
      </c>
      <c r="B2568" s="1">
        <v>45372</v>
      </c>
      <c r="C2568" t="s">
        <v>3508</v>
      </c>
      <c r="D2568" t="s">
        <v>11421</v>
      </c>
      <c r="E2568" t="s">
        <v>24</v>
      </c>
      <c r="F2568" t="s">
        <v>71</v>
      </c>
      <c r="G2568" t="s">
        <v>81</v>
      </c>
      <c r="H2568" t="s">
        <v>55</v>
      </c>
      <c r="I2568" t="s">
        <v>130</v>
      </c>
      <c r="J2568" t="s">
        <v>2594</v>
      </c>
      <c r="K2568" t="s">
        <v>11422</v>
      </c>
      <c r="L2568">
        <v>8</v>
      </c>
      <c r="M2568">
        <v>2058.7800000000002</v>
      </c>
      <c r="N2568">
        <v>16470.240000000002</v>
      </c>
      <c r="O2568" s="2">
        <v>0.25</v>
      </c>
      <c r="P2568">
        <v>4117.5600000000004</v>
      </c>
      <c r="Q2568">
        <v>12352.68</v>
      </c>
      <c r="R2568" t="s">
        <v>76</v>
      </c>
      <c r="S2568" t="s">
        <v>77</v>
      </c>
      <c r="T2568" s="2">
        <v>0.3</v>
      </c>
      <c r="U2568">
        <v>3705.8</v>
      </c>
    </row>
    <row r="2569" spans="1:21" x14ac:dyDescent="0.3">
      <c r="A2569" t="s">
        <v>11423</v>
      </c>
      <c r="B2569" s="1">
        <v>45655</v>
      </c>
      <c r="C2569" t="s">
        <v>11424</v>
      </c>
      <c r="D2569" t="s">
        <v>11425</v>
      </c>
      <c r="E2569" t="s">
        <v>24</v>
      </c>
      <c r="F2569" t="s">
        <v>44</v>
      </c>
      <c r="G2569" t="s">
        <v>81</v>
      </c>
      <c r="H2569" t="s">
        <v>45</v>
      </c>
      <c r="I2569" t="s">
        <v>46</v>
      </c>
      <c r="J2569" t="s">
        <v>11426</v>
      </c>
      <c r="K2569" t="s">
        <v>8750</v>
      </c>
      <c r="L2569">
        <v>5</v>
      </c>
      <c r="M2569">
        <v>738.93</v>
      </c>
      <c r="N2569">
        <v>3694.65</v>
      </c>
      <c r="O2569" s="2">
        <v>0.3</v>
      </c>
      <c r="P2569">
        <v>1108.3900000000001</v>
      </c>
      <c r="Q2569">
        <v>2586.2600000000002</v>
      </c>
      <c r="R2569" t="s">
        <v>31</v>
      </c>
      <c r="S2569" t="s">
        <v>77</v>
      </c>
      <c r="T2569" s="2">
        <v>0.1</v>
      </c>
      <c r="U2569">
        <v>258.63</v>
      </c>
    </row>
    <row r="2570" spans="1:21" x14ac:dyDescent="0.3">
      <c r="A2570" t="s">
        <v>11427</v>
      </c>
      <c r="B2570" s="1">
        <v>45193</v>
      </c>
      <c r="C2570" t="s">
        <v>11428</v>
      </c>
      <c r="D2570" t="s">
        <v>11429</v>
      </c>
      <c r="E2570" t="s">
        <v>24</v>
      </c>
      <c r="F2570" t="s">
        <v>143</v>
      </c>
      <c r="G2570" t="s">
        <v>81</v>
      </c>
      <c r="H2570" t="s">
        <v>55</v>
      </c>
      <c r="I2570" t="s">
        <v>100</v>
      </c>
      <c r="J2570" t="s">
        <v>11430</v>
      </c>
      <c r="K2570" t="s">
        <v>11431</v>
      </c>
      <c r="L2570">
        <v>4</v>
      </c>
      <c r="M2570">
        <v>6610.15</v>
      </c>
      <c r="N2570">
        <v>26440.6</v>
      </c>
      <c r="O2570" s="2">
        <v>0.05</v>
      </c>
      <c r="P2570">
        <v>1322.03</v>
      </c>
      <c r="Q2570">
        <v>25118.57</v>
      </c>
      <c r="R2570" t="s">
        <v>49</v>
      </c>
      <c r="S2570" t="s">
        <v>77</v>
      </c>
      <c r="T2570" s="2">
        <v>0.2</v>
      </c>
      <c r="U2570">
        <v>5023.71</v>
      </c>
    </row>
    <row r="2571" spans="1:21" x14ac:dyDescent="0.3">
      <c r="A2571" t="s">
        <v>11432</v>
      </c>
      <c r="B2571" s="1">
        <v>45311</v>
      </c>
      <c r="C2571" t="s">
        <v>11433</v>
      </c>
      <c r="D2571" t="s">
        <v>11434</v>
      </c>
      <c r="E2571" t="s">
        <v>24</v>
      </c>
      <c r="F2571" t="s">
        <v>99</v>
      </c>
      <c r="G2571" t="s">
        <v>26</v>
      </c>
      <c r="H2571" t="s">
        <v>55</v>
      </c>
      <c r="I2571" t="s">
        <v>56</v>
      </c>
      <c r="J2571" t="s">
        <v>9419</v>
      </c>
      <c r="K2571" t="s">
        <v>11435</v>
      </c>
      <c r="L2571">
        <v>1</v>
      </c>
      <c r="M2571">
        <v>2041.12</v>
      </c>
      <c r="N2571">
        <v>2041.12</v>
      </c>
      <c r="O2571" s="2">
        <v>0.15</v>
      </c>
      <c r="P2571">
        <v>306.17</v>
      </c>
      <c r="Q2571">
        <v>1734.95</v>
      </c>
      <c r="R2571" t="s">
        <v>176</v>
      </c>
      <c r="S2571" t="s">
        <v>60</v>
      </c>
      <c r="T2571" s="2">
        <v>0.3</v>
      </c>
      <c r="U2571">
        <v>520.49</v>
      </c>
    </row>
    <row r="2572" spans="1:21" x14ac:dyDescent="0.3">
      <c r="A2572" t="s">
        <v>11436</v>
      </c>
      <c r="B2572" s="1">
        <v>45245</v>
      </c>
      <c r="C2572" t="s">
        <v>2112</v>
      </c>
      <c r="D2572" t="s">
        <v>11437</v>
      </c>
      <c r="E2572" t="s">
        <v>142</v>
      </c>
      <c r="F2572" t="s">
        <v>99</v>
      </c>
      <c r="G2572" t="s">
        <v>81</v>
      </c>
      <c r="H2572" t="s">
        <v>55</v>
      </c>
      <c r="I2572" t="s">
        <v>130</v>
      </c>
      <c r="J2572" t="s">
        <v>11438</v>
      </c>
      <c r="K2572" t="s">
        <v>11439</v>
      </c>
      <c r="L2572">
        <v>6</v>
      </c>
      <c r="M2572">
        <v>4780.46</v>
      </c>
      <c r="N2572">
        <v>28682.76</v>
      </c>
      <c r="O2572" s="2">
        <v>0.3</v>
      </c>
      <c r="P2572">
        <v>8604.83</v>
      </c>
      <c r="Q2572">
        <v>20077.93</v>
      </c>
      <c r="R2572" t="s">
        <v>59</v>
      </c>
      <c r="S2572" t="s">
        <v>60</v>
      </c>
      <c r="T2572" s="2">
        <v>0.1</v>
      </c>
      <c r="U2572">
        <v>2007.79</v>
      </c>
    </row>
    <row r="2573" spans="1:21" x14ac:dyDescent="0.3">
      <c r="A2573" t="s">
        <v>11440</v>
      </c>
      <c r="B2573" s="1">
        <v>45430</v>
      </c>
      <c r="C2573" t="s">
        <v>1384</v>
      </c>
      <c r="D2573" t="s">
        <v>11441</v>
      </c>
      <c r="E2573" t="s">
        <v>43</v>
      </c>
      <c r="F2573" t="s">
        <v>25</v>
      </c>
      <c r="G2573" t="s">
        <v>26</v>
      </c>
      <c r="H2573" t="s">
        <v>27</v>
      </c>
      <c r="I2573" t="s">
        <v>28</v>
      </c>
      <c r="J2573" t="s">
        <v>11442</v>
      </c>
      <c r="K2573" t="s">
        <v>5301</v>
      </c>
      <c r="L2573">
        <v>1</v>
      </c>
      <c r="M2573">
        <v>4483.1000000000004</v>
      </c>
      <c r="N2573">
        <v>4483.1000000000004</v>
      </c>
      <c r="O2573" s="2">
        <v>0.15</v>
      </c>
      <c r="P2573">
        <v>672.47</v>
      </c>
      <c r="Q2573">
        <v>3810.63</v>
      </c>
      <c r="R2573" t="s">
        <v>59</v>
      </c>
      <c r="S2573" t="s">
        <v>60</v>
      </c>
      <c r="T2573" s="2">
        <v>0.1</v>
      </c>
      <c r="U2573">
        <v>381.06</v>
      </c>
    </row>
    <row r="2574" spans="1:21" x14ac:dyDescent="0.3">
      <c r="A2574" t="s">
        <v>11443</v>
      </c>
      <c r="B2574" s="1">
        <v>45579</v>
      </c>
      <c r="C2574" t="s">
        <v>11335</v>
      </c>
      <c r="D2574" t="s">
        <v>11444</v>
      </c>
      <c r="E2574" t="s">
        <v>54</v>
      </c>
      <c r="F2574" t="s">
        <v>25</v>
      </c>
      <c r="G2574" t="s">
        <v>26</v>
      </c>
      <c r="H2574" t="s">
        <v>27</v>
      </c>
      <c r="I2574" t="s">
        <v>28</v>
      </c>
      <c r="J2574" t="s">
        <v>11445</v>
      </c>
      <c r="K2574" t="s">
        <v>9411</v>
      </c>
      <c r="L2574">
        <v>9</v>
      </c>
      <c r="M2574">
        <v>6021.64</v>
      </c>
      <c r="N2574">
        <v>54194.76</v>
      </c>
      <c r="O2574" s="2">
        <v>0.25</v>
      </c>
      <c r="P2574">
        <v>13548.69</v>
      </c>
      <c r="Q2574">
        <v>40646.07</v>
      </c>
      <c r="R2574" t="s">
        <v>76</v>
      </c>
      <c r="S2574" t="s">
        <v>77</v>
      </c>
      <c r="T2574" s="2">
        <v>0.1</v>
      </c>
      <c r="U2574">
        <v>4064.61</v>
      </c>
    </row>
    <row r="2575" spans="1:21" x14ac:dyDescent="0.3">
      <c r="A2575" t="s">
        <v>11446</v>
      </c>
      <c r="B2575" s="1">
        <v>45047</v>
      </c>
      <c r="C2575" t="s">
        <v>8700</v>
      </c>
      <c r="D2575" t="s">
        <v>10238</v>
      </c>
      <c r="E2575" t="s">
        <v>142</v>
      </c>
      <c r="F2575" t="s">
        <v>99</v>
      </c>
      <c r="G2575" t="s">
        <v>26</v>
      </c>
      <c r="H2575" t="s">
        <v>45</v>
      </c>
      <c r="I2575" t="s">
        <v>136</v>
      </c>
      <c r="J2575" t="s">
        <v>11447</v>
      </c>
      <c r="K2575" t="s">
        <v>11448</v>
      </c>
      <c r="L2575">
        <v>6</v>
      </c>
      <c r="M2575">
        <v>5975.92</v>
      </c>
      <c r="N2575">
        <v>35855.519999999997</v>
      </c>
      <c r="O2575" s="2">
        <v>0.1</v>
      </c>
      <c r="P2575">
        <v>3585.55</v>
      </c>
      <c r="Q2575">
        <v>32269.97</v>
      </c>
      <c r="R2575" t="s">
        <v>76</v>
      </c>
      <c r="S2575" t="s">
        <v>50</v>
      </c>
      <c r="T2575" s="2">
        <v>0.3</v>
      </c>
      <c r="U2575">
        <v>9680.99</v>
      </c>
    </row>
    <row r="2576" spans="1:21" x14ac:dyDescent="0.3">
      <c r="A2576" t="s">
        <v>11449</v>
      </c>
      <c r="B2576" s="1">
        <v>45184</v>
      </c>
      <c r="C2576" t="s">
        <v>2181</v>
      </c>
      <c r="D2576" t="s">
        <v>948</v>
      </c>
      <c r="E2576" t="s">
        <v>36</v>
      </c>
      <c r="F2576" t="s">
        <v>370</v>
      </c>
      <c r="G2576" t="s">
        <v>81</v>
      </c>
      <c r="H2576" t="s">
        <v>27</v>
      </c>
      <c r="I2576" t="s">
        <v>28</v>
      </c>
      <c r="J2576" t="s">
        <v>9452</v>
      </c>
      <c r="K2576" t="s">
        <v>11450</v>
      </c>
      <c r="L2576">
        <v>5</v>
      </c>
      <c r="M2576">
        <v>1678.14</v>
      </c>
      <c r="N2576">
        <v>8390.7000000000007</v>
      </c>
      <c r="O2576" s="2">
        <v>0.1</v>
      </c>
      <c r="P2576">
        <v>839.07</v>
      </c>
      <c r="Q2576">
        <v>7551.63</v>
      </c>
      <c r="R2576" t="s">
        <v>49</v>
      </c>
      <c r="S2576" t="s">
        <v>32</v>
      </c>
      <c r="T2576" s="2">
        <v>0.15</v>
      </c>
      <c r="U2576">
        <v>1132.74</v>
      </c>
    </row>
    <row r="2577" spans="1:21" x14ac:dyDescent="0.3">
      <c r="A2577" t="s">
        <v>11451</v>
      </c>
      <c r="B2577" s="1">
        <v>45128</v>
      </c>
      <c r="C2577" t="s">
        <v>11452</v>
      </c>
      <c r="D2577" t="s">
        <v>11453</v>
      </c>
      <c r="E2577" t="s">
        <v>142</v>
      </c>
      <c r="F2577" t="s">
        <v>370</v>
      </c>
      <c r="G2577" t="s">
        <v>26</v>
      </c>
      <c r="H2577" t="s">
        <v>72</v>
      </c>
      <c r="I2577" t="s">
        <v>106</v>
      </c>
      <c r="J2577" t="s">
        <v>11454</v>
      </c>
      <c r="K2577" t="s">
        <v>3853</v>
      </c>
      <c r="L2577">
        <v>9</v>
      </c>
      <c r="M2577">
        <v>2537.39</v>
      </c>
      <c r="N2577">
        <v>22836.51</v>
      </c>
      <c r="O2577" s="2">
        <v>0.3</v>
      </c>
      <c r="P2577">
        <v>6850.95</v>
      </c>
      <c r="Q2577">
        <v>15985.56</v>
      </c>
      <c r="R2577" t="s">
        <v>31</v>
      </c>
      <c r="S2577" t="s">
        <v>50</v>
      </c>
      <c r="T2577" s="2">
        <v>0.25</v>
      </c>
      <c r="U2577">
        <v>3996.39</v>
      </c>
    </row>
    <row r="2578" spans="1:21" x14ac:dyDescent="0.3">
      <c r="A2578" t="s">
        <v>11455</v>
      </c>
      <c r="B2578" s="1">
        <v>45726</v>
      </c>
      <c r="C2578" t="s">
        <v>11456</v>
      </c>
      <c r="D2578" t="s">
        <v>7052</v>
      </c>
      <c r="E2578" t="s">
        <v>43</v>
      </c>
      <c r="F2578" t="s">
        <v>64</v>
      </c>
      <c r="G2578" t="s">
        <v>26</v>
      </c>
      <c r="H2578" t="s">
        <v>45</v>
      </c>
      <c r="I2578" t="s">
        <v>46</v>
      </c>
      <c r="J2578" t="s">
        <v>4045</v>
      </c>
      <c r="K2578" t="s">
        <v>11457</v>
      </c>
      <c r="L2578">
        <v>3</v>
      </c>
      <c r="M2578">
        <v>532.39</v>
      </c>
      <c r="N2578">
        <v>1597.17</v>
      </c>
      <c r="O2578" s="2">
        <v>0.3</v>
      </c>
      <c r="P2578">
        <v>479.15</v>
      </c>
      <c r="Q2578">
        <v>1118.02</v>
      </c>
      <c r="R2578" t="s">
        <v>31</v>
      </c>
      <c r="S2578" t="s">
        <v>32</v>
      </c>
      <c r="T2578" s="2">
        <v>0.15</v>
      </c>
      <c r="U2578">
        <v>167.7</v>
      </c>
    </row>
    <row r="2579" spans="1:21" x14ac:dyDescent="0.3">
      <c r="A2579" t="s">
        <v>11458</v>
      </c>
      <c r="B2579" s="1">
        <v>45517</v>
      </c>
      <c r="C2579" t="s">
        <v>11459</v>
      </c>
      <c r="D2579" t="s">
        <v>11460</v>
      </c>
      <c r="E2579" t="s">
        <v>24</v>
      </c>
      <c r="F2579" t="s">
        <v>25</v>
      </c>
      <c r="G2579" t="s">
        <v>81</v>
      </c>
      <c r="H2579" t="s">
        <v>55</v>
      </c>
      <c r="I2579" t="s">
        <v>130</v>
      </c>
      <c r="J2579" t="s">
        <v>6041</v>
      </c>
      <c r="K2579" t="s">
        <v>11461</v>
      </c>
      <c r="L2579">
        <v>1</v>
      </c>
      <c r="M2579">
        <v>2630.82</v>
      </c>
      <c r="N2579">
        <v>2630.82</v>
      </c>
      <c r="O2579" s="2">
        <v>0.25</v>
      </c>
      <c r="P2579">
        <v>657.71</v>
      </c>
      <c r="Q2579">
        <v>1973.11</v>
      </c>
      <c r="R2579" t="s">
        <v>49</v>
      </c>
      <c r="S2579" t="s">
        <v>77</v>
      </c>
      <c r="T2579" s="2">
        <v>0.25</v>
      </c>
      <c r="U2579">
        <v>493.28</v>
      </c>
    </row>
    <row r="2580" spans="1:21" x14ac:dyDescent="0.3">
      <c r="A2580" t="s">
        <v>11462</v>
      </c>
      <c r="B2580" s="1">
        <v>45789</v>
      </c>
      <c r="C2580" t="s">
        <v>11463</v>
      </c>
      <c r="D2580" t="s">
        <v>11464</v>
      </c>
      <c r="E2580" t="s">
        <v>43</v>
      </c>
      <c r="F2580" t="s">
        <v>71</v>
      </c>
      <c r="G2580" t="s">
        <v>26</v>
      </c>
      <c r="H2580" t="s">
        <v>45</v>
      </c>
      <c r="I2580" t="s">
        <v>113</v>
      </c>
      <c r="J2580" t="s">
        <v>11465</v>
      </c>
      <c r="K2580" t="s">
        <v>11466</v>
      </c>
      <c r="L2580">
        <v>2</v>
      </c>
      <c r="M2580">
        <v>5650.23</v>
      </c>
      <c r="N2580">
        <v>11300.46</v>
      </c>
      <c r="O2580" s="2">
        <v>0.15</v>
      </c>
      <c r="P2580">
        <v>1695.07</v>
      </c>
      <c r="Q2580">
        <v>9605.39</v>
      </c>
      <c r="R2580" t="s">
        <v>76</v>
      </c>
      <c r="S2580" t="s">
        <v>60</v>
      </c>
      <c r="T2580" s="2">
        <v>0.1</v>
      </c>
      <c r="U2580">
        <v>960.54</v>
      </c>
    </row>
    <row r="2581" spans="1:21" x14ac:dyDescent="0.3">
      <c r="A2581" t="s">
        <v>11467</v>
      </c>
      <c r="B2581" s="1">
        <v>45709</v>
      </c>
      <c r="C2581" t="s">
        <v>11468</v>
      </c>
      <c r="D2581" t="s">
        <v>11469</v>
      </c>
      <c r="E2581" t="s">
        <v>36</v>
      </c>
      <c r="F2581" t="s">
        <v>112</v>
      </c>
      <c r="G2581" t="s">
        <v>26</v>
      </c>
      <c r="H2581" t="s">
        <v>45</v>
      </c>
      <c r="I2581" t="s">
        <v>136</v>
      </c>
      <c r="J2581" t="s">
        <v>11470</v>
      </c>
      <c r="K2581" t="s">
        <v>11471</v>
      </c>
      <c r="L2581">
        <v>6</v>
      </c>
      <c r="M2581">
        <v>5189.0600000000004</v>
      </c>
      <c r="N2581">
        <v>31134.36</v>
      </c>
      <c r="O2581" s="2">
        <v>0.15</v>
      </c>
      <c r="P2581">
        <v>4670.1499999999996</v>
      </c>
      <c r="Q2581">
        <v>26464.21</v>
      </c>
      <c r="R2581" t="s">
        <v>59</v>
      </c>
      <c r="S2581" t="s">
        <v>50</v>
      </c>
      <c r="T2581" s="2">
        <v>0.1</v>
      </c>
      <c r="U2581">
        <v>2646.42</v>
      </c>
    </row>
    <row r="2582" spans="1:21" x14ac:dyDescent="0.3">
      <c r="A2582" t="s">
        <v>11472</v>
      </c>
      <c r="B2582" s="1">
        <v>45392</v>
      </c>
      <c r="C2582" t="s">
        <v>11473</v>
      </c>
      <c r="D2582" t="s">
        <v>11474</v>
      </c>
      <c r="E2582" t="s">
        <v>43</v>
      </c>
      <c r="F2582" t="s">
        <v>64</v>
      </c>
      <c r="G2582" t="s">
        <v>26</v>
      </c>
      <c r="H2582" t="s">
        <v>45</v>
      </c>
      <c r="I2582" t="s">
        <v>113</v>
      </c>
      <c r="J2582" t="s">
        <v>11475</v>
      </c>
      <c r="K2582" t="s">
        <v>11476</v>
      </c>
      <c r="L2582">
        <v>3</v>
      </c>
      <c r="M2582">
        <v>4402.37</v>
      </c>
      <c r="N2582">
        <v>13207.11</v>
      </c>
      <c r="O2582" s="2">
        <v>0.25</v>
      </c>
      <c r="P2582">
        <v>3301.78</v>
      </c>
      <c r="Q2582">
        <v>9905.33</v>
      </c>
      <c r="R2582" t="s">
        <v>176</v>
      </c>
      <c r="S2582" t="s">
        <v>32</v>
      </c>
      <c r="T2582" s="2">
        <v>0.2</v>
      </c>
      <c r="U2582">
        <v>1981.07</v>
      </c>
    </row>
    <row r="2583" spans="1:21" x14ac:dyDescent="0.3">
      <c r="A2583" t="s">
        <v>11477</v>
      </c>
      <c r="B2583" s="1">
        <v>45566</v>
      </c>
      <c r="C2583" t="s">
        <v>11478</v>
      </c>
      <c r="D2583" t="s">
        <v>3818</v>
      </c>
      <c r="E2583" t="s">
        <v>36</v>
      </c>
      <c r="F2583" t="s">
        <v>370</v>
      </c>
      <c r="G2583" t="s">
        <v>26</v>
      </c>
      <c r="H2583" t="s">
        <v>45</v>
      </c>
      <c r="I2583" t="s">
        <v>65</v>
      </c>
      <c r="J2583" t="s">
        <v>11479</v>
      </c>
      <c r="K2583" t="s">
        <v>11480</v>
      </c>
      <c r="L2583">
        <v>10</v>
      </c>
      <c r="M2583">
        <v>4144.33</v>
      </c>
      <c r="N2583">
        <v>41443.300000000003</v>
      </c>
      <c r="O2583" s="2">
        <v>0.3</v>
      </c>
      <c r="P2583">
        <v>12432.99</v>
      </c>
      <c r="Q2583">
        <v>29010.31</v>
      </c>
      <c r="R2583" t="s">
        <v>76</v>
      </c>
      <c r="S2583" t="s">
        <v>50</v>
      </c>
      <c r="T2583" s="2">
        <v>0.25</v>
      </c>
      <c r="U2583">
        <v>7252.58</v>
      </c>
    </row>
    <row r="2584" spans="1:21" x14ac:dyDescent="0.3">
      <c r="A2584" t="s">
        <v>11481</v>
      </c>
      <c r="B2584" s="1">
        <v>45230</v>
      </c>
      <c r="C2584" t="s">
        <v>819</v>
      </c>
      <c r="D2584" t="s">
        <v>11482</v>
      </c>
      <c r="E2584" t="s">
        <v>54</v>
      </c>
      <c r="F2584" t="s">
        <v>99</v>
      </c>
      <c r="G2584" t="s">
        <v>26</v>
      </c>
      <c r="H2584" t="s">
        <v>45</v>
      </c>
      <c r="I2584" t="s">
        <v>136</v>
      </c>
      <c r="J2584" t="s">
        <v>11483</v>
      </c>
      <c r="K2584" t="s">
        <v>2467</v>
      </c>
      <c r="L2584">
        <v>10</v>
      </c>
      <c r="M2584">
        <v>7962.94</v>
      </c>
      <c r="N2584">
        <v>79629.399999999994</v>
      </c>
      <c r="O2584" s="2">
        <v>0.15</v>
      </c>
      <c r="P2584">
        <v>11944.41</v>
      </c>
      <c r="Q2584">
        <v>67684.990000000005</v>
      </c>
      <c r="R2584" t="s">
        <v>76</v>
      </c>
      <c r="S2584" t="s">
        <v>32</v>
      </c>
      <c r="T2584" s="2">
        <v>0.3</v>
      </c>
      <c r="U2584">
        <v>20305.5</v>
      </c>
    </row>
    <row r="2585" spans="1:21" x14ac:dyDescent="0.3">
      <c r="A2585" t="s">
        <v>11484</v>
      </c>
      <c r="B2585" s="1">
        <v>45640</v>
      </c>
      <c r="C2585" t="s">
        <v>922</v>
      </c>
      <c r="D2585" t="s">
        <v>11485</v>
      </c>
      <c r="E2585" t="s">
        <v>24</v>
      </c>
      <c r="F2585" t="s">
        <v>112</v>
      </c>
      <c r="G2585" t="s">
        <v>26</v>
      </c>
      <c r="H2585" t="s">
        <v>55</v>
      </c>
      <c r="I2585" t="s">
        <v>56</v>
      </c>
      <c r="J2585" t="s">
        <v>9387</v>
      </c>
      <c r="K2585" t="s">
        <v>6964</v>
      </c>
      <c r="L2585">
        <v>3</v>
      </c>
      <c r="M2585">
        <v>4928.17</v>
      </c>
      <c r="N2585">
        <v>14784.51</v>
      </c>
      <c r="O2585" s="2">
        <v>0</v>
      </c>
      <c r="P2585">
        <v>0</v>
      </c>
      <c r="Q2585">
        <v>14784.51</v>
      </c>
      <c r="R2585" t="s">
        <v>76</v>
      </c>
      <c r="S2585" t="s">
        <v>32</v>
      </c>
      <c r="T2585" s="2">
        <v>0.25</v>
      </c>
      <c r="U2585">
        <v>3696.13</v>
      </c>
    </row>
    <row r="2586" spans="1:21" x14ac:dyDescent="0.3">
      <c r="A2586" t="s">
        <v>11486</v>
      </c>
      <c r="B2586" s="1">
        <v>45343</v>
      </c>
      <c r="C2586" t="s">
        <v>11487</v>
      </c>
      <c r="D2586" t="s">
        <v>11488</v>
      </c>
      <c r="E2586" t="s">
        <v>36</v>
      </c>
      <c r="F2586" t="s">
        <v>163</v>
      </c>
      <c r="G2586" t="s">
        <v>26</v>
      </c>
      <c r="H2586" t="s">
        <v>45</v>
      </c>
      <c r="I2586" t="s">
        <v>65</v>
      </c>
      <c r="J2586" t="s">
        <v>11489</v>
      </c>
      <c r="K2586" t="s">
        <v>11490</v>
      </c>
      <c r="L2586">
        <v>5</v>
      </c>
      <c r="M2586">
        <v>2954.61</v>
      </c>
      <c r="N2586">
        <v>14773.05</v>
      </c>
      <c r="O2586" s="2">
        <v>0.3</v>
      </c>
      <c r="P2586">
        <v>4431.91</v>
      </c>
      <c r="Q2586">
        <v>10341.14</v>
      </c>
      <c r="R2586" t="s">
        <v>59</v>
      </c>
      <c r="S2586" t="s">
        <v>50</v>
      </c>
      <c r="T2586" s="2">
        <v>0.3</v>
      </c>
      <c r="U2586">
        <v>3102.34</v>
      </c>
    </row>
    <row r="2587" spans="1:21" x14ac:dyDescent="0.3">
      <c r="A2587" t="s">
        <v>11491</v>
      </c>
      <c r="B2587" s="1">
        <v>45754</v>
      </c>
      <c r="C2587" t="s">
        <v>11492</v>
      </c>
      <c r="D2587" t="s">
        <v>11493</v>
      </c>
      <c r="E2587" t="s">
        <v>36</v>
      </c>
      <c r="F2587" t="s">
        <v>71</v>
      </c>
      <c r="G2587" t="s">
        <v>26</v>
      </c>
      <c r="H2587" t="s">
        <v>27</v>
      </c>
      <c r="I2587" t="s">
        <v>28</v>
      </c>
      <c r="J2587" t="s">
        <v>11494</v>
      </c>
      <c r="K2587" t="s">
        <v>11495</v>
      </c>
      <c r="L2587">
        <v>2</v>
      </c>
      <c r="M2587">
        <v>2690.28</v>
      </c>
      <c r="N2587">
        <v>5380.56</v>
      </c>
      <c r="O2587" s="2">
        <v>0.15</v>
      </c>
      <c r="P2587">
        <v>807.08</v>
      </c>
      <c r="Q2587">
        <v>4573.4799999999996</v>
      </c>
      <c r="R2587" t="s">
        <v>176</v>
      </c>
      <c r="S2587" t="s">
        <v>50</v>
      </c>
      <c r="T2587" s="2">
        <v>0.2</v>
      </c>
      <c r="U2587">
        <v>914.7</v>
      </c>
    </row>
    <row r="2588" spans="1:21" x14ac:dyDescent="0.3">
      <c r="A2588" t="s">
        <v>11496</v>
      </c>
      <c r="B2588" s="1">
        <v>45310</v>
      </c>
      <c r="C2588" t="s">
        <v>11497</v>
      </c>
      <c r="D2588" t="s">
        <v>11498</v>
      </c>
      <c r="E2588" t="s">
        <v>43</v>
      </c>
      <c r="F2588" t="s">
        <v>156</v>
      </c>
      <c r="G2588" t="s">
        <v>81</v>
      </c>
      <c r="H2588" t="s">
        <v>45</v>
      </c>
      <c r="I2588" t="s">
        <v>65</v>
      </c>
      <c r="J2588" t="s">
        <v>11499</v>
      </c>
      <c r="K2588" t="s">
        <v>11500</v>
      </c>
      <c r="L2588">
        <v>2</v>
      </c>
      <c r="M2588">
        <v>3266.34</v>
      </c>
      <c r="N2588">
        <v>6532.68</v>
      </c>
      <c r="O2588" s="2">
        <v>0.3</v>
      </c>
      <c r="P2588">
        <v>1959.8</v>
      </c>
      <c r="Q2588">
        <v>4572.88</v>
      </c>
      <c r="R2588" t="s">
        <v>176</v>
      </c>
      <c r="S2588" t="s">
        <v>77</v>
      </c>
      <c r="T2588" s="2">
        <v>0.3</v>
      </c>
      <c r="U2588">
        <v>1371.86</v>
      </c>
    </row>
    <row r="2589" spans="1:21" x14ac:dyDescent="0.3">
      <c r="A2589" t="s">
        <v>11501</v>
      </c>
      <c r="B2589" s="1">
        <v>45249</v>
      </c>
      <c r="C2589" t="s">
        <v>11502</v>
      </c>
      <c r="D2589" t="s">
        <v>7539</v>
      </c>
      <c r="E2589" t="s">
        <v>54</v>
      </c>
      <c r="F2589" t="s">
        <v>143</v>
      </c>
      <c r="G2589" t="s">
        <v>26</v>
      </c>
      <c r="H2589" t="s">
        <v>72</v>
      </c>
      <c r="I2589" t="s">
        <v>185</v>
      </c>
      <c r="J2589" t="s">
        <v>11503</v>
      </c>
      <c r="K2589" t="s">
        <v>3920</v>
      </c>
      <c r="L2589">
        <v>9</v>
      </c>
      <c r="M2589">
        <v>3555.17</v>
      </c>
      <c r="N2589">
        <v>31996.53</v>
      </c>
      <c r="O2589" s="2">
        <v>0.1</v>
      </c>
      <c r="P2589">
        <v>3199.65</v>
      </c>
      <c r="Q2589">
        <v>28796.880000000001</v>
      </c>
      <c r="R2589" t="s">
        <v>49</v>
      </c>
      <c r="S2589" t="s">
        <v>50</v>
      </c>
      <c r="T2589" s="2">
        <v>0.2</v>
      </c>
      <c r="U2589">
        <v>5759.38</v>
      </c>
    </row>
    <row r="2590" spans="1:21" x14ac:dyDescent="0.3">
      <c r="A2590" t="s">
        <v>11504</v>
      </c>
      <c r="B2590" s="1">
        <v>45590</v>
      </c>
      <c r="C2590" t="s">
        <v>11505</v>
      </c>
      <c r="D2590" t="s">
        <v>11506</v>
      </c>
      <c r="E2590" t="s">
        <v>24</v>
      </c>
      <c r="F2590" t="s">
        <v>370</v>
      </c>
      <c r="G2590" t="s">
        <v>81</v>
      </c>
      <c r="H2590" t="s">
        <v>72</v>
      </c>
      <c r="I2590" t="s">
        <v>106</v>
      </c>
      <c r="J2590" t="s">
        <v>11507</v>
      </c>
      <c r="K2590" t="s">
        <v>10793</v>
      </c>
      <c r="L2590">
        <v>5</v>
      </c>
      <c r="M2590">
        <v>4597.63</v>
      </c>
      <c r="N2590">
        <v>22988.15</v>
      </c>
      <c r="O2590" s="2">
        <v>0.15</v>
      </c>
      <c r="P2590">
        <v>3448.22</v>
      </c>
      <c r="Q2590">
        <v>19539.93</v>
      </c>
      <c r="R2590" t="s">
        <v>49</v>
      </c>
      <c r="S2590" t="s">
        <v>32</v>
      </c>
      <c r="T2590" s="2">
        <v>0.3</v>
      </c>
      <c r="U2590">
        <v>5861.98</v>
      </c>
    </row>
    <row r="2591" spans="1:21" x14ac:dyDescent="0.3">
      <c r="A2591" t="s">
        <v>11508</v>
      </c>
      <c r="B2591" s="1">
        <v>45167</v>
      </c>
      <c r="C2591" t="s">
        <v>2295</v>
      </c>
      <c r="D2591" t="s">
        <v>11509</v>
      </c>
      <c r="E2591" t="s">
        <v>142</v>
      </c>
      <c r="F2591" t="s">
        <v>37</v>
      </c>
      <c r="G2591" t="s">
        <v>81</v>
      </c>
      <c r="H2591" t="s">
        <v>45</v>
      </c>
      <c r="I2591" t="s">
        <v>65</v>
      </c>
      <c r="J2591" t="s">
        <v>11510</v>
      </c>
      <c r="K2591" t="s">
        <v>2569</v>
      </c>
      <c r="L2591">
        <v>7</v>
      </c>
      <c r="M2591">
        <v>1859.25</v>
      </c>
      <c r="N2591">
        <v>13014.75</v>
      </c>
      <c r="O2591" s="2">
        <v>0.2</v>
      </c>
      <c r="P2591">
        <v>2602.9499999999998</v>
      </c>
      <c r="Q2591">
        <v>10411.799999999999</v>
      </c>
      <c r="R2591" t="s">
        <v>49</v>
      </c>
      <c r="S2591" t="s">
        <v>77</v>
      </c>
      <c r="T2591" s="2">
        <v>0.1</v>
      </c>
      <c r="U2591">
        <v>1041.18</v>
      </c>
    </row>
    <row r="2592" spans="1:21" x14ac:dyDescent="0.3">
      <c r="A2592" t="s">
        <v>11511</v>
      </c>
      <c r="B2592" s="1">
        <v>45718</v>
      </c>
      <c r="C2592" t="s">
        <v>11512</v>
      </c>
      <c r="D2592" t="s">
        <v>8717</v>
      </c>
      <c r="E2592" t="s">
        <v>24</v>
      </c>
      <c r="F2592" t="s">
        <v>99</v>
      </c>
      <c r="G2592" t="s">
        <v>81</v>
      </c>
      <c r="H2592" t="s">
        <v>55</v>
      </c>
      <c r="I2592" t="s">
        <v>100</v>
      </c>
      <c r="J2592" t="s">
        <v>11513</v>
      </c>
      <c r="K2592" t="s">
        <v>11514</v>
      </c>
      <c r="L2592">
        <v>7</v>
      </c>
      <c r="M2592">
        <v>3901.63</v>
      </c>
      <c r="N2592">
        <v>27311.41</v>
      </c>
      <c r="O2592" s="2">
        <v>0.2</v>
      </c>
      <c r="P2592">
        <v>5462.28</v>
      </c>
      <c r="Q2592">
        <v>21849.13</v>
      </c>
      <c r="R2592" t="s">
        <v>176</v>
      </c>
      <c r="S2592" t="s">
        <v>77</v>
      </c>
      <c r="T2592" s="2">
        <v>0.3</v>
      </c>
      <c r="U2592">
        <v>6554.74</v>
      </c>
    </row>
    <row r="2593" spans="1:21" x14ac:dyDescent="0.3">
      <c r="A2593" t="s">
        <v>11515</v>
      </c>
      <c r="B2593" s="1">
        <v>45013</v>
      </c>
      <c r="C2593" t="s">
        <v>11516</v>
      </c>
      <c r="D2593" t="s">
        <v>11517</v>
      </c>
      <c r="E2593" t="s">
        <v>24</v>
      </c>
      <c r="F2593" t="s">
        <v>119</v>
      </c>
      <c r="G2593" t="s">
        <v>26</v>
      </c>
      <c r="H2593" t="s">
        <v>45</v>
      </c>
      <c r="I2593" t="s">
        <v>144</v>
      </c>
      <c r="J2593" t="s">
        <v>11518</v>
      </c>
      <c r="K2593" t="s">
        <v>11519</v>
      </c>
      <c r="L2593">
        <v>2</v>
      </c>
      <c r="M2593">
        <v>2657.2</v>
      </c>
      <c r="N2593">
        <v>5314.4</v>
      </c>
      <c r="O2593" s="2">
        <v>0.05</v>
      </c>
      <c r="P2593">
        <v>265.72000000000003</v>
      </c>
      <c r="Q2593">
        <v>5048.68</v>
      </c>
      <c r="R2593" t="s">
        <v>31</v>
      </c>
      <c r="S2593" t="s">
        <v>32</v>
      </c>
      <c r="T2593" s="2">
        <v>0.15</v>
      </c>
      <c r="U2593">
        <v>757.3</v>
      </c>
    </row>
    <row r="2594" spans="1:21" x14ac:dyDescent="0.3">
      <c r="A2594" t="s">
        <v>11520</v>
      </c>
      <c r="B2594" s="1">
        <v>45451</v>
      </c>
      <c r="C2594" t="s">
        <v>6094</v>
      </c>
      <c r="D2594" t="s">
        <v>7198</v>
      </c>
      <c r="E2594" t="s">
        <v>24</v>
      </c>
      <c r="F2594" t="s">
        <v>71</v>
      </c>
      <c r="G2594" t="s">
        <v>26</v>
      </c>
      <c r="H2594" t="s">
        <v>27</v>
      </c>
      <c r="I2594" t="s">
        <v>93</v>
      </c>
      <c r="J2594" t="s">
        <v>11521</v>
      </c>
      <c r="K2594" t="s">
        <v>11522</v>
      </c>
      <c r="L2594">
        <v>9</v>
      </c>
      <c r="M2594">
        <v>3392.51</v>
      </c>
      <c r="N2594">
        <v>30532.59</v>
      </c>
      <c r="O2594" s="2">
        <v>0.25</v>
      </c>
      <c r="P2594">
        <v>7633.15</v>
      </c>
      <c r="Q2594">
        <v>22899.439999999999</v>
      </c>
      <c r="R2594" t="s">
        <v>176</v>
      </c>
      <c r="S2594" t="s">
        <v>60</v>
      </c>
      <c r="T2594" s="2">
        <v>0.2</v>
      </c>
      <c r="U2594">
        <v>4579.8900000000003</v>
      </c>
    </row>
    <row r="2595" spans="1:21" x14ac:dyDescent="0.3">
      <c r="A2595" t="s">
        <v>11523</v>
      </c>
      <c r="B2595" s="1">
        <v>45534</v>
      </c>
      <c r="C2595" t="s">
        <v>3033</v>
      </c>
      <c r="D2595" t="s">
        <v>11524</v>
      </c>
      <c r="E2595" t="s">
        <v>54</v>
      </c>
      <c r="F2595" t="s">
        <v>370</v>
      </c>
      <c r="G2595" t="s">
        <v>81</v>
      </c>
      <c r="H2595" t="s">
        <v>45</v>
      </c>
      <c r="I2595" t="s">
        <v>65</v>
      </c>
      <c r="J2595" t="s">
        <v>6309</v>
      </c>
      <c r="K2595" t="s">
        <v>11525</v>
      </c>
      <c r="L2595">
        <v>6</v>
      </c>
      <c r="M2595">
        <v>1009.94</v>
      </c>
      <c r="N2595">
        <v>6059.64</v>
      </c>
      <c r="O2595" s="2">
        <v>0.05</v>
      </c>
      <c r="P2595">
        <v>302.98</v>
      </c>
      <c r="Q2595">
        <v>5756.66</v>
      </c>
      <c r="R2595" t="s">
        <v>76</v>
      </c>
      <c r="S2595" t="s">
        <v>50</v>
      </c>
      <c r="T2595" s="2">
        <v>0.3</v>
      </c>
      <c r="U2595">
        <v>1727</v>
      </c>
    </row>
    <row r="2596" spans="1:21" x14ac:dyDescent="0.3">
      <c r="A2596" t="s">
        <v>11526</v>
      </c>
      <c r="B2596" s="1">
        <v>45268</v>
      </c>
      <c r="C2596" t="s">
        <v>11527</v>
      </c>
      <c r="D2596" t="s">
        <v>6389</v>
      </c>
      <c r="E2596" t="s">
        <v>54</v>
      </c>
      <c r="F2596" t="s">
        <v>163</v>
      </c>
      <c r="G2596" t="s">
        <v>26</v>
      </c>
      <c r="H2596" t="s">
        <v>27</v>
      </c>
      <c r="I2596" t="s">
        <v>157</v>
      </c>
      <c r="J2596" t="s">
        <v>11528</v>
      </c>
      <c r="K2596" t="s">
        <v>11529</v>
      </c>
      <c r="L2596">
        <v>8</v>
      </c>
      <c r="M2596">
        <v>5921.66</v>
      </c>
      <c r="N2596">
        <v>47373.279999999999</v>
      </c>
      <c r="O2596" s="2">
        <v>0.05</v>
      </c>
      <c r="P2596">
        <v>2368.66</v>
      </c>
      <c r="Q2596">
        <v>45004.62</v>
      </c>
      <c r="R2596" t="s">
        <v>176</v>
      </c>
      <c r="S2596" t="s">
        <v>77</v>
      </c>
      <c r="T2596" s="2">
        <v>0.2</v>
      </c>
      <c r="U2596">
        <v>9000.92</v>
      </c>
    </row>
    <row r="2597" spans="1:21" x14ac:dyDescent="0.3">
      <c r="A2597" t="s">
        <v>11530</v>
      </c>
      <c r="B2597" s="1">
        <v>44996</v>
      </c>
      <c r="C2597" t="s">
        <v>2979</v>
      </c>
      <c r="D2597" t="s">
        <v>4732</v>
      </c>
      <c r="E2597" t="s">
        <v>43</v>
      </c>
      <c r="F2597" t="s">
        <v>44</v>
      </c>
      <c r="G2597" t="s">
        <v>81</v>
      </c>
      <c r="H2597" t="s">
        <v>27</v>
      </c>
      <c r="I2597" t="s">
        <v>28</v>
      </c>
      <c r="J2597" t="s">
        <v>7194</v>
      </c>
      <c r="K2597" t="s">
        <v>11531</v>
      </c>
      <c r="L2597">
        <v>2</v>
      </c>
      <c r="M2597">
        <v>3120.68</v>
      </c>
      <c r="N2597">
        <v>6241.36</v>
      </c>
      <c r="O2597" s="2">
        <v>0.05</v>
      </c>
      <c r="P2597">
        <v>312.07</v>
      </c>
      <c r="Q2597">
        <v>5929.29</v>
      </c>
      <c r="R2597" t="s">
        <v>49</v>
      </c>
      <c r="S2597" t="s">
        <v>77</v>
      </c>
      <c r="T2597" s="2">
        <v>0.25</v>
      </c>
      <c r="U2597">
        <v>1482.32</v>
      </c>
    </row>
    <row r="2598" spans="1:21" x14ac:dyDescent="0.3">
      <c r="A2598" t="s">
        <v>11532</v>
      </c>
      <c r="B2598" s="1">
        <v>44965</v>
      </c>
      <c r="C2598" t="s">
        <v>11533</v>
      </c>
      <c r="D2598" t="s">
        <v>11534</v>
      </c>
      <c r="E2598" t="s">
        <v>24</v>
      </c>
      <c r="F2598" t="s">
        <v>71</v>
      </c>
      <c r="G2598" t="s">
        <v>81</v>
      </c>
      <c r="H2598" t="s">
        <v>72</v>
      </c>
      <c r="I2598" t="s">
        <v>73</v>
      </c>
      <c r="J2598" t="s">
        <v>11535</v>
      </c>
      <c r="K2598" t="s">
        <v>11536</v>
      </c>
      <c r="L2598">
        <v>8</v>
      </c>
      <c r="M2598">
        <v>5336.43</v>
      </c>
      <c r="N2598">
        <v>42691.44</v>
      </c>
      <c r="O2598" s="2">
        <v>0.1</v>
      </c>
      <c r="P2598">
        <v>4269.1400000000003</v>
      </c>
      <c r="Q2598">
        <v>38422.300000000003</v>
      </c>
      <c r="R2598" t="s">
        <v>176</v>
      </c>
      <c r="S2598" t="s">
        <v>77</v>
      </c>
      <c r="T2598" s="2">
        <v>0.2</v>
      </c>
      <c r="U2598">
        <v>7684.46</v>
      </c>
    </row>
    <row r="2599" spans="1:21" x14ac:dyDescent="0.3">
      <c r="A2599" t="s">
        <v>11537</v>
      </c>
      <c r="B2599" s="1">
        <v>45658</v>
      </c>
      <c r="C2599" t="s">
        <v>11538</v>
      </c>
      <c r="D2599" t="s">
        <v>11539</v>
      </c>
      <c r="E2599" t="s">
        <v>54</v>
      </c>
      <c r="F2599" t="s">
        <v>370</v>
      </c>
      <c r="G2599" t="s">
        <v>26</v>
      </c>
      <c r="H2599" t="s">
        <v>55</v>
      </c>
      <c r="I2599" t="s">
        <v>130</v>
      </c>
      <c r="J2599" t="s">
        <v>11540</v>
      </c>
      <c r="K2599" t="s">
        <v>181</v>
      </c>
      <c r="L2599">
        <v>6</v>
      </c>
      <c r="M2599">
        <v>2093.5300000000002</v>
      </c>
      <c r="N2599">
        <v>12561.18</v>
      </c>
      <c r="O2599" s="2">
        <v>0.2</v>
      </c>
      <c r="P2599">
        <v>2512.2399999999998</v>
      </c>
      <c r="Q2599">
        <v>10048.94</v>
      </c>
      <c r="R2599" t="s">
        <v>76</v>
      </c>
      <c r="S2599" t="s">
        <v>60</v>
      </c>
      <c r="T2599" s="2">
        <v>0.2</v>
      </c>
      <c r="U2599">
        <v>2009.79</v>
      </c>
    </row>
    <row r="2600" spans="1:21" x14ac:dyDescent="0.3">
      <c r="A2600" t="s">
        <v>11541</v>
      </c>
      <c r="B2600" s="1">
        <v>45868</v>
      </c>
      <c r="C2600" t="s">
        <v>10440</v>
      </c>
      <c r="D2600" t="s">
        <v>11542</v>
      </c>
      <c r="E2600" t="s">
        <v>24</v>
      </c>
      <c r="F2600" t="s">
        <v>143</v>
      </c>
      <c r="G2600" t="s">
        <v>81</v>
      </c>
      <c r="H2600" t="s">
        <v>55</v>
      </c>
      <c r="I2600" t="s">
        <v>56</v>
      </c>
      <c r="J2600" t="s">
        <v>11543</v>
      </c>
      <c r="K2600" t="s">
        <v>321</v>
      </c>
      <c r="L2600">
        <v>4</v>
      </c>
      <c r="M2600">
        <v>2781.98</v>
      </c>
      <c r="N2600">
        <v>11127.92</v>
      </c>
      <c r="O2600" s="2">
        <v>0.2</v>
      </c>
      <c r="P2600">
        <v>2225.58</v>
      </c>
      <c r="Q2600">
        <v>8902.34</v>
      </c>
      <c r="R2600" t="s">
        <v>59</v>
      </c>
      <c r="S2600" t="s">
        <v>77</v>
      </c>
      <c r="T2600" s="2">
        <v>0.15</v>
      </c>
      <c r="U2600">
        <v>1335.35</v>
      </c>
    </row>
    <row r="2601" spans="1:21" x14ac:dyDescent="0.3">
      <c r="A2601" t="s">
        <v>11544</v>
      </c>
      <c r="B2601" s="1">
        <v>45385</v>
      </c>
      <c r="C2601" t="s">
        <v>11545</v>
      </c>
      <c r="D2601" t="s">
        <v>11546</v>
      </c>
      <c r="E2601" t="s">
        <v>24</v>
      </c>
      <c r="F2601" t="s">
        <v>163</v>
      </c>
      <c r="G2601" t="s">
        <v>26</v>
      </c>
      <c r="H2601" t="s">
        <v>27</v>
      </c>
      <c r="I2601" t="s">
        <v>93</v>
      </c>
      <c r="J2601" t="s">
        <v>11547</v>
      </c>
      <c r="K2601" t="s">
        <v>11548</v>
      </c>
      <c r="L2601">
        <v>10</v>
      </c>
      <c r="M2601">
        <v>2187.77</v>
      </c>
      <c r="N2601">
        <v>21877.7</v>
      </c>
      <c r="O2601" s="2">
        <v>0</v>
      </c>
      <c r="P2601">
        <v>0</v>
      </c>
      <c r="Q2601">
        <v>21877.7</v>
      </c>
      <c r="R2601" t="s">
        <v>176</v>
      </c>
      <c r="S2601" t="s">
        <v>77</v>
      </c>
      <c r="T2601" s="2">
        <v>0.1</v>
      </c>
      <c r="U2601">
        <v>2187.77</v>
      </c>
    </row>
    <row r="2602" spans="1:21" x14ac:dyDescent="0.3">
      <c r="A2602" t="s">
        <v>11549</v>
      </c>
      <c r="B2602" s="1">
        <v>45165</v>
      </c>
      <c r="C2602" t="s">
        <v>11550</v>
      </c>
      <c r="D2602" t="s">
        <v>11551</v>
      </c>
      <c r="E2602" t="s">
        <v>24</v>
      </c>
      <c r="F2602" t="s">
        <v>37</v>
      </c>
      <c r="G2602" t="s">
        <v>81</v>
      </c>
      <c r="H2602" t="s">
        <v>45</v>
      </c>
      <c r="I2602" t="s">
        <v>136</v>
      </c>
      <c r="J2602" t="s">
        <v>11552</v>
      </c>
      <c r="K2602" t="s">
        <v>6393</v>
      </c>
      <c r="L2602">
        <v>2</v>
      </c>
      <c r="M2602">
        <v>1378.27</v>
      </c>
      <c r="N2602">
        <v>2756.54</v>
      </c>
      <c r="O2602" s="2">
        <v>0.2</v>
      </c>
      <c r="P2602">
        <v>551.30999999999995</v>
      </c>
      <c r="Q2602">
        <v>2205.23</v>
      </c>
      <c r="R2602" t="s">
        <v>76</v>
      </c>
      <c r="S2602" t="s">
        <v>77</v>
      </c>
      <c r="T2602" s="2">
        <v>0.15</v>
      </c>
      <c r="U2602">
        <v>330.78</v>
      </c>
    </row>
    <row r="2603" spans="1:21" x14ac:dyDescent="0.3">
      <c r="A2603" t="s">
        <v>11553</v>
      </c>
      <c r="B2603" s="1">
        <v>45443</v>
      </c>
      <c r="C2603" t="s">
        <v>3004</v>
      </c>
      <c r="D2603" t="s">
        <v>11554</v>
      </c>
      <c r="E2603" t="s">
        <v>43</v>
      </c>
      <c r="F2603" t="s">
        <v>64</v>
      </c>
      <c r="G2603" t="s">
        <v>26</v>
      </c>
      <c r="H2603" t="s">
        <v>72</v>
      </c>
      <c r="I2603" t="s">
        <v>73</v>
      </c>
      <c r="J2603" t="s">
        <v>11555</v>
      </c>
      <c r="K2603" t="s">
        <v>11556</v>
      </c>
      <c r="L2603">
        <v>5</v>
      </c>
      <c r="M2603">
        <v>1786.35</v>
      </c>
      <c r="N2603">
        <v>8931.75</v>
      </c>
      <c r="O2603" s="2">
        <v>0.3</v>
      </c>
      <c r="P2603">
        <v>2679.53</v>
      </c>
      <c r="Q2603">
        <v>6252.22</v>
      </c>
      <c r="R2603" t="s">
        <v>59</v>
      </c>
      <c r="S2603" t="s">
        <v>32</v>
      </c>
      <c r="T2603" s="2">
        <v>0.1</v>
      </c>
      <c r="U2603">
        <v>625.22</v>
      </c>
    </row>
    <row r="2604" spans="1:21" x14ac:dyDescent="0.3">
      <c r="A2604" t="s">
        <v>11557</v>
      </c>
      <c r="B2604" s="1">
        <v>45604</v>
      </c>
      <c r="C2604" t="s">
        <v>5733</v>
      </c>
      <c r="D2604" t="s">
        <v>11558</v>
      </c>
      <c r="E2604" t="s">
        <v>54</v>
      </c>
      <c r="F2604" t="s">
        <v>37</v>
      </c>
      <c r="G2604" t="s">
        <v>81</v>
      </c>
      <c r="H2604" t="s">
        <v>72</v>
      </c>
      <c r="I2604" t="s">
        <v>150</v>
      </c>
      <c r="J2604" t="s">
        <v>11559</v>
      </c>
      <c r="K2604" t="s">
        <v>11560</v>
      </c>
      <c r="L2604">
        <v>8</v>
      </c>
      <c r="M2604">
        <v>5888.99</v>
      </c>
      <c r="N2604">
        <v>47111.92</v>
      </c>
      <c r="O2604" s="2">
        <v>0.2</v>
      </c>
      <c r="P2604">
        <v>9422.3799999999992</v>
      </c>
      <c r="Q2604">
        <v>37689.54</v>
      </c>
      <c r="R2604" t="s">
        <v>31</v>
      </c>
      <c r="S2604" t="s">
        <v>60</v>
      </c>
      <c r="T2604" s="2">
        <v>0.1</v>
      </c>
      <c r="U2604">
        <v>3768.95</v>
      </c>
    </row>
    <row r="2605" spans="1:21" x14ac:dyDescent="0.3">
      <c r="A2605" t="s">
        <v>11561</v>
      </c>
      <c r="B2605" s="1">
        <v>45533</v>
      </c>
      <c r="C2605" t="s">
        <v>6494</v>
      </c>
      <c r="D2605" t="s">
        <v>2700</v>
      </c>
      <c r="E2605" t="s">
        <v>54</v>
      </c>
      <c r="F2605" t="s">
        <v>37</v>
      </c>
      <c r="G2605" t="s">
        <v>26</v>
      </c>
      <c r="H2605" t="s">
        <v>45</v>
      </c>
      <c r="I2605" t="s">
        <v>113</v>
      </c>
      <c r="J2605" t="s">
        <v>11396</v>
      </c>
      <c r="K2605" t="s">
        <v>11562</v>
      </c>
      <c r="L2605">
        <v>1</v>
      </c>
      <c r="M2605">
        <v>5862.1</v>
      </c>
      <c r="N2605">
        <v>5862.1</v>
      </c>
      <c r="O2605" s="2">
        <v>0</v>
      </c>
      <c r="P2605">
        <v>0</v>
      </c>
      <c r="Q2605">
        <v>5862.1</v>
      </c>
      <c r="R2605" t="s">
        <v>176</v>
      </c>
      <c r="S2605" t="s">
        <v>60</v>
      </c>
      <c r="T2605" s="2">
        <v>0.15</v>
      </c>
      <c r="U2605">
        <v>879.32</v>
      </c>
    </row>
    <row r="2606" spans="1:21" x14ac:dyDescent="0.3">
      <c r="A2606" t="s">
        <v>11563</v>
      </c>
      <c r="B2606" s="1">
        <v>45098</v>
      </c>
      <c r="C2606" t="s">
        <v>4839</v>
      </c>
      <c r="D2606" t="s">
        <v>11564</v>
      </c>
      <c r="E2606" t="s">
        <v>142</v>
      </c>
      <c r="F2606" t="s">
        <v>112</v>
      </c>
      <c r="G2606" t="s">
        <v>81</v>
      </c>
      <c r="H2606" t="s">
        <v>45</v>
      </c>
      <c r="I2606" t="s">
        <v>46</v>
      </c>
      <c r="J2606" t="s">
        <v>11565</v>
      </c>
      <c r="K2606" t="s">
        <v>4131</v>
      </c>
      <c r="L2606">
        <v>2</v>
      </c>
      <c r="M2606">
        <v>1431.65</v>
      </c>
      <c r="N2606">
        <v>2863.3</v>
      </c>
      <c r="O2606" s="2">
        <v>0.25</v>
      </c>
      <c r="P2606">
        <v>715.83</v>
      </c>
      <c r="Q2606">
        <v>2147.4699999999998</v>
      </c>
      <c r="R2606" t="s">
        <v>59</v>
      </c>
      <c r="S2606" t="s">
        <v>32</v>
      </c>
      <c r="T2606" s="2">
        <v>0.3</v>
      </c>
      <c r="U2606">
        <v>644.24</v>
      </c>
    </row>
    <row r="2607" spans="1:21" x14ac:dyDescent="0.3">
      <c r="A2607" t="s">
        <v>11566</v>
      </c>
      <c r="B2607" s="1">
        <v>45169</v>
      </c>
      <c r="C2607" t="s">
        <v>11567</v>
      </c>
      <c r="D2607" t="s">
        <v>11568</v>
      </c>
      <c r="E2607" t="s">
        <v>43</v>
      </c>
      <c r="F2607" t="s">
        <v>143</v>
      </c>
      <c r="G2607" t="s">
        <v>26</v>
      </c>
      <c r="H2607" t="s">
        <v>27</v>
      </c>
      <c r="I2607" t="s">
        <v>28</v>
      </c>
      <c r="J2607" t="s">
        <v>11569</v>
      </c>
      <c r="K2607" t="s">
        <v>11570</v>
      </c>
      <c r="L2607">
        <v>2</v>
      </c>
      <c r="M2607">
        <v>4106.42</v>
      </c>
      <c r="N2607">
        <v>8212.84</v>
      </c>
      <c r="O2607" s="2">
        <v>0.05</v>
      </c>
      <c r="P2607">
        <v>410.64</v>
      </c>
      <c r="Q2607">
        <v>7802.2</v>
      </c>
      <c r="R2607" t="s">
        <v>31</v>
      </c>
      <c r="S2607" t="s">
        <v>32</v>
      </c>
      <c r="T2607" s="2">
        <v>0.1</v>
      </c>
      <c r="U2607">
        <v>780.22</v>
      </c>
    </row>
    <row r="2608" spans="1:21" x14ac:dyDescent="0.3">
      <c r="A2608" t="s">
        <v>11571</v>
      </c>
      <c r="B2608" s="1">
        <v>45868</v>
      </c>
      <c r="C2608" t="s">
        <v>3684</v>
      </c>
      <c r="D2608" t="s">
        <v>11572</v>
      </c>
      <c r="E2608" t="s">
        <v>43</v>
      </c>
      <c r="F2608" t="s">
        <v>44</v>
      </c>
      <c r="G2608" t="s">
        <v>26</v>
      </c>
      <c r="H2608" t="s">
        <v>72</v>
      </c>
      <c r="I2608" t="s">
        <v>150</v>
      </c>
      <c r="J2608" t="s">
        <v>11573</v>
      </c>
      <c r="K2608" t="s">
        <v>11574</v>
      </c>
      <c r="L2608">
        <v>8</v>
      </c>
      <c r="M2608">
        <v>5435.25</v>
      </c>
      <c r="N2608">
        <v>43482</v>
      </c>
      <c r="O2608" s="2">
        <v>0</v>
      </c>
      <c r="P2608">
        <v>0</v>
      </c>
      <c r="Q2608">
        <v>43482</v>
      </c>
      <c r="R2608" t="s">
        <v>59</v>
      </c>
      <c r="S2608" t="s">
        <v>50</v>
      </c>
      <c r="T2608" s="2">
        <v>0.3</v>
      </c>
      <c r="U2608">
        <v>13044.6</v>
      </c>
    </row>
    <row r="2609" spans="1:21" x14ac:dyDescent="0.3">
      <c r="A2609" t="s">
        <v>11575</v>
      </c>
      <c r="B2609" s="1">
        <v>45744</v>
      </c>
      <c r="C2609" t="s">
        <v>11576</v>
      </c>
      <c r="D2609" t="s">
        <v>11577</v>
      </c>
      <c r="E2609" t="s">
        <v>54</v>
      </c>
      <c r="F2609" t="s">
        <v>87</v>
      </c>
      <c r="G2609" t="s">
        <v>26</v>
      </c>
      <c r="H2609" t="s">
        <v>45</v>
      </c>
      <c r="I2609" t="s">
        <v>113</v>
      </c>
      <c r="J2609" t="s">
        <v>11578</v>
      </c>
      <c r="K2609" t="s">
        <v>11579</v>
      </c>
      <c r="L2609">
        <v>2</v>
      </c>
      <c r="M2609">
        <v>6722.83</v>
      </c>
      <c r="N2609">
        <v>13445.66</v>
      </c>
      <c r="O2609" s="2">
        <v>0.2</v>
      </c>
      <c r="P2609">
        <v>2689.13</v>
      </c>
      <c r="Q2609">
        <v>10756.53</v>
      </c>
      <c r="R2609" t="s">
        <v>49</v>
      </c>
      <c r="S2609" t="s">
        <v>60</v>
      </c>
      <c r="T2609" s="2">
        <v>0.25</v>
      </c>
      <c r="U2609">
        <v>2689.13</v>
      </c>
    </row>
    <row r="2610" spans="1:21" x14ac:dyDescent="0.3">
      <c r="A2610" t="s">
        <v>11580</v>
      </c>
      <c r="B2610" s="1">
        <v>45376</v>
      </c>
      <c r="C2610" t="s">
        <v>5158</v>
      </c>
      <c r="D2610" t="s">
        <v>10645</v>
      </c>
      <c r="E2610" t="s">
        <v>43</v>
      </c>
      <c r="F2610" t="s">
        <v>25</v>
      </c>
      <c r="G2610" t="s">
        <v>81</v>
      </c>
      <c r="H2610" t="s">
        <v>27</v>
      </c>
      <c r="I2610" t="s">
        <v>93</v>
      </c>
      <c r="J2610" t="s">
        <v>8837</v>
      </c>
      <c r="K2610" t="s">
        <v>1877</v>
      </c>
      <c r="L2610">
        <v>1</v>
      </c>
      <c r="M2610">
        <v>2894.42</v>
      </c>
      <c r="N2610">
        <v>2894.42</v>
      </c>
      <c r="O2610" s="2">
        <v>0</v>
      </c>
      <c r="P2610">
        <v>0</v>
      </c>
      <c r="Q2610">
        <v>2894.42</v>
      </c>
      <c r="R2610" t="s">
        <v>31</v>
      </c>
      <c r="S2610" t="s">
        <v>77</v>
      </c>
      <c r="T2610" s="2">
        <v>0.3</v>
      </c>
      <c r="U2610">
        <v>868.33</v>
      </c>
    </row>
    <row r="2611" spans="1:21" x14ac:dyDescent="0.3">
      <c r="A2611" t="s">
        <v>11581</v>
      </c>
      <c r="B2611" s="1">
        <v>45817</v>
      </c>
      <c r="C2611" t="s">
        <v>1095</v>
      </c>
      <c r="D2611" t="s">
        <v>11582</v>
      </c>
      <c r="E2611" t="s">
        <v>54</v>
      </c>
      <c r="F2611" t="s">
        <v>44</v>
      </c>
      <c r="G2611" t="s">
        <v>81</v>
      </c>
      <c r="H2611" t="s">
        <v>27</v>
      </c>
      <c r="I2611" t="s">
        <v>28</v>
      </c>
      <c r="J2611" t="s">
        <v>11583</v>
      </c>
      <c r="K2611" t="s">
        <v>11584</v>
      </c>
      <c r="L2611">
        <v>4</v>
      </c>
      <c r="M2611">
        <v>2589.9499999999998</v>
      </c>
      <c r="N2611">
        <v>10359.799999999999</v>
      </c>
      <c r="O2611" s="2">
        <v>0.25</v>
      </c>
      <c r="P2611">
        <v>2589.9499999999998</v>
      </c>
      <c r="Q2611">
        <v>7769.85</v>
      </c>
      <c r="R2611" t="s">
        <v>49</v>
      </c>
      <c r="S2611" t="s">
        <v>77</v>
      </c>
      <c r="T2611" s="2">
        <v>0.1</v>
      </c>
      <c r="U2611">
        <v>776.99</v>
      </c>
    </row>
    <row r="2612" spans="1:21" x14ac:dyDescent="0.3">
      <c r="A2612" t="s">
        <v>11585</v>
      </c>
      <c r="B2612" s="1">
        <v>45566</v>
      </c>
      <c r="C2612" t="s">
        <v>11586</v>
      </c>
      <c r="D2612" t="s">
        <v>11587</v>
      </c>
      <c r="E2612" t="s">
        <v>43</v>
      </c>
      <c r="F2612" t="s">
        <v>37</v>
      </c>
      <c r="G2612" t="s">
        <v>81</v>
      </c>
      <c r="H2612" t="s">
        <v>45</v>
      </c>
      <c r="I2612" t="s">
        <v>65</v>
      </c>
      <c r="J2612" t="s">
        <v>11588</v>
      </c>
      <c r="K2612" t="s">
        <v>11589</v>
      </c>
      <c r="L2612">
        <v>8</v>
      </c>
      <c r="M2612">
        <v>4245.8900000000003</v>
      </c>
      <c r="N2612">
        <v>33967.120000000003</v>
      </c>
      <c r="O2612" s="2">
        <v>0.05</v>
      </c>
      <c r="P2612">
        <v>1698.36</v>
      </c>
      <c r="Q2612">
        <v>32268.76</v>
      </c>
      <c r="R2612" t="s">
        <v>76</v>
      </c>
      <c r="S2612" t="s">
        <v>32</v>
      </c>
      <c r="T2612" s="2">
        <v>0.1</v>
      </c>
      <c r="U2612">
        <v>3226.88</v>
      </c>
    </row>
    <row r="2613" spans="1:21" x14ac:dyDescent="0.3">
      <c r="A2613" t="s">
        <v>11590</v>
      </c>
      <c r="B2613" s="1">
        <v>45202</v>
      </c>
      <c r="C2613" t="s">
        <v>11591</v>
      </c>
      <c r="D2613" t="s">
        <v>11592</v>
      </c>
      <c r="E2613" t="s">
        <v>36</v>
      </c>
      <c r="F2613" t="s">
        <v>112</v>
      </c>
      <c r="G2613" t="s">
        <v>81</v>
      </c>
      <c r="H2613" t="s">
        <v>72</v>
      </c>
      <c r="I2613" t="s">
        <v>150</v>
      </c>
      <c r="J2613" t="s">
        <v>11593</v>
      </c>
      <c r="K2613" t="s">
        <v>11594</v>
      </c>
      <c r="L2613">
        <v>1</v>
      </c>
      <c r="M2613">
        <v>5771.2</v>
      </c>
      <c r="N2613">
        <v>5771.2</v>
      </c>
      <c r="O2613" s="2">
        <v>0.1</v>
      </c>
      <c r="P2613">
        <v>577.12</v>
      </c>
      <c r="Q2613">
        <v>5194.08</v>
      </c>
      <c r="R2613" t="s">
        <v>31</v>
      </c>
      <c r="S2613" t="s">
        <v>60</v>
      </c>
      <c r="T2613" s="2">
        <v>0.25</v>
      </c>
      <c r="U2613">
        <v>1298.52</v>
      </c>
    </row>
    <row r="2614" spans="1:21" x14ac:dyDescent="0.3">
      <c r="A2614" t="s">
        <v>11595</v>
      </c>
      <c r="B2614" s="1">
        <v>45777</v>
      </c>
      <c r="C2614" t="s">
        <v>289</v>
      </c>
      <c r="D2614" t="s">
        <v>11596</v>
      </c>
      <c r="E2614" t="s">
        <v>54</v>
      </c>
      <c r="F2614" t="s">
        <v>99</v>
      </c>
      <c r="G2614" t="s">
        <v>26</v>
      </c>
      <c r="H2614" t="s">
        <v>72</v>
      </c>
      <c r="I2614" t="s">
        <v>106</v>
      </c>
      <c r="J2614" t="s">
        <v>11597</v>
      </c>
      <c r="K2614" t="s">
        <v>341</v>
      </c>
      <c r="L2614">
        <v>3</v>
      </c>
      <c r="M2614">
        <v>1562.75</v>
      </c>
      <c r="N2614">
        <v>4688.25</v>
      </c>
      <c r="O2614" s="2">
        <v>0</v>
      </c>
      <c r="P2614">
        <v>0</v>
      </c>
      <c r="Q2614">
        <v>4688.25</v>
      </c>
      <c r="R2614" t="s">
        <v>76</v>
      </c>
      <c r="S2614" t="s">
        <v>60</v>
      </c>
      <c r="T2614" s="2">
        <v>0.25</v>
      </c>
      <c r="U2614">
        <v>1172.06</v>
      </c>
    </row>
    <row r="2615" spans="1:21" x14ac:dyDescent="0.3">
      <c r="A2615" t="s">
        <v>11598</v>
      </c>
      <c r="B2615" s="1">
        <v>45179</v>
      </c>
      <c r="C2615" t="s">
        <v>11599</v>
      </c>
      <c r="D2615" t="s">
        <v>6900</v>
      </c>
      <c r="E2615" t="s">
        <v>54</v>
      </c>
      <c r="F2615" t="s">
        <v>370</v>
      </c>
      <c r="G2615" t="s">
        <v>81</v>
      </c>
      <c r="H2615" t="s">
        <v>55</v>
      </c>
      <c r="I2615" t="s">
        <v>100</v>
      </c>
      <c r="J2615" t="s">
        <v>11600</v>
      </c>
      <c r="K2615" t="s">
        <v>11601</v>
      </c>
      <c r="L2615">
        <v>5</v>
      </c>
      <c r="M2615">
        <v>2776.85</v>
      </c>
      <c r="N2615">
        <v>13884.25</v>
      </c>
      <c r="O2615" s="2">
        <v>0.25</v>
      </c>
      <c r="P2615">
        <v>3471.06</v>
      </c>
      <c r="Q2615">
        <v>10413.19</v>
      </c>
      <c r="R2615" t="s">
        <v>31</v>
      </c>
      <c r="S2615" t="s">
        <v>77</v>
      </c>
      <c r="T2615" s="2">
        <v>0.2</v>
      </c>
      <c r="U2615">
        <v>2082.64</v>
      </c>
    </row>
    <row r="2616" spans="1:21" x14ac:dyDescent="0.3">
      <c r="A2616" t="s">
        <v>11602</v>
      </c>
      <c r="B2616" s="1">
        <v>45591</v>
      </c>
      <c r="C2616" t="s">
        <v>11603</v>
      </c>
      <c r="D2616" t="s">
        <v>11604</v>
      </c>
      <c r="E2616" t="s">
        <v>54</v>
      </c>
      <c r="F2616" t="s">
        <v>163</v>
      </c>
      <c r="G2616" t="s">
        <v>81</v>
      </c>
      <c r="H2616" t="s">
        <v>45</v>
      </c>
      <c r="I2616" t="s">
        <v>65</v>
      </c>
      <c r="J2616" t="s">
        <v>11605</v>
      </c>
      <c r="K2616" t="s">
        <v>11606</v>
      </c>
      <c r="L2616">
        <v>1</v>
      </c>
      <c r="M2616">
        <v>208.52</v>
      </c>
      <c r="N2616">
        <v>208.52</v>
      </c>
      <c r="O2616" s="2">
        <v>0.2</v>
      </c>
      <c r="P2616">
        <v>41.7</v>
      </c>
      <c r="Q2616">
        <v>166.82</v>
      </c>
      <c r="R2616" t="s">
        <v>76</v>
      </c>
      <c r="S2616" t="s">
        <v>77</v>
      </c>
      <c r="T2616" s="2">
        <v>0.25</v>
      </c>
      <c r="U2616">
        <v>41.7</v>
      </c>
    </row>
    <row r="2617" spans="1:21" x14ac:dyDescent="0.3">
      <c r="A2617" t="s">
        <v>11607</v>
      </c>
      <c r="B2617" s="1">
        <v>45001</v>
      </c>
      <c r="C2617" t="s">
        <v>11608</v>
      </c>
      <c r="D2617" t="s">
        <v>11609</v>
      </c>
      <c r="E2617" t="s">
        <v>36</v>
      </c>
      <c r="F2617" t="s">
        <v>112</v>
      </c>
      <c r="G2617" t="s">
        <v>81</v>
      </c>
      <c r="H2617" t="s">
        <v>55</v>
      </c>
      <c r="I2617" t="s">
        <v>130</v>
      </c>
      <c r="J2617" t="s">
        <v>221</v>
      </c>
      <c r="K2617" t="s">
        <v>11610</v>
      </c>
      <c r="L2617">
        <v>8</v>
      </c>
      <c r="M2617">
        <v>6691.98</v>
      </c>
      <c r="N2617">
        <v>53535.839999999997</v>
      </c>
      <c r="O2617" s="2">
        <v>0.15</v>
      </c>
      <c r="P2617">
        <v>8030.38</v>
      </c>
      <c r="Q2617">
        <v>45505.46</v>
      </c>
      <c r="R2617" t="s">
        <v>31</v>
      </c>
      <c r="S2617" t="s">
        <v>50</v>
      </c>
      <c r="T2617" s="2">
        <v>0.2</v>
      </c>
      <c r="U2617">
        <v>9101.09</v>
      </c>
    </row>
    <row r="2618" spans="1:21" x14ac:dyDescent="0.3">
      <c r="A2618" t="s">
        <v>11611</v>
      </c>
      <c r="B2618" s="1">
        <v>45133</v>
      </c>
      <c r="C2618" t="s">
        <v>11612</v>
      </c>
      <c r="D2618" t="s">
        <v>1375</v>
      </c>
      <c r="E2618" t="s">
        <v>43</v>
      </c>
      <c r="F2618" t="s">
        <v>119</v>
      </c>
      <c r="G2618" t="s">
        <v>26</v>
      </c>
      <c r="H2618" t="s">
        <v>45</v>
      </c>
      <c r="I2618" t="s">
        <v>46</v>
      </c>
      <c r="J2618" t="s">
        <v>11613</v>
      </c>
      <c r="K2618" t="s">
        <v>11614</v>
      </c>
      <c r="L2618">
        <v>2</v>
      </c>
      <c r="M2618">
        <v>4018.13</v>
      </c>
      <c r="N2618">
        <v>8036.26</v>
      </c>
      <c r="O2618" s="2">
        <v>0.15</v>
      </c>
      <c r="P2618">
        <v>1205.44</v>
      </c>
      <c r="Q2618">
        <v>6830.82</v>
      </c>
      <c r="R2618" t="s">
        <v>59</v>
      </c>
      <c r="S2618" t="s">
        <v>77</v>
      </c>
      <c r="T2618" s="2">
        <v>0.1</v>
      </c>
      <c r="U2618">
        <v>683.08</v>
      </c>
    </row>
    <row r="2619" spans="1:21" x14ac:dyDescent="0.3">
      <c r="A2619" t="s">
        <v>11615</v>
      </c>
      <c r="B2619" s="1">
        <v>45079</v>
      </c>
      <c r="C2619" t="s">
        <v>9731</v>
      </c>
      <c r="D2619" t="s">
        <v>11616</v>
      </c>
      <c r="E2619" t="s">
        <v>36</v>
      </c>
      <c r="F2619" t="s">
        <v>112</v>
      </c>
      <c r="G2619" t="s">
        <v>26</v>
      </c>
      <c r="H2619" t="s">
        <v>45</v>
      </c>
      <c r="I2619" t="s">
        <v>46</v>
      </c>
      <c r="J2619" t="s">
        <v>7473</v>
      </c>
      <c r="K2619" t="s">
        <v>3471</v>
      </c>
      <c r="L2619">
        <v>4</v>
      </c>
      <c r="M2619">
        <v>5020.17</v>
      </c>
      <c r="N2619">
        <v>20080.68</v>
      </c>
      <c r="O2619" s="2">
        <v>0.2</v>
      </c>
      <c r="P2619">
        <v>4016.14</v>
      </c>
      <c r="Q2619">
        <v>16064.54</v>
      </c>
      <c r="R2619" t="s">
        <v>49</v>
      </c>
      <c r="S2619" t="s">
        <v>50</v>
      </c>
      <c r="T2619" s="2">
        <v>0.25</v>
      </c>
      <c r="U2619">
        <v>4016.14</v>
      </c>
    </row>
    <row r="2620" spans="1:21" x14ac:dyDescent="0.3">
      <c r="A2620" t="s">
        <v>11617</v>
      </c>
      <c r="B2620" s="1">
        <v>45292</v>
      </c>
      <c r="C2620" t="s">
        <v>5074</v>
      </c>
      <c r="D2620" t="s">
        <v>11618</v>
      </c>
      <c r="E2620" t="s">
        <v>24</v>
      </c>
      <c r="F2620" t="s">
        <v>163</v>
      </c>
      <c r="G2620" t="s">
        <v>26</v>
      </c>
      <c r="H2620" t="s">
        <v>27</v>
      </c>
      <c r="I2620" t="s">
        <v>28</v>
      </c>
      <c r="J2620" t="s">
        <v>11619</v>
      </c>
      <c r="K2620" t="s">
        <v>11620</v>
      </c>
      <c r="L2620">
        <v>6</v>
      </c>
      <c r="M2620">
        <v>6792.79</v>
      </c>
      <c r="N2620">
        <v>40756.74</v>
      </c>
      <c r="O2620" s="2">
        <v>0.1</v>
      </c>
      <c r="P2620">
        <v>4075.67</v>
      </c>
      <c r="Q2620">
        <v>36681.07</v>
      </c>
      <c r="R2620" t="s">
        <v>176</v>
      </c>
      <c r="S2620" t="s">
        <v>77</v>
      </c>
      <c r="T2620" s="2">
        <v>0.2</v>
      </c>
      <c r="U2620">
        <v>7336.21</v>
      </c>
    </row>
    <row r="2621" spans="1:21" x14ac:dyDescent="0.3">
      <c r="A2621" t="s">
        <v>11621</v>
      </c>
      <c r="B2621" s="1">
        <v>45504</v>
      </c>
      <c r="C2621" t="s">
        <v>11622</v>
      </c>
      <c r="D2621" t="s">
        <v>11623</v>
      </c>
      <c r="E2621" t="s">
        <v>142</v>
      </c>
      <c r="F2621" t="s">
        <v>156</v>
      </c>
      <c r="G2621" t="s">
        <v>26</v>
      </c>
      <c r="H2621" t="s">
        <v>27</v>
      </c>
      <c r="I2621" t="s">
        <v>93</v>
      </c>
      <c r="J2621" t="s">
        <v>1092</v>
      </c>
      <c r="K2621" t="s">
        <v>11624</v>
      </c>
      <c r="L2621">
        <v>8</v>
      </c>
      <c r="M2621">
        <v>860.07</v>
      </c>
      <c r="N2621">
        <v>6880.56</v>
      </c>
      <c r="O2621" s="2">
        <v>0.2</v>
      </c>
      <c r="P2621">
        <v>1376.11</v>
      </c>
      <c r="Q2621">
        <v>5504.45</v>
      </c>
      <c r="R2621" t="s">
        <v>176</v>
      </c>
      <c r="S2621" t="s">
        <v>50</v>
      </c>
      <c r="T2621" s="2">
        <v>0.25</v>
      </c>
      <c r="U2621">
        <v>1376.11</v>
      </c>
    </row>
    <row r="2622" spans="1:21" x14ac:dyDescent="0.3">
      <c r="A2622" t="s">
        <v>11625</v>
      </c>
      <c r="B2622" s="1">
        <v>45142</v>
      </c>
      <c r="C2622" t="s">
        <v>11626</v>
      </c>
      <c r="D2622" t="s">
        <v>11627</v>
      </c>
      <c r="E2622" t="s">
        <v>36</v>
      </c>
      <c r="F2622" t="s">
        <v>119</v>
      </c>
      <c r="G2622" t="s">
        <v>81</v>
      </c>
      <c r="H2622" t="s">
        <v>55</v>
      </c>
      <c r="I2622" t="s">
        <v>100</v>
      </c>
      <c r="J2622" t="s">
        <v>742</v>
      </c>
      <c r="K2622" t="s">
        <v>11628</v>
      </c>
      <c r="L2622">
        <v>4</v>
      </c>
      <c r="M2622">
        <v>2943.14</v>
      </c>
      <c r="N2622">
        <v>11772.56</v>
      </c>
      <c r="O2622" s="2">
        <v>0</v>
      </c>
      <c r="P2622">
        <v>0</v>
      </c>
      <c r="Q2622">
        <v>11772.56</v>
      </c>
      <c r="R2622" t="s">
        <v>31</v>
      </c>
      <c r="S2622" t="s">
        <v>60</v>
      </c>
      <c r="T2622" s="2">
        <v>0.3</v>
      </c>
      <c r="U2622">
        <v>3531.77</v>
      </c>
    </row>
    <row r="2623" spans="1:21" x14ac:dyDescent="0.3">
      <c r="A2623" t="s">
        <v>11629</v>
      </c>
      <c r="B2623" s="1">
        <v>45142</v>
      </c>
      <c r="C2623" t="s">
        <v>11630</v>
      </c>
      <c r="D2623" t="s">
        <v>2349</v>
      </c>
      <c r="E2623" t="s">
        <v>24</v>
      </c>
      <c r="F2623" t="s">
        <v>163</v>
      </c>
      <c r="G2623" t="s">
        <v>26</v>
      </c>
      <c r="H2623" t="s">
        <v>55</v>
      </c>
      <c r="I2623" t="s">
        <v>130</v>
      </c>
      <c r="J2623" t="s">
        <v>11631</v>
      </c>
      <c r="K2623" t="s">
        <v>2067</v>
      </c>
      <c r="L2623">
        <v>7</v>
      </c>
      <c r="M2623">
        <v>200.23</v>
      </c>
      <c r="N2623">
        <v>1401.61</v>
      </c>
      <c r="O2623" s="2">
        <v>0.05</v>
      </c>
      <c r="P2623">
        <v>70.08</v>
      </c>
      <c r="Q2623">
        <v>1331.53</v>
      </c>
      <c r="R2623" t="s">
        <v>59</v>
      </c>
      <c r="S2623" t="s">
        <v>50</v>
      </c>
      <c r="T2623" s="2">
        <v>0.1</v>
      </c>
      <c r="U2623">
        <v>133.15</v>
      </c>
    </row>
    <row r="2624" spans="1:21" x14ac:dyDescent="0.3">
      <c r="A2624" t="s">
        <v>11632</v>
      </c>
      <c r="B2624" s="1">
        <v>45006</v>
      </c>
      <c r="C2624" t="s">
        <v>11633</v>
      </c>
      <c r="D2624" t="s">
        <v>11634</v>
      </c>
      <c r="E2624" t="s">
        <v>142</v>
      </c>
      <c r="F2624" t="s">
        <v>25</v>
      </c>
      <c r="G2624" t="s">
        <v>81</v>
      </c>
      <c r="H2624" t="s">
        <v>55</v>
      </c>
      <c r="I2624" t="s">
        <v>130</v>
      </c>
      <c r="J2624" t="s">
        <v>11635</v>
      </c>
      <c r="K2624" t="s">
        <v>11636</v>
      </c>
      <c r="L2624">
        <v>4</v>
      </c>
      <c r="M2624">
        <v>4907.53</v>
      </c>
      <c r="N2624">
        <v>19630.12</v>
      </c>
      <c r="O2624" s="2">
        <v>0.05</v>
      </c>
      <c r="P2624">
        <v>981.51</v>
      </c>
      <c r="Q2624">
        <v>18648.61</v>
      </c>
      <c r="R2624" t="s">
        <v>31</v>
      </c>
      <c r="S2624" t="s">
        <v>32</v>
      </c>
      <c r="T2624" s="2">
        <v>0.3</v>
      </c>
      <c r="U2624">
        <v>5594.58</v>
      </c>
    </row>
    <row r="2625" spans="1:21" x14ac:dyDescent="0.3">
      <c r="A2625" t="s">
        <v>11637</v>
      </c>
      <c r="B2625" s="1">
        <v>45895</v>
      </c>
      <c r="C2625" t="s">
        <v>11638</v>
      </c>
      <c r="D2625" t="s">
        <v>11639</v>
      </c>
      <c r="E2625" t="s">
        <v>142</v>
      </c>
      <c r="F2625" t="s">
        <v>370</v>
      </c>
      <c r="G2625" t="s">
        <v>26</v>
      </c>
      <c r="H2625" t="s">
        <v>72</v>
      </c>
      <c r="I2625" t="s">
        <v>73</v>
      </c>
      <c r="J2625" t="s">
        <v>9184</v>
      </c>
      <c r="K2625" t="s">
        <v>11640</v>
      </c>
      <c r="L2625">
        <v>4</v>
      </c>
      <c r="M2625">
        <v>1391.81</v>
      </c>
      <c r="N2625">
        <v>5567.24</v>
      </c>
      <c r="O2625" s="2">
        <v>0.1</v>
      </c>
      <c r="P2625">
        <v>556.72</v>
      </c>
      <c r="Q2625">
        <v>5010.5200000000004</v>
      </c>
      <c r="R2625" t="s">
        <v>176</v>
      </c>
      <c r="S2625" t="s">
        <v>60</v>
      </c>
      <c r="T2625" s="2">
        <v>0.1</v>
      </c>
      <c r="U2625">
        <v>501.05</v>
      </c>
    </row>
    <row r="2626" spans="1:21" x14ac:dyDescent="0.3">
      <c r="A2626" t="s">
        <v>11641</v>
      </c>
      <c r="B2626" s="1">
        <v>45236</v>
      </c>
      <c r="C2626" t="s">
        <v>1022</v>
      </c>
      <c r="D2626" t="s">
        <v>11642</v>
      </c>
      <c r="E2626" t="s">
        <v>43</v>
      </c>
      <c r="F2626" t="s">
        <v>25</v>
      </c>
      <c r="G2626" t="s">
        <v>26</v>
      </c>
      <c r="H2626" t="s">
        <v>27</v>
      </c>
      <c r="I2626" t="s">
        <v>157</v>
      </c>
      <c r="J2626" t="s">
        <v>11643</v>
      </c>
      <c r="K2626" t="s">
        <v>11644</v>
      </c>
      <c r="L2626">
        <v>3</v>
      </c>
      <c r="M2626">
        <v>3468.08</v>
      </c>
      <c r="N2626">
        <v>10404.24</v>
      </c>
      <c r="O2626" s="2">
        <v>0.15</v>
      </c>
      <c r="P2626">
        <v>1560.64</v>
      </c>
      <c r="Q2626">
        <v>8843.6</v>
      </c>
      <c r="R2626" t="s">
        <v>176</v>
      </c>
      <c r="S2626" t="s">
        <v>50</v>
      </c>
      <c r="T2626" s="2">
        <v>0.15</v>
      </c>
      <c r="U2626">
        <v>1326.54</v>
      </c>
    </row>
    <row r="2627" spans="1:21" x14ac:dyDescent="0.3">
      <c r="A2627" t="s">
        <v>11645</v>
      </c>
      <c r="B2627" s="1">
        <v>45608</v>
      </c>
      <c r="C2627" t="s">
        <v>7575</v>
      </c>
      <c r="D2627" t="s">
        <v>11646</v>
      </c>
      <c r="E2627" t="s">
        <v>43</v>
      </c>
      <c r="F2627" t="s">
        <v>163</v>
      </c>
      <c r="G2627" t="s">
        <v>26</v>
      </c>
      <c r="H2627" t="s">
        <v>45</v>
      </c>
      <c r="I2627" t="s">
        <v>136</v>
      </c>
      <c r="J2627" t="s">
        <v>11647</v>
      </c>
      <c r="K2627" t="s">
        <v>11648</v>
      </c>
      <c r="L2627">
        <v>4</v>
      </c>
      <c r="M2627">
        <v>4992.3599999999997</v>
      </c>
      <c r="N2627">
        <v>19969.439999999999</v>
      </c>
      <c r="O2627" s="2">
        <v>0.3</v>
      </c>
      <c r="P2627">
        <v>5990.83</v>
      </c>
      <c r="Q2627">
        <v>13978.61</v>
      </c>
      <c r="R2627" t="s">
        <v>176</v>
      </c>
      <c r="S2627" t="s">
        <v>77</v>
      </c>
      <c r="T2627" s="2">
        <v>0.1</v>
      </c>
      <c r="U2627">
        <v>1397.86</v>
      </c>
    </row>
    <row r="2628" spans="1:21" x14ac:dyDescent="0.3">
      <c r="A2628" t="s">
        <v>11649</v>
      </c>
      <c r="B2628" s="1">
        <v>45367</v>
      </c>
      <c r="C2628" t="s">
        <v>11650</v>
      </c>
      <c r="D2628" t="s">
        <v>11651</v>
      </c>
      <c r="E2628" t="s">
        <v>36</v>
      </c>
      <c r="F2628" t="s">
        <v>87</v>
      </c>
      <c r="G2628" t="s">
        <v>26</v>
      </c>
      <c r="H2628" t="s">
        <v>72</v>
      </c>
      <c r="I2628" t="s">
        <v>73</v>
      </c>
      <c r="J2628" t="s">
        <v>11652</v>
      </c>
      <c r="K2628" t="s">
        <v>11653</v>
      </c>
      <c r="L2628">
        <v>8</v>
      </c>
      <c r="M2628">
        <v>7583.76</v>
      </c>
      <c r="N2628">
        <v>60670.080000000002</v>
      </c>
      <c r="O2628" s="2">
        <v>0.15</v>
      </c>
      <c r="P2628">
        <v>9100.51</v>
      </c>
      <c r="Q2628">
        <v>51569.57</v>
      </c>
      <c r="R2628" t="s">
        <v>76</v>
      </c>
      <c r="S2628" t="s">
        <v>32</v>
      </c>
      <c r="T2628" s="2">
        <v>0.15</v>
      </c>
      <c r="U2628">
        <v>7735.44</v>
      </c>
    </row>
    <row r="2629" spans="1:21" x14ac:dyDescent="0.3">
      <c r="A2629" t="s">
        <v>11654</v>
      </c>
      <c r="B2629" s="1">
        <v>45239</v>
      </c>
      <c r="C2629" t="s">
        <v>11655</v>
      </c>
      <c r="D2629" t="s">
        <v>11656</v>
      </c>
      <c r="E2629" t="s">
        <v>36</v>
      </c>
      <c r="F2629" t="s">
        <v>25</v>
      </c>
      <c r="G2629" t="s">
        <v>81</v>
      </c>
      <c r="H2629" t="s">
        <v>72</v>
      </c>
      <c r="I2629" t="s">
        <v>106</v>
      </c>
      <c r="J2629" t="s">
        <v>11657</v>
      </c>
      <c r="K2629" t="s">
        <v>11658</v>
      </c>
      <c r="L2629">
        <v>7</v>
      </c>
      <c r="M2629">
        <v>4576.88</v>
      </c>
      <c r="N2629">
        <v>32038.16</v>
      </c>
      <c r="O2629" s="2">
        <v>0.3</v>
      </c>
      <c r="P2629">
        <v>9611.4500000000007</v>
      </c>
      <c r="Q2629">
        <v>22426.71</v>
      </c>
      <c r="R2629" t="s">
        <v>176</v>
      </c>
      <c r="S2629" t="s">
        <v>50</v>
      </c>
      <c r="T2629" s="2">
        <v>0.3</v>
      </c>
      <c r="U2629">
        <v>6728.01</v>
      </c>
    </row>
    <row r="2630" spans="1:21" x14ac:dyDescent="0.3">
      <c r="A2630" t="s">
        <v>11659</v>
      </c>
      <c r="B2630" s="1">
        <v>45798</v>
      </c>
      <c r="C2630" t="s">
        <v>11660</v>
      </c>
      <c r="D2630" t="s">
        <v>11661</v>
      </c>
      <c r="E2630" t="s">
        <v>142</v>
      </c>
      <c r="F2630" t="s">
        <v>143</v>
      </c>
      <c r="G2630" t="s">
        <v>81</v>
      </c>
      <c r="H2630" t="s">
        <v>45</v>
      </c>
      <c r="I2630" t="s">
        <v>136</v>
      </c>
      <c r="J2630" t="s">
        <v>3805</v>
      </c>
      <c r="K2630" t="s">
        <v>11662</v>
      </c>
      <c r="L2630">
        <v>5</v>
      </c>
      <c r="M2630">
        <v>127.32</v>
      </c>
      <c r="N2630">
        <v>636.6</v>
      </c>
      <c r="O2630" s="2">
        <v>0.3</v>
      </c>
      <c r="P2630">
        <v>190.98</v>
      </c>
      <c r="Q2630">
        <v>445.62</v>
      </c>
      <c r="R2630" t="s">
        <v>49</v>
      </c>
      <c r="S2630" t="s">
        <v>50</v>
      </c>
      <c r="T2630" s="2">
        <v>0.15</v>
      </c>
      <c r="U2630">
        <v>66.84</v>
      </c>
    </row>
    <row r="2631" spans="1:21" x14ac:dyDescent="0.3">
      <c r="A2631" t="s">
        <v>11663</v>
      </c>
      <c r="B2631" s="1">
        <v>44950</v>
      </c>
      <c r="C2631" t="s">
        <v>11664</v>
      </c>
      <c r="D2631" t="s">
        <v>11665</v>
      </c>
      <c r="E2631" t="s">
        <v>24</v>
      </c>
      <c r="F2631" t="s">
        <v>99</v>
      </c>
      <c r="G2631" t="s">
        <v>81</v>
      </c>
      <c r="H2631" t="s">
        <v>45</v>
      </c>
      <c r="I2631" t="s">
        <v>113</v>
      </c>
      <c r="J2631" t="s">
        <v>11666</v>
      </c>
      <c r="K2631" t="s">
        <v>11667</v>
      </c>
      <c r="L2631">
        <v>7</v>
      </c>
      <c r="M2631">
        <v>4779.26</v>
      </c>
      <c r="N2631">
        <v>33454.82</v>
      </c>
      <c r="O2631" s="2">
        <v>0</v>
      </c>
      <c r="P2631">
        <v>0</v>
      </c>
      <c r="Q2631">
        <v>33454.82</v>
      </c>
      <c r="R2631" t="s">
        <v>76</v>
      </c>
      <c r="S2631" t="s">
        <v>32</v>
      </c>
      <c r="T2631" s="2">
        <v>0.25</v>
      </c>
      <c r="U2631">
        <v>8363.7000000000007</v>
      </c>
    </row>
    <row r="2632" spans="1:21" x14ac:dyDescent="0.3">
      <c r="A2632" t="s">
        <v>11668</v>
      </c>
      <c r="B2632" s="1">
        <v>45537</v>
      </c>
      <c r="C2632" t="s">
        <v>264</v>
      </c>
      <c r="D2632" t="s">
        <v>11669</v>
      </c>
      <c r="E2632" t="s">
        <v>43</v>
      </c>
      <c r="F2632" t="s">
        <v>87</v>
      </c>
      <c r="G2632" t="s">
        <v>81</v>
      </c>
      <c r="H2632" t="s">
        <v>72</v>
      </c>
      <c r="I2632" t="s">
        <v>185</v>
      </c>
      <c r="J2632" t="s">
        <v>6528</v>
      </c>
      <c r="K2632" t="s">
        <v>11670</v>
      </c>
      <c r="L2632">
        <v>8</v>
      </c>
      <c r="M2632">
        <v>2669.39</v>
      </c>
      <c r="N2632">
        <v>21355.119999999999</v>
      </c>
      <c r="O2632" s="2">
        <v>0.1</v>
      </c>
      <c r="P2632">
        <v>2135.5100000000002</v>
      </c>
      <c r="Q2632">
        <v>19219.61</v>
      </c>
      <c r="R2632" t="s">
        <v>59</v>
      </c>
      <c r="S2632" t="s">
        <v>32</v>
      </c>
      <c r="T2632" s="2">
        <v>0.25</v>
      </c>
      <c r="U2632">
        <v>4804.8999999999996</v>
      </c>
    </row>
    <row r="2633" spans="1:21" x14ac:dyDescent="0.3">
      <c r="A2633" t="s">
        <v>11671</v>
      </c>
      <c r="B2633" s="1">
        <v>45738</v>
      </c>
      <c r="C2633" t="s">
        <v>11672</v>
      </c>
      <c r="D2633" t="s">
        <v>11673</v>
      </c>
      <c r="E2633" t="s">
        <v>43</v>
      </c>
      <c r="F2633" t="s">
        <v>163</v>
      </c>
      <c r="G2633" t="s">
        <v>81</v>
      </c>
      <c r="H2633" t="s">
        <v>45</v>
      </c>
      <c r="I2633" t="s">
        <v>46</v>
      </c>
      <c r="J2633" t="s">
        <v>11674</v>
      </c>
      <c r="K2633" t="s">
        <v>11675</v>
      </c>
      <c r="L2633">
        <v>5</v>
      </c>
      <c r="M2633">
        <v>3965</v>
      </c>
      <c r="N2633">
        <v>19825</v>
      </c>
      <c r="O2633" s="2">
        <v>0.3</v>
      </c>
      <c r="P2633">
        <v>5947.5</v>
      </c>
      <c r="Q2633">
        <v>13877.5</v>
      </c>
      <c r="R2633" t="s">
        <v>76</v>
      </c>
      <c r="S2633" t="s">
        <v>32</v>
      </c>
      <c r="T2633" s="2">
        <v>0.2</v>
      </c>
      <c r="U2633">
        <v>2775.5</v>
      </c>
    </row>
    <row r="2634" spans="1:21" x14ac:dyDescent="0.3">
      <c r="A2634" t="s">
        <v>11676</v>
      </c>
      <c r="B2634" s="1">
        <v>45014</v>
      </c>
      <c r="C2634" t="s">
        <v>11677</v>
      </c>
      <c r="D2634" t="s">
        <v>11678</v>
      </c>
      <c r="E2634" t="s">
        <v>142</v>
      </c>
      <c r="F2634" t="s">
        <v>156</v>
      </c>
      <c r="G2634" t="s">
        <v>26</v>
      </c>
      <c r="H2634" t="s">
        <v>45</v>
      </c>
      <c r="I2634" t="s">
        <v>65</v>
      </c>
      <c r="J2634" t="s">
        <v>11679</v>
      </c>
      <c r="K2634" t="s">
        <v>11680</v>
      </c>
      <c r="L2634">
        <v>7</v>
      </c>
      <c r="M2634">
        <v>2202.36</v>
      </c>
      <c r="N2634">
        <v>15416.52</v>
      </c>
      <c r="O2634" s="2">
        <v>0.15</v>
      </c>
      <c r="P2634">
        <v>2312.48</v>
      </c>
      <c r="Q2634">
        <v>13104.04</v>
      </c>
      <c r="R2634" t="s">
        <v>176</v>
      </c>
      <c r="S2634" t="s">
        <v>32</v>
      </c>
      <c r="T2634" s="2">
        <v>0.2</v>
      </c>
      <c r="U2634">
        <v>2620.81</v>
      </c>
    </row>
    <row r="2635" spans="1:21" x14ac:dyDescent="0.3">
      <c r="A2635" t="s">
        <v>11681</v>
      </c>
      <c r="B2635" s="1">
        <v>45848</v>
      </c>
      <c r="C2635" t="s">
        <v>11682</v>
      </c>
      <c r="D2635" t="s">
        <v>11683</v>
      </c>
      <c r="E2635" t="s">
        <v>142</v>
      </c>
      <c r="F2635" t="s">
        <v>25</v>
      </c>
      <c r="G2635" t="s">
        <v>81</v>
      </c>
      <c r="H2635" t="s">
        <v>72</v>
      </c>
      <c r="I2635" t="s">
        <v>106</v>
      </c>
      <c r="J2635" t="s">
        <v>11684</v>
      </c>
      <c r="K2635" t="s">
        <v>11685</v>
      </c>
      <c r="L2635">
        <v>4</v>
      </c>
      <c r="M2635">
        <v>5467.75</v>
      </c>
      <c r="N2635">
        <v>21871</v>
      </c>
      <c r="O2635" s="2">
        <v>0.2</v>
      </c>
      <c r="P2635">
        <v>4374.2</v>
      </c>
      <c r="Q2635">
        <v>17496.8</v>
      </c>
      <c r="R2635" t="s">
        <v>49</v>
      </c>
      <c r="S2635" t="s">
        <v>77</v>
      </c>
      <c r="T2635" s="2">
        <v>0.1</v>
      </c>
      <c r="U2635">
        <v>1749.68</v>
      </c>
    </row>
    <row r="2636" spans="1:21" x14ac:dyDescent="0.3">
      <c r="A2636" t="s">
        <v>11686</v>
      </c>
      <c r="B2636" s="1">
        <v>45287</v>
      </c>
      <c r="C2636" t="s">
        <v>11687</v>
      </c>
      <c r="D2636" t="s">
        <v>1731</v>
      </c>
      <c r="E2636" t="s">
        <v>54</v>
      </c>
      <c r="F2636" t="s">
        <v>37</v>
      </c>
      <c r="G2636" t="s">
        <v>26</v>
      </c>
      <c r="H2636" t="s">
        <v>72</v>
      </c>
      <c r="I2636" t="s">
        <v>185</v>
      </c>
      <c r="J2636" t="s">
        <v>11688</v>
      </c>
      <c r="K2636" t="s">
        <v>6374</v>
      </c>
      <c r="L2636">
        <v>4</v>
      </c>
      <c r="M2636">
        <v>6430.85</v>
      </c>
      <c r="N2636">
        <v>25723.4</v>
      </c>
      <c r="O2636" s="2">
        <v>0.25</v>
      </c>
      <c r="P2636">
        <v>6430.85</v>
      </c>
      <c r="Q2636">
        <v>19292.55</v>
      </c>
      <c r="R2636" t="s">
        <v>31</v>
      </c>
      <c r="S2636" t="s">
        <v>32</v>
      </c>
      <c r="T2636" s="2">
        <v>0.25</v>
      </c>
      <c r="U2636">
        <v>4823.1400000000003</v>
      </c>
    </row>
    <row r="2637" spans="1:21" x14ac:dyDescent="0.3">
      <c r="A2637" t="s">
        <v>11689</v>
      </c>
      <c r="B2637" s="1">
        <v>45688</v>
      </c>
      <c r="C2637" t="s">
        <v>2979</v>
      </c>
      <c r="D2637" t="s">
        <v>11690</v>
      </c>
      <c r="E2637" t="s">
        <v>36</v>
      </c>
      <c r="F2637" t="s">
        <v>370</v>
      </c>
      <c r="G2637" t="s">
        <v>81</v>
      </c>
      <c r="H2637" t="s">
        <v>27</v>
      </c>
      <c r="I2637" t="s">
        <v>28</v>
      </c>
      <c r="J2637" t="s">
        <v>11691</v>
      </c>
      <c r="K2637" t="s">
        <v>11692</v>
      </c>
      <c r="L2637">
        <v>1</v>
      </c>
      <c r="M2637">
        <v>2699.32</v>
      </c>
      <c r="N2637">
        <v>2699.32</v>
      </c>
      <c r="O2637" s="2">
        <v>0</v>
      </c>
      <c r="P2637">
        <v>0</v>
      </c>
      <c r="Q2637">
        <v>2699.32</v>
      </c>
      <c r="R2637" t="s">
        <v>49</v>
      </c>
      <c r="S2637" t="s">
        <v>32</v>
      </c>
      <c r="T2637" s="2">
        <v>0.1</v>
      </c>
      <c r="U2637">
        <v>269.93</v>
      </c>
    </row>
    <row r="2638" spans="1:21" x14ac:dyDescent="0.3">
      <c r="A2638" t="s">
        <v>11693</v>
      </c>
      <c r="B2638" s="1">
        <v>45588</v>
      </c>
      <c r="C2638" t="s">
        <v>11694</v>
      </c>
      <c r="D2638" t="s">
        <v>11695</v>
      </c>
      <c r="E2638" t="s">
        <v>54</v>
      </c>
      <c r="F2638" t="s">
        <v>163</v>
      </c>
      <c r="G2638" t="s">
        <v>81</v>
      </c>
      <c r="H2638" t="s">
        <v>45</v>
      </c>
      <c r="I2638" t="s">
        <v>113</v>
      </c>
      <c r="J2638" t="s">
        <v>11696</v>
      </c>
      <c r="K2638" t="s">
        <v>11697</v>
      </c>
      <c r="L2638">
        <v>7</v>
      </c>
      <c r="M2638">
        <v>874.9</v>
      </c>
      <c r="N2638">
        <v>6124.3</v>
      </c>
      <c r="O2638" s="2">
        <v>0.25</v>
      </c>
      <c r="P2638">
        <v>1531.08</v>
      </c>
      <c r="Q2638">
        <v>4593.22</v>
      </c>
      <c r="R2638" t="s">
        <v>176</v>
      </c>
      <c r="S2638" t="s">
        <v>77</v>
      </c>
      <c r="T2638" s="2">
        <v>0.25</v>
      </c>
      <c r="U2638">
        <v>1148.31</v>
      </c>
    </row>
    <row r="2639" spans="1:21" x14ac:dyDescent="0.3">
      <c r="A2639" t="s">
        <v>11698</v>
      </c>
      <c r="B2639" s="1">
        <v>45888</v>
      </c>
      <c r="C2639" t="s">
        <v>11699</v>
      </c>
      <c r="D2639" t="s">
        <v>11700</v>
      </c>
      <c r="E2639" t="s">
        <v>43</v>
      </c>
      <c r="F2639" t="s">
        <v>119</v>
      </c>
      <c r="G2639" t="s">
        <v>26</v>
      </c>
      <c r="H2639" t="s">
        <v>55</v>
      </c>
      <c r="I2639" t="s">
        <v>100</v>
      </c>
      <c r="J2639" t="s">
        <v>11701</v>
      </c>
      <c r="K2639" t="s">
        <v>11702</v>
      </c>
      <c r="L2639">
        <v>3</v>
      </c>
      <c r="M2639">
        <v>6677.2</v>
      </c>
      <c r="N2639">
        <v>20031.599999999999</v>
      </c>
      <c r="O2639" s="2">
        <v>0.15</v>
      </c>
      <c r="P2639">
        <v>3004.74</v>
      </c>
      <c r="Q2639">
        <v>17026.86</v>
      </c>
      <c r="R2639" t="s">
        <v>31</v>
      </c>
      <c r="S2639" t="s">
        <v>32</v>
      </c>
      <c r="T2639" s="2">
        <v>0.15</v>
      </c>
      <c r="U2639">
        <v>2554.0300000000002</v>
      </c>
    </row>
    <row r="2640" spans="1:21" x14ac:dyDescent="0.3">
      <c r="A2640" t="s">
        <v>11703</v>
      </c>
      <c r="B2640" s="1">
        <v>45353</v>
      </c>
      <c r="C2640" t="s">
        <v>11704</v>
      </c>
      <c r="D2640" t="s">
        <v>11705</v>
      </c>
      <c r="E2640" t="s">
        <v>36</v>
      </c>
      <c r="F2640" t="s">
        <v>64</v>
      </c>
      <c r="G2640" t="s">
        <v>81</v>
      </c>
      <c r="H2640" t="s">
        <v>27</v>
      </c>
      <c r="I2640" t="s">
        <v>93</v>
      </c>
      <c r="J2640" t="s">
        <v>11706</v>
      </c>
      <c r="K2640" t="s">
        <v>11707</v>
      </c>
      <c r="L2640">
        <v>1</v>
      </c>
      <c r="M2640">
        <v>4896.8999999999996</v>
      </c>
      <c r="N2640">
        <v>4896.8999999999996</v>
      </c>
      <c r="O2640" s="2">
        <v>0.25</v>
      </c>
      <c r="P2640">
        <v>1224.22</v>
      </c>
      <c r="Q2640">
        <v>3672.68</v>
      </c>
      <c r="R2640" t="s">
        <v>176</v>
      </c>
      <c r="S2640" t="s">
        <v>50</v>
      </c>
      <c r="T2640" s="2">
        <v>0.3</v>
      </c>
      <c r="U2640">
        <v>1101.8</v>
      </c>
    </row>
    <row r="2641" spans="1:21" x14ac:dyDescent="0.3">
      <c r="A2641" t="s">
        <v>11708</v>
      </c>
      <c r="B2641" s="1">
        <v>45472</v>
      </c>
      <c r="C2641" t="s">
        <v>7183</v>
      </c>
      <c r="D2641" t="s">
        <v>11709</v>
      </c>
      <c r="E2641" t="s">
        <v>142</v>
      </c>
      <c r="F2641" t="s">
        <v>119</v>
      </c>
      <c r="G2641" t="s">
        <v>81</v>
      </c>
      <c r="H2641" t="s">
        <v>55</v>
      </c>
      <c r="I2641" t="s">
        <v>130</v>
      </c>
      <c r="J2641" t="s">
        <v>11710</v>
      </c>
      <c r="K2641" t="s">
        <v>11711</v>
      </c>
      <c r="L2641">
        <v>9</v>
      </c>
      <c r="M2641">
        <v>342.61</v>
      </c>
      <c r="N2641">
        <v>3083.49</v>
      </c>
      <c r="O2641" s="2">
        <v>0.15</v>
      </c>
      <c r="P2641">
        <v>462.52</v>
      </c>
      <c r="Q2641">
        <v>2620.9699999999998</v>
      </c>
      <c r="R2641" t="s">
        <v>49</v>
      </c>
      <c r="S2641" t="s">
        <v>32</v>
      </c>
      <c r="T2641" s="2">
        <v>0.25</v>
      </c>
      <c r="U2641">
        <v>655.24</v>
      </c>
    </row>
    <row r="2642" spans="1:21" x14ac:dyDescent="0.3">
      <c r="A2642" t="s">
        <v>11712</v>
      </c>
      <c r="B2642" s="1">
        <v>45013</v>
      </c>
      <c r="C2642" t="s">
        <v>11713</v>
      </c>
      <c r="D2642" t="s">
        <v>5140</v>
      </c>
      <c r="E2642" t="s">
        <v>54</v>
      </c>
      <c r="F2642" t="s">
        <v>112</v>
      </c>
      <c r="G2642" t="s">
        <v>26</v>
      </c>
      <c r="H2642" t="s">
        <v>72</v>
      </c>
      <c r="I2642" t="s">
        <v>73</v>
      </c>
      <c r="J2642" t="s">
        <v>9209</v>
      </c>
      <c r="K2642" t="s">
        <v>11714</v>
      </c>
      <c r="L2642">
        <v>8</v>
      </c>
      <c r="M2642">
        <v>7426.65</v>
      </c>
      <c r="N2642">
        <v>59413.2</v>
      </c>
      <c r="O2642" s="2">
        <v>0.2</v>
      </c>
      <c r="P2642">
        <v>11882.64</v>
      </c>
      <c r="Q2642">
        <v>47530.559999999998</v>
      </c>
      <c r="R2642" t="s">
        <v>31</v>
      </c>
      <c r="S2642" t="s">
        <v>50</v>
      </c>
      <c r="T2642" s="2">
        <v>0.15</v>
      </c>
      <c r="U2642">
        <v>7129.58</v>
      </c>
    </row>
    <row r="2643" spans="1:21" x14ac:dyDescent="0.3">
      <c r="A2643" t="s">
        <v>11715</v>
      </c>
      <c r="B2643" s="1">
        <v>45096</v>
      </c>
      <c r="C2643" t="s">
        <v>11716</v>
      </c>
      <c r="D2643" t="s">
        <v>845</v>
      </c>
      <c r="E2643" t="s">
        <v>24</v>
      </c>
      <c r="F2643" t="s">
        <v>37</v>
      </c>
      <c r="G2643" t="s">
        <v>26</v>
      </c>
      <c r="H2643" t="s">
        <v>72</v>
      </c>
      <c r="I2643" t="s">
        <v>150</v>
      </c>
      <c r="J2643" t="s">
        <v>11717</v>
      </c>
      <c r="K2643" t="s">
        <v>11718</v>
      </c>
      <c r="L2643">
        <v>2</v>
      </c>
      <c r="M2643">
        <v>5951.14</v>
      </c>
      <c r="N2643">
        <v>11902.28</v>
      </c>
      <c r="O2643" s="2">
        <v>0.1</v>
      </c>
      <c r="P2643">
        <v>1190.23</v>
      </c>
      <c r="Q2643">
        <v>10712.05</v>
      </c>
      <c r="R2643" t="s">
        <v>59</v>
      </c>
      <c r="S2643" t="s">
        <v>77</v>
      </c>
      <c r="T2643" s="2">
        <v>0.1</v>
      </c>
      <c r="U2643">
        <v>1071.2</v>
      </c>
    </row>
    <row r="2644" spans="1:21" x14ac:dyDescent="0.3">
      <c r="A2644" t="s">
        <v>11719</v>
      </c>
      <c r="B2644" s="1">
        <v>45268</v>
      </c>
      <c r="C2644" t="s">
        <v>11720</v>
      </c>
      <c r="D2644" t="s">
        <v>11721</v>
      </c>
      <c r="E2644" t="s">
        <v>36</v>
      </c>
      <c r="F2644" t="s">
        <v>64</v>
      </c>
      <c r="G2644" t="s">
        <v>26</v>
      </c>
      <c r="H2644" t="s">
        <v>72</v>
      </c>
      <c r="I2644" t="s">
        <v>73</v>
      </c>
      <c r="J2644" t="s">
        <v>11722</v>
      </c>
      <c r="K2644" t="s">
        <v>11723</v>
      </c>
      <c r="L2644">
        <v>1</v>
      </c>
      <c r="M2644">
        <v>5197.82</v>
      </c>
      <c r="N2644">
        <v>5197.82</v>
      </c>
      <c r="O2644" s="2">
        <v>0.2</v>
      </c>
      <c r="P2644">
        <v>1039.56</v>
      </c>
      <c r="Q2644">
        <v>4158.26</v>
      </c>
      <c r="R2644" t="s">
        <v>76</v>
      </c>
      <c r="S2644" t="s">
        <v>32</v>
      </c>
      <c r="T2644" s="2">
        <v>0.15</v>
      </c>
      <c r="U2644">
        <v>623.74</v>
      </c>
    </row>
    <row r="2645" spans="1:21" x14ac:dyDescent="0.3">
      <c r="A2645" t="s">
        <v>11724</v>
      </c>
      <c r="B2645" s="1">
        <v>45479</v>
      </c>
      <c r="C2645" t="s">
        <v>104</v>
      </c>
      <c r="D2645" t="s">
        <v>11725</v>
      </c>
      <c r="E2645" t="s">
        <v>54</v>
      </c>
      <c r="F2645" t="s">
        <v>156</v>
      </c>
      <c r="G2645" t="s">
        <v>26</v>
      </c>
      <c r="H2645" t="s">
        <v>45</v>
      </c>
      <c r="I2645" t="s">
        <v>65</v>
      </c>
      <c r="J2645" t="s">
        <v>11726</v>
      </c>
      <c r="K2645" t="s">
        <v>11727</v>
      </c>
      <c r="L2645">
        <v>6</v>
      </c>
      <c r="M2645">
        <v>1115.8399999999999</v>
      </c>
      <c r="N2645">
        <v>6695.04</v>
      </c>
      <c r="O2645" s="2">
        <v>0.1</v>
      </c>
      <c r="P2645">
        <v>669.5</v>
      </c>
      <c r="Q2645">
        <v>6025.54</v>
      </c>
      <c r="R2645" t="s">
        <v>76</v>
      </c>
      <c r="S2645" t="s">
        <v>50</v>
      </c>
      <c r="T2645" s="2">
        <v>0.3</v>
      </c>
      <c r="U2645">
        <v>1807.66</v>
      </c>
    </row>
    <row r="2646" spans="1:21" x14ac:dyDescent="0.3">
      <c r="A2646" t="s">
        <v>11728</v>
      </c>
      <c r="B2646" s="1">
        <v>45735</v>
      </c>
      <c r="C2646" t="s">
        <v>10592</v>
      </c>
      <c r="D2646" t="s">
        <v>11729</v>
      </c>
      <c r="E2646" t="s">
        <v>142</v>
      </c>
      <c r="F2646" t="s">
        <v>25</v>
      </c>
      <c r="G2646" t="s">
        <v>81</v>
      </c>
      <c r="H2646" t="s">
        <v>27</v>
      </c>
      <c r="I2646" t="s">
        <v>157</v>
      </c>
      <c r="J2646" t="s">
        <v>11730</v>
      </c>
      <c r="K2646" t="s">
        <v>3535</v>
      </c>
      <c r="L2646">
        <v>7</v>
      </c>
      <c r="M2646">
        <v>5882.25</v>
      </c>
      <c r="N2646">
        <v>41175.75</v>
      </c>
      <c r="O2646" s="2">
        <v>0.1</v>
      </c>
      <c r="P2646">
        <v>4117.57</v>
      </c>
      <c r="Q2646">
        <v>37058.18</v>
      </c>
      <c r="R2646" t="s">
        <v>31</v>
      </c>
      <c r="S2646" t="s">
        <v>50</v>
      </c>
      <c r="T2646" s="2">
        <v>0.3</v>
      </c>
      <c r="U2646">
        <v>11117.45</v>
      </c>
    </row>
    <row r="2647" spans="1:21" x14ac:dyDescent="0.3">
      <c r="A2647" t="s">
        <v>11731</v>
      </c>
      <c r="B2647" s="1">
        <v>45729</v>
      </c>
      <c r="C2647" t="s">
        <v>7764</v>
      </c>
      <c r="D2647" t="s">
        <v>11732</v>
      </c>
      <c r="E2647" t="s">
        <v>24</v>
      </c>
      <c r="F2647" t="s">
        <v>37</v>
      </c>
      <c r="G2647" t="s">
        <v>26</v>
      </c>
      <c r="H2647" t="s">
        <v>27</v>
      </c>
      <c r="I2647" t="s">
        <v>157</v>
      </c>
      <c r="J2647" t="s">
        <v>11733</v>
      </c>
      <c r="K2647" t="s">
        <v>10214</v>
      </c>
      <c r="L2647">
        <v>3</v>
      </c>
      <c r="M2647">
        <v>2717.6</v>
      </c>
      <c r="N2647">
        <v>8152.8</v>
      </c>
      <c r="O2647" s="2">
        <v>0.1</v>
      </c>
      <c r="P2647">
        <v>815.28</v>
      </c>
      <c r="Q2647">
        <v>7337.52</v>
      </c>
      <c r="R2647" t="s">
        <v>76</v>
      </c>
      <c r="S2647" t="s">
        <v>60</v>
      </c>
      <c r="T2647" s="2">
        <v>0.2</v>
      </c>
      <c r="U2647">
        <v>1467.5</v>
      </c>
    </row>
    <row r="2648" spans="1:21" x14ac:dyDescent="0.3">
      <c r="A2648" t="s">
        <v>11734</v>
      </c>
      <c r="B2648" s="1">
        <v>45594</v>
      </c>
      <c r="C2648" t="s">
        <v>11735</v>
      </c>
      <c r="D2648" t="s">
        <v>9024</v>
      </c>
      <c r="E2648" t="s">
        <v>24</v>
      </c>
      <c r="F2648" t="s">
        <v>64</v>
      </c>
      <c r="G2648" t="s">
        <v>81</v>
      </c>
      <c r="H2648" t="s">
        <v>27</v>
      </c>
      <c r="I2648" t="s">
        <v>93</v>
      </c>
      <c r="J2648" t="s">
        <v>11736</v>
      </c>
      <c r="K2648" t="s">
        <v>11737</v>
      </c>
      <c r="L2648">
        <v>5</v>
      </c>
      <c r="M2648">
        <v>5383.71</v>
      </c>
      <c r="N2648">
        <v>26918.55</v>
      </c>
      <c r="O2648" s="2">
        <v>0.2</v>
      </c>
      <c r="P2648">
        <v>5383.71</v>
      </c>
      <c r="Q2648">
        <v>21534.84</v>
      </c>
      <c r="R2648" t="s">
        <v>49</v>
      </c>
      <c r="S2648" t="s">
        <v>60</v>
      </c>
      <c r="T2648" s="2">
        <v>0.15</v>
      </c>
      <c r="U2648">
        <v>3230.23</v>
      </c>
    </row>
    <row r="2649" spans="1:21" x14ac:dyDescent="0.3">
      <c r="A2649" t="s">
        <v>11738</v>
      </c>
      <c r="B2649" s="1">
        <v>44944</v>
      </c>
      <c r="C2649" t="s">
        <v>3116</v>
      </c>
      <c r="D2649" t="s">
        <v>11739</v>
      </c>
      <c r="E2649" t="s">
        <v>36</v>
      </c>
      <c r="F2649" t="s">
        <v>71</v>
      </c>
      <c r="G2649" t="s">
        <v>26</v>
      </c>
      <c r="H2649" t="s">
        <v>45</v>
      </c>
      <c r="I2649" t="s">
        <v>136</v>
      </c>
      <c r="J2649" t="s">
        <v>11740</v>
      </c>
      <c r="K2649" t="s">
        <v>11741</v>
      </c>
      <c r="L2649">
        <v>6</v>
      </c>
      <c r="M2649">
        <v>763.17</v>
      </c>
      <c r="N2649">
        <v>4579.0200000000004</v>
      </c>
      <c r="O2649" s="2">
        <v>0.15</v>
      </c>
      <c r="P2649">
        <v>686.85</v>
      </c>
      <c r="Q2649">
        <v>3892.17</v>
      </c>
      <c r="R2649" t="s">
        <v>59</v>
      </c>
      <c r="S2649" t="s">
        <v>50</v>
      </c>
      <c r="T2649" s="2">
        <v>0.2</v>
      </c>
      <c r="U2649">
        <v>778.43</v>
      </c>
    </row>
    <row r="2650" spans="1:21" x14ac:dyDescent="0.3">
      <c r="A2650" t="s">
        <v>11742</v>
      </c>
      <c r="B2650" s="1">
        <v>45877</v>
      </c>
      <c r="C2650" t="s">
        <v>11743</v>
      </c>
      <c r="D2650" t="s">
        <v>10385</v>
      </c>
      <c r="E2650" t="s">
        <v>36</v>
      </c>
      <c r="F2650" t="s">
        <v>71</v>
      </c>
      <c r="G2650" t="s">
        <v>26</v>
      </c>
      <c r="H2650" t="s">
        <v>27</v>
      </c>
      <c r="I2650" t="s">
        <v>28</v>
      </c>
      <c r="J2650" t="s">
        <v>9505</v>
      </c>
      <c r="K2650" t="s">
        <v>11744</v>
      </c>
      <c r="L2650">
        <v>7</v>
      </c>
      <c r="M2650">
        <v>3934.34</v>
      </c>
      <c r="N2650">
        <v>27540.38</v>
      </c>
      <c r="O2650" s="2">
        <v>0.3</v>
      </c>
      <c r="P2650">
        <v>8262.11</v>
      </c>
      <c r="Q2650">
        <v>19278.27</v>
      </c>
      <c r="R2650" t="s">
        <v>59</v>
      </c>
      <c r="S2650" t="s">
        <v>60</v>
      </c>
      <c r="T2650" s="2">
        <v>0.3</v>
      </c>
      <c r="U2650">
        <v>5783.48</v>
      </c>
    </row>
    <row r="2651" spans="1:21" x14ac:dyDescent="0.3">
      <c r="A2651" t="s">
        <v>11745</v>
      </c>
      <c r="B2651" s="1">
        <v>45281</v>
      </c>
      <c r="C2651" t="s">
        <v>11746</v>
      </c>
      <c r="D2651" t="s">
        <v>1205</v>
      </c>
      <c r="E2651" t="s">
        <v>142</v>
      </c>
      <c r="F2651" t="s">
        <v>370</v>
      </c>
      <c r="G2651" t="s">
        <v>81</v>
      </c>
      <c r="H2651" t="s">
        <v>55</v>
      </c>
      <c r="I2651" t="s">
        <v>56</v>
      </c>
      <c r="J2651" t="s">
        <v>3994</v>
      </c>
      <c r="K2651" t="s">
        <v>11747</v>
      </c>
      <c r="L2651">
        <v>4</v>
      </c>
      <c r="M2651">
        <v>6856.89</v>
      </c>
      <c r="N2651">
        <v>27427.56</v>
      </c>
      <c r="O2651" s="2">
        <v>0.25</v>
      </c>
      <c r="P2651">
        <v>6856.89</v>
      </c>
      <c r="Q2651">
        <v>20570.669999999998</v>
      </c>
      <c r="R2651" t="s">
        <v>31</v>
      </c>
      <c r="S2651" t="s">
        <v>32</v>
      </c>
      <c r="T2651" s="2">
        <v>0.15</v>
      </c>
      <c r="U2651">
        <v>3085.6</v>
      </c>
    </row>
    <row r="2652" spans="1:21" x14ac:dyDescent="0.3">
      <c r="A2652" t="s">
        <v>11748</v>
      </c>
      <c r="B2652" s="1">
        <v>45404</v>
      </c>
      <c r="C2652" t="s">
        <v>7802</v>
      </c>
      <c r="D2652" t="s">
        <v>11749</v>
      </c>
      <c r="E2652" t="s">
        <v>142</v>
      </c>
      <c r="F2652" t="s">
        <v>37</v>
      </c>
      <c r="G2652" t="s">
        <v>26</v>
      </c>
      <c r="H2652" t="s">
        <v>55</v>
      </c>
      <c r="I2652" t="s">
        <v>130</v>
      </c>
      <c r="J2652" t="s">
        <v>11750</v>
      </c>
      <c r="K2652" t="s">
        <v>11751</v>
      </c>
      <c r="L2652">
        <v>6</v>
      </c>
      <c r="M2652">
        <v>4386.5200000000004</v>
      </c>
      <c r="N2652">
        <v>26319.119999999999</v>
      </c>
      <c r="O2652" s="2">
        <v>0</v>
      </c>
      <c r="P2652">
        <v>0</v>
      </c>
      <c r="Q2652">
        <v>26319.119999999999</v>
      </c>
      <c r="R2652" t="s">
        <v>59</v>
      </c>
      <c r="S2652" t="s">
        <v>60</v>
      </c>
      <c r="T2652" s="2">
        <v>0.2</v>
      </c>
      <c r="U2652">
        <v>5263.82</v>
      </c>
    </row>
    <row r="2653" spans="1:21" x14ac:dyDescent="0.3">
      <c r="A2653" t="s">
        <v>11752</v>
      </c>
      <c r="B2653" s="1">
        <v>45349</v>
      </c>
      <c r="C2653" t="s">
        <v>8448</v>
      </c>
      <c r="D2653" t="s">
        <v>11753</v>
      </c>
      <c r="E2653" t="s">
        <v>36</v>
      </c>
      <c r="F2653" t="s">
        <v>44</v>
      </c>
      <c r="G2653" t="s">
        <v>81</v>
      </c>
      <c r="H2653" t="s">
        <v>72</v>
      </c>
      <c r="I2653" t="s">
        <v>106</v>
      </c>
      <c r="J2653" t="s">
        <v>11754</v>
      </c>
      <c r="K2653" t="s">
        <v>11755</v>
      </c>
      <c r="L2653">
        <v>9</v>
      </c>
      <c r="M2653">
        <v>5241.6499999999996</v>
      </c>
      <c r="N2653">
        <v>47174.85</v>
      </c>
      <c r="O2653" s="2">
        <v>0.2</v>
      </c>
      <c r="P2653">
        <v>9434.9699999999993</v>
      </c>
      <c r="Q2653">
        <v>37739.879999999997</v>
      </c>
      <c r="R2653" t="s">
        <v>59</v>
      </c>
      <c r="S2653" t="s">
        <v>77</v>
      </c>
      <c r="T2653" s="2">
        <v>0.1</v>
      </c>
      <c r="U2653">
        <v>3773.99</v>
      </c>
    </row>
    <row r="2654" spans="1:21" x14ac:dyDescent="0.3">
      <c r="A2654" t="s">
        <v>11756</v>
      </c>
      <c r="B2654" s="1">
        <v>45671</v>
      </c>
      <c r="C2654" t="s">
        <v>11757</v>
      </c>
      <c r="D2654" t="s">
        <v>4825</v>
      </c>
      <c r="E2654" t="s">
        <v>54</v>
      </c>
      <c r="F2654" t="s">
        <v>87</v>
      </c>
      <c r="G2654" t="s">
        <v>81</v>
      </c>
      <c r="H2654" t="s">
        <v>45</v>
      </c>
      <c r="I2654" t="s">
        <v>144</v>
      </c>
      <c r="J2654" t="s">
        <v>11758</v>
      </c>
      <c r="K2654" t="s">
        <v>11759</v>
      </c>
      <c r="L2654">
        <v>5</v>
      </c>
      <c r="M2654">
        <v>7283.6</v>
      </c>
      <c r="N2654">
        <v>36418</v>
      </c>
      <c r="O2654" s="2">
        <v>0.05</v>
      </c>
      <c r="P2654">
        <v>1820.9</v>
      </c>
      <c r="Q2654">
        <v>34597.1</v>
      </c>
      <c r="R2654" t="s">
        <v>49</v>
      </c>
      <c r="S2654" t="s">
        <v>60</v>
      </c>
      <c r="T2654" s="2">
        <v>0.1</v>
      </c>
      <c r="U2654">
        <v>3459.71</v>
      </c>
    </row>
    <row r="2655" spans="1:21" x14ac:dyDescent="0.3">
      <c r="A2655" t="s">
        <v>11760</v>
      </c>
      <c r="B2655" s="1">
        <v>45174</v>
      </c>
      <c r="C2655" t="s">
        <v>11761</v>
      </c>
      <c r="D2655" t="s">
        <v>11762</v>
      </c>
      <c r="E2655" t="s">
        <v>43</v>
      </c>
      <c r="F2655" t="s">
        <v>44</v>
      </c>
      <c r="G2655" t="s">
        <v>26</v>
      </c>
      <c r="H2655" t="s">
        <v>45</v>
      </c>
      <c r="I2655" t="s">
        <v>46</v>
      </c>
      <c r="J2655" t="s">
        <v>5665</v>
      </c>
      <c r="K2655" t="s">
        <v>11763</v>
      </c>
      <c r="L2655">
        <v>2</v>
      </c>
      <c r="M2655">
        <v>1462.85</v>
      </c>
      <c r="N2655">
        <v>2925.7</v>
      </c>
      <c r="O2655" s="2">
        <v>0.25</v>
      </c>
      <c r="P2655">
        <v>731.42</v>
      </c>
      <c r="Q2655">
        <v>2194.2800000000002</v>
      </c>
      <c r="R2655" t="s">
        <v>31</v>
      </c>
      <c r="S2655" t="s">
        <v>77</v>
      </c>
      <c r="T2655" s="2">
        <v>0.3</v>
      </c>
      <c r="U2655">
        <v>658.28</v>
      </c>
    </row>
    <row r="2656" spans="1:21" x14ac:dyDescent="0.3">
      <c r="A2656" t="s">
        <v>11764</v>
      </c>
      <c r="B2656" s="1">
        <v>45193</v>
      </c>
      <c r="C2656" t="s">
        <v>11765</v>
      </c>
      <c r="D2656" t="s">
        <v>11766</v>
      </c>
      <c r="E2656" t="s">
        <v>36</v>
      </c>
      <c r="F2656" t="s">
        <v>37</v>
      </c>
      <c r="G2656" t="s">
        <v>26</v>
      </c>
      <c r="H2656" t="s">
        <v>55</v>
      </c>
      <c r="I2656" t="s">
        <v>100</v>
      </c>
      <c r="J2656" t="s">
        <v>11767</v>
      </c>
      <c r="K2656" t="s">
        <v>11768</v>
      </c>
      <c r="L2656">
        <v>10</v>
      </c>
      <c r="M2656">
        <v>117.8</v>
      </c>
      <c r="N2656">
        <v>1178</v>
      </c>
      <c r="O2656" s="2">
        <v>0.3</v>
      </c>
      <c r="P2656">
        <v>353.4</v>
      </c>
      <c r="Q2656">
        <v>824.6</v>
      </c>
      <c r="R2656" t="s">
        <v>176</v>
      </c>
      <c r="S2656" t="s">
        <v>50</v>
      </c>
      <c r="T2656" s="2">
        <v>0.1</v>
      </c>
      <c r="U2656">
        <v>82.46</v>
      </c>
    </row>
    <row r="2657" spans="1:21" x14ac:dyDescent="0.3">
      <c r="A2657" t="s">
        <v>11769</v>
      </c>
      <c r="B2657" s="1">
        <v>45662</v>
      </c>
      <c r="C2657" t="s">
        <v>11770</v>
      </c>
      <c r="D2657" t="s">
        <v>11771</v>
      </c>
      <c r="E2657" t="s">
        <v>36</v>
      </c>
      <c r="F2657" t="s">
        <v>119</v>
      </c>
      <c r="G2657" t="s">
        <v>81</v>
      </c>
      <c r="H2657" t="s">
        <v>27</v>
      </c>
      <c r="I2657" t="s">
        <v>157</v>
      </c>
      <c r="J2657" t="s">
        <v>11772</v>
      </c>
      <c r="K2657" t="s">
        <v>11773</v>
      </c>
      <c r="L2657">
        <v>1</v>
      </c>
      <c r="M2657">
        <v>3578.69</v>
      </c>
      <c r="N2657">
        <v>3578.69</v>
      </c>
      <c r="O2657" s="2">
        <v>0.05</v>
      </c>
      <c r="P2657">
        <v>178.93</v>
      </c>
      <c r="Q2657">
        <v>3399.76</v>
      </c>
      <c r="R2657" t="s">
        <v>31</v>
      </c>
      <c r="S2657" t="s">
        <v>60</v>
      </c>
      <c r="T2657" s="2">
        <v>0.1</v>
      </c>
      <c r="U2657">
        <v>339.98</v>
      </c>
    </row>
    <row r="2658" spans="1:21" x14ac:dyDescent="0.3">
      <c r="A2658" t="s">
        <v>11774</v>
      </c>
      <c r="B2658" s="1">
        <v>45722</v>
      </c>
      <c r="C2658" t="s">
        <v>11775</v>
      </c>
      <c r="D2658" t="s">
        <v>11776</v>
      </c>
      <c r="E2658" t="s">
        <v>24</v>
      </c>
      <c r="F2658" t="s">
        <v>87</v>
      </c>
      <c r="G2658" t="s">
        <v>81</v>
      </c>
      <c r="H2658" t="s">
        <v>45</v>
      </c>
      <c r="I2658" t="s">
        <v>113</v>
      </c>
      <c r="J2658" t="s">
        <v>11777</v>
      </c>
      <c r="K2658" t="s">
        <v>11778</v>
      </c>
      <c r="L2658">
        <v>8</v>
      </c>
      <c r="M2658">
        <v>5050.7700000000004</v>
      </c>
      <c r="N2658">
        <v>40406.160000000003</v>
      </c>
      <c r="O2658" s="2">
        <v>0</v>
      </c>
      <c r="P2658">
        <v>0</v>
      </c>
      <c r="Q2658">
        <v>40406.160000000003</v>
      </c>
      <c r="R2658" t="s">
        <v>176</v>
      </c>
      <c r="S2658" t="s">
        <v>32</v>
      </c>
      <c r="T2658" s="2">
        <v>0.15</v>
      </c>
      <c r="U2658">
        <v>6060.92</v>
      </c>
    </row>
    <row r="2659" spans="1:21" x14ac:dyDescent="0.3">
      <c r="A2659" t="s">
        <v>11779</v>
      </c>
      <c r="B2659" s="1">
        <v>44989</v>
      </c>
      <c r="C2659" t="s">
        <v>7597</v>
      </c>
      <c r="D2659" t="s">
        <v>11780</v>
      </c>
      <c r="E2659" t="s">
        <v>24</v>
      </c>
      <c r="F2659" t="s">
        <v>64</v>
      </c>
      <c r="G2659" t="s">
        <v>81</v>
      </c>
      <c r="H2659" t="s">
        <v>27</v>
      </c>
      <c r="I2659" t="s">
        <v>93</v>
      </c>
      <c r="J2659" t="s">
        <v>11781</v>
      </c>
      <c r="K2659" t="s">
        <v>1212</v>
      </c>
      <c r="L2659">
        <v>6</v>
      </c>
      <c r="M2659">
        <v>7418.51</v>
      </c>
      <c r="N2659">
        <v>44511.06</v>
      </c>
      <c r="O2659" s="2">
        <v>0.15</v>
      </c>
      <c r="P2659">
        <v>6676.66</v>
      </c>
      <c r="Q2659">
        <v>37834.400000000001</v>
      </c>
      <c r="R2659" t="s">
        <v>176</v>
      </c>
      <c r="S2659" t="s">
        <v>77</v>
      </c>
      <c r="T2659" s="2">
        <v>0.25</v>
      </c>
      <c r="U2659">
        <v>9458.6</v>
      </c>
    </row>
    <row r="2660" spans="1:21" x14ac:dyDescent="0.3">
      <c r="A2660" t="s">
        <v>11782</v>
      </c>
      <c r="B2660" s="1">
        <v>45433</v>
      </c>
      <c r="C2660" t="s">
        <v>11783</v>
      </c>
      <c r="D2660" t="s">
        <v>8235</v>
      </c>
      <c r="E2660" t="s">
        <v>54</v>
      </c>
      <c r="F2660" t="s">
        <v>112</v>
      </c>
      <c r="G2660" t="s">
        <v>81</v>
      </c>
      <c r="H2660" t="s">
        <v>55</v>
      </c>
      <c r="I2660" t="s">
        <v>100</v>
      </c>
      <c r="J2660" t="s">
        <v>11784</v>
      </c>
      <c r="K2660" t="s">
        <v>11785</v>
      </c>
      <c r="L2660">
        <v>9</v>
      </c>
      <c r="M2660">
        <v>7817.63</v>
      </c>
      <c r="N2660">
        <v>70358.67</v>
      </c>
      <c r="O2660" s="2">
        <v>0</v>
      </c>
      <c r="P2660">
        <v>0</v>
      </c>
      <c r="Q2660">
        <v>70358.67</v>
      </c>
      <c r="R2660" t="s">
        <v>59</v>
      </c>
      <c r="S2660" t="s">
        <v>60</v>
      </c>
      <c r="T2660" s="2">
        <v>0.2</v>
      </c>
      <c r="U2660">
        <v>14071.73</v>
      </c>
    </row>
    <row r="2661" spans="1:21" x14ac:dyDescent="0.3">
      <c r="A2661" t="s">
        <v>11786</v>
      </c>
      <c r="B2661" s="1">
        <v>45116</v>
      </c>
      <c r="C2661" t="s">
        <v>11787</v>
      </c>
      <c r="D2661" t="s">
        <v>5365</v>
      </c>
      <c r="E2661" t="s">
        <v>43</v>
      </c>
      <c r="F2661" t="s">
        <v>25</v>
      </c>
      <c r="G2661" t="s">
        <v>81</v>
      </c>
      <c r="H2661" t="s">
        <v>55</v>
      </c>
      <c r="I2661" t="s">
        <v>100</v>
      </c>
      <c r="J2661" t="s">
        <v>11788</v>
      </c>
      <c r="K2661" t="s">
        <v>2213</v>
      </c>
      <c r="L2661">
        <v>7</v>
      </c>
      <c r="M2661">
        <v>924.67</v>
      </c>
      <c r="N2661">
        <v>6472.69</v>
      </c>
      <c r="O2661" s="2">
        <v>0.3</v>
      </c>
      <c r="P2661">
        <v>1941.81</v>
      </c>
      <c r="Q2661">
        <v>4530.88</v>
      </c>
      <c r="R2661" t="s">
        <v>31</v>
      </c>
      <c r="S2661" t="s">
        <v>77</v>
      </c>
      <c r="T2661" s="2">
        <v>0.3</v>
      </c>
      <c r="U2661">
        <v>1359.26</v>
      </c>
    </row>
    <row r="2662" spans="1:21" x14ac:dyDescent="0.3">
      <c r="A2662" t="s">
        <v>11789</v>
      </c>
      <c r="B2662" s="1">
        <v>45291</v>
      </c>
      <c r="C2662" t="s">
        <v>11790</v>
      </c>
      <c r="D2662" t="s">
        <v>11791</v>
      </c>
      <c r="E2662" t="s">
        <v>24</v>
      </c>
      <c r="F2662" t="s">
        <v>112</v>
      </c>
      <c r="G2662" t="s">
        <v>26</v>
      </c>
      <c r="H2662" t="s">
        <v>55</v>
      </c>
      <c r="I2662" t="s">
        <v>56</v>
      </c>
      <c r="J2662" t="s">
        <v>2301</v>
      </c>
      <c r="K2662" t="s">
        <v>11792</v>
      </c>
      <c r="L2662">
        <v>8</v>
      </c>
      <c r="M2662">
        <v>5443.51</v>
      </c>
      <c r="N2662">
        <v>43548.08</v>
      </c>
      <c r="O2662" s="2">
        <v>0.2</v>
      </c>
      <c r="P2662">
        <v>8709.6200000000008</v>
      </c>
      <c r="Q2662">
        <v>34838.46</v>
      </c>
      <c r="R2662" t="s">
        <v>176</v>
      </c>
      <c r="S2662" t="s">
        <v>60</v>
      </c>
      <c r="T2662" s="2">
        <v>0.1</v>
      </c>
      <c r="U2662">
        <v>3483.85</v>
      </c>
    </row>
    <row r="2663" spans="1:21" x14ac:dyDescent="0.3">
      <c r="A2663" t="s">
        <v>11793</v>
      </c>
      <c r="B2663" s="1">
        <v>45003</v>
      </c>
      <c r="C2663" t="s">
        <v>11794</v>
      </c>
      <c r="D2663" t="s">
        <v>11795</v>
      </c>
      <c r="E2663" t="s">
        <v>43</v>
      </c>
      <c r="F2663" t="s">
        <v>156</v>
      </c>
      <c r="G2663" t="s">
        <v>26</v>
      </c>
      <c r="H2663" t="s">
        <v>27</v>
      </c>
      <c r="I2663" t="s">
        <v>93</v>
      </c>
      <c r="J2663" t="s">
        <v>11796</v>
      </c>
      <c r="K2663" t="s">
        <v>644</v>
      </c>
      <c r="L2663">
        <v>3</v>
      </c>
      <c r="M2663">
        <v>1350.39</v>
      </c>
      <c r="N2663">
        <v>4051.17</v>
      </c>
      <c r="O2663" s="2">
        <v>0.3</v>
      </c>
      <c r="P2663">
        <v>1215.3499999999999</v>
      </c>
      <c r="Q2663">
        <v>2835.82</v>
      </c>
      <c r="R2663" t="s">
        <v>76</v>
      </c>
      <c r="S2663" t="s">
        <v>60</v>
      </c>
      <c r="T2663" s="2">
        <v>0.1</v>
      </c>
      <c r="U2663">
        <v>283.58</v>
      </c>
    </row>
    <row r="2664" spans="1:21" x14ac:dyDescent="0.3">
      <c r="A2664" t="s">
        <v>11797</v>
      </c>
      <c r="B2664" s="1">
        <v>45200</v>
      </c>
      <c r="C2664" t="s">
        <v>11798</v>
      </c>
      <c r="D2664" t="s">
        <v>315</v>
      </c>
      <c r="E2664" t="s">
        <v>36</v>
      </c>
      <c r="F2664" t="s">
        <v>99</v>
      </c>
      <c r="G2664" t="s">
        <v>26</v>
      </c>
      <c r="H2664" t="s">
        <v>72</v>
      </c>
      <c r="I2664" t="s">
        <v>73</v>
      </c>
      <c r="J2664" t="s">
        <v>11799</v>
      </c>
      <c r="K2664" t="s">
        <v>886</v>
      </c>
      <c r="L2664">
        <v>2</v>
      </c>
      <c r="M2664">
        <v>5354.68</v>
      </c>
      <c r="N2664">
        <v>10709.36</v>
      </c>
      <c r="O2664" s="2">
        <v>0.25</v>
      </c>
      <c r="P2664">
        <v>2677.34</v>
      </c>
      <c r="Q2664">
        <v>8032.02</v>
      </c>
      <c r="R2664" t="s">
        <v>31</v>
      </c>
      <c r="S2664" t="s">
        <v>60</v>
      </c>
      <c r="T2664" s="2">
        <v>0.25</v>
      </c>
      <c r="U2664">
        <v>2008.01</v>
      </c>
    </row>
    <row r="2665" spans="1:21" x14ac:dyDescent="0.3">
      <c r="A2665" t="s">
        <v>11800</v>
      </c>
      <c r="B2665" s="1">
        <v>45691</v>
      </c>
      <c r="C2665" t="s">
        <v>11801</v>
      </c>
      <c r="D2665" t="s">
        <v>11802</v>
      </c>
      <c r="E2665" t="s">
        <v>43</v>
      </c>
      <c r="F2665" t="s">
        <v>370</v>
      </c>
      <c r="G2665" t="s">
        <v>81</v>
      </c>
      <c r="H2665" t="s">
        <v>72</v>
      </c>
      <c r="I2665" t="s">
        <v>150</v>
      </c>
      <c r="J2665" t="s">
        <v>11803</v>
      </c>
      <c r="K2665" t="s">
        <v>11804</v>
      </c>
      <c r="L2665">
        <v>9</v>
      </c>
      <c r="M2665">
        <v>1409.24</v>
      </c>
      <c r="N2665">
        <v>12683.16</v>
      </c>
      <c r="O2665" s="2">
        <v>0.05</v>
      </c>
      <c r="P2665">
        <v>634.16</v>
      </c>
      <c r="Q2665">
        <v>12049</v>
      </c>
      <c r="R2665" t="s">
        <v>176</v>
      </c>
      <c r="S2665" t="s">
        <v>50</v>
      </c>
      <c r="T2665" s="2">
        <v>0.2</v>
      </c>
      <c r="U2665">
        <v>2409.8000000000002</v>
      </c>
    </row>
    <row r="2666" spans="1:21" x14ac:dyDescent="0.3">
      <c r="A2666" t="s">
        <v>11805</v>
      </c>
      <c r="B2666" s="1">
        <v>45709</v>
      </c>
      <c r="C2666" t="s">
        <v>11806</v>
      </c>
      <c r="D2666" t="s">
        <v>11807</v>
      </c>
      <c r="E2666" t="s">
        <v>43</v>
      </c>
      <c r="F2666" t="s">
        <v>370</v>
      </c>
      <c r="G2666" t="s">
        <v>81</v>
      </c>
      <c r="H2666" t="s">
        <v>45</v>
      </c>
      <c r="I2666" t="s">
        <v>113</v>
      </c>
      <c r="J2666" t="s">
        <v>1904</v>
      </c>
      <c r="K2666" t="s">
        <v>11808</v>
      </c>
      <c r="L2666">
        <v>1</v>
      </c>
      <c r="M2666">
        <v>1738.2</v>
      </c>
      <c r="N2666">
        <v>1738.2</v>
      </c>
      <c r="O2666" s="2">
        <v>0.25</v>
      </c>
      <c r="P2666">
        <v>434.55</v>
      </c>
      <c r="Q2666">
        <v>1303.6500000000001</v>
      </c>
      <c r="R2666" t="s">
        <v>31</v>
      </c>
      <c r="S2666" t="s">
        <v>32</v>
      </c>
      <c r="T2666" s="2">
        <v>0.25</v>
      </c>
      <c r="U2666">
        <v>325.91000000000003</v>
      </c>
    </row>
    <row r="2667" spans="1:21" x14ac:dyDescent="0.3">
      <c r="A2667" t="s">
        <v>11809</v>
      </c>
      <c r="B2667" s="1">
        <v>45180</v>
      </c>
      <c r="C2667" t="s">
        <v>11810</v>
      </c>
      <c r="D2667" t="s">
        <v>11811</v>
      </c>
      <c r="E2667" t="s">
        <v>24</v>
      </c>
      <c r="F2667" t="s">
        <v>71</v>
      </c>
      <c r="G2667" t="s">
        <v>26</v>
      </c>
      <c r="H2667" t="s">
        <v>55</v>
      </c>
      <c r="I2667" t="s">
        <v>130</v>
      </c>
      <c r="J2667" t="s">
        <v>11812</v>
      </c>
      <c r="K2667" t="s">
        <v>11813</v>
      </c>
      <c r="L2667">
        <v>3</v>
      </c>
      <c r="M2667">
        <v>5552.15</v>
      </c>
      <c r="N2667">
        <v>16656.45</v>
      </c>
      <c r="O2667" s="2">
        <v>0.05</v>
      </c>
      <c r="P2667">
        <v>832.82</v>
      </c>
      <c r="Q2667">
        <v>15823.63</v>
      </c>
      <c r="R2667" t="s">
        <v>59</v>
      </c>
      <c r="S2667" t="s">
        <v>32</v>
      </c>
      <c r="T2667" s="2">
        <v>0.3</v>
      </c>
      <c r="U2667">
        <v>4747.09</v>
      </c>
    </row>
    <row r="2668" spans="1:21" x14ac:dyDescent="0.3">
      <c r="A2668" t="s">
        <v>11814</v>
      </c>
      <c r="B2668" s="1">
        <v>45302</v>
      </c>
      <c r="C2668" t="s">
        <v>9922</v>
      </c>
      <c r="D2668" t="s">
        <v>11815</v>
      </c>
      <c r="E2668" t="s">
        <v>54</v>
      </c>
      <c r="F2668" t="s">
        <v>37</v>
      </c>
      <c r="G2668" t="s">
        <v>81</v>
      </c>
      <c r="H2668" t="s">
        <v>45</v>
      </c>
      <c r="I2668" t="s">
        <v>65</v>
      </c>
      <c r="J2668" t="s">
        <v>11816</v>
      </c>
      <c r="K2668" t="s">
        <v>11817</v>
      </c>
      <c r="L2668">
        <v>9</v>
      </c>
      <c r="M2668">
        <v>6674.75</v>
      </c>
      <c r="N2668">
        <v>60072.75</v>
      </c>
      <c r="O2668" s="2">
        <v>0.2</v>
      </c>
      <c r="P2668">
        <v>12014.55</v>
      </c>
      <c r="Q2668">
        <v>48058.2</v>
      </c>
      <c r="R2668" t="s">
        <v>176</v>
      </c>
      <c r="S2668" t="s">
        <v>32</v>
      </c>
      <c r="T2668" s="2">
        <v>0.25</v>
      </c>
      <c r="U2668">
        <v>12014.55</v>
      </c>
    </row>
    <row r="2669" spans="1:21" x14ac:dyDescent="0.3">
      <c r="A2669" t="s">
        <v>11818</v>
      </c>
      <c r="B2669" s="1">
        <v>45392</v>
      </c>
      <c r="C2669" t="s">
        <v>11819</v>
      </c>
      <c r="D2669" t="s">
        <v>1444</v>
      </c>
      <c r="E2669" t="s">
        <v>142</v>
      </c>
      <c r="F2669" t="s">
        <v>143</v>
      </c>
      <c r="G2669" t="s">
        <v>26</v>
      </c>
      <c r="H2669" t="s">
        <v>55</v>
      </c>
      <c r="I2669" t="s">
        <v>100</v>
      </c>
      <c r="J2669" t="s">
        <v>11820</v>
      </c>
      <c r="K2669" t="s">
        <v>5885</v>
      </c>
      <c r="L2669">
        <v>3</v>
      </c>
      <c r="M2669">
        <v>1988.68</v>
      </c>
      <c r="N2669">
        <v>5966.04</v>
      </c>
      <c r="O2669" s="2">
        <v>0.3</v>
      </c>
      <c r="P2669">
        <v>1789.81</v>
      </c>
      <c r="Q2669">
        <v>4176.2299999999996</v>
      </c>
      <c r="R2669" t="s">
        <v>59</v>
      </c>
      <c r="S2669" t="s">
        <v>50</v>
      </c>
      <c r="T2669" s="2">
        <v>0.25</v>
      </c>
      <c r="U2669">
        <v>1044.06</v>
      </c>
    </row>
    <row r="2670" spans="1:21" x14ac:dyDescent="0.3">
      <c r="A2670" t="s">
        <v>11821</v>
      </c>
      <c r="B2670" s="1">
        <v>45774</v>
      </c>
      <c r="C2670" t="s">
        <v>11822</v>
      </c>
      <c r="D2670" t="s">
        <v>11823</v>
      </c>
      <c r="E2670" t="s">
        <v>142</v>
      </c>
      <c r="F2670" t="s">
        <v>37</v>
      </c>
      <c r="G2670" t="s">
        <v>81</v>
      </c>
      <c r="H2670" t="s">
        <v>27</v>
      </c>
      <c r="I2670" t="s">
        <v>28</v>
      </c>
      <c r="J2670" t="s">
        <v>11824</v>
      </c>
      <c r="K2670" t="s">
        <v>11825</v>
      </c>
      <c r="L2670">
        <v>2</v>
      </c>
      <c r="M2670">
        <v>6096.87</v>
      </c>
      <c r="N2670">
        <v>12193.74</v>
      </c>
      <c r="O2670" s="2">
        <v>0.05</v>
      </c>
      <c r="P2670">
        <v>609.69000000000005</v>
      </c>
      <c r="Q2670">
        <v>11584.05</v>
      </c>
      <c r="R2670" t="s">
        <v>176</v>
      </c>
      <c r="S2670" t="s">
        <v>60</v>
      </c>
      <c r="T2670" s="2">
        <v>0.1</v>
      </c>
      <c r="U2670">
        <v>1158.4000000000001</v>
      </c>
    </row>
    <row r="2671" spans="1:21" x14ac:dyDescent="0.3">
      <c r="A2671" t="s">
        <v>11826</v>
      </c>
      <c r="B2671" s="1">
        <v>45222</v>
      </c>
      <c r="C2671" t="s">
        <v>11827</v>
      </c>
      <c r="D2671" t="s">
        <v>11828</v>
      </c>
      <c r="E2671" t="s">
        <v>142</v>
      </c>
      <c r="F2671" t="s">
        <v>87</v>
      </c>
      <c r="G2671" t="s">
        <v>26</v>
      </c>
      <c r="H2671" t="s">
        <v>55</v>
      </c>
      <c r="I2671" t="s">
        <v>130</v>
      </c>
      <c r="J2671" t="s">
        <v>11829</v>
      </c>
      <c r="K2671" t="s">
        <v>11830</v>
      </c>
      <c r="L2671">
        <v>2</v>
      </c>
      <c r="M2671">
        <v>3671.65</v>
      </c>
      <c r="N2671">
        <v>7343.3</v>
      </c>
      <c r="O2671" s="2">
        <v>0.25</v>
      </c>
      <c r="P2671">
        <v>1835.83</v>
      </c>
      <c r="Q2671">
        <v>5507.47</v>
      </c>
      <c r="R2671" t="s">
        <v>76</v>
      </c>
      <c r="S2671" t="s">
        <v>50</v>
      </c>
      <c r="T2671" s="2">
        <v>0.3</v>
      </c>
      <c r="U2671">
        <v>1652.24</v>
      </c>
    </row>
    <row r="2672" spans="1:21" x14ac:dyDescent="0.3">
      <c r="A2672" t="s">
        <v>11831</v>
      </c>
      <c r="B2672" s="1">
        <v>45307</v>
      </c>
      <c r="C2672" t="s">
        <v>11832</v>
      </c>
      <c r="D2672" t="s">
        <v>11833</v>
      </c>
      <c r="E2672" t="s">
        <v>36</v>
      </c>
      <c r="F2672" t="s">
        <v>44</v>
      </c>
      <c r="G2672" t="s">
        <v>26</v>
      </c>
      <c r="H2672" t="s">
        <v>27</v>
      </c>
      <c r="I2672" t="s">
        <v>157</v>
      </c>
      <c r="J2672" t="s">
        <v>11834</v>
      </c>
      <c r="K2672" t="s">
        <v>8396</v>
      </c>
      <c r="L2672">
        <v>6</v>
      </c>
      <c r="M2672">
        <v>1834.28</v>
      </c>
      <c r="N2672">
        <v>11005.68</v>
      </c>
      <c r="O2672" s="2">
        <v>0.15</v>
      </c>
      <c r="P2672">
        <v>1650.85</v>
      </c>
      <c r="Q2672">
        <v>9354.83</v>
      </c>
      <c r="R2672" t="s">
        <v>59</v>
      </c>
      <c r="S2672" t="s">
        <v>32</v>
      </c>
      <c r="T2672" s="2">
        <v>0.15</v>
      </c>
      <c r="U2672">
        <v>1403.22</v>
      </c>
    </row>
    <row r="2673" spans="1:21" x14ac:dyDescent="0.3">
      <c r="A2673" t="s">
        <v>11835</v>
      </c>
      <c r="B2673" s="1">
        <v>45464</v>
      </c>
      <c r="C2673" t="s">
        <v>11836</v>
      </c>
      <c r="D2673" t="s">
        <v>11837</v>
      </c>
      <c r="E2673" t="s">
        <v>43</v>
      </c>
      <c r="F2673" t="s">
        <v>143</v>
      </c>
      <c r="G2673" t="s">
        <v>26</v>
      </c>
      <c r="H2673" t="s">
        <v>55</v>
      </c>
      <c r="I2673" t="s">
        <v>56</v>
      </c>
      <c r="J2673" t="s">
        <v>11838</v>
      </c>
      <c r="K2673" t="s">
        <v>11839</v>
      </c>
      <c r="L2673">
        <v>1</v>
      </c>
      <c r="M2673">
        <v>336.32</v>
      </c>
      <c r="N2673">
        <v>336.32</v>
      </c>
      <c r="O2673" s="2">
        <v>0.05</v>
      </c>
      <c r="P2673">
        <v>16.82</v>
      </c>
      <c r="Q2673">
        <v>319.5</v>
      </c>
      <c r="R2673" t="s">
        <v>76</v>
      </c>
      <c r="S2673" t="s">
        <v>77</v>
      </c>
      <c r="T2673" s="2">
        <v>0.3</v>
      </c>
      <c r="U2673">
        <v>95.85</v>
      </c>
    </row>
    <row r="2674" spans="1:21" x14ac:dyDescent="0.3">
      <c r="A2674" t="s">
        <v>11840</v>
      </c>
      <c r="B2674" s="1">
        <v>45838</v>
      </c>
      <c r="C2674" t="s">
        <v>9473</v>
      </c>
      <c r="D2674" t="s">
        <v>11841</v>
      </c>
      <c r="E2674" t="s">
        <v>24</v>
      </c>
      <c r="F2674" t="s">
        <v>64</v>
      </c>
      <c r="G2674" t="s">
        <v>81</v>
      </c>
      <c r="H2674" t="s">
        <v>72</v>
      </c>
      <c r="I2674" t="s">
        <v>150</v>
      </c>
      <c r="J2674" t="s">
        <v>11842</v>
      </c>
      <c r="K2674" t="s">
        <v>11843</v>
      </c>
      <c r="L2674">
        <v>5</v>
      </c>
      <c r="M2674">
        <v>6795.93</v>
      </c>
      <c r="N2674">
        <v>33979.65</v>
      </c>
      <c r="O2674" s="2">
        <v>0.05</v>
      </c>
      <c r="P2674">
        <v>1698.98</v>
      </c>
      <c r="Q2674">
        <v>32280.67</v>
      </c>
      <c r="R2674" t="s">
        <v>49</v>
      </c>
      <c r="S2674" t="s">
        <v>32</v>
      </c>
      <c r="T2674" s="2">
        <v>0.25</v>
      </c>
      <c r="U2674">
        <v>8070.17</v>
      </c>
    </row>
    <row r="2675" spans="1:21" x14ac:dyDescent="0.3">
      <c r="A2675" t="s">
        <v>11844</v>
      </c>
      <c r="B2675" s="1">
        <v>45446</v>
      </c>
      <c r="C2675" t="s">
        <v>3963</v>
      </c>
      <c r="D2675" t="s">
        <v>10385</v>
      </c>
      <c r="E2675" t="s">
        <v>24</v>
      </c>
      <c r="F2675" t="s">
        <v>112</v>
      </c>
      <c r="G2675" t="s">
        <v>81</v>
      </c>
      <c r="H2675" t="s">
        <v>55</v>
      </c>
      <c r="I2675" t="s">
        <v>56</v>
      </c>
      <c r="J2675" t="s">
        <v>11845</v>
      </c>
      <c r="K2675" t="s">
        <v>9577</v>
      </c>
      <c r="L2675">
        <v>10</v>
      </c>
      <c r="M2675">
        <v>586.58000000000004</v>
      </c>
      <c r="N2675">
        <v>5865.8</v>
      </c>
      <c r="O2675" s="2">
        <v>0</v>
      </c>
      <c r="P2675">
        <v>0</v>
      </c>
      <c r="Q2675">
        <v>5865.8</v>
      </c>
      <c r="R2675" t="s">
        <v>76</v>
      </c>
      <c r="S2675" t="s">
        <v>32</v>
      </c>
      <c r="T2675" s="2">
        <v>0.3</v>
      </c>
      <c r="U2675">
        <v>1759.74</v>
      </c>
    </row>
    <row r="2676" spans="1:21" x14ac:dyDescent="0.3">
      <c r="A2676" t="s">
        <v>11846</v>
      </c>
      <c r="B2676" s="1">
        <v>44985</v>
      </c>
      <c r="C2676" t="s">
        <v>11847</v>
      </c>
      <c r="D2676" t="s">
        <v>11848</v>
      </c>
      <c r="E2676" t="s">
        <v>43</v>
      </c>
      <c r="F2676" t="s">
        <v>112</v>
      </c>
      <c r="G2676" t="s">
        <v>81</v>
      </c>
      <c r="H2676" t="s">
        <v>55</v>
      </c>
      <c r="I2676" t="s">
        <v>130</v>
      </c>
      <c r="J2676" t="s">
        <v>11849</v>
      </c>
      <c r="K2676" t="s">
        <v>11850</v>
      </c>
      <c r="L2676">
        <v>8</v>
      </c>
      <c r="M2676">
        <v>3085.35</v>
      </c>
      <c r="N2676">
        <v>24682.799999999999</v>
      </c>
      <c r="O2676" s="2">
        <v>0.2</v>
      </c>
      <c r="P2676">
        <v>4936.5600000000004</v>
      </c>
      <c r="Q2676">
        <v>19746.240000000002</v>
      </c>
      <c r="R2676" t="s">
        <v>31</v>
      </c>
      <c r="S2676" t="s">
        <v>50</v>
      </c>
      <c r="T2676" s="2">
        <v>0.25</v>
      </c>
      <c r="U2676">
        <v>4936.5600000000004</v>
      </c>
    </row>
    <row r="2677" spans="1:21" x14ac:dyDescent="0.3">
      <c r="A2677" t="s">
        <v>11851</v>
      </c>
      <c r="B2677" s="1">
        <v>45084</v>
      </c>
      <c r="C2677" t="s">
        <v>11852</v>
      </c>
      <c r="D2677" t="s">
        <v>11853</v>
      </c>
      <c r="E2677" t="s">
        <v>36</v>
      </c>
      <c r="F2677" t="s">
        <v>156</v>
      </c>
      <c r="G2677" t="s">
        <v>81</v>
      </c>
      <c r="H2677" t="s">
        <v>45</v>
      </c>
      <c r="I2677" t="s">
        <v>113</v>
      </c>
      <c r="J2677" t="s">
        <v>11854</v>
      </c>
      <c r="K2677" t="s">
        <v>8928</v>
      </c>
      <c r="L2677">
        <v>8</v>
      </c>
      <c r="M2677">
        <v>7445.9</v>
      </c>
      <c r="N2677">
        <v>59567.199999999997</v>
      </c>
      <c r="O2677" s="2">
        <v>0.25</v>
      </c>
      <c r="P2677">
        <v>14891.8</v>
      </c>
      <c r="Q2677">
        <v>44675.4</v>
      </c>
      <c r="R2677" t="s">
        <v>49</v>
      </c>
      <c r="S2677" t="s">
        <v>60</v>
      </c>
      <c r="T2677" s="2">
        <v>0.25</v>
      </c>
      <c r="U2677">
        <v>11168.85</v>
      </c>
    </row>
    <row r="2678" spans="1:21" x14ac:dyDescent="0.3">
      <c r="A2678" t="s">
        <v>11855</v>
      </c>
      <c r="B2678" s="1">
        <v>44994</v>
      </c>
      <c r="C2678" t="s">
        <v>5248</v>
      </c>
      <c r="D2678" t="s">
        <v>6716</v>
      </c>
      <c r="E2678" t="s">
        <v>54</v>
      </c>
      <c r="F2678" t="s">
        <v>71</v>
      </c>
      <c r="G2678" t="s">
        <v>26</v>
      </c>
      <c r="H2678" t="s">
        <v>45</v>
      </c>
      <c r="I2678" t="s">
        <v>136</v>
      </c>
      <c r="J2678" t="s">
        <v>11856</v>
      </c>
      <c r="K2678" t="s">
        <v>8425</v>
      </c>
      <c r="L2678">
        <v>7</v>
      </c>
      <c r="M2678">
        <v>5432.82</v>
      </c>
      <c r="N2678">
        <v>38029.74</v>
      </c>
      <c r="O2678" s="2">
        <v>0.1</v>
      </c>
      <c r="P2678">
        <v>3802.97</v>
      </c>
      <c r="Q2678">
        <v>34226.769999999997</v>
      </c>
      <c r="R2678" t="s">
        <v>59</v>
      </c>
      <c r="S2678" t="s">
        <v>32</v>
      </c>
      <c r="T2678" s="2">
        <v>0.25</v>
      </c>
      <c r="U2678">
        <v>8556.69</v>
      </c>
    </row>
    <row r="2679" spans="1:21" x14ac:dyDescent="0.3">
      <c r="A2679" t="s">
        <v>11857</v>
      </c>
      <c r="B2679" s="1">
        <v>45120</v>
      </c>
      <c r="C2679" t="s">
        <v>9086</v>
      </c>
      <c r="D2679" t="s">
        <v>11858</v>
      </c>
      <c r="E2679" t="s">
        <v>54</v>
      </c>
      <c r="F2679" t="s">
        <v>87</v>
      </c>
      <c r="G2679" t="s">
        <v>26</v>
      </c>
      <c r="H2679" t="s">
        <v>55</v>
      </c>
      <c r="I2679" t="s">
        <v>130</v>
      </c>
      <c r="J2679" t="s">
        <v>11859</v>
      </c>
      <c r="K2679" t="s">
        <v>11860</v>
      </c>
      <c r="L2679">
        <v>2</v>
      </c>
      <c r="M2679">
        <v>5171.97</v>
      </c>
      <c r="N2679">
        <v>10343.94</v>
      </c>
      <c r="O2679" s="2">
        <v>0.1</v>
      </c>
      <c r="P2679">
        <v>1034.3900000000001</v>
      </c>
      <c r="Q2679">
        <v>9309.5499999999993</v>
      </c>
      <c r="R2679" t="s">
        <v>49</v>
      </c>
      <c r="S2679" t="s">
        <v>77</v>
      </c>
      <c r="T2679" s="2">
        <v>0.1</v>
      </c>
      <c r="U2679">
        <v>930.95</v>
      </c>
    </row>
    <row r="2680" spans="1:21" x14ac:dyDescent="0.3">
      <c r="A2680" t="s">
        <v>11861</v>
      </c>
      <c r="B2680" s="1">
        <v>45860</v>
      </c>
      <c r="C2680" t="s">
        <v>11862</v>
      </c>
      <c r="D2680" t="s">
        <v>11863</v>
      </c>
      <c r="E2680" t="s">
        <v>36</v>
      </c>
      <c r="F2680" t="s">
        <v>99</v>
      </c>
      <c r="G2680" t="s">
        <v>81</v>
      </c>
      <c r="H2680" t="s">
        <v>55</v>
      </c>
      <c r="I2680" t="s">
        <v>56</v>
      </c>
      <c r="J2680" t="s">
        <v>11864</v>
      </c>
      <c r="K2680" t="s">
        <v>3966</v>
      </c>
      <c r="L2680">
        <v>2</v>
      </c>
      <c r="M2680">
        <v>1264.98</v>
      </c>
      <c r="N2680">
        <v>2529.96</v>
      </c>
      <c r="O2680" s="2">
        <v>0.3</v>
      </c>
      <c r="P2680">
        <v>758.99</v>
      </c>
      <c r="Q2680">
        <v>1770.97</v>
      </c>
      <c r="R2680" t="s">
        <v>176</v>
      </c>
      <c r="S2680" t="s">
        <v>32</v>
      </c>
      <c r="T2680" s="2">
        <v>0.3</v>
      </c>
      <c r="U2680">
        <v>531.29</v>
      </c>
    </row>
    <row r="2681" spans="1:21" x14ac:dyDescent="0.3">
      <c r="A2681" t="s">
        <v>11865</v>
      </c>
      <c r="B2681" s="1">
        <v>45835</v>
      </c>
      <c r="C2681" t="s">
        <v>7316</v>
      </c>
      <c r="D2681" t="s">
        <v>11866</v>
      </c>
      <c r="E2681" t="s">
        <v>24</v>
      </c>
      <c r="F2681" t="s">
        <v>71</v>
      </c>
      <c r="G2681" t="s">
        <v>81</v>
      </c>
      <c r="H2681" t="s">
        <v>55</v>
      </c>
      <c r="I2681" t="s">
        <v>100</v>
      </c>
      <c r="J2681" t="s">
        <v>11867</v>
      </c>
      <c r="K2681" t="s">
        <v>9973</v>
      </c>
      <c r="L2681">
        <v>2</v>
      </c>
      <c r="M2681">
        <v>6551.05</v>
      </c>
      <c r="N2681">
        <v>13102.1</v>
      </c>
      <c r="O2681" s="2">
        <v>0.25</v>
      </c>
      <c r="P2681">
        <v>3275.53</v>
      </c>
      <c r="Q2681">
        <v>9826.57</v>
      </c>
      <c r="R2681" t="s">
        <v>31</v>
      </c>
      <c r="S2681" t="s">
        <v>32</v>
      </c>
      <c r="T2681" s="2">
        <v>0.3</v>
      </c>
      <c r="U2681">
        <v>2947.97</v>
      </c>
    </row>
    <row r="2682" spans="1:21" x14ac:dyDescent="0.3">
      <c r="A2682" t="s">
        <v>11868</v>
      </c>
      <c r="B2682" s="1">
        <v>45027</v>
      </c>
      <c r="C2682" t="s">
        <v>11869</v>
      </c>
      <c r="D2682" t="s">
        <v>11870</v>
      </c>
      <c r="E2682" t="s">
        <v>54</v>
      </c>
      <c r="F2682" t="s">
        <v>44</v>
      </c>
      <c r="G2682" t="s">
        <v>26</v>
      </c>
      <c r="H2682" t="s">
        <v>72</v>
      </c>
      <c r="I2682" t="s">
        <v>185</v>
      </c>
      <c r="J2682" t="s">
        <v>11871</v>
      </c>
      <c r="K2682" t="s">
        <v>11872</v>
      </c>
      <c r="L2682">
        <v>1</v>
      </c>
      <c r="M2682">
        <v>6248.1</v>
      </c>
      <c r="N2682">
        <v>6248.1</v>
      </c>
      <c r="O2682" s="2">
        <v>0.05</v>
      </c>
      <c r="P2682">
        <v>312.41000000000003</v>
      </c>
      <c r="Q2682">
        <v>5935.69</v>
      </c>
      <c r="R2682" t="s">
        <v>59</v>
      </c>
      <c r="S2682" t="s">
        <v>77</v>
      </c>
      <c r="T2682" s="2">
        <v>0.25</v>
      </c>
      <c r="U2682">
        <v>1483.92</v>
      </c>
    </row>
    <row r="2683" spans="1:21" x14ac:dyDescent="0.3">
      <c r="A2683" t="s">
        <v>11873</v>
      </c>
      <c r="B2683" s="1">
        <v>45817</v>
      </c>
      <c r="C2683" t="s">
        <v>6594</v>
      </c>
      <c r="D2683" t="s">
        <v>11874</v>
      </c>
      <c r="E2683" t="s">
        <v>54</v>
      </c>
      <c r="F2683" t="s">
        <v>119</v>
      </c>
      <c r="G2683" t="s">
        <v>26</v>
      </c>
      <c r="H2683" t="s">
        <v>72</v>
      </c>
      <c r="I2683" t="s">
        <v>106</v>
      </c>
      <c r="J2683" t="s">
        <v>11875</v>
      </c>
      <c r="K2683" t="s">
        <v>11876</v>
      </c>
      <c r="L2683">
        <v>3</v>
      </c>
      <c r="M2683">
        <v>7823.92</v>
      </c>
      <c r="N2683">
        <v>23471.759999999998</v>
      </c>
      <c r="O2683" s="2">
        <v>0.3</v>
      </c>
      <c r="P2683">
        <v>7041.53</v>
      </c>
      <c r="Q2683">
        <v>16430.23</v>
      </c>
      <c r="R2683" t="s">
        <v>49</v>
      </c>
      <c r="S2683" t="s">
        <v>77</v>
      </c>
      <c r="T2683" s="2">
        <v>0.25</v>
      </c>
      <c r="U2683">
        <v>4107.5600000000004</v>
      </c>
    </row>
    <row r="2684" spans="1:21" x14ac:dyDescent="0.3">
      <c r="A2684" t="s">
        <v>11877</v>
      </c>
      <c r="B2684" s="1">
        <v>44927</v>
      </c>
      <c r="C2684" t="s">
        <v>11878</v>
      </c>
      <c r="D2684" t="s">
        <v>11879</v>
      </c>
      <c r="E2684" t="s">
        <v>142</v>
      </c>
      <c r="F2684" t="s">
        <v>25</v>
      </c>
      <c r="G2684" t="s">
        <v>81</v>
      </c>
      <c r="H2684" t="s">
        <v>45</v>
      </c>
      <c r="I2684" t="s">
        <v>65</v>
      </c>
      <c r="J2684" t="s">
        <v>11880</v>
      </c>
      <c r="K2684" t="s">
        <v>11881</v>
      </c>
      <c r="L2684">
        <v>7</v>
      </c>
      <c r="M2684">
        <v>839.84</v>
      </c>
      <c r="N2684">
        <v>5878.88</v>
      </c>
      <c r="O2684" s="2">
        <v>0.15</v>
      </c>
      <c r="P2684">
        <v>881.83</v>
      </c>
      <c r="Q2684">
        <v>4997.05</v>
      </c>
      <c r="R2684" t="s">
        <v>59</v>
      </c>
      <c r="S2684" t="s">
        <v>32</v>
      </c>
      <c r="T2684" s="2">
        <v>0.3</v>
      </c>
      <c r="U2684">
        <v>1499.12</v>
      </c>
    </row>
    <row r="2685" spans="1:21" x14ac:dyDescent="0.3">
      <c r="A2685" t="s">
        <v>11882</v>
      </c>
      <c r="B2685" s="1">
        <v>45373</v>
      </c>
      <c r="C2685" t="s">
        <v>11883</v>
      </c>
      <c r="D2685" t="s">
        <v>11884</v>
      </c>
      <c r="E2685" t="s">
        <v>43</v>
      </c>
      <c r="F2685" t="s">
        <v>112</v>
      </c>
      <c r="G2685" t="s">
        <v>26</v>
      </c>
      <c r="H2685" t="s">
        <v>27</v>
      </c>
      <c r="I2685" t="s">
        <v>157</v>
      </c>
      <c r="J2685" t="s">
        <v>11885</v>
      </c>
      <c r="K2685" t="s">
        <v>11886</v>
      </c>
      <c r="L2685">
        <v>8</v>
      </c>
      <c r="M2685">
        <v>506.99</v>
      </c>
      <c r="N2685">
        <v>4055.92</v>
      </c>
      <c r="O2685" s="2">
        <v>0.1</v>
      </c>
      <c r="P2685">
        <v>405.59</v>
      </c>
      <c r="Q2685">
        <v>3650.33</v>
      </c>
      <c r="R2685" t="s">
        <v>49</v>
      </c>
      <c r="S2685" t="s">
        <v>50</v>
      </c>
      <c r="T2685" s="2">
        <v>0.15</v>
      </c>
      <c r="U2685">
        <v>547.54999999999995</v>
      </c>
    </row>
    <row r="2686" spans="1:21" x14ac:dyDescent="0.3">
      <c r="A2686" t="s">
        <v>11887</v>
      </c>
      <c r="B2686" s="1">
        <v>45757</v>
      </c>
      <c r="C2686" t="s">
        <v>4516</v>
      </c>
      <c r="D2686" t="s">
        <v>11888</v>
      </c>
      <c r="E2686" t="s">
        <v>54</v>
      </c>
      <c r="F2686" t="s">
        <v>112</v>
      </c>
      <c r="G2686" t="s">
        <v>81</v>
      </c>
      <c r="H2686" t="s">
        <v>55</v>
      </c>
      <c r="I2686" t="s">
        <v>56</v>
      </c>
      <c r="J2686" t="s">
        <v>9339</v>
      </c>
      <c r="K2686" t="s">
        <v>688</v>
      </c>
      <c r="L2686">
        <v>2</v>
      </c>
      <c r="M2686">
        <v>5029.6499999999996</v>
      </c>
      <c r="N2686">
        <v>10059.299999999999</v>
      </c>
      <c r="O2686" s="2">
        <v>0.1</v>
      </c>
      <c r="P2686">
        <v>1005.93</v>
      </c>
      <c r="Q2686">
        <v>9053.3700000000008</v>
      </c>
      <c r="R2686" t="s">
        <v>59</v>
      </c>
      <c r="S2686" t="s">
        <v>50</v>
      </c>
      <c r="T2686" s="2">
        <v>0.1</v>
      </c>
      <c r="U2686">
        <v>905.34</v>
      </c>
    </row>
    <row r="2687" spans="1:21" x14ac:dyDescent="0.3">
      <c r="A2687" t="s">
        <v>11889</v>
      </c>
      <c r="B2687" s="1">
        <v>44928</v>
      </c>
      <c r="C2687" t="s">
        <v>11505</v>
      </c>
      <c r="D2687" t="s">
        <v>11890</v>
      </c>
      <c r="E2687" t="s">
        <v>54</v>
      </c>
      <c r="F2687" t="s">
        <v>71</v>
      </c>
      <c r="G2687" t="s">
        <v>26</v>
      </c>
      <c r="H2687" t="s">
        <v>55</v>
      </c>
      <c r="I2687" t="s">
        <v>56</v>
      </c>
      <c r="J2687" t="s">
        <v>11891</v>
      </c>
      <c r="K2687" t="s">
        <v>10684</v>
      </c>
      <c r="L2687">
        <v>5</v>
      </c>
      <c r="M2687">
        <v>6697.88</v>
      </c>
      <c r="N2687">
        <v>33489.4</v>
      </c>
      <c r="O2687" s="2">
        <v>0.15</v>
      </c>
      <c r="P2687">
        <v>5023.41</v>
      </c>
      <c r="Q2687">
        <v>28465.99</v>
      </c>
      <c r="R2687" t="s">
        <v>176</v>
      </c>
      <c r="S2687" t="s">
        <v>60</v>
      </c>
      <c r="T2687" s="2">
        <v>0.3</v>
      </c>
      <c r="U2687">
        <v>8539.7999999999993</v>
      </c>
    </row>
    <row r="2688" spans="1:21" x14ac:dyDescent="0.3">
      <c r="A2688" t="s">
        <v>11892</v>
      </c>
      <c r="B2688" s="1">
        <v>44992</v>
      </c>
      <c r="C2688" t="s">
        <v>6340</v>
      </c>
      <c r="D2688" t="s">
        <v>11893</v>
      </c>
      <c r="E2688" t="s">
        <v>54</v>
      </c>
      <c r="F2688" t="s">
        <v>64</v>
      </c>
      <c r="G2688" t="s">
        <v>81</v>
      </c>
      <c r="H2688" t="s">
        <v>55</v>
      </c>
      <c r="I2688" t="s">
        <v>130</v>
      </c>
      <c r="J2688" t="s">
        <v>11894</v>
      </c>
      <c r="K2688" t="s">
        <v>11895</v>
      </c>
      <c r="L2688">
        <v>6</v>
      </c>
      <c r="M2688">
        <v>7230.35</v>
      </c>
      <c r="N2688">
        <v>43382.1</v>
      </c>
      <c r="O2688" s="2">
        <v>0.1</v>
      </c>
      <c r="P2688">
        <v>4338.21</v>
      </c>
      <c r="Q2688">
        <v>39043.89</v>
      </c>
      <c r="R2688" t="s">
        <v>49</v>
      </c>
      <c r="S2688" t="s">
        <v>60</v>
      </c>
      <c r="T2688" s="2">
        <v>0.15</v>
      </c>
      <c r="U2688">
        <v>5856.58</v>
      </c>
    </row>
    <row r="2689" spans="1:21" x14ac:dyDescent="0.3">
      <c r="A2689" t="s">
        <v>11896</v>
      </c>
      <c r="B2689" s="1">
        <v>45834</v>
      </c>
      <c r="C2689" t="s">
        <v>6912</v>
      </c>
      <c r="D2689" t="s">
        <v>8162</v>
      </c>
      <c r="E2689" t="s">
        <v>24</v>
      </c>
      <c r="F2689" t="s">
        <v>64</v>
      </c>
      <c r="G2689" t="s">
        <v>26</v>
      </c>
      <c r="H2689" t="s">
        <v>27</v>
      </c>
      <c r="I2689" t="s">
        <v>93</v>
      </c>
      <c r="J2689" t="s">
        <v>11897</v>
      </c>
      <c r="K2689" t="s">
        <v>11747</v>
      </c>
      <c r="L2689">
        <v>3</v>
      </c>
      <c r="M2689">
        <v>4406.22</v>
      </c>
      <c r="N2689">
        <v>13218.66</v>
      </c>
      <c r="O2689" s="2">
        <v>0.15</v>
      </c>
      <c r="P2689">
        <v>1982.8</v>
      </c>
      <c r="Q2689">
        <v>11235.86</v>
      </c>
      <c r="R2689" t="s">
        <v>76</v>
      </c>
      <c r="S2689" t="s">
        <v>32</v>
      </c>
      <c r="T2689" s="2">
        <v>0.1</v>
      </c>
      <c r="U2689">
        <v>1123.5899999999999</v>
      </c>
    </row>
    <row r="2690" spans="1:21" x14ac:dyDescent="0.3">
      <c r="A2690" t="s">
        <v>11898</v>
      </c>
      <c r="B2690" s="1">
        <v>45873</v>
      </c>
      <c r="C2690" t="s">
        <v>6010</v>
      </c>
      <c r="D2690" t="s">
        <v>11899</v>
      </c>
      <c r="E2690" t="s">
        <v>54</v>
      </c>
      <c r="F2690" t="s">
        <v>25</v>
      </c>
      <c r="G2690" t="s">
        <v>26</v>
      </c>
      <c r="H2690" t="s">
        <v>45</v>
      </c>
      <c r="I2690" t="s">
        <v>144</v>
      </c>
      <c r="J2690" t="s">
        <v>11900</v>
      </c>
      <c r="K2690" t="s">
        <v>11901</v>
      </c>
      <c r="L2690">
        <v>10</v>
      </c>
      <c r="M2690">
        <v>3642.57</v>
      </c>
      <c r="N2690">
        <v>36425.699999999997</v>
      </c>
      <c r="O2690" s="2">
        <v>0.3</v>
      </c>
      <c r="P2690">
        <v>10927.71</v>
      </c>
      <c r="Q2690">
        <v>25497.99</v>
      </c>
      <c r="R2690" t="s">
        <v>176</v>
      </c>
      <c r="S2690" t="s">
        <v>60</v>
      </c>
      <c r="T2690" s="2">
        <v>0.25</v>
      </c>
      <c r="U2690">
        <v>6374.5</v>
      </c>
    </row>
    <row r="2691" spans="1:21" x14ac:dyDescent="0.3">
      <c r="A2691" t="s">
        <v>11902</v>
      </c>
      <c r="B2691" s="1">
        <v>45113</v>
      </c>
      <c r="C2691" t="s">
        <v>11903</v>
      </c>
      <c r="D2691" t="s">
        <v>2277</v>
      </c>
      <c r="E2691" t="s">
        <v>36</v>
      </c>
      <c r="F2691" t="s">
        <v>119</v>
      </c>
      <c r="G2691" t="s">
        <v>81</v>
      </c>
      <c r="H2691" t="s">
        <v>27</v>
      </c>
      <c r="I2691" t="s">
        <v>157</v>
      </c>
      <c r="J2691" t="s">
        <v>5438</v>
      </c>
      <c r="K2691" t="s">
        <v>11904</v>
      </c>
      <c r="L2691">
        <v>3</v>
      </c>
      <c r="M2691">
        <v>2637.96</v>
      </c>
      <c r="N2691">
        <v>7913.88</v>
      </c>
      <c r="O2691" s="2">
        <v>0.3</v>
      </c>
      <c r="P2691">
        <v>2374.16</v>
      </c>
      <c r="Q2691">
        <v>5539.72</v>
      </c>
      <c r="R2691" t="s">
        <v>176</v>
      </c>
      <c r="S2691" t="s">
        <v>32</v>
      </c>
      <c r="T2691" s="2">
        <v>0.3</v>
      </c>
      <c r="U2691">
        <v>1661.92</v>
      </c>
    </row>
    <row r="2692" spans="1:21" x14ac:dyDescent="0.3">
      <c r="A2692" t="s">
        <v>11905</v>
      </c>
      <c r="B2692" s="1">
        <v>45209</v>
      </c>
      <c r="C2692" t="s">
        <v>11906</v>
      </c>
      <c r="D2692" t="s">
        <v>5016</v>
      </c>
      <c r="E2692" t="s">
        <v>36</v>
      </c>
      <c r="F2692" t="s">
        <v>143</v>
      </c>
      <c r="G2692" t="s">
        <v>81</v>
      </c>
      <c r="H2692" t="s">
        <v>72</v>
      </c>
      <c r="I2692" t="s">
        <v>185</v>
      </c>
      <c r="J2692" t="s">
        <v>11907</v>
      </c>
      <c r="K2692" t="s">
        <v>11908</v>
      </c>
      <c r="L2692">
        <v>1</v>
      </c>
      <c r="M2692">
        <v>7254.79</v>
      </c>
      <c r="N2692">
        <v>7254.79</v>
      </c>
      <c r="O2692" s="2">
        <v>0.3</v>
      </c>
      <c r="P2692">
        <v>2176.44</v>
      </c>
      <c r="Q2692">
        <v>5078.3500000000004</v>
      </c>
      <c r="R2692" t="s">
        <v>31</v>
      </c>
      <c r="S2692" t="s">
        <v>32</v>
      </c>
      <c r="T2692" s="2">
        <v>0.2</v>
      </c>
      <c r="U2692">
        <v>1015.67</v>
      </c>
    </row>
    <row r="2693" spans="1:21" x14ac:dyDescent="0.3">
      <c r="A2693" t="s">
        <v>11909</v>
      </c>
      <c r="B2693" s="1">
        <v>45085</v>
      </c>
      <c r="C2693" t="s">
        <v>11910</v>
      </c>
      <c r="D2693" t="s">
        <v>5588</v>
      </c>
      <c r="E2693" t="s">
        <v>54</v>
      </c>
      <c r="F2693" t="s">
        <v>370</v>
      </c>
      <c r="G2693" t="s">
        <v>26</v>
      </c>
      <c r="H2693" t="s">
        <v>72</v>
      </c>
      <c r="I2693" t="s">
        <v>150</v>
      </c>
      <c r="J2693" t="s">
        <v>11911</v>
      </c>
      <c r="K2693" t="s">
        <v>11912</v>
      </c>
      <c r="L2693">
        <v>7</v>
      </c>
      <c r="M2693">
        <v>6625.61</v>
      </c>
      <c r="N2693">
        <v>46379.27</v>
      </c>
      <c r="O2693" s="2">
        <v>0.3</v>
      </c>
      <c r="P2693">
        <v>13913.78</v>
      </c>
      <c r="Q2693">
        <v>32465.49</v>
      </c>
      <c r="R2693" t="s">
        <v>49</v>
      </c>
      <c r="S2693" t="s">
        <v>77</v>
      </c>
      <c r="T2693" s="2">
        <v>0.2</v>
      </c>
      <c r="U2693">
        <v>6493.1</v>
      </c>
    </row>
    <row r="2694" spans="1:21" x14ac:dyDescent="0.3">
      <c r="A2694" t="s">
        <v>11913</v>
      </c>
      <c r="B2694" s="1">
        <v>45340</v>
      </c>
      <c r="C2694" t="s">
        <v>11914</v>
      </c>
      <c r="D2694" t="s">
        <v>11915</v>
      </c>
      <c r="E2694" t="s">
        <v>142</v>
      </c>
      <c r="F2694" t="s">
        <v>119</v>
      </c>
      <c r="G2694" t="s">
        <v>81</v>
      </c>
      <c r="H2694" t="s">
        <v>55</v>
      </c>
      <c r="I2694" t="s">
        <v>100</v>
      </c>
      <c r="J2694" t="s">
        <v>1321</v>
      </c>
      <c r="K2694" t="s">
        <v>11916</v>
      </c>
      <c r="L2694">
        <v>2</v>
      </c>
      <c r="M2694">
        <v>1381.73</v>
      </c>
      <c r="N2694">
        <v>2763.46</v>
      </c>
      <c r="O2694" s="2">
        <v>0.15</v>
      </c>
      <c r="P2694">
        <v>414.52</v>
      </c>
      <c r="Q2694">
        <v>2348.94</v>
      </c>
      <c r="R2694" t="s">
        <v>49</v>
      </c>
      <c r="S2694" t="s">
        <v>60</v>
      </c>
      <c r="T2694" s="2">
        <v>0.15</v>
      </c>
      <c r="U2694">
        <v>352.34</v>
      </c>
    </row>
    <row r="2695" spans="1:21" x14ac:dyDescent="0.3">
      <c r="A2695" t="s">
        <v>11917</v>
      </c>
      <c r="B2695" s="1">
        <v>45502</v>
      </c>
      <c r="C2695" t="s">
        <v>11918</v>
      </c>
      <c r="D2695" t="s">
        <v>1664</v>
      </c>
      <c r="E2695" t="s">
        <v>142</v>
      </c>
      <c r="F2695" t="s">
        <v>25</v>
      </c>
      <c r="G2695" t="s">
        <v>26</v>
      </c>
      <c r="H2695" t="s">
        <v>45</v>
      </c>
      <c r="I2695" t="s">
        <v>136</v>
      </c>
      <c r="J2695" t="s">
        <v>11919</v>
      </c>
      <c r="K2695" t="s">
        <v>11920</v>
      </c>
      <c r="L2695">
        <v>7</v>
      </c>
      <c r="M2695">
        <v>2939.21</v>
      </c>
      <c r="N2695">
        <v>20574.47</v>
      </c>
      <c r="O2695" s="2">
        <v>0.15</v>
      </c>
      <c r="P2695">
        <v>3086.17</v>
      </c>
      <c r="Q2695">
        <v>17488.3</v>
      </c>
      <c r="R2695" t="s">
        <v>59</v>
      </c>
      <c r="S2695" t="s">
        <v>60</v>
      </c>
      <c r="T2695" s="2">
        <v>0.2</v>
      </c>
      <c r="U2695">
        <v>3497.66</v>
      </c>
    </row>
    <row r="2696" spans="1:21" x14ac:dyDescent="0.3">
      <c r="A2696" t="s">
        <v>11921</v>
      </c>
      <c r="B2696" s="1">
        <v>45185</v>
      </c>
      <c r="C2696" t="s">
        <v>11922</v>
      </c>
      <c r="D2696" t="s">
        <v>5385</v>
      </c>
      <c r="E2696" t="s">
        <v>54</v>
      </c>
      <c r="F2696" t="s">
        <v>112</v>
      </c>
      <c r="G2696" t="s">
        <v>81</v>
      </c>
      <c r="H2696" t="s">
        <v>27</v>
      </c>
      <c r="I2696" t="s">
        <v>93</v>
      </c>
      <c r="J2696" t="s">
        <v>11923</v>
      </c>
      <c r="K2696" t="s">
        <v>11606</v>
      </c>
      <c r="L2696">
        <v>7</v>
      </c>
      <c r="M2696">
        <v>3137.08</v>
      </c>
      <c r="N2696">
        <v>21959.56</v>
      </c>
      <c r="O2696" s="2">
        <v>0</v>
      </c>
      <c r="P2696">
        <v>0</v>
      </c>
      <c r="Q2696">
        <v>21959.56</v>
      </c>
      <c r="R2696" t="s">
        <v>176</v>
      </c>
      <c r="S2696" t="s">
        <v>50</v>
      </c>
      <c r="T2696" s="2">
        <v>0.25</v>
      </c>
      <c r="U2696">
        <v>5489.89</v>
      </c>
    </row>
    <row r="2697" spans="1:21" x14ac:dyDescent="0.3">
      <c r="A2697" t="s">
        <v>11924</v>
      </c>
      <c r="B2697" s="1">
        <v>45265</v>
      </c>
      <c r="C2697" t="s">
        <v>10926</v>
      </c>
      <c r="D2697" t="s">
        <v>11925</v>
      </c>
      <c r="E2697" t="s">
        <v>54</v>
      </c>
      <c r="F2697" t="s">
        <v>99</v>
      </c>
      <c r="G2697" t="s">
        <v>26</v>
      </c>
      <c r="H2697" t="s">
        <v>45</v>
      </c>
      <c r="I2697" t="s">
        <v>144</v>
      </c>
      <c r="J2697" t="s">
        <v>11926</v>
      </c>
      <c r="K2697" t="s">
        <v>11927</v>
      </c>
      <c r="L2697">
        <v>9</v>
      </c>
      <c r="M2697">
        <v>6216.13</v>
      </c>
      <c r="N2697">
        <v>55945.17</v>
      </c>
      <c r="O2697" s="2">
        <v>0.1</v>
      </c>
      <c r="P2697">
        <v>5594.52</v>
      </c>
      <c r="Q2697">
        <v>50350.65</v>
      </c>
      <c r="R2697" t="s">
        <v>31</v>
      </c>
      <c r="S2697" t="s">
        <v>50</v>
      </c>
      <c r="T2697" s="2">
        <v>0.1</v>
      </c>
      <c r="U2697">
        <v>5035.07</v>
      </c>
    </row>
    <row r="2698" spans="1:21" x14ac:dyDescent="0.3">
      <c r="A2698" t="s">
        <v>11928</v>
      </c>
      <c r="B2698" s="1">
        <v>45835</v>
      </c>
      <c r="C2698" t="s">
        <v>11929</v>
      </c>
      <c r="D2698" t="s">
        <v>11930</v>
      </c>
      <c r="E2698" t="s">
        <v>142</v>
      </c>
      <c r="F2698" t="s">
        <v>71</v>
      </c>
      <c r="G2698" t="s">
        <v>26</v>
      </c>
      <c r="H2698" t="s">
        <v>27</v>
      </c>
      <c r="I2698" t="s">
        <v>93</v>
      </c>
      <c r="J2698" t="s">
        <v>11931</v>
      </c>
      <c r="K2698" t="s">
        <v>11932</v>
      </c>
      <c r="L2698">
        <v>6</v>
      </c>
      <c r="M2698">
        <v>3149.4</v>
      </c>
      <c r="N2698">
        <v>18896.400000000001</v>
      </c>
      <c r="O2698" s="2">
        <v>0.1</v>
      </c>
      <c r="P2698">
        <v>1889.64</v>
      </c>
      <c r="Q2698">
        <v>17006.759999999998</v>
      </c>
      <c r="R2698" t="s">
        <v>176</v>
      </c>
      <c r="S2698" t="s">
        <v>50</v>
      </c>
      <c r="T2698" s="2">
        <v>0.2</v>
      </c>
      <c r="U2698">
        <v>3401.35</v>
      </c>
    </row>
    <row r="2699" spans="1:21" x14ac:dyDescent="0.3">
      <c r="A2699" t="s">
        <v>11933</v>
      </c>
      <c r="B2699" s="1">
        <v>45709</v>
      </c>
      <c r="C2699" t="s">
        <v>10174</v>
      </c>
      <c r="D2699" t="s">
        <v>11934</v>
      </c>
      <c r="E2699" t="s">
        <v>43</v>
      </c>
      <c r="F2699" t="s">
        <v>99</v>
      </c>
      <c r="G2699" t="s">
        <v>26</v>
      </c>
      <c r="H2699" t="s">
        <v>45</v>
      </c>
      <c r="I2699" t="s">
        <v>144</v>
      </c>
      <c r="J2699" t="s">
        <v>11935</v>
      </c>
      <c r="K2699" t="s">
        <v>11936</v>
      </c>
      <c r="L2699">
        <v>9</v>
      </c>
      <c r="M2699">
        <v>3693.43</v>
      </c>
      <c r="N2699">
        <v>33240.870000000003</v>
      </c>
      <c r="O2699" s="2">
        <v>0.1</v>
      </c>
      <c r="P2699">
        <v>3324.09</v>
      </c>
      <c r="Q2699">
        <v>29916.78</v>
      </c>
      <c r="R2699" t="s">
        <v>76</v>
      </c>
      <c r="S2699" t="s">
        <v>32</v>
      </c>
      <c r="T2699" s="2">
        <v>0.2</v>
      </c>
      <c r="U2699">
        <v>5983.36</v>
      </c>
    </row>
    <row r="2700" spans="1:21" x14ac:dyDescent="0.3">
      <c r="A2700" t="s">
        <v>11937</v>
      </c>
      <c r="B2700" s="1">
        <v>45657</v>
      </c>
      <c r="C2700" t="s">
        <v>11938</v>
      </c>
      <c r="D2700" t="s">
        <v>11939</v>
      </c>
      <c r="E2700" t="s">
        <v>36</v>
      </c>
      <c r="F2700" t="s">
        <v>156</v>
      </c>
      <c r="G2700" t="s">
        <v>26</v>
      </c>
      <c r="H2700" t="s">
        <v>72</v>
      </c>
      <c r="I2700" t="s">
        <v>185</v>
      </c>
      <c r="J2700" t="s">
        <v>11940</v>
      </c>
      <c r="K2700" t="s">
        <v>11941</v>
      </c>
      <c r="L2700">
        <v>2</v>
      </c>
      <c r="M2700">
        <v>1652.31</v>
      </c>
      <c r="N2700">
        <v>3304.62</v>
      </c>
      <c r="O2700" s="2">
        <v>0.1</v>
      </c>
      <c r="P2700">
        <v>330.46</v>
      </c>
      <c r="Q2700">
        <v>2974.16</v>
      </c>
      <c r="R2700" t="s">
        <v>76</v>
      </c>
      <c r="S2700" t="s">
        <v>77</v>
      </c>
      <c r="T2700" s="2">
        <v>0.25</v>
      </c>
      <c r="U2700">
        <v>743.54</v>
      </c>
    </row>
    <row r="2701" spans="1:21" x14ac:dyDescent="0.3">
      <c r="A2701" t="s">
        <v>11942</v>
      </c>
      <c r="B2701" s="1">
        <v>45096</v>
      </c>
      <c r="C2701" t="s">
        <v>11943</v>
      </c>
      <c r="D2701" t="s">
        <v>11944</v>
      </c>
      <c r="E2701" t="s">
        <v>54</v>
      </c>
      <c r="F2701" t="s">
        <v>99</v>
      </c>
      <c r="G2701" t="s">
        <v>81</v>
      </c>
      <c r="H2701" t="s">
        <v>45</v>
      </c>
      <c r="I2701" t="s">
        <v>144</v>
      </c>
      <c r="J2701" t="s">
        <v>6452</v>
      </c>
      <c r="K2701" t="s">
        <v>11945</v>
      </c>
      <c r="L2701">
        <v>4</v>
      </c>
      <c r="M2701">
        <v>1211.33</v>
      </c>
      <c r="N2701">
        <v>4845.32</v>
      </c>
      <c r="O2701" s="2">
        <v>0.2</v>
      </c>
      <c r="P2701">
        <v>969.06</v>
      </c>
      <c r="Q2701">
        <v>3876.26</v>
      </c>
      <c r="R2701" t="s">
        <v>59</v>
      </c>
      <c r="S2701" t="s">
        <v>50</v>
      </c>
      <c r="T2701" s="2">
        <v>0.1</v>
      </c>
      <c r="U2701">
        <v>387.63</v>
      </c>
    </row>
    <row r="2702" spans="1:21" x14ac:dyDescent="0.3">
      <c r="A2702" t="s">
        <v>11946</v>
      </c>
      <c r="B2702" s="1">
        <v>44966</v>
      </c>
      <c r="C2702" t="s">
        <v>2699</v>
      </c>
      <c r="D2702" t="s">
        <v>11947</v>
      </c>
      <c r="E2702" t="s">
        <v>54</v>
      </c>
      <c r="F2702" t="s">
        <v>370</v>
      </c>
      <c r="G2702" t="s">
        <v>26</v>
      </c>
      <c r="H2702" t="s">
        <v>72</v>
      </c>
      <c r="I2702" t="s">
        <v>185</v>
      </c>
      <c r="J2702" t="s">
        <v>2169</v>
      </c>
      <c r="K2702" t="s">
        <v>11948</v>
      </c>
      <c r="L2702">
        <v>7</v>
      </c>
      <c r="M2702">
        <v>4741.46</v>
      </c>
      <c r="N2702">
        <v>33190.22</v>
      </c>
      <c r="O2702" s="2">
        <v>0.3</v>
      </c>
      <c r="P2702">
        <v>9957.07</v>
      </c>
      <c r="Q2702">
        <v>23233.15</v>
      </c>
      <c r="R2702" t="s">
        <v>176</v>
      </c>
      <c r="S2702" t="s">
        <v>50</v>
      </c>
      <c r="T2702" s="2">
        <v>0.2</v>
      </c>
      <c r="U2702">
        <v>4646.63</v>
      </c>
    </row>
    <row r="2703" spans="1:21" x14ac:dyDescent="0.3">
      <c r="A2703" t="s">
        <v>11949</v>
      </c>
      <c r="B2703" s="1">
        <v>45442</v>
      </c>
      <c r="C2703" t="s">
        <v>11950</v>
      </c>
      <c r="D2703" t="s">
        <v>11951</v>
      </c>
      <c r="E2703" t="s">
        <v>54</v>
      </c>
      <c r="F2703" t="s">
        <v>87</v>
      </c>
      <c r="G2703" t="s">
        <v>26</v>
      </c>
      <c r="H2703" t="s">
        <v>45</v>
      </c>
      <c r="I2703" t="s">
        <v>144</v>
      </c>
      <c r="J2703" t="s">
        <v>11952</v>
      </c>
      <c r="K2703" t="s">
        <v>7364</v>
      </c>
      <c r="L2703">
        <v>1</v>
      </c>
      <c r="M2703">
        <v>1024.8399999999999</v>
      </c>
      <c r="N2703">
        <v>1024.8399999999999</v>
      </c>
      <c r="O2703" s="2">
        <v>0.1</v>
      </c>
      <c r="P2703">
        <v>102.48</v>
      </c>
      <c r="Q2703">
        <v>922.36</v>
      </c>
      <c r="R2703" t="s">
        <v>49</v>
      </c>
      <c r="S2703" t="s">
        <v>32</v>
      </c>
      <c r="T2703" s="2">
        <v>0.15</v>
      </c>
      <c r="U2703">
        <v>138.35</v>
      </c>
    </row>
    <row r="2704" spans="1:21" x14ac:dyDescent="0.3">
      <c r="A2704" t="s">
        <v>11953</v>
      </c>
      <c r="B2704" s="1">
        <v>45456</v>
      </c>
      <c r="C2704" t="s">
        <v>4705</v>
      </c>
      <c r="D2704" t="s">
        <v>11954</v>
      </c>
      <c r="E2704" t="s">
        <v>54</v>
      </c>
      <c r="F2704" t="s">
        <v>71</v>
      </c>
      <c r="G2704" t="s">
        <v>26</v>
      </c>
      <c r="H2704" t="s">
        <v>55</v>
      </c>
      <c r="I2704" t="s">
        <v>56</v>
      </c>
      <c r="J2704" t="s">
        <v>11955</v>
      </c>
      <c r="K2704" t="s">
        <v>11956</v>
      </c>
      <c r="L2704">
        <v>2</v>
      </c>
      <c r="M2704">
        <v>2313.25</v>
      </c>
      <c r="N2704">
        <v>4626.5</v>
      </c>
      <c r="O2704" s="2">
        <v>0.3</v>
      </c>
      <c r="P2704">
        <v>1387.95</v>
      </c>
      <c r="Q2704">
        <v>3238.55</v>
      </c>
      <c r="R2704" t="s">
        <v>76</v>
      </c>
      <c r="S2704" t="s">
        <v>32</v>
      </c>
      <c r="T2704" s="2">
        <v>0.3</v>
      </c>
      <c r="U2704">
        <v>971.57</v>
      </c>
    </row>
    <row r="2705" spans="1:21" x14ac:dyDescent="0.3">
      <c r="A2705" t="s">
        <v>11957</v>
      </c>
      <c r="B2705" s="1">
        <v>45375</v>
      </c>
      <c r="C2705" t="s">
        <v>4745</v>
      </c>
      <c r="D2705" t="s">
        <v>11958</v>
      </c>
      <c r="E2705" t="s">
        <v>24</v>
      </c>
      <c r="F2705" t="s">
        <v>99</v>
      </c>
      <c r="G2705" t="s">
        <v>26</v>
      </c>
      <c r="H2705" t="s">
        <v>55</v>
      </c>
      <c r="I2705" t="s">
        <v>56</v>
      </c>
      <c r="J2705" t="s">
        <v>5899</v>
      </c>
      <c r="K2705" t="s">
        <v>11959</v>
      </c>
      <c r="L2705">
        <v>1</v>
      </c>
      <c r="M2705">
        <v>3137.87</v>
      </c>
      <c r="N2705">
        <v>3137.87</v>
      </c>
      <c r="O2705" s="2">
        <v>0.2</v>
      </c>
      <c r="P2705">
        <v>627.57000000000005</v>
      </c>
      <c r="Q2705">
        <v>2510.3000000000002</v>
      </c>
      <c r="R2705" t="s">
        <v>59</v>
      </c>
      <c r="S2705" t="s">
        <v>60</v>
      </c>
      <c r="T2705" s="2">
        <v>0.15</v>
      </c>
      <c r="U2705">
        <v>376.55</v>
      </c>
    </row>
    <row r="2706" spans="1:21" x14ac:dyDescent="0.3">
      <c r="A2706" t="s">
        <v>11960</v>
      </c>
      <c r="B2706" s="1">
        <v>45150</v>
      </c>
      <c r="C2706" t="s">
        <v>11961</v>
      </c>
      <c r="D2706" t="s">
        <v>11962</v>
      </c>
      <c r="E2706" t="s">
        <v>24</v>
      </c>
      <c r="F2706" t="s">
        <v>119</v>
      </c>
      <c r="G2706" t="s">
        <v>81</v>
      </c>
      <c r="H2706" t="s">
        <v>27</v>
      </c>
      <c r="I2706" t="s">
        <v>28</v>
      </c>
      <c r="J2706" t="s">
        <v>6636</v>
      </c>
      <c r="K2706" t="s">
        <v>11963</v>
      </c>
      <c r="L2706">
        <v>1</v>
      </c>
      <c r="M2706">
        <v>1018.07</v>
      </c>
      <c r="N2706">
        <v>1018.07</v>
      </c>
      <c r="O2706" s="2">
        <v>0.3</v>
      </c>
      <c r="P2706">
        <v>305.42</v>
      </c>
      <c r="Q2706">
        <v>712.65</v>
      </c>
      <c r="R2706" t="s">
        <v>49</v>
      </c>
      <c r="S2706" t="s">
        <v>77</v>
      </c>
      <c r="T2706" s="2">
        <v>0.25</v>
      </c>
      <c r="U2706">
        <v>178.16</v>
      </c>
    </row>
    <row r="2707" spans="1:21" x14ac:dyDescent="0.3">
      <c r="A2707" t="s">
        <v>11964</v>
      </c>
      <c r="B2707" s="1">
        <v>45480</v>
      </c>
      <c r="C2707" t="s">
        <v>11965</v>
      </c>
      <c r="D2707" t="s">
        <v>11966</v>
      </c>
      <c r="E2707" t="s">
        <v>43</v>
      </c>
      <c r="F2707" t="s">
        <v>112</v>
      </c>
      <c r="G2707" t="s">
        <v>81</v>
      </c>
      <c r="H2707" t="s">
        <v>72</v>
      </c>
      <c r="I2707" t="s">
        <v>150</v>
      </c>
      <c r="J2707" t="s">
        <v>11967</v>
      </c>
      <c r="K2707" t="s">
        <v>11968</v>
      </c>
      <c r="L2707">
        <v>9</v>
      </c>
      <c r="M2707">
        <v>5099.91</v>
      </c>
      <c r="N2707">
        <v>45899.19</v>
      </c>
      <c r="O2707" s="2">
        <v>0.1</v>
      </c>
      <c r="P2707">
        <v>4589.92</v>
      </c>
      <c r="Q2707">
        <v>41309.269999999997</v>
      </c>
      <c r="R2707" t="s">
        <v>49</v>
      </c>
      <c r="S2707" t="s">
        <v>60</v>
      </c>
      <c r="T2707" s="2">
        <v>0.3</v>
      </c>
      <c r="U2707">
        <v>12392.78</v>
      </c>
    </row>
    <row r="2708" spans="1:21" x14ac:dyDescent="0.3">
      <c r="A2708" t="s">
        <v>11969</v>
      </c>
      <c r="B2708" s="1">
        <v>45282</v>
      </c>
      <c r="C2708" t="s">
        <v>11970</v>
      </c>
      <c r="D2708" t="s">
        <v>11971</v>
      </c>
      <c r="E2708" t="s">
        <v>24</v>
      </c>
      <c r="F2708" t="s">
        <v>37</v>
      </c>
      <c r="G2708" t="s">
        <v>26</v>
      </c>
      <c r="H2708" t="s">
        <v>55</v>
      </c>
      <c r="I2708" t="s">
        <v>130</v>
      </c>
      <c r="J2708" t="s">
        <v>11972</v>
      </c>
      <c r="K2708" t="s">
        <v>9514</v>
      </c>
      <c r="L2708">
        <v>5</v>
      </c>
      <c r="M2708">
        <v>4381.82</v>
      </c>
      <c r="N2708">
        <v>21909.1</v>
      </c>
      <c r="O2708" s="2">
        <v>0.15</v>
      </c>
      <c r="P2708">
        <v>3286.36</v>
      </c>
      <c r="Q2708">
        <v>18622.740000000002</v>
      </c>
      <c r="R2708" t="s">
        <v>76</v>
      </c>
      <c r="S2708" t="s">
        <v>77</v>
      </c>
      <c r="T2708" s="2">
        <v>0.25</v>
      </c>
      <c r="U2708">
        <v>4655.6899999999996</v>
      </c>
    </row>
    <row r="2709" spans="1:21" x14ac:dyDescent="0.3">
      <c r="A2709" t="s">
        <v>11973</v>
      </c>
      <c r="B2709" s="1">
        <v>45886</v>
      </c>
      <c r="C2709" t="s">
        <v>11974</v>
      </c>
      <c r="D2709" t="s">
        <v>11975</v>
      </c>
      <c r="E2709" t="s">
        <v>36</v>
      </c>
      <c r="F2709" t="s">
        <v>99</v>
      </c>
      <c r="G2709" t="s">
        <v>81</v>
      </c>
      <c r="H2709" t="s">
        <v>55</v>
      </c>
      <c r="I2709" t="s">
        <v>100</v>
      </c>
      <c r="J2709" t="s">
        <v>8686</v>
      </c>
      <c r="K2709" t="s">
        <v>11976</v>
      </c>
      <c r="L2709">
        <v>5</v>
      </c>
      <c r="M2709">
        <v>5312.96</v>
      </c>
      <c r="N2709">
        <v>26564.799999999999</v>
      </c>
      <c r="O2709" s="2">
        <v>0.25</v>
      </c>
      <c r="P2709">
        <v>6641.2</v>
      </c>
      <c r="Q2709">
        <v>19923.599999999999</v>
      </c>
      <c r="R2709" t="s">
        <v>31</v>
      </c>
      <c r="S2709" t="s">
        <v>32</v>
      </c>
      <c r="T2709" s="2">
        <v>0.15</v>
      </c>
      <c r="U2709">
        <v>2988.54</v>
      </c>
    </row>
    <row r="2710" spans="1:21" x14ac:dyDescent="0.3">
      <c r="A2710" t="s">
        <v>11977</v>
      </c>
      <c r="B2710" s="1">
        <v>45717</v>
      </c>
      <c r="C2710" t="s">
        <v>11978</v>
      </c>
      <c r="D2710" t="s">
        <v>11979</v>
      </c>
      <c r="E2710" t="s">
        <v>24</v>
      </c>
      <c r="F2710" t="s">
        <v>64</v>
      </c>
      <c r="G2710" t="s">
        <v>26</v>
      </c>
      <c r="H2710" t="s">
        <v>45</v>
      </c>
      <c r="I2710" t="s">
        <v>46</v>
      </c>
      <c r="J2710" t="s">
        <v>11980</v>
      </c>
      <c r="K2710" t="s">
        <v>11981</v>
      </c>
      <c r="L2710">
        <v>7</v>
      </c>
      <c r="M2710">
        <v>977.47</v>
      </c>
      <c r="N2710">
        <v>6842.29</v>
      </c>
      <c r="O2710" s="2">
        <v>0.2</v>
      </c>
      <c r="P2710">
        <v>1368.46</v>
      </c>
      <c r="Q2710">
        <v>5473.83</v>
      </c>
      <c r="R2710" t="s">
        <v>59</v>
      </c>
      <c r="S2710" t="s">
        <v>32</v>
      </c>
      <c r="T2710" s="2">
        <v>0.1</v>
      </c>
      <c r="U2710">
        <v>547.38</v>
      </c>
    </row>
    <row r="2711" spans="1:21" x14ac:dyDescent="0.3">
      <c r="A2711" t="s">
        <v>11982</v>
      </c>
      <c r="B2711" s="1">
        <v>45629</v>
      </c>
      <c r="C2711" t="s">
        <v>11983</v>
      </c>
      <c r="D2711" t="s">
        <v>11984</v>
      </c>
      <c r="E2711" t="s">
        <v>54</v>
      </c>
      <c r="F2711" t="s">
        <v>25</v>
      </c>
      <c r="G2711" t="s">
        <v>26</v>
      </c>
      <c r="H2711" t="s">
        <v>45</v>
      </c>
      <c r="I2711" t="s">
        <v>46</v>
      </c>
      <c r="J2711" t="s">
        <v>11985</v>
      </c>
      <c r="K2711" t="s">
        <v>11986</v>
      </c>
      <c r="L2711">
        <v>10</v>
      </c>
      <c r="M2711">
        <v>7163.59</v>
      </c>
      <c r="N2711">
        <v>71635.899999999994</v>
      </c>
      <c r="O2711" s="2">
        <v>0.25</v>
      </c>
      <c r="P2711">
        <v>17908.97</v>
      </c>
      <c r="Q2711">
        <v>53726.93</v>
      </c>
      <c r="R2711" t="s">
        <v>76</v>
      </c>
      <c r="S2711" t="s">
        <v>60</v>
      </c>
      <c r="T2711" s="2">
        <v>0.2</v>
      </c>
      <c r="U2711">
        <v>10745.39</v>
      </c>
    </row>
    <row r="2712" spans="1:21" x14ac:dyDescent="0.3">
      <c r="A2712" t="s">
        <v>11987</v>
      </c>
      <c r="B2712" s="1">
        <v>45165</v>
      </c>
      <c r="C2712" t="s">
        <v>11988</v>
      </c>
      <c r="D2712" t="s">
        <v>11989</v>
      </c>
      <c r="E2712" t="s">
        <v>43</v>
      </c>
      <c r="F2712" t="s">
        <v>163</v>
      </c>
      <c r="G2712" t="s">
        <v>81</v>
      </c>
      <c r="H2712" t="s">
        <v>27</v>
      </c>
      <c r="I2712" t="s">
        <v>93</v>
      </c>
      <c r="J2712" t="s">
        <v>11990</v>
      </c>
      <c r="K2712" t="s">
        <v>11991</v>
      </c>
      <c r="L2712">
        <v>5</v>
      </c>
      <c r="M2712">
        <v>6892.9</v>
      </c>
      <c r="N2712">
        <v>34464.5</v>
      </c>
      <c r="O2712" s="2">
        <v>0.05</v>
      </c>
      <c r="P2712">
        <v>1723.23</v>
      </c>
      <c r="Q2712">
        <v>32741.27</v>
      </c>
      <c r="R2712" t="s">
        <v>76</v>
      </c>
      <c r="S2712" t="s">
        <v>32</v>
      </c>
      <c r="T2712" s="2">
        <v>0.1</v>
      </c>
      <c r="U2712">
        <v>3274.13</v>
      </c>
    </row>
    <row r="2713" spans="1:21" x14ac:dyDescent="0.3">
      <c r="A2713" t="s">
        <v>11992</v>
      </c>
      <c r="B2713" s="1">
        <v>45395</v>
      </c>
      <c r="C2713" t="s">
        <v>11993</v>
      </c>
      <c r="D2713" t="s">
        <v>11994</v>
      </c>
      <c r="E2713" t="s">
        <v>54</v>
      </c>
      <c r="F2713" t="s">
        <v>87</v>
      </c>
      <c r="G2713" t="s">
        <v>81</v>
      </c>
      <c r="H2713" t="s">
        <v>72</v>
      </c>
      <c r="I2713" t="s">
        <v>150</v>
      </c>
      <c r="J2713" t="s">
        <v>11995</v>
      </c>
      <c r="K2713" t="s">
        <v>11996</v>
      </c>
      <c r="L2713">
        <v>3</v>
      </c>
      <c r="M2713">
        <v>1677.4</v>
      </c>
      <c r="N2713">
        <v>5032.2</v>
      </c>
      <c r="O2713" s="2">
        <v>0.3</v>
      </c>
      <c r="P2713">
        <v>1509.66</v>
      </c>
      <c r="Q2713">
        <v>3522.54</v>
      </c>
      <c r="R2713" t="s">
        <v>59</v>
      </c>
      <c r="S2713" t="s">
        <v>32</v>
      </c>
      <c r="T2713" s="2">
        <v>0.15</v>
      </c>
      <c r="U2713">
        <v>528.38</v>
      </c>
    </row>
    <row r="2714" spans="1:21" x14ac:dyDescent="0.3">
      <c r="A2714" t="s">
        <v>11997</v>
      </c>
      <c r="B2714" s="1">
        <v>45353</v>
      </c>
      <c r="C2714" t="s">
        <v>11998</v>
      </c>
      <c r="D2714" t="s">
        <v>11999</v>
      </c>
      <c r="E2714" t="s">
        <v>36</v>
      </c>
      <c r="F2714" t="s">
        <v>64</v>
      </c>
      <c r="G2714" t="s">
        <v>26</v>
      </c>
      <c r="H2714" t="s">
        <v>72</v>
      </c>
      <c r="I2714" t="s">
        <v>150</v>
      </c>
      <c r="J2714" t="s">
        <v>12000</v>
      </c>
      <c r="K2714" t="s">
        <v>5453</v>
      </c>
      <c r="L2714">
        <v>2</v>
      </c>
      <c r="M2714">
        <v>5841.05</v>
      </c>
      <c r="N2714">
        <v>11682.1</v>
      </c>
      <c r="O2714" s="2">
        <v>0.3</v>
      </c>
      <c r="P2714">
        <v>3504.63</v>
      </c>
      <c r="Q2714">
        <v>8177.47</v>
      </c>
      <c r="R2714" t="s">
        <v>59</v>
      </c>
      <c r="S2714" t="s">
        <v>77</v>
      </c>
      <c r="T2714" s="2">
        <v>0.2</v>
      </c>
      <c r="U2714">
        <v>1635.49</v>
      </c>
    </row>
    <row r="2715" spans="1:21" x14ac:dyDescent="0.3">
      <c r="A2715" t="s">
        <v>12001</v>
      </c>
      <c r="B2715" s="1">
        <v>44979</v>
      </c>
      <c r="C2715" t="s">
        <v>12002</v>
      </c>
      <c r="D2715" t="s">
        <v>4397</v>
      </c>
      <c r="E2715" t="s">
        <v>36</v>
      </c>
      <c r="F2715" t="s">
        <v>112</v>
      </c>
      <c r="G2715" t="s">
        <v>26</v>
      </c>
      <c r="H2715" t="s">
        <v>45</v>
      </c>
      <c r="I2715" t="s">
        <v>46</v>
      </c>
      <c r="J2715" t="s">
        <v>12003</v>
      </c>
      <c r="K2715" t="s">
        <v>10928</v>
      </c>
      <c r="L2715">
        <v>3</v>
      </c>
      <c r="M2715">
        <v>1514.86</v>
      </c>
      <c r="N2715">
        <v>4544.58</v>
      </c>
      <c r="O2715" s="2">
        <v>0.15</v>
      </c>
      <c r="P2715">
        <v>681.69</v>
      </c>
      <c r="Q2715">
        <v>3862.89</v>
      </c>
      <c r="R2715" t="s">
        <v>76</v>
      </c>
      <c r="S2715" t="s">
        <v>32</v>
      </c>
      <c r="T2715" s="2">
        <v>0.15</v>
      </c>
      <c r="U2715">
        <v>579.42999999999995</v>
      </c>
    </row>
    <row r="2716" spans="1:21" x14ac:dyDescent="0.3">
      <c r="A2716" t="s">
        <v>12004</v>
      </c>
      <c r="B2716" s="1">
        <v>45737</v>
      </c>
      <c r="C2716" t="s">
        <v>3725</v>
      </c>
      <c r="D2716" t="s">
        <v>12005</v>
      </c>
      <c r="E2716" t="s">
        <v>54</v>
      </c>
      <c r="F2716" t="s">
        <v>37</v>
      </c>
      <c r="G2716" t="s">
        <v>26</v>
      </c>
      <c r="H2716" t="s">
        <v>55</v>
      </c>
      <c r="I2716" t="s">
        <v>56</v>
      </c>
      <c r="J2716" t="s">
        <v>57</v>
      </c>
      <c r="K2716" t="s">
        <v>12006</v>
      </c>
      <c r="L2716">
        <v>3</v>
      </c>
      <c r="M2716">
        <v>1891.09</v>
      </c>
      <c r="N2716">
        <v>5673.27</v>
      </c>
      <c r="O2716" s="2">
        <v>0.05</v>
      </c>
      <c r="P2716">
        <v>283.66000000000003</v>
      </c>
      <c r="Q2716">
        <v>5389.61</v>
      </c>
      <c r="R2716" t="s">
        <v>59</v>
      </c>
      <c r="S2716" t="s">
        <v>50</v>
      </c>
      <c r="T2716" s="2">
        <v>0.3</v>
      </c>
      <c r="U2716">
        <v>1616.88</v>
      </c>
    </row>
    <row r="2717" spans="1:21" x14ac:dyDescent="0.3">
      <c r="A2717" t="s">
        <v>12007</v>
      </c>
      <c r="B2717" s="1">
        <v>45025</v>
      </c>
      <c r="C2717" t="s">
        <v>368</v>
      </c>
      <c r="D2717" t="s">
        <v>11551</v>
      </c>
      <c r="E2717" t="s">
        <v>54</v>
      </c>
      <c r="F2717" t="s">
        <v>112</v>
      </c>
      <c r="G2717" t="s">
        <v>81</v>
      </c>
      <c r="H2717" t="s">
        <v>72</v>
      </c>
      <c r="I2717" t="s">
        <v>106</v>
      </c>
      <c r="J2717" t="s">
        <v>12008</v>
      </c>
      <c r="K2717" t="s">
        <v>12009</v>
      </c>
      <c r="L2717">
        <v>1</v>
      </c>
      <c r="M2717">
        <v>7276.48</v>
      </c>
      <c r="N2717">
        <v>7276.48</v>
      </c>
      <c r="O2717" s="2">
        <v>0.05</v>
      </c>
      <c r="P2717">
        <v>363.82</v>
      </c>
      <c r="Q2717">
        <v>6912.66</v>
      </c>
      <c r="R2717" t="s">
        <v>31</v>
      </c>
      <c r="S2717" t="s">
        <v>50</v>
      </c>
      <c r="T2717" s="2">
        <v>0.25</v>
      </c>
      <c r="U2717">
        <v>1728.16</v>
      </c>
    </row>
    <row r="2718" spans="1:21" x14ac:dyDescent="0.3">
      <c r="A2718" t="s">
        <v>12010</v>
      </c>
      <c r="B2718" s="1">
        <v>45439</v>
      </c>
      <c r="C2718" t="s">
        <v>12011</v>
      </c>
      <c r="D2718" t="s">
        <v>12012</v>
      </c>
      <c r="E2718" t="s">
        <v>54</v>
      </c>
      <c r="F2718" t="s">
        <v>87</v>
      </c>
      <c r="G2718" t="s">
        <v>81</v>
      </c>
      <c r="H2718" t="s">
        <v>72</v>
      </c>
      <c r="I2718" t="s">
        <v>106</v>
      </c>
      <c r="J2718" t="s">
        <v>12013</v>
      </c>
      <c r="K2718" t="s">
        <v>12014</v>
      </c>
      <c r="L2718">
        <v>9</v>
      </c>
      <c r="M2718">
        <v>995.96</v>
      </c>
      <c r="N2718">
        <v>8963.64</v>
      </c>
      <c r="O2718" s="2">
        <v>0</v>
      </c>
      <c r="P2718">
        <v>0</v>
      </c>
      <c r="Q2718">
        <v>8963.64</v>
      </c>
      <c r="R2718" t="s">
        <v>31</v>
      </c>
      <c r="S2718" t="s">
        <v>32</v>
      </c>
      <c r="T2718" s="2">
        <v>0.25</v>
      </c>
      <c r="U2718">
        <v>2240.91</v>
      </c>
    </row>
    <row r="2719" spans="1:21" x14ac:dyDescent="0.3">
      <c r="A2719" t="s">
        <v>12015</v>
      </c>
      <c r="B2719" s="1">
        <v>45276</v>
      </c>
      <c r="C2719" t="s">
        <v>9821</v>
      </c>
      <c r="D2719" t="s">
        <v>10895</v>
      </c>
      <c r="E2719" t="s">
        <v>142</v>
      </c>
      <c r="F2719" t="s">
        <v>44</v>
      </c>
      <c r="G2719" t="s">
        <v>81</v>
      </c>
      <c r="H2719" t="s">
        <v>55</v>
      </c>
      <c r="I2719" t="s">
        <v>130</v>
      </c>
      <c r="J2719" t="s">
        <v>12016</v>
      </c>
      <c r="K2719" t="s">
        <v>12017</v>
      </c>
      <c r="L2719">
        <v>7</v>
      </c>
      <c r="M2719">
        <v>5130.3100000000004</v>
      </c>
      <c r="N2719">
        <v>35912.17</v>
      </c>
      <c r="O2719" s="2">
        <v>0.1</v>
      </c>
      <c r="P2719">
        <v>3591.22</v>
      </c>
      <c r="Q2719">
        <v>32320.95</v>
      </c>
      <c r="R2719" t="s">
        <v>76</v>
      </c>
      <c r="S2719" t="s">
        <v>60</v>
      </c>
      <c r="T2719" s="2">
        <v>0.15</v>
      </c>
      <c r="U2719">
        <v>4848.1400000000003</v>
      </c>
    </row>
    <row r="2720" spans="1:21" x14ac:dyDescent="0.3">
      <c r="A2720" t="s">
        <v>12018</v>
      </c>
      <c r="B2720" s="1">
        <v>44962</v>
      </c>
      <c r="C2720" t="s">
        <v>7832</v>
      </c>
      <c r="D2720" t="s">
        <v>12019</v>
      </c>
      <c r="E2720" t="s">
        <v>24</v>
      </c>
      <c r="F2720" t="s">
        <v>370</v>
      </c>
      <c r="G2720" t="s">
        <v>26</v>
      </c>
      <c r="H2720" t="s">
        <v>45</v>
      </c>
      <c r="I2720" t="s">
        <v>144</v>
      </c>
      <c r="J2720" t="s">
        <v>12020</v>
      </c>
      <c r="K2720" t="s">
        <v>1909</v>
      </c>
      <c r="L2720">
        <v>8</v>
      </c>
      <c r="M2720">
        <v>2685.41</v>
      </c>
      <c r="N2720">
        <v>21483.279999999999</v>
      </c>
      <c r="O2720" s="2">
        <v>0.25</v>
      </c>
      <c r="P2720">
        <v>5370.82</v>
      </c>
      <c r="Q2720">
        <v>16112.46</v>
      </c>
      <c r="R2720" t="s">
        <v>59</v>
      </c>
      <c r="S2720" t="s">
        <v>32</v>
      </c>
      <c r="T2720" s="2">
        <v>0.3</v>
      </c>
      <c r="U2720">
        <v>4833.74</v>
      </c>
    </row>
    <row r="2721" spans="1:21" x14ac:dyDescent="0.3">
      <c r="A2721" t="s">
        <v>12021</v>
      </c>
      <c r="B2721" s="1">
        <v>45862</v>
      </c>
      <c r="C2721" t="s">
        <v>7065</v>
      </c>
      <c r="D2721" t="s">
        <v>12022</v>
      </c>
      <c r="E2721" t="s">
        <v>36</v>
      </c>
      <c r="F2721" t="s">
        <v>87</v>
      </c>
      <c r="G2721" t="s">
        <v>81</v>
      </c>
      <c r="H2721" t="s">
        <v>55</v>
      </c>
      <c r="I2721" t="s">
        <v>130</v>
      </c>
      <c r="J2721" t="s">
        <v>12023</v>
      </c>
      <c r="K2721" t="s">
        <v>965</v>
      </c>
      <c r="L2721">
        <v>3</v>
      </c>
      <c r="M2721">
        <v>2974.85</v>
      </c>
      <c r="N2721">
        <v>8924.5499999999993</v>
      </c>
      <c r="O2721" s="2">
        <v>0.2</v>
      </c>
      <c r="P2721">
        <v>1784.91</v>
      </c>
      <c r="Q2721">
        <v>7139.64</v>
      </c>
      <c r="R2721" t="s">
        <v>49</v>
      </c>
      <c r="S2721" t="s">
        <v>50</v>
      </c>
      <c r="T2721" s="2">
        <v>0.25</v>
      </c>
      <c r="U2721">
        <v>1784.91</v>
      </c>
    </row>
    <row r="2722" spans="1:21" x14ac:dyDescent="0.3">
      <c r="A2722" t="s">
        <v>12024</v>
      </c>
      <c r="B2722" s="1">
        <v>45333</v>
      </c>
      <c r="C2722" t="s">
        <v>1678</v>
      </c>
      <c r="D2722" t="s">
        <v>11721</v>
      </c>
      <c r="E2722" t="s">
        <v>54</v>
      </c>
      <c r="F2722" t="s">
        <v>71</v>
      </c>
      <c r="G2722" t="s">
        <v>26</v>
      </c>
      <c r="H2722" t="s">
        <v>45</v>
      </c>
      <c r="I2722" t="s">
        <v>65</v>
      </c>
      <c r="J2722" t="s">
        <v>12025</v>
      </c>
      <c r="K2722" t="s">
        <v>807</v>
      </c>
      <c r="L2722">
        <v>3</v>
      </c>
      <c r="M2722">
        <v>582.07000000000005</v>
      </c>
      <c r="N2722">
        <v>1746.21</v>
      </c>
      <c r="O2722" s="2">
        <v>0.3</v>
      </c>
      <c r="P2722">
        <v>523.86</v>
      </c>
      <c r="Q2722">
        <v>1222.3499999999999</v>
      </c>
      <c r="R2722" t="s">
        <v>76</v>
      </c>
      <c r="S2722" t="s">
        <v>60</v>
      </c>
      <c r="T2722" s="2">
        <v>0.1</v>
      </c>
      <c r="U2722">
        <v>122.23</v>
      </c>
    </row>
    <row r="2723" spans="1:21" x14ac:dyDescent="0.3">
      <c r="A2723" t="s">
        <v>12026</v>
      </c>
      <c r="B2723" s="1">
        <v>45716</v>
      </c>
      <c r="C2723" t="s">
        <v>7777</v>
      </c>
      <c r="D2723" t="s">
        <v>12027</v>
      </c>
      <c r="E2723" t="s">
        <v>24</v>
      </c>
      <c r="F2723" t="s">
        <v>370</v>
      </c>
      <c r="G2723" t="s">
        <v>26</v>
      </c>
      <c r="H2723" t="s">
        <v>27</v>
      </c>
      <c r="I2723" t="s">
        <v>93</v>
      </c>
      <c r="J2723" t="s">
        <v>5561</v>
      </c>
      <c r="K2723" t="s">
        <v>12028</v>
      </c>
      <c r="L2723">
        <v>3</v>
      </c>
      <c r="M2723">
        <v>1386.43</v>
      </c>
      <c r="N2723">
        <v>4159.29</v>
      </c>
      <c r="O2723" s="2">
        <v>0.15</v>
      </c>
      <c r="P2723">
        <v>623.89</v>
      </c>
      <c r="Q2723">
        <v>3535.4</v>
      </c>
      <c r="R2723" t="s">
        <v>176</v>
      </c>
      <c r="S2723" t="s">
        <v>77</v>
      </c>
      <c r="T2723" s="2">
        <v>0.15</v>
      </c>
      <c r="U2723">
        <v>530.30999999999995</v>
      </c>
    </row>
    <row r="2724" spans="1:21" x14ac:dyDescent="0.3">
      <c r="A2724" t="s">
        <v>12029</v>
      </c>
      <c r="B2724" s="1">
        <v>45217</v>
      </c>
      <c r="C2724" t="s">
        <v>7460</v>
      </c>
      <c r="D2724" t="s">
        <v>12030</v>
      </c>
      <c r="E2724" t="s">
        <v>36</v>
      </c>
      <c r="F2724" t="s">
        <v>143</v>
      </c>
      <c r="G2724" t="s">
        <v>26</v>
      </c>
      <c r="H2724" t="s">
        <v>27</v>
      </c>
      <c r="I2724" t="s">
        <v>157</v>
      </c>
      <c r="J2724" t="s">
        <v>1622</v>
      </c>
      <c r="K2724" t="s">
        <v>12031</v>
      </c>
      <c r="L2724">
        <v>4</v>
      </c>
      <c r="M2724">
        <v>4190.2700000000004</v>
      </c>
      <c r="N2724">
        <v>16761.080000000002</v>
      </c>
      <c r="O2724" s="2">
        <v>0</v>
      </c>
      <c r="P2724">
        <v>0</v>
      </c>
      <c r="Q2724">
        <v>16761.080000000002</v>
      </c>
      <c r="R2724" t="s">
        <v>76</v>
      </c>
      <c r="S2724" t="s">
        <v>32</v>
      </c>
      <c r="T2724" s="2">
        <v>0.15</v>
      </c>
      <c r="U2724">
        <v>2514.16</v>
      </c>
    </row>
    <row r="2725" spans="1:21" x14ac:dyDescent="0.3">
      <c r="A2725" t="s">
        <v>12032</v>
      </c>
      <c r="B2725" s="1">
        <v>45660</v>
      </c>
      <c r="C2725" t="s">
        <v>12033</v>
      </c>
      <c r="D2725" t="s">
        <v>12034</v>
      </c>
      <c r="E2725" t="s">
        <v>54</v>
      </c>
      <c r="F2725" t="s">
        <v>64</v>
      </c>
      <c r="G2725" t="s">
        <v>26</v>
      </c>
      <c r="H2725" t="s">
        <v>72</v>
      </c>
      <c r="I2725" t="s">
        <v>150</v>
      </c>
      <c r="J2725" t="s">
        <v>12035</v>
      </c>
      <c r="K2725" t="s">
        <v>4218</v>
      </c>
      <c r="L2725">
        <v>4</v>
      </c>
      <c r="M2725">
        <v>4153.71</v>
      </c>
      <c r="N2725">
        <v>16614.84</v>
      </c>
      <c r="O2725" s="2">
        <v>0.2</v>
      </c>
      <c r="P2725">
        <v>3322.97</v>
      </c>
      <c r="Q2725">
        <v>13291.87</v>
      </c>
      <c r="R2725" t="s">
        <v>31</v>
      </c>
      <c r="S2725" t="s">
        <v>60</v>
      </c>
      <c r="T2725" s="2">
        <v>0.15</v>
      </c>
      <c r="U2725">
        <v>1993.78</v>
      </c>
    </row>
    <row r="2726" spans="1:21" x14ac:dyDescent="0.3">
      <c r="A2726" t="s">
        <v>12036</v>
      </c>
      <c r="B2726" s="1">
        <v>45605</v>
      </c>
      <c r="C2726" t="s">
        <v>12037</v>
      </c>
      <c r="D2726" t="s">
        <v>12038</v>
      </c>
      <c r="E2726" t="s">
        <v>43</v>
      </c>
      <c r="F2726" t="s">
        <v>71</v>
      </c>
      <c r="G2726" t="s">
        <v>26</v>
      </c>
      <c r="H2726" t="s">
        <v>55</v>
      </c>
      <c r="I2726" t="s">
        <v>100</v>
      </c>
      <c r="J2726" t="s">
        <v>12039</v>
      </c>
      <c r="K2726" t="s">
        <v>12040</v>
      </c>
      <c r="L2726">
        <v>4</v>
      </c>
      <c r="M2726">
        <v>5833.99</v>
      </c>
      <c r="N2726">
        <v>23335.96</v>
      </c>
      <c r="O2726" s="2">
        <v>0</v>
      </c>
      <c r="P2726">
        <v>0</v>
      </c>
      <c r="Q2726">
        <v>23335.96</v>
      </c>
      <c r="R2726" t="s">
        <v>31</v>
      </c>
      <c r="S2726" t="s">
        <v>50</v>
      </c>
      <c r="T2726" s="2">
        <v>0.3</v>
      </c>
      <c r="U2726">
        <v>7000.79</v>
      </c>
    </row>
    <row r="2727" spans="1:21" x14ac:dyDescent="0.3">
      <c r="A2727" t="s">
        <v>12041</v>
      </c>
      <c r="B2727" s="1">
        <v>45535</v>
      </c>
      <c r="C2727" t="s">
        <v>12042</v>
      </c>
      <c r="D2727" t="s">
        <v>12043</v>
      </c>
      <c r="E2727" t="s">
        <v>36</v>
      </c>
      <c r="F2727" t="s">
        <v>112</v>
      </c>
      <c r="G2727" t="s">
        <v>26</v>
      </c>
      <c r="H2727" t="s">
        <v>27</v>
      </c>
      <c r="I2727" t="s">
        <v>93</v>
      </c>
      <c r="J2727" t="s">
        <v>12044</v>
      </c>
      <c r="K2727" t="s">
        <v>12045</v>
      </c>
      <c r="L2727">
        <v>1</v>
      </c>
      <c r="M2727">
        <v>4489.24</v>
      </c>
      <c r="N2727">
        <v>4489.24</v>
      </c>
      <c r="O2727" s="2">
        <v>0.15</v>
      </c>
      <c r="P2727">
        <v>673.39</v>
      </c>
      <c r="Q2727">
        <v>3815.85</v>
      </c>
      <c r="R2727" t="s">
        <v>176</v>
      </c>
      <c r="S2727" t="s">
        <v>60</v>
      </c>
      <c r="T2727" s="2">
        <v>0.15</v>
      </c>
      <c r="U2727">
        <v>572.38</v>
      </c>
    </row>
    <row r="2728" spans="1:21" x14ac:dyDescent="0.3">
      <c r="A2728" t="s">
        <v>12046</v>
      </c>
      <c r="B2728" s="1">
        <v>45067</v>
      </c>
      <c r="C2728" t="s">
        <v>12047</v>
      </c>
      <c r="D2728" t="s">
        <v>12048</v>
      </c>
      <c r="E2728" t="s">
        <v>24</v>
      </c>
      <c r="F2728" t="s">
        <v>44</v>
      </c>
      <c r="G2728" t="s">
        <v>81</v>
      </c>
      <c r="H2728" t="s">
        <v>27</v>
      </c>
      <c r="I2728" t="s">
        <v>28</v>
      </c>
      <c r="J2728" t="s">
        <v>12049</v>
      </c>
      <c r="K2728" t="s">
        <v>12050</v>
      </c>
      <c r="L2728">
        <v>3</v>
      </c>
      <c r="M2728">
        <v>2077.5100000000002</v>
      </c>
      <c r="N2728">
        <v>6232.53</v>
      </c>
      <c r="O2728" s="2">
        <v>0.25</v>
      </c>
      <c r="P2728">
        <v>1558.13</v>
      </c>
      <c r="Q2728">
        <v>4674.3999999999996</v>
      </c>
      <c r="R2728" t="s">
        <v>49</v>
      </c>
      <c r="S2728" t="s">
        <v>32</v>
      </c>
      <c r="T2728" s="2">
        <v>0.3</v>
      </c>
      <c r="U2728">
        <v>1402.32</v>
      </c>
    </row>
    <row r="2729" spans="1:21" x14ac:dyDescent="0.3">
      <c r="A2729" t="s">
        <v>12051</v>
      </c>
      <c r="B2729" s="1">
        <v>45845</v>
      </c>
      <c r="C2729" t="s">
        <v>5112</v>
      </c>
      <c r="D2729" t="s">
        <v>12052</v>
      </c>
      <c r="E2729" t="s">
        <v>54</v>
      </c>
      <c r="F2729" t="s">
        <v>143</v>
      </c>
      <c r="G2729" t="s">
        <v>26</v>
      </c>
      <c r="H2729" t="s">
        <v>27</v>
      </c>
      <c r="I2729" t="s">
        <v>93</v>
      </c>
      <c r="J2729" t="s">
        <v>12053</v>
      </c>
      <c r="K2729" t="s">
        <v>12054</v>
      </c>
      <c r="L2729">
        <v>4</v>
      </c>
      <c r="M2729">
        <v>7367.02</v>
      </c>
      <c r="N2729">
        <v>29468.080000000002</v>
      </c>
      <c r="O2729" s="2">
        <v>0.2</v>
      </c>
      <c r="P2729">
        <v>5893.62</v>
      </c>
      <c r="Q2729">
        <v>23574.46</v>
      </c>
      <c r="R2729" t="s">
        <v>176</v>
      </c>
      <c r="S2729" t="s">
        <v>77</v>
      </c>
      <c r="T2729" s="2">
        <v>0.2</v>
      </c>
      <c r="U2729">
        <v>4714.8900000000003</v>
      </c>
    </row>
    <row r="2730" spans="1:21" x14ac:dyDescent="0.3">
      <c r="A2730" t="s">
        <v>12055</v>
      </c>
      <c r="B2730" s="1">
        <v>45102</v>
      </c>
      <c r="C2730" t="s">
        <v>9833</v>
      </c>
      <c r="D2730" t="s">
        <v>1078</v>
      </c>
      <c r="E2730" t="s">
        <v>54</v>
      </c>
      <c r="F2730" t="s">
        <v>143</v>
      </c>
      <c r="G2730" t="s">
        <v>81</v>
      </c>
      <c r="H2730" t="s">
        <v>55</v>
      </c>
      <c r="I2730" t="s">
        <v>100</v>
      </c>
      <c r="J2730" t="s">
        <v>12056</v>
      </c>
      <c r="K2730" t="s">
        <v>2376</v>
      </c>
      <c r="L2730">
        <v>6</v>
      </c>
      <c r="M2730">
        <v>3315.9</v>
      </c>
      <c r="N2730">
        <v>19895.400000000001</v>
      </c>
      <c r="O2730" s="2">
        <v>0</v>
      </c>
      <c r="P2730">
        <v>0</v>
      </c>
      <c r="Q2730">
        <v>19895.400000000001</v>
      </c>
      <c r="R2730" t="s">
        <v>31</v>
      </c>
      <c r="S2730" t="s">
        <v>60</v>
      </c>
      <c r="T2730" s="2">
        <v>0.2</v>
      </c>
      <c r="U2730">
        <v>3979.08</v>
      </c>
    </row>
    <row r="2731" spans="1:21" x14ac:dyDescent="0.3">
      <c r="A2731" t="s">
        <v>12057</v>
      </c>
      <c r="B2731" s="1">
        <v>45471</v>
      </c>
      <c r="C2731" t="s">
        <v>12058</v>
      </c>
      <c r="D2731" t="s">
        <v>2022</v>
      </c>
      <c r="E2731" t="s">
        <v>142</v>
      </c>
      <c r="F2731" t="s">
        <v>119</v>
      </c>
      <c r="G2731" t="s">
        <v>26</v>
      </c>
      <c r="H2731" t="s">
        <v>55</v>
      </c>
      <c r="I2731" t="s">
        <v>100</v>
      </c>
      <c r="J2731" t="s">
        <v>3249</v>
      </c>
      <c r="K2731" t="s">
        <v>12059</v>
      </c>
      <c r="L2731">
        <v>1</v>
      </c>
      <c r="M2731">
        <v>1298.57</v>
      </c>
      <c r="N2731">
        <v>1298.57</v>
      </c>
      <c r="O2731" s="2">
        <v>0.2</v>
      </c>
      <c r="P2731">
        <v>259.70999999999998</v>
      </c>
      <c r="Q2731">
        <v>1038.8599999999999</v>
      </c>
      <c r="R2731" t="s">
        <v>49</v>
      </c>
      <c r="S2731" t="s">
        <v>50</v>
      </c>
      <c r="T2731" s="2">
        <v>0.1</v>
      </c>
      <c r="U2731">
        <v>103.89</v>
      </c>
    </row>
    <row r="2732" spans="1:21" x14ac:dyDescent="0.3">
      <c r="A2732" t="s">
        <v>12060</v>
      </c>
      <c r="B2732" s="1">
        <v>45369</v>
      </c>
      <c r="C2732" t="s">
        <v>12011</v>
      </c>
      <c r="D2732" t="s">
        <v>12061</v>
      </c>
      <c r="E2732" t="s">
        <v>142</v>
      </c>
      <c r="F2732" t="s">
        <v>99</v>
      </c>
      <c r="G2732" t="s">
        <v>81</v>
      </c>
      <c r="H2732" t="s">
        <v>55</v>
      </c>
      <c r="I2732" t="s">
        <v>100</v>
      </c>
      <c r="J2732" t="s">
        <v>12062</v>
      </c>
      <c r="K2732" t="s">
        <v>11560</v>
      </c>
      <c r="L2732">
        <v>8</v>
      </c>
      <c r="M2732">
        <v>2730.73</v>
      </c>
      <c r="N2732">
        <v>21845.84</v>
      </c>
      <c r="O2732" s="2">
        <v>0.25</v>
      </c>
      <c r="P2732">
        <v>5461.46</v>
      </c>
      <c r="Q2732">
        <v>16384.38</v>
      </c>
      <c r="R2732" t="s">
        <v>176</v>
      </c>
      <c r="S2732" t="s">
        <v>50</v>
      </c>
      <c r="T2732" s="2">
        <v>0.15</v>
      </c>
      <c r="U2732">
        <v>2457.66</v>
      </c>
    </row>
    <row r="2733" spans="1:21" x14ac:dyDescent="0.3">
      <c r="A2733" t="s">
        <v>12063</v>
      </c>
      <c r="B2733" s="1">
        <v>44950</v>
      </c>
      <c r="C2733" t="s">
        <v>11633</v>
      </c>
      <c r="D2733" t="s">
        <v>12064</v>
      </c>
      <c r="E2733" t="s">
        <v>142</v>
      </c>
      <c r="F2733" t="s">
        <v>44</v>
      </c>
      <c r="G2733" t="s">
        <v>81</v>
      </c>
      <c r="H2733" t="s">
        <v>27</v>
      </c>
      <c r="I2733" t="s">
        <v>93</v>
      </c>
      <c r="J2733" t="s">
        <v>12065</v>
      </c>
      <c r="K2733" t="s">
        <v>12066</v>
      </c>
      <c r="L2733">
        <v>5</v>
      </c>
      <c r="M2733">
        <v>1096.77</v>
      </c>
      <c r="N2733">
        <v>5483.85</v>
      </c>
      <c r="O2733" s="2">
        <v>0.3</v>
      </c>
      <c r="P2733">
        <v>1645.15</v>
      </c>
      <c r="Q2733">
        <v>3838.7</v>
      </c>
      <c r="R2733" t="s">
        <v>76</v>
      </c>
      <c r="S2733" t="s">
        <v>60</v>
      </c>
      <c r="T2733" s="2">
        <v>0.25</v>
      </c>
      <c r="U2733">
        <v>959.67</v>
      </c>
    </row>
    <row r="2734" spans="1:21" x14ac:dyDescent="0.3">
      <c r="A2734" t="s">
        <v>12067</v>
      </c>
      <c r="B2734" s="1">
        <v>45353</v>
      </c>
      <c r="C2734" t="s">
        <v>5610</v>
      </c>
      <c r="D2734" t="s">
        <v>4782</v>
      </c>
      <c r="E2734" t="s">
        <v>142</v>
      </c>
      <c r="F2734" t="s">
        <v>119</v>
      </c>
      <c r="G2734" t="s">
        <v>81</v>
      </c>
      <c r="H2734" t="s">
        <v>27</v>
      </c>
      <c r="I2734" t="s">
        <v>28</v>
      </c>
      <c r="J2734" t="s">
        <v>6087</v>
      </c>
      <c r="K2734" t="s">
        <v>6441</v>
      </c>
      <c r="L2734">
        <v>3</v>
      </c>
      <c r="M2734">
        <v>1208.17</v>
      </c>
      <c r="N2734">
        <v>3624.51</v>
      </c>
      <c r="O2734" s="2">
        <v>0.3</v>
      </c>
      <c r="P2734">
        <v>1087.3499999999999</v>
      </c>
      <c r="Q2734">
        <v>2537.16</v>
      </c>
      <c r="R2734" t="s">
        <v>49</v>
      </c>
      <c r="S2734" t="s">
        <v>60</v>
      </c>
      <c r="T2734" s="2">
        <v>0.3</v>
      </c>
      <c r="U2734">
        <v>761.15</v>
      </c>
    </row>
    <row r="2735" spans="1:21" x14ac:dyDescent="0.3">
      <c r="A2735" t="s">
        <v>12068</v>
      </c>
      <c r="B2735" s="1">
        <v>45438</v>
      </c>
      <c r="C2735" t="s">
        <v>12069</v>
      </c>
      <c r="D2735" t="s">
        <v>840</v>
      </c>
      <c r="E2735" t="s">
        <v>54</v>
      </c>
      <c r="F2735" t="s">
        <v>143</v>
      </c>
      <c r="G2735" t="s">
        <v>26</v>
      </c>
      <c r="H2735" t="s">
        <v>55</v>
      </c>
      <c r="I2735" t="s">
        <v>130</v>
      </c>
      <c r="J2735" t="s">
        <v>12070</v>
      </c>
      <c r="K2735" t="s">
        <v>5296</v>
      </c>
      <c r="L2735">
        <v>4</v>
      </c>
      <c r="M2735">
        <v>1975.47</v>
      </c>
      <c r="N2735">
        <v>7901.88</v>
      </c>
      <c r="O2735" s="2">
        <v>0.2</v>
      </c>
      <c r="P2735">
        <v>1580.38</v>
      </c>
      <c r="Q2735">
        <v>6321.5</v>
      </c>
      <c r="R2735" t="s">
        <v>176</v>
      </c>
      <c r="S2735" t="s">
        <v>60</v>
      </c>
      <c r="T2735" s="2">
        <v>0.15</v>
      </c>
      <c r="U2735">
        <v>948.22</v>
      </c>
    </row>
    <row r="2736" spans="1:21" x14ac:dyDescent="0.3">
      <c r="A2736" t="s">
        <v>12071</v>
      </c>
      <c r="B2736" s="1">
        <v>45050</v>
      </c>
      <c r="C2736" t="s">
        <v>3845</v>
      </c>
      <c r="D2736" t="s">
        <v>9418</v>
      </c>
      <c r="E2736" t="s">
        <v>36</v>
      </c>
      <c r="F2736" t="s">
        <v>143</v>
      </c>
      <c r="G2736" t="s">
        <v>26</v>
      </c>
      <c r="H2736" t="s">
        <v>72</v>
      </c>
      <c r="I2736" t="s">
        <v>150</v>
      </c>
      <c r="J2736" t="s">
        <v>5430</v>
      </c>
      <c r="K2736" t="s">
        <v>12072</v>
      </c>
      <c r="L2736">
        <v>9</v>
      </c>
      <c r="M2736">
        <v>2306.56</v>
      </c>
      <c r="N2736">
        <v>20759.04</v>
      </c>
      <c r="O2736" s="2">
        <v>0.3</v>
      </c>
      <c r="P2736">
        <v>6227.71</v>
      </c>
      <c r="Q2736">
        <v>14531.33</v>
      </c>
      <c r="R2736" t="s">
        <v>59</v>
      </c>
      <c r="S2736" t="s">
        <v>50</v>
      </c>
      <c r="T2736" s="2">
        <v>0.1</v>
      </c>
      <c r="U2736">
        <v>1453.13</v>
      </c>
    </row>
    <row r="2737" spans="1:21" x14ac:dyDescent="0.3">
      <c r="A2737" t="s">
        <v>12073</v>
      </c>
      <c r="B2737" s="1">
        <v>45477</v>
      </c>
      <c r="C2737" t="s">
        <v>12074</v>
      </c>
      <c r="D2737" t="s">
        <v>12075</v>
      </c>
      <c r="E2737" t="s">
        <v>36</v>
      </c>
      <c r="F2737" t="s">
        <v>370</v>
      </c>
      <c r="G2737" t="s">
        <v>81</v>
      </c>
      <c r="H2737" t="s">
        <v>72</v>
      </c>
      <c r="I2737" t="s">
        <v>185</v>
      </c>
      <c r="J2737" t="s">
        <v>12076</v>
      </c>
      <c r="K2737" t="s">
        <v>12077</v>
      </c>
      <c r="L2737">
        <v>6</v>
      </c>
      <c r="M2737">
        <v>5322.01</v>
      </c>
      <c r="N2737">
        <v>31932.06</v>
      </c>
      <c r="O2737" s="2">
        <v>0.25</v>
      </c>
      <c r="P2737">
        <v>7983.02</v>
      </c>
      <c r="Q2737">
        <v>23949.040000000001</v>
      </c>
      <c r="R2737" t="s">
        <v>49</v>
      </c>
      <c r="S2737" t="s">
        <v>50</v>
      </c>
      <c r="T2737" s="2">
        <v>0.3</v>
      </c>
      <c r="U2737">
        <v>7184.71</v>
      </c>
    </row>
    <row r="2738" spans="1:21" x14ac:dyDescent="0.3">
      <c r="A2738" t="s">
        <v>12078</v>
      </c>
      <c r="B2738" s="1">
        <v>45231</v>
      </c>
      <c r="C2738" t="s">
        <v>12079</v>
      </c>
      <c r="D2738" t="s">
        <v>12080</v>
      </c>
      <c r="E2738" t="s">
        <v>24</v>
      </c>
      <c r="F2738" t="s">
        <v>370</v>
      </c>
      <c r="G2738" t="s">
        <v>26</v>
      </c>
      <c r="H2738" t="s">
        <v>45</v>
      </c>
      <c r="I2738" t="s">
        <v>144</v>
      </c>
      <c r="J2738" t="s">
        <v>12081</v>
      </c>
      <c r="K2738" t="s">
        <v>9127</v>
      </c>
      <c r="L2738">
        <v>7</v>
      </c>
      <c r="M2738">
        <v>4193.09</v>
      </c>
      <c r="N2738">
        <v>29351.63</v>
      </c>
      <c r="O2738" s="2">
        <v>0</v>
      </c>
      <c r="P2738">
        <v>0</v>
      </c>
      <c r="Q2738">
        <v>29351.63</v>
      </c>
      <c r="R2738" t="s">
        <v>176</v>
      </c>
      <c r="S2738" t="s">
        <v>50</v>
      </c>
      <c r="T2738" s="2">
        <v>0.25</v>
      </c>
      <c r="U2738">
        <v>7337.91</v>
      </c>
    </row>
    <row r="2739" spans="1:21" x14ac:dyDescent="0.3">
      <c r="A2739" t="s">
        <v>12082</v>
      </c>
      <c r="B2739" s="1">
        <v>45510</v>
      </c>
      <c r="C2739" t="s">
        <v>6944</v>
      </c>
      <c r="D2739" t="s">
        <v>12083</v>
      </c>
      <c r="E2739" t="s">
        <v>54</v>
      </c>
      <c r="F2739" t="s">
        <v>119</v>
      </c>
      <c r="G2739" t="s">
        <v>81</v>
      </c>
      <c r="H2739" t="s">
        <v>45</v>
      </c>
      <c r="I2739" t="s">
        <v>144</v>
      </c>
      <c r="J2739" t="s">
        <v>12084</v>
      </c>
      <c r="K2739" t="s">
        <v>12085</v>
      </c>
      <c r="L2739">
        <v>6</v>
      </c>
      <c r="M2739">
        <v>7490.53</v>
      </c>
      <c r="N2739">
        <v>44943.18</v>
      </c>
      <c r="O2739" s="2">
        <v>0</v>
      </c>
      <c r="P2739">
        <v>0</v>
      </c>
      <c r="Q2739">
        <v>44943.18</v>
      </c>
      <c r="R2739" t="s">
        <v>59</v>
      </c>
      <c r="S2739" t="s">
        <v>60</v>
      </c>
      <c r="T2739" s="2">
        <v>0.2</v>
      </c>
      <c r="U2739">
        <v>8988.64</v>
      </c>
    </row>
    <row r="2740" spans="1:21" x14ac:dyDescent="0.3">
      <c r="A2740" t="s">
        <v>12086</v>
      </c>
      <c r="B2740" s="1">
        <v>44978</v>
      </c>
      <c r="C2740" t="s">
        <v>3684</v>
      </c>
      <c r="D2740" t="s">
        <v>12087</v>
      </c>
      <c r="E2740" t="s">
        <v>36</v>
      </c>
      <c r="F2740" t="s">
        <v>25</v>
      </c>
      <c r="G2740" t="s">
        <v>81</v>
      </c>
      <c r="H2740" t="s">
        <v>27</v>
      </c>
      <c r="I2740" t="s">
        <v>93</v>
      </c>
      <c r="J2740" t="s">
        <v>12088</v>
      </c>
      <c r="K2740" t="s">
        <v>12089</v>
      </c>
      <c r="L2740">
        <v>9</v>
      </c>
      <c r="M2740">
        <v>4442.3999999999996</v>
      </c>
      <c r="N2740">
        <v>39981.599999999999</v>
      </c>
      <c r="O2740" s="2">
        <v>0</v>
      </c>
      <c r="P2740">
        <v>0</v>
      </c>
      <c r="Q2740">
        <v>39981.599999999999</v>
      </c>
      <c r="R2740" t="s">
        <v>76</v>
      </c>
      <c r="S2740" t="s">
        <v>60</v>
      </c>
      <c r="T2740" s="2">
        <v>0.2</v>
      </c>
      <c r="U2740">
        <v>7996.32</v>
      </c>
    </row>
    <row r="2741" spans="1:21" x14ac:dyDescent="0.3">
      <c r="A2741" t="s">
        <v>12090</v>
      </c>
      <c r="B2741" s="1">
        <v>45889</v>
      </c>
      <c r="C2741" t="s">
        <v>12091</v>
      </c>
      <c r="D2741" t="s">
        <v>12092</v>
      </c>
      <c r="E2741" t="s">
        <v>54</v>
      </c>
      <c r="F2741" t="s">
        <v>119</v>
      </c>
      <c r="G2741" t="s">
        <v>81</v>
      </c>
      <c r="H2741" t="s">
        <v>27</v>
      </c>
      <c r="I2741" t="s">
        <v>157</v>
      </c>
      <c r="J2741" t="s">
        <v>12093</v>
      </c>
      <c r="K2741" t="s">
        <v>12094</v>
      </c>
      <c r="L2741">
        <v>10</v>
      </c>
      <c r="M2741">
        <v>1348.88</v>
      </c>
      <c r="N2741">
        <v>13488.8</v>
      </c>
      <c r="O2741" s="2">
        <v>0.05</v>
      </c>
      <c r="P2741">
        <v>674.44</v>
      </c>
      <c r="Q2741">
        <v>12814.36</v>
      </c>
      <c r="R2741" t="s">
        <v>49</v>
      </c>
      <c r="S2741" t="s">
        <v>77</v>
      </c>
      <c r="T2741" s="2">
        <v>0.25</v>
      </c>
      <c r="U2741">
        <v>3203.59</v>
      </c>
    </row>
    <row r="2742" spans="1:21" x14ac:dyDescent="0.3">
      <c r="A2742" t="s">
        <v>12095</v>
      </c>
      <c r="B2742" s="1">
        <v>45351</v>
      </c>
      <c r="C2742" t="s">
        <v>8406</v>
      </c>
      <c r="D2742" t="s">
        <v>12096</v>
      </c>
      <c r="E2742" t="s">
        <v>54</v>
      </c>
      <c r="F2742" t="s">
        <v>143</v>
      </c>
      <c r="G2742" t="s">
        <v>81</v>
      </c>
      <c r="H2742" t="s">
        <v>55</v>
      </c>
      <c r="I2742" t="s">
        <v>100</v>
      </c>
      <c r="J2742" t="s">
        <v>12097</v>
      </c>
      <c r="K2742" t="s">
        <v>12098</v>
      </c>
      <c r="L2742">
        <v>2</v>
      </c>
      <c r="M2742">
        <v>4895.7</v>
      </c>
      <c r="N2742">
        <v>9791.4</v>
      </c>
      <c r="O2742" s="2">
        <v>0.2</v>
      </c>
      <c r="P2742">
        <v>1958.28</v>
      </c>
      <c r="Q2742">
        <v>7833.12</v>
      </c>
      <c r="R2742" t="s">
        <v>31</v>
      </c>
      <c r="S2742" t="s">
        <v>60</v>
      </c>
      <c r="T2742" s="2">
        <v>0.15</v>
      </c>
      <c r="U2742">
        <v>1174.97</v>
      </c>
    </row>
    <row r="2743" spans="1:21" x14ac:dyDescent="0.3">
      <c r="A2743" t="s">
        <v>12099</v>
      </c>
      <c r="B2743" s="1">
        <v>45321</v>
      </c>
      <c r="C2743" t="s">
        <v>12100</v>
      </c>
      <c r="D2743" t="s">
        <v>3415</v>
      </c>
      <c r="E2743" t="s">
        <v>142</v>
      </c>
      <c r="F2743" t="s">
        <v>64</v>
      </c>
      <c r="G2743" t="s">
        <v>26</v>
      </c>
      <c r="H2743" t="s">
        <v>27</v>
      </c>
      <c r="I2743" t="s">
        <v>28</v>
      </c>
      <c r="J2743" t="s">
        <v>12101</v>
      </c>
      <c r="K2743" t="s">
        <v>12102</v>
      </c>
      <c r="L2743">
        <v>4</v>
      </c>
      <c r="M2743">
        <v>3556.34</v>
      </c>
      <c r="N2743">
        <v>14225.36</v>
      </c>
      <c r="O2743" s="2">
        <v>0.3</v>
      </c>
      <c r="P2743">
        <v>4267.6099999999997</v>
      </c>
      <c r="Q2743">
        <v>9957.75</v>
      </c>
      <c r="R2743" t="s">
        <v>31</v>
      </c>
      <c r="S2743" t="s">
        <v>32</v>
      </c>
      <c r="T2743" s="2">
        <v>0.15</v>
      </c>
      <c r="U2743">
        <v>1493.66</v>
      </c>
    </row>
    <row r="2744" spans="1:21" x14ac:dyDescent="0.3">
      <c r="A2744" t="s">
        <v>12103</v>
      </c>
      <c r="B2744" s="1">
        <v>45562</v>
      </c>
      <c r="C2744" t="s">
        <v>12104</v>
      </c>
      <c r="D2744" t="s">
        <v>3433</v>
      </c>
      <c r="E2744" t="s">
        <v>36</v>
      </c>
      <c r="F2744" t="s">
        <v>64</v>
      </c>
      <c r="G2744" t="s">
        <v>81</v>
      </c>
      <c r="H2744" t="s">
        <v>72</v>
      </c>
      <c r="I2744" t="s">
        <v>73</v>
      </c>
      <c r="J2744" t="s">
        <v>12105</v>
      </c>
      <c r="K2744" t="s">
        <v>12106</v>
      </c>
      <c r="L2744">
        <v>2</v>
      </c>
      <c r="M2744">
        <v>2825.51</v>
      </c>
      <c r="N2744">
        <v>5651.02</v>
      </c>
      <c r="O2744" s="2">
        <v>0.25</v>
      </c>
      <c r="P2744">
        <v>1412.76</v>
      </c>
      <c r="Q2744">
        <v>4238.26</v>
      </c>
      <c r="R2744" t="s">
        <v>59</v>
      </c>
      <c r="S2744" t="s">
        <v>60</v>
      </c>
      <c r="T2744" s="2">
        <v>0.2</v>
      </c>
      <c r="U2744">
        <v>847.65</v>
      </c>
    </row>
    <row r="2745" spans="1:21" x14ac:dyDescent="0.3">
      <c r="A2745" t="s">
        <v>12107</v>
      </c>
      <c r="B2745" s="1">
        <v>45208</v>
      </c>
      <c r="C2745" t="s">
        <v>12108</v>
      </c>
      <c r="D2745" t="s">
        <v>12109</v>
      </c>
      <c r="E2745" t="s">
        <v>54</v>
      </c>
      <c r="F2745" t="s">
        <v>87</v>
      </c>
      <c r="G2745" t="s">
        <v>81</v>
      </c>
      <c r="H2745" t="s">
        <v>55</v>
      </c>
      <c r="I2745" t="s">
        <v>130</v>
      </c>
      <c r="J2745" t="s">
        <v>12110</v>
      </c>
      <c r="K2745" t="s">
        <v>10786</v>
      </c>
      <c r="L2745">
        <v>5</v>
      </c>
      <c r="M2745">
        <v>4913.21</v>
      </c>
      <c r="N2745">
        <v>24566.05</v>
      </c>
      <c r="O2745" s="2">
        <v>0.2</v>
      </c>
      <c r="P2745">
        <v>4913.21</v>
      </c>
      <c r="Q2745">
        <v>19652.84</v>
      </c>
      <c r="R2745" t="s">
        <v>176</v>
      </c>
      <c r="S2745" t="s">
        <v>32</v>
      </c>
      <c r="T2745" s="2">
        <v>0.3</v>
      </c>
      <c r="U2745">
        <v>5895.85</v>
      </c>
    </row>
    <row r="2746" spans="1:21" x14ac:dyDescent="0.3">
      <c r="A2746" t="s">
        <v>12111</v>
      </c>
      <c r="B2746" s="1">
        <v>45827</v>
      </c>
      <c r="C2746" t="s">
        <v>12112</v>
      </c>
      <c r="D2746" t="s">
        <v>11271</v>
      </c>
      <c r="E2746" t="s">
        <v>142</v>
      </c>
      <c r="F2746" t="s">
        <v>143</v>
      </c>
      <c r="G2746" t="s">
        <v>81</v>
      </c>
      <c r="H2746" t="s">
        <v>45</v>
      </c>
      <c r="I2746" t="s">
        <v>144</v>
      </c>
      <c r="J2746" t="s">
        <v>12113</v>
      </c>
      <c r="K2746" t="s">
        <v>12114</v>
      </c>
      <c r="L2746">
        <v>7</v>
      </c>
      <c r="M2746">
        <v>5174.34</v>
      </c>
      <c r="N2746">
        <v>36220.379999999997</v>
      </c>
      <c r="O2746" s="2">
        <v>0.05</v>
      </c>
      <c r="P2746">
        <v>1811.02</v>
      </c>
      <c r="Q2746">
        <v>34409.360000000001</v>
      </c>
      <c r="R2746" t="s">
        <v>176</v>
      </c>
      <c r="S2746" t="s">
        <v>50</v>
      </c>
      <c r="T2746" s="2">
        <v>0.15</v>
      </c>
      <c r="U2746">
        <v>5161.3999999999996</v>
      </c>
    </row>
    <row r="2747" spans="1:21" x14ac:dyDescent="0.3">
      <c r="A2747" t="s">
        <v>12115</v>
      </c>
      <c r="B2747" s="1">
        <v>45154</v>
      </c>
      <c r="C2747" t="s">
        <v>12116</v>
      </c>
      <c r="D2747" t="s">
        <v>8604</v>
      </c>
      <c r="E2747" t="s">
        <v>36</v>
      </c>
      <c r="F2747" t="s">
        <v>143</v>
      </c>
      <c r="G2747" t="s">
        <v>81</v>
      </c>
      <c r="H2747" t="s">
        <v>55</v>
      </c>
      <c r="I2747" t="s">
        <v>100</v>
      </c>
      <c r="J2747" t="s">
        <v>12117</v>
      </c>
      <c r="K2747" t="s">
        <v>12118</v>
      </c>
      <c r="L2747">
        <v>4</v>
      </c>
      <c r="M2747">
        <v>7224.45</v>
      </c>
      <c r="N2747">
        <v>28897.8</v>
      </c>
      <c r="O2747" s="2">
        <v>0.3</v>
      </c>
      <c r="P2747">
        <v>8669.34</v>
      </c>
      <c r="Q2747">
        <v>20228.46</v>
      </c>
      <c r="R2747" t="s">
        <v>59</v>
      </c>
      <c r="S2747" t="s">
        <v>32</v>
      </c>
      <c r="T2747" s="2">
        <v>0.1</v>
      </c>
      <c r="U2747">
        <v>2022.85</v>
      </c>
    </row>
    <row r="2748" spans="1:21" x14ac:dyDescent="0.3">
      <c r="A2748" t="s">
        <v>12119</v>
      </c>
      <c r="B2748" s="1">
        <v>45037</v>
      </c>
      <c r="C2748" t="s">
        <v>4239</v>
      </c>
      <c r="D2748" t="s">
        <v>12120</v>
      </c>
      <c r="E2748" t="s">
        <v>24</v>
      </c>
      <c r="F2748" t="s">
        <v>163</v>
      </c>
      <c r="G2748" t="s">
        <v>81</v>
      </c>
      <c r="H2748" t="s">
        <v>27</v>
      </c>
      <c r="I2748" t="s">
        <v>93</v>
      </c>
      <c r="J2748" t="s">
        <v>12121</v>
      </c>
      <c r="K2748" t="s">
        <v>12122</v>
      </c>
      <c r="L2748">
        <v>10</v>
      </c>
      <c r="M2748">
        <v>4815.1899999999996</v>
      </c>
      <c r="N2748">
        <v>48151.9</v>
      </c>
      <c r="O2748" s="2">
        <v>0.15</v>
      </c>
      <c r="P2748">
        <v>7222.78</v>
      </c>
      <c r="Q2748">
        <v>40929.120000000003</v>
      </c>
      <c r="R2748" t="s">
        <v>49</v>
      </c>
      <c r="S2748" t="s">
        <v>32</v>
      </c>
      <c r="T2748" s="2">
        <v>0.2</v>
      </c>
      <c r="U2748">
        <v>8185.82</v>
      </c>
    </row>
    <row r="2749" spans="1:21" x14ac:dyDescent="0.3">
      <c r="A2749" t="s">
        <v>12123</v>
      </c>
      <c r="B2749" s="1">
        <v>45737</v>
      </c>
      <c r="C2749" t="s">
        <v>12124</v>
      </c>
      <c r="D2749" t="s">
        <v>12125</v>
      </c>
      <c r="E2749" t="s">
        <v>43</v>
      </c>
      <c r="F2749" t="s">
        <v>143</v>
      </c>
      <c r="G2749" t="s">
        <v>81</v>
      </c>
      <c r="H2749" t="s">
        <v>72</v>
      </c>
      <c r="I2749" t="s">
        <v>106</v>
      </c>
      <c r="J2749" t="s">
        <v>12126</v>
      </c>
      <c r="K2749" t="s">
        <v>12127</v>
      </c>
      <c r="L2749">
        <v>3</v>
      </c>
      <c r="M2749">
        <v>4324.93</v>
      </c>
      <c r="N2749">
        <v>12974.79</v>
      </c>
      <c r="O2749" s="2">
        <v>0.1</v>
      </c>
      <c r="P2749">
        <v>1297.48</v>
      </c>
      <c r="Q2749">
        <v>11677.31</v>
      </c>
      <c r="R2749" t="s">
        <v>49</v>
      </c>
      <c r="S2749" t="s">
        <v>50</v>
      </c>
      <c r="T2749" s="2">
        <v>0.2</v>
      </c>
      <c r="U2749">
        <v>2335.46</v>
      </c>
    </row>
    <row r="2750" spans="1:21" x14ac:dyDescent="0.3">
      <c r="A2750" t="s">
        <v>12128</v>
      </c>
      <c r="B2750" s="1">
        <v>45149</v>
      </c>
      <c r="C2750" t="s">
        <v>12129</v>
      </c>
      <c r="D2750" t="s">
        <v>4086</v>
      </c>
      <c r="E2750" t="s">
        <v>54</v>
      </c>
      <c r="F2750" t="s">
        <v>64</v>
      </c>
      <c r="G2750" t="s">
        <v>26</v>
      </c>
      <c r="H2750" t="s">
        <v>72</v>
      </c>
      <c r="I2750" t="s">
        <v>150</v>
      </c>
      <c r="J2750" t="s">
        <v>12130</v>
      </c>
      <c r="K2750" t="s">
        <v>12131</v>
      </c>
      <c r="L2750">
        <v>4</v>
      </c>
      <c r="M2750">
        <v>3542.65</v>
      </c>
      <c r="N2750">
        <v>14170.6</v>
      </c>
      <c r="O2750" s="2">
        <v>0.1</v>
      </c>
      <c r="P2750">
        <v>1417.06</v>
      </c>
      <c r="Q2750">
        <v>12753.54</v>
      </c>
      <c r="R2750" t="s">
        <v>76</v>
      </c>
      <c r="S2750" t="s">
        <v>77</v>
      </c>
      <c r="T2750" s="2">
        <v>0.1</v>
      </c>
      <c r="U2750">
        <v>1275.3499999999999</v>
      </c>
    </row>
    <row r="2751" spans="1:21" x14ac:dyDescent="0.3">
      <c r="A2751" t="s">
        <v>12132</v>
      </c>
      <c r="B2751" s="1">
        <v>45669</v>
      </c>
      <c r="C2751" t="s">
        <v>12133</v>
      </c>
      <c r="D2751" t="s">
        <v>12134</v>
      </c>
      <c r="E2751" t="s">
        <v>36</v>
      </c>
      <c r="F2751" t="s">
        <v>37</v>
      </c>
      <c r="G2751" t="s">
        <v>26</v>
      </c>
      <c r="H2751" t="s">
        <v>72</v>
      </c>
      <c r="I2751" t="s">
        <v>185</v>
      </c>
      <c r="J2751" t="s">
        <v>12135</v>
      </c>
      <c r="K2751" t="s">
        <v>12136</v>
      </c>
      <c r="L2751">
        <v>10</v>
      </c>
      <c r="M2751">
        <v>6686.82</v>
      </c>
      <c r="N2751">
        <v>66868.2</v>
      </c>
      <c r="O2751" s="2">
        <v>0.15</v>
      </c>
      <c r="P2751">
        <v>10030.23</v>
      </c>
      <c r="Q2751">
        <v>56837.97</v>
      </c>
      <c r="R2751" t="s">
        <v>31</v>
      </c>
      <c r="S2751" t="s">
        <v>60</v>
      </c>
      <c r="T2751" s="2">
        <v>0.25</v>
      </c>
      <c r="U2751">
        <v>14209.49</v>
      </c>
    </row>
    <row r="2752" spans="1:21" x14ac:dyDescent="0.3">
      <c r="A2752" t="s">
        <v>12137</v>
      </c>
      <c r="B2752" s="1">
        <v>44932</v>
      </c>
      <c r="C2752" t="s">
        <v>12138</v>
      </c>
      <c r="D2752" t="s">
        <v>12139</v>
      </c>
      <c r="E2752" t="s">
        <v>36</v>
      </c>
      <c r="F2752" t="s">
        <v>99</v>
      </c>
      <c r="G2752" t="s">
        <v>81</v>
      </c>
      <c r="H2752" t="s">
        <v>45</v>
      </c>
      <c r="I2752" t="s">
        <v>136</v>
      </c>
      <c r="J2752" t="s">
        <v>12140</v>
      </c>
      <c r="K2752" t="s">
        <v>12141</v>
      </c>
      <c r="L2752">
        <v>9</v>
      </c>
      <c r="M2752">
        <v>3580.41</v>
      </c>
      <c r="N2752">
        <v>32223.69</v>
      </c>
      <c r="O2752" s="2">
        <v>0.3</v>
      </c>
      <c r="P2752">
        <v>9667.11</v>
      </c>
      <c r="Q2752">
        <v>22556.58</v>
      </c>
      <c r="R2752" t="s">
        <v>76</v>
      </c>
      <c r="S2752" t="s">
        <v>32</v>
      </c>
      <c r="T2752" s="2">
        <v>0.25</v>
      </c>
      <c r="U2752">
        <v>5639.15</v>
      </c>
    </row>
    <row r="2753" spans="1:21" x14ac:dyDescent="0.3">
      <c r="A2753" t="s">
        <v>12142</v>
      </c>
      <c r="B2753" s="1">
        <v>45630</v>
      </c>
      <c r="C2753" t="s">
        <v>2611</v>
      </c>
      <c r="D2753" t="s">
        <v>8386</v>
      </c>
      <c r="E2753" t="s">
        <v>54</v>
      </c>
      <c r="F2753" t="s">
        <v>87</v>
      </c>
      <c r="G2753" t="s">
        <v>26</v>
      </c>
      <c r="H2753" t="s">
        <v>27</v>
      </c>
      <c r="I2753" t="s">
        <v>28</v>
      </c>
      <c r="J2753" t="s">
        <v>12143</v>
      </c>
      <c r="K2753" t="s">
        <v>12144</v>
      </c>
      <c r="L2753">
        <v>2</v>
      </c>
      <c r="M2753">
        <v>3019.77</v>
      </c>
      <c r="N2753">
        <v>6039.54</v>
      </c>
      <c r="O2753" s="2">
        <v>0</v>
      </c>
      <c r="P2753">
        <v>0</v>
      </c>
      <c r="Q2753">
        <v>6039.54</v>
      </c>
      <c r="R2753" t="s">
        <v>49</v>
      </c>
      <c r="S2753" t="s">
        <v>50</v>
      </c>
      <c r="T2753" s="2">
        <v>0.25</v>
      </c>
      <c r="U2753">
        <v>1509.88</v>
      </c>
    </row>
    <row r="2754" spans="1:21" x14ac:dyDescent="0.3">
      <c r="A2754" t="s">
        <v>12145</v>
      </c>
      <c r="B2754" s="1">
        <v>45331</v>
      </c>
      <c r="C2754" t="s">
        <v>12146</v>
      </c>
      <c r="D2754" t="s">
        <v>12147</v>
      </c>
      <c r="E2754" t="s">
        <v>54</v>
      </c>
      <c r="F2754" t="s">
        <v>44</v>
      </c>
      <c r="G2754" t="s">
        <v>81</v>
      </c>
      <c r="H2754" t="s">
        <v>55</v>
      </c>
      <c r="I2754" t="s">
        <v>100</v>
      </c>
      <c r="J2754" t="s">
        <v>12148</v>
      </c>
      <c r="K2754" t="s">
        <v>12149</v>
      </c>
      <c r="L2754">
        <v>9</v>
      </c>
      <c r="M2754">
        <v>1196.5</v>
      </c>
      <c r="N2754">
        <v>10768.5</v>
      </c>
      <c r="O2754" s="2">
        <v>0.25</v>
      </c>
      <c r="P2754">
        <v>2692.12</v>
      </c>
      <c r="Q2754">
        <v>8076.38</v>
      </c>
      <c r="R2754" t="s">
        <v>31</v>
      </c>
      <c r="S2754" t="s">
        <v>77</v>
      </c>
      <c r="T2754" s="2">
        <v>0.2</v>
      </c>
      <c r="U2754">
        <v>1615.28</v>
      </c>
    </row>
    <row r="2755" spans="1:21" x14ac:dyDescent="0.3">
      <c r="A2755" t="s">
        <v>12150</v>
      </c>
      <c r="B2755" s="1">
        <v>44990</v>
      </c>
      <c r="C2755" t="s">
        <v>12151</v>
      </c>
      <c r="D2755" t="s">
        <v>12152</v>
      </c>
      <c r="E2755" t="s">
        <v>54</v>
      </c>
      <c r="F2755" t="s">
        <v>64</v>
      </c>
      <c r="G2755" t="s">
        <v>26</v>
      </c>
      <c r="H2755" t="s">
        <v>45</v>
      </c>
      <c r="I2755" t="s">
        <v>65</v>
      </c>
      <c r="J2755" t="s">
        <v>2420</v>
      </c>
      <c r="K2755" t="s">
        <v>12153</v>
      </c>
      <c r="L2755">
        <v>6</v>
      </c>
      <c r="M2755">
        <v>2834.06</v>
      </c>
      <c r="N2755">
        <v>17004.36</v>
      </c>
      <c r="O2755" s="2">
        <v>0.15</v>
      </c>
      <c r="P2755">
        <v>2550.65</v>
      </c>
      <c r="Q2755">
        <v>14453.71</v>
      </c>
      <c r="R2755" t="s">
        <v>76</v>
      </c>
      <c r="S2755" t="s">
        <v>50</v>
      </c>
      <c r="T2755" s="2">
        <v>0.25</v>
      </c>
      <c r="U2755">
        <v>3613.43</v>
      </c>
    </row>
    <row r="2756" spans="1:21" x14ac:dyDescent="0.3">
      <c r="A2756" t="s">
        <v>12154</v>
      </c>
      <c r="B2756" s="1">
        <v>45895</v>
      </c>
      <c r="C2756" t="s">
        <v>12155</v>
      </c>
      <c r="D2756" t="s">
        <v>9096</v>
      </c>
      <c r="E2756" t="s">
        <v>24</v>
      </c>
      <c r="F2756" t="s">
        <v>119</v>
      </c>
      <c r="G2756" t="s">
        <v>81</v>
      </c>
      <c r="H2756" t="s">
        <v>72</v>
      </c>
      <c r="I2756" t="s">
        <v>150</v>
      </c>
      <c r="J2756" t="s">
        <v>12156</v>
      </c>
      <c r="K2756" t="s">
        <v>12157</v>
      </c>
      <c r="L2756">
        <v>4</v>
      </c>
      <c r="M2756">
        <v>4054.86</v>
      </c>
      <c r="N2756">
        <v>16219.44</v>
      </c>
      <c r="O2756" s="2">
        <v>0.05</v>
      </c>
      <c r="P2756">
        <v>810.97</v>
      </c>
      <c r="Q2756">
        <v>15408.47</v>
      </c>
      <c r="R2756" t="s">
        <v>59</v>
      </c>
      <c r="S2756" t="s">
        <v>60</v>
      </c>
      <c r="T2756" s="2">
        <v>0.15</v>
      </c>
      <c r="U2756">
        <v>2311.27</v>
      </c>
    </row>
    <row r="2757" spans="1:21" x14ac:dyDescent="0.3">
      <c r="A2757" t="s">
        <v>12158</v>
      </c>
      <c r="B2757" s="1">
        <v>45146</v>
      </c>
      <c r="C2757" t="s">
        <v>11677</v>
      </c>
      <c r="D2757" t="s">
        <v>12159</v>
      </c>
      <c r="E2757" t="s">
        <v>43</v>
      </c>
      <c r="F2757" t="s">
        <v>119</v>
      </c>
      <c r="G2757" t="s">
        <v>26</v>
      </c>
      <c r="H2757" t="s">
        <v>27</v>
      </c>
      <c r="I2757" t="s">
        <v>28</v>
      </c>
      <c r="J2757" t="s">
        <v>12160</v>
      </c>
      <c r="K2757" t="s">
        <v>12161</v>
      </c>
      <c r="L2757">
        <v>9</v>
      </c>
      <c r="M2757">
        <v>4797.12</v>
      </c>
      <c r="N2757">
        <v>43174.080000000002</v>
      </c>
      <c r="O2757" s="2">
        <v>0.2</v>
      </c>
      <c r="P2757">
        <v>8634.82</v>
      </c>
      <c r="Q2757">
        <v>34539.26</v>
      </c>
      <c r="R2757" t="s">
        <v>176</v>
      </c>
      <c r="S2757" t="s">
        <v>32</v>
      </c>
      <c r="T2757" s="2">
        <v>0.3</v>
      </c>
      <c r="U2757">
        <v>10361.780000000001</v>
      </c>
    </row>
    <row r="2758" spans="1:21" x14ac:dyDescent="0.3">
      <c r="A2758" t="s">
        <v>12162</v>
      </c>
      <c r="B2758" s="1">
        <v>45141</v>
      </c>
      <c r="C2758" t="s">
        <v>9848</v>
      </c>
      <c r="D2758" t="s">
        <v>12163</v>
      </c>
      <c r="E2758" t="s">
        <v>24</v>
      </c>
      <c r="F2758" t="s">
        <v>156</v>
      </c>
      <c r="G2758" t="s">
        <v>26</v>
      </c>
      <c r="H2758" t="s">
        <v>27</v>
      </c>
      <c r="I2758" t="s">
        <v>28</v>
      </c>
      <c r="J2758" t="s">
        <v>7594</v>
      </c>
      <c r="K2758" t="s">
        <v>12164</v>
      </c>
      <c r="L2758">
        <v>1</v>
      </c>
      <c r="M2758">
        <v>3956.02</v>
      </c>
      <c r="N2758">
        <v>3956.02</v>
      </c>
      <c r="O2758" s="2">
        <v>0.3</v>
      </c>
      <c r="P2758">
        <v>1186.81</v>
      </c>
      <c r="Q2758">
        <v>2769.21</v>
      </c>
      <c r="R2758" t="s">
        <v>31</v>
      </c>
      <c r="S2758" t="s">
        <v>32</v>
      </c>
      <c r="T2758" s="2">
        <v>0.2</v>
      </c>
      <c r="U2758">
        <v>553.84</v>
      </c>
    </row>
    <row r="2759" spans="1:21" x14ac:dyDescent="0.3">
      <c r="A2759" t="s">
        <v>12165</v>
      </c>
      <c r="B2759" s="1">
        <v>45002</v>
      </c>
      <c r="C2759" t="s">
        <v>12166</v>
      </c>
      <c r="D2759" t="s">
        <v>12167</v>
      </c>
      <c r="E2759" t="s">
        <v>54</v>
      </c>
      <c r="F2759" t="s">
        <v>44</v>
      </c>
      <c r="G2759" t="s">
        <v>81</v>
      </c>
      <c r="H2759" t="s">
        <v>27</v>
      </c>
      <c r="I2759" t="s">
        <v>93</v>
      </c>
      <c r="J2759" t="s">
        <v>12168</v>
      </c>
      <c r="K2759" t="s">
        <v>12169</v>
      </c>
      <c r="L2759">
        <v>3</v>
      </c>
      <c r="M2759">
        <v>2754.1</v>
      </c>
      <c r="N2759">
        <v>8262.2999999999993</v>
      </c>
      <c r="O2759" s="2">
        <v>0.05</v>
      </c>
      <c r="P2759">
        <v>413.12</v>
      </c>
      <c r="Q2759">
        <v>7849.18</v>
      </c>
      <c r="R2759" t="s">
        <v>49</v>
      </c>
      <c r="S2759" t="s">
        <v>60</v>
      </c>
      <c r="T2759" s="2">
        <v>0.1</v>
      </c>
      <c r="U2759">
        <v>784.92</v>
      </c>
    </row>
    <row r="2760" spans="1:21" x14ac:dyDescent="0.3">
      <c r="A2760" t="s">
        <v>12170</v>
      </c>
      <c r="B2760" s="1">
        <v>45792</v>
      </c>
      <c r="C2760" t="s">
        <v>6871</v>
      </c>
      <c r="D2760" t="s">
        <v>12171</v>
      </c>
      <c r="E2760" t="s">
        <v>36</v>
      </c>
      <c r="F2760" t="s">
        <v>163</v>
      </c>
      <c r="G2760" t="s">
        <v>81</v>
      </c>
      <c r="H2760" t="s">
        <v>27</v>
      </c>
      <c r="I2760" t="s">
        <v>28</v>
      </c>
      <c r="J2760" t="s">
        <v>12172</v>
      </c>
      <c r="K2760" t="s">
        <v>12173</v>
      </c>
      <c r="L2760">
        <v>7</v>
      </c>
      <c r="M2760">
        <v>4427.46</v>
      </c>
      <c r="N2760">
        <v>30992.22</v>
      </c>
      <c r="O2760" s="2">
        <v>0.3</v>
      </c>
      <c r="P2760">
        <v>9297.67</v>
      </c>
      <c r="Q2760">
        <v>21694.55</v>
      </c>
      <c r="R2760" t="s">
        <v>59</v>
      </c>
      <c r="S2760" t="s">
        <v>60</v>
      </c>
      <c r="T2760" s="2">
        <v>0.3</v>
      </c>
      <c r="U2760">
        <v>6508.36</v>
      </c>
    </row>
    <row r="2761" spans="1:21" x14ac:dyDescent="0.3">
      <c r="A2761" t="s">
        <v>12174</v>
      </c>
      <c r="B2761" s="1">
        <v>45867</v>
      </c>
      <c r="C2761" t="s">
        <v>12175</v>
      </c>
      <c r="D2761" t="s">
        <v>12176</v>
      </c>
      <c r="E2761" t="s">
        <v>36</v>
      </c>
      <c r="F2761" t="s">
        <v>64</v>
      </c>
      <c r="G2761" t="s">
        <v>26</v>
      </c>
      <c r="H2761" t="s">
        <v>27</v>
      </c>
      <c r="I2761" t="s">
        <v>157</v>
      </c>
      <c r="J2761" t="s">
        <v>12177</v>
      </c>
      <c r="K2761" t="s">
        <v>12178</v>
      </c>
      <c r="L2761">
        <v>5</v>
      </c>
      <c r="M2761">
        <v>1436.57</v>
      </c>
      <c r="N2761">
        <v>7182.85</v>
      </c>
      <c r="O2761" s="2">
        <v>0</v>
      </c>
      <c r="P2761">
        <v>0</v>
      </c>
      <c r="Q2761">
        <v>7182.85</v>
      </c>
      <c r="R2761" t="s">
        <v>59</v>
      </c>
      <c r="S2761" t="s">
        <v>32</v>
      </c>
      <c r="T2761" s="2">
        <v>0.1</v>
      </c>
      <c r="U2761">
        <v>718.29</v>
      </c>
    </row>
    <row r="2762" spans="1:21" x14ac:dyDescent="0.3">
      <c r="A2762" t="s">
        <v>12179</v>
      </c>
      <c r="B2762" s="1">
        <v>45810</v>
      </c>
      <c r="C2762" t="s">
        <v>12180</v>
      </c>
      <c r="D2762" t="s">
        <v>12181</v>
      </c>
      <c r="E2762" t="s">
        <v>142</v>
      </c>
      <c r="F2762" t="s">
        <v>119</v>
      </c>
      <c r="G2762" t="s">
        <v>26</v>
      </c>
      <c r="H2762" t="s">
        <v>55</v>
      </c>
      <c r="I2762" t="s">
        <v>56</v>
      </c>
      <c r="J2762" t="s">
        <v>12182</v>
      </c>
      <c r="K2762" t="s">
        <v>6706</v>
      </c>
      <c r="L2762">
        <v>1</v>
      </c>
      <c r="M2762">
        <v>783.11</v>
      </c>
      <c r="N2762">
        <v>783.11</v>
      </c>
      <c r="O2762" s="2">
        <v>0</v>
      </c>
      <c r="P2762">
        <v>0</v>
      </c>
      <c r="Q2762">
        <v>783.11</v>
      </c>
      <c r="R2762" t="s">
        <v>59</v>
      </c>
      <c r="S2762" t="s">
        <v>60</v>
      </c>
      <c r="T2762" s="2">
        <v>0.3</v>
      </c>
      <c r="U2762">
        <v>234.93</v>
      </c>
    </row>
    <row r="2763" spans="1:21" x14ac:dyDescent="0.3">
      <c r="A2763" t="s">
        <v>12183</v>
      </c>
      <c r="B2763" s="1">
        <v>45664</v>
      </c>
      <c r="C2763" t="s">
        <v>12184</v>
      </c>
      <c r="D2763" t="s">
        <v>12185</v>
      </c>
      <c r="E2763" t="s">
        <v>54</v>
      </c>
      <c r="F2763" t="s">
        <v>119</v>
      </c>
      <c r="G2763" t="s">
        <v>81</v>
      </c>
      <c r="H2763" t="s">
        <v>55</v>
      </c>
      <c r="I2763" t="s">
        <v>100</v>
      </c>
      <c r="J2763" t="s">
        <v>12186</v>
      </c>
      <c r="K2763" t="s">
        <v>12187</v>
      </c>
      <c r="L2763">
        <v>6</v>
      </c>
      <c r="M2763">
        <v>4075.38</v>
      </c>
      <c r="N2763">
        <v>24452.28</v>
      </c>
      <c r="O2763" s="2">
        <v>0.05</v>
      </c>
      <c r="P2763">
        <v>1222.6099999999999</v>
      </c>
      <c r="Q2763">
        <v>23229.67</v>
      </c>
      <c r="R2763" t="s">
        <v>31</v>
      </c>
      <c r="S2763" t="s">
        <v>32</v>
      </c>
      <c r="T2763" s="2">
        <v>0.1</v>
      </c>
      <c r="U2763">
        <v>2322.9699999999998</v>
      </c>
    </row>
    <row r="2764" spans="1:21" x14ac:dyDescent="0.3">
      <c r="A2764" t="s">
        <v>12188</v>
      </c>
      <c r="B2764" s="1">
        <v>45848</v>
      </c>
      <c r="C2764" t="s">
        <v>9926</v>
      </c>
      <c r="D2764" t="s">
        <v>12189</v>
      </c>
      <c r="E2764" t="s">
        <v>43</v>
      </c>
      <c r="F2764" t="s">
        <v>37</v>
      </c>
      <c r="G2764" t="s">
        <v>26</v>
      </c>
      <c r="H2764" t="s">
        <v>55</v>
      </c>
      <c r="I2764" t="s">
        <v>56</v>
      </c>
      <c r="J2764" t="s">
        <v>12190</v>
      </c>
      <c r="K2764" t="s">
        <v>12191</v>
      </c>
      <c r="L2764">
        <v>8</v>
      </c>
      <c r="M2764">
        <v>3749.53</v>
      </c>
      <c r="N2764">
        <v>29996.240000000002</v>
      </c>
      <c r="O2764" s="2">
        <v>0.3</v>
      </c>
      <c r="P2764">
        <v>8998.8700000000008</v>
      </c>
      <c r="Q2764">
        <v>20997.37</v>
      </c>
      <c r="R2764" t="s">
        <v>59</v>
      </c>
      <c r="S2764" t="s">
        <v>32</v>
      </c>
      <c r="T2764" s="2">
        <v>0.2</v>
      </c>
      <c r="U2764">
        <v>4199.47</v>
      </c>
    </row>
    <row r="2765" spans="1:21" x14ac:dyDescent="0.3">
      <c r="A2765" t="s">
        <v>12192</v>
      </c>
      <c r="B2765" s="1">
        <v>45752</v>
      </c>
      <c r="C2765" t="s">
        <v>12193</v>
      </c>
      <c r="D2765" t="s">
        <v>12194</v>
      </c>
      <c r="E2765" t="s">
        <v>43</v>
      </c>
      <c r="F2765" t="s">
        <v>44</v>
      </c>
      <c r="G2765" t="s">
        <v>81</v>
      </c>
      <c r="H2765" t="s">
        <v>27</v>
      </c>
      <c r="I2765" t="s">
        <v>28</v>
      </c>
      <c r="J2765" t="s">
        <v>12195</v>
      </c>
      <c r="K2765" t="s">
        <v>1805</v>
      </c>
      <c r="L2765">
        <v>3</v>
      </c>
      <c r="M2765">
        <v>7499.8</v>
      </c>
      <c r="N2765">
        <v>22499.4</v>
      </c>
      <c r="O2765" s="2">
        <v>0.2</v>
      </c>
      <c r="P2765">
        <v>4499.88</v>
      </c>
      <c r="Q2765">
        <v>17999.52</v>
      </c>
      <c r="R2765" t="s">
        <v>176</v>
      </c>
      <c r="S2765" t="s">
        <v>77</v>
      </c>
      <c r="T2765" s="2">
        <v>0.3</v>
      </c>
      <c r="U2765">
        <v>5399.86</v>
      </c>
    </row>
    <row r="2766" spans="1:21" x14ac:dyDescent="0.3">
      <c r="A2766" t="s">
        <v>12196</v>
      </c>
      <c r="B2766" s="1">
        <v>44950</v>
      </c>
      <c r="C2766" t="s">
        <v>12197</v>
      </c>
      <c r="D2766" t="s">
        <v>8243</v>
      </c>
      <c r="E2766" t="s">
        <v>24</v>
      </c>
      <c r="F2766" t="s">
        <v>64</v>
      </c>
      <c r="G2766" t="s">
        <v>26</v>
      </c>
      <c r="H2766" t="s">
        <v>27</v>
      </c>
      <c r="I2766" t="s">
        <v>93</v>
      </c>
      <c r="J2766" t="s">
        <v>12198</v>
      </c>
      <c r="K2766" t="s">
        <v>6471</v>
      </c>
      <c r="L2766">
        <v>3</v>
      </c>
      <c r="M2766">
        <v>4394.58</v>
      </c>
      <c r="N2766">
        <v>13183.74</v>
      </c>
      <c r="O2766" s="2">
        <v>0.1</v>
      </c>
      <c r="P2766">
        <v>1318.37</v>
      </c>
      <c r="Q2766">
        <v>11865.37</v>
      </c>
      <c r="R2766" t="s">
        <v>59</v>
      </c>
      <c r="S2766" t="s">
        <v>32</v>
      </c>
      <c r="T2766" s="2">
        <v>0.3</v>
      </c>
      <c r="U2766">
        <v>3559.61</v>
      </c>
    </row>
    <row r="2767" spans="1:21" x14ac:dyDescent="0.3">
      <c r="A2767" t="s">
        <v>12199</v>
      </c>
      <c r="B2767" s="1">
        <v>45265</v>
      </c>
      <c r="C2767" t="s">
        <v>12200</v>
      </c>
      <c r="D2767" t="s">
        <v>1783</v>
      </c>
      <c r="E2767" t="s">
        <v>43</v>
      </c>
      <c r="F2767" t="s">
        <v>71</v>
      </c>
      <c r="G2767" t="s">
        <v>81</v>
      </c>
      <c r="H2767" t="s">
        <v>72</v>
      </c>
      <c r="I2767" t="s">
        <v>73</v>
      </c>
      <c r="J2767" t="s">
        <v>9383</v>
      </c>
      <c r="K2767" t="s">
        <v>12201</v>
      </c>
      <c r="L2767">
        <v>10</v>
      </c>
      <c r="M2767">
        <v>5285.91</v>
      </c>
      <c r="N2767">
        <v>52859.1</v>
      </c>
      <c r="O2767" s="2">
        <v>0.05</v>
      </c>
      <c r="P2767">
        <v>2642.95</v>
      </c>
      <c r="Q2767">
        <v>50216.15</v>
      </c>
      <c r="R2767" t="s">
        <v>176</v>
      </c>
      <c r="S2767" t="s">
        <v>60</v>
      </c>
      <c r="T2767" s="2">
        <v>0.1</v>
      </c>
      <c r="U2767">
        <v>5021.62</v>
      </c>
    </row>
    <row r="2768" spans="1:21" x14ac:dyDescent="0.3">
      <c r="A2768" t="s">
        <v>12202</v>
      </c>
      <c r="B2768" s="1">
        <v>45317</v>
      </c>
      <c r="C2768" t="s">
        <v>12203</v>
      </c>
      <c r="D2768" t="s">
        <v>12204</v>
      </c>
      <c r="E2768" t="s">
        <v>43</v>
      </c>
      <c r="F2768" t="s">
        <v>156</v>
      </c>
      <c r="G2768" t="s">
        <v>26</v>
      </c>
      <c r="H2768" t="s">
        <v>55</v>
      </c>
      <c r="I2768" t="s">
        <v>100</v>
      </c>
      <c r="J2768" t="s">
        <v>8212</v>
      </c>
      <c r="K2768" t="s">
        <v>12205</v>
      </c>
      <c r="L2768">
        <v>8</v>
      </c>
      <c r="M2768">
        <v>6036.68</v>
      </c>
      <c r="N2768">
        <v>48293.440000000002</v>
      </c>
      <c r="O2768" s="2">
        <v>0.05</v>
      </c>
      <c r="P2768">
        <v>2414.67</v>
      </c>
      <c r="Q2768">
        <v>45878.77</v>
      </c>
      <c r="R2768" t="s">
        <v>31</v>
      </c>
      <c r="S2768" t="s">
        <v>50</v>
      </c>
      <c r="T2768" s="2">
        <v>0.2</v>
      </c>
      <c r="U2768">
        <v>9175.75</v>
      </c>
    </row>
    <row r="2769" spans="1:21" x14ac:dyDescent="0.3">
      <c r="A2769" t="s">
        <v>12206</v>
      </c>
      <c r="B2769" s="1">
        <v>45684</v>
      </c>
      <c r="C2769" t="s">
        <v>12207</v>
      </c>
      <c r="D2769" t="s">
        <v>12208</v>
      </c>
      <c r="E2769" t="s">
        <v>142</v>
      </c>
      <c r="F2769" t="s">
        <v>44</v>
      </c>
      <c r="G2769" t="s">
        <v>26</v>
      </c>
      <c r="H2769" t="s">
        <v>27</v>
      </c>
      <c r="I2769" t="s">
        <v>157</v>
      </c>
      <c r="J2769" t="s">
        <v>12209</v>
      </c>
      <c r="K2769" t="s">
        <v>723</v>
      </c>
      <c r="L2769">
        <v>4</v>
      </c>
      <c r="M2769">
        <v>2135.3200000000002</v>
      </c>
      <c r="N2769">
        <v>8541.2800000000007</v>
      </c>
      <c r="O2769" s="2">
        <v>0.05</v>
      </c>
      <c r="P2769">
        <v>427.06</v>
      </c>
      <c r="Q2769">
        <v>8114.22</v>
      </c>
      <c r="R2769" t="s">
        <v>176</v>
      </c>
      <c r="S2769" t="s">
        <v>50</v>
      </c>
      <c r="T2769" s="2">
        <v>0.25</v>
      </c>
      <c r="U2769">
        <v>2028.56</v>
      </c>
    </row>
    <row r="2770" spans="1:21" x14ac:dyDescent="0.3">
      <c r="A2770" t="s">
        <v>12210</v>
      </c>
      <c r="B2770" s="1">
        <v>45173</v>
      </c>
      <c r="C2770" t="s">
        <v>12211</v>
      </c>
      <c r="D2770" t="s">
        <v>12212</v>
      </c>
      <c r="E2770" t="s">
        <v>36</v>
      </c>
      <c r="F2770" t="s">
        <v>156</v>
      </c>
      <c r="G2770" t="s">
        <v>26</v>
      </c>
      <c r="H2770" t="s">
        <v>55</v>
      </c>
      <c r="I2770" t="s">
        <v>100</v>
      </c>
      <c r="J2770" t="s">
        <v>12213</v>
      </c>
      <c r="K2770" t="s">
        <v>2222</v>
      </c>
      <c r="L2770">
        <v>5</v>
      </c>
      <c r="M2770">
        <v>3704.19</v>
      </c>
      <c r="N2770">
        <v>18520.95</v>
      </c>
      <c r="O2770" s="2">
        <v>0.25</v>
      </c>
      <c r="P2770">
        <v>4630.24</v>
      </c>
      <c r="Q2770">
        <v>13890.71</v>
      </c>
      <c r="R2770" t="s">
        <v>49</v>
      </c>
      <c r="S2770" t="s">
        <v>32</v>
      </c>
      <c r="T2770" s="2">
        <v>0.1</v>
      </c>
      <c r="U2770">
        <v>1389.07</v>
      </c>
    </row>
    <row r="2771" spans="1:21" x14ac:dyDescent="0.3">
      <c r="A2771" t="s">
        <v>12214</v>
      </c>
      <c r="B2771" s="1">
        <v>45035</v>
      </c>
      <c r="C2771" t="s">
        <v>12215</v>
      </c>
      <c r="D2771" t="s">
        <v>7464</v>
      </c>
      <c r="E2771" t="s">
        <v>142</v>
      </c>
      <c r="F2771" t="s">
        <v>87</v>
      </c>
      <c r="G2771" t="s">
        <v>26</v>
      </c>
      <c r="H2771" t="s">
        <v>27</v>
      </c>
      <c r="I2771" t="s">
        <v>93</v>
      </c>
      <c r="J2771" t="s">
        <v>4581</v>
      </c>
      <c r="K2771" t="s">
        <v>12216</v>
      </c>
      <c r="L2771">
        <v>8</v>
      </c>
      <c r="M2771">
        <v>7102.44</v>
      </c>
      <c r="N2771">
        <v>56819.519999999997</v>
      </c>
      <c r="O2771" s="2">
        <v>0.15</v>
      </c>
      <c r="P2771">
        <v>8522.93</v>
      </c>
      <c r="Q2771">
        <v>48296.59</v>
      </c>
      <c r="R2771" t="s">
        <v>49</v>
      </c>
      <c r="S2771" t="s">
        <v>77</v>
      </c>
      <c r="T2771" s="2">
        <v>0.1</v>
      </c>
      <c r="U2771">
        <v>4829.66</v>
      </c>
    </row>
    <row r="2772" spans="1:21" x14ac:dyDescent="0.3">
      <c r="A2772" t="s">
        <v>12217</v>
      </c>
      <c r="B2772" s="1">
        <v>45345</v>
      </c>
      <c r="C2772" t="s">
        <v>12218</v>
      </c>
      <c r="D2772" t="s">
        <v>12219</v>
      </c>
      <c r="E2772" t="s">
        <v>54</v>
      </c>
      <c r="F2772" t="s">
        <v>112</v>
      </c>
      <c r="G2772" t="s">
        <v>26</v>
      </c>
      <c r="H2772" t="s">
        <v>55</v>
      </c>
      <c r="I2772" t="s">
        <v>56</v>
      </c>
      <c r="J2772" t="s">
        <v>12220</v>
      </c>
      <c r="K2772" t="s">
        <v>12221</v>
      </c>
      <c r="L2772">
        <v>7</v>
      </c>
      <c r="M2772">
        <v>348.51</v>
      </c>
      <c r="N2772">
        <v>2439.5700000000002</v>
      </c>
      <c r="O2772" s="2">
        <v>0.3</v>
      </c>
      <c r="P2772">
        <v>731.87</v>
      </c>
      <c r="Q2772">
        <v>1707.7</v>
      </c>
      <c r="R2772" t="s">
        <v>176</v>
      </c>
      <c r="S2772" t="s">
        <v>60</v>
      </c>
      <c r="T2772" s="2">
        <v>0.15</v>
      </c>
      <c r="U2772">
        <v>256.14999999999998</v>
      </c>
    </row>
    <row r="2773" spans="1:21" x14ac:dyDescent="0.3">
      <c r="A2773" t="s">
        <v>12222</v>
      </c>
      <c r="B2773" s="1">
        <v>45195</v>
      </c>
      <c r="C2773" t="s">
        <v>12223</v>
      </c>
      <c r="D2773" t="s">
        <v>12224</v>
      </c>
      <c r="E2773" t="s">
        <v>142</v>
      </c>
      <c r="F2773" t="s">
        <v>71</v>
      </c>
      <c r="G2773" t="s">
        <v>26</v>
      </c>
      <c r="H2773" t="s">
        <v>72</v>
      </c>
      <c r="I2773" t="s">
        <v>73</v>
      </c>
      <c r="J2773" t="s">
        <v>12225</v>
      </c>
      <c r="K2773" t="s">
        <v>12226</v>
      </c>
      <c r="L2773">
        <v>10</v>
      </c>
      <c r="M2773">
        <v>3345.65</v>
      </c>
      <c r="N2773">
        <v>33456.5</v>
      </c>
      <c r="O2773" s="2">
        <v>0.3</v>
      </c>
      <c r="P2773">
        <v>10036.950000000001</v>
      </c>
      <c r="Q2773">
        <v>23419.55</v>
      </c>
      <c r="R2773" t="s">
        <v>59</v>
      </c>
      <c r="S2773" t="s">
        <v>77</v>
      </c>
      <c r="T2773" s="2">
        <v>0.25</v>
      </c>
      <c r="U2773">
        <v>5854.89</v>
      </c>
    </row>
    <row r="2774" spans="1:21" x14ac:dyDescent="0.3">
      <c r="A2774" t="s">
        <v>12227</v>
      </c>
      <c r="B2774" s="1">
        <v>45869</v>
      </c>
      <c r="C2774" t="s">
        <v>4452</v>
      </c>
      <c r="D2774" t="s">
        <v>12228</v>
      </c>
      <c r="E2774" t="s">
        <v>54</v>
      </c>
      <c r="F2774" t="s">
        <v>163</v>
      </c>
      <c r="G2774" t="s">
        <v>26</v>
      </c>
      <c r="H2774" t="s">
        <v>72</v>
      </c>
      <c r="I2774" t="s">
        <v>73</v>
      </c>
      <c r="J2774" t="s">
        <v>12229</v>
      </c>
      <c r="K2774" t="s">
        <v>9026</v>
      </c>
      <c r="L2774">
        <v>7</v>
      </c>
      <c r="M2774">
        <v>732.57</v>
      </c>
      <c r="N2774">
        <v>5127.99</v>
      </c>
      <c r="O2774" s="2">
        <v>0.3</v>
      </c>
      <c r="P2774">
        <v>1538.4</v>
      </c>
      <c r="Q2774">
        <v>3589.59</v>
      </c>
      <c r="R2774" t="s">
        <v>59</v>
      </c>
      <c r="S2774" t="s">
        <v>32</v>
      </c>
      <c r="T2774" s="2">
        <v>0.2</v>
      </c>
      <c r="U2774">
        <v>717.92</v>
      </c>
    </row>
    <row r="2775" spans="1:21" x14ac:dyDescent="0.3">
      <c r="A2775" t="s">
        <v>12230</v>
      </c>
      <c r="B2775" s="1">
        <v>45335</v>
      </c>
      <c r="C2775" t="s">
        <v>12231</v>
      </c>
      <c r="D2775" t="s">
        <v>8547</v>
      </c>
      <c r="E2775" t="s">
        <v>24</v>
      </c>
      <c r="F2775" t="s">
        <v>99</v>
      </c>
      <c r="G2775" t="s">
        <v>81</v>
      </c>
      <c r="H2775" t="s">
        <v>72</v>
      </c>
      <c r="I2775" t="s">
        <v>150</v>
      </c>
      <c r="J2775" t="s">
        <v>12232</v>
      </c>
      <c r="K2775" t="s">
        <v>12233</v>
      </c>
      <c r="L2775">
        <v>4</v>
      </c>
      <c r="M2775">
        <v>7459.43</v>
      </c>
      <c r="N2775">
        <v>29837.72</v>
      </c>
      <c r="O2775" s="2">
        <v>0.3</v>
      </c>
      <c r="P2775">
        <v>8951.32</v>
      </c>
      <c r="Q2775">
        <v>20886.400000000001</v>
      </c>
      <c r="R2775" t="s">
        <v>49</v>
      </c>
      <c r="S2775" t="s">
        <v>50</v>
      </c>
      <c r="T2775" s="2">
        <v>0.1</v>
      </c>
      <c r="U2775">
        <v>2088.64</v>
      </c>
    </row>
    <row r="2776" spans="1:21" x14ac:dyDescent="0.3">
      <c r="A2776" t="s">
        <v>12234</v>
      </c>
      <c r="B2776" s="1">
        <v>45199</v>
      </c>
      <c r="C2776" t="s">
        <v>2074</v>
      </c>
      <c r="D2776" t="s">
        <v>12235</v>
      </c>
      <c r="E2776" t="s">
        <v>43</v>
      </c>
      <c r="F2776" t="s">
        <v>119</v>
      </c>
      <c r="G2776" t="s">
        <v>26</v>
      </c>
      <c r="H2776" t="s">
        <v>55</v>
      </c>
      <c r="I2776" t="s">
        <v>130</v>
      </c>
      <c r="J2776" t="s">
        <v>12236</v>
      </c>
      <c r="K2776" t="s">
        <v>5965</v>
      </c>
      <c r="L2776">
        <v>5</v>
      </c>
      <c r="M2776">
        <v>3482.31</v>
      </c>
      <c r="N2776">
        <v>17411.55</v>
      </c>
      <c r="O2776" s="2">
        <v>0.3</v>
      </c>
      <c r="P2776">
        <v>5223.46</v>
      </c>
      <c r="Q2776">
        <v>12188.09</v>
      </c>
      <c r="R2776" t="s">
        <v>176</v>
      </c>
      <c r="S2776" t="s">
        <v>50</v>
      </c>
      <c r="T2776" s="2">
        <v>0.25</v>
      </c>
      <c r="U2776">
        <v>3047.02</v>
      </c>
    </row>
    <row r="2777" spans="1:21" x14ac:dyDescent="0.3">
      <c r="A2777" t="s">
        <v>12237</v>
      </c>
      <c r="B2777" s="1">
        <v>45762</v>
      </c>
      <c r="C2777" t="s">
        <v>7944</v>
      </c>
      <c r="D2777" t="s">
        <v>7193</v>
      </c>
      <c r="E2777" t="s">
        <v>36</v>
      </c>
      <c r="F2777" t="s">
        <v>143</v>
      </c>
      <c r="G2777" t="s">
        <v>81</v>
      </c>
      <c r="H2777" t="s">
        <v>72</v>
      </c>
      <c r="I2777" t="s">
        <v>150</v>
      </c>
      <c r="J2777" t="s">
        <v>12238</v>
      </c>
      <c r="K2777" t="s">
        <v>12239</v>
      </c>
      <c r="L2777">
        <v>4</v>
      </c>
      <c r="M2777">
        <v>1991.79</v>
      </c>
      <c r="N2777">
        <v>7967.16</v>
      </c>
      <c r="O2777" s="2">
        <v>0.3</v>
      </c>
      <c r="P2777">
        <v>2390.15</v>
      </c>
      <c r="Q2777">
        <v>5577.01</v>
      </c>
      <c r="R2777" t="s">
        <v>176</v>
      </c>
      <c r="S2777" t="s">
        <v>50</v>
      </c>
      <c r="T2777" s="2">
        <v>0.3</v>
      </c>
      <c r="U2777">
        <v>1673.1</v>
      </c>
    </row>
    <row r="2778" spans="1:21" x14ac:dyDescent="0.3">
      <c r="A2778" t="s">
        <v>12240</v>
      </c>
      <c r="B2778" s="1">
        <v>45762</v>
      </c>
      <c r="C2778" t="s">
        <v>9379</v>
      </c>
      <c r="D2778" t="s">
        <v>12241</v>
      </c>
      <c r="E2778" t="s">
        <v>142</v>
      </c>
      <c r="F2778" t="s">
        <v>25</v>
      </c>
      <c r="G2778" t="s">
        <v>26</v>
      </c>
      <c r="H2778" t="s">
        <v>27</v>
      </c>
      <c r="I2778" t="s">
        <v>157</v>
      </c>
      <c r="J2778" t="s">
        <v>12242</v>
      </c>
      <c r="K2778" t="s">
        <v>336</v>
      </c>
      <c r="L2778">
        <v>2</v>
      </c>
      <c r="M2778">
        <v>2730.99</v>
      </c>
      <c r="N2778">
        <v>5461.98</v>
      </c>
      <c r="O2778" s="2">
        <v>0.05</v>
      </c>
      <c r="P2778">
        <v>273.10000000000002</v>
      </c>
      <c r="Q2778">
        <v>5188.88</v>
      </c>
      <c r="R2778" t="s">
        <v>76</v>
      </c>
      <c r="S2778" t="s">
        <v>60</v>
      </c>
      <c r="T2778" s="2">
        <v>0.15</v>
      </c>
      <c r="U2778">
        <v>778.33</v>
      </c>
    </row>
    <row r="2779" spans="1:21" x14ac:dyDescent="0.3">
      <c r="A2779" t="s">
        <v>12243</v>
      </c>
      <c r="B2779" s="1">
        <v>45170</v>
      </c>
      <c r="C2779" t="s">
        <v>12244</v>
      </c>
      <c r="D2779" t="s">
        <v>12245</v>
      </c>
      <c r="E2779" t="s">
        <v>24</v>
      </c>
      <c r="F2779" t="s">
        <v>37</v>
      </c>
      <c r="G2779" t="s">
        <v>26</v>
      </c>
      <c r="H2779" t="s">
        <v>55</v>
      </c>
      <c r="I2779" t="s">
        <v>56</v>
      </c>
      <c r="J2779" t="s">
        <v>12246</v>
      </c>
      <c r="K2779" t="s">
        <v>12247</v>
      </c>
      <c r="L2779">
        <v>1</v>
      </c>
      <c r="M2779">
        <v>1564</v>
      </c>
      <c r="N2779">
        <v>1564</v>
      </c>
      <c r="O2779" s="2">
        <v>0.25</v>
      </c>
      <c r="P2779">
        <v>391</v>
      </c>
      <c r="Q2779">
        <v>1173</v>
      </c>
      <c r="R2779" t="s">
        <v>76</v>
      </c>
      <c r="S2779" t="s">
        <v>77</v>
      </c>
      <c r="T2779" s="2">
        <v>0.25</v>
      </c>
      <c r="U2779">
        <v>293.25</v>
      </c>
    </row>
    <row r="2780" spans="1:21" x14ac:dyDescent="0.3">
      <c r="A2780" t="s">
        <v>12248</v>
      </c>
      <c r="B2780" s="1">
        <v>45272</v>
      </c>
      <c r="C2780" t="s">
        <v>12249</v>
      </c>
      <c r="D2780" t="s">
        <v>12250</v>
      </c>
      <c r="E2780" t="s">
        <v>24</v>
      </c>
      <c r="F2780" t="s">
        <v>37</v>
      </c>
      <c r="G2780" t="s">
        <v>26</v>
      </c>
      <c r="H2780" t="s">
        <v>72</v>
      </c>
      <c r="I2780" t="s">
        <v>185</v>
      </c>
      <c r="J2780" t="s">
        <v>12251</v>
      </c>
      <c r="K2780" t="s">
        <v>12252</v>
      </c>
      <c r="L2780">
        <v>8</v>
      </c>
      <c r="M2780">
        <v>7243.25</v>
      </c>
      <c r="N2780">
        <v>57946</v>
      </c>
      <c r="O2780" s="2">
        <v>0</v>
      </c>
      <c r="P2780">
        <v>0</v>
      </c>
      <c r="Q2780">
        <v>57946</v>
      </c>
      <c r="R2780" t="s">
        <v>49</v>
      </c>
      <c r="S2780" t="s">
        <v>60</v>
      </c>
      <c r="T2780" s="2">
        <v>0.3</v>
      </c>
      <c r="U2780">
        <v>17383.8</v>
      </c>
    </row>
    <row r="2781" spans="1:21" x14ac:dyDescent="0.3">
      <c r="A2781" t="s">
        <v>12253</v>
      </c>
      <c r="B2781" s="1">
        <v>45208</v>
      </c>
      <c r="C2781" t="s">
        <v>10882</v>
      </c>
      <c r="D2781" t="s">
        <v>12254</v>
      </c>
      <c r="E2781" t="s">
        <v>142</v>
      </c>
      <c r="F2781" t="s">
        <v>156</v>
      </c>
      <c r="G2781" t="s">
        <v>81</v>
      </c>
      <c r="H2781" t="s">
        <v>72</v>
      </c>
      <c r="I2781" t="s">
        <v>185</v>
      </c>
      <c r="J2781" t="s">
        <v>9950</v>
      </c>
      <c r="K2781" t="s">
        <v>12255</v>
      </c>
      <c r="L2781">
        <v>8</v>
      </c>
      <c r="M2781">
        <v>6910.73</v>
      </c>
      <c r="N2781">
        <v>55285.84</v>
      </c>
      <c r="O2781" s="2">
        <v>0</v>
      </c>
      <c r="P2781">
        <v>0</v>
      </c>
      <c r="Q2781">
        <v>55285.84</v>
      </c>
      <c r="R2781" t="s">
        <v>176</v>
      </c>
      <c r="S2781" t="s">
        <v>60</v>
      </c>
      <c r="T2781" s="2">
        <v>0.1</v>
      </c>
      <c r="U2781">
        <v>5528.58</v>
      </c>
    </row>
    <row r="2782" spans="1:21" x14ac:dyDescent="0.3">
      <c r="A2782" t="s">
        <v>12256</v>
      </c>
      <c r="B2782" s="1">
        <v>45121</v>
      </c>
      <c r="C2782" t="s">
        <v>12257</v>
      </c>
      <c r="D2782" t="s">
        <v>12258</v>
      </c>
      <c r="E2782" t="s">
        <v>54</v>
      </c>
      <c r="F2782" t="s">
        <v>25</v>
      </c>
      <c r="G2782" t="s">
        <v>26</v>
      </c>
      <c r="H2782" t="s">
        <v>45</v>
      </c>
      <c r="I2782" t="s">
        <v>144</v>
      </c>
      <c r="J2782" t="s">
        <v>12259</v>
      </c>
      <c r="K2782" t="s">
        <v>12260</v>
      </c>
      <c r="L2782">
        <v>10</v>
      </c>
      <c r="M2782">
        <v>2234.61</v>
      </c>
      <c r="N2782">
        <v>22346.1</v>
      </c>
      <c r="O2782" s="2">
        <v>0.1</v>
      </c>
      <c r="P2782">
        <v>2234.61</v>
      </c>
      <c r="Q2782">
        <v>20111.490000000002</v>
      </c>
      <c r="R2782" t="s">
        <v>176</v>
      </c>
      <c r="S2782" t="s">
        <v>32</v>
      </c>
      <c r="T2782" s="2">
        <v>0.15</v>
      </c>
      <c r="U2782">
        <v>3016.72</v>
      </c>
    </row>
    <row r="2783" spans="1:21" x14ac:dyDescent="0.3">
      <c r="A2783" t="s">
        <v>12261</v>
      </c>
      <c r="B2783" s="1">
        <v>45675</v>
      </c>
      <c r="C2783" t="s">
        <v>12262</v>
      </c>
      <c r="D2783" t="s">
        <v>1783</v>
      </c>
      <c r="E2783" t="s">
        <v>43</v>
      </c>
      <c r="F2783" t="s">
        <v>44</v>
      </c>
      <c r="G2783" t="s">
        <v>26</v>
      </c>
      <c r="H2783" t="s">
        <v>72</v>
      </c>
      <c r="I2783" t="s">
        <v>185</v>
      </c>
      <c r="J2783" t="s">
        <v>9831</v>
      </c>
      <c r="K2783" t="s">
        <v>12263</v>
      </c>
      <c r="L2783">
        <v>2</v>
      </c>
      <c r="M2783">
        <v>7438.8</v>
      </c>
      <c r="N2783">
        <v>14877.6</v>
      </c>
      <c r="O2783" s="2">
        <v>0.2</v>
      </c>
      <c r="P2783">
        <v>2975.52</v>
      </c>
      <c r="Q2783">
        <v>11902.08</v>
      </c>
      <c r="R2783" t="s">
        <v>176</v>
      </c>
      <c r="S2783" t="s">
        <v>32</v>
      </c>
      <c r="T2783" s="2">
        <v>0.15</v>
      </c>
      <c r="U2783">
        <v>1785.31</v>
      </c>
    </row>
    <row r="2784" spans="1:21" x14ac:dyDescent="0.3">
      <c r="A2784" t="s">
        <v>12264</v>
      </c>
      <c r="B2784" s="1">
        <v>45607</v>
      </c>
      <c r="C2784" t="s">
        <v>8362</v>
      </c>
      <c r="D2784" t="s">
        <v>12265</v>
      </c>
      <c r="E2784" t="s">
        <v>54</v>
      </c>
      <c r="F2784" t="s">
        <v>37</v>
      </c>
      <c r="G2784" t="s">
        <v>81</v>
      </c>
      <c r="H2784" t="s">
        <v>45</v>
      </c>
      <c r="I2784" t="s">
        <v>65</v>
      </c>
      <c r="J2784" t="s">
        <v>12266</v>
      </c>
      <c r="K2784" t="s">
        <v>12267</v>
      </c>
      <c r="L2784">
        <v>8</v>
      </c>
      <c r="M2784">
        <v>4422.3</v>
      </c>
      <c r="N2784">
        <v>35378.400000000001</v>
      </c>
      <c r="O2784" s="2">
        <v>0.05</v>
      </c>
      <c r="P2784">
        <v>1768.92</v>
      </c>
      <c r="Q2784">
        <v>33609.480000000003</v>
      </c>
      <c r="R2784" t="s">
        <v>76</v>
      </c>
      <c r="S2784" t="s">
        <v>60</v>
      </c>
      <c r="T2784" s="2">
        <v>0.15</v>
      </c>
      <c r="U2784">
        <v>5041.42</v>
      </c>
    </row>
    <row r="2785" spans="1:21" x14ac:dyDescent="0.3">
      <c r="A2785" t="s">
        <v>12268</v>
      </c>
      <c r="B2785" s="1">
        <v>45197</v>
      </c>
      <c r="C2785" t="s">
        <v>12269</v>
      </c>
      <c r="D2785" t="s">
        <v>8423</v>
      </c>
      <c r="E2785" t="s">
        <v>43</v>
      </c>
      <c r="F2785" t="s">
        <v>37</v>
      </c>
      <c r="G2785" t="s">
        <v>26</v>
      </c>
      <c r="H2785" t="s">
        <v>45</v>
      </c>
      <c r="I2785" t="s">
        <v>144</v>
      </c>
      <c r="J2785" t="s">
        <v>12270</v>
      </c>
      <c r="K2785" t="s">
        <v>12271</v>
      </c>
      <c r="L2785">
        <v>7</v>
      </c>
      <c r="M2785">
        <v>7920.52</v>
      </c>
      <c r="N2785">
        <v>55443.64</v>
      </c>
      <c r="O2785" s="2">
        <v>0.2</v>
      </c>
      <c r="P2785">
        <v>11088.73</v>
      </c>
      <c r="Q2785">
        <v>44354.91</v>
      </c>
      <c r="R2785" t="s">
        <v>31</v>
      </c>
      <c r="S2785" t="s">
        <v>60</v>
      </c>
      <c r="T2785" s="2">
        <v>0.25</v>
      </c>
      <c r="U2785">
        <v>11088.73</v>
      </c>
    </row>
    <row r="2786" spans="1:21" x14ac:dyDescent="0.3">
      <c r="A2786" t="s">
        <v>12272</v>
      </c>
      <c r="B2786" s="1">
        <v>45491</v>
      </c>
      <c r="C2786" t="s">
        <v>11267</v>
      </c>
      <c r="D2786" t="s">
        <v>12273</v>
      </c>
      <c r="E2786" t="s">
        <v>142</v>
      </c>
      <c r="F2786" t="s">
        <v>99</v>
      </c>
      <c r="G2786" t="s">
        <v>26</v>
      </c>
      <c r="H2786" t="s">
        <v>27</v>
      </c>
      <c r="I2786" t="s">
        <v>93</v>
      </c>
      <c r="J2786" t="s">
        <v>12274</v>
      </c>
      <c r="K2786" t="s">
        <v>12275</v>
      </c>
      <c r="L2786">
        <v>10</v>
      </c>
      <c r="M2786">
        <v>1710.82</v>
      </c>
      <c r="N2786">
        <v>17108.2</v>
      </c>
      <c r="O2786" s="2">
        <v>0.25</v>
      </c>
      <c r="P2786">
        <v>4277.05</v>
      </c>
      <c r="Q2786">
        <v>12831.15</v>
      </c>
      <c r="R2786" t="s">
        <v>49</v>
      </c>
      <c r="S2786" t="s">
        <v>60</v>
      </c>
      <c r="T2786" s="2">
        <v>0.15</v>
      </c>
      <c r="U2786">
        <v>1924.67</v>
      </c>
    </row>
    <row r="2787" spans="1:21" x14ac:dyDescent="0.3">
      <c r="A2787" t="s">
        <v>12276</v>
      </c>
      <c r="B2787" s="1">
        <v>45842</v>
      </c>
      <c r="C2787" t="s">
        <v>12277</v>
      </c>
      <c r="D2787" t="s">
        <v>12278</v>
      </c>
      <c r="E2787" t="s">
        <v>54</v>
      </c>
      <c r="F2787" t="s">
        <v>143</v>
      </c>
      <c r="G2787" t="s">
        <v>81</v>
      </c>
      <c r="H2787" t="s">
        <v>55</v>
      </c>
      <c r="I2787" t="s">
        <v>100</v>
      </c>
      <c r="J2787" t="s">
        <v>12279</v>
      </c>
      <c r="K2787" t="s">
        <v>1040</v>
      </c>
      <c r="L2787">
        <v>3</v>
      </c>
      <c r="M2787">
        <v>4990.32</v>
      </c>
      <c r="N2787">
        <v>14970.96</v>
      </c>
      <c r="O2787" s="2">
        <v>0.15</v>
      </c>
      <c r="P2787">
        <v>2245.64</v>
      </c>
      <c r="Q2787">
        <v>12725.32</v>
      </c>
      <c r="R2787" t="s">
        <v>76</v>
      </c>
      <c r="S2787" t="s">
        <v>32</v>
      </c>
      <c r="T2787" s="2">
        <v>0.2</v>
      </c>
      <c r="U2787">
        <v>2545.06</v>
      </c>
    </row>
    <row r="2788" spans="1:21" x14ac:dyDescent="0.3">
      <c r="A2788" t="s">
        <v>12280</v>
      </c>
      <c r="B2788" s="1">
        <v>45350</v>
      </c>
      <c r="C2788" t="s">
        <v>6317</v>
      </c>
      <c r="D2788" t="s">
        <v>12281</v>
      </c>
      <c r="E2788" t="s">
        <v>142</v>
      </c>
      <c r="F2788" t="s">
        <v>99</v>
      </c>
      <c r="G2788" t="s">
        <v>26</v>
      </c>
      <c r="H2788" t="s">
        <v>45</v>
      </c>
      <c r="I2788" t="s">
        <v>65</v>
      </c>
      <c r="J2788" t="s">
        <v>3828</v>
      </c>
      <c r="K2788" t="s">
        <v>12028</v>
      </c>
      <c r="L2788">
        <v>8</v>
      </c>
      <c r="M2788">
        <v>4806.1899999999996</v>
      </c>
      <c r="N2788">
        <v>38449.519999999997</v>
      </c>
      <c r="O2788" s="2">
        <v>0.15</v>
      </c>
      <c r="P2788">
        <v>5767.43</v>
      </c>
      <c r="Q2788">
        <v>32682.09</v>
      </c>
      <c r="R2788" t="s">
        <v>176</v>
      </c>
      <c r="S2788" t="s">
        <v>50</v>
      </c>
      <c r="T2788" s="2">
        <v>0.15</v>
      </c>
      <c r="U2788">
        <v>4902.3100000000004</v>
      </c>
    </row>
    <row r="2789" spans="1:21" x14ac:dyDescent="0.3">
      <c r="A2789" t="s">
        <v>12282</v>
      </c>
      <c r="B2789" s="1">
        <v>45484</v>
      </c>
      <c r="C2789" t="s">
        <v>7920</v>
      </c>
      <c r="D2789" t="s">
        <v>7202</v>
      </c>
      <c r="E2789" t="s">
        <v>36</v>
      </c>
      <c r="F2789" t="s">
        <v>87</v>
      </c>
      <c r="G2789" t="s">
        <v>81</v>
      </c>
      <c r="H2789" t="s">
        <v>55</v>
      </c>
      <c r="I2789" t="s">
        <v>56</v>
      </c>
      <c r="J2789" t="s">
        <v>12283</v>
      </c>
      <c r="K2789" t="s">
        <v>12284</v>
      </c>
      <c r="L2789">
        <v>2</v>
      </c>
      <c r="M2789">
        <v>3345.71</v>
      </c>
      <c r="N2789">
        <v>6691.42</v>
      </c>
      <c r="O2789" s="2">
        <v>0.15</v>
      </c>
      <c r="P2789">
        <v>1003.71</v>
      </c>
      <c r="Q2789">
        <v>5687.71</v>
      </c>
      <c r="R2789" t="s">
        <v>76</v>
      </c>
      <c r="S2789" t="s">
        <v>50</v>
      </c>
      <c r="T2789" s="2">
        <v>0.2</v>
      </c>
      <c r="U2789">
        <v>1137.54</v>
      </c>
    </row>
    <row r="2790" spans="1:21" x14ac:dyDescent="0.3">
      <c r="A2790" t="s">
        <v>12285</v>
      </c>
      <c r="B2790" s="1">
        <v>45056</v>
      </c>
      <c r="C2790" t="s">
        <v>12286</v>
      </c>
      <c r="D2790" t="s">
        <v>12287</v>
      </c>
      <c r="E2790" t="s">
        <v>43</v>
      </c>
      <c r="F2790" t="s">
        <v>112</v>
      </c>
      <c r="G2790" t="s">
        <v>26</v>
      </c>
      <c r="H2790" t="s">
        <v>45</v>
      </c>
      <c r="I2790" t="s">
        <v>46</v>
      </c>
      <c r="J2790" t="s">
        <v>12288</v>
      </c>
      <c r="K2790" t="s">
        <v>12289</v>
      </c>
      <c r="L2790">
        <v>7</v>
      </c>
      <c r="M2790">
        <v>2124.15</v>
      </c>
      <c r="N2790">
        <v>14869.05</v>
      </c>
      <c r="O2790" s="2">
        <v>0.1</v>
      </c>
      <c r="P2790">
        <v>1486.9</v>
      </c>
      <c r="Q2790">
        <v>13382.15</v>
      </c>
      <c r="R2790" t="s">
        <v>49</v>
      </c>
      <c r="S2790" t="s">
        <v>77</v>
      </c>
      <c r="T2790" s="2">
        <v>0.15</v>
      </c>
      <c r="U2790">
        <v>2007.32</v>
      </c>
    </row>
    <row r="2791" spans="1:21" x14ac:dyDescent="0.3">
      <c r="A2791" t="s">
        <v>12290</v>
      </c>
      <c r="B2791" s="1">
        <v>45710</v>
      </c>
      <c r="C2791" t="s">
        <v>12291</v>
      </c>
      <c r="D2791" t="s">
        <v>7727</v>
      </c>
      <c r="E2791" t="s">
        <v>36</v>
      </c>
      <c r="F2791" t="s">
        <v>112</v>
      </c>
      <c r="G2791" t="s">
        <v>26</v>
      </c>
      <c r="H2791" t="s">
        <v>72</v>
      </c>
      <c r="I2791" t="s">
        <v>150</v>
      </c>
      <c r="J2791" t="s">
        <v>12292</v>
      </c>
      <c r="K2791" t="s">
        <v>3255</v>
      </c>
      <c r="L2791">
        <v>7</v>
      </c>
      <c r="M2791">
        <v>4931</v>
      </c>
      <c r="N2791">
        <v>34517</v>
      </c>
      <c r="O2791" s="2">
        <v>0.25</v>
      </c>
      <c r="P2791">
        <v>8629.25</v>
      </c>
      <c r="Q2791">
        <v>25887.75</v>
      </c>
      <c r="R2791" t="s">
        <v>59</v>
      </c>
      <c r="S2791" t="s">
        <v>60</v>
      </c>
      <c r="T2791" s="2">
        <v>0.2</v>
      </c>
      <c r="U2791">
        <v>5177.55</v>
      </c>
    </row>
    <row r="2792" spans="1:21" x14ac:dyDescent="0.3">
      <c r="A2792" t="s">
        <v>12293</v>
      </c>
      <c r="B2792" s="1">
        <v>45333</v>
      </c>
      <c r="C2792" t="s">
        <v>12294</v>
      </c>
      <c r="D2792" t="s">
        <v>12295</v>
      </c>
      <c r="E2792" t="s">
        <v>54</v>
      </c>
      <c r="F2792" t="s">
        <v>163</v>
      </c>
      <c r="G2792" t="s">
        <v>81</v>
      </c>
      <c r="H2792" t="s">
        <v>27</v>
      </c>
      <c r="I2792" t="s">
        <v>157</v>
      </c>
      <c r="J2792" t="s">
        <v>12296</v>
      </c>
      <c r="K2792" t="s">
        <v>12297</v>
      </c>
      <c r="L2792">
        <v>7</v>
      </c>
      <c r="M2792">
        <v>2982.07</v>
      </c>
      <c r="N2792">
        <v>20874.490000000002</v>
      </c>
      <c r="O2792" s="2">
        <v>0</v>
      </c>
      <c r="P2792">
        <v>0</v>
      </c>
      <c r="Q2792">
        <v>20874.490000000002</v>
      </c>
      <c r="R2792" t="s">
        <v>59</v>
      </c>
      <c r="S2792" t="s">
        <v>77</v>
      </c>
      <c r="T2792" s="2">
        <v>0.15</v>
      </c>
      <c r="U2792">
        <v>3131.17</v>
      </c>
    </row>
    <row r="2793" spans="1:21" x14ac:dyDescent="0.3">
      <c r="A2793" t="s">
        <v>12298</v>
      </c>
      <c r="B2793" s="1">
        <v>45781</v>
      </c>
      <c r="C2793" t="s">
        <v>12299</v>
      </c>
      <c r="D2793" t="s">
        <v>12300</v>
      </c>
      <c r="E2793" t="s">
        <v>142</v>
      </c>
      <c r="F2793" t="s">
        <v>143</v>
      </c>
      <c r="G2793" t="s">
        <v>81</v>
      </c>
      <c r="H2793" t="s">
        <v>27</v>
      </c>
      <c r="I2793" t="s">
        <v>157</v>
      </c>
      <c r="J2793" t="s">
        <v>12301</v>
      </c>
      <c r="K2793" t="s">
        <v>4242</v>
      </c>
      <c r="L2793">
        <v>8</v>
      </c>
      <c r="M2793">
        <v>3012.62</v>
      </c>
      <c r="N2793">
        <v>24100.959999999999</v>
      </c>
      <c r="O2793" s="2">
        <v>0.15</v>
      </c>
      <c r="P2793">
        <v>3615.14</v>
      </c>
      <c r="Q2793">
        <v>20485.82</v>
      </c>
      <c r="R2793" t="s">
        <v>59</v>
      </c>
      <c r="S2793" t="s">
        <v>50</v>
      </c>
      <c r="T2793" s="2">
        <v>0.25</v>
      </c>
      <c r="U2793">
        <v>5121.45</v>
      </c>
    </row>
    <row r="2794" spans="1:21" x14ac:dyDescent="0.3">
      <c r="A2794" t="s">
        <v>12302</v>
      </c>
      <c r="B2794" s="1">
        <v>44947</v>
      </c>
      <c r="C2794" t="s">
        <v>12303</v>
      </c>
      <c r="D2794" t="s">
        <v>12304</v>
      </c>
      <c r="E2794" t="s">
        <v>54</v>
      </c>
      <c r="F2794" t="s">
        <v>71</v>
      </c>
      <c r="G2794" t="s">
        <v>81</v>
      </c>
      <c r="H2794" t="s">
        <v>45</v>
      </c>
      <c r="I2794" t="s">
        <v>46</v>
      </c>
      <c r="J2794" t="s">
        <v>12305</v>
      </c>
      <c r="K2794" t="s">
        <v>12306</v>
      </c>
      <c r="L2794">
        <v>6</v>
      </c>
      <c r="M2794">
        <v>1439.33</v>
      </c>
      <c r="N2794">
        <v>8635.98</v>
      </c>
      <c r="O2794" s="2">
        <v>0.15</v>
      </c>
      <c r="P2794">
        <v>1295.4000000000001</v>
      </c>
      <c r="Q2794">
        <v>7340.58</v>
      </c>
      <c r="R2794" t="s">
        <v>76</v>
      </c>
      <c r="S2794" t="s">
        <v>32</v>
      </c>
      <c r="T2794" s="2">
        <v>0.15</v>
      </c>
      <c r="U2794">
        <v>1101.0899999999999</v>
      </c>
    </row>
    <row r="2795" spans="1:21" x14ac:dyDescent="0.3">
      <c r="A2795" t="s">
        <v>12307</v>
      </c>
      <c r="B2795" s="1">
        <v>45136</v>
      </c>
      <c r="C2795" t="s">
        <v>12308</v>
      </c>
      <c r="D2795" t="s">
        <v>12309</v>
      </c>
      <c r="E2795" t="s">
        <v>54</v>
      </c>
      <c r="F2795" t="s">
        <v>87</v>
      </c>
      <c r="G2795" t="s">
        <v>81</v>
      </c>
      <c r="H2795" t="s">
        <v>72</v>
      </c>
      <c r="I2795" t="s">
        <v>185</v>
      </c>
      <c r="J2795" t="s">
        <v>4518</v>
      </c>
      <c r="K2795" t="s">
        <v>12310</v>
      </c>
      <c r="L2795">
        <v>10</v>
      </c>
      <c r="M2795">
        <v>2674.67</v>
      </c>
      <c r="N2795">
        <v>26746.7</v>
      </c>
      <c r="O2795" s="2">
        <v>0.1</v>
      </c>
      <c r="P2795">
        <v>2674.67</v>
      </c>
      <c r="Q2795">
        <v>24072.03</v>
      </c>
      <c r="R2795" t="s">
        <v>31</v>
      </c>
      <c r="S2795" t="s">
        <v>50</v>
      </c>
      <c r="T2795" s="2">
        <v>0.25</v>
      </c>
      <c r="U2795">
        <v>6018.01</v>
      </c>
    </row>
    <row r="2796" spans="1:21" x14ac:dyDescent="0.3">
      <c r="A2796" t="s">
        <v>12311</v>
      </c>
      <c r="B2796" s="1">
        <v>45541</v>
      </c>
      <c r="C2796" t="s">
        <v>4892</v>
      </c>
      <c r="D2796" t="s">
        <v>12312</v>
      </c>
      <c r="E2796" t="s">
        <v>54</v>
      </c>
      <c r="F2796" t="s">
        <v>71</v>
      </c>
      <c r="G2796" t="s">
        <v>26</v>
      </c>
      <c r="H2796" t="s">
        <v>55</v>
      </c>
      <c r="I2796" t="s">
        <v>130</v>
      </c>
      <c r="J2796" t="s">
        <v>12313</v>
      </c>
      <c r="K2796" t="s">
        <v>12314</v>
      </c>
      <c r="L2796">
        <v>6</v>
      </c>
      <c r="M2796">
        <v>2711.55</v>
      </c>
      <c r="N2796">
        <v>16269.3</v>
      </c>
      <c r="O2796" s="2">
        <v>0.3</v>
      </c>
      <c r="P2796">
        <v>4880.79</v>
      </c>
      <c r="Q2796">
        <v>11388.51</v>
      </c>
      <c r="R2796" t="s">
        <v>59</v>
      </c>
      <c r="S2796" t="s">
        <v>60</v>
      </c>
      <c r="T2796" s="2">
        <v>0.1</v>
      </c>
      <c r="U2796">
        <v>1138.8499999999999</v>
      </c>
    </row>
    <row r="2797" spans="1:21" x14ac:dyDescent="0.3">
      <c r="A2797" t="s">
        <v>12315</v>
      </c>
      <c r="B2797" s="1">
        <v>45438</v>
      </c>
      <c r="C2797" t="s">
        <v>3203</v>
      </c>
      <c r="D2797" t="s">
        <v>12316</v>
      </c>
      <c r="E2797" t="s">
        <v>142</v>
      </c>
      <c r="F2797" t="s">
        <v>71</v>
      </c>
      <c r="G2797" t="s">
        <v>81</v>
      </c>
      <c r="H2797" t="s">
        <v>72</v>
      </c>
      <c r="I2797" t="s">
        <v>106</v>
      </c>
      <c r="J2797" t="s">
        <v>12317</v>
      </c>
      <c r="K2797" t="s">
        <v>12318</v>
      </c>
      <c r="L2797">
        <v>1</v>
      </c>
      <c r="M2797">
        <v>5715.35</v>
      </c>
      <c r="N2797">
        <v>5715.35</v>
      </c>
      <c r="O2797" s="2">
        <v>0.15</v>
      </c>
      <c r="P2797">
        <v>857.3</v>
      </c>
      <c r="Q2797">
        <v>4858.05</v>
      </c>
      <c r="R2797" t="s">
        <v>31</v>
      </c>
      <c r="S2797" t="s">
        <v>77</v>
      </c>
      <c r="T2797" s="2">
        <v>0.15</v>
      </c>
      <c r="U2797">
        <v>728.71</v>
      </c>
    </row>
    <row r="2798" spans="1:21" x14ac:dyDescent="0.3">
      <c r="A2798" t="s">
        <v>12319</v>
      </c>
      <c r="B2798" s="1">
        <v>45548</v>
      </c>
      <c r="C2798" t="s">
        <v>254</v>
      </c>
      <c r="D2798" t="s">
        <v>11592</v>
      </c>
      <c r="E2798" t="s">
        <v>43</v>
      </c>
      <c r="F2798" t="s">
        <v>44</v>
      </c>
      <c r="G2798" t="s">
        <v>26</v>
      </c>
      <c r="H2798" t="s">
        <v>72</v>
      </c>
      <c r="I2798" t="s">
        <v>150</v>
      </c>
      <c r="J2798" t="s">
        <v>12320</v>
      </c>
      <c r="K2798" t="s">
        <v>12321</v>
      </c>
      <c r="L2798">
        <v>5</v>
      </c>
      <c r="M2798">
        <v>1025.98</v>
      </c>
      <c r="N2798">
        <v>5129.8999999999996</v>
      </c>
      <c r="O2798" s="2">
        <v>0.2</v>
      </c>
      <c r="P2798">
        <v>1025.98</v>
      </c>
      <c r="Q2798">
        <v>4103.92</v>
      </c>
      <c r="R2798" t="s">
        <v>176</v>
      </c>
      <c r="S2798" t="s">
        <v>50</v>
      </c>
      <c r="T2798" s="2">
        <v>0.1</v>
      </c>
      <c r="U2798">
        <v>410.39</v>
      </c>
    </row>
    <row r="2799" spans="1:21" x14ac:dyDescent="0.3">
      <c r="A2799" t="s">
        <v>12322</v>
      </c>
      <c r="B2799" s="1">
        <v>45407</v>
      </c>
      <c r="C2799" t="s">
        <v>6499</v>
      </c>
      <c r="D2799" t="s">
        <v>12323</v>
      </c>
      <c r="E2799" t="s">
        <v>142</v>
      </c>
      <c r="F2799" t="s">
        <v>99</v>
      </c>
      <c r="G2799" t="s">
        <v>81</v>
      </c>
      <c r="H2799" t="s">
        <v>72</v>
      </c>
      <c r="I2799" t="s">
        <v>150</v>
      </c>
      <c r="J2799" t="s">
        <v>12324</v>
      </c>
      <c r="K2799" t="s">
        <v>12325</v>
      </c>
      <c r="L2799">
        <v>7</v>
      </c>
      <c r="M2799">
        <v>4535.21</v>
      </c>
      <c r="N2799">
        <v>31746.47</v>
      </c>
      <c r="O2799" s="2">
        <v>0.3</v>
      </c>
      <c r="P2799">
        <v>9523.94</v>
      </c>
      <c r="Q2799">
        <v>22222.53</v>
      </c>
      <c r="R2799" t="s">
        <v>49</v>
      </c>
      <c r="S2799" t="s">
        <v>60</v>
      </c>
      <c r="T2799" s="2">
        <v>0.15</v>
      </c>
      <c r="U2799">
        <v>3333.38</v>
      </c>
    </row>
    <row r="2800" spans="1:21" x14ac:dyDescent="0.3">
      <c r="A2800" t="s">
        <v>12326</v>
      </c>
      <c r="B2800" s="1">
        <v>45203</v>
      </c>
      <c r="C2800" t="s">
        <v>12327</v>
      </c>
      <c r="D2800" t="s">
        <v>12328</v>
      </c>
      <c r="E2800" t="s">
        <v>43</v>
      </c>
      <c r="F2800" t="s">
        <v>71</v>
      </c>
      <c r="G2800" t="s">
        <v>81</v>
      </c>
      <c r="H2800" t="s">
        <v>55</v>
      </c>
      <c r="I2800" t="s">
        <v>56</v>
      </c>
      <c r="J2800" t="s">
        <v>12329</v>
      </c>
      <c r="K2800" t="s">
        <v>12330</v>
      </c>
      <c r="L2800">
        <v>7</v>
      </c>
      <c r="M2800">
        <v>3331.12</v>
      </c>
      <c r="N2800">
        <v>23317.84</v>
      </c>
      <c r="O2800" s="2">
        <v>0.25</v>
      </c>
      <c r="P2800">
        <v>5829.46</v>
      </c>
      <c r="Q2800">
        <v>17488.38</v>
      </c>
      <c r="R2800" t="s">
        <v>176</v>
      </c>
      <c r="S2800" t="s">
        <v>77</v>
      </c>
      <c r="T2800" s="2">
        <v>0.2</v>
      </c>
      <c r="U2800">
        <v>3497.68</v>
      </c>
    </row>
    <row r="2801" spans="1:21" x14ac:dyDescent="0.3">
      <c r="A2801" t="s">
        <v>12331</v>
      </c>
      <c r="B2801" s="1">
        <v>45897</v>
      </c>
      <c r="C2801" t="s">
        <v>9091</v>
      </c>
      <c r="D2801" t="s">
        <v>12332</v>
      </c>
      <c r="E2801" t="s">
        <v>36</v>
      </c>
      <c r="F2801" t="s">
        <v>143</v>
      </c>
      <c r="G2801" t="s">
        <v>81</v>
      </c>
      <c r="H2801" t="s">
        <v>45</v>
      </c>
      <c r="I2801" t="s">
        <v>65</v>
      </c>
      <c r="J2801" t="s">
        <v>12333</v>
      </c>
      <c r="K2801" t="s">
        <v>12334</v>
      </c>
      <c r="L2801">
        <v>2</v>
      </c>
      <c r="M2801">
        <v>1393.06</v>
      </c>
      <c r="N2801">
        <v>2786.12</v>
      </c>
      <c r="O2801" s="2">
        <v>0.25</v>
      </c>
      <c r="P2801">
        <v>696.53</v>
      </c>
      <c r="Q2801">
        <v>2089.59</v>
      </c>
      <c r="R2801" t="s">
        <v>176</v>
      </c>
      <c r="S2801" t="s">
        <v>50</v>
      </c>
      <c r="T2801" s="2">
        <v>0.2</v>
      </c>
      <c r="U2801">
        <v>417.92</v>
      </c>
    </row>
    <row r="2802" spans="1:21" x14ac:dyDescent="0.3">
      <c r="A2802" t="s">
        <v>12335</v>
      </c>
      <c r="B2802" s="1">
        <v>45863</v>
      </c>
      <c r="C2802" t="s">
        <v>12336</v>
      </c>
      <c r="D2802" t="s">
        <v>1746</v>
      </c>
      <c r="E2802" t="s">
        <v>43</v>
      </c>
      <c r="F2802" t="s">
        <v>99</v>
      </c>
      <c r="G2802" t="s">
        <v>81</v>
      </c>
      <c r="H2802" t="s">
        <v>55</v>
      </c>
      <c r="I2802" t="s">
        <v>56</v>
      </c>
      <c r="J2802" t="s">
        <v>12337</v>
      </c>
      <c r="K2802" t="s">
        <v>12338</v>
      </c>
      <c r="L2802">
        <v>1</v>
      </c>
      <c r="M2802">
        <v>7170.78</v>
      </c>
      <c r="N2802">
        <v>7170.78</v>
      </c>
      <c r="O2802" s="2">
        <v>0.3</v>
      </c>
      <c r="P2802">
        <v>2151.23</v>
      </c>
      <c r="Q2802">
        <v>5019.55</v>
      </c>
      <c r="R2802" t="s">
        <v>59</v>
      </c>
      <c r="S2802" t="s">
        <v>50</v>
      </c>
      <c r="T2802" s="2">
        <v>0.2</v>
      </c>
      <c r="U2802">
        <v>1003.91</v>
      </c>
    </row>
    <row r="2803" spans="1:21" x14ac:dyDescent="0.3">
      <c r="A2803" t="s">
        <v>12339</v>
      </c>
      <c r="B2803" s="1">
        <v>45576</v>
      </c>
      <c r="C2803" t="s">
        <v>7460</v>
      </c>
      <c r="D2803" t="s">
        <v>12340</v>
      </c>
      <c r="E2803" t="s">
        <v>43</v>
      </c>
      <c r="F2803" t="s">
        <v>37</v>
      </c>
      <c r="G2803" t="s">
        <v>26</v>
      </c>
      <c r="H2803" t="s">
        <v>55</v>
      </c>
      <c r="I2803" t="s">
        <v>130</v>
      </c>
      <c r="J2803" t="s">
        <v>12341</v>
      </c>
      <c r="K2803" t="s">
        <v>12342</v>
      </c>
      <c r="L2803">
        <v>5</v>
      </c>
      <c r="M2803">
        <v>1364.09</v>
      </c>
      <c r="N2803">
        <v>6820.45</v>
      </c>
      <c r="O2803" s="2">
        <v>0.25</v>
      </c>
      <c r="P2803">
        <v>1705.11</v>
      </c>
      <c r="Q2803">
        <v>5115.34</v>
      </c>
      <c r="R2803" t="s">
        <v>59</v>
      </c>
      <c r="S2803" t="s">
        <v>50</v>
      </c>
      <c r="T2803" s="2">
        <v>0.1</v>
      </c>
      <c r="U2803">
        <v>511.53</v>
      </c>
    </row>
    <row r="2804" spans="1:21" x14ac:dyDescent="0.3">
      <c r="A2804" t="s">
        <v>12343</v>
      </c>
      <c r="B2804" s="1">
        <v>45033</v>
      </c>
      <c r="C2804" t="s">
        <v>12344</v>
      </c>
      <c r="D2804" t="s">
        <v>12345</v>
      </c>
      <c r="E2804" t="s">
        <v>142</v>
      </c>
      <c r="F2804" t="s">
        <v>112</v>
      </c>
      <c r="G2804" t="s">
        <v>26</v>
      </c>
      <c r="H2804" t="s">
        <v>55</v>
      </c>
      <c r="I2804" t="s">
        <v>56</v>
      </c>
      <c r="J2804" t="s">
        <v>12346</v>
      </c>
      <c r="K2804" t="s">
        <v>12347</v>
      </c>
      <c r="L2804">
        <v>1</v>
      </c>
      <c r="M2804">
        <v>3376.07</v>
      </c>
      <c r="N2804">
        <v>3376.07</v>
      </c>
      <c r="O2804" s="2">
        <v>0.3</v>
      </c>
      <c r="P2804">
        <v>1012.82</v>
      </c>
      <c r="Q2804">
        <v>2363.25</v>
      </c>
      <c r="R2804" t="s">
        <v>59</v>
      </c>
      <c r="S2804" t="s">
        <v>50</v>
      </c>
      <c r="T2804" s="2">
        <v>0.25</v>
      </c>
      <c r="U2804">
        <v>590.80999999999995</v>
      </c>
    </row>
    <row r="2805" spans="1:21" x14ac:dyDescent="0.3">
      <c r="A2805" t="s">
        <v>12348</v>
      </c>
      <c r="B2805" s="1">
        <v>45283</v>
      </c>
      <c r="C2805" t="s">
        <v>12349</v>
      </c>
      <c r="D2805" t="s">
        <v>12350</v>
      </c>
      <c r="E2805" t="s">
        <v>54</v>
      </c>
      <c r="F2805" t="s">
        <v>163</v>
      </c>
      <c r="G2805" t="s">
        <v>81</v>
      </c>
      <c r="H2805" t="s">
        <v>72</v>
      </c>
      <c r="I2805" t="s">
        <v>150</v>
      </c>
      <c r="J2805" t="s">
        <v>12351</v>
      </c>
      <c r="K2805" t="s">
        <v>12352</v>
      </c>
      <c r="L2805">
        <v>6</v>
      </c>
      <c r="M2805">
        <v>2243.7600000000002</v>
      </c>
      <c r="N2805">
        <v>13462.56</v>
      </c>
      <c r="O2805" s="2">
        <v>0</v>
      </c>
      <c r="P2805">
        <v>0</v>
      </c>
      <c r="Q2805">
        <v>13462.56</v>
      </c>
      <c r="R2805" t="s">
        <v>176</v>
      </c>
      <c r="S2805" t="s">
        <v>60</v>
      </c>
      <c r="T2805" s="2">
        <v>0.15</v>
      </c>
      <c r="U2805">
        <v>2019.38</v>
      </c>
    </row>
    <row r="2806" spans="1:21" x14ac:dyDescent="0.3">
      <c r="A2806" t="s">
        <v>12353</v>
      </c>
      <c r="B2806" s="1">
        <v>45116</v>
      </c>
      <c r="C2806" t="s">
        <v>2262</v>
      </c>
      <c r="D2806" t="s">
        <v>3946</v>
      </c>
      <c r="E2806" t="s">
        <v>24</v>
      </c>
      <c r="F2806" t="s">
        <v>87</v>
      </c>
      <c r="G2806" t="s">
        <v>81</v>
      </c>
      <c r="H2806" t="s">
        <v>27</v>
      </c>
      <c r="I2806" t="s">
        <v>93</v>
      </c>
      <c r="J2806" t="s">
        <v>12354</v>
      </c>
      <c r="K2806" t="s">
        <v>12355</v>
      </c>
      <c r="L2806">
        <v>1</v>
      </c>
      <c r="M2806">
        <v>4694.97</v>
      </c>
      <c r="N2806">
        <v>4694.97</v>
      </c>
      <c r="O2806" s="2">
        <v>0.1</v>
      </c>
      <c r="P2806">
        <v>469.5</v>
      </c>
      <c r="Q2806">
        <v>4225.47</v>
      </c>
      <c r="R2806" t="s">
        <v>31</v>
      </c>
      <c r="S2806" t="s">
        <v>60</v>
      </c>
      <c r="T2806" s="2">
        <v>0.2</v>
      </c>
      <c r="U2806">
        <v>845.09</v>
      </c>
    </row>
    <row r="2807" spans="1:21" x14ac:dyDescent="0.3">
      <c r="A2807" t="s">
        <v>12356</v>
      </c>
      <c r="B2807" s="1">
        <v>45234</v>
      </c>
      <c r="C2807" t="s">
        <v>12357</v>
      </c>
      <c r="D2807" t="s">
        <v>12358</v>
      </c>
      <c r="E2807" t="s">
        <v>43</v>
      </c>
      <c r="F2807" t="s">
        <v>99</v>
      </c>
      <c r="G2807" t="s">
        <v>81</v>
      </c>
      <c r="H2807" t="s">
        <v>27</v>
      </c>
      <c r="I2807" t="s">
        <v>157</v>
      </c>
      <c r="J2807" t="s">
        <v>12359</v>
      </c>
      <c r="K2807" t="s">
        <v>4289</v>
      </c>
      <c r="L2807">
        <v>1</v>
      </c>
      <c r="M2807">
        <v>4672.0600000000004</v>
      </c>
      <c r="N2807">
        <v>4672.0600000000004</v>
      </c>
      <c r="O2807" s="2">
        <v>0.1</v>
      </c>
      <c r="P2807">
        <v>467.21</v>
      </c>
      <c r="Q2807">
        <v>4204.8500000000004</v>
      </c>
      <c r="R2807" t="s">
        <v>31</v>
      </c>
      <c r="S2807" t="s">
        <v>50</v>
      </c>
      <c r="T2807" s="2">
        <v>0.3</v>
      </c>
      <c r="U2807">
        <v>1261.46</v>
      </c>
    </row>
    <row r="2808" spans="1:21" x14ac:dyDescent="0.3">
      <c r="A2808" t="s">
        <v>12360</v>
      </c>
      <c r="B2808" s="1">
        <v>45250</v>
      </c>
      <c r="C2808" t="s">
        <v>12361</v>
      </c>
      <c r="D2808" t="s">
        <v>3570</v>
      </c>
      <c r="E2808" t="s">
        <v>142</v>
      </c>
      <c r="F2808" t="s">
        <v>44</v>
      </c>
      <c r="G2808" t="s">
        <v>26</v>
      </c>
      <c r="H2808" t="s">
        <v>45</v>
      </c>
      <c r="I2808" t="s">
        <v>65</v>
      </c>
      <c r="J2808" t="s">
        <v>12362</v>
      </c>
      <c r="K2808" t="s">
        <v>9132</v>
      </c>
      <c r="L2808">
        <v>4</v>
      </c>
      <c r="M2808">
        <v>3098.44</v>
      </c>
      <c r="N2808">
        <v>12393.76</v>
      </c>
      <c r="O2808" s="2">
        <v>0.2</v>
      </c>
      <c r="P2808">
        <v>2478.75</v>
      </c>
      <c r="Q2808">
        <v>9915.01</v>
      </c>
      <c r="R2808" t="s">
        <v>59</v>
      </c>
      <c r="S2808" t="s">
        <v>77</v>
      </c>
      <c r="T2808" s="2">
        <v>0.3</v>
      </c>
      <c r="U2808">
        <v>2974.5</v>
      </c>
    </row>
    <row r="2809" spans="1:21" x14ac:dyDescent="0.3">
      <c r="A2809" t="s">
        <v>12363</v>
      </c>
      <c r="B2809" s="1">
        <v>45320</v>
      </c>
      <c r="C2809" t="s">
        <v>834</v>
      </c>
      <c r="D2809" t="s">
        <v>12364</v>
      </c>
      <c r="E2809" t="s">
        <v>54</v>
      </c>
      <c r="F2809" t="s">
        <v>143</v>
      </c>
      <c r="G2809" t="s">
        <v>26</v>
      </c>
      <c r="H2809" t="s">
        <v>72</v>
      </c>
      <c r="I2809" t="s">
        <v>185</v>
      </c>
      <c r="J2809" t="s">
        <v>12365</v>
      </c>
      <c r="K2809" t="s">
        <v>12366</v>
      </c>
      <c r="L2809">
        <v>4</v>
      </c>
      <c r="M2809">
        <v>3249.3</v>
      </c>
      <c r="N2809">
        <v>12997.2</v>
      </c>
      <c r="O2809" s="2">
        <v>0.05</v>
      </c>
      <c r="P2809">
        <v>649.86</v>
      </c>
      <c r="Q2809">
        <v>12347.34</v>
      </c>
      <c r="R2809" t="s">
        <v>59</v>
      </c>
      <c r="S2809" t="s">
        <v>77</v>
      </c>
      <c r="T2809" s="2">
        <v>0.2</v>
      </c>
      <c r="U2809">
        <v>2469.4699999999998</v>
      </c>
    </row>
    <row r="2810" spans="1:21" x14ac:dyDescent="0.3">
      <c r="A2810" t="s">
        <v>12367</v>
      </c>
      <c r="B2810" s="1">
        <v>45571</v>
      </c>
      <c r="C2810" t="s">
        <v>12368</v>
      </c>
      <c r="D2810" t="s">
        <v>12369</v>
      </c>
      <c r="E2810" t="s">
        <v>24</v>
      </c>
      <c r="F2810" t="s">
        <v>156</v>
      </c>
      <c r="G2810" t="s">
        <v>81</v>
      </c>
      <c r="H2810" t="s">
        <v>27</v>
      </c>
      <c r="I2810" t="s">
        <v>157</v>
      </c>
      <c r="J2810" t="s">
        <v>12370</v>
      </c>
      <c r="K2810" t="s">
        <v>12371</v>
      </c>
      <c r="L2810">
        <v>3</v>
      </c>
      <c r="M2810">
        <v>7464.88</v>
      </c>
      <c r="N2810">
        <v>22394.639999999999</v>
      </c>
      <c r="O2810" s="2">
        <v>0</v>
      </c>
      <c r="P2810">
        <v>0</v>
      </c>
      <c r="Q2810">
        <v>22394.639999999999</v>
      </c>
      <c r="R2810" t="s">
        <v>76</v>
      </c>
      <c r="S2810" t="s">
        <v>77</v>
      </c>
      <c r="T2810" s="2">
        <v>0.15</v>
      </c>
      <c r="U2810">
        <v>3359.2</v>
      </c>
    </row>
    <row r="2811" spans="1:21" x14ac:dyDescent="0.3">
      <c r="A2811" t="s">
        <v>12372</v>
      </c>
      <c r="B2811" s="1">
        <v>45370</v>
      </c>
      <c r="C2811" t="s">
        <v>12373</v>
      </c>
      <c r="D2811" t="s">
        <v>12374</v>
      </c>
      <c r="E2811" t="s">
        <v>36</v>
      </c>
      <c r="F2811" t="s">
        <v>44</v>
      </c>
      <c r="G2811" t="s">
        <v>26</v>
      </c>
      <c r="H2811" t="s">
        <v>45</v>
      </c>
      <c r="I2811" t="s">
        <v>46</v>
      </c>
      <c r="J2811" t="s">
        <v>12375</v>
      </c>
      <c r="K2811" t="s">
        <v>12376</v>
      </c>
      <c r="L2811">
        <v>6</v>
      </c>
      <c r="M2811">
        <v>5291.33</v>
      </c>
      <c r="N2811">
        <v>31747.98</v>
      </c>
      <c r="O2811" s="2">
        <v>0.3</v>
      </c>
      <c r="P2811">
        <v>9524.39</v>
      </c>
      <c r="Q2811">
        <v>22223.59</v>
      </c>
      <c r="R2811" t="s">
        <v>76</v>
      </c>
      <c r="S2811" t="s">
        <v>50</v>
      </c>
      <c r="T2811" s="2">
        <v>0.2</v>
      </c>
      <c r="U2811">
        <v>4444.72</v>
      </c>
    </row>
    <row r="2812" spans="1:21" x14ac:dyDescent="0.3">
      <c r="A2812" t="s">
        <v>12377</v>
      </c>
      <c r="B2812" s="1">
        <v>45263</v>
      </c>
      <c r="C2812" t="s">
        <v>12357</v>
      </c>
      <c r="D2812" t="s">
        <v>2497</v>
      </c>
      <c r="E2812" t="s">
        <v>43</v>
      </c>
      <c r="F2812" t="s">
        <v>87</v>
      </c>
      <c r="G2812" t="s">
        <v>26</v>
      </c>
      <c r="H2812" t="s">
        <v>45</v>
      </c>
      <c r="I2812" t="s">
        <v>144</v>
      </c>
      <c r="J2812" t="s">
        <v>12378</v>
      </c>
      <c r="K2812" t="s">
        <v>12379</v>
      </c>
      <c r="L2812">
        <v>2</v>
      </c>
      <c r="M2812">
        <v>1037.9100000000001</v>
      </c>
      <c r="N2812">
        <v>2075.8200000000002</v>
      </c>
      <c r="O2812" s="2">
        <v>0.3</v>
      </c>
      <c r="P2812">
        <v>622.75</v>
      </c>
      <c r="Q2812">
        <v>1453.07</v>
      </c>
      <c r="R2812" t="s">
        <v>176</v>
      </c>
      <c r="S2812" t="s">
        <v>50</v>
      </c>
      <c r="T2812" s="2">
        <v>0.1</v>
      </c>
      <c r="U2812">
        <v>145.31</v>
      </c>
    </row>
    <row r="2813" spans="1:21" x14ac:dyDescent="0.3">
      <c r="A2813" t="s">
        <v>12380</v>
      </c>
      <c r="B2813" s="1">
        <v>45370</v>
      </c>
      <c r="C2813" t="s">
        <v>12381</v>
      </c>
      <c r="D2813" t="s">
        <v>12382</v>
      </c>
      <c r="E2813" t="s">
        <v>43</v>
      </c>
      <c r="F2813" t="s">
        <v>143</v>
      </c>
      <c r="G2813" t="s">
        <v>81</v>
      </c>
      <c r="H2813" t="s">
        <v>55</v>
      </c>
      <c r="I2813" t="s">
        <v>100</v>
      </c>
      <c r="J2813" t="s">
        <v>6622</v>
      </c>
      <c r="K2813" t="s">
        <v>12383</v>
      </c>
      <c r="L2813">
        <v>1</v>
      </c>
      <c r="M2813">
        <v>5331.51</v>
      </c>
      <c r="N2813">
        <v>5331.51</v>
      </c>
      <c r="O2813" s="2">
        <v>0</v>
      </c>
      <c r="P2813">
        <v>0</v>
      </c>
      <c r="Q2813">
        <v>5331.51</v>
      </c>
      <c r="R2813" t="s">
        <v>59</v>
      </c>
      <c r="S2813" t="s">
        <v>50</v>
      </c>
      <c r="T2813" s="2">
        <v>0.15</v>
      </c>
      <c r="U2813">
        <v>799.73</v>
      </c>
    </row>
    <row r="2814" spans="1:21" x14ac:dyDescent="0.3">
      <c r="A2814" t="s">
        <v>12384</v>
      </c>
      <c r="B2814" s="1">
        <v>45197</v>
      </c>
      <c r="C2814" t="s">
        <v>12385</v>
      </c>
      <c r="D2814" t="s">
        <v>12386</v>
      </c>
      <c r="E2814" t="s">
        <v>43</v>
      </c>
      <c r="F2814" t="s">
        <v>44</v>
      </c>
      <c r="G2814" t="s">
        <v>81</v>
      </c>
      <c r="H2814" t="s">
        <v>55</v>
      </c>
      <c r="I2814" t="s">
        <v>100</v>
      </c>
      <c r="J2814" t="s">
        <v>12387</v>
      </c>
      <c r="K2814" t="s">
        <v>12388</v>
      </c>
      <c r="L2814">
        <v>6</v>
      </c>
      <c r="M2814">
        <v>5244.22</v>
      </c>
      <c r="N2814">
        <v>31465.32</v>
      </c>
      <c r="O2814" s="2">
        <v>0.05</v>
      </c>
      <c r="P2814">
        <v>1573.27</v>
      </c>
      <c r="Q2814">
        <v>29892.05</v>
      </c>
      <c r="R2814" t="s">
        <v>49</v>
      </c>
      <c r="S2814" t="s">
        <v>60</v>
      </c>
      <c r="T2814" s="2">
        <v>0.15</v>
      </c>
      <c r="U2814">
        <v>4483.8100000000004</v>
      </c>
    </row>
    <row r="2815" spans="1:21" x14ac:dyDescent="0.3">
      <c r="A2815" t="s">
        <v>12389</v>
      </c>
      <c r="B2815" s="1">
        <v>45265</v>
      </c>
      <c r="C2815" t="s">
        <v>597</v>
      </c>
      <c r="D2815" t="s">
        <v>12390</v>
      </c>
      <c r="E2815" t="s">
        <v>36</v>
      </c>
      <c r="F2815" t="s">
        <v>370</v>
      </c>
      <c r="G2815" t="s">
        <v>26</v>
      </c>
      <c r="H2815" t="s">
        <v>55</v>
      </c>
      <c r="I2815" t="s">
        <v>130</v>
      </c>
      <c r="J2815" t="s">
        <v>1201</v>
      </c>
      <c r="K2815" t="s">
        <v>12391</v>
      </c>
      <c r="L2815">
        <v>10</v>
      </c>
      <c r="M2815">
        <v>5678.68</v>
      </c>
      <c r="N2815">
        <v>56786.8</v>
      </c>
      <c r="O2815" s="2">
        <v>0.1</v>
      </c>
      <c r="P2815">
        <v>5678.68</v>
      </c>
      <c r="Q2815">
        <v>51108.12</v>
      </c>
      <c r="R2815" t="s">
        <v>31</v>
      </c>
      <c r="S2815" t="s">
        <v>32</v>
      </c>
      <c r="T2815" s="2">
        <v>0.25</v>
      </c>
      <c r="U2815">
        <v>12777.03</v>
      </c>
    </row>
    <row r="2816" spans="1:21" x14ac:dyDescent="0.3">
      <c r="A2816" t="s">
        <v>12392</v>
      </c>
      <c r="B2816" s="1">
        <v>45779</v>
      </c>
      <c r="C2816" t="s">
        <v>12393</v>
      </c>
      <c r="D2816" t="s">
        <v>12394</v>
      </c>
      <c r="E2816" t="s">
        <v>54</v>
      </c>
      <c r="F2816" t="s">
        <v>119</v>
      </c>
      <c r="G2816" t="s">
        <v>81</v>
      </c>
      <c r="H2816" t="s">
        <v>55</v>
      </c>
      <c r="I2816" t="s">
        <v>130</v>
      </c>
      <c r="J2816" t="s">
        <v>12395</v>
      </c>
      <c r="K2816" t="s">
        <v>7073</v>
      </c>
      <c r="L2816">
        <v>10</v>
      </c>
      <c r="M2816">
        <v>1388.88</v>
      </c>
      <c r="N2816">
        <v>13888.8</v>
      </c>
      <c r="O2816" s="2">
        <v>0.2</v>
      </c>
      <c r="P2816">
        <v>2777.76</v>
      </c>
      <c r="Q2816">
        <v>11111.04</v>
      </c>
      <c r="R2816" t="s">
        <v>59</v>
      </c>
      <c r="S2816" t="s">
        <v>50</v>
      </c>
      <c r="T2816" s="2">
        <v>0.25</v>
      </c>
      <c r="U2816">
        <v>2777.76</v>
      </c>
    </row>
    <row r="2817" spans="1:21" x14ac:dyDescent="0.3">
      <c r="A2817" t="s">
        <v>12396</v>
      </c>
      <c r="B2817" s="1">
        <v>45514</v>
      </c>
      <c r="C2817" t="s">
        <v>4685</v>
      </c>
      <c r="D2817" t="s">
        <v>6836</v>
      </c>
      <c r="E2817" t="s">
        <v>24</v>
      </c>
      <c r="F2817" t="s">
        <v>87</v>
      </c>
      <c r="G2817" t="s">
        <v>81</v>
      </c>
      <c r="H2817" t="s">
        <v>45</v>
      </c>
      <c r="I2817" t="s">
        <v>144</v>
      </c>
      <c r="J2817" t="s">
        <v>4974</v>
      </c>
      <c r="K2817" t="s">
        <v>12397</v>
      </c>
      <c r="L2817">
        <v>2</v>
      </c>
      <c r="M2817">
        <v>3689.53</v>
      </c>
      <c r="N2817">
        <v>7379.06</v>
      </c>
      <c r="O2817" s="2">
        <v>0.05</v>
      </c>
      <c r="P2817">
        <v>368.95</v>
      </c>
      <c r="Q2817">
        <v>7010.11</v>
      </c>
      <c r="R2817" t="s">
        <v>176</v>
      </c>
      <c r="S2817" t="s">
        <v>50</v>
      </c>
      <c r="T2817" s="2">
        <v>0.2</v>
      </c>
      <c r="U2817">
        <v>1402.02</v>
      </c>
    </row>
    <row r="2818" spans="1:21" x14ac:dyDescent="0.3">
      <c r="A2818" t="s">
        <v>12398</v>
      </c>
      <c r="B2818" s="1">
        <v>45218</v>
      </c>
      <c r="C2818" t="s">
        <v>12399</v>
      </c>
      <c r="D2818" t="s">
        <v>12400</v>
      </c>
      <c r="E2818" t="s">
        <v>43</v>
      </c>
      <c r="F2818" t="s">
        <v>163</v>
      </c>
      <c r="G2818" t="s">
        <v>81</v>
      </c>
      <c r="H2818" t="s">
        <v>27</v>
      </c>
      <c r="I2818" t="s">
        <v>157</v>
      </c>
      <c r="J2818" t="s">
        <v>12401</v>
      </c>
      <c r="K2818" t="s">
        <v>12402</v>
      </c>
      <c r="L2818">
        <v>8</v>
      </c>
      <c r="M2818">
        <v>4405.41</v>
      </c>
      <c r="N2818">
        <v>35243.279999999999</v>
      </c>
      <c r="O2818" s="2">
        <v>0.25</v>
      </c>
      <c r="P2818">
        <v>8810.82</v>
      </c>
      <c r="Q2818">
        <v>26432.46</v>
      </c>
      <c r="R2818" t="s">
        <v>49</v>
      </c>
      <c r="S2818" t="s">
        <v>77</v>
      </c>
      <c r="T2818" s="2">
        <v>0.2</v>
      </c>
      <c r="U2818">
        <v>5286.49</v>
      </c>
    </row>
    <row r="2819" spans="1:21" x14ac:dyDescent="0.3">
      <c r="A2819" t="s">
        <v>12403</v>
      </c>
      <c r="B2819" s="1">
        <v>45662</v>
      </c>
      <c r="C2819" t="s">
        <v>9493</v>
      </c>
      <c r="D2819" t="s">
        <v>12404</v>
      </c>
      <c r="E2819" t="s">
        <v>54</v>
      </c>
      <c r="F2819" t="s">
        <v>71</v>
      </c>
      <c r="G2819" t="s">
        <v>26</v>
      </c>
      <c r="H2819" t="s">
        <v>72</v>
      </c>
      <c r="I2819" t="s">
        <v>106</v>
      </c>
      <c r="J2819" t="s">
        <v>12405</v>
      </c>
      <c r="K2819" t="s">
        <v>12406</v>
      </c>
      <c r="L2819">
        <v>8</v>
      </c>
      <c r="M2819">
        <v>5795.54</v>
      </c>
      <c r="N2819">
        <v>46364.32</v>
      </c>
      <c r="O2819" s="2">
        <v>0.1</v>
      </c>
      <c r="P2819">
        <v>4636.43</v>
      </c>
      <c r="Q2819">
        <v>41727.89</v>
      </c>
      <c r="R2819" t="s">
        <v>59</v>
      </c>
      <c r="S2819" t="s">
        <v>32</v>
      </c>
      <c r="T2819" s="2">
        <v>0.15</v>
      </c>
      <c r="U2819">
        <v>6259.18</v>
      </c>
    </row>
    <row r="2820" spans="1:21" x14ac:dyDescent="0.3">
      <c r="A2820" t="s">
        <v>12407</v>
      </c>
      <c r="B2820" s="1">
        <v>45852</v>
      </c>
      <c r="C2820" t="s">
        <v>982</v>
      </c>
      <c r="D2820" t="s">
        <v>12408</v>
      </c>
      <c r="E2820" t="s">
        <v>54</v>
      </c>
      <c r="F2820" t="s">
        <v>87</v>
      </c>
      <c r="G2820" t="s">
        <v>26</v>
      </c>
      <c r="H2820" t="s">
        <v>27</v>
      </c>
      <c r="I2820" t="s">
        <v>93</v>
      </c>
      <c r="J2820" t="s">
        <v>12409</v>
      </c>
      <c r="K2820" t="s">
        <v>267</v>
      </c>
      <c r="L2820">
        <v>1</v>
      </c>
      <c r="M2820">
        <v>6748.94</v>
      </c>
      <c r="N2820">
        <v>6748.94</v>
      </c>
      <c r="O2820" s="2">
        <v>0.05</v>
      </c>
      <c r="P2820">
        <v>337.45</v>
      </c>
      <c r="Q2820">
        <v>6411.49</v>
      </c>
      <c r="R2820" t="s">
        <v>76</v>
      </c>
      <c r="S2820" t="s">
        <v>32</v>
      </c>
      <c r="T2820" s="2">
        <v>0.3</v>
      </c>
      <c r="U2820">
        <v>1923.45</v>
      </c>
    </row>
    <row r="2821" spans="1:21" x14ac:dyDescent="0.3">
      <c r="A2821" t="s">
        <v>12410</v>
      </c>
      <c r="B2821" s="1">
        <v>44930</v>
      </c>
      <c r="C2821" t="s">
        <v>12411</v>
      </c>
      <c r="D2821" t="s">
        <v>12412</v>
      </c>
      <c r="E2821" t="s">
        <v>54</v>
      </c>
      <c r="F2821" t="s">
        <v>370</v>
      </c>
      <c r="G2821" t="s">
        <v>26</v>
      </c>
      <c r="H2821" t="s">
        <v>72</v>
      </c>
      <c r="I2821" t="s">
        <v>106</v>
      </c>
      <c r="J2821" t="s">
        <v>3210</v>
      </c>
      <c r="K2821" t="s">
        <v>12413</v>
      </c>
      <c r="L2821">
        <v>9</v>
      </c>
      <c r="M2821">
        <v>506.19</v>
      </c>
      <c r="N2821">
        <v>4555.71</v>
      </c>
      <c r="O2821" s="2">
        <v>0.25</v>
      </c>
      <c r="P2821">
        <v>1138.93</v>
      </c>
      <c r="Q2821">
        <v>3416.78</v>
      </c>
      <c r="R2821" t="s">
        <v>31</v>
      </c>
      <c r="S2821" t="s">
        <v>60</v>
      </c>
      <c r="T2821" s="2">
        <v>0.25</v>
      </c>
      <c r="U2821">
        <v>854.2</v>
      </c>
    </row>
    <row r="2822" spans="1:21" x14ac:dyDescent="0.3">
      <c r="A2822" t="s">
        <v>12414</v>
      </c>
      <c r="B2822" s="1">
        <v>45252</v>
      </c>
      <c r="C2822" t="s">
        <v>12415</v>
      </c>
      <c r="D2822" t="s">
        <v>1596</v>
      </c>
      <c r="E2822" t="s">
        <v>36</v>
      </c>
      <c r="F2822" t="s">
        <v>44</v>
      </c>
      <c r="G2822" t="s">
        <v>81</v>
      </c>
      <c r="H2822" t="s">
        <v>27</v>
      </c>
      <c r="I2822" t="s">
        <v>28</v>
      </c>
      <c r="J2822" t="s">
        <v>12416</v>
      </c>
      <c r="K2822" t="s">
        <v>12417</v>
      </c>
      <c r="L2822">
        <v>8</v>
      </c>
      <c r="M2822">
        <v>6345.78</v>
      </c>
      <c r="N2822">
        <v>50766.239999999998</v>
      </c>
      <c r="O2822" s="2">
        <v>0.2</v>
      </c>
      <c r="P2822">
        <v>10153.25</v>
      </c>
      <c r="Q2822">
        <v>40612.99</v>
      </c>
      <c r="R2822" t="s">
        <v>31</v>
      </c>
      <c r="S2822" t="s">
        <v>50</v>
      </c>
      <c r="T2822" s="2">
        <v>0.3</v>
      </c>
      <c r="U2822">
        <v>12183.9</v>
      </c>
    </row>
    <row r="2823" spans="1:21" x14ac:dyDescent="0.3">
      <c r="A2823" t="s">
        <v>12418</v>
      </c>
      <c r="B2823" s="1">
        <v>45146</v>
      </c>
      <c r="C2823" t="s">
        <v>2747</v>
      </c>
      <c r="D2823" t="s">
        <v>12419</v>
      </c>
      <c r="E2823" t="s">
        <v>43</v>
      </c>
      <c r="F2823" t="s">
        <v>71</v>
      </c>
      <c r="G2823" t="s">
        <v>81</v>
      </c>
      <c r="H2823" t="s">
        <v>72</v>
      </c>
      <c r="I2823" t="s">
        <v>150</v>
      </c>
      <c r="J2823" t="s">
        <v>6341</v>
      </c>
      <c r="K2823" t="s">
        <v>12420</v>
      </c>
      <c r="L2823">
        <v>5</v>
      </c>
      <c r="M2823">
        <v>650.64</v>
      </c>
      <c r="N2823">
        <v>3253.2</v>
      </c>
      <c r="O2823" s="2">
        <v>0.2</v>
      </c>
      <c r="P2823">
        <v>650.64</v>
      </c>
      <c r="Q2823">
        <v>2602.56</v>
      </c>
      <c r="R2823" t="s">
        <v>31</v>
      </c>
      <c r="S2823" t="s">
        <v>50</v>
      </c>
      <c r="T2823" s="2">
        <v>0.1</v>
      </c>
      <c r="U2823">
        <v>260.26</v>
      </c>
    </row>
    <row r="2824" spans="1:21" x14ac:dyDescent="0.3">
      <c r="A2824" t="s">
        <v>12421</v>
      </c>
      <c r="B2824" s="1">
        <v>45160</v>
      </c>
      <c r="C2824" t="s">
        <v>12422</v>
      </c>
      <c r="D2824" t="s">
        <v>10871</v>
      </c>
      <c r="E2824" t="s">
        <v>54</v>
      </c>
      <c r="F2824" t="s">
        <v>163</v>
      </c>
      <c r="G2824" t="s">
        <v>81</v>
      </c>
      <c r="H2824" t="s">
        <v>45</v>
      </c>
      <c r="I2824" t="s">
        <v>136</v>
      </c>
      <c r="J2824" t="s">
        <v>4197</v>
      </c>
      <c r="K2824" t="s">
        <v>12423</v>
      </c>
      <c r="L2824">
        <v>8</v>
      </c>
      <c r="M2824">
        <v>4017.75</v>
      </c>
      <c r="N2824">
        <v>32142</v>
      </c>
      <c r="O2824" s="2">
        <v>0.15</v>
      </c>
      <c r="P2824">
        <v>4821.3</v>
      </c>
      <c r="Q2824">
        <v>27320.7</v>
      </c>
      <c r="R2824" t="s">
        <v>76</v>
      </c>
      <c r="S2824" t="s">
        <v>50</v>
      </c>
      <c r="T2824" s="2">
        <v>0.1</v>
      </c>
      <c r="U2824">
        <v>2732.07</v>
      </c>
    </row>
    <row r="2825" spans="1:21" x14ac:dyDescent="0.3">
      <c r="A2825" t="s">
        <v>12424</v>
      </c>
      <c r="B2825" s="1">
        <v>44990</v>
      </c>
      <c r="C2825" t="s">
        <v>2865</v>
      </c>
      <c r="D2825" t="s">
        <v>12425</v>
      </c>
      <c r="E2825" t="s">
        <v>54</v>
      </c>
      <c r="F2825" t="s">
        <v>87</v>
      </c>
      <c r="G2825" t="s">
        <v>81</v>
      </c>
      <c r="H2825" t="s">
        <v>72</v>
      </c>
      <c r="I2825" t="s">
        <v>150</v>
      </c>
      <c r="J2825" t="s">
        <v>12426</v>
      </c>
      <c r="K2825" t="s">
        <v>11240</v>
      </c>
      <c r="L2825">
        <v>2</v>
      </c>
      <c r="M2825">
        <v>4198.05</v>
      </c>
      <c r="N2825">
        <v>8396.1</v>
      </c>
      <c r="O2825" s="2">
        <v>0.25</v>
      </c>
      <c r="P2825">
        <v>2099.0300000000002</v>
      </c>
      <c r="Q2825">
        <v>6297.07</v>
      </c>
      <c r="R2825" t="s">
        <v>31</v>
      </c>
      <c r="S2825" t="s">
        <v>32</v>
      </c>
      <c r="T2825" s="2">
        <v>0.2</v>
      </c>
      <c r="U2825">
        <v>1259.4100000000001</v>
      </c>
    </row>
    <row r="2826" spans="1:21" x14ac:dyDescent="0.3">
      <c r="A2826" t="s">
        <v>12427</v>
      </c>
      <c r="B2826" s="1">
        <v>45305</v>
      </c>
      <c r="C2826" t="s">
        <v>12428</v>
      </c>
      <c r="D2826" t="s">
        <v>12429</v>
      </c>
      <c r="E2826" t="s">
        <v>43</v>
      </c>
      <c r="F2826" t="s">
        <v>112</v>
      </c>
      <c r="G2826" t="s">
        <v>81</v>
      </c>
      <c r="H2826" t="s">
        <v>27</v>
      </c>
      <c r="I2826" t="s">
        <v>93</v>
      </c>
      <c r="J2826" t="s">
        <v>12430</v>
      </c>
      <c r="K2826" t="s">
        <v>7890</v>
      </c>
      <c r="L2826">
        <v>2</v>
      </c>
      <c r="M2826">
        <v>242.12</v>
      </c>
      <c r="N2826">
        <v>484.24</v>
      </c>
      <c r="O2826" s="2">
        <v>0</v>
      </c>
      <c r="P2826">
        <v>0</v>
      </c>
      <c r="Q2826">
        <v>484.24</v>
      </c>
      <c r="R2826" t="s">
        <v>176</v>
      </c>
      <c r="S2826" t="s">
        <v>32</v>
      </c>
      <c r="T2826" s="2">
        <v>0.15</v>
      </c>
      <c r="U2826">
        <v>72.64</v>
      </c>
    </row>
    <row r="2827" spans="1:21" x14ac:dyDescent="0.3">
      <c r="A2827" t="s">
        <v>12431</v>
      </c>
      <c r="B2827" s="1">
        <v>45584</v>
      </c>
      <c r="C2827" t="s">
        <v>6924</v>
      </c>
      <c r="D2827" t="s">
        <v>12432</v>
      </c>
      <c r="E2827" t="s">
        <v>54</v>
      </c>
      <c r="F2827" t="s">
        <v>87</v>
      </c>
      <c r="G2827" t="s">
        <v>26</v>
      </c>
      <c r="H2827" t="s">
        <v>72</v>
      </c>
      <c r="I2827" t="s">
        <v>106</v>
      </c>
      <c r="J2827" t="s">
        <v>12433</v>
      </c>
      <c r="K2827" t="s">
        <v>12434</v>
      </c>
      <c r="L2827">
        <v>1</v>
      </c>
      <c r="M2827">
        <v>3164.93</v>
      </c>
      <c r="N2827">
        <v>3164.93</v>
      </c>
      <c r="O2827" s="2">
        <v>0</v>
      </c>
      <c r="P2827">
        <v>0</v>
      </c>
      <c r="Q2827">
        <v>3164.93</v>
      </c>
      <c r="R2827" t="s">
        <v>176</v>
      </c>
      <c r="S2827" t="s">
        <v>50</v>
      </c>
      <c r="T2827" s="2">
        <v>0.2</v>
      </c>
      <c r="U2827">
        <v>632.99</v>
      </c>
    </row>
    <row r="2828" spans="1:21" x14ac:dyDescent="0.3">
      <c r="A2828" t="s">
        <v>12435</v>
      </c>
      <c r="B2828" s="1">
        <v>45864</v>
      </c>
      <c r="C2828" t="s">
        <v>12436</v>
      </c>
      <c r="D2828" t="s">
        <v>12437</v>
      </c>
      <c r="E2828" t="s">
        <v>142</v>
      </c>
      <c r="F2828" t="s">
        <v>143</v>
      </c>
      <c r="G2828" t="s">
        <v>81</v>
      </c>
      <c r="H2828" t="s">
        <v>72</v>
      </c>
      <c r="I2828" t="s">
        <v>106</v>
      </c>
      <c r="J2828" t="s">
        <v>12438</v>
      </c>
      <c r="K2828" t="s">
        <v>12439</v>
      </c>
      <c r="L2828">
        <v>4</v>
      </c>
      <c r="M2828">
        <v>6581.86</v>
      </c>
      <c r="N2828">
        <v>26327.439999999999</v>
      </c>
      <c r="O2828" s="2">
        <v>0.2</v>
      </c>
      <c r="P2828">
        <v>5265.49</v>
      </c>
      <c r="Q2828">
        <v>21061.95</v>
      </c>
      <c r="R2828" t="s">
        <v>76</v>
      </c>
      <c r="S2828" t="s">
        <v>32</v>
      </c>
      <c r="T2828" s="2">
        <v>0.25</v>
      </c>
      <c r="U2828">
        <v>5265.49</v>
      </c>
    </row>
    <row r="2829" spans="1:21" x14ac:dyDescent="0.3">
      <c r="A2829" t="s">
        <v>12440</v>
      </c>
      <c r="B2829" s="1">
        <v>45385</v>
      </c>
      <c r="C2829" t="s">
        <v>3884</v>
      </c>
      <c r="D2829" t="s">
        <v>12441</v>
      </c>
      <c r="E2829" t="s">
        <v>24</v>
      </c>
      <c r="F2829" t="s">
        <v>44</v>
      </c>
      <c r="G2829" t="s">
        <v>26</v>
      </c>
      <c r="H2829" t="s">
        <v>27</v>
      </c>
      <c r="I2829" t="s">
        <v>93</v>
      </c>
      <c r="J2829" t="s">
        <v>2095</v>
      </c>
      <c r="K2829" t="s">
        <v>12442</v>
      </c>
      <c r="L2829">
        <v>5</v>
      </c>
      <c r="M2829">
        <v>6624.81</v>
      </c>
      <c r="N2829">
        <v>33124.050000000003</v>
      </c>
      <c r="O2829" s="2">
        <v>0.25</v>
      </c>
      <c r="P2829">
        <v>8281.01</v>
      </c>
      <c r="Q2829">
        <v>24843.040000000001</v>
      </c>
      <c r="R2829" t="s">
        <v>176</v>
      </c>
      <c r="S2829" t="s">
        <v>77</v>
      </c>
      <c r="T2829" s="2">
        <v>0.15</v>
      </c>
      <c r="U2829">
        <v>3726.46</v>
      </c>
    </row>
    <row r="2830" spans="1:21" x14ac:dyDescent="0.3">
      <c r="A2830" t="s">
        <v>12443</v>
      </c>
      <c r="B2830" s="1">
        <v>45742</v>
      </c>
      <c r="C2830" t="s">
        <v>12444</v>
      </c>
      <c r="D2830" t="s">
        <v>12445</v>
      </c>
      <c r="E2830" t="s">
        <v>24</v>
      </c>
      <c r="F2830" t="s">
        <v>143</v>
      </c>
      <c r="G2830" t="s">
        <v>81</v>
      </c>
      <c r="H2830" t="s">
        <v>27</v>
      </c>
      <c r="I2830" t="s">
        <v>28</v>
      </c>
      <c r="J2830" t="s">
        <v>12446</v>
      </c>
      <c r="K2830" t="s">
        <v>12447</v>
      </c>
      <c r="L2830">
        <v>8</v>
      </c>
      <c r="M2830">
        <v>5116.71</v>
      </c>
      <c r="N2830">
        <v>40933.68</v>
      </c>
      <c r="O2830" s="2">
        <v>0.1</v>
      </c>
      <c r="P2830">
        <v>4093.37</v>
      </c>
      <c r="Q2830">
        <v>36840.31</v>
      </c>
      <c r="R2830" t="s">
        <v>59</v>
      </c>
      <c r="S2830" t="s">
        <v>60</v>
      </c>
      <c r="T2830" s="2">
        <v>0.3</v>
      </c>
      <c r="U2830">
        <v>11052.09</v>
      </c>
    </row>
    <row r="2831" spans="1:21" x14ac:dyDescent="0.3">
      <c r="A2831" t="s">
        <v>12448</v>
      </c>
      <c r="B2831" s="1">
        <v>45586</v>
      </c>
      <c r="C2831" t="s">
        <v>12449</v>
      </c>
      <c r="D2831" t="s">
        <v>11554</v>
      </c>
      <c r="E2831" t="s">
        <v>54</v>
      </c>
      <c r="F2831" t="s">
        <v>112</v>
      </c>
      <c r="G2831" t="s">
        <v>81</v>
      </c>
      <c r="H2831" t="s">
        <v>45</v>
      </c>
      <c r="I2831" t="s">
        <v>46</v>
      </c>
      <c r="J2831" t="s">
        <v>10442</v>
      </c>
      <c r="K2831" t="s">
        <v>12450</v>
      </c>
      <c r="L2831">
        <v>4</v>
      </c>
      <c r="M2831">
        <v>3884.17</v>
      </c>
      <c r="N2831">
        <v>15536.68</v>
      </c>
      <c r="O2831" s="2">
        <v>0.3</v>
      </c>
      <c r="P2831">
        <v>4661</v>
      </c>
      <c r="Q2831">
        <v>10875.68</v>
      </c>
      <c r="R2831" t="s">
        <v>176</v>
      </c>
      <c r="S2831" t="s">
        <v>77</v>
      </c>
      <c r="T2831" s="2">
        <v>0.15</v>
      </c>
      <c r="U2831">
        <v>1631.35</v>
      </c>
    </row>
    <row r="2832" spans="1:21" x14ac:dyDescent="0.3">
      <c r="A2832" t="s">
        <v>12451</v>
      </c>
      <c r="B2832" s="1">
        <v>44961</v>
      </c>
      <c r="C2832" t="s">
        <v>12452</v>
      </c>
      <c r="D2832" t="s">
        <v>12453</v>
      </c>
      <c r="E2832" t="s">
        <v>142</v>
      </c>
      <c r="F2832" t="s">
        <v>156</v>
      </c>
      <c r="G2832" t="s">
        <v>26</v>
      </c>
      <c r="H2832" t="s">
        <v>45</v>
      </c>
      <c r="I2832" t="s">
        <v>46</v>
      </c>
      <c r="J2832" t="s">
        <v>12454</v>
      </c>
      <c r="K2832" t="s">
        <v>12455</v>
      </c>
      <c r="L2832">
        <v>10</v>
      </c>
      <c r="M2832">
        <v>1163.6300000000001</v>
      </c>
      <c r="N2832">
        <v>11636.3</v>
      </c>
      <c r="O2832" s="2">
        <v>0.1</v>
      </c>
      <c r="P2832">
        <v>1163.6300000000001</v>
      </c>
      <c r="Q2832">
        <v>10472.67</v>
      </c>
      <c r="R2832" t="s">
        <v>49</v>
      </c>
      <c r="S2832" t="s">
        <v>60</v>
      </c>
      <c r="T2832" s="2">
        <v>0.3</v>
      </c>
      <c r="U2832">
        <v>3141.8</v>
      </c>
    </row>
    <row r="2833" spans="1:21" x14ac:dyDescent="0.3">
      <c r="A2833" t="s">
        <v>12456</v>
      </c>
      <c r="B2833" s="1">
        <v>45865</v>
      </c>
      <c r="C2833" t="s">
        <v>11347</v>
      </c>
      <c r="D2833" t="s">
        <v>8264</v>
      </c>
      <c r="E2833" t="s">
        <v>142</v>
      </c>
      <c r="F2833" t="s">
        <v>370</v>
      </c>
      <c r="G2833" t="s">
        <v>26</v>
      </c>
      <c r="H2833" t="s">
        <v>27</v>
      </c>
      <c r="I2833" t="s">
        <v>93</v>
      </c>
      <c r="J2833" t="s">
        <v>12457</v>
      </c>
      <c r="K2833" t="s">
        <v>12458</v>
      </c>
      <c r="L2833">
        <v>3</v>
      </c>
      <c r="M2833">
        <v>4839.34</v>
      </c>
      <c r="N2833">
        <v>14518.02</v>
      </c>
      <c r="O2833" s="2">
        <v>0.15</v>
      </c>
      <c r="P2833">
        <v>2177.6999999999998</v>
      </c>
      <c r="Q2833">
        <v>12340.32</v>
      </c>
      <c r="R2833" t="s">
        <v>49</v>
      </c>
      <c r="S2833" t="s">
        <v>50</v>
      </c>
      <c r="T2833" s="2">
        <v>0.3</v>
      </c>
      <c r="U2833">
        <v>3702.1</v>
      </c>
    </row>
    <row r="2834" spans="1:21" x14ac:dyDescent="0.3">
      <c r="A2834" t="s">
        <v>12459</v>
      </c>
      <c r="B2834" s="1">
        <v>44929</v>
      </c>
      <c r="C2834" t="s">
        <v>12460</v>
      </c>
      <c r="D2834" t="s">
        <v>12461</v>
      </c>
      <c r="E2834" t="s">
        <v>36</v>
      </c>
      <c r="F2834" t="s">
        <v>163</v>
      </c>
      <c r="G2834" t="s">
        <v>26</v>
      </c>
      <c r="H2834" t="s">
        <v>72</v>
      </c>
      <c r="I2834" t="s">
        <v>73</v>
      </c>
      <c r="J2834" t="s">
        <v>12462</v>
      </c>
      <c r="K2834" t="s">
        <v>12463</v>
      </c>
      <c r="L2834">
        <v>9</v>
      </c>
      <c r="M2834">
        <v>4414.9799999999996</v>
      </c>
      <c r="N2834">
        <v>39734.82</v>
      </c>
      <c r="O2834" s="2">
        <v>0.15</v>
      </c>
      <c r="P2834">
        <v>5960.22</v>
      </c>
      <c r="Q2834">
        <v>33774.6</v>
      </c>
      <c r="R2834" t="s">
        <v>31</v>
      </c>
      <c r="S2834" t="s">
        <v>32</v>
      </c>
      <c r="T2834" s="2">
        <v>0.15</v>
      </c>
      <c r="U2834">
        <v>5066.1899999999996</v>
      </c>
    </row>
    <row r="2835" spans="1:21" x14ac:dyDescent="0.3">
      <c r="A2835" t="s">
        <v>12464</v>
      </c>
      <c r="B2835" s="1">
        <v>45418</v>
      </c>
      <c r="C2835" t="s">
        <v>12465</v>
      </c>
      <c r="D2835" t="s">
        <v>3340</v>
      </c>
      <c r="E2835" t="s">
        <v>24</v>
      </c>
      <c r="F2835" t="s">
        <v>143</v>
      </c>
      <c r="G2835" t="s">
        <v>81</v>
      </c>
      <c r="H2835" t="s">
        <v>72</v>
      </c>
      <c r="I2835" t="s">
        <v>185</v>
      </c>
      <c r="J2835" t="s">
        <v>12466</v>
      </c>
      <c r="K2835" t="s">
        <v>4995</v>
      </c>
      <c r="L2835">
        <v>8</v>
      </c>
      <c r="M2835">
        <v>2139.94</v>
      </c>
      <c r="N2835">
        <v>17119.52</v>
      </c>
      <c r="O2835" s="2">
        <v>0.2</v>
      </c>
      <c r="P2835">
        <v>3423.9</v>
      </c>
      <c r="Q2835">
        <v>13695.62</v>
      </c>
      <c r="R2835" t="s">
        <v>31</v>
      </c>
      <c r="S2835" t="s">
        <v>60</v>
      </c>
      <c r="T2835" s="2">
        <v>0.1</v>
      </c>
      <c r="U2835">
        <v>1369.56</v>
      </c>
    </row>
    <row r="2836" spans="1:21" x14ac:dyDescent="0.3">
      <c r="A2836" t="s">
        <v>12467</v>
      </c>
      <c r="B2836" s="1">
        <v>45755</v>
      </c>
      <c r="C2836" t="s">
        <v>4544</v>
      </c>
      <c r="D2836" t="s">
        <v>12468</v>
      </c>
      <c r="E2836" t="s">
        <v>142</v>
      </c>
      <c r="F2836" t="s">
        <v>143</v>
      </c>
      <c r="G2836" t="s">
        <v>81</v>
      </c>
      <c r="H2836" t="s">
        <v>27</v>
      </c>
      <c r="I2836" t="s">
        <v>93</v>
      </c>
      <c r="J2836" t="s">
        <v>12469</v>
      </c>
      <c r="K2836" t="s">
        <v>12470</v>
      </c>
      <c r="L2836">
        <v>8</v>
      </c>
      <c r="M2836">
        <v>1898.4</v>
      </c>
      <c r="N2836">
        <v>15187.2</v>
      </c>
      <c r="O2836" s="2">
        <v>0.25</v>
      </c>
      <c r="P2836">
        <v>3796.8</v>
      </c>
      <c r="Q2836">
        <v>11390.4</v>
      </c>
      <c r="R2836" t="s">
        <v>59</v>
      </c>
      <c r="S2836" t="s">
        <v>60</v>
      </c>
      <c r="T2836" s="2">
        <v>0.15</v>
      </c>
      <c r="U2836">
        <v>1708.56</v>
      </c>
    </row>
    <row r="2837" spans="1:21" x14ac:dyDescent="0.3">
      <c r="A2837" t="s">
        <v>12471</v>
      </c>
      <c r="B2837" s="1">
        <v>45779</v>
      </c>
      <c r="C2837" t="s">
        <v>2970</v>
      </c>
      <c r="D2837" t="s">
        <v>9890</v>
      </c>
      <c r="E2837" t="s">
        <v>43</v>
      </c>
      <c r="F2837" t="s">
        <v>112</v>
      </c>
      <c r="G2837" t="s">
        <v>26</v>
      </c>
      <c r="H2837" t="s">
        <v>45</v>
      </c>
      <c r="I2837" t="s">
        <v>65</v>
      </c>
      <c r="J2837" t="s">
        <v>12472</v>
      </c>
      <c r="K2837" t="s">
        <v>12473</v>
      </c>
      <c r="L2837">
        <v>8</v>
      </c>
      <c r="M2837">
        <v>2278.66</v>
      </c>
      <c r="N2837">
        <v>18229.28</v>
      </c>
      <c r="O2837" s="2">
        <v>0.05</v>
      </c>
      <c r="P2837">
        <v>911.46</v>
      </c>
      <c r="Q2837">
        <v>17317.82</v>
      </c>
      <c r="R2837" t="s">
        <v>59</v>
      </c>
      <c r="S2837" t="s">
        <v>32</v>
      </c>
      <c r="T2837" s="2">
        <v>0.3</v>
      </c>
      <c r="U2837">
        <v>5195.3500000000004</v>
      </c>
    </row>
    <row r="2838" spans="1:21" x14ac:dyDescent="0.3">
      <c r="A2838" t="s">
        <v>12474</v>
      </c>
      <c r="B2838" s="1">
        <v>44937</v>
      </c>
      <c r="C2838" t="s">
        <v>12475</v>
      </c>
      <c r="D2838" t="s">
        <v>12476</v>
      </c>
      <c r="E2838" t="s">
        <v>54</v>
      </c>
      <c r="F2838" t="s">
        <v>25</v>
      </c>
      <c r="G2838" t="s">
        <v>26</v>
      </c>
      <c r="H2838" t="s">
        <v>72</v>
      </c>
      <c r="I2838" t="s">
        <v>73</v>
      </c>
      <c r="J2838" t="s">
        <v>12477</v>
      </c>
      <c r="K2838" t="s">
        <v>11500</v>
      </c>
      <c r="L2838">
        <v>8</v>
      </c>
      <c r="M2838">
        <v>3411.19</v>
      </c>
      <c r="N2838">
        <v>27289.52</v>
      </c>
      <c r="O2838" s="2">
        <v>0.05</v>
      </c>
      <c r="P2838">
        <v>1364.48</v>
      </c>
      <c r="Q2838">
        <v>25925.040000000001</v>
      </c>
      <c r="R2838" t="s">
        <v>176</v>
      </c>
      <c r="S2838" t="s">
        <v>50</v>
      </c>
      <c r="T2838" s="2">
        <v>0.3</v>
      </c>
      <c r="U2838">
        <v>7777.51</v>
      </c>
    </row>
    <row r="2839" spans="1:21" x14ac:dyDescent="0.3">
      <c r="A2839" t="s">
        <v>12478</v>
      </c>
      <c r="B2839" s="1">
        <v>45583</v>
      </c>
      <c r="C2839" t="s">
        <v>2484</v>
      </c>
      <c r="D2839" t="s">
        <v>12479</v>
      </c>
      <c r="E2839" t="s">
        <v>142</v>
      </c>
      <c r="F2839" t="s">
        <v>143</v>
      </c>
      <c r="G2839" t="s">
        <v>26</v>
      </c>
      <c r="H2839" t="s">
        <v>27</v>
      </c>
      <c r="I2839" t="s">
        <v>28</v>
      </c>
      <c r="J2839" t="s">
        <v>12480</v>
      </c>
      <c r="K2839" t="s">
        <v>12481</v>
      </c>
      <c r="L2839">
        <v>3</v>
      </c>
      <c r="M2839">
        <v>2614.7399999999998</v>
      </c>
      <c r="N2839">
        <v>7844.22</v>
      </c>
      <c r="O2839" s="2">
        <v>0.2</v>
      </c>
      <c r="P2839">
        <v>1568.84</v>
      </c>
      <c r="Q2839">
        <v>6275.38</v>
      </c>
      <c r="R2839" t="s">
        <v>31</v>
      </c>
      <c r="S2839" t="s">
        <v>32</v>
      </c>
      <c r="T2839" s="2">
        <v>0.1</v>
      </c>
      <c r="U2839">
        <v>627.54</v>
      </c>
    </row>
    <row r="2840" spans="1:21" x14ac:dyDescent="0.3">
      <c r="A2840" t="s">
        <v>12482</v>
      </c>
      <c r="B2840" s="1">
        <v>45785</v>
      </c>
      <c r="C2840" t="s">
        <v>12483</v>
      </c>
      <c r="D2840" t="s">
        <v>12484</v>
      </c>
      <c r="E2840" t="s">
        <v>24</v>
      </c>
      <c r="F2840" t="s">
        <v>71</v>
      </c>
      <c r="G2840" t="s">
        <v>26</v>
      </c>
      <c r="H2840" t="s">
        <v>72</v>
      </c>
      <c r="I2840" t="s">
        <v>185</v>
      </c>
      <c r="J2840" t="s">
        <v>12485</v>
      </c>
      <c r="K2840" t="s">
        <v>12486</v>
      </c>
      <c r="L2840">
        <v>5</v>
      </c>
      <c r="M2840">
        <v>1882.72</v>
      </c>
      <c r="N2840">
        <v>9413.6</v>
      </c>
      <c r="O2840" s="2">
        <v>0.05</v>
      </c>
      <c r="P2840">
        <v>470.68</v>
      </c>
      <c r="Q2840">
        <v>8942.92</v>
      </c>
      <c r="R2840" t="s">
        <v>49</v>
      </c>
      <c r="S2840" t="s">
        <v>32</v>
      </c>
      <c r="T2840" s="2">
        <v>0.25</v>
      </c>
      <c r="U2840">
        <v>2235.73</v>
      </c>
    </row>
    <row r="2841" spans="1:21" x14ac:dyDescent="0.3">
      <c r="A2841" t="s">
        <v>12487</v>
      </c>
      <c r="B2841" s="1">
        <v>45767</v>
      </c>
      <c r="C2841" t="s">
        <v>12488</v>
      </c>
      <c r="D2841" t="s">
        <v>12489</v>
      </c>
      <c r="E2841" t="s">
        <v>54</v>
      </c>
      <c r="F2841" t="s">
        <v>25</v>
      </c>
      <c r="G2841" t="s">
        <v>81</v>
      </c>
      <c r="H2841" t="s">
        <v>45</v>
      </c>
      <c r="I2841" t="s">
        <v>113</v>
      </c>
      <c r="J2841" t="s">
        <v>12490</v>
      </c>
      <c r="K2841" t="s">
        <v>12491</v>
      </c>
      <c r="L2841">
        <v>5</v>
      </c>
      <c r="M2841">
        <v>6361.08</v>
      </c>
      <c r="N2841">
        <v>31805.4</v>
      </c>
      <c r="O2841" s="2">
        <v>0.05</v>
      </c>
      <c r="P2841">
        <v>1590.27</v>
      </c>
      <c r="Q2841">
        <v>30215.13</v>
      </c>
      <c r="R2841" t="s">
        <v>76</v>
      </c>
      <c r="S2841" t="s">
        <v>50</v>
      </c>
      <c r="T2841" s="2">
        <v>0.15</v>
      </c>
      <c r="U2841">
        <v>4532.2700000000004</v>
      </c>
    </row>
    <row r="2842" spans="1:21" x14ac:dyDescent="0.3">
      <c r="A2842" t="s">
        <v>12492</v>
      </c>
      <c r="B2842" s="1">
        <v>45829</v>
      </c>
      <c r="C2842" t="s">
        <v>12493</v>
      </c>
      <c r="D2842" t="s">
        <v>4107</v>
      </c>
      <c r="E2842" t="s">
        <v>24</v>
      </c>
      <c r="F2842" t="s">
        <v>370</v>
      </c>
      <c r="G2842" t="s">
        <v>26</v>
      </c>
      <c r="H2842" t="s">
        <v>45</v>
      </c>
      <c r="I2842" t="s">
        <v>46</v>
      </c>
      <c r="J2842" t="s">
        <v>12494</v>
      </c>
      <c r="K2842" t="s">
        <v>12495</v>
      </c>
      <c r="L2842">
        <v>4</v>
      </c>
      <c r="M2842">
        <v>6618.8</v>
      </c>
      <c r="N2842">
        <v>26475.200000000001</v>
      </c>
      <c r="O2842" s="2">
        <v>0.05</v>
      </c>
      <c r="P2842">
        <v>1323.76</v>
      </c>
      <c r="Q2842">
        <v>25151.439999999999</v>
      </c>
      <c r="R2842" t="s">
        <v>176</v>
      </c>
      <c r="S2842" t="s">
        <v>32</v>
      </c>
      <c r="T2842" s="2">
        <v>0.1</v>
      </c>
      <c r="U2842">
        <v>2515.14</v>
      </c>
    </row>
    <row r="2843" spans="1:21" x14ac:dyDescent="0.3">
      <c r="A2843" t="s">
        <v>12496</v>
      </c>
      <c r="B2843" s="1">
        <v>45667</v>
      </c>
      <c r="C2843" t="s">
        <v>2931</v>
      </c>
      <c r="D2843" t="s">
        <v>12497</v>
      </c>
      <c r="E2843" t="s">
        <v>142</v>
      </c>
      <c r="F2843" t="s">
        <v>163</v>
      </c>
      <c r="G2843" t="s">
        <v>81</v>
      </c>
      <c r="H2843" t="s">
        <v>55</v>
      </c>
      <c r="I2843" t="s">
        <v>56</v>
      </c>
      <c r="J2843" t="s">
        <v>12498</v>
      </c>
      <c r="K2843" t="s">
        <v>12499</v>
      </c>
      <c r="L2843">
        <v>3</v>
      </c>
      <c r="M2843">
        <v>7647.29</v>
      </c>
      <c r="N2843">
        <v>22941.87</v>
      </c>
      <c r="O2843" s="2">
        <v>0.2</v>
      </c>
      <c r="P2843">
        <v>4588.37</v>
      </c>
      <c r="Q2843">
        <v>18353.5</v>
      </c>
      <c r="R2843" t="s">
        <v>31</v>
      </c>
      <c r="S2843" t="s">
        <v>60</v>
      </c>
      <c r="T2843" s="2">
        <v>0.2</v>
      </c>
      <c r="U2843">
        <v>3670.7</v>
      </c>
    </row>
    <row r="2844" spans="1:21" x14ac:dyDescent="0.3">
      <c r="A2844" t="s">
        <v>12500</v>
      </c>
      <c r="B2844" s="1">
        <v>45252</v>
      </c>
      <c r="C2844" t="s">
        <v>12501</v>
      </c>
      <c r="D2844" t="s">
        <v>12502</v>
      </c>
      <c r="E2844" t="s">
        <v>54</v>
      </c>
      <c r="F2844" t="s">
        <v>87</v>
      </c>
      <c r="G2844" t="s">
        <v>26</v>
      </c>
      <c r="H2844" t="s">
        <v>72</v>
      </c>
      <c r="I2844" t="s">
        <v>185</v>
      </c>
      <c r="J2844" t="s">
        <v>12503</v>
      </c>
      <c r="K2844" t="s">
        <v>11843</v>
      </c>
      <c r="L2844">
        <v>9</v>
      </c>
      <c r="M2844">
        <v>5794.22</v>
      </c>
      <c r="N2844">
        <v>52147.98</v>
      </c>
      <c r="O2844" s="2">
        <v>0.2</v>
      </c>
      <c r="P2844">
        <v>10429.6</v>
      </c>
      <c r="Q2844">
        <v>41718.379999999997</v>
      </c>
      <c r="R2844" t="s">
        <v>59</v>
      </c>
      <c r="S2844" t="s">
        <v>77</v>
      </c>
      <c r="T2844" s="2">
        <v>0.2</v>
      </c>
      <c r="U2844">
        <v>8343.68</v>
      </c>
    </row>
    <row r="2845" spans="1:21" x14ac:dyDescent="0.3">
      <c r="A2845" t="s">
        <v>12504</v>
      </c>
      <c r="B2845" s="1">
        <v>45683</v>
      </c>
      <c r="C2845" t="s">
        <v>12505</v>
      </c>
      <c r="D2845" t="s">
        <v>12506</v>
      </c>
      <c r="E2845" t="s">
        <v>142</v>
      </c>
      <c r="F2845" t="s">
        <v>119</v>
      </c>
      <c r="G2845" t="s">
        <v>26</v>
      </c>
      <c r="H2845" t="s">
        <v>55</v>
      </c>
      <c r="I2845" t="s">
        <v>100</v>
      </c>
      <c r="J2845" t="s">
        <v>12507</v>
      </c>
      <c r="K2845" t="s">
        <v>12508</v>
      </c>
      <c r="L2845">
        <v>9</v>
      </c>
      <c r="M2845">
        <v>700</v>
      </c>
      <c r="N2845">
        <v>6300</v>
      </c>
      <c r="O2845" s="2">
        <v>0</v>
      </c>
      <c r="P2845">
        <v>0</v>
      </c>
      <c r="Q2845">
        <v>6300</v>
      </c>
      <c r="R2845" t="s">
        <v>176</v>
      </c>
      <c r="S2845" t="s">
        <v>32</v>
      </c>
      <c r="T2845" s="2">
        <v>0.3</v>
      </c>
      <c r="U2845">
        <v>1890</v>
      </c>
    </row>
    <row r="2846" spans="1:21" x14ac:dyDescent="0.3">
      <c r="A2846" t="s">
        <v>12509</v>
      </c>
      <c r="B2846" s="1">
        <v>44985</v>
      </c>
      <c r="C2846" t="s">
        <v>12510</v>
      </c>
      <c r="D2846" t="s">
        <v>12511</v>
      </c>
      <c r="E2846" t="s">
        <v>24</v>
      </c>
      <c r="F2846" t="s">
        <v>64</v>
      </c>
      <c r="G2846" t="s">
        <v>81</v>
      </c>
      <c r="H2846" t="s">
        <v>45</v>
      </c>
      <c r="I2846" t="s">
        <v>144</v>
      </c>
      <c r="J2846" t="s">
        <v>12512</v>
      </c>
      <c r="K2846" t="s">
        <v>12513</v>
      </c>
      <c r="L2846">
        <v>8</v>
      </c>
      <c r="M2846">
        <v>678.63</v>
      </c>
      <c r="N2846">
        <v>5429.04</v>
      </c>
      <c r="O2846" s="2">
        <v>0</v>
      </c>
      <c r="P2846">
        <v>0</v>
      </c>
      <c r="Q2846">
        <v>5429.04</v>
      </c>
      <c r="R2846" t="s">
        <v>59</v>
      </c>
      <c r="S2846" t="s">
        <v>60</v>
      </c>
      <c r="T2846" s="2">
        <v>0.3</v>
      </c>
      <c r="U2846">
        <v>1628.71</v>
      </c>
    </row>
    <row r="2847" spans="1:21" x14ac:dyDescent="0.3">
      <c r="A2847" t="s">
        <v>12514</v>
      </c>
      <c r="B2847" s="1">
        <v>44979</v>
      </c>
      <c r="C2847" t="s">
        <v>12515</v>
      </c>
      <c r="D2847" t="s">
        <v>1003</v>
      </c>
      <c r="E2847" t="s">
        <v>24</v>
      </c>
      <c r="F2847" t="s">
        <v>119</v>
      </c>
      <c r="G2847" t="s">
        <v>81</v>
      </c>
      <c r="H2847" t="s">
        <v>45</v>
      </c>
      <c r="I2847" t="s">
        <v>46</v>
      </c>
      <c r="J2847" t="s">
        <v>12516</v>
      </c>
      <c r="K2847" t="s">
        <v>12517</v>
      </c>
      <c r="L2847">
        <v>5</v>
      </c>
      <c r="M2847">
        <v>3390.68</v>
      </c>
      <c r="N2847">
        <v>16953.400000000001</v>
      </c>
      <c r="O2847" s="2">
        <v>0.3</v>
      </c>
      <c r="P2847">
        <v>5086.0200000000004</v>
      </c>
      <c r="Q2847">
        <v>11867.38</v>
      </c>
      <c r="R2847" t="s">
        <v>49</v>
      </c>
      <c r="S2847" t="s">
        <v>50</v>
      </c>
      <c r="T2847" s="2">
        <v>0.2</v>
      </c>
      <c r="U2847">
        <v>2373.48</v>
      </c>
    </row>
    <row r="2848" spans="1:21" x14ac:dyDescent="0.3">
      <c r="A2848" t="s">
        <v>12518</v>
      </c>
      <c r="B2848" s="1">
        <v>45525</v>
      </c>
      <c r="C2848" t="s">
        <v>11463</v>
      </c>
      <c r="D2848" t="s">
        <v>12519</v>
      </c>
      <c r="E2848" t="s">
        <v>54</v>
      </c>
      <c r="F2848" t="s">
        <v>64</v>
      </c>
      <c r="G2848" t="s">
        <v>81</v>
      </c>
      <c r="H2848" t="s">
        <v>45</v>
      </c>
      <c r="I2848" t="s">
        <v>144</v>
      </c>
      <c r="J2848" t="s">
        <v>12520</v>
      </c>
      <c r="K2848" t="s">
        <v>12521</v>
      </c>
      <c r="L2848">
        <v>1</v>
      </c>
      <c r="M2848">
        <v>5820.1</v>
      </c>
      <c r="N2848">
        <v>5820.1</v>
      </c>
      <c r="O2848" s="2">
        <v>0.3</v>
      </c>
      <c r="P2848">
        <v>1746.03</v>
      </c>
      <c r="Q2848">
        <v>4074.07</v>
      </c>
      <c r="R2848" t="s">
        <v>49</v>
      </c>
      <c r="S2848" t="s">
        <v>32</v>
      </c>
      <c r="T2848" s="2">
        <v>0.2</v>
      </c>
      <c r="U2848">
        <v>814.81</v>
      </c>
    </row>
    <row r="2849" spans="1:21" x14ac:dyDescent="0.3">
      <c r="A2849" t="s">
        <v>12522</v>
      </c>
      <c r="B2849" s="1">
        <v>45560</v>
      </c>
      <c r="C2849" t="s">
        <v>7043</v>
      </c>
      <c r="D2849" t="s">
        <v>12523</v>
      </c>
      <c r="E2849" t="s">
        <v>43</v>
      </c>
      <c r="F2849" t="s">
        <v>71</v>
      </c>
      <c r="G2849" t="s">
        <v>26</v>
      </c>
      <c r="H2849" t="s">
        <v>27</v>
      </c>
      <c r="I2849" t="s">
        <v>93</v>
      </c>
      <c r="J2849" t="s">
        <v>12524</v>
      </c>
      <c r="K2849" t="s">
        <v>12525</v>
      </c>
      <c r="L2849">
        <v>2</v>
      </c>
      <c r="M2849">
        <v>7285.46</v>
      </c>
      <c r="N2849">
        <v>14570.92</v>
      </c>
      <c r="O2849" s="2">
        <v>0.2</v>
      </c>
      <c r="P2849">
        <v>2914.18</v>
      </c>
      <c r="Q2849">
        <v>11656.74</v>
      </c>
      <c r="R2849" t="s">
        <v>59</v>
      </c>
      <c r="S2849" t="s">
        <v>32</v>
      </c>
      <c r="T2849" s="2">
        <v>0.15</v>
      </c>
      <c r="U2849">
        <v>1748.51</v>
      </c>
    </row>
    <row r="2850" spans="1:21" x14ac:dyDescent="0.3">
      <c r="A2850" t="s">
        <v>12526</v>
      </c>
      <c r="B2850" s="1">
        <v>45186</v>
      </c>
      <c r="C2850" t="s">
        <v>12527</v>
      </c>
      <c r="D2850" t="s">
        <v>12528</v>
      </c>
      <c r="E2850" t="s">
        <v>43</v>
      </c>
      <c r="F2850" t="s">
        <v>44</v>
      </c>
      <c r="G2850" t="s">
        <v>26</v>
      </c>
      <c r="H2850" t="s">
        <v>55</v>
      </c>
      <c r="I2850" t="s">
        <v>100</v>
      </c>
      <c r="J2850" t="s">
        <v>12529</v>
      </c>
      <c r="K2850" t="s">
        <v>12530</v>
      </c>
      <c r="L2850">
        <v>6</v>
      </c>
      <c r="M2850">
        <v>3836.81</v>
      </c>
      <c r="N2850">
        <v>23020.86</v>
      </c>
      <c r="O2850" s="2">
        <v>0.2</v>
      </c>
      <c r="P2850">
        <v>4604.17</v>
      </c>
      <c r="Q2850">
        <v>18416.689999999999</v>
      </c>
      <c r="R2850" t="s">
        <v>31</v>
      </c>
      <c r="S2850" t="s">
        <v>60</v>
      </c>
      <c r="T2850" s="2">
        <v>0.25</v>
      </c>
      <c r="U2850">
        <v>4604.17</v>
      </c>
    </row>
    <row r="2851" spans="1:21" x14ac:dyDescent="0.3">
      <c r="A2851" t="s">
        <v>12531</v>
      </c>
      <c r="B2851" s="1">
        <v>45513</v>
      </c>
      <c r="C2851" t="s">
        <v>12532</v>
      </c>
      <c r="D2851" t="s">
        <v>12533</v>
      </c>
      <c r="E2851" t="s">
        <v>36</v>
      </c>
      <c r="F2851" t="s">
        <v>119</v>
      </c>
      <c r="G2851" t="s">
        <v>26</v>
      </c>
      <c r="H2851" t="s">
        <v>27</v>
      </c>
      <c r="I2851" t="s">
        <v>157</v>
      </c>
      <c r="J2851" t="s">
        <v>12534</v>
      </c>
      <c r="K2851" t="s">
        <v>12535</v>
      </c>
      <c r="L2851">
        <v>5</v>
      </c>
      <c r="M2851">
        <v>3659.77</v>
      </c>
      <c r="N2851">
        <v>18298.849999999999</v>
      </c>
      <c r="O2851" s="2">
        <v>0.3</v>
      </c>
      <c r="P2851">
        <v>5489.65</v>
      </c>
      <c r="Q2851">
        <v>12809.2</v>
      </c>
      <c r="R2851" t="s">
        <v>49</v>
      </c>
      <c r="S2851" t="s">
        <v>32</v>
      </c>
      <c r="T2851" s="2">
        <v>0.25</v>
      </c>
      <c r="U2851">
        <v>3202.3</v>
      </c>
    </row>
    <row r="2852" spans="1:21" x14ac:dyDescent="0.3">
      <c r="A2852" t="s">
        <v>12536</v>
      </c>
      <c r="B2852" s="1">
        <v>45453</v>
      </c>
      <c r="C2852" t="s">
        <v>12537</v>
      </c>
      <c r="D2852" t="s">
        <v>6708</v>
      </c>
      <c r="E2852" t="s">
        <v>142</v>
      </c>
      <c r="F2852" t="s">
        <v>112</v>
      </c>
      <c r="G2852" t="s">
        <v>81</v>
      </c>
      <c r="H2852" t="s">
        <v>45</v>
      </c>
      <c r="I2852" t="s">
        <v>113</v>
      </c>
      <c r="J2852" t="s">
        <v>12538</v>
      </c>
      <c r="K2852" t="s">
        <v>8229</v>
      </c>
      <c r="L2852">
        <v>5</v>
      </c>
      <c r="M2852">
        <v>6829.37</v>
      </c>
      <c r="N2852">
        <v>34146.85</v>
      </c>
      <c r="O2852" s="2">
        <v>0.25</v>
      </c>
      <c r="P2852">
        <v>8536.7099999999991</v>
      </c>
      <c r="Q2852">
        <v>25610.14</v>
      </c>
      <c r="R2852" t="s">
        <v>49</v>
      </c>
      <c r="S2852" t="s">
        <v>77</v>
      </c>
      <c r="T2852" s="2">
        <v>0.25</v>
      </c>
      <c r="U2852">
        <v>6402.53</v>
      </c>
    </row>
    <row r="2853" spans="1:21" x14ac:dyDescent="0.3">
      <c r="A2853" t="s">
        <v>12539</v>
      </c>
      <c r="B2853" s="1">
        <v>44950</v>
      </c>
      <c r="C2853" t="s">
        <v>12540</v>
      </c>
      <c r="D2853" t="s">
        <v>12541</v>
      </c>
      <c r="E2853" t="s">
        <v>142</v>
      </c>
      <c r="F2853" t="s">
        <v>370</v>
      </c>
      <c r="G2853" t="s">
        <v>81</v>
      </c>
      <c r="H2853" t="s">
        <v>55</v>
      </c>
      <c r="I2853" t="s">
        <v>56</v>
      </c>
      <c r="J2853" t="s">
        <v>3055</v>
      </c>
      <c r="K2853" t="s">
        <v>12542</v>
      </c>
      <c r="L2853">
        <v>2</v>
      </c>
      <c r="M2853">
        <v>4156.0600000000004</v>
      </c>
      <c r="N2853">
        <v>8312.1200000000008</v>
      </c>
      <c r="O2853" s="2">
        <v>0.1</v>
      </c>
      <c r="P2853">
        <v>831.21</v>
      </c>
      <c r="Q2853">
        <v>7480.91</v>
      </c>
      <c r="R2853" t="s">
        <v>49</v>
      </c>
      <c r="S2853" t="s">
        <v>60</v>
      </c>
      <c r="T2853" s="2">
        <v>0.15</v>
      </c>
      <c r="U2853">
        <v>1122.1400000000001</v>
      </c>
    </row>
    <row r="2854" spans="1:21" x14ac:dyDescent="0.3">
      <c r="A2854" t="s">
        <v>12543</v>
      </c>
      <c r="B2854" s="1">
        <v>45648</v>
      </c>
      <c r="C2854" t="s">
        <v>3125</v>
      </c>
      <c r="D2854" t="s">
        <v>12544</v>
      </c>
      <c r="E2854" t="s">
        <v>43</v>
      </c>
      <c r="F2854" t="s">
        <v>99</v>
      </c>
      <c r="G2854" t="s">
        <v>81</v>
      </c>
      <c r="H2854" t="s">
        <v>72</v>
      </c>
      <c r="I2854" t="s">
        <v>150</v>
      </c>
      <c r="J2854" t="s">
        <v>12545</v>
      </c>
      <c r="K2854" t="s">
        <v>5635</v>
      </c>
      <c r="L2854">
        <v>8</v>
      </c>
      <c r="M2854">
        <v>6037.08</v>
      </c>
      <c r="N2854">
        <v>48296.639999999999</v>
      </c>
      <c r="O2854" s="2">
        <v>0</v>
      </c>
      <c r="P2854">
        <v>0</v>
      </c>
      <c r="Q2854">
        <v>48296.639999999999</v>
      </c>
      <c r="R2854" t="s">
        <v>76</v>
      </c>
      <c r="S2854" t="s">
        <v>77</v>
      </c>
      <c r="T2854" s="2">
        <v>0.3</v>
      </c>
      <c r="U2854">
        <v>14488.99</v>
      </c>
    </row>
    <row r="2855" spans="1:21" x14ac:dyDescent="0.3">
      <c r="A2855" t="s">
        <v>12546</v>
      </c>
      <c r="B2855" s="1">
        <v>45204</v>
      </c>
      <c r="C2855" t="s">
        <v>6907</v>
      </c>
      <c r="D2855" t="s">
        <v>12547</v>
      </c>
      <c r="E2855" t="s">
        <v>36</v>
      </c>
      <c r="F2855" t="s">
        <v>64</v>
      </c>
      <c r="G2855" t="s">
        <v>81</v>
      </c>
      <c r="H2855" t="s">
        <v>72</v>
      </c>
      <c r="I2855" t="s">
        <v>185</v>
      </c>
      <c r="J2855" t="s">
        <v>12548</v>
      </c>
      <c r="K2855" t="s">
        <v>12549</v>
      </c>
      <c r="L2855">
        <v>1</v>
      </c>
      <c r="M2855">
        <v>7621.92</v>
      </c>
      <c r="N2855">
        <v>7621.92</v>
      </c>
      <c r="O2855" s="2">
        <v>0.25</v>
      </c>
      <c r="P2855">
        <v>1905.48</v>
      </c>
      <c r="Q2855">
        <v>5716.44</v>
      </c>
      <c r="R2855" t="s">
        <v>31</v>
      </c>
      <c r="S2855" t="s">
        <v>77</v>
      </c>
      <c r="T2855" s="2">
        <v>0.25</v>
      </c>
      <c r="U2855">
        <v>1429.11</v>
      </c>
    </row>
    <row r="2856" spans="1:21" x14ac:dyDescent="0.3">
      <c r="A2856" t="s">
        <v>12550</v>
      </c>
      <c r="B2856" s="1">
        <v>45278</v>
      </c>
      <c r="C2856" t="s">
        <v>11109</v>
      </c>
      <c r="D2856" t="s">
        <v>12551</v>
      </c>
      <c r="E2856" t="s">
        <v>54</v>
      </c>
      <c r="F2856" t="s">
        <v>112</v>
      </c>
      <c r="G2856" t="s">
        <v>81</v>
      </c>
      <c r="H2856" t="s">
        <v>27</v>
      </c>
      <c r="I2856" t="s">
        <v>93</v>
      </c>
      <c r="J2856" t="s">
        <v>3975</v>
      </c>
      <c r="K2856" t="s">
        <v>12552</v>
      </c>
      <c r="L2856">
        <v>8</v>
      </c>
      <c r="M2856">
        <v>596.29</v>
      </c>
      <c r="N2856">
        <v>4770.32</v>
      </c>
      <c r="O2856" s="2">
        <v>0.1</v>
      </c>
      <c r="P2856">
        <v>477.03</v>
      </c>
      <c r="Q2856">
        <v>4293.29</v>
      </c>
      <c r="R2856" t="s">
        <v>49</v>
      </c>
      <c r="S2856" t="s">
        <v>50</v>
      </c>
      <c r="T2856" s="2">
        <v>0.25</v>
      </c>
      <c r="U2856">
        <v>1073.32</v>
      </c>
    </row>
    <row r="2857" spans="1:21" x14ac:dyDescent="0.3">
      <c r="A2857" t="s">
        <v>12553</v>
      </c>
      <c r="B2857" s="1">
        <v>45837</v>
      </c>
      <c r="C2857" t="s">
        <v>12554</v>
      </c>
      <c r="D2857" t="s">
        <v>4133</v>
      </c>
      <c r="E2857" t="s">
        <v>43</v>
      </c>
      <c r="F2857" t="s">
        <v>71</v>
      </c>
      <c r="G2857" t="s">
        <v>26</v>
      </c>
      <c r="H2857" t="s">
        <v>45</v>
      </c>
      <c r="I2857" t="s">
        <v>144</v>
      </c>
      <c r="J2857" t="s">
        <v>12555</v>
      </c>
      <c r="K2857" t="s">
        <v>12556</v>
      </c>
      <c r="L2857">
        <v>10</v>
      </c>
      <c r="M2857">
        <v>5858.27</v>
      </c>
      <c r="N2857">
        <v>58582.7</v>
      </c>
      <c r="O2857" s="2">
        <v>0.25</v>
      </c>
      <c r="P2857">
        <v>14645.67</v>
      </c>
      <c r="Q2857">
        <v>43937.03</v>
      </c>
      <c r="R2857" t="s">
        <v>176</v>
      </c>
      <c r="S2857" t="s">
        <v>32</v>
      </c>
      <c r="T2857" s="2">
        <v>0.3</v>
      </c>
      <c r="U2857">
        <v>13181.11</v>
      </c>
    </row>
    <row r="2858" spans="1:21" x14ac:dyDescent="0.3">
      <c r="A2858" t="s">
        <v>12557</v>
      </c>
      <c r="B2858" s="1">
        <v>44950</v>
      </c>
      <c r="C2858" t="s">
        <v>6564</v>
      </c>
      <c r="D2858" t="s">
        <v>12558</v>
      </c>
      <c r="E2858" t="s">
        <v>54</v>
      </c>
      <c r="F2858" t="s">
        <v>143</v>
      </c>
      <c r="G2858" t="s">
        <v>26</v>
      </c>
      <c r="H2858" t="s">
        <v>72</v>
      </c>
      <c r="I2858" t="s">
        <v>106</v>
      </c>
      <c r="J2858" t="s">
        <v>12559</v>
      </c>
      <c r="K2858" t="s">
        <v>12560</v>
      </c>
      <c r="L2858">
        <v>10</v>
      </c>
      <c r="M2858">
        <v>6181.23</v>
      </c>
      <c r="N2858">
        <v>61812.3</v>
      </c>
      <c r="O2858" s="2">
        <v>0.05</v>
      </c>
      <c r="P2858">
        <v>3090.62</v>
      </c>
      <c r="Q2858">
        <v>58721.68</v>
      </c>
      <c r="R2858" t="s">
        <v>76</v>
      </c>
      <c r="S2858" t="s">
        <v>77</v>
      </c>
      <c r="T2858" s="2">
        <v>0.1</v>
      </c>
      <c r="U2858">
        <v>5872.17</v>
      </c>
    </row>
    <row r="2859" spans="1:21" x14ac:dyDescent="0.3">
      <c r="A2859" t="s">
        <v>12561</v>
      </c>
      <c r="B2859" s="1">
        <v>45002</v>
      </c>
      <c r="C2859" t="s">
        <v>12562</v>
      </c>
      <c r="D2859" t="s">
        <v>12563</v>
      </c>
      <c r="E2859" t="s">
        <v>43</v>
      </c>
      <c r="F2859" t="s">
        <v>163</v>
      </c>
      <c r="G2859" t="s">
        <v>81</v>
      </c>
      <c r="H2859" t="s">
        <v>72</v>
      </c>
      <c r="I2859" t="s">
        <v>185</v>
      </c>
      <c r="J2859" t="s">
        <v>10231</v>
      </c>
      <c r="K2859" t="s">
        <v>10458</v>
      </c>
      <c r="L2859">
        <v>6</v>
      </c>
      <c r="M2859">
        <v>3058.53</v>
      </c>
      <c r="N2859">
        <v>18351.18</v>
      </c>
      <c r="O2859" s="2">
        <v>0.05</v>
      </c>
      <c r="P2859">
        <v>917.56</v>
      </c>
      <c r="Q2859">
        <v>17433.62</v>
      </c>
      <c r="R2859" t="s">
        <v>176</v>
      </c>
      <c r="S2859" t="s">
        <v>77</v>
      </c>
      <c r="T2859" s="2">
        <v>0.25</v>
      </c>
      <c r="U2859">
        <v>4358.3999999999996</v>
      </c>
    </row>
    <row r="2860" spans="1:21" x14ac:dyDescent="0.3">
      <c r="A2860" t="s">
        <v>12564</v>
      </c>
      <c r="B2860" s="1">
        <v>44955</v>
      </c>
      <c r="C2860" t="s">
        <v>12565</v>
      </c>
      <c r="D2860" t="s">
        <v>12566</v>
      </c>
      <c r="E2860" t="s">
        <v>142</v>
      </c>
      <c r="F2860" t="s">
        <v>163</v>
      </c>
      <c r="G2860" t="s">
        <v>26</v>
      </c>
      <c r="H2860" t="s">
        <v>27</v>
      </c>
      <c r="I2860" t="s">
        <v>93</v>
      </c>
      <c r="J2860" t="s">
        <v>3379</v>
      </c>
      <c r="K2860" t="s">
        <v>12567</v>
      </c>
      <c r="L2860">
        <v>4</v>
      </c>
      <c r="M2860">
        <v>5473.65</v>
      </c>
      <c r="N2860">
        <v>21894.6</v>
      </c>
      <c r="O2860" s="2">
        <v>0.15</v>
      </c>
      <c r="P2860">
        <v>3284.19</v>
      </c>
      <c r="Q2860">
        <v>18610.41</v>
      </c>
      <c r="R2860" t="s">
        <v>49</v>
      </c>
      <c r="S2860" t="s">
        <v>32</v>
      </c>
      <c r="T2860" s="2">
        <v>0.25</v>
      </c>
      <c r="U2860">
        <v>4652.6000000000004</v>
      </c>
    </row>
    <row r="2861" spans="1:21" x14ac:dyDescent="0.3">
      <c r="A2861" t="s">
        <v>12568</v>
      </c>
      <c r="B2861" s="1">
        <v>45336</v>
      </c>
      <c r="C2861" t="s">
        <v>2469</v>
      </c>
      <c r="D2861" t="s">
        <v>12569</v>
      </c>
      <c r="E2861" t="s">
        <v>54</v>
      </c>
      <c r="F2861" t="s">
        <v>64</v>
      </c>
      <c r="G2861" t="s">
        <v>26</v>
      </c>
      <c r="H2861" t="s">
        <v>27</v>
      </c>
      <c r="I2861" t="s">
        <v>157</v>
      </c>
      <c r="J2861" t="s">
        <v>8822</v>
      </c>
      <c r="K2861" t="s">
        <v>12570</v>
      </c>
      <c r="L2861">
        <v>3</v>
      </c>
      <c r="M2861">
        <v>6673.82</v>
      </c>
      <c r="N2861">
        <v>20021.46</v>
      </c>
      <c r="O2861" s="2">
        <v>0.05</v>
      </c>
      <c r="P2861">
        <v>1001.07</v>
      </c>
      <c r="Q2861">
        <v>19020.39</v>
      </c>
      <c r="R2861" t="s">
        <v>49</v>
      </c>
      <c r="S2861" t="s">
        <v>50</v>
      </c>
      <c r="T2861" s="2">
        <v>0.25</v>
      </c>
      <c r="U2861">
        <v>4755.1000000000004</v>
      </c>
    </row>
    <row r="2862" spans="1:21" x14ac:dyDescent="0.3">
      <c r="A2862" t="s">
        <v>12571</v>
      </c>
      <c r="B2862" s="1">
        <v>45655</v>
      </c>
      <c r="C2862" t="s">
        <v>12572</v>
      </c>
      <c r="D2862" t="s">
        <v>12573</v>
      </c>
      <c r="E2862" t="s">
        <v>54</v>
      </c>
      <c r="F2862" t="s">
        <v>163</v>
      </c>
      <c r="G2862" t="s">
        <v>26</v>
      </c>
      <c r="H2862" t="s">
        <v>72</v>
      </c>
      <c r="I2862" t="s">
        <v>150</v>
      </c>
      <c r="J2862" t="s">
        <v>12574</v>
      </c>
      <c r="K2862" t="s">
        <v>12575</v>
      </c>
      <c r="L2862">
        <v>9</v>
      </c>
      <c r="M2862">
        <v>7678.8</v>
      </c>
      <c r="N2862">
        <v>69109.2</v>
      </c>
      <c r="O2862" s="2">
        <v>0.3</v>
      </c>
      <c r="P2862">
        <v>20732.759999999998</v>
      </c>
      <c r="Q2862">
        <v>48376.44</v>
      </c>
      <c r="R2862" t="s">
        <v>49</v>
      </c>
      <c r="S2862" t="s">
        <v>50</v>
      </c>
      <c r="T2862" s="2">
        <v>0.1</v>
      </c>
      <c r="U2862">
        <v>4837.6400000000003</v>
      </c>
    </row>
    <row r="2863" spans="1:21" x14ac:dyDescent="0.3">
      <c r="A2863" t="s">
        <v>12576</v>
      </c>
      <c r="B2863" s="1">
        <v>45322</v>
      </c>
      <c r="C2863" t="s">
        <v>2403</v>
      </c>
      <c r="D2863" t="s">
        <v>12577</v>
      </c>
      <c r="E2863" t="s">
        <v>43</v>
      </c>
      <c r="F2863" t="s">
        <v>99</v>
      </c>
      <c r="G2863" t="s">
        <v>26</v>
      </c>
      <c r="H2863" t="s">
        <v>72</v>
      </c>
      <c r="I2863" t="s">
        <v>185</v>
      </c>
      <c r="J2863" t="s">
        <v>12578</v>
      </c>
      <c r="K2863" t="s">
        <v>12579</v>
      </c>
      <c r="L2863">
        <v>7</v>
      </c>
      <c r="M2863">
        <v>345.9</v>
      </c>
      <c r="N2863">
        <v>2421.3000000000002</v>
      </c>
      <c r="O2863" s="2">
        <v>0.3</v>
      </c>
      <c r="P2863">
        <v>726.39</v>
      </c>
      <c r="Q2863">
        <v>1694.91</v>
      </c>
      <c r="R2863" t="s">
        <v>176</v>
      </c>
      <c r="S2863" t="s">
        <v>50</v>
      </c>
      <c r="T2863" s="2">
        <v>0.15</v>
      </c>
      <c r="U2863">
        <v>254.24</v>
      </c>
    </row>
    <row r="2864" spans="1:21" x14ac:dyDescent="0.3">
      <c r="A2864" t="s">
        <v>12580</v>
      </c>
      <c r="B2864" s="1">
        <v>45827</v>
      </c>
      <c r="C2864" t="s">
        <v>1502</v>
      </c>
      <c r="D2864" t="s">
        <v>12581</v>
      </c>
      <c r="E2864" t="s">
        <v>142</v>
      </c>
      <c r="F2864" t="s">
        <v>112</v>
      </c>
      <c r="G2864" t="s">
        <v>26</v>
      </c>
      <c r="H2864" t="s">
        <v>72</v>
      </c>
      <c r="I2864" t="s">
        <v>106</v>
      </c>
      <c r="J2864" t="s">
        <v>12582</v>
      </c>
      <c r="K2864" t="s">
        <v>12583</v>
      </c>
      <c r="L2864">
        <v>5</v>
      </c>
      <c r="M2864">
        <v>2439.6</v>
      </c>
      <c r="N2864">
        <v>12198</v>
      </c>
      <c r="O2864" s="2">
        <v>0</v>
      </c>
      <c r="P2864">
        <v>0</v>
      </c>
      <c r="Q2864">
        <v>12198</v>
      </c>
      <c r="R2864" t="s">
        <v>59</v>
      </c>
      <c r="S2864" t="s">
        <v>60</v>
      </c>
      <c r="T2864" s="2">
        <v>0.25</v>
      </c>
      <c r="U2864">
        <v>3049.5</v>
      </c>
    </row>
    <row r="2865" spans="1:21" x14ac:dyDescent="0.3">
      <c r="A2865" t="s">
        <v>12584</v>
      </c>
      <c r="B2865" s="1">
        <v>45420</v>
      </c>
      <c r="C2865" t="s">
        <v>9486</v>
      </c>
      <c r="D2865" t="s">
        <v>12585</v>
      </c>
      <c r="E2865" t="s">
        <v>54</v>
      </c>
      <c r="F2865" t="s">
        <v>71</v>
      </c>
      <c r="G2865" t="s">
        <v>81</v>
      </c>
      <c r="H2865" t="s">
        <v>45</v>
      </c>
      <c r="I2865" t="s">
        <v>113</v>
      </c>
      <c r="J2865" t="s">
        <v>12586</v>
      </c>
      <c r="K2865" t="s">
        <v>3076</v>
      </c>
      <c r="L2865">
        <v>10</v>
      </c>
      <c r="M2865">
        <v>6675.14</v>
      </c>
      <c r="N2865">
        <v>66751.399999999994</v>
      </c>
      <c r="O2865" s="2">
        <v>0.2</v>
      </c>
      <c r="P2865">
        <v>13350.28</v>
      </c>
      <c r="Q2865">
        <v>53401.120000000003</v>
      </c>
      <c r="R2865" t="s">
        <v>49</v>
      </c>
      <c r="S2865" t="s">
        <v>32</v>
      </c>
      <c r="T2865" s="2">
        <v>0.1</v>
      </c>
      <c r="U2865">
        <v>5340.11</v>
      </c>
    </row>
    <row r="2866" spans="1:21" x14ac:dyDescent="0.3">
      <c r="A2866" t="s">
        <v>12587</v>
      </c>
      <c r="B2866" s="1">
        <v>45813</v>
      </c>
      <c r="C2866" t="s">
        <v>1077</v>
      </c>
      <c r="D2866" t="s">
        <v>12588</v>
      </c>
      <c r="E2866" t="s">
        <v>43</v>
      </c>
      <c r="F2866" t="s">
        <v>163</v>
      </c>
      <c r="G2866" t="s">
        <v>26</v>
      </c>
      <c r="H2866" t="s">
        <v>27</v>
      </c>
      <c r="I2866" t="s">
        <v>28</v>
      </c>
      <c r="J2866" t="s">
        <v>12589</v>
      </c>
      <c r="K2866" t="s">
        <v>12590</v>
      </c>
      <c r="L2866">
        <v>10</v>
      </c>
      <c r="M2866">
        <v>1168.8499999999999</v>
      </c>
      <c r="N2866">
        <v>11688.5</v>
      </c>
      <c r="O2866" s="2">
        <v>0.1</v>
      </c>
      <c r="P2866">
        <v>1168.8499999999999</v>
      </c>
      <c r="Q2866">
        <v>10519.65</v>
      </c>
      <c r="R2866" t="s">
        <v>49</v>
      </c>
      <c r="S2866" t="s">
        <v>32</v>
      </c>
      <c r="T2866" s="2">
        <v>0.2</v>
      </c>
      <c r="U2866">
        <v>2103.9299999999998</v>
      </c>
    </row>
    <row r="2867" spans="1:21" x14ac:dyDescent="0.3">
      <c r="A2867" t="s">
        <v>12591</v>
      </c>
      <c r="B2867" s="1">
        <v>45117</v>
      </c>
      <c r="C2867" t="s">
        <v>12452</v>
      </c>
      <c r="D2867" t="s">
        <v>12592</v>
      </c>
      <c r="E2867" t="s">
        <v>36</v>
      </c>
      <c r="F2867" t="s">
        <v>163</v>
      </c>
      <c r="G2867" t="s">
        <v>26</v>
      </c>
      <c r="H2867" t="s">
        <v>55</v>
      </c>
      <c r="I2867" t="s">
        <v>100</v>
      </c>
      <c r="J2867" t="s">
        <v>12387</v>
      </c>
      <c r="K2867" t="s">
        <v>12593</v>
      </c>
      <c r="L2867">
        <v>10</v>
      </c>
      <c r="M2867">
        <v>3389.23</v>
      </c>
      <c r="N2867">
        <v>33892.300000000003</v>
      </c>
      <c r="O2867" s="2">
        <v>0.1</v>
      </c>
      <c r="P2867">
        <v>3389.23</v>
      </c>
      <c r="Q2867">
        <v>30503.07</v>
      </c>
      <c r="R2867" t="s">
        <v>59</v>
      </c>
      <c r="S2867" t="s">
        <v>77</v>
      </c>
      <c r="T2867" s="2">
        <v>0.3</v>
      </c>
      <c r="U2867">
        <v>9150.92</v>
      </c>
    </row>
    <row r="2868" spans="1:21" x14ac:dyDescent="0.3">
      <c r="A2868" t="s">
        <v>12594</v>
      </c>
      <c r="B2868" s="1">
        <v>45324</v>
      </c>
      <c r="C2868" t="s">
        <v>172</v>
      </c>
      <c r="D2868" t="s">
        <v>10486</v>
      </c>
      <c r="E2868" t="s">
        <v>24</v>
      </c>
      <c r="F2868" t="s">
        <v>112</v>
      </c>
      <c r="G2868" t="s">
        <v>26</v>
      </c>
      <c r="H2868" t="s">
        <v>72</v>
      </c>
      <c r="I2868" t="s">
        <v>106</v>
      </c>
      <c r="J2868" t="s">
        <v>12595</v>
      </c>
      <c r="K2868" t="s">
        <v>12596</v>
      </c>
      <c r="L2868">
        <v>3</v>
      </c>
      <c r="M2868">
        <v>1312.66</v>
      </c>
      <c r="N2868">
        <v>3937.98</v>
      </c>
      <c r="O2868" s="2">
        <v>0.05</v>
      </c>
      <c r="P2868">
        <v>196.9</v>
      </c>
      <c r="Q2868">
        <v>3741.08</v>
      </c>
      <c r="R2868" t="s">
        <v>76</v>
      </c>
      <c r="S2868" t="s">
        <v>32</v>
      </c>
      <c r="T2868" s="2">
        <v>0.1</v>
      </c>
      <c r="U2868">
        <v>374.11</v>
      </c>
    </row>
    <row r="2869" spans="1:21" x14ac:dyDescent="0.3">
      <c r="A2869" t="s">
        <v>12597</v>
      </c>
      <c r="B2869" s="1">
        <v>45281</v>
      </c>
      <c r="C2869" t="s">
        <v>12598</v>
      </c>
      <c r="D2869" t="s">
        <v>12599</v>
      </c>
      <c r="E2869" t="s">
        <v>24</v>
      </c>
      <c r="F2869" t="s">
        <v>112</v>
      </c>
      <c r="G2869" t="s">
        <v>26</v>
      </c>
      <c r="H2869" t="s">
        <v>72</v>
      </c>
      <c r="I2869" t="s">
        <v>73</v>
      </c>
      <c r="J2869" t="s">
        <v>10912</v>
      </c>
      <c r="K2869" t="s">
        <v>12600</v>
      </c>
      <c r="L2869">
        <v>6</v>
      </c>
      <c r="M2869">
        <v>270.29000000000002</v>
      </c>
      <c r="N2869">
        <v>1621.74</v>
      </c>
      <c r="O2869" s="2">
        <v>0.2</v>
      </c>
      <c r="P2869">
        <v>324.35000000000002</v>
      </c>
      <c r="Q2869">
        <v>1297.3900000000001</v>
      </c>
      <c r="R2869" t="s">
        <v>76</v>
      </c>
      <c r="S2869" t="s">
        <v>60</v>
      </c>
      <c r="T2869" s="2">
        <v>0.15</v>
      </c>
      <c r="U2869">
        <v>194.61</v>
      </c>
    </row>
    <row r="2870" spans="1:21" x14ac:dyDescent="0.3">
      <c r="A2870" t="s">
        <v>12601</v>
      </c>
      <c r="B2870" s="1">
        <v>45690</v>
      </c>
      <c r="C2870" t="s">
        <v>6585</v>
      </c>
      <c r="D2870" t="s">
        <v>12602</v>
      </c>
      <c r="E2870" t="s">
        <v>54</v>
      </c>
      <c r="F2870" t="s">
        <v>37</v>
      </c>
      <c r="G2870" t="s">
        <v>26</v>
      </c>
      <c r="H2870" t="s">
        <v>45</v>
      </c>
      <c r="I2870" t="s">
        <v>65</v>
      </c>
      <c r="J2870" t="s">
        <v>12603</v>
      </c>
      <c r="K2870" t="s">
        <v>10206</v>
      </c>
      <c r="L2870">
        <v>10</v>
      </c>
      <c r="M2870">
        <v>7931.88</v>
      </c>
      <c r="N2870">
        <v>79318.8</v>
      </c>
      <c r="O2870" s="2">
        <v>0.15</v>
      </c>
      <c r="P2870">
        <v>11897.82</v>
      </c>
      <c r="Q2870">
        <v>67420.98</v>
      </c>
      <c r="R2870" t="s">
        <v>49</v>
      </c>
      <c r="S2870" t="s">
        <v>32</v>
      </c>
      <c r="T2870" s="2">
        <v>0.15</v>
      </c>
      <c r="U2870">
        <v>10113.15</v>
      </c>
    </row>
    <row r="2871" spans="1:21" x14ac:dyDescent="0.3">
      <c r="A2871" t="s">
        <v>12604</v>
      </c>
      <c r="B2871" s="1">
        <v>45338</v>
      </c>
      <c r="C2871" t="s">
        <v>12605</v>
      </c>
      <c r="D2871" t="s">
        <v>12204</v>
      </c>
      <c r="E2871" t="s">
        <v>54</v>
      </c>
      <c r="F2871" t="s">
        <v>87</v>
      </c>
      <c r="G2871" t="s">
        <v>26</v>
      </c>
      <c r="H2871" t="s">
        <v>45</v>
      </c>
      <c r="I2871" t="s">
        <v>65</v>
      </c>
      <c r="J2871" t="s">
        <v>9606</v>
      </c>
      <c r="K2871" t="s">
        <v>12606</v>
      </c>
      <c r="L2871">
        <v>2</v>
      </c>
      <c r="M2871">
        <v>6297.86</v>
      </c>
      <c r="N2871">
        <v>12595.72</v>
      </c>
      <c r="O2871" s="2">
        <v>0.15</v>
      </c>
      <c r="P2871">
        <v>1889.36</v>
      </c>
      <c r="Q2871">
        <v>10706.36</v>
      </c>
      <c r="R2871" t="s">
        <v>49</v>
      </c>
      <c r="S2871" t="s">
        <v>32</v>
      </c>
      <c r="T2871" s="2">
        <v>0.3</v>
      </c>
      <c r="U2871">
        <v>3211.91</v>
      </c>
    </row>
    <row r="2872" spans="1:21" x14ac:dyDescent="0.3">
      <c r="A2872" t="s">
        <v>12607</v>
      </c>
      <c r="B2872" s="1">
        <v>45788</v>
      </c>
      <c r="C2872" t="s">
        <v>12501</v>
      </c>
      <c r="D2872" t="s">
        <v>12608</v>
      </c>
      <c r="E2872" t="s">
        <v>43</v>
      </c>
      <c r="F2872" t="s">
        <v>87</v>
      </c>
      <c r="G2872" t="s">
        <v>26</v>
      </c>
      <c r="H2872" t="s">
        <v>55</v>
      </c>
      <c r="I2872" t="s">
        <v>100</v>
      </c>
      <c r="J2872" t="s">
        <v>12609</v>
      </c>
      <c r="K2872" t="s">
        <v>12560</v>
      </c>
      <c r="L2872">
        <v>9</v>
      </c>
      <c r="M2872">
        <v>4876.49</v>
      </c>
      <c r="N2872">
        <v>43888.41</v>
      </c>
      <c r="O2872" s="2">
        <v>0.3</v>
      </c>
      <c r="P2872">
        <v>13166.52</v>
      </c>
      <c r="Q2872">
        <v>30721.89</v>
      </c>
      <c r="R2872" t="s">
        <v>49</v>
      </c>
      <c r="S2872" t="s">
        <v>77</v>
      </c>
      <c r="T2872" s="2">
        <v>0.15</v>
      </c>
      <c r="U2872">
        <v>4608.28</v>
      </c>
    </row>
    <row r="2873" spans="1:21" x14ac:dyDescent="0.3">
      <c r="A2873" t="s">
        <v>12610</v>
      </c>
      <c r="B2873" s="1">
        <v>45245</v>
      </c>
      <c r="C2873" t="s">
        <v>5433</v>
      </c>
      <c r="D2873" t="s">
        <v>12461</v>
      </c>
      <c r="E2873" t="s">
        <v>43</v>
      </c>
      <c r="F2873" t="s">
        <v>156</v>
      </c>
      <c r="G2873" t="s">
        <v>81</v>
      </c>
      <c r="H2873" t="s">
        <v>55</v>
      </c>
      <c r="I2873" t="s">
        <v>130</v>
      </c>
      <c r="J2873" t="s">
        <v>12611</v>
      </c>
      <c r="K2873" t="s">
        <v>12612</v>
      </c>
      <c r="L2873">
        <v>4</v>
      </c>
      <c r="M2873">
        <v>1519.33</v>
      </c>
      <c r="N2873">
        <v>6077.32</v>
      </c>
      <c r="O2873" s="2">
        <v>0.3</v>
      </c>
      <c r="P2873">
        <v>1823.2</v>
      </c>
      <c r="Q2873">
        <v>4254.12</v>
      </c>
      <c r="R2873" t="s">
        <v>31</v>
      </c>
      <c r="S2873" t="s">
        <v>60</v>
      </c>
      <c r="T2873" s="2">
        <v>0.1</v>
      </c>
      <c r="U2873">
        <v>425.41</v>
      </c>
    </row>
    <row r="2874" spans="1:21" x14ac:dyDescent="0.3">
      <c r="A2874" t="s">
        <v>12613</v>
      </c>
      <c r="B2874" s="1">
        <v>45768</v>
      </c>
      <c r="C2874" t="s">
        <v>5470</v>
      </c>
      <c r="D2874" t="s">
        <v>12614</v>
      </c>
      <c r="E2874" t="s">
        <v>24</v>
      </c>
      <c r="F2874" t="s">
        <v>112</v>
      </c>
      <c r="G2874" t="s">
        <v>81</v>
      </c>
      <c r="H2874" t="s">
        <v>72</v>
      </c>
      <c r="I2874" t="s">
        <v>106</v>
      </c>
      <c r="J2874" t="s">
        <v>12615</v>
      </c>
      <c r="K2874" t="s">
        <v>12616</v>
      </c>
      <c r="L2874">
        <v>3</v>
      </c>
      <c r="M2874">
        <v>3219.4</v>
      </c>
      <c r="N2874">
        <v>9658.2000000000007</v>
      </c>
      <c r="O2874" s="2">
        <v>0.15</v>
      </c>
      <c r="P2874">
        <v>1448.73</v>
      </c>
      <c r="Q2874">
        <v>8209.4699999999993</v>
      </c>
      <c r="R2874" t="s">
        <v>49</v>
      </c>
      <c r="S2874" t="s">
        <v>77</v>
      </c>
      <c r="T2874" s="2">
        <v>0.25</v>
      </c>
      <c r="U2874">
        <v>2052.37</v>
      </c>
    </row>
    <row r="2875" spans="1:21" x14ac:dyDescent="0.3">
      <c r="A2875" t="s">
        <v>12617</v>
      </c>
      <c r="B2875" s="1">
        <v>45580</v>
      </c>
      <c r="C2875" t="s">
        <v>12618</v>
      </c>
      <c r="D2875" t="s">
        <v>12619</v>
      </c>
      <c r="E2875" t="s">
        <v>36</v>
      </c>
      <c r="F2875" t="s">
        <v>156</v>
      </c>
      <c r="G2875" t="s">
        <v>26</v>
      </c>
      <c r="H2875" t="s">
        <v>27</v>
      </c>
      <c r="I2875" t="s">
        <v>93</v>
      </c>
      <c r="J2875" t="s">
        <v>12620</v>
      </c>
      <c r="K2875" t="s">
        <v>12621</v>
      </c>
      <c r="L2875">
        <v>4</v>
      </c>
      <c r="M2875">
        <v>4723.1000000000004</v>
      </c>
      <c r="N2875">
        <v>18892.400000000001</v>
      </c>
      <c r="O2875" s="2">
        <v>0.15</v>
      </c>
      <c r="P2875">
        <v>2833.86</v>
      </c>
      <c r="Q2875">
        <v>16058.54</v>
      </c>
      <c r="R2875" t="s">
        <v>31</v>
      </c>
      <c r="S2875" t="s">
        <v>60</v>
      </c>
      <c r="T2875" s="2">
        <v>0.1</v>
      </c>
      <c r="U2875">
        <v>1605.85</v>
      </c>
    </row>
    <row r="2876" spans="1:21" x14ac:dyDescent="0.3">
      <c r="A2876" t="s">
        <v>12622</v>
      </c>
      <c r="B2876" s="1">
        <v>45340</v>
      </c>
      <c r="C2876" t="s">
        <v>1551</v>
      </c>
      <c r="D2876" t="s">
        <v>11498</v>
      </c>
      <c r="E2876" t="s">
        <v>36</v>
      </c>
      <c r="F2876" t="s">
        <v>87</v>
      </c>
      <c r="G2876" t="s">
        <v>81</v>
      </c>
      <c r="H2876" t="s">
        <v>55</v>
      </c>
      <c r="I2876" t="s">
        <v>130</v>
      </c>
      <c r="J2876" t="s">
        <v>12623</v>
      </c>
      <c r="K2876" t="s">
        <v>12624</v>
      </c>
      <c r="L2876">
        <v>5</v>
      </c>
      <c r="M2876">
        <v>3149.87</v>
      </c>
      <c r="N2876">
        <v>15749.35</v>
      </c>
      <c r="O2876" s="2">
        <v>0.2</v>
      </c>
      <c r="P2876">
        <v>3149.87</v>
      </c>
      <c r="Q2876">
        <v>12599.48</v>
      </c>
      <c r="R2876" t="s">
        <v>59</v>
      </c>
      <c r="S2876" t="s">
        <v>50</v>
      </c>
      <c r="T2876" s="2">
        <v>0.3</v>
      </c>
      <c r="U2876">
        <v>3779.84</v>
      </c>
    </row>
    <row r="2877" spans="1:21" x14ac:dyDescent="0.3">
      <c r="A2877" t="s">
        <v>12625</v>
      </c>
      <c r="B2877" s="1">
        <v>45051</v>
      </c>
      <c r="C2877" t="s">
        <v>12626</v>
      </c>
      <c r="D2877" t="s">
        <v>12627</v>
      </c>
      <c r="E2877" t="s">
        <v>43</v>
      </c>
      <c r="F2877" t="s">
        <v>99</v>
      </c>
      <c r="G2877" t="s">
        <v>26</v>
      </c>
      <c r="H2877" t="s">
        <v>27</v>
      </c>
      <c r="I2877" t="s">
        <v>157</v>
      </c>
      <c r="J2877" t="s">
        <v>6266</v>
      </c>
      <c r="K2877" t="s">
        <v>11448</v>
      </c>
      <c r="L2877">
        <v>1</v>
      </c>
      <c r="M2877">
        <v>4087.68</v>
      </c>
      <c r="N2877">
        <v>4087.68</v>
      </c>
      <c r="O2877" s="2">
        <v>0.25</v>
      </c>
      <c r="P2877">
        <v>1021.92</v>
      </c>
      <c r="Q2877">
        <v>3065.76</v>
      </c>
      <c r="R2877" t="s">
        <v>59</v>
      </c>
      <c r="S2877" t="s">
        <v>32</v>
      </c>
      <c r="T2877" s="2">
        <v>0.1</v>
      </c>
      <c r="U2877">
        <v>306.58</v>
      </c>
    </row>
    <row r="2878" spans="1:21" x14ac:dyDescent="0.3">
      <c r="A2878" t="s">
        <v>12628</v>
      </c>
      <c r="B2878" s="1">
        <v>45363</v>
      </c>
      <c r="C2878" t="s">
        <v>12629</v>
      </c>
      <c r="D2878" t="s">
        <v>12630</v>
      </c>
      <c r="E2878" t="s">
        <v>142</v>
      </c>
      <c r="F2878" t="s">
        <v>71</v>
      </c>
      <c r="G2878" t="s">
        <v>26</v>
      </c>
      <c r="H2878" t="s">
        <v>72</v>
      </c>
      <c r="I2878" t="s">
        <v>150</v>
      </c>
      <c r="J2878" t="s">
        <v>12631</v>
      </c>
      <c r="K2878" t="s">
        <v>12632</v>
      </c>
      <c r="L2878">
        <v>7</v>
      </c>
      <c r="M2878">
        <v>5396.11</v>
      </c>
      <c r="N2878">
        <v>37772.769999999997</v>
      </c>
      <c r="O2878" s="2">
        <v>0.05</v>
      </c>
      <c r="P2878">
        <v>1888.64</v>
      </c>
      <c r="Q2878">
        <v>35884.129999999997</v>
      </c>
      <c r="R2878" t="s">
        <v>49</v>
      </c>
      <c r="S2878" t="s">
        <v>60</v>
      </c>
      <c r="T2878" s="2">
        <v>0.25</v>
      </c>
      <c r="U2878">
        <v>8971.0300000000007</v>
      </c>
    </row>
    <row r="2879" spans="1:21" x14ac:dyDescent="0.3">
      <c r="A2879" t="s">
        <v>12633</v>
      </c>
      <c r="B2879" s="1">
        <v>45105</v>
      </c>
      <c r="C2879" t="s">
        <v>12634</v>
      </c>
      <c r="D2879" t="s">
        <v>3841</v>
      </c>
      <c r="E2879" t="s">
        <v>36</v>
      </c>
      <c r="F2879" t="s">
        <v>87</v>
      </c>
      <c r="G2879" t="s">
        <v>26</v>
      </c>
      <c r="H2879" t="s">
        <v>55</v>
      </c>
      <c r="I2879" t="s">
        <v>100</v>
      </c>
      <c r="J2879" t="s">
        <v>12635</v>
      </c>
      <c r="K2879" t="s">
        <v>132</v>
      </c>
      <c r="L2879">
        <v>1</v>
      </c>
      <c r="M2879">
        <v>7225.32</v>
      </c>
      <c r="N2879">
        <v>7225.32</v>
      </c>
      <c r="O2879" s="2">
        <v>0.25</v>
      </c>
      <c r="P2879">
        <v>1806.33</v>
      </c>
      <c r="Q2879">
        <v>5418.99</v>
      </c>
      <c r="R2879" t="s">
        <v>76</v>
      </c>
      <c r="S2879" t="s">
        <v>77</v>
      </c>
      <c r="T2879" s="2">
        <v>0.3</v>
      </c>
      <c r="U2879">
        <v>1625.7</v>
      </c>
    </row>
    <row r="2880" spans="1:21" x14ac:dyDescent="0.3">
      <c r="A2880" t="s">
        <v>12636</v>
      </c>
      <c r="B2880" s="1">
        <v>45439</v>
      </c>
      <c r="C2880" t="s">
        <v>3262</v>
      </c>
      <c r="D2880" t="s">
        <v>12637</v>
      </c>
      <c r="E2880" t="s">
        <v>54</v>
      </c>
      <c r="F2880" t="s">
        <v>25</v>
      </c>
      <c r="G2880" t="s">
        <v>81</v>
      </c>
      <c r="H2880" t="s">
        <v>27</v>
      </c>
      <c r="I2880" t="s">
        <v>28</v>
      </c>
      <c r="J2880" t="s">
        <v>12638</v>
      </c>
      <c r="K2880" t="s">
        <v>12639</v>
      </c>
      <c r="L2880">
        <v>3</v>
      </c>
      <c r="M2880">
        <v>1052.6300000000001</v>
      </c>
      <c r="N2880">
        <v>3157.89</v>
      </c>
      <c r="O2880" s="2">
        <v>0.25</v>
      </c>
      <c r="P2880">
        <v>789.47</v>
      </c>
      <c r="Q2880">
        <v>2368.42</v>
      </c>
      <c r="R2880" t="s">
        <v>31</v>
      </c>
      <c r="S2880" t="s">
        <v>32</v>
      </c>
      <c r="T2880" s="2">
        <v>0.3</v>
      </c>
      <c r="U2880">
        <v>710.53</v>
      </c>
    </row>
    <row r="2881" spans="1:21" x14ac:dyDescent="0.3">
      <c r="A2881" t="s">
        <v>12640</v>
      </c>
      <c r="B2881" s="1">
        <v>45476</v>
      </c>
      <c r="C2881" t="s">
        <v>12641</v>
      </c>
      <c r="D2881" t="s">
        <v>12642</v>
      </c>
      <c r="E2881" t="s">
        <v>142</v>
      </c>
      <c r="F2881" t="s">
        <v>37</v>
      </c>
      <c r="G2881" t="s">
        <v>81</v>
      </c>
      <c r="H2881" t="s">
        <v>72</v>
      </c>
      <c r="I2881" t="s">
        <v>106</v>
      </c>
      <c r="J2881" t="s">
        <v>12643</v>
      </c>
      <c r="K2881" t="s">
        <v>12644</v>
      </c>
      <c r="L2881">
        <v>9</v>
      </c>
      <c r="M2881">
        <v>6531.15</v>
      </c>
      <c r="N2881">
        <v>58780.35</v>
      </c>
      <c r="O2881" s="2">
        <v>0.05</v>
      </c>
      <c r="P2881">
        <v>2939.02</v>
      </c>
      <c r="Q2881">
        <v>55841.33</v>
      </c>
      <c r="R2881" t="s">
        <v>49</v>
      </c>
      <c r="S2881" t="s">
        <v>77</v>
      </c>
      <c r="T2881" s="2">
        <v>0.1</v>
      </c>
      <c r="U2881">
        <v>5584.13</v>
      </c>
    </row>
    <row r="2882" spans="1:21" x14ac:dyDescent="0.3">
      <c r="A2882" t="s">
        <v>12645</v>
      </c>
      <c r="B2882" s="1">
        <v>45826</v>
      </c>
      <c r="C2882" t="s">
        <v>12646</v>
      </c>
      <c r="D2882" t="s">
        <v>12647</v>
      </c>
      <c r="E2882" t="s">
        <v>54</v>
      </c>
      <c r="F2882" t="s">
        <v>143</v>
      </c>
      <c r="G2882" t="s">
        <v>81</v>
      </c>
      <c r="H2882" t="s">
        <v>27</v>
      </c>
      <c r="I2882" t="s">
        <v>157</v>
      </c>
      <c r="J2882" t="s">
        <v>12648</v>
      </c>
      <c r="K2882" t="s">
        <v>12649</v>
      </c>
      <c r="L2882">
        <v>8</v>
      </c>
      <c r="M2882">
        <v>7462.26</v>
      </c>
      <c r="N2882">
        <v>59698.080000000002</v>
      </c>
      <c r="O2882" s="2">
        <v>0.3</v>
      </c>
      <c r="P2882">
        <v>17909.419999999998</v>
      </c>
      <c r="Q2882">
        <v>41788.660000000003</v>
      </c>
      <c r="R2882" t="s">
        <v>76</v>
      </c>
      <c r="S2882" t="s">
        <v>50</v>
      </c>
      <c r="T2882" s="2">
        <v>0.15</v>
      </c>
      <c r="U2882">
        <v>6268.3</v>
      </c>
    </row>
    <row r="2883" spans="1:21" x14ac:dyDescent="0.3">
      <c r="A2883" t="s">
        <v>12650</v>
      </c>
      <c r="B2883" s="1">
        <v>45133</v>
      </c>
      <c r="C2883" t="s">
        <v>2313</v>
      </c>
      <c r="D2883" t="s">
        <v>3928</v>
      </c>
      <c r="E2883" t="s">
        <v>43</v>
      </c>
      <c r="F2883" t="s">
        <v>25</v>
      </c>
      <c r="G2883" t="s">
        <v>26</v>
      </c>
      <c r="H2883" t="s">
        <v>45</v>
      </c>
      <c r="I2883" t="s">
        <v>144</v>
      </c>
      <c r="J2883" t="s">
        <v>12651</v>
      </c>
      <c r="K2883" t="s">
        <v>3026</v>
      </c>
      <c r="L2883">
        <v>6</v>
      </c>
      <c r="M2883">
        <v>7140.9</v>
      </c>
      <c r="N2883">
        <v>42845.4</v>
      </c>
      <c r="O2883" s="2">
        <v>0</v>
      </c>
      <c r="P2883">
        <v>0</v>
      </c>
      <c r="Q2883">
        <v>42845.4</v>
      </c>
      <c r="R2883" t="s">
        <v>59</v>
      </c>
      <c r="S2883" t="s">
        <v>32</v>
      </c>
      <c r="T2883" s="2">
        <v>0.15</v>
      </c>
      <c r="U2883">
        <v>6426.81</v>
      </c>
    </row>
    <row r="2884" spans="1:21" x14ac:dyDescent="0.3">
      <c r="A2884" t="s">
        <v>12652</v>
      </c>
      <c r="B2884" s="1">
        <v>45142</v>
      </c>
      <c r="C2884" t="s">
        <v>12653</v>
      </c>
      <c r="D2884" t="s">
        <v>12654</v>
      </c>
      <c r="E2884" t="s">
        <v>36</v>
      </c>
      <c r="F2884" t="s">
        <v>71</v>
      </c>
      <c r="G2884" t="s">
        <v>81</v>
      </c>
      <c r="H2884" t="s">
        <v>45</v>
      </c>
      <c r="I2884" t="s">
        <v>136</v>
      </c>
      <c r="J2884" t="s">
        <v>12655</v>
      </c>
      <c r="K2884" t="s">
        <v>5595</v>
      </c>
      <c r="L2884">
        <v>9</v>
      </c>
      <c r="M2884">
        <v>1594.6</v>
      </c>
      <c r="N2884">
        <v>14351.4</v>
      </c>
      <c r="O2884" s="2">
        <v>0.2</v>
      </c>
      <c r="P2884">
        <v>2870.28</v>
      </c>
      <c r="Q2884">
        <v>11481.12</v>
      </c>
      <c r="R2884" t="s">
        <v>176</v>
      </c>
      <c r="S2884" t="s">
        <v>77</v>
      </c>
      <c r="T2884" s="2">
        <v>0.25</v>
      </c>
      <c r="U2884">
        <v>2870.28</v>
      </c>
    </row>
    <row r="2885" spans="1:21" x14ac:dyDescent="0.3">
      <c r="A2885" t="s">
        <v>12656</v>
      </c>
      <c r="B2885" s="1">
        <v>45350</v>
      </c>
      <c r="C2885" t="s">
        <v>12657</v>
      </c>
      <c r="D2885" t="s">
        <v>12658</v>
      </c>
      <c r="E2885" t="s">
        <v>142</v>
      </c>
      <c r="F2885" t="s">
        <v>163</v>
      </c>
      <c r="G2885" t="s">
        <v>81</v>
      </c>
      <c r="H2885" t="s">
        <v>55</v>
      </c>
      <c r="I2885" t="s">
        <v>56</v>
      </c>
      <c r="J2885" t="s">
        <v>12659</v>
      </c>
      <c r="K2885" t="s">
        <v>7702</v>
      </c>
      <c r="L2885">
        <v>9</v>
      </c>
      <c r="M2885">
        <v>3280.95</v>
      </c>
      <c r="N2885">
        <v>29528.55</v>
      </c>
      <c r="O2885" s="2">
        <v>0</v>
      </c>
      <c r="P2885">
        <v>0</v>
      </c>
      <c r="Q2885">
        <v>29528.55</v>
      </c>
      <c r="R2885" t="s">
        <v>176</v>
      </c>
      <c r="S2885" t="s">
        <v>77</v>
      </c>
      <c r="T2885" s="2">
        <v>0.25</v>
      </c>
      <c r="U2885">
        <v>7382.14</v>
      </c>
    </row>
    <row r="2886" spans="1:21" x14ac:dyDescent="0.3">
      <c r="A2886" t="s">
        <v>12660</v>
      </c>
      <c r="B2886" s="1">
        <v>45184</v>
      </c>
      <c r="C2886" t="s">
        <v>12661</v>
      </c>
      <c r="D2886" t="s">
        <v>7513</v>
      </c>
      <c r="E2886" t="s">
        <v>142</v>
      </c>
      <c r="F2886" t="s">
        <v>119</v>
      </c>
      <c r="G2886" t="s">
        <v>26</v>
      </c>
      <c r="H2886" t="s">
        <v>27</v>
      </c>
      <c r="I2886" t="s">
        <v>28</v>
      </c>
      <c r="J2886" t="s">
        <v>12662</v>
      </c>
      <c r="K2886" t="s">
        <v>12663</v>
      </c>
      <c r="L2886">
        <v>4</v>
      </c>
      <c r="M2886">
        <v>2087.0500000000002</v>
      </c>
      <c r="N2886">
        <v>8348.2000000000007</v>
      </c>
      <c r="O2886" s="2">
        <v>0.1</v>
      </c>
      <c r="P2886">
        <v>834.82</v>
      </c>
      <c r="Q2886">
        <v>7513.38</v>
      </c>
      <c r="R2886" t="s">
        <v>176</v>
      </c>
      <c r="S2886" t="s">
        <v>32</v>
      </c>
      <c r="T2886" s="2">
        <v>0.15</v>
      </c>
      <c r="U2886">
        <v>1127.01</v>
      </c>
    </row>
    <row r="2887" spans="1:21" x14ac:dyDescent="0.3">
      <c r="A2887" t="s">
        <v>12664</v>
      </c>
      <c r="B2887" s="1">
        <v>45798</v>
      </c>
      <c r="C2887" t="s">
        <v>12665</v>
      </c>
      <c r="D2887" t="s">
        <v>12666</v>
      </c>
      <c r="E2887" t="s">
        <v>43</v>
      </c>
      <c r="F2887" t="s">
        <v>64</v>
      </c>
      <c r="G2887" t="s">
        <v>26</v>
      </c>
      <c r="H2887" t="s">
        <v>45</v>
      </c>
      <c r="I2887" t="s">
        <v>136</v>
      </c>
      <c r="J2887" t="s">
        <v>12667</v>
      </c>
      <c r="K2887" t="s">
        <v>12668</v>
      </c>
      <c r="L2887">
        <v>9</v>
      </c>
      <c r="M2887">
        <v>5226.09</v>
      </c>
      <c r="N2887">
        <v>47034.81</v>
      </c>
      <c r="O2887" s="2">
        <v>0.25</v>
      </c>
      <c r="P2887">
        <v>11758.7</v>
      </c>
      <c r="Q2887">
        <v>35276.11</v>
      </c>
      <c r="R2887" t="s">
        <v>31</v>
      </c>
      <c r="S2887" t="s">
        <v>50</v>
      </c>
      <c r="T2887" s="2">
        <v>0.15</v>
      </c>
      <c r="U2887">
        <v>5291.42</v>
      </c>
    </row>
    <row r="2888" spans="1:21" x14ac:dyDescent="0.3">
      <c r="A2888" t="s">
        <v>12669</v>
      </c>
      <c r="B2888" s="1">
        <v>45224</v>
      </c>
      <c r="C2888" t="s">
        <v>12670</v>
      </c>
      <c r="D2888" t="s">
        <v>12671</v>
      </c>
      <c r="E2888" t="s">
        <v>43</v>
      </c>
      <c r="F2888" t="s">
        <v>143</v>
      </c>
      <c r="G2888" t="s">
        <v>26</v>
      </c>
      <c r="H2888" t="s">
        <v>27</v>
      </c>
      <c r="I2888" t="s">
        <v>28</v>
      </c>
      <c r="J2888" t="s">
        <v>12672</v>
      </c>
      <c r="K2888" t="s">
        <v>5156</v>
      </c>
      <c r="L2888">
        <v>7</v>
      </c>
      <c r="M2888">
        <v>3229.82</v>
      </c>
      <c r="N2888">
        <v>22608.74</v>
      </c>
      <c r="O2888" s="2">
        <v>0.3</v>
      </c>
      <c r="P2888">
        <v>6782.62</v>
      </c>
      <c r="Q2888">
        <v>15826.12</v>
      </c>
      <c r="R2888" t="s">
        <v>49</v>
      </c>
      <c r="S2888" t="s">
        <v>50</v>
      </c>
      <c r="T2888" s="2">
        <v>0.3</v>
      </c>
      <c r="U2888">
        <v>4747.84</v>
      </c>
    </row>
    <row r="2889" spans="1:21" x14ac:dyDescent="0.3">
      <c r="A2889" t="s">
        <v>12673</v>
      </c>
      <c r="B2889" s="1">
        <v>45545</v>
      </c>
      <c r="C2889" t="s">
        <v>6827</v>
      </c>
      <c r="D2889" t="s">
        <v>12674</v>
      </c>
      <c r="E2889" t="s">
        <v>36</v>
      </c>
      <c r="F2889" t="s">
        <v>25</v>
      </c>
      <c r="G2889" t="s">
        <v>81</v>
      </c>
      <c r="H2889" t="s">
        <v>72</v>
      </c>
      <c r="I2889" t="s">
        <v>185</v>
      </c>
      <c r="J2889" t="s">
        <v>9410</v>
      </c>
      <c r="K2889" t="s">
        <v>12675</v>
      </c>
      <c r="L2889">
        <v>9</v>
      </c>
      <c r="M2889">
        <v>399.56</v>
      </c>
      <c r="N2889">
        <v>3596.04</v>
      </c>
      <c r="O2889" s="2">
        <v>0.25</v>
      </c>
      <c r="P2889">
        <v>899.01</v>
      </c>
      <c r="Q2889">
        <v>2697.03</v>
      </c>
      <c r="R2889" t="s">
        <v>59</v>
      </c>
      <c r="S2889" t="s">
        <v>50</v>
      </c>
      <c r="T2889" s="2">
        <v>0.1</v>
      </c>
      <c r="U2889">
        <v>269.7</v>
      </c>
    </row>
    <row r="2890" spans="1:21" x14ac:dyDescent="0.3">
      <c r="A2890" t="s">
        <v>12676</v>
      </c>
      <c r="B2890" s="1">
        <v>45005</v>
      </c>
      <c r="C2890" t="s">
        <v>12677</v>
      </c>
      <c r="D2890" t="s">
        <v>12678</v>
      </c>
      <c r="E2890" t="s">
        <v>24</v>
      </c>
      <c r="F2890" t="s">
        <v>44</v>
      </c>
      <c r="G2890" t="s">
        <v>81</v>
      </c>
      <c r="H2890" t="s">
        <v>72</v>
      </c>
      <c r="I2890" t="s">
        <v>73</v>
      </c>
      <c r="J2890" t="s">
        <v>12679</v>
      </c>
      <c r="K2890" t="s">
        <v>12680</v>
      </c>
      <c r="L2890">
        <v>7</v>
      </c>
      <c r="M2890">
        <v>3096.86</v>
      </c>
      <c r="N2890">
        <v>21678.02</v>
      </c>
      <c r="O2890" s="2">
        <v>0.1</v>
      </c>
      <c r="P2890">
        <v>2167.8000000000002</v>
      </c>
      <c r="Q2890">
        <v>19510.22</v>
      </c>
      <c r="R2890" t="s">
        <v>176</v>
      </c>
      <c r="S2890" t="s">
        <v>32</v>
      </c>
      <c r="T2890" s="2">
        <v>0.2</v>
      </c>
      <c r="U2890">
        <v>3902.04</v>
      </c>
    </row>
    <row r="2891" spans="1:21" x14ac:dyDescent="0.3">
      <c r="A2891" t="s">
        <v>12681</v>
      </c>
      <c r="B2891" s="1">
        <v>45737</v>
      </c>
      <c r="C2891" t="s">
        <v>6230</v>
      </c>
      <c r="D2891" t="s">
        <v>12682</v>
      </c>
      <c r="E2891" t="s">
        <v>24</v>
      </c>
      <c r="F2891" t="s">
        <v>370</v>
      </c>
      <c r="G2891" t="s">
        <v>81</v>
      </c>
      <c r="H2891" t="s">
        <v>27</v>
      </c>
      <c r="I2891" t="s">
        <v>28</v>
      </c>
      <c r="J2891" t="s">
        <v>12683</v>
      </c>
      <c r="K2891" t="s">
        <v>12684</v>
      </c>
      <c r="L2891">
        <v>8</v>
      </c>
      <c r="M2891">
        <v>4474.49</v>
      </c>
      <c r="N2891">
        <v>35795.919999999998</v>
      </c>
      <c r="O2891" s="2">
        <v>0.05</v>
      </c>
      <c r="P2891">
        <v>1789.8</v>
      </c>
      <c r="Q2891">
        <v>34006.120000000003</v>
      </c>
      <c r="R2891" t="s">
        <v>76</v>
      </c>
      <c r="S2891" t="s">
        <v>50</v>
      </c>
      <c r="T2891" s="2">
        <v>0.15</v>
      </c>
      <c r="U2891">
        <v>5100.92</v>
      </c>
    </row>
    <row r="2892" spans="1:21" x14ac:dyDescent="0.3">
      <c r="A2892" t="s">
        <v>12685</v>
      </c>
      <c r="B2892" s="1">
        <v>45559</v>
      </c>
      <c r="C2892" t="s">
        <v>12686</v>
      </c>
      <c r="D2892" t="s">
        <v>12687</v>
      </c>
      <c r="E2892" t="s">
        <v>24</v>
      </c>
      <c r="F2892" t="s">
        <v>163</v>
      </c>
      <c r="G2892" t="s">
        <v>26</v>
      </c>
      <c r="H2892" t="s">
        <v>27</v>
      </c>
      <c r="I2892" t="s">
        <v>157</v>
      </c>
      <c r="J2892" t="s">
        <v>12688</v>
      </c>
      <c r="K2892" t="s">
        <v>12689</v>
      </c>
      <c r="L2892">
        <v>4</v>
      </c>
      <c r="M2892">
        <v>4623.13</v>
      </c>
      <c r="N2892">
        <v>18492.52</v>
      </c>
      <c r="O2892" s="2">
        <v>0.2</v>
      </c>
      <c r="P2892">
        <v>3698.5</v>
      </c>
      <c r="Q2892">
        <v>14794.02</v>
      </c>
      <c r="R2892" t="s">
        <v>49</v>
      </c>
      <c r="S2892" t="s">
        <v>32</v>
      </c>
      <c r="T2892" s="2">
        <v>0.2</v>
      </c>
      <c r="U2892">
        <v>2958.8</v>
      </c>
    </row>
    <row r="2893" spans="1:21" x14ac:dyDescent="0.3">
      <c r="A2893" t="s">
        <v>12690</v>
      </c>
      <c r="B2893" s="1">
        <v>45304</v>
      </c>
      <c r="C2893" t="s">
        <v>1668</v>
      </c>
      <c r="D2893" t="s">
        <v>12691</v>
      </c>
      <c r="E2893" t="s">
        <v>36</v>
      </c>
      <c r="F2893" t="s">
        <v>87</v>
      </c>
      <c r="G2893" t="s">
        <v>81</v>
      </c>
      <c r="H2893" t="s">
        <v>72</v>
      </c>
      <c r="I2893" t="s">
        <v>185</v>
      </c>
      <c r="J2893" t="s">
        <v>12692</v>
      </c>
      <c r="K2893" t="s">
        <v>12693</v>
      </c>
      <c r="L2893">
        <v>7</v>
      </c>
      <c r="M2893">
        <v>5986.63</v>
      </c>
      <c r="N2893">
        <v>41906.410000000003</v>
      </c>
      <c r="O2893" s="2">
        <v>0.3</v>
      </c>
      <c r="P2893">
        <v>12571.92</v>
      </c>
      <c r="Q2893">
        <v>29334.49</v>
      </c>
      <c r="R2893" t="s">
        <v>176</v>
      </c>
      <c r="S2893" t="s">
        <v>77</v>
      </c>
      <c r="T2893" s="2">
        <v>0.25</v>
      </c>
      <c r="U2893">
        <v>7333.62</v>
      </c>
    </row>
    <row r="2894" spans="1:21" x14ac:dyDescent="0.3">
      <c r="A2894" t="s">
        <v>12694</v>
      </c>
      <c r="B2894" s="1">
        <v>45656</v>
      </c>
      <c r="C2894" t="s">
        <v>12695</v>
      </c>
      <c r="D2894" t="s">
        <v>12696</v>
      </c>
      <c r="E2894" t="s">
        <v>24</v>
      </c>
      <c r="F2894" t="s">
        <v>156</v>
      </c>
      <c r="G2894" t="s">
        <v>81</v>
      </c>
      <c r="H2894" t="s">
        <v>27</v>
      </c>
      <c r="I2894" t="s">
        <v>157</v>
      </c>
      <c r="J2894" t="s">
        <v>4306</v>
      </c>
      <c r="K2894" t="s">
        <v>12697</v>
      </c>
      <c r="L2894">
        <v>10</v>
      </c>
      <c r="M2894">
        <v>1615.13</v>
      </c>
      <c r="N2894">
        <v>16151.3</v>
      </c>
      <c r="O2894" s="2">
        <v>0.1</v>
      </c>
      <c r="P2894">
        <v>1615.13</v>
      </c>
      <c r="Q2894">
        <v>14536.17</v>
      </c>
      <c r="R2894" t="s">
        <v>76</v>
      </c>
      <c r="S2894" t="s">
        <v>32</v>
      </c>
      <c r="T2894" s="2">
        <v>0.3</v>
      </c>
      <c r="U2894">
        <v>4360.8500000000004</v>
      </c>
    </row>
    <row r="2895" spans="1:21" x14ac:dyDescent="0.3">
      <c r="A2895" t="s">
        <v>12698</v>
      </c>
      <c r="B2895" s="1">
        <v>45686</v>
      </c>
      <c r="C2895" t="s">
        <v>12699</v>
      </c>
      <c r="D2895" t="s">
        <v>12700</v>
      </c>
      <c r="E2895" t="s">
        <v>54</v>
      </c>
      <c r="F2895" t="s">
        <v>64</v>
      </c>
      <c r="G2895" t="s">
        <v>26</v>
      </c>
      <c r="H2895" t="s">
        <v>45</v>
      </c>
      <c r="I2895" t="s">
        <v>65</v>
      </c>
      <c r="J2895" t="s">
        <v>11816</v>
      </c>
      <c r="K2895" t="s">
        <v>9098</v>
      </c>
      <c r="L2895">
        <v>7</v>
      </c>
      <c r="M2895">
        <v>1381.53</v>
      </c>
      <c r="N2895">
        <v>9670.7099999999991</v>
      </c>
      <c r="O2895" s="2">
        <v>0</v>
      </c>
      <c r="P2895">
        <v>0</v>
      </c>
      <c r="Q2895">
        <v>9670.7099999999991</v>
      </c>
      <c r="R2895" t="s">
        <v>31</v>
      </c>
      <c r="S2895" t="s">
        <v>32</v>
      </c>
      <c r="T2895" s="2">
        <v>0.25</v>
      </c>
      <c r="U2895">
        <v>2417.6799999999998</v>
      </c>
    </row>
    <row r="2896" spans="1:21" x14ac:dyDescent="0.3">
      <c r="A2896" t="s">
        <v>12701</v>
      </c>
      <c r="B2896" s="1">
        <v>45118</v>
      </c>
      <c r="C2896" t="s">
        <v>10342</v>
      </c>
      <c r="D2896" t="s">
        <v>850</v>
      </c>
      <c r="E2896" t="s">
        <v>43</v>
      </c>
      <c r="F2896" t="s">
        <v>37</v>
      </c>
      <c r="G2896" t="s">
        <v>26</v>
      </c>
      <c r="H2896" t="s">
        <v>72</v>
      </c>
      <c r="I2896" t="s">
        <v>150</v>
      </c>
      <c r="J2896" t="s">
        <v>11559</v>
      </c>
      <c r="K2896" t="s">
        <v>12702</v>
      </c>
      <c r="L2896">
        <v>10</v>
      </c>
      <c r="M2896">
        <v>2694.83</v>
      </c>
      <c r="N2896">
        <v>26948.3</v>
      </c>
      <c r="O2896" s="2">
        <v>0.25</v>
      </c>
      <c r="P2896">
        <v>6737.07</v>
      </c>
      <c r="Q2896">
        <v>20211.23</v>
      </c>
      <c r="R2896" t="s">
        <v>59</v>
      </c>
      <c r="S2896" t="s">
        <v>32</v>
      </c>
      <c r="T2896" s="2">
        <v>0.2</v>
      </c>
      <c r="U2896">
        <v>4042.25</v>
      </c>
    </row>
    <row r="2897" spans="1:21" x14ac:dyDescent="0.3">
      <c r="A2897" t="s">
        <v>12703</v>
      </c>
      <c r="B2897" s="1">
        <v>45495</v>
      </c>
      <c r="C2897" t="s">
        <v>12704</v>
      </c>
      <c r="D2897" t="s">
        <v>12705</v>
      </c>
      <c r="E2897" t="s">
        <v>142</v>
      </c>
      <c r="F2897" t="s">
        <v>163</v>
      </c>
      <c r="G2897" t="s">
        <v>81</v>
      </c>
      <c r="H2897" t="s">
        <v>45</v>
      </c>
      <c r="I2897" t="s">
        <v>46</v>
      </c>
      <c r="J2897" t="s">
        <v>12706</v>
      </c>
      <c r="K2897" t="s">
        <v>12707</v>
      </c>
      <c r="L2897">
        <v>2</v>
      </c>
      <c r="M2897">
        <v>2521.9299999999998</v>
      </c>
      <c r="N2897">
        <v>5043.8599999999997</v>
      </c>
      <c r="O2897" s="2">
        <v>0.2</v>
      </c>
      <c r="P2897">
        <v>1008.77</v>
      </c>
      <c r="Q2897">
        <v>4035.09</v>
      </c>
      <c r="R2897" t="s">
        <v>76</v>
      </c>
      <c r="S2897" t="s">
        <v>50</v>
      </c>
      <c r="T2897" s="2">
        <v>0.2</v>
      </c>
      <c r="U2897">
        <v>807.02</v>
      </c>
    </row>
    <row r="2898" spans="1:21" x14ac:dyDescent="0.3">
      <c r="A2898" t="s">
        <v>12708</v>
      </c>
      <c r="B2898" s="1">
        <v>45607</v>
      </c>
      <c r="C2898" t="s">
        <v>12709</v>
      </c>
      <c r="D2898" t="s">
        <v>12710</v>
      </c>
      <c r="E2898" t="s">
        <v>36</v>
      </c>
      <c r="F2898" t="s">
        <v>44</v>
      </c>
      <c r="G2898" t="s">
        <v>81</v>
      </c>
      <c r="H2898" t="s">
        <v>72</v>
      </c>
      <c r="I2898" t="s">
        <v>150</v>
      </c>
      <c r="J2898" t="s">
        <v>12711</v>
      </c>
      <c r="K2898" t="s">
        <v>12712</v>
      </c>
      <c r="L2898">
        <v>2</v>
      </c>
      <c r="M2898">
        <v>843.31</v>
      </c>
      <c r="N2898">
        <v>1686.62</v>
      </c>
      <c r="O2898" s="2">
        <v>0.15</v>
      </c>
      <c r="P2898">
        <v>252.99</v>
      </c>
      <c r="Q2898">
        <v>1433.63</v>
      </c>
      <c r="R2898" t="s">
        <v>31</v>
      </c>
      <c r="S2898" t="s">
        <v>60</v>
      </c>
      <c r="T2898" s="2">
        <v>0.1</v>
      </c>
      <c r="U2898">
        <v>143.36000000000001</v>
      </c>
    </row>
    <row r="2899" spans="1:21" x14ac:dyDescent="0.3">
      <c r="A2899" t="s">
        <v>12713</v>
      </c>
      <c r="B2899" s="1">
        <v>45230</v>
      </c>
      <c r="C2899" t="s">
        <v>12714</v>
      </c>
      <c r="D2899" t="s">
        <v>12715</v>
      </c>
      <c r="E2899" t="s">
        <v>54</v>
      </c>
      <c r="F2899" t="s">
        <v>370</v>
      </c>
      <c r="G2899" t="s">
        <v>26</v>
      </c>
      <c r="H2899" t="s">
        <v>27</v>
      </c>
      <c r="I2899" t="s">
        <v>157</v>
      </c>
      <c r="J2899" t="s">
        <v>12716</v>
      </c>
      <c r="K2899" t="s">
        <v>3637</v>
      </c>
      <c r="L2899">
        <v>10</v>
      </c>
      <c r="M2899">
        <v>662.63</v>
      </c>
      <c r="N2899">
        <v>6626.3</v>
      </c>
      <c r="O2899" s="2">
        <v>0.15</v>
      </c>
      <c r="P2899">
        <v>993.94</v>
      </c>
      <c r="Q2899">
        <v>5632.36</v>
      </c>
      <c r="R2899" t="s">
        <v>59</v>
      </c>
      <c r="S2899" t="s">
        <v>50</v>
      </c>
      <c r="T2899" s="2">
        <v>0.15</v>
      </c>
      <c r="U2899">
        <v>844.85</v>
      </c>
    </row>
    <row r="2900" spans="1:21" x14ac:dyDescent="0.3">
      <c r="A2900" t="s">
        <v>12717</v>
      </c>
      <c r="B2900" s="1">
        <v>45457</v>
      </c>
      <c r="C2900" t="s">
        <v>6975</v>
      </c>
      <c r="D2900" t="s">
        <v>10635</v>
      </c>
      <c r="E2900" t="s">
        <v>54</v>
      </c>
      <c r="F2900" t="s">
        <v>112</v>
      </c>
      <c r="G2900" t="s">
        <v>26</v>
      </c>
      <c r="H2900" t="s">
        <v>45</v>
      </c>
      <c r="I2900" t="s">
        <v>113</v>
      </c>
      <c r="J2900" t="s">
        <v>12718</v>
      </c>
      <c r="K2900" t="s">
        <v>12719</v>
      </c>
      <c r="L2900">
        <v>4</v>
      </c>
      <c r="M2900">
        <v>5812.87</v>
      </c>
      <c r="N2900">
        <v>23251.48</v>
      </c>
      <c r="O2900" s="2">
        <v>0.25</v>
      </c>
      <c r="P2900">
        <v>5812.87</v>
      </c>
      <c r="Q2900">
        <v>17438.61</v>
      </c>
      <c r="R2900" t="s">
        <v>31</v>
      </c>
      <c r="S2900" t="s">
        <v>50</v>
      </c>
      <c r="T2900" s="2">
        <v>0.25</v>
      </c>
      <c r="U2900">
        <v>4359.6499999999996</v>
      </c>
    </row>
    <row r="2901" spans="1:21" x14ac:dyDescent="0.3">
      <c r="A2901" t="s">
        <v>12720</v>
      </c>
      <c r="B2901" s="1">
        <v>44996</v>
      </c>
      <c r="C2901" t="s">
        <v>5620</v>
      </c>
      <c r="D2901" t="s">
        <v>11899</v>
      </c>
      <c r="E2901" t="s">
        <v>54</v>
      </c>
      <c r="F2901" t="s">
        <v>370</v>
      </c>
      <c r="G2901" t="s">
        <v>26</v>
      </c>
      <c r="H2901" t="s">
        <v>55</v>
      </c>
      <c r="I2901" t="s">
        <v>130</v>
      </c>
      <c r="J2901" t="s">
        <v>12721</v>
      </c>
      <c r="K2901" t="s">
        <v>10082</v>
      </c>
      <c r="L2901">
        <v>2</v>
      </c>
      <c r="M2901">
        <v>6561.86</v>
      </c>
      <c r="N2901">
        <v>13123.72</v>
      </c>
      <c r="O2901" s="2">
        <v>0.15</v>
      </c>
      <c r="P2901">
        <v>1968.56</v>
      </c>
      <c r="Q2901">
        <v>11155.16</v>
      </c>
      <c r="R2901" t="s">
        <v>176</v>
      </c>
      <c r="S2901" t="s">
        <v>60</v>
      </c>
      <c r="T2901" s="2">
        <v>0.2</v>
      </c>
      <c r="U2901">
        <v>2231.0300000000002</v>
      </c>
    </row>
    <row r="2902" spans="1:21" x14ac:dyDescent="0.3">
      <c r="A2902" t="s">
        <v>12722</v>
      </c>
      <c r="B2902" s="1">
        <v>45043</v>
      </c>
      <c r="C2902" t="s">
        <v>12723</v>
      </c>
      <c r="D2902" t="s">
        <v>12724</v>
      </c>
      <c r="E2902" t="s">
        <v>142</v>
      </c>
      <c r="F2902" t="s">
        <v>25</v>
      </c>
      <c r="G2902" t="s">
        <v>81</v>
      </c>
      <c r="H2902" t="s">
        <v>55</v>
      </c>
      <c r="I2902" t="s">
        <v>100</v>
      </c>
      <c r="J2902" t="s">
        <v>12725</v>
      </c>
      <c r="K2902" t="s">
        <v>12726</v>
      </c>
      <c r="L2902">
        <v>9</v>
      </c>
      <c r="M2902">
        <v>726.3</v>
      </c>
      <c r="N2902">
        <v>6536.7</v>
      </c>
      <c r="O2902" s="2">
        <v>0.3</v>
      </c>
      <c r="P2902">
        <v>1961.01</v>
      </c>
      <c r="Q2902">
        <v>4575.6899999999996</v>
      </c>
      <c r="R2902" t="s">
        <v>76</v>
      </c>
      <c r="S2902" t="s">
        <v>77</v>
      </c>
      <c r="T2902" s="2">
        <v>0.25</v>
      </c>
      <c r="U2902">
        <v>1143.92</v>
      </c>
    </row>
    <row r="2903" spans="1:21" x14ac:dyDescent="0.3">
      <c r="A2903" t="s">
        <v>12727</v>
      </c>
      <c r="B2903" s="1">
        <v>45696</v>
      </c>
      <c r="C2903" t="s">
        <v>12728</v>
      </c>
      <c r="D2903" t="s">
        <v>12729</v>
      </c>
      <c r="E2903" t="s">
        <v>24</v>
      </c>
      <c r="F2903" t="s">
        <v>99</v>
      </c>
      <c r="G2903" t="s">
        <v>81</v>
      </c>
      <c r="H2903" t="s">
        <v>45</v>
      </c>
      <c r="I2903" t="s">
        <v>46</v>
      </c>
      <c r="J2903" t="s">
        <v>12730</v>
      </c>
      <c r="K2903" t="s">
        <v>12731</v>
      </c>
      <c r="L2903">
        <v>7</v>
      </c>
      <c r="M2903">
        <v>6151.42</v>
      </c>
      <c r="N2903">
        <v>43059.94</v>
      </c>
      <c r="O2903" s="2">
        <v>0.1</v>
      </c>
      <c r="P2903">
        <v>4305.99</v>
      </c>
      <c r="Q2903">
        <v>38753.949999999997</v>
      </c>
      <c r="R2903" t="s">
        <v>31</v>
      </c>
      <c r="S2903" t="s">
        <v>60</v>
      </c>
      <c r="T2903" s="2">
        <v>0.25</v>
      </c>
      <c r="U2903">
        <v>9688.49</v>
      </c>
    </row>
    <row r="2904" spans="1:21" x14ac:dyDescent="0.3">
      <c r="A2904" t="s">
        <v>12732</v>
      </c>
      <c r="B2904" s="1">
        <v>45807</v>
      </c>
      <c r="C2904" t="s">
        <v>9503</v>
      </c>
      <c r="D2904" t="s">
        <v>12733</v>
      </c>
      <c r="E2904" t="s">
        <v>142</v>
      </c>
      <c r="F2904" t="s">
        <v>99</v>
      </c>
      <c r="G2904" t="s">
        <v>81</v>
      </c>
      <c r="H2904" t="s">
        <v>72</v>
      </c>
      <c r="I2904" t="s">
        <v>73</v>
      </c>
      <c r="J2904" t="s">
        <v>12734</v>
      </c>
      <c r="K2904" t="s">
        <v>12144</v>
      </c>
      <c r="L2904">
        <v>5</v>
      </c>
      <c r="M2904">
        <v>7669.82</v>
      </c>
      <c r="N2904">
        <v>38349.1</v>
      </c>
      <c r="O2904" s="2">
        <v>0.25</v>
      </c>
      <c r="P2904">
        <v>9587.27</v>
      </c>
      <c r="Q2904">
        <v>28761.83</v>
      </c>
      <c r="R2904" t="s">
        <v>176</v>
      </c>
      <c r="S2904" t="s">
        <v>50</v>
      </c>
      <c r="T2904" s="2">
        <v>0.2</v>
      </c>
      <c r="U2904">
        <v>5752.37</v>
      </c>
    </row>
    <row r="2905" spans="1:21" x14ac:dyDescent="0.3">
      <c r="A2905" t="s">
        <v>12735</v>
      </c>
      <c r="B2905" s="1">
        <v>45087</v>
      </c>
      <c r="C2905" t="s">
        <v>5275</v>
      </c>
      <c r="D2905" t="s">
        <v>11300</v>
      </c>
      <c r="E2905" t="s">
        <v>54</v>
      </c>
      <c r="F2905" t="s">
        <v>143</v>
      </c>
      <c r="G2905" t="s">
        <v>26</v>
      </c>
      <c r="H2905" t="s">
        <v>72</v>
      </c>
      <c r="I2905" t="s">
        <v>185</v>
      </c>
      <c r="J2905" t="s">
        <v>12736</v>
      </c>
      <c r="K2905" t="s">
        <v>4411</v>
      </c>
      <c r="L2905">
        <v>1</v>
      </c>
      <c r="M2905">
        <v>2189.12</v>
      </c>
      <c r="N2905">
        <v>2189.12</v>
      </c>
      <c r="O2905" s="2">
        <v>0</v>
      </c>
      <c r="P2905">
        <v>0</v>
      </c>
      <c r="Q2905">
        <v>2189.12</v>
      </c>
      <c r="R2905" t="s">
        <v>59</v>
      </c>
      <c r="S2905" t="s">
        <v>32</v>
      </c>
      <c r="T2905" s="2">
        <v>0.15</v>
      </c>
      <c r="U2905">
        <v>328.37</v>
      </c>
    </row>
    <row r="2906" spans="1:21" x14ac:dyDescent="0.3">
      <c r="A2906" t="s">
        <v>12737</v>
      </c>
      <c r="B2906" s="1">
        <v>45825</v>
      </c>
      <c r="C2906" t="s">
        <v>1959</v>
      </c>
      <c r="D2906" t="s">
        <v>12738</v>
      </c>
      <c r="E2906" t="s">
        <v>54</v>
      </c>
      <c r="F2906" t="s">
        <v>44</v>
      </c>
      <c r="G2906" t="s">
        <v>26</v>
      </c>
      <c r="H2906" t="s">
        <v>45</v>
      </c>
      <c r="I2906" t="s">
        <v>113</v>
      </c>
      <c r="J2906" t="s">
        <v>114</v>
      </c>
      <c r="K2906" t="s">
        <v>12739</v>
      </c>
      <c r="L2906">
        <v>7</v>
      </c>
      <c r="M2906">
        <v>1642.69</v>
      </c>
      <c r="N2906">
        <v>11498.83</v>
      </c>
      <c r="O2906" s="2">
        <v>0</v>
      </c>
      <c r="P2906">
        <v>0</v>
      </c>
      <c r="Q2906">
        <v>11498.83</v>
      </c>
      <c r="R2906" t="s">
        <v>59</v>
      </c>
      <c r="S2906" t="s">
        <v>77</v>
      </c>
      <c r="T2906" s="2">
        <v>0.3</v>
      </c>
      <c r="U2906">
        <v>3449.65</v>
      </c>
    </row>
    <row r="2907" spans="1:21" x14ac:dyDescent="0.3">
      <c r="A2907" t="s">
        <v>12740</v>
      </c>
      <c r="B2907" s="1">
        <v>45319</v>
      </c>
      <c r="C2907" t="s">
        <v>12741</v>
      </c>
      <c r="D2907" t="s">
        <v>12742</v>
      </c>
      <c r="E2907" t="s">
        <v>43</v>
      </c>
      <c r="F2907" t="s">
        <v>25</v>
      </c>
      <c r="G2907" t="s">
        <v>26</v>
      </c>
      <c r="H2907" t="s">
        <v>45</v>
      </c>
      <c r="I2907" t="s">
        <v>113</v>
      </c>
      <c r="J2907" t="s">
        <v>12743</v>
      </c>
      <c r="K2907" t="s">
        <v>12744</v>
      </c>
      <c r="L2907">
        <v>6</v>
      </c>
      <c r="M2907">
        <v>6940.83</v>
      </c>
      <c r="N2907">
        <v>41644.980000000003</v>
      </c>
      <c r="O2907" s="2">
        <v>0.2</v>
      </c>
      <c r="P2907">
        <v>8329</v>
      </c>
      <c r="Q2907">
        <v>33315.980000000003</v>
      </c>
      <c r="R2907" t="s">
        <v>76</v>
      </c>
      <c r="S2907" t="s">
        <v>50</v>
      </c>
      <c r="T2907" s="2">
        <v>0.3</v>
      </c>
      <c r="U2907">
        <v>9994.7900000000009</v>
      </c>
    </row>
    <row r="2908" spans="1:21" x14ac:dyDescent="0.3">
      <c r="A2908" t="s">
        <v>12745</v>
      </c>
      <c r="B2908" s="1">
        <v>45033</v>
      </c>
      <c r="C2908" t="s">
        <v>8774</v>
      </c>
      <c r="D2908" t="s">
        <v>10704</v>
      </c>
      <c r="E2908" t="s">
        <v>142</v>
      </c>
      <c r="F2908" t="s">
        <v>71</v>
      </c>
      <c r="G2908" t="s">
        <v>81</v>
      </c>
      <c r="H2908" t="s">
        <v>72</v>
      </c>
      <c r="I2908" t="s">
        <v>185</v>
      </c>
      <c r="J2908" t="s">
        <v>12746</v>
      </c>
      <c r="K2908" t="s">
        <v>12747</v>
      </c>
      <c r="L2908">
        <v>4</v>
      </c>
      <c r="M2908">
        <v>4630.13</v>
      </c>
      <c r="N2908">
        <v>18520.52</v>
      </c>
      <c r="O2908" s="2">
        <v>0.05</v>
      </c>
      <c r="P2908">
        <v>926.03</v>
      </c>
      <c r="Q2908">
        <v>17594.490000000002</v>
      </c>
      <c r="R2908" t="s">
        <v>76</v>
      </c>
      <c r="S2908" t="s">
        <v>50</v>
      </c>
      <c r="T2908" s="2">
        <v>0.1</v>
      </c>
      <c r="U2908">
        <v>1759.45</v>
      </c>
    </row>
    <row r="2909" spans="1:21" x14ac:dyDescent="0.3">
      <c r="A2909" t="s">
        <v>12748</v>
      </c>
      <c r="B2909" s="1">
        <v>45756</v>
      </c>
      <c r="C2909" t="s">
        <v>1180</v>
      </c>
      <c r="D2909" t="s">
        <v>12749</v>
      </c>
      <c r="E2909" t="s">
        <v>54</v>
      </c>
      <c r="F2909" t="s">
        <v>370</v>
      </c>
      <c r="G2909" t="s">
        <v>81</v>
      </c>
      <c r="H2909" t="s">
        <v>45</v>
      </c>
      <c r="I2909" t="s">
        <v>136</v>
      </c>
      <c r="J2909" t="s">
        <v>12750</v>
      </c>
      <c r="K2909" t="s">
        <v>10462</v>
      </c>
      <c r="L2909">
        <v>4</v>
      </c>
      <c r="M2909">
        <v>6280.59</v>
      </c>
      <c r="N2909">
        <v>25122.36</v>
      </c>
      <c r="O2909" s="2">
        <v>0.25</v>
      </c>
      <c r="P2909">
        <v>6280.59</v>
      </c>
      <c r="Q2909">
        <v>18841.77</v>
      </c>
      <c r="R2909" t="s">
        <v>76</v>
      </c>
      <c r="S2909" t="s">
        <v>60</v>
      </c>
      <c r="T2909" s="2">
        <v>0.15</v>
      </c>
      <c r="U2909">
        <v>2826.27</v>
      </c>
    </row>
    <row r="2910" spans="1:21" x14ac:dyDescent="0.3">
      <c r="A2910" t="s">
        <v>12751</v>
      </c>
      <c r="B2910" s="1">
        <v>44980</v>
      </c>
      <c r="C2910" t="s">
        <v>7169</v>
      </c>
      <c r="D2910" t="s">
        <v>12752</v>
      </c>
      <c r="E2910" t="s">
        <v>142</v>
      </c>
      <c r="F2910" t="s">
        <v>71</v>
      </c>
      <c r="G2910" t="s">
        <v>26</v>
      </c>
      <c r="H2910" t="s">
        <v>72</v>
      </c>
      <c r="I2910" t="s">
        <v>73</v>
      </c>
      <c r="J2910" t="s">
        <v>12753</v>
      </c>
      <c r="K2910" t="s">
        <v>12754</v>
      </c>
      <c r="L2910">
        <v>8</v>
      </c>
      <c r="M2910">
        <v>2975.68</v>
      </c>
      <c r="N2910">
        <v>23805.439999999999</v>
      </c>
      <c r="O2910" s="2">
        <v>0.25</v>
      </c>
      <c r="P2910">
        <v>5951.36</v>
      </c>
      <c r="Q2910">
        <v>17854.080000000002</v>
      </c>
      <c r="R2910" t="s">
        <v>76</v>
      </c>
      <c r="S2910" t="s">
        <v>50</v>
      </c>
      <c r="T2910" s="2">
        <v>0.15</v>
      </c>
      <c r="U2910">
        <v>2678.11</v>
      </c>
    </row>
    <row r="2911" spans="1:21" x14ac:dyDescent="0.3">
      <c r="A2911" t="s">
        <v>12755</v>
      </c>
      <c r="B2911" s="1">
        <v>45260</v>
      </c>
      <c r="C2911" t="s">
        <v>12756</v>
      </c>
      <c r="D2911" t="s">
        <v>12757</v>
      </c>
      <c r="E2911" t="s">
        <v>54</v>
      </c>
      <c r="F2911" t="s">
        <v>370</v>
      </c>
      <c r="G2911" t="s">
        <v>81</v>
      </c>
      <c r="H2911" t="s">
        <v>45</v>
      </c>
      <c r="I2911" t="s">
        <v>136</v>
      </c>
      <c r="J2911" t="s">
        <v>12758</v>
      </c>
      <c r="K2911" t="s">
        <v>11562</v>
      </c>
      <c r="L2911">
        <v>4</v>
      </c>
      <c r="M2911">
        <v>2297.2199999999998</v>
      </c>
      <c r="N2911">
        <v>9188.8799999999992</v>
      </c>
      <c r="O2911" s="2">
        <v>0.1</v>
      </c>
      <c r="P2911">
        <v>918.89</v>
      </c>
      <c r="Q2911">
        <v>8269.99</v>
      </c>
      <c r="R2911" t="s">
        <v>76</v>
      </c>
      <c r="S2911" t="s">
        <v>50</v>
      </c>
      <c r="T2911" s="2">
        <v>0.15</v>
      </c>
      <c r="U2911">
        <v>1240.5</v>
      </c>
    </row>
    <row r="2912" spans="1:21" x14ac:dyDescent="0.3">
      <c r="A2912" t="s">
        <v>12759</v>
      </c>
      <c r="B2912" s="1">
        <v>45368</v>
      </c>
      <c r="C2912" t="s">
        <v>5025</v>
      </c>
      <c r="D2912" t="s">
        <v>12760</v>
      </c>
      <c r="E2912" t="s">
        <v>43</v>
      </c>
      <c r="F2912" t="s">
        <v>143</v>
      </c>
      <c r="G2912" t="s">
        <v>81</v>
      </c>
      <c r="H2912" t="s">
        <v>72</v>
      </c>
      <c r="I2912" t="s">
        <v>150</v>
      </c>
      <c r="J2912" t="s">
        <v>12761</v>
      </c>
      <c r="K2912" t="s">
        <v>2712</v>
      </c>
      <c r="L2912">
        <v>8</v>
      </c>
      <c r="M2912">
        <v>5795.93</v>
      </c>
      <c r="N2912">
        <v>46367.44</v>
      </c>
      <c r="O2912" s="2">
        <v>0.05</v>
      </c>
      <c r="P2912">
        <v>2318.37</v>
      </c>
      <c r="Q2912">
        <v>44049.07</v>
      </c>
      <c r="R2912" t="s">
        <v>76</v>
      </c>
      <c r="S2912" t="s">
        <v>32</v>
      </c>
      <c r="T2912" s="2">
        <v>0.25</v>
      </c>
      <c r="U2912">
        <v>11012.27</v>
      </c>
    </row>
    <row r="2913" spans="1:21" x14ac:dyDescent="0.3">
      <c r="A2913" t="s">
        <v>12762</v>
      </c>
      <c r="B2913" s="1">
        <v>45254</v>
      </c>
      <c r="C2913" t="s">
        <v>12763</v>
      </c>
      <c r="D2913" t="s">
        <v>12764</v>
      </c>
      <c r="E2913" t="s">
        <v>54</v>
      </c>
      <c r="F2913" t="s">
        <v>44</v>
      </c>
      <c r="G2913" t="s">
        <v>81</v>
      </c>
      <c r="H2913" t="s">
        <v>27</v>
      </c>
      <c r="I2913" t="s">
        <v>28</v>
      </c>
      <c r="J2913" t="s">
        <v>12765</v>
      </c>
      <c r="K2913" t="s">
        <v>9501</v>
      </c>
      <c r="L2913">
        <v>7</v>
      </c>
      <c r="M2913">
        <v>2074.64</v>
      </c>
      <c r="N2913">
        <v>14522.48</v>
      </c>
      <c r="O2913" s="2">
        <v>0.3</v>
      </c>
      <c r="P2913">
        <v>4356.74</v>
      </c>
      <c r="Q2913">
        <v>10165.74</v>
      </c>
      <c r="R2913" t="s">
        <v>49</v>
      </c>
      <c r="S2913" t="s">
        <v>32</v>
      </c>
      <c r="T2913" s="2">
        <v>0.25</v>
      </c>
      <c r="U2913">
        <v>2541.4299999999998</v>
      </c>
    </row>
    <row r="2914" spans="1:21" x14ac:dyDescent="0.3">
      <c r="A2914" t="s">
        <v>12766</v>
      </c>
      <c r="B2914" s="1">
        <v>44939</v>
      </c>
      <c r="C2914" t="s">
        <v>7329</v>
      </c>
      <c r="D2914" t="s">
        <v>12767</v>
      </c>
      <c r="E2914" t="s">
        <v>36</v>
      </c>
      <c r="F2914" t="s">
        <v>112</v>
      </c>
      <c r="G2914" t="s">
        <v>81</v>
      </c>
      <c r="H2914" t="s">
        <v>27</v>
      </c>
      <c r="I2914" t="s">
        <v>157</v>
      </c>
      <c r="J2914" t="s">
        <v>12768</v>
      </c>
      <c r="K2914" t="s">
        <v>3706</v>
      </c>
      <c r="L2914">
        <v>10</v>
      </c>
      <c r="M2914">
        <v>2080.52</v>
      </c>
      <c r="N2914">
        <v>20805.2</v>
      </c>
      <c r="O2914" s="2">
        <v>0.05</v>
      </c>
      <c r="P2914">
        <v>1040.26</v>
      </c>
      <c r="Q2914">
        <v>19764.939999999999</v>
      </c>
      <c r="R2914" t="s">
        <v>59</v>
      </c>
      <c r="S2914" t="s">
        <v>50</v>
      </c>
      <c r="T2914" s="2">
        <v>0.1</v>
      </c>
      <c r="U2914">
        <v>1976.49</v>
      </c>
    </row>
    <row r="2915" spans="1:21" x14ac:dyDescent="0.3">
      <c r="A2915" t="s">
        <v>12769</v>
      </c>
      <c r="B2915" s="1">
        <v>45527</v>
      </c>
      <c r="C2915" t="s">
        <v>12770</v>
      </c>
      <c r="D2915" t="s">
        <v>4191</v>
      </c>
      <c r="E2915" t="s">
        <v>24</v>
      </c>
      <c r="F2915" t="s">
        <v>370</v>
      </c>
      <c r="G2915" t="s">
        <v>26</v>
      </c>
      <c r="H2915" t="s">
        <v>72</v>
      </c>
      <c r="I2915" t="s">
        <v>106</v>
      </c>
      <c r="J2915" t="s">
        <v>12771</v>
      </c>
      <c r="K2915" t="s">
        <v>12772</v>
      </c>
      <c r="L2915">
        <v>7</v>
      </c>
      <c r="M2915">
        <v>4216.8900000000003</v>
      </c>
      <c r="N2915">
        <v>29518.23</v>
      </c>
      <c r="O2915" s="2">
        <v>0</v>
      </c>
      <c r="P2915">
        <v>0</v>
      </c>
      <c r="Q2915">
        <v>29518.23</v>
      </c>
      <c r="R2915" t="s">
        <v>76</v>
      </c>
      <c r="S2915" t="s">
        <v>60</v>
      </c>
      <c r="T2915" s="2">
        <v>0.15</v>
      </c>
      <c r="U2915">
        <v>4427.7299999999996</v>
      </c>
    </row>
    <row r="2916" spans="1:21" x14ac:dyDescent="0.3">
      <c r="A2916" t="s">
        <v>12773</v>
      </c>
      <c r="B2916" s="1">
        <v>45493</v>
      </c>
      <c r="C2916" t="s">
        <v>10942</v>
      </c>
      <c r="D2916" t="s">
        <v>12774</v>
      </c>
      <c r="E2916" t="s">
        <v>36</v>
      </c>
      <c r="F2916" t="s">
        <v>163</v>
      </c>
      <c r="G2916" t="s">
        <v>26</v>
      </c>
      <c r="H2916" t="s">
        <v>72</v>
      </c>
      <c r="I2916" t="s">
        <v>185</v>
      </c>
      <c r="J2916" t="s">
        <v>9088</v>
      </c>
      <c r="K2916" t="s">
        <v>12775</v>
      </c>
      <c r="L2916">
        <v>1</v>
      </c>
      <c r="M2916">
        <v>3559.82</v>
      </c>
      <c r="N2916">
        <v>3559.82</v>
      </c>
      <c r="O2916" s="2">
        <v>0.2</v>
      </c>
      <c r="P2916">
        <v>711.96</v>
      </c>
      <c r="Q2916">
        <v>2847.86</v>
      </c>
      <c r="R2916" t="s">
        <v>176</v>
      </c>
      <c r="S2916" t="s">
        <v>32</v>
      </c>
      <c r="T2916" s="2">
        <v>0.25</v>
      </c>
      <c r="U2916">
        <v>711.97</v>
      </c>
    </row>
    <row r="2917" spans="1:21" x14ac:dyDescent="0.3">
      <c r="A2917" t="s">
        <v>12776</v>
      </c>
      <c r="B2917" s="1">
        <v>45459</v>
      </c>
      <c r="C2917" t="s">
        <v>8133</v>
      </c>
      <c r="D2917" t="s">
        <v>12777</v>
      </c>
      <c r="E2917" t="s">
        <v>43</v>
      </c>
      <c r="F2917" t="s">
        <v>163</v>
      </c>
      <c r="G2917" t="s">
        <v>81</v>
      </c>
      <c r="H2917" t="s">
        <v>27</v>
      </c>
      <c r="I2917" t="s">
        <v>93</v>
      </c>
      <c r="J2917" t="s">
        <v>12778</v>
      </c>
      <c r="K2917" t="s">
        <v>12779</v>
      </c>
      <c r="L2917">
        <v>4</v>
      </c>
      <c r="M2917">
        <v>488.68</v>
      </c>
      <c r="N2917">
        <v>1954.72</v>
      </c>
      <c r="O2917" s="2">
        <v>0</v>
      </c>
      <c r="P2917">
        <v>0</v>
      </c>
      <c r="Q2917">
        <v>1954.72</v>
      </c>
      <c r="R2917" t="s">
        <v>76</v>
      </c>
      <c r="S2917" t="s">
        <v>77</v>
      </c>
      <c r="T2917" s="2">
        <v>0.15</v>
      </c>
      <c r="U2917">
        <v>293.20999999999998</v>
      </c>
    </row>
    <row r="2918" spans="1:21" x14ac:dyDescent="0.3">
      <c r="A2918" t="s">
        <v>12780</v>
      </c>
      <c r="B2918" s="1">
        <v>45596</v>
      </c>
      <c r="C2918" t="s">
        <v>12781</v>
      </c>
      <c r="D2918" t="s">
        <v>12782</v>
      </c>
      <c r="E2918" t="s">
        <v>24</v>
      </c>
      <c r="F2918" t="s">
        <v>119</v>
      </c>
      <c r="G2918" t="s">
        <v>81</v>
      </c>
      <c r="H2918" t="s">
        <v>27</v>
      </c>
      <c r="I2918" t="s">
        <v>28</v>
      </c>
      <c r="J2918" t="s">
        <v>12783</v>
      </c>
      <c r="K2918" t="s">
        <v>12784</v>
      </c>
      <c r="L2918">
        <v>3</v>
      </c>
      <c r="M2918">
        <v>7996.05</v>
      </c>
      <c r="N2918">
        <v>23988.15</v>
      </c>
      <c r="O2918" s="2">
        <v>0</v>
      </c>
      <c r="P2918">
        <v>0</v>
      </c>
      <c r="Q2918">
        <v>23988.15</v>
      </c>
      <c r="R2918" t="s">
        <v>31</v>
      </c>
      <c r="S2918" t="s">
        <v>60</v>
      </c>
      <c r="T2918" s="2">
        <v>0.25</v>
      </c>
      <c r="U2918">
        <v>5997.04</v>
      </c>
    </row>
    <row r="2919" spans="1:21" x14ac:dyDescent="0.3">
      <c r="A2919" t="s">
        <v>12785</v>
      </c>
      <c r="B2919" s="1">
        <v>45417</v>
      </c>
      <c r="C2919" t="s">
        <v>553</v>
      </c>
      <c r="D2919" t="s">
        <v>12786</v>
      </c>
      <c r="E2919" t="s">
        <v>43</v>
      </c>
      <c r="F2919" t="s">
        <v>163</v>
      </c>
      <c r="G2919" t="s">
        <v>26</v>
      </c>
      <c r="H2919" t="s">
        <v>45</v>
      </c>
      <c r="I2919" t="s">
        <v>113</v>
      </c>
      <c r="J2919" t="s">
        <v>12787</v>
      </c>
      <c r="K2919" t="s">
        <v>12788</v>
      </c>
      <c r="L2919">
        <v>2</v>
      </c>
      <c r="M2919">
        <v>2858.31</v>
      </c>
      <c r="N2919">
        <v>5716.62</v>
      </c>
      <c r="O2919" s="2">
        <v>0</v>
      </c>
      <c r="P2919">
        <v>0</v>
      </c>
      <c r="Q2919">
        <v>5716.62</v>
      </c>
      <c r="R2919" t="s">
        <v>49</v>
      </c>
      <c r="S2919" t="s">
        <v>60</v>
      </c>
      <c r="T2919" s="2">
        <v>0.3</v>
      </c>
      <c r="U2919">
        <v>1714.99</v>
      </c>
    </row>
    <row r="2920" spans="1:21" x14ac:dyDescent="0.3">
      <c r="A2920" t="s">
        <v>12789</v>
      </c>
      <c r="B2920" s="1">
        <v>45835</v>
      </c>
      <c r="C2920" t="s">
        <v>12790</v>
      </c>
      <c r="D2920" t="s">
        <v>2475</v>
      </c>
      <c r="E2920" t="s">
        <v>142</v>
      </c>
      <c r="F2920" t="s">
        <v>143</v>
      </c>
      <c r="G2920" t="s">
        <v>81</v>
      </c>
      <c r="H2920" t="s">
        <v>45</v>
      </c>
      <c r="I2920" t="s">
        <v>46</v>
      </c>
      <c r="J2920" t="s">
        <v>12791</v>
      </c>
      <c r="K2920" t="s">
        <v>6291</v>
      </c>
      <c r="L2920">
        <v>6</v>
      </c>
      <c r="M2920">
        <v>3449.38</v>
      </c>
      <c r="N2920">
        <v>20696.28</v>
      </c>
      <c r="O2920" s="2">
        <v>0</v>
      </c>
      <c r="P2920">
        <v>0</v>
      </c>
      <c r="Q2920">
        <v>20696.28</v>
      </c>
      <c r="R2920" t="s">
        <v>76</v>
      </c>
      <c r="S2920" t="s">
        <v>32</v>
      </c>
      <c r="T2920" s="2">
        <v>0.3</v>
      </c>
      <c r="U2920">
        <v>6208.88</v>
      </c>
    </row>
    <row r="2921" spans="1:21" x14ac:dyDescent="0.3">
      <c r="A2921" t="s">
        <v>12792</v>
      </c>
      <c r="B2921" s="1">
        <v>45458</v>
      </c>
      <c r="C2921" t="s">
        <v>12793</v>
      </c>
      <c r="D2921" t="s">
        <v>12794</v>
      </c>
      <c r="E2921" t="s">
        <v>54</v>
      </c>
      <c r="F2921" t="s">
        <v>99</v>
      </c>
      <c r="G2921" t="s">
        <v>81</v>
      </c>
      <c r="H2921" t="s">
        <v>55</v>
      </c>
      <c r="I2921" t="s">
        <v>56</v>
      </c>
      <c r="J2921" t="s">
        <v>12795</v>
      </c>
      <c r="K2921" t="s">
        <v>12796</v>
      </c>
      <c r="L2921">
        <v>7</v>
      </c>
      <c r="M2921">
        <v>1878.71</v>
      </c>
      <c r="N2921">
        <v>13150.97</v>
      </c>
      <c r="O2921" s="2">
        <v>0.05</v>
      </c>
      <c r="P2921">
        <v>657.55</v>
      </c>
      <c r="Q2921">
        <v>12493.42</v>
      </c>
      <c r="R2921" t="s">
        <v>59</v>
      </c>
      <c r="S2921" t="s">
        <v>60</v>
      </c>
      <c r="T2921" s="2">
        <v>0.1</v>
      </c>
      <c r="U2921">
        <v>1249.3399999999999</v>
      </c>
    </row>
    <row r="2922" spans="1:21" x14ac:dyDescent="0.3">
      <c r="A2922" t="s">
        <v>12797</v>
      </c>
      <c r="B2922" s="1">
        <v>45592</v>
      </c>
      <c r="C2922" t="s">
        <v>12798</v>
      </c>
      <c r="D2922" t="s">
        <v>12799</v>
      </c>
      <c r="E2922" t="s">
        <v>142</v>
      </c>
      <c r="F2922" t="s">
        <v>87</v>
      </c>
      <c r="G2922" t="s">
        <v>81</v>
      </c>
      <c r="H2922" t="s">
        <v>55</v>
      </c>
      <c r="I2922" t="s">
        <v>56</v>
      </c>
      <c r="J2922" t="s">
        <v>12800</v>
      </c>
      <c r="K2922" t="s">
        <v>12801</v>
      </c>
      <c r="L2922">
        <v>7</v>
      </c>
      <c r="M2922">
        <v>928.08</v>
      </c>
      <c r="N2922">
        <v>6496.56</v>
      </c>
      <c r="O2922" s="2">
        <v>0.2</v>
      </c>
      <c r="P2922">
        <v>1299.31</v>
      </c>
      <c r="Q2922">
        <v>5197.25</v>
      </c>
      <c r="R2922" t="s">
        <v>59</v>
      </c>
      <c r="S2922" t="s">
        <v>50</v>
      </c>
      <c r="T2922" s="2">
        <v>0.3</v>
      </c>
      <c r="U2922">
        <v>1559.17</v>
      </c>
    </row>
    <row r="2923" spans="1:21" x14ac:dyDescent="0.3">
      <c r="A2923" t="s">
        <v>12802</v>
      </c>
      <c r="B2923" s="1">
        <v>45266</v>
      </c>
      <c r="C2923" t="s">
        <v>12803</v>
      </c>
      <c r="D2923" t="s">
        <v>12804</v>
      </c>
      <c r="E2923" t="s">
        <v>36</v>
      </c>
      <c r="F2923" t="s">
        <v>37</v>
      </c>
      <c r="G2923" t="s">
        <v>81</v>
      </c>
      <c r="H2923" t="s">
        <v>45</v>
      </c>
      <c r="I2923" t="s">
        <v>65</v>
      </c>
      <c r="J2923" t="s">
        <v>12805</v>
      </c>
      <c r="K2923" t="s">
        <v>2893</v>
      </c>
      <c r="L2923">
        <v>1</v>
      </c>
      <c r="M2923">
        <v>6518.76</v>
      </c>
      <c r="N2923">
        <v>6518.76</v>
      </c>
      <c r="O2923" s="2">
        <v>0.05</v>
      </c>
      <c r="P2923">
        <v>325.94</v>
      </c>
      <c r="Q2923">
        <v>6192.82</v>
      </c>
      <c r="R2923" t="s">
        <v>176</v>
      </c>
      <c r="S2923" t="s">
        <v>77</v>
      </c>
      <c r="T2923" s="2">
        <v>0.15</v>
      </c>
      <c r="U2923">
        <v>928.92</v>
      </c>
    </row>
    <row r="2924" spans="1:21" x14ac:dyDescent="0.3">
      <c r="A2924" t="s">
        <v>12806</v>
      </c>
      <c r="B2924" s="1">
        <v>45265</v>
      </c>
      <c r="C2924" t="s">
        <v>10008</v>
      </c>
      <c r="D2924" t="s">
        <v>12807</v>
      </c>
      <c r="E2924" t="s">
        <v>54</v>
      </c>
      <c r="F2924" t="s">
        <v>163</v>
      </c>
      <c r="G2924" t="s">
        <v>26</v>
      </c>
      <c r="H2924" t="s">
        <v>72</v>
      </c>
      <c r="I2924" t="s">
        <v>185</v>
      </c>
      <c r="J2924" t="s">
        <v>12808</v>
      </c>
      <c r="K2924" t="s">
        <v>10752</v>
      </c>
      <c r="L2924">
        <v>5</v>
      </c>
      <c r="M2924">
        <v>6017.04</v>
      </c>
      <c r="N2924">
        <v>30085.200000000001</v>
      </c>
      <c r="O2924" s="2">
        <v>0.25</v>
      </c>
      <c r="P2924">
        <v>7521.3</v>
      </c>
      <c r="Q2924">
        <v>22563.9</v>
      </c>
      <c r="R2924" t="s">
        <v>176</v>
      </c>
      <c r="S2924" t="s">
        <v>60</v>
      </c>
      <c r="T2924" s="2">
        <v>0.3</v>
      </c>
      <c r="U2924">
        <v>6769.17</v>
      </c>
    </row>
    <row r="2925" spans="1:21" x14ac:dyDescent="0.3">
      <c r="A2925" t="s">
        <v>12809</v>
      </c>
      <c r="B2925" s="1">
        <v>45194</v>
      </c>
      <c r="C2925" t="s">
        <v>12810</v>
      </c>
      <c r="D2925" t="s">
        <v>12811</v>
      </c>
      <c r="E2925" t="s">
        <v>54</v>
      </c>
      <c r="F2925" t="s">
        <v>163</v>
      </c>
      <c r="G2925" t="s">
        <v>81</v>
      </c>
      <c r="H2925" t="s">
        <v>27</v>
      </c>
      <c r="I2925" t="s">
        <v>157</v>
      </c>
      <c r="J2925" t="s">
        <v>6501</v>
      </c>
      <c r="K2925" t="s">
        <v>10218</v>
      </c>
      <c r="L2925">
        <v>7</v>
      </c>
      <c r="M2925">
        <v>4367.4399999999996</v>
      </c>
      <c r="N2925">
        <v>30572.080000000002</v>
      </c>
      <c r="O2925" s="2">
        <v>0.2</v>
      </c>
      <c r="P2925">
        <v>6114.42</v>
      </c>
      <c r="Q2925">
        <v>24457.66</v>
      </c>
      <c r="R2925" t="s">
        <v>59</v>
      </c>
      <c r="S2925" t="s">
        <v>60</v>
      </c>
      <c r="T2925" s="2">
        <v>0.3</v>
      </c>
      <c r="U2925">
        <v>7337.3</v>
      </c>
    </row>
    <row r="2926" spans="1:21" x14ac:dyDescent="0.3">
      <c r="A2926" t="s">
        <v>12812</v>
      </c>
      <c r="B2926" s="1">
        <v>45867</v>
      </c>
      <c r="C2926" t="s">
        <v>12813</v>
      </c>
      <c r="D2926" t="s">
        <v>12814</v>
      </c>
      <c r="E2926" t="s">
        <v>36</v>
      </c>
      <c r="F2926" t="s">
        <v>99</v>
      </c>
      <c r="G2926" t="s">
        <v>26</v>
      </c>
      <c r="H2926" t="s">
        <v>55</v>
      </c>
      <c r="I2926" t="s">
        <v>100</v>
      </c>
      <c r="J2926" t="s">
        <v>12815</v>
      </c>
      <c r="K2926" t="s">
        <v>12816</v>
      </c>
      <c r="L2926">
        <v>1</v>
      </c>
      <c r="M2926">
        <v>7867.38</v>
      </c>
      <c r="N2926">
        <v>7867.38</v>
      </c>
      <c r="O2926" s="2">
        <v>0.15</v>
      </c>
      <c r="P2926">
        <v>1180.1099999999999</v>
      </c>
      <c r="Q2926">
        <v>6687.27</v>
      </c>
      <c r="R2926" t="s">
        <v>76</v>
      </c>
      <c r="S2926" t="s">
        <v>50</v>
      </c>
      <c r="T2926" s="2">
        <v>0.25</v>
      </c>
      <c r="U2926">
        <v>1671.82</v>
      </c>
    </row>
    <row r="2927" spans="1:21" x14ac:dyDescent="0.3">
      <c r="A2927" t="s">
        <v>12817</v>
      </c>
      <c r="B2927" s="1">
        <v>45197</v>
      </c>
      <c r="C2927" t="s">
        <v>3817</v>
      </c>
      <c r="D2927" t="s">
        <v>12818</v>
      </c>
      <c r="E2927" t="s">
        <v>36</v>
      </c>
      <c r="F2927" t="s">
        <v>87</v>
      </c>
      <c r="G2927" t="s">
        <v>26</v>
      </c>
      <c r="H2927" t="s">
        <v>72</v>
      </c>
      <c r="I2927" t="s">
        <v>185</v>
      </c>
      <c r="J2927" t="s">
        <v>12819</v>
      </c>
      <c r="K2927" t="s">
        <v>12820</v>
      </c>
      <c r="L2927">
        <v>5</v>
      </c>
      <c r="M2927">
        <v>5098.7700000000004</v>
      </c>
      <c r="N2927">
        <v>25493.85</v>
      </c>
      <c r="O2927" s="2">
        <v>0.1</v>
      </c>
      <c r="P2927">
        <v>2549.39</v>
      </c>
      <c r="Q2927">
        <v>22944.46</v>
      </c>
      <c r="R2927" t="s">
        <v>76</v>
      </c>
      <c r="S2927" t="s">
        <v>60</v>
      </c>
      <c r="T2927" s="2">
        <v>0.2</v>
      </c>
      <c r="U2927">
        <v>4588.8900000000003</v>
      </c>
    </row>
    <row r="2928" spans="1:21" x14ac:dyDescent="0.3">
      <c r="A2928" t="s">
        <v>12821</v>
      </c>
      <c r="B2928" s="1">
        <v>45542</v>
      </c>
      <c r="C2928" t="s">
        <v>9231</v>
      </c>
      <c r="D2928" t="s">
        <v>12822</v>
      </c>
      <c r="E2928" t="s">
        <v>36</v>
      </c>
      <c r="F2928" t="s">
        <v>163</v>
      </c>
      <c r="G2928" t="s">
        <v>81</v>
      </c>
      <c r="H2928" t="s">
        <v>45</v>
      </c>
      <c r="I2928" t="s">
        <v>65</v>
      </c>
      <c r="J2928" t="s">
        <v>12823</v>
      </c>
      <c r="K2928" t="s">
        <v>9882</v>
      </c>
      <c r="L2928">
        <v>1</v>
      </c>
      <c r="M2928">
        <v>4303.29</v>
      </c>
      <c r="N2928">
        <v>4303.29</v>
      </c>
      <c r="O2928" s="2">
        <v>0</v>
      </c>
      <c r="P2928">
        <v>0</v>
      </c>
      <c r="Q2928">
        <v>4303.29</v>
      </c>
      <c r="R2928" t="s">
        <v>49</v>
      </c>
      <c r="S2928" t="s">
        <v>60</v>
      </c>
      <c r="T2928" s="2">
        <v>0.15</v>
      </c>
      <c r="U2928">
        <v>645.49</v>
      </c>
    </row>
    <row r="2929" spans="1:21" x14ac:dyDescent="0.3">
      <c r="A2929" t="s">
        <v>12824</v>
      </c>
      <c r="B2929" s="1">
        <v>45679</v>
      </c>
      <c r="C2929" t="s">
        <v>12825</v>
      </c>
      <c r="D2929" t="s">
        <v>12826</v>
      </c>
      <c r="E2929" t="s">
        <v>142</v>
      </c>
      <c r="F2929" t="s">
        <v>25</v>
      </c>
      <c r="G2929" t="s">
        <v>81</v>
      </c>
      <c r="H2929" t="s">
        <v>27</v>
      </c>
      <c r="I2929" t="s">
        <v>157</v>
      </c>
      <c r="J2929" t="s">
        <v>939</v>
      </c>
      <c r="K2929" t="s">
        <v>9672</v>
      </c>
      <c r="L2929">
        <v>6</v>
      </c>
      <c r="M2929">
        <v>7652.35</v>
      </c>
      <c r="N2929">
        <v>45914.1</v>
      </c>
      <c r="O2929" s="2">
        <v>0.15</v>
      </c>
      <c r="P2929">
        <v>6887.11</v>
      </c>
      <c r="Q2929">
        <v>39026.99</v>
      </c>
      <c r="R2929" t="s">
        <v>59</v>
      </c>
      <c r="S2929" t="s">
        <v>77</v>
      </c>
      <c r="T2929" s="2">
        <v>0.1</v>
      </c>
      <c r="U2929">
        <v>3902.7</v>
      </c>
    </row>
    <row r="2930" spans="1:21" x14ac:dyDescent="0.3">
      <c r="A2930" t="s">
        <v>12827</v>
      </c>
      <c r="B2930" s="1">
        <v>45490</v>
      </c>
      <c r="C2930" t="s">
        <v>3813</v>
      </c>
      <c r="D2930" t="s">
        <v>12828</v>
      </c>
      <c r="E2930" t="s">
        <v>24</v>
      </c>
      <c r="F2930" t="s">
        <v>44</v>
      </c>
      <c r="G2930" t="s">
        <v>26</v>
      </c>
      <c r="H2930" t="s">
        <v>72</v>
      </c>
      <c r="I2930" t="s">
        <v>73</v>
      </c>
      <c r="J2930" t="s">
        <v>12829</v>
      </c>
      <c r="K2930" t="s">
        <v>12830</v>
      </c>
      <c r="L2930">
        <v>6</v>
      </c>
      <c r="M2930">
        <v>3663.43</v>
      </c>
      <c r="N2930">
        <v>21980.58</v>
      </c>
      <c r="O2930" s="2">
        <v>0.15</v>
      </c>
      <c r="P2930">
        <v>3297.09</v>
      </c>
      <c r="Q2930">
        <v>18683.490000000002</v>
      </c>
      <c r="R2930" t="s">
        <v>31</v>
      </c>
      <c r="S2930" t="s">
        <v>60</v>
      </c>
      <c r="T2930" s="2">
        <v>0.25</v>
      </c>
      <c r="U2930">
        <v>4670.87</v>
      </c>
    </row>
    <row r="2931" spans="1:21" x14ac:dyDescent="0.3">
      <c r="A2931" t="s">
        <v>12831</v>
      </c>
      <c r="B2931" s="1">
        <v>45420</v>
      </c>
      <c r="C2931" t="s">
        <v>12832</v>
      </c>
      <c r="D2931" t="s">
        <v>12833</v>
      </c>
      <c r="E2931" t="s">
        <v>24</v>
      </c>
      <c r="F2931" t="s">
        <v>44</v>
      </c>
      <c r="G2931" t="s">
        <v>26</v>
      </c>
      <c r="H2931" t="s">
        <v>27</v>
      </c>
      <c r="I2931" t="s">
        <v>157</v>
      </c>
      <c r="J2931" t="s">
        <v>7057</v>
      </c>
      <c r="K2931" t="s">
        <v>12834</v>
      </c>
      <c r="L2931">
        <v>8</v>
      </c>
      <c r="M2931">
        <v>2033.88</v>
      </c>
      <c r="N2931">
        <v>16271.04</v>
      </c>
      <c r="O2931" s="2">
        <v>0.3</v>
      </c>
      <c r="P2931">
        <v>4881.3100000000004</v>
      </c>
      <c r="Q2931">
        <v>11389.73</v>
      </c>
      <c r="R2931" t="s">
        <v>59</v>
      </c>
      <c r="S2931" t="s">
        <v>32</v>
      </c>
      <c r="T2931" s="2">
        <v>0.15</v>
      </c>
      <c r="U2931">
        <v>1708.46</v>
      </c>
    </row>
    <row r="2932" spans="1:21" x14ac:dyDescent="0.3">
      <c r="A2932" t="s">
        <v>12835</v>
      </c>
      <c r="B2932" s="1">
        <v>45067</v>
      </c>
      <c r="C2932" t="s">
        <v>675</v>
      </c>
      <c r="D2932" t="s">
        <v>12836</v>
      </c>
      <c r="E2932" t="s">
        <v>142</v>
      </c>
      <c r="F2932" t="s">
        <v>99</v>
      </c>
      <c r="G2932" t="s">
        <v>26</v>
      </c>
      <c r="H2932" t="s">
        <v>72</v>
      </c>
      <c r="I2932" t="s">
        <v>150</v>
      </c>
      <c r="J2932" t="s">
        <v>12837</v>
      </c>
      <c r="K2932" t="s">
        <v>12838</v>
      </c>
      <c r="L2932">
        <v>5</v>
      </c>
      <c r="M2932">
        <v>1613.64</v>
      </c>
      <c r="N2932">
        <v>8068.2</v>
      </c>
      <c r="O2932" s="2">
        <v>0.2</v>
      </c>
      <c r="P2932">
        <v>1613.64</v>
      </c>
      <c r="Q2932">
        <v>6454.56</v>
      </c>
      <c r="R2932" t="s">
        <v>59</v>
      </c>
      <c r="S2932" t="s">
        <v>32</v>
      </c>
      <c r="T2932" s="2">
        <v>0.2</v>
      </c>
      <c r="U2932">
        <v>1290.9100000000001</v>
      </c>
    </row>
    <row r="2933" spans="1:21" x14ac:dyDescent="0.3">
      <c r="A2933" t="s">
        <v>12839</v>
      </c>
      <c r="B2933" s="1">
        <v>45258</v>
      </c>
      <c r="C2933" t="s">
        <v>12840</v>
      </c>
      <c r="D2933" t="s">
        <v>12841</v>
      </c>
      <c r="E2933" t="s">
        <v>43</v>
      </c>
      <c r="F2933" t="s">
        <v>44</v>
      </c>
      <c r="G2933" t="s">
        <v>26</v>
      </c>
      <c r="H2933" t="s">
        <v>27</v>
      </c>
      <c r="I2933" t="s">
        <v>93</v>
      </c>
      <c r="J2933" t="s">
        <v>7715</v>
      </c>
      <c r="K2933" t="s">
        <v>12842</v>
      </c>
      <c r="L2933">
        <v>8</v>
      </c>
      <c r="M2933">
        <v>1766.57</v>
      </c>
      <c r="N2933">
        <v>14132.56</v>
      </c>
      <c r="O2933" s="2">
        <v>0.3</v>
      </c>
      <c r="P2933">
        <v>4239.7700000000004</v>
      </c>
      <c r="Q2933">
        <v>9892.7900000000009</v>
      </c>
      <c r="R2933" t="s">
        <v>176</v>
      </c>
      <c r="S2933" t="s">
        <v>50</v>
      </c>
      <c r="T2933" s="2">
        <v>0.15</v>
      </c>
      <c r="U2933">
        <v>1483.92</v>
      </c>
    </row>
    <row r="2934" spans="1:21" x14ac:dyDescent="0.3">
      <c r="A2934" t="s">
        <v>12843</v>
      </c>
      <c r="B2934" s="1">
        <v>45596</v>
      </c>
      <c r="C2934" t="s">
        <v>12844</v>
      </c>
      <c r="D2934" t="s">
        <v>12845</v>
      </c>
      <c r="E2934" t="s">
        <v>24</v>
      </c>
      <c r="F2934" t="s">
        <v>163</v>
      </c>
      <c r="G2934" t="s">
        <v>81</v>
      </c>
      <c r="H2934" t="s">
        <v>72</v>
      </c>
      <c r="I2934" t="s">
        <v>185</v>
      </c>
      <c r="J2934" t="s">
        <v>12846</v>
      </c>
      <c r="K2934" t="s">
        <v>12847</v>
      </c>
      <c r="L2934">
        <v>8</v>
      </c>
      <c r="M2934">
        <v>6196.46</v>
      </c>
      <c r="N2934">
        <v>49571.68</v>
      </c>
      <c r="O2934" s="2">
        <v>0.1</v>
      </c>
      <c r="P2934">
        <v>4957.17</v>
      </c>
      <c r="Q2934">
        <v>44614.51</v>
      </c>
      <c r="R2934" t="s">
        <v>176</v>
      </c>
      <c r="S2934" t="s">
        <v>50</v>
      </c>
      <c r="T2934" s="2">
        <v>0.25</v>
      </c>
      <c r="U2934">
        <v>11153.63</v>
      </c>
    </row>
    <row r="2935" spans="1:21" x14ac:dyDescent="0.3">
      <c r="A2935" t="s">
        <v>12848</v>
      </c>
      <c r="B2935" s="1">
        <v>45023</v>
      </c>
      <c r="C2935" t="s">
        <v>12849</v>
      </c>
      <c r="D2935" t="s">
        <v>12850</v>
      </c>
      <c r="E2935" t="s">
        <v>54</v>
      </c>
      <c r="F2935" t="s">
        <v>44</v>
      </c>
      <c r="G2935" t="s">
        <v>81</v>
      </c>
      <c r="H2935" t="s">
        <v>72</v>
      </c>
      <c r="I2935" t="s">
        <v>185</v>
      </c>
      <c r="J2935" t="s">
        <v>12851</v>
      </c>
      <c r="K2935" t="s">
        <v>12852</v>
      </c>
      <c r="L2935">
        <v>10</v>
      </c>
      <c r="M2935">
        <v>4708.3900000000003</v>
      </c>
      <c r="N2935">
        <v>47083.9</v>
      </c>
      <c r="O2935" s="2">
        <v>0.2</v>
      </c>
      <c r="P2935">
        <v>9416.7800000000007</v>
      </c>
      <c r="Q2935">
        <v>37667.120000000003</v>
      </c>
      <c r="R2935" t="s">
        <v>59</v>
      </c>
      <c r="S2935" t="s">
        <v>32</v>
      </c>
      <c r="T2935" s="2">
        <v>0.2</v>
      </c>
      <c r="U2935">
        <v>7533.42</v>
      </c>
    </row>
    <row r="2936" spans="1:21" x14ac:dyDescent="0.3">
      <c r="A2936" t="s">
        <v>12853</v>
      </c>
      <c r="B2936" s="1">
        <v>45305</v>
      </c>
      <c r="C2936" t="s">
        <v>12854</v>
      </c>
      <c r="D2936" t="s">
        <v>12855</v>
      </c>
      <c r="E2936" t="s">
        <v>142</v>
      </c>
      <c r="F2936" t="s">
        <v>37</v>
      </c>
      <c r="G2936" t="s">
        <v>81</v>
      </c>
      <c r="H2936" t="s">
        <v>45</v>
      </c>
      <c r="I2936" t="s">
        <v>113</v>
      </c>
      <c r="J2936" t="s">
        <v>12856</v>
      </c>
      <c r="K2936" t="s">
        <v>12857</v>
      </c>
      <c r="L2936">
        <v>9</v>
      </c>
      <c r="M2936">
        <v>5948.76</v>
      </c>
      <c r="N2936">
        <v>53538.84</v>
      </c>
      <c r="O2936" s="2">
        <v>0.05</v>
      </c>
      <c r="P2936">
        <v>2676.94</v>
      </c>
      <c r="Q2936">
        <v>50861.9</v>
      </c>
      <c r="R2936" t="s">
        <v>59</v>
      </c>
      <c r="S2936" t="s">
        <v>60</v>
      </c>
      <c r="T2936" s="2">
        <v>0.2</v>
      </c>
      <c r="U2936">
        <v>10172.379999999999</v>
      </c>
    </row>
    <row r="2937" spans="1:21" x14ac:dyDescent="0.3">
      <c r="A2937" t="s">
        <v>12858</v>
      </c>
      <c r="B2937" s="1">
        <v>44979</v>
      </c>
      <c r="C2937" t="s">
        <v>10886</v>
      </c>
      <c r="D2937" t="s">
        <v>12859</v>
      </c>
      <c r="E2937" t="s">
        <v>24</v>
      </c>
      <c r="F2937" t="s">
        <v>370</v>
      </c>
      <c r="G2937" t="s">
        <v>81</v>
      </c>
      <c r="H2937" t="s">
        <v>45</v>
      </c>
      <c r="I2937" t="s">
        <v>65</v>
      </c>
      <c r="J2937" t="s">
        <v>4808</v>
      </c>
      <c r="K2937" t="s">
        <v>11804</v>
      </c>
      <c r="L2937">
        <v>4</v>
      </c>
      <c r="M2937">
        <v>3165.13</v>
      </c>
      <c r="N2937">
        <v>12660.52</v>
      </c>
      <c r="O2937" s="2">
        <v>0.25</v>
      </c>
      <c r="P2937">
        <v>3165.13</v>
      </c>
      <c r="Q2937">
        <v>9495.39</v>
      </c>
      <c r="R2937" t="s">
        <v>59</v>
      </c>
      <c r="S2937" t="s">
        <v>77</v>
      </c>
      <c r="T2937" s="2">
        <v>0.25</v>
      </c>
      <c r="U2937">
        <v>2373.85</v>
      </c>
    </row>
    <row r="2938" spans="1:21" x14ac:dyDescent="0.3">
      <c r="A2938" t="s">
        <v>12860</v>
      </c>
      <c r="B2938" s="1">
        <v>45662</v>
      </c>
      <c r="C2938" t="s">
        <v>1797</v>
      </c>
      <c r="D2938" t="s">
        <v>10460</v>
      </c>
      <c r="E2938" t="s">
        <v>43</v>
      </c>
      <c r="F2938" t="s">
        <v>64</v>
      </c>
      <c r="G2938" t="s">
        <v>26</v>
      </c>
      <c r="H2938" t="s">
        <v>55</v>
      </c>
      <c r="I2938" t="s">
        <v>100</v>
      </c>
      <c r="J2938" t="s">
        <v>12861</v>
      </c>
      <c r="K2938" t="s">
        <v>12862</v>
      </c>
      <c r="L2938">
        <v>7</v>
      </c>
      <c r="M2938">
        <v>5266.52</v>
      </c>
      <c r="N2938">
        <v>36865.64</v>
      </c>
      <c r="O2938" s="2">
        <v>0.1</v>
      </c>
      <c r="P2938">
        <v>3686.56</v>
      </c>
      <c r="Q2938">
        <v>33179.08</v>
      </c>
      <c r="R2938" t="s">
        <v>31</v>
      </c>
      <c r="S2938" t="s">
        <v>50</v>
      </c>
      <c r="T2938" s="2">
        <v>0.3</v>
      </c>
      <c r="U2938">
        <v>9953.7199999999993</v>
      </c>
    </row>
    <row r="2939" spans="1:21" x14ac:dyDescent="0.3">
      <c r="A2939" t="s">
        <v>12863</v>
      </c>
      <c r="B2939" s="1">
        <v>45625</v>
      </c>
      <c r="C2939" t="s">
        <v>12864</v>
      </c>
      <c r="D2939" t="s">
        <v>12865</v>
      </c>
      <c r="E2939" t="s">
        <v>24</v>
      </c>
      <c r="F2939" t="s">
        <v>156</v>
      </c>
      <c r="G2939" t="s">
        <v>81</v>
      </c>
      <c r="H2939" t="s">
        <v>55</v>
      </c>
      <c r="I2939" t="s">
        <v>130</v>
      </c>
      <c r="J2939" t="s">
        <v>12866</v>
      </c>
      <c r="K2939" t="s">
        <v>12867</v>
      </c>
      <c r="L2939">
        <v>10</v>
      </c>
      <c r="M2939">
        <v>7398.4</v>
      </c>
      <c r="N2939">
        <v>73984</v>
      </c>
      <c r="O2939" s="2">
        <v>0.05</v>
      </c>
      <c r="P2939">
        <v>3699.2</v>
      </c>
      <c r="Q2939">
        <v>70284.800000000003</v>
      </c>
      <c r="R2939" t="s">
        <v>49</v>
      </c>
      <c r="S2939" t="s">
        <v>32</v>
      </c>
      <c r="T2939" s="2">
        <v>0.3</v>
      </c>
      <c r="U2939">
        <v>21085.439999999999</v>
      </c>
    </row>
    <row r="2940" spans="1:21" x14ac:dyDescent="0.3">
      <c r="A2940" t="s">
        <v>12868</v>
      </c>
      <c r="B2940" s="1">
        <v>45750</v>
      </c>
      <c r="C2940" t="s">
        <v>12869</v>
      </c>
      <c r="D2940" t="s">
        <v>12870</v>
      </c>
      <c r="E2940" t="s">
        <v>142</v>
      </c>
      <c r="F2940" t="s">
        <v>112</v>
      </c>
      <c r="G2940" t="s">
        <v>26</v>
      </c>
      <c r="H2940" t="s">
        <v>72</v>
      </c>
      <c r="I2940" t="s">
        <v>73</v>
      </c>
      <c r="J2940" t="s">
        <v>12871</v>
      </c>
      <c r="K2940" t="s">
        <v>12872</v>
      </c>
      <c r="L2940">
        <v>8</v>
      </c>
      <c r="M2940">
        <v>7133.86</v>
      </c>
      <c r="N2940">
        <v>57070.879999999997</v>
      </c>
      <c r="O2940" s="2">
        <v>0.2</v>
      </c>
      <c r="P2940">
        <v>11414.18</v>
      </c>
      <c r="Q2940">
        <v>45656.7</v>
      </c>
      <c r="R2940" t="s">
        <v>31</v>
      </c>
      <c r="S2940" t="s">
        <v>77</v>
      </c>
      <c r="T2940" s="2">
        <v>0.15</v>
      </c>
      <c r="U2940">
        <v>6848.5</v>
      </c>
    </row>
    <row r="2941" spans="1:21" x14ac:dyDescent="0.3">
      <c r="A2941" t="s">
        <v>12873</v>
      </c>
      <c r="B2941" s="1">
        <v>45405</v>
      </c>
      <c r="C2941" t="s">
        <v>12874</v>
      </c>
      <c r="D2941" t="s">
        <v>12875</v>
      </c>
      <c r="E2941" t="s">
        <v>24</v>
      </c>
      <c r="F2941" t="s">
        <v>44</v>
      </c>
      <c r="G2941" t="s">
        <v>81</v>
      </c>
      <c r="H2941" t="s">
        <v>72</v>
      </c>
      <c r="I2941" t="s">
        <v>150</v>
      </c>
      <c r="J2941" t="s">
        <v>11995</v>
      </c>
      <c r="K2941" t="s">
        <v>12876</v>
      </c>
      <c r="L2941">
        <v>5</v>
      </c>
      <c r="M2941">
        <v>6258.14</v>
      </c>
      <c r="N2941">
        <v>31290.7</v>
      </c>
      <c r="O2941" s="2">
        <v>0.25</v>
      </c>
      <c r="P2941">
        <v>7822.68</v>
      </c>
      <c r="Q2941">
        <v>23468.02</v>
      </c>
      <c r="R2941" t="s">
        <v>49</v>
      </c>
      <c r="S2941" t="s">
        <v>32</v>
      </c>
      <c r="T2941" s="2">
        <v>0.15</v>
      </c>
      <c r="U2941">
        <v>3520.2</v>
      </c>
    </row>
    <row r="2942" spans="1:21" x14ac:dyDescent="0.3">
      <c r="A2942" t="s">
        <v>12877</v>
      </c>
      <c r="B2942" s="1">
        <v>45081</v>
      </c>
      <c r="C2942" t="s">
        <v>7656</v>
      </c>
      <c r="D2942" t="s">
        <v>12878</v>
      </c>
      <c r="E2942" t="s">
        <v>142</v>
      </c>
      <c r="F2942" t="s">
        <v>87</v>
      </c>
      <c r="G2942" t="s">
        <v>26</v>
      </c>
      <c r="H2942" t="s">
        <v>45</v>
      </c>
      <c r="I2942" t="s">
        <v>113</v>
      </c>
      <c r="J2942" t="s">
        <v>12879</v>
      </c>
      <c r="K2942" t="s">
        <v>6997</v>
      </c>
      <c r="L2942">
        <v>8</v>
      </c>
      <c r="M2942">
        <v>807.99</v>
      </c>
      <c r="N2942">
        <v>6463.92</v>
      </c>
      <c r="O2942" s="2">
        <v>0</v>
      </c>
      <c r="P2942">
        <v>0</v>
      </c>
      <c r="Q2942">
        <v>6463.92</v>
      </c>
      <c r="R2942" t="s">
        <v>59</v>
      </c>
      <c r="S2942" t="s">
        <v>50</v>
      </c>
      <c r="T2942" s="2">
        <v>0.1</v>
      </c>
      <c r="U2942">
        <v>646.39</v>
      </c>
    </row>
    <row r="2943" spans="1:21" x14ac:dyDescent="0.3">
      <c r="A2943" t="s">
        <v>12880</v>
      </c>
      <c r="B2943" s="1">
        <v>45243</v>
      </c>
      <c r="C2943" t="s">
        <v>2855</v>
      </c>
      <c r="D2943" t="s">
        <v>12881</v>
      </c>
      <c r="E2943" t="s">
        <v>24</v>
      </c>
      <c r="F2943" t="s">
        <v>87</v>
      </c>
      <c r="G2943" t="s">
        <v>26</v>
      </c>
      <c r="H2943" t="s">
        <v>55</v>
      </c>
      <c r="I2943" t="s">
        <v>56</v>
      </c>
      <c r="J2943" t="s">
        <v>12882</v>
      </c>
      <c r="K2943" t="s">
        <v>12883</v>
      </c>
      <c r="L2943">
        <v>5</v>
      </c>
      <c r="M2943">
        <v>7648.32</v>
      </c>
      <c r="N2943">
        <v>38241.599999999999</v>
      </c>
      <c r="O2943" s="2">
        <v>0.1</v>
      </c>
      <c r="P2943">
        <v>3824.16</v>
      </c>
      <c r="Q2943">
        <v>34417.440000000002</v>
      </c>
      <c r="R2943" t="s">
        <v>49</v>
      </c>
      <c r="S2943" t="s">
        <v>60</v>
      </c>
      <c r="T2943" s="2">
        <v>0.1</v>
      </c>
      <c r="U2943">
        <v>3441.74</v>
      </c>
    </row>
    <row r="2944" spans="1:21" x14ac:dyDescent="0.3">
      <c r="A2944" t="s">
        <v>12884</v>
      </c>
      <c r="B2944" s="1">
        <v>45695</v>
      </c>
      <c r="C2944" t="s">
        <v>12885</v>
      </c>
      <c r="D2944" t="s">
        <v>12886</v>
      </c>
      <c r="E2944" t="s">
        <v>43</v>
      </c>
      <c r="F2944" t="s">
        <v>143</v>
      </c>
      <c r="G2944" t="s">
        <v>81</v>
      </c>
      <c r="H2944" t="s">
        <v>45</v>
      </c>
      <c r="I2944" t="s">
        <v>144</v>
      </c>
      <c r="J2944" t="s">
        <v>12887</v>
      </c>
      <c r="K2944" t="s">
        <v>12888</v>
      </c>
      <c r="L2944">
        <v>3</v>
      </c>
      <c r="M2944">
        <v>4882.54</v>
      </c>
      <c r="N2944">
        <v>14647.62</v>
      </c>
      <c r="O2944" s="2">
        <v>0.25</v>
      </c>
      <c r="P2944">
        <v>3661.91</v>
      </c>
      <c r="Q2944">
        <v>10985.71</v>
      </c>
      <c r="R2944" t="s">
        <v>59</v>
      </c>
      <c r="S2944" t="s">
        <v>60</v>
      </c>
      <c r="T2944" s="2">
        <v>0.2</v>
      </c>
      <c r="U2944">
        <v>2197.14</v>
      </c>
    </row>
    <row r="2945" spans="1:21" x14ac:dyDescent="0.3">
      <c r="A2945" t="s">
        <v>12889</v>
      </c>
      <c r="B2945" s="1">
        <v>45714</v>
      </c>
      <c r="C2945" t="s">
        <v>12890</v>
      </c>
      <c r="D2945" t="s">
        <v>12891</v>
      </c>
      <c r="E2945" t="s">
        <v>36</v>
      </c>
      <c r="F2945" t="s">
        <v>44</v>
      </c>
      <c r="G2945" t="s">
        <v>81</v>
      </c>
      <c r="H2945" t="s">
        <v>72</v>
      </c>
      <c r="I2945" t="s">
        <v>185</v>
      </c>
      <c r="J2945" t="s">
        <v>12892</v>
      </c>
      <c r="K2945" t="s">
        <v>12893</v>
      </c>
      <c r="L2945">
        <v>9</v>
      </c>
      <c r="M2945">
        <v>4238.5200000000004</v>
      </c>
      <c r="N2945">
        <v>38146.68</v>
      </c>
      <c r="O2945" s="2">
        <v>0.1</v>
      </c>
      <c r="P2945">
        <v>3814.67</v>
      </c>
      <c r="Q2945">
        <v>34332.01</v>
      </c>
      <c r="R2945" t="s">
        <v>31</v>
      </c>
      <c r="S2945" t="s">
        <v>60</v>
      </c>
      <c r="T2945" s="2">
        <v>0.1</v>
      </c>
      <c r="U2945">
        <v>3433.2</v>
      </c>
    </row>
    <row r="2946" spans="1:21" x14ac:dyDescent="0.3">
      <c r="A2946" t="s">
        <v>12894</v>
      </c>
      <c r="B2946" s="1">
        <v>45539</v>
      </c>
      <c r="C2946" t="s">
        <v>199</v>
      </c>
      <c r="D2946" t="s">
        <v>12895</v>
      </c>
      <c r="E2946" t="s">
        <v>24</v>
      </c>
      <c r="F2946" t="s">
        <v>71</v>
      </c>
      <c r="G2946" t="s">
        <v>81</v>
      </c>
      <c r="H2946" t="s">
        <v>55</v>
      </c>
      <c r="I2946" t="s">
        <v>100</v>
      </c>
      <c r="J2946" t="s">
        <v>9874</v>
      </c>
      <c r="K2946" t="s">
        <v>11015</v>
      </c>
      <c r="L2946">
        <v>8</v>
      </c>
      <c r="M2946">
        <v>6227.4</v>
      </c>
      <c r="N2946">
        <v>49819.199999999997</v>
      </c>
      <c r="O2946" s="2">
        <v>0</v>
      </c>
      <c r="P2946">
        <v>0</v>
      </c>
      <c r="Q2946">
        <v>49819.199999999997</v>
      </c>
      <c r="R2946" t="s">
        <v>59</v>
      </c>
      <c r="S2946" t="s">
        <v>32</v>
      </c>
      <c r="T2946" s="2">
        <v>0.1</v>
      </c>
      <c r="U2946">
        <v>4981.92</v>
      </c>
    </row>
    <row r="2947" spans="1:21" x14ac:dyDescent="0.3">
      <c r="A2947" t="s">
        <v>12896</v>
      </c>
      <c r="B2947" s="1">
        <v>45344</v>
      </c>
      <c r="C2947" t="s">
        <v>12897</v>
      </c>
      <c r="D2947" t="s">
        <v>12898</v>
      </c>
      <c r="E2947" t="s">
        <v>43</v>
      </c>
      <c r="F2947" t="s">
        <v>64</v>
      </c>
      <c r="G2947" t="s">
        <v>81</v>
      </c>
      <c r="H2947" t="s">
        <v>55</v>
      </c>
      <c r="I2947" t="s">
        <v>100</v>
      </c>
      <c r="J2947" t="s">
        <v>5189</v>
      </c>
      <c r="K2947" t="s">
        <v>12899</v>
      </c>
      <c r="L2947">
        <v>7</v>
      </c>
      <c r="M2947">
        <v>466.31</v>
      </c>
      <c r="N2947">
        <v>3264.17</v>
      </c>
      <c r="O2947" s="2">
        <v>0.3</v>
      </c>
      <c r="P2947">
        <v>979.25</v>
      </c>
      <c r="Q2947">
        <v>2284.92</v>
      </c>
      <c r="R2947" t="s">
        <v>59</v>
      </c>
      <c r="S2947" t="s">
        <v>32</v>
      </c>
      <c r="T2947" s="2">
        <v>0.25</v>
      </c>
      <c r="U2947">
        <v>571.23</v>
      </c>
    </row>
    <row r="2948" spans="1:21" x14ac:dyDescent="0.3">
      <c r="A2948" t="s">
        <v>12900</v>
      </c>
      <c r="B2948" s="1">
        <v>45695</v>
      </c>
      <c r="C2948" t="s">
        <v>5750</v>
      </c>
      <c r="D2948" t="s">
        <v>12901</v>
      </c>
      <c r="E2948" t="s">
        <v>36</v>
      </c>
      <c r="F2948" t="s">
        <v>112</v>
      </c>
      <c r="G2948" t="s">
        <v>81</v>
      </c>
      <c r="H2948" t="s">
        <v>27</v>
      </c>
      <c r="I2948" t="s">
        <v>28</v>
      </c>
      <c r="J2948" t="s">
        <v>4526</v>
      </c>
      <c r="K2948" t="s">
        <v>12902</v>
      </c>
      <c r="L2948">
        <v>5</v>
      </c>
      <c r="M2948">
        <v>4868.63</v>
      </c>
      <c r="N2948">
        <v>24343.15</v>
      </c>
      <c r="O2948" s="2">
        <v>0.05</v>
      </c>
      <c r="P2948">
        <v>1217.1600000000001</v>
      </c>
      <c r="Q2948">
        <v>23125.99</v>
      </c>
      <c r="R2948" t="s">
        <v>31</v>
      </c>
      <c r="S2948" t="s">
        <v>32</v>
      </c>
      <c r="T2948" s="2">
        <v>0.15</v>
      </c>
      <c r="U2948">
        <v>3468.9</v>
      </c>
    </row>
    <row r="2949" spans="1:21" x14ac:dyDescent="0.3">
      <c r="A2949" t="s">
        <v>12903</v>
      </c>
      <c r="B2949" s="1">
        <v>45772</v>
      </c>
      <c r="C2949" t="s">
        <v>12904</v>
      </c>
      <c r="D2949" t="s">
        <v>7879</v>
      </c>
      <c r="E2949" t="s">
        <v>142</v>
      </c>
      <c r="F2949" t="s">
        <v>163</v>
      </c>
      <c r="G2949" t="s">
        <v>26</v>
      </c>
      <c r="H2949" t="s">
        <v>55</v>
      </c>
      <c r="I2949" t="s">
        <v>100</v>
      </c>
      <c r="J2949" t="s">
        <v>12905</v>
      </c>
      <c r="K2949" t="s">
        <v>12906</v>
      </c>
      <c r="L2949">
        <v>4</v>
      </c>
      <c r="M2949">
        <v>5638.47</v>
      </c>
      <c r="N2949">
        <v>22553.88</v>
      </c>
      <c r="O2949" s="2">
        <v>0.25</v>
      </c>
      <c r="P2949">
        <v>5638.47</v>
      </c>
      <c r="Q2949">
        <v>16915.41</v>
      </c>
      <c r="R2949" t="s">
        <v>76</v>
      </c>
      <c r="S2949" t="s">
        <v>60</v>
      </c>
      <c r="T2949" s="2">
        <v>0.15</v>
      </c>
      <c r="U2949">
        <v>2537.31</v>
      </c>
    </row>
    <row r="2950" spans="1:21" x14ac:dyDescent="0.3">
      <c r="A2950" t="s">
        <v>12907</v>
      </c>
      <c r="B2950" s="1">
        <v>45127</v>
      </c>
      <c r="C2950" t="s">
        <v>12908</v>
      </c>
      <c r="D2950" t="s">
        <v>12909</v>
      </c>
      <c r="E2950" t="s">
        <v>142</v>
      </c>
      <c r="F2950" t="s">
        <v>37</v>
      </c>
      <c r="G2950" t="s">
        <v>26</v>
      </c>
      <c r="H2950" t="s">
        <v>55</v>
      </c>
      <c r="I2950" t="s">
        <v>100</v>
      </c>
      <c r="J2950" t="s">
        <v>12910</v>
      </c>
      <c r="K2950" t="s">
        <v>12911</v>
      </c>
      <c r="L2950">
        <v>4</v>
      </c>
      <c r="M2950">
        <v>6639.7</v>
      </c>
      <c r="N2950">
        <v>26558.799999999999</v>
      </c>
      <c r="O2950" s="2">
        <v>0.15</v>
      </c>
      <c r="P2950">
        <v>3983.82</v>
      </c>
      <c r="Q2950">
        <v>22574.98</v>
      </c>
      <c r="R2950" t="s">
        <v>31</v>
      </c>
      <c r="S2950" t="s">
        <v>77</v>
      </c>
      <c r="T2950" s="2">
        <v>0.3</v>
      </c>
      <c r="U2950">
        <v>6772.49</v>
      </c>
    </row>
    <row r="2951" spans="1:21" x14ac:dyDescent="0.3">
      <c r="A2951" t="s">
        <v>12912</v>
      </c>
      <c r="B2951" s="1">
        <v>45617</v>
      </c>
      <c r="C2951" t="s">
        <v>4609</v>
      </c>
      <c r="D2951" t="s">
        <v>12913</v>
      </c>
      <c r="E2951" t="s">
        <v>24</v>
      </c>
      <c r="F2951" t="s">
        <v>71</v>
      </c>
      <c r="G2951" t="s">
        <v>81</v>
      </c>
      <c r="H2951" t="s">
        <v>55</v>
      </c>
      <c r="I2951" t="s">
        <v>130</v>
      </c>
      <c r="J2951" t="s">
        <v>12914</v>
      </c>
      <c r="K2951" t="s">
        <v>12915</v>
      </c>
      <c r="L2951">
        <v>3</v>
      </c>
      <c r="M2951">
        <v>1305.93</v>
      </c>
      <c r="N2951">
        <v>3917.79</v>
      </c>
      <c r="O2951" s="2">
        <v>0.3</v>
      </c>
      <c r="P2951">
        <v>1175.3399999999999</v>
      </c>
      <c r="Q2951">
        <v>2742.45</v>
      </c>
      <c r="R2951" t="s">
        <v>49</v>
      </c>
      <c r="S2951" t="s">
        <v>60</v>
      </c>
      <c r="T2951" s="2">
        <v>0.1</v>
      </c>
      <c r="U2951">
        <v>274.25</v>
      </c>
    </row>
    <row r="2952" spans="1:21" x14ac:dyDescent="0.3">
      <c r="A2952" t="s">
        <v>12916</v>
      </c>
      <c r="B2952" s="1">
        <v>45482</v>
      </c>
      <c r="C2952" t="s">
        <v>12917</v>
      </c>
      <c r="D2952" t="s">
        <v>12918</v>
      </c>
      <c r="E2952" t="s">
        <v>36</v>
      </c>
      <c r="F2952" t="s">
        <v>99</v>
      </c>
      <c r="G2952" t="s">
        <v>81</v>
      </c>
      <c r="H2952" t="s">
        <v>27</v>
      </c>
      <c r="I2952" t="s">
        <v>157</v>
      </c>
      <c r="J2952" t="s">
        <v>12919</v>
      </c>
      <c r="K2952" t="s">
        <v>12920</v>
      </c>
      <c r="L2952">
        <v>9</v>
      </c>
      <c r="M2952">
        <v>6189.29</v>
      </c>
      <c r="N2952">
        <v>55703.61</v>
      </c>
      <c r="O2952" s="2">
        <v>0.15</v>
      </c>
      <c r="P2952">
        <v>8355.5400000000009</v>
      </c>
      <c r="Q2952">
        <v>47348.07</v>
      </c>
      <c r="R2952" t="s">
        <v>176</v>
      </c>
      <c r="S2952" t="s">
        <v>60</v>
      </c>
      <c r="T2952" s="2">
        <v>0.15</v>
      </c>
      <c r="U2952">
        <v>7102.21</v>
      </c>
    </row>
    <row r="2953" spans="1:21" x14ac:dyDescent="0.3">
      <c r="A2953" t="s">
        <v>12921</v>
      </c>
      <c r="B2953" s="1">
        <v>45706</v>
      </c>
      <c r="C2953" t="s">
        <v>12922</v>
      </c>
      <c r="D2953" t="s">
        <v>12429</v>
      </c>
      <c r="E2953" t="s">
        <v>142</v>
      </c>
      <c r="F2953" t="s">
        <v>119</v>
      </c>
      <c r="G2953" t="s">
        <v>81</v>
      </c>
      <c r="H2953" t="s">
        <v>27</v>
      </c>
      <c r="I2953" t="s">
        <v>28</v>
      </c>
      <c r="J2953" t="s">
        <v>12923</v>
      </c>
      <c r="K2953" t="s">
        <v>12924</v>
      </c>
      <c r="L2953">
        <v>7</v>
      </c>
      <c r="M2953">
        <v>5636.72</v>
      </c>
      <c r="N2953">
        <v>39457.040000000001</v>
      </c>
      <c r="O2953" s="2">
        <v>0.1</v>
      </c>
      <c r="P2953">
        <v>3945.7</v>
      </c>
      <c r="Q2953">
        <v>35511.339999999997</v>
      </c>
      <c r="R2953" t="s">
        <v>49</v>
      </c>
      <c r="S2953" t="s">
        <v>50</v>
      </c>
      <c r="T2953" s="2">
        <v>0.15</v>
      </c>
      <c r="U2953">
        <v>5326.7</v>
      </c>
    </row>
    <row r="2954" spans="1:21" x14ac:dyDescent="0.3">
      <c r="A2954" t="s">
        <v>12925</v>
      </c>
      <c r="B2954" s="1">
        <v>45354</v>
      </c>
      <c r="C2954" t="s">
        <v>2941</v>
      </c>
      <c r="D2954" t="s">
        <v>4856</v>
      </c>
      <c r="E2954" t="s">
        <v>36</v>
      </c>
      <c r="F2954" t="s">
        <v>87</v>
      </c>
      <c r="G2954" t="s">
        <v>81</v>
      </c>
      <c r="H2954" t="s">
        <v>55</v>
      </c>
      <c r="I2954" t="s">
        <v>100</v>
      </c>
      <c r="J2954" t="s">
        <v>12926</v>
      </c>
      <c r="K2954" t="s">
        <v>12927</v>
      </c>
      <c r="L2954">
        <v>10</v>
      </c>
      <c r="M2954">
        <v>5747.58</v>
      </c>
      <c r="N2954">
        <v>57475.8</v>
      </c>
      <c r="O2954" s="2">
        <v>0.1</v>
      </c>
      <c r="P2954">
        <v>5747.58</v>
      </c>
      <c r="Q2954">
        <v>51728.22</v>
      </c>
      <c r="R2954" t="s">
        <v>76</v>
      </c>
      <c r="S2954" t="s">
        <v>32</v>
      </c>
      <c r="T2954" s="2">
        <v>0.2</v>
      </c>
      <c r="U2954">
        <v>10345.64</v>
      </c>
    </row>
    <row r="2955" spans="1:21" x14ac:dyDescent="0.3">
      <c r="A2955" t="s">
        <v>12928</v>
      </c>
      <c r="B2955" s="1">
        <v>45518</v>
      </c>
      <c r="C2955" t="s">
        <v>12929</v>
      </c>
      <c r="D2955" t="s">
        <v>12930</v>
      </c>
      <c r="E2955" t="s">
        <v>54</v>
      </c>
      <c r="F2955" t="s">
        <v>112</v>
      </c>
      <c r="G2955" t="s">
        <v>81</v>
      </c>
      <c r="H2955" t="s">
        <v>72</v>
      </c>
      <c r="I2955" t="s">
        <v>106</v>
      </c>
      <c r="J2955" t="s">
        <v>12931</v>
      </c>
      <c r="K2955" t="s">
        <v>12932</v>
      </c>
      <c r="L2955">
        <v>10</v>
      </c>
      <c r="M2955">
        <v>5966.92</v>
      </c>
      <c r="N2955">
        <v>59669.2</v>
      </c>
      <c r="O2955" s="2">
        <v>0</v>
      </c>
      <c r="P2955">
        <v>0</v>
      </c>
      <c r="Q2955">
        <v>59669.2</v>
      </c>
      <c r="R2955" t="s">
        <v>76</v>
      </c>
      <c r="S2955" t="s">
        <v>60</v>
      </c>
      <c r="T2955" s="2">
        <v>0.25</v>
      </c>
      <c r="U2955">
        <v>14917.3</v>
      </c>
    </row>
    <row r="2956" spans="1:21" x14ac:dyDescent="0.3">
      <c r="A2956" t="s">
        <v>12933</v>
      </c>
      <c r="B2956" s="1">
        <v>45418</v>
      </c>
      <c r="C2956" t="s">
        <v>2970</v>
      </c>
      <c r="D2956" t="s">
        <v>12934</v>
      </c>
      <c r="E2956" t="s">
        <v>24</v>
      </c>
      <c r="F2956" t="s">
        <v>44</v>
      </c>
      <c r="G2956" t="s">
        <v>26</v>
      </c>
      <c r="H2956" t="s">
        <v>55</v>
      </c>
      <c r="I2956" t="s">
        <v>56</v>
      </c>
      <c r="J2956" t="s">
        <v>8309</v>
      </c>
      <c r="K2956" t="s">
        <v>12935</v>
      </c>
      <c r="L2956">
        <v>5</v>
      </c>
      <c r="M2956">
        <v>1728.29</v>
      </c>
      <c r="N2956">
        <v>8641.4500000000007</v>
      </c>
      <c r="O2956" s="2">
        <v>0.05</v>
      </c>
      <c r="P2956">
        <v>432.07</v>
      </c>
      <c r="Q2956">
        <v>8209.3799999999992</v>
      </c>
      <c r="R2956" t="s">
        <v>176</v>
      </c>
      <c r="S2956" t="s">
        <v>32</v>
      </c>
      <c r="T2956" s="2">
        <v>0.3</v>
      </c>
      <c r="U2956">
        <v>2462.81</v>
      </c>
    </row>
    <row r="2957" spans="1:21" x14ac:dyDescent="0.3">
      <c r="A2957" t="s">
        <v>12936</v>
      </c>
      <c r="B2957" s="1">
        <v>45078</v>
      </c>
      <c r="C2957" t="s">
        <v>12937</v>
      </c>
      <c r="D2957" t="s">
        <v>514</v>
      </c>
      <c r="E2957" t="s">
        <v>54</v>
      </c>
      <c r="F2957" t="s">
        <v>71</v>
      </c>
      <c r="G2957" t="s">
        <v>81</v>
      </c>
      <c r="H2957" t="s">
        <v>55</v>
      </c>
      <c r="I2957" t="s">
        <v>56</v>
      </c>
      <c r="J2957" t="s">
        <v>12938</v>
      </c>
      <c r="K2957" t="s">
        <v>12939</v>
      </c>
      <c r="L2957">
        <v>1</v>
      </c>
      <c r="M2957">
        <v>6841.86</v>
      </c>
      <c r="N2957">
        <v>6841.86</v>
      </c>
      <c r="O2957" s="2">
        <v>0.25</v>
      </c>
      <c r="P2957">
        <v>1710.46</v>
      </c>
      <c r="Q2957">
        <v>5131.3999999999996</v>
      </c>
      <c r="R2957" t="s">
        <v>49</v>
      </c>
      <c r="S2957" t="s">
        <v>50</v>
      </c>
      <c r="T2957" s="2">
        <v>0.2</v>
      </c>
      <c r="U2957">
        <v>1026.28</v>
      </c>
    </row>
    <row r="2958" spans="1:21" x14ac:dyDescent="0.3">
      <c r="A2958" t="s">
        <v>12940</v>
      </c>
      <c r="B2958" s="1">
        <v>45582</v>
      </c>
      <c r="C2958" t="s">
        <v>12941</v>
      </c>
      <c r="D2958" t="s">
        <v>5874</v>
      </c>
      <c r="E2958" t="s">
        <v>36</v>
      </c>
      <c r="F2958" t="s">
        <v>25</v>
      </c>
      <c r="G2958" t="s">
        <v>81</v>
      </c>
      <c r="H2958" t="s">
        <v>72</v>
      </c>
      <c r="I2958" t="s">
        <v>73</v>
      </c>
      <c r="J2958" t="s">
        <v>12942</v>
      </c>
      <c r="K2958" t="s">
        <v>12943</v>
      </c>
      <c r="L2958">
        <v>6</v>
      </c>
      <c r="M2958">
        <v>2313.5</v>
      </c>
      <c r="N2958">
        <v>13881</v>
      </c>
      <c r="O2958" s="2">
        <v>0.25</v>
      </c>
      <c r="P2958">
        <v>3470.25</v>
      </c>
      <c r="Q2958">
        <v>10410.75</v>
      </c>
      <c r="R2958" t="s">
        <v>59</v>
      </c>
      <c r="S2958" t="s">
        <v>50</v>
      </c>
      <c r="T2958" s="2">
        <v>0.3</v>
      </c>
      <c r="U2958">
        <v>3123.22</v>
      </c>
    </row>
    <row r="2959" spans="1:21" x14ac:dyDescent="0.3">
      <c r="A2959" t="s">
        <v>12944</v>
      </c>
      <c r="B2959" s="1">
        <v>45121</v>
      </c>
      <c r="C2959" t="s">
        <v>10205</v>
      </c>
      <c r="D2959" t="s">
        <v>12945</v>
      </c>
      <c r="E2959" t="s">
        <v>142</v>
      </c>
      <c r="F2959" t="s">
        <v>370</v>
      </c>
      <c r="G2959" t="s">
        <v>26</v>
      </c>
      <c r="H2959" t="s">
        <v>27</v>
      </c>
      <c r="I2959" t="s">
        <v>157</v>
      </c>
      <c r="J2959" t="s">
        <v>12946</v>
      </c>
      <c r="K2959" t="s">
        <v>12947</v>
      </c>
      <c r="L2959">
        <v>6</v>
      </c>
      <c r="M2959">
        <v>1875.68</v>
      </c>
      <c r="N2959">
        <v>11254.08</v>
      </c>
      <c r="O2959" s="2">
        <v>0.2</v>
      </c>
      <c r="P2959">
        <v>2250.8200000000002</v>
      </c>
      <c r="Q2959">
        <v>9003.26</v>
      </c>
      <c r="R2959" t="s">
        <v>76</v>
      </c>
      <c r="S2959" t="s">
        <v>50</v>
      </c>
      <c r="T2959" s="2">
        <v>0.2</v>
      </c>
      <c r="U2959">
        <v>1800.65</v>
      </c>
    </row>
    <row r="2960" spans="1:21" x14ac:dyDescent="0.3">
      <c r="A2960" t="s">
        <v>12948</v>
      </c>
      <c r="B2960" s="1">
        <v>45510</v>
      </c>
      <c r="C2960" t="s">
        <v>12949</v>
      </c>
      <c r="D2960" t="s">
        <v>8411</v>
      </c>
      <c r="E2960" t="s">
        <v>43</v>
      </c>
      <c r="F2960" t="s">
        <v>112</v>
      </c>
      <c r="G2960" t="s">
        <v>81</v>
      </c>
      <c r="H2960" t="s">
        <v>27</v>
      </c>
      <c r="I2960" t="s">
        <v>93</v>
      </c>
      <c r="J2960" t="s">
        <v>12950</v>
      </c>
      <c r="K2960" t="s">
        <v>12951</v>
      </c>
      <c r="L2960">
        <v>6</v>
      </c>
      <c r="M2960">
        <v>1056.4100000000001</v>
      </c>
      <c r="N2960">
        <v>6338.46</v>
      </c>
      <c r="O2960" s="2">
        <v>0</v>
      </c>
      <c r="P2960">
        <v>0</v>
      </c>
      <c r="Q2960">
        <v>6338.46</v>
      </c>
      <c r="R2960" t="s">
        <v>49</v>
      </c>
      <c r="S2960" t="s">
        <v>60</v>
      </c>
      <c r="T2960" s="2">
        <v>0.25</v>
      </c>
      <c r="U2960">
        <v>1584.62</v>
      </c>
    </row>
    <row r="2961" spans="1:21" x14ac:dyDescent="0.3">
      <c r="A2961" t="s">
        <v>12952</v>
      </c>
      <c r="B2961" s="1">
        <v>45561</v>
      </c>
      <c r="C2961" t="s">
        <v>1964</v>
      </c>
      <c r="D2961" t="s">
        <v>12953</v>
      </c>
      <c r="E2961" t="s">
        <v>142</v>
      </c>
      <c r="F2961" t="s">
        <v>44</v>
      </c>
      <c r="G2961" t="s">
        <v>26</v>
      </c>
      <c r="H2961" t="s">
        <v>55</v>
      </c>
      <c r="I2961" t="s">
        <v>130</v>
      </c>
      <c r="J2961" t="s">
        <v>12954</v>
      </c>
      <c r="K2961" t="s">
        <v>12955</v>
      </c>
      <c r="L2961">
        <v>6</v>
      </c>
      <c r="M2961">
        <v>2348.9699999999998</v>
      </c>
      <c r="N2961">
        <v>14093.82</v>
      </c>
      <c r="O2961" s="2">
        <v>0.1</v>
      </c>
      <c r="P2961">
        <v>1409.38</v>
      </c>
      <c r="Q2961">
        <v>12684.44</v>
      </c>
      <c r="R2961" t="s">
        <v>76</v>
      </c>
      <c r="S2961" t="s">
        <v>77</v>
      </c>
      <c r="T2961" s="2">
        <v>0.15</v>
      </c>
      <c r="U2961">
        <v>1902.67</v>
      </c>
    </row>
    <row r="2962" spans="1:21" x14ac:dyDescent="0.3">
      <c r="A2962" t="s">
        <v>12956</v>
      </c>
      <c r="B2962" s="1">
        <v>45080</v>
      </c>
      <c r="C2962" t="s">
        <v>4452</v>
      </c>
      <c r="D2962" t="s">
        <v>12764</v>
      </c>
      <c r="E2962" t="s">
        <v>43</v>
      </c>
      <c r="F2962" t="s">
        <v>25</v>
      </c>
      <c r="G2962" t="s">
        <v>81</v>
      </c>
      <c r="H2962" t="s">
        <v>55</v>
      </c>
      <c r="I2962" t="s">
        <v>56</v>
      </c>
      <c r="J2962" t="s">
        <v>12957</v>
      </c>
      <c r="K2962" t="s">
        <v>12958</v>
      </c>
      <c r="L2962">
        <v>2</v>
      </c>
      <c r="M2962">
        <v>5661.36</v>
      </c>
      <c r="N2962">
        <v>11322.72</v>
      </c>
      <c r="O2962" s="2">
        <v>0.3</v>
      </c>
      <c r="P2962">
        <v>3396.82</v>
      </c>
      <c r="Q2962">
        <v>7925.9</v>
      </c>
      <c r="R2962" t="s">
        <v>31</v>
      </c>
      <c r="S2962" t="s">
        <v>32</v>
      </c>
      <c r="T2962" s="2">
        <v>0.15</v>
      </c>
      <c r="U2962">
        <v>1188.8800000000001</v>
      </c>
    </row>
    <row r="2963" spans="1:21" x14ac:dyDescent="0.3">
      <c r="A2963" t="s">
        <v>12959</v>
      </c>
      <c r="B2963" s="1">
        <v>45647</v>
      </c>
      <c r="C2963" t="s">
        <v>12960</v>
      </c>
      <c r="D2963" t="s">
        <v>12961</v>
      </c>
      <c r="E2963" t="s">
        <v>54</v>
      </c>
      <c r="F2963" t="s">
        <v>143</v>
      </c>
      <c r="G2963" t="s">
        <v>26</v>
      </c>
      <c r="H2963" t="s">
        <v>72</v>
      </c>
      <c r="I2963" t="s">
        <v>185</v>
      </c>
      <c r="J2963" t="s">
        <v>9831</v>
      </c>
      <c r="K2963" t="s">
        <v>12962</v>
      </c>
      <c r="L2963">
        <v>7</v>
      </c>
      <c r="M2963">
        <v>3623.96</v>
      </c>
      <c r="N2963">
        <v>25367.72</v>
      </c>
      <c r="O2963" s="2">
        <v>0.25</v>
      </c>
      <c r="P2963">
        <v>6341.93</v>
      </c>
      <c r="Q2963">
        <v>19025.79</v>
      </c>
      <c r="R2963" t="s">
        <v>76</v>
      </c>
      <c r="S2963" t="s">
        <v>50</v>
      </c>
      <c r="T2963" s="2">
        <v>0.1</v>
      </c>
      <c r="U2963">
        <v>1902.58</v>
      </c>
    </row>
    <row r="2964" spans="1:21" x14ac:dyDescent="0.3">
      <c r="A2964" t="s">
        <v>12963</v>
      </c>
      <c r="B2964" s="1">
        <v>45507</v>
      </c>
      <c r="C2964" t="s">
        <v>12964</v>
      </c>
      <c r="D2964" t="s">
        <v>12965</v>
      </c>
      <c r="E2964" t="s">
        <v>24</v>
      </c>
      <c r="F2964" t="s">
        <v>163</v>
      </c>
      <c r="G2964" t="s">
        <v>81</v>
      </c>
      <c r="H2964" t="s">
        <v>55</v>
      </c>
      <c r="I2964" t="s">
        <v>130</v>
      </c>
      <c r="J2964" t="s">
        <v>12966</v>
      </c>
      <c r="K2964" t="s">
        <v>7998</v>
      </c>
      <c r="L2964">
        <v>8</v>
      </c>
      <c r="M2964">
        <v>6243.96</v>
      </c>
      <c r="N2964">
        <v>49951.68</v>
      </c>
      <c r="O2964" s="2">
        <v>0.2</v>
      </c>
      <c r="P2964">
        <v>9990.34</v>
      </c>
      <c r="Q2964">
        <v>39961.339999999997</v>
      </c>
      <c r="R2964" t="s">
        <v>49</v>
      </c>
      <c r="S2964" t="s">
        <v>60</v>
      </c>
      <c r="T2964" s="2">
        <v>0.2</v>
      </c>
      <c r="U2964">
        <v>7992.27</v>
      </c>
    </row>
    <row r="2965" spans="1:21" x14ac:dyDescent="0.3">
      <c r="A2965" t="s">
        <v>12967</v>
      </c>
      <c r="B2965" s="1">
        <v>45111</v>
      </c>
      <c r="C2965" t="s">
        <v>12968</v>
      </c>
      <c r="D2965" t="s">
        <v>12969</v>
      </c>
      <c r="E2965" t="s">
        <v>36</v>
      </c>
      <c r="F2965" t="s">
        <v>143</v>
      </c>
      <c r="G2965" t="s">
        <v>26</v>
      </c>
      <c r="H2965" t="s">
        <v>72</v>
      </c>
      <c r="I2965" t="s">
        <v>150</v>
      </c>
      <c r="J2965" t="s">
        <v>12970</v>
      </c>
      <c r="K2965" t="s">
        <v>12971</v>
      </c>
      <c r="L2965">
        <v>5</v>
      </c>
      <c r="M2965">
        <v>3874.84</v>
      </c>
      <c r="N2965">
        <v>19374.2</v>
      </c>
      <c r="O2965" s="2">
        <v>0.15</v>
      </c>
      <c r="P2965">
        <v>2906.13</v>
      </c>
      <c r="Q2965">
        <v>16468.07</v>
      </c>
      <c r="R2965" t="s">
        <v>31</v>
      </c>
      <c r="S2965" t="s">
        <v>60</v>
      </c>
      <c r="T2965" s="2">
        <v>0.25</v>
      </c>
      <c r="U2965">
        <v>4117.0200000000004</v>
      </c>
    </row>
    <row r="2966" spans="1:21" x14ac:dyDescent="0.3">
      <c r="A2966" t="s">
        <v>12972</v>
      </c>
      <c r="B2966" s="1">
        <v>45286</v>
      </c>
      <c r="C2966" t="s">
        <v>12973</v>
      </c>
      <c r="D2966" t="s">
        <v>12974</v>
      </c>
      <c r="E2966" t="s">
        <v>43</v>
      </c>
      <c r="F2966" t="s">
        <v>87</v>
      </c>
      <c r="G2966" t="s">
        <v>81</v>
      </c>
      <c r="H2966" t="s">
        <v>45</v>
      </c>
      <c r="I2966" t="s">
        <v>46</v>
      </c>
      <c r="J2966" t="s">
        <v>12975</v>
      </c>
      <c r="K2966" t="s">
        <v>1382</v>
      </c>
      <c r="L2966">
        <v>4</v>
      </c>
      <c r="M2966">
        <v>1115.06</v>
      </c>
      <c r="N2966">
        <v>4460.24</v>
      </c>
      <c r="O2966" s="2">
        <v>0.1</v>
      </c>
      <c r="P2966">
        <v>446.02</v>
      </c>
      <c r="Q2966">
        <v>4014.22</v>
      </c>
      <c r="R2966" t="s">
        <v>59</v>
      </c>
      <c r="S2966" t="s">
        <v>60</v>
      </c>
      <c r="T2966" s="2">
        <v>0.25</v>
      </c>
      <c r="U2966">
        <v>1003.55</v>
      </c>
    </row>
    <row r="2967" spans="1:21" x14ac:dyDescent="0.3">
      <c r="A2967" t="s">
        <v>12976</v>
      </c>
      <c r="B2967" s="1">
        <v>45228</v>
      </c>
      <c r="C2967" t="s">
        <v>12977</v>
      </c>
      <c r="D2967" t="s">
        <v>375</v>
      </c>
      <c r="E2967" t="s">
        <v>36</v>
      </c>
      <c r="F2967" t="s">
        <v>156</v>
      </c>
      <c r="G2967" t="s">
        <v>26</v>
      </c>
      <c r="H2967" t="s">
        <v>27</v>
      </c>
      <c r="I2967" t="s">
        <v>93</v>
      </c>
      <c r="J2967" t="s">
        <v>12978</v>
      </c>
      <c r="K2967" t="s">
        <v>7306</v>
      </c>
      <c r="L2967">
        <v>10</v>
      </c>
      <c r="M2967">
        <v>7654.16</v>
      </c>
      <c r="N2967">
        <v>76541.600000000006</v>
      </c>
      <c r="O2967" s="2">
        <v>0</v>
      </c>
      <c r="P2967">
        <v>0</v>
      </c>
      <c r="Q2967">
        <v>76541.600000000006</v>
      </c>
      <c r="R2967" t="s">
        <v>76</v>
      </c>
      <c r="S2967" t="s">
        <v>60</v>
      </c>
      <c r="T2967" s="2">
        <v>0.3</v>
      </c>
      <c r="U2967">
        <v>22962.48</v>
      </c>
    </row>
    <row r="2968" spans="1:21" x14ac:dyDescent="0.3">
      <c r="A2968" t="s">
        <v>12979</v>
      </c>
      <c r="B2968" s="1">
        <v>45538</v>
      </c>
      <c r="C2968" t="s">
        <v>12980</v>
      </c>
      <c r="D2968" t="s">
        <v>7383</v>
      </c>
      <c r="E2968" t="s">
        <v>36</v>
      </c>
      <c r="F2968" t="s">
        <v>99</v>
      </c>
      <c r="G2968" t="s">
        <v>26</v>
      </c>
      <c r="H2968" t="s">
        <v>55</v>
      </c>
      <c r="I2968" t="s">
        <v>56</v>
      </c>
      <c r="J2968" t="s">
        <v>12981</v>
      </c>
      <c r="K2968" t="s">
        <v>12982</v>
      </c>
      <c r="L2968">
        <v>8</v>
      </c>
      <c r="M2968">
        <v>7824.77</v>
      </c>
      <c r="N2968">
        <v>62598.16</v>
      </c>
      <c r="O2968" s="2">
        <v>0.1</v>
      </c>
      <c r="P2968">
        <v>6259.82</v>
      </c>
      <c r="Q2968">
        <v>56338.34</v>
      </c>
      <c r="R2968" t="s">
        <v>59</v>
      </c>
      <c r="S2968" t="s">
        <v>77</v>
      </c>
      <c r="T2968" s="2">
        <v>0.3</v>
      </c>
      <c r="U2968">
        <v>16901.5</v>
      </c>
    </row>
    <row r="2969" spans="1:21" x14ac:dyDescent="0.3">
      <c r="A2969" t="s">
        <v>12983</v>
      </c>
      <c r="B2969" s="1">
        <v>45222</v>
      </c>
      <c r="C2969" t="s">
        <v>12984</v>
      </c>
      <c r="D2969" t="s">
        <v>409</v>
      </c>
      <c r="E2969" t="s">
        <v>43</v>
      </c>
      <c r="F2969" t="s">
        <v>156</v>
      </c>
      <c r="G2969" t="s">
        <v>81</v>
      </c>
      <c r="H2969" t="s">
        <v>27</v>
      </c>
      <c r="I2969" t="s">
        <v>28</v>
      </c>
      <c r="J2969" t="s">
        <v>12985</v>
      </c>
      <c r="K2969" t="s">
        <v>10513</v>
      </c>
      <c r="L2969">
        <v>7</v>
      </c>
      <c r="M2969">
        <v>2807.13</v>
      </c>
      <c r="N2969">
        <v>19649.91</v>
      </c>
      <c r="O2969" s="2">
        <v>0.1</v>
      </c>
      <c r="P2969">
        <v>1964.99</v>
      </c>
      <c r="Q2969">
        <v>17684.919999999998</v>
      </c>
      <c r="R2969" t="s">
        <v>176</v>
      </c>
      <c r="S2969" t="s">
        <v>32</v>
      </c>
      <c r="T2969" s="2">
        <v>0.2</v>
      </c>
      <c r="U2969">
        <v>3536.98</v>
      </c>
    </row>
    <row r="2970" spans="1:21" x14ac:dyDescent="0.3">
      <c r="A2970" t="s">
        <v>12986</v>
      </c>
      <c r="B2970" s="1">
        <v>45277</v>
      </c>
      <c r="C2970" t="s">
        <v>1294</v>
      </c>
      <c r="D2970" t="s">
        <v>12987</v>
      </c>
      <c r="E2970" t="s">
        <v>43</v>
      </c>
      <c r="F2970" t="s">
        <v>37</v>
      </c>
      <c r="G2970" t="s">
        <v>81</v>
      </c>
      <c r="H2970" t="s">
        <v>55</v>
      </c>
      <c r="I2970" t="s">
        <v>56</v>
      </c>
      <c r="J2970" t="s">
        <v>648</v>
      </c>
      <c r="K2970" t="s">
        <v>3318</v>
      </c>
      <c r="L2970">
        <v>9</v>
      </c>
      <c r="M2970">
        <v>1797.24</v>
      </c>
      <c r="N2970">
        <v>16175.16</v>
      </c>
      <c r="O2970" s="2">
        <v>0</v>
      </c>
      <c r="P2970">
        <v>0</v>
      </c>
      <c r="Q2970">
        <v>16175.16</v>
      </c>
      <c r="R2970" t="s">
        <v>49</v>
      </c>
      <c r="S2970" t="s">
        <v>32</v>
      </c>
      <c r="T2970" s="2">
        <v>0.2</v>
      </c>
      <c r="U2970">
        <v>3235.03</v>
      </c>
    </row>
    <row r="2971" spans="1:21" x14ac:dyDescent="0.3">
      <c r="A2971" t="s">
        <v>12988</v>
      </c>
      <c r="B2971" s="1">
        <v>45633</v>
      </c>
      <c r="C2971" t="s">
        <v>12989</v>
      </c>
      <c r="D2971" t="s">
        <v>12990</v>
      </c>
      <c r="E2971" t="s">
        <v>54</v>
      </c>
      <c r="F2971" t="s">
        <v>112</v>
      </c>
      <c r="G2971" t="s">
        <v>26</v>
      </c>
      <c r="H2971" t="s">
        <v>55</v>
      </c>
      <c r="I2971" t="s">
        <v>56</v>
      </c>
      <c r="J2971" t="s">
        <v>12991</v>
      </c>
      <c r="K2971" t="s">
        <v>12992</v>
      </c>
      <c r="L2971">
        <v>1</v>
      </c>
      <c r="M2971">
        <v>2260.12</v>
      </c>
      <c r="N2971">
        <v>2260.12</v>
      </c>
      <c r="O2971" s="2">
        <v>0</v>
      </c>
      <c r="P2971">
        <v>0</v>
      </c>
      <c r="Q2971">
        <v>2260.12</v>
      </c>
      <c r="R2971" t="s">
        <v>76</v>
      </c>
      <c r="S2971" t="s">
        <v>32</v>
      </c>
      <c r="T2971" s="2">
        <v>0.25</v>
      </c>
      <c r="U2971">
        <v>565.03</v>
      </c>
    </row>
    <row r="2972" spans="1:21" x14ac:dyDescent="0.3">
      <c r="A2972" t="s">
        <v>12993</v>
      </c>
      <c r="B2972" s="1">
        <v>45636</v>
      </c>
      <c r="C2972" t="s">
        <v>10665</v>
      </c>
      <c r="D2972" t="s">
        <v>12994</v>
      </c>
      <c r="E2972" t="s">
        <v>54</v>
      </c>
      <c r="F2972" t="s">
        <v>25</v>
      </c>
      <c r="G2972" t="s">
        <v>81</v>
      </c>
      <c r="H2972" t="s">
        <v>45</v>
      </c>
      <c r="I2972" t="s">
        <v>144</v>
      </c>
      <c r="J2972" t="s">
        <v>12995</v>
      </c>
      <c r="K2972" t="s">
        <v>5251</v>
      </c>
      <c r="L2972">
        <v>9</v>
      </c>
      <c r="M2972">
        <v>1824.38</v>
      </c>
      <c r="N2972">
        <v>16419.419999999998</v>
      </c>
      <c r="O2972" s="2">
        <v>0.1</v>
      </c>
      <c r="P2972">
        <v>1641.94</v>
      </c>
      <c r="Q2972">
        <v>14777.48</v>
      </c>
      <c r="R2972" t="s">
        <v>76</v>
      </c>
      <c r="S2972" t="s">
        <v>77</v>
      </c>
      <c r="T2972" s="2">
        <v>0.15</v>
      </c>
      <c r="U2972">
        <v>2216.62</v>
      </c>
    </row>
    <row r="2973" spans="1:21" x14ac:dyDescent="0.3">
      <c r="A2973" t="s">
        <v>12996</v>
      </c>
      <c r="B2973" s="1">
        <v>45405</v>
      </c>
      <c r="C2973" t="s">
        <v>6044</v>
      </c>
      <c r="D2973" t="s">
        <v>6002</v>
      </c>
      <c r="E2973" t="s">
        <v>54</v>
      </c>
      <c r="F2973" t="s">
        <v>370</v>
      </c>
      <c r="G2973" t="s">
        <v>26</v>
      </c>
      <c r="H2973" t="s">
        <v>55</v>
      </c>
      <c r="I2973" t="s">
        <v>100</v>
      </c>
      <c r="J2973" t="s">
        <v>12997</v>
      </c>
      <c r="K2973" t="s">
        <v>12998</v>
      </c>
      <c r="L2973">
        <v>10</v>
      </c>
      <c r="M2973">
        <v>2896.97</v>
      </c>
      <c r="N2973">
        <v>28969.7</v>
      </c>
      <c r="O2973" s="2">
        <v>0.15</v>
      </c>
      <c r="P2973">
        <v>4345.45</v>
      </c>
      <c r="Q2973">
        <v>24624.25</v>
      </c>
      <c r="R2973" t="s">
        <v>59</v>
      </c>
      <c r="S2973" t="s">
        <v>50</v>
      </c>
      <c r="T2973" s="2">
        <v>0.1</v>
      </c>
      <c r="U2973">
        <v>2462.4299999999998</v>
      </c>
    </row>
    <row r="2974" spans="1:21" x14ac:dyDescent="0.3">
      <c r="A2974" t="s">
        <v>12999</v>
      </c>
      <c r="B2974" s="1">
        <v>45153</v>
      </c>
      <c r="C2974" t="s">
        <v>13000</v>
      </c>
      <c r="D2974" t="s">
        <v>13001</v>
      </c>
      <c r="E2974" t="s">
        <v>54</v>
      </c>
      <c r="F2974" t="s">
        <v>87</v>
      </c>
      <c r="G2974" t="s">
        <v>81</v>
      </c>
      <c r="H2974" t="s">
        <v>55</v>
      </c>
      <c r="I2974" t="s">
        <v>100</v>
      </c>
      <c r="J2974" t="s">
        <v>13002</v>
      </c>
      <c r="K2974" t="s">
        <v>13003</v>
      </c>
      <c r="L2974">
        <v>3</v>
      </c>
      <c r="M2974">
        <v>4606.51</v>
      </c>
      <c r="N2974">
        <v>13819.53</v>
      </c>
      <c r="O2974" s="2">
        <v>0.2</v>
      </c>
      <c r="P2974">
        <v>2763.91</v>
      </c>
      <c r="Q2974">
        <v>11055.62</v>
      </c>
      <c r="R2974" t="s">
        <v>76</v>
      </c>
      <c r="S2974" t="s">
        <v>50</v>
      </c>
      <c r="T2974" s="2">
        <v>0.15</v>
      </c>
      <c r="U2974">
        <v>1658.34</v>
      </c>
    </row>
    <row r="2975" spans="1:21" x14ac:dyDescent="0.3">
      <c r="A2975" t="s">
        <v>13004</v>
      </c>
      <c r="B2975" s="1">
        <v>45126</v>
      </c>
      <c r="C2975" t="s">
        <v>13005</v>
      </c>
      <c r="D2975" t="s">
        <v>13006</v>
      </c>
      <c r="E2975" t="s">
        <v>43</v>
      </c>
      <c r="F2975" t="s">
        <v>99</v>
      </c>
      <c r="G2975" t="s">
        <v>26</v>
      </c>
      <c r="H2975" t="s">
        <v>45</v>
      </c>
      <c r="I2975" t="s">
        <v>144</v>
      </c>
      <c r="J2975" t="s">
        <v>8280</v>
      </c>
      <c r="K2975" t="s">
        <v>13007</v>
      </c>
      <c r="L2975">
        <v>3</v>
      </c>
      <c r="M2975">
        <v>1219.05</v>
      </c>
      <c r="N2975">
        <v>3657.15</v>
      </c>
      <c r="O2975" s="2">
        <v>0.15</v>
      </c>
      <c r="P2975">
        <v>548.57000000000005</v>
      </c>
      <c r="Q2975">
        <v>3108.58</v>
      </c>
      <c r="R2975" t="s">
        <v>59</v>
      </c>
      <c r="S2975" t="s">
        <v>60</v>
      </c>
      <c r="T2975" s="2">
        <v>0.15</v>
      </c>
      <c r="U2975">
        <v>466.29</v>
      </c>
    </row>
    <row r="2976" spans="1:21" x14ac:dyDescent="0.3">
      <c r="A2976" t="s">
        <v>13008</v>
      </c>
      <c r="B2976" s="1">
        <v>45498</v>
      </c>
      <c r="C2976" t="s">
        <v>398</v>
      </c>
      <c r="D2976" t="s">
        <v>13009</v>
      </c>
      <c r="E2976" t="s">
        <v>54</v>
      </c>
      <c r="F2976" t="s">
        <v>156</v>
      </c>
      <c r="G2976" t="s">
        <v>26</v>
      </c>
      <c r="H2976" t="s">
        <v>27</v>
      </c>
      <c r="I2976" t="s">
        <v>93</v>
      </c>
      <c r="J2976" t="s">
        <v>13010</v>
      </c>
      <c r="K2976" t="s">
        <v>3241</v>
      </c>
      <c r="L2976">
        <v>6</v>
      </c>
      <c r="M2976">
        <v>2034</v>
      </c>
      <c r="N2976">
        <v>12204</v>
      </c>
      <c r="O2976" s="2">
        <v>0.2</v>
      </c>
      <c r="P2976">
        <v>2440.8000000000002</v>
      </c>
      <c r="Q2976">
        <v>9763.2000000000007</v>
      </c>
      <c r="R2976" t="s">
        <v>59</v>
      </c>
      <c r="S2976" t="s">
        <v>60</v>
      </c>
      <c r="T2976" s="2">
        <v>0.3</v>
      </c>
      <c r="U2976">
        <v>2928.96</v>
      </c>
    </row>
    <row r="2977" spans="1:21" x14ac:dyDescent="0.3">
      <c r="A2977" t="s">
        <v>13011</v>
      </c>
      <c r="B2977" s="1">
        <v>45400</v>
      </c>
      <c r="C2977" t="s">
        <v>13012</v>
      </c>
      <c r="D2977" t="s">
        <v>13013</v>
      </c>
      <c r="E2977" t="s">
        <v>54</v>
      </c>
      <c r="F2977" t="s">
        <v>163</v>
      </c>
      <c r="G2977" t="s">
        <v>81</v>
      </c>
      <c r="H2977" t="s">
        <v>72</v>
      </c>
      <c r="I2977" t="s">
        <v>106</v>
      </c>
      <c r="J2977" t="s">
        <v>13014</v>
      </c>
      <c r="K2977" t="s">
        <v>8818</v>
      </c>
      <c r="L2977">
        <v>3</v>
      </c>
      <c r="M2977">
        <v>1710.15</v>
      </c>
      <c r="N2977">
        <v>5130.45</v>
      </c>
      <c r="O2977" s="2">
        <v>0.2</v>
      </c>
      <c r="P2977">
        <v>1026.0899999999999</v>
      </c>
      <c r="Q2977">
        <v>4104.3599999999997</v>
      </c>
      <c r="R2977" t="s">
        <v>176</v>
      </c>
      <c r="S2977" t="s">
        <v>32</v>
      </c>
      <c r="T2977" s="2">
        <v>0.2</v>
      </c>
      <c r="U2977">
        <v>820.87</v>
      </c>
    </row>
    <row r="2978" spans="1:21" x14ac:dyDescent="0.3">
      <c r="A2978" t="s">
        <v>13015</v>
      </c>
      <c r="B2978" s="1">
        <v>45153</v>
      </c>
      <c r="C2978" t="s">
        <v>13016</v>
      </c>
      <c r="D2978" t="s">
        <v>4973</v>
      </c>
      <c r="E2978" t="s">
        <v>24</v>
      </c>
      <c r="F2978" t="s">
        <v>156</v>
      </c>
      <c r="G2978" t="s">
        <v>81</v>
      </c>
      <c r="H2978" t="s">
        <v>72</v>
      </c>
      <c r="I2978" t="s">
        <v>185</v>
      </c>
      <c r="J2978" t="s">
        <v>13017</v>
      </c>
      <c r="K2978" t="s">
        <v>13018</v>
      </c>
      <c r="L2978">
        <v>2</v>
      </c>
      <c r="M2978">
        <v>5992.3</v>
      </c>
      <c r="N2978">
        <v>11984.6</v>
      </c>
      <c r="O2978" s="2">
        <v>0.1</v>
      </c>
      <c r="P2978">
        <v>1198.46</v>
      </c>
      <c r="Q2978">
        <v>10786.14</v>
      </c>
      <c r="R2978" t="s">
        <v>76</v>
      </c>
      <c r="S2978" t="s">
        <v>50</v>
      </c>
      <c r="T2978" s="2">
        <v>0.1</v>
      </c>
      <c r="U2978">
        <v>1078.6099999999999</v>
      </c>
    </row>
    <row r="2979" spans="1:21" x14ac:dyDescent="0.3">
      <c r="A2979" t="s">
        <v>13019</v>
      </c>
      <c r="B2979" s="1">
        <v>44959</v>
      </c>
      <c r="C2979" t="s">
        <v>13020</v>
      </c>
      <c r="D2979" t="s">
        <v>13021</v>
      </c>
      <c r="E2979" t="s">
        <v>24</v>
      </c>
      <c r="F2979" t="s">
        <v>71</v>
      </c>
      <c r="G2979" t="s">
        <v>81</v>
      </c>
      <c r="H2979" t="s">
        <v>45</v>
      </c>
      <c r="I2979" t="s">
        <v>46</v>
      </c>
      <c r="J2979" t="s">
        <v>12375</v>
      </c>
      <c r="K2979" t="s">
        <v>6134</v>
      </c>
      <c r="L2979">
        <v>5</v>
      </c>
      <c r="M2979">
        <v>5812.2</v>
      </c>
      <c r="N2979">
        <v>29061</v>
      </c>
      <c r="O2979" s="2">
        <v>0</v>
      </c>
      <c r="P2979">
        <v>0</v>
      </c>
      <c r="Q2979">
        <v>29061</v>
      </c>
      <c r="R2979" t="s">
        <v>76</v>
      </c>
      <c r="S2979" t="s">
        <v>60</v>
      </c>
      <c r="T2979" s="2">
        <v>0.2</v>
      </c>
      <c r="U2979">
        <v>5812.2</v>
      </c>
    </row>
    <row r="2980" spans="1:21" x14ac:dyDescent="0.3">
      <c r="A2980" t="s">
        <v>13022</v>
      </c>
      <c r="B2980" s="1">
        <v>45074</v>
      </c>
      <c r="C2980" t="s">
        <v>13023</v>
      </c>
      <c r="D2980" t="s">
        <v>13024</v>
      </c>
      <c r="E2980" t="s">
        <v>43</v>
      </c>
      <c r="F2980" t="s">
        <v>163</v>
      </c>
      <c r="G2980" t="s">
        <v>26</v>
      </c>
      <c r="H2980" t="s">
        <v>55</v>
      </c>
      <c r="I2980" t="s">
        <v>130</v>
      </c>
      <c r="J2980" t="s">
        <v>7072</v>
      </c>
      <c r="K2980" t="s">
        <v>13025</v>
      </c>
      <c r="L2980">
        <v>5</v>
      </c>
      <c r="M2980">
        <v>5457.81</v>
      </c>
      <c r="N2980">
        <v>27289.05</v>
      </c>
      <c r="O2980" s="2">
        <v>0.3</v>
      </c>
      <c r="P2980">
        <v>8186.71</v>
      </c>
      <c r="Q2980">
        <v>19102.34</v>
      </c>
      <c r="R2980" t="s">
        <v>31</v>
      </c>
      <c r="S2980" t="s">
        <v>77</v>
      </c>
      <c r="T2980" s="2">
        <v>0.3</v>
      </c>
      <c r="U2980">
        <v>5730.7</v>
      </c>
    </row>
    <row r="2981" spans="1:21" x14ac:dyDescent="0.3">
      <c r="A2981" t="s">
        <v>13026</v>
      </c>
      <c r="B2981" s="1">
        <v>45022</v>
      </c>
      <c r="C2981" t="s">
        <v>13027</v>
      </c>
      <c r="D2981" t="s">
        <v>13028</v>
      </c>
      <c r="E2981" t="s">
        <v>54</v>
      </c>
      <c r="F2981" t="s">
        <v>71</v>
      </c>
      <c r="G2981" t="s">
        <v>81</v>
      </c>
      <c r="H2981" t="s">
        <v>27</v>
      </c>
      <c r="I2981" t="s">
        <v>157</v>
      </c>
      <c r="J2981" t="s">
        <v>13029</v>
      </c>
      <c r="K2981" t="s">
        <v>13030</v>
      </c>
      <c r="L2981">
        <v>3</v>
      </c>
      <c r="M2981">
        <v>4087.17</v>
      </c>
      <c r="N2981">
        <v>12261.51</v>
      </c>
      <c r="O2981" s="2">
        <v>0</v>
      </c>
      <c r="P2981">
        <v>0</v>
      </c>
      <c r="Q2981">
        <v>12261.51</v>
      </c>
      <c r="R2981" t="s">
        <v>176</v>
      </c>
      <c r="S2981" t="s">
        <v>77</v>
      </c>
      <c r="T2981" s="2">
        <v>0.15</v>
      </c>
      <c r="U2981">
        <v>1839.23</v>
      </c>
    </row>
    <row r="2982" spans="1:21" x14ac:dyDescent="0.3">
      <c r="A2982" t="s">
        <v>13031</v>
      </c>
      <c r="B2982" s="1">
        <v>45831</v>
      </c>
      <c r="C2982" t="s">
        <v>13032</v>
      </c>
      <c r="D2982" t="s">
        <v>3796</v>
      </c>
      <c r="E2982" t="s">
        <v>142</v>
      </c>
      <c r="F2982" t="s">
        <v>156</v>
      </c>
      <c r="G2982" t="s">
        <v>81</v>
      </c>
      <c r="H2982" t="s">
        <v>45</v>
      </c>
      <c r="I2982" t="s">
        <v>46</v>
      </c>
      <c r="J2982" t="s">
        <v>13033</v>
      </c>
      <c r="K2982" t="s">
        <v>8585</v>
      </c>
      <c r="L2982">
        <v>10</v>
      </c>
      <c r="M2982">
        <v>3247.91</v>
      </c>
      <c r="N2982">
        <v>32479.1</v>
      </c>
      <c r="O2982" s="2">
        <v>0.15</v>
      </c>
      <c r="P2982">
        <v>4871.8599999999997</v>
      </c>
      <c r="Q2982">
        <v>27607.24</v>
      </c>
      <c r="R2982" t="s">
        <v>76</v>
      </c>
      <c r="S2982" t="s">
        <v>50</v>
      </c>
      <c r="T2982" s="2">
        <v>0.2</v>
      </c>
      <c r="U2982">
        <v>5521.45</v>
      </c>
    </row>
    <row r="2983" spans="1:21" x14ac:dyDescent="0.3">
      <c r="A2983" t="s">
        <v>13034</v>
      </c>
      <c r="B2983" s="1">
        <v>45048</v>
      </c>
      <c r="C2983" t="s">
        <v>13035</v>
      </c>
      <c r="D2983" t="s">
        <v>4769</v>
      </c>
      <c r="E2983" t="s">
        <v>142</v>
      </c>
      <c r="F2983" t="s">
        <v>25</v>
      </c>
      <c r="G2983" t="s">
        <v>81</v>
      </c>
      <c r="H2983" t="s">
        <v>72</v>
      </c>
      <c r="I2983" t="s">
        <v>150</v>
      </c>
      <c r="J2983" t="s">
        <v>13036</v>
      </c>
      <c r="K2983" t="s">
        <v>13037</v>
      </c>
      <c r="L2983">
        <v>4</v>
      </c>
      <c r="M2983">
        <v>5915.43</v>
      </c>
      <c r="N2983">
        <v>23661.72</v>
      </c>
      <c r="O2983" s="2">
        <v>0</v>
      </c>
      <c r="P2983">
        <v>0</v>
      </c>
      <c r="Q2983">
        <v>23661.72</v>
      </c>
      <c r="R2983" t="s">
        <v>31</v>
      </c>
      <c r="S2983" t="s">
        <v>60</v>
      </c>
      <c r="T2983" s="2">
        <v>0.25</v>
      </c>
      <c r="U2983">
        <v>5915.43</v>
      </c>
    </row>
    <row r="2984" spans="1:21" x14ac:dyDescent="0.3">
      <c r="A2984" t="s">
        <v>13038</v>
      </c>
      <c r="B2984" s="1">
        <v>44993</v>
      </c>
      <c r="C2984" t="s">
        <v>13039</v>
      </c>
      <c r="D2984" t="s">
        <v>13040</v>
      </c>
      <c r="E2984" t="s">
        <v>142</v>
      </c>
      <c r="F2984" t="s">
        <v>112</v>
      </c>
      <c r="G2984" t="s">
        <v>81</v>
      </c>
      <c r="H2984" t="s">
        <v>72</v>
      </c>
      <c r="I2984" t="s">
        <v>150</v>
      </c>
      <c r="J2984" t="s">
        <v>13041</v>
      </c>
      <c r="K2984" t="s">
        <v>13042</v>
      </c>
      <c r="L2984">
        <v>3</v>
      </c>
      <c r="M2984">
        <v>3836.05</v>
      </c>
      <c r="N2984">
        <v>11508.15</v>
      </c>
      <c r="O2984" s="2">
        <v>0.15</v>
      </c>
      <c r="P2984">
        <v>1726.22</v>
      </c>
      <c r="Q2984">
        <v>9781.93</v>
      </c>
      <c r="R2984" t="s">
        <v>49</v>
      </c>
      <c r="S2984" t="s">
        <v>32</v>
      </c>
      <c r="T2984" s="2">
        <v>0.25</v>
      </c>
      <c r="U2984">
        <v>2445.48</v>
      </c>
    </row>
    <row r="2985" spans="1:21" x14ac:dyDescent="0.3">
      <c r="A2985" t="s">
        <v>13043</v>
      </c>
      <c r="B2985" s="1">
        <v>45637</v>
      </c>
      <c r="C2985" t="s">
        <v>5551</v>
      </c>
      <c r="D2985" t="s">
        <v>795</v>
      </c>
      <c r="E2985" t="s">
        <v>36</v>
      </c>
      <c r="F2985" t="s">
        <v>99</v>
      </c>
      <c r="G2985" t="s">
        <v>81</v>
      </c>
      <c r="H2985" t="s">
        <v>72</v>
      </c>
      <c r="I2985" t="s">
        <v>73</v>
      </c>
      <c r="J2985" t="s">
        <v>13044</v>
      </c>
      <c r="K2985" t="s">
        <v>644</v>
      </c>
      <c r="L2985">
        <v>3</v>
      </c>
      <c r="M2985">
        <v>6212.47</v>
      </c>
      <c r="N2985">
        <v>18637.41</v>
      </c>
      <c r="O2985" s="2">
        <v>0.15</v>
      </c>
      <c r="P2985">
        <v>2795.61</v>
      </c>
      <c r="Q2985">
        <v>15841.8</v>
      </c>
      <c r="R2985" t="s">
        <v>76</v>
      </c>
      <c r="S2985" t="s">
        <v>32</v>
      </c>
      <c r="T2985" s="2">
        <v>0.2</v>
      </c>
      <c r="U2985">
        <v>3168.36</v>
      </c>
    </row>
    <row r="2986" spans="1:21" x14ac:dyDescent="0.3">
      <c r="A2986" t="s">
        <v>13045</v>
      </c>
      <c r="B2986" s="1">
        <v>45116</v>
      </c>
      <c r="C2986" t="s">
        <v>9019</v>
      </c>
      <c r="D2986" t="s">
        <v>11776</v>
      </c>
      <c r="E2986" t="s">
        <v>24</v>
      </c>
      <c r="F2986" t="s">
        <v>71</v>
      </c>
      <c r="G2986" t="s">
        <v>81</v>
      </c>
      <c r="H2986" t="s">
        <v>27</v>
      </c>
      <c r="I2986" t="s">
        <v>93</v>
      </c>
      <c r="J2986" t="s">
        <v>13046</v>
      </c>
      <c r="K2986" t="s">
        <v>13047</v>
      </c>
      <c r="L2986">
        <v>7</v>
      </c>
      <c r="M2986">
        <v>4383.2700000000004</v>
      </c>
      <c r="N2986">
        <v>30682.89</v>
      </c>
      <c r="O2986" s="2">
        <v>0.25</v>
      </c>
      <c r="P2986">
        <v>7670.72</v>
      </c>
      <c r="Q2986">
        <v>23012.17</v>
      </c>
      <c r="R2986" t="s">
        <v>176</v>
      </c>
      <c r="S2986" t="s">
        <v>60</v>
      </c>
      <c r="T2986" s="2">
        <v>0.25</v>
      </c>
      <c r="U2986">
        <v>5753.04</v>
      </c>
    </row>
    <row r="2987" spans="1:21" x14ac:dyDescent="0.3">
      <c r="A2987" t="s">
        <v>13048</v>
      </c>
      <c r="B2987" s="1">
        <v>45878</v>
      </c>
      <c r="C2987" t="s">
        <v>13049</v>
      </c>
      <c r="D2987" t="s">
        <v>9232</v>
      </c>
      <c r="E2987" t="s">
        <v>54</v>
      </c>
      <c r="F2987" t="s">
        <v>112</v>
      </c>
      <c r="G2987" t="s">
        <v>81</v>
      </c>
      <c r="H2987" t="s">
        <v>55</v>
      </c>
      <c r="I2987" t="s">
        <v>130</v>
      </c>
      <c r="J2987" t="s">
        <v>13050</v>
      </c>
      <c r="K2987" t="s">
        <v>13051</v>
      </c>
      <c r="L2987">
        <v>1</v>
      </c>
      <c r="M2987">
        <v>3077.14</v>
      </c>
      <c r="N2987">
        <v>3077.14</v>
      </c>
      <c r="O2987" s="2">
        <v>0.2</v>
      </c>
      <c r="P2987">
        <v>615.42999999999995</v>
      </c>
      <c r="Q2987">
        <v>2461.71</v>
      </c>
      <c r="R2987" t="s">
        <v>59</v>
      </c>
      <c r="S2987" t="s">
        <v>77</v>
      </c>
      <c r="T2987" s="2">
        <v>0.25</v>
      </c>
      <c r="U2987">
        <v>615.42999999999995</v>
      </c>
    </row>
    <row r="2988" spans="1:21" x14ac:dyDescent="0.3">
      <c r="A2988" t="s">
        <v>13052</v>
      </c>
      <c r="B2988" s="1">
        <v>45672</v>
      </c>
      <c r="C2988" t="s">
        <v>13053</v>
      </c>
      <c r="D2988" t="s">
        <v>13054</v>
      </c>
      <c r="E2988" t="s">
        <v>43</v>
      </c>
      <c r="F2988" t="s">
        <v>370</v>
      </c>
      <c r="G2988" t="s">
        <v>26</v>
      </c>
      <c r="H2988" t="s">
        <v>55</v>
      </c>
      <c r="I2988" t="s">
        <v>130</v>
      </c>
      <c r="J2988" t="s">
        <v>13055</v>
      </c>
      <c r="K2988" t="s">
        <v>13056</v>
      </c>
      <c r="L2988">
        <v>7</v>
      </c>
      <c r="M2988">
        <v>743.37</v>
      </c>
      <c r="N2988">
        <v>5203.59</v>
      </c>
      <c r="O2988" s="2">
        <v>0.3</v>
      </c>
      <c r="P2988">
        <v>1561.08</v>
      </c>
      <c r="Q2988">
        <v>3642.51</v>
      </c>
      <c r="R2988" t="s">
        <v>176</v>
      </c>
      <c r="S2988" t="s">
        <v>32</v>
      </c>
      <c r="T2988" s="2">
        <v>0.15</v>
      </c>
      <c r="U2988">
        <v>546.38</v>
      </c>
    </row>
    <row r="2989" spans="1:21" x14ac:dyDescent="0.3">
      <c r="A2989" t="s">
        <v>13057</v>
      </c>
      <c r="B2989" s="1">
        <v>45427</v>
      </c>
      <c r="C2989" t="s">
        <v>13058</v>
      </c>
      <c r="D2989" t="s">
        <v>13059</v>
      </c>
      <c r="E2989" t="s">
        <v>24</v>
      </c>
      <c r="F2989" t="s">
        <v>119</v>
      </c>
      <c r="G2989" t="s">
        <v>81</v>
      </c>
      <c r="H2989" t="s">
        <v>72</v>
      </c>
      <c r="I2989" t="s">
        <v>150</v>
      </c>
      <c r="J2989" t="s">
        <v>13060</v>
      </c>
      <c r="K2989" t="s">
        <v>13061</v>
      </c>
      <c r="L2989">
        <v>4</v>
      </c>
      <c r="M2989">
        <v>2570.54</v>
      </c>
      <c r="N2989">
        <v>10282.16</v>
      </c>
      <c r="O2989" s="2">
        <v>0.05</v>
      </c>
      <c r="P2989">
        <v>514.11</v>
      </c>
      <c r="Q2989">
        <v>9768.0499999999993</v>
      </c>
      <c r="R2989" t="s">
        <v>49</v>
      </c>
      <c r="S2989" t="s">
        <v>32</v>
      </c>
      <c r="T2989" s="2">
        <v>0.1</v>
      </c>
      <c r="U2989">
        <v>976.8</v>
      </c>
    </row>
    <row r="2990" spans="1:21" x14ac:dyDescent="0.3">
      <c r="A2990" t="s">
        <v>13062</v>
      </c>
      <c r="B2990" s="1">
        <v>44968</v>
      </c>
      <c r="C2990" t="s">
        <v>11608</v>
      </c>
      <c r="D2990" t="s">
        <v>13063</v>
      </c>
      <c r="E2990" t="s">
        <v>142</v>
      </c>
      <c r="F2990" t="s">
        <v>71</v>
      </c>
      <c r="G2990" t="s">
        <v>26</v>
      </c>
      <c r="H2990" t="s">
        <v>55</v>
      </c>
      <c r="I2990" t="s">
        <v>100</v>
      </c>
      <c r="J2990" t="s">
        <v>5500</v>
      </c>
      <c r="K2990" t="s">
        <v>3476</v>
      </c>
      <c r="L2990">
        <v>5</v>
      </c>
      <c r="M2990">
        <v>5130.21</v>
      </c>
      <c r="N2990">
        <v>25651.05</v>
      </c>
      <c r="O2990" s="2">
        <v>0.1</v>
      </c>
      <c r="P2990">
        <v>2565.11</v>
      </c>
      <c r="Q2990">
        <v>23085.94</v>
      </c>
      <c r="R2990" t="s">
        <v>176</v>
      </c>
      <c r="S2990" t="s">
        <v>50</v>
      </c>
      <c r="T2990" s="2">
        <v>0.2</v>
      </c>
      <c r="U2990">
        <v>4617.1899999999996</v>
      </c>
    </row>
    <row r="2991" spans="1:21" x14ac:dyDescent="0.3">
      <c r="A2991" t="s">
        <v>13064</v>
      </c>
      <c r="B2991" s="1">
        <v>45413</v>
      </c>
      <c r="C2991" t="s">
        <v>9486</v>
      </c>
      <c r="D2991" t="s">
        <v>13065</v>
      </c>
      <c r="E2991" t="s">
        <v>142</v>
      </c>
      <c r="F2991" t="s">
        <v>64</v>
      </c>
      <c r="G2991" t="s">
        <v>81</v>
      </c>
      <c r="H2991" t="s">
        <v>55</v>
      </c>
      <c r="I2991" t="s">
        <v>100</v>
      </c>
      <c r="J2991" t="s">
        <v>13066</v>
      </c>
      <c r="K2991" t="s">
        <v>13067</v>
      </c>
      <c r="L2991">
        <v>6</v>
      </c>
      <c r="M2991">
        <v>7037.3</v>
      </c>
      <c r="N2991">
        <v>42223.8</v>
      </c>
      <c r="O2991" s="2">
        <v>0.05</v>
      </c>
      <c r="P2991">
        <v>2111.19</v>
      </c>
      <c r="Q2991">
        <v>40112.61</v>
      </c>
      <c r="R2991" t="s">
        <v>176</v>
      </c>
      <c r="S2991" t="s">
        <v>50</v>
      </c>
      <c r="T2991" s="2">
        <v>0.1</v>
      </c>
      <c r="U2991">
        <v>4011.26</v>
      </c>
    </row>
    <row r="2992" spans="1:21" x14ac:dyDescent="0.3">
      <c r="A2992" t="s">
        <v>13068</v>
      </c>
      <c r="B2992" s="1">
        <v>45633</v>
      </c>
      <c r="C2992" t="s">
        <v>6029</v>
      </c>
      <c r="D2992" t="s">
        <v>13069</v>
      </c>
      <c r="E2992" t="s">
        <v>54</v>
      </c>
      <c r="F2992" t="s">
        <v>370</v>
      </c>
      <c r="G2992" t="s">
        <v>26</v>
      </c>
      <c r="H2992" t="s">
        <v>27</v>
      </c>
      <c r="I2992" t="s">
        <v>93</v>
      </c>
      <c r="J2992" t="s">
        <v>13070</v>
      </c>
      <c r="K2992" t="s">
        <v>13071</v>
      </c>
      <c r="L2992">
        <v>4</v>
      </c>
      <c r="M2992">
        <v>7233.54</v>
      </c>
      <c r="N2992">
        <v>28934.16</v>
      </c>
      <c r="O2992" s="2">
        <v>0.1</v>
      </c>
      <c r="P2992">
        <v>2893.42</v>
      </c>
      <c r="Q2992">
        <v>26040.74</v>
      </c>
      <c r="R2992" t="s">
        <v>176</v>
      </c>
      <c r="S2992" t="s">
        <v>60</v>
      </c>
      <c r="T2992" s="2">
        <v>0.1</v>
      </c>
      <c r="U2992">
        <v>2604.0700000000002</v>
      </c>
    </row>
    <row r="2993" spans="1:21" x14ac:dyDescent="0.3">
      <c r="A2993" t="s">
        <v>13072</v>
      </c>
      <c r="B2993" s="1">
        <v>45687</v>
      </c>
      <c r="C2993" t="s">
        <v>2186</v>
      </c>
      <c r="D2993" t="s">
        <v>6509</v>
      </c>
      <c r="E2993" t="s">
        <v>43</v>
      </c>
      <c r="F2993" t="s">
        <v>71</v>
      </c>
      <c r="G2993" t="s">
        <v>81</v>
      </c>
      <c r="H2993" t="s">
        <v>45</v>
      </c>
      <c r="I2993" t="s">
        <v>136</v>
      </c>
      <c r="J2993" t="s">
        <v>13073</v>
      </c>
      <c r="K2993" t="s">
        <v>13074</v>
      </c>
      <c r="L2993">
        <v>2</v>
      </c>
      <c r="M2993">
        <v>3299.18</v>
      </c>
      <c r="N2993">
        <v>6598.36</v>
      </c>
      <c r="O2993" s="2">
        <v>0.25</v>
      </c>
      <c r="P2993">
        <v>1649.59</v>
      </c>
      <c r="Q2993">
        <v>4948.7700000000004</v>
      </c>
      <c r="R2993" t="s">
        <v>59</v>
      </c>
      <c r="S2993" t="s">
        <v>32</v>
      </c>
      <c r="T2993" s="2">
        <v>0.2</v>
      </c>
      <c r="U2993">
        <v>989.75</v>
      </c>
    </row>
    <row r="2994" spans="1:21" x14ac:dyDescent="0.3">
      <c r="A2994" t="s">
        <v>13075</v>
      </c>
      <c r="B2994" s="1">
        <v>45199</v>
      </c>
      <c r="C2994" t="s">
        <v>13076</v>
      </c>
      <c r="D2994" t="s">
        <v>13077</v>
      </c>
      <c r="E2994" t="s">
        <v>43</v>
      </c>
      <c r="F2994" t="s">
        <v>156</v>
      </c>
      <c r="G2994" t="s">
        <v>81</v>
      </c>
      <c r="H2994" t="s">
        <v>72</v>
      </c>
      <c r="I2994" t="s">
        <v>150</v>
      </c>
      <c r="J2994" t="s">
        <v>13078</v>
      </c>
      <c r="K2994" t="s">
        <v>13079</v>
      </c>
      <c r="L2994">
        <v>7</v>
      </c>
      <c r="M2994">
        <v>4401.45</v>
      </c>
      <c r="N2994">
        <v>30810.15</v>
      </c>
      <c r="O2994" s="2">
        <v>0.15</v>
      </c>
      <c r="P2994">
        <v>4621.5200000000004</v>
      </c>
      <c r="Q2994">
        <v>26188.63</v>
      </c>
      <c r="R2994" t="s">
        <v>59</v>
      </c>
      <c r="S2994" t="s">
        <v>60</v>
      </c>
      <c r="T2994" s="2">
        <v>0.25</v>
      </c>
      <c r="U2994">
        <v>6547.16</v>
      </c>
    </row>
    <row r="2995" spans="1:21" x14ac:dyDescent="0.3">
      <c r="A2995" t="s">
        <v>13080</v>
      </c>
      <c r="B2995" s="1">
        <v>45405</v>
      </c>
      <c r="C2995" t="s">
        <v>13081</v>
      </c>
      <c r="D2995" t="s">
        <v>2738</v>
      </c>
      <c r="E2995" t="s">
        <v>36</v>
      </c>
      <c r="F2995" t="s">
        <v>99</v>
      </c>
      <c r="G2995" t="s">
        <v>26</v>
      </c>
      <c r="H2995" t="s">
        <v>45</v>
      </c>
      <c r="I2995" t="s">
        <v>46</v>
      </c>
      <c r="J2995" t="s">
        <v>1216</v>
      </c>
      <c r="K2995" t="s">
        <v>13082</v>
      </c>
      <c r="L2995">
        <v>5</v>
      </c>
      <c r="M2995">
        <v>1914.81</v>
      </c>
      <c r="N2995">
        <v>9574.0499999999993</v>
      </c>
      <c r="O2995" s="2">
        <v>0.1</v>
      </c>
      <c r="P2995">
        <v>957.4</v>
      </c>
      <c r="Q2995">
        <v>8616.65</v>
      </c>
      <c r="R2995" t="s">
        <v>31</v>
      </c>
      <c r="S2995" t="s">
        <v>50</v>
      </c>
      <c r="T2995" s="2">
        <v>0.2</v>
      </c>
      <c r="U2995">
        <v>1723.33</v>
      </c>
    </row>
    <row r="2996" spans="1:21" x14ac:dyDescent="0.3">
      <c r="A2996" t="s">
        <v>13083</v>
      </c>
      <c r="B2996" s="1">
        <v>45234</v>
      </c>
      <c r="C2996" t="s">
        <v>13084</v>
      </c>
      <c r="D2996" t="s">
        <v>13085</v>
      </c>
      <c r="E2996" t="s">
        <v>142</v>
      </c>
      <c r="F2996" t="s">
        <v>143</v>
      </c>
      <c r="G2996" t="s">
        <v>26</v>
      </c>
      <c r="H2996" t="s">
        <v>45</v>
      </c>
      <c r="I2996" t="s">
        <v>65</v>
      </c>
      <c r="J2996" t="s">
        <v>13086</v>
      </c>
      <c r="K2996" t="s">
        <v>13087</v>
      </c>
      <c r="L2996">
        <v>10</v>
      </c>
      <c r="M2996">
        <v>374.78</v>
      </c>
      <c r="N2996">
        <v>3747.8</v>
      </c>
      <c r="O2996" s="2">
        <v>0.3</v>
      </c>
      <c r="P2996">
        <v>1124.3399999999999</v>
      </c>
      <c r="Q2996">
        <v>2623.46</v>
      </c>
      <c r="R2996" t="s">
        <v>176</v>
      </c>
      <c r="S2996" t="s">
        <v>60</v>
      </c>
      <c r="T2996" s="2">
        <v>0.3</v>
      </c>
      <c r="U2996">
        <v>787.04</v>
      </c>
    </row>
    <row r="2997" spans="1:21" x14ac:dyDescent="0.3">
      <c r="A2997" t="s">
        <v>13088</v>
      </c>
      <c r="B2997" s="1">
        <v>45794</v>
      </c>
      <c r="C2997" t="s">
        <v>11978</v>
      </c>
      <c r="D2997" t="s">
        <v>13089</v>
      </c>
      <c r="E2997" t="s">
        <v>54</v>
      </c>
      <c r="F2997" t="s">
        <v>112</v>
      </c>
      <c r="G2997" t="s">
        <v>26</v>
      </c>
      <c r="H2997" t="s">
        <v>72</v>
      </c>
      <c r="I2997" t="s">
        <v>150</v>
      </c>
      <c r="J2997" t="s">
        <v>13090</v>
      </c>
      <c r="K2997" t="s">
        <v>13091</v>
      </c>
      <c r="L2997">
        <v>4</v>
      </c>
      <c r="M2997">
        <v>2457.8200000000002</v>
      </c>
      <c r="N2997">
        <v>9831.2800000000007</v>
      </c>
      <c r="O2997" s="2">
        <v>0.1</v>
      </c>
      <c r="P2997">
        <v>983.13</v>
      </c>
      <c r="Q2997">
        <v>8848.15</v>
      </c>
      <c r="R2997" t="s">
        <v>31</v>
      </c>
      <c r="S2997" t="s">
        <v>77</v>
      </c>
      <c r="T2997" s="2">
        <v>0.2</v>
      </c>
      <c r="U2997">
        <v>1769.63</v>
      </c>
    </row>
    <row r="2998" spans="1:21" x14ac:dyDescent="0.3">
      <c r="A2998" t="s">
        <v>13092</v>
      </c>
      <c r="B2998" s="1">
        <v>45384</v>
      </c>
      <c r="C2998" t="s">
        <v>3785</v>
      </c>
      <c r="D2998" t="s">
        <v>13093</v>
      </c>
      <c r="E2998" t="s">
        <v>142</v>
      </c>
      <c r="F2998" t="s">
        <v>25</v>
      </c>
      <c r="G2998" t="s">
        <v>26</v>
      </c>
      <c r="H2998" t="s">
        <v>72</v>
      </c>
      <c r="I2998" t="s">
        <v>150</v>
      </c>
      <c r="J2998" t="s">
        <v>13094</v>
      </c>
      <c r="K2998" t="s">
        <v>13095</v>
      </c>
      <c r="L2998">
        <v>7</v>
      </c>
      <c r="M2998">
        <v>7041.1</v>
      </c>
      <c r="N2998">
        <v>49287.7</v>
      </c>
      <c r="O2998" s="2">
        <v>0.15</v>
      </c>
      <c r="P2998">
        <v>7393.15</v>
      </c>
      <c r="Q2998">
        <v>41894.550000000003</v>
      </c>
      <c r="R2998" t="s">
        <v>176</v>
      </c>
      <c r="S2998" t="s">
        <v>32</v>
      </c>
      <c r="T2998" s="2">
        <v>0.1</v>
      </c>
      <c r="U2998">
        <v>4189.46</v>
      </c>
    </row>
    <row r="2999" spans="1:21" x14ac:dyDescent="0.3">
      <c r="A2999" t="s">
        <v>13096</v>
      </c>
      <c r="B2999" s="1">
        <v>45684</v>
      </c>
      <c r="C2999" t="s">
        <v>12291</v>
      </c>
      <c r="D2999" t="s">
        <v>13097</v>
      </c>
      <c r="E2999" t="s">
        <v>43</v>
      </c>
      <c r="F2999" t="s">
        <v>156</v>
      </c>
      <c r="G2999" t="s">
        <v>81</v>
      </c>
      <c r="H2999" t="s">
        <v>45</v>
      </c>
      <c r="I2999" t="s">
        <v>113</v>
      </c>
      <c r="J2999" t="s">
        <v>13098</v>
      </c>
      <c r="K2999" t="s">
        <v>4489</v>
      </c>
      <c r="L2999">
        <v>2</v>
      </c>
      <c r="M2999">
        <v>6684.69</v>
      </c>
      <c r="N2999">
        <v>13369.38</v>
      </c>
      <c r="O2999" s="2">
        <v>0.05</v>
      </c>
      <c r="P2999">
        <v>668.47</v>
      </c>
      <c r="Q2999">
        <v>12700.91</v>
      </c>
      <c r="R2999" t="s">
        <v>176</v>
      </c>
      <c r="S2999" t="s">
        <v>60</v>
      </c>
      <c r="T2999" s="2">
        <v>0.25</v>
      </c>
      <c r="U2999">
        <v>3175.23</v>
      </c>
    </row>
    <row r="3000" spans="1:21" x14ac:dyDescent="0.3">
      <c r="A3000" t="s">
        <v>13099</v>
      </c>
      <c r="B3000" s="1">
        <v>45693</v>
      </c>
      <c r="C3000" t="s">
        <v>1234</v>
      </c>
      <c r="D3000" t="s">
        <v>12027</v>
      </c>
      <c r="E3000" t="s">
        <v>142</v>
      </c>
      <c r="F3000" t="s">
        <v>87</v>
      </c>
      <c r="G3000" t="s">
        <v>26</v>
      </c>
      <c r="H3000" t="s">
        <v>27</v>
      </c>
      <c r="I3000" t="s">
        <v>157</v>
      </c>
      <c r="J3000" t="s">
        <v>13100</v>
      </c>
      <c r="K3000" t="s">
        <v>13101</v>
      </c>
      <c r="L3000">
        <v>6</v>
      </c>
      <c r="M3000">
        <v>5193.13</v>
      </c>
      <c r="N3000">
        <v>31158.78</v>
      </c>
      <c r="O3000" s="2">
        <v>0</v>
      </c>
      <c r="P3000">
        <v>0</v>
      </c>
      <c r="Q3000">
        <v>31158.78</v>
      </c>
      <c r="R3000" t="s">
        <v>176</v>
      </c>
      <c r="S3000" t="s">
        <v>32</v>
      </c>
      <c r="T3000" s="2">
        <v>0.3</v>
      </c>
      <c r="U3000">
        <v>9347.6299999999992</v>
      </c>
    </row>
    <row r="3001" spans="1:21" x14ac:dyDescent="0.3">
      <c r="A3001" t="s">
        <v>13102</v>
      </c>
      <c r="B3001" s="1">
        <v>44954</v>
      </c>
      <c r="C3001" t="s">
        <v>6924</v>
      </c>
      <c r="D3001" t="s">
        <v>2680</v>
      </c>
      <c r="E3001" t="s">
        <v>54</v>
      </c>
      <c r="F3001" t="s">
        <v>370</v>
      </c>
      <c r="G3001" t="s">
        <v>26</v>
      </c>
      <c r="H3001" t="s">
        <v>45</v>
      </c>
      <c r="I3001" t="s">
        <v>65</v>
      </c>
      <c r="J3001" t="s">
        <v>13103</v>
      </c>
      <c r="K3001" t="s">
        <v>13104</v>
      </c>
      <c r="L3001">
        <v>1</v>
      </c>
      <c r="M3001">
        <v>3267.75</v>
      </c>
      <c r="N3001">
        <v>3267.75</v>
      </c>
      <c r="O3001" s="2">
        <v>0.25</v>
      </c>
      <c r="P3001">
        <v>816.94</v>
      </c>
      <c r="Q3001">
        <v>2450.81</v>
      </c>
      <c r="R3001" t="s">
        <v>59</v>
      </c>
      <c r="S3001" t="s">
        <v>32</v>
      </c>
      <c r="T3001" s="2">
        <v>0.2</v>
      </c>
      <c r="U3001">
        <v>490.16</v>
      </c>
    </row>
    <row r="3002" spans="1:21" x14ac:dyDescent="0.3">
      <c r="A3002" t="s">
        <v>13105</v>
      </c>
      <c r="B3002" s="1">
        <v>45466</v>
      </c>
      <c r="C3002" t="s">
        <v>4501</v>
      </c>
      <c r="D3002" t="s">
        <v>9601</v>
      </c>
      <c r="E3002" t="s">
        <v>142</v>
      </c>
      <c r="F3002" t="s">
        <v>370</v>
      </c>
      <c r="G3002" t="s">
        <v>81</v>
      </c>
      <c r="H3002" t="s">
        <v>27</v>
      </c>
      <c r="I3002" t="s">
        <v>157</v>
      </c>
      <c r="J3002" t="s">
        <v>13106</v>
      </c>
      <c r="K3002" t="s">
        <v>13107</v>
      </c>
      <c r="L3002">
        <v>6</v>
      </c>
      <c r="M3002">
        <v>3157.41</v>
      </c>
      <c r="N3002">
        <v>18944.46</v>
      </c>
      <c r="O3002" s="2">
        <v>0.2</v>
      </c>
      <c r="P3002">
        <v>3788.89</v>
      </c>
      <c r="Q3002">
        <v>15155.57</v>
      </c>
      <c r="R3002" t="s">
        <v>31</v>
      </c>
      <c r="S3002" t="s">
        <v>50</v>
      </c>
      <c r="T3002" s="2">
        <v>0.15</v>
      </c>
      <c r="U3002">
        <v>2273.34</v>
      </c>
    </row>
    <row r="3003" spans="1:21" x14ac:dyDescent="0.3">
      <c r="A3003" t="s">
        <v>13108</v>
      </c>
      <c r="B3003" s="1">
        <v>44951</v>
      </c>
      <c r="C3003" t="s">
        <v>13109</v>
      </c>
      <c r="D3003" t="s">
        <v>13110</v>
      </c>
      <c r="E3003" t="s">
        <v>43</v>
      </c>
      <c r="F3003" t="s">
        <v>37</v>
      </c>
      <c r="G3003" t="s">
        <v>26</v>
      </c>
      <c r="H3003" t="s">
        <v>45</v>
      </c>
      <c r="I3003" t="s">
        <v>46</v>
      </c>
      <c r="J3003" t="s">
        <v>13111</v>
      </c>
      <c r="K3003" t="s">
        <v>13112</v>
      </c>
      <c r="L3003">
        <v>9</v>
      </c>
      <c r="M3003">
        <v>734.19</v>
      </c>
      <c r="N3003">
        <v>6607.71</v>
      </c>
      <c r="O3003" s="2">
        <v>0.2</v>
      </c>
      <c r="P3003">
        <v>1321.54</v>
      </c>
      <c r="Q3003">
        <v>5286.17</v>
      </c>
      <c r="R3003" t="s">
        <v>31</v>
      </c>
      <c r="S3003" t="s">
        <v>60</v>
      </c>
      <c r="T3003" s="2">
        <v>0.2</v>
      </c>
      <c r="U3003">
        <v>1057.23</v>
      </c>
    </row>
    <row r="3004" spans="1:21" x14ac:dyDescent="0.3">
      <c r="A3004" t="s">
        <v>13113</v>
      </c>
      <c r="B3004" s="1">
        <v>45512</v>
      </c>
      <c r="C3004" t="s">
        <v>1443</v>
      </c>
      <c r="D3004" t="s">
        <v>13114</v>
      </c>
      <c r="E3004" t="s">
        <v>24</v>
      </c>
      <c r="F3004" t="s">
        <v>143</v>
      </c>
      <c r="G3004" t="s">
        <v>26</v>
      </c>
      <c r="H3004" t="s">
        <v>45</v>
      </c>
      <c r="I3004" t="s">
        <v>113</v>
      </c>
      <c r="J3004" t="s">
        <v>13115</v>
      </c>
      <c r="K3004" t="s">
        <v>13116</v>
      </c>
      <c r="L3004">
        <v>8</v>
      </c>
      <c r="M3004">
        <v>1250.74</v>
      </c>
      <c r="N3004">
        <v>10005.92</v>
      </c>
      <c r="O3004" s="2">
        <v>0.15</v>
      </c>
      <c r="P3004">
        <v>1500.89</v>
      </c>
      <c r="Q3004">
        <v>8505.0300000000007</v>
      </c>
      <c r="R3004" t="s">
        <v>31</v>
      </c>
      <c r="S3004" t="s">
        <v>32</v>
      </c>
      <c r="T3004" s="2">
        <v>0.15</v>
      </c>
      <c r="U3004">
        <v>1275.75</v>
      </c>
    </row>
    <row r="3005" spans="1:21" x14ac:dyDescent="0.3">
      <c r="A3005" t="s">
        <v>13117</v>
      </c>
      <c r="B3005" s="1">
        <v>45290</v>
      </c>
      <c r="C3005" t="s">
        <v>11978</v>
      </c>
      <c r="D3005" t="s">
        <v>13118</v>
      </c>
      <c r="E3005" t="s">
        <v>142</v>
      </c>
      <c r="F3005" t="s">
        <v>143</v>
      </c>
      <c r="G3005" t="s">
        <v>26</v>
      </c>
      <c r="H3005" t="s">
        <v>45</v>
      </c>
      <c r="I3005" t="s">
        <v>113</v>
      </c>
      <c r="J3005" t="s">
        <v>13119</v>
      </c>
      <c r="K3005" t="s">
        <v>13120</v>
      </c>
      <c r="L3005">
        <v>6</v>
      </c>
      <c r="M3005">
        <v>1536.13</v>
      </c>
      <c r="N3005">
        <v>9216.7800000000007</v>
      </c>
      <c r="O3005" s="2">
        <v>0</v>
      </c>
      <c r="P3005">
        <v>0</v>
      </c>
      <c r="Q3005">
        <v>9216.7800000000007</v>
      </c>
      <c r="R3005" t="s">
        <v>76</v>
      </c>
      <c r="S3005" t="s">
        <v>32</v>
      </c>
      <c r="T3005" s="2">
        <v>0.1</v>
      </c>
      <c r="U3005">
        <v>921.68</v>
      </c>
    </row>
    <row r="3006" spans="1:21" x14ac:dyDescent="0.3">
      <c r="A3006" t="s">
        <v>13121</v>
      </c>
      <c r="B3006" s="1">
        <v>45601</v>
      </c>
      <c r="C3006" t="s">
        <v>13122</v>
      </c>
      <c r="D3006" t="s">
        <v>13123</v>
      </c>
      <c r="E3006" t="s">
        <v>36</v>
      </c>
      <c r="F3006" t="s">
        <v>71</v>
      </c>
      <c r="G3006" t="s">
        <v>81</v>
      </c>
      <c r="H3006" t="s">
        <v>72</v>
      </c>
      <c r="I3006" t="s">
        <v>150</v>
      </c>
      <c r="J3006" t="s">
        <v>13124</v>
      </c>
      <c r="K3006" t="s">
        <v>13125</v>
      </c>
      <c r="L3006">
        <v>2</v>
      </c>
      <c r="M3006">
        <v>5227.13</v>
      </c>
      <c r="N3006">
        <v>10454.26</v>
      </c>
      <c r="O3006" s="2">
        <v>0.1</v>
      </c>
      <c r="P3006">
        <v>1045.43</v>
      </c>
      <c r="Q3006">
        <v>9408.83</v>
      </c>
      <c r="R3006" t="s">
        <v>49</v>
      </c>
      <c r="S3006" t="s">
        <v>32</v>
      </c>
      <c r="T3006" s="2">
        <v>0.25</v>
      </c>
      <c r="U3006">
        <v>2352.21</v>
      </c>
    </row>
    <row r="3007" spans="1:21" x14ac:dyDescent="0.3">
      <c r="A3007" t="s">
        <v>13126</v>
      </c>
      <c r="B3007" s="1">
        <v>45648</v>
      </c>
      <c r="C3007" t="s">
        <v>13127</v>
      </c>
      <c r="D3007" t="s">
        <v>13128</v>
      </c>
      <c r="E3007" t="s">
        <v>36</v>
      </c>
      <c r="F3007" t="s">
        <v>370</v>
      </c>
      <c r="G3007" t="s">
        <v>81</v>
      </c>
      <c r="H3007" t="s">
        <v>72</v>
      </c>
      <c r="I3007" t="s">
        <v>185</v>
      </c>
      <c r="J3007" t="s">
        <v>13129</v>
      </c>
      <c r="K3007" t="s">
        <v>13130</v>
      </c>
      <c r="L3007">
        <v>6</v>
      </c>
      <c r="M3007">
        <v>1625.03</v>
      </c>
      <c r="N3007">
        <v>9750.18</v>
      </c>
      <c r="O3007" s="2">
        <v>0.25</v>
      </c>
      <c r="P3007">
        <v>2437.5500000000002</v>
      </c>
      <c r="Q3007">
        <v>7312.63</v>
      </c>
      <c r="R3007" t="s">
        <v>76</v>
      </c>
      <c r="S3007" t="s">
        <v>50</v>
      </c>
      <c r="T3007" s="2">
        <v>0.15</v>
      </c>
      <c r="U3007">
        <v>1096.8900000000001</v>
      </c>
    </row>
    <row r="3008" spans="1:21" x14ac:dyDescent="0.3">
      <c r="A3008" t="s">
        <v>13131</v>
      </c>
      <c r="B3008" s="1">
        <v>45601</v>
      </c>
      <c r="C3008" t="s">
        <v>10866</v>
      </c>
      <c r="D3008" t="s">
        <v>13132</v>
      </c>
      <c r="E3008" t="s">
        <v>36</v>
      </c>
      <c r="F3008" t="s">
        <v>25</v>
      </c>
      <c r="G3008" t="s">
        <v>81</v>
      </c>
      <c r="H3008" t="s">
        <v>55</v>
      </c>
      <c r="I3008" t="s">
        <v>100</v>
      </c>
      <c r="J3008" t="s">
        <v>13133</v>
      </c>
      <c r="K3008" t="s">
        <v>13134</v>
      </c>
      <c r="L3008">
        <v>8</v>
      </c>
      <c r="M3008">
        <v>7668.98</v>
      </c>
      <c r="N3008">
        <v>61351.839999999997</v>
      </c>
      <c r="O3008" s="2">
        <v>0</v>
      </c>
      <c r="P3008">
        <v>0</v>
      </c>
      <c r="Q3008">
        <v>61351.839999999997</v>
      </c>
      <c r="R3008" t="s">
        <v>76</v>
      </c>
      <c r="S3008" t="s">
        <v>77</v>
      </c>
      <c r="T3008" s="2">
        <v>0.25</v>
      </c>
      <c r="U3008">
        <v>15337.96</v>
      </c>
    </row>
    <row r="3009" spans="1:21" x14ac:dyDescent="0.3">
      <c r="A3009" t="s">
        <v>13135</v>
      </c>
      <c r="B3009" s="1">
        <v>45669</v>
      </c>
      <c r="C3009" t="s">
        <v>13136</v>
      </c>
      <c r="D3009" t="s">
        <v>13137</v>
      </c>
      <c r="E3009" t="s">
        <v>142</v>
      </c>
      <c r="F3009" t="s">
        <v>25</v>
      </c>
      <c r="G3009" t="s">
        <v>26</v>
      </c>
      <c r="H3009" t="s">
        <v>27</v>
      </c>
      <c r="I3009" t="s">
        <v>157</v>
      </c>
      <c r="J3009" t="s">
        <v>13138</v>
      </c>
      <c r="K3009" t="s">
        <v>13139</v>
      </c>
      <c r="L3009">
        <v>2</v>
      </c>
      <c r="M3009">
        <v>6062.2</v>
      </c>
      <c r="N3009">
        <v>12124.4</v>
      </c>
      <c r="O3009" s="2">
        <v>0.05</v>
      </c>
      <c r="P3009">
        <v>606.22</v>
      </c>
      <c r="Q3009">
        <v>11518.18</v>
      </c>
      <c r="R3009" t="s">
        <v>176</v>
      </c>
      <c r="S3009" t="s">
        <v>50</v>
      </c>
      <c r="T3009" s="2">
        <v>0.1</v>
      </c>
      <c r="U3009">
        <v>1151.82</v>
      </c>
    </row>
    <row r="3010" spans="1:21" x14ac:dyDescent="0.3">
      <c r="A3010" t="s">
        <v>13140</v>
      </c>
      <c r="B3010" s="1">
        <v>45195</v>
      </c>
      <c r="C3010" t="s">
        <v>13141</v>
      </c>
      <c r="D3010" t="s">
        <v>13142</v>
      </c>
      <c r="E3010" t="s">
        <v>24</v>
      </c>
      <c r="F3010" t="s">
        <v>143</v>
      </c>
      <c r="G3010" t="s">
        <v>81</v>
      </c>
      <c r="H3010" t="s">
        <v>72</v>
      </c>
      <c r="I3010" t="s">
        <v>73</v>
      </c>
      <c r="J3010" t="s">
        <v>13143</v>
      </c>
      <c r="K3010" t="s">
        <v>13144</v>
      </c>
      <c r="L3010">
        <v>5</v>
      </c>
      <c r="M3010">
        <v>6569.98</v>
      </c>
      <c r="N3010">
        <v>32849.9</v>
      </c>
      <c r="O3010" s="2">
        <v>0.2</v>
      </c>
      <c r="P3010">
        <v>6569.98</v>
      </c>
      <c r="Q3010">
        <v>26279.919999999998</v>
      </c>
      <c r="R3010" t="s">
        <v>49</v>
      </c>
      <c r="S3010" t="s">
        <v>50</v>
      </c>
      <c r="T3010" s="2">
        <v>0.15</v>
      </c>
      <c r="U3010">
        <v>3941.99</v>
      </c>
    </row>
    <row r="3011" spans="1:21" x14ac:dyDescent="0.3">
      <c r="A3011" t="s">
        <v>13145</v>
      </c>
      <c r="B3011" s="1">
        <v>45683</v>
      </c>
      <c r="C3011" t="s">
        <v>13146</v>
      </c>
      <c r="D3011" t="s">
        <v>13147</v>
      </c>
      <c r="E3011" t="s">
        <v>54</v>
      </c>
      <c r="F3011" t="s">
        <v>119</v>
      </c>
      <c r="G3011" t="s">
        <v>26</v>
      </c>
      <c r="H3011" t="s">
        <v>27</v>
      </c>
      <c r="I3011" t="s">
        <v>157</v>
      </c>
      <c r="J3011" t="s">
        <v>13148</v>
      </c>
      <c r="K3011" t="s">
        <v>4465</v>
      </c>
      <c r="L3011">
        <v>9</v>
      </c>
      <c r="M3011">
        <v>6859.87</v>
      </c>
      <c r="N3011">
        <v>61738.83</v>
      </c>
      <c r="O3011" s="2">
        <v>0.05</v>
      </c>
      <c r="P3011">
        <v>3086.94</v>
      </c>
      <c r="Q3011">
        <v>58651.89</v>
      </c>
      <c r="R3011" t="s">
        <v>176</v>
      </c>
      <c r="S3011" t="s">
        <v>60</v>
      </c>
      <c r="T3011" s="2">
        <v>0.15</v>
      </c>
      <c r="U3011">
        <v>8797.7800000000007</v>
      </c>
    </row>
    <row r="3012" spans="1:21" x14ac:dyDescent="0.3">
      <c r="A3012" t="s">
        <v>13149</v>
      </c>
      <c r="B3012" s="1">
        <v>45324</v>
      </c>
      <c r="C3012" t="s">
        <v>10174</v>
      </c>
      <c r="D3012" t="s">
        <v>13150</v>
      </c>
      <c r="E3012" t="s">
        <v>43</v>
      </c>
      <c r="F3012" t="s">
        <v>64</v>
      </c>
      <c r="G3012" t="s">
        <v>81</v>
      </c>
      <c r="H3012" t="s">
        <v>27</v>
      </c>
      <c r="I3012" t="s">
        <v>157</v>
      </c>
      <c r="J3012" t="s">
        <v>6850</v>
      </c>
      <c r="K3012" t="s">
        <v>13151</v>
      </c>
      <c r="L3012">
        <v>7</v>
      </c>
      <c r="M3012">
        <v>2182.66</v>
      </c>
      <c r="N3012">
        <v>15278.62</v>
      </c>
      <c r="O3012" s="2">
        <v>0.2</v>
      </c>
      <c r="P3012">
        <v>3055.72</v>
      </c>
      <c r="Q3012">
        <v>12222.9</v>
      </c>
      <c r="R3012" t="s">
        <v>176</v>
      </c>
      <c r="S3012" t="s">
        <v>50</v>
      </c>
      <c r="T3012" s="2">
        <v>0.1</v>
      </c>
      <c r="U3012">
        <v>1222.29</v>
      </c>
    </row>
    <row r="3013" spans="1:21" x14ac:dyDescent="0.3">
      <c r="A3013" t="s">
        <v>13152</v>
      </c>
      <c r="B3013" s="1">
        <v>45791</v>
      </c>
      <c r="C3013" t="s">
        <v>13153</v>
      </c>
      <c r="D3013" t="s">
        <v>13154</v>
      </c>
      <c r="E3013" t="s">
        <v>36</v>
      </c>
      <c r="F3013" t="s">
        <v>25</v>
      </c>
      <c r="G3013" t="s">
        <v>81</v>
      </c>
      <c r="H3013" t="s">
        <v>72</v>
      </c>
      <c r="I3013" t="s">
        <v>73</v>
      </c>
      <c r="J3013" t="s">
        <v>13155</v>
      </c>
      <c r="K3013" t="s">
        <v>13156</v>
      </c>
      <c r="L3013">
        <v>2</v>
      </c>
      <c r="M3013">
        <v>3032.2</v>
      </c>
      <c r="N3013">
        <v>6064.4</v>
      </c>
      <c r="O3013" s="2">
        <v>0.15</v>
      </c>
      <c r="P3013">
        <v>909.66</v>
      </c>
      <c r="Q3013">
        <v>5154.74</v>
      </c>
      <c r="R3013" t="s">
        <v>31</v>
      </c>
      <c r="S3013" t="s">
        <v>50</v>
      </c>
      <c r="T3013" s="2">
        <v>0.15</v>
      </c>
      <c r="U3013">
        <v>773.21</v>
      </c>
    </row>
    <row r="3014" spans="1:21" x14ac:dyDescent="0.3">
      <c r="A3014" t="s">
        <v>13157</v>
      </c>
      <c r="B3014" s="1">
        <v>45693</v>
      </c>
      <c r="C3014" t="s">
        <v>4959</v>
      </c>
      <c r="D3014" t="s">
        <v>13158</v>
      </c>
      <c r="E3014" t="s">
        <v>24</v>
      </c>
      <c r="F3014" t="s">
        <v>37</v>
      </c>
      <c r="G3014" t="s">
        <v>81</v>
      </c>
      <c r="H3014" t="s">
        <v>27</v>
      </c>
      <c r="I3014" t="s">
        <v>28</v>
      </c>
      <c r="J3014" t="s">
        <v>13159</v>
      </c>
      <c r="K3014" t="s">
        <v>13160</v>
      </c>
      <c r="L3014">
        <v>2</v>
      </c>
      <c r="M3014">
        <v>5715.97</v>
      </c>
      <c r="N3014">
        <v>11431.94</v>
      </c>
      <c r="O3014" s="2">
        <v>0.15</v>
      </c>
      <c r="P3014">
        <v>1714.79</v>
      </c>
      <c r="Q3014">
        <v>9717.15</v>
      </c>
      <c r="R3014" t="s">
        <v>176</v>
      </c>
      <c r="S3014" t="s">
        <v>60</v>
      </c>
      <c r="T3014" s="2">
        <v>0.2</v>
      </c>
      <c r="U3014">
        <v>1943.43</v>
      </c>
    </row>
    <row r="3015" spans="1:21" x14ac:dyDescent="0.3">
      <c r="A3015" t="s">
        <v>13161</v>
      </c>
      <c r="B3015" s="1">
        <v>44935</v>
      </c>
      <c r="C3015" t="s">
        <v>13162</v>
      </c>
      <c r="D3015" t="s">
        <v>1290</v>
      </c>
      <c r="E3015" t="s">
        <v>24</v>
      </c>
      <c r="F3015" t="s">
        <v>87</v>
      </c>
      <c r="G3015" t="s">
        <v>81</v>
      </c>
      <c r="H3015" t="s">
        <v>55</v>
      </c>
      <c r="I3015" t="s">
        <v>56</v>
      </c>
      <c r="J3015" t="s">
        <v>13163</v>
      </c>
      <c r="K3015" t="s">
        <v>8663</v>
      </c>
      <c r="L3015">
        <v>2</v>
      </c>
      <c r="M3015">
        <v>7025.15</v>
      </c>
      <c r="N3015">
        <v>14050.3</v>
      </c>
      <c r="O3015" s="2">
        <v>0</v>
      </c>
      <c r="P3015">
        <v>0</v>
      </c>
      <c r="Q3015">
        <v>14050.3</v>
      </c>
      <c r="R3015" t="s">
        <v>49</v>
      </c>
      <c r="S3015" t="s">
        <v>50</v>
      </c>
      <c r="T3015" s="2">
        <v>0.3</v>
      </c>
      <c r="U3015">
        <v>4215.09</v>
      </c>
    </row>
    <row r="3016" spans="1:21" x14ac:dyDescent="0.3">
      <c r="A3016" t="s">
        <v>13164</v>
      </c>
      <c r="B3016" s="1">
        <v>45461</v>
      </c>
      <c r="C3016" t="s">
        <v>5267</v>
      </c>
      <c r="D3016" t="s">
        <v>13165</v>
      </c>
      <c r="E3016" t="s">
        <v>142</v>
      </c>
      <c r="F3016" t="s">
        <v>64</v>
      </c>
      <c r="G3016" t="s">
        <v>26</v>
      </c>
      <c r="H3016" t="s">
        <v>45</v>
      </c>
      <c r="I3016" t="s">
        <v>46</v>
      </c>
      <c r="J3016" t="s">
        <v>13166</v>
      </c>
      <c r="K3016" t="s">
        <v>13167</v>
      </c>
      <c r="L3016">
        <v>6</v>
      </c>
      <c r="M3016">
        <v>803.03</v>
      </c>
      <c r="N3016">
        <v>4818.18</v>
      </c>
      <c r="O3016" s="2">
        <v>0</v>
      </c>
      <c r="P3016">
        <v>0</v>
      </c>
      <c r="Q3016">
        <v>4818.18</v>
      </c>
      <c r="R3016" t="s">
        <v>176</v>
      </c>
      <c r="S3016" t="s">
        <v>50</v>
      </c>
      <c r="T3016" s="2">
        <v>0.15</v>
      </c>
      <c r="U3016">
        <v>722.73</v>
      </c>
    </row>
    <row r="3017" spans="1:21" x14ac:dyDescent="0.3">
      <c r="A3017" t="s">
        <v>13168</v>
      </c>
      <c r="B3017" s="1">
        <v>45020</v>
      </c>
      <c r="C3017" t="s">
        <v>13169</v>
      </c>
      <c r="D3017" t="s">
        <v>8661</v>
      </c>
      <c r="E3017" t="s">
        <v>142</v>
      </c>
      <c r="F3017" t="s">
        <v>163</v>
      </c>
      <c r="G3017" t="s">
        <v>81</v>
      </c>
      <c r="H3017" t="s">
        <v>45</v>
      </c>
      <c r="I3017" t="s">
        <v>113</v>
      </c>
      <c r="J3017" t="s">
        <v>1316</v>
      </c>
      <c r="K3017" t="s">
        <v>12260</v>
      </c>
      <c r="L3017">
        <v>10</v>
      </c>
      <c r="M3017">
        <v>5389.85</v>
      </c>
      <c r="N3017">
        <v>53898.5</v>
      </c>
      <c r="O3017" s="2">
        <v>0.15</v>
      </c>
      <c r="P3017">
        <v>8084.77</v>
      </c>
      <c r="Q3017">
        <v>45813.73</v>
      </c>
      <c r="R3017" t="s">
        <v>176</v>
      </c>
      <c r="S3017" t="s">
        <v>60</v>
      </c>
      <c r="T3017" s="2">
        <v>0.2</v>
      </c>
      <c r="U3017">
        <v>9162.75</v>
      </c>
    </row>
    <row r="3018" spans="1:21" x14ac:dyDescent="0.3">
      <c r="A3018" t="s">
        <v>13170</v>
      </c>
      <c r="B3018" s="1">
        <v>45385</v>
      </c>
      <c r="C3018" t="s">
        <v>1541</v>
      </c>
      <c r="D3018" t="s">
        <v>4938</v>
      </c>
      <c r="E3018" t="s">
        <v>142</v>
      </c>
      <c r="F3018" t="s">
        <v>87</v>
      </c>
      <c r="G3018" t="s">
        <v>26</v>
      </c>
      <c r="H3018" t="s">
        <v>45</v>
      </c>
      <c r="I3018" t="s">
        <v>46</v>
      </c>
      <c r="J3018" t="s">
        <v>13171</v>
      </c>
      <c r="K3018" t="s">
        <v>13172</v>
      </c>
      <c r="L3018">
        <v>6</v>
      </c>
      <c r="M3018">
        <v>2438.61</v>
      </c>
      <c r="N3018">
        <v>14631.66</v>
      </c>
      <c r="O3018" s="2">
        <v>0.15</v>
      </c>
      <c r="P3018">
        <v>2194.75</v>
      </c>
      <c r="Q3018">
        <v>12436.91</v>
      </c>
      <c r="R3018" t="s">
        <v>59</v>
      </c>
      <c r="S3018" t="s">
        <v>32</v>
      </c>
      <c r="T3018" s="2">
        <v>0.25</v>
      </c>
      <c r="U3018">
        <v>3109.23</v>
      </c>
    </row>
    <row r="3019" spans="1:21" x14ac:dyDescent="0.3">
      <c r="A3019" t="s">
        <v>13173</v>
      </c>
      <c r="B3019" s="1">
        <v>45115</v>
      </c>
      <c r="C3019" t="s">
        <v>5650</v>
      </c>
      <c r="D3019" t="s">
        <v>13174</v>
      </c>
      <c r="E3019" t="s">
        <v>43</v>
      </c>
      <c r="F3019" t="s">
        <v>143</v>
      </c>
      <c r="G3019" t="s">
        <v>81</v>
      </c>
      <c r="H3019" t="s">
        <v>45</v>
      </c>
      <c r="I3019" t="s">
        <v>144</v>
      </c>
      <c r="J3019" t="s">
        <v>11518</v>
      </c>
      <c r="K3019" t="s">
        <v>2883</v>
      </c>
      <c r="L3019">
        <v>3</v>
      </c>
      <c r="M3019">
        <v>5998.79</v>
      </c>
      <c r="N3019">
        <v>17996.37</v>
      </c>
      <c r="O3019" s="2">
        <v>0.15</v>
      </c>
      <c r="P3019">
        <v>2699.46</v>
      </c>
      <c r="Q3019">
        <v>15296.91</v>
      </c>
      <c r="R3019" t="s">
        <v>176</v>
      </c>
      <c r="S3019" t="s">
        <v>77</v>
      </c>
      <c r="T3019" s="2">
        <v>0.1</v>
      </c>
      <c r="U3019">
        <v>1529.69</v>
      </c>
    </row>
    <row r="3020" spans="1:21" x14ac:dyDescent="0.3">
      <c r="A3020" t="s">
        <v>13175</v>
      </c>
      <c r="B3020" s="1">
        <v>45793</v>
      </c>
      <c r="C3020" t="s">
        <v>13176</v>
      </c>
      <c r="D3020" t="s">
        <v>13177</v>
      </c>
      <c r="E3020" t="s">
        <v>54</v>
      </c>
      <c r="F3020" t="s">
        <v>44</v>
      </c>
      <c r="G3020" t="s">
        <v>81</v>
      </c>
      <c r="H3020" t="s">
        <v>55</v>
      </c>
      <c r="I3020" t="s">
        <v>56</v>
      </c>
      <c r="J3020" t="s">
        <v>13178</v>
      </c>
      <c r="K3020" t="s">
        <v>13179</v>
      </c>
      <c r="L3020">
        <v>3</v>
      </c>
      <c r="M3020">
        <v>744.55</v>
      </c>
      <c r="N3020">
        <v>2233.65</v>
      </c>
      <c r="O3020" s="2">
        <v>0.05</v>
      </c>
      <c r="P3020">
        <v>111.68</v>
      </c>
      <c r="Q3020">
        <v>2121.9699999999998</v>
      </c>
      <c r="R3020" t="s">
        <v>176</v>
      </c>
      <c r="S3020" t="s">
        <v>77</v>
      </c>
      <c r="T3020" s="2">
        <v>0.2</v>
      </c>
      <c r="U3020">
        <v>424.39</v>
      </c>
    </row>
    <row r="3021" spans="1:21" x14ac:dyDescent="0.3">
      <c r="A3021" t="s">
        <v>13180</v>
      </c>
      <c r="B3021" s="1">
        <v>45231</v>
      </c>
      <c r="C3021" t="s">
        <v>6684</v>
      </c>
      <c r="D3021" t="s">
        <v>3800</v>
      </c>
      <c r="E3021" t="s">
        <v>142</v>
      </c>
      <c r="F3021" t="s">
        <v>119</v>
      </c>
      <c r="G3021" t="s">
        <v>81</v>
      </c>
      <c r="H3021" t="s">
        <v>45</v>
      </c>
      <c r="I3021" t="s">
        <v>136</v>
      </c>
      <c r="J3021" t="s">
        <v>13181</v>
      </c>
      <c r="K3021" t="s">
        <v>336</v>
      </c>
      <c r="L3021">
        <v>2</v>
      </c>
      <c r="M3021">
        <v>7346.06</v>
      </c>
      <c r="N3021">
        <v>14692.12</v>
      </c>
      <c r="O3021" s="2">
        <v>0.25</v>
      </c>
      <c r="P3021">
        <v>3673.03</v>
      </c>
      <c r="Q3021">
        <v>11019.09</v>
      </c>
      <c r="R3021" t="s">
        <v>176</v>
      </c>
      <c r="S3021" t="s">
        <v>77</v>
      </c>
      <c r="T3021" s="2">
        <v>0.2</v>
      </c>
      <c r="U3021">
        <v>2203.8200000000002</v>
      </c>
    </row>
    <row r="3022" spans="1:21" x14ac:dyDescent="0.3">
      <c r="A3022" t="s">
        <v>13182</v>
      </c>
      <c r="B3022" s="1">
        <v>45462</v>
      </c>
      <c r="C3022" t="s">
        <v>5465</v>
      </c>
      <c r="D3022" t="s">
        <v>8628</v>
      </c>
      <c r="E3022" t="s">
        <v>54</v>
      </c>
      <c r="F3022" t="s">
        <v>370</v>
      </c>
      <c r="G3022" t="s">
        <v>26</v>
      </c>
      <c r="H3022" t="s">
        <v>27</v>
      </c>
      <c r="I3022" t="s">
        <v>157</v>
      </c>
      <c r="J3022" t="s">
        <v>7278</v>
      </c>
      <c r="K3022" t="s">
        <v>13183</v>
      </c>
      <c r="L3022">
        <v>9</v>
      </c>
      <c r="M3022">
        <v>4326.37</v>
      </c>
      <c r="N3022">
        <v>38937.33</v>
      </c>
      <c r="O3022" s="2">
        <v>0.3</v>
      </c>
      <c r="P3022">
        <v>11681.2</v>
      </c>
      <c r="Q3022">
        <v>27256.13</v>
      </c>
      <c r="R3022" t="s">
        <v>176</v>
      </c>
      <c r="S3022" t="s">
        <v>60</v>
      </c>
      <c r="T3022" s="2">
        <v>0.2</v>
      </c>
      <c r="U3022">
        <v>5451.23</v>
      </c>
    </row>
    <row r="3023" spans="1:21" x14ac:dyDescent="0.3">
      <c r="A3023" t="s">
        <v>13184</v>
      </c>
      <c r="B3023" s="1">
        <v>45572</v>
      </c>
      <c r="C3023" t="s">
        <v>13185</v>
      </c>
      <c r="D3023" t="s">
        <v>13186</v>
      </c>
      <c r="E3023" t="s">
        <v>43</v>
      </c>
      <c r="F3023" t="s">
        <v>37</v>
      </c>
      <c r="G3023" t="s">
        <v>26</v>
      </c>
      <c r="H3023" t="s">
        <v>27</v>
      </c>
      <c r="I3023" t="s">
        <v>93</v>
      </c>
      <c r="J3023" t="s">
        <v>13070</v>
      </c>
      <c r="K3023" t="s">
        <v>13187</v>
      </c>
      <c r="L3023">
        <v>3</v>
      </c>
      <c r="M3023">
        <v>2140.1999999999998</v>
      </c>
      <c r="N3023">
        <v>6420.6</v>
      </c>
      <c r="O3023" s="2">
        <v>0.1</v>
      </c>
      <c r="P3023">
        <v>642.05999999999995</v>
      </c>
      <c r="Q3023">
        <v>5778.54</v>
      </c>
      <c r="R3023" t="s">
        <v>176</v>
      </c>
      <c r="S3023" t="s">
        <v>60</v>
      </c>
      <c r="T3023" s="2">
        <v>0.1</v>
      </c>
      <c r="U3023">
        <v>577.85</v>
      </c>
    </row>
    <row r="3024" spans="1:21" x14ac:dyDescent="0.3">
      <c r="A3024" t="s">
        <v>13188</v>
      </c>
      <c r="B3024" s="1">
        <v>45061</v>
      </c>
      <c r="C3024" t="s">
        <v>2742</v>
      </c>
      <c r="D3024" t="s">
        <v>13189</v>
      </c>
      <c r="E3024" t="s">
        <v>142</v>
      </c>
      <c r="F3024" t="s">
        <v>37</v>
      </c>
      <c r="G3024" t="s">
        <v>81</v>
      </c>
      <c r="H3024" t="s">
        <v>72</v>
      </c>
      <c r="I3024" t="s">
        <v>73</v>
      </c>
      <c r="J3024" t="s">
        <v>13190</v>
      </c>
      <c r="K3024" t="s">
        <v>13191</v>
      </c>
      <c r="L3024">
        <v>8</v>
      </c>
      <c r="M3024">
        <v>6888.9</v>
      </c>
      <c r="N3024">
        <v>55111.199999999997</v>
      </c>
      <c r="O3024" s="2">
        <v>0.05</v>
      </c>
      <c r="P3024">
        <v>2755.56</v>
      </c>
      <c r="Q3024">
        <v>52355.64</v>
      </c>
      <c r="R3024" t="s">
        <v>76</v>
      </c>
      <c r="S3024" t="s">
        <v>77</v>
      </c>
      <c r="T3024" s="2">
        <v>0.1</v>
      </c>
      <c r="U3024">
        <v>5235.5600000000004</v>
      </c>
    </row>
    <row r="3025" spans="1:21" x14ac:dyDescent="0.3">
      <c r="A3025" t="s">
        <v>13192</v>
      </c>
      <c r="B3025" s="1">
        <v>45839</v>
      </c>
      <c r="C3025" t="s">
        <v>79</v>
      </c>
      <c r="D3025" t="s">
        <v>13193</v>
      </c>
      <c r="E3025" t="s">
        <v>54</v>
      </c>
      <c r="F3025" t="s">
        <v>71</v>
      </c>
      <c r="G3025" t="s">
        <v>81</v>
      </c>
      <c r="H3025" t="s">
        <v>45</v>
      </c>
      <c r="I3025" t="s">
        <v>144</v>
      </c>
      <c r="J3025" t="s">
        <v>13194</v>
      </c>
      <c r="K3025" t="s">
        <v>13195</v>
      </c>
      <c r="L3025">
        <v>9</v>
      </c>
      <c r="M3025">
        <v>4693.22</v>
      </c>
      <c r="N3025">
        <v>42238.98</v>
      </c>
      <c r="O3025" s="2">
        <v>0.3</v>
      </c>
      <c r="P3025">
        <v>12671.69</v>
      </c>
      <c r="Q3025">
        <v>29567.29</v>
      </c>
      <c r="R3025" t="s">
        <v>31</v>
      </c>
      <c r="S3025" t="s">
        <v>32</v>
      </c>
      <c r="T3025" s="2">
        <v>0.3</v>
      </c>
      <c r="U3025">
        <v>8870.19</v>
      </c>
    </row>
    <row r="3026" spans="1:21" x14ac:dyDescent="0.3">
      <c r="A3026" t="s">
        <v>13196</v>
      </c>
      <c r="B3026" s="1">
        <v>45877</v>
      </c>
      <c r="C3026" t="s">
        <v>13197</v>
      </c>
      <c r="D3026" t="s">
        <v>13198</v>
      </c>
      <c r="E3026" t="s">
        <v>24</v>
      </c>
      <c r="F3026" t="s">
        <v>112</v>
      </c>
      <c r="G3026" t="s">
        <v>81</v>
      </c>
      <c r="H3026" t="s">
        <v>55</v>
      </c>
      <c r="I3026" t="s">
        <v>100</v>
      </c>
      <c r="J3026" t="s">
        <v>12910</v>
      </c>
      <c r="K3026" t="s">
        <v>13199</v>
      </c>
      <c r="L3026">
        <v>1</v>
      </c>
      <c r="M3026">
        <v>1289.75</v>
      </c>
      <c r="N3026">
        <v>1289.75</v>
      </c>
      <c r="O3026" s="2">
        <v>0.2</v>
      </c>
      <c r="P3026">
        <v>257.95</v>
      </c>
      <c r="Q3026">
        <v>1031.8</v>
      </c>
      <c r="R3026" t="s">
        <v>31</v>
      </c>
      <c r="S3026" t="s">
        <v>50</v>
      </c>
      <c r="T3026" s="2">
        <v>0.15</v>
      </c>
      <c r="U3026">
        <v>154.77000000000001</v>
      </c>
    </row>
    <row r="3027" spans="1:21" x14ac:dyDescent="0.3">
      <c r="A3027" t="s">
        <v>13200</v>
      </c>
      <c r="B3027" s="1">
        <v>45307</v>
      </c>
      <c r="C3027" t="s">
        <v>13201</v>
      </c>
      <c r="D3027" t="s">
        <v>13202</v>
      </c>
      <c r="E3027" t="s">
        <v>36</v>
      </c>
      <c r="F3027" t="s">
        <v>156</v>
      </c>
      <c r="G3027" t="s">
        <v>81</v>
      </c>
      <c r="H3027" t="s">
        <v>45</v>
      </c>
      <c r="I3027" t="s">
        <v>144</v>
      </c>
      <c r="J3027" t="s">
        <v>13203</v>
      </c>
      <c r="K3027" t="s">
        <v>13204</v>
      </c>
      <c r="L3027">
        <v>6</v>
      </c>
      <c r="M3027">
        <v>1921.69</v>
      </c>
      <c r="N3027">
        <v>11530.14</v>
      </c>
      <c r="O3027" s="2">
        <v>0</v>
      </c>
      <c r="P3027">
        <v>0</v>
      </c>
      <c r="Q3027">
        <v>11530.14</v>
      </c>
      <c r="R3027" t="s">
        <v>49</v>
      </c>
      <c r="S3027" t="s">
        <v>32</v>
      </c>
      <c r="T3027" s="2">
        <v>0.25</v>
      </c>
      <c r="U3027">
        <v>2882.53</v>
      </c>
    </row>
    <row r="3028" spans="1:21" x14ac:dyDescent="0.3">
      <c r="A3028" t="s">
        <v>13205</v>
      </c>
      <c r="B3028" s="1">
        <v>45728</v>
      </c>
      <c r="C3028" t="s">
        <v>4330</v>
      </c>
      <c r="D3028" t="s">
        <v>13206</v>
      </c>
      <c r="E3028" t="s">
        <v>142</v>
      </c>
      <c r="F3028" t="s">
        <v>143</v>
      </c>
      <c r="G3028" t="s">
        <v>81</v>
      </c>
      <c r="H3028" t="s">
        <v>72</v>
      </c>
      <c r="I3028" t="s">
        <v>73</v>
      </c>
      <c r="J3028" t="s">
        <v>13207</v>
      </c>
      <c r="K3028" t="s">
        <v>13208</v>
      </c>
      <c r="L3028">
        <v>1</v>
      </c>
      <c r="M3028">
        <v>1957.35</v>
      </c>
      <c r="N3028">
        <v>1957.35</v>
      </c>
      <c r="O3028" s="2">
        <v>0.25</v>
      </c>
      <c r="P3028">
        <v>489.34</v>
      </c>
      <c r="Q3028">
        <v>1468.01</v>
      </c>
      <c r="R3028" t="s">
        <v>31</v>
      </c>
      <c r="S3028" t="s">
        <v>32</v>
      </c>
      <c r="T3028" s="2">
        <v>0.1</v>
      </c>
      <c r="U3028">
        <v>146.80000000000001</v>
      </c>
    </row>
    <row r="3029" spans="1:21" x14ac:dyDescent="0.3">
      <c r="A3029" t="s">
        <v>13209</v>
      </c>
      <c r="B3029" s="1">
        <v>45682</v>
      </c>
      <c r="C3029" t="s">
        <v>5493</v>
      </c>
      <c r="D3029" t="s">
        <v>13210</v>
      </c>
      <c r="E3029" t="s">
        <v>36</v>
      </c>
      <c r="F3029" t="s">
        <v>37</v>
      </c>
      <c r="G3029" t="s">
        <v>81</v>
      </c>
      <c r="H3029" t="s">
        <v>55</v>
      </c>
      <c r="I3029" t="s">
        <v>130</v>
      </c>
      <c r="J3029" t="s">
        <v>13211</v>
      </c>
      <c r="K3029" t="s">
        <v>13212</v>
      </c>
      <c r="L3029">
        <v>3</v>
      </c>
      <c r="M3029">
        <v>197.76</v>
      </c>
      <c r="N3029">
        <v>593.28</v>
      </c>
      <c r="O3029" s="2">
        <v>0.05</v>
      </c>
      <c r="P3029">
        <v>29.66</v>
      </c>
      <c r="Q3029">
        <v>563.62</v>
      </c>
      <c r="R3029" t="s">
        <v>76</v>
      </c>
      <c r="S3029" t="s">
        <v>77</v>
      </c>
      <c r="T3029" s="2">
        <v>0.25</v>
      </c>
      <c r="U3029">
        <v>140.91</v>
      </c>
    </row>
    <row r="3030" spans="1:21" x14ac:dyDescent="0.3">
      <c r="A3030" t="s">
        <v>13213</v>
      </c>
      <c r="B3030" s="1">
        <v>44934</v>
      </c>
      <c r="C3030" t="s">
        <v>13214</v>
      </c>
      <c r="D3030" t="s">
        <v>13215</v>
      </c>
      <c r="E3030" t="s">
        <v>36</v>
      </c>
      <c r="F3030" t="s">
        <v>64</v>
      </c>
      <c r="G3030" t="s">
        <v>26</v>
      </c>
      <c r="H3030" t="s">
        <v>72</v>
      </c>
      <c r="I3030" t="s">
        <v>106</v>
      </c>
      <c r="J3030" t="s">
        <v>13216</v>
      </c>
      <c r="K3030" t="s">
        <v>13217</v>
      </c>
      <c r="L3030">
        <v>6</v>
      </c>
      <c r="M3030">
        <v>7019.73</v>
      </c>
      <c r="N3030">
        <v>42118.38</v>
      </c>
      <c r="O3030" s="2">
        <v>0.25</v>
      </c>
      <c r="P3030">
        <v>10529.59</v>
      </c>
      <c r="Q3030">
        <v>31588.79</v>
      </c>
      <c r="R3030" t="s">
        <v>31</v>
      </c>
      <c r="S3030" t="s">
        <v>60</v>
      </c>
      <c r="T3030" s="2">
        <v>0.25</v>
      </c>
      <c r="U3030">
        <v>7897.2</v>
      </c>
    </row>
    <row r="3031" spans="1:21" x14ac:dyDescent="0.3">
      <c r="A3031" t="s">
        <v>13218</v>
      </c>
      <c r="B3031" s="1">
        <v>45140</v>
      </c>
      <c r="C3031" t="s">
        <v>13219</v>
      </c>
      <c r="D3031" t="s">
        <v>13220</v>
      </c>
      <c r="E3031" t="s">
        <v>54</v>
      </c>
      <c r="F3031" t="s">
        <v>44</v>
      </c>
      <c r="G3031" t="s">
        <v>81</v>
      </c>
      <c r="H3031" t="s">
        <v>72</v>
      </c>
      <c r="I3031" t="s">
        <v>106</v>
      </c>
      <c r="J3031" t="s">
        <v>13221</v>
      </c>
      <c r="K3031" t="s">
        <v>13222</v>
      </c>
      <c r="L3031">
        <v>8</v>
      </c>
      <c r="M3031">
        <v>1870.13</v>
      </c>
      <c r="N3031">
        <v>14961.04</v>
      </c>
      <c r="O3031" s="2">
        <v>0.05</v>
      </c>
      <c r="P3031">
        <v>748.05</v>
      </c>
      <c r="Q3031">
        <v>14212.99</v>
      </c>
      <c r="R3031" t="s">
        <v>59</v>
      </c>
      <c r="S3031" t="s">
        <v>60</v>
      </c>
      <c r="T3031" s="2">
        <v>0.2</v>
      </c>
      <c r="U3031">
        <v>2842.6</v>
      </c>
    </row>
    <row r="3032" spans="1:21" x14ac:dyDescent="0.3">
      <c r="A3032" t="s">
        <v>13223</v>
      </c>
      <c r="B3032" s="1">
        <v>45434</v>
      </c>
      <c r="C3032" t="s">
        <v>5243</v>
      </c>
      <c r="D3032" t="s">
        <v>8646</v>
      </c>
      <c r="E3032" t="s">
        <v>54</v>
      </c>
      <c r="F3032" t="s">
        <v>163</v>
      </c>
      <c r="G3032" t="s">
        <v>81</v>
      </c>
      <c r="H3032" t="s">
        <v>45</v>
      </c>
      <c r="I3032" t="s">
        <v>144</v>
      </c>
      <c r="J3032" t="s">
        <v>13224</v>
      </c>
      <c r="K3032" t="s">
        <v>13225</v>
      </c>
      <c r="L3032">
        <v>1</v>
      </c>
      <c r="M3032">
        <v>6743.02</v>
      </c>
      <c r="N3032">
        <v>6743.02</v>
      </c>
      <c r="O3032" s="2">
        <v>0.2</v>
      </c>
      <c r="P3032">
        <v>1348.6</v>
      </c>
      <c r="Q3032">
        <v>5394.42</v>
      </c>
      <c r="R3032" t="s">
        <v>76</v>
      </c>
      <c r="S3032" t="s">
        <v>77</v>
      </c>
      <c r="T3032" s="2">
        <v>0.2</v>
      </c>
      <c r="U3032">
        <v>1078.8800000000001</v>
      </c>
    </row>
    <row r="3033" spans="1:21" x14ac:dyDescent="0.3">
      <c r="A3033" t="s">
        <v>13226</v>
      </c>
      <c r="B3033" s="1">
        <v>45482</v>
      </c>
      <c r="C3033" t="s">
        <v>13227</v>
      </c>
      <c r="D3033" t="s">
        <v>13228</v>
      </c>
      <c r="E3033" t="s">
        <v>24</v>
      </c>
      <c r="F3033" t="s">
        <v>71</v>
      </c>
      <c r="G3033" t="s">
        <v>26</v>
      </c>
      <c r="H3033" t="s">
        <v>27</v>
      </c>
      <c r="I3033" t="s">
        <v>28</v>
      </c>
      <c r="J3033" t="s">
        <v>13229</v>
      </c>
      <c r="K3033" t="s">
        <v>13230</v>
      </c>
      <c r="L3033">
        <v>3</v>
      </c>
      <c r="M3033">
        <v>3258.4</v>
      </c>
      <c r="N3033">
        <v>9775.2000000000007</v>
      </c>
      <c r="O3033" s="2">
        <v>0.05</v>
      </c>
      <c r="P3033">
        <v>488.76</v>
      </c>
      <c r="Q3033">
        <v>9286.44</v>
      </c>
      <c r="R3033" t="s">
        <v>31</v>
      </c>
      <c r="S3033" t="s">
        <v>77</v>
      </c>
      <c r="T3033" s="2">
        <v>0.1</v>
      </c>
      <c r="U3033">
        <v>928.64</v>
      </c>
    </row>
    <row r="3034" spans="1:21" x14ac:dyDescent="0.3">
      <c r="A3034" t="s">
        <v>13231</v>
      </c>
      <c r="B3034" s="1">
        <v>45386</v>
      </c>
      <c r="C3034" t="s">
        <v>13232</v>
      </c>
      <c r="D3034" t="s">
        <v>4165</v>
      </c>
      <c r="E3034" t="s">
        <v>24</v>
      </c>
      <c r="F3034" t="s">
        <v>143</v>
      </c>
      <c r="G3034" t="s">
        <v>26</v>
      </c>
      <c r="H3034" t="s">
        <v>45</v>
      </c>
      <c r="I3034" t="s">
        <v>46</v>
      </c>
      <c r="J3034" t="s">
        <v>13233</v>
      </c>
      <c r="K3034" t="s">
        <v>13234</v>
      </c>
      <c r="L3034">
        <v>1</v>
      </c>
      <c r="M3034">
        <v>4735.1499999999996</v>
      </c>
      <c r="N3034">
        <v>4735.1499999999996</v>
      </c>
      <c r="O3034" s="2">
        <v>0.2</v>
      </c>
      <c r="P3034">
        <v>947.03</v>
      </c>
      <c r="Q3034">
        <v>3788.12</v>
      </c>
      <c r="R3034" t="s">
        <v>176</v>
      </c>
      <c r="S3034" t="s">
        <v>50</v>
      </c>
      <c r="T3034" s="2">
        <v>0.1</v>
      </c>
      <c r="U3034">
        <v>378.81</v>
      </c>
    </row>
    <row r="3035" spans="1:21" x14ac:dyDescent="0.3">
      <c r="A3035" t="s">
        <v>13235</v>
      </c>
      <c r="B3035" s="1">
        <v>45801</v>
      </c>
      <c r="C3035" t="s">
        <v>5759</v>
      </c>
      <c r="D3035" t="s">
        <v>13236</v>
      </c>
      <c r="E3035" t="s">
        <v>24</v>
      </c>
      <c r="F3035" t="s">
        <v>143</v>
      </c>
      <c r="G3035" t="s">
        <v>81</v>
      </c>
      <c r="H3035" t="s">
        <v>55</v>
      </c>
      <c r="I3035" t="s">
        <v>56</v>
      </c>
      <c r="J3035" t="s">
        <v>13237</v>
      </c>
      <c r="K3035" t="s">
        <v>13238</v>
      </c>
      <c r="L3035">
        <v>4</v>
      </c>
      <c r="M3035">
        <v>540.36</v>
      </c>
      <c r="N3035">
        <v>2161.44</v>
      </c>
      <c r="O3035" s="2">
        <v>0.2</v>
      </c>
      <c r="P3035">
        <v>432.29</v>
      </c>
      <c r="Q3035">
        <v>1729.15</v>
      </c>
      <c r="R3035" t="s">
        <v>176</v>
      </c>
      <c r="S3035" t="s">
        <v>50</v>
      </c>
      <c r="T3035" s="2">
        <v>0.1</v>
      </c>
      <c r="U3035">
        <v>172.92</v>
      </c>
    </row>
    <row r="3036" spans="1:21" x14ac:dyDescent="0.3">
      <c r="A3036" t="s">
        <v>13239</v>
      </c>
      <c r="B3036" s="1">
        <v>45636</v>
      </c>
      <c r="C3036" t="s">
        <v>13240</v>
      </c>
      <c r="D3036" t="s">
        <v>13241</v>
      </c>
      <c r="E3036" t="s">
        <v>24</v>
      </c>
      <c r="F3036" t="s">
        <v>99</v>
      </c>
      <c r="G3036" t="s">
        <v>26</v>
      </c>
      <c r="H3036" t="s">
        <v>72</v>
      </c>
      <c r="I3036" t="s">
        <v>150</v>
      </c>
      <c r="J3036" t="s">
        <v>13242</v>
      </c>
      <c r="K3036" t="s">
        <v>13243</v>
      </c>
      <c r="L3036">
        <v>10</v>
      </c>
      <c r="M3036">
        <v>3543.01</v>
      </c>
      <c r="N3036">
        <v>35430.1</v>
      </c>
      <c r="O3036" s="2">
        <v>0.25</v>
      </c>
      <c r="P3036">
        <v>8857.52</v>
      </c>
      <c r="Q3036">
        <v>26572.58</v>
      </c>
      <c r="R3036" t="s">
        <v>31</v>
      </c>
      <c r="S3036" t="s">
        <v>50</v>
      </c>
      <c r="T3036" s="2">
        <v>0.2</v>
      </c>
      <c r="U3036">
        <v>5314.52</v>
      </c>
    </row>
    <row r="3037" spans="1:21" x14ac:dyDescent="0.3">
      <c r="A3037" t="s">
        <v>13244</v>
      </c>
      <c r="B3037" s="1">
        <v>45251</v>
      </c>
      <c r="C3037" t="s">
        <v>1037</v>
      </c>
      <c r="D3037" t="s">
        <v>13245</v>
      </c>
      <c r="E3037" t="s">
        <v>142</v>
      </c>
      <c r="F3037" t="s">
        <v>25</v>
      </c>
      <c r="G3037" t="s">
        <v>26</v>
      </c>
      <c r="H3037" t="s">
        <v>55</v>
      </c>
      <c r="I3037" t="s">
        <v>100</v>
      </c>
      <c r="J3037" t="s">
        <v>10154</v>
      </c>
      <c r="K3037" t="s">
        <v>202</v>
      </c>
      <c r="L3037">
        <v>6</v>
      </c>
      <c r="M3037">
        <v>2078.62</v>
      </c>
      <c r="N3037">
        <v>12471.72</v>
      </c>
      <c r="O3037" s="2">
        <v>0.1</v>
      </c>
      <c r="P3037">
        <v>1247.17</v>
      </c>
      <c r="Q3037">
        <v>11224.55</v>
      </c>
      <c r="R3037" t="s">
        <v>76</v>
      </c>
      <c r="S3037" t="s">
        <v>60</v>
      </c>
      <c r="T3037" s="2">
        <v>0.25</v>
      </c>
      <c r="U3037">
        <v>2806.14</v>
      </c>
    </row>
    <row r="3038" spans="1:21" x14ac:dyDescent="0.3">
      <c r="A3038" t="s">
        <v>13246</v>
      </c>
      <c r="B3038" s="1">
        <v>45553</v>
      </c>
      <c r="C3038" t="s">
        <v>13247</v>
      </c>
      <c r="D3038" t="s">
        <v>13248</v>
      </c>
      <c r="E3038" t="s">
        <v>24</v>
      </c>
      <c r="F3038" t="s">
        <v>37</v>
      </c>
      <c r="G3038" t="s">
        <v>26</v>
      </c>
      <c r="H3038" t="s">
        <v>45</v>
      </c>
      <c r="I3038" t="s">
        <v>46</v>
      </c>
      <c r="J3038" t="s">
        <v>13249</v>
      </c>
      <c r="K3038" t="s">
        <v>13250</v>
      </c>
      <c r="L3038">
        <v>2</v>
      </c>
      <c r="M3038">
        <v>6408.85</v>
      </c>
      <c r="N3038">
        <v>12817.7</v>
      </c>
      <c r="O3038" s="2">
        <v>0</v>
      </c>
      <c r="P3038">
        <v>0</v>
      </c>
      <c r="Q3038">
        <v>12817.7</v>
      </c>
      <c r="R3038" t="s">
        <v>49</v>
      </c>
      <c r="S3038" t="s">
        <v>50</v>
      </c>
      <c r="T3038" s="2">
        <v>0.2</v>
      </c>
      <c r="U3038">
        <v>2563.54</v>
      </c>
    </row>
    <row r="3039" spans="1:21" x14ac:dyDescent="0.3">
      <c r="A3039" t="s">
        <v>13251</v>
      </c>
      <c r="B3039" s="1">
        <v>45126</v>
      </c>
      <c r="C3039" t="s">
        <v>13252</v>
      </c>
      <c r="D3039" t="s">
        <v>13253</v>
      </c>
      <c r="E3039" t="s">
        <v>36</v>
      </c>
      <c r="F3039" t="s">
        <v>64</v>
      </c>
      <c r="G3039" t="s">
        <v>26</v>
      </c>
      <c r="H3039" t="s">
        <v>45</v>
      </c>
      <c r="I3039" t="s">
        <v>144</v>
      </c>
      <c r="J3039" t="s">
        <v>13254</v>
      </c>
      <c r="K3039" t="s">
        <v>13255</v>
      </c>
      <c r="L3039">
        <v>6</v>
      </c>
      <c r="M3039">
        <v>1053.6099999999999</v>
      </c>
      <c r="N3039">
        <v>6321.66</v>
      </c>
      <c r="O3039" s="2">
        <v>0.3</v>
      </c>
      <c r="P3039">
        <v>1896.5</v>
      </c>
      <c r="Q3039">
        <v>4425.16</v>
      </c>
      <c r="R3039" t="s">
        <v>76</v>
      </c>
      <c r="S3039" t="s">
        <v>32</v>
      </c>
      <c r="T3039" s="2">
        <v>0.25</v>
      </c>
      <c r="U3039">
        <v>1106.29</v>
      </c>
    </row>
    <row r="3040" spans="1:21" x14ac:dyDescent="0.3">
      <c r="A3040" t="s">
        <v>13256</v>
      </c>
      <c r="B3040" s="1">
        <v>45571</v>
      </c>
      <c r="C3040" t="s">
        <v>13257</v>
      </c>
      <c r="D3040" t="s">
        <v>2820</v>
      </c>
      <c r="E3040" t="s">
        <v>142</v>
      </c>
      <c r="F3040" t="s">
        <v>156</v>
      </c>
      <c r="G3040" t="s">
        <v>26</v>
      </c>
      <c r="H3040" t="s">
        <v>55</v>
      </c>
      <c r="I3040" t="s">
        <v>130</v>
      </c>
      <c r="J3040" t="s">
        <v>13258</v>
      </c>
      <c r="K3040" t="s">
        <v>13259</v>
      </c>
      <c r="L3040">
        <v>3</v>
      </c>
      <c r="M3040">
        <v>6075.48</v>
      </c>
      <c r="N3040">
        <v>18226.439999999999</v>
      </c>
      <c r="O3040" s="2">
        <v>0.3</v>
      </c>
      <c r="P3040">
        <v>5467.93</v>
      </c>
      <c r="Q3040">
        <v>12758.51</v>
      </c>
      <c r="R3040" t="s">
        <v>59</v>
      </c>
      <c r="S3040" t="s">
        <v>50</v>
      </c>
      <c r="T3040" s="2">
        <v>0.25</v>
      </c>
      <c r="U3040">
        <v>3189.63</v>
      </c>
    </row>
    <row r="3041" spans="1:21" x14ac:dyDescent="0.3">
      <c r="A3041" t="s">
        <v>13260</v>
      </c>
      <c r="B3041" s="1">
        <v>45061</v>
      </c>
      <c r="C3041" t="s">
        <v>12790</v>
      </c>
      <c r="D3041" t="s">
        <v>13261</v>
      </c>
      <c r="E3041" t="s">
        <v>24</v>
      </c>
      <c r="F3041" t="s">
        <v>112</v>
      </c>
      <c r="G3041" t="s">
        <v>81</v>
      </c>
      <c r="H3041" t="s">
        <v>55</v>
      </c>
      <c r="I3041" t="s">
        <v>100</v>
      </c>
      <c r="J3041" t="s">
        <v>13262</v>
      </c>
      <c r="K3041" t="s">
        <v>13263</v>
      </c>
      <c r="L3041">
        <v>10</v>
      </c>
      <c r="M3041">
        <v>4178.5200000000004</v>
      </c>
      <c r="N3041">
        <v>41785.199999999997</v>
      </c>
      <c r="O3041" s="2">
        <v>0.2</v>
      </c>
      <c r="P3041">
        <v>8357.0400000000009</v>
      </c>
      <c r="Q3041">
        <v>33428.160000000003</v>
      </c>
      <c r="R3041" t="s">
        <v>49</v>
      </c>
      <c r="S3041" t="s">
        <v>32</v>
      </c>
      <c r="T3041" s="2">
        <v>0.25</v>
      </c>
      <c r="U3041">
        <v>8357.0400000000009</v>
      </c>
    </row>
    <row r="3042" spans="1:21" x14ac:dyDescent="0.3">
      <c r="A3042" t="s">
        <v>13264</v>
      </c>
      <c r="B3042" s="1">
        <v>45572</v>
      </c>
      <c r="C3042" t="s">
        <v>9482</v>
      </c>
      <c r="D3042" t="s">
        <v>13265</v>
      </c>
      <c r="E3042" t="s">
        <v>43</v>
      </c>
      <c r="F3042" t="s">
        <v>99</v>
      </c>
      <c r="G3042" t="s">
        <v>26</v>
      </c>
      <c r="H3042" t="s">
        <v>27</v>
      </c>
      <c r="I3042" t="s">
        <v>157</v>
      </c>
      <c r="J3042" t="s">
        <v>13266</v>
      </c>
      <c r="K3042" t="s">
        <v>2125</v>
      </c>
      <c r="L3042">
        <v>8</v>
      </c>
      <c r="M3042">
        <v>5532.99</v>
      </c>
      <c r="N3042">
        <v>44263.92</v>
      </c>
      <c r="O3042" s="2">
        <v>0.15</v>
      </c>
      <c r="P3042">
        <v>6639.59</v>
      </c>
      <c r="Q3042">
        <v>37624.33</v>
      </c>
      <c r="R3042" t="s">
        <v>59</v>
      </c>
      <c r="S3042" t="s">
        <v>60</v>
      </c>
      <c r="T3042" s="2">
        <v>0.1</v>
      </c>
      <c r="U3042">
        <v>3762.43</v>
      </c>
    </row>
    <row r="3043" spans="1:21" x14ac:dyDescent="0.3">
      <c r="A3043" t="s">
        <v>13267</v>
      </c>
      <c r="B3043" s="1">
        <v>45177</v>
      </c>
      <c r="C3043" t="s">
        <v>13268</v>
      </c>
      <c r="D3043" t="s">
        <v>13269</v>
      </c>
      <c r="E3043" t="s">
        <v>54</v>
      </c>
      <c r="F3043" t="s">
        <v>143</v>
      </c>
      <c r="G3043" t="s">
        <v>26</v>
      </c>
      <c r="H3043" t="s">
        <v>27</v>
      </c>
      <c r="I3043" t="s">
        <v>157</v>
      </c>
      <c r="J3043" t="s">
        <v>13270</v>
      </c>
      <c r="K3043" t="s">
        <v>13271</v>
      </c>
      <c r="L3043">
        <v>5</v>
      </c>
      <c r="M3043">
        <v>3982.96</v>
      </c>
      <c r="N3043">
        <v>19914.8</v>
      </c>
      <c r="O3043" s="2">
        <v>0.25</v>
      </c>
      <c r="P3043">
        <v>4978.7</v>
      </c>
      <c r="Q3043">
        <v>14936.1</v>
      </c>
      <c r="R3043" t="s">
        <v>31</v>
      </c>
      <c r="S3043" t="s">
        <v>77</v>
      </c>
      <c r="T3043" s="2">
        <v>0.15</v>
      </c>
      <c r="U3043">
        <v>2240.41</v>
      </c>
    </row>
    <row r="3044" spans="1:21" x14ac:dyDescent="0.3">
      <c r="A3044" t="s">
        <v>13272</v>
      </c>
      <c r="B3044" s="1">
        <v>45550</v>
      </c>
      <c r="C3044" t="s">
        <v>2001</v>
      </c>
      <c r="D3044" t="s">
        <v>13273</v>
      </c>
      <c r="E3044" t="s">
        <v>24</v>
      </c>
      <c r="F3044" t="s">
        <v>44</v>
      </c>
      <c r="G3044" t="s">
        <v>81</v>
      </c>
      <c r="H3044" t="s">
        <v>27</v>
      </c>
      <c r="I3044" t="s">
        <v>28</v>
      </c>
      <c r="J3044" t="s">
        <v>13274</v>
      </c>
      <c r="K3044" t="s">
        <v>4537</v>
      </c>
      <c r="L3044">
        <v>9</v>
      </c>
      <c r="M3044">
        <v>7502.37</v>
      </c>
      <c r="N3044">
        <v>67521.33</v>
      </c>
      <c r="O3044" s="2">
        <v>0.15</v>
      </c>
      <c r="P3044">
        <v>10128.200000000001</v>
      </c>
      <c r="Q3044">
        <v>57393.13</v>
      </c>
      <c r="R3044" t="s">
        <v>59</v>
      </c>
      <c r="S3044" t="s">
        <v>60</v>
      </c>
      <c r="T3044" s="2">
        <v>0.2</v>
      </c>
      <c r="U3044">
        <v>11478.63</v>
      </c>
    </row>
    <row r="3045" spans="1:21" x14ac:dyDescent="0.3">
      <c r="A3045" t="s">
        <v>13275</v>
      </c>
      <c r="B3045" s="1">
        <v>45489</v>
      </c>
      <c r="C3045" t="s">
        <v>13276</v>
      </c>
      <c r="D3045" t="s">
        <v>8628</v>
      </c>
      <c r="E3045" t="s">
        <v>54</v>
      </c>
      <c r="F3045" t="s">
        <v>112</v>
      </c>
      <c r="G3045" t="s">
        <v>81</v>
      </c>
      <c r="H3045" t="s">
        <v>55</v>
      </c>
      <c r="I3045" t="s">
        <v>100</v>
      </c>
      <c r="J3045" t="s">
        <v>8850</v>
      </c>
      <c r="K3045" t="s">
        <v>13277</v>
      </c>
      <c r="L3045">
        <v>6</v>
      </c>
      <c r="M3045">
        <v>6015.63</v>
      </c>
      <c r="N3045">
        <v>36093.78</v>
      </c>
      <c r="O3045" s="2">
        <v>0.15</v>
      </c>
      <c r="P3045">
        <v>5414.07</v>
      </c>
      <c r="Q3045">
        <v>30679.71</v>
      </c>
      <c r="R3045" t="s">
        <v>76</v>
      </c>
      <c r="S3045" t="s">
        <v>50</v>
      </c>
      <c r="T3045" s="2">
        <v>0.3</v>
      </c>
      <c r="U3045">
        <v>9203.91</v>
      </c>
    </row>
    <row r="3046" spans="1:21" x14ac:dyDescent="0.3">
      <c r="A3046" t="s">
        <v>13278</v>
      </c>
      <c r="B3046" s="1">
        <v>45171</v>
      </c>
      <c r="C3046" t="s">
        <v>3203</v>
      </c>
      <c r="D3046" t="s">
        <v>13279</v>
      </c>
      <c r="E3046" t="s">
        <v>43</v>
      </c>
      <c r="F3046" t="s">
        <v>71</v>
      </c>
      <c r="G3046" t="s">
        <v>26</v>
      </c>
      <c r="H3046" t="s">
        <v>55</v>
      </c>
      <c r="I3046" t="s">
        <v>56</v>
      </c>
      <c r="J3046" t="s">
        <v>6551</v>
      </c>
      <c r="K3046" t="s">
        <v>13280</v>
      </c>
      <c r="L3046">
        <v>3</v>
      </c>
      <c r="M3046">
        <v>633.47</v>
      </c>
      <c r="N3046">
        <v>1900.41</v>
      </c>
      <c r="O3046" s="2">
        <v>0</v>
      </c>
      <c r="P3046">
        <v>0</v>
      </c>
      <c r="Q3046">
        <v>1900.41</v>
      </c>
      <c r="R3046" t="s">
        <v>59</v>
      </c>
      <c r="S3046" t="s">
        <v>60</v>
      </c>
      <c r="T3046" s="2">
        <v>0.15</v>
      </c>
      <c r="U3046">
        <v>285.06</v>
      </c>
    </row>
    <row r="3047" spans="1:21" x14ac:dyDescent="0.3">
      <c r="A3047" t="s">
        <v>13281</v>
      </c>
      <c r="B3047" s="1">
        <v>45512</v>
      </c>
      <c r="C3047" t="s">
        <v>13282</v>
      </c>
      <c r="D3047" t="s">
        <v>13283</v>
      </c>
      <c r="E3047" t="s">
        <v>43</v>
      </c>
      <c r="F3047" t="s">
        <v>163</v>
      </c>
      <c r="G3047" t="s">
        <v>26</v>
      </c>
      <c r="H3047" t="s">
        <v>27</v>
      </c>
      <c r="I3047" t="s">
        <v>157</v>
      </c>
      <c r="J3047" t="s">
        <v>5481</v>
      </c>
      <c r="K3047" t="s">
        <v>13284</v>
      </c>
      <c r="L3047">
        <v>1</v>
      </c>
      <c r="M3047">
        <v>2913.62</v>
      </c>
      <c r="N3047">
        <v>2913.62</v>
      </c>
      <c r="O3047" s="2">
        <v>0.25</v>
      </c>
      <c r="P3047">
        <v>728.4</v>
      </c>
      <c r="Q3047">
        <v>2185.2199999999998</v>
      </c>
      <c r="R3047" t="s">
        <v>176</v>
      </c>
      <c r="S3047" t="s">
        <v>60</v>
      </c>
      <c r="T3047" s="2">
        <v>0.15</v>
      </c>
      <c r="U3047">
        <v>327.78</v>
      </c>
    </row>
    <row r="3048" spans="1:21" x14ac:dyDescent="0.3">
      <c r="A3048" t="s">
        <v>13285</v>
      </c>
      <c r="B3048" s="1">
        <v>45860</v>
      </c>
      <c r="C3048" t="s">
        <v>13286</v>
      </c>
      <c r="D3048" t="s">
        <v>11086</v>
      </c>
      <c r="E3048" t="s">
        <v>24</v>
      </c>
      <c r="F3048" t="s">
        <v>25</v>
      </c>
      <c r="G3048" t="s">
        <v>26</v>
      </c>
      <c r="H3048" t="s">
        <v>55</v>
      </c>
      <c r="I3048" t="s">
        <v>100</v>
      </c>
      <c r="J3048" t="s">
        <v>13287</v>
      </c>
      <c r="K3048" t="s">
        <v>13288</v>
      </c>
      <c r="L3048">
        <v>8</v>
      </c>
      <c r="M3048">
        <v>2961.65</v>
      </c>
      <c r="N3048">
        <v>23693.200000000001</v>
      </c>
      <c r="O3048" s="2">
        <v>0.05</v>
      </c>
      <c r="P3048">
        <v>1184.6600000000001</v>
      </c>
      <c r="Q3048">
        <v>22508.54</v>
      </c>
      <c r="R3048" t="s">
        <v>59</v>
      </c>
      <c r="S3048" t="s">
        <v>77</v>
      </c>
      <c r="T3048" s="2">
        <v>0.15</v>
      </c>
      <c r="U3048">
        <v>3376.28</v>
      </c>
    </row>
    <row r="3049" spans="1:21" x14ac:dyDescent="0.3">
      <c r="A3049" t="s">
        <v>13289</v>
      </c>
      <c r="B3049" s="1">
        <v>45620</v>
      </c>
      <c r="C3049" t="s">
        <v>5975</v>
      </c>
      <c r="D3049" t="s">
        <v>13290</v>
      </c>
      <c r="E3049" t="s">
        <v>43</v>
      </c>
      <c r="F3049" t="s">
        <v>44</v>
      </c>
      <c r="G3049" t="s">
        <v>26</v>
      </c>
      <c r="H3049" t="s">
        <v>72</v>
      </c>
      <c r="I3049" t="s">
        <v>185</v>
      </c>
      <c r="J3049" t="s">
        <v>13291</v>
      </c>
      <c r="K3049" t="s">
        <v>12447</v>
      </c>
      <c r="L3049">
        <v>8</v>
      </c>
      <c r="M3049">
        <v>7231.07</v>
      </c>
      <c r="N3049">
        <v>57848.56</v>
      </c>
      <c r="O3049" s="2">
        <v>0.1</v>
      </c>
      <c r="P3049">
        <v>5784.86</v>
      </c>
      <c r="Q3049">
        <v>52063.7</v>
      </c>
      <c r="R3049" t="s">
        <v>176</v>
      </c>
      <c r="S3049" t="s">
        <v>77</v>
      </c>
      <c r="T3049" s="2">
        <v>0.3</v>
      </c>
      <c r="U3049">
        <v>15619.11</v>
      </c>
    </row>
    <row r="3050" spans="1:21" x14ac:dyDescent="0.3">
      <c r="A3050" t="s">
        <v>13292</v>
      </c>
      <c r="B3050" s="1">
        <v>45843</v>
      </c>
      <c r="C3050" t="s">
        <v>11360</v>
      </c>
      <c r="D3050" t="s">
        <v>13293</v>
      </c>
      <c r="E3050" t="s">
        <v>43</v>
      </c>
      <c r="F3050" t="s">
        <v>370</v>
      </c>
      <c r="G3050" t="s">
        <v>26</v>
      </c>
      <c r="H3050" t="s">
        <v>27</v>
      </c>
      <c r="I3050" t="s">
        <v>28</v>
      </c>
      <c r="J3050" t="s">
        <v>13294</v>
      </c>
      <c r="K3050" t="s">
        <v>1598</v>
      </c>
      <c r="L3050">
        <v>6</v>
      </c>
      <c r="M3050">
        <v>1894.75</v>
      </c>
      <c r="N3050">
        <v>11368.5</v>
      </c>
      <c r="O3050" s="2">
        <v>0.2</v>
      </c>
      <c r="P3050">
        <v>2273.6999999999998</v>
      </c>
      <c r="Q3050">
        <v>9094.7999999999993</v>
      </c>
      <c r="R3050" t="s">
        <v>59</v>
      </c>
      <c r="S3050" t="s">
        <v>60</v>
      </c>
      <c r="T3050" s="2">
        <v>0.15</v>
      </c>
      <c r="U3050">
        <v>1364.22</v>
      </c>
    </row>
    <row r="3051" spans="1:21" x14ac:dyDescent="0.3">
      <c r="A3051" t="s">
        <v>13295</v>
      </c>
      <c r="B3051" s="1">
        <v>45573</v>
      </c>
      <c r="C3051" t="s">
        <v>799</v>
      </c>
      <c r="D3051" t="s">
        <v>5021</v>
      </c>
      <c r="E3051" t="s">
        <v>54</v>
      </c>
      <c r="F3051" t="s">
        <v>370</v>
      </c>
      <c r="G3051" t="s">
        <v>81</v>
      </c>
      <c r="H3051" t="s">
        <v>55</v>
      </c>
      <c r="I3051" t="s">
        <v>56</v>
      </c>
      <c r="J3051" t="s">
        <v>13296</v>
      </c>
      <c r="K3051" t="s">
        <v>13297</v>
      </c>
      <c r="L3051">
        <v>5</v>
      </c>
      <c r="M3051">
        <v>7234.79</v>
      </c>
      <c r="N3051">
        <v>36173.949999999997</v>
      </c>
      <c r="O3051" s="2">
        <v>0.25</v>
      </c>
      <c r="P3051">
        <v>9043.49</v>
      </c>
      <c r="Q3051">
        <v>27130.46</v>
      </c>
      <c r="R3051" t="s">
        <v>49</v>
      </c>
      <c r="S3051" t="s">
        <v>77</v>
      </c>
      <c r="T3051" s="2">
        <v>0.2</v>
      </c>
      <c r="U3051">
        <v>5426.09</v>
      </c>
    </row>
    <row r="3052" spans="1:21" x14ac:dyDescent="0.3">
      <c r="A3052" t="s">
        <v>13298</v>
      </c>
      <c r="B3052" s="1">
        <v>45425</v>
      </c>
      <c r="C3052" t="s">
        <v>5849</v>
      </c>
      <c r="D3052" t="s">
        <v>8796</v>
      </c>
      <c r="E3052" t="s">
        <v>24</v>
      </c>
      <c r="F3052" t="s">
        <v>25</v>
      </c>
      <c r="G3052" t="s">
        <v>81</v>
      </c>
      <c r="H3052" t="s">
        <v>55</v>
      </c>
      <c r="I3052" t="s">
        <v>100</v>
      </c>
      <c r="J3052" t="s">
        <v>13299</v>
      </c>
      <c r="K3052" t="s">
        <v>11768</v>
      </c>
      <c r="L3052">
        <v>10</v>
      </c>
      <c r="M3052">
        <v>5583.76</v>
      </c>
      <c r="N3052">
        <v>55837.599999999999</v>
      </c>
      <c r="O3052" s="2">
        <v>0</v>
      </c>
      <c r="P3052">
        <v>0</v>
      </c>
      <c r="Q3052">
        <v>55837.599999999999</v>
      </c>
      <c r="R3052" t="s">
        <v>76</v>
      </c>
      <c r="S3052" t="s">
        <v>32</v>
      </c>
      <c r="T3052" s="2">
        <v>0.25</v>
      </c>
      <c r="U3052">
        <v>13959.4</v>
      </c>
    </row>
    <row r="3053" spans="1:21" x14ac:dyDescent="0.3">
      <c r="A3053" t="s">
        <v>13300</v>
      </c>
      <c r="B3053" s="1">
        <v>45033</v>
      </c>
      <c r="C3053" t="s">
        <v>13201</v>
      </c>
      <c r="D3053" t="s">
        <v>53</v>
      </c>
      <c r="E3053" t="s">
        <v>43</v>
      </c>
      <c r="F3053" t="s">
        <v>37</v>
      </c>
      <c r="G3053" t="s">
        <v>26</v>
      </c>
      <c r="H3053" t="s">
        <v>55</v>
      </c>
      <c r="I3053" t="s">
        <v>56</v>
      </c>
      <c r="J3053" t="s">
        <v>211</v>
      </c>
      <c r="K3053" t="s">
        <v>9411</v>
      </c>
      <c r="L3053">
        <v>7</v>
      </c>
      <c r="M3053">
        <v>7900.34</v>
      </c>
      <c r="N3053">
        <v>55302.38</v>
      </c>
      <c r="O3053" s="2">
        <v>0</v>
      </c>
      <c r="P3053">
        <v>0</v>
      </c>
      <c r="Q3053">
        <v>55302.38</v>
      </c>
      <c r="R3053" t="s">
        <v>59</v>
      </c>
      <c r="S3053" t="s">
        <v>60</v>
      </c>
      <c r="T3053" s="2">
        <v>0.15</v>
      </c>
      <c r="U3053">
        <v>8295.36</v>
      </c>
    </row>
    <row r="3054" spans="1:21" x14ac:dyDescent="0.3">
      <c r="A3054" t="s">
        <v>13301</v>
      </c>
      <c r="B3054" s="1">
        <v>45070</v>
      </c>
      <c r="C3054" t="s">
        <v>7432</v>
      </c>
      <c r="D3054" t="s">
        <v>13302</v>
      </c>
      <c r="E3054" t="s">
        <v>36</v>
      </c>
      <c r="F3054" t="s">
        <v>370</v>
      </c>
      <c r="G3054" t="s">
        <v>26</v>
      </c>
      <c r="H3054" t="s">
        <v>72</v>
      </c>
      <c r="I3054" t="s">
        <v>73</v>
      </c>
      <c r="J3054" t="s">
        <v>13303</v>
      </c>
      <c r="K3054" t="s">
        <v>13304</v>
      </c>
      <c r="L3054">
        <v>7</v>
      </c>
      <c r="M3054">
        <v>2842.32</v>
      </c>
      <c r="N3054">
        <v>19896.240000000002</v>
      </c>
      <c r="O3054" s="2">
        <v>0.15</v>
      </c>
      <c r="P3054">
        <v>2984.44</v>
      </c>
      <c r="Q3054">
        <v>16911.8</v>
      </c>
      <c r="R3054" t="s">
        <v>76</v>
      </c>
      <c r="S3054" t="s">
        <v>50</v>
      </c>
      <c r="T3054" s="2">
        <v>0.25</v>
      </c>
      <c r="U3054">
        <v>4227.95</v>
      </c>
    </row>
    <row r="3055" spans="1:21" x14ac:dyDescent="0.3">
      <c r="A3055" t="s">
        <v>13305</v>
      </c>
      <c r="B3055" s="1">
        <v>45371</v>
      </c>
      <c r="C3055" t="s">
        <v>11428</v>
      </c>
      <c r="D3055" t="s">
        <v>13306</v>
      </c>
      <c r="E3055" t="s">
        <v>36</v>
      </c>
      <c r="F3055" t="s">
        <v>87</v>
      </c>
      <c r="G3055" t="s">
        <v>26</v>
      </c>
      <c r="H3055" t="s">
        <v>55</v>
      </c>
      <c r="I3055" t="s">
        <v>56</v>
      </c>
      <c r="J3055" t="s">
        <v>13307</v>
      </c>
      <c r="K3055" t="s">
        <v>13308</v>
      </c>
      <c r="L3055">
        <v>6</v>
      </c>
      <c r="M3055">
        <v>2730.94</v>
      </c>
      <c r="N3055">
        <v>16385.64</v>
      </c>
      <c r="O3055" s="2">
        <v>0.1</v>
      </c>
      <c r="P3055">
        <v>1638.56</v>
      </c>
      <c r="Q3055">
        <v>14747.08</v>
      </c>
      <c r="R3055" t="s">
        <v>59</v>
      </c>
      <c r="S3055" t="s">
        <v>50</v>
      </c>
      <c r="T3055" s="2">
        <v>0.15</v>
      </c>
      <c r="U3055">
        <v>2212.06</v>
      </c>
    </row>
    <row r="3056" spans="1:21" x14ac:dyDescent="0.3">
      <c r="A3056" t="s">
        <v>13309</v>
      </c>
      <c r="B3056" s="1">
        <v>45178</v>
      </c>
      <c r="C3056" t="s">
        <v>13310</v>
      </c>
      <c r="D3056" t="s">
        <v>13311</v>
      </c>
      <c r="E3056" t="s">
        <v>24</v>
      </c>
      <c r="F3056" t="s">
        <v>87</v>
      </c>
      <c r="G3056" t="s">
        <v>81</v>
      </c>
      <c r="H3056" t="s">
        <v>27</v>
      </c>
      <c r="I3056" t="s">
        <v>157</v>
      </c>
      <c r="J3056" t="s">
        <v>13312</v>
      </c>
      <c r="K3056" t="s">
        <v>13313</v>
      </c>
      <c r="L3056">
        <v>10</v>
      </c>
      <c r="M3056">
        <v>2770.87</v>
      </c>
      <c r="N3056">
        <v>27708.7</v>
      </c>
      <c r="O3056" s="2">
        <v>0.05</v>
      </c>
      <c r="P3056">
        <v>1385.44</v>
      </c>
      <c r="Q3056">
        <v>26323.26</v>
      </c>
      <c r="R3056" t="s">
        <v>31</v>
      </c>
      <c r="S3056" t="s">
        <v>32</v>
      </c>
      <c r="T3056" s="2">
        <v>0.25</v>
      </c>
      <c r="U3056">
        <v>6580.81</v>
      </c>
    </row>
    <row r="3057" spans="1:21" x14ac:dyDescent="0.3">
      <c r="A3057" t="s">
        <v>13314</v>
      </c>
      <c r="B3057" s="1">
        <v>45064</v>
      </c>
      <c r="C3057" t="s">
        <v>7920</v>
      </c>
      <c r="D3057" t="s">
        <v>13315</v>
      </c>
      <c r="E3057" t="s">
        <v>24</v>
      </c>
      <c r="F3057" t="s">
        <v>156</v>
      </c>
      <c r="G3057" t="s">
        <v>26</v>
      </c>
      <c r="H3057" t="s">
        <v>72</v>
      </c>
      <c r="I3057" t="s">
        <v>185</v>
      </c>
      <c r="J3057" t="s">
        <v>13316</v>
      </c>
      <c r="K3057" t="s">
        <v>13317</v>
      </c>
      <c r="L3057">
        <v>4</v>
      </c>
      <c r="M3057">
        <v>1962.33</v>
      </c>
      <c r="N3057">
        <v>7849.32</v>
      </c>
      <c r="O3057" s="2">
        <v>0.25</v>
      </c>
      <c r="P3057">
        <v>1962.33</v>
      </c>
      <c r="Q3057">
        <v>5886.99</v>
      </c>
      <c r="R3057" t="s">
        <v>59</v>
      </c>
      <c r="S3057" t="s">
        <v>60</v>
      </c>
      <c r="T3057" s="2">
        <v>0.2</v>
      </c>
      <c r="U3057">
        <v>1177.4000000000001</v>
      </c>
    </row>
    <row r="3058" spans="1:21" x14ac:dyDescent="0.3">
      <c r="A3058" t="s">
        <v>13318</v>
      </c>
      <c r="B3058" s="1">
        <v>45199</v>
      </c>
      <c r="C3058" t="s">
        <v>13319</v>
      </c>
      <c r="D3058" t="s">
        <v>13320</v>
      </c>
      <c r="E3058" t="s">
        <v>54</v>
      </c>
      <c r="F3058" t="s">
        <v>87</v>
      </c>
      <c r="G3058" t="s">
        <v>81</v>
      </c>
      <c r="H3058" t="s">
        <v>72</v>
      </c>
      <c r="I3058" t="s">
        <v>185</v>
      </c>
      <c r="J3058" t="s">
        <v>13321</v>
      </c>
      <c r="K3058" t="s">
        <v>13322</v>
      </c>
      <c r="L3058">
        <v>3</v>
      </c>
      <c r="M3058">
        <v>4242.47</v>
      </c>
      <c r="N3058">
        <v>12727.41</v>
      </c>
      <c r="O3058" s="2">
        <v>0</v>
      </c>
      <c r="P3058">
        <v>0</v>
      </c>
      <c r="Q3058">
        <v>12727.41</v>
      </c>
      <c r="R3058" t="s">
        <v>49</v>
      </c>
      <c r="S3058" t="s">
        <v>32</v>
      </c>
      <c r="T3058" s="2">
        <v>0.2</v>
      </c>
      <c r="U3058">
        <v>2545.48</v>
      </c>
    </row>
    <row r="3059" spans="1:21" x14ac:dyDescent="0.3">
      <c r="A3059" t="s">
        <v>13323</v>
      </c>
      <c r="B3059" s="1">
        <v>45825</v>
      </c>
      <c r="C3059" t="s">
        <v>13324</v>
      </c>
      <c r="D3059" t="s">
        <v>13325</v>
      </c>
      <c r="E3059" t="s">
        <v>54</v>
      </c>
      <c r="F3059" t="s">
        <v>156</v>
      </c>
      <c r="G3059" t="s">
        <v>26</v>
      </c>
      <c r="H3059" t="s">
        <v>55</v>
      </c>
      <c r="I3059" t="s">
        <v>56</v>
      </c>
      <c r="J3059" t="s">
        <v>13326</v>
      </c>
      <c r="K3059" t="s">
        <v>10223</v>
      </c>
      <c r="L3059">
        <v>4</v>
      </c>
      <c r="M3059">
        <v>7677.05</v>
      </c>
      <c r="N3059">
        <v>30708.2</v>
      </c>
      <c r="O3059" s="2">
        <v>0.15</v>
      </c>
      <c r="P3059">
        <v>4606.2299999999996</v>
      </c>
      <c r="Q3059">
        <v>26101.97</v>
      </c>
      <c r="R3059" t="s">
        <v>49</v>
      </c>
      <c r="S3059" t="s">
        <v>60</v>
      </c>
      <c r="T3059" s="2">
        <v>0.3</v>
      </c>
      <c r="U3059">
        <v>7830.59</v>
      </c>
    </row>
    <row r="3060" spans="1:21" x14ac:dyDescent="0.3">
      <c r="A3060" t="s">
        <v>13327</v>
      </c>
      <c r="B3060" s="1">
        <v>45429</v>
      </c>
      <c r="C3060" t="s">
        <v>4907</v>
      </c>
      <c r="D3060" t="s">
        <v>13328</v>
      </c>
      <c r="E3060" t="s">
        <v>54</v>
      </c>
      <c r="F3060" t="s">
        <v>71</v>
      </c>
      <c r="G3060" t="s">
        <v>26</v>
      </c>
      <c r="H3060" t="s">
        <v>45</v>
      </c>
      <c r="I3060" t="s">
        <v>136</v>
      </c>
      <c r="J3060" t="s">
        <v>13329</v>
      </c>
      <c r="K3060" t="s">
        <v>10642</v>
      </c>
      <c r="L3060">
        <v>6</v>
      </c>
      <c r="M3060">
        <v>7779.85</v>
      </c>
      <c r="N3060">
        <v>46679.1</v>
      </c>
      <c r="O3060" s="2">
        <v>0.05</v>
      </c>
      <c r="P3060">
        <v>2333.9499999999998</v>
      </c>
      <c r="Q3060">
        <v>44345.15</v>
      </c>
      <c r="R3060" t="s">
        <v>176</v>
      </c>
      <c r="S3060" t="s">
        <v>60</v>
      </c>
      <c r="T3060" s="2">
        <v>0.25</v>
      </c>
      <c r="U3060">
        <v>11086.29</v>
      </c>
    </row>
    <row r="3061" spans="1:21" x14ac:dyDescent="0.3">
      <c r="A3061" t="s">
        <v>13330</v>
      </c>
      <c r="B3061" s="1">
        <v>45847</v>
      </c>
      <c r="C3061" t="s">
        <v>13331</v>
      </c>
      <c r="D3061" t="s">
        <v>13332</v>
      </c>
      <c r="E3061" t="s">
        <v>43</v>
      </c>
      <c r="F3061" t="s">
        <v>71</v>
      </c>
      <c r="G3061" t="s">
        <v>26</v>
      </c>
      <c r="H3061" t="s">
        <v>55</v>
      </c>
      <c r="I3061" t="s">
        <v>130</v>
      </c>
      <c r="J3061" t="s">
        <v>13333</v>
      </c>
      <c r="K3061" t="s">
        <v>13334</v>
      </c>
      <c r="L3061">
        <v>3</v>
      </c>
      <c r="M3061">
        <v>5610.62</v>
      </c>
      <c r="N3061">
        <v>16831.86</v>
      </c>
      <c r="O3061" s="2">
        <v>0.2</v>
      </c>
      <c r="P3061">
        <v>3366.37</v>
      </c>
      <c r="Q3061">
        <v>13465.49</v>
      </c>
      <c r="R3061" t="s">
        <v>59</v>
      </c>
      <c r="S3061" t="s">
        <v>77</v>
      </c>
      <c r="T3061" s="2">
        <v>0.15</v>
      </c>
      <c r="U3061">
        <v>2019.82</v>
      </c>
    </row>
    <row r="3062" spans="1:21" x14ac:dyDescent="0.3">
      <c r="A3062" t="s">
        <v>13335</v>
      </c>
      <c r="B3062" s="1">
        <v>45503</v>
      </c>
      <c r="C3062" t="s">
        <v>13336</v>
      </c>
      <c r="D3062" t="s">
        <v>13337</v>
      </c>
      <c r="E3062" t="s">
        <v>43</v>
      </c>
      <c r="F3062" t="s">
        <v>112</v>
      </c>
      <c r="G3062" t="s">
        <v>26</v>
      </c>
      <c r="H3062" t="s">
        <v>72</v>
      </c>
      <c r="I3062" t="s">
        <v>106</v>
      </c>
      <c r="J3062" t="s">
        <v>13338</v>
      </c>
      <c r="K3062" t="s">
        <v>9420</v>
      </c>
      <c r="L3062">
        <v>1</v>
      </c>
      <c r="M3062">
        <v>3799.54</v>
      </c>
      <c r="N3062">
        <v>3799.54</v>
      </c>
      <c r="O3062" s="2">
        <v>0</v>
      </c>
      <c r="P3062">
        <v>0</v>
      </c>
      <c r="Q3062">
        <v>3799.54</v>
      </c>
      <c r="R3062" t="s">
        <v>176</v>
      </c>
      <c r="S3062" t="s">
        <v>77</v>
      </c>
      <c r="T3062" s="2">
        <v>0.1</v>
      </c>
      <c r="U3062">
        <v>379.95</v>
      </c>
    </row>
    <row r="3063" spans="1:21" x14ac:dyDescent="0.3">
      <c r="A3063" t="s">
        <v>13339</v>
      </c>
      <c r="B3063" s="1">
        <v>45385</v>
      </c>
      <c r="C3063" t="s">
        <v>13340</v>
      </c>
      <c r="D3063" t="s">
        <v>13341</v>
      </c>
      <c r="E3063" t="s">
        <v>43</v>
      </c>
      <c r="F3063" t="s">
        <v>370</v>
      </c>
      <c r="G3063" t="s">
        <v>81</v>
      </c>
      <c r="H3063" t="s">
        <v>72</v>
      </c>
      <c r="I3063" t="s">
        <v>150</v>
      </c>
      <c r="J3063" t="s">
        <v>13342</v>
      </c>
      <c r="K3063" t="s">
        <v>4008</v>
      </c>
      <c r="L3063">
        <v>4</v>
      </c>
      <c r="M3063">
        <v>875.58</v>
      </c>
      <c r="N3063">
        <v>3502.32</v>
      </c>
      <c r="O3063" s="2">
        <v>0.15</v>
      </c>
      <c r="P3063">
        <v>525.35</v>
      </c>
      <c r="Q3063">
        <v>2976.97</v>
      </c>
      <c r="R3063" t="s">
        <v>76</v>
      </c>
      <c r="S3063" t="s">
        <v>32</v>
      </c>
      <c r="T3063" s="2">
        <v>0.3</v>
      </c>
      <c r="U3063">
        <v>893.09</v>
      </c>
    </row>
    <row r="3064" spans="1:21" x14ac:dyDescent="0.3">
      <c r="A3064" t="s">
        <v>13343</v>
      </c>
      <c r="B3064" s="1">
        <v>45876</v>
      </c>
      <c r="C3064" t="s">
        <v>13344</v>
      </c>
      <c r="D3064" t="s">
        <v>13345</v>
      </c>
      <c r="E3064" t="s">
        <v>54</v>
      </c>
      <c r="F3064" t="s">
        <v>64</v>
      </c>
      <c r="G3064" t="s">
        <v>81</v>
      </c>
      <c r="H3064" t="s">
        <v>55</v>
      </c>
      <c r="I3064" t="s">
        <v>130</v>
      </c>
      <c r="J3064" t="s">
        <v>13346</v>
      </c>
      <c r="K3064" t="s">
        <v>13347</v>
      </c>
      <c r="L3064">
        <v>10</v>
      </c>
      <c r="M3064">
        <v>173.77</v>
      </c>
      <c r="N3064">
        <v>1737.7</v>
      </c>
      <c r="O3064" s="2">
        <v>0.1</v>
      </c>
      <c r="P3064">
        <v>173.77</v>
      </c>
      <c r="Q3064">
        <v>1563.93</v>
      </c>
      <c r="R3064" t="s">
        <v>31</v>
      </c>
      <c r="S3064" t="s">
        <v>32</v>
      </c>
      <c r="T3064" s="2">
        <v>0.3</v>
      </c>
      <c r="U3064">
        <v>469.18</v>
      </c>
    </row>
    <row r="3065" spans="1:21" x14ac:dyDescent="0.3">
      <c r="A3065" t="s">
        <v>13348</v>
      </c>
      <c r="B3065" s="1">
        <v>45101</v>
      </c>
      <c r="C3065" t="s">
        <v>13349</v>
      </c>
      <c r="D3065" t="s">
        <v>4751</v>
      </c>
      <c r="E3065" t="s">
        <v>43</v>
      </c>
      <c r="F3065" t="s">
        <v>71</v>
      </c>
      <c r="G3065" t="s">
        <v>26</v>
      </c>
      <c r="H3065" t="s">
        <v>55</v>
      </c>
      <c r="I3065" t="s">
        <v>56</v>
      </c>
      <c r="J3065" t="s">
        <v>13350</v>
      </c>
      <c r="K3065" t="s">
        <v>13351</v>
      </c>
      <c r="L3065">
        <v>7</v>
      </c>
      <c r="M3065">
        <v>2599.73</v>
      </c>
      <c r="N3065">
        <v>18198.11</v>
      </c>
      <c r="O3065" s="2">
        <v>0.05</v>
      </c>
      <c r="P3065">
        <v>909.91</v>
      </c>
      <c r="Q3065">
        <v>17288.2</v>
      </c>
      <c r="R3065" t="s">
        <v>49</v>
      </c>
      <c r="S3065" t="s">
        <v>77</v>
      </c>
      <c r="T3065" s="2">
        <v>0.2</v>
      </c>
      <c r="U3065">
        <v>3457.64</v>
      </c>
    </row>
    <row r="3066" spans="1:21" x14ac:dyDescent="0.3">
      <c r="A3066" t="s">
        <v>13352</v>
      </c>
      <c r="B3066" s="1">
        <v>45293</v>
      </c>
      <c r="C3066" t="s">
        <v>13353</v>
      </c>
      <c r="D3066" t="s">
        <v>2937</v>
      </c>
      <c r="E3066" t="s">
        <v>43</v>
      </c>
      <c r="F3066" t="s">
        <v>71</v>
      </c>
      <c r="G3066" t="s">
        <v>26</v>
      </c>
      <c r="H3066" t="s">
        <v>55</v>
      </c>
      <c r="I3066" t="s">
        <v>56</v>
      </c>
      <c r="J3066" t="s">
        <v>5395</v>
      </c>
      <c r="K3066" t="s">
        <v>13354</v>
      </c>
      <c r="L3066">
        <v>5</v>
      </c>
      <c r="M3066">
        <v>1812.67</v>
      </c>
      <c r="N3066">
        <v>9063.35</v>
      </c>
      <c r="O3066" s="2">
        <v>0.3</v>
      </c>
      <c r="P3066">
        <v>2719.01</v>
      </c>
      <c r="Q3066">
        <v>6344.34</v>
      </c>
      <c r="R3066" t="s">
        <v>176</v>
      </c>
      <c r="S3066" t="s">
        <v>60</v>
      </c>
      <c r="T3066" s="2">
        <v>0.1</v>
      </c>
      <c r="U3066">
        <v>634.42999999999995</v>
      </c>
    </row>
    <row r="3067" spans="1:21" x14ac:dyDescent="0.3">
      <c r="A3067" t="s">
        <v>13355</v>
      </c>
      <c r="B3067" s="1">
        <v>45178</v>
      </c>
      <c r="C3067" t="s">
        <v>6999</v>
      </c>
      <c r="D3067" t="s">
        <v>215</v>
      </c>
      <c r="E3067" t="s">
        <v>43</v>
      </c>
      <c r="F3067" t="s">
        <v>163</v>
      </c>
      <c r="G3067" t="s">
        <v>81</v>
      </c>
      <c r="H3067" t="s">
        <v>72</v>
      </c>
      <c r="I3067" t="s">
        <v>73</v>
      </c>
      <c r="J3067" t="s">
        <v>13356</v>
      </c>
      <c r="K3067" t="s">
        <v>10078</v>
      </c>
      <c r="L3067">
        <v>8</v>
      </c>
      <c r="M3067">
        <v>1960.39</v>
      </c>
      <c r="N3067">
        <v>15683.12</v>
      </c>
      <c r="O3067" s="2">
        <v>0.15</v>
      </c>
      <c r="P3067">
        <v>2352.4699999999998</v>
      </c>
      <c r="Q3067">
        <v>13330.65</v>
      </c>
      <c r="R3067" t="s">
        <v>31</v>
      </c>
      <c r="S3067" t="s">
        <v>60</v>
      </c>
      <c r="T3067" s="2">
        <v>0.15</v>
      </c>
      <c r="U3067">
        <v>1999.6</v>
      </c>
    </row>
    <row r="3068" spans="1:21" x14ac:dyDescent="0.3">
      <c r="A3068" t="s">
        <v>13357</v>
      </c>
      <c r="B3068" s="1">
        <v>45072</v>
      </c>
      <c r="C3068" t="s">
        <v>7608</v>
      </c>
      <c r="D3068" t="s">
        <v>1557</v>
      </c>
      <c r="E3068" t="s">
        <v>54</v>
      </c>
      <c r="F3068" t="s">
        <v>370</v>
      </c>
      <c r="G3068" t="s">
        <v>81</v>
      </c>
      <c r="H3068" t="s">
        <v>27</v>
      </c>
      <c r="I3068" t="s">
        <v>157</v>
      </c>
      <c r="J3068" t="s">
        <v>6271</v>
      </c>
      <c r="K3068" t="s">
        <v>13358</v>
      </c>
      <c r="L3068">
        <v>2</v>
      </c>
      <c r="M3068">
        <v>7156.48</v>
      </c>
      <c r="N3068">
        <v>14312.96</v>
      </c>
      <c r="O3068" s="2">
        <v>0</v>
      </c>
      <c r="P3068">
        <v>0</v>
      </c>
      <c r="Q3068">
        <v>14312.96</v>
      </c>
      <c r="R3068" t="s">
        <v>59</v>
      </c>
      <c r="S3068" t="s">
        <v>60</v>
      </c>
      <c r="T3068" s="2">
        <v>0.25</v>
      </c>
      <c r="U3068">
        <v>3578.24</v>
      </c>
    </row>
    <row r="3069" spans="1:21" x14ac:dyDescent="0.3">
      <c r="A3069" t="s">
        <v>13359</v>
      </c>
      <c r="B3069" s="1">
        <v>45769</v>
      </c>
      <c r="C3069" t="s">
        <v>3840</v>
      </c>
      <c r="D3069" t="s">
        <v>13360</v>
      </c>
      <c r="E3069" t="s">
        <v>24</v>
      </c>
      <c r="F3069" t="s">
        <v>143</v>
      </c>
      <c r="G3069" t="s">
        <v>81</v>
      </c>
      <c r="H3069" t="s">
        <v>72</v>
      </c>
      <c r="I3069" t="s">
        <v>106</v>
      </c>
      <c r="J3069" t="s">
        <v>13361</v>
      </c>
      <c r="K3069" t="s">
        <v>13362</v>
      </c>
      <c r="L3069">
        <v>3</v>
      </c>
      <c r="M3069">
        <v>1907.45</v>
      </c>
      <c r="N3069">
        <v>5722.35</v>
      </c>
      <c r="O3069" s="2">
        <v>0.2</v>
      </c>
      <c r="P3069">
        <v>1144.47</v>
      </c>
      <c r="Q3069">
        <v>4577.88</v>
      </c>
      <c r="R3069" t="s">
        <v>176</v>
      </c>
      <c r="S3069" t="s">
        <v>60</v>
      </c>
      <c r="T3069" s="2">
        <v>0.3</v>
      </c>
      <c r="U3069">
        <v>1373.36</v>
      </c>
    </row>
    <row r="3070" spans="1:21" x14ac:dyDescent="0.3">
      <c r="A3070" t="s">
        <v>13363</v>
      </c>
      <c r="B3070" s="1">
        <v>45523</v>
      </c>
      <c r="C3070" t="s">
        <v>7089</v>
      </c>
      <c r="D3070" t="s">
        <v>13364</v>
      </c>
      <c r="E3070" t="s">
        <v>36</v>
      </c>
      <c r="F3070" t="s">
        <v>163</v>
      </c>
      <c r="G3070" t="s">
        <v>26</v>
      </c>
      <c r="H3070" t="s">
        <v>27</v>
      </c>
      <c r="I3070" t="s">
        <v>157</v>
      </c>
      <c r="J3070" t="s">
        <v>13365</v>
      </c>
      <c r="K3070" t="s">
        <v>13366</v>
      </c>
      <c r="L3070">
        <v>4</v>
      </c>
      <c r="M3070">
        <v>2276.92</v>
      </c>
      <c r="N3070">
        <v>9107.68</v>
      </c>
      <c r="O3070" s="2">
        <v>0.3</v>
      </c>
      <c r="P3070">
        <v>2732.3</v>
      </c>
      <c r="Q3070">
        <v>6375.38</v>
      </c>
      <c r="R3070" t="s">
        <v>76</v>
      </c>
      <c r="S3070" t="s">
        <v>60</v>
      </c>
      <c r="T3070" s="2">
        <v>0.15</v>
      </c>
      <c r="U3070">
        <v>956.31</v>
      </c>
    </row>
    <row r="3071" spans="1:21" x14ac:dyDescent="0.3">
      <c r="A3071" t="s">
        <v>13367</v>
      </c>
      <c r="B3071" s="1">
        <v>45383</v>
      </c>
      <c r="C3071" t="s">
        <v>7234</v>
      </c>
      <c r="D3071" t="s">
        <v>13368</v>
      </c>
      <c r="E3071" t="s">
        <v>24</v>
      </c>
      <c r="F3071" t="s">
        <v>163</v>
      </c>
      <c r="G3071" t="s">
        <v>26</v>
      </c>
      <c r="H3071" t="s">
        <v>72</v>
      </c>
      <c r="I3071" t="s">
        <v>73</v>
      </c>
      <c r="J3071" t="s">
        <v>13369</v>
      </c>
      <c r="K3071" t="s">
        <v>138</v>
      </c>
      <c r="L3071">
        <v>4</v>
      </c>
      <c r="M3071">
        <v>7430.74</v>
      </c>
      <c r="N3071">
        <v>29722.959999999999</v>
      </c>
      <c r="O3071" s="2">
        <v>0</v>
      </c>
      <c r="P3071">
        <v>0</v>
      </c>
      <c r="Q3071">
        <v>29722.959999999999</v>
      </c>
      <c r="R3071" t="s">
        <v>76</v>
      </c>
      <c r="S3071" t="s">
        <v>50</v>
      </c>
      <c r="T3071" s="2">
        <v>0.3</v>
      </c>
      <c r="U3071">
        <v>8916.89</v>
      </c>
    </row>
    <row r="3072" spans="1:21" x14ac:dyDescent="0.3">
      <c r="A3072" t="s">
        <v>13370</v>
      </c>
      <c r="B3072" s="1">
        <v>44980</v>
      </c>
      <c r="C3072" t="s">
        <v>7246</v>
      </c>
      <c r="D3072" t="s">
        <v>13371</v>
      </c>
      <c r="E3072" t="s">
        <v>142</v>
      </c>
      <c r="F3072" t="s">
        <v>119</v>
      </c>
      <c r="G3072" t="s">
        <v>26</v>
      </c>
      <c r="H3072" t="s">
        <v>27</v>
      </c>
      <c r="I3072" t="s">
        <v>28</v>
      </c>
      <c r="J3072" t="s">
        <v>10190</v>
      </c>
      <c r="K3072" t="s">
        <v>13372</v>
      </c>
      <c r="L3072">
        <v>3</v>
      </c>
      <c r="M3072">
        <v>386.95</v>
      </c>
      <c r="N3072">
        <v>1160.8499999999999</v>
      </c>
      <c r="O3072" s="2">
        <v>0.15</v>
      </c>
      <c r="P3072">
        <v>174.13</v>
      </c>
      <c r="Q3072">
        <v>986.72</v>
      </c>
      <c r="R3072" t="s">
        <v>176</v>
      </c>
      <c r="S3072" t="s">
        <v>60</v>
      </c>
      <c r="T3072" s="2">
        <v>0.3</v>
      </c>
      <c r="U3072">
        <v>296.02</v>
      </c>
    </row>
    <row r="3073" spans="1:21" x14ac:dyDescent="0.3">
      <c r="A3073" t="s">
        <v>13373</v>
      </c>
      <c r="B3073" s="1">
        <v>44960</v>
      </c>
      <c r="C3073" t="s">
        <v>8879</v>
      </c>
      <c r="D3073" t="s">
        <v>13279</v>
      </c>
      <c r="E3073" t="s">
        <v>43</v>
      </c>
      <c r="F3073" t="s">
        <v>99</v>
      </c>
      <c r="G3073" t="s">
        <v>81</v>
      </c>
      <c r="H3073" t="s">
        <v>72</v>
      </c>
      <c r="I3073" t="s">
        <v>106</v>
      </c>
      <c r="J3073" t="s">
        <v>13374</v>
      </c>
      <c r="K3073" t="s">
        <v>13313</v>
      </c>
      <c r="L3073">
        <v>10</v>
      </c>
      <c r="M3073">
        <v>5494.47</v>
      </c>
      <c r="N3073">
        <v>54944.7</v>
      </c>
      <c r="O3073" s="2">
        <v>0.15</v>
      </c>
      <c r="P3073">
        <v>8241.7000000000007</v>
      </c>
      <c r="Q3073">
        <v>46703</v>
      </c>
      <c r="R3073" t="s">
        <v>76</v>
      </c>
      <c r="S3073" t="s">
        <v>60</v>
      </c>
      <c r="T3073" s="2">
        <v>0.3</v>
      </c>
      <c r="U3073">
        <v>14010.9</v>
      </c>
    </row>
    <row r="3074" spans="1:21" x14ac:dyDescent="0.3">
      <c r="A3074" t="s">
        <v>13375</v>
      </c>
      <c r="B3074" s="1">
        <v>45717</v>
      </c>
      <c r="C3074" t="s">
        <v>13376</v>
      </c>
      <c r="D3074" t="s">
        <v>13377</v>
      </c>
      <c r="E3074" t="s">
        <v>142</v>
      </c>
      <c r="F3074" t="s">
        <v>143</v>
      </c>
      <c r="G3074" t="s">
        <v>81</v>
      </c>
      <c r="H3074" t="s">
        <v>45</v>
      </c>
      <c r="I3074" t="s">
        <v>46</v>
      </c>
      <c r="J3074" t="s">
        <v>13378</v>
      </c>
      <c r="K3074" t="s">
        <v>13379</v>
      </c>
      <c r="L3074">
        <v>10</v>
      </c>
      <c r="M3074">
        <v>1571.47</v>
      </c>
      <c r="N3074">
        <v>15714.7</v>
      </c>
      <c r="O3074" s="2">
        <v>0.15</v>
      </c>
      <c r="P3074">
        <v>2357.1999999999998</v>
      </c>
      <c r="Q3074">
        <v>13357.5</v>
      </c>
      <c r="R3074" t="s">
        <v>31</v>
      </c>
      <c r="S3074" t="s">
        <v>60</v>
      </c>
      <c r="T3074" s="2">
        <v>0.15</v>
      </c>
      <c r="U3074">
        <v>2003.62</v>
      </c>
    </row>
    <row r="3075" spans="1:21" x14ac:dyDescent="0.3">
      <c r="A3075" t="s">
        <v>13380</v>
      </c>
      <c r="B3075" s="1">
        <v>45298</v>
      </c>
      <c r="C3075" t="s">
        <v>2257</v>
      </c>
      <c r="D3075" t="s">
        <v>13381</v>
      </c>
      <c r="E3075" t="s">
        <v>142</v>
      </c>
      <c r="F3075" t="s">
        <v>64</v>
      </c>
      <c r="G3075" t="s">
        <v>26</v>
      </c>
      <c r="H3075" t="s">
        <v>27</v>
      </c>
      <c r="I3075" t="s">
        <v>157</v>
      </c>
      <c r="J3075" t="s">
        <v>13382</v>
      </c>
      <c r="K3075" t="s">
        <v>13383</v>
      </c>
      <c r="L3075">
        <v>3</v>
      </c>
      <c r="M3075">
        <v>2459.38</v>
      </c>
      <c r="N3075">
        <v>7378.14</v>
      </c>
      <c r="O3075" s="2">
        <v>0.3</v>
      </c>
      <c r="P3075">
        <v>2213.44</v>
      </c>
      <c r="Q3075">
        <v>5164.7</v>
      </c>
      <c r="R3075" t="s">
        <v>76</v>
      </c>
      <c r="S3075" t="s">
        <v>77</v>
      </c>
      <c r="T3075" s="2">
        <v>0.1</v>
      </c>
      <c r="U3075">
        <v>516.47</v>
      </c>
    </row>
    <row r="3076" spans="1:21" x14ac:dyDescent="0.3">
      <c r="A3076" t="s">
        <v>13384</v>
      </c>
      <c r="B3076" s="1">
        <v>45732</v>
      </c>
      <c r="C3076" t="s">
        <v>13385</v>
      </c>
      <c r="D3076" t="s">
        <v>13386</v>
      </c>
      <c r="E3076" t="s">
        <v>43</v>
      </c>
      <c r="F3076" t="s">
        <v>25</v>
      </c>
      <c r="G3076" t="s">
        <v>81</v>
      </c>
      <c r="H3076" t="s">
        <v>55</v>
      </c>
      <c r="I3076" t="s">
        <v>56</v>
      </c>
      <c r="J3076" t="s">
        <v>13387</v>
      </c>
      <c r="K3076" t="s">
        <v>13388</v>
      </c>
      <c r="L3076">
        <v>3</v>
      </c>
      <c r="M3076">
        <v>575.12</v>
      </c>
      <c r="N3076">
        <v>1725.36</v>
      </c>
      <c r="O3076" s="2">
        <v>0.3</v>
      </c>
      <c r="P3076">
        <v>517.61</v>
      </c>
      <c r="Q3076">
        <v>1207.75</v>
      </c>
      <c r="R3076" t="s">
        <v>176</v>
      </c>
      <c r="S3076" t="s">
        <v>32</v>
      </c>
      <c r="T3076" s="2">
        <v>0.2</v>
      </c>
      <c r="U3076">
        <v>241.55</v>
      </c>
    </row>
    <row r="3077" spans="1:21" x14ac:dyDescent="0.3">
      <c r="A3077" t="s">
        <v>13389</v>
      </c>
      <c r="B3077" s="1">
        <v>45750</v>
      </c>
      <c r="C3077" t="s">
        <v>13390</v>
      </c>
      <c r="D3077" t="s">
        <v>13391</v>
      </c>
      <c r="E3077" t="s">
        <v>36</v>
      </c>
      <c r="F3077" t="s">
        <v>370</v>
      </c>
      <c r="G3077" t="s">
        <v>81</v>
      </c>
      <c r="H3077" t="s">
        <v>55</v>
      </c>
      <c r="I3077" t="s">
        <v>130</v>
      </c>
      <c r="J3077" t="s">
        <v>13392</v>
      </c>
      <c r="K3077" t="s">
        <v>13393</v>
      </c>
      <c r="L3077">
        <v>8</v>
      </c>
      <c r="M3077">
        <v>4064.34</v>
      </c>
      <c r="N3077">
        <v>32514.720000000001</v>
      </c>
      <c r="O3077" s="2">
        <v>0.05</v>
      </c>
      <c r="P3077">
        <v>1625.74</v>
      </c>
      <c r="Q3077">
        <v>30888.98</v>
      </c>
      <c r="R3077" t="s">
        <v>59</v>
      </c>
      <c r="S3077" t="s">
        <v>50</v>
      </c>
      <c r="T3077" s="2">
        <v>0.1</v>
      </c>
      <c r="U3077">
        <v>3088.9</v>
      </c>
    </row>
    <row r="3078" spans="1:21" x14ac:dyDescent="0.3">
      <c r="A3078" t="s">
        <v>13394</v>
      </c>
      <c r="B3078" s="1">
        <v>45799</v>
      </c>
      <c r="C3078" t="s">
        <v>3927</v>
      </c>
      <c r="D3078" t="s">
        <v>8926</v>
      </c>
      <c r="E3078" t="s">
        <v>24</v>
      </c>
      <c r="F3078" t="s">
        <v>87</v>
      </c>
      <c r="G3078" t="s">
        <v>81</v>
      </c>
      <c r="H3078" t="s">
        <v>45</v>
      </c>
      <c r="I3078" t="s">
        <v>136</v>
      </c>
      <c r="J3078" t="s">
        <v>11211</v>
      </c>
      <c r="K3078" t="s">
        <v>13395</v>
      </c>
      <c r="L3078">
        <v>9</v>
      </c>
      <c r="M3078">
        <v>2482.02</v>
      </c>
      <c r="N3078">
        <v>22338.18</v>
      </c>
      <c r="O3078" s="2">
        <v>0.05</v>
      </c>
      <c r="P3078">
        <v>1116.9100000000001</v>
      </c>
      <c r="Q3078">
        <v>21221.27</v>
      </c>
      <c r="R3078" t="s">
        <v>31</v>
      </c>
      <c r="S3078" t="s">
        <v>77</v>
      </c>
      <c r="T3078" s="2">
        <v>0.2</v>
      </c>
      <c r="U3078">
        <v>4244.25</v>
      </c>
    </row>
    <row r="3079" spans="1:21" x14ac:dyDescent="0.3">
      <c r="A3079" t="s">
        <v>13396</v>
      </c>
      <c r="B3079" s="1">
        <v>45388</v>
      </c>
      <c r="C3079" t="s">
        <v>1516</v>
      </c>
      <c r="D3079" t="s">
        <v>12479</v>
      </c>
      <c r="E3079" t="s">
        <v>36</v>
      </c>
      <c r="F3079" t="s">
        <v>370</v>
      </c>
      <c r="G3079" t="s">
        <v>81</v>
      </c>
      <c r="H3079" t="s">
        <v>45</v>
      </c>
      <c r="I3079" t="s">
        <v>65</v>
      </c>
      <c r="J3079" t="s">
        <v>13397</v>
      </c>
      <c r="K3079" t="s">
        <v>2371</v>
      </c>
      <c r="L3079">
        <v>4</v>
      </c>
      <c r="M3079">
        <v>6737.88</v>
      </c>
      <c r="N3079">
        <v>26951.52</v>
      </c>
      <c r="O3079" s="2">
        <v>0.15</v>
      </c>
      <c r="P3079">
        <v>4042.73</v>
      </c>
      <c r="Q3079">
        <v>22908.79</v>
      </c>
      <c r="R3079" t="s">
        <v>59</v>
      </c>
      <c r="S3079" t="s">
        <v>77</v>
      </c>
      <c r="T3079" s="2">
        <v>0.3</v>
      </c>
      <c r="U3079">
        <v>6872.64</v>
      </c>
    </row>
    <row r="3080" spans="1:21" x14ac:dyDescent="0.3">
      <c r="A3080" t="s">
        <v>13398</v>
      </c>
      <c r="B3080" s="1">
        <v>45307</v>
      </c>
      <c r="C3080" t="s">
        <v>3494</v>
      </c>
      <c r="D3080" t="s">
        <v>13399</v>
      </c>
      <c r="E3080" t="s">
        <v>43</v>
      </c>
      <c r="F3080" t="s">
        <v>143</v>
      </c>
      <c r="G3080" t="s">
        <v>81</v>
      </c>
      <c r="H3080" t="s">
        <v>45</v>
      </c>
      <c r="I3080" t="s">
        <v>113</v>
      </c>
      <c r="J3080" t="s">
        <v>13400</v>
      </c>
      <c r="K3080" t="s">
        <v>13401</v>
      </c>
      <c r="L3080">
        <v>6</v>
      </c>
      <c r="M3080">
        <v>3223.57</v>
      </c>
      <c r="N3080">
        <v>19341.419999999998</v>
      </c>
      <c r="O3080" s="2">
        <v>0.25</v>
      </c>
      <c r="P3080">
        <v>4835.3500000000004</v>
      </c>
      <c r="Q3080">
        <v>14506.07</v>
      </c>
      <c r="R3080" t="s">
        <v>49</v>
      </c>
      <c r="S3080" t="s">
        <v>32</v>
      </c>
      <c r="T3080" s="2">
        <v>0.2</v>
      </c>
      <c r="U3080">
        <v>2901.21</v>
      </c>
    </row>
    <row r="3081" spans="1:21" x14ac:dyDescent="0.3">
      <c r="A3081" t="s">
        <v>13402</v>
      </c>
      <c r="B3081" s="1">
        <v>45801</v>
      </c>
      <c r="C3081" t="s">
        <v>13403</v>
      </c>
      <c r="D3081" t="s">
        <v>13404</v>
      </c>
      <c r="E3081" t="s">
        <v>36</v>
      </c>
      <c r="F3081" t="s">
        <v>87</v>
      </c>
      <c r="G3081" t="s">
        <v>81</v>
      </c>
      <c r="H3081" t="s">
        <v>27</v>
      </c>
      <c r="I3081" t="s">
        <v>93</v>
      </c>
      <c r="J3081" t="s">
        <v>8016</v>
      </c>
      <c r="K3081" t="s">
        <v>13405</v>
      </c>
      <c r="L3081">
        <v>6</v>
      </c>
      <c r="M3081">
        <v>2668.29</v>
      </c>
      <c r="N3081">
        <v>16009.74</v>
      </c>
      <c r="O3081" s="2">
        <v>0.25</v>
      </c>
      <c r="P3081">
        <v>4002.43</v>
      </c>
      <c r="Q3081">
        <v>12007.31</v>
      </c>
      <c r="R3081" t="s">
        <v>31</v>
      </c>
      <c r="S3081" t="s">
        <v>60</v>
      </c>
      <c r="T3081" s="2">
        <v>0.15</v>
      </c>
      <c r="U3081">
        <v>1801.1</v>
      </c>
    </row>
    <row r="3082" spans="1:21" x14ac:dyDescent="0.3">
      <c r="A3082" t="s">
        <v>13406</v>
      </c>
      <c r="B3082" s="1">
        <v>45342</v>
      </c>
      <c r="C3082" t="s">
        <v>5569</v>
      </c>
      <c r="D3082" t="s">
        <v>2414</v>
      </c>
      <c r="E3082" t="s">
        <v>142</v>
      </c>
      <c r="F3082" t="s">
        <v>44</v>
      </c>
      <c r="G3082" t="s">
        <v>26</v>
      </c>
      <c r="H3082" t="s">
        <v>45</v>
      </c>
      <c r="I3082" t="s">
        <v>144</v>
      </c>
      <c r="J3082" t="s">
        <v>13407</v>
      </c>
      <c r="K3082" t="s">
        <v>13408</v>
      </c>
      <c r="L3082">
        <v>3</v>
      </c>
      <c r="M3082">
        <v>6303.87</v>
      </c>
      <c r="N3082">
        <v>18911.61</v>
      </c>
      <c r="O3082" s="2">
        <v>0</v>
      </c>
      <c r="P3082">
        <v>0</v>
      </c>
      <c r="Q3082">
        <v>18911.61</v>
      </c>
      <c r="R3082" t="s">
        <v>176</v>
      </c>
      <c r="S3082" t="s">
        <v>32</v>
      </c>
      <c r="T3082" s="2">
        <v>0.3</v>
      </c>
      <c r="U3082">
        <v>5673.48</v>
      </c>
    </row>
    <row r="3083" spans="1:21" x14ac:dyDescent="0.3">
      <c r="A3083" t="s">
        <v>13409</v>
      </c>
      <c r="B3083" s="1">
        <v>45379</v>
      </c>
      <c r="C3083" t="s">
        <v>13410</v>
      </c>
      <c r="D3083" t="s">
        <v>13411</v>
      </c>
      <c r="E3083" t="s">
        <v>43</v>
      </c>
      <c r="F3083" t="s">
        <v>156</v>
      </c>
      <c r="G3083" t="s">
        <v>81</v>
      </c>
      <c r="H3083" t="s">
        <v>45</v>
      </c>
      <c r="I3083" t="s">
        <v>113</v>
      </c>
      <c r="J3083" t="s">
        <v>13412</v>
      </c>
      <c r="K3083" t="s">
        <v>13413</v>
      </c>
      <c r="L3083">
        <v>1</v>
      </c>
      <c r="M3083">
        <v>3683.7</v>
      </c>
      <c r="N3083">
        <v>3683.7</v>
      </c>
      <c r="O3083" s="2">
        <v>0</v>
      </c>
      <c r="P3083">
        <v>0</v>
      </c>
      <c r="Q3083">
        <v>3683.7</v>
      </c>
      <c r="R3083" t="s">
        <v>31</v>
      </c>
      <c r="S3083" t="s">
        <v>60</v>
      </c>
      <c r="T3083" s="2">
        <v>0.2</v>
      </c>
      <c r="U3083">
        <v>736.74</v>
      </c>
    </row>
    <row r="3084" spans="1:21" x14ac:dyDescent="0.3">
      <c r="A3084" t="s">
        <v>13414</v>
      </c>
      <c r="B3084" s="1">
        <v>45860</v>
      </c>
      <c r="C3084" t="s">
        <v>13415</v>
      </c>
      <c r="D3084" t="s">
        <v>13416</v>
      </c>
      <c r="E3084" t="s">
        <v>43</v>
      </c>
      <c r="F3084" t="s">
        <v>143</v>
      </c>
      <c r="G3084" t="s">
        <v>81</v>
      </c>
      <c r="H3084" t="s">
        <v>72</v>
      </c>
      <c r="I3084" t="s">
        <v>73</v>
      </c>
      <c r="J3084" t="s">
        <v>13417</v>
      </c>
      <c r="K3084" t="s">
        <v>13418</v>
      </c>
      <c r="L3084">
        <v>8</v>
      </c>
      <c r="M3084">
        <v>5671.19</v>
      </c>
      <c r="N3084">
        <v>45369.52</v>
      </c>
      <c r="O3084" s="2">
        <v>0.1</v>
      </c>
      <c r="P3084">
        <v>4536.95</v>
      </c>
      <c r="Q3084">
        <v>40832.57</v>
      </c>
      <c r="R3084" t="s">
        <v>176</v>
      </c>
      <c r="S3084" t="s">
        <v>32</v>
      </c>
      <c r="T3084" s="2">
        <v>0.3</v>
      </c>
      <c r="U3084">
        <v>12249.77</v>
      </c>
    </row>
    <row r="3085" spans="1:21" x14ac:dyDescent="0.3">
      <c r="A3085" t="s">
        <v>13419</v>
      </c>
      <c r="B3085" s="1">
        <v>45835</v>
      </c>
      <c r="C3085" t="s">
        <v>5187</v>
      </c>
      <c r="D3085" t="s">
        <v>13420</v>
      </c>
      <c r="E3085" t="s">
        <v>43</v>
      </c>
      <c r="F3085" t="s">
        <v>71</v>
      </c>
      <c r="G3085" t="s">
        <v>26</v>
      </c>
      <c r="H3085" t="s">
        <v>72</v>
      </c>
      <c r="I3085" t="s">
        <v>73</v>
      </c>
      <c r="J3085" t="s">
        <v>13421</v>
      </c>
      <c r="K3085" t="s">
        <v>13422</v>
      </c>
      <c r="L3085">
        <v>4</v>
      </c>
      <c r="M3085">
        <v>158.05000000000001</v>
      </c>
      <c r="N3085">
        <v>632.20000000000005</v>
      </c>
      <c r="O3085" s="2">
        <v>0.15</v>
      </c>
      <c r="P3085">
        <v>94.83</v>
      </c>
      <c r="Q3085">
        <v>537.37</v>
      </c>
      <c r="R3085" t="s">
        <v>76</v>
      </c>
      <c r="S3085" t="s">
        <v>50</v>
      </c>
      <c r="T3085" s="2">
        <v>0.15</v>
      </c>
      <c r="U3085">
        <v>80.61</v>
      </c>
    </row>
    <row r="3086" spans="1:21" x14ac:dyDescent="0.3">
      <c r="A3086" t="s">
        <v>13423</v>
      </c>
      <c r="B3086" s="1">
        <v>45575</v>
      </c>
      <c r="C3086" t="s">
        <v>6494</v>
      </c>
      <c r="D3086" t="s">
        <v>13424</v>
      </c>
      <c r="E3086" t="s">
        <v>43</v>
      </c>
      <c r="F3086" t="s">
        <v>64</v>
      </c>
      <c r="G3086" t="s">
        <v>26</v>
      </c>
      <c r="H3086" t="s">
        <v>27</v>
      </c>
      <c r="I3086" t="s">
        <v>93</v>
      </c>
      <c r="J3086" t="s">
        <v>13425</v>
      </c>
      <c r="K3086" t="s">
        <v>13426</v>
      </c>
      <c r="L3086">
        <v>4</v>
      </c>
      <c r="M3086">
        <v>2922.31</v>
      </c>
      <c r="N3086">
        <v>11689.24</v>
      </c>
      <c r="O3086" s="2">
        <v>0.25</v>
      </c>
      <c r="P3086">
        <v>2922.31</v>
      </c>
      <c r="Q3086">
        <v>8766.93</v>
      </c>
      <c r="R3086" t="s">
        <v>176</v>
      </c>
      <c r="S3086" t="s">
        <v>32</v>
      </c>
      <c r="T3086" s="2">
        <v>0.1</v>
      </c>
      <c r="U3086">
        <v>876.69</v>
      </c>
    </row>
    <row r="3087" spans="1:21" x14ac:dyDescent="0.3">
      <c r="A3087" t="s">
        <v>13427</v>
      </c>
      <c r="B3087" s="1">
        <v>44997</v>
      </c>
      <c r="C3087" t="s">
        <v>13428</v>
      </c>
      <c r="D3087" t="s">
        <v>444</v>
      </c>
      <c r="E3087" t="s">
        <v>54</v>
      </c>
      <c r="F3087" t="s">
        <v>163</v>
      </c>
      <c r="G3087" t="s">
        <v>26</v>
      </c>
      <c r="H3087" t="s">
        <v>55</v>
      </c>
      <c r="I3087" t="s">
        <v>100</v>
      </c>
      <c r="J3087" t="s">
        <v>13429</v>
      </c>
      <c r="K3087" t="s">
        <v>13430</v>
      </c>
      <c r="L3087">
        <v>9</v>
      </c>
      <c r="M3087">
        <v>1710.86</v>
      </c>
      <c r="N3087">
        <v>15397.74</v>
      </c>
      <c r="O3087" s="2">
        <v>0.05</v>
      </c>
      <c r="P3087">
        <v>769.89</v>
      </c>
      <c r="Q3087">
        <v>14627.85</v>
      </c>
      <c r="R3087" t="s">
        <v>31</v>
      </c>
      <c r="S3087" t="s">
        <v>60</v>
      </c>
      <c r="T3087" s="2">
        <v>0.15</v>
      </c>
      <c r="U3087">
        <v>2194.1799999999998</v>
      </c>
    </row>
    <row r="3088" spans="1:21" x14ac:dyDescent="0.3">
      <c r="A3088" t="s">
        <v>13431</v>
      </c>
      <c r="B3088" s="1">
        <v>45706</v>
      </c>
      <c r="C3088" t="s">
        <v>13432</v>
      </c>
      <c r="D3088" t="s">
        <v>9024</v>
      </c>
      <c r="E3088" t="s">
        <v>43</v>
      </c>
      <c r="F3088" t="s">
        <v>37</v>
      </c>
      <c r="G3088" t="s">
        <v>26</v>
      </c>
      <c r="H3088" t="s">
        <v>27</v>
      </c>
      <c r="I3088" t="s">
        <v>157</v>
      </c>
      <c r="J3088" t="s">
        <v>13433</v>
      </c>
      <c r="K3088" t="s">
        <v>1882</v>
      </c>
      <c r="L3088">
        <v>2</v>
      </c>
      <c r="M3088">
        <v>612.14</v>
      </c>
      <c r="N3088">
        <v>1224.28</v>
      </c>
      <c r="O3088" s="2">
        <v>0.1</v>
      </c>
      <c r="P3088">
        <v>122.43</v>
      </c>
      <c r="Q3088">
        <v>1101.8499999999999</v>
      </c>
      <c r="R3088" t="s">
        <v>31</v>
      </c>
      <c r="S3088" t="s">
        <v>50</v>
      </c>
      <c r="T3088" s="2">
        <v>0.15</v>
      </c>
      <c r="U3088">
        <v>165.28</v>
      </c>
    </row>
    <row r="3089" spans="1:21" x14ac:dyDescent="0.3">
      <c r="A3089" t="s">
        <v>13434</v>
      </c>
      <c r="B3089" s="1">
        <v>45826</v>
      </c>
      <c r="C3089" t="s">
        <v>4462</v>
      </c>
      <c r="D3089" t="s">
        <v>10785</v>
      </c>
      <c r="E3089" t="s">
        <v>54</v>
      </c>
      <c r="F3089" t="s">
        <v>64</v>
      </c>
      <c r="G3089" t="s">
        <v>81</v>
      </c>
      <c r="H3089" t="s">
        <v>45</v>
      </c>
      <c r="I3089" t="s">
        <v>136</v>
      </c>
      <c r="J3089" t="s">
        <v>13435</v>
      </c>
      <c r="K3089" t="s">
        <v>13436</v>
      </c>
      <c r="L3089">
        <v>6</v>
      </c>
      <c r="M3089">
        <v>6207.11</v>
      </c>
      <c r="N3089">
        <v>37242.660000000003</v>
      </c>
      <c r="O3089" s="2">
        <v>0.25</v>
      </c>
      <c r="P3089">
        <v>9310.67</v>
      </c>
      <c r="Q3089">
        <v>27931.99</v>
      </c>
      <c r="R3089" t="s">
        <v>176</v>
      </c>
      <c r="S3089" t="s">
        <v>50</v>
      </c>
      <c r="T3089" s="2">
        <v>0.15</v>
      </c>
      <c r="U3089">
        <v>4189.8</v>
      </c>
    </row>
    <row r="3090" spans="1:21" x14ac:dyDescent="0.3">
      <c r="A3090" t="s">
        <v>13437</v>
      </c>
      <c r="B3090" s="1">
        <v>45382</v>
      </c>
      <c r="C3090" t="s">
        <v>3611</v>
      </c>
      <c r="D3090" t="s">
        <v>13438</v>
      </c>
      <c r="E3090" t="s">
        <v>43</v>
      </c>
      <c r="F3090" t="s">
        <v>112</v>
      </c>
      <c r="G3090" t="s">
        <v>26</v>
      </c>
      <c r="H3090" t="s">
        <v>72</v>
      </c>
      <c r="I3090" t="s">
        <v>73</v>
      </c>
      <c r="J3090" t="s">
        <v>4469</v>
      </c>
      <c r="K3090" t="s">
        <v>13439</v>
      </c>
      <c r="L3090">
        <v>2</v>
      </c>
      <c r="M3090">
        <v>618.04999999999995</v>
      </c>
      <c r="N3090">
        <v>1236.0999999999999</v>
      </c>
      <c r="O3090" s="2">
        <v>0.3</v>
      </c>
      <c r="P3090">
        <v>370.83</v>
      </c>
      <c r="Q3090">
        <v>865.27</v>
      </c>
      <c r="R3090" t="s">
        <v>31</v>
      </c>
      <c r="S3090" t="s">
        <v>50</v>
      </c>
      <c r="T3090" s="2">
        <v>0.15</v>
      </c>
      <c r="U3090">
        <v>129.79</v>
      </c>
    </row>
    <row r="3091" spans="1:21" x14ac:dyDescent="0.3">
      <c r="A3091" t="s">
        <v>13440</v>
      </c>
      <c r="B3091" s="1">
        <v>45796</v>
      </c>
      <c r="C3091" t="s">
        <v>1682</v>
      </c>
      <c r="D3091" t="s">
        <v>384</v>
      </c>
      <c r="E3091" t="s">
        <v>36</v>
      </c>
      <c r="F3091" t="s">
        <v>143</v>
      </c>
      <c r="G3091" t="s">
        <v>26</v>
      </c>
      <c r="H3091" t="s">
        <v>72</v>
      </c>
      <c r="I3091" t="s">
        <v>73</v>
      </c>
      <c r="J3091" t="s">
        <v>13441</v>
      </c>
      <c r="K3091" t="s">
        <v>13442</v>
      </c>
      <c r="L3091">
        <v>6</v>
      </c>
      <c r="M3091">
        <v>7293.84</v>
      </c>
      <c r="N3091">
        <v>43763.040000000001</v>
      </c>
      <c r="O3091" s="2">
        <v>0.3</v>
      </c>
      <c r="P3091">
        <v>13128.91</v>
      </c>
      <c r="Q3091">
        <v>30634.13</v>
      </c>
      <c r="R3091" t="s">
        <v>31</v>
      </c>
      <c r="S3091" t="s">
        <v>32</v>
      </c>
      <c r="T3091" s="2">
        <v>0.25</v>
      </c>
      <c r="U3091">
        <v>7658.53</v>
      </c>
    </row>
    <row r="3092" spans="1:21" x14ac:dyDescent="0.3">
      <c r="A3092" t="s">
        <v>13443</v>
      </c>
      <c r="B3092" s="1">
        <v>45707</v>
      </c>
      <c r="C3092" t="s">
        <v>13444</v>
      </c>
      <c r="D3092" t="s">
        <v>13445</v>
      </c>
      <c r="E3092" t="s">
        <v>142</v>
      </c>
      <c r="F3092" t="s">
        <v>119</v>
      </c>
      <c r="G3092" t="s">
        <v>26</v>
      </c>
      <c r="H3092" t="s">
        <v>55</v>
      </c>
      <c r="I3092" t="s">
        <v>130</v>
      </c>
      <c r="J3092" t="s">
        <v>13446</v>
      </c>
      <c r="K3092" t="s">
        <v>13447</v>
      </c>
      <c r="L3092">
        <v>2</v>
      </c>
      <c r="M3092">
        <v>5547.52</v>
      </c>
      <c r="N3092">
        <v>11095.04</v>
      </c>
      <c r="O3092" s="2">
        <v>0.2</v>
      </c>
      <c r="P3092">
        <v>2219.0100000000002</v>
      </c>
      <c r="Q3092">
        <v>8876.0300000000007</v>
      </c>
      <c r="R3092" t="s">
        <v>49</v>
      </c>
      <c r="S3092" t="s">
        <v>77</v>
      </c>
      <c r="T3092" s="2">
        <v>0.25</v>
      </c>
      <c r="U3092">
        <v>2219.0100000000002</v>
      </c>
    </row>
    <row r="3093" spans="1:21" x14ac:dyDescent="0.3">
      <c r="A3093" t="s">
        <v>13448</v>
      </c>
      <c r="B3093" s="1">
        <v>45081</v>
      </c>
      <c r="C3093" t="s">
        <v>13449</v>
      </c>
      <c r="D3093" t="s">
        <v>13450</v>
      </c>
      <c r="E3093" t="s">
        <v>54</v>
      </c>
      <c r="F3093" t="s">
        <v>156</v>
      </c>
      <c r="G3093" t="s">
        <v>26</v>
      </c>
      <c r="H3093" t="s">
        <v>55</v>
      </c>
      <c r="I3093" t="s">
        <v>56</v>
      </c>
      <c r="J3093" t="s">
        <v>13451</v>
      </c>
      <c r="K3093" t="s">
        <v>6611</v>
      </c>
      <c r="L3093">
        <v>2</v>
      </c>
      <c r="M3093">
        <v>4944.72</v>
      </c>
      <c r="N3093">
        <v>9889.44</v>
      </c>
      <c r="O3093" s="2">
        <v>0.3</v>
      </c>
      <c r="P3093">
        <v>2966.83</v>
      </c>
      <c r="Q3093">
        <v>6922.61</v>
      </c>
      <c r="R3093" t="s">
        <v>31</v>
      </c>
      <c r="S3093" t="s">
        <v>77</v>
      </c>
      <c r="T3093" s="2">
        <v>0.3</v>
      </c>
      <c r="U3093">
        <v>2076.7800000000002</v>
      </c>
    </row>
    <row r="3094" spans="1:21" x14ac:dyDescent="0.3">
      <c r="A3094" t="s">
        <v>13452</v>
      </c>
      <c r="B3094" s="1">
        <v>45824</v>
      </c>
      <c r="C3094" t="s">
        <v>1423</v>
      </c>
      <c r="D3094" t="s">
        <v>5783</v>
      </c>
      <c r="E3094" t="s">
        <v>142</v>
      </c>
      <c r="F3094" t="s">
        <v>44</v>
      </c>
      <c r="G3094" t="s">
        <v>26</v>
      </c>
      <c r="H3094" t="s">
        <v>45</v>
      </c>
      <c r="I3094" t="s">
        <v>46</v>
      </c>
      <c r="J3094" t="s">
        <v>13453</v>
      </c>
      <c r="K3094" t="s">
        <v>13454</v>
      </c>
      <c r="L3094">
        <v>8</v>
      </c>
      <c r="M3094">
        <v>5461.33</v>
      </c>
      <c r="N3094">
        <v>43690.64</v>
      </c>
      <c r="O3094" s="2">
        <v>0.2</v>
      </c>
      <c r="P3094">
        <v>8738.1299999999992</v>
      </c>
      <c r="Q3094">
        <v>34952.51</v>
      </c>
      <c r="R3094" t="s">
        <v>49</v>
      </c>
      <c r="S3094" t="s">
        <v>32</v>
      </c>
      <c r="T3094" s="2">
        <v>0.25</v>
      </c>
      <c r="U3094">
        <v>8738.1299999999992</v>
      </c>
    </row>
    <row r="3095" spans="1:21" x14ac:dyDescent="0.3">
      <c r="A3095" t="s">
        <v>13455</v>
      </c>
      <c r="B3095" s="1">
        <v>45111</v>
      </c>
      <c r="C3095" t="s">
        <v>11630</v>
      </c>
      <c r="D3095" t="s">
        <v>13456</v>
      </c>
      <c r="E3095" t="s">
        <v>24</v>
      </c>
      <c r="F3095" t="s">
        <v>99</v>
      </c>
      <c r="G3095" t="s">
        <v>26</v>
      </c>
      <c r="H3095" t="s">
        <v>27</v>
      </c>
      <c r="I3095" t="s">
        <v>93</v>
      </c>
      <c r="J3095" t="s">
        <v>13457</v>
      </c>
      <c r="K3095" t="s">
        <v>13458</v>
      </c>
      <c r="L3095">
        <v>5</v>
      </c>
      <c r="M3095">
        <v>6136.73</v>
      </c>
      <c r="N3095">
        <v>30683.65</v>
      </c>
      <c r="O3095" s="2">
        <v>0</v>
      </c>
      <c r="P3095">
        <v>0</v>
      </c>
      <c r="Q3095">
        <v>30683.65</v>
      </c>
      <c r="R3095" t="s">
        <v>49</v>
      </c>
      <c r="S3095" t="s">
        <v>50</v>
      </c>
      <c r="T3095" s="2">
        <v>0.3</v>
      </c>
      <c r="U3095">
        <v>9205.09</v>
      </c>
    </row>
    <row r="3096" spans="1:21" x14ac:dyDescent="0.3">
      <c r="A3096" t="s">
        <v>13459</v>
      </c>
      <c r="B3096" s="1">
        <v>45581</v>
      </c>
      <c r="C3096" t="s">
        <v>5615</v>
      </c>
      <c r="D3096" t="s">
        <v>13460</v>
      </c>
      <c r="E3096" t="s">
        <v>142</v>
      </c>
      <c r="F3096" t="s">
        <v>71</v>
      </c>
      <c r="G3096" t="s">
        <v>26</v>
      </c>
      <c r="H3096" t="s">
        <v>55</v>
      </c>
      <c r="I3096" t="s">
        <v>56</v>
      </c>
      <c r="J3096" t="s">
        <v>13461</v>
      </c>
      <c r="K3096" t="s">
        <v>6651</v>
      </c>
      <c r="L3096">
        <v>6</v>
      </c>
      <c r="M3096">
        <v>6209.8</v>
      </c>
      <c r="N3096">
        <v>37258.800000000003</v>
      </c>
      <c r="O3096" s="2">
        <v>0.3</v>
      </c>
      <c r="P3096">
        <v>11177.64</v>
      </c>
      <c r="Q3096">
        <v>26081.16</v>
      </c>
      <c r="R3096" t="s">
        <v>31</v>
      </c>
      <c r="S3096" t="s">
        <v>32</v>
      </c>
      <c r="T3096" s="2">
        <v>0.2</v>
      </c>
      <c r="U3096">
        <v>5216.2299999999996</v>
      </c>
    </row>
    <row r="3097" spans="1:21" x14ac:dyDescent="0.3">
      <c r="A3097" t="s">
        <v>13462</v>
      </c>
      <c r="B3097" s="1">
        <v>45210</v>
      </c>
      <c r="C3097" t="s">
        <v>4344</v>
      </c>
      <c r="D3097" t="s">
        <v>8119</v>
      </c>
      <c r="E3097" t="s">
        <v>36</v>
      </c>
      <c r="F3097" t="s">
        <v>163</v>
      </c>
      <c r="G3097" t="s">
        <v>26</v>
      </c>
      <c r="H3097" t="s">
        <v>72</v>
      </c>
      <c r="I3097" t="s">
        <v>73</v>
      </c>
      <c r="J3097" t="s">
        <v>13463</v>
      </c>
      <c r="K3097" t="s">
        <v>13464</v>
      </c>
      <c r="L3097">
        <v>10</v>
      </c>
      <c r="M3097">
        <v>6042.78</v>
      </c>
      <c r="N3097">
        <v>60427.8</v>
      </c>
      <c r="O3097" s="2">
        <v>0.2</v>
      </c>
      <c r="P3097">
        <v>12085.56</v>
      </c>
      <c r="Q3097">
        <v>48342.239999999998</v>
      </c>
      <c r="R3097" t="s">
        <v>49</v>
      </c>
      <c r="S3097" t="s">
        <v>50</v>
      </c>
      <c r="T3097" s="2">
        <v>0.25</v>
      </c>
      <c r="U3097">
        <v>12085.56</v>
      </c>
    </row>
    <row r="3098" spans="1:21" x14ac:dyDescent="0.3">
      <c r="A3098" t="s">
        <v>13465</v>
      </c>
      <c r="B3098" s="1">
        <v>45033</v>
      </c>
      <c r="C3098" t="s">
        <v>7129</v>
      </c>
      <c r="D3098" t="s">
        <v>13466</v>
      </c>
      <c r="E3098" t="s">
        <v>43</v>
      </c>
      <c r="F3098" t="s">
        <v>64</v>
      </c>
      <c r="G3098" t="s">
        <v>81</v>
      </c>
      <c r="H3098" t="s">
        <v>27</v>
      </c>
      <c r="I3098" t="s">
        <v>28</v>
      </c>
      <c r="J3098" t="s">
        <v>13467</v>
      </c>
      <c r="K3098" t="s">
        <v>13468</v>
      </c>
      <c r="L3098">
        <v>8</v>
      </c>
      <c r="M3098">
        <v>328.39</v>
      </c>
      <c r="N3098">
        <v>2627.12</v>
      </c>
      <c r="O3098" s="2">
        <v>0.25</v>
      </c>
      <c r="P3098">
        <v>656.78</v>
      </c>
      <c r="Q3098">
        <v>1970.34</v>
      </c>
      <c r="R3098" t="s">
        <v>49</v>
      </c>
      <c r="S3098" t="s">
        <v>77</v>
      </c>
      <c r="T3098" s="2">
        <v>0.3</v>
      </c>
      <c r="U3098">
        <v>591.1</v>
      </c>
    </row>
    <row r="3099" spans="1:21" x14ac:dyDescent="0.3">
      <c r="A3099" t="s">
        <v>13469</v>
      </c>
      <c r="B3099" s="1">
        <v>45704</v>
      </c>
      <c r="C3099" t="s">
        <v>13470</v>
      </c>
      <c r="D3099" t="s">
        <v>13471</v>
      </c>
      <c r="E3099" t="s">
        <v>36</v>
      </c>
      <c r="F3099" t="s">
        <v>37</v>
      </c>
      <c r="G3099" t="s">
        <v>26</v>
      </c>
      <c r="H3099" t="s">
        <v>55</v>
      </c>
      <c r="I3099" t="s">
        <v>56</v>
      </c>
      <c r="J3099" t="s">
        <v>13472</v>
      </c>
      <c r="K3099" t="s">
        <v>13473</v>
      </c>
      <c r="L3099">
        <v>6</v>
      </c>
      <c r="M3099">
        <v>7191.64</v>
      </c>
      <c r="N3099">
        <v>43149.84</v>
      </c>
      <c r="O3099" s="2">
        <v>0.25</v>
      </c>
      <c r="P3099">
        <v>10787.46</v>
      </c>
      <c r="Q3099">
        <v>32362.38</v>
      </c>
      <c r="R3099" t="s">
        <v>49</v>
      </c>
      <c r="S3099" t="s">
        <v>77</v>
      </c>
      <c r="T3099" s="2">
        <v>0.1</v>
      </c>
      <c r="U3099">
        <v>3236.24</v>
      </c>
    </row>
    <row r="3100" spans="1:21" x14ac:dyDescent="0.3">
      <c r="A3100" t="s">
        <v>13474</v>
      </c>
      <c r="B3100" s="1">
        <v>44931</v>
      </c>
      <c r="C3100" t="s">
        <v>10569</v>
      </c>
      <c r="D3100" t="s">
        <v>13475</v>
      </c>
      <c r="E3100" t="s">
        <v>24</v>
      </c>
      <c r="F3100" t="s">
        <v>99</v>
      </c>
      <c r="G3100" t="s">
        <v>26</v>
      </c>
      <c r="H3100" t="s">
        <v>55</v>
      </c>
      <c r="I3100" t="s">
        <v>56</v>
      </c>
      <c r="J3100" t="s">
        <v>13476</v>
      </c>
      <c r="K3100" t="s">
        <v>13477</v>
      </c>
      <c r="L3100">
        <v>7</v>
      </c>
      <c r="M3100">
        <v>5707.83</v>
      </c>
      <c r="N3100">
        <v>39954.81</v>
      </c>
      <c r="O3100" s="2">
        <v>0.05</v>
      </c>
      <c r="P3100">
        <v>1997.74</v>
      </c>
      <c r="Q3100">
        <v>37957.07</v>
      </c>
      <c r="R3100" t="s">
        <v>76</v>
      </c>
      <c r="S3100" t="s">
        <v>32</v>
      </c>
      <c r="T3100" s="2">
        <v>0.15</v>
      </c>
      <c r="U3100">
        <v>5693.56</v>
      </c>
    </row>
    <row r="3101" spans="1:21" x14ac:dyDescent="0.3">
      <c r="A3101" t="s">
        <v>13478</v>
      </c>
      <c r="B3101" s="1">
        <v>45311</v>
      </c>
      <c r="C3101" t="s">
        <v>854</v>
      </c>
      <c r="D3101" t="s">
        <v>13479</v>
      </c>
      <c r="E3101" t="s">
        <v>24</v>
      </c>
      <c r="F3101" t="s">
        <v>119</v>
      </c>
      <c r="G3101" t="s">
        <v>81</v>
      </c>
      <c r="H3101" t="s">
        <v>55</v>
      </c>
      <c r="I3101" t="s">
        <v>130</v>
      </c>
      <c r="J3101" t="s">
        <v>13480</v>
      </c>
      <c r="K3101" t="s">
        <v>13481</v>
      </c>
      <c r="L3101">
        <v>2</v>
      </c>
      <c r="M3101">
        <v>7829.23</v>
      </c>
      <c r="N3101">
        <v>15658.46</v>
      </c>
      <c r="O3101" s="2">
        <v>0.2</v>
      </c>
      <c r="P3101">
        <v>3131.69</v>
      </c>
      <c r="Q3101">
        <v>12526.77</v>
      </c>
      <c r="R3101" t="s">
        <v>76</v>
      </c>
      <c r="S3101" t="s">
        <v>77</v>
      </c>
      <c r="T3101" s="2">
        <v>0.15</v>
      </c>
      <c r="U3101">
        <v>1879.02</v>
      </c>
    </row>
    <row r="3102" spans="1:21" x14ac:dyDescent="0.3">
      <c r="A3102" t="s">
        <v>13482</v>
      </c>
      <c r="B3102" s="1">
        <v>45242</v>
      </c>
      <c r="C3102" t="s">
        <v>9060</v>
      </c>
      <c r="D3102" t="s">
        <v>13483</v>
      </c>
      <c r="E3102" t="s">
        <v>36</v>
      </c>
      <c r="F3102" t="s">
        <v>99</v>
      </c>
      <c r="G3102" t="s">
        <v>81</v>
      </c>
      <c r="H3102" t="s">
        <v>72</v>
      </c>
      <c r="I3102" t="s">
        <v>185</v>
      </c>
      <c r="J3102" t="s">
        <v>614</v>
      </c>
      <c r="K3102" t="s">
        <v>13484</v>
      </c>
      <c r="L3102">
        <v>8</v>
      </c>
      <c r="M3102">
        <v>3001.03</v>
      </c>
      <c r="N3102">
        <v>24008.240000000002</v>
      </c>
      <c r="O3102" s="2">
        <v>0.25</v>
      </c>
      <c r="P3102">
        <v>6002.06</v>
      </c>
      <c r="Q3102">
        <v>18006.18</v>
      </c>
      <c r="R3102" t="s">
        <v>31</v>
      </c>
      <c r="S3102" t="s">
        <v>60</v>
      </c>
      <c r="T3102" s="2">
        <v>0.1</v>
      </c>
      <c r="U3102">
        <v>1800.62</v>
      </c>
    </row>
    <row r="3103" spans="1:21" x14ac:dyDescent="0.3">
      <c r="A3103" t="s">
        <v>13485</v>
      </c>
      <c r="B3103" s="1">
        <v>44980</v>
      </c>
      <c r="C3103" t="s">
        <v>8582</v>
      </c>
      <c r="D3103" t="s">
        <v>6658</v>
      </c>
      <c r="E3103" t="s">
        <v>54</v>
      </c>
      <c r="F3103" t="s">
        <v>25</v>
      </c>
      <c r="G3103" t="s">
        <v>26</v>
      </c>
      <c r="H3103" t="s">
        <v>72</v>
      </c>
      <c r="I3103" t="s">
        <v>106</v>
      </c>
      <c r="J3103" t="s">
        <v>13486</v>
      </c>
      <c r="K3103" t="s">
        <v>3384</v>
      </c>
      <c r="L3103">
        <v>6</v>
      </c>
      <c r="M3103">
        <v>2386.89</v>
      </c>
      <c r="N3103">
        <v>14321.34</v>
      </c>
      <c r="O3103" s="2">
        <v>0.3</v>
      </c>
      <c r="P3103">
        <v>4296.3999999999996</v>
      </c>
      <c r="Q3103">
        <v>10024.94</v>
      </c>
      <c r="R3103" t="s">
        <v>49</v>
      </c>
      <c r="S3103" t="s">
        <v>60</v>
      </c>
      <c r="T3103" s="2">
        <v>0.15</v>
      </c>
      <c r="U3103">
        <v>1503.74</v>
      </c>
    </row>
    <row r="3104" spans="1:21" x14ac:dyDescent="0.3">
      <c r="A3104" t="s">
        <v>13487</v>
      </c>
      <c r="B3104" s="1">
        <v>45543</v>
      </c>
      <c r="C3104" t="s">
        <v>13488</v>
      </c>
      <c r="D3104" t="s">
        <v>13489</v>
      </c>
      <c r="E3104" t="s">
        <v>142</v>
      </c>
      <c r="F3104" t="s">
        <v>25</v>
      </c>
      <c r="G3104" t="s">
        <v>81</v>
      </c>
      <c r="H3104" t="s">
        <v>45</v>
      </c>
      <c r="I3104" t="s">
        <v>113</v>
      </c>
      <c r="J3104" t="s">
        <v>13490</v>
      </c>
      <c r="K3104" t="s">
        <v>13491</v>
      </c>
      <c r="L3104">
        <v>4</v>
      </c>
      <c r="M3104">
        <v>3839.74</v>
      </c>
      <c r="N3104">
        <v>15358.96</v>
      </c>
      <c r="O3104" s="2">
        <v>0.3</v>
      </c>
      <c r="P3104">
        <v>4607.6899999999996</v>
      </c>
      <c r="Q3104">
        <v>10751.27</v>
      </c>
      <c r="R3104" t="s">
        <v>59</v>
      </c>
      <c r="S3104" t="s">
        <v>77</v>
      </c>
      <c r="T3104" s="2">
        <v>0.3</v>
      </c>
      <c r="U3104">
        <v>3225.38</v>
      </c>
    </row>
    <row r="3105" spans="1:21" x14ac:dyDescent="0.3">
      <c r="A3105" t="s">
        <v>13492</v>
      </c>
      <c r="B3105" s="1">
        <v>45216</v>
      </c>
      <c r="C3105" t="s">
        <v>13493</v>
      </c>
      <c r="D3105" t="s">
        <v>13494</v>
      </c>
      <c r="E3105" t="s">
        <v>142</v>
      </c>
      <c r="F3105" t="s">
        <v>71</v>
      </c>
      <c r="G3105" t="s">
        <v>26</v>
      </c>
      <c r="H3105" t="s">
        <v>55</v>
      </c>
      <c r="I3105" t="s">
        <v>130</v>
      </c>
      <c r="J3105" t="s">
        <v>13495</v>
      </c>
      <c r="K3105" t="s">
        <v>5956</v>
      </c>
      <c r="L3105">
        <v>6</v>
      </c>
      <c r="M3105">
        <v>7618.37</v>
      </c>
      <c r="N3105">
        <v>45710.22</v>
      </c>
      <c r="O3105" s="2">
        <v>0.3</v>
      </c>
      <c r="P3105">
        <v>13713.07</v>
      </c>
      <c r="Q3105">
        <v>31997.15</v>
      </c>
      <c r="R3105" t="s">
        <v>176</v>
      </c>
      <c r="S3105" t="s">
        <v>32</v>
      </c>
      <c r="T3105" s="2">
        <v>0.15</v>
      </c>
      <c r="U3105">
        <v>4799.57</v>
      </c>
    </row>
    <row r="3106" spans="1:21" x14ac:dyDescent="0.3">
      <c r="A3106" t="s">
        <v>13496</v>
      </c>
      <c r="B3106" s="1">
        <v>44989</v>
      </c>
      <c r="C3106" t="s">
        <v>13497</v>
      </c>
      <c r="D3106" t="s">
        <v>13498</v>
      </c>
      <c r="E3106" t="s">
        <v>54</v>
      </c>
      <c r="F3106" t="s">
        <v>25</v>
      </c>
      <c r="G3106" t="s">
        <v>81</v>
      </c>
      <c r="H3106" t="s">
        <v>27</v>
      </c>
      <c r="I3106" t="s">
        <v>28</v>
      </c>
      <c r="J3106" t="s">
        <v>13499</v>
      </c>
      <c r="K3106" t="s">
        <v>13500</v>
      </c>
      <c r="L3106">
        <v>1</v>
      </c>
      <c r="M3106">
        <v>5886.81</v>
      </c>
      <c r="N3106">
        <v>5886.81</v>
      </c>
      <c r="O3106" s="2">
        <v>0.25</v>
      </c>
      <c r="P3106">
        <v>1471.7</v>
      </c>
      <c r="Q3106">
        <v>4415.1099999999997</v>
      </c>
      <c r="R3106" t="s">
        <v>176</v>
      </c>
      <c r="S3106" t="s">
        <v>77</v>
      </c>
      <c r="T3106" s="2">
        <v>0.1</v>
      </c>
      <c r="U3106">
        <v>441.51</v>
      </c>
    </row>
    <row r="3107" spans="1:21" x14ac:dyDescent="0.3">
      <c r="A3107" t="s">
        <v>13501</v>
      </c>
      <c r="B3107" s="1">
        <v>45185</v>
      </c>
      <c r="C3107" t="s">
        <v>10229</v>
      </c>
      <c r="D3107" t="s">
        <v>13502</v>
      </c>
      <c r="E3107" t="s">
        <v>142</v>
      </c>
      <c r="F3107" t="s">
        <v>44</v>
      </c>
      <c r="G3107" t="s">
        <v>81</v>
      </c>
      <c r="H3107" t="s">
        <v>45</v>
      </c>
      <c r="I3107" t="s">
        <v>136</v>
      </c>
      <c r="J3107" t="s">
        <v>5544</v>
      </c>
      <c r="K3107" t="s">
        <v>13503</v>
      </c>
      <c r="L3107">
        <v>8</v>
      </c>
      <c r="M3107">
        <v>7581.07</v>
      </c>
      <c r="N3107">
        <v>60648.56</v>
      </c>
      <c r="O3107" s="2">
        <v>0.15</v>
      </c>
      <c r="P3107">
        <v>9097.2800000000007</v>
      </c>
      <c r="Q3107">
        <v>51551.28</v>
      </c>
      <c r="R3107" t="s">
        <v>76</v>
      </c>
      <c r="S3107" t="s">
        <v>50</v>
      </c>
      <c r="T3107" s="2">
        <v>0.25</v>
      </c>
      <c r="U3107">
        <v>12887.82</v>
      </c>
    </row>
    <row r="3108" spans="1:21" x14ac:dyDescent="0.3">
      <c r="A3108" t="s">
        <v>13504</v>
      </c>
      <c r="B3108" s="1">
        <v>45269</v>
      </c>
      <c r="C3108" t="s">
        <v>13505</v>
      </c>
      <c r="D3108" t="s">
        <v>13506</v>
      </c>
      <c r="E3108" t="s">
        <v>24</v>
      </c>
      <c r="F3108" t="s">
        <v>64</v>
      </c>
      <c r="G3108" t="s">
        <v>26</v>
      </c>
      <c r="H3108" t="s">
        <v>27</v>
      </c>
      <c r="I3108" t="s">
        <v>157</v>
      </c>
      <c r="J3108" t="s">
        <v>13507</v>
      </c>
      <c r="K3108" t="s">
        <v>1652</v>
      </c>
      <c r="L3108">
        <v>6</v>
      </c>
      <c r="M3108">
        <v>2791.58</v>
      </c>
      <c r="N3108">
        <v>16749.48</v>
      </c>
      <c r="O3108" s="2">
        <v>0.3</v>
      </c>
      <c r="P3108">
        <v>5024.84</v>
      </c>
      <c r="Q3108">
        <v>11724.64</v>
      </c>
      <c r="R3108" t="s">
        <v>31</v>
      </c>
      <c r="S3108" t="s">
        <v>50</v>
      </c>
      <c r="T3108" s="2">
        <v>0.2</v>
      </c>
      <c r="U3108">
        <v>2344.9299999999998</v>
      </c>
    </row>
    <row r="3109" spans="1:21" x14ac:dyDescent="0.3">
      <c r="A3109" t="s">
        <v>13508</v>
      </c>
      <c r="B3109" s="1">
        <v>45334</v>
      </c>
      <c r="C3109" t="s">
        <v>13509</v>
      </c>
      <c r="D3109" t="s">
        <v>13510</v>
      </c>
      <c r="E3109" t="s">
        <v>43</v>
      </c>
      <c r="F3109" t="s">
        <v>99</v>
      </c>
      <c r="G3109" t="s">
        <v>81</v>
      </c>
      <c r="H3109" t="s">
        <v>55</v>
      </c>
      <c r="I3109" t="s">
        <v>56</v>
      </c>
      <c r="J3109" t="s">
        <v>13511</v>
      </c>
      <c r="K3109" t="s">
        <v>13512</v>
      </c>
      <c r="L3109">
        <v>2</v>
      </c>
      <c r="M3109">
        <v>2092.11</v>
      </c>
      <c r="N3109">
        <v>4184.22</v>
      </c>
      <c r="O3109" s="2">
        <v>0.2</v>
      </c>
      <c r="P3109">
        <v>836.84</v>
      </c>
      <c r="Q3109">
        <v>3347.38</v>
      </c>
      <c r="R3109" t="s">
        <v>176</v>
      </c>
      <c r="S3109" t="s">
        <v>50</v>
      </c>
      <c r="T3109" s="2">
        <v>0.3</v>
      </c>
      <c r="U3109">
        <v>1004.21</v>
      </c>
    </row>
    <row r="3110" spans="1:21" x14ac:dyDescent="0.3">
      <c r="A3110" t="s">
        <v>13513</v>
      </c>
      <c r="B3110" s="1">
        <v>45745</v>
      </c>
      <c r="C3110" t="s">
        <v>13514</v>
      </c>
      <c r="D3110" t="s">
        <v>7705</v>
      </c>
      <c r="E3110" t="s">
        <v>36</v>
      </c>
      <c r="F3110" t="s">
        <v>87</v>
      </c>
      <c r="G3110" t="s">
        <v>26</v>
      </c>
      <c r="H3110" t="s">
        <v>55</v>
      </c>
      <c r="I3110" t="s">
        <v>56</v>
      </c>
      <c r="J3110" t="s">
        <v>13515</v>
      </c>
      <c r="K3110" t="s">
        <v>13516</v>
      </c>
      <c r="L3110">
        <v>6</v>
      </c>
      <c r="M3110">
        <v>964.2</v>
      </c>
      <c r="N3110">
        <v>5785.2</v>
      </c>
      <c r="O3110" s="2">
        <v>0.2</v>
      </c>
      <c r="P3110">
        <v>1157.04</v>
      </c>
      <c r="Q3110">
        <v>4628.16</v>
      </c>
      <c r="R3110" t="s">
        <v>49</v>
      </c>
      <c r="S3110" t="s">
        <v>60</v>
      </c>
      <c r="T3110" s="2">
        <v>0.2</v>
      </c>
      <c r="U3110">
        <v>925.63</v>
      </c>
    </row>
    <row r="3111" spans="1:21" x14ac:dyDescent="0.3">
      <c r="A3111" t="s">
        <v>13517</v>
      </c>
      <c r="B3111" s="1">
        <v>45649</v>
      </c>
      <c r="C3111" t="s">
        <v>13518</v>
      </c>
      <c r="D3111" t="s">
        <v>4142</v>
      </c>
      <c r="E3111" t="s">
        <v>24</v>
      </c>
      <c r="F3111" t="s">
        <v>99</v>
      </c>
      <c r="G3111" t="s">
        <v>26</v>
      </c>
      <c r="H3111" t="s">
        <v>55</v>
      </c>
      <c r="I3111" t="s">
        <v>130</v>
      </c>
      <c r="J3111" t="s">
        <v>13519</v>
      </c>
      <c r="K3111" t="s">
        <v>13520</v>
      </c>
      <c r="L3111">
        <v>5</v>
      </c>
      <c r="M3111">
        <v>4757.22</v>
      </c>
      <c r="N3111">
        <v>23786.1</v>
      </c>
      <c r="O3111" s="2">
        <v>0.1</v>
      </c>
      <c r="P3111">
        <v>2378.61</v>
      </c>
      <c r="Q3111">
        <v>21407.49</v>
      </c>
      <c r="R3111" t="s">
        <v>176</v>
      </c>
      <c r="S3111" t="s">
        <v>50</v>
      </c>
      <c r="T3111" s="2">
        <v>0.1</v>
      </c>
      <c r="U3111">
        <v>2140.75</v>
      </c>
    </row>
    <row r="3112" spans="1:21" x14ac:dyDescent="0.3">
      <c r="A3112" t="s">
        <v>13521</v>
      </c>
      <c r="B3112" s="1">
        <v>45014</v>
      </c>
      <c r="C3112" t="s">
        <v>1394</v>
      </c>
      <c r="D3112" t="s">
        <v>3069</v>
      </c>
      <c r="E3112" t="s">
        <v>43</v>
      </c>
      <c r="F3112" t="s">
        <v>112</v>
      </c>
      <c r="G3112" t="s">
        <v>26</v>
      </c>
      <c r="H3112" t="s">
        <v>27</v>
      </c>
      <c r="I3112" t="s">
        <v>93</v>
      </c>
      <c r="J3112" t="s">
        <v>599</v>
      </c>
      <c r="K3112" t="s">
        <v>8601</v>
      </c>
      <c r="L3112">
        <v>10</v>
      </c>
      <c r="M3112">
        <v>613.17999999999995</v>
      </c>
      <c r="N3112">
        <v>6131.8</v>
      </c>
      <c r="O3112" s="2">
        <v>0.25</v>
      </c>
      <c r="P3112">
        <v>1532.95</v>
      </c>
      <c r="Q3112">
        <v>4598.8500000000004</v>
      </c>
      <c r="R3112" t="s">
        <v>176</v>
      </c>
      <c r="S3112" t="s">
        <v>50</v>
      </c>
      <c r="T3112" s="2">
        <v>0.25</v>
      </c>
      <c r="U3112">
        <v>1149.71</v>
      </c>
    </row>
    <row r="3113" spans="1:21" x14ac:dyDescent="0.3">
      <c r="A3113" t="s">
        <v>13522</v>
      </c>
      <c r="B3113" s="1">
        <v>45392</v>
      </c>
      <c r="C3113" t="s">
        <v>85</v>
      </c>
      <c r="D3113" t="s">
        <v>10640</v>
      </c>
      <c r="E3113" t="s">
        <v>43</v>
      </c>
      <c r="F3113" t="s">
        <v>71</v>
      </c>
      <c r="G3113" t="s">
        <v>81</v>
      </c>
      <c r="H3113" t="s">
        <v>72</v>
      </c>
      <c r="I3113" t="s">
        <v>185</v>
      </c>
      <c r="J3113" t="s">
        <v>13523</v>
      </c>
      <c r="K3113" t="s">
        <v>13524</v>
      </c>
      <c r="L3113">
        <v>5</v>
      </c>
      <c r="M3113">
        <v>1086.74</v>
      </c>
      <c r="N3113">
        <v>5433.7</v>
      </c>
      <c r="O3113" s="2">
        <v>0.3</v>
      </c>
      <c r="P3113">
        <v>1630.11</v>
      </c>
      <c r="Q3113">
        <v>3803.59</v>
      </c>
      <c r="R3113" t="s">
        <v>31</v>
      </c>
      <c r="S3113" t="s">
        <v>50</v>
      </c>
      <c r="T3113" s="2">
        <v>0.3</v>
      </c>
      <c r="U3113">
        <v>1141.08</v>
      </c>
    </row>
    <row r="3114" spans="1:21" x14ac:dyDescent="0.3">
      <c r="A3114" t="s">
        <v>13525</v>
      </c>
      <c r="B3114" s="1">
        <v>45779</v>
      </c>
      <c r="C3114" t="s">
        <v>13526</v>
      </c>
      <c r="D3114" t="s">
        <v>13527</v>
      </c>
      <c r="E3114" t="s">
        <v>24</v>
      </c>
      <c r="F3114" t="s">
        <v>64</v>
      </c>
      <c r="G3114" t="s">
        <v>26</v>
      </c>
      <c r="H3114" t="s">
        <v>45</v>
      </c>
      <c r="I3114" t="s">
        <v>46</v>
      </c>
      <c r="J3114" t="s">
        <v>8097</v>
      </c>
      <c r="K3114" t="s">
        <v>10253</v>
      </c>
      <c r="L3114">
        <v>5</v>
      </c>
      <c r="M3114">
        <v>2978.55</v>
      </c>
      <c r="N3114">
        <v>14892.75</v>
      </c>
      <c r="O3114" s="2">
        <v>0.15</v>
      </c>
      <c r="P3114">
        <v>2233.91</v>
      </c>
      <c r="Q3114">
        <v>12658.84</v>
      </c>
      <c r="R3114" t="s">
        <v>31</v>
      </c>
      <c r="S3114" t="s">
        <v>77</v>
      </c>
      <c r="T3114" s="2">
        <v>0.25</v>
      </c>
      <c r="U3114">
        <v>3164.71</v>
      </c>
    </row>
    <row r="3115" spans="1:21" x14ac:dyDescent="0.3">
      <c r="A3115" t="s">
        <v>13528</v>
      </c>
      <c r="B3115" s="1">
        <v>45888</v>
      </c>
      <c r="C3115" t="s">
        <v>13529</v>
      </c>
      <c r="D3115" t="s">
        <v>13530</v>
      </c>
      <c r="E3115" t="s">
        <v>24</v>
      </c>
      <c r="F3115" t="s">
        <v>37</v>
      </c>
      <c r="G3115" t="s">
        <v>81</v>
      </c>
      <c r="H3115" t="s">
        <v>27</v>
      </c>
      <c r="I3115" t="s">
        <v>28</v>
      </c>
      <c r="J3115" t="s">
        <v>4876</v>
      </c>
      <c r="K3115" t="s">
        <v>13531</v>
      </c>
      <c r="L3115">
        <v>9</v>
      </c>
      <c r="M3115">
        <v>1966.88</v>
      </c>
      <c r="N3115">
        <v>17701.919999999998</v>
      </c>
      <c r="O3115" s="2">
        <v>0.25</v>
      </c>
      <c r="P3115">
        <v>4425.4799999999996</v>
      </c>
      <c r="Q3115">
        <v>13276.44</v>
      </c>
      <c r="R3115" t="s">
        <v>31</v>
      </c>
      <c r="S3115" t="s">
        <v>32</v>
      </c>
      <c r="T3115" s="2">
        <v>0.2</v>
      </c>
      <c r="U3115">
        <v>2655.29</v>
      </c>
    </row>
    <row r="3116" spans="1:21" x14ac:dyDescent="0.3">
      <c r="A3116" t="s">
        <v>13532</v>
      </c>
      <c r="B3116" s="1">
        <v>45813</v>
      </c>
      <c r="C3116" t="s">
        <v>7324</v>
      </c>
      <c r="D3116" t="s">
        <v>13533</v>
      </c>
      <c r="E3116" t="s">
        <v>36</v>
      </c>
      <c r="F3116" t="s">
        <v>25</v>
      </c>
      <c r="G3116" t="s">
        <v>26</v>
      </c>
      <c r="H3116" t="s">
        <v>45</v>
      </c>
      <c r="I3116" t="s">
        <v>144</v>
      </c>
      <c r="J3116" t="s">
        <v>13534</v>
      </c>
      <c r="K3116" t="s">
        <v>13535</v>
      </c>
      <c r="L3116">
        <v>7</v>
      </c>
      <c r="M3116">
        <v>1038.8800000000001</v>
      </c>
      <c r="N3116">
        <v>7272.16</v>
      </c>
      <c r="O3116" s="2">
        <v>0.05</v>
      </c>
      <c r="P3116">
        <v>363.61</v>
      </c>
      <c r="Q3116">
        <v>6908.55</v>
      </c>
      <c r="R3116" t="s">
        <v>49</v>
      </c>
      <c r="S3116" t="s">
        <v>32</v>
      </c>
      <c r="T3116" s="2">
        <v>0.1</v>
      </c>
      <c r="U3116">
        <v>690.86</v>
      </c>
    </row>
    <row r="3117" spans="1:21" x14ac:dyDescent="0.3">
      <c r="A3117" t="s">
        <v>13536</v>
      </c>
      <c r="B3117" s="1">
        <v>45617</v>
      </c>
      <c r="C3117" t="s">
        <v>2079</v>
      </c>
      <c r="D3117" t="s">
        <v>13537</v>
      </c>
      <c r="E3117" t="s">
        <v>36</v>
      </c>
      <c r="F3117" t="s">
        <v>64</v>
      </c>
      <c r="G3117" t="s">
        <v>26</v>
      </c>
      <c r="H3117" t="s">
        <v>45</v>
      </c>
      <c r="I3117" t="s">
        <v>113</v>
      </c>
      <c r="J3117" t="s">
        <v>13538</v>
      </c>
      <c r="K3117" t="s">
        <v>13539</v>
      </c>
      <c r="L3117">
        <v>6</v>
      </c>
      <c r="M3117">
        <v>2020.91</v>
      </c>
      <c r="N3117">
        <v>12125.46</v>
      </c>
      <c r="O3117" s="2">
        <v>0.2</v>
      </c>
      <c r="P3117">
        <v>2425.09</v>
      </c>
      <c r="Q3117">
        <v>9700.3700000000008</v>
      </c>
      <c r="R3117" t="s">
        <v>59</v>
      </c>
      <c r="S3117" t="s">
        <v>32</v>
      </c>
      <c r="T3117" s="2">
        <v>0.2</v>
      </c>
      <c r="U3117">
        <v>1940.07</v>
      </c>
    </row>
    <row r="3118" spans="1:21" x14ac:dyDescent="0.3">
      <c r="A3118" t="s">
        <v>13540</v>
      </c>
      <c r="B3118" s="1">
        <v>45447</v>
      </c>
      <c r="C3118" t="s">
        <v>13541</v>
      </c>
      <c r="D3118" t="s">
        <v>13542</v>
      </c>
      <c r="E3118" t="s">
        <v>43</v>
      </c>
      <c r="F3118" t="s">
        <v>87</v>
      </c>
      <c r="G3118" t="s">
        <v>81</v>
      </c>
      <c r="H3118" t="s">
        <v>55</v>
      </c>
      <c r="I3118" t="s">
        <v>100</v>
      </c>
      <c r="J3118" t="s">
        <v>11430</v>
      </c>
      <c r="K3118" t="s">
        <v>13543</v>
      </c>
      <c r="L3118">
        <v>6</v>
      </c>
      <c r="M3118">
        <v>6339.77</v>
      </c>
      <c r="N3118">
        <v>38038.620000000003</v>
      </c>
      <c r="O3118" s="2">
        <v>0.15</v>
      </c>
      <c r="P3118">
        <v>5705.79</v>
      </c>
      <c r="Q3118">
        <v>32332.83</v>
      </c>
      <c r="R3118" t="s">
        <v>76</v>
      </c>
      <c r="S3118" t="s">
        <v>32</v>
      </c>
      <c r="T3118" s="2">
        <v>0.25</v>
      </c>
      <c r="U3118">
        <v>8083.21</v>
      </c>
    </row>
    <row r="3119" spans="1:21" x14ac:dyDescent="0.3">
      <c r="A3119" t="s">
        <v>13544</v>
      </c>
      <c r="B3119" s="1">
        <v>45451</v>
      </c>
      <c r="C3119" t="s">
        <v>13545</v>
      </c>
      <c r="D3119" t="s">
        <v>13546</v>
      </c>
      <c r="E3119" t="s">
        <v>24</v>
      </c>
      <c r="F3119" t="s">
        <v>163</v>
      </c>
      <c r="G3119" t="s">
        <v>81</v>
      </c>
      <c r="H3119" t="s">
        <v>72</v>
      </c>
      <c r="I3119" t="s">
        <v>150</v>
      </c>
      <c r="J3119" t="s">
        <v>13547</v>
      </c>
      <c r="K3119" t="s">
        <v>13548</v>
      </c>
      <c r="L3119">
        <v>6</v>
      </c>
      <c r="M3119">
        <v>4173.53</v>
      </c>
      <c r="N3119">
        <v>25041.18</v>
      </c>
      <c r="O3119" s="2">
        <v>0.25</v>
      </c>
      <c r="P3119">
        <v>6260.3</v>
      </c>
      <c r="Q3119">
        <v>18780.88</v>
      </c>
      <c r="R3119" t="s">
        <v>59</v>
      </c>
      <c r="S3119" t="s">
        <v>32</v>
      </c>
      <c r="T3119" s="2">
        <v>0.3</v>
      </c>
      <c r="U3119">
        <v>5634.26</v>
      </c>
    </row>
    <row r="3120" spans="1:21" x14ac:dyDescent="0.3">
      <c r="A3120" t="s">
        <v>13549</v>
      </c>
      <c r="B3120" s="1">
        <v>45062</v>
      </c>
      <c r="C3120" t="s">
        <v>13550</v>
      </c>
      <c r="D3120" t="s">
        <v>7175</v>
      </c>
      <c r="E3120" t="s">
        <v>24</v>
      </c>
      <c r="F3120" t="s">
        <v>71</v>
      </c>
      <c r="G3120" t="s">
        <v>26</v>
      </c>
      <c r="H3120" t="s">
        <v>72</v>
      </c>
      <c r="I3120" t="s">
        <v>150</v>
      </c>
      <c r="J3120" t="s">
        <v>13551</v>
      </c>
      <c r="K3120" t="s">
        <v>13552</v>
      </c>
      <c r="L3120">
        <v>5</v>
      </c>
      <c r="M3120">
        <v>5239.57</v>
      </c>
      <c r="N3120">
        <v>26197.85</v>
      </c>
      <c r="O3120" s="2">
        <v>0.05</v>
      </c>
      <c r="P3120">
        <v>1309.8900000000001</v>
      </c>
      <c r="Q3120">
        <v>24887.96</v>
      </c>
      <c r="R3120" t="s">
        <v>59</v>
      </c>
      <c r="S3120" t="s">
        <v>77</v>
      </c>
      <c r="T3120" s="2">
        <v>0.1</v>
      </c>
      <c r="U3120">
        <v>2488.8000000000002</v>
      </c>
    </row>
    <row r="3121" spans="1:21" x14ac:dyDescent="0.3">
      <c r="A3121" t="s">
        <v>13553</v>
      </c>
      <c r="B3121" s="1">
        <v>45704</v>
      </c>
      <c r="C3121" t="s">
        <v>9199</v>
      </c>
      <c r="D3121" t="s">
        <v>11661</v>
      </c>
      <c r="E3121" t="s">
        <v>142</v>
      </c>
      <c r="F3121" t="s">
        <v>370</v>
      </c>
      <c r="G3121" t="s">
        <v>26</v>
      </c>
      <c r="H3121" t="s">
        <v>27</v>
      </c>
      <c r="I3121" t="s">
        <v>157</v>
      </c>
      <c r="J3121" t="s">
        <v>13554</v>
      </c>
      <c r="K3121" t="s">
        <v>5320</v>
      </c>
      <c r="L3121">
        <v>9</v>
      </c>
      <c r="M3121">
        <v>117.59</v>
      </c>
      <c r="N3121">
        <v>1058.31</v>
      </c>
      <c r="O3121" s="2">
        <v>0.15</v>
      </c>
      <c r="P3121">
        <v>158.75</v>
      </c>
      <c r="Q3121">
        <v>899.56</v>
      </c>
      <c r="R3121" t="s">
        <v>49</v>
      </c>
      <c r="S3121" t="s">
        <v>77</v>
      </c>
      <c r="T3121" s="2">
        <v>0.2</v>
      </c>
      <c r="U3121">
        <v>179.91</v>
      </c>
    </row>
    <row r="3122" spans="1:21" x14ac:dyDescent="0.3">
      <c r="A3122" t="s">
        <v>13555</v>
      </c>
      <c r="B3122" s="1">
        <v>45618</v>
      </c>
      <c r="C3122" t="s">
        <v>2484</v>
      </c>
      <c r="D3122" t="s">
        <v>9051</v>
      </c>
      <c r="E3122" t="s">
        <v>24</v>
      </c>
      <c r="F3122" t="s">
        <v>112</v>
      </c>
      <c r="G3122" t="s">
        <v>26</v>
      </c>
      <c r="H3122" t="s">
        <v>55</v>
      </c>
      <c r="I3122" t="s">
        <v>100</v>
      </c>
      <c r="J3122" t="s">
        <v>2297</v>
      </c>
      <c r="K3122" t="s">
        <v>13556</v>
      </c>
      <c r="L3122">
        <v>3</v>
      </c>
      <c r="M3122">
        <v>4937.68</v>
      </c>
      <c r="N3122">
        <v>14813.04</v>
      </c>
      <c r="O3122" s="2">
        <v>0.1</v>
      </c>
      <c r="P3122">
        <v>1481.3</v>
      </c>
      <c r="Q3122">
        <v>13331.74</v>
      </c>
      <c r="R3122" t="s">
        <v>49</v>
      </c>
      <c r="S3122" t="s">
        <v>60</v>
      </c>
      <c r="T3122" s="2">
        <v>0.1</v>
      </c>
      <c r="U3122">
        <v>1333.17</v>
      </c>
    </row>
    <row r="3123" spans="1:21" x14ac:dyDescent="0.3">
      <c r="A3123" t="s">
        <v>13557</v>
      </c>
      <c r="B3123" s="1">
        <v>45130</v>
      </c>
      <c r="C3123" t="s">
        <v>13558</v>
      </c>
      <c r="D3123" t="s">
        <v>13559</v>
      </c>
      <c r="E3123" t="s">
        <v>43</v>
      </c>
      <c r="F3123" t="s">
        <v>37</v>
      </c>
      <c r="G3123" t="s">
        <v>81</v>
      </c>
      <c r="H3123" t="s">
        <v>55</v>
      </c>
      <c r="I3123" t="s">
        <v>130</v>
      </c>
      <c r="J3123" t="s">
        <v>11171</v>
      </c>
      <c r="K3123" t="s">
        <v>13560</v>
      </c>
      <c r="L3123">
        <v>3</v>
      </c>
      <c r="M3123">
        <v>1705.69</v>
      </c>
      <c r="N3123">
        <v>5117.07</v>
      </c>
      <c r="O3123" s="2">
        <v>0.3</v>
      </c>
      <c r="P3123">
        <v>1535.12</v>
      </c>
      <c r="Q3123">
        <v>3581.95</v>
      </c>
      <c r="R3123" t="s">
        <v>176</v>
      </c>
      <c r="S3123" t="s">
        <v>32</v>
      </c>
      <c r="T3123" s="2">
        <v>0.15</v>
      </c>
      <c r="U3123">
        <v>537.29</v>
      </c>
    </row>
    <row r="3124" spans="1:21" x14ac:dyDescent="0.3">
      <c r="A3124" t="s">
        <v>13561</v>
      </c>
      <c r="B3124" s="1">
        <v>45575</v>
      </c>
      <c r="C3124" t="s">
        <v>9612</v>
      </c>
      <c r="D3124" t="s">
        <v>13562</v>
      </c>
      <c r="E3124" t="s">
        <v>36</v>
      </c>
      <c r="F3124" t="s">
        <v>163</v>
      </c>
      <c r="G3124" t="s">
        <v>26</v>
      </c>
      <c r="H3124" t="s">
        <v>72</v>
      </c>
      <c r="I3124" t="s">
        <v>185</v>
      </c>
      <c r="J3124" t="s">
        <v>13563</v>
      </c>
      <c r="K3124" t="s">
        <v>13564</v>
      </c>
      <c r="L3124">
        <v>1</v>
      </c>
      <c r="M3124">
        <v>2463.7399999999998</v>
      </c>
      <c r="N3124">
        <v>2463.7399999999998</v>
      </c>
      <c r="O3124" s="2">
        <v>0.1</v>
      </c>
      <c r="P3124">
        <v>246.37</v>
      </c>
      <c r="Q3124">
        <v>2217.37</v>
      </c>
      <c r="R3124" t="s">
        <v>31</v>
      </c>
      <c r="S3124" t="s">
        <v>50</v>
      </c>
      <c r="T3124" s="2">
        <v>0.25</v>
      </c>
      <c r="U3124">
        <v>554.34</v>
      </c>
    </row>
    <row r="3125" spans="1:21" x14ac:dyDescent="0.3">
      <c r="A3125" t="s">
        <v>13565</v>
      </c>
      <c r="B3125" s="1">
        <v>45784</v>
      </c>
      <c r="C3125" t="s">
        <v>4777</v>
      </c>
      <c r="D3125" t="s">
        <v>13566</v>
      </c>
      <c r="E3125" t="s">
        <v>142</v>
      </c>
      <c r="F3125" t="s">
        <v>25</v>
      </c>
      <c r="G3125" t="s">
        <v>81</v>
      </c>
      <c r="H3125" t="s">
        <v>45</v>
      </c>
      <c r="I3125" t="s">
        <v>113</v>
      </c>
      <c r="J3125" t="s">
        <v>11696</v>
      </c>
      <c r="K3125" t="s">
        <v>13567</v>
      </c>
      <c r="L3125">
        <v>9</v>
      </c>
      <c r="M3125">
        <v>1048.19</v>
      </c>
      <c r="N3125">
        <v>9433.7099999999991</v>
      </c>
      <c r="O3125" s="2">
        <v>0.1</v>
      </c>
      <c r="P3125">
        <v>943.37</v>
      </c>
      <c r="Q3125">
        <v>8490.34</v>
      </c>
      <c r="R3125" t="s">
        <v>49</v>
      </c>
      <c r="S3125" t="s">
        <v>77</v>
      </c>
      <c r="T3125" s="2">
        <v>0.25</v>
      </c>
      <c r="U3125">
        <v>2122.59</v>
      </c>
    </row>
    <row r="3126" spans="1:21" x14ac:dyDescent="0.3">
      <c r="A3126" t="s">
        <v>13568</v>
      </c>
      <c r="B3126" s="1">
        <v>45019</v>
      </c>
      <c r="C3126" t="s">
        <v>1105</v>
      </c>
      <c r="D3126" t="s">
        <v>9254</v>
      </c>
      <c r="E3126" t="s">
        <v>142</v>
      </c>
      <c r="F3126" t="s">
        <v>64</v>
      </c>
      <c r="G3126" t="s">
        <v>81</v>
      </c>
      <c r="H3126" t="s">
        <v>45</v>
      </c>
      <c r="I3126" t="s">
        <v>46</v>
      </c>
      <c r="J3126" t="s">
        <v>13569</v>
      </c>
      <c r="K3126" t="s">
        <v>13570</v>
      </c>
      <c r="L3126">
        <v>2</v>
      </c>
      <c r="M3126">
        <v>960</v>
      </c>
      <c r="N3126">
        <v>1920</v>
      </c>
      <c r="O3126" s="2">
        <v>0.25</v>
      </c>
      <c r="P3126">
        <v>480</v>
      </c>
      <c r="Q3126">
        <v>1440</v>
      </c>
      <c r="R3126" t="s">
        <v>31</v>
      </c>
      <c r="S3126" t="s">
        <v>50</v>
      </c>
      <c r="T3126" s="2">
        <v>0.25</v>
      </c>
      <c r="U3126">
        <v>360</v>
      </c>
    </row>
    <row r="3127" spans="1:21" x14ac:dyDescent="0.3">
      <c r="A3127" t="s">
        <v>13571</v>
      </c>
      <c r="B3127" s="1">
        <v>45029</v>
      </c>
      <c r="C3127" t="s">
        <v>1716</v>
      </c>
      <c r="D3127" t="s">
        <v>13572</v>
      </c>
      <c r="E3127" t="s">
        <v>142</v>
      </c>
      <c r="F3127" t="s">
        <v>112</v>
      </c>
      <c r="G3127" t="s">
        <v>81</v>
      </c>
      <c r="H3127" t="s">
        <v>45</v>
      </c>
      <c r="I3127" t="s">
        <v>113</v>
      </c>
      <c r="J3127" t="s">
        <v>13573</v>
      </c>
      <c r="K3127" t="s">
        <v>13574</v>
      </c>
      <c r="L3127">
        <v>3</v>
      </c>
      <c r="M3127">
        <v>1537.46</v>
      </c>
      <c r="N3127">
        <v>4612.38</v>
      </c>
      <c r="O3127" s="2">
        <v>0.25</v>
      </c>
      <c r="P3127">
        <v>1153.0999999999999</v>
      </c>
      <c r="Q3127">
        <v>3459.28</v>
      </c>
      <c r="R3127" t="s">
        <v>76</v>
      </c>
      <c r="S3127" t="s">
        <v>77</v>
      </c>
      <c r="T3127" s="2">
        <v>0.1</v>
      </c>
      <c r="U3127">
        <v>345.93</v>
      </c>
    </row>
    <row r="3128" spans="1:21" x14ac:dyDescent="0.3">
      <c r="A3128" t="s">
        <v>13575</v>
      </c>
      <c r="B3128" s="1">
        <v>45562</v>
      </c>
      <c r="C3128" t="s">
        <v>13576</v>
      </c>
      <c r="D3128" t="s">
        <v>7018</v>
      </c>
      <c r="E3128" t="s">
        <v>43</v>
      </c>
      <c r="F3128" t="s">
        <v>25</v>
      </c>
      <c r="G3128" t="s">
        <v>81</v>
      </c>
      <c r="H3128" t="s">
        <v>27</v>
      </c>
      <c r="I3128" t="s">
        <v>157</v>
      </c>
      <c r="J3128" t="s">
        <v>13577</v>
      </c>
      <c r="K3128" t="s">
        <v>13578</v>
      </c>
      <c r="L3128">
        <v>5</v>
      </c>
      <c r="M3128">
        <v>7097.59</v>
      </c>
      <c r="N3128">
        <v>35487.949999999997</v>
      </c>
      <c r="O3128" s="2">
        <v>0.3</v>
      </c>
      <c r="P3128">
        <v>10646.38</v>
      </c>
      <c r="Q3128">
        <v>24841.57</v>
      </c>
      <c r="R3128" t="s">
        <v>176</v>
      </c>
      <c r="S3128" t="s">
        <v>60</v>
      </c>
      <c r="T3128" s="2">
        <v>0.25</v>
      </c>
      <c r="U3128">
        <v>6210.39</v>
      </c>
    </row>
    <row r="3129" spans="1:21" x14ac:dyDescent="0.3">
      <c r="A3129" t="s">
        <v>13579</v>
      </c>
      <c r="B3129" s="1">
        <v>45116</v>
      </c>
      <c r="C3129" t="s">
        <v>13580</v>
      </c>
      <c r="D3129" t="s">
        <v>2282</v>
      </c>
      <c r="E3129" t="s">
        <v>43</v>
      </c>
      <c r="F3129" t="s">
        <v>25</v>
      </c>
      <c r="G3129" t="s">
        <v>26</v>
      </c>
      <c r="H3129" t="s">
        <v>72</v>
      </c>
      <c r="I3129" t="s">
        <v>185</v>
      </c>
      <c r="J3129" t="s">
        <v>13581</v>
      </c>
      <c r="K3129" t="s">
        <v>13582</v>
      </c>
      <c r="L3129">
        <v>8</v>
      </c>
      <c r="M3129">
        <v>1885.62</v>
      </c>
      <c r="N3129">
        <v>15084.96</v>
      </c>
      <c r="O3129" s="2">
        <v>0.25</v>
      </c>
      <c r="P3129">
        <v>3771.24</v>
      </c>
      <c r="Q3129">
        <v>11313.72</v>
      </c>
      <c r="R3129" t="s">
        <v>59</v>
      </c>
      <c r="S3129" t="s">
        <v>50</v>
      </c>
      <c r="T3129" s="2">
        <v>0.3</v>
      </c>
      <c r="U3129">
        <v>3394.12</v>
      </c>
    </row>
    <row r="3130" spans="1:21" x14ac:dyDescent="0.3">
      <c r="A3130" t="s">
        <v>13583</v>
      </c>
      <c r="B3130" s="1">
        <v>45141</v>
      </c>
      <c r="C3130" t="s">
        <v>13584</v>
      </c>
      <c r="D3130" t="s">
        <v>13585</v>
      </c>
      <c r="E3130" t="s">
        <v>36</v>
      </c>
      <c r="F3130" t="s">
        <v>71</v>
      </c>
      <c r="G3130" t="s">
        <v>81</v>
      </c>
      <c r="H3130" t="s">
        <v>72</v>
      </c>
      <c r="I3130" t="s">
        <v>106</v>
      </c>
      <c r="J3130" t="s">
        <v>13586</v>
      </c>
      <c r="K3130" t="s">
        <v>13587</v>
      </c>
      <c r="L3130">
        <v>8</v>
      </c>
      <c r="M3130">
        <v>796.8</v>
      </c>
      <c r="N3130">
        <v>6374.4</v>
      </c>
      <c r="O3130" s="2">
        <v>0.25</v>
      </c>
      <c r="P3130">
        <v>1593.6</v>
      </c>
      <c r="Q3130">
        <v>4780.8</v>
      </c>
      <c r="R3130" t="s">
        <v>76</v>
      </c>
      <c r="S3130" t="s">
        <v>50</v>
      </c>
      <c r="T3130" s="2">
        <v>0.2</v>
      </c>
      <c r="U3130">
        <v>956.16</v>
      </c>
    </row>
    <row r="3131" spans="1:21" x14ac:dyDescent="0.3">
      <c r="A3131" t="s">
        <v>13588</v>
      </c>
      <c r="B3131" s="1">
        <v>45607</v>
      </c>
      <c r="C3131" t="s">
        <v>13227</v>
      </c>
      <c r="D3131" t="s">
        <v>3547</v>
      </c>
      <c r="E3131" t="s">
        <v>43</v>
      </c>
      <c r="F3131" t="s">
        <v>25</v>
      </c>
      <c r="G3131" t="s">
        <v>81</v>
      </c>
      <c r="H3131" t="s">
        <v>45</v>
      </c>
      <c r="I3131" t="s">
        <v>136</v>
      </c>
      <c r="J3131" t="s">
        <v>13589</v>
      </c>
      <c r="K3131" t="s">
        <v>13590</v>
      </c>
      <c r="L3131">
        <v>1</v>
      </c>
      <c r="M3131">
        <v>6239.62</v>
      </c>
      <c r="N3131">
        <v>6239.62</v>
      </c>
      <c r="O3131" s="2">
        <v>0.3</v>
      </c>
      <c r="P3131">
        <v>1871.89</v>
      </c>
      <c r="Q3131">
        <v>4367.7299999999996</v>
      </c>
      <c r="R3131" t="s">
        <v>31</v>
      </c>
      <c r="S3131" t="s">
        <v>60</v>
      </c>
      <c r="T3131" s="2">
        <v>0.2</v>
      </c>
      <c r="U3131">
        <v>873.55</v>
      </c>
    </row>
    <row r="3132" spans="1:21" x14ac:dyDescent="0.3">
      <c r="A3132" t="s">
        <v>13591</v>
      </c>
      <c r="B3132" s="1">
        <v>45443</v>
      </c>
      <c r="C3132" t="s">
        <v>13592</v>
      </c>
      <c r="D3132" t="s">
        <v>13593</v>
      </c>
      <c r="E3132" t="s">
        <v>142</v>
      </c>
      <c r="F3132" t="s">
        <v>25</v>
      </c>
      <c r="G3132" t="s">
        <v>26</v>
      </c>
      <c r="H3132" t="s">
        <v>55</v>
      </c>
      <c r="I3132" t="s">
        <v>100</v>
      </c>
      <c r="J3132" t="s">
        <v>5202</v>
      </c>
      <c r="K3132" t="s">
        <v>3476</v>
      </c>
      <c r="L3132">
        <v>2</v>
      </c>
      <c r="M3132">
        <v>2378.5500000000002</v>
      </c>
      <c r="N3132">
        <v>4757.1000000000004</v>
      </c>
      <c r="O3132" s="2">
        <v>0.1</v>
      </c>
      <c r="P3132">
        <v>475.71</v>
      </c>
      <c r="Q3132">
        <v>4281.3900000000003</v>
      </c>
      <c r="R3132" t="s">
        <v>59</v>
      </c>
      <c r="S3132" t="s">
        <v>50</v>
      </c>
      <c r="T3132" s="2">
        <v>0.25</v>
      </c>
      <c r="U3132">
        <v>1070.3499999999999</v>
      </c>
    </row>
    <row r="3133" spans="1:21" x14ac:dyDescent="0.3">
      <c r="A3133" t="s">
        <v>13594</v>
      </c>
      <c r="B3133" s="1">
        <v>45492</v>
      </c>
      <c r="C3133" t="s">
        <v>13595</v>
      </c>
      <c r="D3133" t="s">
        <v>1215</v>
      </c>
      <c r="E3133" t="s">
        <v>43</v>
      </c>
      <c r="F3133" t="s">
        <v>156</v>
      </c>
      <c r="G3133" t="s">
        <v>26</v>
      </c>
      <c r="H3133" t="s">
        <v>45</v>
      </c>
      <c r="I3133" t="s">
        <v>113</v>
      </c>
      <c r="J3133" t="s">
        <v>13596</v>
      </c>
      <c r="K3133" t="s">
        <v>13597</v>
      </c>
      <c r="L3133">
        <v>7</v>
      </c>
      <c r="M3133">
        <v>4901.91</v>
      </c>
      <c r="N3133">
        <v>34313.370000000003</v>
      </c>
      <c r="O3133" s="2">
        <v>0.3</v>
      </c>
      <c r="P3133">
        <v>10294.01</v>
      </c>
      <c r="Q3133">
        <v>24019.360000000001</v>
      </c>
      <c r="R3133" t="s">
        <v>31</v>
      </c>
      <c r="S3133" t="s">
        <v>77</v>
      </c>
      <c r="T3133" s="2">
        <v>0.3</v>
      </c>
      <c r="U3133">
        <v>7205.81</v>
      </c>
    </row>
    <row r="3134" spans="1:21" x14ac:dyDescent="0.3">
      <c r="A3134" t="s">
        <v>13598</v>
      </c>
      <c r="B3134" s="1">
        <v>45153</v>
      </c>
      <c r="C3134" t="s">
        <v>8568</v>
      </c>
      <c r="D3134" t="s">
        <v>13599</v>
      </c>
      <c r="E3134" t="s">
        <v>54</v>
      </c>
      <c r="F3134" t="s">
        <v>87</v>
      </c>
      <c r="G3134" t="s">
        <v>26</v>
      </c>
      <c r="H3134" t="s">
        <v>27</v>
      </c>
      <c r="I3134" t="s">
        <v>93</v>
      </c>
      <c r="J3134" t="s">
        <v>13600</v>
      </c>
      <c r="K3134" t="s">
        <v>13601</v>
      </c>
      <c r="L3134">
        <v>7</v>
      </c>
      <c r="M3134">
        <v>6477.01</v>
      </c>
      <c r="N3134">
        <v>45339.07</v>
      </c>
      <c r="O3134" s="2">
        <v>0.3</v>
      </c>
      <c r="P3134">
        <v>13601.72</v>
      </c>
      <c r="Q3134">
        <v>31737.35</v>
      </c>
      <c r="R3134" t="s">
        <v>31</v>
      </c>
      <c r="S3134" t="s">
        <v>32</v>
      </c>
      <c r="T3134" s="2">
        <v>0.2</v>
      </c>
      <c r="U3134">
        <v>6347.47</v>
      </c>
    </row>
    <row r="3135" spans="1:21" x14ac:dyDescent="0.3">
      <c r="A3135" t="s">
        <v>13602</v>
      </c>
      <c r="B3135" s="1">
        <v>45054</v>
      </c>
      <c r="C3135" t="s">
        <v>13603</v>
      </c>
      <c r="D3135" t="s">
        <v>13604</v>
      </c>
      <c r="E3135" t="s">
        <v>43</v>
      </c>
      <c r="F3135" t="s">
        <v>156</v>
      </c>
      <c r="G3135" t="s">
        <v>26</v>
      </c>
      <c r="H3135" t="s">
        <v>55</v>
      </c>
      <c r="I3135" t="s">
        <v>130</v>
      </c>
      <c r="J3135" t="s">
        <v>13605</v>
      </c>
      <c r="K3135" t="s">
        <v>13606</v>
      </c>
      <c r="L3135">
        <v>7</v>
      </c>
      <c r="M3135">
        <v>216.77</v>
      </c>
      <c r="N3135">
        <v>1517.39</v>
      </c>
      <c r="O3135" s="2">
        <v>0.2</v>
      </c>
      <c r="P3135">
        <v>303.48</v>
      </c>
      <c r="Q3135">
        <v>1213.9100000000001</v>
      </c>
      <c r="R3135" t="s">
        <v>59</v>
      </c>
      <c r="S3135" t="s">
        <v>77</v>
      </c>
      <c r="T3135" s="2">
        <v>0.1</v>
      </c>
      <c r="U3135">
        <v>121.39</v>
      </c>
    </row>
    <row r="3136" spans="1:21" x14ac:dyDescent="0.3">
      <c r="A3136" t="s">
        <v>13607</v>
      </c>
      <c r="B3136" s="1">
        <v>45610</v>
      </c>
      <c r="C3136" t="s">
        <v>13608</v>
      </c>
      <c r="D3136" t="s">
        <v>13609</v>
      </c>
      <c r="E3136" t="s">
        <v>36</v>
      </c>
      <c r="F3136" t="s">
        <v>156</v>
      </c>
      <c r="G3136" t="s">
        <v>26</v>
      </c>
      <c r="H3136" t="s">
        <v>27</v>
      </c>
      <c r="I3136" t="s">
        <v>28</v>
      </c>
      <c r="J3136" t="s">
        <v>13610</v>
      </c>
      <c r="K3136" t="s">
        <v>13611</v>
      </c>
      <c r="L3136">
        <v>8</v>
      </c>
      <c r="M3136">
        <v>5582.28</v>
      </c>
      <c r="N3136">
        <v>44658.239999999998</v>
      </c>
      <c r="O3136" s="2">
        <v>0</v>
      </c>
      <c r="P3136">
        <v>0</v>
      </c>
      <c r="Q3136">
        <v>44658.239999999998</v>
      </c>
      <c r="R3136" t="s">
        <v>49</v>
      </c>
      <c r="S3136" t="s">
        <v>50</v>
      </c>
      <c r="T3136" s="2">
        <v>0.15</v>
      </c>
      <c r="U3136">
        <v>6698.74</v>
      </c>
    </row>
    <row r="3137" spans="1:21" x14ac:dyDescent="0.3">
      <c r="A3137" t="s">
        <v>13612</v>
      </c>
      <c r="B3137" s="1">
        <v>44933</v>
      </c>
      <c r="C3137" t="s">
        <v>3339</v>
      </c>
      <c r="D3137" t="s">
        <v>12658</v>
      </c>
      <c r="E3137" t="s">
        <v>54</v>
      </c>
      <c r="F3137" t="s">
        <v>71</v>
      </c>
      <c r="G3137" t="s">
        <v>26</v>
      </c>
      <c r="H3137" t="s">
        <v>72</v>
      </c>
      <c r="I3137" t="s">
        <v>106</v>
      </c>
      <c r="J3137" t="s">
        <v>13613</v>
      </c>
      <c r="K3137" t="s">
        <v>13614</v>
      </c>
      <c r="L3137">
        <v>7</v>
      </c>
      <c r="M3137">
        <v>5331.66</v>
      </c>
      <c r="N3137">
        <v>37321.620000000003</v>
      </c>
      <c r="O3137" s="2">
        <v>0.15</v>
      </c>
      <c r="P3137">
        <v>5598.24</v>
      </c>
      <c r="Q3137">
        <v>31723.38</v>
      </c>
      <c r="R3137" t="s">
        <v>49</v>
      </c>
      <c r="S3137" t="s">
        <v>77</v>
      </c>
      <c r="T3137" s="2">
        <v>0.15</v>
      </c>
      <c r="U3137">
        <v>4758.51</v>
      </c>
    </row>
    <row r="3138" spans="1:21" x14ac:dyDescent="0.3">
      <c r="A3138" t="s">
        <v>13615</v>
      </c>
      <c r="B3138" s="1">
        <v>45462</v>
      </c>
      <c r="C3138" t="s">
        <v>13616</v>
      </c>
      <c r="D3138" t="s">
        <v>13617</v>
      </c>
      <c r="E3138" t="s">
        <v>54</v>
      </c>
      <c r="F3138" t="s">
        <v>71</v>
      </c>
      <c r="G3138" t="s">
        <v>26</v>
      </c>
      <c r="H3138" t="s">
        <v>72</v>
      </c>
      <c r="I3138" t="s">
        <v>73</v>
      </c>
      <c r="J3138" t="s">
        <v>13618</v>
      </c>
      <c r="K3138" t="s">
        <v>13619</v>
      </c>
      <c r="L3138">
        <v>10</v>
      </c>
      <c r="M3138">
        <v>6180.93</v>
      </c>
      <c r="N3138">
        <v>61809.3</v>
      </c>
      <c r="O3138" s="2">
        <v>0.2</v>
      </c>
      <c r="P3138">
        <v>12361.86</v>
      </c>
      <c r="Q3138">
        <v>49447.44</v>
      </c>
      <c r="R3138" t="s">
        <v>76</v>
      </c>
      <c r="S3138" t="s">
        <v>50</v>
      </c>
      <c r="T3138" s="2">
        <v>0.25</v>
      </c>
      <c r="U3138">
        <v>12361.86</v>
      </c>
    </row>
    <row r="3139" spans="1:21" x14ac:dyDescent="0.3">
      <c r="A3139" t="s">
        <v>13620</v>
      </c>
      <c r="B3139" s="1">
        <v>45897</v>
      </c>
      <c r="C3139" t="s">
        <v>13621</v>
      </c>
      <c r="D3139" t="s">
        <v>13622</v>
      </c>
      <c r="E3139" t="s">
        <v>142</v>
      </c>
      <c r="F3139" t="s">
        <v>163</v>
      </c>
      <c r="G3139" t="s">
        <v>26</v>
      </c>
      <c r="H3139" t="s">
        <v>72</v>
      </c>
      <c r="I3139" t="s">
        <v>150</v>
      </c>
      <c r="J3139" t="s">
        <v>13623</v>
      </c>
      <c r="K3139" t="s">
        <v>13624</v>
      </c>
      <c r="L3139">
        <v>10</v>
      </c>
      <c r="M3139">
        <v>4492.1099999999997</v>
      </c>
      <c r="N3139">
        <v>44921.1</v>
      </c>
      <c r="O3139" s="2">
        <v>0.25</v>
      </c>
      <c r="P3139">
        <v>11230.27</v>
      </c>
      <c r="Q3139">
        <v>33690.83</v>
      </c>
      <c r="R3139" t="s">
        <v>49</v>
      </c>
      <c r="S3139" t="s">
        <v>50</v>
      </c>
      <c r="T3139" s="2">
        <v>0.25</v>
      </c>
      <c r="U3139">
        <v>8422.7099999999991</v>
      </c>
    </row>
    <row r="3140" spans="1:21" x14ac:dyDescent="0.3">
      <c r="A3140" t="s">
        <v>13625</v>
      </c>
      <c r="B3140" s="1">
        <v>45280</v>
      </c>
      <c r="C3140" t="s">
        <v>607</v>
      </c>
      <c r="D3140" t="s">
        <v>13626</v>
      </c>
      <c r="E3140" t="s">
        <v>24</v>
      </c>
      <c r="F3140" t="s">
        <v>156</v>
      </c>
      <c r="G3140" t="s">
        <v>26</v>
      </c>
      <c r="H3140" t="s">
        <v>45</v>
      </c>
      <c r="I3140" t="s">
        <v>65</v>
      </c>
      <c r="J3140" t="s">
        <v>13627</v>
      </c>
      <c r="K3140" t="s">
        <v>11466</v>
      </c>
      <c r="L3140">
        <v>2</v>
      </c>
      <c r="M3140">
        <v>997.04</v>
      </c>
      <c r="N3140">
        <v>1994.08</v>
      </c>
      <c r="O3140" s="2">
        <v>0.2</v>
      </c>
      <c r="P3140">
        <v>398.82</v>
      </c>
      <c r="Q3140">
        <v>1595.26</v>
      </c>
      <c r="R3140" t="s">
        <v>31</v>
      </c>
      <c r="S3140" t="s">
        <v>77</v>
      </c>
      <c r="T3140" s="2">
        <v>0.2</v>
      </c>
      <c r="U3140">
        <v>319.05</v>
      </c>
    </row>
    <row r="3141" spans="1:21" x14ac:dyDescent="0.3">
      <c r="A3141" t="s">
        <v>13628</v>
      </c>
      <c r="B3141" s="1">
        <v>45897</v>
      </c>
      <c r="C3141" t="s">
        <v>13629</v>
      </c>
      <c r="D3141" t="s">
        <v>13630</v>
      </c>
      <c r="E3141" t="s">
        <v>24</v>
      </c>
      <c r="F3141" t="s">
        <v>163</v>
      </c>
      <c r="G3141" t="s">
        <v>81</v>
      </c>
      <c r="H3141" t="s">
        <v>55</v>
      </c>
      <c r="I3141" t="s">
        <v>56</v>
      </c>
      <c r="J3141" t="s">
        <v>13631</v>
      </c>
      <c r="K3141" t="s">
        <v>13632</v>
      </c>
      <c r="L3141">
        <v>10</v>
      </c>
      <c r="M3141">
        <v>4609.24</v>
      </c>
      <c r="N3141">
        <v>46092.4</v>
      </c>
      <c r="O3141" s="2">
        <v>0.2</v>
      </c>
      <c r="P3141">
        <v>9218.48</v>
      </c>
      <c r="Q3141">
        <v>36873.919999999998</v>
      </c>
      <c r="R3141" t="s">
        <v>176</v>
      </c>
      <c r="S3141" t="s">
        <v>60</v>
      </c>
      <c r="T3141" s="2">
        <v>0.2</v>
      </c>
      <c r="U3141">
        <v>7374.78</v>
      </c>
    </row>
    <row r="3142" spans="1:21" x14ac:dyDescent="0.3">
      <c r="A3142" t="s">
        <v>13633</v>
      </c>
      <c r="B3142" s="1">
        <v>45095</v>
      </c>
      <c r="C3142" t="s">
        <v>13634</v>
      </c>
      <c r="D3142" t="s">
        <v>13635</v>
      </c>
      <c r="E3142" t="s">
        <v>142</v>
      </c>
      <c r="F3142" t="s">
        <v>156</v>
      </c>
      <c r="G3142" t="s">
        <v>26</v>
      </c>
      <c r="H3142" t="s">
        <v>27</v>
      </c>
      <c r="I3142" t="s">
        <v>157</v>
      </c>
      <c r="J3142" t="s">
        <v>13636</v>
      </c>
      <c r="K3142" t="s">
        <v>13637</v>
      </c>
      <c r="L3142">
        <v>1</v>
      </c>
      <c r="M3142">
        <v>7042.88</v>
      </c>
      <c r="N3142">
        <v>7042.88</v>
      </c>
      <c r="O3142" s="2">
        <v>0.05</v>
      </c>
      <c r="P3142">
        <v>352.14</v>
      </c>
      <c r="Q3142">
        <v>6690.74</v>
      </c>
      <c r="R3142" t="s">
        <v>59</v>
      </c>
      <c r="S3142" t="s">
        <v>32</v>
      </c>
      <c r="T3142" s="2">
        <v>0.2</v>
      </c>
      <c r="U3142">
        <v>1338.15</v>
      </c>
    </row>
    <row r="3143" spans="1:21" x14ac:dyDescent="0.3">
      <c r="A3143" t="s">
        <v>13638</v>
      </c>
      <c r="B3143" s="1">
        <v>45855</v>
      </c>
      <c r="C3143" t="s">
        <v>13639</v>
      </c>
      <c r="D3143" t="s">
        <v>13640</v>
      </c>
      <c r="E3143" t="s">
        <v>36</v>
      </c>
      <c r="F3143" t="s">
        <v>99</v>
      </c>
      <c r="G3143" t="s">
        <v>26</v>
      </c>
      <c r="H3143" t="s">
        <v>45</v>
      </c>
      <c r="I3143" t="s">
        <v>65</v>
      </c>
      <c r="J3143" t="s">
        <v>13641</v>
      </c>
      <c r="K3143" t="s">
        <v>13642</v>
      </c>
      <c r="L3143">
        <v>8</v>
      </c>
      <c r="M3143">
        <v>3031.45</v>
      </c>
      <c r="N3143">
        <v>24251.599999999999</v>
      </c>
      <c r="O3143" s="2">
        <v>0.05</v>
      </c>
      <c r="P3143">
        <v>1212.58</v>
      </c>
      <c r="Q3143">
        <v>23039.02</v>
      </c>
      <c r="R3143" t="s">
        <v>176</v>
      </c>
      <c r="S3143" t="s">
        <v>32</v>
      </c>
      <c r="T3143" s="2">
        <v>0.15</v>
      </c>
      <c r="U3143">
        <v>3455.85</v>
      </c>
    </row>
    <row r="3144" spans="1:21" x14ac:dyDescent="0.3">
      <c r="A3144" t="s">
        <v>13643</v>
      </c>
      <c r="B3144" s="1">
        <v>45455</v>
      </c>
      <c r="C3144" t="s">
        <v>13644</v>
      </c>
      <c r="D3144" t="s">
        <v>11656</v>
      </c>
      <c r="E3144" t="s">
        <v>24</v>
      </c>
      <c r="F3144" t="s">
        <v>71</v>
      </c>
      <c r="G3144" t="s">
        <v>81</v>
      </c>
      <c r="H3144" t="s">
        <v>45</v>
      </c>
      <c r="I3144" t="s">
        <v>65</v>
      </c>
      <c r="J3144" t="s">
        <v>13645</v>
      </c>
      <c r="K3144" t="s">
        <v>1952</v>
      </c>
      <c r="L3144">
        <v>3</v>
      </c>
      <c r="M3144">
        <v>4244.46</v>
      </c>
      <c r="N3144">
        <v>12733.38</v>
      </c>
      <c r="O3144" s="2">
        <v>0</v>
      </c>
      <c r="P3144">
        <v>0</v>
      </c>
      <c r="Q3144">
        <v>12733.38</v>
      </c>
      <c r="R3144" t="s">
        <v>49</v>
      </c>
      <c r="S3144" t="s">
        <v>60</v>
      </c>
      <c r="T3144" s="2">
        <v>0.25</v>
      </c>
      <c r="U3144">
        <v>3183.34</v>
      </c>
    </row>
    <row r="3145" spans="1:21" x14ac:dyDescent="0.3">
      <c r="A3145" t="s">
        <v>13646</v>
      </c>
      <c r="B3145" s="1">
        <v>45328</v>
      </c>
      <c r="C3145" t="s">
        <v>13647</v>
      </c>
      <c r="D3145" t="s">
        <v>13648</v>
      </c>
      <c r="E3145" t="s">
        <v>43</v>
      </c>
      <c r="F3145" t="s">
        <v>25</v>
      </c>
      <c r="G3145" t="s">
        <v>26</v>
      </c>
      <c r="H3145" t="s">
        <v>45</v>
      </c>
      <c r="I3145" t="s">
        <v>113</v>
      </c>
      <c r="J3145" t="s">
        <v>13649</v>
      </c>
      <c r="K3145" t="s">
        <v>13650</v>
      </c>
      <c r="L3145">
        <v>9</v>
      </c>
      <c r="M3145">
        <v>1132.33</v>
      </c>
      <c r="N3145">
        <v>10190.969999999999</v>
      </c>
      <c r="O3145" s="2">
        <v>0.15</v>
      </c>
      <c r="P3145">
        <v>1528.65</v>
      </c>
      <c r="Q3145">
        <v>8662.32</v>
      </c>
      <c r="R3145" t="s">
        <v>49</v>
      </c>
      <c r="S3145" t="s">
        <v>60</v>
      </c>
      <c r="T3145" s="2">
        <v>0.1</v>
      </c>
      <c r="U3145">
        <v>866.23</v>
      </c>
    </row>
    <row r="3146" spans="1:21" x14ac:dyDescent="0.3">
      <c r="A3146" t="s">
        <v>13651</v>
      </c>
      <c r="B3146" s="1">
        <v>45591</v>
      </c>
      <c r="C3146" t="s">
        <v>13652</v>
      </c>
      <c r="D3146" t="s">
        <v>2947</v>
      </c>
      <c r="E3146" t="s">
        <v>43</v>
      </c>
      <c r="F3146" t="s">
        <v>71</v>
      </c>
      <c r="G3146" t="s">
        <v>81</v>
      </c>
      <c r="H3146" t="s">
        <v>55</v>
      </c>
      <c r="I3146" t="s">
        <v>100</v>
      </c>
      <c r="J3146" t="s">
        <v>13653</v>
      </c>
      <c r="K3146" t="s">
        <v>13654</v>
      </c>
      <c r="L3146">
        <v>10</v>
      </c>
      <c r="M3146">
        <v>4046.81</v>
      </c>
      <c r="N3146">
        <v>40468.1</v>
      </c>
      <c r="O3146" s="2">
        <v>0</v>
      </c>
      <c r="P3146">
        <v>0</v>
      </c>
      <c r="Q3146">
        <v>40468.1</v>
      </c>
      <c r="R3146" t="s">
        <v>31</v>
      </c>
      <c r="S3146" t="s">
        <v>32</v>
      </c>
      <c r="T3146" s="2">
        <v>0.25</v>
      </c>
      <c r="U3146">
        <v>10117.02</v>
      </c>
    </row>
    <row r="3147" spans="1:21" x14ac:dyDescent="0.3">
      <c r="A3147" t="s">
        <v>13655</v>
      </c>
      <c r="B3147" s="1">
        <v>45055</v>
      </c>
      <c r="C3147" t="s">
        <v>13656</v>
      </c>
      <c r="D3147" t="s">
        <v>13657</v>
      </c>
      <c r="E3147" t="s">
        <v>36</v>
      </c>
      <c r="F3147" t="s">
        <v>370</v>
      </c>
      <c r="G3147" t="s">
        <v>81</v>
      </c>
      <c r="H3147" t="s">
        <v>72</v>
      </c>
      <c r="I3147" t="s">
        <v>106</v>
      </c>
      <c r="J3147" t="s">
        <v>13658</v>
      </c>
      <c r="K3147" t="s">
        <v>13659</v>
      </c>
      <c r="L3147">
        <v>10</v>
      </c>
      <c r="M3147">
        <v>4901.62</v>
      </c>
      <c r="N3147">
        <v>49016.2</v>
      </c>
      <c r="O3147" s="2">
        <v>0.1</v>
      </c>
      <c r="P3147">
        <v>4901.62</v>
      </c>
      <c r="Q3147">
        <v>44114.58</v>
      </c>
      <c r="R3147" t="s">
        <v>176</v>
      </c>
      <c r="S3147" t="s">
        <v>77</v>
      </c>
      <c r="T3147" s="2">
        <v>0.25</v>
      </c>
      <c r="U3147">
        <v>11028.65</v>
      </c>
    </row>
    <row r="3148" spans="1:21" x14ac:dyDescent="0.3">
      <c r="A3148" t="s">
        <v>13660</v>
      </c>
      <c r="B3148" s="1">
        <v>45488</v>
      </c>
      <c r="C3148" t="s">
        <v>13661</v>
      </c>
      <c r="D3148" t="s">
        <v>13662</v>
      </c>
      <c r="E3148" t="s">
        <v>24</v>
      </c>
      <c r="F3148" t="s">
        <v>163</v>
      </c>
      <c r="G3148" t="s">
        <v>81</v>
      </c>
      <c r="H3148" t="s">
        <v>27</v>
      </c>
      <c r="I3148" t="s">
        <v>93</v>
      </c>
      <c r="J3148" t="s">
        <v>1847</v>
      </c>
      <c r="K3148" t="s">
        <v>13663</v>
      </c>
      <c r="L3148">
        <v>10</v>
      </c>
      <c r="M3148">
        <v>1221.8900000000001</v>
      </c>
      <c r="N3148">
        <v>12218.9</v>
      </c>
      <c r="O3148" s="2">
        <v>0</v>
      </c>
      <c r="P3148">
        <v>0</v>
      </c>
      <c r="Q3148">
        <v>12218.9</v>
      </c>
      <c r="R3148" t="s">
        <v>31</v>
      </c>
      <c r="S3148" t="s">
        <v>50</v>
      </c>
      <c r="T3148" s="2">
        <v>0.25</v>
      </c>
      <c r="U3148">
        <v>3054.72</v>
      </c>
    </row>
    <row r="3149" spans="1:21" x14ac:dyDescent="0.3">
      <c r="A3149" t="s">
        <v>13664</v>
      </c>
      <c r="B3149" s="1">
        <v>45231</v>
      </c>
      <c r="C3149" t="s">
        <v>1810</v>
      </c>
      <c r="D3149" t="s">
        <v>5548</v>
      </c>
      <c r="E3149" t="s">
        <v>142</v>
      </c>
      <c r="F3149" t="s">
        <v>119</v>
      </c>
      <c r="G3149" t="s">
        <v>81</v>
      </c>
      <c r="H3149" t="s">
        <v>72</v>
      </c>
      <c r="I3149" t="s">
        <v>106</v>
      </c>
      <c r="J3149" t="s">
        <v>13665</v>
      </c>
      <c r="K3149" t="s">
        <v>13666</v>
      </c>
      <c r="L3149">
        <v>2</v>
      </c>
      <c r="M3149">
        <v>3956.66</v>
      </c>
      <c r="N3149">
        <v>7913.32</v>
      </c>
      <c r="O3149" s="2">
        <v>0.25</v>
      </c>
      <c r="P3149">
        <v>1978.33</v>
      </c>
      <c r="Q3149">
        <v>5934.99</v>
      </c>
      <c r="R3149" t="s">
        <v>49</v>
      </c>
      <c r="S3149" t="s">
        <v>50</v>
      </c>
      <c r="T3149" s="2">
        <v>0.15</v>
      </c>
      <c r="U3149">
        <v>890.25</v>
      </c>
    </row>
    <row r="3150" spans="1:21" x14ac:dyDescent="0.3">
      <c r="A3150" t="s">
        <v>13667</v>
      </c>
      <c r="B3150" s="1">
        <v>45678</v>
      </c>
      <c r="C3150" t="s">
        <v>4604</v>
      </c>
      <c r="D3150" t="s">
        <v>13668</v>
      </c>
      <c r="E3150" t="s">
        <v>54</v>
      </c>
      <c r="F3150" t="s">
        <v>71</v>
      </c>
      <c r="G3150" t="s">
        <v>81</v>
      </c>
      <c r="H3150" t="s">
        <v>55</v>
      </c>
      <c r="I3150" t="s">
        <v>56</v>
      </c>
      <c r="J3150" t="s">
        <v>13669</v>
      </c>
      <c r="K3150" t="s">
        <v>13670</v>
      </c>
      <c r="L3150">
        <v>10</v>
      </c>
      <c r="M3150">
        <v>1506.86</v>
      </c>
      <c r="N3150">
        <v>15068.6</v>
      </c>
      <c r="O3150" s="2">
        <v>0.2</v>
      </c>
      <c r="P3150">
        <v>3013.72</v>
      </c>
      <c r="Q3150">
        <v>12054.88</v>
      </c>
      <c r="R3150" t="s">
        <v>76</v>
      </c>
      <c r="S3150" t="s">
        <v>32</v>
      </c>
      <c r="T3150" s="2">
        <v>0.1</v>
      </c>
      <c r="U3150">
        <v>1205.49</v>
      </c>
    </row>
    <row r="3151" spans="1:21" x14ac:dyDescent="0.3">
      <c r="A3151" t="s">
        <v>13671</v>
      </c>
      <c r="B3151" s="1">
        <v>45702</v>
      </c>
      <c r="C3151" t="s">
        <v>8502</v>
      </c>
      <c r="D3151" t="s">
        <v>12804</v>
      </c>
      <c r="E3151" t="s">
        <v>24</v>
      </c>
      <c r="F3151" t="s">
        <v>370</v>
      </c>
      <c r="G3151" t="s">
        <v>81</v>
      </c>
      <c r="H3151" t="s">
        <v>45</v>
      </c>
      <c r="I3151" t="s">
        <v>46</v>
      </c>
      <c r="J3151" t="s">
        <v>13672</v>
      </c>
      <c r="K3151" t="s">
        <v>12066</v>
      </c>
      <c r="L3151">
        <v>1</v>
      </c>
      <c r="M3151">
        <v>3305.25</v>
      </c>
      <c r="N3151">
        <v>3305.25</v>
      </c>
      <c r="O3151" s="2">
        <v>0.3</v>
      </c>
      <c r="P3151">
        <v>991.57</v>
      </c>
      <c r="Q3151">
        <v>2313.6799999999998</v>
      </c>
      <c r="R3151" t="s">
        <v>59</v>
      </c>
      <c r="S3151" t="s">
        <v>32</v>
      </c>
      <c r="T3151" s="2">
        <v>0.3</v>
      </c>
      <c r="U3151">
        <v>694.1</v>
      </c>
    </row>
    <row r="3152" spans="1:21" x14ac:dyDescent="0.3">
      <c r="A3152" t="s">
        <v>13673</v>
      </c>
      <c r="B3152" s="1">
        <v>45456</v>
      </c>
      <c r="C3152" t="s">
        <v>13674</v>
      </c>
      <c r="D3152" t="s">
        <v>3005</v>
      </c>
      <c r="E3152" t="s">
        <v>36</v>
      </c>
      <c r="F3152" t="s">
        <v>156</v>
      </c>
      <c r="G3152" t="s">
        <v>26</v>
      </c>
      <c r="H3152" t="s">
        <v>55</v>
      </c>
      <c r="I3152" t="s">
        <v>130</v>
      </c>
      <c r="J3152" t="s">
        <v>13675</v>
      </c>
      <c r="K3152" t="s">
        <v>3260</v>
      </c>
      <c r="L3152">
        <v>4</v>
      </c>
      <c r="M3152">
        <v>7785.8</v>
      </c>
      <c r="N3152">
        <v>31143.200000000001</v>
      </c>
      <c r="O3152" s="2">
        <v>0.2</v>
      </c>
      <c r="P3152">
        <v>6228.64</v>
      </c>
      <c r="Q3152">
        <v>24914.560000000001</v>
      </c>
      <c r="R3152" t="s">
        <v>49</v>
      </c>
      <c r="S3152" t="s">
        <v>77</v>
      </c>
      <c r="T3152" s="2">
        <v>0.1</v>
      </c>
      <c r="U3152">
        <v>2491.46</v>
      </c>
    </row>
    <row r="3153" spans="1:21" x14ac:dyDescent="0.3">
      <c r="A3153" t="s">
        <v>13676</v>
      </c>
      <c r="B3153" s="1">
        <v>45042</v>
      </c>
      <c r="C3153" t="s">
        <v>13677</v>
      </c>
      <c r="D3153" t="s">
        <v>13678</v>
      </c>
      <c r="E3153" t="s">
        <v>43</v>
      </c>
      <c r="F3153" t="s">
        <v>99</v>
      </c>
      <c r="G3153" t="s">
        <v>81</v>
      </c>
      <c r="H3153" t="s">
        <v>45</v>
      </c>
      <c r="I3153" t="s">
        <v>113</v>
      </c>
      <c r="J3153" t="s">
        <v>13679</v>
      </c>
      <c r="K3153" t="s">
        <v>13680</v>
      </c>
      <c r="L3153">
        <v>8</v>
      </c>
      <c r="M3153">
        <v>6935.2</v>
      </c>
      <c r="N3153">
        <v>55481.599999999999</v>
      </c>
      <c r="O3153" s="2">
        <v>0.25</v>
      </c>
      <c r="P3153">
        <v>13870.4</v>
      </c>
      <c r="Q3153">
        <v>41611.199999999997</v>
      </c>
      <c r="R3153" t="s">
        <v>76</v>
      </c>
      <c r="S3153" t="s">
        <v>60</v>
      </c>
      <c r="T3153" s="2">
        <v>0.15</v>
      </c>
      <c r="U3153">
        <v>6241.68</v>
      </c>
    </row>
    <row r="3154" spans="1:21" x14ac:dyDescent="0.3">
      <c r="A3154" t="s">
        <v>13681</v>
      </c>
      <c r="B3154" s="1">
        <v>45316</v>
      </c>
      <c r="C3154" t="s">
        <v>13682</v>
      </c>
      <c r="D3154" t="s">
        <v>10350</v>
      </c>
      <c r="E3154" t="s">
        <v>54</v>
      </c>
      <c r="F3154" t="s">
        <v>163</v>
      </c>
      <c r="G3154" t="s">
        <v>81</v>
      </c>
      <c r="H3154" t="s">
        <v>55</v>
      </c>
      <c r="I3154" t="s">
        <v>130</v>
      </c>
      <c r="J3154" t="s">
        <v>13683</v>
      </c>
      <c r="K3154" t="s">
        <v>13684</v>
      </c>
      <c r="L3154">
        <v>7</v>
      </c>
      <c r="M3154">
        <v>2972.13</v>
      </c>
      <c r="N3154">
        <v>20804.91</v>
      </c>
      <c r="O3154" s="2">
        <v>0.3</v>
      </c>
      <c r="P3154">
        <v>6241.47</v>
      </c>
      <c r="Q3154">
        <v>14563.44</v>
      </c>
      <c r="R3154" t="s">
        <v>176</v>
      </c>
      <c r="S3154" t="s">
        <v>77</v>
      </c>
      <c r="T3154" s="2">
        <v>0.2</v>
      </c>
      <c r="U3154">
        <v>2912.69</v>
      </c>
    </row>
    <row r="3155" spans="1:21" x14ac:dyDescent="0.3">
      <c r="A3155" t="s">
        <v>13685</v>
      </c>
      <c r="B3155" s="1">
        <v>45296</v>
      </c>
      <c r="C3155" t="s">
        <v>13686</v>
      </c>
      <c r="D3155" t="s">
        <v>13687</v>
      </c>
      <c r="E3155" t="s">
        <v>142</v>
      </c>
      <c r="F3155" t="s">
        <v>163</v>
      </c>
      <c r="G3155" t="s">
        <v>81</v>
      </c>
      <c r="H3155" t="s">
        <v>45</v>
      </c>
      <c r="I3155" t="s">
        <v>65</v>
      </c>
      <c r="J3155" t="s">
        <v>9835</v>
      </c>
      <c r="K3155" t="s">
        <v>13688</v>
      </c>
      <c r="L3155">
        <v>4</v>
      </c>
      <c r="M3155">
        <v>564.30999999999995</v>
      </c>
      <c r="N3155">
        <v>2257.2399999999998</v>
      </c>
      <c r="O3155" s="2">
        <v>0.05</v>
      </c>
      <c r="P3155">
        <v>112.86</v>
      </c>
      <c r="Q3155">
        <v>2144.38</v>
      </c>
      <c r="R3155" t="s">
        <v>49</v>
      </c>
      <c r="S3155" t="s">
        <v>50</v>
      </c>
      <c r="T3155" s="2">
        <v>0.2</v>
      </c>
      <c r="U3155">
        <v>428.88</v>
      </c>
    </row>
    <row r="3156" spans="1:21" x14ac:dyDescent="0.3">
      <c r="A3156" t="s">
        <v>13689</v>
      </c>
      <c r="B3156" s="1">
        <v>45506</v>
      </c>
      <c r="C3156" t="s">
        <v>13690</v>
      </c>
      <c r="D3156" t="s">
        <v>13691</v>
      </c>
      <c r="E3156" t="s">
        <v>24</v>
      </c>
      <c r="F3156" t="s">
        <v>163</v>
      </c>
      <c r="G3156" t="s">
        <v>81</v>
      </c>
      <c r="H3156" t="s">
        <v>45</v>
      </c>
      <c r="I3156" t="s">
        <v>46</v>
      </c>
      <c r="J3156" t="s">
        <v>13692</v>
      </c>
      <c r="K3156" t="s">
        <v>13693</v>
      </c>
      <c r="L3156">
        <v>6</v>
      </c>
      <c r="M3156">
        <v>6571.19</v>
      </c>
      <c r="N3156">
        <v>39427.14</v>
      </c>
      <c r="O3156" s="2">
        <v>0.15</v>
      </c>
      <c r="P3156">
        <v>5914.07</v>
      </c>
      <c r="Q3156">
        <v>33513.07</v>
      </c>
      <c r="R3156" t="s">
        <v>49</v>
      </c>
      <c r="S3156" t="s">
        <v>77</v>
      </c>
      <c r="T3156" s="2">
        <v>0.25</v>
      </c>
      <c r="U3156">
        <v>8378.27</v>
      </c>
    </row>
    <row r="3157" spans="1:21" x14ac:dyDescent="0.3">
      <c r="A3157" t="s">
        <v>13694</v>
      </c>
      <c r="B3157" s="1">
        <v>45635</v>
      </c>
      <c r="C3157" t="s">
        <v>13695</v>
      </c>
      <c r="D3157" t="s">
        <v>11564</v>
      </c>
      <c r="E3157" t="s">
        <v>36</v>
      </c>
      <c r="F3157" t="s">
        <v>25</v>
      </c>
      <c r="G3157" t="s">
        <v>26</v>
      </c>
      <c r="H3157" t="s">
        <v>72</v>
      </c>
      <c r="I3157" t="s">
        <v>106</v>
      </c>
      <c r="J3157" t="s">
        <v>13696</v>
      </c>
      <c r="K3157" t="s">
        <v>3988</v>
      </c>
      <c r="L3157">
        <v>1</v>
      </c>
      <c r="M3157">
        <v>2085.77</v>
      </c>
      <c r="N3157">
        <v>2085.77</v>
      </c>
      <c r="O3157" s="2">
        <v>0.15</v>
      </c>
      <c r="P3157">
        <v>312.87</v>
      </c>
      <c r="Q3157">
        <v>1772.9</v>
      </c>
      <c r="R3157" t="s">
        <v>59</v>
      </c>
      <c r="S3157" t="s">
        <v>32</v>
      </c>
      <c r="T3157" s="2">
        <v>0.3</v>
      </c>
      <c r="U3157">
        <v>531.87</v>
      </c>
    </row>
    <row r="3158" spans="1:21" x14ac:dyDescent="0.3">
      <c r="A3158" t="s">
        <v>13697</v>
      </c>
      <c r="B3158" s="1">
        <v>45634</v>
      </c>
      <c r="C3158" t="s">
        <v>13698</v>
      </c>
      <c r="D3158" t="s">
        <v>13699</v>
      </c>
      <c r="E3158" t="s">
        <v>24</v>
      </c>
      <c r="F3158" t="s">
        <v>112</v>
      </c>
      <c r="G3158" t="s">
        <v>81</v>
      </c>
      <c r="H3158" t="s">
        <v>55</v>
      </c>
      <c r="I3158" t="s">
        <v>130</v>
      </c>
      <c r="J3158" t="s">
        <v>13700</v>
      </c>
      <c r="K3158" t="s">
        <v>13701</v>
      </c>
      <c r="L3158">
        <v>1</v>
      </c>
      <c r="M3158">
        <v>6170.37</v>
      </c>
      <c r="N3158">
        <v>6170.37</v>
      </c>
      <c r="O3158" s="2">
        <v>0.1</v>
      </c>
      <c r="P3158">
        <v>617.04</v>
      </c>
      <c r="Q3158">
        <v>5553.33</v>
      </c>
      <c r="R3158" t="s">
        <v>76</v>
      </c>
      <c r="S3158" t="s">
        <v>32</v>
      </c>
      <c r="T3158" s="2">
        <v>0.15</v>
      </c>
      <c r="U3158">
        <v>833</v>
      </c>
    </row>
    <row r="3159" spans="1:21" x14ac:dyDescent="0.3">
      <c r="A3159" t="s">
        <v>13702</v>
      </c>
      <c r="B3159" s="1">
        <v>45818</v>
      </c>
      <c r="C3159" t="s">
        <v>893</v>
      </c>
      <c r="D3159" t="s">
        <v>13703</v>
      </c>
      <c r="E3159" t="s">
        <v>24</v>
      </c>
      <c r="F3159" t="s">
        <v>25</v>
      </c>
      <c r="G3159" t="s">
        <v>26</v>
      </c>
      <c r="H3159" t="s">
        <v>55</v>
      </c>
      <c r="I3159" t="s">
        <v>56</v>
      </c>
      <c r="J3159" t="s">
        <v>13704</v>
      </c>
      <c r="K3159" t="s">
        <v>13705</v>
      </c>
      <c r="L3159">
        <v>3</v>
      </c>
      <c r="M3159">
        <v>3054.7</v>
      </c>
      <c r="N3159">
        <v>9164.1</v>
      </c>
      <c r="O3159" s="2">
        <v>0</v>
      </c>
      <c r="P3159">
        <v>0</v>
      </c>
      <c r="Q3159">
        <v>9164.1</v>
      </c>
      <c r="R3159" t="s">
        <v>31</v>
      </c>
      <c r="S3159" t="s">
        <v>77</v>
      </c>
      <c r="T3159" s="2">
        <v>0.25</v>
      </c>
      <c r="U3159">
        <v>2291.0300000000002</v>
      </c>
    </row>
    <row r="3160" spans="1:21" x14ac:dyDescent="0.3">
      <c r="A3160" t="s">
        <v>13706</v>
      </c>
      <c r="B3160" s="1">
        <v>45686</v>
      </c>
      <c r="C3160" t="s">
        <v>9669</v>
      </c>
      <c r="D3160" t="s">
        <v>13707</v>
      </c>
      <c r="E3160" t="s">
        <v>54</v>
      </c>
      <c r="F3160" t="s">
        <v>71</v>
      </c>
      <c r="G3160" t="s">
        <v>81</v>
      </c>
      <c r="H3160" t="s">
        <v>27</v>
      </c>
      <c r="I3160" t="s">
        <v>93</v>
      </c>
      <c r="J3160" t="s">
        <v>13708</v>
      </c>
      <c r="K3160" t="s">
        <v>13709</v>
      </c>
      <c r="L3160">
        <v>6</v>
      </c>
      <c r="M3160">
        <v>4934.22</v>
      </c>
      <c r="N3160">
        <v>29605.32</v>
      </c>
      <c r="O3160" s="2">
        <v>0.15</v>
      </c>
      <c r="P3160">
        <v>4440.8</v>
      </c>
      <c r="Q3160">
        <v>25164.52</v>
      </c>
      <c r="R3160" t="s">
        <v>31</v>
      </c>
      <c r="S3160" t="s">
        <v>32</v>
      </c>
      <c r="T3160" s="2">
        <v>0.2</v>
      </c>
      <c r="U3160">
        <v>5032.8999999999996</v>
      </c>
    </row>
    <row r="3161" spans="1:21" x14ac:dyDescent="0.3">
      <c r="A3161" t="s">
        <v>13710</v>
      </c>
      <c r="B3161" s="1">
        <v>44988</v>
      </c>
      <c r="C3161" t="s">
        <v>13514</v>
      </c>
      <c r="D3161" t="s">
        <v>13711</v>
      </c>
      <c r="E3161" t="s">
        <v>142</v>
      </c>
      <c r="F3161" t="s">
        <v>64</v>
      </c>
      <c r="G3161" t="s">
        <v>26</v>
      </c>
      <c r="H3161" t="s">
        <v>45</v>
      </c>
      <c r="I3161" t="s">
        <v>136</v>
      </c>
      <c r="J3161" t="s">
        <v>13712</v>
      </c>
      <c r="K3161" t="s">
        <v>13713</v>
      </c>
      <c r="L3161">
        <v>5</v>
      </c>
      <c r="M3161">
        <v>857.27</v>
      </c>
      <c r="N3161">
        <v>4286.3500000000004</v>
      </c>
      <c r="O3161" s="2">
        <v>0.15</v>
      </c>
      <c r="P3161">
        <v>642.95000000000005</v>
      </c>
      <c r="Q3161">
        <v>3643.4</v>
      </c>
      <c r="R3161" t="s">
        <v>76</v>
      </c>
      <c r="S3161" t="s">
        <v>77</v>
      </c>
      <c r="T3161" s="2">
        <v>0.15</v>
      </c>
      <c r="U3161">
        <v>546.51</v>
      </c>
    </row>
    <row r="3162" spans="1:21" x14ac:dyDescent="0.3">
      <c r="A3162" t="s">
        <v>13714</v>
      </c>
      <c r="B3162" s="1">
        <v>45783</v>
      </c>
      <c r="C3162" t="s">
        <v>13715</v>
      </c>
      <c r="D3162" t="s">
        <v>13716</v>
      </c>
      <c r="E3162" t="s">
        <v>54</v>
      </c>
      <c r="F3162" t="s">
        <v>64</v>
      </c>
      <c r="G3162" t="s">
        <v>26</v>
      </c>
      <c r="H3162" t="s">
        <v>55</v>
      </c>
      <c r="I3162" t="s">
        <v>100</v>
      </c>
      <c r="J3162" t="s">
        <v>12635</v>
      </c>
      <c r="K3162" t="s">
        <v>10647</v>
      </c>
      <c r="L3162">
        <v>4</v>
      </c>
      <c r="M3162">
        <v>6595.81</v>
      </c>
      <c r="N3162">
        <v>26383.24</v>
      </c>
      <c r="O3162" s="2">
        <v>0.05</v>
      </c>
      <c r="P3162">
        <v>1319.16</v>
      </c>
      <c r="Q3162">
        <v>25064.080000000002</v>
      </c>
      <c r="R3162" t="s">
        <v>76</v>
      </c>
      <c r="S3162" t="s">
        <v>77</v>
      </c>
      <c r="T3162" s="2">
        <v>0.1</v>
      </c>
      <c r="U3162">
        <v>2506.41</v>
      </c>
    </row>
    <row r="3163" spans="1:21" x14ac:dyDescent="0.3">
      <c r="A3163" t="s">
        <v>13717</v>
      </c>
      <c r="B3163" s="1">
        <v>45868</v>
      </c>
      <c r="C3163" t="s">
        <v>13718</v>
      </c>
      <c r="D3163" t="s">
        <v>13719</v>
      </c>
      <c r="E3163" t="s">
        <v>36</v>
      </c>
      <c r="F3163" t="s">
        <v>44</v>
      </c>
      <c r="G3163" t="s">
        <v>81</v>
      </c>
      <c r="H3163" t="s">
        <v>72</v>
      </c>
      <c r="I3163" t="s">
        <v>73</v>
      </c>
      <c r="J3163" t="s">
        <v>13720</v>
      </c>
      <c r="K3163" t="s">
        <v>13721</v>
      </c>
      <c r="L3163">
        <v>8</v>
      </c>
      <c r="M3163">
        <v>7752.15</v>
      </c>
      <c r="N3163">
        <v>62017.2</v>
      </c>
      <c r="O3163" s="2">
        <v>0.2</v>
      </c>
      <c r="P3163">
        <v>12403.44</v>
      </c>
      <c r="Q3163">
        <v>49613.760000000002</v>
      </c>
      <c r="R3163" t="s">
        <v>59</v>
      </c>
      <c r="S3163" t="s">
        <v>50</v>
      </c>
      <c r="T3163" s="2">
        <v>0.15</v>
      </c>
      <c r="U3163">
        <v>7442.06</v>
      </c>
    </row>
    <row r="3164" spans="1:21" x14ac:dyDescent="0.3">
      <c r="A3164" t="s">
        <v>13722</v>
      </c>
      <c r="B3164" s="1">
        <v>45314</v>
      </c>
      <c r="C3164" t="s">
        <v>5773</v>
      </c>
      <c r="D3164" t="s">
        <v>13723</v>
      </c>
      <c r="E3164" t="s">
        <v>43</v>
      </c>
      <c r="F3164" t="s">
        <v>99</v>
      </c>
      <c r="G3164" t="s">
        <v>81</v>
      </c>
      <c r="H3164" t="s">
        <v>55</v>
      </c>
      <c r="I3164" t="s">
        <v>100</v>
      </c>
      <c r="J3164" t="s">
        <v>13724</v>
      </c>
      <c r="K3164" t="s">
        <v>13725</v>
      </c>
      <c r="L3164">
        <v>7</v>
      </c>
      <c r="M3164">
        <v>2532.25</v>
      </c>
      <c r="N3164">
        <v>17725.75</v>
      </c>
      <c r="O3164" s="2">
        <v>0.3</v>
      </c>
      <c r="P3164">
        <v>5317.72</v>
      </c>
      <c r="Q3164">
        <v>12408.03</v>
      </c>
      <c r="R3164" t="s">
        <v>59</v>
      </c>
      <c r="S3164" t="s">
        <v>32</v>
      </c>
      <c r="T3164" s="2">
        <v>0.3</v>
      </c>
      <c r="U3164">
        <v>3722.41</v>
      </c>
    </row>
    <row r="3165" spans="1:21" x14ac:dyDescent="0.3">
      <c r="A3165" t="s">
        <v>13726</v>
      </c>
      <c r="B3165" s="1">
        <v>45286</v>
      </c>
      <c r="C3165" t="s">
        <v>11394</v>
      </c>
      <c r="D3165" t="s">
        <v>13727</v>
      </c>
      <c r="E3165" t="s">
        <v>24</v>
      </c>
      <c r="F3165" t="s">
        <v>99</v>
      </c>
      <c r="G3165" t="s">
        <v>81</v>
      </c>
      <c r="H3165" t="s">
        <v>72</v>
      </c>
      <c r="I3165" t="s">
        <v>106</v>
      </c>
      <c r="J3165" t="s">
        <v>13728</v>
      </c>
      <c r="K3165" t="s">
        <v>2401</v>
      </c>
      <c r="L3165">
        <v>7</v>
      </c>
      <c r="M3165">
        <v>4157.38</v>
      </c>
      <c r="N3165">
        <v>29101.66</v>
      </c>
      <c r="O3165" s="2">
        <v>0.25</v>
      </c>
      <c r="P3165">
        <v>7275.41</v>
      </c>
      <c r="Q3165">
        <v>21826.25</v>
      </c>
      <c r="R3165" t="s">
        <v>76</v>
      </c>
      <c r="S3165" t="s">
        <v>32</v>
      </c>
      <c r="T3165" s="2">
        <v>0.15</v>
      </c>
      <c r="U3165">
        <v>3273.94</v>
      </c>
    </row>
    <row r="3166" spans="1:21" x14ac:dyDescent="0.3">
      <c r="A3166" t="s">
        <v>13729</v>
      </c>
      <c r="B3166" s="1">
        <v>45741</v>
      </c>
      <c r="C3166" t="s">
        <v>13730</v>
      </c>
      <c r="D3166" t="s">
        <v>13731</v>
      </c>
      <c r="E3166" t="s">
        <v>43</v>
      </c>
      <c r="F3166" t="s">
        <v>25</v>
      </c>
      <c r="G3166" t="s">
        <v>26</v>
      </c>
      <c r="H3166" t="s">
        <v>55</v>
      </c>
      <c r="I3166" t="s">
        <v>100</v>
      </c>
      <c r="J3166" t="s">
        <v>13732</v>
      </c>
      <c r="K3166" t="s">
        <v>13733</v>
      </c>
      <c r="L3166">
        <v>9</v>
      </c>
      <c r="M3166">
        <v>1698.43</v>
      </c>
      <c r="N3166">
        <v>15285.87</v>
      </c>
      <c r="O3166" s="2">
        <v>0.25</v>
      </c>
      <c r="P3166">
        <v>3821.47</v>
      </c>
      <c r="Q3166">
        <v>11464.4</v>
      </c>
      <c r="R3166" t="s">
        <v>176</v>
      </c>
      <c r="S3166" t="s">
        <v>77</v>
      </c>
      <c r="T3166" s="2">
        <v>0.2</v>
      </c>
      <c r="U3166">
        <v>2292.88</v>
      </c>
    </row>
    <row r="3167" spans="1:21" x14ac:dyDescent="0.3">
      <c r="A3167" t="s">
        <v>13734</v>
      </c>
      <c r="B3167" s="1">
        <v>45895</v>
      </c>
      <c r="C3167" t="s">
        <v>12937</v>
      </c>
      <c r="D3167" t="s">
        <v>13735</v>
      </c>
      <c r="E3167" t="s">
        <v>142</v>
      </c>
      <c r="F3167" t="s">
        <v>163</v>
      </c>
      <c r="G3167" t="s">
        <v>81</v>
      </c>
      <c r="H3167" t="s">
        <v>45</v>
      </c>
      <c r="I3167" t="s">
        <v>136</v>
      </c>
      <c r="J3167" t="s">
        <v>13736</v>
      </c>
      <c r="K3167" t="s">
        <v>13737</v>
      </c>
      <c r="L3167">
        <v>6</v>
      </c>
      <c r="M3167">
        <v>6628.01</v>
      </c>
      <c r="N3167">
        <v>39768.06</v>
      </c>
      <c r="O3167" s="2">
        <v>0.3</v>
      </c>
      <c r="P3167">
        <v>11930.42</v>
      </c>
      <c r="Q3167">
        <v>27837.64</v>
      </c>
      <c r="R3167" t="s">
        <v>76</v>
      </c>
      <c r="S3167" t="s">
        <v>60</v>
      </c>
      <c r="T3167" s="2">
        <v>0.1</v>
      </c>
      <c r="U3167">
        <v>2783.76</v>
      </c>
    </row>
    <row r="3168" spans="1:21" x14ac:dyDescent="0.3">
      <c r="A3168" t="s">
        <v>13738</v>
      </c>
      <c r="B3168" s="1">
        <v>45346</v>
      </c>
      <c r="C3168" t="s">
        <v>13739</v>
      </c>
      <c r="D3168" t="s">
        <v>13740</v>
      </c>
      <c r="E3168" t="s">
        <v>36</v>
      </c>
      <c r="F3168" t="s">
        <v>370</v>
      </c>
      <c r="G3168" t="s">
        <v>26</v>
      </c>
      <c r="H3168" t="s">
        <v>55</v>
      </c>
      <c r="I3168" t="s">
        <v>130</v>
      </c>
      <c r="J3168" t="s">
        <v>13741</v>
      </c>
      <c r="K3168" t="s">
        <v>13742</v>
      </c>
      <c r="L3168">
        <v>8</v>
      </c>
      <c r="M3168">
        <v>3629.83</v>
      </c>
      <c r="N3168">
        <v>29038.639999999999</v>
      </c>
      <c r="O3168" s="2">
        <v>0.15</v>
      </c>
      <c r="P3168">
        <v>4355.8</v>
      </c>
      <c r="Q3168">
        <v>24682.84</v>
      </c>
      <c r="R3168" t="s">
        <v>59</v>
      </c>
      <c r="S3168" t="s">
        <v>50</v>
      </c>
      <c r="T3168" s="2">
        <v>0.2</v>
      </c>
      <c r="U3168">
        <v>4936.57</v>
      </c>
    </row>
    <row r="3169" spans="1:21" x14ac:dyDescent="0.3">
      <c r="A3169" t="s">
        <v>13743</v>
      </c>
      <c r="B3169" s="1">
        <v>45205</v>
      </c>
      <c r="C3169" t="s">
        <v>13744</v>
      </c>
      <c r="D3169" t="s">
        <v>13745</v>
      </c>
      <c r="E3169" t="s">
        <v>36</v>
      </c>
      <c r="F3169" t="s">
        <v>25</v>
      </c>
      <c r="G3169" t="s">
        <v>26</v>
      </c>
      <c r="H3169" t="s">
        <v>27</v>
      </c>
      <c r="I3169" t="s">
        <v>93</v>
      </c>
      <c r="J3169" t="s">
        <v>1989</v>
      </c>
      <c r="K3169" t="s">
        <v>2115</v>
      </c>
      <c r="L3169">
        <v>1</v>
      </c>
      <c r="M3169">
        <v>2519.2399999999998</v>
      </c>
      <c r="N3169">
        <v>2519.2399999999998</v>
      </c>
      <c r="O3169" s="2">
        <v>0.2</v>
      </c>
      <c r="P3169">
        <v>503.85</v>
      </c>
      <c r="Q3169">
        <v>2015.39</v>
      </c>
      <c r="R3169" t="s">
        <v>59</v>
      </c>
      <c r="S3169" t="s">
        <v>77</v>
      </c>
      <c r="T3169" s="2">
        <v>0.15</v>
      </c>
      <c r="U3169">
        <v>302.31</v>
      </c>
    </row>
    <row r="3170" spans="1:21" x14ac:dyDescent="0.3">
      <c r="A3170" t="s">
        <v>13746</v>
      </c>
      <c r="B3170" s="1">
        <v>45056</v>
      </c>
      <c r="C3170" t="s">
        <v>1830</v>
      </c>
      <c r="D3170" t="s">
        <v>4659</v>
      </c>
      <c r="E3170" t="s">
        <v>43</v>
      </c>
      <c r="F3170" t="s">
        <v>64</v>
      </c>
      <c r="G3170" t="s">
        <v>81</v>
      </c>
      <c r="H3170" t="s">
        <v>27</v>
      </c>
      <c r="I3170" t="s">
        <v>157</v>
      </c>
      <c r="J3170" t="s">
        <v>13747</v>
      </c>
      <c r="K3170" t="s">
        <v>13748</v>
      </c>
      <c r="L3170">
        <v>10</v>
      </c>
      <c r="M3170">
        <v>2629.93</v>
      </c>
      <c r="N3170">
        <v>26299.3</v>
      </c>
      <c r="O3170" s="2">
        <v>0.05</v>
      </c>
      <c r="P3170">
        <v>1314.97</v>
      </c>
      <c r="Q3170">
        <v>24984.33</v>
      </c>
      <c r="R3170" t="s">
        <v>59</v>
      </c>
      <c r="S3170" t="s">
        <v>60</v>
      </c>
      <c r="T3170" s="2">
        <v>0.15</v>
      </c>
      <c r="U3170">
        <v>3747.65</v>
      </c>
    </row>
    <row r="3171" spans="1:21" x14ac:dyDescent="0.3">
      <c r="A3171" t="s">
        <v>13749</v>
      </c>
      <c r="B3171" s="1">
        <v>45412</v>
      </c>
      <c r="C3171" t="s">
        <v>12874</v>
      </c>
      <c r="D3171" t="s">
        <v>13750</v>
      </c>
      <c r="E3171" t="s">
        <v>36</v>
      </c>
      <c r="F3171" t="s">
        <v>71</v>
      </c>
      <c r="G3171" t="s">
        <v>81</v>
      </c>
      <c r="H3171" t="s">
        <v>55</v>
      </c>
      <c r="I3171" t="s">
        <v>100</v>
      </c>
      <c r="J3171" t="s">
        <v>609</v>
      </c>
      <c r="K3171" t="s">
        <v>12338</v>
      </c>
      <c r="L3171">
        <v>8</v>
      </c>
      <c r="M3171">
        <v>3551.33</v>
      </c>
      <c r="N3171">
        <v>28410.639999999999</v>
      </c>
      <c r="O3171" s="2">
        <v>0.25</v>
      </c>
      <c r="P3171">
        <v>7102.66</v>
      </c>
      <c r="Q3171">
        <v>21307.98</v>
      </c>
      <c r="R3171" t="s">
        <v>176</v>
      </c>
      <c r="S3171" t="s">
        <v>50</v>
      </c>
      <c r="T3171" s="2">
        <v>0.25</v>
      </c>
      <c r="U3171">
        <v>5326.99</v>
      </c>
    </row>
    <row r="3172" spans="1:21" x14ac:dyDescent="0.3">
      <c r="A3172" t="s">
        <v>13751</v>
      </c>
      <c r="B3172" s="1">
        <v>45008</v>
      </c>
      <c r="C3172" t="s">
        <v>2824</v>
      </c>
      <c r="D3172" t="s">
        <v>13752</v>
      </c>
      <c r="E3172" t="s">
        <v>43</v>
      </c>
      <c r="F3172" t="s">
        <v>370</v>
      </c>
      <c r="G3172" t="s">
        <v>26</v>
      </c>
      <c r="H3172" t="s">
        <v>27</v>
      </c>
      <c r="I3172" t="s">
        <v>157</v>
      </c>
      <c r="J3172" t="s">
        <v>2599</v>
      </c>
      <c r="K3172" t="s">
        <v>13753</v>
      </c>
      <c r="L3172">
        <v>5</v>
      </c>
      <c r="M3172">
        <v>1307.07</v>
      </c>
      <c r="N3172">
        <v>6535.35</v>
      </c>
      <c r="O3172" s="2">
        <v>0.2</v>
      </c>
      <c r="P3172">
        <v>1307.07</v>
      </c>
      <c r="Q3172">
        <v>5228.28</v>
      </c>
      <c r="R3172" t="s">
        <v>76</v>
      </c>
      <c r="S3172" t="s">
        <v>77</v>
      </c>
      <c r="T3172" s="2">
        <v>0.25</v>
      </c>
      <c r="U3172">
        <v>1307.07</v>
      </c>
    </row>
    <row r="3173" spans="1:21" x14ac:dyDescent="0.3">
      <c r="A3173" t="s">
        <v>13754</v>
      </c>
      <c r="B3173" s="1">
        <v>45013</v>
      </c>
      <c r="C3173" t="s">
        <v>6924</v>
      </c>
      <c r="D3173" t="s">
        <v>13755</v>
      </c>
      <c r="E3173" t="s">
        <v>24</v>
      </c>
      <c r="F3173" t="s">
        <v>87</v>
      </c>
      <c r="G3173" t="s">
        <v>81</v>
      </c>
      <c r="H3173" t="s">
        <v>55</v>
      </c>
      <c r="I3173" t="s">
        <v>130</v>
      </c>
      <c r="J3173" t="s">
        <v>13756</v>
      </c>
      <c r="K3173" t="s">
        <v>13757</v>
      </c>
      <c r="L3173">
        <v>1</v>
      </c>
      <c r="M3173">
        <v>4504.46</v>
      </c>
      <c r="N3173">
        <v>4504.46</v>
      </c>
      <c r="O3173" s="2">
        <v>0.05</v>
      </c>
      <c r="P3173">
        <v>225.22</v>
      </c>
      <c r="Q3173">
        <v>4279.24</v>
      </c>
      <c r="R3173" t="s">
        <v>76</v>
      </c>
      <c r="S3173" t="s">
        <v>60</v>
      </c>
      <c r="T3173" s="2">
        <v>0.3</v>
      </c>
      <c r="U3173">
        <v>1283.77</v>
      </c>
    </row>
    <row r="3174" spans="1:21" x14ac:dyDescent="0.3">
      <c r="A3174" t="s">
        <v>13758</v>
      </c>
      <c r="B3174" s="1">
        <v>45383</v>
      </c>
      <c r="C3174" t="s">
        <v>13759</v>
      </c>
      <c r="D3174" t="s">
        <v>13760</v>
      </c>
      <c r="E3174" t="s">
        <v>36</v>
      </c>
      <c r="F3174" t="s">
        <v>370</v>
      </c>
      <c r="G3174" t="s">
        <v>81</v>
      </c>
      <c r="H3174" t="s">
        <v>55</v>
      </c>
      <c r="I3174" t="s">
        <v>130</v>
      </c>
      <c r="J3174" t="s">
        <v>13761</v>
      </c>
      <c r="K3174" t="s">
        <v>13762</v>
      </c>
      <c r="L3174">
        <v>10</v>
      </c>
      <c r="M3174">
        <v>2801.14</v>
      </c>
      <c r="N3174">
        <v>28011.4</v>
      </c>
      <c r="O3174" s="2">
        <v>0</v>
      </c>
      <c r="P3174">
        <v>0</v>
      </c>
      <c r="Q3174">
        <v>28011.4</v>
      </c>
      <c r="R3174" t="s">
        <v>76</v>
      </c>
      <c r="S3174" t="s">
        <v>60</v>
      </c>
      <c r="T3174" s="2">
        <v>0.15</v>
      </c>
      <c r="U3174">
        <v>4201.71</v>
      </c>
    </row>
    <row r="3175" spans="1:21" x14ac:dyDescent="0.3">
      <c r="A3175" t="s">
        <v>13763</v>
      </c>
      <c r="B3175" s="1">
        <v>45254</v>
      </c>
      <c r="C3175" t="s">
        <v>13764</v>
      </c>
      <c r="D3175" t="s">
        <v>13765</v>
      </c>
      <c r="E3175" t="s">
        <v>142</v>
      </c>
      <c r="F3175" t="s">
        <v>64</v>
      </c>
      <c r="G3175" t="s">
        <v>26</v>
      </c>
      <c r="H3175" t="s">
        <v>55</v>
      </c>
      <c r="I3175" t="s">
        <v>100</v>
      </c>
      <c r="J3175" t="s">
        <v>8952</v>
      </c>
      <c r="K3175" t="s">
        <v>13766</v>
      </c>
      <c r="L3175">
        <v>1</v>
      </c>
      <c r="M3175">
        <v>5268.69</v>
      </c>
      <c r="N3175">
        <v>5268.69</v>
      </c>
      <c r="O3175" s="2">
        <v>0.15</v>
      </c>
      <c r="P3175">
        <v>790.3</v>
      </c>
      <c r="Q3175">
        <v>4478.3900000000003</v>
      </c>
      <c r="R3175" t="s">
        <v>59</v>
      </c>
      <c r="S3175" t="s">
        <v>77</v>
      </c>
      <c r="T3175" s="2">
        <v>0.25</v>
      </c>
      <c r="U3175">
        <v>1119.5999999999999</v>
      </c>
    </row>
    <row r="3176" spans="1:21" x14ac:dyDescent="0.3">
      <c r="A3176" t="s">
        <v>13767</v>
      </c>
      <c r="B3176" s="1">
        <v>45451</v>
      </c>
      <c r="C3176" t="s">
        <v>433</v>
      </c>
      <c r="D3176" t="s">
        <v>13768</v>
      </c>
      <c r="E3176" t="s">
        <v>43</v>
      </c>
      <c r="F3176" t="s">
        <v>25</v>
      </c>
      <c r="G3176" t="s">
        <v>81</v>
      </c>
      <c r="H3176" t="s">
        <v>72</v>
      </c>
      <c r="I3176" t="s">
        <v>106</v>
      </c>
      <c r="J3176" t="s">
        <v>13769</v>
      </c>
      <c r="K3176" t="s">
        <v>1613</v>
      </c>
      <c r="L3176">
        <v>6</v>
      </c>
      <c r="M3176">
        <v>4610.67</v>
      </c>
      <c r="N3176">
        <v>27664.02</v>
      </c>
      <c r="O3176" s="2">
        <v>0.3</v>
      </c>
      <c r="P3176">
        <v>8299.2099999999991</v>
      </c>
      <c r="Q3176">
        <v>19364.810000000001</v>
      </c>
      <c r="R3176" t="s">
        <v>59</v>
      </c>
      <c r="S3176" t="s">
        <v>32</v>
      </c>
      <c r="T3176" s="2">
        <v>0.2</v>
      </c>
      <c r="U3176">
        <v>3872.96</v>
      </c>
    </row>
    <row r="3177" spans="1:21" x14ac:dyDescent="0.3">
      <c r="A3177" t="s">
        <v>13770</v>
      </c>
      <c r="B3177" s="1">
        <v>45136</v>
      </c>
      <c r="C3177" t="s">
        <v>13771</v>
      </c>
      <c r="D3177" t="s">
        <v>7076</v>
      </c>
      <c r="E3177" t="s">
        <v>43</v>
      </c>
      <c r="F3177" t="s">
        <v>64</v>
      </c>
      <c r="G3177" t="s">
        <v>81</v>
      </c>
      <c r="H3177" t="s">
        <v>27</v>
      </c>
      <c r="I3177" t="s">
        <v>28</v>
      </c>
      <c r="J3177" t="s">
        <v>13772</v>
      </c>
      <c r="K3177" t="s">
        <v>13773</v>
      </c>
      <c r="L3177">
        <v>10</v>
      </c>
      <c r="M3177">
        <v>4702.99</v>
      </c>
      <c r="N3177">
        <v>47029.9</v>
      </c>
      <c r="O3177" s="2">
        <v>0.2</v>
      </c>
      <c r="P3177">
        <v>9405.98</v>
      </c>
      <c r="Q3177">
        <v>37623.919999999998</v>
      </c>
      <c r="R3177" t="s">
        <v>31</v>
      </c>
      <c r="S3177" t="s">
        <v>60</v>
      </c>
      <c r="T3177" s="2">
        <v>0.2</v>
      </c>
      <c r="U3177">
        <v>7524.78</v>
      </c>
    </row>
    <row r="3178" spans="1:21" x14ac:dyDescent="0.3">
      <c r="A3178" t="s">
        <v>13774</v>
      </c>
      <c r="B3178" s="1">
        <v>45251</v>
      </c>
      <c r="C3178" t="s">
        <v>10357</v>
      </c>
      <c r="D3178" t="s">
        <v>13775</v>
      </c>
      <c r="E3178" t="s">
        <v>142</v>
      </c>
      <c r="F3178" t="s">
        <v>25</v>
      </c>
      <c r="G3178" t="s">
        <v>26</v>
      </c>
      <c r="H3178" t="s">
        <v>45</v>
      </c>
      <c r="I3178" t="s">
        <v>65</v>
      </c>
      <c r="J3178" t="s">
        <v>13776</v>
      </c>
      <c r="K3178" t="s">
        <v>13777</v>
      </c>
      <c r="L3178">
        <v>7</v>
      </c>
      <c r="M3178">
        <v>7517.05</v>
      </c>
      <c r="N3178">
        <v>52619.35</v>
      </c>
      <c r="O3178" s="2">
        <v>0.05</v>
      </c>
      <c r="P3178">
        <v>2630.97</v>
      </c>
      <c r="Q3178">
        <v>49988.38</v>
      </c>
      <c r="R3178" t="s">
        <v>59</v>
      </c>
      <c r="S3178" t="s">
        <v>32</v>
      </c>
      <c r="T3178" s="2">
        <v>0.25</v>
      </c>
      <c r="U3178">
        <v>12497.09</v>
      </c>
    </row>
    <row r="3179" spans="1:21" x14ac:dyDescent="0.3">
      <c r="A3179" t="s">
        <v>13778</v>
      </c>
      <c r="B3179" s="1">
        <v>45053</v>
      </c>
      <c r="C3179" t="s">
        <v>13779</v>
      </c>
      <c r="D3179" t="s">
        <v>13780</v>
      </c>
      <c r="E3179" t="s">
        <v>54</v>
      </c>
      <c r="F3179" t="s">
        <v>99</v>
      </c>
      <c r="G3179" t="s">
        <v>26</v>
      </c>
      <c r="H3179" t="s">
        <v>55</v>
      </c>
      <c r="I3179" t="s">
        <v>56</v>
      </c>
      <c r="J3179" t="s">
        <v>13515</v>
      </c>
      <c r="K3179" t="s">
        <v>13781</v>
      </c>
      <c r="L3179">
        <v>3</v>
      </c>
      <c r="M3179">
        <v>4459.66</v>
      </c>
      <c r="N3179">
        <v>13378.98</v>
      </c>
      <c r="O3179" s="2">
        <v>0.3</v>
      </c>
      <c r="P3179">
        <v>4013.69</v>
      </c>
      <c r="Q3179">
        <v>9365.2900000000009</v>
      </c>
      <c r="R3179" t="s">
        <v>49</v>
      </c>
      <c r="S3179" t="s">
        <v>60</v>
      </c>
      <c r="T3179" s="2">
        <v>0.25</v>
      </c>
      <c r="U3179">
        <v>2341.3200000000002</v>
      </c>
    </row>
    <row r="3180" spans="1:21" x14ac:dyDescent="0.3">
      <c r="A3180" t="s">
        <v>13782</v>
      </c>
      <c r="B3180" s="1">
        <v>45302</v>
      </c>
      <c r="C3180" t="s">
        <v>13783</v>
      </c>
      <c r="D3180" t="s">
        <v>13784</v>
      </c>
      <c r="E3180" t="s">
        <v>142</v>
      </c>
      <c r="F3180" t="s">
        <v>87</v>
      </c>
      <c r="G3180" t="s">
        <v>81</v>
      </c>
      <c r="H3180" t="s">
        <v>27</v>
      </c>
      <c r="I3180" t="s">
        <v>93</v>
      </c>
      <c r="J3180" t="s">
        <v>11098</v>
      </c>
      <c r="K3180" t="s">
        <v>763</v>
      </c>
      <c r="L3180">
        <v>2</v>
      </c>
      <c r="M3180">
        <v>3889.13</v>
      </c>
      <c r="N3180">
        <v>7778.26</v>
      </c>
      <c r="O3180" s="2">
        <v>0.3</v>
      </c>
      <c r="P3180">
        <v>2333.48</v>
      </c>
      <c r="Q3180">
        <v>5444.78</v>
      </c>
      <c r="R3180" t="s">
        <v>59</v>
      </c>
      <c r="S3180" t="s">
        <v>50</v>
      </c>
      <c r="T3180" s="2">
        <v>0.25</v>
      </c>
      <c r="U3180">
        <v>1361.19</v>
      </c>
    </row>
    <row r="3181" spans="1:21" x14ac:dyDescent="0.3">
      <c r="A3181" t="s">
        <v>13785</v>
      </c>
      <c r="B3181" s="1">
        <v>45735</v>
      </c>
      <c r="C3181" t="s">
        <v>13786</v>
      </c>
      <c r="D3181" t="s">
        <v>13787</v>
      </c>
      <c r="E3181" t="s">
        <v>36</v>
      </c>
      <c r="F3181" t="s">
        <v>370</v>
      </c>
      <c r="G3181" t="s">
        <v>81</v>
      </c>
      <c r="H3181" t="s">
        <v>72</v>
      </c>
      <c r="I3181" t="s">
        <v>73</v>
      </c>
      <c r="J3181" t="s">
        <v>13788</v>
      </c>
      <c r="K3181" t="s">
        <v>13789</v>
      </c>
      <c r="L3181">
        <v>10</v>
      </c>
      <c r="M3181">
        <v>4571.25</v>
      </c>
      <c r="N3181">
        <v>45712.5</v>
      </c>
      <c r="O3181" s="2">
        <v>0.3</v>
      </c>
      <c r="P3181">
        <v>13713.75</v>
      </c>
      <c r="Q3181">
        <v>31998.75</v>
      </c>
      <c r="R3181" t="s">
        <v>31</v>
      </c>
      <c r="S3181" t="s">
        <v>77</v>
      </c>
      <c r="T3181" s="2">
        <v>0.2</v>
      </c>
      <c r="U3181">
        <v>6399.75</v>
      </c>
    </row>
    <row r="3182" spans="1:21" x14ac:dyDescent="0.3">
      <c r="A3182" t="s">
        <v>13790</v>
      </c>
      <c r="B3182" s="1">
        <v>45622</v>
      </c>
      <c r="C3182" t="s">
        <v>13791</v>
      </c>
      <c r="D3182" t="s">
        <v>13792</v>
      </c>
      <c r="E3182" t="s">
        <v>36</v>
      </c>
      <c r="F3182" t="s">
        <v>163</v>
      </c>
      <c r="G3182" t="s">
        <v>81</v>
      </c>
      <c r="H3182" t="s">
        <v>72</v>
      </c>
      <c r="I3182" t="s">
        <v>150</v>
      </c>
      <c r="J3182" t="s">
        <v>13793</v>
      </c>
      <c r="K3182" t="s">
        <v>13794</v>
      </c>
      <c r="L3182">
        <v>2</v>
      </c>
      <c r="M3182">
        <v>6909.17</v>
      </c>
      <c r="N3182">
        <v>13818.34</v>
      </c>
      <c r="O3182" s="2">
        <v>0.2</v>
      </c>
      <c r="P3182">
        <v>2763.67</v>
      </c>
      <c r="Q3182">
        <v>11054.67</v>
      </c>
      <c r="R3182" t="s">
        <v>76</v>
      </c>
      <c r="S3182" t="s">
        <v>77</v>
      </c>
      <c r="T3182" s="2">
        <v>0.1</v>
      </c>
      <c r="U3182">
        <v>1105.47</v>
      </c>
    </row>
    <row r="3183" spans="1:21" x14ac:dyDescent="0.3">
      <c r="A3183" t="s">
        <v>13795</v>
      </c>
      <c r="B3183" s="1">
        <v>45586</v>
      </c>
      <c r="C3183" t="s">
        <v>3208</v>
      </c>
      <c r="D3183" t="s">
        <v>13796</v>
      </c>
      <c r="E3183" t="s">
        <v>43</v>
      </c>
      <c r="F3183" t="s">
        <v>156</v>
      </c>
      <c r="G3183" t="s">
        <v>26</v>
      </c>
      <c r="H3183" t="s">
        <v>55</v>
      </c>
      <c r="I3183" t="s">
        <v>130</v>
      </c>
      <c r="J3183" t="s">
        <v>10382</v>
      </c>
      <c r="K3183" t="s">
        <v>13797</v>
      </c>
      <c r="L3183">
        <v>6</v>
      </c>
      <c r="M3183">
        <v>6191.98</v>
      </c>
      <c r="N3183">
        <v>37151.879999999997</v>
      </c>
      <c r="O3183" s="2">
        <v>0</v>
      </c>
      <c r="P3183">
        <v>0</v>
      </c>
      <c r="Q3183">
        <v>37151.879999999997</v>
      </c>
      <c r="R3183" t="s">
        <v>49</v>
      </c>
      <c r="S3183" t="s">
        <v>32</v>
      </c>
      <c r="T3183" s="2">
        <v>0.2</v>
      </c>
      <c r="U3183">
        <v>7430.38</v>
      </c>
    </row>
    <row r="3184" spans="1:21" x14ac:dyDescent="0.3">
      <c r="A3184" t="s">
        <v>13798</v>
      </c>
      <c r="B3184" s="1">
        <v>45732</v>
      </c>
      <c r="C3184" t="s">
        <v>5854</v>
      </c>
      <c r="D3184" t="s">
        <v>13799</v>
      </c>
      <c r="E3184" t="s">
        <v>36</v>
      </c>
      <c r="F3184" t="s">
        <v>143</v>
      </c>
      <c r="G3184" t="s">
        <v>26</v>
      </c>
      <c r="H3184" t="s">
        <v>45</v>
      </c>
      <c r="I3184" t="s">
        <v>136</v>
      </c>
      <c r="J3184" t="s">
        <v>6183</v>
      </c>
      <c r="K3184" t="s">
        <v>13800</v>
      </c>
      <c r="L3184">
        <v>4</v>
      </c>
      <c r="M3184">
        <v>7257.32</v>
      </c>
      <c r="N3184">
        <v>29029.279999999999</v>
      </c>
      <c r="O3184" s="2">
        <v>0.2</v>
      </c>
      <c r="P3184">
        <v>5805.86</v>
      </c>
      <c r="Q3184">
        <v>23223.42</v>
      </c>
      <c r="R3184" t="s">
        <v>59</v>
      </c>
      <c r="S3184" t="s">
        <v>32</v>
      </c>
      <c r="T3184" s="2">
        <v>0.1</v>
      </c>
      <c r="U3184">
        <v>2322.34</v>
      </c>
    </row>
    <row r="3185" spans="1:21" x14ac:dyDescent="0.3">
      <c r="A3185" t="s">
        <v>13801</v>
      </c>
      <c r="B3185" s="1">
        <v>45493</v>
      </c>
      <c r="C3185" t="s">
        <v>11810</v>
      </c>
      <c r="D3185" t="s">
        <v>8800</v>
      </c>
      <c r="E3185" t="s">
        <v>142</v>
      </c>
      <c r="F3185" t="s">
        <v>156</v>
      </c>
      <c r="G3185" t="s">
        <v>26</v>
      </c>
      <c r="H3185" t="s">
        <v>55</v>
      </c>
      <c r="I3185" t="s">
        <v>130</v>
      </c>
      <c r="J3185" t="s">
        <v>13802</v>
      </c>
      <c r="K3185" t="s">
        <v>13803</v>
      </c>
      <c r="L3185">
        <v>9</v>
      </c>
      <c r="M3185">
        <v>4260.17</v>
      </c>
      <c r="N3185">
        <v>38341.53</v>
      </c>
      <c r="O3185" s="2">
        <v>0.2</v>
      </c>
      <c r="P3185">
        <v>7668.31</v>
      </c>
      <c r="Q3185">
        <v>30673.22</v>
      </c>
      <c r="R3185" t="s">
        <v>49</v>
      </c>
      <c r="S3185" t="s">
        <v>50</v>
      </c>
      <c r="T3185" s="2">
        <v>0.1</v>
      </c>
      <c r="U3185">
        <v>3067.32</v>
      </c>
    </row>
    <row r="3186" spans="1:21" x14ac:dyDescent="0.3">
      <c r="A3186" t="s">
        <v>13804</v>
      </c>
      <c r="B3186" s="1">
        <v>45525</v>
      </c>
      <c r="C3186" t="s">
        <v>13805</v>
      </c>
      <c r="D3186" t="s">
        <v>13386</v>
      </c>
      <c r="E3186" t="s">
        <v>36</v>
      </c>
      <c r="F3186" t="s">
        <v>64</v>
      </c>
      <c r="G3186" t="s">
        <v>81</v>
      </c>
      <c r="H3186" t="s">
        <v>72</v>
      </c>
      <c r="I3186" t="s">
        <v>106</v>
      </c>
      <c r="J3186" t="s">
        <v>3956</v>
      </c>
      <c r="K3186" t="s">
        <v>13806</v>
      </c>
      <c r="L3186">
        <v>2</v>
      </c>
      <c r="M3186">
        <v>7729.69</v>
      </c>
      <c r="N3186">
        <v>15459.38</v>
      </c>
      <c r="O3186" s="2">
        <v>0.15</v>
      </c>
      <c r="P3186">
        <v>2318.91</v>
      </c>
      <c r="Q3186">
        <v>13140.47</v>
      </c>
      <c r="R3186" t="s">
        <v>59</v>
      </c>
      <c r="S3186" t="s">
        <v>77</v>
      </c>
      <c r="T3186" s="2">
        <v>0.15</v>
      </c>
      <c r="U3186">
        <v>1971.07</v>
      </c>
    </row>
    <row r="3187" spans="1:21" x14ac:dyDescent="0.3">
      <c r="A3187" t="s">
        <v>13807</v>
      </c>
      <c r="B3187" s="1">
        <v>45772</v>
      </c>
      <c r="C3187" t="s">
        <v>13808</v>
      </c>
      <c r="D3187" t="s">
        <v>11488</v>
      </c>
      <c r="E3187" t="s">
        <v>36</v>
      </c>
      <c r="F3187" t="s">
        <v>143</v>
      </c>
      <c r="G3187" t="s">
        <v>81</v>
      </c>
      <c r="H3187" t="s">
        <v>45</v>
      </c>
      <c r="I3187" t="s">
        <v>65</v>
      </c>
      <c r="J3187" t="s">
        <v>13809</v>
      </c>
      <c r="K3187" t="s">
        <v>13810</v>
      </c>
      <c r="L3187">
        <v>8</v>
      </c>
      <c r="M3187">
        <v>3767.1</v>
      </c>
      <c r="N3187">
        <v>30136.799999999999</v>
      </c>
      <c r="O3187" s="2">
        <v>0.2</v>
      </c>
      <c r="P3187">
        <v>6027.36</v>
      </c>
      <c r="Q3187">
        <v>24109.439999999999</v>
      </c>
      <c r="R3187" t="s">
        <v>59</v>
      </c>
      <c r="S3187" t="s">
        <v>60</v>
      </c>
      <c r="T3187" s="2">
        <v>0.3</v>
      </c>
      <c r="U3187">
        <v>7232.83</v>
      </c>
    </row>
    <row r="3188" spans="1:21" x14ac:dyDescent="0.3">
      <c r="A3188" t="s">
        <v>13811</v>
      </c>
      <c r="B3188" s="1">
        <v>45701</v>
      </c>
      <c r="C3188" t="s">
        <v>13812</v>
      </c>
      <c r="D3188" t="s">
        <v>13813</v>
      </c>
      <c r="E3188" t="s">
        <v>43</v>
      </c>
      <c r="F3188" t="s">
        <v>112</v>
      </c>
      <c r="G3188" t="s">
        <v>26</v>
      </c>
      <c r="H3188" t="s">
        <v>45</v>
      </c>
      <c r="I3188" t="s">
        <v>65</v>
      </c>
      <c r="J3188" t="s">
        <v>13814</v>
      </c>
      <c r="K3188" t="s">
        <v>13815</v>
      </c>
      <c r="L3188">
        <v>6</v>
      </c>
      <c r="M3188">
        <v>7507.5</v>
      </c>
      <c r="N3188">
        <v>45045</v>
      </c>
      <c r="O3188" s="2">
        <v>0.1</v>
      </c>
      <c r="P3188">
        <v>4504.5</v>
      </c>
      <c r="Q3188">
        <v>40540.5</v>
      </c>
      <c r="R3188" t="s">
        <v>59</v>
      </c>
      <c r="S3188" t="s">
        <v>32</v>
      </c>
      <c r="T3188" s="2">
        <v>0.25</v>
      </c>
      <c r="U3188">
        <v>10135.120000000001</v>
      </c>
    </row>
    <row r="3189" spans="1:21" x14ac:dyDescent="0.3">
      <c r="A3189" t="s">
        <v>13816</v>
      </c>
      <c r="B3189" s="1">
        <v>45440</v>
      </c>
      <c r="C3189" t="s">
        <v>13817</v>
      </c>
      <c r="D3189" t="s">
        <v>8717</v>
      </c>
      <c r="E3189" t="s">
        <v>24</v>
      </c>
      <c r="F3189" t="s">
        <v>143</v>
      </c>
      <c r="G3189" t="s">
        <v>81</v>
      </c>
      <c r="H3189" t="s">
        <v>55</v>
      </c>
      <c r="I3189" t="s">
        <v>56</v>
      </c>
      <c r="J3189" t="s">
        <v>13818</v>
      </c>
      <c r="K3189" t="s">
        <v>5829</v>
      </c>
      <c r="L3189">
        <v>1</v>
      </c>
      <c r="M3189">
        <v>3806.21</v>
      </c>
      <c r="N3189">
        <v>3806.21</v>
      </c>
      <c r="O3189" s="2">
        <v>0.05</v>
      </c>
      <c r="P3189">
        <v>190.31</v>
      </c>
      <c r="Q3189">
        <v>3615.9</v>
      </c>
      <c r="R3189" t="s">
        <v>76</v>
      </c>
      <c r="S3189" t="s">
        <v>77</v>
      </c>
      <c r="T3189" s="2">
        <v>0.15</v>
      </c>
      <c r="U3189">
        <v>542.38</v>
      </c>
    </row>
    <row r="3190" spans="1:21" x14ac:dyDescent="0.3">
      <c r="A3190" t="s">
        <v>13819</v>
      </c>
      <c r="B3190" s="1">
        <v>44964</v>
      </c>
      <c r="C3190" t="s">
        <v>13820</v>
      </c>
      <c r="D3190" t="s">
        <v>13821</v>
      </c>
      <c r="E3190" t="s">
        <v>36</v>
      </c>
      <c r="F3190" t="s">
        <v>37</v>
      </c>
      <c r="G3190" t="s">
        <v>26</v>
      </c>
      <c r="H3190" t="s">
        <v>45</v>
      </c>
      <c r="I3190" t="s">
        <v>65</v>
      </c>
      <c r="J3190" t="s">
        <v>13822</v>
      </c>
      <c r="K3190" t="s">
        <v>8396</v>
      </c>
      <c r="L3190">
        <v>8</v>
      </c>
      <c r="M3190">
        <v>3608.07</v>
      </c>
      <c r="N3190">
        <v>28864.560000000001</v>
      </c>
      <c r="O3190" s="2">
        <v>0.05</v>
      </c>
      <c r="P3190">
        <v>1443.23</v>
      </c>
      <c r="Q3190">
        <v>27421.33</v>
      </c>
      <c r="R3190" t="s">
        <v>49</v>
      </c>
      <c r="S3190" t="s">
        <v>60</v>
      </c>
      <c r="T3190" s="2">
        <v>0.25</v>
      </c>
      <c r="U3190">
        <v>6855.33</v>
      </c>
    </row>
    <row r="3191" spans="1:21" x14ac:dyDescent="0.3">
      <c r="A3191" t="s">
        <v>13823</v>
      </c>
      <c r="B3191" s="1">
        <v>45794</v>
      </c>
      <c r="C3191" t="s">
        <v>13824</v>
      </c>
      <c r="D3191" t="s">
        <v>13825</v>
      </c>
      <c r="E3191" t="s">
        <v>142</v>
      </c>
      <c r="F3191" t="s">
        <v>87</v>
      </c>
      <c r="G3191" t="s">
        <v>81</v>
      </c>
      <c r="H3191" t="s">
        <v>55</v>
      </c>
      <c r="I3191" t="s">
        <v>100</v>
      </c>
      <c r="J3191" t="s">
        <v>13826</v>
      </c>
      <c r="K3191" t="s">
        <v>13827</v>
      </c>
      <c r="L3191">
        <v>10</v>
      </c>
      <c r="M3191">
        <v>4765.7700000000004</v>
      </c>
      <c r="N3191">
        <v>47657.7</v>
      </c>
      <c r="O3191" s="2">
        <v>0.2</v>
      </c>
      <c r="P3191">
        <v>9531.5400000000009</v>
      </c>
      <c r="Q3191">
        <v>38126.160000000003</v>
      </c>
      <c r="R3191" t="s">
        <v>76</v>
      </c>
      <c r="S3191" t="s">
        <v>60</v>
      </c>
      <c r="T3191" s="2">
        <v>0.15</v>
      </c>
      <c r="U3191">
        <v>5718.92</v>
      </c>
    </row>
    <row r="3192" spans="1:21" x14ac:dyDescent="0.3">
      <c r="A3192" t="s">
        <v>13828</v>
      </c>
      <c r="B3192" s="1">
        <v>45136</v>
      </c>
      <c r="C3192" t="s">
        <v>13829</v>
      </c>
      <c r="D3192" t="s">
        <v>2553</v>
      </c>
      <c r="E3192" t="s">
        <v>36</v>
      </c>
      <c r="F3192" t="s">
        <v>156</v>
      </c>
      <c r="G3192" t="s">
        <v>81</v>
      </c>
      <c r="H3192" t="s">
        <v>72</v>
      </c>
      <c r="I3192" t="s">
        <v>185</v>
      </c>
      <c r="J3192" t="s">
        <v>13830</v>
      </c>
      <c r="K3192" t="s">
        <v>7510</v>
      </c>
      <c r="L3192">
        <v>4</v>
      </c>
      <c r="M3192">
        <v>6045.75</v>
      </c>
      <c r="N3192">
        <v>24183</v>
      </c>
      <c r="O3192" s="2">
        <v>0.3</v>
      </c>
      <c r="P3192">
        <v>7254.9</v>
      </c>
      <c r="Q3192">
        <v>16928.099999999999</v>
      </c>
      <c r="R3192" t="s">
        <v>49</v>
      </c>
      <c r="S3192" t="s">
        <v>32</v>
      </c>
      <c r="T3192" s="2">
        <v>0.15</v>
      </c>
      <c r="U3192">
        <v>2539.21</v>
      </c>
    </row>
    <row r="3193" spans="1:21" x14ac:dyDescent="0.3">
      <c r="A3193" t="s">
        <v>13831</v>
      </c>
      <c r="B3193" s="1">
        <v>45143</v>
      </c>
      <c r="C3193" t="s">
        <v>13832</v>
      </c>
      <c r="D3193" t="s">
        <v>13833</v>
      </c>
      <c r="E3193" t="s">
        <v>54</v>
      </c>
      <c r="F3193" t="s">
        <v>119</v>
      </c>
      <c r="G3193" t="s">
        <v>81</v>
      </c>
      <c r="H3193" t="s">
        <v>27</v>
      </c>
      <c r="I3193" t="s">
        <v>93</v>
      </c>
      <c r="J3193" t="s">
        <v>13834</v>
      </c>
      <c r="K3193" t="s">
        <v>13835</v>
      </c>
      <c r="L3193">
        <v>4</v>
      </c>
      <c r="M3193">
        <v>7325.29</v>
      </c>
      <c r="N3193">
        <v>29301.16</v>
      </c>
      <c r="O3193" s="2">
        <v>0.1</v>
      </c>
      <c r="P3193">
        <v>2930.12</v>
      </c>
      <c r="Q3193">
        <v>26371.040000000001</v>
      </c>
      <c r="R3193" t="s">
        <v>59</v>
      </c>
      <c r="S3193" t="s">
        <v>60</v>
      </c>
      <c r="T3193" s="2">
        <v>0.25</v>
      </c>
      <c r="U3193">
        <v>6592.76</v>
      </c>
    </row>
    <row r="3194" spans="1:21" x14ac:dyDescent="0.3">
      <c r="A3194" t="s">
        <v>13836</v>
      </c>
      <c r="B3194" s="1">
        <v>45592</v>
      </c>
      <c r="C3194" t="s">
        <v>13837</v>
      </c>
      <c r="D3194" t="s">
        <v>13838</v>
      </c>
      <c r="E3194" t="s">
        <v>24</v>
      </c>
      <c r="F3194" t="s">
        <v>370</v>
      </c>
      <c r="G3194" t="s">
        <v>81</v>
      </c>
      <c r="H3194" t="s">
        <v>55</v>
      </c>
      <c r="I3194" t="s">
        <v>56</v>
      </c>
      <c r="J3194" t="s">
        <v>13476</v>
      </c>
      <c r="K3194" t="s">
        <v>13839</v>
      </c>
      <c r="L3194">
        <v>7</v>
      </c>
      <c r="M3194">
        <v>4630.8599999999997</v>
      </c>
      <c r="N3194">
        <v>32416.02</v>
      </c>
      <c r="O3194" s="2">
        <v>0.2</v>
      </c>
      <c r="P3194">
        <v>6483.2</v>
      </c>
      <c r="Q3194">
        <v>25932.82</v>
      </c>
      <c r="R3194" t="s">
        <v>59</v>
      </c>
      <c r="S3194" t="s">
        <v>60</v>
      </c>
      <c r="T3194" s="2">
        <v>0.15</v>
      </c>
      <c r="U3194">
        <v>3889.92</v>
      </c>
    </row>
    <row r="3195" spans="1:21" x14ac:dyDescent="0.3">
      <c r="A3195" t="s">
        <v>13840</v>
      </c>
      <c r="B3195" s="1">
        <v>45672</v>
      </c>
      <c r="C3195" t="s">
        <v>13841</v>
      </c>
      <c r="D3195" t="s">
        <v>13842</v>
      </c>
      <c r="E3195" t="s">
        <v>43</v>
      </c>
      <c r="F3195" t="s">
        <v>99</v>
      </c>
      <c r="G3195" t="s">
        <v>26</v>
      </c>
      <c r="H3195" t="s">
        <v>45</v>
      </c>
      <c r="I3195" t="s">
        <v>144</v>
      </c>
      <c r="J3195" t="s">
        <v>13843</v>
      </c>
      <c r="K3195" t="s">
        <v>13844</v>
      </c>
      <c r="L3195">
        <v>3</v>
      </c>
      <c r="M3195">
        <v>1493.53</v>
      </c>
      <c r="N3195">
        <v>4480.59</v>
      </c>
      <c r="O3195" s="2">
        <v>0</v>
      </c>
      <c r="P3195">
        <v>0</v>
      </c>
      <c r="Q3195">
        <v>4480.59</v>
      </c>
      <c r="R3195" t="s">
        <v>31</v>
      </c>
      <c r="S3195" t="s">
        <v>60</v>
      </c>
      <c r="T3195" s="2">
        <v>0.1</v>
      </c>
      <c r="U3195">
        <v>448.06</v>
      </c>
    </row>
    <row r="3196" spans="1:21" x14ac:dyDescent="0.3">
      <c r="A3196" t="s">
        <v>13845</v>
      </c>
      <c r="B3196" s="1">
        <v>45249</v>
      </c>
      <c r="C3196" t="s">
        <v>13846</v>
      </c>
      <c r="D3196" t="s">
        <v>12245</v>
      </c>
      <c r="E3196" t="s">
        <v>142</v>
      </c>
      <c r="F3196" t="s">
        <v>99</v>
      </c>
      <c r="G3196" t="s">
        <v>81</v>
      </c>
      <c r="H3196" t="s">
        <v>45</v>
      </c>
      <c r="I3196" t="s">
        <v>113</v>
      </c>
      <c r="J3196" t="s">
        <v>13847</v>
      </c>
      <c r="K3196" t="s">
        <v>8085</v>
      </c>
      <c r="L3196">
        <v>9</v>
      </c>
      <c r="M3196">
        <v>3352.32</v>
      </c>
      <c r="N3196">
        <v>30170.880000000001</v>
      </c>
      <c r="O3196" s="2">
        <v>0</v>
      </c>
      <c r="P3196">
        <v>0</v>
      </c>
      <c r="Q3196">
        <v>30170.880000000001</v>
      </c>
      <c r="R3196" t="s">
        <v>31</v>
      </c>
      <c r="S3196" t="s">
        <v>60</v>
      </c>
      <c r="T3196" s="2">
        <v>0.1</v>
      </c>
      <c r="U3196">
        <v>3017.09</v>
      </c>
    </row>
    <row r="3197" spans="1:21" x14ac:dyDescent="0.3">
      <c r="A3197" t="s">
        <v>13848</v>
      </c>
      <c r="B3197" s="1">
        <v>45169</v>
      </c>
      <c r="C3197" t="s">
        <v>13849</v>
      </c>
      <c r="D3197" t="s">
        <v>6336</v>
      </c>
      <c r="E3197" t="s">
        <v>142</v>
      </c>
      <c r="F3197" t="s">
        <v>112</v>
      </c>
      <c r="G3197" t="s">
        <v>81</v>
      </c>
      <c r="H3197" t="s">
        <v>45</v>
      </c>
      <c r="I3197" t="s">
        <v>136</v>
      </c>
      <c r="J3197" t="s">
        <v>13850</v>
      </c>
      <c r="K3197" t="s">
        <v>9984</v>
      </c>
      <c r="L3197">
        <v>4</v>
      </c>
      <c r="M3197">
        <v>3748.81</v>
      </c>
      <c r="N3197">
        <v>14995.24</v>
      </c>
      <c r="O3197" s="2">
        <v>0.15</v>
      </c>
      <c r="P3197">
        <v>2249.29</v>
      </c>
      <c r="Q3197">
        <v>12745.95</v>
      </c>
      <c r="R3197" t="s">
        <v>31</v>
      </c>
      <c r="S3197" t="s">
        <v>32</v>
      </c>
      <c r="T3197" s="2">
        <v>0.25</v>
      </c>
      <c r="U3197">
        <v>3186.49</v>
      </c>
    </row>
    <row r="3198" spans="1:21" x14ac:dyDescent="0.3">
      <c r="A3198" t="s">
        <v>13851</v>
      </c>
      <c r="B3198" s="1">
        <v>45364</v>
      </c>
      <c r="C3198" t="s">
        <v>13852</v>
      </c>
      <c r="D3198" t="s">
        <v>8452</v>
      </c>
      <c r="E3198" t="s">
        <v>43</v>
      </c>
      <c r="F3198" t="s">
        <v>163</v>
      </c>
      <c r="G3198" t="s">
        <v>81</v>
      </c>
      <c r="H3198" t="s">
        <v>55</v>
      </c>
      <c r="I3198" t="s">
        <v>130</v>
      </c>
      <c r="J3198" t="s">
        <v>13853</v>
      </c>
      <c r="K3198" t="s">
        <v>13854</v>
      </c>
      <c r="L3198">
        <v>2</v>
      </c>
      <c r="M3198">
        <v>3048.36</v>
      </c>
      <c r="N3198">
        <v>6096.72</v>
      </c>
      <c r="O3198" s="2">
        <v>0.2</v>
      </c>
      <c r="P3198">
        <v>1219.3399999999999</v>
      </c>
      <c r="Q3198">
        <v>4877.38</v>
      </c>
      <c r="R3198" t="s">
        <v>59</v>
      </c>
      <c r="S3198" t="s">
        <v>60</v>
      </c>
      <c r="T3198" s="2">
        <v>0.1</v>
      </c>
      <c r="U3198">
        <v>487.74</v>
      </c>
    </row>
    <row r="3199" spans="1:21" x14ac:dyDescent="0.3">
      <c r="A3199" t="s">
        <v>13855</v>
      </c>
      <c r="B3199" s="1">
        <v>45781</v>
      </c>
      <c r="C3199" t="s">
        <v>13595</v>
      </c>
      <c r="D3199" t="s">
        <v>13856</v>
      </c>
      <c r="E3199" t="s">
        <v>142</v>
      </c>
      <c r="F3199" t="s">
        <v>119</v>
      </c>
      <c r="G3199" t="s">
        <v>26</v>
      </c>
      <c r="H3199" t="s">
        <v>27</v>
      </c>
      <c r="I3199" t="s">
        <v>157</v>
      </c>
      <c r="J3199" t="s">
        <v>8437</v>
      </c>
      <c r="K3199" t="s">
        <v>13857</v>
      </c>
      <c r="L3199">
        <v>1</v>
      </c>
      <c r="M3199">
        <v>5175.38</v>
      </c>
      <c r="N3199">
        <v>5175.38</v>
      </c>
      <c r="O3199" s="2">
        <v>0.2</v>
      </c>
      <c r="P3199">
        <v>1035.08</v>
      </c>
      <c r="Q3199">
        <v>4140.3</v>
      </c>
      <c r="R3199" t="s">
        <v>176</v>
      </c>
      <c r="S3199" t="s">
        <v>60</v>
      </c>
      <c r="T3199" s="2">
        <v>0.3</v>
      </c>
      <c r="U3199">
        <v>1242.0899999999999</v>
      </c>
    </row>
    <row r="3200" spans="1:21" x14ac:dyDescent="0.3">
      <c r="A3200" t="s">
        <v>13858</v>
      </c>
      <c r="B3200" s="1">
        <v>45584</v>
      </c>
      <c r="C3200" t="s">
        <v>13859</v>
      </c>
      <c r="D3200" t="s">
        <v>13860</v>
      </c>
      <c r="E3200" t="s">
        <v>24</v>
      </c>
      <c r="F3200" t="s">
        <v>64</v>
      </c>
      <c r="G3200" t="s">
        <v>26</v>
      </c>
      <c r="H3200" t="s">
        <v>72</v>
      </c>
      <c r="I3200" t="s">
        <v>185</v>
      </c>
      <c r="J3200" t="s">
        <v>13861</v>
      </c>
      <c r="K3200" t="s">
        <v>13862</v>
      </c>
      <c r="L3200">
        <v>4</v>
      </c>
      <c r="M3200">
        <v>5189.07</v>
      </c>
      <c r="N3200">
        <v>20756.28</v>
      </c>
      <c r="O3200" s="2">
        <v>0.15</v>
      </c>
      <c r="P3200">
        <v>3113.44</v>
      </c>
      <c r="Q3200">
        <v>17642.84</v>
      </c>
      <c r="R3200" t="s">
        <v>49</v>
      </c>
      <c r="S3200" t="s">
        <v>60</v>
      </c>
      <c r="T3200" s="2">
        <v>0.15</v>
      </c>
      <c r="U3200">
        <v>2646.43</v>
      </c>
    </row>
    <row r="3201" spans="1:21" x14ac:dyDescent="0.3">
      <c r="A3201" t="s">
        <v>13863</v>
      </c>
      <c r="B3201" s="1">
        <v>44956</v>
      </c>
      <c r="C3201" t="s">
        <v>13864</v>
      </c>
      <c r="D3201" t="s">
        <v>13865</v>
      </c>
      <c r="E3201" t="s">
        <v>36</v>
      </c>
      <c r="F3201" t="s">
        <v>87</v>
      </c>
      <c r="G3201" t="s">
        <v>81</v>
      </c>
      <c r="H3201" t="s">
        <v>55</v>
      </c>
      <c r="I3201" t="s">
        <v>130</v>
      </c>
      <c r="J3201" t="s">
        <v>13866</v>
      </c>
      <c r="K3201" t="s">
        <v>1287</v>
      </c>
      <c r="L3201">
        <v>7</v>
      </c>
      <c r="M3201">
        <v>6464.83</v>
      </c>
      <c r="N3201">
        <v>45253.81</v>
      </c>
      <c r="O3201" s="2">
        <v>0.15</v>
      </c>
      <c r="P3201">
        <v>6788.07</v>
      </c>
      <c r="Q3201">
        <v>38465.74</v>
      </c>
      <c r="R3201" t="s">
        <v>76</v>
      </c>
      <c r="S3201" t="s">
        <v>60</v>
      </c>
      <c r="T3201" s="2">
        <v>0.1</v>
      </c>
      <c r="U3201">
        <v>3846.57</v>
      </c>
    </row>
    <row r="3202" spans="1:21" x14ac:dyDescent="0.3">
      <c r="A3202" t="s">
        <v>13867</v>
      </c>
      <c r="B3202" s="1">
        <v>45135</v>
      </c>
      <c r="C3202" t="s">
        <v>7651</v>
      </c>
      <c r="D3202" t="s">
        <v>6581</v>
      </c>
      <c r="E3202" t="s">
        <v>36</v>
      </c>
      <c r="F3202" t="s">
        <v>71</v>
      </c>
      <c r="G3202" t="s">
        <v>26</v>
      </c>
      <c r="H3202" t="s">
        <v>72</v>
      </c>
      <c r="I3202" t="s">
        <v>150</v>
      </c>
      <c r="J3202" t="s">
        <v>13868</v>
      </c>
      <c r="K3202" t="s">
        <v>1892</v>
      </c>
      <c r="L3202">
        <v>8</v>
      </c>
      <c r="M3202">
        <v>5328.29</v>
      </c>
      <c r="N3202">
        <v>42626.32</v>
      </c>
      <c r="O3202" s="2">
        <v>0.2</v>
      </c>
      <c r="P3202">
        <v>8525.26</v>
      </c>
      <c r="Q3202">
        <v>34101.06</v>
      </c>
      <c r="R3202" t="s">
        <v>76</v>
      </c>
      <c r="S3202" t="s">
        <v>77</v>
      </c>
      <c r="T3202" s="2">
        <v>0.3</v>
      </c>
      <c r="U3202">
        <v>10230.32</v>
      </c>
    </row>
    <row r="3203" spans="1:21" x14ac:dyDescent="0.3">
      <c r="A3203" t="s">
        <v>13869</v>
      </c>
      <c r="B3203" s="1">
        <v>45417</v>
      </c>
      <c r="C3203" t="s">
        <v>7276</v>
      </c>
      <c r="D3203" t="s">
        <v>7145</v>
      </c>
      <c r="E3203" t="s">
        <v>54</v>
      </c>
      <c r="F3203" t="s">
        <v>112</v>
      </c>
      <c r="G3203" t="s">
        <v>81</v>
      </c>
      <c r="H3203" t="s">
        <v>45</v>
      </c>
      <c r="I3203" t="s">
        <v>136</v>
      </c>
      <c r="J3203" t="s">
        <v>12758</v>
      </c>
      <c r="K3203" t="s">
        <v>4416</v>
      </c>
      <c r="L3203">
        <v>6</v>
      </c>
      <c r="M3203">
        <v>999.37</v>
      </c>
      <c r="N3203">
        <v>5996.22</v>
      </c>
      <c r="O3203" s="2">
        <v>0.3</v>
      </c>
      <c r="P3203">
        <v>1798.87</v>
      </c>
      <c r="Q3203">
        <v>4197.3500000000004</v>
      </c>
      <c r="R3203" t="s">
        <v>31</v>
      </c>
      <c r="S3203" t="s">
        <v>50</v>
      </c>
      <c r="T3203" s="2">
        <v>0.3</v>
      </c>
      <c r="U3203">
        <v>1259.21</v>
      </c>
    </row>
    <row r="3204" spans="1:21" x14ac:dyDescent="0.3">
      <c r="A3204" t="s">
        <v>13870</v>
      </c>
      <c r="B3204" s="1">
        <v>45663</v>
      </c>
      <c r="C3204" t="s">
        <v>13871</v>
      </c>
      <c r="D3204" t="s">
        <v>13872</v>
      </c>
      <c r="E3204" t="s">
        <v>36</v>
      </c>
      <c r="F3204" t="s">
        <v>163</v>
      </c>
      <c r="G3204" t="s">
        <v>26</v>
      </c>
      <c r="H3204" t="s">
        <v>27</v>
      </c>
      <c r="I3204" t="s">
        <v>28</v>
      </c>
      <c r="J3204" t="s">
        <v>13873</v>
      </c>
      <c r="K3204" t="s">
        <v>6820</v>
      </c>
      <c r="L3204">
        <v>10</v>
      </c>
      <c r="M3204">
        <v>2798.8</v>
      </c>
      <c r="N3204">
        <v>27988</v>
      </c>
      <c r="O3204" s="2">
        <v>0.3</v>
      </c>
      <c r="P3204">
        <v>8396.4</v>
      </c>
      <c r="Q3204">
        <v>19591.599999999999</v>
      </c>
      <c r="R3204" t="s">
        <v>76</v>
      </c>
      <c r="S3204" t="s">
        <v>50</v>
      </c>
      <c r="T3204" s="2">
        <v>0.2</v>
      </c>
      <c r="U3204">
        <v>3918.32</v>
      </c>
    </row>
    <row r="3205" spans="1:21" x14ac:dyDescent="0.3">
      <c r="A3205" t="s">
        <v>13874</v>
      </c>
      <c r="B3205" s="1">
        <v>45703</v>
      </c>
      <c r="C3205" t="s">
        <v>13084</v>
      </c>
      <c r="D3205" t="s">
        <v>13158</v>
      </c>
      <c r="E3205" t="s">
        <v>36</v>
      </c>
      <c r="F3205" t="s">
        <v>64</v>
      </c>
      <c r="G3205" t="s">
        <v>26</v>
      </c>
      <c r="H3205" t="s">
        <v>72</v>
      </c>
      <c r="I3205" t="s">
        <v>185</v>
      </c>
      <c r="J3205" t="s">
        <v>13875</v>
      </c>
      <c r="K3205" t="s">
        <v>13876</v>
      </c>
      <c r="L3205">
        <v>2</v>
      </c>
      <c r="M3205">
        <v>7851.76</v>
      </c>
      <c r="N3205">
        <v>15703.52</v>
      </c>
      <c r="O3205" s="2">
        <v>0.05</v>
      </c>
      <c r="P3205">
        <v>785.18</v>
      </c>
      <c r="Q3205">
        <v>14918.34</v>
      </c>
      <c r="R3205" t="s">
        <v>31</v>
      </c>
      <c r="S3205" t="s">
        <v>50</v>
      </c>
      <c r="T3205" s="2">
        <v>0.1</v>
      </c>
      <c r="U3205">
        <v>1491.83</v>
      </c>
    </row>
    <row r="3206" spans="1:21" x14ac:dyDescent="0.3">
      <c r="A3206" t="s">
        <v>13877</v>
      </c>
      <c r="B3206" s="1">
        <v>45780</v>
      </c>
      <c r="C3206" t="s">
        <v>13878</v>
      </c>
      <c r="D3206" t="s">
        <v>13879</v>
      </c>
      <c r="E3206" t="s">
        <v>24</v>
      </c>
      <c r="F3206" t="s">
        <v>71</v>
      </c>
      <c r="G3206" t="s">
        <v>26</v>
      </c>
      <c r="H3206" t="s">
        <v>55</v>
      </c>
      <c r="I3206" t="s">
        <v>56</v>
      </c>
      <c r="J3206" t="s">
        <v>13880</v>
      </c>
      <c r="K3206" t="s">
        <v>13881</v>
      </c>
      <c r="L3206">
        <v>1</v>
      </c>
      <c r="M3206">
        <v>6783.51</v>
      </c>
      <c r="N3206">
        <v>6783.51</v>
      </c>
      <c r="O3206" s="2">
        <v>0.05</v>
      </c>
      <c r="P3206">
        <v>339.18</v>
      </c>
      <c r="Q3206">
        <v>6444.33</v>
      </c>
      <c r="R3206" t="s">
        <v>176</v>
      </c>
      <c r="S3206" t="s">
        <v>50</v>
      </c>
      <c r="T3206" s="2">
        <v>0.15</v>
      </c>
      <c r="U3206">
        <v>966.65</v>
      </c>
    </row>
    <row r="3207" spans="1:21" x14ac:dyDescent="0.3">
      <c r="A3207" t="s">
        <v>13882</v>
      </c>
      <c r="B3207" s="1">
        <v>45441</v>
      </c>
      <c r="C3207" t="s">
        <v>13883</v>
      </c>
      <c r="D3207" t="s">
        <v>13884</v>
      </c>
      <c r="E3207" t="s">
        <v>54</v>
      </c>
      <c r="F3207" t="s">
        <v>163</v>
      </c>
      <c r="G3207" t="s">
        <v>81</v>
      </c>
      <c r="H3207" t="s">
        <v>72</v>
      </c>
      <c r="I3207" t="s">
        <v>106</v>
      </c>
      <c r="J3207" t="s">
        <v>13885</v>
      </c>
      <c r="K3207" t="s">
        <v>13886</v>
      </c>
      <c r="L3207">
        <v>10</v>
      </c>
      <c r="M3207">
        <v>4504.22</v>
      </c>
      <c r="N3207">
        <v>45042.2</v>
      </c>
      <c r="O3207" s="2">
        <v>0.05</v>
      </c>
      <c r="P3207">
        <v>2252.11</v>
      </c>
      <c r="Q3207">
        <v>42790.09</v>
      </c>
      <c r="R3207" t="s">
        <v>176</v>
      </c>
      <c r="S3207" t="s">
        <v>50</v>
      </c>
      <c r="T3207" s="2">
        <v>0.25</v>
      </c>
      <c r="U3207">
        <v>10697.52</v>
      </c>
    </row>
    <row r="3208" spans="1:21" x14ac:dyDescent="0.3">
      <c r="A3208" t="s">
        <v>13887</v>
      </c>
      <c r="B3208" s="1">
        <v>45239</v>
      </c>
      <c r="C3208" t="s">
        <v>13888</v>
      </c>
      <c r="D3208" t="s">
        <v>13889</v>
      </c>
      <c r="E3208" t="s">
        <v>36</v>
      </c>
      <c r="F3208" t="s">
        <v>99</v>
      </c>
      <c r="G3208" t="s">
        <v>26</v>
      </c>
      <c r="H3208" t="s">
        <v>27</v>
      </c>
      <c r="I3208" t="s">
        <v>93</v>
      </c>
      <c r="J3208" t="s">
        <v>13890</v>
      </c>
      <c r="K3208" t="s">
        <v>2431</v>
      </c>
      <c r="L3208">
        <v>9</v>
      </c>
      <c r="M3208">
        <v>7731.21</v>
      </c>
      <c r="N3208">
        <v>69580.89</v>
      </c>
      <c r="O3208" s="2">
        <v>0.15</v>
      </c>
      <c r="P3208">
        <v>10437.129999999999</v>
      </c>
      <c r="Q3208">
        <v>59143.76</v>
      </c>
      <c r="R3208" t="s">
        <v>76</v>
      </c>
      <c r="S3208" t="s">
        <v>32</v>
      </c>
      <c r="T3208" s="2">
        <v>0.3</v>
      </c>
      <c r="U3208">
        <v>17743.13</v>
      </c>
    </row>
    <row r="3209" spans="1:21" x14ac:dyDescent="0.3">
      <c r="A3209" t="s">
        <v>13891</v>
      </c>
      <c r="B3209" s="1">
        <v>45724</v>
      </c>
      <c r="C3209" t="s">
        <v>12634</v>
      </c>
      <c r="D3209" t="s">
        <v>573</v>
      </c>
      <c r="E3209" t="s">
        <v>142</v>
      </c>
      <c r="F3209" t="s">
        <v>64</v>
      </c>
      <c r="G3209" t="s">
        <v>81</v>
      </c>
      <c r="H3209" t="s">
        <v>27</v>
      </c>
      <c r="I3209" t="s">
        <v>28</v>
      </c>
      <c r="J3209" t="s">
        <v>13892</v>
      </c>
      <c r="K3209" t="s">
        <v>13893</v>
      </c>
      <c r="L3209">
        <v>9</v>
      </c>
      <c r="M3209">
        <v>7116.98</v>
      </c>
      <c r="N3209">
        <v>64052.82</v>
      </c>
      <c r="O3209" s="2">
        <v>0.3</v>
      </c>
      <c r="P3209">
        <v>19215.849999999999</v>
      </c>
      <c r="Q3209">
        <v>44836.97</v>
      </c>
      <c r="R3209" t="s">
        <v>176</v>
      </c>
      <c r="S3209" t="s">
        <v>50</v>
      </c>
      <c r="T3209" s="2">
        <v>0.1</v>
      </c>
      <c r="U3209">
        <v>4483.7</v>
      </c>
    </row>
    <row r="3210" spans="1:21" x14ac:dyDescent="0.3">
      <c r="A3210" t="s">
        <v>13894</v>
      </c>
      <c r="B3210" s="1">
        <v>45399</v>
      </c>
      <c r="C3210" t="s">
        <v>13895</v>
      </c>
      <c r="D3210" t="s">
        <v>13896</v>
      </c>
      <c r="E3210" t="s">
        <v>54</v>
      </c>
      <c r="F3210" t="s">
        <v>25</v>
      </c>
      <c r="G3210" t="s">
        <v>81</v>
      </c>
      <c r="H3210" t="s">
        <v>45</v>
      </c>
      <c r="I3210" t="s">
        <v>113</v>
      </c>
      <c r="J3210" t="s">
        <v>13897</v>
      </c>
      <c r="K3210" t="s">
        <v>13898</v>
      </c>
      <c r="L3210">
        <v>9</v>
      </c>
      <c r="M3210">
        <v>1979.89</v>
      </c>
      <c r="N3210">
        <v>17819.009999999998</v>
      </c>
      <c r="O3210" s="2">
        <v>0.3</v>
      </c>
      <c r="P3210">
        <v>5345.7</v>
      </c>
      <c r="Q3210">
        <v>12473.31</v>
      </c>
      <c r="R3210" t="s">
        <v>59</v>
      </c>
      <c r="S3210" t="s">
        <v>32</v>
      </c>
      <c r="T3210" s="2">
        <v>0.25</v>
      </c>
      <c r="U3210">
        <v>3118.33</v>
      </c>
    </row>
    <row r="3211" spans="1:21" x14ac:dyDescent="0.3">
      <c r="A3211" t="s">
        <v>13899</v>
      </c>
      <c r="B3211" s="1">
        <v>45733</v>
      </c>
      <c r="C3211" t="s">
        <v>13900</v>
      </c>
      <c r="D3211" t="s">
        <v>13901</v>
      </c>
      <c r="E3211" t="s">
        <v>24</v>
      </c>
      <c r="F3211" t="s">
        <v>156</v>
      </c>
      <c r="G3211" t="s">
        <v>26</v>
      </c>
      <c r="H3211" t="s">
        <v>45</v>
      </c>
      <c r="I3211" t="s">
        <v>136</v>
      </c>
      <c r="J3211" t="s">
        <v>13902</v>
      </c>
      <c r="K3211" t="s">
        <v>13903</v>
      </c>
      <c r="L3211">
        <v>7</v>
      </c>
      <c r="M3211">
        <v>3856.5</v>
      </c>
      <c r="N3211">
        <v>26995.5</v>
      </c>
      <c r="O3211" s="2">
        <v>0.2</v>
      </c>
      <c r="P3211">
        <v>5399.1</v>
      </c>
      <c r="Q3211">
        <v>21596.400000000001</v>
      </c>
      <c r="R3211" t="s">
        <v>176</v>
      </c>
      <c r="S3211" t="s">
        <v>60</v>
      </c>
      <c r="T3211" s="2">
        <v>0.2</v>
      </c>
      <c r="U3211">
        <v>4319.28</v>
      </c>
    </row>
    <row r="3212" spans="1:21" x14ac:dyDescent="0.3">
      <c r="A3212" t="s">
        <v>13904</v>
      </c>
      <c r="B3212" s="1">
        <v>45276</v>
      </c>
      <c r="C3212" t="s">
        <v>8882</v>
      </c>
      <c r="D3212" t="s">
        <v>13905</v>
      </c>
      <c r="E3212" t="s">
        <v>54</v>
      </c>
      <c r="F3212" t="s">
        <v>99</v>
      </c>
      <c r="G3212" t="s">
        <v>26</v>
      </c>
      <c r="H3212" t="s">
        <v>72</v>
      </c>
      <c r="I3212" t="s">
        <v>185</v>
      </c>
      <c r="J3212" t="s">
        <v>13906</v>
      </c>
      <c r="K3212" t="s">
        <v>13907</v>
      </c>
      <c r="L3212">
        <v>9</v>
      </c>
      <c r="M3212">
        <v>7417.91</v>
      </c>
      <c r="N3212">
        <v>66761.19</v>
      </c>
      <c r="O3212" s="2">
        <v>0.2</v>
      </c>
      <c r="P3212">
        <v>13352.24</v>
      </c>
      <c r="Q3212">
        <v>53408.95</v>
      </c>
      <c r="R3212" t="s">
        <v>76</v>
      </c>
      <c r="S3212" t="s">
        <v>50</v>
      </c>
      <c r="T3212" s="2">
        <v>0.3</v>
      </c>
      <c r="U3212">
        <v>16022.68</v>
      </c>
    </row>
    <row r="3213" spans="1:21" x14ac:dyDescent="0.3">
      <c r="A3213" t="s">
        <v>13908</v>
      </c>
      <c r="B3213" s="1">
        <v>45195</v>
      </c>
      <c r="C3213" t="s">
        <v>12723</v>
      </c>
      <c r="D3213" t="s">
        <v>13909</v>
      </c>
      <c r="E3213" t="s">
        <v>24</v>
      </c>
      <c r="F3213" t="s">
        <v>99</v>
      </c>
      <c r="G3213" t="s">
        <v>26</v>
      </c>
      <c r="H3213" t="s">
        <v>45</v>
      </c>
      <c r="I3213" t="s">
        <v>136</v>
      </c>
      <c r="J3213" t="s">
        <v>11447</v>
      </c>
      <c r="K3213" t="s">
        <v>9136</v>
      </c>
      <c r="L3213">
        <v>6</v>
      </c>
      <c r="M3213">
        <v>2115.5</v>
      </c>
      <c r="N3213">
        <v>12693</v>
      </c>
      <c r="O3213" s="2">
        <v>0.2</v>
      </c>
      <c r="P3213">
        <v>2538.6</v>
      </c>
      <c r="Q3213">
        <v>10154.4</v>
      </c>
      <c r="R3213" t="s">
        <v>31</v>
      </c>
      <c r="S3213" t="s">
        <v>60</v>
      </c>
      <c r="T3213" s="2">
        <v>0.15</v>
      </c>
      <c r="U3213">
        <v>1523.16</v>
      </c>
    </row>
    <row r="3214" spans="1:21" x14ac:dyDescent="0.3">
      <c r="A3214" t="s">
        <v>13910</v>
      </c>
      <c r="B3214" s="1">
        <v>45228</v>
      </c>
      <c r="C3214" t="s">
        <v>13257</v>
      </c>
      <c r="D3214" t="s">
        <v>13911</v>
      </c>
      <c r="E3214" t="s">
        <v>54</v>
      </c>
      <c r="F3214" t="s">
        <v>71</v>
      </c>
      <c r="G3214" t="s">
        <v>26</v>
      </c>
      <c r="H3214" t="s">
        <v>72</v>
      </c>
      <c r="I3214" t="s">
        <v>185</v>
      </c>
      <c r="J3214" t="s">
        <v>13912</v>
      </c>
      <c r="K3214" t="s">
        <v>6224</v>
      </c>
      <c r="L3214">
        <v>3</v>
      </c>
      <c r="M3214">
        <v>4266.42</v>
      </c>
      <c r="N3214">
        <v>12799.26</v>
      </c>
      <c r="O3214" s="2">
        <v>0.1</v>
      </c>
      <c r="P3214">
        <v>1279.93</v>
      </c>
      <c r="Q3214">
        <v>11519.33</v>
      </c>
      <c r="R3214" t="s">
        <v>31</v>
      </c>
      <c r="S3214" t="s">
        <v>60</v>
      </c>
      <c r="T3214" s="2">
        <v>0.2</v>
      </c>
      <c r="U3214">
        <v>2303.87</v>
      </c>
    </row>
    <row r="3215" spans="1:21" x14ac:dyDescent="0.3">
      <c r="A3215" t="s">
        <v>13913</v>
      </c>
      <c r="B3215" s="1">
        <v>44942</v>
      </c>
      <c r="C3215" t="s">
        <v>13661</v>
      </c>
      <c r="D3215" t="s">
        <v>13914</v>
      </c>
      <c r="E3215" t="s">
        <v>36</v>
      </c>
      <c r="F3215" t="s">
        <v>163</v>
      </c>
      <c r="G3215" t="s">
        <v>26</v>
      </c>
      <c r="H3215" t="s">
        <v>55</v>
      </c>
      <c r="I3215" t="s">
        <v>56</v>
      </c>
      <c r="J3215" t="s">
        <v>13915</v>
      </c>
      <c r="K3215" t="s">
        <v>2977</v>
      </c>
      <c r="L3215">
        <v>3</v>
      </c>
      <c r="M3215">
        <v>1345</v>
      </c>
      <c r="N3215">
        <v>4035</v>
      </c>
      <c r="O3215" s="2">
        <v>0.25</v>
      </c>
      <c r="P3215">
        <v>1008.75</v>
      </c>
      <c r="Q3215">
        <v>3026.25</v>
      </c>
      <c r="R3215" t="s">
        <v>31</v>
      </c>
      <c r="S3215" t="s">
        <v>32</v>
      </c>
      <c r="T3215" s="2">
        <v>0.3</v>
      </c>
      <c r="U3215">
        <v>907.88</v>
      </c>
    </row>
    <row r="3216" spans="1:21" x14ac:dyDescent="0.3">
      <c r="A3216" t="s">
        <v>13916</v>
      </c>
      <c r="B3216" s="1">
        <v>45832</v>
      </c>
      <c r="C3216" t="s">
        <v>13917</v>
      </c>
      <c r="D3216" t="s">
        <v>13918</v>
      </c>
      <c r="E3216" t="s">
        <v>24</v>
      </c>
      <c r="F3216" t="s">
        <v>44</v>
      </c>
      <c r="G3216" t="s">
        <v>81</v>
      </c>
      <c r="H3216" t="s">
        <v>27</v>
      </c>
      <c r="I3216" t="s">
        <v>157</v>
      </c>
      <c r="J3216" t="s">
        <v>13919</v>
      </c>
      <c r="K3216" t="s">
        <v>6997</v>
      </c>
      <c r="L3216">
        <v>7</v>
      </c>
      <c r="M3216">
        <v>1700.21</v>
      </c>
      <c r="N3216">
        <v>11901.47</v>
      </c>
      <c r="O3216" s="2">
        <v>0.2</v>
      </c>
      <c r="P3216">
        <v>2380.29</v>
      </c>
      <c r="Q3216">
        <v>9521.18</v>
      </c>
      <c r="R3216" t="s">
        <v>76</v>
      </c>
      <c r="S3216" t="s">
        <v>60</v>
      </c>
      <c r="T3216" s="2">
        <v>0.1</v>
      </c>
      <c r="U3216">
        <v>952.12</v>
      </c>
    </row>
    <row r="3217" spans="1:21" x14ac:dyDescent="0.3">
      <c r="A3217" t="s">
        <v>13920</v>
      </c>
      <c r="B3217" s="1">
        <v>45175</v>
      </c>
      <c r="C3217" t="s">
        <v>13921</v>
      </c>
      <c r="D3217" t="s">
        <v>13922</v>
      </c>
      <c r="E3217" t="s">
        <v>24</v>
      </c>
      <c r="F3217" t="s">
        <v>99</v>
      </c>
      <c r="G3217" t="s">
        <v>81</v>
      </c>
      <c r="H3217" t="s">
        <v>72</v>
      </c>
      <c r="I3217" t="s">
        <v>106</v>
      </c>
      <c r="J3217" t="s">
        <v>13923</v>
      </c>
      <c r="K3217" t="s">
        <v>13924</v>
      </c>
      <c r="L3217">
        <v>6</v>
      </c>
      <c r="M3217">
        <v>6598.26</v>
      </c>
      <c r="N3217">
        <v>39589.56</v>
      </c>
      <c r="O3217" s="2">
        <v>0.3</v>
      </c>
      <c r="P3217">
        <v>11876.87</v>
      </c>
      <c r="Q3217">
        <v>27712.69</v>
      </c>
      <c r="R3217" t="s">
        <v>31</v>
      </c>
      <c r="S3217" t="s">
        <v>50</v>
      </c>
      <c r="T3217" s="2">
        <v>0.3</v>
      </c>
      <c r="U3217">
        <v>8313.81</v>
      </c>
    </row>
    <row r="3218" spans="1:21" x14ac:dyDescent="0.3">
      <c r="A3218" t="s">
        <v>13925</v>
      </c>
      <c r="B3218" s="1">
        <v>45694</v>
      </c>
      <c r="C3218" t="s">
        <v>6465</v>
      </c>
      <c r="D3218" t="s">
        <v>13926</v>
      </c>
      <c r="E3218" t="s">
        <v>54</v>
      </c>
      <c r="F3218" t="s">
        <v>156</v>
      </c>
      <c r="G3218" t="s">
        <v>81</v>
      </c>
      <c r="H3218" t="s">
        <v>72</v>
      </c>
      <c r="I3218" t="s">
        <v>185</v>
      </c>
      <c r="J3218" t="s">
        <v>13927</v>
      </c>
      <c r="K3218" t="s">
        <v>13928</v>
      </c>
      <c r="L3218">
        <v>2</v>
      </c>
      <c r="M3218">
        <v>5504.37</v>
      </c>
      <c r="N3218">
        <v>11008.74</v>
      </c>
      <c r="O3218" s="2">
        <v>0</v>
      </c>
      <c r="P3218">
        <v>0</v>
      </c>
      <c r="Q3218">
        <v>11008.74</v>
      </c>
      <c r="R3218" t="s">
        <v>31</v>
      </c>
      <c r="S3218" t="s">
        <v>32</v>
      </c>
      <c r="T3218" s="2">
        <v>0.1</v>
      </c>
      <c r="U3218">
        <v>1100.8699999999999</v>
      </c>
    </row>
    <row r="3219" spans="1:21" x14ac:dyDescent="0.3">
      <c r="A3219" t="s">
        <v>13929</v>
      </c>
      <c r="B3219" s="1">
        <v>45689</v>
      </c>
      <c r="C3219" t="s">
        <v>7432</v>
      </c>
      <c r="D3219" t="s">
        <v>13930</v>
      </c>
      <c r="E3219" t="s">
        <v>36</v>
      </c>
      <c r="F3219" t="s">
        <v>112</v>
      </c>
      <c r="G3219" t="s">
        <v>81</v>
      </c>
      <c r="H3219" t="s">
        <v>55</v>
      </c>
      <c r="I3219" t="s">
        <v>56</v>
      </c>
      <c r="J3219" t="s">
        <v>13931</v>
      </c>
      <c r="K3219" t="s">
        <v>13932</v>
      </c>
      <c r="L3219">
        <v>1</v>
      </c>
      <c r="M3219">
        <v>4213.6099999999997</v>
      </c>
      <c r="N3219">
        <v>4213.6099999999997</v>
      </c>
      <c r="O3219" s="2">
        <v>0.25</v>
      </c>
      <c r="P3219">
        <v>1053.4000000000001</v>
      </c>
      <c r="Q3219">
        <v>3160.21</v>
      </c>
      <c r="R3219" t="s">
        <v>59</v>
      </c>
      <c r="S3219" t="s">
        <v>50</v>
      </c>
      <c r="T3219" s="2">
        <v>0.15</v>
      </c>
      <c r="U3219">
        <v>474.03</v>
      </c>
    </row>
    <row r="3220" spans="1:21" x14ac:dyDescent="0.3">
      <c r="A3220" t="s">
        <v>13933</v>
      </c>
      <c r="B3220" s="1">
        <v>45858</v>
      </c>
      <c r="C3220" t="s">
        <v>897</v>
      </c>
      <c r="D3220" t="s">
        <v>13934</v>
      </c>
      <c r="E3220" t="s">
        <v>36</v>
      </c>
      <c r="F3220" t="s">
        <v>64</v>
      </c>
      <c r="G3220" t="s">
        <v>26</v>
      </c>
      <c r="H3220" t="s">
        <v>45</v>
      </c>
      <c r="I3220" t="s">
        <v>113</v>
      </c>
      <c r="J3220" t="s">
        <v>13935</v>
      </c>
      <c r="K3220" t="s">
        <v>3318</v>
      </c>
      <c r="L3220">
        <v>6</v>
      </c>
      <c r="M3220">
        <v>1191.57</v>
      </c>
      <c r="N3220">
        <v>7149.42</v>
      </c>
      <c r="O3220" s="2">
        <v>0.25</v>
      </c>
      <c r="P3220">
        <v>1787.36</v>
      </c>
      <c r="Q3220">
        <v>5362.06</v>
      </c>
      <c r="R3220" t="s">
        <v>76</v>
      </c>
      <c r="S3220" t="s">
        <v>32</v>
      </c>
      <c r="T3220" s="2">
        <v>0.3</v>
      </c>
      <c r="U3220">
        <v>1608.62</v>
      </c>
    </row>
    <row r="3221" spans="1:21" x14ac:dyDescent="0.3">
      <c r="A3221" t="s">
        <v>13936</v>
      </c>
      <c r="B3221" s="1">
        <v>45752</v>
      </c>
      <c r="C3221" t="s">
        <v>8996</v>
      </c>
      <c r="D3221" t="s">
        <v>9938</v>
      </c>
      <c r="E3221" t="s">
        <v>54</v>
      </c>
      <c r="F3221" t="s">
        <v>370</v>
      </c>
      <c r="G3221" t="s">
        <v>26</v>
      </c>
      <c r="H3221" t="s">
        <v>55</v>
      </c>
      <c r="I3221" t="s">
        <v>56</v>
      </c>
      <c r="J3221" t="s">
        <v>13937</v>
      </c>
      <c r="K3221" t="s">
        <v>3046</v>
      </c>
      <c r="L3221">
        <v>4</v>
      </c>
      <c r="M3221">
        <v>4153.1099999999997</v>
      </c>
      <c r="N3221">
        <v>16612.439999999999</v>
      </c>
      <c r="O3221" s="2">
        <v>0.15</v>
      </c>
      <c r="P3221">
        <v>2491.87</v>
      </c>
      <c r="Q3221">
        <v>14120.57</v>
      </c>
      <c r="R3221" t="s">
        <v>59</v>
      </c>
      <c r="S3221" t="s">
        <v>50</v>
      </c>
      <c r="T3221" s="2">
        <v>0.15</v>
      </c>
      <c r="U3221">
        <v>2118.09</v>
      </c>
    </row>
    <row r="3222" spans="1:21" x14ac:dyDescent="0.3">
      <c r="A3222" t="s">
        <v>13938</v>
      </c>
      <c r="B3222" s="1">
        <v>45676</v>
      </c>
      <c r="C3222" t="s">
        <v>2974</v>
      </c>
      <c r="D3222" t="s">
        <v>13939</v>
      </c>
      <c r="E3222" t="s">
        <v>24</v>
      </c>
      <c r="F3222" t="s">
        <v>37</v>
      </c>
      <c r="G3222" t="s">
        <v>81</v>
      </c>
      <c r="H3222" t="s">
        <v>72</v>
      </c>
      <c r="I3222" t="s">
        <v>185</v>
      </c>
      <c r="J3222" t="s">
        <v>8106</v>
      </c>
      <c r="K3222" t="s">
        <v>13940</v>
      </c>
      <c r="L3222">
        <v>4</v>
      </c>
      <c r="M3222">
        <v>7178.7</v>
      </c>
      <c r="N3222">
        <v>28714.799999999999</v>
      </c>
      <c r="O3222" s="2">
        <v>0.25</v>
      </c>
      <c r="P3222">
        <v>7178.7</v>
      </c>
      <c r="Q3222">
        <v>21536.1</v>
      </c>
      <c r="R3222" t="s">
        <v>76</v>
      </c>
      <c r="S3222" t="s">
        <v>77</v>
      </c>
      <c r="T3222" s="2">
        <v>0.2</v>
      </c>
      <c r="U3222">
        <v>4307.22</v>
      </c>
    </row>
    <row r="3223" spans="1:21" x14ac:dyDescent="0.3">
      <c r="A3223" t="s">
        <v>13941</v>
      </c>
      <c r="B3223" s="1">
        <v>45797</v>
      </c>
      <c r="C3223" t="s">
        <v>13942</v>
      </c>
      <c r="D3223" t="s">
        <v>4463</v>
      </c>
      <c r="E3223" t="s">
        <v>54</v>
      </c>
      <c r="F3223" t="s">
        <v>119</v>
      </c>
      <c r="G3223" t="s">
        <v>26</v>
      </c>
      <c r="H3223" t="s">
        <v>55</v>
      </c>
      <c r="I3223" t="s">
        <v>130</v>
      </c>
      <c r="J3223" t="s">
        <v>13943</v>
      </c>
      <c r="K3223" t="s">
        <v>13944</v>
      </c>
      <c r="L3223">
        <v>9</v>
      </c>
      <c r="M3223">
        <v>1190.52</v>
      </c>
      <c r="N3223">
        <v>10714.68</v>
      </c>
      <c r="O3223" s="2">
        <v>0.1</v>
      </c>
      <c r="P3223">
        <v>1071.47</v>
      </c>
      <c r="Q3223">
        <v>9643.2099999999991</v>
      </c>
      <c r="R3223" t="s">
        <v>31</v>
      </c>
      <c r="S3223" t="s">
        <v>60</v>
      </c>
      <c r="T3223" s="2">
        <v>0.2</v>
      </c>
      <c r="U3223">
        <v>1928.64</v>
      </c>
    </row>
    <row r="3224" spans="1:21" x14ac:dyDescent="0.3">
      <c r="A3224" t="s">
        <v>13945</v>
      </c>
      <c r="B3224" s="1">
        <v>44949</v>
      </c>
      <c r="C3224" t="s">
        <v>6890</v>
      </c>
      <c r="D3224" t="s">
        <v>1974</v>
      </c>
      <c r="E3224" t="s">
        <v>54</v>
      </c>
      <c r="F3224" t="s">
        <v>71</v>
      </c>
      <c r="G3224" t="s">
        <v>81</v>
      </c>
      <c r="H3224" t="s">
        <v>45</v>
      </c>
      <c r="I3224" t="s">
        <v>113</v>
      </c>
      <c r="J3224" t="s">
        <v>9788</v>
      </c>
      <c r="K3224" t="s">
        <v>13946</v>
      </c>
      <c r="L3224">
        <v>1</v>
      </c>
      <c r="M3224">
        <v>706.06</v>
      </c>
      <c r="N3224">
        <v>706.06</v>
      </c>
      <c r="O3224" s="2">
        <v>0.1</v>
      </c>
      <c r="P3224">
        <v>70.61</v>
      </c>
      <c r="Q3224">
        <v>635.45000000000005</v>
      </c>
      <c r="R3224" t="s">
        <v>176</v>
      </c>
      <c r="S3224" t="s">
        <v>50</v>
      </c>
      <c r="T3224" s="2">
        <v>0.1</v>
      </c>
      <c r="U3224">
        <v>63.55</v>
      </c>
    </row>
    <row r="3225" spans="1:21" x14ac:dyDescent="0.3">
      <c r="A3225" t="s">
        <v>13947</v>
      </c>
      <c r="B3225" s="1">
        <v>45589</v>
      </c>
      <c r="C3225" t="s">
        <v>7646</v>
      </c>
      <c r="D3225" t="s">
        <v>13364</v>
      </c>
      <c r="E3225" t="s">
        <v>142</v>
      </c>
      <c r="F3225" t="s">
        <v>64</v>
      </c>
      <c r="G3225" t="s">
        <v>81</v>
      </c>
      <c r="H3225" t="s">
        <v>72</v>
      </c>
      <c r="I3225" t="s">
        <v>73</v>
      </c>
      <c r="J3225" t="s">
        <v>13948</v>
      </c>
      <c r="K3225" t="s">
        <v>13949</v>
      </c>
      <c r="L3225">
        <v>5</v>
      </c>
      <c r="M3225">
        <v>7468.88</v>
      </c>
      <c r="N3225">
        <v>37344.400000000001</v>
      </c>
      <c r="O3225" s="2">
        <v>0.05</v>
      </c>
      <c r="P3225">
        <v>1867.22</v>
      </c>
      <c r="Q3225">
        <v>35477.18</v>
      </c>
      <c r="R3225" t="s">
        <v>59</v>
      </c>
      <c r="S3225" t="s">
        <v>60</v>
      </c>
      <c r="T3225" s="2">
        <v>0.3</v>
      </c>
      <c r="U3225">
        <v>10643.15</v>
      </c>
    </row>
    <row r="3226" spans="1:21" x14ac:dyDescent="0.3">
      <c r="A3226" t="s">
        <v>13950</v>
      </c>
      <c r="B3226" s="1">
        <v>44996</v>
      </c>
      <c r="C3226" t="s">
        <v>10987</v>
      </c>
      <c r="D3226" t="s">
        <v>13951</v>
      </c>
      <c r="E3226" t="s">
        <v>142</v>
      </c>
      <c r="F3226" t="s">
        <v>87</v>
      </c>
      <c r="G3226" t="s">
        <v>81</v>
      </c>
      <c r="H3226" t="s">
        <v>55</v>
      </c>
      <c r="I3226" t="s">
        <v>56</v>
      </c>
      <c r="J3226" t="s">
        <v>13952</v>
      </c>
      <c r="K3226" t="s">
        <v>13953</v>
      </c>
      <c r="L3226">
        <v>9</v>
      </c>
      <c r="M3226">
        <v>2116.7600000000002</v>
      </c>
      <c r="N3226">
        <v>19050.84</v>
      </c>
      <c r="O3226" s="2">
        <v>0.2</v>
      </c>
      <c r="P3226">
        <v>3810.17</v>
      </c>
      <c r="Q3226">
        <v>15240.67</v>
      </c>
      <c r="R3226" t="s">
        <v>59</v>
      </c>
      <c r="S3226" t="s">
        <v>50</v>
      </c>
      <c r="T3226" s="2">
        <v>0.3</v>
      </c>
      <c r="U3226">
        <v>4572.2</v>
      </c>
    </row>
    <row r="3227" spans="1:21" x14ac:dyDescent="0.3">
      <c r="A3227" t="s">
        <v>13954</v>
      </c>
      <c r="B3227" s="1">
        <v>45145</v>
      </c>
      <c r="C3227" t="s">
        <v>13955</v>
      </c>
      <c r="D3227" t="s">
        <v>13956</v>
      </c>
      <c r="E3227" t="s">
        <v>142</v>
      </c>
      <c r="F3227" t="s">
        <v>156</v>
      </c>
      <c r="G3227" t="s">
        <v>81</v>
      </c>
      <c r="H3227" t="s">
        <v>27</v>
      </c>
      <c r="I3227" t="s">
        <v>157</v>
      </c>
      <c r="J3227" t="s">
        <v>13957</v>
      </c>
      <c r="K3227" t="s">
        <v>1222</v>
      </c>
      <c r="L3227">
        <v>9</v>
      </c>
      <c r="M3227">
        <v>1565.66</v>
      </c>
      <c r="N3227">
        <v>14090.94</v>
      </c>
      <c r="O3227" s="2">
        <v>0.15</v>
      </c>
      <c r="P3227">
        <v>2113.64</v>
      </c>
      <c r="Q3227">
        <v>11977.3</v>
      </c>
      <c r="R3227" t="s">
        <v>59</v>
      </c>
      <c r="S3227" t="s">
        <v>32</v>
      </c>
      <c r="T3227" s="2">
        <v>0.2</v>
      </c>
      <c r="U3227">
        <v>2395.46</v>
      </c>
    </row>
    <row r="3228" spans="1:21" x14ac:dyDescent="0.3">
      <c r="A3228" t="s">
        <v>13958</v>
      </c>
      <c r="B3228" s="1">
        <v>45621</v>
      </c>
      <c r="C3228" t="s">
        <v>13959</v>
      </c>
      <c r="D3228" t="s">
        <v>13960</v>
      </c>
      <c r="E3228" t="s">
        <v>43</v>
      </c>
      <c r="F3228" t="s">
        <v>370</v>
      </c>
      <c r="G3228" t="s">
        <v>26</v>
      </c>
      <c r="H3228" t="s">
        <v>72</v>
      </c>
      <c r="I3228" t="s">
        <v>150</v>
      </c>
      <c r="J3228" t="s">
        <v>2380</v>
      </c>
      <c r="K3228" t="s">
        <v>13961</v>
      </c>
      <c r="L3228">
        <v>4</v>
      </c>
      <c r="M3228">
        <v>4554.01</v>
      </c>
      <c r="N3228">
        <v>18216.04</v>
      </c>
      <c r="O3228" s="2">
        <v>0.25</v>
      </c>
      <c r="P3228">
        <v>4554.01</v>
      </c>
      <c r="Q3228">
        <v>13662.03</v>
      </c>
      <c r="R3228" t="s">
        <v>49</v>
      </c>
      <c r="S3228" t="s">
        <v>77</v>
      </c>
      <c r="T3228" s="2">
        <v>0.2</v>
      </c>
      <c r="U3228">
        <v>2732.41</v>
      </c>
    </row>
    <row r="3229" spans="1:21" x14ac:dyDescent="0.3">
      <c r="A3229" t="s">
        <v>13962</v>
      </c>
      <c r="B3229" s="1">
        <v>45849</v>
      </c>
      <c r="C3229" t="s">
        <v>13432</v>
      </c>
      <c r="D3229" t="s">
        <v>13963</v>
      </c>
      <c r="E3229" t="s">
        <v>142</v>
      </c>
      <c r="F3229" t="s">
        <v>37</v>
      </c>
      <c r="G3229" t="s">
        <v>81</v>
      </c>
      <c r="H3229" t="s">
        <v>45</v>
      </c>
      <c r="I3229" t="s">
        <v>144</v>
      </c>
      <c r="J3229" t="s">
        <v>13964</v>
      </c>
      <c r="K3229" t="s">
        <v>13965</v>
      </c>
      <c r="L3229">
        <v>7</v>
      </c>
      <c r="M3229">
        <v>7241.55</v>
      </c>
      <c r="N3229">
        <v>50690.85</v>
      </c>
      <c r="O3229" s="2">
        <v>0</v>
      </c>
      <c r="P3229">
        <v>0</v>
      </c>
      <c r="Q3229">
        <v>50690.85</v>
      </c>
      <c r="R3229" t="s">
        <v>76</v>
      </c>
      <c r="S3229" t="s">
        <v>77</v>
      </c>
      <c r="T3229" s="2">
        <v>0.25</v>
      </c>
      <c r="U3229">
        <v>12672.71</v>
      </c>
    </row>
    <row r="3230" spans="1:21" x14ac:dyDescent="0.3">
      <c r="A3230" t="s">
        <v>13966</v>
      </c>
      <c r="B3230" s="1">
        <v>45279</v>
      </c>
      <c r="C3230" t="s">
        <v>12488</v>
      </c>
      <c r="D3230" t="s">
        <v>13967</v>
      </c>
      <c r="E3230" t="s">
        <v>36</v>
      </c>
      <c r="F3230" t="s">
        <v>44</v>
      </c>
      <c r="G3230" t="s">
        <v>26</v>
      </c>
      <c r="H3230" t="s">
        <v>55</v>
      </c>
      <c r="I3230" t="s">
        <v>56</v>
      </c>
      <c r="J3230" t="s">
        <v>13968</v>
      </c>
      <c r="K3230" t="s">
        <v>3110</v>
      </c>
      <c r="L3230">
        <v>3</v>
      </c>
      <c r="M3230">
        <v>5914.81</v>
      </c>
      <c r="N3230">
        <v>17744.43</v>
      </c>
      <c r="O3230" s="2">
        <v>0.05</v>
      </c>
      <c r="P3230">
        <v>887.22</v>
      </c>
      <c r="Q3230">
        <v>16857.21</v>
      </c>
      <c r="R3230" t="s">
        <v>76</v>
      </c>
      <c r="S3230" t="s">
        <v>50</v>
      </c>
      <c r="T3230" s="2">
        <v>0.3</v>
      </c>
      <c r="U3230">
        <v>5057.16</v>
      </c>
    </row>
    <row r="3231" spans="1:21" x14ac:dyDescent="0.3">
      <c r="A3231" t="s">
        <v>13969</v>
      </c>
      <c r="B3231" s="1">
        <v>45544</v>
      </c>
      <c r="C3231" t="s">
        <v>7597</v>
      </c>
      <c r="D3231" t="s">
        <v>13970</v>
      </c>
      <c r="E3231" t="s">
        <v>54</v>
      </c>
      <c r="F3231" t="s">
        <v>370</v>
      </c>
      <c r="G3231" t="s">
        <v>26</v>
      </c>
      <c r="H3231" t="s">
        <v>45</v>
      </c>
      <c r="I3231" t="s">
        <v>46</v>
      </c>
      <c r="J3231" t="s">
        <v>13971</v>
      </c>
      <c r="K3231" t="s">
        <v>13972</v>
      </c>
      <c r="L3231">
        <v>2</v>
      </c>
      <c r="M3231">
        <v>629.69000000000005</v>
      </c>
      <c r="N3231">
        <v>1259.3800000000001</v>
      </c>
      <c r="O3231" s="2">
        <v>0.1</v>
      </c>
      <c r="P3231">
        <v>125.94</v>
      </c>
      <c r="Q3231">
        <v>1133.44</v>
      </c>
      <c r="R3231" t="s">
        <v>31</v>
      </c>
      <c r="S3231" t="s">
        <v>32</v>
      </c>
      <c r="T3231" s="2">
        <v>0.1</v>
      </c>
      <c r="U3231">
        <v>113.34</v>
      </c>
    </row>
    <row r="3232" spans="1:21" x14ac:dyDescent="0.3">
      <c r="A3232" t="s">
        <v>13973</v>
      </c>
      <c r="B3232" s="1">
        <v>45182</v>
      </c>
      <c r="C3232" t="s">
        <v>13974</v>
      </c>
      <c r="D3232" t="s">
        <v>13975</v>
      </c>
      <c r="E3232" t="s">
        <v>142</v>
      </c>
      <c r="F3232" t="s">
        <v>37</v>
      </c>
      <c r="G3232" t="s">
        <v>26</v>
      </c>
      <c r="H3232" t="s">
        <v>72</v>
      </c>
      <c r="I3232" t="s">
        <v>73</v>
      </c>
      <c r="J3232" t="s">
        <v>13976</v>
      </c>
      <c r="K3232" t="s">
        <v>13977</v>
      </c>
      <c r="L3232">
        <v>1</v>
      </c>
      <c r="M3232">
        <v>1799.58</v>
      </c>
      <c r="N3232">
        <v>1799.58</v>
      </c>
      <c r="O3232" s="2">
        <v>0.15</v>
      </c>
      <c r="P3232">
        <v>269.94</v>
      </c>
      <c r="Q3232">
        <v>1529.64</v>
      </c>
      <c r="R3232" t="s">
        <v>176</v>
      </c>
      <c r="S3232" t="s">
        <v>77</v>
      </c>
      <c r="T3232" s="2">
        <v>0.2</v>
      </c>
      <c r="U3232">
        <v>305.93</v>
      </c>
    </row>
    <row r="3233" spans="1:21" x14ac:dyDescent="0.3">
      <c r="A3233" t="s">
        <v>13978</v>
      </c>
      <c r="B3233" s="1">
        <v>45782</v>
      </c>
      <c r="C3233" t="s">
        <v>13979</v>
      </c>
      <c r="D3233" t="s">
        <v>13980</v>
      </c>
      <c r="E3233" t="s">
        <v>54</v>
      </c>
      <c r="F3233" t="s">
        <v>37</v>
      </c>
      <c r="G3233" t="s">
        <v>26</v>
      </c>
      <c r="H3233" t="s">
        <v>27</v>
      </c>
      <c r="I3233" t="s">
        <v>157</v>
      </c>
      <c r="J3233" t="s">
        <v>13981</v>
      </c>
      <c r="K3233" t="s">
        <v>13982</v>
      </c>
      <c r="L3233">
        <v>2</v>
      </c>
      <c r="M3233">
        <v>1780.67</v>
      </c>
      <c r="N3233">
        <v>3561.34</v>
      </c>
      <c r="O3233" s="2">
        <v>0</v>
      </c>
      <c r="P3233">
        <v>0</v>
      </c>
      <c r="Q3233">
        <v>3561.34</v>
      </c>
      <c r="R3233" t="s">
        <v>49</v>
      </c>
      <c r="S3233" t="s">
        <v>60</v>
      </c>
      <c r="T3233" s="2">
        <v>0.2</v>
      </c>
      <c r="U3233">
        <v>712.27</v>
      </c>
    </row>
    <row r="3234" spans="1:21" x14ac:dyDescent="0.3">
      <c r="A3234" t="s">
        <v>13983</v>
      </c>
      <c r="B3234" s="1">
        <v>45045</v>
      </c>
      <c r="C3234" t="s">
        <v>13984</v>
      </c>
      <c r="D3234" t="s">
        <v>13985</v>
      </c>
      <c r="E3234" t="s">
        <v>24</v>
      </c>
      <c r="F3234" t="s">
        <v>37</v>
      </c>
      <c r="G3234" t="s">
        <v>26</v>
      </c>
      <c r="H3234" t="s">
        <v>72</v>
      </c>
      <c r="I3234" t="s">
        <v>185</v>
      </c>
      <c r="J3234" t="s">
        <v>13986</v>
      </c>
      <c r="K3234" t="s">
        <v>13987</v>
      </c>
      <c r="L3234">
        <v>5</v>
      </c>
      <c r="M3234">
        <v>159.44</v>
      </c>
      <c r="N3234">
        <v>797.2</v>
      </c>
      <c r="O3234" s="2">
        <v>0.05</v>
      </c>
      <c r="P3234">
        <v>39.86</v>
      </c>
      <c r="Q3234">
        <v>757.34</v>
      </c>
      <c r="R3234" t="s">
        <v>49</v>
      </c>
      <c r="S3234" t="s">
        <v>77</v>
      </c>
      <c r="T3234" s="2">
        <v>0.2</v>
      </c>
      <c r="U3234">
        <v>151.47</v>
      </c>
    </row>
    <row r="3235" spans="1:21" x14ac:dyDescent="0.3">
      <c r="A3235" t="s">
        <v>13988</v>
      </c>
      <c r="B3235" s="1">
        <v>45499</v>
      </c>
      <c r="C3235" t="s">
        <v>5907</v>
      </c>
      <c r="D3235" t="s">
        <v>13989</v>
      </c>
      <c r="E3235" t="s">
        <v>24</v>
      </c>
      <c r="F3235" t="s">
        <v>25</v>
      </c>
      <c r="G3235" t="s">
        <v>26</v>
      </c>
      <c r="H3235" t="s">
        <v>72</v>
      </c>
      <c r="I3235" t="s">
        <v>73</v>
      </c>
      <c r="J3235" t="s">
        <v>1396</v>
      </c>
      <c r="K3235" t="s">
        <v>13990</v>
      </c>
      <c r="L3235">
        <v>6</v>
      </c>
      <c r="M3235">
        <v>4655.46</v>
      </c>
      <c r="N3235">
        <v>27932.76</v>
      </c>
      <c r="O3235" s="2">
        <v>0.05</v>
      </c>
      <c r="P3235">
        <v>1396.64</v>
      </c>
      <c r="Q3235">
        <v>26536.12</v>
      </c>
      <c r="R3235" t="s">
        <v>31</v>
      </c>
      <c r="S3235" t="s">
        <v>60</v>
      </c>
      <c r="T3235" s="2">
        <v>0.2</v>
      </c>
      <c r="U3235">
        <v>5307.22</v>
      </c>
    </row>
    <row r="3236" spans="1:21" x14ac:dyDescent="0.3">
      <c r="A3236" t="s">
        <v>13991</v>
      </c>
      <c r="B3236" s="1">
        <v>45103</v>
      </c>
      <c r="C3236" t="s">
        <v>5627</v>
      </c>
      <c r="D3236" t="s">
        <v>124</v>
      </c>
      <c r="E3236" t="s">
        <v>54</v>
      </c>
      <c r="F3236" t="s">
        <v>112</v>
      </c>
      <c r="G3236" t="s">
        <v>81</v>
      </c>
      <c r="H3236" t="s">
        <v>27</v>
      </c>
      <c r="I3236" t="s">
        <v>157</v>
      </c>
      <c r="J3236" t="s">
        <v>13992</v>
      </c>
      <c r="K3236" t="s">
        <v>13993</v>
      </c>
      <c r="L3236">
        <v>7</v>
      </c>
      <c r="M3236">
        <v>956.53</v>
      </c>
      <c r="N3236">
        <v>6695.71</v>
      </c>
      <c r="O3236" s="2">
        <v>0.1</v>
      </c>
      <c r="P3236">
        <v>669.57</v>
      </c>
      <c r="Q3236">
        <v>6026.14</v>
      </c>
      <c r="R3236" t="s">
        <v>176</v>
      </c>
      <c r="S3236" t="s">
        <v>32</v>
      </c>
      <c r="T3236" s="2">
        <v>0.3</v>
      </c>
      <c r="U3236">
        <v>1807.84</v>
      </c>
    </row>
    <row r="3237" spans="1:21" x14ac:dyDescent="0.3">
      <c r="A3237" t="s">
        <v>13994</v>
      </c>
      <c r="B3237" s="1">
        <v>45563</v>
      </c>
      <c r="C3237" t="s">
        <v>13995</v>
      </c>
      <c r="D3237" t="s">
        <v>9504</v>
      </c>
      <c r="E3237" t="s">
        <v>36</v>
      </c>
      <c r="F3237" t="s">
        <v>143</v>
      </c>
      <c r="G3237" t="s">
        <v>81</v>
      </c>
      <c r="H3237" t="s">
        <v>45</v>
      </c>
      <c r="I3237" t="s">
        <v>113</v>
      </c>
      <c r="J3237" t="s">
        <v>13996</v>
      </c>
      <c r="K3237" t="s">
        <v>13997</v>
      </c>
      <c r="L3237">
        <v>8</v>
      </c>
      <c r="M3237">
        <v>5504.66</v>
      </c>
      <c r="N3237">
        <v>44037.279999999999</v>
      </c>
      <c r="O3237" s="2">
        <v>0.05</v>
      </c>
      <c r="P3237">
        <v>2201.86</v>
      </c>
      <c r="Q3237">
        <v>41835.42</v>
      </c>
      <c r="R3237" t="s">
        <v>31</v>
      </c>
      <c r="S3237" t="s">
        <v>77</v>
      </c>
      <c r="T3237" s="2">
        <v>0.15</v>
      </c>
      <c r="U3237">
        <v>6275.31</v>
      </c>
    </row>
    <row r="3238" spans="1:21" x14ac:dyDescent="0.3">
      <c r="A3238" t="s">
        <v>13998</v>
      </c>
      <c r="B3238" s="1">
        <v>44936</v>
      </c>
      <c r="C3238" t="s">
        <v>6076</v>
      </c>
      <c r="D3238" t="s">
        <v>13999</v>
      </c>
      <c r="E3238" t="s">
        <v>36</v>
      </c>
      <c r="F3238" t="s">
        <v>64</v>
      </c>
      <c r="G3238" t="s">
        <v>26</v>
      </c>
      <c r="H3238" t="s">
        <v>55</v>
      </c>
      <c r="I3238" t="s">
        <v>130</v>
      </c>
      <c r="J3238" t="s">
        <v>11635</v>
      </c>
      <c r="K3238" t="s">
        <v>14000</v>
      </c>
      <c r="L3238">
        <v>7</v>
      </c>
      <c r="M3238">
        <v>3432.49</v>
      </c>
      <c r="N3238">
        <v>24027.43</v>
      </c>
      <c r="O3238" s="2">
        <v>0.05</v>
      </c>
      <c r="P3238">
        <v>1201.3699999999999</v>
      </c>
      <c r="Q3238">
        <v>22826.06</v>
      </c>
      <c r="R3238" t="s">
        <v>31</v>
      </c>
      <c r="S3238" t="s">
        <v>32</v>
      </c>
      <c r="T3238" s="2">
        <v>0.2</v>
      </c>
      <c r="U3238">
        <v>4565.21</v>
      </c>
    </row>
    <row r="3239" spans="1:21" x14ac:dyDescent="0.3">
      <c r="A3239" t="s">
        <v>14001</v>
      </c>
      <c r="B3239" s="1">
        <v>45566</v>
      </c>
      <c r="C3239" t="s">
        <v>13656</v>
      </c>
      <c r="D3239" t="s">
        <v>14002</v>
      </c>
      <c r="E3239" t="s">
        <v>54</v>
      </c>
      <c r="F3239" t="s">
        <v>99</v>
      </c>
      <c r="G3239" t="s">
        <v>81</v>
      </c>
      <c r="H3239" t="s">
        <v>45</v>
      </c>
      <c r="I3239" t="s">
        <v>46</v>
      </c>
      <c r="J3239" t="s">
        <v>14003</v>
      </c>
      <c r="K3239" t="s">
        <v>14004</v>
      </c>
      <c r="L3239">
        <v>3</v>
      </c>
      <c r="M3239">
        <v>2075.58</v>
      </c>
      <c r="N3239">
        <v>6226.74</v>
      </c>
      <c r="O3239" s="2">
        <v>0.25</v>
      </c>
      <c r="P3239">
        <v>1556.68</v>
      </c>
      <c r="Q3239">
        <v>4670.0600000000004</v>
      </c>
      <c r="R3239" t="s">
        <v>49</v>
      </c>
      <c r="S3239" t="s">
        <v>50</v>
      </c>
      <c r="T3239" s="2">
        <v>0.3</v>
      </c>
      <c r="U3239">
        <v>1401.02</v>
      </c>
    </row>
    <row r="3240" spans="1:21" x14ac:dyDescent="0.3">
      <c r="A3240" t="s">
        <v>14005</v>
      </c>
      <c r="B3240" s="1">
        <v>45176</v>
      </c>
      <c r="C3240" t="s">
        <v>14006</v>
      </c>
      <c r="D3240" t="s">
        <v>14007</v>
      </c>
      <c r="E3240" t="s">
        <v>24</v>
      </c>
      <c r="F3240" t="s">
        <v>156</v>
      </c>
      <c r="G3240" t="s">
        <v>26</v>
      </c>
      <c r="H3240" t="s">
        <v>55</v>
      </c>
      <c r="I3240" t="s">
        <v>130</v>
      </c>
      <c r="J3240" t="s">
        <v>14008</v>
      </c>
      <c r="K3240" t="s">
        <v>14009</v>
      </c>
      <c r="L3240">
        <v>6</v>
      </c>
      <c r="M3240">
        <v>7544.06</v>
      </c>
      <c r="N3240">
        <v>45264.36</v>
      </c>
      <c r="O3240" s="2">
        <v>0.1</v>
      </c>
      <c r="P3240">
        <v>4526.4399999999996</v>
      </c>
      <c r="Q3240">
        <v>40737.919999999998</v>
      </c>
      <c r="R3240" t="s">
        <v>176</v>
      </c>
      <c r="S3240" t="s">
        <v>60</v>
      </c>
      <c r="T3240" s="2">
        <v>0.15</v>
      </c>
      <c r="U3240">
        <v>6110.69</v>
      </c>
    </row>
    <row r="3241" spans="1:21" x14ac:dyDescent="0.3">
      <c r="A3241" t="s">
        <v>14010</v>
      </c>
      <c r="B3241" s="1">
        <v>45719</v>
      </c>
      <c r="C3241" t="s">
        <v>14011</v>
      </c>
      <c r="D3241" t="s">
        <v>14012</v>
      </c>
      <c r="E3241" t="s">
        <v>142</v>
      </c>
      <c r="F3241" t="s">
        <v>64</v>
      </c>
      <c r="G3241" t="s">
        <v>81</v>
      </c>
      <c r="H3241" t="s">
        <v>72</v>
      </c>
      <c r="I3241" t="s">
        <v>150</v>
      </c>
      <c r="J3241" t="s">
        <v>14013</v>
      </c>
      <c r="K3241" t="s">
        <v>14014</v>
      </c>
      <c r="L3241">
        <v>5</v>
      </c>
      <c r="M3241">
        <v>305.58999999999997</v>
      </c>
      <c r="N3241">
        <v>1527.95</v>
      </c>
      <c r="O3241" s="2">
        <v>0.25</v>
      </c>
      <c r="P3241">
        <v>381.99</v>
      </c>
      <c r="Q3241">
        <v>1145.96</v>
      </c>
      <c r="R3241" t="s">
        <v>176</v>
      </c>
      <c r="S3241" t="s">
        <v>32</v>
      </c>
      <c r="T3241" s="2">
        <v>0.3</v>
      </c>
      <c r="U3241">
        <v>343.79</v>
      </c>
    </row>
    <row r="3242" spans="1:21" x14ac:dyDescent="0.3">
      <c r="A3242" t="s">
        <v>14015</v>
      </c>
      <c r="B3242" s="1">
        <v>45796</v>
      </c>
      <c r="C3242" t="s">
        <v>403</v>
      </c>
      <c r="D3242" t="s">
        <v>2448</v>
      </c>
      <c r="E3242" t="s">
        <v>142</v>
      </c>
      <c r="F3242" t="s">
        <v>64</v>
      </c>
      <c r="G3242" t="s">
        <v>26</v>
      </c>
      <c r="H3242" t="s">
        <v>72</v>
      </c>
      <c r="I3242" t="s">
        <v>150</v>
      </c>
      <c r="J3242" t="s">
        <v>14016</v>
      </c>
      <c r="K3242" t="s">
        <v>14017</v>
      </c>
      <c r="L3242">
        <v>10</v>
      </c>
      <c r="M3242">
        <v>5655.03</v>
      </c>
      <c r="N3242">
        <v>56550.3</v>
      </c>
      <c r="O3242" s="2">
        <v>0.25</v>
      </c>
      <c r="P3242">
        <v>14137.58</v>
      </c>
      <c r="Q3242">
        <v>42412.72</v>
      </c>
      <c r="R3242" t="s">
        <v>49</v>
      </c>
      <c r="S3242" t="s">
        <v>77</v>
      </c>
      <c r="T3242" s="2">
        <v>0.3</v>
      </c>
      <c r="U3242">
        <v>12723.82</v>
      </c>
    </row>
    <row r="3243" spans="1:21" x14ac:dyDescent="0.3">
      <c r="A3243" t="s">
        <v>14018</v>
      </c>
      <c r="B3243" s="1">
        <v>45010</v>
      </c>
      <c r="C3243" t="s">
        <v>7451</v>
      </c>
      <c r="D3243" t="s">
        <v>14019</v>
      </c>
      <c r="E3243" t="s">
        <v>54</v>
      </c>
      <c r="F3243" t="s">
        <v>25</v>
      </c>
      <c r="G3243" t="s">
        <v>81</v>
      </c>
      <c r="H3243" t="s">
        <v>45</v>
      </c>
      <c r="I3243" t="s">
        <v>113</v>
      </c>
      <c r="J3243" t="s">
        <v>14020</v>
      </c>
      <c r="K3243" t="s">
        <v>14021</v>
      </c>
      <c r="L3243">
        <v>2</v>
      </c>
      <c r="M3243">
        <v>3991.56</v>
      </c>
      <c r="N3243">
        <v>7983.12</v>
      </c>
      <c r="O3243" s="2">
        <v>0.25</v>
      </c>
      <c r="P3243">
        <v>1995.78</v>
      </c>
      <c r="Q3243">
        <v>5987.34</v>
      </c>
      <c r="R3243" t="s">
        <v>176</v>
      </c>
      <c r="S3243" t="s">
        <v>77</v>
      </c>
      <c r="T3243" s="2">
        <v>0.3</v>
      </c>
      <c r="U3243">
        <v>1796.2</v>
      </c>
    </row>
    <row r="3244" spans="1:21" x14ac:dyDescent="0.3">
      <c r="A3244" t="s">
        <v>14022</v>
      </c>
      <c r="B3244" s="1">
        <v>45022</v>
      </c>
      <c r="C3244" t="s">
        <v>363</v>
      </c>
      <c r="D3244" t="s">
        <v>14023</v>
      </c>
      <c r="E3244" t="s">
        <v>43</v>
      </c>
      <c r="F3244" t="s">
        <v>143</v>
      </c>
      <c r="G3244" t="s">
        <v>26</v>
      </c>
      <c r="H3244" t="s">
        <v>45</v>
      </c>
      <c r="I3244" t="s">
        <v>46</v>
      </c>
      <c r="J3244" t="s">
        <v>14024</v>
      </c>
      <c r="K3244" t="s">
        <v>13481</v>
      </c>
      <c r="L3244">
        <v>4</v>
      </c>
      <c r="M3244">
        <v>3477.58</v>
      </c>
      <c r="N3244">
        <v>13910.32</v>
      </c>
      <c r="O3244" s="2">
        <v>0.1</v>
      </c>
      <c r="P3244">
        <v>1391.03</v>
      </c>
      <c r="Q3244">
        <v>12519.29</v>
      </c>
      <c r="R3244" t="s">
        <v>31</v>
      </c>
      <c r="S3244" t="s">
        <v>32</v>
      </c>
      <c r="T3244" s="2">
        <v>0.2</v>
      </c>
      <c r="U3244">
        <v>2503.86</v>
      </c>
    </row>
    <row r="3245" spans="1:21" x14ac:dyDescent="0.3">
      <c r="A3245" t="s">
        <v>14025</v>
      </c>
      <c r="B3245" s="1">
        <v>45332</v>
      </c>
      <c r="C3245" t="s">
        <v>7218</v>
      </c>
      <c r="D3245" t="s">
        <v>14026</v>
      </c>
      <c r="E3245" t="s">
        <v>54</v>
      </c>
      <c r="F3245" t="s">
        <v>143</v>
      </c>
      <c r="G3245" t="s">
        <v>26</v>
      </c>
      <c r="H3245" t="s">
        <v>55</v>
      </c>
      <c r="I3245" t="s">
        <v>56</v>
      </c>
      <c r="J3245" t="s">
        <v>14027</v>
      </c>
      <c r="K3245" t="s">
        <v>14028</v>
      </c>
      <c r="L3245">
        <v>9</v>
      </c>
      <c r="M3245">
        <v>5697.87</v>
      </c>
      <c r="N3245">
        <v>51280.83</v>
      </c>
      <c r="O3245" s="2">
        <v>0.2</v>
      </c>
      <c r="P3245">
        <v>10256.17</v>
      </c>
      <c r="Q3245">
        <v>41024.660000000003</v>
      </c>
      <c r="R3245" t="s">
        <v>49</v>
      </c>
      <c r="S3245" t="s">
        <v>60</v>
      </c>
      <c r="T3245" s="2">
        <v>0.15</v>
      </c>
      <c r="U3245">
        <v>6153.7</v>
      </c>
    </row>
    <row r="3246" spans="1:21" x14ac:dyDescent="0.3">
      <c r="A3246" t="s">
        <v>14029</v>
      </c>
      <c r="B3246" s="1">
        <v>45209</v>
      </c>
      <c r="C3246" t="s">
        <v>14030</v>
      </c>
      <c r="D3246" t="s">
        <v>14031</v>
      </c>
      <c r="E3246" t="s">
        <v>24</v>
      </c>
      <c r="F3246" t="s">
        <v>37</v>
      </c>
      <c r="G3246" t="s">
        <v>81</v>
      </c>
      <c r="H3246" t="s">
        <v>72</v>
      </c>
      <c r="I3246" t="s">
        <v>185</v>
      </c>
      <c r="J3246" t="s">
        <v>4687</v>
      </c>
      <c r="K3246" t="s">
        <v>11881</v>
      </c>
      <c r="L3246">
        <v>7</v>
      </c>
      <c r="M3246">
        <v>7485.73</v>
      </c>
      <c r="N3246">
        <v>52400.11</v>
      </c>
      <c r="O3246" s="2">
        <v>0.15</v>
      </c>
      <c r="P3246">
        <v>7860.02</v>
      </c>
      <c r="Q3246">
        <v>44540.09</v>
      </c>
      <c r="R3246" t="s">
        <v>49</v>
      </c>
      <c r="S3246" t="s">
        <v>50</v>
      </c>
      <c r="T3246" s="2">
        <v>0.2</v>
      </c>
      <c r="U3246">
        <v>8908.02</v>
      </c>
    </row>
    <row r="3247" spans="1:21" x14ac:dyDescent="0.3">
      <c r="A3247" t="s">
        <v>14032</v>
      </c>
      <c r="B3247" s="1">
        <v>45194</v>
      </c>
      <c r="C3247" t="s">
        <v>14033</v>
      </c>
      <c r="D3247" t="s">
        <v>14034</v>
      </c>
      <c r="E3247" t="s">
        <v>142</v>
      </c>
      <c r="F3247" t="s">
        <v>25</v>
      </c>
      <c r="G3247" t="s">
        <v>26</v>
      </c>
      <c r="H3247" t="s">
        <v>55</v>
      </c>
      <c r="I3247" t="s">
        <v>56</v>
      </c>
      <c r="J3247" t="s">
        <v>14035</v>
      </c>
      <c r="K3247" t="s">
        <v>14036</v>
      </c>
      <c r="L3247">
        <v>7</v>
      </c>
      <c r="M3247">
        <v>1860.88</v>
      </c>
      <c r="N3247">
        <v>13026.16</v>
      </c>
      <c r="O3247" s="2">
        <v>0.05</v>
      </c>
      <c r="P3247">
        <v>651.30999999999995</v>
      </c>
      <c r="Q3247">
        <v>12374.85</v>
      </c>
      <c r="R3247" t="s">
        <v>49</v>
      </c>
      <c r="S3247" t="s">
        <v>32</v>
      </c>
      <c r="T3247" s="2">
        <v>0.2</v>
      </c>
      <c r="U3247">
        <v>2474.9699999999998</v>
      </c>
    </row>
    <row r="3248" spans="1:21" x14ac:dyDescent="0.3">
      <c r="A3248" t="s">
        <v>14037</v>
      </c>
      <c r="B3248" s="1">
        <v>45365</v>
      </c>
      <c r="C3248" t="s">
        <v>6734</v>
      </c>
      <c r="D3248" t="s">
        <v>608</v>
      </c>
      <c r="E3248" t="s">
        <v>24</v>
      </c>
      <c r="F3248" t="s">
        <v>163</v>
      </c>
      <c r="G3248" t="s">
        <v>26</v>
      </c>
      <c r="H3248" t="s">
        <v>72</v>
      </c>
      <c r="I3248" t="s">
        <v>106</v>
      </c>
      <c r="J3248" t="s">
        <v>14038</v>
      </c>
      <c r="K3248" t="s">
        <v>14039</v>
      </c>
      <c r="L3248">
        <v>6</v>
      </c>
      <c r="M3248">
        <v>3923.53</v>
      </c>
      <c r="N3248">
        <v>23541.18</v>
      </c>
      <c r="O3248" s="2">
        <v>0.2</v>
      </c>
      <c r="P3248">
        <v>4708.24</v>
      </c>
      <c r="Q3248">
        <v>18832.939999999999</v>
      </c>
      <c r="R3248" t="s">
        <v>49</v>
      </c>
      <c r="S3248" t="s">
        <v>32</v>
      </c>
      <c r="T3248" s="2">
        <v>0.2</v>
      </c>
      <c r="U3248">
        <v>3766.59</v>
      </c>
    </row>
    <row r="3249" spans="1:21" x14ac:dyDescent="0.3">
      <c r="A3249" t="s">
        <v>14040</v>
      </c>
      <c r="B3249" s="1">
        <v>45426</v>
      </c>
      <c r="C3249" t="s">
        <v>14041</v>
      </c>
      <c r="D3249" t="s">
        <v>14042</v>
      </c>
      <c r="E3249" t="s">
        <v>54</v>
      </c>
      <c r="F3249" t="s">
        <v>87</v>
      </c>
      <c r="G3249" t="s">
        <v>81</v>
      </c>
      <c r="H3249" t="s">
        <v>45</v>
      </c>
      <c r="I3249" t="s">
        <v>113</v>
      </c>
      <c r="J3249" t="s">
        <v>14043</v>
      </c>
      <c r="K3249" t="s">
        <v>9224</v>
      </c>
      <c r="L3249">
        <v>4</v>
      </c>
      <c r="M3249">
        <v>7408.04</v>
      </c>
      <c r="N3249">
        <v>29632.16</v>
      </c>
      <c r="O3249" s="2">
        <v>0.25</v>
      </c>
      <c r="P3249">
        <v>7408.04</v>
      </c>
      <c r="Q3249">
        <v>22224.12</v>
      </c>
      <c r="R3249" t="s">
        <v>31</v>
      </c>
      <c r="S3249" t="s">
        <v>77</v>
      </c>
      <c r="T3249" s="2">
        <v>0.3</v>
      </c>
      <c r="U3249">
        <v>6667.24</v>
      </c>
    </row>
    <row r="3250" spans="1:21" x14ac:dyDescent="0.3">
      <c r="A3250" t="s">
        <v>14044</v>
      </c>
      <c r="B3250" s="1">
        <v>45631</v>
      </c>
      <c r="C3250" t="s">
        <v>8166</v>
      </c>
      <c r="D3250" t="s">
        <v>14045</v>
      </c>
      <c r="E3250" t="s">
        <v>54</v>
      </c>
      <c r="F3250" t="s">
        <v>64</v>
      </c>
      <c r="G3250" t="s">
        <v>26</v>
      </c>
      <c r="H3250" t="s">
        <v>55</v>
      </c>
      <c r="I3250" t="s">
        <v>56</v>
      </c>
      <c r="J3250" t="s">
        <v>14046</v>
      </c>
      <c r="K3250" t="s">
        <v>14047</v>
      </c>
      <c r="L3250">
        <v>3</v>
      </c>
      <c r="M3250">
        <v>2370.5700000000002</v>
      </c>
      <c r="N3250">
        <v>7111.71</v>
      </c>
      <c r="O3250" s="2">
        <v>0</v>
      </c>
      <c r="P3250">
        <v>0</v>
      </c>
      <c r="Q3250">
        <v>7111.71</v>
      </c>
      <c r="R3250" t="s">
        <v>59</v>
      </c>
      <c r="S3250" t="s">
        <v>50</v>
      </c>
      <c r="T3250" s="2">
        <v>0.2</v>
      </c>
      <c r="U3250">
        <v>1422.34</v>
      </c>
    </row>
    <row r="3251" spans="1:21" x14ac:dyDescent="0.3">
      <c r="A3251" t="s">
        <v>14048</v>
      </c>
      <c r="B3251" s="1">
        <v>45713</v>
      </c>
      <c r="C3251" t="s">
        <v>878</v>
      </c>
      <c r="D3251" t="s">
        <v>14049</v>
      </c>
      <c r="E3251" t="s">
        <v>142</v>
      </c>
      <c r="F3251" t="s">
        <v>163</v>
      </c>
      <c r="G3251" t="s">
        <v>26</v>
      </c>
      <c r="H3251" t="s">
        <v>55</v>
      </c>
      <c r="I3251" t="s">
        <v>56</v>
      </c>
      <c r="J3251" t="s">
        <v>14050</v>
      </c>
      <c r="K3251" t="s">
        <v>14051</v>
      </c>
      <c r="L3251">
        <v>6</v>
      </c>
      <c r="M3251">
        <v>7079.4</v>
      </c>
      <c r="N3251">
        <v>42476.4</v>
      </c>
      <c r="O3251" s="2">
        <v>0.3</v>
      </c>
      <c r="P3251">
        <v>12742.92</v>
      </c>
      <c r="Q3251">
        <v>29733.48</v>
      </c>
      <c r="R3251" t="s">
        <v>76</v>
      </c>
      <c r="S3251" t="s">
        <v>60</v>
      </c>
      <c r="T3251" s="2">
        <v>0.2</v>
      </c>
      <c r="U3251">
        <v>5946.7</v>
      </c>
    </row>
    <row r="3252" spans="1:21" x14ac:dyDescent="0.3">
      <c r="A3252" t="s">
        <v>14052</v>
      </c>
      <c r="B3252" s="1">
        <v>45088</v>
      </c>
      <c r="C3252" t="s">
        <v>2885</v>
      </c>
      <c r="D3252" t="s">
        <v>14053</v>
      </c>
      <c r="E3252" t="s">
        <v>54</v>
      </c>
      <c r="F3252" t="s">
        <v>25</v>
      </c>
      <c r="G3252" t="s">
        <v>26</v>
      </c>
      <c r="H3252" t="s">
        <v>55</v>
      </c>
      <c r="I3252" t="s">
        <v>100</v>
      </c>
      <c r="J3252" t="s">
        <v>14054</v>
      </c>
      <c r="K3252" t="s">
        <v>14055</v>
      </c>
      <c r="L3252">
        <v>1</v>
      </c>
      <c r="M3252">
        <v>4676.66</v>
      </c>
      <c r="N3252">
        <v>4676.66</v>
      </c>
      <c r="O3252" s="2">
        <v>0.2</v>
      </c>
      <c r="P3252">
        <v>935.33</v>
      </c>
      <c r="Q3252">
        <v>3741.33</v>
      </c>
      <c r="R3252" t="s">
        <v>31</v>
      </c>
      <c r="S3252" t="s">
        <v>32</v>
      </c>
      <c r="T3252" s="2">
        <v>0.3</v>
      </c>
      <c r="U3252">
        <v>1122.4000000000001</v>
      </c>
    </row>
    <row r="3253" spans="1:21" x14ac:dyDescent="0.3">
      <c r="A3253" t="s">
        <v>14056</v>
      </c>
      <c r="B3253" s="1">
        <v>45874</v>
      </c>
      <c r="C3253" t="s">
        <v>14057</v>
      </c>
      <c r="D3253" t="s">
        <v>14058</v>
      </c>
      <c r="E3253" t="s">
        <v>36</v>
      </c>
      <c r="F3253" t="s">
        <v>370</v>
      </c>
      <c r="G3253" t="s">
        <v>26</v>
      </c>
      <c r="H3253" t="s">
        <v>27</v>
      </c>
      <c r="I3253" t="s">
        <v>157</v>
      </c>
      <c r="J3253" t="s">
        <v>14059</v>
      </c>
      <c r="K3253" t="s">
        <v>14060</v>
      </c>
      <c r="L3253">
        <v>9</v>
      </c>
      <c r="M3253">
        <v>3865.87</v>
      </c>
      <c r="N3253">
        <v>34792.83</v>
      </c>
      <c r="O3253" s="2">
        <v>0</v>
      </c>
      <c r="P3253">
        <v>0</v>
      </c>
      <c r="Q3253">
        <v>34792.83</v>
      </c>
      <c r="R3253" t="s">
        <v>31</v>
      </c>
      <c r="S3253" t="s">
        <v>50</v>
      </c>
      <c r="T3253" s="2">
        <v>0.25</v>
      </c>
      <c r="U3253">
        <v>8698.2099999999991</v>
      </c>
    </row>
    <row r="3254" spans="1:21" x14ac:dyDescent="0.3">
      <c r="A3254" t="s">
        <v>14061</v>
      </c>
      <c r="B3254" s="1">
        <v>45505</v>
      </c>
      <c r="C3254" t="s">
        <v>7084</v>
      </c>
      <c r="D3254" t="s">
        <v>7888</v>
      </c>
      <c r="E3254" t="s">
        <v>24</v>
      </c>
      <c r="F3254" t="s">
        <v>44</v>
      </c>
      <c r="G3254" t="s">
        <v>81</v>
      </c>
      <c r="H3254" t="s">
        <v>55</v>
      </c>
      <c r="I3254" t="s">
        <v>100</v>
      </c>
      <c r="J3254" t="s">
        <v>14062</v>
      </c>
      <c r="K3254" t="s">
        <v>14063</v>
      </c>
      <c r="L3254">
        <v>2</v>
      </c>
      <c r="M3254">
        <v>2982.55</v>
      </c>
      <c r="N3254">
        <v>5965.1</v>
      </c>
      <c r="O3254" s="2">
        <v>0.05</v>
      </c>
      <c r="P3254">
        <v>298.26</v>
      </c>
      <c r="Q3254">
        <v>5666.84</v>
      </c>
      <c r="R3254" t="s">
        <v>31</v>
      </c>
      <c r="S3254" t="s">
        <v>60</v>
      </c>
      <c r="T3254" s="2">
        <v>0.3</v>
      </c>
      <c r="U3254">
        <v>1700.05</v>
      </c>
    </row>
    <row r="3255" spans="1:21" x14ac:dyDescent="0.3">
      <c r="A3255" t="s">
        <v>14064</v>
      </c>
      <c r="B3255" s="1">
        <v>45786</v>
      </c>
      <c r="C3255" t="s">
        <v>128</v>
      </c>
      <c r="D3255" t="s">
        <v>14065</v>
      </c>
      <c r="E3255" t="s">
        <v>43</v>
      </c>
      <c r="F3255" t="s">
        <v>71</v>
      </c>
      <c r="G3255" t="s">
        <v>26</v>
      </c>
      <c r="H3255" t="s">
        <v>72</v>
      </c>
      <c r="I3255" t="s">
        <v>150</v>
      </c>
      <c r="J3255" t="s">
        <v>1602</v>
      </c>
      <c r="K3255" t="s">
        <v>14066</v>
      </c>
      <c r="L3255">
        <v>2</v>
      </c>
      <c r="M3255">
        <v>3851.75</v>
      </c>
      <c r="N3255">
        <v>7703.5</v>
      </c>
      <c r="O3255" s="2">
        <v>0.15</v>
      </c>
      <c r="P3255">
        <v>1155.52</v>
      </c>
      <c r="Q3255">
        <v>6547.98</v>
      </c>
      <c r="R3255" t="s">
        <v>76</v>
      </c>
      <c r="S3255" t="s">
        <v>50</v>
      </c>
      <c r="T3255" s="2">
        <v>0.15</v>
      </c>
      <c r="U3255">
        <v>982.2</v>
      </c>
    </row>
    <row r="3256" spans="1:21" x14ac:dyDescent="0.3">
      <c r="A3256" t="s">
        <v>14067</v>
      </c>
      <c r="B3256" s="1">
        <v>45493</v>
      </c>
      <c r="C3256" t="s">
        <v>3098</v>
      </c>
      <c r="D3256" t="s">
        <v>14068</v>
      </c>
      <c r="E3256" t="s">
        <v>36</v>
      </c>
      <c r="F3256" t="s">
        <v>143</v>
      </c>
      <c r="G3256" t="s">
        <v>26</v>
      </c>
      <c r="H3256" t="s">
        <v>72</v>
      </c>
      <c r="I3256" t="s">
        <v>150</v>
      </c>
      <c r="J3256" t="s">
        <v>14069</v>
      </c>
      <c r="K3256" t="s">
        <v>14070</v>
      </c>
      <c r="L3256">
        <v>2</v>
      </c>
      <c r="M3256">
        <v>5894.43</v>
      </c>
      <c r="N3256">
        <v>11788.86</v>
      </c>
      <c r="O3256" s="2">
        <v>0</v>
      </c>
      <c r="P3256">
        <v>0</v>
      </c>
      <c r="Q3256">
        <v>11788.86</v>
      </c>
      <c r="R3256" t="s">
        <v>49</v>
      </c>
      <c r="S3256" t="s">
        <v>60</v>
      </c>
      <c r="T3256" s="2">
        <v>0.1</v>
      </c>
      <c r="U3256">
        <v>1178.8900000000001</v>
      </c>
    </row>
    <row r="3257" spans="1:21" x14ac:dyDescent="0.3">
      <c r="A3257" t="s">
        <v>14071</v>
      </c>
      <c r="B3257" s="1">
        <v>45431</v>
      </c>
      <c r="C3257" t="s">
        <v>2147</v>
      </c>
      <c r="D3257" t="s">
        <v>14072</v>
      </c>
      <c r="E3257" t="s">
        <v>36</v>
      </c>
      <c r="F3257" t="s">
        <v>64</v>
      </c>
      <c r="G3257" t="s">
        <v>81</v>
      </c>
      <c r="H3257" t="s">
        <v>45</v>
      </c>
      <c r="I3257" t="s">
        <v>113</v>
      </c>
      <c r="J3257" t="s">
        <v>14073</v>
      </c>
      <c r="K3257" t="s">
        <v>14074</v>
      </c>
      <c r="L3257">
        <v>10</v>
      </c>
      <c r="M3257">
        <v>3573.27</v>
      </c>
      <c r="N3257">
        <v>35732.699999999997</v>
      </c>
      <c r="O3257" s="2">
        <v>0.1</v>
      </c>
      <c r="P3257">
        <v>3573.27</v>
      </c>
      <c r="Q3257">
        <v>32159.43</v>
      </c>
      <c r="R3257" t="s">
        <v>76</v>
      </c>
      <c r="S3257" t="s">
        <v>32</v>
      </c>
      <c r="T3257" s="2">
        <v>0.1</v>
      </c>
      <c r="U3257">
        <v>3215.94</v>
      </c>
    </row>
    <row r="3258" spans="1:21" x14ac:dyDescent="0.3">
      <c r="A3258" t="s">
        <v>14075</v>
      </c>
      <c r="B3258" s="1">
        <v>45729</v>
      </c>
      <c r="C3258" t="s">
        <v>14076</v>
      </c>
      <c r="D3258" t="s">
        <v>14077</v>
      </c>
      <c r="E3258" t="s">
        <v>54</v>
      </c>
      <c r="F3258" t="s">
        <v>44</v>
      </c>
      <c r="G3258" t="s">
        <v>81</v>
      </c>
      <c r="H3258" t="s">
        <v>55</v>
      </c>
      <c r="I3258" t="s">
        <v>56</v>
      </c>
      <c r="J3258" t="s">
        <v>14078</v>
      </c>
      <c r="K3258" t="s">
        <v>14079</v>
      </c>
      <c r="L3258">
        <v>1</v>
      </c>
      <c r="M3258">
        <v>673.75</v>
      </c>
      <c r="N3258">
        <v>673.75</v>
      </c>
      <c r="O3258" s="2">
        <v>0.05</v>
      </c>
      <c r="P3258">
        <v>33.69</v>
      </c>
      <c r="Q3258">
        <v>640.05999999999995</v>
      </c>
      <c r="R3258" t="s">
        <v>59</v>
      </c>
      <c r="S3258" t="s">
        <v>77</v>
      </c>
      <c r="T3258" s="2">
        <v>0.1</v>
      </c>
      <c r="U3258">
        <v>64.010000000000005</v>
      </c>
    </row>
    <row r="3259" spans="1:21" x14ac:dyDescent="0.3">
      <c r="A3259" t="s">
        <v>14080</v>
      </c>
      <c r="B3259" s="1">
        <v>45561</v>
      </c>
      <c r="C3259" t="s">
        <v>14081</v>
      </c>
      <c r="D3259" t="s">
        <v>14082</v>
      </c>
      <c r="E3259" t="s">
        <v>43</v>
      </c>
      <c r="F3259" t="s">
        <v>87</v>
      </c>
      <c r="G3259" t="s">
        <v>26</v>
      </c>
      <c r="H3259" t="s">
        <v>72</v>
      </c>
      <c r="I3259" t="s">
        <v>185</v>
      </c>
      <c r="J3259" t="s">
        <v>14083</v>
      </c>
      <c r="K3259" t="s">
        <v>1272</v>
      </c>
      <c r="L3259">
        <v>5</v>
      </c>
      <c r="M3259">
        <v>2878.6</v>
      </c>
      <c r="N3259">
        <v>14393</v>
      </c>
      <c r="O3259" s="2">
        <v>0.15</v>
      </c>
      <c r="P3259">
        <v>2158.9499999999998</v>
      </c>
      <c r="Q3259">
        <v>12234.05</v>
      </c>
      <c r="R3259" t="s">
        <v>76</v>
      </c>
      <c r="S3259" t="s">
        <v>50</v>
      </c>
      <c r="T3259" s="2">
        <v>0.1</v>
      </c>
      <c r="U3259">
        <v>1223.4000000000001</v>
      </c>
    </row>
    <row r="3260" spans="1:21" x14ac:dyDescent="0.3">
      <c r="A3260" t="s">
        <v>14084</v>
      </c>
      <c r="B3260" s="1">
        <v>45885</v>
      </c>
      <c r="C3260" t="s">
        <v>14085</v>
      </c>
      <c r="D3260" t="s">
        <v>14086</v>
      </c>
      <c r="E3260" t="s">
        <v>36</v>
      </c>
      <c r="F3260" t="s">
        <v>143</v>
      </c>
      <c r="G3260" t="s">
        <v>81</v>
      </c>
      <c r="H3260" t="s">
        <v>55</v>
      </c>
      <c r="I3260" t="s">
        <v>100</v>
      </c>
      <c r="J3260" t="s">
        <v>14087</v>
      </c>
      <c r="K3260" t="s">
        <v>8730</v>
      </c>
      <c r="L3260">
        <v>8</v>
      </c>
      <c r="M3260">
        <v>3694.45</v>
      </c>
      <c r="N3260">
        <v>29555.599999999999</v>
      </c>
      <c r="O3260" s="2">
        <v>0</v>
      </c>
      <c r="P3260">
        <v>0</v>
      </c>
      <c r="Q3260">
        <v>29555.599999999999</v>
      </c>
      <c r="R3260" t="s">
        <v>59</v>
      </c>
      <c r="S3260" t="s">
        <v>77</v>
      </c>
      <c r="T3260" s="2">
        <v>0.2</v>
      </c>
      <c r="U3260">
        <v>5911.12</v>
      </c>
    </row>
    <row r="3261" spans="1:21" x14ac:dyDescent="0.3">
      <c r="A3261" t="s">
        <v>14088</v>
      </c>
      <c r="B3261" s="1">
        <v>45268</v>
      </c>
      <c r="C3261" t="s">
        <v>14089</v>
      </c>
      <c r="D3261" t="s">
        <v>14090</v>
      </c>
      <c r="E3261" t="s">
        <v>36</v>
      </c>
      <c r="F3261" t="s">
        <v>370</v>
      </c>
      <c r="G3261" t="s">
        <v>26</v>
      </c>
      <c r="H3261" t="s">
        <v>27</v>
      </c>
      <c r="I3261" t="s">
        <v>28</v>
      </c>
      <c r="J3261" t="s">
        <v>14091</v>
      </c>
      <c r="K3261" t="s">
        <v>12040</v>
      </c>
      <c r="L3261">
        <v>3</v>
      </c>
      <c r="M3261">
        <v>3175.53</v>
      </c>
      <c r="N3261">
        <v>9526.59</v>
      </c>
      <c r="O3261" s="2">
        <v>0.15</v>
      </c>
      <c r="P3261">
        <v>1428.99</v>
      </c>
      <c r="Q3261">
        <v>8097.6</v>
      </c>
      <c r="R3261" t="s">
        <v>176</v>
      </c>
      <c r="S3261" t="s">
        <v>77</v>
      </c>
      <c r="T3261" s="2">
        <v>0.1</v>
      </c>
      <c r="U3261">
        <v>809.76</v>
      </c>
    </row>
    <row r="3262" spans="1:21" x14ac:dyDescent="0.3">
      <c r="A3262" t="s">
        <v>14092</v>
      </c>
      <c r="B3262" s="1">
        <v>45784</v>
      </c>
      <c r="C3262" t="s">
        <v>9431</v>
      </c>
      <c r="D3262" t="s">
        <v>6045</v>
      </c>
      <c r="E3262" t="s">
        <v>36</v>
      </c>
      <c r="F3262" t="s">
        <v>37</v>
      </c>
      <c r="G3262" t="s">
        <v>26</v>
      </c>
      <c r="H3262" t="s">
        <v>72</v>
      </c>
      <c r="I3262" t="s">
        <v>150</v>
      </c>
      <c r="J3262" t="s">
        <v>1722</v>
      </c>
      <c r="K3262" t="s">
        <v>14093</v>
      </c>
      <c r="L3262">
        <v>7</v>
      </c>
      <c r="M3262">
        <v>636.25</v>
      </c>
      <c r="N3262">
        <v>4453.75</v>
      </c>
      <c r="O3262" s="2">
        <v>0.1</v>
      </c>
      <c r="P3262">
        <v>445.38</v>
      </c>
      <c r="Q3262">
        <v>4008.37</v>
      </c>
      <c r="R3262" t="s">
        <v>31</v>
      </c>
      <c r="S3262" t="s">
        <v>50</v>
      </c>
      <c r="T3262" s="2">
        <v>0.3</v>
      </c>
      <c r="U3262">
        <v>1202.51</v>
      </c>
    </row>
    <row r="3263" spans="1:21" x14ac:dyDescent="0.3">
      <c r="A3263" t="s">
        <v>14094</v>
      </c>
      <c r="B3263" s="1">
        <v>45071</v>
      </c>
      <c r="C3263" t="s">
        <v>14095</v>
      </c>
      <c r="D3263" t="s">
        <v>14096</v>
      </c>
      <c r="E3263" t="s">
        <v>36</v>
      </c>
      <c r="F3263" t="s">
        <v>99</v>
      </c>
      <c r="G3263" t="s">
        <v>26</v>
      </c>
      <c r="H3263" t="s">
        <v>45</v>
      </c>
      <c r="I3263" t="s">
        <v>113</v>
      </c>
      <c r="J3263" t="s">
        <v>14097</v>
      </c>
      <c r="K3263" t="s">
        <v>14098</v>
      </c>
      <c r="L3263">
        <v>3</v>
      </c>
      <c r="M3263">
        <v>7467.12</v>
      </c>
      <c r="N3263">
        <v>22401.360000000001</v>
      </c>
      <c r="O3263" s="2">
        <v>0.25</v>
      </c>
      <c r="P3263">
        <v>5600.34</v>
      </c>
      <c r="Q3263">
        <v>16801.02</v>
      </c>
      <c r="R3263" t="s">
        <v>49</v>
      </c>
      <c r="S3263" t="s">
        <v>50</v>
      </c>
      <c r="T3263" s="2">
        <v>0.15</v>
      </c>
      <c r="U3263">
        <v>2520.15</v>
      </c>
    </row>
    <row r="3264" spans="1:21" x14ac:dyDescent="0.3">
      <c r="A3264" t="s">
        <v>14099</v>
      </c>
      <c r="B3264" s="1">
        <v>45347</v>
      </c>
      <c r="C3264" t="s">
        <v>10300</v>
      </c>
      <c r="D3264" t="s">
        <v>14100</v>
      </c>
      <c r="E3264" t="s">
        <v>43</v>
      </c>
      <c r="F3264" t="s">
        <v>156</v>
      </c>
      <c r="G3264" t="s">
        <v>26</v>
      </c>
      <c r="H3264" t="s">
        <v>27</v>
      </c>
      <c r="I3264" t="s">
        <v>157</v>
      </c>
      <c r="J3264" t="s">
        <v>14101</v>
      </c>
      <c r="K3264" t="s">
        <v>14102</v>
      </c>
      <c r="L3264">
        <v>1</v>
      </c>
      <c r="M3264">
        <v>4925.47</v>
      </c>
      <c r="N3264">
        <v>4925.47</v>
      </c>
      <c r="O3264" s="2">
        <v>0.15</v>
      </c>
      <c r="P3264">
        <v>738.82</v>
      </c>
      <c r="Q3264">
        <v>4186.6499999999996</v>
      </c>
      <c r="R3264" t="s">
        <v>76</v>
      </c>
      <c r="S3264" t="s">
        <v>77</v>
      </c>
      <c r="T3264" s="2">
        <v>0.3</v>
      </c>
      <c r="U3264">
        <v>1255.99</v>
      </c>
    </row>
    <row r="3265" spans="1:21" x14ac:dyDescent="0.3">
      <c r="A3265" t="s">
        <v>14103</v>
      </c>
      <c r="B3265" s="1">
        <v>45725</v>
      </c>
      <c r="C3265" t="s">
        <v>2833</v>
      </c>
      <c r="D3265" t="s">
        <v>4331</v>
      </c>
      <c r="E3265" t="s">
        <v>43</v>
      </c>
      <c r="F3265" t="s">
        <v>87</v>
      </c>
      <c r="G3265" t="s">
        <v>81</v>
      </c>
      <c r="H3265" t="s">
        <v>72</v>
      </c>
      <c r="I3265" t="s">
        <v>185</v>
      </c>
      <c r="J3265" t="s">
        <v>14104</v>
      </c>
      <c r="K3265" t="s">
        <v>14105</v>
      </c>
      <c r="L3265">
        <v>7</v>
      </c>
      <c r="M3265">
        <v>3607.74</v>
      </c>
      <c r="N3265">
        <v>25254.18</v>
      </c>
      <c r="O3265" s="2">
        <v>0</v>
      </c>
      <c r="P3265">
        <v>0</v>
      </c>
      <c r="Q3265">
        <v>25254.18</v>
      </c>
      <c r="R3265" t="s">
        <v>176</v>
      </c>
      <c r="S3265" t="s">
        <v>77</v>
      </c>
      <c r="T3265" s="2">
        <v>0.15</v>
      </c>
      <c r="U3265">
        <v>3788.13</v>
      </c>
    </row>
    <row r="3266" spans="1:21" x14ac:dyDescent="0.3">
      <c r="A3266" t="s">
        <v>14106</v>
      </c>
      <c r="B3266" s="1">
        <v>45883</v>
      </c>
      <c r="C3266" t="s">
        <v>14107</v>
      </c>
      <c r="D3266" t="s">
        <v>14108</v>
      </c>
      <c r="E3266" t="s">
        <v>54</v>
      </c>
      <c r="F3266" t="s">
        <v>163</v>
      </c>
      <c r="G3266" t="s">
        <v>26</v>
      </c>
      <c r="H3266" t="s">
        <v>72</v>
      </c>
      <c r="I3266" t="s">
        <v>73</v>
      </c>
      <c r="J3266" t="s">
        <v>14109</v>
      </c>
      <c r="K3266" t="s">
        <v>3408</v>
      </c>
      <c r="L3266">
        <v>10</v>
      </c>
      <c r="M3266">
        <v>3232.15</v>
      </c>
      <c r="N3266">
        <v>32321.5</v>
      </c>
      <c r="O3266" s="2">
        <v>0.2</v>
      </c>
      <c r="P3266">
        <v>6464.3</v>
      </c>
      <c r="Q3266">
        <v>25857.200000000001</v>
      </c>
      <c r="R3266" t="s">
        <v>49</v>
      </c>
      <c r="S3266" t="s">
        <v>32</v>
      </c>
      <c r="T3266" s="2">
        <v>0.25</v>
      </c>
      <c r="U3266">
        <v>6464.3</v>
      </c>
    </row>
    <row r="3267" spans="1:21" x14ac:dyDescent="0.3">
      <c r="A3267" t="s">
        <v>14110</v>
      </c>
      <c r="B3267" s="1">
        <v>45050</v>
      </c>
      <c r="C3267" t="s">
        <v>14111</v>
      </c>
      <c r="D3267" t="s">
        <v>6072</v>
      </c>
      <c r="E3267" t="s">
        <v>142</v>
      </c>
      <c r="F3267" t="s">
        <v>112</v>
      </c>
      <c r="G3267" t="s">
        <v>26</v>
      </c>
      <c r="H3267" t="s">
        <v>72</v>
      </c>
      <c r="I3267" t="s">
        <v>185</v>
      </c>
      <c r="J3267" t="s">
        <v>14112</v>
      </c>
      <c r="K3267" t="s">
        <v>14113</v>
      </c>
      <c r="L3267">
        <v>6</v>
      </c>
      <c r="M3267">
        <v>3399.88</v>
      </c>
      <c r="N3267">
        <v>20399.28</v>
      </c>
      <c r="O3267" s="2">
        <v>0.05</v>
      </c>
      <c r="P3267">
        <v>1019.96</v>
      </c>
      <c r="Q3267">
        <v>19379.32</v>
      </c>
      <c r="R3267" t="s">
        <v>59</v>
      </c>
      <c r="S3267" t="s">
        <v>77</v>
      </c>
      <c r="T3267" s="2">
        <v>0.2</v>
      </c>
      <c r="U3267">
        <v>3875.86</v>
      </c>
    </row>
    <row r="3268" spans="1:21" x14ac:dyDescent="0.3">
      <c r="A3268" t="s">
        <v>14114</v>
      </c>
      <c r="B3268" s="1">
        <v>45820</v>
      </c>
      <c r="C3268" t="s">
        <v>14115</v>
      </c>
      <c r="D3268" t="s">
        <v>14116</v>
      </c>
      <c r="E3268" t="s">
        <v>43</v>
      </c>
      <c r="F3268" t="s">
        <v>163</v>
      </c>
      <c r="G3268" t="s">
        <v>81</v>
      </c>
      <c r="H3268" t="s">
        <v>45</v>
      </c>
      <c r="I3268" t="s">
        <v>46</v>
      </c>
      <c r="J3268" t="s">
        <v>14117</v>
      </c>
      <c r="K3268" t="s">
        <v>6883</v>
      </c>
      <c r="L3268">
        <v>9</v>
      </c>
      <c r="M3268">
        <v>7631.29</v>
      </c>
      <c r="N3268">
        <v>68681.61</v>
      </c>
      <c r="O3268" s="2">
        <v>0</v>
      </c>
      <c r="P3268">
        <v>0</v>
      </c>
      <c r="Q3268">
        <v>68681.61</v>
      </c>
      <c r="R3268" t="s">
        <v>49</v>
      </c>
      <c r="S3268" t="s">
        <v>60</v>
      </c>
      <c r="T3268" s="2">
        <v>0.1</v>
      </c>
      <c r="U3268">
        <v>6868.16</v>
      </c>
    </row>
    <row r="3269" spans="1:21" x14ac:dyDescent="0.3">
      <c r="A3269" t="s">
        <v>14118</v>
      </c>
      <c r="B3269" s="1">
        <v>45332</v>
      </c>
      <c r="C3269" t="s">
        <v>14119</v>
      </c>
      <c r="D3269" t="s">
        <v>14120</v>
      </c>
      <c r="E3269" t="s">
        <v>54</v>
      </c>
      <c r="F3269" t="s">
        <v>64</v>
      </c>
      <c r="G3269" t="s">
        <v>26</v>
      </c>
      <c r="H3269" t="s">
        <v>27</v>
      </c>
      <c r="I3269" t="s">
        <v>93</v>
      </c>
      <c r="J3269" t="s">
        <v>14121</v>
      </c>
      <c r="K3269" t="s">
        <v>822</v>
      </c>
      <c r="L3269">
        <v>2</v>
      </c>
      <c r="M3269">
        <v>2627.02</v>
      </c>
      <c r="N3269">
        <v>5254.04</v>
      </c>
      <c r="O3269" s="2">
        <v>0.2</v>
      </c>
      <c r="P3269">
        <v>1050.81</v>
      </c>
      <c r="Q3269">
        <v>4203.2299999999996</v>
      </c>
      <c r="R3269" t="s">
        <v>176</v>
      </c>
      <c r="S3269" t="s">
        <v>50</v>
      </c>
      <c r="T3269" s="2">
        <v>0.15</v>
      </c>
      <c r="U3269">
        <v>630.48</v>
      </c>
    </row>
    <row r="3270" spans="1:21" x14ac:dyDescent="0.3">
      <c r="A3270" t="s">
        <v>14122</v>
      </c>
      <c r="B3270" s="1">
        <v>45328</v>
      </c>
      <c r="C3270" t="s">
        <v>14123</v>
      </c>
      <c r="D3270" t="s">
        <v>14124</v>
      </c>
      <c r="E3270" t="s">
        <v>43</v>
      </c>
      <c r="F3270" t="s">
        <v>64</v>
      </c>
      <c r="G3270" t="s">
        <v>26</v>
      </c>
      <c r="H3270" t="s">
        <v>27</v>
      </c>
      <c r="I3270" t="s">
        <v>28</v>
      </c>
      <c r="J3270" t="s">
        <v>14125</v>
      </c>
      <c r="K3270" t="s">
        <v>10902</v>
      </c>
      <c r="L3270">
        <v>1</v>
      </c>
      <c r="M3270">
        <v>4168.99</v>
      </c>
      <c r="N3270">
        <v>4168.99</v>
      </c>
      <c r="O3270" s="2">
        <v>0</v>
      </c>
      <c r="P3270">
        <v>0</v>
      </c>
      <c r="Q3270">
        <v>4168.99</v>
      </c>
      <c r="R3270" t="s">
        <v>59</v>
      </c>
      <c r="S3270" t="s">
        <v>32</v>
      </c>
      <c r="T3270" s="2">
        <v>0.25</v>
      </c>
      <c r="U3270">
        <v>1042.25</v>
      </c>
    </row>
    <row r="3271" spans="1:21" x14ac:dyDescent="0.3">
      <c r="A3271" t="s">
        <v>14126</v>
      </c>
      <c r="B3271" s="1">
        <v>45688</v>
      </c>
      <c r="C3271" t="s">
        <v>10874</v>
      </c>
      <c r="D3271" t="s">
        <v>6034</v>
      </c>
      <c r="E3271" t="s">
        <v>24</v>
      </c>
      <c r="F3271" t="s">
        <v>112</v>
      </c>
      <c r="G3271" t="s">
        <v>81</v>
      </c>
      <c r="H3271" t="s">
        <v>27</v>
      </c>
      <c r="I3271" t="s">
        <v>157</v>
      </c>
      <c r="J3271" t="s">
        <v>4260</v>
      </c>
      <c r="K3271" t="s">
        <v>14127</v>
      </c>
      <c r="L3271">
        <v>7</v>
      </c>
      <c r="M3271">
        <v>1477.43</v>
      </c>
      <c r="N3271">
        <v>10342.01</v>
      </c>
      <c r="O3271" s="2">
        <v>0</v>
      </c>
      <c r="P3271">
        <v>0</v>
      </c>
      <c r="Q3271">
        <v>10342.01</v>
      </c>
      <c r="R3271" t="s">
        <v>76</v>
      </c>
      <c r="S3271" t="s">
        <v>32</v>
      </c>
      <c r="T3271" s="2">
        <v>0.3</v>
      </c>
      <c r="U3271">
        <v>3102.6</v>
      </c>
    </row>
    <row r="3272" spans="1:21" x14ac:dyDescent="0.3">
      <c r="A3272" t="s">
        <v>14128</v>
      </c>
      <c r="B3272" s="1">
        <v>45067</v>
      </c>
      <c r="C3272" t="s">
        <v>10141</v>
      </c>
      <c r="D3272" t="s">
        <v>9849</v>
      </c>
      <c r="E3272" t="s">
        <v>24</v>
      </c>
      <c r="F3272" t="s">
        <v>99</v>
      </c>
      <c r="G3272" t="s">
        <v>26</v>
      </c>
      <c r="H3272" t="s">
        <v>27</v>
      </c>
      <c r="I3272" t="s">
        <v>157</v>
      </c>
      <c r="J3272" t="s">
        <v>11772</v>
      </c>
      <c r="K3272" t="s">
        <v>14129</v>
      </c>
      <c r="L3272">
        <v>2</v>
      </c>
      <c r="M3272">
        <v>5529.38</v>
      </c>
      <c r="N3272">
        <v>11058.76</v>
      </c>
      <c r="O3272" s="2">
        <v>0</v>
      </c>
      <c r="P3272">
        <v>0</v>
      </c>
      <c r="Q3272">
        <v>11058.76</v>
      </c>
      <c r="R3272" t="s">
        <v>76</v>
      </c>
      <c r="S3272" t="s">
        <v>77</v>
      </c>
      <c r="T3272" s="2">
        <v>0.3</v>
      </c>
      <c r="U3272">
        <v>3317.63</v>
      </c>
    </row>
    <row r="3273" spans="1:21" x14ac:dyDescent="0.3">
      <c r="A3273" t="s">
        <v>14130</v>
      </c>
      <c r="B3273" s="1">
        <v>45170</v>
      </c>
      <c r="C3273" t="s">
        <v>14131</v>
      </c>
      <c r="D3273" t="s">
        <v>14132</v>
      </c>
      <c r="E3273" t="s">
        <v>24</v>
      </c>
      <c r="F3273" t="s">
        <v>370</v>
      </c>
      <c r="G3273" t="s">
        <v>26</v>
      </c>
      <c r="H3273" t="s">
        <v>45</v>
      </c>
      <c r="I3273" t="s">
        <v>144</v>
      </c>
      <c r="J3273" t="s">
        <v>14133</v>
      </c>
      <c r="K3273" t="s">
        <v>14134</v>
      </c>
      <c r="L3273">
        <v>3</v>
      </c>
      <c r="M3273">
        <v>1508.57</v>
      </c>
      <c r="N3273">
        <v>4525.71</v>
      </c>
      <c r="O3273" s="2">
        <v>0.25</v>
      </c>
      <c r="P3273">
        <v>1131.43</v>
      </c>
      <c r="Q3273">
        <v>3394.28</v>
      </c>
      <c r="R3273" t="s">
        <v>31</v>
      </c>
      <c r="S3273" t="s">
        <v>50</v>
      </c>
      <c r="T3273" s="2">
        <v>0.1</v>
      </c>
      <c r="U3273">
        <v>339.43</v>
      </c>
    </row>
    <row r="3274" spans="1:21" x14ac:dyDescent="0.3">
      <c r="A3274" t="s">
        <v>14135</v>
      </c>
      <c r="B3274" s="1">
        <v>45039</v>
      </c>
      <c r="C3274" t="s">
        <v>14136</v>
      </c>
      <c r="D3274" t="s">
        <v>14137</v>
      </c>
      <c r="E3274" t="s">
        <v>24</v>
      </c>
      <c r="F3274" t="s">
        <v>25</v>
      </c>
      <c r="G3274" t="s">
        <v>26</v>
      </c>
      <c r="H3274" t="s">
        <v>72</v>
      </c>
      <c r="I3274" t="s">
        <v>185</v>
      </c>
      <c r="J3274" t="s">
        <v>1765</v>
      </c>
      <c r="K3274" t="s">
        <v>14138</v>
      </c>
      <c r="L3274">
        <v>9</v>
      </c>
      <c r="M3274">
        <v>1540.29</v>
      </c>
      <c r="N3274">
        <v>13862.61</v>
      </c>
      <c r="O3274" s="2">
        <v>0.05</v>
      </c>
      <c r="P3274">
        <v>693.13</v>
      </c>
      <c r="Q3274">
        <v>13169.48</v>
      </c>
      <c r="R3274" t="s">
        <v>176</v>
      </c>
      <c r="S3274" t="s">
        <v>60</v>
      </c>
      <c r="T3274" s="2">
        <v>0.15</v>
      </c>
      <c r="U3274">
        <v>1975.42</v>
      </c>
    </row>
    <row r="3275" spans="1:21" x14ac:dyDescent="0.3">
      <c r="A3275" t="s">
        <v>14139</v>
      </c>
      <c r="B3275" s="1">
        <v>45377</v>
      </c>
      <c r="C3275" t="s">
        <v>14140</v>
      </c>
      <c r="D3275" t="s">
        <v>14141</v>
      </c>
      <c r="E3275" t="s">
        <v>36</v>
      </c>
      <c r="F3275" t="s">
        <v>156</v>
      </c>
      <c r="G3275" t="s">
        <v>81</v>
      </c>
      <c r="H3275" t="s">
        <v>45</v>
      </c>
      <c r="I3275" t="s">
        <v>144</v>
      </c>
      <c r="J3275" t="s">
        <v>14142</v>
      </c>
      <c r="K3275" t="s">
        <v>11435</v>
      </c>
      <c r="L3275">
        <v>4</v>
      </c>
      <c r="M3275">
        <v>7213.06</v>
      </c>
      <c r="N3275">
        <v>28852.240000000002</v>
      </c>
      <c r="O3275" s="2">
        <v>0.15</v>
      </c>
      <c r="P3275">
        <v>4327.84</v>
      </c>
      <c r="Q3275">
        <v>24524.400000000001</v>
      </c>
      <c r="R3275" t="s">
        <v>76</v>
      </c>
      <c r="S3275" t="s">
        <v>32</v>
      </c>
      <c r="T3275" s="2">
        <v>0.1</v>
      </c>
      <c r="U3275">
        <v>2452.44</v>
      </c>
    </row>
    <row r="3276" spans="1:21" x14ac:dyDescent="0.3">
      <c r="A3276" t="s">
        <v>14143</v>
      </c>
      <c r="B3276" s="1">
        <v>45301</v>
      </c>
      <c r="C3276" t="s">
        <v>7802</v>
      </c>
      <c r="D3276" t="s">
        <v>2359</v>
      </c>
      <c r="E3276" t="s">
        <v>142</v>
      </c>
      <c r="F3276" t="s">
        <v>37</v>
      </c>
      <c r="G3276" t="s">
        <v>26</v>
      </c>
      <c r="H3276" t="s">
        <v>27</v>
      </c>
      <c r="I3276" t="s">
        <v>157</v>
      </c>
      <c r="J3276" t="s">
        <v>12359</v>
      </c>
      <c r="K3276" t="s">
        <v>14144</v>
      </c>
      <c r="L3276">
        <v>1</v>
      </c>
      <c r="M3276">
        <v>7473.04</v>
      </c>
      <c r="N3276">
        <v>7473.04</v>
      </c>
      <c r="O3276" s="2">
        <v>0.15</v>
      </c>
      <c r="P3276">
        <v>1120.96</v>
      </c>
      <c r="Q3276">
        <v>6352.08</v>
      </c>
      <c r="R3276" t="s">
        <v>49</v>
      </c>
      <c r="S3276" t="s">
        <v>77</v>
      </c>
      <c r="T3276" s="2">
        <v>0.3</v>
      </c>
      <c r="U3276">
        <v>1905.62</v>
      </c>
    </row>
    <row r="3277" spans="1:21" x14ac:dyDescent="0.3">
      <c r="A3277" t="s">
        <v>14145</v>
      </c>
      <c r="B3277" s="1">
        <v>45092</v>
      </c>
      <c r="C3277" t="s">
        <v>14146</v>
      </c>
      <c r="D3277" t="s">
        <v>14147</v>
      </c>
      <c r="E3277" t="s">
        <v>36</v>
      </c>
      <c r="F3277" t="s">
        <v>87</v>
      </c>
      <c r="G3277" t="s">
        <v>81</v>
      </c>
      <c r="H3277" t="s">
        <v>72</v>
      </c>
      <c r="I3277" t="s">
        <v>185</v>
      </c>
      <c r="J3277" t="s">
        <v>14148</v>
      </c>
      <c r="K3277" t="s">
        <v>8322</v>
      </c>
      <c r="L3277">
        <v>4</v>
      </c>
      <c r="M3277">
        <v>7462.38</v>
      </c>
      <c r="N3277">
        <v>29849.52</v>
      </c>
      <c r="O3277" s="2">
        <v>0</v>
      </c>
      <c r="P3277">
        <v>0</v>
      </c>
      <c r="Q3277">
        <v>29849.52</v>
      </c>
      <c r="R3277" t="s">
        <v>59</v>
      </c>
      <c r="S3277" t="s">
        <v>77</v>
      </c>
      <c r="T3277" s="2">
        <v>0.1</v>
      </c>
      <c r="U3277">
        <v>2984.95</v>
      </c>
    </row>
    <row r="3278" spans="1:21" x14ac:dyDescent="0.3">
      <c r="A3278" t="s">
        <v>14149</v>
      </c>
      <c r="B3278" s="1">
        <v>45125</v>
      </c>
      <c r="C3278" t="s">
        <v>3950</v>
      </c>
      <c r="D3278" t="s">
        <v>14150</v>
      </c>
      <c r="E3278" t="s">
        <v>24</v>
      </c>
      <c r="F3278" t="s">
        <v>143</v>
      </c>
      <c r="G3278" t="s">
        <v>81</v>
      </c>
      <c r="H3278" t="s">
        <v>45</v>
      </c>
      <c r="I3278" t="s">
        <v>136</v>
      </c>
      <c r="J3278" t="s">
        <v>14151</v>
      </c>
      <c r="K3278" t="s">
        <v>14152</v>
      </c>
      <c r="L3278">
        <v>8</v>
      </c>
      <c r="M3278">
        <v>1331.65</v>
      </c>
      <c r="N3278">
        <v>10653.2</v>
      </c>
      <c r="O3278" s="2">
        <v>0.2</v>
      </c>
      <c r="P3278">
        <v>2130.64</v>
      </c>
      <c r="Q3278">
        <v>8522.56</v>
      </c>
      <c r="R3278" t="s">
        <v>76</v>
      </c>
      <c r="S3278" t="s">
        <v>50</v>
      </c>
      <c r="T3278" s="2">
        <v>0.1</v>
      </c>
      <c r="U3278">
        <v>852.26</v>
      </c>
    </row>
    <row r="3279" spans="1:21" x14ac:dyDescent="0.3">
      <c r="A3279" t="s">
        <v>14153</v>
      </c>
      <c r="B3279" s="1">
        <v>45842</v>
      </c>
      <c r="C3279" t="s">
        <v>14154</v>
      </c>
      <c r="D3279" t="s">
        <v>10911</v>
      </c>
      <c r="E3279" t="s">
        <v>36</v>
      </c>
      <c r="F3279" t="s">
        <v>25</v>
      </c>
      <c r="G3279" t="s">
        <v>81</v>
      </c>
      <c r="H3279" t="s">
        <v>45</v>
      </c>
      <c r="I3279" t="s">
        <v>65</v>
      </c>
      <c r="J3279" t="s">
        <v>2839</v>
      </c>
      <c r="K3279" t="s">
        <v>14155</v>
      </c>
      <c r="L3279">
        <v>2</v>
      </c>
      <c r="M3279">
        <v>5188.66</v>
      </c>
      <c r="N3279">
        <v>10377.32</v>
      </c>
      <c r="O3279" s="2">
        <v>0.25</v>
      </c>
      <c r="P3279">
        <v>2594.33</v>
      </c>
      <c r="Q3279">
        <v>7782.99</v>
      </c>
      <c r="R3279" t="s">
        <v>49</v>
      </c>
      <c r="S3279" t="s">
        <v>60</v>
      </c>
      <c r="T3279" s="2">
        <v>0.15</v>
      </c>
      <c r="U3279">
        <v>1167.45</v>
      </c>
    </row>
    <row r="3280" spans="1:21" x14ac:dyDescent="0.3">
      <c r="A3280" t="s">
        <v>14156</v>
      </c>
      <c r="B3280" s="1">
        <v>45584</v>
      </c>
      <c r="C3280" t="s">
        <v>3013</v>
      </c>
      <c r="D3280" t="s">
        <v>14157</v>
      </c>
      <c r="E3280" t="s">
        <v>142</v>
      </c>
      <c r="F3280" t="s">
        <v>156</v>
      </c>
      <c r="G3280" t="s">
        <v>26</v>
      </c>
      <c r="H3280" t="s">
        <v>55</v>
      </c>
      <c r="I3280" t="s">
        <v>100</v>
      </c>
      <c r="J3280" t="s">
        <v>14158</v>
      </c>
      <c r="K3280" t="s">
        <v>10564</v>
      </c>
      <c r="L3280">
        <v>8</v>
      </c>
      <c r="M3280">
        <v>1883.48</v>
      </c>
      <c r="N3280">
        <v>15067.84</v>
      </c>
      <c r="O3280" s="2">
        <v>0.3</v>
      </c>
      <c r="P3280">
        <v>4520.3500000000004</v>
      </c>
      <c r="Q3280">
        <v>10547.49</v>
      </c>
      <c r="R3280" t="s">
        <v>176</v>
      </c>
      <c r="S3280" t="s">
        <v>77</v>
      </c>
      <c r="T3280" s="2">
        <v>0.1</v>
      </c>
      <c r="U3280">
        <v>1054.75</v>
      </c>
    </row>
    <row r="3281" spans="1:21" x14ac:dyDescent="0.3">
      <c r="A3281" t="s">
        <v>14159</v>
      </c>
      <c r="B3281" s="1">
        <v>45020</v>
      </c>
      <c r="C3281" t="s">
        <v>14160</v>
      </c>
      <c r="D3281" t="s">
        <v>14161</v>
      </c>
      <c r="E3281" t="s">
        <v>43</v>
      </c>
      <c r="F3281" t="s">
        <v>44</v>
      </c>
      <c r="G3281" t="s">
        <v>26</v>
      </c>
      <c r="H3281" t="s">
        <v>27</v>
      </c>
      <c r="I3281" t="s">
        <v>157</v>
      </c>
      <c r="J3281" t="s">
        <v>7049</v>
      </c>
      <c r="K3281" t="s">
        <v>8191</v>
      </c>
      <c r="L3281">
        <v>3</v>
      </c>
      <c r="M3281">
        <v>2914.23</v>
      </c>
      <c r="N3281">
        <v>8742.69</v>
      </c>
      <c r="O3281" s="2">
        <v>0</v>
      </c>
      <c r="P3281">
        <v>0</v>
      </c>
      <c r="Q3281">
        <v>8742.69</v>
      </c>
      <c r="R3281" t="s">
        <v>31</v>
      </c>
      <c r="S3281" t="s">
        <v>60</v>
      </c>
      <c r="T3281" s="2">
        <v>0.15</v>
      </c>
      <c r="U3281">
        <v>1311.4</v>
      </c>
    </row>
    <row r="3282" spans="1:21" x14ac:dyDescent="0.3">
      <c r="A3282" t="s">
        <v>14162</v>
      </c>
      <c r="B3282" s="1">
        <v>45145</v>
      </c>
      <c r="C3282" t="s">
        <v>14163</v>
      </c>
      <c r="D3282" t="s">
        <v>14164</v>
      </c>
      <c r="E3282" t="s">
        <v>43</v>
      </c>
      <c r="F3282" t="s">
        <v>156</v>
      </c>
      <c r="G3282" t="s">
        <v>26</v>
      </c>
      <c r="H3282" t="s">
        <v>72</v>
      </c>
      <c r="I3282" t="s">
        <v>185</v>
      </c>
      <c r="J3282" t="s">
        <v>14165</v>
      </c>
      <c r="K3282" t="s">
        <v>14166</v>
      </c>
      <c r="L3282">
        <v>6</v>
      </c>
      <c r="M3282">
        <v>2420.4899999999998</v>
      </c>
      <c r="N3282">
        <v>14522.94</v>
      </c>
      <c r="O3282" s="2">
        <v>0.05</v>
      </c>
      <c r="P3282">
        <v>726.15</v>
      </c>
      <c r="Q3282">
        <v>13796.79</v>
      </c>
      <c r="R3282" t="s">
        <v>176</v>
      </c>
      <c r="S3282" t="s">
        <v>32</v>
      </c>
      <c r="T3282" s="2">
        <v>0.25</v>
      </c>
      <c r="U3282">
        <v>3449.2</v>
      </c>
    </row>
    <row r="3283" spans="1:21" x14ac:dyDescent="0.3">
      <c r="A3283" t="s">
        <v>14167</v>
      </c>
      <c r="B3283" s="1">
        <v>45384</v>
      </c>
      <c r="C3283" t="s">
        <v>11869</v>
      </c>
      <c r="D3283" t="s">
        <v>14168</v>
      </c>
      <c r="E3283" t="s">
        <v>36</v>
      </c>
      <c r="F3283" t="s">
        <v>156</v>
      </c>
      <c r="G3283" t="s">
        <v>81</v>
      </c>
      <c r="H3283" t="s">
        <v>72</v>
      </c>
      <c r="I3283" t="s">
        <v>73</v>
      </c>
      <c r="J3283" t="s">
        <v>14169</v>
      </c>
      <c r="K3283" t="s">
        <v>1583</v>
      </c>
      <c r="L3283">
        <v>1</v>
      </c>
      <c r="M3283">
        <v>1099.45</v>
      </c>
      <c r="N3283">
        <v>1099.45</v>
      </c>
      <c r="O3283" s="2">
        <v>0.05</v>
      </c>
      <c r="P3283">
        <v>54.97</v>
      </c>
      <c r="Q3283">
        <v>1044.48</v>
      </c>
      <c r="R3283" t="s">
        <v>31</v>
      </c>
      <c r="S3283" t="s">
        <v>50</v>
      </c>
      <c r="T3283" s="2">
        <v>0.1</v>
      </c>
      <c r="U3283">
        <v>104.45</v>
      </c>
    </row>
    <row r="3284" spans="1:21" x14ac:dyDescent="0.3">
      <c r="A3284" t="s">
        <v>14170</v>
      </c>
      <c r="B3284" s="1">
        <v>45348</v>
      </c>
      <c r="C3284" t="s">
        <v>14171</v>
      </c>
      <c r="D3284" t="s">
        <v>7580</v>
      </c>
      <c r="E3284" t="s">
        <v>142</v>
      </c>
      <c r="F3284" t="s">
        <v>112</v>
      </c>
      <c r="G3284" t="s">
        <v>81</v>
      </c>
      <c r="H3284" t="s">
        <v>72</v>
      </c>
      <c r="I3284" t="s">
        <v>106</v>
      </c>
      <c r="J3284" t="s">
        <v>14172</v>
      </c>
      <c r="K3284" t="s">
        <v>14173</v>
      </c>
      <c r="L3284">
        <v>9</v>
      </c>
      <c r="M3284">
        <v>6554.56</v>
      </c>
      <c r="N3284">
        <v>58991.040000000001</v>
      </c>
      <c r="O3284" s="2">
        <v>0.3</v>
      </c>
      <c r="P3284">
        <v>17697.310000000001</v>
      </c>
      <c r="Q3284">
        <v>41293.730000000003</v>
      </c>
      <c r="R3284" t="s">
        <v>49</v>
      </c>
      <c r="S3284" t="s">
        <v>32</v>
      </c>
      <c r="T3284" s="2">
        <v>0.1</v>
      </c>
      <c r="U3284">
        <v>4129.37</v>
      </c>
    </row>
    <row r="3285" spans="1:21" x14ac:dyDescent="0.3">
      <c r="A3285" t="s">
        <v>14174</v>
      </c>
      <c r="B3285" s="1">
        <v>44953</v>
      </c>
      <c r="C3285" t="s">
        <v>14175</v>
      </c>
      <c r="D3285" t="s">
        <v>14176</v>
      </c>
      <c r="E3285" t="s">
        <v>142</v>
      </c>
      <c r="F3285" t="s">
        <v>370</v>
      </c>
      <c r="G3285" t="s">
        <v>81</v>
      </c>
      <c r="H3285" t="s">
        <v>55</v>
      </c>
      <c r="I3285" t="s">
        <v>130</v>
      </c>
      <c r="J3285" t="s">
        <v>14177</v>
      </c>
      <c r="K3285" t="s">
        <v>14178</v>
      </c>
      <c r="L3285">
        <v>9</v>
      </c>
      <c r="M3285">
        <v>4684.47</v>
      </c>
      <c r="N3285">
        <v>42160.23</v>
      </c>
      <c r="O3285" s="2">
        <v>0.15</v>
      </c>
      <c r="P3285">
        <v>6324.03</v>
      </c>
      <c r="Q3285">
        <v>35836.199999999997</v>
      </c>
      <c r="R3285" t="s">
        <v>31</v>
      </c>
      <c r="S3285" t="s">
        <v>50</v>
      </c>
      <c r="T3285" s="2">
        <v>0.15</v>
      </c>
      <c r="U3285">
        <v>5375.43</v>
      </c>
    </row>
    <row r="3286" spans="1:21" x14ac:dyDescent="0.3">
      <c r="A3286" t="s">
        <v>14179</v>
      </c>
      <c r="B3286" s="1">
        <v>45355</v>
      </c>
      <c r="C3286" t="s">
        <v>14180</v>
      </c>
      <c r="D3286" t="s">
        <v>14181</v>
      </c>
      <c r="E3286" t="s">
        <v>142</v>
      </c>
      <c r="F3286" t="s">
        <v>143</v>
      </c>
      <c r="G3286" t="s">
        <v>81</v>
      </c>
      <c r="H3286" t="s">
        <v>27</v>
      </c>
      <c r="I3286" t="s">
        <v>28</v>
      </c>
      <c r="J3286" t="s">
        <v>14182</v>
      </c>
      <c r="K3286" t="s">
        <v>3408</v>
      </c>
      <c r="L3286">
        <v>1</v>
      </c>
      <c r="M3286">
        <v>4744.96</v>
      </c>
      <c r="N3286">
        <v>4744.96</v>
      </c>
      <c r="O3286" s="2">
        <v>0</v>
      </c>
      <c r="P3286">
        <v>0</v>
      </c>
      <c r="Q3286">
        <v>4744.96</v>
      </c>
      <c r="R3286" t="s">
        <v>59</v>
      </c>
      <c r="S3286" t="s">
        <v>60</v>
      </c>
      <c r="T3286" s="2">
        <v>0.15</v>
      </c>
      <c r="U3286">
        <v>711.74</v>
      </c>
    </row>
    <row r="3287" spans="1:21" x14ac:dyDescent="0.3">
      <c r="A3287" t="s">
        <v>14183</v>
      </c>
      <c r="B3287" s="1">
        <v>45091</v>
      </c>
      <c r="C3287" t="s">
        <v>4374</v>
      </c>
      <c r="D3287" t="s">
        <v>14184</v>
      </c>
      <c r="E3287" t="s">
        <v>24</v>
      </c>
      <c r="F3287" t="s">
        <v>44</v>
      </c>
      <c r="G3287" t="s">
        <v>26</v>
      </c>
      <c r="H3287" t="s">
        <v>45</v>
      </c>
      <c r="I3287" t="s">
        <v>46</v>
      </c>
      <c r="J3287" t="s">
        <v>14185</v>
      </c>
      <c r="K3287" t="s">
        <v>14186</v>
      </c>
      <c r="L3287">
        <v>9</v>
      </c>
      <c r="M3287">
        <v>4708.45</v>
      </c>
      <c r="N3287">
        <v>42376.05</v>
      </c>
      <c r="O3287" s="2">
        <v>0</v>
      </c>
      <c r="P3287">
        <v>0</v>
      </c>
      <c r="Q3287">
        <v>42376.05</v>
      </c>
      <c r="R3287" t="s">
        <v>76</v>
      </c>
      <c r="S3287" t="s">
        <v>77</v>
      </c>
      <c r="T3287" s="2">
        <v>0.25</v>
      </c>
      <c r="U3287">
        <v>10594.01</v>
      </c>
    </row>
    <row r="3288" spans="1:21" x14ac:dyDescent="0.3">
      <c r="A3288" t="s">
        <v>14187</v>
      </c>
      <c r="B3288" s="1">
        <v>45268</v>
      </c>
      <c r="C3288" t="s">
        <v>7566</v>
      </c>
      <c r="D3288" t="s">
        <v>14188</v>
      </c>
      <c r="E3288" t="s">
        <v>36</v>
      </c>
      <c r="F3288" t="s">
        <v>370</v>
      </c>
      <c r="G3288" t="s">
        <v>81</v>
      </c>
      <c r="H3288" t="s">
        <v>72</v>
      </c>
      <c r="I3288" t="s">
        <v>185</v>
      </c>
      <c r="J3288" t="s">
        <v>14189</v>
      </c>
      <c r="K3288" t="s">
        <v>14190</v>
      </c>
      <c r="L3288">
        <v>2</v>
      </c>
      <c r="M3288">
        <v>1134.9000000000001</v>
      </c>
      <c r="N3288">
        <v>2269.8000000000002</v>
      </c>
      <c r="O3288" s="2">
        <v>0.25</v>
      </c>
      <c r="P3288">
        <v>567.45000000000005</v>
      </c>
      <c r="Q3288">
        <v>1702.35</v>
      </c>
      <c r="R3288" t="s">
        <v>59</v>
      </c>
      <c r="S3288" t="s">
        <v>50</v>
      </c>
      <c r="T3288" s="2">
        <v>0.25</v>
      </c>
      <c r="U3288">
        <v>425.59</v>
      </c>
    </row>
    <row r="3289" spans="1:21" x14ac:dyDescent="0.3">
      <c r="A3289" t="s">
        <v>14191</v>
      </c>
      <c r="B3289" s="1">
        <v>45427</v>
      </c>
      <c r="C3289" t="s">
        <v>2452</v>
      </c>
      <c r="D3289" t="s">
        <v>14192</v>
      </c>
      <c r="E3289" t="s">
        <v>54</v>
      </c>
      <c r="F3289" t="s">
        <v>44</v>
      </c>
      <c r="G3289" t="s">
        <v>81</v>
      </c>
      <c r="H3289" t="s">
        <v>55</v>
      </c>
      <c r="I3289" t="s">
        <v>100</v>
      </c>
      <c r="J3289" t="s">
        <v>14193</v>
      </c>
      <c r="K3289" t="s">
        <v>14194</v>
      </c>
      <c r="L3289">
        <v>6</v>
      </c>
      <c r="M3289">
        <v>4579.83</v>
      </c>
      <c r="N3289">
        <v>27478.98</v>
      </c>
      <c r="O3289" s="2">
        <v>0.1</v>
      </c>
      <c r="P3289">
        <v>2747.9</v>
      </c>
      <c r="Q3289">
        <v>24731.08</v>
      </c>
      <c r="R3289" t="s">
        <v>31</v>
      </c>
      <c r="S3289" t="s">
        <v>32</v>
      </c>
      <c r="T3289" s="2">
        <v>0.15</v>
      </c>
      <c r="U3289">
        <v>3709.66</v>
      </c>
    </row>
    <row r="3290" spans="1:21" x14ac:dyDescent="0.3">
      <c r="A3290" t="s">
        <v>14195</v>
      </c>
      <c r="B3290" s="1">
        <v>45703</v>
      </c>
      <c r="C3290" t="s">
        <v>4305</v>
      </c>
      <c r="D3290" t="s">
        <v>14196</v>
      </c>
      <c r="E3290" t="s">
        <v>142</v>
      </c>
      <c r="F3290" t="s">
        <v>25</v>
      </c>
      <c r="G3290" t="s">
        <v>81</v>
      </c>
      <c r="H3290" t="s">
        <v>55</v>
      </c>
      <c r="I3290" t="s">
        <v>100</v>
      </c>
      <c r="J3290" t="s">
        <v>14197</v>
      </c>
      <c r="K3290" t="s">
        <v>10908</v>
      </c>
      <c r="L3290">
        <v>9</v>
      </c>
      <c r="M3290">
        <v>4239.58</v>
      </c>
      <c r="N3290">
        <v>38156.22</v>
      </c>
      <c r="O3290" s="2">
        <v>0.15</v>
      </c>
      <c r="P3290">
        <v>5723.43</v>
      </c>
      <c r="Q3290">
        <v>32432.79</v>
      </c>
      <c r="R3290" t="s">
        <v>76</v>
      </c>
      <c r="S3290" t="s">
        <v>32</v>
      </c>
      <c r="T3290" s="2">
        <v>0.1</v>
      </c>
      <c r="U3290">
        <v>3243.28</v>
      </c>
    </row>
    <row r="3291" spans="1:21" x14ac:dyDescent="0.3">
      <c r="A3291" t="s">
        <v>14198</v>
      </c>
      <c r="B3291" s="1">
        <v>45668</v>
      </c>
      <c r="C3291" t="s">
        <v>3908</v>
      </c>
      <c r="D3291" t="s">
        <v>14199</v>
      </c>
      <c r="E3291" t="s">
        <v>36</v>
      </c>
      <c r="F3291" t="s">
        <v>99</v>
      </c>
      <c r="G3291" t="s">
        <v>81</v>
      </c>
      <c r="H3291" t="s">
        <v>72</v>
      </c>
      <c r="I3291" t="s">
        <v>185</v>
      </c>
      <c r="J3291" t="s">
        <v>10487</v>
      </c>
      <c r="K3291" t="s">
        <v>14200</v>
      </c>
      <c r="L3291">
        <v>1</v>
      </c>
      <c r="M3291">
        <v>876.78</v>
      </c>
      <c r="N3291">
        <v>876.78</v>
      </c>
      <c r="O3291" s="2">
        <v>0.3</v>
      </c>
      <c r="P3291">
        <v>263.02999999999997</v>
      </c>
      <c r="Q3291">
        <v>613.75</v>
      </c>
      <c r="R3291" t="s">
        <v>76</v>
      </c>
      <c r="S3291" t="s">
        <v>50</v>
      </c>
      <c r="T3291" s="2">
        <v>0.25</v>
      </c>
      <c r="U3291">
        <v>153.44</v>
      </c>
    </row>
    <row r="3292" spans="1:21" x14ac:dyDescent="0.3">
      <c r="A3292" t="s">
        <v>14201</v>
      </c>
      <c r="B3292" s="1">
        <v>45525</v>
      </c>
      <c r="C3292" t="s">
        <v>318</v>
      </c>
      <c r="D3292" t="s">
        <v>14202</v>
      </c>
      <c r="E3292" t="s">
        <v>142</v>
      </c>
      <c r="F3292" t="s">
        <v>156</v>
      </c>
      <c r="G3292" t="s">
        <v>26</v>
      </c>
      <c r="H3292" t="s">
        <v>27</v>
      </c>
      <c r="I3292" t="s">
        <v>93</v>
      </c>
      <c r="J3292" t="s">
        <v>14203</v>
      </c>
      <c r="K3292" t="s">
        <v>14204</v>
      </c>
      <c r="L3292">
        <v>3</v>
      </c>
      <c r="M3292">
        <v>7557.01</v>
      </c>
      <c r="N3292">
        <v>22671.03</v>
      </c>
      <c r="O3292" s="2">
        <v>0.2</v>
      </c>
      <c r="P3292">
        <v>4534.21</v>
      </c>
      <c r="Q3292">
        <v>18136.82</v>
      </c>
      <c r="R3292" t="s">
        <v>76</v>
      </c>
      <c r="S3292" t="s">
        <v>32</v>
      </c>
      <c r="T3292" s="2">
        <v>0.25</v>
      </c>
      <c r="U3292">
        <v>4534.2</v>
      </c>
    </row>
    <row r="3293" spans="1:21" x14ac:dyDescent="0.3">
      <c r="A3293" t="s">
        <v>14205</v>
      </c>
      <c r="B3293" s="1">
        <v>44927</v>
      </c>
      <c r="C3293" t="s">
        <v>13035</v>
      </c>
      <c r="D3293" t="s">
        <v>14206</v>
      </c>
      <c r="E3293" t="s">
        <v>54</v>
      </c>
      <c r="F3293" t="s">
        <v>156</v>
      </c>
      <c r="G3293" t="s">
        <v>26</v>
      </c>
      <c r="H3293" t="s">
        <v>55</v>
      </c>
      <c r="I3293" t="s">
        <v>100</v>
      </c>
      <c r="J3293" t="s">
        <v>3235</v>
      </c>
      <c r="K3293" t="s">
        <v>13120</v>
      </c>
      <c r="L3293">
        <v>4</v>
      </c>
      <c r="M3293">
        <v>3515.67</v>
      </c>
      <c r="N3293">
        <v>14062.68</v>
      </c>
      <c r="O3293" s="2">
        <v>0.1</v>
      </c>
      <c r="P3293">
        <v>1406.27</v>
      </c>
      <c r="Q3293">
        <v>12656.41</v>
      </c>
      <c r="R3293" t="s">
        <v>76</v>
      </c>
      <c r="S3293" t="s">
        <v>32</v>
      </c>
      <c r="T3293" s="2">
        <v>0.2</v>
      </c>
      <c r="U3293">
        <v>2531.2800000000002</v>
      </c>
    </row>
    <row r="3294" spans="1:21" x14ac:dyDescent="0.3">
      <c r="A3294" t="s">
        <v>14207</v>
      </c>
      <c r="B3294" s="1">
        <v>45444</v>
      </c>
      <c r="C3294" t="s">
        <v>8055</v>
      </c>
      <c r="D3294" t="s">
        <v>14208</v>
      </c>
      <c r="E3294" t="s">
        <v>43</v>
      </c>
      <c r="F3294" t="s">
        <v>37</v>
      </c>
      <c r="G3294" t="s">
        <v>81</v>
      </c>
      <c r="H3294" t="s">
        <v>27</v>
      </c>
      <c r="I3294" t="s">
        <v>93</v>
      </c>
      <c r="J3294" t="s">
        <v>14209</v>
      </c>
      <c r="K3294" t="s">
        <v>14210</v>
      </c>
      <c r="L3294">
        <v>6</v>
      </c>
      <c r="M3294">
        <v>7723.72</v>
      </c>
      <c r="N3294">
        <v>46342.32</v>
      </c>
      <c r="O3294" s="2">
        <v>0.05</v>
      </c>
      <c r="P3294">
        <v>2317.12</v>
      </c>
      <c r="Q3294">
        <v>44025.2</v>
      </c>
      <c r="R3294" t="s">
        <v>59</v>
      </c>
      <c r="S3294" t="s">
        <v>77</v>
      </c>
      <c r="T3294" s="2">
        <v>0.1</v>
      </c>
      <c r="U3294">
        <v>4402.5200000000004</v>
      </c>
    </row>
    <row r="3295" spans="1:21" x14ac:dyDescent="0.3">
      <c r="A3295" t="s">
        <v>14211</v>
      </c>
      <c r="B3295" s="1">
        <v>45769</v>
      </c>
      <c r="C3295" t="s">
        <v>883</v>
      </c>
      <c r="D3295" t="s">
        <v>14212</v>
      </c>
      <c r="E3295" t="s">
        <v>36</v>
      </c>
      <c r="F3295" t="s">
        <v>119</v>
      </c>
      <c r="G3295" t="s">
        <v>81</v>
      </c>
      <c r="H3295" t="s">
        <v>45</v>
      </c>
      <c r="I3295" t="s">
        <v>113</v>
      </c>
      <c r="J3295" t="s">
        <v>14213</v>
      </c>
      <c r="K3295" t="s">
        <v>14214</v>
      </c>
      <c r="L3295">
        <v>6</v>
      </c>
      <c r="M3295">
        <v>6118.94</v>
      </c>
      <c r="N3295">
        <v>36713.64</v>
      </c>
      <c r="O3295" s="2">
        <v>0.15</v>
      </c>
      <c r="P3295">
        <v>5507.05</v>
      </c>
      <c r="Q3295">
        <v>31206.59</v>
      </c>
      <c r="R3295" t="s">
        <v>49</v>
      </c>
      <c r="S3295" t="s">
        <v>60</v>
      </c>
      <c r="T3295" s="2">
        <v>0.15</v>
      </c>
      <c r="U3295">
        <v>4680.99</v>
      </c>
    </row>
    <row r="3296" spans="1:21" x14ac:dyDescent="0.3">
      <c r="A3296" t="s">
        <v>14215</v>
      </c>
      <c r="B3296" s="1">
        <v>45652</v>
      </c>
      <c r="C3296" t="s">
        <v>14216</v>
      </c>
      <c r="D3296" t="s">
        <v>14217</v>
      </c>
      <c r="E3296" t="s">
        <v>142</v>
      </c>
      <c r="F3296" t="s">
        <v>87</v>
      </c>
      <c r="G3296" t="s">
        <v>81</v>
      </c>
      <c r="H3296" t="s">
        <v>45</v>
      </c>
      <c r="I3296" t="s">
        <v>113</v>
      </c>
      <c r="J3296" t="s">
        <v>14218</v>
      </c>
      <c r="K3296" t="s">
        <v>14219</v>
      </c>
      <c r="L3296">
        <v>10</v>
      </c>
      <c r="M3296">
        <v>7189.48</v>
      </c>
      <c r="N3296">
        <v>71894.8</v>
      </c>
      <c r="O3296" s="2">
        <v>0.05</v>
      </c>
      <c r="P3296">
        <v>3594.74</v>
      </c>
      <c r="Q3296">
        <v>68300.06</v>
      </c>
      <c r="R3296" t="s">
        <v>176</v>
      </c>
      <c r="S3296" t="s">
        <v>77</v>
      </c>
      <c r="T3296" s="2">
        <v>0.1</v>
      </c>
      <c r="U3296">
        <v>6830.01</v>
      </c>
    </row>
    <row r="3297" spans="1:21" x14ac:dyDescent="0.3">
      <c r="A3297" t="s">
        <v>14220</v>
      </c>
      <c r="B3297" s="1">
        <v>45296</v>
      </c>
      <c r="C3297" t="s">
        <v>14221</v>
      </c>
      <c r="D3297" t="s">
        <v>14222</v>
      </c>
      <c r="E3297" t="s">
        <v>43</v>
      </c>
      <c r="F3297" t="s">
        <v>156</v>
      </c>
      <c r="G3297" t="s">
        <v>26</v>
      </c>
      <c r="H3297" t="s">
        <v>27</v>
      </c>
      <c r="I3297" t="s">
        <v>157</v>
      </c>
      <c r="J3297" t="s">
        <v>14223</v>
      </c>
      <c r="K3297" t="s">
        <v>5082</v>
      </c>
      <c r="L3297">
        <v>3</v>
      </c>
      <c r="M3297">
        <v>4975.3999999999996</v>
      </c>
      <c r="N3297">
        <v>14926.2</v>
      </c>
      <c r="O3297" s="2">
        <v>0.15</v>
      </c>
      <c r="P3297">
        <v>2238.9299999999998</v>
      </c>
      <c r="Q3297">
        <v>12687.27</v>
      </c>
      <c r="R3297" t="s">
        <v>49</v>
      </c>
      <c r="S3297" t="s">
        <v>50</v>
      </c>
      <c r="T3297" s="2">
        <v>0.3</v>
      </c>
      <c r="U3297">
        <v>3806.18</v>
      </c>
    </row>
    <row r="3298" spans="1:21" x14ac:dyDescent="0.3">
      <c r="A3298" t="s">
        <v>14224</v>
      </c>
      <c r="B3298" s="1">
        <v>45132</v>
      </c>
      <c r="C3298" t="s">
        <v>2107</v>
      </c>
      <c r="D3298" t="s">
        <v>6177</v>
      </c>
      <c r="E3298" t="s">
        <v>142</v>
      </c>
      <c r="F3298" t="s">
        <v>99</v>
      </c>
      <c r="G3298" t="s">
        <v>81</v>
      </c>
      <c r="H3298" t="s">
        <v>55</v>
      </c>
      <c r="I3298" t="s">
        <v>130</v>
      </c>
      <c r="J3298" t="s">
        <v>14225</v>
      </c>
      <c r="K3298" t="s">
        <v>14226</v>
      </c>
      <c r="L3298">
        <v>10</v>
      </c>
      <c r="M3298">
        <v>5236.32</v>
      </c>
      <c r="N3298">
        <v>52363.199999999997</v>
      </c>
      <c r="O3298" s="2">
        <v>0.2</v>
      </c>
      <c r="P3298">
        <v>10472.64</v>
      </c>
      <c r="Q3298">
        <v>41890.559999999998</v>
      </c>
      <c r="R3298" t="s">
        <v>176</v>
      </c>
      <c r="S3298" t="s">
        <v>60</v>
      </c>
      <c r="T3298" s="2">
        <v>0.1</v>
      </c>
      <c r="U3298">
        <v>4189.0600000000004</v>
      </c>
    </row>
    <row r="3299" spans="1:21" x14ac:dyDescent="0.3">
      <c r="A3299" t="s">
        <v>14227</v>
      </c>
      <c r="B3299" s="1">
        <v>45405</v>
      </c>
      <c r="C3299" t="s">
        <v>14228</v>
      </c>
      <c r="D3299" t="s">
        <v>14229</v>
      </c>
      <c r="E3299" t="s">
        <v>142</v>
      </c>
      <c r="F3299" t="s">
        <v>87</v>
      </c>
      <c r="G3299" t="s">
        <v>81</v>
      </c>
      <c r="H3299" t="s">
        <v>27</v>
      </c>
      <c r="I3299" t="s">
        <v>157</v>
      </c>
      <c r="J3299" t="s">
        <v>13270</v>
      </c>
      <c r="K3299" t="s">
        <v>14230</v>
      </c>
      <c r="L3299">
        <v>10</v>
      </c>
      <c r="M3299">
        <v>1674.41</v>
      </c>
      <c r="N3299">
        <v>16744.099999999999</v>
      </c>
      <c r="O3299" s="2">
        <v>0.25</v>
      </c>
      <c r="P3299">
        <v>4186.0200000000004</v>
      </c>
      <c r="Q3299">
        <v>12558.08</v>
      </c>
      <c r="R3299" t="s">
        <v>31</v>
      </c>
      <c r="S3299" t="s">
        <v>32</v>
      </c>
      <c r="T3299" s="2">
        <v>0.3</v>
      </c>
      <c r="U3299">
        <v>3767.42</v>
      </c>
    </row>
    <row r="3300" spans="1:21" x14ac:dyDescent="0.3">
      <c r="A3300" t="s">
        <v>14231</v>
      </c>
      <c r="B3300" s="1">
        <v>45208</v>
      </c>
      <c r="C3300" t="s">
        <v>3494</v>
      </c>
      <c r="D3300" t="s">
        <v>14232</v>
      </c>
      <c r="E3300" t="s">
        <v>142</v>
      </c>
      <c r="F3300" t="s">
        <v>25</v>
      </c>
      <c r="G3300" t="s">
        <v>26</v>
      </c>
      <c r="H3300" t="s">
        <v>45</v>
      </c>
      <c r="I3300" t="s">
        <v>144</v>
      </c>
      <c r="J3300" t="s">
        <v>14233</v>
      </c>
      <c r="K3300" t="s">
        <v>14234</v>
      </c>
      <c r="L3300">
        <v>3</v>
      </c>
      <c r="M3300">
        <v>4376.25</v>
      </c>
      <c r="N3300">
        <v>13128.75</v>
      </c>
      <c r="O3300" s="2">
        <v>0</v>
      </c>
      <c r="P3300">
        <v>0</v>
      </c>
      <c r="Q3300">
        <v>13128.75</v>
      </c>
      <c r="R3300" t="s">
        <v>31</v>
      </c>
      <c r="S3300" t="s">
        <v>50</v>
      </c>
      <c r="T3300" s="2">
        <v>0.15</v>
      </c>
      <c r="U3300">
        <v>1969.31</v>
      </c>
    </row>
    <row r="3301" spans="1:21" x14ac:dyDescent="0.3">
      <c r="A3301" t="s">
        <v>14235</v>
      </c>
      <c r="B3301" s="1">
        <v>45172</v>
      </c>
      <c r="C3301" t="s">
        <v>6753</v>
      </c>
      <c r="D3301" t="s">
        <v>14236</v>
      </c>
      <c r="E3301" t="s">
        <v>43</v>
      </c>
      <c r="F3301" t="s">
        <v>119</v>
      </c>
      <c r="G3301" t="s">
        <v>26</v>
      </c>
      <c r="H3301" t="s">
        <v>27</v>
      </c>
      <c r="I3301" t="s">
        <v>93</v>
      </c>
      <c r="J3301" t="s">
        <v>14237</v>
      </c>
      <c r="K3301" t="s">
        <v>14238</v>
      </c>
      <c r="L3301">
        <v>9</v>
      </c>
      <c r="M3301">
        <v>785.05</v>
      </c>
      <c r="N3301">
        <v>7065.45</v>
      </c>
      <c r="O3301" s="2">
        <v>0</v>
      </c>
      <c r="P3301">
        <v>0</v>
      </c>
      <c r="Q3301">
        <v>7065.45</v>
      </c>
      <c r="R3301" t="s">
        <v>49</v>
      </c>
      <c r="S3301" t="s">
        <v>50</v>
      </c>
      <c r="T3301" s="2">
        <v>0.3</v>
      </c>
      <c r="U3301">
        <v>2119.63</v>
      </c>
    </row>
    <row r="3302" spans="1:21" x14ac:dyDescent="0.3">
      <c r="A3302" t="s">
        <v>14239</v>
      </c>
      <c r="B3302" s="1">
        <v>44957</v>
      </c>
      <c r="C3302" t="s">
        <v>14240</v>
      </c>
      <c r="D3302" t="s">
        <v>14241</v>
      </c>
      <c r="E3302" t="s">
        <v>36</v>
      </c>
      <c r="F3302" t="s">
        <v>112</v>
      </c>
      <c r="G3302" t="s">
        <v>81</v>
      </c>
      <c r="H3302" t="s">
        <v>55</v>
      </c>
      <c r="I3302" t="s">
        <v>56</v>
      </c>
      <c r="J3302" t="s">
        <v>14242</v>
      </c>
      <c r="K3302" t="s">
        <v>14243</v>
      </c>
      <c r="L3302">
        <v>3</v>
      </c>
      <c r="M3302">
        <v>2565.71</v>
      </c>
      <c r="N3302">
        <v>7697.13</v>
      </c>
      <c r="O3302" s="2">
        <v>0</v>
      </c>
      <c r="P3302">
        <v>0</v>
      </c>
      <c r="Q3302">
        <v>7697.13</v>
      </c>
      <c r="R3302" t="s">
        <v>59</v>
      </c>
      <c r="S3302" t="s">
        <v>32</v>
      </c>
      <c r="T3302" s="2">
        <v>0.15</v>
      </c>
      <c r="U3302">
        <v>1154.57</v>
      </c>
    </row>
    <row r="3303" spans="1:21" x14ac:dyDescent="0.3">
      <c r="A3303" t="s">
        <v>14244</v>
      </c>
      <c r="B3303" s="1">
        <v>45847</v>
      </c>
      <c r="C3303" t="s">
        <v>14245</v>
      </c>
      <c r="D3303" t="s">
        <v>14246</v>
      </c>
      <c r="E3303" t="s">
        <v>142</v>
      </c>
      <c r="F3303" t="s">
        <v>119</v>
      </c>
      <c r="G3303" t="s">
        <v>81</v>
      </c>
      <c r="H3303" t="s">
        <v>55</v>
      </c>
      <c r="I3303" t="s">
        <v>56</v>
      </c>
      <c r="J3303" t="s">
        <v>13451</v>
      </c>
      <c r="K3303" t="s">
        <v>12260</v>
      </c>
      <c r="L3303">
        <v>10</v>
      </c>
      <c r="M3303">
        <v>2269.14</v>
      </c>
      <c r="N3303">
        <v>22691.4</v>
      </c>
      <c r="O3303" s="2">
        <v>0.3</v>
      </c>
      <c r="P3303">
        <v>6807.42</v>
      </c>
      <c r="Q3303">
        <v>15883.98</v>
      </c>
      <c r="R3303" t="s">
        <v>31</v>
      </c>
      <c r="S3303" t="s">
        <v>32</v>
      </c>
      <c r="T3303" s="2">
        <v>0.25</v>
      </c>
      <c r="U3303">
        <v>3970.99</v>
      </c>
    </row>
    <row r="3304" spans="1:21" x14ac:dyDescent="0.3">
      <c r="A3304" t="s">
        <v>14247</v>
      </c>
      <c r="B3304" s="1">
        <v>45080</v>
      </c>
      <c r="C3304" t="s">
        <v>14248</v>
      </c>
      <c r="D3304" t="s">
        <v>1161</v>
      </c>
      <c r="E3304" t="s">
        <v>142</v>
      </c>
      <c r="F3304" t="s">
        <v>37</v>
      </c>
      <c r="G3304" t="s">
        <v>81</v>
      </c>
      <c r="H3304" t="s">
        <v>55</v>
      </c>
      <c r="I3304" t="s">
        <v>130</v>
      </c>
      <c r="J3304" t="s">
        <v>14249</v>
      </c>
      <c r="K3304" t="s">
        <v>14250</v>
      </c>
      <c r="L3304">
        <v>7</v>
      </c>
      <c r="M3304">
        <v>3790.21</v>
      </c>
      <c r="N3304">
        <v>26531.47</v>
      </c>
      <c r="O3304" s="2">
        <v>0.05</v>
      </c>
      <c r="P3304">
        <v>1326.57</v>
      </c>
      <c r="Q3304">
        <v>25204.9</v>
      </c>
      <c r="R3304" t="s">
        <v>49</v>
      </c>
      <c r="S3304" t="s">
        <v>77</v>
      </c>
      <c r="T3304" s="2">
        <v>0.3</v>
      </c>
      <c r="U3304">
        <v>7561.47</v>
      </c>
    </row>
    <row r="3305" spans="1:21" x14ac:dyDescent="0.3">
      <c r="A3305" t="s">
        <v>14251</v>
      </c>
      <c r="B3305" s="1">
        <v>45729</v>
      </c>
      <c r="C3305" t="s">
        <v>14252</v>
      </c>
      <c r="D3305" t="s">
        <v>14253</v>
      </c>
      <c r="E3305" t="s">
        <v>43</v>
      </c>
      <c r="F3305" t="s">
        <v>25</v>
      </c>
      <c r="G3305" t="s">
        <v>81</v>
      </c>
      <c r="H3305" t="s">
        <v>72</v>
      </c>
      <c r="I3305" t="s">
        <v>73</v>
      </c>
      <c r="J3305" t="s">
        <v>14254</v>
      </c>
      <c r="K3305" t="s">
        <v>2524</v>
      </c>
      <c r="L3305">
        <v>10</v>
      </c>
      <c r="M3305">
        <v>3185.03</v>
      </c>
      <c r="N3305">
        <v>31850.3</v>
      </c>
      <c r="O3305" s="2">
        <v>0</v>
      </c>
      <c r="P3305">
        <v>0</v>
      </c>
      <c r="Q3305">
        <v>31850.3</v>
      </c>
      <c r="R3305" t="s">
        <v>76</v>
      </c>
      <c r="S3305" t="s">
        <v>32</v>
      </c>
      <c r="T3305" s="2">
        <v>0.3</v>
      </c>
      <c r="U3305">
        <v>9555.09</v>
      </c>
    </row>
    <row r="3306" spans="1:21" x14ac:dyDescent="0.3">
      <c r="A3306" t="s">
        <v>14255</v>
      </c>
      <c r="B3306" s="1">
        <v>45333</v>
      </c>
      <c r="C3306" t="s">
        <v>14256</v>
      </c>
      <c r="D3306" t="s">
        <v>14257</v>
      </c>
      <c r="E3306" t="s">
        <v>54</v>
      </c>
      <c r="F3306" t="s">
        <v>87</v>
      </c>
      <c r="G3306" t="s">
        <v>26</v>
      </c>
      <c r="H3306" t="s">
        <v>27</v>
      </c>
      <c r="I3306" t="s">
        <v>28</v>
      </c>
      <c r="J3306" t="s">
        <v>14258</v>
      </c>
      <c r="K3306" t="s">
        <v>14259</v>
      </c>
      <c r="L3306">
        <v>3</v>
      </c>
      <c r="M3306">
        <v>2398.6</v>
      </c>
      <c r="N3306">
        <v>7195.8</v>
      </c>
      <c r="O3306" s="2">
        <v>0.3</v>
      </c>
      <c r="P3306">
        <v>2158.7399999999998</v>
      </c>
      <c r="Q3306">
        <v>5037.0600000000004</v>
      </c>
      <c r="R3306" t="s">
        <v>49</v>
      </c>
      <c r="S3306" t="s">
        <v>32</v>
      </c>
      <c r="T3306" s="2">
        <v>0.25</v>
      </c>
      <c r="U3306">
        <v>1259.27</v>
      </c>
    </row>
    <row r="3307" spans="1:21" x14ac:dyDescent="0.3">
      <c r="A3307" t="s">
        <v>14260</v>
      </c>
      <c r="B3307" s="1">
        <v>45040</v>
      </c>
      <c r="C3307" t="s">
        <v>8603</v>
      </c>
      <c r="D3307" t="s">
        <v>14261</v>
      </c>
      <c r="E3307" t="s">
        <v>24</v>
      </c>
      <c r="F3307" t="s">
        <v>119</v>
      </c>
      <c r="G3307" t="s">
        <v>26</v>
      </c>
      <c r="H3307" t="s">
        <v>27</v>
      </c>
      <c r="I3307" t="s">
        <v>157</v>
      </c>
      <c r="J3307" t="s">
        <v>4138</v>
      </c>
      <c r="K3307" t="s">
        <v>14262</v>
      </c>
      <c r="L3307">
        <v>8</v>
      </c>
      <c r="M3307">
        <v>4466.45</v>
      </c>
      <c r="N3307">
        <v>35731.599999999999</v>
      </c>
      <c r="O3307" s="2">
        <v>0.15</v>
      </c>
      <c r="P3307">
        <v>5359.74</v>
      </c>
      <c r="Q3307">
        <v>30371.86</v>
      </c>
      <c r="R3307" t="s">
        <v>49</v>
      </c>
      <c r="S3307" t="s">
        <v>60</v>
      </c>
      <c r="T3307" s="2">
        <v>0.25</v>
      </c>
      <c r="U3307">
        <v>7592.97</v>
      </c>
    </row>
    <row r="3308" spans="1:21" x14ac:dyDescent="0.3">
      <c r="A3308" t="s">
        <v>14263</v>
      </c>
      <c r="B3308" s="1">
        <v>45456</v>
      </c>
      <c r="C3308" t="s">
        <v>1130</v>
      </c>
      <c r="D3308" t="s">
        <v>14264</v>
      </c>
      <c r="E3308" t="s">
        <v>43</v>
      </c>
      <c r="F3308" t="s">
        <v>99</v>
      </c>
      <c r="G3308" t="s">
        <v>81</v>
      </c>
      <c r="H3308" t="s">
        <v>72</v>
      </c>
      <c r="I3308" t="s">
        <v>106</v>
      </c>
      <c r="J3308" t="s">
        <v>14265</v>
      </c>
      <c r="K3308" t="s">
        <v>2326</v>
      </c>
      <c r="L3308">
        <v>2</v>
      </c>
      <c r="M3308">
        <v>3516.92</v>
      </c>
      <c r="N3308">
        <v>7033.84</v>
      </c>
      <c r="O3308" s="2">
        <v>0.15</v>
      </c>
      <c r="P3308">
        <v>1055.08</v>
      </c>
      <c r="Q3308">
        <v>5978.76</v>
      </c>
      <c r="R3308" t="s">
        <v>31</v>
      </c>
      <c r="S3308" t="s">
        <v>32</v>
      </c>
      <c r="T3308" s="2">
        <v>0.3</v>
      </c>
      <c r="U3308">
        <v>1793.63</v>
      </c>
    </row>
    <row r="3309" spans="1:21" x14ac:dyDescent="0.3">
      <c r="A3309" t="s">
        <v>14266</v>
      </c>
      <c r="B3309" s="1">
        <v>45203</v>
      </c>
      <c r="C3309" t="s">
        <v>14267</v>
      </c>
      <c r="D3309" t="s">
        <v>14268</v>
      </c>
      <c r="E3309" t="s">
        <v>142</v>
      </c>
      <c r="F3309" t="s">
        <v>87</v>
      </c>
      <c r="G3309" t="s">
        <v>26</v>
      </c>
      <c r="H3309" t="s">
        <v>27</v>
      </c>
      <c r="I3309" t="s">
        <v>157</v>
      </c>
      <c r="J3309" t="s">
        <v>14269</v>
      </c>
      <c r="K3309" t="s">
        <v>4877</v>
      </c>
      <c r="L3309">
        <v>7</v>
      </c>
      <c r="M3309">
        <v>5320.66</v>
      </c>
      <c r="N3309">
        <v>37244.620000000003</v>
      </c>
      <c r="O3309" s="2">
        <v>0.05</v>
      </c>
      <c r="P3309">
        <v>1862.23</v>
      </c>
      <c r="Q3309">
        <v>35382.39</v>
      </c>
      <c r="R3309" t="s">
        <v>76</v>
      </c>
      <c r="S3309" t="s">
        <v>32</v>
      </c>
      <c r="T3309" s="2">
        <v>0.3</v>
      </c>
      <c r="U3309">
        <v>10614.72</v>
      </c>
    </row>
    <row r="3310" spans="1:21" x14ac:dyDescent="0.3">
      <c r="A3310" t="s">
        <v>14270</v>
      </c>
      <c r="B3310" s="1">
        <v>45265</v>
      </c>
      <c r="C3310" t="s">
        <v>14271</v>
      </c>
      <c r="D3310" t="s">
        <v>14272</v>
      </c>
      <c r="E3310" t="s">
        <v>43</v>
      </c>
      <c r="F3310" t="s">
        <v>25</v>
      </c>
      <c r="G3310" t="s">
        <v>26</v>
      </c>
      <c r="H3310" t="s">
        <v>55</v>
      </c>
      <c r="I3310" t="s">
        <v>130</v>
      </c>
      <c r="J3310" t="s">
        <v>14273</v>
      </c>
      <c r="K3310" t="s">
        <v>14274</v>
      </c>
      <c r="L3310">
        <v>10</v>
      </c>
      <c r="M3310">
        <v>1853.67</v>
      </c>
      <c r="N3310">
        <v>18536.7</v>
      </c>
      <c r="O3310" s="2">
        <v>0.25</v>
      </c>
      <c r="P3310">
        <v>4634.18</v>
      </c>
      <c r="Q3310">
        <v>13902.52</v>
      </c>
      <c r="R3310" t="s">
        <v>49</v>
      </c>
      <c r="S3310" t="s">
        <v>60</v>
      </c>
      <c r="T3310" s="2">
        <v>0.2</v>
      </c>
      <c r="U3310">
        <v>2780.5</v>
      </c>
    </row>
    <row r="3311" spans="1:21" x14ac:dyDescent="0.3">
      <c r="A3311" t="s">
        <v>14275</v>
      </c>
      <c r="B3311" s="1">
        <v>45509</v>
      </c>
      <c r="C3311" t="s">
        <v>1782</v>
      </c>
      <c r="D3311" t="s">
        <v>14276</v>
      </c>
      <c r="E3311" t="s">
        <v>43</v>
      </c>
      <c r="F3311" t="s">
        <v>71</v>
      </c>
      <c r="G3311" t="s">
        <v>26</v>
      </c>
      <c r="H3311" t="s">
        <v>55</v>
      </c>
      <c r="I3311" t="s">
        <v>56</v>
      </c>
      <c r="J3311" t="s">
        <v>14277</v>
      </c>
      <c r="K3311" t="s">
        <v>14278</v>
      </c>
      <c r="L3311">
        <v>8</v>
      </c>
      <c r="M3311">
        <v>3498.25</v>
      </c>
      <c r="N3311">
        <v>27986</v>
      </c>
      <c r="O3311" s="2">
        <v>0.05</v>
      </c>
      <c r="P3311">
        <v>1399.3</v>
      </c>
      <c r="Q3311">
        <v>26586.7</v>
      </c>
      <c r="R3311" t="s">
        <v>49</v>
      </c>
      <c r="S3311" t="s">
        <v>32</v>
      </c>
      <c r="T3311" s="2">
        <v>0.25</v>
      </c>
      <c r="U3311">
        <v>6646.68</v>
      </c>
    </row>
    <row r="3312" spans="1:21" x14ac:dyDescent="0.3">
      <c r="A3312" t="s">
        <v>14279</v>
      </c>
      <c r="B3312" s="1">
        <v>45202</v>
      </c>
      <c r="C3312" t="s">
        <v>14280</v>
      </c>
      <c r="D3312" t="s">
        <v>14281</v>
      </c>
      <c r="E3312" t="s">
        <v>36</v>
      </c>
      <c r="F3312" t="s">
        <v>87</v>
      </c>
      <c r="G3312" t="s">
        <v>81</v>
      </c>
      <c r="H3312" t="s">
        <v>45</v>
      </c>
      <c r="I3312" t="s">
        <v>144</v>
      </c>
      <c r="J3312" t="s">
        <v>6470</v>
      </c>
      <c r="K3312" t="s">
        <v>1342</v>
      </c>
      <c r="L3312">
        <v>5</v>
      </c>
      <c r="M3312">
        <v>6848.8</v>
      </c>
      <c r="N3312">
        <v>34244</v>
      </c>
      <c r="O3312" s="2">
        <v>0.2</v>
      </c>
      <c r="P3312">
        <v>6848.8</v>
      </c>
      <c r="Q3312">
        <v>27395.200000000001</v>
      </c>
      <c r="R3312" t="s">
        <v>59</v>
      </c>
      <c r="S3312" t="s">
        <v>60</v>
      </c>
      <c r="T3312" s="2">
        <v>0.3</v>
      </c>
      <c r="U3312">
        <v>8218.56</v>
      </c>
    </row>
    <row r="3313" spans="1:21" x14ac:dyDescent="0.3">
      <c r="A3313" t="s">
        <v>14282</v>
      </c>
      <c r="B3313" s="1">
        <v>45023</v>
      </c>
      <c r="C3313" t="s">
        <v>2562</v>
      </c>
      <c r="D3313" t="s">
        <v>14283</v>
      </c>
      <c r="E3313" t="s">
        <v>43</v>
      </c>
      <c r="F3313" t="s">
        <v>156</v>
      </c>
      <c r="G3313" t="s">
        <v>81</v>
      </c>
      <c r="H3313" t="s">
        <v>45</v>
      </c>
      <c r="I3313" t="s">
        <v>136</v>
      </c>
      <c r="J3313" t="s">
        <v>14284</v>
      </c>
      <c r="K3313" t="s">
        <v>14285</v>
      </c>
      <c r="L3313">
        <v>4</v>
      </c>
      <c r="M3313">
        <v>5560.38</v>
      </c>
      <c r="N3313">
        <v>22241.52</v>
      </c>
      <c r="O3313" s="2">
        <v>0.05</v>
      </c>
      <c r="P3313">
        <v>1112.08</v>
      </c>
      <c r="Q3313">
        <v>21129.439999999999</v>
      </c>
      <c r="R3313" t="s">
        <v>176</v>
      </c>
      <c r="S3313" t="s">
        <v>60</v>
      </c>
      <c r="T3313" s="2">
        <v>0.1</v>
      </c>
      <c r="U3313">
        <v>2112.94</v>
      </c>
    </row>
    <row r="3314" spans="1:21" x14ac:dyDescent="0.3">
      <c r="A3314" t="s">
        <v>14286</v>
      </c>
      <c r="B3314" s="1">
        <v>45336</v>
      </c>
      <c r="C3314" t="s">
        <v>2785</v>
      </c>
      <c r="D3314" t="s">
        <v>10053</v>
      </c>
      <c r="E3314" t="s">
        <v>142</v>
      </c>
      <c r="F3314" t="s">
        <v>25</v>
      </c>
      <c r="G3314" t="s">
        <v>81</v>
      </c>
      <c r="H3314" t="s">
        <v>72</v>
      </c>
      <c r="I3314" t="s">
        <v>73</v>
      </c>
      <c r="J3314" t="s">
        <v>14287</v>
      </c>
      <c r="K3314" t="s">
        <v>14288</v>
      </c>
      <c r="L3314">
        <v>2</v>
      </c>
      <c r="M3314">
        <v>4258.99</v>
      </c>
      <c r="N3314">
        <v>8517.98</v>
      </c>
      <c r="O3314" s="2">
        <v>0</v>
      </c>
      <c r="P3314">
        <v>0</v>
      </c>
      <c r="Q3314">
        <v>8517.98</v>
      </c>
      <c r="R3314" t="s">
        <v>176</v>
      </c>
      <c r="S3314" t="s">
        <v>32</v>
      </c>
      <c r="T3314" s="2">
        <v>0.25</v>
      </c>
      <c r="U3314">
        <v>2129.4899999999998</v>
      </c>
    </row>
    <row r="3315" spans="1:21" x14ac:dyDescent="0.3">
      <c r="A3315" t="s">
        <v>14289</v>
      </c>
      <c r="B3315" s="1">
        <v>44939</v>
      </c>
      <c r="C3315" t="s">
        <v>14290</v>
      </c>
      <c r="D3315" t="s">
        <v>9767</v>
      </c>
      <c r="E3315" t="s">
        <v>142</v>
      </c>
      <c r="F3315" t="s">
        <v>64</v>
      </c>
      <c r="G3315" t="s">
        <v>26</v>
      </c>
      <c r="H3315" t="s">
        <v>55</v>
      </c>
      <c r="I3315" t="s">
        <v>130</v>
      </c>
      <c r="J3315" t="s">
        <v>14291</v>
      </c>
      <c r="K3315" t="s">
        <v>4429</v>
      </c>
      <c r="L3315">
        <v>6</v>
      </c>
      <c r="M3315">
        <v>6906.66</v>
      </c>
      <c r="N3315">
        <v>41439.96</v>
      </c>
      <c r="O3315" s="2">
        <v>0</v>
      </c>
      <c r="P3315">
        <v>0</v>
      </c>
      <c r="Q3315">
        <v>41439.96</v>
      </c>
      <c r="R3315" t="s">
        <v>31</v>
      </c>
      <c r="S3315" t="s">
        <v>77</v>
      </c>
      <c r="T3315" s="2">
        <v>0.25</v>
      </c>
      <c r="U3315">
        <v>10359.99</v>
      </c>
    </row>
    <row r="3316" spans="1:21" x14ac:dyDescent="0.3">
      <c r="A3316" t="s">
        <v>14292</v>
      </c>
      <c r="B3316" s="1">
        <v>45797</v>
      </c>
      <c r="C3316" t="s">
        <v>2489</v>
      </c>
      <c r="D3316" t="s">
        <v>14293</v>
      </c>
      <c r="E3316" t="s">
        <v>36</v>
      </c>
      <c r="F3316" t="s">
        <v>37</v>
      </c>
      <c r="G3316" t="s">
        <v>26</v>
      </c>
      <c r="H3316" t="s">
        <v>45</v>
      </c>
      <c r="I3316" t="s">
        <v>113</v>
      </c>
      <c r="J3316" t="s">
        <v>6950</v>
      </c>
      <c r="K3316" t="s">
        <v>14294</v>
      </c>
      <c r="L3316">
        <v>9</v>
      </c>
      <c r="M3316">
        <v>1081.6500000000001</v>
      </c>
      <c r="N3316">
        <v>9734.85</v>
      </c>
      <c r="O3316" s="2">
        <v>0.2</v>
      </c>
      <c r="P3316">
        <v>1946.97</v>
      </c>
      <c r="Q3316">
        <v>7787.88</v>
      </c>
      <c r="R3316" t="s">
        <v>49</v>
      </c>
      <c r="S3316" t="s">
        <v>77</v>
      </c>
      <c r="T3316" s="2">
        <v>0.3</v>
      </c>
      <c r="U3316">
        <v>2336.36</v>
      </c>
    </row>
    <row r="3317" spans="1:21" x14ac:dyDescent="0.3">
      <c r="A3317" t="s">
        <v>14295</v>
      </c>
      <c r="B3317" s="1">
        <v>45526</v>
      </c>
      <c r="C3317" t="s">
        <v>14296</v>
      </c>
      <c r="D3317" t="s">
        <v>14297</v>
      </c>
      <c r="E3317" t="s">
        <v>43</v>
      </c>
      <c r="F3317" t="s">
        <v>119</v>
      </c>
      <c r="G3317" t="s">
        <v>81</v>
      </c>
      <c r="H3317" t="s">
        <v>55</v>
      </c>
      <c r="I3317" t="s">
        <v>56</v>
      </c>
      <c r="J3317" t="s">
        <v>14298</v>
      </c>
      <c r="K3317" t="s">
        <v>14299</v>
      </c>
      <c r="L3317">
        <v>5</v>
      </c>
      <c r="M3317">
        <v>5457.64</v>
      </c>
      <c r="N3317">
        <v>27288.2</v>
      </c>
      <c r="O3317" s="2">
        <v>0.3</v>
      </c>
      <c r="P3317">
        <v>8186.46</v>
      </c>
      <c r="Q3317">
        <v>19101.740000000002</v>
      </c>
      <c r="R3317" t="s">
        <v>76</v>
      </c>
      <c r="S3317" t="s">
        <v>32</v>
      </c>
      <c r="T3317" s="2">
        <v>0.15</v>
      </c>
      <c r="U3317">
        <v>2865.26</v>
      </c>
    </row>
    <row r="3318" spans="1:21" x14ac:dyDescent="0.3">
      <c r="A3318" t="s">
        <v>14300</v>
      </c>
      <c r="B3318" s="1">
        <v>45838</v>
      </c>
      <c r="C3318" t="s">
        <v>1150</v>
      </c>
      <c r="D3318" t="s">
        <v>6102</v>
      </c>
      <c r="E3318" t="s">
        <v>54</v>
      </c>
      <c r="F3318" t="s">
        <v>71</v>
      </c>
      <c r="G3318" t="s">
        <v>81</v>
      </c>
      <c r="H3318" t="s">
        <v>27</v>
      </c>
      <c r="I3318" t="s">
        <v>93</v>
      </c>
      <c r="J3318" t="s">
        <v>1127</v>
      </c>
      <c r="K3318" t="s">
        <v>14301</v>
      </c>
      <c r="L3318">
        <v>6</v>
      </c>
      <c r="M3318">
        <v>4498.87</v>
      </c>
      <c r="N3318">
        <v>26993.22</v>
      </c>
      <c r="O3318" s="2">
        <v>0.3</v>
      </c>
      <c r="P3318">
        <v>8097.97</v>
      </c>
      <c r="Q3318">
        <v>18895.25</v>
      </c>
      <c r="R3318" t="s">
        <v>31</v>
      </c>
      <c r="S3318" t="s">
        <v>77</v>
      </c>
      <c r="T3318" s="2">
        <v>0.15</v>
      </c>
      <c r="U3318">
        <v>2834.29</v>
      </c>
    </row>
    <row r="3319" spans="1:21" x14ac:dyDescent="0.3">
      <c r="A3319" t="s">
        <v>14302</v>
      </c>
      <c r="B3319" s="1">
        <v>45754</v>
      </c>
      <c r="C3319" t="s">
        <v>8955</v>
      </c>
      <c r="D3319" t="s">
        <v>14303</v>
      </c>
      <c r="E3319" t="s">
        <v>142</v>
      </c>
      <c r="F3319" t="s">
        <v>370</v>
      </c>
      <c r="G3319" t="s">
        <v>26</v>
      </c>
      <c r="H3319" t="s">
        <v>45</v>
      </c>
      <c r="I3319" t="s">
        <v>46</v>
      </c>
      <c r="J3319" t="s">
        <v>14304</v>
      </c>
      <c r="K3319" t="s">
        <v>14305</v>
      </c>
      <c r="L3319">
        <v>6</v>
      </c>
      <c r="M3319">
        <v>5479.71</v>
      </c>
      <c r="N3319">
        <v>32878.26</v>
      </c>
      <c r="O3319" s="2">
        <v>0.15</v>
      </c>
      <c r="P3319">
        <v>4931.74</v>
      </c>
      <c r="Q3319">
        <v>27946.52</v>
      </c>
      <c r="R3319" t="s">
        <v>49</v>
      </c>
      <c r="S3319" t="s">
        <v>60</v>
      </c>
      <c r="T3319" s="2">
        <v>0.3</v>
      </c>
      <c r="U3319">
        <v>8383.9599999999991</v>
      </c>
    </row>
    <row r="3320" spans="1:21" x14ac:dyDescent="0.3">
      <c r="A3320" t="s">
        <v>14306</v>
      </c>
      <c r="B3320" s="1">
        <v>45877</v>
      </c>
      <c r="C3320" t="s">
        <v>4317</v>
      </c>
      <c r="D3320" t="s">
        <v>14307</v>
      </c>
      <c r="E3320" t="s">
        <v>43</v>
      </c>
      <c r="F3320" t="s">
        <v>112</v>
      </c>
      <c r="G3320" t="s">
        <v>81</v>
      </c>
      <c r="H3320" t="s">
        <v>72</v>
      </c>
      <c r="I3320" t="s">
        <v>150</v>
      </c>
      <c r="J3320" t="s">
        <v>14308</v>
      </c>
      <c r="K3320" t="s">
        <v>14309</v>
      </c>
      <c r="L3320">
        <v>6</v>
      </c>
      <c r="M3320">
        <v>7572.7</v>
      </c>
      <c r="N3320">
        <v>45436.2</v>
      </c>
      <c r="O3320" s="2">
        <v>0.15</v>
      </c>
      <c r="P3320">
        <v>6815.43</v>
      </c>
      <c r="Q3320">
        <v>38620.769999999997</v>
      </c>
      <c r="R3320" t="s">
        <v>31</v>
      </c>
      <c r="S3320" t="s">
        <v>77</v>
      </c>
      <c r="T3320" s="2">
        <v>0.1</v>
      </c>
      <c r="U3320">
        <v>3862.08</v>
      </c>
    </row>
    <row r="3321" spans="1:21" x14ac:dyDescent="0.3">
      <c r="A3321" t="s">
        <v>14310</v>
      </c>
      <c r="B3321" s="1">
        <v>44948</v>
      </c>
      <c r="C3321" t="s">
        <v>11650</v>
      </c>
      <c r="D3321" t="s">
        <v>10095</v>
      </c>
      <c r="E3321" t="s">
        <v>142</v>
      </c>
      <c r="F3321" t="s">
        <v>112</v>
      </c>
      <c r="G3321" t="s">
        <v>81</v>
      </c>
      <c r="H3321" t="s">
        <v>45</v>
      </c>
      <c r="I3321" t="s">
        <v>113</v>
      </c>
      <c r="J3321" t="s">
        <v>14311</v>
      </c>
      <c r="K3321" t="s">
        <v>14312</v>
      </c>
      <c r="L3321">
        <v>10</v>
      </c>
      <c r="M3321">
        <v>3013.92</v>
      </c>
      <c r="N3321">
        <v>30139.200000000001</v>
      </c>
      <c r="O3321" s="2">
        <v>0.25</v>
      </c>
      <c r="P3321">
        <v>7534.8</v>
      </c>
      <c r="Q3321">
        <v>22604.400000000001</v>
      </c>
      <c r="R3321" t="s">
        <v>76</v>
      </c>
      <c r="S3321" t="s">
        <v>77</v>
      </c>
      <c r="T3321" s="2">
        <v>0.3</v>
      </c>
      <c r="U3321">
        <v>6781.32</v>
      </c>
    </row>
    <row r="3322" spans="1:21" x14ac:dyDescent="0.3">
      <c r="A3322" t="s">
        <v>14313</v>
      </c>
      <c r="B3322" s="1">
        <v>45049</v>
      </c>
      <c r="C3322" t="s">
        <v>14314</v>
      </c>
      <c r="D3322" t="s">
        <v>14315</v>
      </c>
      <c r="E3322" t="s">
        <v>54</v>
      </c>
      <c r="F3322" t="s">
        <v>112</v>
      </c>
      <c r="G3322" t="s">
        <v>26</v>
      </c>
      <c r="H3322" t="s">
        <v>55</v>
      </c>
      <c r="I3322" t="s">
        <v>130</v>
      </c>
      <c r="J3322" t="s">
        <v>10014</v>
      </c>
      <c r="K3322" t="s">
        <v>8003</v>
      </c>
      <c r="L3322">
        <v>1</v>
      </c>
      <c r="M3322">
        <v>3962.06</v>
      </c>
      <c r="N3322">
        <v>3962.06</v>
      </c>
      <c r="O3322" s="2">
        <v>0.15</v>
      </c>
      <c r="P3322">
        <v>594.30999999999995</v>
      </c>
      <c r="Q3322">
        <v>3367.75</v>
      </c>
      <c r="R3322" t="s">
        <v>31</v>
      </c>
      <c r="S3322" t="s">
        <v>77</v>
      </c>
      <c r="T3322" s="2">
        <v>0.2</v>
      </c>
      <c r="U3322">
        <v>673.55</v>
      </c>
    </row>
    <row r="3323" spans="1:21" x14ac:dyDescent="0.3">
      <c r="A3323" t="s">
        <v>14316</v>
      </c>
      <c r="B3323" s="1">
        <v>45440</v>
      </c>
      <c r="C3323" t="s">
        <v>14317</v>
      </c>
      <c r="D3323" t="s">
        <v>14318</v>
      </c>
      <c r="E3323" t="s">
        <v>36</v>
      </c>
      <c r="F3323" t="s">
        <v>87</v>
      </c>
      <c r="G3323" t="s">
        <v>26</v>
      </c>
      <c r="H3323" t="s">
        <v>45</v>
      </c>
      <c r="I3323" t="s">
        <v>65</v>
      </c>
      <c r="J3323" t="s">
        <v>14319</v>
      </c>
      <c r="K3323" t="s">
        <v>12513</v>
      </c>
      <c r="L3323">
        <v>6</v>
      </c>
      <c r="M3323">
        <v>2922.22</v>
      </c>
      <c r="N3323">
        <v>17533.32</v>
      </c>
      <c r="O3323" s="2">
        <v>0.2</v>
      </c>
      <c r="P3323">
        <v>3506.66</v>
      </c>
      <c r="Q3323">
        <v>14026.66</v>
      </c>
      <c r="R3323" t="s">
        <v>176</v>
      </c>
      <c r="S3323" t="s">
        <v>77</v>
      </c>
      <c r="T3323" s="2">
        <v>0.2</v>
      </c>
      <c r="U3323">
        <v>2805.33</v>
      </c>
    </row>
    <row r="3324" spans="1:21" x14ac:dyDescent="0.3">
      <c r="A3324" t="s">
        <v>14320</v>
      </c>
      <c r="B3324" s="1">
        <v>45527</v>
      </c>
      <c r="C3324" t="s">
        <v>5610</v>
      </c>
      <c r="D3324" t="s">
        <v>14321</v>
      </c>
      <c r="E3324" t="s">
        <v>43</v>
      </c>
      <c r="F3324" t="s">
        <v>370</v>
      </c>
      <c r="G3324" t="s">
        <v>26</v>
      </c>
      <c r="H3324" t="s">
        <v>72</v>
      </c>
      <c r="I3324" t="s">
        <v>73</v>
      </c>
      <c r="J3324" t="s">
        <v>6901</v>
      </c>
      <c r="K3324" t="s">
        <v>14322</v>
      </c>
      <c r="L3324">
        <v>8</v>
      </c>
      <c r="M3324">
        <v>5277.2</v>
      </c>
      <c r="N3324">
        <v>42217.599999999999</v>
      </c>
      <c r="O3324" s="2">
        <v>0.3</v>
      </c>
      <c r="P3324">
        <v>12665.28</v>
      </c>
      <c r="Q3324">
        <v>29552.32</v>
      </c>
      <c r="R3324" t="s">
        <v>76</v>
      </c>
      <c r="S3324" t="s">
        <v>32</v>
      </c>
      <c r="T3324" s="2">
        <v>0.1</v>
      </c>
      <c r="U3324">
        <v>2955.23</v>
      </c>
    </row>
    <row r="3325" spans="1:21" x14ac:dyDescent="0.3">
      <c r="A3325" t="s">
        <v>14323</v>
      </c>
      <c r="B3325" s="1">
        <v>45746</v>
      </c>
      <c r="C3325" t="s">
        <v>8014</v>
      </c>
      <c r="D3325" t="s">
        <v>364</v>
      </c>
      <c r="E3325" t="s">
        <v>36</v>
      </c>
      <c r="F3325" t="s">
        <v>143</v>
      </c>
      <c r="G3325" t="s">
        <v>26</v>
      </c>
      <c r="H3325" t="s">
        <v>45</v>
      </c>
      <c r="I3325" t="s">
        <v>46</v>
      </c>
      <c r="J3325" t="s">
        <v>14324</v>
      </c>
      <c r="K3325" t="s">
        <v>14325</v>
      </c>
      <c r="L3325">
        <v>5</v>
      </c>
      <c r="M3325">
        <v>3803.65</v>
      </c>
      <c r="N3325">
        <v>19018.25</v>
      </c>
      <c r="O3325" s="2">
        <v>0</v>
      </c>
      <c r="P3325">
        <v>0</v>
      </c>
      <c r="Q3325">
        <v>19018.25</v>
      </c>
      <c r="R3325" t="s">
        <v>59</v>
      </c>
      <c r="S3325" t="s">
        <v>77</v>
      </c>
      <c r="T3325" s="2">
        <v>0.25</v>
      </c>
      <c r="U3325">
        <v>4754.5600000000004</v>
      </c>
    </row>
    <row r="3326" spans="1:21" x14ac:dyDescent="0.3">
      <c r="A3326" t="s">
        <v>14326</v>
      </c>
      <c r="B3326" s="1">
        <v>45319</v>
      </c>
      <c r="C3326" t="s">
        <v>14327</v>
      </c>
      <c r="D3326" t="s">
        <v>14328</v>
      </c>
      <c r="E3326" t="s">
        <v>54</v>
      </c>
      <c r="F3326" t="s">
        <v>44</v>
      </c>
      <c r="G3326" t="s">
        <v>26</v>
      </c>
      <c r="H3326" t="s">
        <v>27</v>
      </c>
      <c r="I3326" t="s">
        <v>93</v>
      </c>
      <c r="J3326" t="s">
        <v>7376</v>
      </c>
      <c r="K3326" t="s">
        <v>4479</v>
      </c>
      <c r="L3326">
        <v>9</v>
      </c>
      <c r="M3326">
        <v>110.75</v>
      </c>
      <c r="N3326">
        <v>996.75</v>
      </c>
      <c r="O3326" s="2">
        <v>0.3</v>
      </c>
      <c r="P3326">
        <v>299.02</v>
      </c>
      <c r="Q3326">
        <v>697.73</v>
      </c>
      <c r="R3326" t="s">
        <v>176</v>
      </c>
      <c r="S3326" t="s">
        <v>60</v>
      </c>
      <c r="T3326" s="2">
        <v>0.25</v>
      </c>
      <c r="U3326">
        <v>174.43</v>
      </c>
    </row>
    <row r="3327" spans="1:21" x14ac:dyDescent="0.3">
      <c r="A3327" t="s">
        <v>14329</v>
      </c>
      <c r="B3327" s="1">
        <v>45308</v>
      </c>
      <c r="C3327" t="s">
        <v>14330</v>
      </c>
      <c r="D3327" t="s">
        <v>384</v>
      </c>
      <c r="E3327" t="s">
        <v>43</v>
      </c>
      <c r="F3327" t="s">
        <v>143</v>
      </c>
      <c r="G3327" t="s">
        <v>81</v>
      </c>
      <c r="H3327" t="s">
        <v>45</v>
      </c>
      <c r="I3327" t="s">
        <v>113</v>
      </c>
      <c r="J3327" t="s">
        <v>2671</v>
      </c>
      <c r="K3327" t="s">
        <v>9672</v>
      </c>
      <c r="L3327">
        <v>8</v>
      </c>
      <c r="M3327">
        <v>5561.67</v>
      </c>
      <c r="N3327">
        <v>44493.36</v>
      </c>
      <c r="O3327" s="2">
        <v>0</v>
      </c>
      <c r="P3327">
        <v>0</v>
      </c>
      <c r="Q3327">
        <v>44493.36</v>
      </c>
      <c r="R3327" t="s">
        <v>176</v>
      </c>
      <c r="S3327" t="s">
        <v>32</v>
      </c>
      <c r="T3327" s="2">
        <v>0.1</v>
      </c>
      <c r="U3327">
        <v>4449.34</v>
      </c>
    </row>
    <row r="3328" spans="1:21" x14ac:dyDescent="0.3">
      <c r="A3328" t="s">
        <v>14331</v>
      </c>
      <c r="B3328" s="1">
        <v>45119</v>
      </c>
      <c r="C3328" t="s">
        <v>9194</v>
      </c>
      <c r="D3328" t="s">
        <v>12859</v>
      </c>
      <c r="E3328" t="s">
        <v>54</v>
      </c>
      <c r="F3328" t="s">
        <v>44</v>
      </c>
      <c r="G3328" t="s">
        <v>81</v>
      </c>
      <c r="H3328" t="s">
        <v>27</v>
      </c>
      <c r="I3328" t="s">
        <v>28</v>
      </c>
      <c r="J3328" t="s">
        <v>14332</v>
      </c>
      <c r="K3328" t="s">
        <v>14333</v>
      </c>
      <c r="L3328">
        <v>5</v>
      </c>
      <c r="M3328">
        <v>5239.37</v>
      </c>
      <c r="N3328">
        <v>26196.85</v>
      </c>
      <c r="O3328" s="2">
        <v>0.3</v>
      </c>
      <c r="P3328">
        <v>7859.05</v>
      </c>
      <c r="Q3328">
        <v>18337.8</v>
      </c>
      <c r="R3328" t="s">
        <v>31</v>
      </c>
      <c r="S3328" t="s">
        <v>77</v>
      </c>
      <c r="T3328" s="2">
        <v>0.1</v>
      </c>
      <c r="U3328">
        <v>1833.78</v>
      </c>
    </row>
    <row r="3329" spans="1:21" x14ac:dyDescent="0.3">
      <c r="A3329" t="s">
        <v>14334</v>
      </c>
      <c r="B3329" s="1">
        <v>45600</v>
      </c>
      <c r="C3329" t="s">
        <v>1002</v>
      </c>
      <c r="D3329" t="s">
        <v>14335</v>
      </c>
      <c r="E3329" t="s">
        <v>43</v>
      </c>
      <c r="F3329" t="s">
        <v>87</v>
      </c>
      <c r="G3329" t="s">
        <v>81</v>
      </c>
      <c r="H3329" t="s">
        <v>45</v>
      </c>
      <c r="I3329" t="s">
        <v>136</v>
      </c>
      <c r="J3329" t="s">
        <v>14336</v>
      </c>
      <c r="K3329" t="s">
        <v>6027</v>
      </c>
      <c r="L3329">
        <v>2</v>
      </c>
      <c r="M3329">
        <v>238.69</v>
      </c>
      <c r="N3329">
        <v>477.38</v>
      </c>
      <c r="O3329" s="2">
        <v>0.15</v>
      </c>
      <c r="P3329">
        <v>71.61</v>
      </c>
      <c r="Q3329">
        <v>405.77</v>
      </c>
      <c r="R3329" t="s">
        <v>31</v>
      </c>
      <c r="S3329" t="s">
        <v>77</v>
      </c>
      <c r="T3329" s="2">
        <v>0.2</v>
      </c>
      <c r="U3329">
        <v>81.150000000000006</v>
      </c>
    </row>
    <row r="3330" spans="1:21" x14ac:dyDescent="0.3">
      <c r="A3330" t="s">
        <v>14337</v>
      </c>
      <c r="B3330" s="1">
        <v>45689</v>
      </c>
      <c r="C3330" t="s">
        <v>14338</v>
      </c>
      <c r="D3330" t="s">
        <v>14339</v>
      </c>
      <c r="E3330" t="s">
        <v>24</v>
      </c>
      <c r="F3330" t="s">
        <v>370</v>
      </c>
      <c r="G3330" t="s">
        <v>26</v>
      </c>
      <c r="H3330" t="s">
        <v>27</v>
      </c>
      <c r="I3330" t="s">
        <v>93</v>
      </c>
      <c r="J3330" t="s">
        <v>14340</v>
      </c>
      <c r="K3330" t="s">
        <v>14341</v>
      </c>
      <c r="L3330">
        <v>4</v>
      </c>
      <c r="M3330">
        <v>3976.29</v>
      </c>
      <c r="N3330">
        <v>15905.16</v>
      </c>
      <c r="O3330" s="2">
        <v>0.3</v>
      </c>
      <c r="P3330">
        <v>4771.55</v>
      </c>
      <c r="Q3330">
        <v>11133.61</v>
      </c>
      <c r="R3330" t="s">
        <v>76</v>
      </c>
      <c r="S3330" t="s">
        <v>32</v>
      </c>
      <c r="T3330" s="2">
        <v>0.25</v>
      </c>
      <c r="U3330">
        <v>2783.4</v>
      </c>
    </row>
    <row r="3331" spans="1:21" x14ac:dyDescent="0.3">
      <c r="A3331" t="s">
        <v>14342</v>
      </c>
      <c r="B3331" s="1">
        <v>44997</v>
      </c>
      <c r="C3331" t="s">
        <v>13146</v>
      </c>
      <c r="D3331" t="s">
        <v>14343</v>
      </c>
      <c r="E3331" t="s">
        <v>36</v>
      </c>
      <c r="F3331" t="s">
        <v>37</v>
      </c>
      <c r="G3331" t="s">
        <v>81</v>
      </c>
      <c r="H3331" t="s">
        <v>72</v>
      </c>
      <c r="I3331" t="s">
        <v>185</v>
      </c>
      <c r="J3331" t="s">
        <v>14344</v>
      </c>
      <c r="K3331" t="s">
        <v>14345</v>
      </c>
      <c r="L3331">
        <v>5</v>
      </c>
      <c r="M3331">
        <v>1793.12</v>
      </c>
      <c r="N3331">
        <v>8965.6</v>
      </c>
      <c r="O3331" s="2">
        <v>0.05</v>
      </c>
      <c r="P3331">
        <v>448.28</v>
      </c>
      <c r="Q3331">
        <v>8517.32</v>
      </c>
      <c r="R3331" t="s">
        <v>59</v>
      </c>
      <c r="S3331" t="s">
        <v>50</v>
      </c>
      <c r="T3331" s="2">
        <v>0.1</v>
      </c>
      <c r="U3331">
        <v>851.73</v>
      </c>
    </row>
    <row r="3332" spans="1:21" x14ac:dyDescent="0.3">
      <c r="A3332" t="s">
        <v>14346</v>
      </c>
      <c r="B3332" s="1">
        <v>45658</v>
      </c>
      <c r="C3332" t="s">
        <v>13027</v>
      </c>
      <c r="D3332" t="s">
        <v>6063</v>
      </c>
      <c r="E3332" t="s">
        <v>24</v>
      </c>
      <c r="F3332" t="s">
        <v>112</v>
      </c>
      <c r="G3332" t="s">
        <v>81</v>
      </c>
      <c r="H3332" t="s">
        <v>55</v>
      </c>
      <c r="I3332" t="s">
        <v>56</v>
      </c>
      <c r="J3332" t="s">
        <v>14347</v>
      </c>
      <c r="K3332" t="s">
        <v>2356</v>
      </c>
      <c r="L3332">
        <v>2</v>
      </c>
      <c r="M3332">
        <v>5220.51</v>
      </c>
      <c r="N3332">
        <v>10441.02</v>
      </c>
      <c r="O3332" s="2">
        <v>0.05</v>
      </c>
      <c r="P3332">
        <v>522.04999999999995</v>
      </c>
      <c r="Q3332">
        <v>9918.9699999999993</v>
      </c>
      <c r="R3332" t="s">
        <v>76</v>
      </c>
      <c r="S3332" t="s">
        <v>32</v>
      </c>
      <c r="T3332" s="2">
        <v>0.25</v>
      </c>
      <c r="U3332">
        <v>2479.7399999999998</v>
      </c>
    </row>
    <row r="3333" spans="1:21" x14ac:dyDescent="0.3">
      <c r="A3333" t="s">
        <v>14348</v>
      </c>
      <c r="B3333" s="1">
        <v>45078</v>
      </c>
      <c r="C3333" t="s">
        <v>14327</v>
      </c>
      <c r="D3333" t="s">
        <v>14349</v>
      </c>
      <c r="E3333" t="s">
        <v>36</v>
      </c>
      <c r="F3333" t="s">
        <v>119</v>
      </c>
      <c r="G3333" t="s">
        <v>26</v>
      </c>
      <c r="H3333" t="s">
        <v>55</v>
      </c>
      <c r="I3333" t="s">
        <v>100</v>
      </c>
      <c r="J3333" t="s">
        <v>14350</v>
      </c>
      <c r="K3333" t="s">
        <v>14351</v>
      </c>
      <c r="L3333">
        <v>5</v>
      </c>
      <c r="M3333">
        <v>3161.52</v>
      </c>
      <c r="N3333">
        <v>15807.6</v>
      </c>
      <c r="O3333" s="2">
        <v>0.1</v>
      </c>
      <c r="P3333">
        <v>1580.76</v>
      </c>
      <c r="Q3333">
        <v>14226.84</v>
      </c>
      <c r="R3333" t="s">
        <v>31</v>
      </c>
      <c r="S3333" t="s">
        <v>60</v>
      </c>
      <c r="T3333" s="2">
        <v>0.15</v>
      </c>
      <c r="U3333">
        <v>2134.0300000000002</v>
      </c>
    </row>
    <row r="3334" spans="1:21" x14ac:dyDescent="0.3">
      <c r="A3334" t="s">
        <v>14352</v>
      </c>
      <c r="B3334" s="1">
        <v>45321</v>
      </c>
      <c r="C3334" t="s">
        <v>4977</v>
      </c>
      <c r="D3334" t="s">
        <v>14353</v>
      </c>
      <c r="E3334" t="s">
        <v>54</v>
      </c>
      <c r="F3334" t="s">
        <v>156</v>
      </c>
      <c r="G3334" t="s">
        <v>81</v>
      </c>
      <c r="H3334" t="s">
        <v>45</v>
      </c>
      <c r="I3334" t="s">
        <v>113</v>
      </c>
      <c r="J3334" t="s">
        <v>14354</v>
      </c>
      <c r="K3334" t="s">
        <v>14355</v>
      </c>
      <c r="L3334">
        <v>2</v>
      </c>
      <c r="M3334">
        <v>898.3</v>
      </c>
      <c r="N3334">
        <v>1796.6</v>
      </c>
      <c r="O3334" s="2">
        <v>0.1</v>
      </c>
      <c r="P3334">
        <v>179.66</v>
      </c>
      <c r="Q3334">
        <v>1616.94</v>
      </c>
      <c r="R3334" t="s">
        <v>31</v>
      </c>
      <c r="S3334" t="s">
        <v>77</v>
      </c>
      <c r="T3334" s="2">
        <v>0.3</v>
      </c>
      <c r="U3334">
        <v>485.08</v>
      </c>
    </row>
    <row r="3335" spans="1:21" x14ac:dyDescent="0.3">
      <c r="A3335" t="s">
        <v>14356</v>
      </c>
      <c r="B3335" s="1">
        <v>45016</v>
      </c>
      <c r="C3335" t="s">
        <v>14357</v>
      </c>
      <c r="D3335" t="s">
        <v>14358</v>
      </c>
      <c r="E3335" t="s">
        <v>24</v>
      </c>
      <c r="F3335" t="s">
        <v>87</v>
      </c>
      <c r="G3335" t="s">
        <v>26</v>
      </c>
      <c r="H3335" t="s">
        <v>72</v>
      </c>
      <c r="I3335" t="s">
        <v>73</v>
      </c>
      <c r="J3335" t="s">
        <v>14359</v>
      </c>
      <c r="K3335" t="s">
        <v>14360</v>
      </c>
      <c r="L3335">
        <v>9</v>
      </c>
      <c r="M3335">
        <v>6730.95</v>
      </c>
      <c r="N3335">
        <v>60578.55</v>
      </c>
      <c r="O3335" s="2">
        <v>0.25</v>
      </c>
      <c r="P3335">
        <v>15144.64</v>
      </c>
      <c r="Q3335">
        <v>45433.91</v>
      </c>
      <c r="R3335" t="s">
        <v>59</v>
      </c>
      <c r="S3335" t="s">
        <v>60</v>
      </c>
      <c r="T3335" s="2">
        <v>0.1</v>
      </c>
      <c r="U3335">
        <v>4543.3900000000003</v>
      </c>
    </row>
    <row r="3336" spans="1:21" x14ac:dyDescent="0.3">
      <c r="A3336" t="s">
        <v>14361</v>
      </c>
      <c r="B3336" s="1">
        <v>45754</v>
      </c>
      <c r="C3336" t="s">
        <v>14362</v>
      </c>
      <c r="D3336" t="s">
        <v>14363</v>
      </c>
      <c r="E3336" t="s">
        <v>43</v>
      </c>
      <c r="F3336" t="s">
        <v>143</v>
      </c>
      <c r="G3336" t="s">
        <v>26</v>
      </c>
      <c r="H3336" t="s">
        <v>55</v>
      </c>
      <c r="I3336" t="s">
        <v>100</v>
      </c>
      <c r="J3336" t="s">
        <v>14364</v>
      </c>
      <c r="K3336" t="s">
        <v>10244</v>
      </c>
      <c r="L3336">
        <v>9</v>
      </c>
      <c r="M3336">
        <v>5960.01</v>
      </c>
      <c r="N3336">
        <v>53640.09</v>
      </c>
      <c r="O3336" s="2">
        <v>0.3</v>
      </c>
      <c r="P3336">
        <v>16092.03</v>
      </c>
      <c r="Q3336">
        <v>37548.06</v>
      </c>
      <c r="R3336" t="s">
        <v>76</v>
      </c>
      <c r="S3336" t="s">
        <v>32</v>
      </c>
      <c r="T3336" s="2">
        <v>0.1</v>
      </c>
      <c r="U3336">
        <v>3754.81</v>
      </c>
    </row>
    <row r="3337" spans="1:21" x14ac:dyDescent="0.3">
      <c r="A3337" t="s">
        <v>14365</v>
      </c>
      <c r="B3337" s="1">
        <v>45798</v>
      </c>
      <c r="C3337" t="s">
        <v>5839</v>
      </c>
      <c r="D3337" t="s">
        <v>2470</v>
      </c>
      <c r="E3337" t="s">
        <v>142</v>
      </c>
      <c r="F3337" t="s">
        <v>99</v>
      </c>
      <c r="G3337" t="s">
        <v>26</v>
      </c>
      <c r="H3337" t="s">
        <v>45</v>
      </c>
      <c r="I3337" t="s">
        <v>136</v>
      </c>
      <c r="J3337" t="s">
        <v>14366</v>
      </c>
      <c r="K3337" t="s">
        <v>14367</v>
      </c>
      <c r="L3337">
        <v>6</v>
      </c>
      <c r="M3337">
        <v>7534.24</v>
      </c>
      <c r="N3337">
        <v>45205.440000000002</v>
      </c>
      <c r="O3337" s="2">
        <v>0.25</v>
      </c>
      <c r="P3337">
        <v>11301.36</v>
      </c>
      <c r="Q3337">
        <v>33904.080000000002</v>
      </c>
      <c r="R3337" t="s">
        <v>49</v>
      </c>
      <c r="S3337" t="s">
        <v>60</v>
      </c>
      <c r="T3337" s="2">
        <v>0.3</v>
      </c>
      <c r="U3337">
        <v>10171.219999999999</v>
      </c>
    </row>
    <row r="3338" spans="1:21" x14ac:dyDescent="0.3">
      <c r="A3338" t="s">
        <v>14368</v>
      </c>
      <c r="B3338" s="1">
        <v>45404</v>
      </c>
      <c r="C3338" t="s">
        <v>11567</v>
      </c>
      <c r="D3338" t="s">
        <v>14369</v>
      </c>
      <c r="E3338" t="s">
        <v>36</v>
      </c>
      <c r="F3338" t="s">
        <v>99</v>
      </c>
      <c r="G3338" t="s">
        <v>26</v>
      </c>
      <c r="H3338" t="s">
        <v>45</v>
      </c>
      <c r="I3338" t="s">
        <v>144</v>
      </c>
      <c r="J3338" t="s">
        <v>14370</v>
      </c>
      <c r="K3338" t="s">
        <v>3231</v>
      </c>
      <c r="L3338">
        <v>2</v>
      </c>
      <c r="M3338">
        <v>971.53</v>
      </c>
      <c r="N3338">
        <v>1943.06</v>
      </c>
      <c r="O3338" s="2">
        <v>0.25</v>
      </c>
      <c r="P3338">
        <v>485.76</v>
      </c>
      <c r="Q3338">
        <v>1457.3</v>
      </c>
      <c r="R3338" t="s">
        <v>59</v>
      </c>
      <c r="S3338" t="s">
        <v>32</v>
      </c>
      <c r="T3338" s="2">
        <v>0.15</v>
      </c>
      <c r="U3338">
        <v>218.59</v>
      </c>
    </row>
    <row r="3339" spans="1:21" x14ac:dyDescent="0.3">
      <c r="A3339" t="s">
        <v>14371</v>
      </c>
      <c r="B3339" s="1">
        <v>45010</v>
      </c>
      <c r="C3339" t="s">
        <v>14372</v>
      </c>
      <c r="D3339" t="s">
        <v>14373</v>
      </c>
      <c r="E3339" t="s">
        <v>24</v>
      </c>
      <c r="F3339" t="s">
        <v>37</v>
      </c>
      <c r="G3339" t="s">
        <v>81</v>
      </c>
      <c r="H3339" t="s">
        <v>27</v>
      </c>
      <c r="I3339" t="s">
        <v>28</v>
      </c>
      <c r="J3339" t="s">
        <v>14374</v>
      </c>
      <c r="K3339" t="s">
        <v>1813</v>
      </c>
      <c r="L3339">
        <v>9</v>
      </c>
      <c r="M3339">
        <v>6760.45</v>
      </c>
      <c r="N3339">
        <v>60844.05</v>
      </c>
      <c r="O3339" s="2">
        <v>0.3</v>
      </c>
      <c r="P3339">
        <v>18253.22</v>
      </c>
      <c r="Q3339">
        <v>42590.83</v>
      </c>
      <c r="R3339" t="s">
        <v>31</v>
      </c>
      <c r="S3339" t="s">
        <v>50</v>
      </c>
      <c r="T3339" s="2">
        <v>0.2</v>
      </c>
      <c r="U3339">
        <v>8518.17</v>
      </c>
    </row>
    <row r="3340" spans="1:21" x14ac:dyDescent="0.3">
      <c r="A3340" t="s">
        <v>14375</v>
      </c>
      <c r="B3340" s="1">
        <v>45289</v>
      </c>
      <c r="C3340" t="s">
        <v>14376</v>
      </c>
      <c r="D3340" t="s">
        <v>14377</v>
      </c>
      <c r="E3340" t="s">
        <v>43</v>
      </c>
      <c r="F3340" t="s">
        <v>143</v>
      </c>
      <c r="G3340" t="s">
        <v>26</v>
      </c>
      <c r="H3340" t="s">
        <v>45</v>
      </c>
      <c r="I3340" t="s">
        <v>46</v>
      </c>
      <c r="J3340" t="s">
        <v>11329</v>
      </c>
      <c r="K3340" t="s">
        <v>14378</v>
      </c>
      <c r="L3340">
        <v>3</v>
      </c>
      <c r="M3340">
        <v>1520.13</v>
      </c>
      <c r="N3340">
        <v>4560.3900000000003</v>
      </c>
      <c r="O3340" s="2">
        <v>0.15</v>
      </c>
      <c r="P3340">
        <v>684.06</v>
      </c>
      <c r="Q3340">
        <v>3876.33</v>
      </c>
      <c r="R3340" t="s">
        <v>176</v>
      </c>
      <c r="S3340" t="s">
        <v>50</v>
      </c>
      <c r="T3340" s="2">
        <v>0.2</v>
      </c>
      <c r="U3340">
        <v>775.27</v>
      </c>
    </row>
    <row r="3341" spans="1:21" x14ac:dyDescent="0.3">
      <c r="A3341" t="s">
        <v>14379</v>
      </c>
      <c r="B3341" s="1">
        <v>45159</v>
      </c>
      <c r="C3341" t="s">
        <v>10694</v>
      </c>
      <c r="D3341" t="s">
        <v>14380</v>
      </c>
      <c r="E3341" t="s">
        <v>142</v>
      </c>
      <c r="F3341" t="s">
        <v>163</v>
      </c>
      <c r="G3341" t="s">
        <v>81</v>
      </c>
      <c r="H3341" t="s">
        <v>45</v>
      </c>
      <c r="I3341" t="s">
        <v>144</v>
      </c>
      <c r="J3341" t="s">
        <v>14381</v>
      </c>
      <c r="K3341" t="s">
        <v>14382</v>
      </c>
      <c r="L3341">
        <v>7</v>
      </c>
      <c r="M3341">
        <v>1303.4000000000001</v>
      </c>
      <c r="N3341">
        <v>9123.7999999999993</v>
      </c>
      <c r="O3341" s="2">
        <v>0.2</v>
      </c>
      <c r="P3341">
        <v>1824.76</v>
      </c>
      <c r="Q3341">
        <v>7299.04</v>
      </c>
      <c r="R3341" t="s">
        <v>76</v>
      </c>
      <c r="S3341" t="s">
        <v>32</v>
      </c>
      <c r="T3341" s="2">
        <v>0.25</v>
      </c>
      <c r="U3341">
        <v>1824.76</v>
      </c>
    </row>
    <row r="3342" spans="1:21" x14ac:dyDescent="0.3">
      <c r="A3342" t="s">
        <v>14383</v>
      </c>
      <c r="B3342" s="1">
        <v>45678</v>
      </c>
      <c r="C3342" t="s">
        <v>14384</v>
      </c>
      <c r="D3342" t="s">
        <v>9401</v>
      </c>
      <c r="E3342" t="s">
        <v>24</v>
      </c>
      <c r="F3342" t="s">
        <v>37</v>
      </c>
      <c r="G3342" t="s">
        <v>81</v>
      </c>
      <c r="H3342" t="s">
        <v>55</v>
      </c>
      <c r="I3342" t="s">
        <v>100</v>
      </c>
      <c r="J3342" t="s">
        <v>14385</v>
      </c>
      <c r="K3342" t="s">
        <v>14386</v>
      </c>
      <c r="L3342">
        <v>8</v>
      </c>
      <c r="M3342">
        <v>5830.81</v>
      </c>
      <c r="N3342">
        <v>46646.48</v>
      </c>
      <c r="O3342" s="2">
        <v>0.15</v>
      </c>
      <c r="P3342">
        <v>6996.97</v>
      </c>
      <c r="Q3342">
        <v>39649.51</v>
      </c>
      <c r="R3342" t="s">
        <v>176</v>
      </c>
      <c r="S3342" t="s">
        <v>50</v>
      </c>
      <c r="T3342" s="2">
        <v>0.25</v>
      </c>
      <c r="U3342">
        <v>9912.3799999999992</v>
      </c>
    </row>
    <row r="3343" spans="1:21" x14ac:dyDescent="0.3">
      <c r="A3343" t="s">
        <v>14387</v>
      </c>
      <c r="B3343" s="1">
        <v>45223</v>
      </c>
      <c r="C3343" t="s">
        <v>5745</v>
      </c>
      <c r="D3343" t="s">
        <v>14388</v>
      </c>
      <c r="E3343" t="s">
        <v>142</v>
      </c>
      <c r="F3343" t="s">
        <v>156</v>
      </c>
      <c r="G3343" t="s">
        <v>81</v>
      </c>
      <c r="H3343" t="s">
        <v>72</v>
      </c>
      <c r="I3343" t="s">
        <v>185</v>
      </c>
      <c r="J3343" t="s">
        <v>14389</v>
      </c>
      <c r="K3343" t="s">
        <v>14390</v>
      </c>
      <c r="L3343">
        <v>5</v>
      </c>
      <c r="M3343">
        <v>5442.2</v>
      </c>
      <c r="N3343">
        <v>27211</v>
      </c>
      <c r="O3343" s="2">
        <v>0.25</v>
      </c>
      <c r="P3343">
        <v>6802.75</v>
      </c>
      <c r="Q3343">
        <v>20408.25</v>
      </c>
      <c r="R3343" t="s">
        <v>76</v>
      </c>
      <c r="S3343" t="s">
        <v>50</v>
      </c>
      <c r="T3343" s="2">
        <v>0.2</v>
      </c>
      <c r="U3343">
        <v>4081.65</v>
      </c>
    </row>
    <row r="3344" spans="1:21" x14ac:dyDescent="0.3">
      <c r="A3344" t="s">
        <v>14391</v>
      </c>
      <c r="B3344" s="1">
        <v>45147</v>
      </c>
      <c r="C3344" t="s">
        <v>11783</v>
      </c>
      <c r="D3344" t="s">
        <v>14392</v>
      </c>
      <c r="E3344" t="s">
        <v>24</v>
      </c>
      <c r="F3344" t="s">
        <v>44</v>
      </c>
      <c r="G3344" t="s">
        <v>26</v>
      </c>
      <c r="H3344" t="s">
        <v>45</v>
      </c>
      <c r="I3344" t="s">
        <v>113</v>
      </c>
      <c r="J3344" t="s">
        <v>14393</v>
      </c>
      <c r="K3344" t="s">
        <v>14394</v>
      </c>
      <c r="L3344">
        <v>1</v>
      </c>
      <c r="M3344">
        <v>6617.68</v>
      </c>
      <c r="N3344">
        <v>6617.68</v>
      </c>
      <c r="O3344" s="2">
        <v>0.3</v>
      </c>
      <c r="P3344">
        <v>1985.3</v>
      </c>
      <c r="Q3344">
        <v>4632.38</v>
      </c>
      <c r="R3344" t="s">
        <v>76</v>
      </c>
      <c r="S3344" t="s">
        <v>50</v>
      </c>
      <c r="T3344" s="2">
        <v>0.25</v>
      </c>
      <c r="U3344">
        <v>1158.0999999999999</v>
      </c>
    </row>
    <row r="3345" spans="1:21" x14ac:dyDescent="0.3">
      <c r="A3345" t="s">
        <v>14395</v>
      </c>
      <c r="B3345" s="1">
        <v>45381</v>
      </c>
      <c r="C3345" t="s">
        <v>3466</v>
      </c>
      <c r="D3345" t="s">
        <v>11802</v>
      </c>
      <c r="E3345" t="s">
        <v>43</v>
      </c>
      <c r="F3345" t="s">
        <v>370</v>
      </c>
      <c r="G3345" t="s">
        <v>26</v>
      </c>
      <c r="H3345" t="s">
        <v>72</v>
      </c>
      <c r="I3345" t="s">
        <v>150</v>
      </c>
      <c r="J3345" t="s">
        <v>14396</v>
      </c>
      <c r="K3345" t="s">
        <v>14397</v>
      </c>
      <c r="L3345">
        <v>7</v>
      </c>
      <c r="M3345">
        <v>6461.33</v>
      </c>
      <c r="N3345">
        <v>45229.31</v>
      </c>
      <c r="O3345" s="2">
        <v>0</v>
      </c>
      <c r="P3345">
        <v>0</v>
      </c>
      <c r="Q3345">
        <v>45229.31</v>
      </c>
      <c r="R3345" t="s">
        <v>76</v>
      </c>
      <c r="S3345" t="s">
        <v>32</v>
      </c>
      <c r="T3345" s="2">
        <v>0.3</v>
      </c>
      <c r="U3345">
        <v>13568.79</v>
      </c>
    </row>
    <row r="3346" spans="1:21" x14ac:dyDescent="0.3">
      <c r="A3346" t="s">
        <v>14398</v>
      </c>
      <c r="B3346" s="1">
        <v>45736</v>
      </c>
      <c r="C3346" t="s">
        <v>14399</v>
      </c>
      <c r="D3346" t="s">
        <v>14400</v>
      </c>
      <c r="E3346" t="s">
        <v>43</v>
      </c>
      <c r="F3346" t="s">
        <v>64</v>
      </c>
      <c r="G3346" t="s">
        <v>81</v>
      </c>
      <c r="H3346" t="s">
        <v>72</v>
      </c>
      <c r="I3346" t="s">
        <v>106</v>
      </c>
      <c r="J3346" t="s">
        <v>14401</v>
      </c>
      <c r="K3346" t="s">
        <v>3948</v>
      </c>
      <c r="L3346">
        <v>4</v>
      </c>
      <c r="M3346">
        <v>2260.41</v>
      </c>
      <c r="N3346">
        <v>9041.64</v>
      </c>
      <c r="O3346" s="2">
        <v>0</v>
      </c>
      <c r="P3346">
        <v>0</v>
      </c>
      <c r="Q3346">
        <v>9041.64</v>
      </c>
      <c r="R3346" t="s">
        <v>76</v>
      </c>
      <c r="S3346" t="s">
        <v>60</v>
      </c>
      <c r="T3346" s="2">
        <v>0.15</v>
      </c>
      <c r="U3346">
        <v>1356.25</v>
      </c>
    </row>
    <row r="3347" spans="1:21" x14ac:dyDescent="0.3">
      <c r="A3347" t="s">
        <v>14402</v>
      </c>
      <c r="B3347" s="1">
        <v>45138</v>
      </c>
      <c r="C3347" t="s">
        <v>14403</v>
      </c>
      <c r="D3347" t="s">
        <v>14404</v>
      </c>
      <c r="E3347" t="s">
        <v>142</v>
      </c>
      <c r="F3347" t="s">
        <v>71</v>
      </c>
      <c r="G3347" t="s">
        <v>81</v>
      </c>
      <c r="H3347" t="s">
        <v>72</v>
      </c>
      <c r="I3347" t="s">
        <v>150</v>
      </c>
      <c r="J3347" t="s">
        <v>7152</v>
      </c>
      <c r="K3347" t="s">
        <v>14405</v>
      </c>
      <c r="L3347">
        <v>3</v>
      </c>
      <c r="M3347">
        <v>6027.66</v>
      </c>
      <c r="N3347">
        <v>18082.98</v>
      </c>
      <c r="O3347" s="2">
        <v>0</v>
      </c>
      <c r="P3347">
        <v>0</v>
      </c>
      <c r="Q3347">
        <v>18082.98</v>
      </c>
      <c r="R3347" t="s">
        <v>176</v>
      </c>
      <c r="S3347" t="s">
        <v>77</v>
      </c>
      <c r="T3347" s="2">
        <v>0.2</v>
      </c>
      <c r="U3347">
        <v>3616.6</v>
      </c>
    </row>
    <row r="3348" spans="1:21" x14ac:dyDescent="0.3">
      <c r="A3348" t="s">
        <v>14406</v>
      </c>
      <c r="B3348" s="1">
        <v>45447</v>
      </c>
      <c r="C3348" t="s">
        <v>14407</v>
      </c>
      <c r="D3348" t="s">
        <v>14408</v>
      </c>
      <c r="E3348" t="s">
        <v>54</v>
      </c>
      <c r="F3348" t="s">
        <v>143</v>
      </c>
      <c r="G3348" t="s">
        <v>81</v>
      </c>
      <c r="H3348" t="s">
        <v>55</v>
      </c>
      <c r="I3348" t="s">
        <v>130</v>
      </c>
      <c r="J3348" t="s">
        <v>14409</v>
      </c>
      <c r="K3348" t="s">
        <v>14410</v>
      </c>
      <c r="L3348">
        <v>8</v>
      </c>
      <c r="M3348">
        <v>1234.8800000000001</v>
      </c>
      <c r="N3348">
        <v>9879.0400000000009</v>
      </c>
      <c r="O3348" s="2">
        <v>0.25</v>
      </c>
      <c r="P3348">
        <v>2469.7600000000002</v>
      </c>
      <c r="Q3348">
        <v>7409.28</v>
      </c>
      <c r="R3348" t="s">
        <v>59</v>
      </c>
      <c r="S3348" t="s">
        <v>50</v>
      </c>
      <c r="T3348" s="2">
        <v>0.25</v>
      </c>
      <c r="U3348">
        <v>1852.32</v>
      </c>
    </row>
    <row r="3349" spans="1:21" x14ac:dyDescent="0.3">
      <c r="A3349" t="s">
        <v>14411</v>
      </c>
      <c r="B3349" s="1">
        <v>45218</v>
      </c>
      <c r="C3349" t="s">
        <v>167</v>
      </c>
      <c r="D3349" t="s">
        <v>14412</v>
      </c>
      <c r="E3349" t="s">
        <v>142</v>
      </c>
      <c r="F3349" t="s">
        <v>99</v>
      </c>
      <c r="G3349" t="s">
        <v>26</v>
      </c>
      <c r="H3349" t="s">
        <v>45</v>
      </c>
      <c r="I3349" t="s">
        <v>65</v>
      </c>
      <c r="J3349" t="s">
        <v>14413</v>
      </c>
      <c r="K3349" t="s">
        <v>13854</v>
      </c>
      <c r="L3349">
        <v>5</v>
      </c>
      <c r="M3349">
        <v>2147.5100000000002</v>
      </c>
      <c r="N3349">
        <v>10737.55</v>
      </c>
      <c r="O3349" s="2">
        <v>0</v>
      </c>
      <c r="P3349">
        <v>0</v>
      </c>
      <c r="Q3349">
        <v>10737.55</v>
      </c>
      <c r="R3349" t="s">
        <v>49</v>
      </c>
      <c r="S3349" t="s">
        <v>32</v>
      </c>
      <c r="T3349" s="2">
        <v>0.25</v>
      </c>
      <c r="U3349">
        <v>2684.39</v>
      </c>
    </row>
    <row r="3350" spans="1:21" x14ac:dyDescent="0.3">
      <c r="A3350" t="s">
        <v>14414</v>
      </c>
      <c r="B3350" s="1">
        <v>45401</v>
      </c>
      <c r="C3350" t="s">
        <v>14415</v>
      </c>
      <c r="D3350" t="s">
        <v>14416</v>
      </c>
      <c r="E3350" t="s">
        <v>142</v>
      </c>
      <c r="F3350" t="s">
        <v>64</v>
      </c>
      <c r="G3350" t="s">
        <v>81</v>
      </c>
      <c r="H3350" t="s">
        <v>27</v>
      </c>
      <c r="I3350" t="s">
        <v>28</v>
      </c>
      <c r="J3350" t="s">
        <v>14417</v>
      </c>
      <c r="K3350" t="s">
        <v>14418</v>
      </c>
      <c r="L3350">
        <v>6</v>
      </c>
      <c r="M3350">
        <v>7988.08</v>
      </c>
      <c r="N3350">
        <v>47928.480000000003</v>
      </c>
      <c r="O3350" s="2">
        <v>0.1</v>
      </c>
      <c r="P3350">
        <v>4792.8500000000004</v>
      </c>
      <c r="Q3350">
        <v>43135.63</v>
      </c>
      <c r="R3350" t="s">
        <v>49</v>
      </c>
      <c r="S3350" t="s">
        <v>60</v>
      </c>
      <c r="T3350" s="2">
        <v>0.15</v>
      </c>
      <c r="U3350">
        <v>6470.34</v>
      </c>
    </row>
    <row r="3351" spans="1:21" x14ac:dyDescent="0.3">
      <c r="A3351" t="s">
        <v>14419</v>
      </c>
      <c r="B3351" s="1">
        <v>45496</v>
      </c>
      <c r="C3351" t="s">
        <v>14420</v>
      </c>
      <c r="D3351" t="s">
        <v>14421</v>
      </c>
      <c r="E3351" t="s">
        <v>24</v>
      </c>
      <c r="F3351" t="s">
        <v>119</v>
      </c>
      <c r="G3351" t="s">
        <v>81</v>
      </c>
      <c r="H3351" t="s">
        <v>55</v>
      </c>
      <c r="I3351" t="s">
        <v>56</v>
      </c>
      <c r="J3351" t="s">
        <v>14422</v>
      </c>
      <c r="K3351" t="s">
        <v>14423</v>
      </c>
      <c r="L3351">
        <v>7</v>
      </c>
      <c r="M3351">
        <v>7458.98</v>
      </c>
      <c r="N3351">
        <v>52212.86</v>
      </c>
      <c r="O3351" s="2">
        <v>0.25</v>
      </c>
      <c r="P3351">
        <v>13053.22</v>
      </c>
      <c r="Q3351">
        <v>39159.64</v>
      </c>
      <c r="R3351" t="s">
        <v>49</v>
      </c>
      <c r="S3351" t="s">
        <v>77</v>
      </c>
      <c r="T3351" s="2">
        <v>0.3</v>
      </c>
      <c r="U3351">
        <v>11747.89</v>
      </c>
    </row>
    <row r="3352" spans="1:21" x14ac:dyDescent="0.3">
      <c r="A3352" t="s">
        <v>14424</v>
      </c>
      <c r="B3352" s="1">
        <v>44982</v>
      </c>
      <c r="C3352" t="s">
        <v>14425</v>
      </c>
      <c r="D3352" t="s">
        <v>14426</v>
      </c>
      <c r="E3352" t="s">
        <v>24</v>
      </c>
      <c r="F3352" t="s">
        <v>37</v>
      </c>
      <c r="G3352" t="s">
        <v>26</v>
      </c>
      <c r="H3352" t="s">
        <v>27</v>
      </c>
      <c r="I3352" t="s">
        <v>28</v>
      </c>
      <c r="J3352" t="s">
        <v>14427</v>
      </c>
      <c r="K3352" t="s">
        <v>14428</v>
      </c>
      <c r="L3352">
        <v>8</v>
      </c>
      <c r="M3352">
        <v>5576.38</v>
      </c>
      <c r="N3352">
        <v>44611.040000000001</v>
      </c>
      <c r="O3352" s="2">
        <v>0.25</v>
      </c>
      <c r="P3352">
        <v>11152.76</v>
      </c>
      <c r="Q3352">
        <v>33458.28</v>
      </c>
      <c r="R3352" t="s">
        <v>76</v>
      </c>
      <c r="S3352" t="s">
        <v>50</v>
      </c>
      <c r="T3352" s="2">
        <v>0.3</v>
      </c>
      <c r="U3352">
        <v>10037.48</v>
      </c>
    </row>
    <row r="3353" spans="1:21" x14ac:dyDescent="0.3">
      <c r="A3353" t="s">
        <v>14429</v>
      </c>
      <c r="B3353" s="1">
        <v>45202</v>
      </c>
      <c r="C3353" t="s">
        <v>398</v>
      </c>
      <c r="D3353" t="s">
        <v>10666</v>
      </c>
      <c r="E3353" t="s">
        <v>142</v>
      </c>
      <c r="F3353" t="s">
        <v>44</v>
      </c>
      <c r="G3353" t="s">
        <v>26</v>
      </c>
      <c r="H3353" t="s">
        <v>45</v>
      </c>
      <c r="I3353" t="s">
        <v>65</v>
      </c>
      <c r="J3353" t="s">
        <v>14430</v>
      </c>
      <c r="K3353" t="s">
        <v>1714</v>
      </c>
      <c r="L3353">
        <v>8</v>
      </c>
      <c r="M3353">
        <v>4176.1099999999997</v>
      </c>
      <c r="N3353">
        <v>33408.879999999997</v>
      </c>
      <c r="O3353" s="2">
        <v>0.25</v>
      </c>
      <c r="P3353">
        <v>8352.2199999999993</v>
      </c>
      <c r="Q3353">
        <v>25056.66</v>
      </c>
      <c r="R3353" t="s">
        <v>31</v>
      </c>
      <c r="S3353" t="s">
        <v>50</v>
      </c>
      <c r="T3353" s="2">
        <v>0.2</v>
      </c>
      <c r="U3353">
        <v>5011.33</v>
      </c>
    </row>
    <row r="3354" spans="1:21" x14ac:dyDescent="0.3">
      <c r="A3354" t="s">
        <v>14431</v>
      </c>
      <c r="B3354" s="1">
        <v>45287</v>
      </c>
      <c r="C3354" t="s">
        <v>14432</v>
      </c>
      <c r="D3354" t="s">
        <v>14433</v>
      </c>
      <c r="E3354" t="s">
        <v>24</v>
      </c>
      <c r="F3354" t="s">
        <v>71</v>
      </c>
      <c r="G3354" t="s">
        <v>26</v>
      </c>
      <c r="H3354" t="s">
        <v>45</v>
      </c>
      <c r="I3354" t="s">
        <v>46</v>
      </c>
      <c r="J3354" t="s">
        <v>14434</v>
      </c>
      <c r="K3354" t="s">
        <v>14435</v>
      </c>
      <c r="L3354">
        <v>9</v>
      </c>
      <c r="M3354">
        <v>2230.64</v>
      </c>
      <c r="N3354">
        <v>20075.759999999998</v>
      </c>
      <c r="O3354" s="2">
        <v>0.25</v>
      </c>
      <c r="P3354">
        <v>5018.9399999999996</v>
      </c>
      <c r="Q3354">
        <v>15056.82</v>
      </c>
      <c r="R3354" t="s">
        <v>49</v>
      </c>
      <c r="S3354" t="s">
        <v>50</v>
      </c>
      <c r="T3354" s="2">
        <v>0.3</v>
      </c>
      <c r="U3354">
        <v>4517.05</v>
      </c>
    </row>
    <row r="3355" spans="1:21" x14ac:dyDescent="0.3">
      <c r="A3355" t="s">
        <v>14436</v>
      </c>
      <c r="B3355" s="1">
        <v>45285</v>
      </c>
      <c r="C3355" t="s">
        <v>14437</v>
      </c>
      <c r="D3355" t="s">
        <v>14438</v>
      </c>
      <c r="E3355" t="s">
        <v>43</v>
      </c>
      <c r="F3355" t="s">
        <v>87</v>
      </c>
      <c r="G3355" t="s">
        <v>26</v>
      </c>
      <c r="H3355" t="s">
        <v>55</v>
      </c>
      <c r="I3355" t="s">
        <v>130</v>
      </c>
      <c r="J3355" t="s">
        <v>2618</v>
      </c>
      <c r="K3355" t="s">
        <v>10244</v>
      </c>
      <c r="L3355">
        <v>2</v>
      </c>
      <c r="M3355">
        <v>2180.41</v>
      </c>
      <c r="N3355">
        <v>4360.82</v>
      </c>
      <c r="O3355" s="2">
        <v>0.1</v>
      </c>
      <c r="P3355">
        <v>436.08</v>
      </c>
      <c r="Q3355">
        <v>3924.74</v>
      </c>
      <c r="R3355" t="s">
        <v>76</v>
      </c>
      <c r="S3355" t="s">
        <v>50</v>
      </c>
      <c r="T3355" s="2">
        <v>0.2</v>
      </c>
      <c r="U3355">
        <v>784.95</v>
      </c>
    </row>
    <row r="3356" spans="1:21" x14ac:dyDescent="0.3">
      <c r="A3356" t="s">
        <v>14439</v>
      </c>
      <c r="B3356" s="1">
        <v>45045</v>
      </c>
      <c r="C3356" t="s">
        <v>14440</v>
      </c>
      <c r="D3356" t="s">
        <v>6192</v>
      </c>
      <c r="E3356" t="s">
        <v>43</v>
      </c>
      <c r="F3356" t="s">
        <v>71</v>
      </c>
      <c r="G3356" t="s">
        <v>26</v>
      </c>
      <c r="H3356" t="s">
        <v>55</v>
      </c>
      <c r="I3356" t="s">
        <v>130</v>
      </c>
      <c r="J3356" t="s">
        <v>14441</v>
      </c>
      <c r="K3356" t="s">
        <v>14442</v>
      </c>
      <c r="L3356">
        <v>1</v>
      </c>
      <c r="M3356">
        <v>5103.43</v>
      </c>
      <c r="N3356">
        <v>5103.43</v>
      </c>
      <c r="O3356" s="2">
        <v>0.05</v>
      </c>
      <c r="P3356">
        <v>255.17</v>
      </c>
      <c r="Q3356">
        <v>4848.26</v>
      </c>
      <c r="R3356" t="s">
        <v>31</v>
      </c>
      <c r="S3356" t="s">
        <v>32</v>
      </c>
      <c r="T3356" s="2">
        <v>0.3</v>
      </c>
      <c r="U3356">
        <v>1454.48</v>
      </c>
    </row>
    <row r="3357" spans="1:21" x14ac:dyDescent="0.3">
      <c r="A3357" t="s">
        <v>14443</v>
      </c>
      <c r="B3357" s="1">
        <v>45075</v>
      </c>
      <c r="C3357" t="s">
        <v>14444</v>
      </c>
      <c r="D3357" t="s">
        <v>3680</v>
      </c>
      <c r="E3357" t="s">
        <v>24</v>
      </c>
      <c r="F3357" t="s">
        <v>87</v>
      </c>
      <c r="G3357" t="s">
        <v>81</v>
      </c>
      <c r="H3357" t="s">
        <v>72</v>
      </c>
      <c r="I3357" t="s">
        <v>73</v>
      </c>
      <c r="J3357" t="s">
        <v>14445</v>
      </c>
      <c r="K3357" t="s">
        <v>14309</v>
      </c>
      <c r="L3357">
        <v>5</v>
      </c>
      <c r="M3357">
        <v>7179.56</v>
      </c>
      <c r="N3357">
        <v>35897.800000000003</v>
      </c>
      <c r="O3357" s="2">
        <v>0.05</v>
      </c>
      <c r="P3357">
        <v>1794.89</v>
      </c>
      <c r="Q3357">
        <v>34102.910000000003</v>
      </c>
      <c r="R3357" t="s">
        <v>49</v>
      </c>
      <c r="S3357" t="s">
        <v>60</v>
      </c>
      <c r="T3357" s="2">
        <v>0.15</v>
      </c>
      <c r="U3357">
        <v>5115.4399999999996</v>
      </c>
    </row>
    <row r="3358" spans="1:21" x14ac:dyDescent="0.3">
      <c r="A3358" t="s">
        <v>14446</v>
      </c>
      <c r="B3358" s="1">
        <v>45844</v>
      </c>
      <c r="C3358" t="s">
        <v>14447</v>
      </c>
      <c r="D3358" t="s">
        <v>14448</v>
      </c>
      <c r="E3358" t="s">
        <v>43</v>
      </c>
      <c r="F3358" t="s">
        <v>25</v>
      </c>
      <c r="G3358" t="s">
        <v>81</v>
      </c>
      <c r="H3358" t="s">
        <v>27</v>
      </c>
      <c r="I3358" t="s">
        <v>93</v>
      </c>
      <c r="J3358" t="s">
        <v>3975</v>
      </c>
      <c r="K3358" t="s">
        <v>14449</v>
      </c>
      <c r="L3358">
        <v>5</v>
      </c>
      <c r="M3358">
        <v>4147.68</v>
      </c>
      <c r="N3358">
        <v>20738.400000000001</v>
      </c>
      <c r="O3358" s="2">
        <v>0.15</v>
      </c>
      <c r="P3358">
        <v>3110.76</v>
      </c>
      <c r="Q3358">
        <v>17627.64</v>
      </c>
      <c r="R3358" t="s">
        <v>76</v>
      </c>
      <c r="S3358" t="s">
        <v>60</v>
      </c>
      <c r="T3358" s="2">
        <v>0.2</v>
      </c>
      <c r="U3358">
        <v>3525.53</v>
      </c>
    </row>
    <row r="3359" spans="1:21" x14ac:dyDescent="0.3">
      <c r="A3359" t="s">
        <v>14450</v>
      </c>
      <c r="B3359" s="1">
        <v>45761</v>
      </c>
      <c r="C3359" t="s">
        <v>3566</v>
      </c>
      <c r="D3359" t="s">
        <v>14451</v>
      </c>
      <c r="E3359" t="s">
        <v>43</v>
      </c>
      <c r="F3359" t="s">
        <v>25</v>
      </c>
      <c r="G3359" t="s">
        <v>81</v>
      </c>
      <c r="H3359" t="s">
        <v>45</v>
      </c>
      <c r="I3359" t="s">
        <v>46</v>
      </c>
      <c r="J3359" t="s">
        <v>14452</v>
      </c>
      <c r="K3359" t="s">
        <v>7369</v>
      </c>
      <c r="L3359">
        <v>2</v>
      </c>
      <c r="M3359">
        <v>4746.58</v>
      </c>
      <c r="N3359">
        <v>9493.16</v>
      </c>
      <c r="O3359" s="2">
        <v>0.05</v>
      </c>
      <c r="P3359">
        <v>474.66</v>
      </c>
      <c r="Q3359">
        <v>9018.5</v>
      </c>
      <c r="R3359" t="s">
        <v>59</v>
      </c>
      <c r="S3359" t="s">
        <v>32</v>
      </c>
      <c r="T3359" s="2">
        <v>0.2</v>
      </c>
      <c r="U3359">
        <v>1803.7</v>
      </c>
    </row>
    <row r="3360" spans="1:21" x14ac:dyDescent="0.3">
      <c r="A3360" t="s">
        <v>14453</v>
      </c>
      <c r="B3360" s="1">
        <v>45563</v>
      </c>
      <c r="C3360" t="s">
        <v>7154</v>
      </c>
      <c r="D3360" t="s">
        <v>14454</v>
      </c>
      <c r="E3360" t="s">
        <v>24</v>
      </c>
      <c r="F3360" t="s">
        <v>370</v>
      </c>
      <c r="G3360" t="s">
        <v>81</v>
      </c>
      <c r="H3360" t="s">
        <v>55</v>
      </c>
      <c r="I3360" t="s">
        <v>56</v>
      </c>
      <c r="J3360" t="s">
        <v>14455</v>
      </c>
      <c r="K3360" t="s">
        <v>930</v>
      </c>
      <c r="L3360">
        <v>5</v>
      </c>
      <c r="M3360">
        <v>2721.16</v>
      </c>
      <c r="N3360">
        <v>13605.8</v>
      </c>
      <c r="O3360" s="2">
        <v>0.05</v>
      </c>
      <c r="P3360">
        <v>680.29</v>
      </c>
      <c r="Q3360">
        <v>12925.51</v>
      </c>
      <c r="R3360" t="s">
        <v>31</v>
      </c>
      <c r="S3360" t="s">
        <v>32</v>
      </c>
      <c r="T3360" s="2">
        <v>0.25</v>
      </c>
      <c r="U3360">
        <v>3231.38</v>
      </c>
    </row>
    <row r="3361" spans="1:21" x14ac:dyDescent="0.3">
      <c r="A3361" t="s">
        <v>14456</v>
      </c>
      <c r="B3361" s="1">
        <v>45540</v>
      </c>
      <c r="C3361" t="s">
        <v>14457</v>
      </c>
      <c r="D3361" t="s">
        <v>14458</v>
      </c>
      <c r="E3361" t="s">
        <v>142</v>
      </c>
      <c r="F3361" t="s">
        <v>87</v>
      </c>
      <c r="G3361" t="s">
        <v>26</v>
      </c>
      <c r="H3361" t="s">
        <v>72</v>
      </c>
      <c r="I3361" t="s">
        <v>150</v>
      </c>
      <c r="J3361" t="s">
        <v>14459</v>
      </c>
      <c r="K3361" t="s">
        <v>12784</v>
      </c>
      <c r="L3361">
        <v>6</v>
      </c>
      <c r="M3361">
        <v>5243.78</v>
      </c>
      <c r="N3361">
        <v>31462.68</v>
      </c>
      <c r="O3361" s="2">
        <v>0</v>
      </c>
      <c r="P3361">
        <v>0</v>
      </c>
      <c r="Q3361">
        <v>31462.68</v>
      </c>
      <c r="R3361" t="s">
        <v>49</v>
      </c>
      <c r="S3361" t="s">
        <v>60</v>
      </c>
      <c r="T3361" s="2">
        <v>0.25</v>
      </c>
      <c r="U3361">
        <v>7865.67</v>
      </c>
    </row>
    <row r="3362" spans="1:21" x14ac:dyDescent="0.3">
      <c r="A3362" t="s">
        <v>14460</v>
      </c>
      <c r="B3362" s="1">
        <v>44939</v>
      </c>
      <c r="C3362" t="s">
        <v>3437</v>
      </c>
      <c r="D3362" t="s">
        <v>11721</v>
      </c>
      <c r="E3362" t="s">
        <v>54</v>
      </c>
      <c r="F3362" t="s">
        <v>119</v>
      </c>
      <c r="G3362" t="s">
        <v>26</v>
      </c>
      <c r="H3362" t="s">
        <v>27</v>
      </c>
      <c r="I3362" t="s">
        <v>157</v>
      </c>
      <c r="J3362" t="s">
        <v>14461</v>
      </c>
      <c r="K3362" t="s">
        <v>6236</v>
      </c>
      <c r="L3362">
        <v>3</v>
      </c>
      <c r="M3362">
        <v>5310.9</v>
      </c>
      <c r="N3362">
        <v>15932.7</v>
      </c>
      <c r="O3362" s="2">
        <v>0.25</v>
      </c>
      <c r="P3362">
        <v>3983.18</v>
      </c>
      <c r="Q3362">
        <v>11949.52</v>
      </c>
      <c r="R3362" t="s">
        <v>76</v>
      </c>
      <c r="S3362" t="s">
        <v>50</v>
      </c>
      <c r="T3362" s="2">
        <v>0.3</v>
      </c>
      <c r="U3362">
        <v>3584.86</v>
      </c>
    </row>
    <row r="3363" spans="1:21" x14ac:dyDescent="0.3">
      <c r="A3363" t="s">
        <v>14462</v>
      </c>
      <c r="B3363" s="1">
        <v>45210</v>
      </c>
      <c r="C3363" t="s">
        <v>14463</v>
      </c>
      <c r="D3363" t="s">
        <v>11141</v>
      </c>
      <c r="E3363" t="s">
        <v>43</v>
      </c>
      <c r="F3363" t="s">
        <v>156</v>
      </c>
      <c r="G3363" t="s">
        <v>26</v>
      </c>
      <c r="H3363" t="s">
        <v>45</v>
      </c>
      <c r="I3363" t="s">
        <v>113</v>
      </c>
      <c r="J3363" t="s">
        <v>14464</v>
      </c>
      <c r="K3363" t="s">
        <v>14465</v>
      </c>
      <c r="L3363">
        <v>1</v>
      </c>
      <c r="M3363">
        <v>6523.82</v>
      </c>
      <c r="N3363">
        <v>6523.82</v>
      </c>
      <c r="O3363" s="2">
        <v>0.05</v>
      </c>
      <c r="P3363">
        <v>326.19</v>
      </c>
      <c r="Q3363">
        <v>6197.63</v>
      </c>
      <c r="R3363" t="s">
        <v>59</v>
      </c>
      <c r="S3363" t="s">
        <v>77</v>
      </c>
      <c r="T3363" s="2">
        <v>0.25</v>
      </c>
      <c r="U3363">
        <v>1549.41</v>
      </c>
    </row>
    <row r="3364" spans="1:21" x14ac:dyDescent="0.3">
      <c r="A3364" t="s">
        <v>14466</v>
      </c>
      <c r="B3364" s="1">
        <v>45105</v>
      </c>
      <c r="C3364" t="s">
        <v>2206</v>
      </c>
      <c r="D3364" t="s">
        <v>14467</v>
      </c>
      <c r="E3364" t="s">
        <v>36</v>
      </c>
      <c r="F3364" t="s">
        <v>87</v>
      </c>
      <c r="G3364" t="s">
        <v>81</v>
      </c>
      <c r="H3364" t="s">
        <v>45</v>
      </c>
      <c r="I3364" t="s">
        <v>136</v>
      </c>
      <c r="J3364" t="s">
        <v>14468</v>
      </c>
      <c r="K3364" t="s">
        <v>14469</v>
      </c>
      <c r="L3364">
        <v>8</v>
      </c>
      <c r="M3364">
        <v>3568.29</v>
      </c>
      <c r="N3364">
        <v>28546.32</v>
      </c>
      <c r="O3364" s="2">
        <v>0.15</v>
      </c>
      <c r="P3364">
        <v>4281.95</v>
      </c>
      <c r="Q3364">
        <v>24264.37</v>
      </c>
      <c r="R3364" t="s">
        <v>59</v>
      </c>
      <c r="S3364" t="s">
        <v>32</v>
      </c>
      <c r="T3364" s="2">
        <v>0.15</v>
      </c>
      <c r="U3364">
        <v>3639.66</v>
      </c>
    </row>
    <row r="3365" spans="1:21" x14ac:dyDescent="0.3">
      <c r="A3365" t="s">
        <v>14470</v>
      </c>
      <c r="B3365" s="1">
        <v>45793</v>
      </c>
      <c r="C3365" t="s">
        <v>1219</v>
      </c>
      <c r="D3365" t="s">
        <v>14471</v>
      </c>
      <c r="E3365" t="s">
        <v>43</v>
      </c>
      <c r="F3365" t="s">
        <v>99</v>
      </c>
      <c r="G3365" t="s">
        <v>81</v>
      </c>
      <c r="H3365" t="s">
        <v>45</v>
      </c>
      <c r="I3365" t="s">
        <v>136</v>
      </c>
      <c r="J3365" t="s">
        <v>5329</v>
      </c>
      <c r="K3365" t="s">
        <v>14472</v>
      </c>
      <c r="L3365">
        <v>10</v>
      </c>
      <c r="M3365">
        <v>5989.27</v>
      </c>
      <c r="N3365">
        <v>59892.7</v>
      </c>
      <c r="O3365" s="2">
        <v>0.25</v>
      </c>
      <c r="P3365">
        <v>14973.17</v>
      </c>
      <c r="Q3365">
        <v>44919.53</v>
      </c>
      <c r="R3365" t="s">
        <v>59</v>
      </c>
      <c r="S3365" t="s">
        <v>60</v>
      </c>
      <c r="T3365" s="2">
        <v>0.25</v>
      </c>
      <c r="U3365">
        <v>11229.88</v>
      </c>
    </row>
    <row r="3366" spans="1:21" x14ac:dyDescent="0.3">
      <c r="A3366" t="s">
        <v>14473</v>
      </c>
      <c r="B3366" s="1">
        <v>45583</v>
      </c>
      <c r="C3366" t="s">
        <v>2097</v>
      </c>
      <c r="D3366" t="s">
        <v>14474</v>
      </c>
      <c r="E3366" t="s">
        <v>24</v>
      </c>
      <c r="F3366" t="s">
        <v>370</v>
      </c>
      <c r="G3366" t="s">
        <v>26</v>
      </c>
      <c r="H3366" t="s">
        <v>55</v>
      </c>
      <c r="I3366" t="s">
        <v>56</v>
      </c>
      <c r="J3366" t="s">
        <v>14475</v>
      </c>
      <c r="K3366" t="s">
        <v>14476</v>
      </c>
      <c r="L3366">
        <v>9</v>
      </c>
      <c r="M3366">
        <v>5996.09</v>
      </c>
      <c r="N3366">
        <v>53964.81</v>
      </c>
      <c r="O3366" s="2">
        <v>0.2</v>
      </c>
      <c r="P3366">
        <v>10792.96</v>
      </c>
      <c r="Q3366">
        <v>43171.85</v>
      </c>
      <c r="R3366" t="s">
        <v>59</v>
      </c>
      <c r="S3366" t="s">
        <v>32</v>
      </c>
      <c r="T3366" s="2">
        <v>0.2</v>
      </c>
      <c r="U3366">
        <v>8634.3700000000008</v>
      </c>
    </row>
    <row r="3367" spans="1:21" x14ac:dyDescent="0.3">
      <c r="A3367" t="s">
        <v>14477</v>
      </c>
      <c r="B3367" s="1">
        <v>44945</v>
      </c>
      <c r="C3367" t="s">
        <v>4609</v>
      </c>
      <c r="D3367" t="s">
        <v>14478</v>
      </c>
      <c r="E3367" t="s">
        <v>43</v>
      </c>
      <c r="F3367" t="s">
        <v>112</v>
      </c>
      <c r="G3367" t="s">
        <v>81</v>
      </c>
      <c r="H3367" t="s">
        <v>72</v>
      </c>
      <c r="I3367" t="s">
        <v>150</v>
      </c>
      <c r="J3367" t="s">
        <v>14479</v>
      </c>
      <c r="K3367" t="s">
        <v>14234</v>
      </c>
      <c r="L3367">
        <v>9</v>
      </c>
      <c r="M3367">
        <v>4888.8</v>
      </c>
      <c r="N3367">
        <v>43999.199999999997</v>
      </c>
      <c r="O3367" s="2">
        <v>0.25</v>
      </c>
      <c r="P3367">
        <v>10999.8</v>
      </c>
      <c r="Q3367">
        <v>32999.4</v>
      </c>
      <c r="R3367" t="s">
        <v>49</v>
      </c>
      <c r="S3367" t="s">
        <v>32</v>
      </c>
      <c r="T3367" s="2">
        <v>0.25</v>
      </c>
      <c r="U3367">
        <v>8249.85</v>
      </c>
    </row>
    <row r="3368" spans="1:21" x14ac:dyDescent="0.3">
      <c r="A3368" t="s">
        <v>14480</v>
      </c>
      <c r="B3368" s="1">
        <v>45536</v>
      </c>
      <c r="C3368" t="s">
        <v>2186</v>
      </c>
      <c r="D3368" t="s">
        <v>14481</v>
      </c>
      <c r="E3368" t="s">
        <v>36</v>
      </c>
      <c r="F3368" t="s">
        <v>163</v>
      </c>
      <c r="G3368" t="s">
        <v>81</v>
      </c>
      <c r="H3368" t="s">
        <v>55</v>
      </c>
      <c r="I3368" t="s">
        <v>56</v>
      </c>
      <c r="J3368" t="s">
        <v>14482</v>
      </c>
      <c r="K3368" t="s">
        <v>14483</v>
      </c>
      <c r="L3368">
        <v>6</v>
      </c>
      <c r="M3368">
        <v>5512.74</v>
      </c>
      <c r="N3368">
        <v>33076.44</v>
      </c>
      <c r="O3368" s="2">
        <v>0.15</v>
      </c>
      <c r="P3368">
        <v>4961.47</v>
      </c>
      <c r="Q3368">
        <v>28114.97</v>
      </c>
      <c r="R3368" t="s">
        <v>76</v>
      </c>
      <c r="S3368" t="s">
        <v>77</v>
      </c>
      <c r="T3368" s="2">
        <v>0.2</v>
      </c>
      <c r="U3368">
        <v>5622.99</v>
      </c>
    </row>
    <row r="3369" spans="1:21" x14ac:dyDescent="0.3">
      <c r="A3369" t="s">
        <v>14484</v>
      </c>
      <c r="B3369" s="1">
        <v>45502</v>
      </c>
      <c r="C3369" t="s">
        <v>14485</v>
      </c>
      <c r="D3369" t="s">
        <v>14486</v>
      </c>
      <c r="E3369" t="s">
        <v>142</v>
      </c>
      <c r="F3369" t="s">
        <v>87</v>
      </c>
      <c r="G3369" t="s">
        <v>26</v>
      </c>
      <c r="H3369" t="s">
        <v>27</v>
      </c>
      <c r="I3369" t="s">
        <v>28</v>
      </c>
      <c r="J3369" t="s">
        <v>14487</v>
      </c>
      <c r="K3369" t="s">
        <v>14488</v>
      </c>
      <c r="L3369">
        <v>8</v>
      </c>
      <c r="M3369">
        <v>2666.39</v>
      </c>
      <c r="N3369">
        <v>21331.119999999999</v>
      </c>
      <c r="O3369" s="2">
        <v>0.2</v>
      </c>
      <c r="P3369">
        <v>4266.22</v>
      </c>
      <c r="Q3369">
        <v>17064.900000000001</v>
      </c>
      <c r="R3369" t="s">
        <v>59</v>
      </c>
      <c r="S3369" t="s">
        <v>77</v>
      </c>
      <c r="T3369" s="2">
        <v>0.1</v>
      </c>
      <c r="U3369">
        <v>1706.49</v>
      </c>
    </row>
    <row r="3370" spans="1:21" x14ac:dyDescent="0.3">
      <c r="A3370" t="s">
        <v>14489</v>
      </c>
      <c r="B3370" s="1">
        <v>45128</v>
      </c>
      <c r="C3370" t="s">
        <v>11914</v>
      </c>
      <c r="D3370" t="s">
        <v>9156</v>
      </c>
      <c r="E3370" t="s">
        <v>54</v>
      </c>
      <c r="F3370" t="s">
        <v>119</v>
      </c>
      <c r="G3370" t="s">
        <v>26</v>
      </c>
      <c r="H3370" t="s">
        <v>27</v>
      </c>
      <c r="I3370" t="s">
        <v>157</v>
      </c>
      <c r="J3370" t="s">
        <v>14490</v>
      </c>
      <c r="K3370" t="s">
        <v>6763</v>
      </c>
      <c r="L3370">
        <v>10</v>
      </c>
      <c r="M3370">
        <v>959.86</v>
      </c>
      <c r="N3370">
        <v>9598.6</v>
      </c>
      <c r="O3370" s="2">
        <v>0.15</v>
      </c>
      <c r="P3370">
        <v>1439.79</v>
      </c>
      <c r="Q3370">
        <v>8158.81</v>
      </c>
      <c r="R3370" t="s">
        <v>176</v>
      </c>
      <c r="S3370" t="s">
        <v>50</v>
      </c>
      <c r="T3370" s="2">
        <v>0.15</v>
      </c>
      <c r="U3370">
        <v>1223.82</v>
      </c>
    </row>
    <row r="3371" spans="1:21" x14ac:dyDescent="0.3">
      <c r="A3371" t="s">
        <v>14491</v>
      </c>
      <c r="B3371" s="1">
        <v>45611</v>
      </c>
      <c r="C3371" t="s">
        <v>14492</v>
      </c>
      <c r="D3371" t="s">
        <v>14493</v>
      </c>
      <c r="E3371" t="s">
        <v>43</v>
      </c>
      <c r="F3371" t="s">
        <v>119</v>
      </c>
      <c r="G3371" t="s">
        <v>26</v>
      </c>
      <c r="H3371" t="s">
        <v>27</v>
      </c>
      <c r="I3371" t="s">
        <v>93</v>
      </c>
      <c r="J3371" t="s">
        <v>12469</v>
      </c>
      <c r="K3371" t="s">
        <v>14494</v>
      </c>
      <c r="L3371">
        <v>8</v>
      </c>
      <c r="M3371">
        <v>7410.91</v>
      </c>
      <c r="N3371">
        <v>59287.28</v>
      </c>
      <c r="O3371" s="2">
        <v>0.25</v>
      </c>
      <c r="P3371">
        <v>14821.82</v>
      </c>
      <c r="Q3371">
        <v>44465.46</v>
      </c>
      <c r="R3371" t="s">
        <v>176</v>
      </c>
      <c r="S3371" t="s">
        <v>60</v>
      </c>
      <c r="T3371" s="2">
        <v>0.15</v>
      </c>
      <c r="U3371">
        <v>6669.82</v>
      </c>
    </row>
    <row r="3372" spans="1:21" x14ac:dyDescent="0.3">
      <c r="A3372" t="s">
        <v>14495</v>
      </c>
      <c r="B3372" s="1">
        <v>45856</v>
      </c>
      <c r="C3372" t="s">
        <v>14496</v>
      </c>
      <c r="D3372" t="s">
        <v>14497</v>
      </c>
      <c r="E3372" t="s">
        <v>54</v>
      </c>
      <c r="F3372" t="s">
        <v>119</v>
      </c>
      <c r="G3372" t="s">
        <v>26</v>
      </c>
      <c r="H3372" t="s">
        <v>55</v>
      </c>
      <c r="I3372" t="s">
        <v>100</v>
      </c>
      <c r="J3372" t="s">
        <v>12056</v>
      </c>
      <c r="K3372" t="s">
        <v>5040</v>
      </c>
      <c r="L3372">
        <v>10</v>
      </c>
      <c r="M3372">
        <v>728.1</v>
      </c>
      <c r="N3372">
        <v>7281</v>
      </c>
      <c r="O3372" s="2">
        <v>0.2</v>
      </c>
      <c r="P3372">
        <v>1456.2</v>
      </c>
      <c r="Q3372">
        <v>5824.8</v>
      </c>
      <c r="R3372" t="s">
        <v>49</v>
      </c>
      <c r="S3372" t="s">
        <v>32</v>
      </c>
      <c r="T3372" s="2">
        <v>0.25</v>
      </c>
      <c r="U3372">
        <v>1456.2</v>
      </c>
    </row>
    <row r="3373" spans="1:21" x14ac:dyDescent="0.3">
      <c r="A3373" t="s">
        <v>14498</v>
      </c>
      <c r="B3373" s="1">
        <v>45108</v>
      </c>
      <c r="C3373" t="s">
        <v>14499</v>
      </c>
      <c r="D3373" t="s">
        <v>7325</v>
      </c>
      <c r="E3373" t="s">
        <v>43</v>
      </c>
      <c r="F3373" t="s">
        <v>112</v>
      </c>
      <c r="G3373" t="s">
        <v>26</v>
      </c>
      <c r="H3373" t="s">
        <v>45</v>
      </c>
      <c r="I3373" t="s">
        <v>113</v>
      </c>
      <c r="J3373" t="s">
        <v>14500</v>
      </c>
      <c r="K3373" t="s">
        <v>14501</v>
      </c>
      <c r="L3373">
        <v>8</v>
      </c>
      <c r="M3373">
        <v>4549.05</v>
      </c>
      <c r="N3373">
        <v>36392.400000000001</v>
      </c>
      <c r="O3373" s="2">
        <v>0.15</v>
      </c>
      <c r="P3373">
        <v>5458.86</v>
      </c>
      <c r="Q3373">
        <v>30933.54</v>
      </c>
      <c r="R3373" t="s">
        <v>31</v>
      </c>
      <c r="S3373" t="s">
        <v>50</v>
      </c>
      <c r="T3373" s="2">
        <v>0.25</v>
      </c>
      <c r="U3373">
        <v>7733.39</v>
      </c>
    </row>
    <row r="3374" spans="1:21" x14ac:dyDescent="0.3">
      <c r="A3374" t="s">
        <v>14502</v>
      </c>
      <c r="B3374" s="1">
        <v>45842</v>
      </c>
      <c r="C3374" t="s">
        <v>9704</v>
      </c>
      <c r="D3374" t="s">
        <v>14503</v>
      </c>
      <c r="E3374" t="s">
        <v>36</v>
      </c>
      <c r="F3374" t="s">
        <v>163</v>
      </c>
      <c r="G3374" t="s">
        <v>81</v>
      </c>
      <c r="H3374" t="s">
        <v>55</v>
      </c>
      <c r="I3374" t="s">
        <v>100</v>
      </c>
      <c r="J3374" t="s">
        <v>14504</v>
      </c>
      <c r="K3374" t="s">
        <v>14505</v>
      </c>
      <c r="L3374">
        <v>6</v>
      </c>
      <c r="M3374">
        <v>2696.91</v>
      </c>
      <c r="N3374">
        <v>16181.46</v>
      </c>
      <c r="O3374" s="2">
        <v>0.25</v>
      </c>
      <c r="P3374">
        <v>4045.36</v>
      </c>
      <c r="Q3374">
        <v>12136.1</v>
      </c>
      <c r="R3374" t="s">
        <v>176</v>
      </c>
      <c r="S3374" t="s">
        <v>60</v>
      </c>
      <c r="T3374" s="2">
        <v>0.25</v>
      </c>
      <c r="U3374">
        <v>3034.03</v>
      </c>
    </row>
    <row r="3375" spans="1:21" x14ac:dyDescent="0.3">
      <c r="A3375" t="s">
        <v>14506</v>
      </c>
      <c r="B3375" s="1">
        <v>45372</v>
      </c>
      <c r="C3375" t="s">
        <v>4555</v>
      </c>
      <c r="D3375" t="s">
        <v>7621</v>
      </c>
      <c r="E3375" t="s">
        <v>43</v>
      </c>
      <c r="F3375" t="s">
        <v>99</v>
      </c>
      <c r="G3375" t="s">
        <v>81</v>
      </c>
      <c r="H3375" t="s">
        <v>55</v>
      </c>
      <c r="I3375" t="s">
        <v>56</v>
      </c>
      <c r="J3375" t="s">
        <v>14507</v>
      </c>
      <c r="K3375" t="s">
        <v>14508</v>
      </c>
      <c r="L3375">
        <v>5</v>
      </c>
      <c r="M3375">
        <v>884.46</v>
      </c>
      <c r="N3375">
        <v>4422.3</v>
      </c>
      <c r="O3375" s="2">
        <v>0.2</v>
      </c>
      <c r="P3375">
        <v>884.46</v>
      </c>
      <c r="Q3375">
        <v>3537.84</v>
      </c>
      <c r="R3375" t="s">
        <v>49</v>
      </c>
      <c r="S3375" t="s">
        <v>60</v>
      </c>
      <c r="T3375" s="2">
        <v>0.1</v>
      </c>
      <c r="U3375">
        <v>353.78</v>
      </c>
    </row>
    <row r="3376" spans="1:21" x14ac:dyDescent="0.3">
      <c r="A3376" t="s">
        <v>14509</v>
      </c>
      <c r="B3376" s="1">
        <v>45102</v>
      </c>
      <c r="C3376" t="s">
        <v>14510</v>
      </c>
      <c r="D3376" t="s">
        <v>1703</v>
      </c>
      <c r="E3376" t="s">
        <v>142</v>
      </c>
      <c r="F3376" t="s">
        <v>156</v>
      </c>
      <c r="G3376" t="s">
        <v>26</v>
      </c>
      <c r="H3376" t="s">
        <v>45</v>
      </c>
      <c r="I3376" t="s">
        <v>144</v>
      </c>
      <c r="J3376" t="s">
        <v>14511</v>
      </c>
      <c r="K3376" t="s">
        <v>5989</v>
      </c>
      <c r="L3376">
        <v>1</v>
      </c>
      <c r="M3376">
        <v>4463.8999999999996</v>
      </c>
      <c r="N3376">
        <v>4463.8999999999996</v>
      </c>
      <c r="O3376" s="2">
        <v>0.15</v>
      </c>
      <c r="P3376">
        <v>669.58</v>
      </c>
      <c r="Q3376">
        <v>3794.32</v>
      </c>
      <c r="R3376" t="s">
        <v>59</v>
      </c>
      <c r="S3376" t="s">
        <v>32</v>
      </c>
      <c r="T3376" s="2">
        <v>0.15</v>
      </c>
      <c r="U3376">
        <v>569.15</v>
      </c>
    </row>
    <row r="3377" spans="1:21" x14ac:dyDescent="0.3">
      <c r="A3377" t="s">
        <v>14512</v>
      </c>
      <c r="B3377" s="1">
        <v>45633</v>
      </c>
      <c r="C3377" t="s">
        <v>9302</v>
      </c>
      <c r="D3377" t="s">
        <v>409</v>
      </c>
      <c r="E3377" t="s">
        <v>36</v>
      </c>
      <c r="F3377" t="s">
        <v>143</v>
      </c>
      <c r="G3377" t="s">
        <v>81</v>
      </c>
      <c r="H3377" t="s">
        <v>55</v>
      </c>
      <c r="I3377" t="s">
        <v>56</v>
      </c>
      <c r="J3377" t="s">
        <v>14513</v>
      </c>
      <c r="K3377" t="s">
        <v>152</v>
      </c>
      <c r="L3377">
        <v>8</v>
      </c>
      <c r="M3377">
        <v>5831.76</v>
      </c>
      <c r="N3377">
        <v>46654.080000000002</v>
      </c>
      <c r="O3377" s="2">
        <v>0.25</v>
      </c>
      <c r="P3377">
        <v>11663.52</v>
      </c>
      <c r="Q3377">
        <v>34990.559999999998</v>
      </c>
      <c r="R3377" t="s">
        <v>59</v>
      </c>
      <c r="S3377" t="s">
        <v>50</v>
      </c>
      <c r="T3377" s="2">
        <v>0.1</v>
      </c>
      <c r="U3377">
        <v>3499.06</v>
      </c>
    </row>
    <row r="3378" spans="1:21" x14ac:dyDescent="0.3">
      <c r="A3378" t="s">
        <v>14514</v>
      </c>
      <c r="B3378" s="1">
        <v>45366</v>
      </c>
      <c r="C3378" t="s">
        <v>14515</v>
      </c>
      <c r="D3378" t="s">
        <v>14516</v>
      </c>
      <c r="E3378" t="s">
        <v>43</v>
      </c>
      <c r="F3378" t="s">
        <v>163</v>
      </c>
      <c r="G3378" t="s">
        <v>81</v>
      </c>
      <c r="H3378" t="s">
        <v>55</v>
      </c>
      <c r="I3378" t="s">
        <v>56</v>
      </c>
      <c r="J3378" t="s">
        <v>14517</v>
      </c>
      <c r="K3378" t="s">
        <v>14518</v>
      </c>
      <c r="L3378">
        <v>10</v>
      </c>
      <c r="M3378">
        <v>3646.87</v>
      </c>
      <c r="N3378">
        <v>36468.699999999997</v>
      </c>
      <c r="O3378" s="2">
        <v>0.3</v>
      </c>
      <c r="P3378">
        <v>10940.61</v>
      </c>
      <c r="Q3378">
        <v>25528.09</v>
      </c>
      <c r="R3378" t="s">
        <v>59</v>
      </c>
      <c r="S3378" t="s">
        <v>32</v>
      </c>
      <c r="T3378" s="2">
        <v>0.25</v>
      </c>
      <c r="U3378">
        <v>6382.02</v>
      </c>
    </row>
    <row r="3379" spans="1:21" x14ac:dyDescent="0.3">
      <c r="A3379" t="s">
        <v>14519</v>
      </c>
      <c r="B3379" s="1">
        <v>45858</v>
      </c>
      <c r="C3379" t="s">
        <v>2926</v>
      </c>
      <c r="D3379" t="s">
        <v>2901</v>
      </c>
      <c r="E3379" t="s">
        <v>24</v>
      </c>
      <c r="F3379" t="s">
        <v>99</v>
      </c>
      <c r="G3379" t="s">
        <v>81</v>
      </c>
      <c r="H3379" t="s">
        <v>45</v>
      </c>
      <c r="I3379" t="s">
        <v>136</v>
      </c>
      <c r="J3379" t="s">
        <v>14520</v>
      </c>
      <c r="K3379" t="s">
        <v>14521</v>
      </c>
      <c r="L3379">
        <v>7</v>
      </c>
      <c r="M3379">
        <v>3985.21</v>
      </c>
      <c r="N3379">
        <v>27896.47</v>
      </c>
      <c r="O3379" s="2">
        <v>0.05</v>
      </c>
      <c r="P3379">
        <v>1394.82</v>
      </c>
      <c r="Q3379">
        <v>26501.65</v>
      </c>
      <c r="R3379" t="s">
        <v>49</v>
      </c>
      <c r="S3379" t="s">
        <v>50</v>
      </c>
      <c r="T3379" s="2">
        <v>0.15</v>
      </c>
      <c r="U3379">
        <v>3975.25</v>
      </c>
    </row>
    <row r="3380" spans="1:21" x14ac:dyDescent="0.3">
      <c r="A3380" t="s">
        <v>14522</v>
      </c>
      <c r="B3380" s="1">
        <v>45719</v>
      </c>
      <c r="C3380" t="s">
        <v>14523</v>
      </c>
      <c r="D3380" t="s">
        <v>1305</v>
      </c>
      <c r="E3380" t="s">
        <v>142</v>
      </c>
      <c r="F3380" t="s">
        <v>37</v>
      </c>
      <c r="G3380" t="s">
        <v>81</v>
      </c>
      <c r="H3380" t="s">
        <v>55</v>
      </c>
      <c r="I3380" t="s">
        <v>130</v>
      </c>
      <c r="J3380" t="s">
        <v>14524</v>
      </c>
      <c r="K3380" t="s">
        <v>14525</v>
      </c>
      <c r="L3380">
        <v>2</v>
      </c>
      <c r="M3380">
        <v>5850.67</v>
      </c>
      <c r="N3380">
        <v>11701.34</v>
      </c>
      <c r="O3380" s="2">
        <v>0.05</v>
      </c>
      <c r="P3380">
        <v>585.07000000000005</v>
      </c>
      <c r="Q3380">
        <v>11116.27</v>
      </c>
      <c r="R3380" t="s">
        <v>31</v>
      </c>
      <c r="S3380" t="s">
        <v>60</v>
      </c>
      <c r="T3380" s="2">
        <v>0.25</v>
      </c>
      <c r="U3380">
        <v>2779.07</v>
      </c>
    </row>
    <row r="3381" spans="1:21" x14ac:dyDescent="0.3">
      <c r="A3381" t="s">
        <v>14526</v>
      </c>
      <c r="B3381" s="1">
        <v>45639</v>
      </c>
      <c r="C3381" t="s">
        <v>10997</v>
      </c>
      <c r="D3381" t="s">
        <v>14527</v>
      </c>
      <c r="E3381" t="s">
        <v>142</v>
      </c>
      <c r="F3381" t="s">
        <v>119</v>
      </c>
      <c r="G3381" t="s">
        <v>26</v>
      </c>
      <c r="H3381" t="s">
        <v>55</v>
      </c>
      <c r="I3381" t="s">
        <v>56</v>
      </c>
      <c r="J3381" t="s">
        <v>14528</v>
      </c>
      <c r="K3381" t="s">
        <v>14529</v>
      </c>
      <c r="L3381">
        <v>7</v>
      </c>
      <c r="M3381">
        <v>5151.6499999999996</v>
      </c>
      <c r="N3381">
        <v>36061.550000000003</v>
      </c>
      <c r="O3381" s="2">
        <v>0.1</v>
      </c>
      <c r="P3381">
        <v>3606.16</v>
      </c>
      <c r="Q3381">
        <v>32455.39</v>
      </c>
      <c r="R3381" t="s">
        <v>176</v>
      </c>
      <c r="S3381" t="s">
        <v>60</v>
      </c>
      <c r="T3381" s="2">
        <v>0.2</v>
      </c>
      <c r="U3381">
        <v>6491.08</v>
      </c>
    </row>
    <row r="3382" spans="1:21" x14ac:dyDescent="0.3">
      <c r="A3382" t="s">
        <v>14530</v>
      </c>
      <c r="B3382" s="1">
        <v>45446</v>
      </c>
      <c r="C3382" t="s">
        <v>14531</v>
      </c>
      <c r="D3382" t="s">
        <v>14532</v>
      </c>
      <c r="E3382" t="s">
        <v>24</v>
      </c>
      <c r="F3382" t="s">
        <v>370</v>
      </c>
      <c r="G3382" t="s">
        <v>26</v>
      </c>
      <c r="H3382" t="s">
        <v>27</v>
      </c>
      <c r="I3382" t="s">
        <v>28</v>
      </c>
      <c r="J3382" t="s">
        <v>14533</v>
      </c>
      <c r="K3382" t="s">
        <v>14534</v>
      </c>
      <c r="L3382">
        <v>10</v>
      </c>
      <c r="M3382">
        <v>6638.36</v>
      </c>
      <c r="N3382">
        <v>66383.600000000006</v>
      </c>
      <c r="O3382" s="2">
        <v>0.05</v>
      </c>
      <c r="P3382">
        <v>3319.18</v>
      </c>
      <c r="Q3382">
        <v>63064.42</v>
      </c>
      <c r="R3382" t="s">
        <v>49</v>
      </c>
      <c r="S3382" t="s">
        <v>32</v>
      </c>
      <c r="T3382" s="2">
        <v>0.1</v>
      </c>
      <c r="U3382">
        <v>6306.44</v>
      </c>
    </row>
    <row r="3383" spans="1:21" x14ac:dyDescent="0.3">
      <c r="A3383" t="s">
        <v>14535</v>
      </c>
      <c r="B3383" s="1">
        <v>45723</v>
      </c>
      <c r="C3383" t="s">
        <v>690</v>
      </c>
      <c r="D3383" t="s">
        <v>14536</v>
      </c>
      <c r="E3383" t="s">
        <v>24</v>
      </c>
      <c r="F3383" t="s">
        <v>156</v>
      </c>
      <c r="G3383" t="s">
        <v>26</v>
      </c>
      <c r="H3383" t="s">
        <v>27</v>
      </c>
      <c r="I3383" t="s">
        <v>28</v>
      </c>
      <c r="J3383" t="s">
        <v>14537</v>
      </c>
      <c r="K3383" t="s">
        <v>5657</v>
      </c>
      <c r="L3383">
        <v>9</v>
      </c>
      <c r="M3383">
        <v>7257.16</v>
      </c>
      <c r="N3383">
        <v>65314.44</v>
      </c>
      <c r="O3383" s="2">
        <v>0.15</v>
      </c>
      <c r="P3383">
        <v>9797.17</v>
      </c>
      <c r="Q3383">
        <v>55517.27</v>
      </c>
      <c r="R3383" t="s">
        <v>31</v>
      </c>
      <c r="S3383" t="s">
        <v>77</v>
      </c>
      <c r="T3383" s="2">
        <v>0.25</v>
      </c>
      <c r="U3383">
        <v>13879.32</v>
      </c>
    </row>
    <row r="3384" spans="1:21" x14ac:dyDescent="0.3">
      <c r="A3384" t="s">
        <v>14538</v>
      </c>
      <c r="B3384" s="1">
        <v>45862</v>
      </c>
      <c r="C3384" t="s">
        <v>14539</v>
      </c>
      <c r="D3384" t="s">
        <v>14540</v>
      </c>
      <c r="E3384" t="s">
        <v>24</v>
      </c>
      <c r="F3384" t="s">
        <v>156</v>
      </c>
      <c r="G3384" t="s">
        <v>81</v>
      </c>
      <c r="H3384" t="s">
        <v>27</v>
      </c>
      <c r="I3384" t="s">
        <v>28</v>
      </c>
      <c r="J3384" t="s">
        <v>1172</v>
      </c>
      <c r="K3384" t="s">
        <v>14541</v>
      </c>
      <c r="L3384">
        <v>6</v>
      </c>
      <c r="M3384">
        <v>2026.43</v>
      </c>
      <c r="N3384">
        <v>12158.58</v>
      </c>
      <c r="O3384" s="2">
        <v>0</v>
      </c>
      <c r="P3384">
        <v>0</v>
      </c>
      <c r="Q3384">
        <v>12158.58</v>
      </c>
      <c r="R3384" t="s">
        <v>59</v>
      </c>
      <c r="S3384" t="s">
        <v>32</v>
      </c>
      <c r="T3384" s="2">
        <v>0.2</v>
      </c>
      <c r="U3384">
        <v>2431.7199999999998</v>
      </c>
    </row>
    <row r="3385" spans="1:21" x14ac:dyDescent="0.3">
      <c r="A3385" t="s">
        <v>14542</v>
      </c>
      <c r="B3385" s="1">
        <v>45890</v>
      </c>
      <c r="C3385" t="s">
        <v>14543</v>
      </c>
      <c r="D3385" t="s">
        <v>11077</v>
      </c>
      <c r="E3385" t="s">
        <v>54</v>
      </c>
      <c r="F3385" t="s">
        <v>37</v>
      </c>
      <c r="G3385" t="s">
        <v>26</v>
      </c>
      <c r="H3385" t="s">
        <v>27</v>
      </c>
      <c r="I3385" t="s">
        <v>28</v>
      </c>
      <c r="J3385" t="s">
        <v>14544</v>
      </c>
      <c r="K3385" t="s">
        <v>14545</v>
      </c>
      <c r="L3385">
        <v>4</v>
      </c>
      <c r="M3385">
        <v>2116.84</v>
      </c>
      <c r="N3385">
        <v>8467.36</v>
      </c>
      <c r="O3385" s="2">
        <v>0</v>
      </c>
      <c r="P3385">
        <v>0</v>
      </c>
      <c r="Q3385">
        <v>8467.36</v>
      </c>
      <c r="R3385" t="s">
        <v>176</v>
      </c>
      <c r="S3385" t="s">
        <v>32</v>
      </c>
      <c r="T3385" s="2">
        <v>0.25</v>
      </c>
      <c r="U3385">
        <v>2116.84</v>
      </c>
    </row>
    <row r="3386" spans="1:21" x14ac:dyDescent="0.3">
      <c r="A3386" t="s">
        <v>14546</v>
      </c>
      <c r="B3386" s="1">
        <v>45031</v>
      </c>
      <c r="C3386" t="s">
        <v>11761</v>
      </c>
      <c r="D3386" t="s">
        <v>14547</v>
      </c>
      <c r="E3386" t="s">
        <v>24</v>
      </c>
      <c r="F3386" t="s">
        <v>99</v>
      </c>
      <c r="G3386" t="s">
        <v>81</v>
      </c>
      <c r="H3386" t="s">
        <v>55</v>
      </c>
      <c r="I3386" t="s">
        <v>130</v>
      </c>
      <c r="J3386" t="s">
        <v>14548</v>
      </c>
      <c r="K3386" t="s">
        <v>14549</v>
      </c>
      <c r="L3386">
        <v>6</v>
      </c>
      <c r="M3386">
        <v>6354.04</v>
      </c>
      <c r="N3386">
        <v>38124.239999999998</v>
      </c>
      <c r="O3386" s="2">
        <v>0</v>
      </c>
      <c r="P3386">
        <v>0</v>
      </c>
      <c r="Q3386">
        <v>38124.239999999998</v>
      </c>
      <c r="R3386" t="s">
        <v>76</v>
      </c>
      <c r="S3386" t="s">
        <v>60</v>
      </c>
      <c r="T3386" s="2">
        <v>0.2</v>
      </c>
      <c r="U3386">
        <v>7624.85</v>
      </c>
    </row>
    <row r="3387" spans="1:21" x14ac:dyDescent="0.3">
      <c r="A3387" t="s">
        <v>14550</v>
      </c>
      <c r="B3387" s="1">
        <v>45191</v>
      </c>
      <c r="C3387" t="s">
        <v>14551</v>
      </c>
      <c r="D3387" t="s">
        <v>14552</v>
      </c>
      <c r="E3387" t="s">
        <v>142</v>
      </c>
      <c r="F3387" t="s">
        <v>112</v>
      </c>
      <c r="G3387" t="s">
        <v>81</v>
      </c>
      <c r="H3387" t="s">
        <v>55</v>
      </c>
      <c r="I3387" t="s">
        <v>100</v>
      </c>
      <c r="J3387" t="s">
        <v>14553</v>
      </c>
      <c r="K3387" t="s">
        <v>14554</v>
      </c>
      <c r="L3387">
        <v>4</v>
      </c>
      <c r="M3387">
        <v>914.87</v>
      </c>
      <c r="N3387">
        <v>3659.48</v>
      </c>
      <c r="O3387" s="2">
        <v>0</v>
      </c>
      <c r="P3387">
        <v>0</v>
      </c>
      <c r="Q3387">
        <v>3659.48</v>
      </c>
      <c r="R3387" t="s">
        <v>176</v>
      </c>
      <c r="S3387" t="s">
        <v>60</v>
      </c>
      <c r="T3387" s="2">
        <v>0.1</v>
      </c>
      <c r="U3387">
        <v>365.95</v>
      </c>
    </row>
    <row r="3388" spans="1:21" x14ac:dyDescent="0.3">
      <c r="A3388" t="s">
        <v>14555</v>
      </c>
      <c r="B3388" s="1">
        <v>45888</v>
      </c>
      <c r="C3388" t="s">
        <v>14539</v>
      </c>
      <c r="D3388" t="s">
        <v>4746</v>
      </c>
      <c r="E3388" t="s">
        <v>24</v>
      </c>
      <c r="F3388" t="s">
        <v>71</v>
      </c>
      <c r="G3388" t="s">
        <v>26</v>
      </c>
      <c r="H3388" t="s">
        <v>55</v>
      </c>
      <c r="I3388" t="s">
        <v>100</v>
      </c>
      <c r="J3388" t="s">
        <v>14556</v>
      </c>
      <c r="K3388" t="s">
        <v>14557</v>
      </c>
      <c r="L3388">
        <v>8</v>
      </c>
      <c r="M3388">
        <v>1779.22</v>
      </c>
      <c r="N3388">
        <v>14233.76</v>
      </c>
      <c r="O3388" s="2">
        <v>0.25</v>
      </c>
      <c r="P3388">
        <v>3558.44</v>
      </c>
      <c r="Q3388">
        <v>10675.32</v>
      </c>
      <c r="R3388" t="s">
        <v>176</v>
      </c>
      <c r="S3388" t="s">
        <v>32</v>
      </c>
      <c r="T3388" s="2">
        <v>0.2</v>
      </c>
      <c r="U3388">
        <v>2135.06</v>
      </c>
    </row>
    <row r="3389" spans="1:21" x14ac:dyDescent="0.3">
      <c r="A3389" t="s">
        <v>14558</v>
      </c>
      <c r="B3389" s="1">
        <v>45058</v>
      </c>
      <c r="C3389" t="s">
        <v>3732</v>
      </c>
      <c r="D3389" t="s">
        <v>14559</v>
      </c>
      <c r="E3389" t="s">
        <v>24</v>
      </c>
      <c r="F3389" t="s">
        <v>119</v>
      </c>
      <c r="G3389" t="s">
        <v>81</v>
      </c>
      <c r="H3389" t="s">
        <v>45</v>
      </c>
      <c r="I3389" t="s">
        <v>65</v>
      </c>
      <c r="J3389" t="s">
        <v>14560</v>
      </c>
      <c r="K3389" t="s">
        <v>14561</v>
      </c>
      <c r="L3389">
        <v>7</v>
      </c>
      <c r="M3389">
        <v>546.69000000000005</v>
      </c>
      <c r="N3389">
        <v>3826.83</v>
      </c>
      <c r="O3389" s="2">
        <v>0</v>
      </c>
      <c r="P3389">
        <v>0</v>
      </c>
      <c r="Q3389">
        <v>3826.83</v>
      </c>
      <c r="R3389" t="s">
        <v>176</v>
      </c>
      <c r="S3389" t="s">
        <v>50</v>
      </c>
      <c r="T3389" s="2">
        <v>0.15</v>
      </c>
      <c r="U3389">
        <v>574.02</v>
      </c>
    </row>
    <row r="3390" spans="1:21" x14ac:dyDescent="0.3">
      <c r="A3390" t="s">
        <v>14562</v>
      </c>
      <c r="B3390" s="1">
        <v>45761</v>
      </c>
      <c r="C3390" t="s">
        <v>14563</v>
      </c>
      <c r="D3390" t="s">
        <v>10125</v>
      </c>
      <c r="E3390" t="s">
        <v>36</v>
      </c>
      <c r="F3390" t="s">
        <v>64</v>
      </c>
      <c r="G3390" t="s">
        <v>81</v>
      </c>
      <c r="H3390" t="s">
        <v>55</v>
      </c>
      <c r="I3390" t="s">
        <v>100</v>
      </c>
      <c r="J3390" t="s">
        <v>14564</v>
      </c>
      <c r="K3390" t="s">
        <v>14565</v>
      </c>
      <c r="L3390">
        <v>8</v>
      </c>
      <c r="M3390">
        <v>2855.59</v>
      </c>
      <c r="N3390">
        <v>22844.720000000001</v>
      </c>
      <c r="O3390" s="2">
        <v>0.1</v>
      </c>
      <c r="P3390">
        <v>2284.4699999999998</v>
      </c>
      <c r="Q3390">
        <v>20560.25</v>
      </c>
      <c r="R3390" t="s">
        <v>31</v>
      </c>
      <c r="S3390" t="s">
        <v>60</v>
      </c>
      <c r="T3390" s="2">
        <v>0.1</v>
      </c>
      <c r="U3390">
        <v>2056.0300000000002</v>
      </c>
    </row>
    <row r="3391" spans="1:21" x14ac:dyDescent="0.3">
      <c r="A3391" t="s">
        <v>14566</v>
      </c>
      <c r="B3391" s="1">
        <v>45205</v>
      </c>
      <c r="C3391" t="s">
        <v>14567</v>
      </c>
      <c r="D3391" t="s">
        <v>14568</v>
      </c>
      <c r="E3391" t="s">
        <v>142</v>
      </c>
      <c r="F3391" t="s">
        <v>112</v>
      </c>
      <c r="G3391" t="s">
        <v>26</v>
      </c>
      <c r="H3391" t="s">
        <v>72</v>
      </c>
      <c r="I3391" t="s">
        <v>73</v>
      </c>
      <c r="J3391" t="s">
        <v>14569</v>
      </c>
      <c r="K3391" t="s">
        <v>11968</v>
      </c>
      <c r="L3391">
        <v>9</v>
      </c>
      <c r="M3391">
        <v>482.21</v>
      </c>
      <c r="N3391">
        <v>4339.8900000000003</v>
      </c>
      <c r="O3391" s="2">
        <v>0.2</v>
      </c>
      <c r="P3391">
        <v>867.98</v>
      </c>
      <c r="Q3391">
        <v>3471.91</v>
      </c>
      <c r="R3391" t="s">
        <v>76</v>
      </c>
      <c r="S3391" t="s">
        <v>50</v>
      </c>
      <c r="T3391" s="2">
        <v>0.25</v>
      </c>
      <c r="U3391">
        <v>867.98</v>
      </c>
    </row>
    <row r="3392" spans="1:21" x14ac:dyDescent="0.3">
      <c r="A3392" t="s">
        <v>14570</v>
      </c>
      <c r="B3392" s="1">
        <v>44995</v>
      </c>
      <c r="C3392" t="s">
        <v>9245</v>
      </c>
      <c r="D3392" t="s">
        <v>14571</v>
      </c>
      <c r="E3392" t="s">
        <v>36</v>
      </c>
      <c r="F3392" t="s">
        <v>119</v>
      </c>
      <c r="G3392" t="s">
        <v>26</v>
      </c>
      <c r="H3392" t="s">
        <v>27</v>
      </c>
      <c r="I3392" t="s">
        <v>157</v>
      </c>
      <c r="J3392" t="s">
        <v>14572</v>
      </c>
      <c r="K3392" t="s">
        <v>14573</v>
      </c>
      <c r="L3392">
        <v>3</v>
      </c>
      <c r="M3392">
        <v>4243.88</v>
      </c>
      <c r="N3392">
        <v>12731.64</v>
      </c>
      <c r="O3392" s="2">
        <v>0.3</v>
      </c>
      <c r="P3392">
        <v>3819.49</v>
      </c>
      <c r="Q3392">
        <v>8912.15</v>
      </c>
      <c r="R3392" t="s">
        <v>176</v>
      </c>
      <c r="S3392" t="s">
        <v>60</v>
      </c>
      <c r="T3392" s="2">
        <v>0.3</v>
      </c>
      <c r="U3392">
        <v>2673.64</v>
      </c>
    </row>
    <row r="3393" spans="1:21" x14ac:dyDescent="0.3">
      <c r="A3393" t="s">
        <v>14574</v>
      </c>
      <c r="B3393" s="1">
        <v>45153</v>
      </c>
      <c r="C3393" t="s">
        <v>3320</v>
      </c>
      <c r="D3393" t="s">
        <v>14575</v>
      </c>
      <c r="E3393" t="s">
        <v>142</v>
      </c>
      <c r="F3393" t="s">
        <v>112</v>
      </c>
      <c r="G3393" t="s">
        <v>26</v>
      </c>
      <c r="H3393" t="s">
        <v>72</v>
      </c>
      <c r="I3393" t="s">
        <v>106</v>
      </c>
      <c r="J3393" t="s">
        <v>7166</v>
      </c>
      <c r="K3393" t="s">
        <v>5515</v>
      </c>
      <c r="L3393">
        <v>10</v>
      </c>
      <c r="M3393">
        <v>7098.32</v>
      </c>
      <c r="N3393">
        <v>70983.199999999997</v>
      </c>
      <c r="O3393" s="2">
        <v>0.25</v>
      </c>
      <c r="P3393">
        <v>17745.8</v>
      </c>
      <c r="Q3393">
        <v>53237.4</v>
      </c>
      <c r="R3393" t="s">
        <v>49</v>
      </c>
      <c r="S3393" t="s">
        <v>50</v>
      </c>
      <c r="T3393" s="2">
        <v>0.25</v>
      </c>
      <c r="U3393">
        <v>13309.35</v>
      </c>
    </row>
    <row r="3394" spans="1:21" x14ac:dyDescent="0.3">
      <c r="A3394" t="s">
        <v>14576</v>
      </c>
      <c r="B3394" s="1">
        <v>45622</v>
      </c>
      <c r="C3394" t="s">
        <v>14577</v>
      </c>
      <c r="D3394" t="s">
        <v>11947</v>
      </c>
      <c r="E3394" t="s">
        <v>36</v>
      </c>
      <c r="F3394" t="s">
        <v>370</v>
      </c>
      <c r="G3394" t="s">
        <v>81</v>
      </c>
      <c r="H3394" t="s">
        <v>72</v>
      </c>
      <c r="I3394" t="s">
        <v>106</v>
      </c>
      <c r="J3394" t="s">
        <v>1942</v>
      </c>
      <c r="K3394" t="s">
        <v>3811</v>
      </c>
      <c r="L3394">
        <v>4</v>
      </c>
      <c r="M3394">
        <v>2553.29</v>
      </c>
      <c r="N3394">
        <v>10213.16</v>
      </c>
      <c r="O3394" s="2">
        <v>0.15</v>
      </c>
      <c r="P3394">
        <v>1531.97</v>
      </c>
      <c r="Q3394">
        <v>8681.19</v>
      </c>
      <c r="R3394" t="s">
        <v>49</v>
      </c>
      <c r="S3394" t="s">
        <v>50</v>
      </c>
      <c r="T3394" s="2">
        <v>0.1</v>
      </c>
      <c r="U3394">
        <v>868.12</v>
      </c>
    </row>
    <row r="3395" spans="1:21" x14ac:dyDescent="0.3">
      <c r="A3395" t="s">
        <v>14578</v>
      </c>
      <c r="B3395" s="1">
        <v>45578</v>
      </c>
      <c r="C3395" t="s">
        <v>5503</v>
      </c>
      <c r="D3395" t="s">
        <v>14579</v>
      </c>
      <c r="E3395" t="s">
        <v>24</v>
      </c>
      <c r="F3395" t="s">
        <v>71</v>
      </c>
      <c r="G3395" t="s">
        <v>81</v>
      </c>
      <c r="H3395" t="s">
        <v>55</v>
      </c>
      <c r="I3395" t="s">
        <v>100</v>
      </c>
      <c r="J3395" t="s">
        <v>14580</v>
      </c>
      <c r="K3395" t="s">
        <v>14581</v>
      </c>
      <c r="L3395">
        <v>9</v>
      </c>
      <c r="M3395">
        <v>3160.9</v>
      </c>
      <c r="N3395">
        <v>28448.1</v>
      </c>
      <c r="O3395" s="2">
        <v>0.05</v>
      </c>
      <c r="P3395">
        <v>1422.4</v>
      </c>
      <c r="Q3395">
        <v>27025.7</v>
      </c>
      <c r="R3395" t="s">
        <v>76</v>
      </c>
      <c r="S3395" t="s">
        <v>50</v>
      </c>
      <c r="T3395" s="2">
        <v>0.25</v>
      </c>
      <c r="U3395">
        <v>6756.43</v>
      </c>
    </row>
    <row r="3396" spans="1:21" x14ac:dyDescent="0.3">
      <c r="A3396" t="s">
        <v>14582</v>
      </c>
      <c r="B3396" s="1">
        <v>45410</v>
      </c>
      <c r="C3396" t="s">
        <v>14583</v>
      </c>
      <c r="D3396" t="s">
        <v>3054</v>
      </c>
      <c r="E3396" t="s">
        <v>142</v>
      </c>
      <c r="F3396" t="s">
        <v>64</v>
      </c>
      <c r="G3396" t="s">
        <v>26</v>
      </c>
      <c r="H3396" t="s">
        <v>72</v>
      </c>
      <c r="I3396" t="s">
        <v>73</v>
      </c>
      <c r="J3396" t="s">
        <v>14584</v>
      </c>
      <c r="K3396" t="s">
        <v>14585</v>
      </c>
      <c r="L3396">
        <v>1</v>
      </c>
      <c r="M3396">
        <v>5863.14</v>
      </c>
      <c r="N3396">
        <v>5863.14</v>
      </c>
      <c r="O3396" s="2">
        <v>0.25</v>
      </c>
      <c r="P3396">
        <v>1465.79</v>
      </c>
      <c r="Q3396">
        <v>4397.3500000000004</v>
      </c>
      <c r="R3396" t="s">
        <v>76</v>
      </c>
      <c r="S3396" t="s">
        <v>77</v>
      </c>
      <c r="T3396" s="2">
        <v>0.1</v>
      </c>
      <c r="U3396">
        <v>439.74</v>
      </c>
    </row>
    <row r="3397" spans="1:21" x14ac:dyDescent="0.3">
      <c r="A3397" t="s">
        <v>14586</v>
      </c>
      <c r="B3397" s="1">
        <v>45230</v>
      </c>
      <c r="C3397" t="s">
        <v>14587</v>
      </c>
      <c r="D3397" t="s">
        <v>14588</v>
      </c>
      <c r="E3397" t="s">
        <v>36</v>
      </c>
      <c r="F3397" t="s">
        <v>99</v>
      </c>
      <c r="G3397" t="s">
        <v>26</v>
      </c>
      <c r="H3397" t="s">
        <v>72</v>
      </c>
      <c r="I3397" t="s">
        <v>185</v>
      </c>
      <c r="J3397" t="s">
        <v>8496</v>
      </c>
      <c r="K3397" t="s">
        <v>8029</v>
      </c>
      <c r="L3397">
        <v>7</v>
      </c>
      <c r="M3397">
        <v>6931.96</v>
      </c>
      <c r="N3397">
        <v>48523.72</v>
      </c>
      <c r="O3397" s="2">
        <v>0</v>
      </c>
      <c r="P3397">
        <v>0</v>
      </c>
      <c r="Q3397">
        <v>48523.72</v>
      </c>
      <c r="R3397" t="s">
        <v>31</v>
      </c>
      <c r="S3397" t="s">
        <v>50</v>
      </c>
      <c r="T3397" s="2">
        <v>0.25</v>
      </c>
      <c r="U3397">
        <v>12130.93</v>
      </c>
    </row>
    <row r="3398" spans="1:21" x14ac:dyDescent="0.3">
      <c r="A3398" t="s">
        <v>14589</v>
      </c>
      <c r="B3398" s="1">
        <v>45299</v>
      </c>
      <c r="C3398" t="s">
        <v>8155</v>
      </c>
      <c r="D3398" t="s">
        <v>14590</v>
      </c>
      <c r="E3398" t="s">
        <v>36</v>
      </c>
      <c r="F3398" t="s">
        <v>25</v>
      </c>
      <c r="G3398" t="s">
        <v>26</v>
      </c>
      <c r="H3398" t="s">
        <v>72</v>
      </c>
      <c r="I3398" t="s">
        <v>106</v>
      </c>
      <c r="J3398" t="s">
        <v>9228</v>
      </c>
      <c r="K3398" t="s">
        <v>14591</v>
      </c>
      <c r="L3398">
        <v>9</v>
      </c>
      <c r="M3398">
        <v>2759.14</v>
      </c>
      <c r="N3398">
        <v>24832.26</v>
      </c>
      <c r="O3398" s="2">
        <v>0.1</v>
      </c>
      <c r="P3398">
        <v>2483.23</v>
      </c>
      <c r="Q3398">
        <v>22349.03</v>
      </c>
      <c r="R3398" t="s">
        <v>176</v>
      </c>
      <c r="S3398" t="s">
        <v>32</v>
      </c>
      <c r="T3398" s="2">
        <v>0.15</v>
      </c>
      <c r="U3398">
        <v>3352.35</v>
      </c>
    </row>
    <row r="3399" spans="1:21" x14ac:dyDescent="0.3">
      <c r="A3399" t="s">
        <v>14592</v>
      </c>
      <c r="B3399" s="1">
        <v>45810</v>
      </c>
      <c r="C3399" t="s">
        <v>14593</v>
      </c>
      <c r="D3399" t="s">
        <v>5030</v>
      </c>
      <c r="E3399" t="s">
        <v>54</v>
      </c>
      <c r="F3399" t="s">
        <v>64</v>
      </c>
      <c r="G3399" t="s">
        <v>81</v>
      </c>
      <c r="H3399" t="s">
        <v>72</v>
      </c>
      <c r="I3399" t="s">
        <v>106</v>
      </c>
      <c r="J3399" t="s">
        <v>14594</v>
      </c>
      <c r="K3399" t="s">
        <v>14595</v>
      </c>
      <c r="L3399">
        <v>5</v>
      </c>
      <c r="M3399">
        <v>2590.3200000000002</v>
      </c>
      <c r="N3399">
        <v>12951.6</v>
      </c>
      <c r="O3399" s="2">
        <v>0.15</v>
      </c>
      <c r="P3399">
        <v>1942.74</v>
      </c>
      <c r="Q3399">
        <v>11008.86</v>
      </c>
      <c r="R3399" t="s">
        <v>176</v>
      </c>
      <c r="S3399" t="s">
        <v>60</v>
      </c>
      <c r="T3399" s="2">
        <v>0.3</v>
      </c>
      <c r="U3399">
        <v>3302.66</v>
      </c>
    </row>
    <row r="3400" spans="1:21" x14ac:dyDescent="0.3">
      <c r="A3400" t="s">
        <v>14596</v>
      </c>
      <c r="B3400" s="1">
        <v>45515</v>
      </c>
      <c r="C3400" t="s">
        <v>8915</v>
      </c>
      <c r="D3400" t="s">
        <v>11554</v>
      </c>
      <c r="E3400" t="s">
        <v>43</v>
      </c>
      <c r="F3400" t="s">
        <v>370</v>
      </c>
      <c r="G3400" t="s">
        <v>26</v>
      </c>
      <c r="H3400" t="s">
        <v>45</v>
      </c>
      <c r="I3400" t="s">
        <v>136</v>
      </c>
      <c r="J3400" t="s">
        <v>14597</v>
      </c>
      <c r="K3400" t="s">
        <v>9162</v>
      </c>
      <c r="L3400">
        <v>4</v>
      </c>
      <c r="M3400">
        <v>533.91999999999996</v>
      </c>
      <c r="N3400">
        <v>2135.6799999999998</v>
      </c>
      <c r="O3400" s="2">
        <v>0.15</v>
      </c>
      <c r="P3400">
        <v>320.35000000000002</v>
      </c>
      <c r="Q3400">
        <v>1815.33</v>
      </c>
      <c r="R3400" t="s">
        <v>76</v>
      </c>
      <c r="S3400" t="s">
        <v>50</v>
      </c>
      <c r="T3400" s="2">
        <v>0.15</v>
      </c>
      <c r="U3400">
        <v>272.3</v>
      </c>
    </row>
    <row r="3401" spans="1:21" x14ac:dyDescent="0.3">
      <c r="A3401" t="s">
        <v>14598</v>
      </c>
      <c r="B3401" s="1">
        <v>45018</v>
      </c>
      <c r="C3401" t="s">
        <v>14599</v>
      </c>
      <c r="D3401" t="s">
        <v>14600</v>
      </c>
      <c r="E3401" t="s">
        <v>24</v>
      </c>
      <c r="F3401" t="s">
        <v>25</v>
      </c>
      <c r="G3401" t="s">
        <v>26</v>
      </c>
      <c r="H3401" t="s">
        <v>55</v>
      </c>
      <c r="I3401" t="s">
        <v>100</v>
      </c>
      <c r="J3401" t="s">
        <v>14601</v>
      </c>
      <c r="K3401" t="s">
        <v>14602</v>
      </c>
      <c r="L3401">
        <v>3</v>
      </c>
      <c r="M3401">
        <v>3064.56</v>
      </c>
      <c r="N3401">
        <v>9193.68</v>
      </c>
      <c r="O3401" s="2">
        <v>0.25</v>
      </c>
      <c r="P3401">
        <v>2298.42</v>
      </c>
      <c r="Q3401">
        <v>6895.26</v>
      </c>
      <c r="R3401" t="s">
        <v>176</v>
      </c>
      <c r="S3401" t="s">
        <v>77</v>
      </c>
      <c r="T3401" s="2">
        <v>0.2</v>
      </c>
      <c r="U3401">
        <v>1379.05</v>
      </c>
    </row>
    <row r="3402" spans="1:21" x14ac:dyDescent="0.3">
      <c r="A3402" t="s">
        <v>14603</v>
      </c>
      <c r="B3402" s="1">
        <v>44930</v>
      </c>
      <c r="C3402" t="s">
        <v>9512</v>
      </c>
      <c r="D3402" t="s">
        <v>14426</v>
      </c>
      <c r="E3402" t="s">
        <v>54</v>
      </c>
      <c r="F3402" t="s">
        <v>87</v>
      </c>
      <c r="G3402" t="s">
        <v>26</v>
      </c>
      <c r="H3402" t="s">
        <v>45</v>
      </c>
      <c r="I3402" t="s">
        <v>46</v>
      </c>
      <c r="J3402" t="s">
        <v>14604</v>
      </c>
      <c r="K3402" t="s">
        <v>13721</v>
      </c>
      <c r="L3402">
        <v>6</v>
      </c>
      <c r="M3402">
        <v>4838.28</v>
      </c>
      <c r="N3402">
        <v>29029.68</v>
      </c>
      <c r="O3402" s="2">
        <v>0.05</v>
      </c>
      <c r="P3402">
        <v>1451.48</v>
      </c>
      <c r="Q3402">
        <v>27578.2</v>
      </c>
      <c r="R3402" t="s">
        <v>49</v>
      </c>
      <c r="S3402" t="s">
        <v>50</v>
      </c>
      <c r="T3402" s="2">
        <v>0.25</v>
      </c>
      <c r="U3402">
        <v>6894.55</v>
      </c>
    </row>
    <row r="3403" spans="1:21" x14ac:dyDescent="0.3">
      <c r="A3403" t="s">
        <v>14605</v>
      </c>
      <c r="B3403" s="1">
        <v>45516</v>
      </c>
      <c r="C3403" t="s">
        <v>3292</v>
      </c>
      <c r="D3403" t="s">
        <v>5616</v>
      </c>
      <c r="E3403" t="s">
        <v>54</v>
      </c>
      <c r="F3403" t="s">
        <v>143</v>
      </c>
      <c r="G3403" t="s">
        <v>81</v>
      </c>
      <c r="H3403" t="s">
        <v>72</v>
      </c>
      <c r="I3403" t="s">
        <v>150</v>
      </c>
      <c r="J3403" t="s">
        <v>8862</v>
      </c>
      <c r="K3403" t="s">
        <v>6679</v>
      </c>
      <c r="L3403">
        <v>6</v>
      </c>
      <c r="M3403">
        <v>7165.31</v>
      </c>
      <c r="N3403">
        <v>42991.86</v>
      </c>
      <c r="O3403" s="2">
        <v>0</v>
      </c>
      <c r="P3403">
        <v>0</v>
      </c>
      <c r="Q3403">
        <v>42991.86</v>
      </c>
      <c r="R3403" t="s">
        <v>176</v>
      </c>
      <c r="S3403" t="s">
        <v>77</v>
      </c>
      <c r="T3403" s="2">
        <v>0.15</v>
      </c>
      <c r="U3403">
        <v>6448.78</v>
      </c>
    </row>
    <row r="3404" spans="1:21" x14ac:dyDescent="0.3">
      <c r="A3404" t="s">
        <v>14606</v>
      </c>
      <c r="B3404" s="1">
        <v>44959</v>
      </c>
      <c r="C3404" t="s">
        <v>14607</v>
      </c>
      <c r="D3404" t="s">
        <v>14608</v>
      </c>
      <c r="E3404" t="s">
        <v>142</v>
      </c>
      <c r="F3404" t="s">
        <v>37</v>
      </c>
      <c r="G3404" t="s">
        <v>81</v>
      </c>
      <c r="H3404" t="s">
        <v>55</v>
      </c>
      <c r="I3404" t="s">
        <v>56</v>
      </c>
      <c r="J3404" t="s">
        <v>14609</v>
      </c>
      <c r="K3404" t="s">
        <v>10551</v>
      </c>
      <c r="L3404">
        <v>5</v>
      </c>
      <c r="M3404">
        <v>6110.31</v>
      </c>
      <c r="N3404">
        <v>30551.55</v>
      </c>
      <c r="O3404" s="2">
        <v>0.15</v>
      </c>
      <c r="P3404">
        <v>4582.7299999999996</v>
      </c>
      <c r="Q3404">
        <v>25968.82</v>
      </c>
      <c r="R3404" t="s">
        <v>176</v>
      </c>
      <c r="S3404" t="s">
        <v>50</v>
      </c>
      <c r="T3404" s="2">
        <v>0.3</v>
      </c>
      <c r="U3404">
        <v>7790.65</v>
      </c>
    </row>
    <row r="3405" spans="1:21" x14ac:dyDescent="0.3">
      <c r="A3405" t="s">
        <v>14610</v>
      </c>
      <c r="B3405" s="1">
        <v>45849</v>
      </c>
      <c r="C3405" t="s">
        <v>7329</v>
      </c>
      <c r="D3405" t="s">
        <v>6962</v>
      </c>
      <c r="E3405" t="s">
        <v>24</v>
      </c>
      <c r="F3405" t="s">
        <v>25</v>
      </c>
      <c r="G3405" t="s">
        <v>26</v>
      </c>
      <c r="H3405" t="s">
        <v>45</v>
      </c>
      <c r="I3405" t="s">
        <v>136</v>
      </c>
      <c r="J3405" t="s">
        <v>851</v>
      </c>
      <c r="K3405" t="s">
        <v>14611</v>
      </c>
      <c r="L3405">
        <v>3</v>
      </c>
      <c r="M3405">
        <v>3615.49</v>
      </c>
      <c r="N3405">
        <v>10846.47</v>
      </c>
      <c r="O3405" s="2">
        <v>0.1</v>
      </c>
      <c r="P3405">
        <v>1084.6500000000001</v>
      </c>
      <c r="Q3405">
        <v>9761.82</v>
      </c>
      <c r="R3405" t="s">
        <v>31</v>
      </c>
      <c r="S3405" t="s">
        <v>50</v>
      </c>
      <c r="T3405" s="2">
        <v>0.25</v>
      </c>
      <c r="U3405">
        <v>2440.4499999999998</v>
      </c>
    </row>
    <row r="3406" spans="1:21" x14ac:dyDescent="0.3">
      <c r="A3406" t="s">
        <v>14612</v>
      </c>
      <c r="B3406" s="1">
        <v>45240</v>
      </c>
      <c r="C3406" t="s">
        <v>6580</v>
      </c>
      <c r="D3406" t="s">
        <v>14613</v>
      </c>
      <c r="E3406" t="s">
        <v>24</v>
      </c>
      <c r="F3406" t="s">
        <v>143</v>
      </c>
      <c r="G3406" t="s">
        <v>26</v>
      </c>
      <c r="H3406" t="s">
        <v>45</v>
      </c>
      <c r="I3406" t="s">
        <v>136</v>
      </c>
      <c r="J3406" t="s">
        <v>14614</v>
      </c>
      <c r="K3406" t="s">
        <v>14615</v>
      </c>
      <c r="L3406">
        <v>10</v>
      </c>
      <c r="M3406">
        <v>3200.19</v>
      </c>
      <c r="N3406">
        <v>32001.9</v>
      </c>
      <c r="O3406" s="2">
        <v>0.05</v>
      </c>
      <c r="P3406">
        <v>1600.1</v>
      </c>
      <c r="Q3406">
        <v>30401.8</v>
      </c>
      <c r="R3406" t="s">
        <v>76</v>
      </c>
      <c r="S3406" t="s">
        <v>60</v>
      </c>
      <c r="T3406" s="2">
        <v>0.1</v>
      </c>
      <c r="U3406">
        <v>3040.18</v>
      </c>
    </row>
    <row r="3407" spans="1:21" x14ac:dyDescent="0.3">
      <c r="A3407" t="s">
        <v>14616</v>
      </c>
      <c r="B3407" s="1">
        <v>45836</v>
      </c>
      <c r="C3407" t="s">
        <v>8518</v>
      </c>
      <c r="D3407" t="s">
        <v>14617</v>
      </c>
      <c r="E3407" t="s">
        <v>54</v>
      </c>
      <c r="F3407" t="s">
        <v>99</v>
      </c>
      <c r="G3407" t="s">
        <v>81</v>
      </c>
      <c r="H3407" t="s">
        <v>45</v>
      </c>
      <c r="I3407" t="s">
        <v>113</v>
      </c>
      <c r="J3407" t="s">
        <v>14618</v>
      </c>
      <c r="K3407" t="s">
        <v>14619</v>
      </c>
      <c r="L3407">
        <v>9</v>
      </c>
      <c r="M3407">
        <v>467.77</v>
      </c>
      <c r="N3407">
        <v>4209.93</v>
      </c>
      <c r="O3407" s="2">
        <v>0.25</v>
      </c>
      <c r="P3407">
        <v>1052.48</v>
      </c>
      <c r="Q3407">
        <v>3157.45</v>
      </c>
      <c r="R3407" t="s">
        <v>59</v>
      </c>
      <c r="S3407" t="s">
        <v>32</v>
      </c>
      <c r="T3407" s="2">
        <v>0.1</v>
      </c>
      <c r="U3407">
        <v>315.75</v>
      </c>
    </row>
    <row r="3408" spans="1:21" x14ac:dyDescent="0.3">
      <c r="A3408" t="s">
        <v>14620</v>
      </c>
      <c r="B3408" s="1">
        <v>44959</v>
      </c>
      <c r="C3408" t="s">
        <v>14621</v>
      </c>
      <c r="D3408" t="s">
        <v>12278</v>
      </c>
      <c r="E3408" t="s">
        <v>54</v>
      </c>
      <c r="F3408" t="s">
        <v>71</v>
      </c>
      <c r="G3408" t="s">
        <v>26</v>
      </c>
      <c r="H3408" t="s">
        <v>55</v>
      </c>
      <c r="I3408" t="s">
        <v>130</v>
      </c>
      <c r="J3408" t="s">
        <v>14622</v>
      </c>
      <c r="K3408" t="s">
        <v>14623</v>
      </c>
      <c r="L3408">
        <v>9</v>
      </c>
      <c r="M3408">
        <v>3076.22</v>
      </c>
      <c r="N3408">
        <v>27685.98</v>
      </c>
      <c r="O3408" s="2">
        <v>0.2</v>
      </c>
      <c r="P3408">
        <v>5537.2</v>
      </c>
      <c r="Q3408">
        <v>22148.78</v>
      </c>
      <c r="R3408" t="s">
        <v>76</v>
      </c>
      <c r="S3408" t="s">
        <v>50</v>
      </c>
      <c r="T3408" s="2">
        <v>0.2</v>
      </c>
      <c r="U3408">
        <v>4429.76</v>
      </c>
    </row>
    <row r="3409" spans="1:21" x14ac:dyDescent="0.3">
      <c r="A3409" t="s">
        <v>14624</v>
      </c>
      <c r="B3409" s="1">
        <v>44978</v>
      </c>
      <c r="C3409" t="s">
        <v>14625</v>
      </c>
      <c r="D3409" t="s">
        <v>14626</v>
      </c>
      <c r="E3409" t="s">
        <v>54</v>
      </c>
      <c r="F3409" t="s">
        <v>87</v>
      </c>
      <c r="G3409" t="s">
        <v>81</v>
      </c>
      <c r="H3409" t="s">
        <v>45</v>
      </c>
      <c r="I3409" t="s">
        <v>113</v>
      </c>
      <c r="J3409" t="s">
        <v>14627</v>
      </c>
      <c r="K3409" t="s">
        <v>14628</v>
      </c>
      <c r="L3409">
        <v>5</v>
      </c>
      <c r="M3409">
        <v>7436.93</v>
      </c>
      <c r="N3409">
        <v>37184.65</v>
      </c>
      <c r="O3409" s="2">
        <v>0.3</v>
      </c>
      <c r="P3409">
        <v>11155.4</v>
      </c>
      <c r="Q3409">
        <v>26029.25</v>
      </c>
      <c r="R3409" t="s">
        <v>31</v>
      </c>
      <c r="S3409" t="s">
        <v>60</v>
      </c>
      <c r="T3409" s="2">
        <v>0.3</v>
      </c>
      <c r="U3409">
        <v>7808.77</v>
      </c>
    </row>
    <row r="3410" spans="1:21" x14ac:dyDescent="0.3">
      <c r="A3410" t="s">
        <v>14629</v>
      </c>
      <c r="B3410" s="1">
        <v>45671</v>
      </c>
      <c r="C3410" t="s">
        <v>11713</v>
      </c>
      <c r="D3410" t="s">
        <v>14630</v>
      </c>
      <c r="E3410" t="s">
        <v>24</v>
      </c>
      <c r="F3410" t="s">
        <v>370</v>
      </c>
      <c r="G3410" t="s">
        <v>81</v>
      </c>
      <c r="H3410" t="s">
        <v>45</v>
      </c>
      <c r="I3410" t="s">
        <v>65</v>
      </c>
      <c r="J3410" t="s">
        <v>14631</v>
      </c>
      <c r="K3410" t="s">
        <v>9506</v>
      </c>
      <c r="L3410">
        <v>1</v>
      </c>
      <c r="M3410">
        <v>1038.4000000000001</v>
      </c>
      <c r="N3410">
        <v>1038.4000000000001</v>
      </c>
      <c r="O3410" s="2">
        <v>0.2</v>
      </c>
      <c r="P3410">
        <v>207.68</v>
      </c>
      <c r="Q3410">
        <v>830.72</v>
      </c>
      <c r="R3410" t="s">
        <v>49</v>
      </c>
      <c r="S3410" t="s">
        <v>50</v>
      </c>
      <c r="T3410" s="2">
        <v>0.15</v>
      </c>
      <c r="U3410">
        <v>124.61</v>
      </c>
    </row>
    <row r="3411" spans="1:21" x14ac:dyDescent="0.3">
      <c r="A3411" t="s">
        <v>14632</v>
      </c>
      <c r="B3411" s="1">
        <v>45260</v>
      </c>
      <c r="C3411" t="s">
        <v>14633</v>
      </c>
      <c r="D3411" t="s">
        <v>14634</v>
      </c>
      <c r="E3411" t="s">
        <v>54</v>
      </c>
      <c r="F3411" t="s">
        <v>64</v>
      </c>
      <c r="G3411" t="s">
        <v>26</v>
      </c>
      <c r="H3411" t="s">
        <v>45</v>
      </c>
      <c r="I3411" t="s">
        <v>113</v>
      </c>
      <c r="J3411" t="s">
        <v>6426</v>
      </c>
      <c r="K3411" t="s">
        <v>14635</v>
      </c>
      <c r="L3411">
        <v>1</v>
      </c>
      <c r="M3411">
        <v>586.22</v>
      </c>
      <c r="N3411">
        <v>586.22</v>
      </c>
      <c r="O3411" s="2">
        <v>0.05</v>
      </c>
      <c r="P3411">
        <v>29.31</v>
      </c>
      <c r="Q3411">
        <v>556.91</v>
      </c>
      <c r="R3411" t="s">
        <v>176</v>
      </c>
      <c r="S3411" t="s">
        <v>32</v>
      </c>
      <c r="T3411" s="2">
        <v>0.1</v>
      </c>
      <c r="U3411">
        <v>55.69</v>
      </c>
    </row>
    <row r="3412" spans="1:21" x14ac:dyDescent="0.3">
      <c r="A3412" t="s">
        <v>14636</v>
      </c>
      <c r="B3412" s="1">
        <v>45056</v>
      </c>
      <c r="C3412" t="s">
        <v>14637</v>
      </c>
      <c r="D3412" t="s">
        <v>14638</v>
      </c>
      <c r="E3412" t="s">
        <v>24</v>
      </c>
      <c r="F3412" t="s">
        <v>156</v>
      </c>
      <c r="G3412" t="s">
        <v>81</v>
      </c>
      <c r="H3412" t="s">
        <v>45</v>
      </c>
      <c r="I3412" t="s">
        <v>144</v>
      </c>
      <c r="J3412" t="s">
        <v>14639</v>
      </c>
      <c r="K3412" t="s">
        <v>14640</v>
      </c>
      <c r="L3412">
        <v>6</v>
      </c>
      <c r="M3412">
        <v>453.23</v>
      </c>
      <c r="N3412">
        <v>2719.38</v>
      </c>
      <c r="O3412" s="2">
        <v>0.25</v>
      </c>
      <c r="P3412">
        <v>679.85</v>
      </c>
      <c r="Q3412">
        <v>2039.53</v>
      </c>
      <c r="R3412" t="s">
        <v>59</v>
      </c>
      <c r="S3412" t="s">
        <v>77</v>
      </c>
      <c r="T3412" s="2">
        <v>0.3</v>
      </c>
      <c r="U3412">
        <v>611.86</v>
      </c>
    </row>
    <row r="3413" spans="1:21" x14ac:dyDescent="0.3">
      <c r="A3413" t="s">
        <v>14641</v>
      </c>
      <c r="B3413" s="1">
        <v>45210</v>
      </c>
      <c r="C3413" t="s">
        <v>7844</v>
      </c>
      <c r="D3413" t="s">
        <v>14642</v>
      </c>
      <c r="E3413" t="s">
        <v>43</v>
      </c>
      <c r="F3413" t="s">
        <v>64</v>
      </c>
      <c r="G3413" t="s">
        <v>26</v>
      </c>
      <c r="H3413" t="s">
        <v>72</v>
      </c>
      <c r="I3413" t="s">
        <v>150</v>
      </c>
      <c r="J3413" t="s">
        <v>14643</v>
      </c>
      <c r="K3413" t="s">
        <v>11636</v>
      </c>
      <c r="L3413">
        <v>7</v>
      </c>
      <c r="M3413">
        <v>834.93</v>
      </c>
      <c r="N3413">
        <v>5844.51</v>
      </c>
      <c r="O3413" s="2">
        <v>0.2</v>
      </c>
      <c r="P3413">
        <v>1168.9000000000001</v>
      </c>
      <c r="Q3413">
        <v>4675.6099999999997</v>
      </c>
      <c r="R3413" t="s">
        <v>31</v>
      </c>
      <c r="S3413" t="s">
        <v>50</v>
      </c>
      <c r="T3413" s="2">
        <v>0.3</v>
      </c>
      <c r="U3413">
        <v>1402.68</v>
      </c>
    </row>
    <row r="3414" spans="1:21" x14ac:dyDescent="0.3">
      <c r="A3414" t="s">
        <v>14644</v>
      </c>
      <c r="B3414" s="1">
        <v>45024</v>
      </c>
      <c r="C3414" t="s">
        <v>1195</v>
      </c>
      <c r="D3414" t="s">
        <v>14645</v>
      </c>
      <c r="E3414" t="s">
        <v>142</v>
      </c>
      <c r="F3414" t="s">
        <v>112</v>
      </c>
      <c r="G3414" t="s">
        <v>81</v>
      </c>
      <c r="H3414" t="s">
        <v>27</v>
      </c>
      <c r="I3414" t="s">
        <v>28</v>
      </c>
      <c r="J3414" t="s">
        <v>14646</v>
      </c>
      <c r="K3414" t="s">
        <v>14647</v>
      </c>
      <c r="L3414">
        <v>2</v>
      </c>
      <c r="M3414">
        <v>2128.7199999999998</v>
      </c>
      <c r="N3414">
        <v>4257.4399999999996</v>
      </c>
      <c r="O3414" s="2">
        <v>0.2</v>
      </c>
      <c r="P3414">
        <v>851.49</v>
      </c>
      <c r="Q3414">
        <v>3405.95</v>
      </c>
      <c r="R3414" t="s">
        <v>176</v>
      </c>
      <c r="S3414" t="s">
        <v>32</v>
      </c>
      <c r="T3414" s="2">
        <v>0.2</v>
      </c>
      <c r="U3414">
        <v>681.19</v>
      </c>
    </row>
    <row r="3415" spans="1:21" x14ac:dyDescent="0.3">
      <c r="A3415" t="s">
        <v>14648</v>
      </c>
      <c r="B3415" s="1">
        <v>45138</v>
      </c>
      <c r="C3415" t="s">
        <v>4902</v>
      </c>
      <c r="D3415" t="s">
        <v>14649</v>
      </c>
      <c r="E3415" t="s">
        <v>142</v>
      </c>
      <c r="F3415" t="s">
        <v>163</v>
      </c>
      <c r="G3415" t="s">
        <v>26</v>
      </c>
      <c r="H3415" t="s">
        <v>27</v>
      </c>
      <c r="I3415" t="s">
        <v>157</v>
      </c>
      <c r="J3415" t="s">
        <v>14650</v>
      </c>
      <c r="K3415" t="s">
        <v>13684</v>
      </c>
      <c r="L3415">
        <v>3</v>
      </c>
      <c r="M3415">
        <v>1240.1500000000001</v>
      </c>
      <c r="N3415">
        <v>3720.45</v>
      </c>
      <c r="O3415" s="2">
        <v>0.2</v>
      </c>
      <c r="P3415">
        <v>744.09</v>
      </c>
      <c r="Q3415">
        <v>2976.36</v>
      </c>
      <c r="R3415" t="s">
        <v>59</v>
      </c>
      <c r="S3415" t="s">
        <v>32</v>
      </c>
      <c r="T3415" s="2">
        <v>0.1</v>
      </c>
      <c r="U3415">
        <v>297.64</v>
      </c>
    </row>
    <row r="3416" spans="1:21" x14ac:dyDescent="0.3">
      <c r="A3416" t="s">
        <v>14651</v>
      </c>
      <c r="B3416" s="1">
        <v>45136</v>
      </c>
      <c r="C3416" t="s">
        <v>14652</v>
      </c>
      <c r="D3416" t="s">
        <v>7076</v>
      </c>
      <c r="E3416" t="s">
        <v>54</v>
      </c>
      <c r="F3416" t="s">
        <v>119</v>
      </c>
      <c r="G3416" t="s">
        <v>26</v>
      </c>
      <c r="H3416" t="s">
        <v>45</v>
      </c>
      <c r="I3416" t="s">
        <v>113</v>
      </c>
      <c r="J3416" t="s">
        <v>8283</v>
      </c>
      <c r="K3416" t="s">
        <v>10680</v>
      </c>
      <c r="L3416">
        <v>6</v>
      </c>
      <c r="M3416">
        <v>610.15</v>
      </c>
      <c r="N3416">
        <v>3660.9</v>
      </c>
      <c r="O3416" s="2">
        <v>0.1</v>
      </c>
      <c r="P3416">
        <v>366.09</v>
      </c>
      <c r="Q3416">
        <v>3294.81</v>
      </c>
      <c r="R3416" t="s">
        <v>59</v>
      </c>
      <c r="S3416" t="s">
        <v>60</v>
      </c>
      <c r="T3416" s="2">
        <v>0.25</v>
      </c>
      <c r="U3416">
        <v>823.7</v>
      </c>
    </row>
    <row r="3417" spans="1:21" x14ac:dyDescent="0.3">
      <c r="A3417" t="s">
        <v>14653</v>
      </c>
      <c r="B3417" s="1">
        <v>45397</v>
      </c>
      <c r="C3417" t="s">
        <v>5099</v>
      </c>
      <c r="D3417" t="s">
        <v>14654</v>
      </c>
      <c r="E3417" t="s">
        <v>54</v>
      </c>
      <c r="F3417" t="s">
        <v>25</v>
      </c>
      <c r="G3417" t="s">
        <v>81</v>
      </c>
      <c r="H3417" t="s">
        <v>55</v>
      </c>
      <c r="I3417" t="s">
        <v>130</v>
      </c>
      <c r="J3417" t="s">
        <v>14655</v>
      </c>
      <c r="K3417" t="s">
        <v>14656</v>
      </c>
      <c r="L3417">
        <v>8</v>
      </c>
      <c r="M3417">
        <v>121.25</v>
      </c>
      <c r="N3417">
        <v>970</v>
      </c>
      <c r="O3417" s="2">
        <v>0.15</v>
      </c>
      <c r="P3417">
        <v>145.5</v>
      </c>
      <c r="Q3417">
        <v>824.5</v>
      </c>
      <c r="R3417" t="s">
        <v>59</v>
      </c>
      <c r="S3417" t="s">
        <v>32</v>
      </c>
      <c r="T3417" s="2">
        <v>0.25</v>
      </c>
      <c r="U3417">
        <v>206.12</v>
      </c>
    </row>
    <row r="3418" spans="1:21" x14ac:dyDescent="0.3">
      <c r="A3418" t="s">
        <v>14657</v>
      </c>
      <c r="B3418" s="1">
        <v>45181</v>
      </c>
      <c r="C3418" t="s">
        <v>14658</v>
      </c>
      <c r="D3418" t="s">
        <v>14659</v>
      </c>
      <c r="E3418" t="s">
        <v>43</v>
      </c>
      <c r="F3418" t="s">
        <v>64</v>
      </c>
      <c r="G3418" t="s">
        <v>81</v>
      </c>
      <c r="H3418" t="s">
        <v>55</v>
      </c>
      <c r="I3418" t="s">
        <v>56</v>
      </c>
      <c r="J3418" t="s">
        <v>211</v>
      </c>
      <c r="K3418" t="s">
        <v>5213</v>
      </c>
      <c r="L3418">
        <v>5</v>
      </c>
      <c r="M3418">
        <v>5556.16</v>
      </c>
      <c r="N3418">
        <v>27780.799999999999</v>
      </c>
      <c r="O3418" s="2">
        <v>0.15</v>
      </c>
      <c r="P3418">
        <v>4167.12</v>
      </c>
      <c r="Q3418">
        <v>23613.68</v>
      </c>
      <c r="R3418" t="s">
        <v>31</v>
      </c>
      <c r="S3418" t="s">
        <v>32</v>
      </c>
      <c r="T3418" s="2">
        <v>0.3</v>
      </c>
      <c r="U3418">
        <v>7084.1</v>
      </c>
    </row>
    <row r="3419" spans="1:21" x14ac:dyDescent="0.3">
      <c r="A3419" t="s">
        <v>14660</v>
      </c>
      <c r="B3419" s="1">
        <v>44958</v>
      </c>
      <c r="C3419" t="s">
        <v>12756</v>
      </c>
      <c r="D3419" t="s">
        <v>14661</v>
      </c>
      <c r="E3419" t="s">
        <v>36</v>
      </c>
      <c r="F3419" t="s">
        <v>112</v>
      </c>
      <c r="G3419" t="s">
        <v>81</v>
      </c>
      <c r="H3419" t="s">
        <v>55</v>
      </c>
      <c r="I3419" t="s">
        <v>100</v>
      </c>
      <c r="J3419" t="s">
        <v>14662</v>
      </c>
      <c r="K3419" t="s">
        <v>1962</v>
      </c>
      <c r="L3419">
        <v>9</v>
      </c>
      <c r="M3419">
        <v>3887.43</v>
      </c>
      <c r="N3419">
        <v>34986.870000000003</v>
      </c>
      <c r="O3419" s="2">
        <v>0.05</v>
      </c>
      <c r="P3419">
        <v>1749.34</v>
      </c>
      <c r="Q3419">
        <v>33237.53</v>
      </c>
      <c r="R3419" t="s">
        <v>59</v>
      </c>
      <c r="S3419" t="s">
        <v>60</v>
      </c>
      <c r="T3419" s="2">
        <v>0.25</v>
      </c>
      <c r="U3419">
        <v>8309.3799999999992</v>
      </c>
    </row>
    <row r="3420" spans="1:21" x14ac:dyDescent="0.3">
      <c r="A3420" t="s">
        <v>14663</v>
      </c>
      <c r="B3420" s="1">
        <v>45382</v>
      </c>
      <c r="C3420" t="s">
        <v>14664</v>
      </c>
      <c r="D3420" t="s">
        <v>4709</v>
      </c>
      <c r="E3420" t="s">
        <v>142</v>
      </c>
      <c r="F3420" t="s">
        <v>64</v>
      </c>
      <c r="G3420" t="s">
        <v>81</v>
      </c>
      <c r="H3420" t="s">
        <v>27</v>
      </c>
      <c r="I3420" t="s">
        <v>93</v>
      </c>
      <c r="J3420" t="s">
        <v>14665</v>
      </c>
      <c r="K3420" t="s">
        <v>12153</v>
      </c>
      <c r="L3420">
        <v>6</v>
      </c>
      <c r="M3420">
        <v>1193.76</v>
      </c>
      <c r="N3420">
        <v>7162.56</v>
      </c>
      <c r="O3420" s="2">
        <v>0.15</v>
      </c>
      <c r="P3420">
        <v>1074.3800000000001</v>
      </c>
      <c r="Q3420">
        <v>6088.18</v>
      </c>
      <c r="R3420" t="s">
        <v>31</v>
      </c>
      <c r="S3420" t="s">
        <v>50</v>
      </c>
      <c r="T3420" s="2">
        <v>0.3</v>
      </c>
      <c r="U3420">
        <v>1826.45</v>
      </c>
    </row>
    <row r="3421" spans="1:21" x14ac:dyDescent="0.3">
      <c r="A3421" t="s">
        <v>14666</v>
      </c>
      <c r="B3421" s="1">
        <v>45480</v>
      </c>
      <c r="C3421" t="s">
        <v>4418</v>
      </c>
      <c r="D3421" t="s">
        <v>13711</v>
      </c>
      <c r="E3421" t="s">
        <v>36</v>
      </c>
      <c r="F3421" t="s">
        <v>25</v>
      </c>
      <c r="G3421" t="s">
        <v>26</v>
      </c>
      <c r="H3421" t="s">
        <v>55</v>
      </c>
      <c r="I3421" t="s">
        <v>130</v>
      </c>
      <c r="J3421" t="s">
        <v>13346</v>
      </c>
      <c r="K3421" t="s">
        <v>89</v>
      </c>
      <c r="L3421">
        <v>1</v>
      </c>
      <c r="M3421">
        <v>5058.54</v>
      </c>
      <c r="N3421">
        <v>5058.54</v>
      </c>
      <c r="O3421" s="2">
        <v>0.15</v>
      </c>
      <c r="P3421">
        <v>758.78</v>
      </c>
      <c r="Q3421">
        <v>4299.76</v>
      </c>
      <c r="R3421" t="s">
        <v>59</v>
      </c>
      <c r="S3421" t="s">
        <v>50</v>
      </c>
      <c r="T3421" s="2">
        <v>0.1</v>
      </c>
      <c r="U3421">
        <v>429.98</v>
      </c>
    </row>
    <row r="3422" spans="1:21" x14ac:dyDescent="0.3">
      <c r="A3422" t="s">
        <v>14667</v>
      </c>
      <c r="B3422" s="1">
        <v>45126</v>
      </c>
      <c r="C3422" t="s">
        <v>4457</v>
      </c>
      <c r="D3422" t="s">
        <v>10699</v>
      </c>
      <c r="E3422" t="s">
        <v>24</v>
      </c>
      <c r="F3422" t="s">
        <v>64</v>
      </c>
      <c r="G3422" t="s">
        <v>26</v>
      </c>
      <c r="H3422" t="s">
        <v>45</v>
      </c>
      <c r="I3422" t="s">
        <v>136</v>
      </c>
      <c r="J3422" t="s">
        <v>8028</v>
      </c>
      <c r="K3422" t="s">
        <v>14668</v>
      </c>
      <c r="L3422">
        <v>6</v>
      </c>
      <c r="M3422">
        <v>1350.29</v>
      </c>
      <c r="N3422">
        <v>8101.74</v>
      </c>
      <c r="O3422" s="2">
        <v>0.2</v>
      </c>
      <c r="P3422">
        <v>1620.35</v>
      </c>
      <c r="Q3422">
        <v>6481.39</v>
      </c>
      <c r="R3422" t="s">
        <v>176</v>
      </c>
      <c r="S3422" t="s">
        <v>60</v>
      </c>
      <c r="T3422" s="2">
        <v>0.3</v>
      </c>
      <c r="U3422">
        <v>1944.42</v>
      </c>
    </row>
    <row r="3423" spans="1:21" x14ac:dyDescent="0.3">
      <c r="A3423" t="s">
        <v>14669</v>
      </c>
      <c r="B3423" s="1">
        <v>45476</v>
      </c>
      <c r="C3423" t="s">
        <v>7183</v>
      </c>
      <c r="D3423" t="s">
        <v>14670</v>
      </c>
      <c r="E3423" t="s">
        <v>36</v>
      </c>
      <c r="F3423" t="s">
        <v>64</v>
      </c>
      <c r="G3423" t="s">
        <v>81</v>
      </c>
      <c r="H3423" t="s">
        <v>27</v>
      </c>
      <c r="I3423" t="s">
        <v>93</v>
      </c>
      <c r="J3423" t="s">
        <v>14671</v>
      </c>
      <c r="K3423" t="s">
        <v>14672</v>
      </c>
      <c r="L3423">
        <v>5</v>
      </c>
      <c r="M3423">
        <v>4010.64</v>
      </c>
      <c r="N3423">
        <v>20053.2</v>
      </c>
      <c r="O3423" s="2">
        <v>0.25</v>
      </c>
      <c r="P3423">
        <v>5013.3</v>
      </c>
      <c r="Q3423">
        <v>15039.9</v>
      </c>
      <c r="R3423" t="s">
        <v>49</v>
      </c>
      <c r="S3423" t="s">
        <v>60</v>
      </c>
      <c r="T3423" s="2">
        <v>0.2</v>
      </c>
      <c r="U3423">
        <v>3007.98</v>
      </c>
    </row>
    <row r="3424" spans="1:21" x14ac:dyDescent="0.3">
      <c r="A3424" t="s">
        <v>14673</v>
      </c>
      <c r="B3424" s="1">
        <v>45109</v>
      </c>
      <c r="C3424" t="s">
        <v>8964</v>
      </c>
      <c r="D3424" t="s">
        <v>10053</v>
      </c>
      <c r="E3424" t="s">
        <v>54</v>
      </c>
      <c r="F3424" t="s">
        <v>25</v>
      </c>
      <c r="G3424" t="s">
        <v>26</v>
      </c>
      <c r="H3424" t="s">
        <v>45</v>
      </c>
      <c r="I3424" t="s">
        <v>65</v>
      </c>
      <c r="J3424" t="s">
        <v>3276</v>
      </c>
      <c r="K3424" t="s">
        <v>14674</v>
      </c>
      <c r="L3424">
        <v>9</v>
      </c>
      <c r="M3424">
        <v>6270.45</v>
      </c>
      <c r="N3424">
        <v>56434.05</v>
      </c>
      <c r="O3424" s="2">
        <v>0.05</v>
      </c>
      <c r="P3424">
        <v>2821.7</v>
      </c>
      <c r="Q3424">
        <v>53612.35</v>
      </c>
      <c r="R3424" t="s">
        <v>59</v>
      </c>
      <c r="S3424" t="s">
        <v>50</v>
      </c>
      <c r="T3424" s="2">
        <v>0.1</v>
      </c>
      <c r="U3424">
        <v>5361.24</v>
      </c>
    </row>
    <row r="3425" spans="1:21" x14ac:dyDescent="0.3">
      <c r="A3425" t="s">
        <v>14675</v>
      </c>
      <c r="B3425" s="1">
        <v>45208</v>
      </c>
      <c r="C3425" t="s">
        <v>1135</v>
      </c>
      <c r="D3425" t="s">
        <v>14676</v>
      </c>
      <c r="E3425" t="s">
        <v>54</v>
      </c>
      <c r="F3425" t="s">
        <v>370</v>
      </c>
      <c r="G3425" t="s">
        <v>26</v>
      </c>
      <c r="H3425" t="s">
        <v>55</v>
      </c>
      <c r="I3425" t="s">
        <v>130</v>
      </c>
      <c r="J3425" t="s">
        <v>11894</v>
      </c>
      <c r="K3425" t="s">
        <v>14677</v>
      </c>
      <c r="L3425">
        <v>1</v>
      </c>
      <c r="M3425">
        <v>5264.43</v>
      </c>
      <c r="N3425">
        <v>5264.43</v>
      </c>
      <c r="O3425" s="2">
        <v>0.3</v>
      </c>
      <c r="P3425">
        <v>1579.33</v>
      </c>
      <c r="Q3425">
        <v>3685.1</v>
      </c>
      <c r="R3425" t="s">
        <v>49</v>
      </c>
      <c r="S3425" t="s">
        <v>77</v>
      </c>
      <c r="T3425" s="2">
        <v>0.25</v>
      </c>
      <c r="U3425">
        <v>921.27</v>
      </c>
    </row>
    <row r="3426" spans="1:21" x14ac:dyDescent="0.3">
      <c r="A3426" t="s">
        <v>14678</v>
      </c>
      <c r="B3426" s="1">
        <v>45861</v>
      </c>
      <c r="C3426" t="s">
        <v>11910</v>
      </c>
      <c r="D3426" t="s">
        <v>9899</v>
      </c>
      <c r="E3426" t="s">
        <v>43</v>
      </c>
      <c r="F3426" t="s">
        <v>112</v>
      </c>
      <c r="G3426" t="s">
        <v>26</v>
      </c>
      <c r="H3426" t="s">
        <v>55</v>
      </c>
      <c r="I3426" t="s">
        <v>56</v>
      </c>
      <c r="J3426" t="s">
        <v>14679</v>
      </c>
      <c r="K3426" t="s">
        <v>14680</v>
      </c>
      <c r="L3426">
        <v>8</v>
      </c>
      <c r="M3426">
        <v>292.01</v>
      </c>
      <c r="N3426">
        <v>2336.08</v>
      </c>
      <c r="O3426" s="2">
        <v>0</v>
      </c>
      <c r="P3426">
        <v>0</v>
      </c>
      <c r="Q3426">
        <v>2336.08</v>
      </c>
      <c r="R3426" t="s">
        <v>31</v>
      </c>
      <c r="S3426" t="s">
        <v>32</v>
      </c>
      <c r="T3426" s="2">
        <v>0.1</v>
      </c>
      <c r="U3426">
        <v>233.61</v>
      </c>
    </row>
    <row r="3427" spans="1:21" x14ac:dyDescent="0.3">
      <c r="A3427" t="s">
        <v>14681</v>
      </c>
      <c r="B3427" s="1">
        <v>45608</v>
      </c>
      <c r="C3427" t="s">
        <v>2418</v>
      </c>
      <c r="D3427" t="s">
        <v>14682</v>
      </c>
      <c r="E3427" t="s">
        <v>24</v>
      </c>
      <c r="F3427" t="s">
        <v>112</v>
      </c>
      <c r="G3427" t="s">
        <v>81</v>
      </c>
      <c r="H3427" t="s">
        <v>27</v>
      </c>
      <c r="I3427" t="s">
        <v>93</v>
      </c>
      <c r="J3427" t="s">
        <v>12778</v>
      </c>
      <c r="K3427" t="s">
        <v>14683</v>
      </c>
      <c r="L3427">
        <v>7</v>
      </c>
      <c r="M3427">
        <v>4971.54</v>
      </c>
      <c r="N3427">
        <v>34800.78</v>
      </c>
      <c r="O3427" s="2">
        <v>0.2</v>
      </c>
      <c r="P3427">
        <v>6960.16</v>
      </c>
      <c r="Q3427">
        <v>27840.62</v>
      </c>
      <c r="R3427" t="s">
        <v>76</v>
      </c>
      <c r="S3427" t="s">
        <v>60</v>
      </c>
      <c r="T3427" s="2">
        <v>0.25</v>
      </c>
      <c r="U3427">
        <v>6960.15</v>
      </c>
    </row>
    <row r="3428" spans="1:21" x14ac:dyDescent="0.3">
      <c r="A3428" t="s">
        <v>14684</v>
      </c>
      <c r="B3428" s="1">
        <v>45322</v>
      </c>
      <c r="C3428" t="s">
        <v>14685</v>
      </c>
      <c r="D3428" t="s">
        <v>1731</v>
      </c>
      <c r="E3428" t="s">
        <v>43</v>
      </c>
      <c r="F3428" t="s">
        <v>370</v>
      </c>
      <c r="G3428" t="s">
        <v>81</v>
      </c>
      <c r="H3428" t="s">
        <v>55</v>
      </c>
      <c r="I3428" t="s">
        <v>100</v>
      </c>
      <c r="J3428" t="s">
        <v>14686</v>
      </c>
      <c r="K3428" t="s">
        <v>11290</v>
      </c>
      <c r="L3428">
        <v>8</v>
      </c>
      <c r="M3428">
        <v>7814.6</v>
      </c>
      <c r="N3428">
        <v>62516.800000000003</v>
      </c>
      <c r="O3428" s="2">
        <v>0</v>
      </c>
      <c r="P3428">
        <v>0</v>
      </c>
      <c r="Q3428">
        <v>62516.800000000003</v>
      </c>
      <c r="R3428" t="s">
        <v>76</v>
      </c>
      <c r="S3428" t="s">
        <v>60</v>
      </c>
      <c r="T3428" s="2">
        <v>0.3</v>
      </c>
      <c r="U3428">
        <v>18755.04</v>
      </c>
    </row>
    <row r="3429" spans="1:21" x14ac:dyDescent="0.3">
      <c r="A3429" t="s">
        <v>14687</v>
      </c>
      <c r="B3429" s="1">
        <v>45154</v>
      </c>
      <c r="C3429" t="s">
        <v>14688</v>
      </c>
      <c r="D3429" t="s">
        <v>14689</v>
      </c>
      <c r="E3429" t="s">
        <v>36</v>
      </c>
      <c r="F3429" t="s">
        <v>112</v>
      </c>
      <c r="G3429" t="s">
        <v>26</v>
      </c>
      <c r="H3429" t="s">
        <v>45</v>
      </c>
      <c r="I3429" t="s">
        <v>144</v>
      </c>
      <c r="J3429" t="s">
        <v>14690</v>
      </c>
      <c r="K3429" t="s">
        <v>1618</v>
      </c>
      <c r="L3429">
        <v>1</v>
      </c>
      <c r="M3429">
        <v>3578.08</v>
      </c>
      <c r="N3429">
        <v>3578.08</v>
      </c>
      <c r="O3429" s="2">
        <v>0.3</v>
      </c>
      <c r="P3429">
        <v>1073.42</v>
      </c>
      <c r="Q3429">
        <v>2504.66</v>
      </c>
      <c r="R3429" t="s">
        <v>76</v>
      </c>
      <c r="S3429" t="s">
        <v>77</v>
      </c>
      <c r="T3429" s="2">
        <v>0.1</v>
      </c>
      <c r="U3429">
        <v>250.47</v>
      </c>
    </row>
    <row r="3430" spans="1:21" x14ac:dyDescent="0.3">
      <c r="A3430" t="s">
        <v>14691</v>
      </c>
      <c r="B3430" s="1">
        <v>45676</v>
      </c>
      <c r="C3430" t="s">
        <v>7089</v>
      </c>
      <c r="D3430" t="s">
        <v>830</v>
      </c>
      <c r="E3430" t="s">
        <v>142</v>
      </c>
      <c r="F3430" t="s">
        <v>87</v>
      </c>
      <c r="G3430" t="s">
        <v>81</v>
      </c>
      <c r="H3430" t="s">
        <v>45</v>
      </c>
      <c r="I3430" t="s">
        <v>144</v>
      </c>
      <c r="J3430" t="s">
        <v>14692</v>
      </c>
      <c r="K3430" t="s">
        <v>14693</v>
      </c>
      <c r="L3430">
        <v>8</v>
      </c>
      <c r="M3430">
        <v>6826.64</v>
      </c>
      <c r="N3430">
        <v>54613.120000000003</v>
      </c>
      <c r="O3430" s="2">
        <v>0</v>
      </c>
      <c r="P3430">
        <v>0</v>
      </c>
      <c r="Q3430">
        <v>54613.120000000003</v>
      </c>
      <c r="R3430" t="s">
        <v>59</v>
      </c>
      <c r="S3430" t="s">
        <v>50</v>
      </c>
      <c r="T3430" s="2">
        <v>0.3</v>
      </c>
      <c r="U3430">
        <v>16383.94</v>
      </c>
    </row>
    <row r="3431" spans="1:21" x14ac:dyDescent="0.3">
      <c r="A3431" t="s">
        <v>14694</v>
      </c>
      <c r="B3431" s="1">
        <v>45388</v>
      </c>
      <c r="C3431" t="s">
        <v>1140</v>
      </c>
      <c r="D3431" t="s">
        <v>14695</v>
      </c>
      <c r="E3431" t="s">
        <v>36</v>
      </c>
      <c r="F3431" t="s">
        <v>99</v>
      </c>
      <c r="G3431" t="s">
        <v>26</v>
      </c>
      <c r="H3431" t="s">
        <v>45</v>
      </c>
      <c r="I3431" t="s">
        <v>136</v>
      </c>
      <c r="J3431" t="s">
        <v>14696</v>
      </c>
      <c r="K3431" t="s">
        <v>14697</v>
      </c>
      <c r="L3431">
        <v>2</v>
      </c>
      <c r="M3431">
        <v>3216.91</v>
      </c>
      <c r="N3431">
        <v>6433.82</v>
      </c>
      <c r="O3431" s="2">
        <v>0.2</v>
      </c>
      <c r="P3431">
        <v>1286.76</v>
      </c>
      <c r="Q3431">
        <v>5147.0600000000004</v>
      </c>
      <c r="R3431" t="s">
        <v>59</v>
      </c>
      <c r="S3431" t="s">
        <v>60</v>
      </c>
      <c r="T3431" s="2">
        <v>0.15</v>
      </c>
      <c r="U3431">
        <v>772.06</v>
      </c>
    </row>
    <row r="3432" spans="1:21" x14ac:dyDescent="0.3">
      <c r="A3432" t="s">
        <v>14698</v>
      </c>
      <c r="B3432" s="1">
        <v>44953</v>
      </c>
      <c r="C3432" t="s">
        <v>14699</v>
      </c>
      <c r="D3432" t="s">
        <v>14700</v>
      </c>
      <c r="E3432" t="s">
        <v>36</v>
      </c>
      <c r="F3432" t="s">
        <v>44</v>
      </c>
      <c r="G3432" t="s">
        <v>81</v>
      </c>
      <c r="H3432" t="s">
        <v>45</v>
      </c>
      <c r="I3432" t="s">
        <v>136</v>
      </c>
      <c r="J3432" t="s">
        <v>505</v>
      </c>
      <c r="K3432" t="s">
        <v>13876</v>
      </c>
      <c r="L3432">
        <v>10</v>
      </c>
      <c r="M3432">
        <v>7487.57</v>
      </c>
      <c r="N3432">
        <v>74875.7</v>
      </c>
      <c r="O3432" s="2">
        <v>0.1</v>
      </c>
      <c r="P3432">
        <v>7487.57</v>
      </c>
      <c r="Q3432">
        <v>67388.13</v>
      </c>
      <c r="R3432" t="s">
        <v>176</v>
      </c>
      <c r="S3432" t="s">
        <v>60</v>
      </c>
      <c r="T3432" s="2">
        <v>0.3</v>
      </c>
      <c r="U3432">
        <v>20216.439999999999</v>
      </c>
    </row>
    <row r="3433" spans="1:21" x14ac:dyDescent="0.3">
      <c r="A3433" t="s">
        <v>14701</v>
      </c>
      <c r="B3433" s="1">
        <v>45589</v>
      </c>
      <c r="C3433" t="s">
        <v>14702</v>
      </c>
      <c r="D3433" t="s">
        <v>14703</v>
      </c>
      <c r="E3433" t="s">
        <v>43</v>
      </c>
      <c r="F3433" t="s">
        <v>25</v>
      </c>
      <c r="G3433" t="s">
        <v>26</v>
      </c>
      <c r="H3433" t="s">
        <v>72</v>
      </c>
      <c r="I3433" t="s">
        <v>185</v>
      </c>
      <c r="J3433" t="s">
        <v>14704</v>
      </c>
      <c r="K3433" t="s">
        <v>14705</v>
      </c>
      <c r="L3433">
        <v>10</v>
      </c>
      <c r="M3433">
        <v>1327.96</v>
      </c>
      <c r="N3433">
        <v>13279.6</v>
      </c>
      <c r="O3433" s="2">
        <v>0</v>
      </c>
      <c r="P3433">
        <v>0</v>
      </c>
      <c r="Q3433">
        <v>13279.6</v>
      </c>
      <c r="R3433" t="s">
        <v>59</v>
      </c>
      <c r="S3433" t="s">
        <v>60</v>
      </c>
      <c r="T3433" s="2">
        <v>0.2</v>
      </c>
      <c r="U3433">
        <v>2655.92</v>
      </c>
    </row>
    <row r="3434" spans="1:21" x14ac:dyDescent="0.3">
      <c r="A3434" t="s">
        <v>14706</v>
      </c>
      <c r="B3434" s="1">
        <v>45364</v>
      </c>
      <c r="C3434" t="s">
        <v>5737</v>
      </c>
      <c r="D3434" t="s">
        <v>14707</v>
      </c>
      <c r="E3434" t="s">
        <v>142</v>
      </c>
      <c r="F3434" t="s">
        <v>25</v>
      </c>
      <c r="G3434" t="s">
        <v>81</v>
      </c>
      <c r="H3434" t="s">
        <v>72</v>
      </c>
      <c r="I3434" t="s">
        <v>185</v>
      </c>
      <c r="J3434" t="s">
        <v>14708</v>
      </c>
      <c r="K3434" t="s">
        <v>14709</v>
      </c>
      <c r="L3434">
        <v>10</v>
      </c>
      <c r="M3434">
        <v>2049.54</v>
      </c>
      <c r="N3434">
        <v>20495.400000000001</v>
      </c>
      <c r="O3434" s="2">
        <v>0.1</v>
      </c>
      <c r="P3434">
        <v>2049.54</v>
      </c>
      <c r="Q3434">
        <v>18445.86</v>
      </c>
      <c r="R3434" t="s">
        <v>49</v>
      </c>
      <c r="S3434" t="s">
        <v>60</v>
      </c>
      <c r="T3434" s="2">
        <v>0.2</v>
      </c>
      <c r="U3434">
        <v>3689.17</v>
      </c>
    </row>
    <row r="3435" spans="1:21" x14ac:dyDescent="0.3">
      <c r="A3435" t="s">
        <v>14710</v>
      </c>
      <c r="B3435" s="1">
        <v>45749</v>
      </c>
      <c r="C3435" t="s">
        <v>333</v>
      </c>
      <c r="D3435" t="s">
        <v>6313</v>
      </c>
      <c r="E3435" t="s">
        <v>43</v>
      </c>
      <c r="F3435" t="s">
        <v>64</v>
      </c>
      <c r="G3435" t="s">
        <v>26</v>
      </c>
      <c r="H3435" t="s">
        <v>72</v>
      </c>
      <c r="I3435" t="s">
        <v>73</v>
      </c>
      <c r="J3435" t="s">
        <v>14711</v>
      </c>
      <c r="K3435" t="s">
        <v>14712</v>
      </c>
      <c r="L3435">
        <v>3</v>
      </c>
      <c r="M3435">
        <v>826.04</v>
      </c>
      <c r="N3435">
        <v>2478.12</v>
      </c>
      <c r="O3435" s="2">
        <v>0.25</v>
      </c>
      <c r="P3435">
        <v>619.53</v>
      </c>
      <c r="Q3435">
        <v>1858.59</v>
      </c>
      <c r="R3435" t="s">
        <v>76</v>
      </c>
      <c r="S3435" t="s">
        <v>77</v>
      </c>
      <c r="T3435" s="2">
        <v>0.1</v>
      </c>
      <c r="U3435">
        <v>185.86</v>
      </c>
    </row>
    <row r="3436" spans="1:21" x14ac:dyDescent="0.3">
      <c r="A3436" t="s">
        <v>14713</v>
      </c>
      <c r="B3436" s="1">
        <v>45273</v>
      </c>
      <c r="C3436" t="s">
        <v>14714</v>
      </c>
      <c r="D3436" t="s">
        <v>14715</v>
      </c>
      <c r="E3436" t="s">
        <v>142</v>
      </c>
      <c r="F3436" t="s">
        <v>25</v>
      </c>
      <c r="G3436" t="s">
        <v>26</v>
      </c>
      <c r="H3436" t="s">
        <v>55</v>
      </c>
      <c r="I3436" t="s">
        <v>130</v>
      </c>
      <c r="J3436" t="s">
        <v>4359</v>
      </c>
      <c r="K3436" t="s">
        <v>3614</v>
      </c>
      <c r="L3436">
        <v>10</v>
      </c>
      <c r="M3436">
        <v>4185.46</v>
      </c>
      <c r="N3436">
        <v>41854.6</v>
      </c>
      <c r="O3436" s="2">
        <v>0</v>
      </c>
      <c r="P3436">
        <v>0</v>
      </c>
      <c r="Q3436">
        <v>41854.6</v>
      </c>
      <c r="R3436" t="s">
        <v>31</v>
      </c>
      <c r="S3436" t="s">
        <v>50</v>
      </c>
      <c r="T3436" s="2">
        <v>0.2</v>
      </c>
      <c r="U3436">
        <v>8370.92</v>
      </c>
    </row>
    <row r="3437" spans="1:21" x14ac:dyDescent="0.3">
      <c r="A3437" t="s">
        <v>14716</v>
      </c>
      <c r="B3437" s="1">
        <v>45877</v>
      </c>
      <c r="C3437" t="s">
        <v>14717</v>
      </c>
      <c r="D3437" t="s">
        <v>14718</v>
      </c>
      <c r="E3437" t="s">
        <v>43</v>
      </c>
      <c r="F3437" t="s">
        <v>25</v>
      </c>
      <c r="G3437" t="s">
        <v>26</v>
      </c>
      <c r="H3437" t="s">
        <v>45</v>
      </c>
      <c r="I3437" t="s">
        <v>144</v>
      </c>
      <c r="J3437" t="s">
        <v>14719</v>
      </c>
      <c r="K3437" t="s">
        <v>14720</v>
      </c>
      <c r="L3437">
        <v>4</v>
      </c>
      <c r="M3437">
        <v>6445.51</v>
      </c>
      <c r="N3437">
        <v>25782.04</v>
      </c>
      <c r="O3437" s="2">
        <v>0.1</v>
      </c>
      <c r="P3437">
        <v>2578.1999999999998</v>
      </c>
      <c r="Q3437">
        <v>23203.84</v>
      </c>
      <c r="R3437" t="s">
        <v>49</v>
      </c>
      <c r="S3437" t="s">
        <v>32</v>
      </c>
      <c r="T3437" s="2">
        <v>0.1</v>
      </c>
      <c r="U3437">
        <v>2320.38</v>
      </c>
    </row>
    <row r="3438" spans="1:21" x14ac:dyDescent="0.3">
      <c r="A3438" t="s">
        <v>14721</v>
      </c>
      <c r="B3438" s="1">
        <v>45615</v>
      </c>
      <c r="C3438" t="s">
        <v>13276</v>
      </c>
      <c r="D3438" t="s">
        <v>14722</v>
      </c>
      <c r="E3438" t="s">
        <v>43</v>
      </c>
      <c r="F3438" t="s">
        <v>156</v>
      </c>
      <c r="G3438" t="s">
        <v>26</v>
      </c>
      <c r="H3438" t="s">
        <v>27</v>
      </c>
      <c r="I3438" t="s">
        <v>157</v>
      </c>
      <c r="J3438" t="s">
        <v>14723</v>
      </c>
      <c r="K3438" t="s">
        <v>14724</v>
      </c>
      <c r="L3438">
        <v>3</v>
      </c>
      <c r="M3438">
        <v>2195.5500000000002</v>
      </c>
      <c r="N3438">
        <v>6586.65</v>
      </c>
      <c r="O3438" s="2">
        <v>0.2</v>
      </c>
      <c r="P3438">
        <v>1317.33</v>
      </c>
      <c r="Q3438">
        <v>5269.32</v>
      </c>
      <c r="R3438" t="s">
        <v>176</v>
      </c>
      <c r="S3438" t="s">
        <v>77</v>
      </c>
      <c r="T3438" s="2">
        <v>0.2</v>
      </c>
      <c r="U3438">
        <v>1053.8599999999999</v>
      </c>
    </row>
    <row r="3439" spans="1:21" x14ac:dyDescent="0.3">
      <c r="A3439" t="s">
        <v>14725</v>
      </c>
      <c r="B3439" s="1">
        <v>45658</v>
      </c>
      <c r="C3439" t="s">
        <v>14726</v>
      </c>
      <c r="D3439" t="s">
        <v>14727</v>
      </c>
      <c r="E3439" t="s">
        <v>24</v>
      </c>
      <c r="F3439" t="s">
        <v>156</v>
      </c>
      <c r="G3439" t="s">
        <v>26</v>
      </c>
      <c r="H3439" t="s">
        <v>72</v>
      </c>
      <c r="I3439" t="s">
        <v>106</v>
      </c>
      <c r="J3439" t="s">
        <v>14728</v>
      </c>
      <c r="K3439" t="s">
        <v>14729</v>
      </c>
      <c r="L3439">
        <v>10</v>
      </c>
      <c r="M3439">
        <v>5406.17</v>
      </c>
      <c r="N3439">
        <v>54061.7</v>
      </c>
      <c r="O3439" s="2">
        <v>0.25</v>
      </c>
      <c r="P3439">
        <v>13515.42</v>
      </c>
      <c r="Q3439">
        <v>40546.28</v>
      </c>
      <c r="R3439" t="s">
        <v>31</v>
      </c>
      <c r="S3439" t="s">
        <v>32</v>
      </c>
      <c r="T3439" s="2">
        <v>0.2</v>
      </c>
      <c r="U3439">
        <v>8109.26</v>
      </c>
    </row>
    <row r="3440" spans="1:21" x14ac:dyDescent="0.3">
      <c r="A3440" t="s">
        <v>14730</v>
      </c>
      <c r="B3440" s="1">
        <v>45383</v>
      </c>
      <c r="C3440" t="s">
        <v>498</v>
      </c>
      <c r="D3440" t="s">
        <v>14731</v>
      </c>
      <c r="E3440" t="s">
        <v>24</v>
      </c>
      <c r="F3440" t="s">
        <v>87</v>
      </c>
      <c r="G3440" t="s">
        <v>26</v>
      </c>
      <c r="H3440" t="s">
        <v>45</v>
      </c>
      <c r="I3440" t="s">
        <v>113</v>
      </c>
      <c r="J3440" t="s">
        <v>14732</v>
      </c>
      <c r="K3440" t="s">
        <v>14554</v>
      </c>
      <c r="L3440">
        <v>1</v>
      </c>
      <c r="M3440">
        <v>2630.57</v>
      </c>
      <c r="N3440">
        <v>2630.57</v>
      </c>
      <c r="O3440" s="2">
        <v>0.2</v>
      </c>
      <c r="P3440">
        <v>526.11</v>
      </c>
      <c r="Q3440">
        <v>2104.46</v>
      </c>
      <c r="R3440" t="s">
        <v>31</v>
      </c>
      <c r="S3440" t="s">
        <v>32</v>
      </c>
      <c r="T3440" s="2">
        <v>0.3</v>
      </c>
      <c r="U3440">
        <v>631.34</v>
      </c>
    </row>
    <row r="3441" spans="1:21" x14ac:dyDescent="0.3">
      <c r="A3441" t="s">
        <v>14733</v>
      </c>
      <c r="B3441" s="1">
        <v>44990</v>
      </c>
      <c r="C3441" t="s">
        <v>7709</v>
      </c>
      <c r="D3441" t="s">
        <v>14734</v>
      </c>
      <c r="E3441" t="s">
        <v>43</v>
      </c>
      <c r="F3441" t="s">
        <v>44</v>
      </c>
      <c r="G3441" t="s">
        <v>26</v>
      </c>
      <c r="H3441" t="s">
        <v>72</v>
      </c>
      <c r="I3441" t="s">
        <v>73</v>
      </c>
      <c r="J3441" t="s">
        <v>14735</v>
      </c>
      <c r="K3441" t="s">
        <v>14736</v>
      </c>
      <c r="L3441">
        <v>1</v>
      </c>
      <c r="M3441">
        <v>4493.54</v>
      </c>
      <c r="N3441">
        <v>4493.54</v>
      </c>
      <c r="O3441" s="2">
        <v>0.2</v>
      </c>
      <c r="P3441">
        <v>898.71</v>
      </c>
      <c r="Q3441">
        <v>3594.83</v>
      </c>
      <c r="R3441" t="s">
        <v>31</v>
      </c>
      <c r="S3441" t="s">
        <v>50</v>
      </c>
      <c r="T3441" s="2">
        <v>0.25</v>
      </c>
      <c r="U3441">
        <v>898.71</v>
      </c>
    </row>
    <row r="3442" spans="1:21" x14ac:dyDescent="0.3">
      <c r="A3442" t="s">
        <v>14737</v>
      </c>
      <c r="B3442" s="1">
        <v>45636</v>
      </c>
      <c r="C3442" t="s">
        <v>8546</v>
      </c>
      <c r="D3442" t="s">
        <v>14738</v>
      </c>
      <c r="E3442" t="s">
        <v>43</v>
      </c>
      <c r="F3442" t="s">
        <v>71</v>
      </c>
      <c r="G3442" t="s">
        <v>26</v>
      </c>
      <c r="H3442" t="s">
        <v>55</v>
      </c>
      <c r="I3442" t="s">
        <v>56</v>
      </c>
      <c r="J3442" t="s">
        <v>12182</v>
      </c>
      <c r="K3442" t="s">
        <v>3164</v>
      </c>
      <c r="L3442">
        <v>7</v>
      </c>
      <c r="M3442">
        <v>7713.92</v>
      </c>
      <c r="N3442">
        <v>53997.440000000002</v>
      </c>
      <c r="O3442" s="2">
        <v>0.25</v>
      </c>
      <c r="P3442">
        <v>13499.36</v>
      </c>
      <c r="Q3442">
        <v>40498.080000000002</v>
      </c>
      <c r="R3442" t="s">
        <v>76</v>
      </c>
      <c r="S3442" t="s">
        <v>32</v>
      </c>
      <c r="T3442" s="2">
        <v>0.15</v>
      </c>
      <c r="U3442">
        <v>6074.71</v>
      </c>
    </row>
    <row r="3443" spans="1:21" x14ac:dyDescent="0.3">
      <c r="A3443" t="s">
        <v>14739</v>
      </c>
      <c r="B3443" s="1">
        <v>45079</v>
      </c>
      <c r="C3443" t="s">
        <v>14740</v>
      </c>
      <c r="D3443" t="s">
        <v>14741</v>
      </c>
      <c r="E3443" t="s">
        <v>24</v>
      </c>
      <c r="F3443" t="s">
        <v>71</v>
      </c>
      <c r="G3443" t="s">
        <v>26</v>
      </c>
      <c r="H3443" t="s">
        <v>27</v>
      </c>
      <c r="I3443" t="s">
        <v>93</v>
      </c>
      <c r="J3443" t="s">
        <v>10738</v>
      </c>
      <c r="K3443" t="s">
        <v>14742</v>
      </c>
      <c r="L3443">
        <v>2</v>
      </c>
      <c r="M3443">
        <v>2737.92</v>
      </c>
      <c r="N3443">
        <v>5475.84</v>
      </c>
      <c r="O3443" s="2">
        <v>0.1</v>
      </c>
      <c r="P3443">
        <v>547.58000000000004</v>
      </c>
      <c r="Q3443">
        <v>4928.26</v>
      </c>
      <c r="R3443" t="s">
        <v>31</v>
      </c>
      <c r="S3443" t="s">
        <v>60</v>
      </c>
      <c r="T3443" s="2">
        <v>0.15</v>
      </c>
      <c r="U3443">
        <v>739.24</v>
      </c>
    </row>
    <row r="3444" spans="1:21" x14ac:dyDescent="0.3">
      <c r="A3444" t="s">
        <v>14743</v>
      </c>
      <c r="B3444" s="1">
        <v>45016</v>
      </c>
      <c r="C3444" t="s">
        <v>3813</v>
      </c>
      <c r="D3444" t="s">
        <v>2168</v>
      </c>
      <c r="E3444" t="s">
        <v>36</v>
      </c>
      <c r="F3444" t="s">
        <v>25</v>
      </c>
      <c r="G3444" t="s">
        <v>81</v>
      </c>
      <c r="H3444" t="s">
        <v>72</v>
      </c>
      <c r="I3444" t="s">
        <v>106</v>
      </c>
      <c r="J3444" t="s">
        <v>2086</v>
      </c>
      <c r="K3444" t="s">
        <v>2401</v>
      </c>
      <c r="L3444">
        <v>7</v>
      </c>
      <c r="M3444">
        <v>3503.34</v>
      </c>
      <c r="N3444">
        <v>24523.38</v>
      </c>
      <c r="O3444" s="2">
        <v>0.1</v>
      </c>
      <c r="P3444">
        <v>2452.34</v>
      </c>
      <c r="Q3444">
        <v>22071.040000000001</v>
      </c>
      <c r="R3444" t="s">
        <v>76</v>
      </c>
      <c r="S3444" t="s">
        <v>77</v>
      </c>
      <c r="T3444" s="2">
        <v>0.25</v>
      </c>
      <c r="U3444">
        <v>5517.76</v>
      </c>
    </row>
    <row r="3445" spans="1:21" x14ac:dyDescent="0.3">
      <c r="A3445" t="s">
        <v>14744</v>
      </c>
      <c r="B3445" s="1">
        <v>45398</v>
      </c>
      <c r="C3445" t="s">
        <v>14745</v>
      </c>
      <c r="D3445" t="s">
        <v>14746</v>
      </c>
      <c r="E3445" t="s">
        <v>24</v>
      </c>
      <c r="F3445" t="s">
        <v>156</v>
      </c>
      <c r="G3445" t="s">
        <v>81</v>
      </c>
      <c r="H3445" t="s">
        <v>55</v>
      </c>
      <c r="I3445" t="s">
        <v>56</v>
      </c>
      <c r="J3445" t="s">
        <v>14747</v>
      </c>
      <c r="K3445" t="s">
        <v>14748</v>
      </c>
      <c r="L3445">
        <v>10</v>
      </c>
      <c r="M3445">
        <v>7090.12</v>
      </c>
      <c r="N3445">
        <v>70901.2</v>
      </c>
      <c r="O3445" s="2">
        <v>0.05</v>
      </c>
      <c r="P3445">
        <v>3545.06</v>
      </c>
      <c r="Q3445">
        <v>67356.14</v>
      </c>
      <c r="R3445" t="s">
        <v>49</v>
      </c>
      <c r="S3445" t="s">
        <v>50</v>
      </c>
      <c r="T3445" s="2">
        <v>0.25</v>
      </c>
      <c r="U3445">
        <v>16839.03</v>
      </c>
    </row>
    <row r="3446" spans="1:21" x14ac:dyDescent="0.3">
      <c r="A3446" t="s">
        <v>14749</v>
      </c>
      <c r="B3446" s="1">
        <v>45338</v>
      </c>
      <c r="C3446" t="s">
        <v>14750</v>
      </c>
      <c r="D3446" t="s">
        <v>14751</v>
      </c>
      <c r="E3446" t="s">
        <v>43</v>
      </c>
      <c r="F3446" t="s">
        <v>112</v>
      </c>
      <c r="G3446" t="s">
        <v>81</v>
      </c>
      <c r="H3446" t="s">
        <v>27</v>
      </c>
      <c r="I3446" t="s">
        <v>93</v>
      </c>
      <c r="J3446" t="s">
        <v>12469</v>
      </c>
      <c r="K3446" t="s">
        <v>14752</v>
      </c>
      <c r="L3446">
        <v>8</v>
      </c>
      <c r="M3446">
        <v>1848.32</v>
      </c>
      <c r="N3446">
        <v>14786.56</v>
      </c>
      <c r="O3446" s="2">
        <v>0.2</v>
      </c>
      <c r="P3446">
        <v>2957.31</v>
      </c>
      <c r="Q3446">
        <v>11829.25</v>
      </c>
      <c r="R3446" t="s">
        <v>31</v>
      </c>
      <c r="S3446" t="s">
        <v>32</v>
      </c>
      <c r="T3446" s="2">
        <v>0.15</v>
      </c>
      <c r="U3446">
        <v>1774.39</v>
      </c>
    </row>
    <row r="3447" spans="1:21" x14ac:dyDescent="0.3">
      <c r="A3447" t="s">
        <v>14753</v>
      </c>
      <c r="B3447" s="1">
        <v>45554</v>
      </c>
      <c r="C3447" t="s">
        <v>14754</v>
      </c>
      <c r="D3447" t="s">
        <v>14755</v>
      </c>
      <c r="E3447" t="s">
        <v>142</v>
      </c>
      <c r="F3447" t="s">
        <v>156</v>
      </c>
      <c r="G3447" t="s">
        <v>81</v>
      </c>
      <c r="H3447" t="s">
        <v>45</v>
      </c>
      <c r="I3447" t="s">
        <v>113</v>
      </c>
      <c r="J3447" t="s">
        <v>14756</v>
      </c>
      <c r="K3447" t="s">
        <v>14757</v>
      </c>
      <c r="L3447">
        <v>1</v>
      </c>
      <c r="M3447">
        <v>3876.61</v>
      </c>
      <c r="N3447">
        <v>3876.61</v>
      </c>
      <c r="O3447" s="2">
        <v>0.05</v>
      </c>
      <c r="P3447">
        <v>193.83</v>
      </c>
      <c r="Q3447">
        <v>3682.78</v>
      </c>
      <c r="R3447" t="s">
        <v>59</v>
      </c>
      <c r="S3447" t="s">
        <v>77</v>
      </c>
      <c r="T3447" s="2">
        <v>0.3</v>
      </c>
      <c r="U3447">
        <v>1104.83</v>
      </c>
    </row>
    <row r="3448" spans="1:21" x14ac:dyDescent="0.3">
      <c r="A3448" t="s">
        <v>14758</v>
      </c>
      <c r="B3448" s="1">
        <v>45214</v>
      </c>
      <c r="C3448" t="s">
        <v>14759</v>
      </c>
      <c r="D3448" t="s">
        <v>14760</v>
      </c>
      <c r="E3448" t="s">
        <v>142</v>
      </c>
      <c r="F3448" t="s">
        <v>37</v>
      </c>
      <c r="G3448" t="s">
        <v>26</v>
      </c>
      <c r="H3448" t="s">
        <v>27</v>
      </c>
      <c r="I3448" t="s">
        <v>157</v>
      </c>
      <c r="J3448" t="s">
        <v>14761</v>
      </c>
      <c r="K3448" t="s">
        <v>4372</v>
      </c>
      <c r="L3448">
        <v>5</v>
      </c>
      <c r="M3448">
        <v>7509.13</v>
      </c>
      <c r="N3448">
        <v>37545.65</v>
      </c>
      <c r="O3448" s="2">
        <v>0.25</v>
      </c>
      <c r="P3448">
        <v>9386.41</v>
      </c>
      <c r="Q3448">
        <v>28159.24</v>
      </c>
      <c r="R3448" t="s">
        <v>31</v>
      </c>
      <c r="S3448" t="s">
        <v>50</v>
      </c>
      <c r="T3448" s="2">
        <v>0.25</v>
      </c>
      <c r="U3448">
        <v>7039.81</v>
      </c>
    </row>
    <row r="3449" spans="1:21" x14ac:dyDescent="0.3">
      <c r="A3449" t="s">
        <v>14762</v>
      </c>
      <c r="B3449" s="1">
        <v>45060</v>
      </c>
      <c r="C3449" t="s">
        <v>14763</v>
      </c>
      <c r="D3449" t="s">
        <v>14764</v>
      </c>
      <c r="E3449" t="s">
        <v>43</v>
      </c>
      <c r="F3449" t="s">
        <v>99</v>
      </c>
      <c r="G3449" t="s">
        <v>81</v>
      </c>
      <c r="H3449" t="s">
        <v>55</v>
      </c>
      <c r="I3449" t="s">
        <v>130</v>
      </c>
      <c r="J3449" t="s">
        <v>14765</v>
      </c>
      <c r="K3449" t="s">
        <v>13277</v>
      </c>
      <c r="L3449">
        <v>5</v>
      </c>
      <c r="M3449">
        <v>5763.76</v>
      </c>
      <c r="N3449">
        <v>28818.799999999999</v>
      </c>
      <c r="O3449" s="2">
        <v>0.05</v>
      </c>
      <c r="P3449">
        <v>1440.94</v>
      </c>
      <c r="Q3449">
        <v>27377.86</v>
      </c>
      <c r="R3449" t="s">
        <v>176</v>
      </c>
      <c r="S3449" t="s">
        <v>50</v>
      </c>
      <c r="T3449" s="2">
        <v>0.2</v>
      </c>
      <c r="U3449">
        <v>5475.57</v>
      </c>
    </row>
    <row r="3450" spans="1:21" x14ac:dyDescent="0.3">
      <c r="A3450" t="s">
        <v>14766</v>
      </c>
      <c r="B3450" s="1">
        <v>45625</v>
      </c>
      <c r="C3450" t="s">
        <v>14767</v>
      </c>
      <c r="D3450" t="s">
        <v>14768</v>
      </c>
      <c r="E3450" t="s">
        <v>24</v>
      </c>
      <c r="F3450" t="s">
        <v>71</v>
      </c>
      <c r="G3450" t="s">
        <v>26</v>
      </c>
      <c r="H3450" t="s">
        <v>72</v>
      </c>
      <c r="I3450" t="s">
        <v>106</v>
      </c>
      <c r="J3450" t="s">
        <v>14769</v>
      </c>
      <c r="K3450" t="s">
        <v>14770</v>
      </c>
      <c r="L3450">
        <v>5</v>
      </c>
      <c r="M3450">
        <v>4146.6099999999997</v>
      </c>
      <c r="N3450">
        <v>20733.05</v>
      </c>
      <c r="O3450" s="2">
        <v>0.05</v>
      </c>
      <c r="P3450">
        <v>1036.6500000000001</v>
      </c>
      <c r="Q3450">
        <v>19696.400000000001</v>
      </c>
      <c r="R3450" t="s">
        <v>31</v>
      </c>
      <c r="S3450" t="s">
        <v>77</v>
      </c>
      <c r="T3450" s="2">
        <v>0.15</v>
      </c>
      <c r="U3450">
        <v>2954.46</v>
      </c>
    </row>
    <row r="3451" spans="1:21" x14ac:dyDescent="0.3">
      <c r="A3451" t="s">
        <v>14771</v>
      </c>
      <c r="B3451" s="1">
        <v>45130</v>
      </c>
      <c r="C3451" t="s">
        <v>6743</v>
      </c>
      <c r="D3451" t="s">
        <v>14772</v>
      </c>
      <c r="E3451" t="s">
        <v>24</v>
      </c>
      <c r="F3451" t="s">
        <v>37</v>
      </c>
      <c r="G3451" t="s">
        <v>26</v>
      </c>
      <c r="H3451" t="s">
        <v>27</v>
      </c>
      <c r="I3451" t="s">
        <v>93</v>
      </c>
      <c r="J3451" t="s">
        <v>8705</v>
      </c>
      <c r="K3451" t="s">
        <v>14773</v>
      </c>
      <c r="L3451">
        <v>7</v>
      </c>
      <c r="M3451">
        <v>3199.33</v>
      </c>
      <c r="N3451">
        <v>22395.31</v>
      </c>
      <c r="O3451" s="2">
        <v>0</v>
      </c>
      <c r="P3451">
        <v>0</v>
      </c>
      <c r="Q3451">
        <v>22395.31</v>
      </c>
      <c r="R3451" t="s">
        <v>176</v>
      </c>
      <c r="S3451" t="s">
        <v>60</v>
      </c>
      <c r="T3451" s="2">
        <v>0.3</v>
      </c>
      <c r="U3451">
        <v>6718.59</v>
      </c>
    </row>
    <row r="3452" spans="1:21" x14ac:dyDescent="0.3">
      <c r="A3452" t="s">
        <v>14774</v>
      </c>
      <c r="B3452" s="1">
        <v>45292</v>
      </c>
      <c r="C3452" t="s">
        <v>14775</v>
      </c>
      <c r="D3452" t="s">
        <v>14776</v>
      </c>
      <c r="E3452" t="s">
        <v>24</v>
      </c>
      <c r="F3452" t="s">
        <v>112</v>
      </c>
      <c r="G3452" t="s">
        <v>81</v>
      </c>
      <c r="H3452" t="s">
        <v>55</v>
      </c>
      <c r="I3452" t="s">
        <v>56</v>
      </c>
      <c r="J3452" t="s">
        <v>4498</v>
      </c>
      <c r="K3452" t="s">
        <v>14777</v>
      </c>
      <c r="L3452">
        <v>10</v>
      </c>
      <c r="M3452">
        <v>3446.3</v>
      </c>
      <c r="N3452">
        <v>34463</v>
      </c>
      <c r="O3452" s="2">
        <v>0.25</v>
      </c>
      <c r="P3452">
        <v>8615.75</v>
      </c>
      <c r="Q3452">
        <v>25847.25</v>
      </c>
      <c r="R3452" t="s">
        <v>176</v>
      </c>
      <c r="S3452" t="s">
        <v>77</v>
      </c>
      <c r="T3452" s="2">
        <v>0.1</v>
      </c>
      <c r="U3452">
        <v>2584.73</v>
      </c>
    </row>
    <row r="3453" spans="1:21" x14ac:dyDescent="0.3">
      <c r="A3453" t="s">
        <v>14778</v>
      </c>
      <c r="B3453" s="1">
        <v>45262</v>
      </c>
      <c r="C3453" t="s">
        <v>14779</v>
      </c>
      <c r="D3453" t="s">
        <v>14780</v>
      </c>
      <c r="E3453" t="s">
        <v>24</v>
      </c>
      <c r="F3453" t="s">
        <v>143</v>
      </c>
      <c r="G3453" t="s">
        <v>81</v>
      </c>
      <c r="H3453" t="s">
        <v>45</v>
      </c>
      <c r="I3453" t="s">
        <v>136</v>
      </c>
      <c r="J3453" t="s">
        <v>14781</v>
      </c>
      <c r="K3453" t="s">
        <v>12094</v>
      </c>
      <c r="L3453">
        <v>3</v>
      </c>
      <c r="M3453">
        <v>6159.72</v>
      </c>
      <c r="N3453">
        <v>18479.16</v>
      </c>
      <c r="O3453" s="2">
        <v>0.2</v>
      </c>
      <c r="P3453">
        <v>3695.83</v>
      </c>
      <c r="Q3453">
        <v>14783.33</v>
      </c>
      <c r="R3453" t="s">
        <v>31</v>
      </c>
      <c r="S3453" t="s">
        <v>77</v>
      </c>
      <c r="T3453" s="2">
        <v>0.25</v>
      </c>
      <c r="U3453">
        <v>3695.83</v>
      </c>
    </row>
    <row r="3454" spans="1:21" x14ac:dyDescent="0.3">
      <c r="A3454" t="s">
        <v>14782</v>
      </c>
      <c r="B3454" s="1">
        <v>45856</v>
      </c>
      <c r="C3454" t="s">
        <v>161</v>
      </c>
      <c r="D3454" t="s">
        <v>7593</v>
      </c>
      <c r="E3454" t="s">
        <v>43</v>
      </c>
      <c r="F3454" t="s">
        <v>99</v>
      </c>
      <c r="G3454" t="s">
        <v>26</v>
      </c>
      <c r="H3454" t="s">
        <v>55</v>
      </c>
      <c r="I3454" t="s">
        <v>56</v>
      </c>
      <c r="J3454" t="s">
        <v>14783</v>
      </c>
      <c r="K3454" t="s">
        <v>8544</v>
      </c>
      <c r="L3454">
        <v>1</v>
      </c>
      <c r="M3454">
        <v>6365.49</v>
      </c>
      <c r="N3454">
        <v>6365.49</v>
      </c>
      <c r="O3454" s="2">
        <v>0.3</v>
      </c>
      <c r="P3454">
        <v>1909.65</v>
      </c>
      <c r="Q3454">
        <v>4455.84</v>
      </c>
      <c r="R3454" t="s">
        <v>76</v>
      </c>
      <c r="S3454" t="s">
        <v>50</v>
      </c>
      <c r="T3454" s="2">
        <v>0.1</v>
      </c>
      <c r="U3454">
        <v>445.58</v>
      </c>
    </row>
    <row r="3455" spans="1:21" x14ac:dyDescent="0.3">
      <c r="A3455" t="s">
        <v>14784</v>
      </c>
      <c r="B3455" s="1">
        <v>45658</v>
      </c>
      <c r="C3455" t="s">
        <v>14785</v>
      </c>
      <c r="D3455" t="s">
        <v>10935</v>
      </c>
      <c r="E3455" t="s">
        <v>36</v>
      </c>
      <c r="F3455" t="s">
        <v>370</v>
      </c>
      <c r="G3455" t="s">
        <v>81</v>
      </c>
      <c r="H3455" t="s">
        <v>45</v>
      </c>
      <c r="I3455" t="s">
        <v>144</v>
      </c>
      <c r="J3455" t="s">
        <v>14786</v>
      </c>
      <c r="K3455" t="s">
        <v>8121</v>
      </c>
      <c r="L3455">
        <v>3</v>
      </c>
      <c r="M3455">
        <v>3286.95</v>
      </c>
      <c r="N3455">
        <v>9860.85</v>
      </c>
      <c r="O3455" s="2">
        <v>0.2</v>
      </c>
      <c r="P3455">
        <v>1972.17</v>
      </c>
      <c r="Q3455">
        <v>7888.68</v>
      </c>
      <c r="R3455" t="s">
        <v>49</v>
      </c>
      <c r="S3455" t="s">
        <v>77</v>
      </c>
      <c r="T3455" s="2">
        <v>0.2</v>
      </c>
      <c r="U3455">
        <v>1577.74</v>
      </c>
    </row>
    <row r="3456" spans="1:21" x14ac:dyDescent="0.3">
      <c r="A3456" t="s">
        <v>14787</v>
      </c>
      <c r="B3456" s="1">
        <v>45087</v>
      </c>
      <c r="C3456" t="s">
        <v>14788</v>
      </c>
      <c r="D3456" t="s">
        <v>14789</v>
      </c>
      <c r="E3456" t="s">
        <v>43</v>
      </c>
      <c r="F3456" t="s">
        <v>163</v>
      </c>
      <c r="G3456" t="s">
        <v>26</v>
      </c>
      <c r="H3456" t="s">
        <v>55</v>
      </c>
      <c r="I3456" t="s">
        <v>130</v>
      </c>
      <c r="J3456" t="s">
        <v>14790</v>
      </c>
      <c r="K3456" t="s">
        <v>14791</v>
      </c>
      <c r="L3456">
        <v>8</v>
      </c>
      <c r="M3456">
        <v>346.15</v>
      </c>
      <c r="N3456">
        <v>2769.2</v>
      </c>
      <c r="O3456" s="2">
        <v>0.3</v>
      </c>
      <c r="P3456">
        <v>830.76</v>
      </c>
      <c r="Q3456">
        <v>1938.44</v>
      </c>
      <c r="R3456" t="s">
        <v>49</v>
      </c>
      <c r="S3456" t="s">
        <v>32</v>
      </c>
      <c r="T3456" s="2">
        <v>0.15</v>
      </c>
      <c r="U3456">
        <v>290.77</v>
      </c>
    </row>
    <row r="3457" spans="1:21" x14ac:dyDescent="0.3">
      <c r="A3457" t="s">
        <v>14792</v>
      </c>
      <c r="B3457" s="1">
        <v>45686</v>
      </c>
      <c r="C3457" t="s">
        <v>14793</v>
      </c>
      <c r="D3457" t="s">
        <v>14794</v>
      </c>
      <c r="E3457" t="s">
        <v>24</v>
      </c>
      <c r="F3457" t="s">
        <v>64</v>
      </c>
      <c r="G3457" t="s">
        <v>81</v>
      </c>
      <c r="H3457" t="s">
        <v>27</v>
      </c>
      <c r="I3457" t="s">
        <v>93</v>
      </c>
      <c r="J3457" t="s">
        <v>14795</v>
      </c>
      <c r="K3457" t="s">
        <v>14796</v>
      </c>
      <c r="L3457">
        <v>4</v>
      </c>
      <c r="M3457">
        <v>4486.88</v>
      </c>
      <c r="N3457">
        <v>17947.52</v>
      </c>
      <c r="O3457" s="2">
        <v>0</v>
      </c>
      <c r="P3457">
        <v>0</v>
      </c>
      <c r="Q3457">
        <v>17947.52</v>
      </c>
      <c r="R3457" t="s">
        <v>59</v>
      </c>
      <c r="S3457" t="s">
        <v>60</v>
      </c>
      <c r="T3457" s="2">
        <v>0.1</v>
      </c>
      <c r="U3457">
        <v>1794.75</v>
      </c>
    </row>
    <row r="3458" spans="1:21" x14ac:dyDescent="0.3">
      <c r="A3458" t="s">
        <v>14797</v>
      </c>
      <c r="B3458" s="1">
        <v>45449</v>
      </c>
      <c r="C3458" t="s">
        <v>9322</v>
      </c>
      <c r="D3458" t="s">
        <v>3079</v>
      </c>
      <c r="E3458" t="s">
        <v>36</v>
      </c>
      <c r="F3458" t="s">
        <v>71</v>
      </c>
      <c r="G3458" t="s">
        <v>81</v>
      </c>
      <c r="H3458" t="s">
        <v>72</v>
      </c>
      <c r="I3458" t="s">
        <v>106</v>
      </c>
      <c r="J3458" t="s">
        <v>14798</v>
      </c>
      <c r="K3458" t="s">
        <v>14799</v>
      </c>
      <c r="L3458">
        <v>1</v>
      </c>
      <c r="M3458">
        <v>6452.45</v>
      </c>
      <c r="N3458">
        <v>6452.45</v>
      </c>
      <c r="O3458" s="2">
        <v>0</v>
      </c>
      <c r="P3458">
        <v>0</v>
      </c>
      <c r="Q3458">
        <v>6452.45</v>
      </c>
      <c r="R3458" t="s">
        <v>49</v>
      </c>
      <c r="S3458" t="s">
        <v>77</v>
      </c>
      <c r="T3458" s="2">
        <v>0.25</v>
      </c>
      <c r="U3458">
        <v>1613.11</v>
      </c>
    </row>
    <row r="3459" spans="1:21" x14ac:dyDescent="0.3">
      <c r="A3459" t="s">
        <v>14800</v>
      </c>
      <c r="B3459" s="1">
        <v>45687</v>
      </c>
      <c r="C3459" t="s">
        <v>14801</v>
      </c>
      <c r="D3459" t="s">
        <v>14802</v>
      </c>
      <c r="E3459" t="s">
        <v>24</v>
      </c>
      <c r="F3459" t="s">
        <v>370</v>
      </c>
      <c r="G3459" t="s">
        <v>26</v>
      </c>
      <c r="H3459" t="s">
        <v>55</v>
      </c>
      <c r="I3459" t="s">
        <v>130</v>
      </c>
      <c r="J3459" t="s">
        <v>14803</v>
      </c>
      <c r="K3459" t="s">
        <v>1892</v>
      </c>
      <c r="L3459">
        <v>5</v>
      </c>
      <c r="M3459">
        <v>6207.61</v>
      </c>
      <c r="N3459">
        <v>31038.05</v>
      </c>
      <c r="O3459" s="2">
        <v>0.2</v>
      </c>
      <c r="P3459">
        <v>6207.61</v>
      </c>
      <c r="Q3459">
        <v>24830.44</v>
      </c>
      <c r="R3459" t="s">
        <v>76</v>
      </c>
      <c r="S3459" t="s">
        <v>60</v>
      </c>
      <c r="T3459" s="2">
        <v>0.25</v>
      </c>
      <c r="U3459">
        <v>6207.61</v>
      </c>
    </row>
    <row r="3460" spans="1:21" x14ac:dyDescent="0.3">
      <c r="A3460" t="s">
        <v>14804</v>
      </c>
      <c r="B3460" s="1">
        <v>45543</v>
      </c>
      <c r="C3460" t="s">
        <v>1204</v>
      </c>
      <c r="D3460" t="s">
        <v>14805</v>
      </c>
      <c r="E3460" t="s">
        <v>54</v>
      </c>
      <c r="F3460" t="s">
        <v>112</v>
      </c>
      <c r="G3460" t="s">
        <v>81</v>
      </c>
      <c r="H3460" t="s">
        <v>27</v>
      </c>
      <c r="I3460" t="s">
        <v>157</v>
      </c>
      <c r="J3460" t="s">
        <v>14806</v>
      </c>
      <c r="K3460" t="s">
        <v>14807</v>
      </c>
      <c r="L3460">
        <v>8</v>
      </c>
      <c r="M3460">
        <v>4475.29</v>
      </c>
      <c r="N3460">
        <v>35802.32</v>
      </c>
      <c r="O3460" s="2">
        <v>0.25</v>
      </c>
      <c r="P3460">
        <v>8950.58</v>
      </c>
      <c r="Q3460">
        <v>26851.74</v>
      </c>
      <c r="R3460" t="s">
        <v>76</v>
      </c>
      <c r="S3460" t="s">
        <v>77</v>
      </c>
      <c r="T3460" s="2">
        <v>0.2</v>
      </c>
      <c r="U3460">
        <v>5370.35</v>
      </c>
    </row>
    <row r="3461" spans="1:21" x14ac:dyDescent="0.3">
      <c r="A3461" t="s">
        <v>14808</v>
      </c>
      <c r="B3461" s="1">
        <v>45725</v>
      </c>
      <c r="C3461" t="s">
        <v>12714</v>
      </c>
      <c r="D3461" t="s">
        <v>14809</v>
      </c>
      <c r="E3461" t="s">
        <v>24</v>
      </c>
      <c r="F3461" t="s">
        <v>64</v>
      </c>
      <c r="G3461" t="s">
        <v>26</v>
      </c>
      <c r="H3461" t="s">
        <v>55</v>
      </c>
      <c r="I3461" t="s">
        <v>56</v>
      </c>
      <c r="J3461" t="s">
        <v>14810</v>
      </c>
      <c r="K3461" t="s">
        <v>14811</v>
      </c>
      <c r="L3461">
        <v>8</v>
      </c>
      <c r="M3461">
        <v>2869.46</v>
      </c>
      <c r="N3461">
        <v>22955.68</v>
      </c>
      <c r="O3461" s="2">
        <v>0.15</v>
      </c>
      <c r="P3461">
        <v>3443.35</v>
      </c>
      <c r="Q3461">
        <v>19512.330000000002</v>
      </c>
      <c r="R3461" t="s">
        <v>76</v>
      </c>
      <c r="S3461" t="s">
        <v>77</v>
      </c>
      <c r="T3461" s="2">
        <v>0.1</v>
      </c>
      <c r="U3461">
        <v>1951.23</v>
      </c>
    </row>
    <row r="3462" spans="1:21" x14ac:dyDescent="0.3">
      <c r="A3462" t="s">
        <v>14812</v>
      </c>
      <c r="B3462" s="1">
        <v>45644</v>
      </c>
      <c r="C3462" t="s">
        <v>14813</v>
      </c>
      <c r="D3462" t="s">
        <v>14814</v>
      </c>
      <c r="E3462" t="s">
        <v>43</v>
      </c>
      <c r="F3462" t="s">
        <v>119</v>
      </c>
      <c r="G3462" t="s">
        <v>81</v>
      </c>
      <c r="H3462" t="s">
        <v>45</v>
      </c>
      <c r="I3462" t="s">
        <v>113</v>
      </c>
      <c r="J3462" t="s">
        <v>14815</v>
      </c>
      <c r="K3462" t="s">
        <v>14816</v>
      </c>
      <c r="L3462">
        <v>9</v>
      </c>
      <c r="M3462">
        <v>4065.73</v>
      </c>
      <c r="N3462">
        <v>36591.57</v>
      </c>
      <c r="O3462" s="2">
        <v>0.2</v>
      </c>
      <c r="P3462">
        <v>7318.31</v>
      </c>
      <c r="Q3462">
        <v>29273.26</v>
      </c>
      <c r="R3462" t="s">
        <v>31</v>
      </c>
      <c r="S3462" t="s">
        <v>77</v>
      </c>
      <c r="T3462" s="2">
        <v>0.15</v>
      </c>
      <c r="U3462">
        <v>4390.99</v>
      </c>
    </row>
    <row r="3463" spans="1:21" x14ac:dyDescent="0.3">
      <c r="A3463" t="s">
        <v>14817</v>
      </c>
      <c r="B3463" s="1">
        <v>45205</v>
      </c>
      <c r="C3463" t="s">
        <v>13016</v>
      </c>
      <c r="D3463" t="s">
        <v>14818</v>
      </c>
      <c r="E3463" t="s">
        <v>54</v>
      </c>
      <c r="F3463" t="s">
        <v>87</v>
      </c>
      <c r="G3463" t="s">
        <v>81</v>
      </c>
      <c r="H3463" t="s">
        <v>55</v>
      </c>
      <c r="I3463" t="s">
        <v>100</v>
      </c>
      <c r="J3463" t="s">
        <v>13429</v>
      </c>
      <c r="K3463" t="s">
        <v>14819</v>
      </c>
      <c r="L3463">
        <v>2</v>
      </c>
      <c r="M3463">
        <v>1320.12</v>
      </c>
      <c r="N3463">
        <v>2640.24</v>
      </c>
      <c r="O3463" s="2">
        <v>0.3</v>
      </c>
      <c r="P3463">
        <v>792.07</v>
      </c>
      <c r="Q3463">
        <v>1848.17</v>
      </c>
      <c r="R3463" t="s">
        <v>49</v>
      </c>
      <c r="S3463" t="s">
        <v>60</v>
      </c>
      <c r="T3463" s="2">
        <v>0.3</v>
      </c>
      <c r="U3463">
        <v>554.45000000000005</v>
      </c>
    </row>
    <row r="3464" spans="1:21" x14ac:dyDescent="0.3">
      <c r="A3464" t="s">
        <v>14820</v>
      </c>
      <c r="B3464" s="1">
        <v>45318</v>
      </c>
      <c r="C3464" t="s">
        <v>10246</v>
      </c>
      <c r="D3464" t="s">
        <v>14821</v>
      </c>
      <c r="E3464" t="s">
        <v>54</v>
      </c>
      <c r="F3464" t="s">
        <v>64</v>
      </c>
      <c r="G3464" t="s">
        <v>81</v>
      </c>
      <c r="H3464" t="s">
        <v>27</v>
      </c>
      <c r="I3464" t="s">
        <v>157</v>
      </c>
      <c r="J3464" t="s">
        <v>1435</v>
      </c>
      <c r="K3464" t="s">
        <v>14822</v>
      </c>
      <c r="L3464">
        <v>6</v>
      </c>
      <c r="M3464">
        <v>3957.58</v>
      </c>
      <c r="N3464">
        <v>23745.48</v>
      </c>
      <c r="O3464" s="2">
        <v>0.25</v>
      </c>
      <c r="P3464">
        <v>5936.37</v>
      </c>
      <c r="Q3464">
        <v>17809.11</v>
      </c>
      <c r="R3464" t="s">
        <v>49</v>
      </c>
      <c r="S3464" t="s">
        <v>50</v>
      </c>
      <c r="T3464" s="2">
        <v>0.3</v>
      </c>
      <c r="U3464">
        <v>5342.73</v>
      </c>
    </row>
    <row r="3465" spans="1:21" x14ac:dyDescent="0.3">
      <c r="A3465" t="s">
        <v>14823</v>
      </c>
      <c r="B3465" s="1">
        <v>45162</v>
      </c>
      <c r="C3465" t="s">
        <v>14824</v>
      </c>
      <c r="D3465" t="s">
        <v>14825</v>
      </c>
      <c r="E3465" t="s">
        <v>142</v>
      </c>
      <c r="F3465" t="s">
        <v>71</v>
      </c>
      <c r="G3465" t="s">
        <v>26</v>
      </c>
      <c r="H3465" t="s">
        <v>27</v>
      </c>
      <c r="I3465" t="s">
        <v>93</v>
      </c>
      <c r="J3465" t="s">
        <v>14826</v>
      </c>
      <c r="K3465" t="s">
        <v>3036</v>
      </c>
      <c r="L3465">
        <v>3</v>
      </c>
      <c r="M3465">
        <v>5895.57</v>
      </c>
      <c r="N3465">
        <v>17686.71</v>
      </c>
      <c r="O3465" s="2">
        <v>0.25</v>
      </c>
      <c r="P3465">
        <v>4421.68</v>
      </c>
      <c r="Q3465">
        <v>13265.03</v>
      </c>
      <c r="R3465" t="s">
        <v>59</v>
      </c>
      <c r="S3465" t="s">
        <v>50</v>
      </c>
      <c r="T3465" s="2">
        <v>0.2</v>
      </c>
      <c r="U3465">
        <v>2653.01</v>
      </c>
    </row>
    <row r="3466" spans="1:21" x14ac:dyDescent="0.3">
      <c r="A3466" t="s">
        <v>14827</v>
      </c>
      <c r="B3466" s="1">
        <v>45682</v>
      </c>
      <c r="C3466" t="s">
        <v>7192</v>
      </c>
      <c r="D3466" t="s">
        <v>14828</v>
      </c>
      <c r="E3466" t="s">
        <v>43</v>
      </c>
      <c r="F3466" t="s">
        <v>163</v>
      </c>
      <c r="G3466" t="s">
        <v>26</v>
      </c>
      <c r="H3466" t="s">
        <v>55</v>
      </c>
      <c r="I3466" t="s">
        <v>100</v>
      </c>
      <c r="J3466" t="s">
        <v>14829</v>
      </c>
      <c r="K3466" t="s">
        <v>2222</v>
      </c>
      <c r="L3466">
        <v>3</v>
      </c>
      <c r="M3466">
        <v>5110.3999999999996</v>
      </c>
      <c r="N3466">
        <v>15331.2</v>
      </c>
      <c r="O3466" s="2">
        <v>0.05</v>
      </c>
      <c r="P3466">
        <v>766.56</v>
      </c>
      <c r="Q3466">
        <v>14564.64</v>
      </c>
      <c r="R3466" t="s">
        <v>176</v>
      </c>
      <c r="S3466" t="s">
        <v>60</v>
      </c>
      <c r="T3466" s="2">
        <v>0.25</v>
      </c>
      <c r="U3466">
        <v>3641.16</v>
      </c>
    </row>
    <row r="3467" spans="1:21" x14ac:dyDescent="0.3">
      <c r="A3467" t="s">
        <v>14830</v>
      </c>
      <c r="B3467" s="1">
        <v>45538</v>
      </c>
      <c r="C3467" t="s">
        <v>1944</v>
      </c>
      <c r="D3467" t="s">
        <v>14831</v>
      </c>
      <c r="E3467" t="s">
        <v>24</v>
      </c>
      <c r="F3467" t="s">
        <v>99</v>
      </c>
      <c r="G3467" t="s">
        <v>26</v>
      </c>
      <c r="H3467" t="s">
        <v>45</v>
      </c>
      <c r="I3467" t="s">
        <v>136</v>
      </c>
      <c r="J3467" t="s">
        <v>14832</v>
      </c>
      <c r="K3467" t="s">
        <v>14833</v>
      </c>
      <c r="L3467">
        <v>10</v>
      </c>
      <c r="M3467">
        <v>3448.04</v>
      </c>
      <c r="N3467">
        <v>34480.400000000001</v>
      </c>
      <c r="O3467" s="2">
        <v>0.15</v>
      </c>
      <c r="P3467">
        <v>5172.0600000000004</v>
      </c>
      <c r="Q3467">
        <v>29308.34</v>
      </c>
      <c r="R3467" t="s">
        <v>176</v>
      </c>
      <c r="S3467" t="s">
        <v>50</v>
      </c>
      <c r="T3467" s="2">
        <v>0.1</v>
      </c>
      <c r="U3467">
        <v>2930.83</v>
      </c>
    </row>
    <row r="3468" spans="1:21" x14ac:dyDescent="0.3">
      <c r="A3468" t="s">
        <v>14834</v>
      </c>
      <c r="B3468" s="1">
        <v>45746</v>
      </c>
      <c r="C3468" t="s">
        <v>11222</v>
      </c>
      <c r="D3468" t="s">
        <v>14835</v>
      </c>
      <c r="E3468" t="s">
        <v>54</v>
      </c>
      <c r="F3468" t="s">
        <v>119</v>
      </c>
      <c r="G3468" t="s">
        <v>81</v>
      </c>
      <c r="H3468" t="s">
        <v>72</v>
      </c>
      <c r="I3468" t="s">
        <v>150</v>
      </c>
      <c r="J3468" t="s">
        <v>14836</v>
      </c>
      <c r="K3468" t="s">
        <v>14837</v>
      </c>
      <c r="L3468">
        <v>2</v>
      </c>
      <c r="M3468">
        <v>744.85</v>
      </c>
      <c r="N3468">
        <v>1489.7</v>
      </c>
      <c r="O3468" s="2">
        <v>0.05</v>
      </c>
      <c r="P3468">
        <v>74.48</v>
      </c>
      <c r="Q3468">
        <v>1415.22</v>
      </c>
      <c r="R3468" t="s">
        <v>176</v>
      </c>
      <c r="S3468" t="s">
        <v>32</v>
      </c>
      <c r="T3468" s="2">
        <v>0.1</v>
      </c>
      <c r="U3468">
        <v>141.52000000000001</v>
      </c>
    </row>
    <row r="3469" spans="1:21" x14ac:dyDescent="0.3">
      <c r="A3469" t="s">
        <v>14838</v>
      </c>
      <c r="B3469" s="1">
        <v>45887</v>
      </c>
      <c r="C3469" t="s">
        <v>14839</v>
      </c>
      <c r="D3469" t="s">
        <v>14840</v>
      </c>
      <c r="E3469" t="s">
        <v>54</v>
      </c>
      <c r="F3469" t="s">
        <v>64</v>
      </c>
      <c r="G3469" t="s">
        <v>81</v>
      </c>
      <c r="H3469" t="s">
        <v>72</v>
      </c>
      <c r="I3469" t="s">
        <v>73</v>
      </c>
      <c r="J3469" t="s">
        <v>14841</v>
      </c>
      <c r="K3469" t="s">
        <v>14842</v>
      </c>
      <c r="L3469">
        <v>4</v>
      </c>
      <c r="M3469">
        <v>1053.5899999999999</v>
      </c>
      <c r="N3469">
        <v>4214.3599999999997</v>
      </c>
      <c r="O3469" s="2">
        <v>0.2</v>
      </c>
      <c r="P3469">
        <v>842.87</v>
      </c>
      <c r="Q3469">
        <v>3371.49</v>
      </c>
      <c r="R3469" t="s">
        <v>49</v>
      </c>
      <c r="S3469" t="s">
        <v>77</v>
      </c>
      <c r="T3469" s="2">
        <v>0.15</v>
      </c>
      <c r="U3469">
        <v>505.72</v>
      </c>
    </row>
    <row r="3470" spans="1:21" x14ac:dyDescent="0.3">
      <c r="A3470" t="s">
        <v>14843</v>
      </c>
      <c r="B3470" s="1">
        <v>45761</v>
      </c>
      <c r="C3470" t="s">
        <v>14583</v>
      </c>
      <c r="D3470" t="s">
        <v>14844</v>
      </c>
      <c r="E3470" t="s">
        <v>142</v>
      </c>
      <c r="F3470" t="s">
        <v>99</v>
      </c>
      <c r="G3470" t="s">
        <v>81</v>
      </c>
      <c r="H3470" t="s">
        <v>55</v>
      </c>
      <c r="I3470" t="s">
        <v>56</v>
      </c>
      <c r="J3470" t="s">
        <v>14845</v>
      </c>
      <c r="K3470" t="s">
        <v>7958</v>
      </c>
      <c r="L3470">
        <v>9</v>
      </c>
      <c r="M3470">
        <v>2334.92</v>
      </c>
      <c r="N3470">
        <v>21014.28</v>
      </c>
      <c r="O3470" s="2">
        <v>0</v>
      </c>
      <c r="P3470">
        <v>0</v>
      </c>
      <c r="Q3470">
        <v>21014.28</v>
      </c>
      <c r="R3470" t="s">
        <v>76</v>
      </c>
      <c r="S3470" t="s">
        <v>32</v>
      </c>
      <c r="T3470" s="2">
        <v>0.15</v>
      </c>
      <c r="U3470">
        <v>3152.14</v>
      </c>
    </row>
    <row r="3471" spans="1:21" x14ac:dyDescent="0.3">
      <c r="A3471" t="s">
        <v>14846</v>
      </c>
      <c r="B3471" s="1">
        <v>45379</v>
      </c>
      <c r="C3471" t="s">
        <v>14847</v>
      </c>
      <c r="D3471" t="s">
        <v>14848</v>
      </c>
      <c r="E3471" t="s">
        <v>142</v>
      </c>
      <c r="F3471" t="s">
        <v>163</v>
      </c>
      <c r="G3471" t="s">
        <v>81</v>
      </c>
      <c r="H3471" t="s">
        <v>45</v>
      </c>
      <c r="I3471" t="s">
        <v>144</v>
      </c>
      <c r="J3471" t="s">
        <v>14849</v>
      </c>
      <c r="K3471" t="s">
        <v>14850</v>
      </c>
      <c r="L3471">
        <v>8</v>
      </c>
      <c r="M3471">
        <v>1970.4</v>
      </c>
      <c r="N3471">
        <v>15763.2</v>
      </c>
      <c r="O3471" s="2">
        <v>0.05</v>
      </c>
      <c r="P3471">
        <v>788.16</v>
      </c>
      <c r="Q3471">
        <v>14975.04</v>
      </c>
      <c r="R3471" t="s">
        <v>59</v>
      </c>
      <c r="S3471" t="s">
        <v>50</v>
      </c>
      <c r="T3471" s="2">
        <v>0.3</v>
      </c>
      <c r="U3471">
        <v>4492.51</v>
      </c>
    </row>
    <row r="3472" spans="1:21" x14ac:dyDescent="0.3">
      <c r="A3472" t="s">
        <v>14851</v>
      </c>
      <c r="B3472" s="1">
        <v>45085</v>
      </c>
      <c r="C3472" t="s">
        <v>10639</v>
      </c>
      <c r="D3472" t="s">
        <v>14852</v>
      </c>
      <c r="E3472" t="s">
        <v>142</v>
      </c>
      <c r="F3472" t="s">
        <v>25</v>
      </c>
      <c r="G3472" t="s">
        <v>26</v>
      </c>
      <c r="H3472" t="s">
        <v>72</v>
      </c>
      <c r="I3472" t="s">
        <v>106</v>
      </c>
      <c r="J3472" t="s">
        <v>14853</v>
      </c>
      <c r="K3472" t="s">
        <v>9181</v>
      </c>
      <c r="L3472">
        <v>6</v>
      </c>
      <c r="M3472">
        <v>7769.1</v>
      </c>
      <c r="N3472">
        <v>46614.6</v>
      </c>
      <c r="O3472" s="2">
        <v>0</v>
      </c>
      <c r="P3472">
        <v>0</v>
      </c>
      <c r="Q3472">
        <v>46614.6</v>
      </c>
      <c r="R3472" t="s">
        <v>49</v>
      </c>
      <c r="S3472" t="s">
        <v>50</v>
      </c>
      <c r="T3472" s="2">
        <v>0.3</v>
      </c>
      <c r="U3472">
        <v>13984.38</v>
      </c>
    </row>
    <row r="3473" spans="1:21" x14ac:dyDescent="0.3">
      <c r="A3473" t="s">
        <v>14854</v>
      </c>
      <c r="B3473" s="1">
        <v>45862</v>
      </c>
      <c r="C3473" t="s">
        <v>14855</v>
      </c>
      <c r="D3473" t="s">
        <v>14856</v>
      </c>
      <c r="E3473" t="s">
        <v>43</v>
      </c>
      <c r="F3473" t="s">
        <v>71</v>
      </c>
      <c r="G3473" t="s">
        <v>81</v>
      </c>
      <c r="H3473" t="s">
        <v>55</v>
      </c>
      <c r="I3473" t="s">
        <v>100</v>
      </c>
      <c r="J3473" t="s">
        <v>14857</v>
      </c>
      <c r="K3473" t="s">
        <v>14858</v>
      </c>
      <c r="L3473">
        <v>7</v>
      </c>
      <c r="M3473">
        <v>367.05</v>
      </c>
      <c r="N3473">
        <v>2569.35</v>
      </c>
      <c r="O3473" s="2">
        <v>0.2</v>
      </c>
      <c r="P3473">
        <v>513.87</v>
      </c>
      <c r="Q3473">
        <v>2055.48</v>
      </c>
      <c r="R3473" t="s">
        <v>49</v>
      </c>
      <c r="S3473" t="s">
        <v>50</v>
      </c>
      <c r="T3473" s="2">
        <v>0.25</v>
      </c>
      <c r="U3473">
        <v>513.87</v>
      </c>
    </row>
    <row r="3474" spans="1:21" x14ac:dyDescent="0.3">
      <c r="A3474" t="s">
        <v>14859</v>
      </c>
      <c r="B3474" s="1">
        <v>45559</v>
      </c>
      <c r="C3474" t="s">
        <v>14860</v>
      </c>
      <c r="D3474" t="s">
        <v>8883</v>
      </c>
      <c r="E3474" t="s">
        <v>24</v>
      </c>
      <c r="F3474" t="s">
        <v>71</v>
      </c>
      <c r="G3474" t="s">
        <v>81</v>
      </c>
      <c r="H3474" t="s">
        <v>27</v>
      </c>
      <c r="I3474" t="s">
        <v>93</v>
      </c>
      <c r="J3474" t="s">
        <v>14861</v>
      </c>
      <c r="K3474" t="s">
        <v>14862</v>
      </c>
      <c r="L3474">
        <v>6</v>
      </c>
      <c r="M3474">
        <v>6695.52</v>
      </c>
      <c r="N3474">
        <v>40173.120000000003</v>
      </c>
      <c r="O3474" s="2">
        <v>0.2</v>
      </c>
      <c r="P3474">
        <v>8034.62</v>
      </c>
      <c r="Q3474">
        <v>32138.5</v>
      </c>
      <c r="R3474" t="s">
        <v>49</v>
      </c>
      <c r="S3474" t="s">
        <v>32</v>
      </c>
      <c r="T3474" s="2">
        <v>0.3</v>
      </c>
      <c r="U3474">
        <v>9641.5499999999993</v>
      </c>
    </row>
    <row r="3475" spans="1:21" x14ac:dyDescent="0.3">
      <c r="A3475" t="s">
        <v>14863</v>
      </c>
      <c r="B3475" s="1">
        <v>45806</v>
      </c>
      <c r="C3475" t="s">
        <v>5465</v>
      </c>
      <c r="D3475" t="s">
        <v>7428</v>
      </c>
      <c r="E3475" t="s">
        <v>24</v>
      </c>
      <c r="F3475" t="s">
        <v>112</v>
      </c>
      <c r="G3475" t="s">
        <v>81</v>
      </c>
      <c r="H3475" t="s">
        <v>45</v>
      </c>
      <c r="I3475" t="s">
        <v>65</v>
      </c>
      <c r="J3475" t="s">
        <v>14864</v>
      </c>
      <c r="K3475" t="s">
        <v>541</v>
      </c>
      <c r="L3475">
        <v>5</v>
      </c>
      <c r="M3475">
        <v>7076.18</v>
      </c>
      <c r="N3475">
        <v>35380.9</v>
      </c>
      <c r="O3475" s="2">
        <v>0.1</v>
      </c>
      <c r="P3475">
        <v>3538.09</v>
      </c>
      <c r="Q3475">
        <v>31842.81</v>
      </c>
      <c r="R3475" t="s">
        <v>59</v>
      </c>
      <c r="S3475" t="s">
        <v>50</v>
      </c>
      <c r="T3475" s="2">
        <v>0.25</v>
      </c>
      <c r="U3475">
        <v>7960.7</v>
      </c>
    </row>
    <row r="3476" spans="1:21" x14ac:dyDescent="0.3">
      <c r="A3476" t="s">
        <v>14865</v>
      </c>
      <c r="B3476" s="1">
        <v>45118</v>
      </c>
      <c r="C3476" t="s">
        <v>14866</v>
      </c>
      <c r="D3476" t="s">
        <v>14867</v>
      </c>
      <c r="E3476" t="s">
        <v>43</v>
      </c>
      <c r="F3476" t="s">
        <v>143</v>
      </c>
      <c r="G3476" t="s">
        <v>26</v>
      </c>
      <c r="H3476" t="s">
        <v>72</v>
      </c>
      <c r="I3476" t="s">
        <v>150</v>
      </c>
      <c r="J3476" t="s">
        <v>14868</v>
      </c>
      <c r="K3476" t="s">
        <v>14869</v>
      </c>
      <c r="L3476">
        <v>5</v>
      </c>
      <c r="M3476">
        <v>1603.01</v>
      </c>
      <c r="N3476">
        <v>8015.05</v>
      </c>
      <c r="O3476" s="2">
        <v>0.15</v>
      </c>
      <c r="P3476">
        <v>1202.26</v>
      </c>
      <c r="Q3476">
        <v>6812.79</v>
      </c>
      <c r="R3476" t="s">
        <v>31</v>
      </c>
      <c r="S3476" t="s">
        <v>32</v>
      </c>
      <c r="T3476" s="2">
        <v>0.15</v>
      </c>
      <c r="U3476">
        <v>1021.92</v>
      </c>
    </row>
    <row r="3477" spans="1:21" x14ac:dyDescent="0.3">
      <c r="A3477" t="s">
        <v>14870</v>
      </c>
      <c r="B3477" s="1">
        <v>45182</v>
      </c>
      <c r="C3477" t="s">
        <v>4291</v>
      </c>
      <c r="D3477" t="s">
        <v>4640</v>
      </c>
      <c r="E3477" t="s">
        <v>142</v>
      </c>
      <c r="F3477" t="s">
        <v>99</v>
      </c>
      <c r="G3477" t="s">
        <v>81</v>
      </c>
      <c r="H3477" t="s">
        <v>55</v>
      </c>
      <c r="I3477" t="s">
        <v>56</v>
      </c>
      <c r="J3477" t="s">
        <v>7053</v>
      </c>
      <c r="K3477" t="s">
        <v>9910</v>
      </c>
      <c r="L3477">
        <v>1</v>
      </c>
      <c r="M3477">
        <v>5312.82</v>
      </c>
      <c r="N3477">
        <v>5312.82</v>
      </c>
      <c r="O3477" s="2">
        <v>0.2</v>
      </c>
      <c r="P3477">
        <v>1062.56</v>
      </c>
      <c r="Q3477">
        <v>4250.26</v>
      </c>
      <c r="R3477" t="s">
        <v>49</v>
      </c>
      <c r="S3477" t="s">
        <v>32</v>
      </c>
      <c r="T3477" s="2">
        <v>0.25</v>
      </c>
      <c r="U3477">
        <v>1062.57</v>
      </c>
    </row>
    <row r="3478" spans="1:21" x14ac:dyDescent="0.3">
      <c r="A3478" t="s">
        <v>14871</v>
      </c>
      <c r="B3478" s="1">
        <v>45588</v>
      </c>
      <c r="C3478" t="s">
        <v>14872</v>
      </c>
      <c r="D3478" t="s">
        <v>11315</v>
      </c>
      <c r="E3478" t="s">
        <v>142</v>
      </c>
      <c r="F3478" t="s">
        <v>99</v>
      </c>
      <c r="G3478" t="s">
        <v>81</v>
      </c>
      <c r="H3478" t="s">
        <v>45</v>
      </c>
      <c r="I3478" t="s">
        <v>46</v>
      </c>
      <c r="J3478" t="s">
        <v>14873</v>
      </c>
      <c r="K3478" t="s">
        <v>1623</v>
      </c>
      <c r="L3478">
        <v>10</v>
      </c>
      <c r="M3478">
        <v>5479.37</v>
      </c>
      <c r="N3478">
        <v>54793.7</v>
      </c>
      <c r="O3478" s="2">
        <v>0.25</v>
      </c>
      <c r="P3478">
        <v>13698.42</v>
      </c>
      <c r="Q3478">
        <v>41095.279999999999</v>
      </c>
      <c r="R3478" t="s">
        <v>59</v>
      </c>
      <c r="S3478" t="s">
        <v>50</v>
      </c>
      <c r="T3478" s="2">
        <v>0.15</v>
      </c>
      <c r="U3478">
        <v>6164.29</v>
      </c>
    </row>
    <row r="3479" spans="1:21" x14ac:dyDescent="0.3">
      <c r="A3479" t="s">
        <v>14874</v>
      </c>
      <c r="B3479" s="1">
        <v>45281</v>
      </c>
      <c r="C3479" t="s">
        <v>9683</v>
      </c>
      <c r="D3479" t="s">
        <v>14659</v>
      </c>
      <c r="E3479" t="s">
        <v>54</v>
      </c>
      <c r="F3479" t="s">
        <v>143</v>
      </c>
      <c r="G3479" t="s">
        <v>81</v>
      </c>
      <c r="H3479" t="s">
        <v>72</v>
      </c>
      <c r="I3479" t="s">
        <v>73</v>
      </c>
      <c r="J3479" t="s">
        <v>14875</v>
      </c>
      <c r="K3479" t="s">
        <v>14876</v>
      </c>
      <c r="L3479">
        <v>6</v>
      </c>
      <c r="M3479">
        <v>4267.96</v>
      </c>
      <c r="N3479">
        <v>25607.759999999998</v>
      </c>
      <c r="O3479" s="2">
        <v>0.2</v>
      </c>
      <c r="P3479">
        <v>5121.55</v>
      </c>
      <c r="Q3479">
        <v>20486.21</v>
      </c>
      <c r="R3479" t="s">
        <v>31</v>
      </c>
      <c r="S3479" t="s">
        <v>32</v>
      </c>
      <c r="T3479" s="2">
        <v>0.25</v>
      </c>
      <c r="U3479">
        <v>5121.55</v>
      </c>
    </row>
    <row r="3480" spans="1:21" x14ac:dyDescent="0.3">
      <c r="A3480" t="s">
        <v>14877</v>
      </c>
      <c r="B3480" s="1">
        <v>45729</v>
      </c>
      <c r="C3480" t="s">
        <v>11545</v>
      </c>
      <c r="D3480" t="s">
        <v>14878</v>
      </c>
      <c r="E3480" t="s">
        <v>24</v>
      </c>
      <c r="F3480" t="s">
        <v>87</v>
      </c>
      <c r="G3480" t="s">
        <v>26</v>
      </c>
      <c r="H3480" t="s">
        <v>45</v>
      </c>
      <c r="I3480" t="s">
        <v>46</v>
      </c>
      <c r="J3480" t="s">
        <v>14879</v>
      </c>
      <c r="K3480" t="s">
        <v>14880</v>
      </c>
      <c r="L3480">
        <v>9</v>
      </c>
      <c r="M3480">
        <v>1538.97</v>
      </c>
      <c r="N3480">
        <v>13850.73</v>
      </c>
      <c r="O3480" s="2">
        <v>0.15</v>
      </c>
      <c r="P3480">
        <v>2077.61</v>
      </c>
      <c r="Q3480">
        <v>11773.12</v>
      </c>
      <c r="R3480" t="s">
        <v>31</v>
      </c>
      <c r="S3480" t="s">
        <v>32</v>
      </c>
      <c r="T3480" s="2">
        <v>0.2</v>
      </c>
      <c r="U3480">
        <v>2354.62</v>
      </c>
    </row>
    <row r="3481" spans="1:21" x14ac:dyDescent="0.3">
      <c r="A3481" t="s">
        <v>14881</v>
      </c>
      <c r="B3481" s="1">
        <v>45681</v>
      </c>
      <c r="C3481" t="s">
        <v>13049</v>
      </c>
      <c r="D3481" t="s">
        <v>958</v>
      </c>
      <c r="E3481" t="s">
        <v>24</v>
      </c>
      <c r="F3481" t="s">
        <v>44</v>
      </c>
      <c r="G3481" t="s">
        <v>81</v>
      </c>
      <c r="H3481" t="s">
        <v>55</v>
      </c>
      <c r="I3481" t="s">
        <v>100</v>
      </c>
      <c r="J3481" t="s">
        <v>14882</v>
      </c>
      <c r="K3481" t="s">
        <v>14883</v>
      </c>
      <c r="L3481">
        <v>4</v>
      </c>
      <c r="M3481">
        <v>3224.92</v>
      </c>
      <c r="N3481">
        <v>12899.68</v>
      </c>
      <c r="O3481" s="2">
        <v>0.2</v>
      </c>
      <c r="P3481">
        <v>2579.94</v>
      </c>
      <c r="Q3481">
        <v>10319.74</v>
      </c>
      <c r="R3481" t="s">
        <v>59</v>
      </c>
      <c r="S3481" t="s">
        <v>32</v>
      </c>
      <c r="T3481" s="2">
        <v>0.15</v>
      </c>
      <c r="U3481">
        <v>1547.96</v>
      </c>
    </row>
    <row r="3482" spans="1:21" x14ac:dyDescent="0.3">
      <c r="A3482" t="s">
        <v>14884</v>
      </c>
      <c r="B3482" s="1">
        <v>45197</v>
      </c>
      <c r="C3482" t="s">
        <v>10866</v>
      </c>
      <c r="D3482" t="s">
        <v>3024</v>
      </c>
      <c r="E3482" t="s">
        <v>54</v>
      </c>
      <c r="F3482" t="s">
        <v>156</v>
      </c>
      <c r="G3482" t="s">
        <v>26</v>
      </c>
      <c r="H3482" t="s">
        <v>27</v>
      </c>
      <c r="I3482" t="s">
        <v>157</v>
      </c>
      <c r="J3482" t="s">
        <v>12768</v>
      </c>
      <c r="K3482" t="s">
        <v>14885</v>
      </c>
      <c r="L3482">
        <v>2</v>
      </c>
      <c r="M3482">
        <v>3644.55</v>
      </c>
      <c r="N3482">
        <v>7289.1</v>
      </c>
      <c r="O3482" s="2">
        <v>0.1</v>
      </c>
      <c r="P3482">
        <v>728.91</v>
      </c>
      <c r="Q3482">
        <v>6560.19</v>
      </c>
      <c r="R3482" t="s">
        <v>76</v>
      </c>
      <c r="S3482" t="s">
        <v>32</v>
      </c>
      <c r="T3482" s="2">
        <v>0.3</v>
      </c>
      <c r="U3482">
        <v>1968.06</v>
      </c>
    </row>
    <row r="3483" spans="1:21" x14ac:dyDescent="0.3">
      <c r="A3483" t="s">
        <v>14886</v>
      </c>
      <c r="B3483" s="1">
        <v>45371</v>
      </c>
      <c r="C3483" t="s">
        <v>9661</v>
      </c>
      <c r="D3483" t="s">
        <v>10774</v>
      </c>
      <c r="E3483" t="s">
        <v>142</v>
      </c>
      <c r="F3483" t="s">
        <v>37</v>
      </c>
      <c r="G3483" t="s">
        <v>81</v>
      </c>
      <c r="H3483" t="s">
        <v>72</v>
      </c>
      <c r="I3483" t="s">
        <v>106</v>
      </c>
      <c r="J3483" t="s">
        <v>14887</v>
      </c>
      <c r="K3483" t="s">
        <v>14888</v>
      </c>
      <c r="L3483">
        <v>10</v>
      </c>
      <c r="M3483">
        <v>5347.58</v>
      </c>
      <c r="N3483">
        <v>53475.8</v>
      </c>
      <c r="O3483" s="2">
        <v>0.3</v>
      </c>
      <c r="P3483">
        <v>16042.74</v>
      </c>
      <c r="Q3483">
        <v>37433.06</v>
      </c>
      <c r="R3483" t="s">
        <v>49</v>
      </c>
      <c r="S3483" t="s">
        <v>50</v>
      </c>
      <c r="T3483" s="2">
        <v>0.15</v>
      </c>
      <c r="U3483">
        <v>5614.96</v>
      </c>
    </row>
    <row r="3484" spans="1:21" x14ac:dyDescent="0.3">
      <c r="A3484" t="s">
        <v>14889</v>
      </c>
      <c r="B3484" s="1">
        <v>45013</v>
      </c>
      <c r="C3484" t="s">
        <v>9023</v>
      </c>
      <c r="D3484" t="s">
        <v>14890</v>
      </c>
      <c r="E3484" t="s">
        <v>43</v>
      </c>
      <c r="F3484" t="s">
        <v>37</v>
      </c>
      <c r="G3484" t="s">
        <v>26</v>
      </c>
      <c r="H3484" t="s">
        <v>45</v>
      </c>
      <c r="I3484" t="s">
        <v>144</v>
      </c>
      <c r="J3484" t="s">
        <v>14891</v>
      </c>
      <c r="K3484" t="s">
        <v>14892</v>
      </c>
      <c r="L3484">
        <v>9</v>
      </c>
      <c r="M3484">
        <v>5899.34</v>
      </c>
      <c r="N3484">
        <v>53094.06</v>
      </c>
      <c r="O3484" s="2">
        <v>0.3</v>
      </c>
      <c r="P3484">
        <v>15928.22</v>
      </c>
      <c r="Q3484">
        <v>37165.839999999997</v>
      </c>
      <c r="R3484" t="s">
        <v>76</v>
      </c>
      <c r="S3484" t="s">
        <v>32</v>
      </c>
      <c r="T3484" s="2">
        <v>0.3</v>
      </c>
      <c r="U3484">
        <v>11149.75</v>
      </c>
    </row>
    <row r="3485" spans="1:21" x14ac:dyDescent="0.3">
      <c r="A3485" t="s">
        <v>14893</v>
      </c>
      <c r="B3485" s="1">
        <v>45062</v>
      </c>
      <c r="C3485" t="s">
        <v>6425</v>
      </c>
      <c r="D3485" t="s">
        <v>6110</v>
      </c>
      <c r="E3485" t="s">
        <v>142</v>
      </c>
      <c r="F3485" t="s">
        <v>119</v>
      </c>
      <c r="G3485" t="s">
        <v>81</v>
      </c>
      <c r="H3485" t="s">
        <v>45</v>
      </c>
      <c r="I3485" t="s">
        <v>144</v>
      </c>
      <c r="J3485" t="s">
        <v>14894</v>
      </c>
      <c r="K3485" t="s">
        <v>14895</v>
      </c>
      <c r="L3485">
        <v>10</v>
      </c>
      <c r="M3485">
        <v>4145.84</v>
      </c>
      <c r="N3485">
        <v>41458.400000000001</v>
      </c>
      <c r="O3485" s="2">
        <v>0.05</v>
      </c>
      <c r="P3485">
        <v>2072.92</v>
      </c>
      <c r="Q3485">
        <v>39385.480000000003</v>
      </c>
      <c r="R3485" t="s">
        <v>76</v>
      </c>
      <c r="S3485" t="s">
        <v>60</v>
      </c>
      <c r="T3485" s="2">
        <v>0.1</v>
      </c>
      <c r="U3485">
        <v>3938.55</v>
      </c>
    </row>
    <row r="3486" spans="1:21" x14ac:dyDescent="0.3">
      <c r="A3486" t="s">
        <v>14896</v>
      </c>
      <c r="B3486" s="1">
        <v>45507</v>
      </c>
      <c r="C3486" t="s">
        <v>14897</v>
      </c>
      <c r="D3486" t="s">
        <v>14898</v>
      </c>
      <c r="E3486" t="s">
        <v>54</v>
      </c>
      <c r="F3486" t="s">
        <v>44</v>
      </c>
      <c r="G3486" t="s">
        <v>81</v>
      </c>
      <c r="H3486" t="s">
        <v>27</v>
      </c>
      <c r="I3486" t="s">
        <v>93</v>
      </c>
      <c r="J3486" t="s">
        <v>14899</v>
      </c>
      <c r="K3486" t="s">
        <v>14900</v>
      </c>
      <c r="L3486">
        <v>1</v>
      </c>
      <c r="M3486">
        <v>1425.64</v>
      </c>
      <c r="N3486">
        <v>1425.64</v>
      </c>
      <c r="O3486" s="2">
        <v>0.15</v>
      </c>
      <c r="P3486">
        <v>213.85</v>
      </c>
      <c r="Q3486">
        <v>1211.79</v>
      </c>
      <c r="R3486" t="s">
        <v>49</v>
      </c>
      <c r="S3486" t="s">
        <v>50</v>
      </c>
      <c r="T3486" s="2">
        <v>0.25</v>
      </c>
      <c r="U3486">
        <v>302.95</v>
      </c>
    </row>
    <row r="3487" spans="1:21" x14ac:dyDescent="0.3">
      <c r="A3487" t="s">
        <v>14901</v>
      </c>
      <c r="B3487" s="1">
        <v>45680</v>
      </c>
      <c r="C3487" t="s">
        <v>14902</v>
      </c>
      <c r="D3487" t="s">
        <v>14903</v>
      </c>
      <c r="E3487" t="s">
        <v>43</v>
      </c>
      <c r="F3487" t="s">
        <v>71</v>
      </c>
      <c r="G3487" t="s">
        <v>26</v>
      </c>
      <c r="H3487" t="s">
        <v>45</v>
      </c>
      <c r="I3487" t="s">
        <v>144</v>
      </c>
      <c r="J3487" t="s">
        <v>14904</v>
      </c>
      <c r="K3487" t="s">
        <v>14905</v>
      </c>
      <c r="L3487">
        <v>8</v>
      </c>
      <c r="M3487">
        <v>4108.28</v>
      </c>
      <c r="N3487">
        <v>32866.239999999998</v>
      </c>
      <c r="O3487" s="2">
        <v>0.1</v>
      </c>
      <c r="P3487">
        <v>3286.62</v>
      </c>
      <c r="Q3487">
        <v>29579.62</v>
      </c>
      <c r="R3487" t="s">
        <v>76</v>
      </c>
      <c r="S3487" t="s">
        <v>60</v>
      </c>
      <c r="T3487" s="2">
        <v>0.1</v>
      </c>
      <c r="U3487">
        <v>2957.96</v>
      </c>
    </row>
    <row r="3488" spans="1:21" x14ac:dyDescent="0.3">
      <c r="A3488" t="s">
        <v>14906</v>
      </c>
      <c r="B3488" s="1">
        <v>44936</v>
      </c>
      <c r="C3488" t="s">
        <v>438</v>
      </c>
      <c r="D3488" t="s">
        <v>14907</v>
      </c>
      <c r="E3488" t="s">
        <v>36</v>
      </c>
      <c r="F3488" t="s">
        <v>25</v>
      </c>
      <c r="G3488" t="s">
        <v>81</v>
      </c>
      <c r="H3488" t="s">
        <v>45</v>
      </c>
      <c r="I3488" t="s">
        <v>46</v>
      </c>
      <c r="J3488" t="s">
        <v>14908</v>
      </c>
      <c r="K3488" t="s">
        <v>14909</v>
      </c>
      <c r="L3488">
        <v>10</v>
      </c>
      <c r="M3488">
        <v>6327.54</v>
      </c>
      <c r="N3488">
        <v>63275.4</v>
      </c>
      <c r="O3488" s="2">
        <v>0.05</v>
      </c>
      <c r="P3488">
        <v>3163.77</v>
      </c>
      <c r="Q3488">
        <v>60111.63</v>
      </c>
      <c r="R3488" t="s">
        <v>76</v>
      </c>
      <c r="S3488" t="s">
        <v>32</v>
      </c>
      <c r="T3488" s="2">
        <v>0.2</v>
      </c>
      <c r="U3488">
        <v>12022.33</v>
      </c>
    </row>
    <row r="3489" spans="1:21" x14ac:dyDescent="0.3">
      <c r="A3489" t="s">
        <v>14910</v>
      </c>
      <c r="B3489" s="1">
        <v>45847</v>
      </c>
      <c r="C3489" t="s">
        <v>14911</v>
      </c>
      <c r="D3489" t="s">
        <v>14912</v>
      </c>
      <c r="E3489" t="s">
        <v>36</v>
      </c>
      <c r="F3489" t="s">
        <v>156</v>
      </c>
      <c r="G3489" t="s">
        <v>81</v>
      </c>
      <c r="H3489" t="s">
        <v>72</v>
      </c>
      <c r="I3489" t="s">
        <v>185</v>
      </c>
      <c r="J3489" t="s">
        <v>14913</v>
      </c>
      <c r="K3489" t="s">
        <v>3250</v>
      </c>
      <c r="L3489">
        <v>6</v>
      </c>
      <c r="M3489">
        <v>367.11</v>
      </c>
      <c r="N3489">
        <v>2202.66</v>
      </c>
      <c r="O3489" s="2">
        <v>0.25</v>
      </c>
      <c r="P3489">
        <v>550.66</v>
      </c>
      <c r="Q3489">
        <v>1652</v>
      </c>
      <c r="R3489" t="s">
        <v>176</v>
      </c>
      <c r="S3489" t="s">
        <v>32</v>
      </c>
      <c r="T3489" s="2">
        <v>0.3</v>
      </c>
      <c r="U3489">
        <v>495.6</v>
      </c>
    </row>
    <row r="3490" spans="1:21" x14ac:dyDescent="0.3">
      <c r="A3490" t="s">
        <v>14914</v>
      </c>
      <c r="B3490" s="1">
        <v>45037</v>
      </c>
      <c r="C3490" t="s">
        <v>14915</v>
      </c>
      <c r="D3490" t="s">
        <v>3224</v>
      </c>
      <c r="E3490" t="s">
        <v>43</v>
      </c>
      <c r="F3490" t="s">
        <v>370</v>
      </c>
      <c r="G3490" t="s">
        <v>26</v>
      </c>
      <c r="H3490" t="s">
        <v>72</v>
      </c>
      <c r="I3490" t="s">
        <v>73</v>
      </c>
      <c r="J3490" t="s">
        <v>14916</v>
      </c>
      <c r="K3490" t="s">
        <v>14917</v>
      </c>
      <c r="L3490">
        <v>5</v>
      </c>
      <c r="M3490">
        <v>3580.87</v>
      </c>
      <c r="N3490">
        <v>17904.349999999999</v>
      </c>
      <c r="O3490" s="2">
        <v>0.15</v>
      </c>
      <c r="P3490">
        <v>2685.65</v>
      </c>
      <c r="Q3490">
        <v>15218.7</v>
      </c>
      <c r="R3490" t="s">
        <v>59</v>
      </c>
      <c r="S3490" t="s">
        <v>77</v>
      </c>
      <c r="T3490" s="2">
        <v>0.25</v>
      </c>
      <c r="U3490">
        <v>3804.68</v>
      </c>
    </row>
    <row r="3491" spans="1:21" x14ac:dyDescent="0.3">
      <c r="A3491" t="s">
        <v>14918</v>
      </c>
      <c r="B3491" s="1">
        <v>45448</v>
      </c>
      <c r="C3491" t="s">
        <v>7187</v>
      </c>
      <c r="D3491" t="s">
        <v>14919</v>
      </c>
      <c r="E3491" t="s">
        <v>43</v>
      </c>
      <c r="F3491" t="s">
        <v>25</v>
      </c>
      <c r="G3491" t="s">
        <v>26</v>
      </c>
      <c r="H3491" t="s">
        <v>55</v>
      </c>
      <c r="I3491" t="s">
        <v>130</v>
      </c>
      <c r="J3491" t="s">
        <v>14920</v>
      </c>
      <c r="K3491" t="s">
        <v>3797</v>
      </c>
      <c r="L3491">
        <v>5</v>
      </c>
      <c r="M3491">
        <v>683.96</v>
      </c>
      <c r="N3491">
        <v>3419.8</v>
      </c>
      <c r="O3491" s="2">
        <v>0.1</v>
      </c>
      <c r="P3491">
        <v>341.98</v>
      </c>
      <c r="Q3491">
        <v>3077.82</v>
      </c>
      <c r="R3491" t="s">
        <v>76</v>
      </c>
      <c r="S3491" t="s">
        <v>50</v>
      </c>
      <c r="T3491" s="2">
        <v>0.3</v>
      </c>
      <c r="U3491">
        <v>923.35</v>
      </c>
    </row>
    <row r="3492" spans="1:21" x14ac:dyDescent="0.3">
      <c r="A3492" t="s">
        <v>14921</v>
      </c>
      <c r="B3492" s="1">
        <v>45243</v>
      </c>
      <c r="C3492" t="s">
        <v>14922</v>
      </c>
      <c r="D3492" t="s">
        <v>7409</v>
      </c>
      <c r="E3492" t="s">
        <v>142</v>
      </c>
      <c r="F3492" t="s">
        <v>99</v>
      </c>
      <c r="G3492" t="s">
        <v>26</v>
      </c>
      <c r="H3492" t="s">
        <v>55</v>
      </c>
      <c r="I3492" t="s">
        <v>56</v>
      </c>
      <c r="J3492" t="s">
        <v>14923</v>
      </c>
      <c r="K3492" t="s">
        <v>5905</v>
      </c>
      <c r="L3492">
        <v>5</v>
      </c>
      <c r="M3492">
        <v>2291.0100000000002</v>
      </c>
      <c r="N3492">
        <v>11455.05</v>
      </c>
      <c r="O3492" s="2">
        <v>0</v>
      </c>
      <c r="P3492">
        <v>0</v>
      </c>
      <c r="Q3492">
        <v>11455.05</v>
      </c>
      <c r="R3492" t="s">
        <v>49</v>
      </c>
      <c r="S3492" t="s">
        <v>60</v>
      </c>
      <c r="T3492" s="2">
        <v>0.25</v>
      </c>
      <c r="U3492">
        <v>2863.76</v>
      </c>
    </row>
    <row r="3493" spans="1:21" x14ac:dyDescent="0.3">
      <c r="A3493" t="s">
        <v>14924</v>
      </c>
      <c r="B3493" s="1">
        <v>45157</v>
      </c>
      <c r="C3493" t="s">
        <v>14925</v>
      </c>
      <c r="D3493" t="s">
        <v>14926</v>
      </c>
      <c r="E3493" t="s">
        <v>43</v>
      </c>
      <c r="F3493" t="s">
        <v>163</v>
      </c>
      <c r="G3493" t="s">
        <v>26</v>
      </c>
      <c r="H3493" t="s">
        <v>27</v>
      </c>
      <c r="I3493" t="s">
        <v>93</v>
      </c>
      <c r="J3493" t="s">
        <v>14927</v>
      </c>
      <c r="K3493" t="s">
        <v>14928</v>
      </c>
      <c r="L3493">
        <v>3</v>
      </c>
      <c r="M3493">
        <v>7300.54</v>
      </c>
      <c r="N3493">
        <v>21901.62</v>
      </c>
      <c r="O3493" s="2">
        <v>0.25</v>
      </c>
      <c r="P3493">
        <v>5475.4</v>
      </c>
      <c r="Q3493">
        <v>16426.22</v>
      </c>
      <c r="R3493" t="s">
        <v>49</v>
      </c>
      <c r="S3493" t="s">
        <v>32</v>
      </c>
      <c r="T3493" s="2">
        <v>0.1</v>
      </c>
      <c r="U3493">
        <v>1642.62</v>
      </c>
    </row>
    <row r="3494" spans="1:21" x14ac:dyDescent="0.3">
      <c r="A3494" t="s">
        <v>14929</v>
      </c>
      <c r="B3494" s="1">
        <v>45461</v>
      </c>
      <c r="C3494" t="s">
        <v>14930</v>
      </c>
      <c r="D3494" t="s">
        <v>11833</v>
      </c>
      <c r="E3494" t="s">
        <v>36</v>
      </c>
      <c r="F3494" t="s">
        <v>44</v>
      </c>
      <c r="G3494" t="s">
        <v>81</v>
      </c>
      <c r="H3494" t="s">
        <v>55</v>
      </c>
      <c r="I3494" t="s">
        <v>56</v>
      </c>
      <c r="J3494" t="s">
        <v>14931</v>
      </c>
      <c r="K3494" t="s">
        <v>1093</v>
      </c>
      <c r="L3494">
        <v>4</v>
      </c>
      <c r="M3494">
        <v>3290.97</v>
      </c>
      <c r="N3494">
        <v>13163.88</v>
      </c>
      <c r="O3494" s="2">
        <v>0.25</v>
      </c>
      <c r="P3494">
        <v>3290.97</v>
      </c>
      <c r="Q3494">
        <v>9872.91</v>
      </c>
      <c r="R3494" t="s">
        <v>49</v>
      </c>
      <c r="S3494" t="s">
        <v>32</v>
      </c>
      <c r="T3494" s="2">
        <v>0.1</v>
      </c>
      <c r="U3494">
        <v>987.29</v>
      </c>
    </row>
    <row r="3495" spans="1:21" x14ac:dyDescent="0.3">
      <c r="A3495" t="s">
        <v>14932</v>
      </c>
      <c r="B3495" s="1">
        <v>45243</v>
      </c>
      <c r="C3495" t="s">
        <v>14933</v>
      </c>
      <c r="D3495" t="s">
        <v>14934</v>
      </c>
      <c r="E3495" t="s">
        <v>24</v>
      </c>
      <c r="F3495" t="s">
        <v>87</v>
      </c>
      <c r="G3495" t="s">
        <v>26</v>
      </c>
      <c r="H3495" t="s">
        <v>55</v>
      </c>
      <c r="I3495" t="s">
        <v>100</v>
      </c>
      <c r="J3495" t="s">
        <v>14935</v>
      </c>
      <c r="K3495" t="s">
        <v>5278</v>
      </c>
      <c r="L3495">
        <v>2</v>
      </c>
      <c r="M3495">
        <v>4302.59</v>
      </c>
      <c r="N3495">
        <v>8605.18</v>
      </c>
      <c r="O3495" s="2">
        <v>0.15</v>
      </c>
      <c r="P3495">
        <v>1290.78</v>
      </c>
      <c r="Q3495">
        <v>7314.4</v>
      </c>
      <c r="R3495" t="s">
        <v>49</v>
      </c>
      <c r="S3495" t="s">
        <v>50</v>
      </c>
      <c r="T3495" s="2">
        <v>0.3</v>
      </c>
      <c r="U3495">
        <v>2194.3200000000002</v>
      </c>
    </row>
    <row r="3496" spans="1:21" x14ac:dyDescent="0.3">
      <c r="A3496" t="s">
        <v>14936</v>
      </c>
      <c r="B3496" s="1">
        <v>45521</v>
      </c>
      <c r="C3496" t="s">
        <v>14937</v>
      </c>
      <c r="D3496" t="s">
        <v>12224</v>
      </c>
      <c r="E3496" t="s">
        <v>43</v>
      </c>
      <c r="F3496" t="s">
        <v>156</v>
      </c>
      <c r="G3496" t="s">
        <v>26</v>
      </c>
      <c r="H3496" t="s">
        <v>27</v>
      </c>
      <c r="I3496" t="s">
        <v>157</v>
      </c>
      <c r="J3496" t="s">
        <v>14938</v>
      </c>
      <c r="K3496" t="s">
        <v>3295</v>
      </c>
      <c r="L3496">
        <v>10</v>
      </c>
      <c r="M3496">
        <v>5814.7</v>
      </c>
      <c r="N3496">
        <v>58147</v>
      </c>
      <c r="O3496" s="2">
        <v>0.2</v>
      </c>
      <c r="P3496">
        <v>11629.4</v>
      </c>
      <c r="Q3496">
        <v>46517.599999999999</v>
      </c>
      <c r="R3496" t="s">
        <v>49</v>
      </c>
      <c r="S3496" t="s">
        <v>77</v>
      </c>
      <c r="T3496" s="2">
        <v>0.15</v>
      </c>
      <c r="U3496">
        <v>6977.64</v>
      </c>
    </row>
    <row r="3497" spans="1:21" x14ac:dyDescent="0.3">
      <c r="A3497" t="s">
        <v>14939</v>
      </c>
      <c r="B3497" s="1">
        <v>45240</v>
      </c>
      <c r="C3497" t="s">
        <v>2916</v>
      </c>
      <c r="D3497" t="s">
        <v>14940</v>
      </c>
      <c r="E3497" t="s">
        <v>24</v>
      </c>
      <c r="F3497" t="s">
        <v>64</v>
      </c>
      <c r="G3497" t="s">
        <v>26</v>
      </c>
      <c r="H3497" t="s">
        <v>45</v>
      </c>
      <c r="I3497" t="s">
        <v>113</v>
      </c>
      <c r="J3497" t="s">
        <v>7236</v>
      </c>
      <c r="K3497" t="s">
        <v>14941</v>
      </c>
      <c r="L3497">
        <v>5</v>
      </c>
      <c r="M3497">
        <v>5769.01</v>
      </c>
      <c r="N3497">
        <v>28845.05</v>
      </c>
      <c r="O3497" s="2">
        <v>0.05</v>
      </c>
      <c r="P3497">
        <v>1442.25</v>
      </c>
      <c r="Q3497">
        <v>27402.799999999999</v>
      </c>
      <c r="R3497" t="s">
        <v>49</v>
      </c>
      <c r="S3497" t="s">
        <v>77</v>
      </c>
      <c r="T3497" s="2">
        <v>0.2</v>
      </c>
      <c r="U3497">
        <v>5480.56</v>
      </c>
    </row>
    <row r="3498" spans="1:21" x14ac:dyDescent="0.3">
      <c r="A3498" t="s">
        <v>14942</v>
      </c>
      <c r="B3498" s="1">
        <v>44985</v>
      </c>
      <c r="C3498" t="s">
        <v>254</v>
      </c>
      <c r="D3498" t="s">
        <v>14943</v>
      </c>
      <c r="E3498" t="s">
        <v>54</v>
      </c>
      <c r="F3498" t="s">
        <v>87</v>
      </c>
      <c r="G3498" t="s">
        <v>81</v>
      </c>
      <c r="H3498" t="s">
        <v>27</v>
      </c>
      <c r="I3498" t="s">
        <v>28</v>
      </c>
      <c r="J3498" t="s">
        <v>14944</v>
      </c>
      <c r="K3498" t="s">
        <v>14945</v>
      </c>
      <c r="L3498">
        <v>8</v>
      </c>
      <c r="M3498">
        <v>4840.09</v>
      </c>
      <c r="N3498">
        <v>38720.720000000001</v>
      </c>
      <c r="O3498" s="2">
        <v>0.25</v>
      </c>
      <c r="P3498">
        <v>9680.18</v>
      </c>
      <c r="Q3498">
        <v>29040.54</v>
      </c>
      <c r="R3498" t="s">
        <v>76</v>
      </c>
      <c r="S3498" t="s">
        <v>77</v>
      </c>
      <c r="T3498" s="2">
        <v>0.2</v>
      </c>
      <c r="U3498">
        <v>5808.11</v>
      </c>
    </row>
    <row r="3499" spans="1:21" x14ac:dyDescent="0.3">
      <c r="A3499" t="s">
        <v>14946</v>
      </c>
      <c r="B3499" s="1">
        <v>45836</v>
      </c>
      <c r="C3499" t="s">
        <v>5327</v>
      </c>
      <c r="D3499" t="s">
        <v>13723</v>
      </c>
      <c r="E3499" t="s">
        <v>142</v>
      </c>
      <c r="F3499" t="s">
        <v>87</v>
      </c>
      <c r="G3499" t="s">
        <v>26</v>
      </c>
      <c r="H3499" t="s">
        <v>72</v>
      </c>
      <c r="I3499" t="s">
        <v>106</v>
      </c>
      <c r="J3499" t="s">
        <v>14947</v>
      </c>
      <c r="K3499" t="s">
        <v>14948</v>
      </c>
      <c r="L3499">
        <v>2</v>
      </c>
      <c r="M3499">
        <v>6982.27</v>
      </c>
      <c r="N3499">
        <v>13964.54</v>
      </c>
      <c r="O3499" s="2">
        <v>0.2</v>
      </c>
      <c r="P3499">
        <v>2792.91</v>
      </c>
      <c r="Q3499">
        <v>11171.63</v>
      </c>
      <c r="R3499" t="s">
        <v>59</v>
      </c>
      <c r="S3499" t="s">
        <v>77</v>
      </c>
      <c r="T3499" s="2">
        <v>0.25</v>
      </c>
      <c r="U3499">
        <v>2792.91</v>
      </c>
    </row>
    <row r="3500" spans="1:21" x14ac:dyDescent="0.3">
      <c r="A3500" t="s">
        <v>14949</v>
      </c>
      <c r="B3500" s="1">
        <v>45729</v>
      </c>
      <c r="C3500" t="s">
        <v>10063</v>
      </c>
      <c r="D3500" t="s">
        <v>14950</v>
      </c>
      <c r="E3500" t="s">
        <v>54</v>
      </c>
      <c r="F3500" t="s">
        <v>87</v>
      </c>
      <c r="G3500" t="s">
        <v>81</v>
      </c>
      <c r="H3500" t="s">
        <v>27</v>
      </c>
      <c r="I3500" t="s">
        <v>28</v>
      </c>
      <c r="J3500" t="s">
        <v>14951</v>
      </c>
      <c r="K3500" t="s">
        <v>14952</v>
      </c>
      <c r="L3500">
        <v>6</v>
      </c>
      <c r="M3500">
        <v>3519.45</v>
      </c>
      <c r="N3500">
        <v>21116.7</v>
      </c>
      <c r="O3500" s="2">
        <v>0.05</v>
      </c>
      <c r="P3500">
        <v>1055.8399999999999</v>
      </c>
      <c r="Q3500">
        <v>20060.86</v>
      </c>
      <c r="R3500" t="s">
        <v>76</v>
      </c>
      <c r="S3500" t="s">
        <v>50</v>
      </c>
      <c r="T3500" s="2">
        <v>0.1</v>
      </c>
      <c r="U3500">
        <v>2006.09</v>
      </c>
    </row>
    <row r="3501" spans="1:21" x14ac:dyDescent="0.3">
      <c r="A3501" t="s">
        <v>14953</v>
      </c>
      <c r="B3501" s="1">
        <v>45058</v>
      </c>
      <c r="C3501" t="s">
        <v>4439</v>
      </c>
      <c r="D3501" t="s">
        <v>11971</v>
      </c>
      <c r="E3501" t="s">
        <v>142</v>
      </c>
      <c r="F3501" t="s">
        <v>119</v>
      </c>
      <c r="G3501" t="s">
        <v>26</v>
      </c>
      <c r="H3501" t="s">
        <v>72</v>
      </c>
      <c r="I3501" t="s">
        <v>150</v>
      </c>
      <c r="J3501" t="s">
        <v>14954</v>
      </c>
      <c r="K3501" t="s">
        <v>13524</v>
      </c>
      <c r="L3501">
        <v>5</v>
      </c>
      <c r="M3501">
        <v>6663.86</v>
      </c>
      <c r="N3501">
        <v>33319.300000000003</v>
      </c>
      <c r="O3501" s="2">
        <v>0.05</v>
      </c>
      <c r="P3501">
        <v>1665.97</v>
      </c>
      <c r="Q3501">
        <v>31653.33</v>
      </c>
      <c r="R3501" t="s">
        <v>176</v>
      </c>
      <c r="S3501" t="s">
        <v>32</v>
      </c>
      <c r="T3501" s="2">
        <v>0.2</v>
      </c>
      <c r="U3501">
        <v>6330.67</v>
      </c>
    </row>
    <row r="3502" spans="1:21" x14ac:dyDescent="0.3">
      <c r="A3502" t="s">
        <v>14955</v>
      </c>
      <c r="B3502" s="1">
        <v>45189</v>
      </c>
      <c r="C3502" t="s">
        <v>3490</v>
      </c>
      <c r="D3502" t="s">
        <v>14956</v>
      </c>
      <c r="E3502" t="s">
        <v>36</v>
      </c>
      <c r="F3502" t="s">
        <v>119</v>
      </c>
      <c r="G3502" t="s">
        <v>26</v>
      </c>
      <c r="H3502" t="s">
        <v>27</v>
      </c>
      <c r="I3502" t="s">
        <v>157</v>
      </c>
      <c r="J3502" t="s">
        <v>10821</v>
      </c>
      <c r="K3502" t="s">
        <v>5063</v>
      </c>
      <c r="L3502">
        <v>6</v>
      </c>
      <c r="M3502">
        <v>879.53</v>
      </c>
      <c r="N3502">
        <v>5277.18</v>
      </c>
      <c r="O3502" s="2">
        <v>0.05</v>
      </c>
      <c r="P3502">
        <v>263.86</v>
      </c>
      <c r="Q3502">
        <v>5013.32</v>
      </c>
      <c r="R3502" t="s">
        <v>59</v>
      </c>
      <c r="S3502" t="s">
        <v>50</v>
      </c>
      <c r="T3502" s="2">
        <v>0.1</v>
      </c>
      <c r="U3502">
        <v>501.33</v>
      </c>
    </row>
    <row r="3503" spans="1:21" x14ac:dyDescent="0.3">
      <c r="A3503" t="s">
        <v>14957</v>
      </c>
      <c r="B3503" s="1">
        <v>45135</v>
      </c>
      <c r="C3503" t="s">
        <v>14958</v>
      </c>
      <c r="D3503" t="s">
        <v>5402</v>
      </c>
      <c r="E3503" t="s">
        <v>43</v>
      </c>
      <c r="F3503" t="s">
        <v>71</v>
      </c>
      <c r="G3503" t="s">
        <v>81</v>
      </c>
      <c r="H3503" t="s">
        <v>72</v>
      </c>
      <c r="I3503" t="s">
        <v>150</v>
      </c>
      <c r="J3503" t="s">
        <v>14959</v>
      </c>
      <c r="K3503" t="s">
        <v>14960</v>
      </c>
      <c r="L3503">
        <v>8</v>
      </c>
      <c r="M3503">
        <v>380.94</v>
      </c>
      <c r="N3503">
        <v>3047.52</v>
      </c>
      <c r="O3503" s="2">
        <v>0.25</v>
      </c>
      <c r="P3503">
        <v>761.88</v>
      </c>
      <c r="Q3503">
        <v>2285.64</v>
      </c>
      <c r="R3503" t="s">
        <v>176</v>
      </c>
      <c r="S3503" t="s">
        <v>32</v>
      </c>
      <c r="T3503" s="2">
        <v>0.15</v>
      </c>
      <c r="U3503">
        <v>342.85</v>
      </c>
    </row>
    <row r="3504" spans="1:21" x14ac:dyDescent="0.3">
      <c r="A3504" t="s">
        <v>14961</v>
      </c>
      <c r="B3504" s="1">
        <v>45214</v>
      </c>
      <c r="C3504" t="s">
        <v>14962</v>
      </c>
      <c r="D3504" t="s">
        <v>14963</v>
      </c>
      <c r="E3504" t="s">
        <v>36</v>
      </c>
      <c r="F3504" t="s">
        <v>99</v>
      </c>
      <c r="G3504" t="s">
        <v>26</v>
      </c>
      <c r="H3504" t="s">
        <v>45</v>
      </c>
      <c r="I3504" t="s">
        <v>65</v>
      </c>
      <c r="J3504" t="s">
        <v>14964</v>
      </c>
      <c r="K3504" t="s">
        <v>14965</v>
      </c>
      <c r="L3504">
        <v>7</v>
      </c>
      <c r="M3504">
        <v>4053.5</v>
      </c>
      <c r="N3504">
        <v>28374.5</v>
      </c>
      <c r="O3504" s="2">
        <v>0.15</v>
      </c>
      <c r="P3504">
        <v>4256.18</v>
      </c>
      <c r="Q3504">
        <v>24118.32</v>
      </c>
      <c r="R3504" t="s">
        <v>76</v>
      </c>
      <c r="S3504" t="s">
        <v>50</v>
      </c>
      <c r="T3504" s="2">
        <v>0.25</v>
      </c>
      <c r="U3504">
        <v>6029.58</v>
      </c>
    </row>
    <row r="3505" spans="1:21" x14ac:dyDescent="0.3">
      <c r="A3505" t="s">
        <v>14966</v>
      </c>
      <c r="B3505" s="1">
        <v>45639</v>
      </c>
      <c r="C3505" t="s">
        <v>12180</v>
      </c>
      <c r="D3505" t="s">
        <v>14967</v>
      </c>
      <c r="E3505" t="s">
        <v>43</v>
      </c>
      <c r="F3505" t="s">
        <v>64</v>
      </c>
      <c r="G3505" t="s">
        <v>26</v>
      </c>
      <c r="H3505" t="s">
        <v>45</v>
      </c>
      <c r="I3505" t="s">
        <v>113</v>
      </c>
      <c r="J3505" t="s">
        <v>14968</v>
      </c>
      <c r="K3505" t="s">
        <v>2712</v>
      </c>
      <c r="L3505">
        <v>10</v>
      </c>
      <c r="M3505">
        <v>2717.16</v>
      </c>
      <c r="N3505">
        <v>27171.599999999999</v>
      </c>
      <c r="O3505" s="2">
        <v>0.15</v>
      </c>
      <c r="P3505">
        <v>4075.74</v>
      </c>
      <c r="Q3505">
        <v>23095.86</v>
      </c>
      <c r="R3505" t="s">
        <v>31</v>
      </c>
      <c r="S3505" t="s">
        <v>32</v>
      </c>
      <c r="T3505" s="2">
        <v>0.2</v>
      </c>
      <c r="U3505">
        <v>4619.17</v>
      </c>
    </row>
    <row r="3506" spans="1:21" x14ac:dyDescent="0.3">
      <c r="A3506" t="s">
        <v>14969</v>
      </c>
      <c r="B3506" s="1">
        <v>44986</v>
      </c>
      <c r="C3506" t="s">
        <v>14970</v>
      </c>
      <c r="D3506" t="s">
        <v>14971</v>
      </c>
      <c r="E3506" t="s">
        <v>142</v>
      </c>
      <c r="F3506" t="s">
        <v>156</v>
      </c>
      <c r="G3506" t="s">
        <v>26</v>
      </c>
      <c r="H3506" t="s">
        <v>27</v>
      </c>
      <c r="I3506" t="s">
        <v>157</v>
      </c>
      <c r="J3506" t="s">
        <v>14972</v>
      </c>
      <c r="K3506" t="s">
        <v>7100</v>
      </c>
      <c r="L3506">
        <v>3</v>
      </c>
      <c r="M3506">
        <v>1035.94</v>
      </c>
      <c r="N3506">
        <v>3107.82</v>
      </c>
      <c r="O3506" s="2">
        <v>0</v>
      </c>
      <c r="P3506">
        <v>0</v>
      </c>
      <c r="Q3506">
        <v>3107.82</v>
      </c>
      <c r="R3506" t="s">
        <v>176</v>
      </c>
      <c r="S3506" t="s">
        <v>32</v>
      </c>
      <c r="T3506" s="2">
        <v>0.2</v>
      </c>
      <c r="U3506">
        <v>621.55999999999995</v>
      </c>
    </row>
    <row r="3507" spans="1:21" x14ac:dyDescent="0.3">
      <c r="A3507" t="s">
        <v>14973</v>
      </c>
      <c r="B3507" s="1">
        <v>45115</v>
      </c>
      <c r="C3507" t="s">
        <v>14974</v>
      </c>
      <c r="D3507" t="s">
        <v>14975</v>
      </c>
      <c r="E3507" t="s">
        <v>142</v>
      </c>
      <c r="F3507" t="s">
        <v>64</v>
      </c>
      <c r="G3507" t="s">
        <v>26</v>
      </c>
      <c r="H3507" t="s">
        <v>55</v>
      </c>
      <c r="I3507" t="s">
        <v>100</v>
      </c>
      <c r="J3507" t="s">
        <v>2519</v>
      </c>
      <c r="K3507" t="s">
        <v>4558</v>
      </c>
      <c r="L3507">
        <v>2</v>
      </c>
      <c r="M3507">
        <v>1383.8</v>
      </c>
      <c r="N3507">
        <v>2767.6</v>
      </c>
      <c r="O3507" s="2">
        <v>0.15</v>
      </c>
      <c r="P3507">
        <v>415.14</v>
      </c>
      <c r="Q3507">
        <v>2352.46</v>
      </c>
      <c r="R3507" t="s">
        <v>59</v>
      </c>
      <c r="S3507" t="s">
        <v>77</v>
      </c>
      <c r="T3507" s="2">
        <v>0.2</v>
      </c>
      <c r="U3507">
        <v>470.49</v>
      </c>
    </row>
    <row r="3508" spans="1:21" x14ac:dyDescent="0.3">
      <c r="A3508" t="s">
        <v>14976</v>
      </c>
      <c r="B3508" s="1">
        <v>45495</v>
      </c>
      <c r="C3508" t="s">
        <v>12291</v>
      </c>
      <c r="D3508" t="s">
        <v>10796</v>
      </c>
      <c r="E3508" t="s">
        <v>43</v>
      </c>
      <c r="F3508" t="s">
        <v>163</v>
      </c>
      <c r="G3508" t="s">
        <v>26</v>
      </c>
      <c r="H3508" t="s">
        <v>72</v>
      </c>
      <c r="I3508" t="s">
        <v>150</v>
      </c>
      <c r="J3508" t="s">
        <v>14977</v>
      </c>
      <c r="K3508" t="s">
        <v>10518</v>
      </c>
      <c r="L3508">
        <v>3</v>
      </c>
      <c r="M3508">
        <v>7807.22</v>
      </c>
      <c r="N3508">
        <v>23421.66</v>
      </c>
      <c r="O3508" s="2">
        <v>0.2</v>
      </c>
      <c r="P3508">
        <v>4684.33</v>
      </c>
      <c r="Q3508">
        <v>18737.330000000002</v>
      </c>
      <c r="R3508" t="s">
        <v>176</v>
      </c>
      <c r="S3508" t="s">
        <v>60</v>
      </c>
      <c r="T3508" s="2">
        <v>0.25</v>
      </c>
      <c r="U3508">
        <v>4684.33</v>
      </c>
    </row>
    <row r="3509" spans="1:21" x14ac:dyDescent="0.3">
      <c r="A3509" t="s">
        <v>14978</v>
      </c>
      <c r="B3509" s="1">
        <v>45579</v>
      </c>
      <c r="C3509" t="s">
        <v>6827</v>
      </c>
      <c r="D3509" t="s">
        <v>14979</v>
      </c>
      <c r="E3509" t="s">
        <v>142</v>
      </c>
      <c r="F3509" t="s">
        <v>25</v>
      </c>
      <c r="G3509" t="s">
        <v>26</v>
      </c>
      <c r="H3509" t="s">
        <v>72</v>
      </c>
      <c r="I3509" t="s">
        <v>106</v>
      </c>
      <c r="J3509" t="s">
        <v>107</v>
      </c>
      <c r="K3509" t="s">
        <v>14980</v>
      </c>
      <c r="L3509">
        <v>9</v>
      </c>
      <c r="M3509">
        <v>1349.73</v>
      </c>
      <c r="N3509">
        <v>12147.57</v>
      </c>
      <c r="O3509" s="2">
        <v>0.15</v>
      </c>
      <c r="P3509">
        <v>1822.14</v>
      </c>
      <c r="Q3509">
        <v>10325.43</v>
      </c>
      <c r="R3509" t="s">
        <v>76</v>
      </c>
      <c r="S3509" t="s">
        <v>50</v>
      </c>
      <c r="T3509" s="2">
        <v>0.3</v>
      </c>
      <c r="U3509">
        <v>3097.63</v>
      </c>
    </row>
    <row r="3510" spans="1:21" x14ac:dyDescent="0.3">
      <c r="A3510" t="s">
        <v>14981</v>
      </c>
      <c r="B3510" s="1">
        <v>45338</v>
      </c>
      <c r="C3510" t="s">
        <v>6465</v>
      </c>
      <c r="D3510" t="s">
        <v>14982</v>
      </c>
      <c r="E3510" t="s">
        <v>54</v>
      </c>
      <c r="F3510" t="s">
        <v>44</v>
      </c>
      <c r="G3510" t="s">
        <v>26</v>
      </c>
      <c r="H3510" t="s">
        <v>72</v>
      </c>
      <c r="I3510" t="s">
        <v>73</v>
      </c>
      <c r="J3510" t="s">
        <v>14983</v>
      </c>
      <c r="K3510" t="s">
        <v>14984</v>
      </c>
      <c r="L3510">
        <v>5</v>
      </c>
      <c r="M3510">
        <v>3425.54</v>
      </c>
      <c r="N3510">
        <v>17127.7</v>
      </c>
      <c r="O3510" s="2">
        <v>0.1</v>
      </c>
      <c r="P3510">
        <v>1712.77</v>
      </c>
      <c r="Q3510">
        <v>15414.93</v>
      </c>
      <c r="R3510" t="s">
        <v>176</v>
      </c>
      <c r="S3510" t="s">
        <v>60</v>
      </c>
      <c r="T3510" s="2">
        <v>0.25</v>
      </c>
      <c r="U3510">
        <v>3853.73</v>
      </c>
    </row>
    <row r="3511" spans="1:21" x14ac:dyDescent="0.3">
      <c r="A3511" t="s">
        <v>14985</v>
      </c>
      <c r="B3511" s="1">
        <v>45211</v>
      </c>
      <c r="C3511" t="s">
        <v>4855</v>
      </c>
      <c r="D3511" t="s">
        <v>14986</v>
      </c>
      <c r="E3511" t="s">
        <v>142</v>
      </c>
      <c r="F3511" t="s">
        <v>37</v>
      </c>
      <c r="G3511" t="s">
        <v>81</v>
      </c>
      <c r="H3511" t="s">
        <v>55</v>
      </c>
      <c r="I3511" t="s">
        <v>56</v>
      </c>
      <c r="J3511" t="s">
        <v>14987</v>
      </c>
      <c r="K3511" t="s">
        <v>14988</v>
      </c>
      <c r="L3511">
        <v>3</v>
      </c>
      <c r="M3511">
        <v>1437.62</v>
      </c>
      <c r="N3511">
        <v>4312.8599999999997</v>
      </c>
      <c r="O3511" s="2">
        <v>0.25</v>
      </c>
      <c r="P3511">
        <v>1078.21</v>
      </c>
      <c r="Q3511">
        <v>3234.65</v>
      </c>
      <c r="R3511" t="s">
        <v>59</v>
      </c>
      <c r="S3511" t="s">
        <v>60</v>
      </c>
      <c r="T3511" s="2">
        <v>0.25</v>
      </c>
      <c r="U3511">
        <v>808.66</v>
      </c>
    </row>
    <row r="3512" spans="1:21" x14ac:dyDescent="0.3">
      <c r="A3512" t="s">
        <v>14989</v>
      </c>
      <c r="B3512" s="1">
        <v>45108</v>
      </c>
      <c r="C3512" t="s">
        <v>14990</v>
      </c>
      <c r="D3512" t="s">
        <v>14991</v>
      </c>
      <c r="E3512" t="s">
        <v>54</v>
      </c>
      <c r="F3512" t="s">
        <v>25</v>
      </c>
      <c r="G3512" t="s">
        <v>26</v>
      </c>
      <c r="H3512" t="s">
        <v>72</v>
      </c>
      <c r="I3512" t="s">
        <v>106</v>
      </c>
      <c r="J3512" t="s">
        <v>14992</v>
      </c>
      <c r="K3512" t="s">
        <v>14993</v>
      </c>
      <c r="L3512">
        <v>2</v>
      </c>
      <c r="M3512">
        <v>4308.95</v>
      </c>
      <c r="N3512">
        <v>8617.9</v>
      </c>
      <c r="O3512" s="2">
        <v>0.3</v>
      </c>
      <c r="P3512">
        <v>2585.37</v>
      </c>
      <c r="Q3512">
        <v>6032.53</v>
      </c>
      <c r="R3512" t="s">
        <v>76</v>
      </c>
      <c r="S3512" t="s">
        <v>77</v>
      </c>
      <c r="T3512" s="2">
        <v>0.1</v>
      </c>
      <c r="U3512">
        <v>603.25</v>
      </c>
    </row>
    <row r="3513" spans="1:21" x14ac:dyDescent="0.3">
      <c r="A3513" t="s">
        <v>14994</v>
      </c>
      <c r="B3513" s="1">
        <v>45563</v>
      </c>
      <c r="C3513" t="s">
        <v>14995</v>
      </c>
      <c r="D3513" t="s">
        <v>14996</v>
      </c>
      <c r="E3513" t="s">
        <v>36</v>
      </c>
      <c r="F3513" t="s">
        <v>119</v>
      </c>
      <c r="G3513" t="s">
        <v>26</v>
      </c>
      <c r="H3513" t="s">
        <v>55</v>
      </c>
      <c r="I3513" t="s">
        <v>100</v>
      </c>
      <c r="J3513" t="s">
        <v>13826</v>
      </c>
      <c r="K3513" t="s">
        <v>14997</v>
      </c>
      <c r="L3513">
        <v>6</v>
      </c>
      <c r="M3513">
        <v>7868.54</v>
      </c>
      <c r="N3513">
        <v>47211.24</v>
      </c>
      <c r="O3513" s="2">
        <v>0.2</v>
      </c>
      <c r="P3513">
        <v>9442.25</v>
      </c>
      <c r="Q3513">
        <v>37768.99</v>
      </c>
      <c r="R3513" t="s">
        <v>49</v>
      </c>
      <c r="S3513" t="s">
        <v>60</v>
      </c>
      <c r="T3513" s="2">
        <v>0.25</v>
      </c>
      <c r="U3513">
        <v>9442.25</v>
      </c>
    </row>
    <row r="3514" spans="1:21" x14ac:dyDescent="0.3">
      <c r="A3514" t="s">
        <v>14998</v>
      </c>
      <c r="B3514" s="1">
        <v>45805</v>
      </c>
      <c r="C3514" t="s">
        <v>10485</v>
      </c>
      <c r="D3514" t="s">
        <v>14999</v>
      </c>
      <c r="E3514" t="s">
        <v>142</v>
      </c>
      <c r="F3514" t="s">
        <v>71</v>
      </c>
      <c r="G3514" t="s">
        <v>26</v>
      </c>
      <c r="H3514" t="s">
        <v>72</v>
      </c>
      <c r="I3514" t="s">
        <v>150</v>
      </c>
      <c r="J3514" t="s">
        <v>11573</v>
      </c>
      <c r="K3514" t="s">
        <v>13079</v>
      </c>
      <c r="L3514">
        <v>7</v>
      </c>
      <c r="M3514">
        <v>4895.4399999999996</v>
      </c>
      <c r="N3514">
        <v>34268.080000000002</v>
      </c>
      <c r="O3514" s="2">
        <v>0.1</v>
      </c>
      <c r="P3514">
        <v>3426.81</v>
      </c>
      <c r="Q3514">
        <v>30841.27</v>
      </c>
      <c r="R3514" t="s">
        <v>59</v>
      </c>
      <c r="S3514" t="s">
        <v>77</v>
      </c>
      <c r="T3514" s="2">
        <v>0.1</v>
      </c>
      <c r="U3514">
        <v>3084.13</v>
      </c>
    </row>
    <row r="3515" spans="1:21" x14ac:dyDescent="0.3">
      <c r="A3515" t="s">
        <v>15000</v>
      </c>
      <c r="B3515" s="1">
        <v>45101</v>
      </c>
      <c r="C3515" t="s">
        <v>6944</v>
      </c>
      <c r="D3515" t="s">
        <v>5168</v>
      </c>
      <c r="E3515" t="s">
        <v>54</v>
      </c>
      <c r="F3515" t="s">
        <v>71</v>
      </c>
      <c r="G3515" t="s">
        <v>81</v>
      </c>
      <c r="H3515" t="s">
        <v>45</v>
      </c>
      <c r="I3515" t="s">
        <v>46</v>
      </c>
      <c r="J3515" t="s">
        <v>15001</v>
      </c>
      <c r="K3515" t="s">
        <v>15002</v>
      </c>
      <c r="L3515">
        <v>6</v>
      </c>
      <c r="M3515">
        <v>4056.46</v>
      </c>
      <c r="N3515">
        <v>24338.76</v>
      </c>
      <c r="O3515" s="2">
        <v>0.15</v>
      </c>
      <c r="P3515">
        <v>3650.81</v>
      </c>
      <c r="Q3515">
        <v>20687.95</v>
      </c>
      <c r="R3515" t="s">
        <v>49</v>
      </c>
      <c r="S3515" t="s">
        <v>77</v>
      </c>
      <c r="T3515" s="2">
        <v>0.3</v>
      </c>
      <c r="U3515">
        <v>6206.39</v>
      </c>
    </row>
    <row r="3516" spans="1:21" x14ac:dyDescent="0.3">
      <c r="A3516" t="s">
        <v>15003</v>
      </c>
      <c r="B3516" s="1">
        <v>45680</v>
      </c>
      <c r="C3516" t="s">
        <v>13526</v>
      </c>
      <c r="D3516" t="s">
        <v>15004</v>
      </c>
      <c r="E3516" t="s">
        <v>43</v>
      </c>
      <c r="F3516" t="s">
        <v>44</v>
      </c>
      <c r="G3516" t="s">
        <v>26</v>
      </c>
      <c r="H3516" t="s">
        <v>55</v>
      </c>
      <c r="I3516" t="s">
        <v>56</v>
      </c>
      <c r="J3516" t="s">
        <v>15005</v>
      </c>
      <c r="K3516" t="s">
        <v>15006</v>
      </c>
      <c r="L3516">
        <v>9</v>
      </c>
      <c r="M3516">
        <v>835.34</v>
      </c>
      <c r="N3516">
        <v>7518.06</v>
      </c>
      <c r="O3516" s="2">
        <v>0.2</v>
      </c>
      <c r="P3516">
        <v>1503.61</v>
      </c>
      <c r="Q3516">
        <v>6014.45</v>
      </c>
      <c r="R3516" t="s">
        <v>59</v>
      </c>
      <c r="S3516" t="s">
        <v>32</v>
      </c>
      <c r="T3516" s="2">
        <v>0.3</v>
      </c>
      <c r="U3516">
        <v>1804.33</v>
      </c>
    </row>
    <row r="3517" spans="1:21" x14ac:dyDescent="0.3">
      <c r="A3517" t="s">
        <v>15007</v>
      </c>
      <c r="B3517" s="1">
        <v>45124</v>
      </c>
      <c r="C3517" t="s">
        <v>8799</v>
      </c>
      <c r="D3517" t="s">
        <v>3069</v>
      </c>
      <c r="E3517" t="s">
        <v>43</v>
      </c>
      <c r="F3517" t="s">
        <v>156</v>
      </c>
      <c r="G3517" t="s">
        <v>81</v>
      </c>
      <c r="H3517" t="s">
        <v>55</v>
      </c>
      <c r="I3517" t="s">
        <v>130</v>
      </c>
      <c r="J3517" t="s">
        <v>13333</v>
      </c>
      <c r="K3517" t="s">
        <v>15008</v>
      </c>
      <c r="L3517">
        <v>8</v>
      </c>
      <c r="M3517">
        <v>3052.99</v>
      </c>
      <c r="N3517">
        <v>24423.919999999998</v>
      </c>
      <c r="O3517" s="2">
        <v>0</v>
      </c>
      <c r="P3517">
        <v>0</v>
      </c>
      <c r="Q3517">
        <v>24423.919999999998</v>
      </c>
      <c r="R3517" t="s">
        <v>31</v>
      </c>
      <c r="S3517" t="s">
        <v>32</v>
      </c>
      <c r="T3517" s="2">
        <v>0.1</v>
      </c>
      <c r="U3517">
        <v>2442.39</v>
      </c>
    </row>
    <row r="3518" spans="1:21" x14ac:dyDescent="0.3">
      <c r="A3518" t="s">
        <v>15009</v>
      </c>
      <c r="B3518" s="1">
        <v>45856</v>
      </c>
      <c r="C3518" t="s">
        <v>15010</v>
      </c>
      <c r="D3518" t="s">
        <v>15011</v>
      </c>
      <c r="E3518" t="s">
        <v>142</v>
      </c>
      <c r="F3518" t="s">
        <v>112</v>
      </c>
      <c r="G3518" t="s">
        <v>81</v>
      </c>
      <c r="H3518" t="s">
        <v>72</v>
      </c>
      <c r="I3518" t="s">
        <v>185</v>
      </c>
      <c r="J3518" t="s">
        <v>15012</v>
      </c>
      <c r="K3518" t="s">
        <v>11948</v>
      </c>
      <c r="L3518">
        <v>1</v>
      </c>
      <c r="M3518">
        <v>650.51</v>
      </c>
      <c r="N3518">
        <v>650.51</v>
      </c>
      <c r="O3518" s="2">
        <v>0.25</v>
      </c>
      <c r="P3518">
        <v>162.63</v>
      </c>
      <c r="Q3518">
        <v>487.88</v>
      </c>
      <c r="R3518" t="s">
        <v>76</v>
      </c>
      <c r="S3518" t="s">
        <v>60</v>
      </c>
      <c r="T3518" s="2">
        <v>0.3</v>
      </c>
      <c r="U3518">
        <v>146.36000000000001</v>
      </c>
    </row>
    <row r="3519" spans="1:21" x14ac:dyDescent="0.3">
      <c r="A3519" t="s">
        <v>15013</v>
      </c>
      <c r="B3519" s="1">
        <v>45342</v>
      </c>
      <c r="C3519" t="s">
        <v>15014</v>
      </c>
      <c r="D3519" t="s">
        <v>13879</v>
      </c>
      <c r="E3519" t="s">
        <v>36</v>
      </c>
      <c r="F3519" t="s">
        <v>71</v>
      </c>
      <c r="G3519" t="s">
        <v>26</v>
      </c>
      <c r="H3519" t="s">
        <v>45</v>
      </c>
      <c r="I3519" t="s">
        <v>46</v>
      </c>
      <c r="J3519" t="s">
        <v>15015</v>
      </c>
      <c r="K3519" t="s">
        <v>11290</v>
      </c>
      <c r="L3519">
        <v>7</v>
      </c>
      <c r="M3519">
        <v>3507.27</v>
      </c>
      <c r="N3519">
        <v>24550.89</v>
      </c>
      <c r="O3519" s="2">
        <v>0.1</v>
      </c>
      <c r="P3519">
        <v>2455.09</v>
      </c>
      <c r="Q3519">
        <v>22095.8</v>
      </c>
      <c r="R3519" t="s">
        <v>59</v>
      </c>
      <c r="S3519" t="s">
        <v>77</v>
      </c>
      <c r="T3519" s="2">
        <v>0.2</v>
      </c>
      <c r="U3519">
        <v>4419.16</v>
      </c>
    </row>
    <row r="3520" spans="1:21" x14ac:dyDescent="0.3">
      <c r="A3520" t="s">
        <v>15016</v>
      </c>
      <c r="B3520" s="1">
        <v>45709</v>
      </c>
      <c r="C3520" t="s">
        <v>15017</v>
      </c>
      <c r="D3520" t="s">
        <v>14878</v>
      </c>
      <c r="E3520" t="s">
        <v>43</v>
      </c>
      <c r="F3520" t="s">
        <v>143</v>
      </c>
      <c r="G3520" t="s">
        <v>81</v>
      </c>
      <c r="H3520" t="s">
        <v>27</v>
      </c>
      <c r="I3520" t="s">
        <v>93</v>
      </c>
      <c r="J3520" t="s">
        <v>14340</v>
      </c>
      <c r="K3520" t="s">
        <v>15018</v>
      </c>
      <c r="L3520">
        <v>2</v>
      </c>
      <c r="M3520">
        <v>6278.85</v>
      </c>
      <c r="N3520">
        <v>12557.7</v>
      </c>
      <c r="O3520" s="2">
        <v>0</v>
      </c>
      <c r="P3520">
        <v>0</v>
      </c>
      <c r="Q3520">
        <v>12557.7</v>
      </c>
      <c r="R3520" t="s">
        <v>176</v>
      </c>
      <c r="S3520" t="s">
        <v>32</v>
      </c>
      <c r="T3520" s="2">
        <v>0.25</v>
      </c>
      <c r="U3520">
        <v>3139.43</v>
      </c>
    </row>
    <row r="3521" spans="1:21" x14ac:dyDescent="0.3">
      <c r="A3521" t="s">
        <v>15019</v>
      </c>
      <c r="B3521" s="1">
        <v>45465</v>
      </c>
      <c r="C3521" t="s">
        <v>15020</v>
      </c>
      <c r="D3521" t="s">
        <v>5323</v>
      </c>
      <c r="E3521" t="s">
        <v>54</v>
      </c>
      <c r="F3521" t="s">
        <v>163</v>
      </c>
      <c r="G3521" t="s">
        <v>26</v>
      </c>
      <c r="H3521" t="s">
        <v>55</v>
      </c>
      <c r="I3521" t="s">
        <v>100</v>
      </c>
      <c r="J3521" t="s">
        <v>15021</v>
      </c>
      <c r="K3521" t="s">
        <v>15022</v>
      </c>
      <c r="L3521">
        <v>6</v>
      </c>
      <c r="M3521">
        <v>6045.32</v>
      </c>
      <c r="N3521">
        <v>36271.919999999998</v>
      </c>
      <c r="O3521" s="2">
        <v>0.2</v>
      </c>
      <c r="P3521">
        <v>7254.38</v>
      </c>
      <c r="Q3521">
        <v>29017.54</v>
      </c>
      <c r="R3521" t="s">
        <v>31</v>
      </c>
      <c r="S3521" t="s">
        <v>60</v>
      </c>
      <c r="T3521" s="2">
        <v>0.1</v>
      </c>
      <c r="U3521">
        <v>2901.75</v>
      </c>
    </row>
    <row r="3522" spans="1:21" x14ac:dyDescent="0.3">
      <c r="A3522" t="s">
        <v>15023</v>
      </c>
      <c r="B3522" s="1">
        <v>45726</v>
      </c>
      <c r="C3522" t="s">
        <v>15024</v>
      </c>
      <c r="D3522" t="s">
        <v>15025</v>
      </c>
      <c r="E3522" t="s">
        <v>36</v>
      </c>
      <c r="F3522" t="s">
        <v>143</v>
      </c>
      <c r="G3522" t="s">
        <v>81</v>
      </c>
      <c r="H3522" t="s">
        <v>72</v>
      </c>
      <c r="I3522" t="s">
        <v>106</v>
      </c>
      <c r="J3522" t="s">
        <v>15026</v>
      </c>
      <c r="K3522" t="s">
        <v>15027</v>
      </c>
      <c r="L3522">
        <v>7</v>
      </c>
      <c r="M3522">
        <v>4627.51</v>
      </c>
      <c r="N3522">
        <v>32392.57</v>
      </c>
      <c r="O3522" s="2">
        <v>0.2</v>
      </c>
      <c r="P3522">
        <v>6478.51</v>
      </c>
      <c r="Q3522">
        <v>25914.06</v>
      </c>
      <c r="R3522" t="s">
        <v>76</v>
      </c>
      <c r="S3522" t="s">
        <v>50</v>
      </c>
      <c r="T3522" s="2">
        <v>0.25</v>
      </c>
      <c r="U3522">
        <v>6478.52</v>
      </c>
    </row>
    <row r="3523" spans="1:21" x14ac:dyDescent="0.3">
      <c r="A3523" t="s">
        <v>15028</v>
      </c>
      <c r="B3523" s="1">
        <v>45277</v>
      </c>
      <c r="C3523" t="s">
        <v>15029</v>
      </c>
      <c r="D3523" t="s">
        <v>15030</v>
      </c>
      <c r="E3523" t="s">
        <v>43</v>
      </c>
      <c r="F3523" t="s">
        <v>71</v>
      </c>
      <c r="G3523" t="s">
        <v>81</v>
      </c>
      <c r="H3523" t="s">
        <v>55</v>
      </c>
      <c r="I3523" t="s">
        <v>130</v>
      </c>
      <c r="J3523" t="s">
        <v>15031</v>
      </c>
      <c r="K3523" t="s">
        <v>15032</v>
      </c>
      <c r="L3523">
        <v>5</v>
      </c>
      <c r="M3523">
        <v>4403.29</v>
      </c>
      <c r="N3523">
        <v>22016.45</v>
      </c>
      <c r="O3523" s="2">
        <v>0.25</v>
      </c>
      <c r="P3523">
        <v>5504.11</v>
      </c>
      <c r="Q3523">
        <v>16512.34</v>
      </c>
      <c r="R3523" t="s">
        <v>59</v>
      </c>
      <c r="S3523" t="s">
        <v>32</v>
      </c>
      <c r="T3523" s="2">
        <v>0.3</v>
      </c>
      <c r="U3523">
        <v>4953.7</v>
      </c>
    </row>
    <row r="3524" spans="1:21" x14ac:dyDescent="0.3">
      <c r="A3524" t="s">
        <v>15033</v>
      </c>
      <c r="B3524" s="1">
        <v>45024</v>
      </c>
      <c r="C3524" t="s">
        <v>5668</v>
      </c>
      <c r="D3524" t="s">
        <v>15034</v>
      </c>
      <c r="E3524" t="s">
        <v>142</v>
      </c>
      <c r="F3524" t="s">
        <v>163</v>
      </c>
      <c r="G3524" t="s">
        <v>81</v>
      </c>
      <c r="H3524" t="s">
        <v>72</v>
      </c>
      <c r="I3524" t="s">
        <v>150</v>
      </c>
      <c r="J3524" t="s">
        <v>4935</v>
      </c>
      <c r="K3524" t="s">
        <v>15035</v>
      </c>
      <c r="L3524">
        <v>1</v>
      </c>
      <c r="M3524">
        <v>5600.41</v>
      </c>
      <c r="N3524">
        <v>5600.41</v>
      </c>
      <c r="O3524" s="2">
        <v>0.2</v>
      </c>
      <c r="P3524">
        <v>1120.08</v>
      </c>
      <c r="Q3524">
        <v>4480.33</v>
      </c>
      <c r="R3524" t="s">
        <v>49</v>
      </c>
      <c r="S3524" t="s">
        <v>50</v>
      </c>
      <c r="T3524" s="2">
        <v>0.3</v>
      </c>
      <c r="U3524">
        <v>1344.1</v>
      </c>
    </row>
    <row r="3525" spans="1:21" x14ac:dyDescent="0.3">
      <c r="A3525" t="s">
        <v>15036</v>
      </c>
      <c r="B3525" s="1">
        <v>45508</v>
      </c>
      <c r="C3525" t="s">
        <v>4864</v>
      </c>
      <c r="D3525" t="s">
        <v>15037</v>
      </c>
      <c r="E3525" t="s">
        <v>142</v>
      </c>
      <c r="F3525" t="s">
        <v>99</v>
      </c>
      <c r="G3525" t="s">
        <v>26</v>
      </c>
      <c r="H3525" t="s">
        <v>72</v>
      </c>
      <c r="I3525" t="s">
        <v>106</v>
      </c>
      <c r="J3525" t="s">
        <v>14172</v>
      </c>
      <c r="K3525" t="s">
        <v>15038</v>
      </c>
      <c r="L3525">
        <v>10</v>
      </c>
      <c r="M3525">
        <v>512.78</v>
      </c>
      <c r="N3525">
        <v>5127.8</v>
      </c>
      <c r="O3525" s="2">
        <v>0.1</v>
      </c>
      <c r="P3525">
        <v>512.78</v>
      </c>
      <c r="Q3525">
        <v>4615.0200000000004</v>
      </c>
      <c r="R3525" t="s">
        <v>76</v>
      </c>
      <c r="S3525" t="s">
        <v>60</v>
      </c>
      <c r="T3525" s="2">
        <v>0.1</v>
      </c>
      <c r="U3525">
        <v>461.5</v>
      </c>
    </row>
    <row r="3526" spans="1:21" x14ac:dyDescent="0.3">
      <c r="A3526" t="s">
        <v>15039</v>
      </c>
      <c r="B3526" s="1">
        <v>45321</v>
      </c>
      <c r="C3526" t="s">
        <v>15040</v>
      </c>
      <c r="D3526" t="s">
        <v>6380</v>
      </c>
      <c r="E3526" t="s">
        <v>24</v>
      </c>
      <c r="F3526" t="s">
        <v>25</v>
      </c>
      <c r="G3526" t="s">
        <v>26</v>
      </c>
      <c r="H3526" t="s">
        <v>72</v>
      </c>
      <c r="I3526" t="s">
        <v>150</v>
      </c>
      <c r="J3526" t="s">
        <v>9406</v>
      </c>
      <c r="K3526" t="s">
        <v>15041</v>
      </c>
      <c r="L3526">
        <v>2</v>
      </c>
      <c r="M3526">
        <v>6337.43</v>
      </c>
      <c r="N3526">
        <v>12674.86</v>
      </c>
      <c r="O3526" s="2">
        <v>0.2</v>
      </c>
      <c r="P3526">
        <v>2534.9699999999998</v>
      </c>
      <c r="Q3526">
        <v>10139.89</v>
      </c>
      <c r="R3526" t="s">
        <v>59</v>
      </c>
      <c r="S3526" t="s">
        <v>32</v>
      </c>
      <c r="T3526" s="2">
        <v>0.2</v>
      </c>
      <c r="U3526">
        <v>2027.98</v>
      </c>
    </row>
    <row r="3527" spans="1:21" x14ac:dyDescent="0.3">
      <c r="A3527" t="s">
        <v>15042</v>
      </c>
      <c r="B3527" s="1">
        <v>45801</v>
      </c>
      <c r="C3527" t="s">
        <v>15043</v>
      </c>
      <c r="D3527" t="s">
        <v>7965</v>
      </c>
      <c r="E3527" t="s">
        <v>43</v>
      </c>
      <c r="F3527" t="s">
        <v>99</v>
      </c>
      <c r="G3527" t="s">
        <v>26</v>
      </c>
      <c r="H3527" t="s">
        <v>27</v>
      </c>
      <c r="I3527" t="s">
        <v>28</v>
      </c>
      <c r="J3527" t="s">
        <v>15044</v>
      </c>
      <c r="K3527" t="s">
        <v>4867</v>
      </c>
      <c r="L3527">
        <v>8</v>
      </c>
      <c r="M3527">
        <v>6405.9</v>
      </c>
      <c r="N3527">
        <v>51247.199999999997</v>
      </c>
      <c r="O3527" s="2">
        <v>0.2</v>
      </c>
      <c r="P3527">
        <v>10249.44</v>
      </c>
      <c r="Q3527">
        <v>40997.760000000002</v>
      </c>
      <c r="R3527" t="s">
        <v>176</v>
      </c>
      <c r="S3527" t="s">
        <v>50</v>
      </c>
      <c r="T3527" s="2">
        <v>0.3</v>
      </c>
      <c r="U3527">
        <v>12299.33</v>
      </c>
    </row>
    <row r="3528" spans="1:21" x14ac:dyDescent="0.3">
      <c r="A3528" t="s">
        <v>15045</v>
      </c>
      <c r="B3528" s="1">
        <v>45857</v>
      </c>
      <c r="C3528" t="s">
        <v>15020</v>
      </c>
      <c r="D3528" t="s">
        <v>15046</v>
      </c>
      <c r="E3528" t="s">
        <v>54</v>
      </c>
      <c r="F3528" t="s">
        <v>44</v>
      </c>
      <c r="G3528" t="s">
        <v>26</v>
      </c>
      <c r="H3528" t="s">
        <v>55</v>
      </c>
      <c r="I3528" t="s">
        <v>130</v>
      </c>
      <c r="J3528" t="s">
        <v>15047</v>
      </c>
      <c r="K3528" t="s">
        <v>15048</v>
      </c>
      <c r="L3528">
        <v>6</v>
      </c>
      <c r="M3528">
        <v>4144.74</v>
      </c>
      <c r="N3528">
        <v>24868.44</v>
      </c>
      <c r="O3528" s="2">
        <v>0.15</v>
      </c>
      <c r="P3528">
        <v>3730.27</v>
      </c>
      <c r="Q3528">
        <v>21138.17</v>
      </c>
      <c r="R3528" t="s">
        <v>31</v>
      </c>
      <c r="S3528" t="s">
        <v>60</v>
      </c>
      <c r="T3528" s="2">
        <v>0.15</v>
      </c>
      <c r="U3528">
        <v>3170.73</v>
      </c>
    </row>
    <row r="3529" spans="1:21" x14ac:dyDescent="0.3">
      <c r="A3529" t="s">
        <v>15049</v>
      </c>
      <c r="B3529" s="1">
        <v>45095</v>
      </c>
      <c r="C3529" t="s">
        <v>2343</v>
      </c>
      <c r="D3529" t="s">
        <v>15050</v>
      </c>
      <c r="E3529" t="s">
        <v>43</v>
      </c>
      <c r="F3529" t="s">
        <v>37</v>
      </c>
      <c r="G3529" t="s">
        <v>26</v>
      </c>
      <c r="H3529" t="s">
        <v>27</v>
      </c>
      <c r="I3529" t="s">
        <v>93</v>
      </c>
      <c r="J3529" t="s">
        <v>15051</v>
      </c>
      <c r="K3529" t="s">
        <v>15052</v>
      </c>
      <c r="L3529">
        <v>3</v>
      </c>
      <c r="M3529">
        <v>1914.74</v>
      </c>
      <c r="N3529">
        <v>5744.22</v>
      </c>
      <c r="O3529" s="2">
        <v>0.05</v>
      </c>
      <c r="P3529">
        <v>287.20999999999998</v>
      </c>
      <c r="Q3529">
        <v>5457.01</v>
      </c>
      <c r="R3529" t="s">
        <v>176</v>
      </c>
      <c r="S3529" t="s">
        <v>77</v>
      </c>
      <c r="T3529" s="2">
        <v>0.1</v>
      </c>
      <c r="U3529">
        <v>545.70000000000005</v>
      </c>
    </row>
    <row r="3530" spans="1:21" x14ac:dyDescent="0.3">
      <c r="A3530" t="s">
        <v>15053</v>
      </c>
      <c r="B3530" s="1">
        <v>45019</v>
      </c>
      <c r="C3530" t="s">
        <v>15054</v>
      </c>
      <c r="D3530" t="s">
        <v>8096</v>
      </c>
      <c r="E3530" t="s">
        <v>36</v>
      </c>
      <c r="F3530" t="s">
        <v>143</v>
      </c>
      <c r="G3530" t="s">
        <v>81</v>
      </c>
      <c r="H3530" t="s">
        <v>72</v>
      </c>
      <c r="I3530" t="s">
        <v>73</v>
      </c>
      <c r="J3530" t="s">
        <v>15055</v>
      </c>
      <c r="K3530" t="s">
        <v>14880</v>
      </c>
      <c r="L3530">
        <v>9</v>
      </c>
      <c r="M3530">
        <v>2236.04</v>
      </c>
      <c r="N3530">
        <v>20124.36</v>
      </c>
      <c r="O3530" s="2">
        <v>0.2</v>
      </c>
      <c r="P3530">
        <v>4024.87</v>
      </c>
      <c r="Q3530">
        <v>16099.49</v>
      </c>
      <c r="R3530" t="s">
        <v>31</v>
      </c>
      <c r="S3530" t="s">
        <v>77</v>
      </c>
      <c r="T3530" s="2">
        <v>0.15</v>
      </c>
      <c r="U3530">
        <v>2414.92</v>
      </c>
    </row>
    <row r="3531" spans="1:21" x14ac:dyDescent="0.3">
      <c r="A3531" t="s">
        <v>15056</v>
      </c>
      <c r="B3531" s="1">
        <v>45063</v>
      </c>
      <c r="C3531" t="s">
        <v>15057</v>
      </c>
      <c r="D3531" t="s">
        <v>15058</v>
      </c>
      <c r="E3531" t="s">
        <v>142</v>
      </c>
      <c r="F3531" t="s">
        <v>37</v>
      </c>
      <c r="G3531" t="s">
        <v>26</v>
      </c>
      <c r="H3531" t="s">
        <v>27</v>
      </c>
      <c r="I3531" t="s">
        <v>157</v>
      </c>
      <c r="J3531" t="s">
        <v>15059</v>
      </c>
      <c r="K3531" t="s">
        <v>15060</v>
      </c>
      <c r="L3531">
        <v>9</v>
      </c>
      <c r="M3531">
        <v>5298.75</v>
      </c>
      <c r="N3531">
        <v>47688.75</v>
      </c>
      <c r="O3531" s="2">
        <v>0.15</v>
      </c>
      <c r="P3531">
        <v>7153.31</v>
      </c>
      <c r="Q3531">
        <v>40535.440000000002</v>
      </c>
      <c r="R3531" t="s">
        <v>31</v>
      </c>
      <c r="S3531" t="s">
        <v>32</v>
      </c>
      <c r="T3531" s="2">
        <v>0.2</v>
      </c>
      <c r="U3531">
        <v>8107.09</v>
      </c>
    </row>
    <row r="3532" spans="1:21" x14ac:dyDescent="0.3">
      <c r="A3532" t="s">
        <v>15061</v>
      </c>
      <c r="B3532" s="1">
        <v>45412</v>
      </c>
      <c r="C3532" t="s">
        <v>10378</v>
      </c>
      <c r="D3532" t="s">
        <v>15062</v>
      </c>
      <c r="E3532" t="s">
        <v>142</v>
      </c>
      <c r="F3532" t="s">
        <v>119</v>
      </c>
      <c r="G3532" t="s">
        <v>26</v>
      </c>
      <c r="H3532" t="s">
        <v>55</v>
      </c>
      <c r="I3532" t="s">
        <v>130</v>
      </c>
      <c r="J3532" t="s">
        <v>15063</v>
      </c>
      <c r="K3532" t="s">
        <v>1163</v>
      </c>
      <c r="L3532">
        <v>4</v>
      </c>
      <c r="M3532">
        <v>3752.78</v>
      </c>
      <c r="N3532">
        <v>15011.12</v>
      </c>
      <c r="O3532" s="2">
        <v>0.1</v>
      </c>
      <c r="P3532">
        <v>1501.11</v>
      </c>
      <c r="Q3532">
        <v>13510.01</v>
      </c>
      <c r="R3532" t="s">
        <v>76</v>
      </c>
      <c r="S3532" t="s">
        <v>50</v>
      </c>
      <c r="T3532" s="2">
        <v>0.3</v>
      </c>
      <c r="U3532">
        <v>4053</v>
      </c>
    </row>
    <row r="3533" spans="1:21" x14ac:dyDescent="0.3">
      <c r="A3533" t="s">
        <v>15064</v>
      </c>
      <c r="B3533" s="1">
        <v>45316</v>
      </c>
      <c r="C3533" t="s">
        <v>15065</v>
      </c>
      <c r="D3533" t="s">
        <v>2932</v>
      </c>
      <c r="E3533" t="s">
        <v>54</v>
      </c>
      <c r="F3533" t="s">
        <v>71</v>
      </c>
      <c r="G3533" t="s">
        <v>26</v>
      </c>
      <c r="H3533" t="s">
        <v>55</v>
      </c>
      <c r="I3533" t="s">
        <v>100</v>
      </c>
      <c r="J3533" t="s">
        <v>15066</v>
      </c>
      <c r="K3533" t="s">
        <v>11778</v>
      </c>
      <c r="L3533">
        <v>6</v>
      </c>
      <c r="M3533">
        <v>6642.07</v>
      </c>
      <c r="N3533">
        <v>39852.42</v>
      </c>
      <c r="O3533" s="2">
        <v>0.05</v>
      </c>
      <c r="P3533">
        <v>1992.62</v>
      </c>
      <c r="Q3533">
        <v>37859.800000000003</v>
      </c>
      <c r="R3533" t="s">
        <v>31</v>
      </c>
      <c r="S3533" t="s">
        <v>77</v>
      </c>
      <c r="T3533" s="2">
        <v>0.2</v>
      </c>
      <c r="U3533">
        <v>7571.96</v>
      </c>
    </row>
    <row r="3534" spans="1:21" x14ac:dyDescent="0.3">
      <c r="A3534" t="s">
        <v>15067</v>
      </c>
      <c r="B3534" s="1">
        <v>45038</v>
      </c>
      <c r="C3534" t="s">
        <v>15068</v>
      </c>
      <c r="D3534" t="s">
        <v>15069</v>
      </c>
      <c r="E3534" t="s">
        <v>36</v>
      </c>
      <c r="F3534" t="s">
        <v>119</v>
      </c>
      <c r="G3534" t="s">
        <v>26</v>
      </c>
      <c r="H3534" t="s">
        <v>55</v>
      </c>
      <c r="I3534" t="s">
        <v>130</v>
      </c>
      <c r="J3534" t="s">
        <v>15070</v>
      </c>
      <c r="K3534" t="s">
        <v>15071</v>
      </c>
      <c r="L3534">
        <v>1</v>
      </c>
      <c r="M3534">
        <v>7424.74</v>
      </c>
      <c r="N3534">
        <v>7424.74</v>
      </c>
      <c r="O3534" s="2">
        <v>0.15</v>
      </c>
      <c r="P3534">
        <v>1113.71</v>
      </c>
      <c r="Q3534">
        <v>6311.03</v>
      </c>
      <c r="R3534" t="s">
        <v>76</v>
      </c>
      <c r="S3534" t="s">
        <v>50</v>
      </c>
      <c r="T3534" s="2">
        <v>0.3</v>
      </c>
      <c r="U3534">
        <v>1893.31</v>
      </c>
    </row>
    <row r="3535" spans="1:21" x14ac:dyDescent="0.3">
      <c r="A3535" t="s">
        <v>15072</v>
      </c>
      <c r="B3535" s="1">
        <v>45727</v>
      </c>
      <c r="C3535" t="s">
        <v>15073</v>
      </c>
      <c r="D3535" t="s">
        <v>5201</v>
      </c>
      <c r="E3535" t="s">
        <v>24</v>
      </c>
      <c r="F3535" t="s">
        <v>143</v>
      </c>
      <c r="G3535" t="s">
        <v>81</v>
      </c>
      <c r="H3535" t="s">
        <v>27</v>
      </c>
      <c r="I3535" t="s">
        <v>93</v>
      </c>
      <c r="J3535" t="s">
        <v>15074</v>
      </c>
      <c r="K3535" t="s">
        <v>15075</v>
      </c>
      <c r="L3535">
        <v>3</v>
      </c>
      <c r="M3535">
        <v>6759</v>
      </c>
      <c r="N3535">
        <v>20277</v>
      </c>
      <c r="O3535" s="2">
        <v>0.2</v>
      </c>
      <c r="P3535">
        <v>4055.4</v>
      </c>
      <c r="Q3535">
        <v>16221.6</v>
      </c>
      <c r="R3535" t="s">
        <v>49</v>
      </c>
      <c r="S3535" t="s">
        <v>77</v>
      </c>
      <c r="T3535" s="2">
        <v>0.15</v>
      </c>
      <c r="U3535">
        <v>2433.2399999999998</v>
      </c>
    </row>
    <row r="3536" spans="1:21" x14ac:dyDescent="0.3">
      <c r="A3536" t="s">
        <v>15076</v>
      </c>
      <c r="B3536" s="1">
        <v>45694</v>
      </c>
      <c r="C3536" t="s">
        <v>15077</v>
      </c>
      <c r="D3536" t="s">
        <v>15078</v>
      </c>
      <c r="E3536" t="s">
        <v>24</v>
      </c>
      <c r="F3536" t="s">
        <v>143</v>
      </c>
      <c r="G3536" t="s">
        <v>81</v>
      </c>
      <c r="H3536" t="s">
        <v>55</v>
      </c>
      <c r="I3536" t="s">
        <v>130</v>
      </c>
      <c r="J3536" t="s">
        <v>15079</v>
      </c>
      <c r="K3536" t="s">
        <v>11182</v>
      </c>
      <c r="L3536">
        <v>7</v>
      </c>
      <c r="M3536">
        <v>4980.24</v>
      </c>
      <c r="N3536">
        <v>34861.68</v>
      </c>
      <c r="O3536" s="2">
        <v>0.15</v>
      </c>
      <c r="P3536">
        <v>5229.25</v>
      </c>
      <c r="Q3536">
        <v>29632.43</v>
      </c>
      <c r="R3536" t="s">
        <v>59</v>
      </c>
      <c r="S3536" t="s">
        <v>50</v>
      </c>
      <c r="T3536" s="2">
        <v>0.15</v>
      </c>
      <c r="U3536">
        <v>4444.8599999999997</v>
      </c>
    </row>
    <row r="3537" spans="1:21" x14ac:dyDescent="0.3">
      <c r="A3537" t="s">
        <v>15080</v>
      </c>
      <c r="B3537" s="1">
        <v>45594</v>
      </c>
      <c r="C3537" t="s">
        <v>15081</v>
      </c>
      <c r="D3537" t="s">
        <v>15082</v>
      </c>
      <c r="E3537" t="s">
        <v>142</v>
      </c>
      <c r="F3537" t="s">
        <v>71</v>
      </c>
      <c r="G3537" t="s">
        <v>81</v>
      </c>
      <c r="H3537" t="s">
        <v>55</v>
      </c>
      <c r="I3537" t="s">
        <v>56</v>
      </c>
      <c r="J3537" t="s">
        <v>15083</v>
      </c>
      <c r="K3537" t="s">
        <v>15084</v>
      </c>
      <c r="L3537">
        <v>10</v>
      </c>
      <c r="M3537">
        <v>3834.8</v>
      </c>
      <c r="N3537">
        <v>38348</v>
      </c>
      <c r="O3537" s="2">
        <v>0.15</v>
      </c>
      <c r="P3537">
        <v>5752.2</v>
      </c>
      <c r="Q3537">
        <v>32595.8</v>
      </c>
      <c r="R3537" t="s">
        <v>76</v>
      </c>
      <c r="S3537" t="s">
        <v>50</v>
      </c>
      <c r="T3537" s="2">
        <v>0.2</v>
      </c>
      <c r="U3537">
        <v>6519.16</v>
      </c>
    </row>
    <row r="3538" spans="1:21" x14ac:dyDescent="0.3">
      <c r="A3538" t="s">
        <v>15085</v>
      </c>
      <c r="B3538" s="1">
        <v>45872</v>
      </c>
      <c r="C3538" t="s">
        <v>4745</v>
      </c>
      <c r="D3538" t="s">
        <v>7346</v>
      </c>
      <c r="E3538" t="s">
        <v>24</v>
      </c>
      <c r="F3538" t="s">
        <v>87</v>
      </c>
      <c r="G3538" t="s">
        <v>26</v>
      </c>
      <c r="H3538" t="s">
        <v>55</v>
      </c>
      <c r="I3538" t="s">
        <v>56</v>
      </c>
      <c r="J3538" t="s">
        <v>15086</v>
      </c>
      <c r="K3538" t="s">
        <v>15087</v>
      </c>
      <c r="L3538">
        <v>1</v>
      </c>
      <c r="M3538">
        <v>5072.54</v>
      </c>
      <c r="N3538">
        <v>5072.54</v>
      </c>
      <c r="O3538" s="2">
        <v>0.25</v>
      </c>
      <c r="P3538">
        <v>1268.1300000000001</v>
      </c>
      <c r="Q3538">
        <v>3804.41</v>
      </c>
      <c r="R3538" t="s">
        <v>49</v>
      </c>
      <c r="S3538" t="s">
        <v>32</v>
      </c>
      <c r="T3538" s="2">
        <v>0.2</v>
      </c>
      <c r="U3538">
        <v>760.88</v>
      </c>
    </row>
    <row r="3539" spans="1:21" x14ac:dyDescent="0.3">
      <c r="A3539" t="s">
        <v>15088</v>
      </c>
      <c r="B3539" s="1">
        <v>45463</v>
      </c>
      <c r="C3539" t="s">
        <v>15089</v>
      </c>
      <c r="D3539" t="s">
        <v>15090</v>
      </c>
      <c r="E3539" t="s">
        <v>24</v>
      </c>
      <c r="F3539" t="s">
        <v>87</v>
      </c>
      <c r="G3539" t="s">
        <v>81</v>
      </c>
      <c r="H3539" t="s">
        <v>72</v>
      </c>
      <c r="I3539" t="s">
        <v>150</v>
      </c>
      <c r="J3539" t="s">
        <v>15091</v>
      </c>
      <c r="K3539" t="s">
        <v>2812</v>
      </c>
      <c r="L3539">
        <v>6</v>
      </c>
      <c r="M3539">
        <v>1870.67</v>
      </c>
      <c r="N3539">
        <v>11224.02</v>
      </c>
      <c r="O3539" s="2">
        <v>0.3</v>
      </c>
      <c r="P3539">
        <v>3367.21</v>
      </c>
      <c r="Q3539">
        <v>7856.81</v>
      </c>
      <c r="R3539" t="s">
        <v>49</v>
      </c>
      <c r="S3539" t="s">
        <v>60</v>
      </c>
      <c r="T3539" s="2">
        <v>0.15</v>
      </c>
      <c r="U3539">
        <v>1178.52</v>
      </c>
    </row>
    <row r="3540" spans="1:21" x14ac:dyDescent="0.3">
      <c r="A3540" t="s">
        <v>15092</v>
      </c>
      <c r="B3540" s="1">
        <v>45697</v>
      </c>
      <c r="C3540" t="s">
        <v>9848</v>
      </c>
      <c r="D3540" t="s">
        <v>15093</v>
      </c>
      <c r="E3540" t="s">
        <v>36</v>
      </c>
      <c r="F3540" t="s">
        <v>37</v>
      </c>
      <c r="G3540" t="s">
        <v>81</v>
      </c>
      <c r="H3540" t="s">
        <v>55</v>
      </c>
      <c r="I3540" t="s">
        <v>100</v>
      </c>
      <c r="J3540" t="s">
        <v>15094</v>
      </c>
      <c r="K3540" t="s">
        <v>15095</v>
      </c>
      <c r="L3540">
        <v>9</v>
      </c>
      <c r="M3540">
        <v>6515.01</v>
      </c>
      <c r="N3540">
        <v>58635.09</v>
      </c>
      <c r="O3540" s="2">
        <v>0.1</v>
      </c>
      <c r="P3540">
        <v>5863.51</v>
      </c>
      <c r="Q3540">
        <v>52771.58</v>
      </c>
      <c r="R3540" t="s">
        <v>31</v>
      </c>
      <c r="S3540" t="s">
        <v>50</v>
      </c>
      <c r="T3540" s="2">
        <v>0.1</v>
      </c>
      <c r="U3540">
        <v>5277.16</v>
      </c>
    </row>
    <row r="3541" spans="1:21" x14ac:dyDescent="0.3">
      <c r="A3541" t="s">
        <v>15096</v>
      </c>
      <c r="B3541" s="1">
        <v>45826</v>
      </c>
      <c r="C3541" t="s">
        <v>6038</v>
      </c>
      <c r="D3541" t="s">
        <v>13147</v>
      </c>
      <c r="E3541" t="s">
        <v>36</v>
      </c>
      <c r="F3541" t="s">
        <v>112</v>
      </c>
      <c r="G3541" t="s">
        <v>81</v>
      </c>
      <c r="H3541" t="s">
        <v>55</v>
      </c>
      <c r="I3541" t="s">
        <v>130</v>
      </c>
      <c r="J3541" t="s">
        <v>15097</v>
      </c>
      <c r="K3541" t="s">
        <v>15098</v>
      </c>
      <c r="L3541">
        <v>5</v>
      </c>
      <c r="M3541">
        <v>1630.95</v>
      </c>
      <c r="N3541">
        <v>8154.75</v>
      </c>
      <c r="O3541" s="2">
        <v>0.1</v>
      </c>
      <c r="P3541">
        <v>815.48</v>
      </c>
      <c r="Q3541">
        <v>7339.27</v>
      </c>
      <c r="R3541" t="s">
        <v>76</v>
      </c>
      <c r="S3541" t="s">
        <v>77</v>
      </c>
      <c r="T3541" s="2">
        <v>0.3</v>
      </c>
      <c r="U3541">
        <v>2201.7800000000002</v>
      </c>
    </row>
    <row r="3542" spans="1:21" x14ac:dyDescent="0.3">
      <c r="A3542" t="s">
        <v>15099</v>
      </c>
      <c r="B3542" s="1">
        <v>45004</v>
      </c>
      <c r="C3542" t="s">
        <v>13319</v>
      </c>
      <c r="D3542" t="s">
        <v>13617</v>
      </c>
      <c r="E3542" t="s">
        <v>142</v>
      </c>
      <c r="F3542" t="s">
        <v>143</v>
      </c>
      <c r="G3542" t="s">
        <v>26</v>
      </c>
      <c r="H3542" t="s">
        <v>72</v>
      </c>
      <c r="I3542" t="s">
        <v>73</v>
      </c>
      <c r="J3542" t="s">
        <v>15100</v>
      </c>
      <c r="K3542" t="s">
        <v>15101</v>
      </c>
      <c r="L3542">
        <v>8</v>
      </c>
      <c r="M3542">
        <v>2594.08</v>
      </c>
      <c r="N3542">
        <v>20752.64</v>
      </c>
      <c r="O3542" s="2">
        <v>0</v>
      </c>
      <c r="P3542">
        <v>0</v>
      </c>
      <c r="Q3542">
        <v>20752.64</v>
      </c>
      <c r="R3542" t="s">
        <v>176</v>
      </c>
      <c r="S3542" t="s">
        <v>77</v>
      </c>
      <c r="T3542" s="2">
        <v>0.25</v>
      </c>
      <c r="U3542">
        <v>5188.16</v>
      </c>
    </row>
    <row r="3543" spans="1:21" x14ac:dyDescent="0.3">
      <c r="A3543" t="s">
        <v>15102</v>
      </c>
      <c r="B3543" s="1">
        <v>44951</v>
      </c>
      <c r="C3543" t="s">
        <v>15103</v>
      </c>
      <c r="D3543" t="s">
        <v>15104</v>
      </c>
      <c r="E3543" t="s">
        <v>24</v>
      </c>
      <c r="F3543" t="s">
        <v>64</v>
      </c>
      <c r="G3543" t="s">
        <v>26</v>
      </c>
      <c r="H3543" t="s">
        <v>45</v>
      </c>
      <c r="I3543" t="s">
        <v>65</v>
      </c>
      <c r="J3543" t="s">
        <v>15105</v>
      </c>
      <c r="K3543" t="s">
        <v>15106</v>
      </c>
      <c r="L3543">
        <v>1</v>
      </c>
      <c r="M3543">
        <v>7013.23</v>
      </c>
      <c r="N3543">
        <v>7013.23</v>
      </c>
      <c r="O3543" s="2">
        <v>0.1</v>
      </c>
      <c r="P3543">
        <v>701.32</v>
      </c>
      <c r="Q3543">
        <v>6311.91</v>
      </c>
      <c r="R3543" t="s">
        <v>76</v>
      </c>
      <c r="S3543" t="s">
        <v>60</v>
      </c>
      <c r="T3543" s="2">
        <v>0.2</v>
      </c>
      <c r="U3543">
        <v>1262.3800000000001</v>
      </c>
    </row>
    <row r="3544" spans="1:21" x14ac:dyDescent="0.3">
      <c r="A3544" t="s">
        <v>15107</v>
      </c>
      <c r="B3544" s="1">
        <v>45197</v>
      </c>
      <c r="C3544" t="s">
        <v>15108</v>
      </c>
      <c r="D3544" t="s">
        <v>15109</v>
      </c>
      <c r="E3544" t="s">
        <v>43</v>
      </c>
      <c r="F3544" t="s">
        <v>370</v>
      </c>
      <c r="G3544" t="s">
        <v>81</v>
      </c>
      <c r="H3544" t="s">
        <v>55</v>
      </c>
      <c r="I3544" t="s">
        <v>100</v>
      </c>
      <c r="J3544" t="s">
        <v>15110</v>
      </c>
      <c r="K3544" t="s">
        <v>15111</v>
      </c>
      <c r="L3544">
        <v>6</v>
      </c>
      <c r="M3544">
        <v>2568.5</v>
      </c>
      <c r="N3544">
        <v>15411</v>
      </c>
      <c r="O3544" s="2">
        <v>0.05</v>
      </c>
      <c r="P3544">
        <v>770.55</v>
      </c>
      <c r="Q3544">
        <v>14640.45</v>
      </c>
      <c r="R3544" t="s">
        <v>49</v>
      </c>
      <c r="S3544" t="s">
        <v>60</v>
      </c>
      <c r="T3544" s="2">
        <v>0.2</v>
      </c>
      <c r="U3544">
        <v>2928.09</v>
      </c>
    </row>
    <row r="3545" spans="1:21" x14ac:dyDescent="0.3">
      <c r="A3545" t="s">
        <v>15112</v>
      </c>
      <c r="B3545" s="1">
        <v>45448</v>
      </c>
      <c r="C3545" t="s">
        <v>2659</v>
      </c>
      <c r="D3545" t="s">
        <v>11971</v>
      </c>
      <c r="E3545" t="s">
        <v>36</v>
      </c>
      <c r="F3545" t="s">
        <v>37</v>
      </c>
      <c r="G3545" t="s">
        <v>81</v>
      </c>
      <c r="H3545" t="s">
        <v>72</v>
      </c>
      <c r="I3545" t="s">
        <v>106</v>
      </c>
      <c r="J3545" t="s">
        <v>15113</v>
      </c>
      <c r="K3545" t="s">
        <v>15114</v>
      </c>
      <c r="L3545">
        <v>3</v>
      </c>
      <c r="M3545">
        <v>1114.3800000000001</v>
      </c>
      <c r="N3545">
        <v>3343.14</v>
      </c>
      <c r="O3545" s="2">
        <v>0.25</v>
      </c>
      <c r="P3545">
        <v>835.78</v>
      </c>
      <c r="Q3545">
        <v>2507.36</v>
      </c>
      <c r="R3545" t="s">
        <v>176</v>
      </c>
      <c r="S3545" t="s">
        <v>32</v>
      </c>
      <c r="T3545" s="2">
        <v>0.25</v>
      </c>
      <c r="U3545">
        <v>626.84</v>
      </c>
    </row>
    <row r="3546" spans="1:21" x14ac:dyDescent="0.3">
      <c r="A3546" t="s">
        <v>15115</v>
      </c>
      <c r="B3546" s="1">
        <v>44957</v>
      </c>
      <c r="C3546" t="s">
        <v>1869</v>
      </c>
      <c r="D3546" t="s">
        <v>15116</v>
      </c>
      <c r="E3546" t="s">
        <v>54</v>
      </c>
      <c r="F3546" t="s">
        <v>99</v>
      </c>
      <c r="G3546" t="s">
        <v>81</v>
      </c>
      <c r="H3546" t="s">
        <v>72</v>
      </c>
      <c r="I3546" t="s">
        <v>73</v>
      </c>
      <c r="J3546" t="s">
        <v>15117</v>
      </c>
      <c r="K3546" t="s">
        <v>15118</v>
      </c>
      <c r="L3546">
        <v>10</v>
      </c>
      <c r="M3546">
        <v>4220.1000000000004</v>
      </c>
      <c r="N3546">
        <v>42201</v>
      </c>
      <c r="O3546" s="2">
        <v>0.1</v>
      </c>
      <c r="P3546">
        <v>4220.1000000000004</v>
      </c>
      <c r="Q3546">
        <v>37980.9</v>
      </c>
      <c r="R3546" t="s">
        <v>76</v>
      </c>
      <c r="S3546" t="s">
        <v>50</v>
      </c>
      <c r="T3546" s="2">
        <v>0.3</v>
      </c>
      <c r="U3546">
        <v>11394.27</v>
      </c>
    </row>
    <row r="3547" spans="1:21" x14ac:dyDescent="0.3">
      <c r="A3547" t="s">
        <v>15119</v>
      </c>
      <c r="B3547" s="1">
        <v>45419</v>
      </c>
      <c r="C3547" t="s">
        <v>4286</v>
      </c>
      <c r="D3547" t="s">
        <v>12715</v>
      </c>
      <c r="E3547" t="s">
        <v>43</v>
      </c>
      <c r="F3547" t="s">
        <v>71</v>
      </c>
      <c r="G3547" t="s">
        <v>81</v>
      </c>
      <c r="H3547" t="s">
        <v>27</v>
      </c>
      <c r="I3547" t="s">
        <v>93</v>
      </c>
      <c r="J3547" t="s">
        <v>4375</v>
      </c>
      <c r="K3547" t="s">
        <v>12567</v>
      </c>
      <c r="L3547">
        <v>3</v>
      </c>
      <c r="M3547">
        <v>678.77</v>
      </c>
      <c r="N3547">
        <v>2036.31</v>
      </c>
      <c r="O3547" s="2">
        <v>0.25</v>
      </c>
      <c r="P3547">
        <v>509.08</v>
      </c>
      <c r="Q3547">
        <v>1527.23</v>
      </c>
      <c r="R3547" t="s">
        <v>49</v>
      </c>
      <c r="S3547" t="s">
        <v>50</v>
      </c>
      <c r="T3547" s="2">
        <v>0.15</v>
      </c>
      <c r="U3547">
        <v>229.08</v>
      </c>
    </row>
    <row r="3548" spans="1:21" x14ac:dyDescent="0.3">
      <c r="A3548" t="s">
        <v>15120</v>
      </c>
      <c r="B3548" s="1">
        <v>45611</v>
      </c>
      <c r="C3548" t="s">
        <v>1468</v>
      </c>
      <c r="D3548" t="s">
        <v>14400</v>
      </c>
      <c r="E3548" t="s">
        <v>142</v>
      </c>
      <c r="F3548" t="s">
        <v>143</v>
      </c>
      <c r="G3548" t="s">
        <v>26</v>
      </c>
      <c r="H3548" t="s">
        <v>72</v>
      </c>
      <c r="I3548" t="s">
        <v>150</v>
      </c>
      <c r="J3548" t="s">
        <v>15121</v>
      </c>
      <c r="K3548" t="s">
        <v>15122</v>
      </c>
      <c r="L3548">
        <v>6</v>
      </c>
      <c r="M3548">
        <v>5745.39</v>
      </c>
      <c r="N3548">
        <v>34472.339999999997</v>
      </c>
      <c r="O3548" s="2">
        <v>0</v>
      </c>
      <c r="P3548">
        <v>0</v>
      </c>
      <c r="Q3548">
        <v>34472.339999999997</v>
      </c>
      <c r="R3548" t="s">
        <v>31</v>
      </c>
      <c r="S3548" t="s">
        <v>77</v>
      </c>
      <c r="T3548" s="2">
        <v>0.3</v>
      </c>
      <c r="U3548">
        <v>10341.700000000001</v>
      </c>
    </row>
    <row r="3549" spans="1:21" x14ac:dyDescent="0.3">
      <c r="A3549" t="s">
        <v>15123</v>
      </c>
      <c r="B3549" s="1">
        <v>45145</v>
      </c>
      <c r="C3549" t="s">
        <v>15124</v>
      </c>
      <c r="D3549" t="s">
        <v>15125</v>
      </c>
      <c r="E3549" t="s">
        <v>54</v>
      </c>
      <c r="F3549" t="s">
        <v>87</v>
      </c>
      <c r="G3549" t="s">
        <v>26</v>
      </c>
      <c r="H3549" t="s">
        <v>72</v>
      </c>
      <c r="I3549" t="s">
        <v>106</v>
      </c>
      <c r="J3549" t="s">
        <v>15126</v>
      </c>
      <c r="K3549" t="s">
        <v>6614</v>
      </c>
      <c r="L3549">
        <v>9</v>
      </c>
      <c r="M3549">
        <v>4206.28</v>
      </c>
      <c r="N3549">
        <v>37856.519999999997</v>
      </c>
      <c r="O3549" s="2">
        <v>0.2</v>
      </c>
      <c r="P3549">
        <v>7571.3</v>
      </c>
      <c r="Q3549">
        <v>30285.22</v>
      </c>
      <c r="R3549" t="s">
        <v>49</v>
      </c>
      <c r="S3549" t="s">
        <v>32</v>
      </c>
      <c r="T3549" s="2">
        <v>0.1</v>
      </c>
      <c r="U3549">
        <v>3028.52</v>
      </c>
    </row>
    <row r="3550" spans="1:21" x14ac:dyDescent="0.3">
      <c r="A3550" t="s">
        <v>15127</v>
      </c>
      <c r="B3550" s="1">
        <v>45223</v>
      </c>
      <c r="C3550" t="s">
        <v>15128</v>
      </c>
      <c r="D3550" t="s">
        <v>11890</v>
      </c>
      <c r="E3550" t="s">
        <v>24</v>
      </c>
      <c r="F3550" t="s">
        <v>37</v>
      </c>
      <c r="G3550" t="s">
        <v>26</v>
      </c>
      <c r="H3550" t="s">
        <v>72</v>
      </c>
      <c r="I3550" t="s">
        <v>150</v>
      </c>
      <c r="J3550" t="s">
        <v>15129</v>
      </c>
      <c r="K3550" t="s">
        <v>738</v>
      </c>
      <c r="L3550">
        <v>9</v>
      </c>
      <c r="M3550">
        <v>6455.8</v>
      </c>
      <c r="N3550">
        <v>58102.2</v>
      </c>
      <c r="O3550" s="2">
        <v>0</v>
      </c>
      <c r="P3550">
        <v>0</v>
      </c>
      <c r="Q3550">
        <v>58102.2</v>
      </c>
      <c r="R3550" t="s">
        <v>59</v>
      </c>
      <c r="S3550" t="s">
        <v>50</v>
      </c>
      <c r="T3550" s="2">
        <v>0.2</v>
      </c>
      <c r="U3550">
        <v>11620.44</v>
      </c>
    </row>
    <row r="3551" spans="1:21" x14ac:dyDescent="0.3">
      <c r="A3551" t="s">
        <v>15130</v>
      </c>
      <c r="B3551" s="1">
        <v>45201</v>
      </c>
      <c r="C3551" t="s">
        <v>11287</v>
      </c>
      <c r="D3551" t="s">
        <v>6504</v>
      </c>
      <c r="E3551" t="s">
        <v>54</v>
      </c>
      <c r="F3551" t="s">
        <v>87</v>
      </c>
      <c r="G3551" t="s">
        <v>81</v>
      </c>
      <c r="H3551" t="s">
        <v>45</v>
      </c>
      <c r="I3551" t="s">
        <v>46</v>
      </c>
      <c r="J3551" t="s">
        <v>15131</v>
      </c>
      <c r="K3551" t="s">
        <v>15132</v>
      </c>
      <c r="L3551">
        <v>9</v>
      </c>
      <c r="M3551">
        <v>4022.84</v>
      </c>
      <c r="N3551">
        <v>36205.56</v>
      </c>
      <c r="O3551" s="2">
        <v>0.3</v>
      </c>
      <c r="P3551">
        <v>10861.67</v>
      </c>
      <c r="Q3551">
        <v>25343.89</v>
      </c>
      <c r="R3551" t="s">
        <v>31</v>
      </c>
      <c r="S3551" t="s">
        <v>32</v>
      </c>
      <c r="T3551" s="2">
        <v>0.3</v>
      </c>
      <c r="U3551">
        <v>7603.17</v>
      </c>
    </row>
    <row r="3552" spans="1:21" x14ac:dyDescent="0.3">
      <c r="A3552" t="s">
        <v>15133</v>
      </c>
      <c r="B3552" s="1">
        <v>45571</v>
      </c>
      <c r="C3552" t="s">
        <v>15134</v>
      </c>
      <c r="D3552" t="s">
        <v>9382</v>
      </c>
      <c r="E3552" t="s">
        <v>142</v>
      </c>
      <c r="F3552" t="s">
        <v>25</v>
      </c>
      <c r="G3552" t="s">
        <v>81</v>
      </c>
      <c r="H3552" t="s">
        <v>55</v>
      </c>
      <c r="I3552" t="s">
        <v>100</v>
      </c>
      <c r="J3552" t="s">
        <v>15135</v>
      </c>
      <c r="K3552" t="s">
        <v>10195</v>
      </c>
      <c r="L3552">
        <v>4</v>
      </c>
      <c r="M3552">
        <v>2527.2399999999998</v>
      </c>
      <c r="N3552">
        <v>10108.959999999999</v>
      </c>
      <c r="O3552" s="2">
        <v>0.3</v>
      </c>
      <c r="P3552">
        <v>3032.69</v>
      </c>
      <c r="Q3552">
        <v>7076.27</v>
      </c>
      <c r="R3552" t="s">
        <v>176</v>
      </c>
      <c r="S3552" t="s">
        <v>77</v>
      </c>
      <c r="T3552" s="2">
        <v>0.2</v>
      </c>
      <c r="U3552">
        <v>1415.25</v>
      </c>
    </row>
    <row r="3553" spans="1:21" x14ac:dyDescent="0.3">
      <c r="A3553" t="s">
        <v>15136</v>
      </c>
      <c r="B3553" s="1">
        <v>45269</v>
      </c>
      <c r="C3553" t="s">
        <v>15137</v>
      </c>
      <c r="D3553" t="s">
        <v>776</v>
      </c>
      <c r="E3553" t="s">
        <v>36</v>
      </c>
      <c r="F3553" t="s">
        <v>99</v>
      </c>
      <c r="G3553" t="s">
        <v>81</v>
      </c>
      <c r="H3553" t="s">
        <v>45</v>
      </c>
      <c r="I3553" t="s">
        <v>65</v>
      </c>
      <c r="J3553" t="s">
        <v>15138</v>
      </c>
      <c r="K3553" t="s">
        <v>7775</v>
      </c>
      <c r="L3553">
        <v>4</v>
      </c>
      <c r="M3553">
        <v>4461.0600000000004</v>
      </c>
      <c r="N3553">
        <v>17844.240000000002</v>
      </c>
      <c r="O3553" s="2">
        <v>0.1</v>
      </c>
      <c r="P3553">
        <v>1784.42</v>
      </c>
      <c r="Q3553">
        <v>16059.82</v>
      </c>
      <c r="R3553" t="s">
        <v>59</v>
      </c>
      <c r="S3553" t="s">
        <v>32</v>
      </c>
      <c r="T3553" s="2">
        <v>0.3</v>
      </c>
      <c r="U3553">
        <v>4817.95</v>
      </c>
    </row>
    <row r="3554" spans="1:21" x14ac:dyDescent="0.3">
      <c r="A3554" t="s">
        <v>15139</v>
      </c>
      <c r="B3554" s="1">
        <v>45298</v>
      </c>
      <c r="C3554" t="s">
        <v>10045</v>
      </c>
      <c r="D3554" t="s">
        <v>15140</v>
      </c>
      <c r="E3554" t="s">
        <v>54</v>
      </c>
      <c r="F3554" t="s">
        <v>143</v>
      </c>
      <c r="G3554" t="s">
        <v>81</v>
      </c>
      <c r="H3554" t="s">
        <v>72</v>
      </c>
      <c r="I3554" t="s">
        <v>106</v>
      </c>
      <c r="J3554" t="s">
        <v>12615</v>
      </c>
      <c r="K3554" t="s">
        <v>8208</v>
      </c>
      <c r="L3554">
        <v>10</v>
      </c>
      <c r="M3554">
        <v>597.71</v>
      </c>
      <c r="N3554">
        <v>5977.1</v>
      </c>
      <c r="O3554" s="2">
        <v>0.15</v>
      </c>
      <c r="P3554">
        <v>896.57</v>
      </c>
      <c r="Q3554">
        <v>5080.53</v>
      </c>
      <c r="R3554" t="s">
        <v>176</v>
      </c>
      <c r="S3554" t="s">
        <v>60</v>
      </c>
      <c r="T3554" s="2">
        <v>0.1</v>
      </c>
      <c r="U3554">
        <v>508.05</v>
      </c>
    </row>
    <row r="3555" spans="1:21" x14ac:dyDescent="0.3">
      <c r="A3555" t="s">
        <v>15141</v>
      </c>
      <c r="B3555" s="1">
        <v>45841</v>
      </c>
      <c r="C3555" t="s">
        <v>4777</v>
      </c>
      <c r="D3555" t="s">
        <v>10046</v>
      </c>
      <c r="E3555" t="s">
        <v>142</v>
      </c>
      <c r="F3555" t="s">
        <v>112</v>
      </c>
      <c r="G3555" t="s">
        <v>26</v>
      </c>
      <c r="H3555" t="s">
        <v>55</v>
      </c>
      <c r="I3555" t="s">
        <v>100</v>
      </c>
      <c r="J3555" t="s">
        <v>8580</v>
      </c>
      <c r="K3555" t="s">
        <v>15142</v>
      </c>
      <c r="L3555">
        <v>4</v>
      </c>
      <c r="M3555">
        <v>328.68</v>
      </c>
      <c r="N3555">
        <v>1314.72</v>
      </c>
      <c r="O3555" s="2">
        <v>0.15</v>
      </c>
      <c r="P3555">
        <v>197.21</v>
      </c>
      <c r="Q3555">
        <v>1117.51</v>
      </c>
      <c r="R3555" t="s">
        <v>76</v>
      </c>
      <c r="S3555" t="s">
        <v>77</v>
      </c>
      <c r="T3555" s="2">
        <v>0.3</v>
      </c>
      <c r="U3555">
        <v>335.25</v>
      </c>
    </row>
    <row r="3556" spans="1:21" x14ac:dyDescent="0.3">
      <c r="A3556" t="s">
        <v>15143</v>
      </c>
      <c r="B3556" s="1">
        <v>45630</v>
      </c>
      <c r="C3556" t="s">
        <v>641</v>
      </c>
      <c r="D3556" t="s">
        <v>9978</v>
      </c>
      <c r="E3556" t="s">
        <v>43</v>
      </c>
      <c r="F3556" t="s">
        <v>156</v>
      </c>
      <c r="G3556" t="s">
        <v>81</v>
      </c>
      <c r="H3556" t="s">
        <v>55</v>
      </c>
      <c r="I3556" t="s">
        <v>130</v>
      </c>
      <c r="J3556" t="s">
        <v>15144</v>
      </c>
      <c r="K3556" t="s">
        <v>15145</v>
      </c>
      <c r="L3556">
        <v>9</v>
      </c>
      <c r="M3556">
        <v>907</v>
      </c>
      <c r="N3556">
        <v>8163</v>
      </c>
      <c r="O3556" s="2">
        <v>0.1</v>
      </c>
      <c r="P3556">
        <v>816.3</v>
      </c>
      <c r="Q3556">
        <v>7346.7</v>
      </c>
      <c r="R3556" t="s">
        <v>76</v>
      </c>
      <c r="S3556" t="s">
        <v>32</v>
      </c>
      <c r="T3556" s="2">
        <v>0.2</v>
      </c>
      <c r="U3556">
        <v>1469.34</v>
      </c>
    </row>
    <row r="3557" spans="1:21" x14ac:dyDescent="0.3">
      <c r="A3557" t="s">
        <v>15146</v>
      </c>
      <c r="B3557" s="1">
        <v>45720</v>
      </c>
      <c r="C3557" t="s">
        <v>7319</v>
      </c>
      <c r="D3557" t="s">
        <v>15147</v>
      </c>
      <c r="E3557" t="s">
        <v>142</v>
      </c>
      <c r="F3557" t="s">
        <v>25</v>
      </c>
      <c r="G3557" t="s">
        <v>26</v>
      </c>
      <c r="H3557" t="s">
        <v>72</v>
      </c>
      <c r="I3557" t="s">
        <v>150</v>
      </c>
      <c r="J3557" t="s">
        <v>9533</v>
      </c>
      <c r="K3557" t="s">
        <v>3739</v>
      </c>
      <c r="L3557">
        <v>1</v>
      </c>
      <c r="M3557">
        <v>6400.73</v>
      </c>
      <c r="N3557">
        <v>6400.73</v>
      </c>
      <c r="O3557" s="2">
        <v>0</v>
      </c>
      <c r="P3557">
        <v>0</v>
      </c>
      <c r="Q3557">
        <v>6400.73</v>
      </c>
      <c r="R3557" t="s">
        <v>59</v>
      </c>
      <c r="S3557" t="s">
        <v>77</v>
      </c>
      <c r="T3557" s="2">
        <v>0.1</v>
      </c>
      <c r="U3557">
        <v>640.07000000000005</v>
      </c>
    </row>
    <row r="3558" spans="1:21" x14ac:dyDescent="0.3">
      <c r="A3558" t="s">
        <v>15148</v>
      </c>
      <c r="B3558" s="1">
        <v>44938</v>
      </c>
      <c r="C3558" t="s">
        <v>15149</v>
      </c>
      <c r="D3558" t="s">
        <v>15150</v>
      </c>
      <c r="E3558" t="s">
        <v>36</v>
      </c>
      <c r="F3558" t="s">
        <v>156</v>
      </c>
      <c r="G3558" t="s">
        <v>81</v>
      </c>
      <c r="H3558" t="s">
        <v>72</v>
      </c>
      <c r="I3558" t="s">
        <v>73</v>
      </c>
      <c r="J3558" t="s">
        <v>15151</v>
      </c>
      <c r="K3558" t="s">
        <v>11620</v>
      </c>
      <c r="L3558">
        <v>2</v>
      </c>
      <c r="M3558">
        <v>5459.54</v>
      </c>
      <c r="N3558">
        <v>10919.08</v>
      </c>
      <c r="O3558" s="2">
        <v>0.25</v>
      </c>
      <c r="P3558">
        <v>2729.77</v>
      </c>
      <c r="Q3558">
        <v>8189.31</v>
      </c>
      <c r="R3558" t="s">
        <v>59</v>
      </c>
      <c r="S3558" t="s">
        <v>60</v>
      </c>
      <c r="T3558" s="2">
        <v>0.3</v>
      </c>
      <c r="U3558">
        <v>2456.79</v>
      </c>
    </row>
    <row r="3559" spans="1:21" x14ac:dyDescent="0.3">
      <c r="A3559" t="s">
        <v>15152</v>
      </c>
      <c r="B3559" s="1">
        <v>45280</v>
      </c>
      <c r="C3559" t="s">
        <v>2338</v>
      </c>
      <c r="D3559" t="s">
        <v>15153</v>
      </c>
      <c r="E3559" t="s">
        <v>24</v>
      </c>
      <c r="F3559" t="s">
        <v>64</v>
      </c>
      <c r="G3559" t="s">
        <v>81</v>
      </c>
      <c r="H3559" t="s">
        <v>27</v>
      </c>
      <c r="I3559" t="s">
        <v>157</v>
      </c>
      <c r="J3559" t="s">
        <v>15154</v>
      </c>
      <c r="K3559" t="s">
        <v>15155</v>
      </c>
      <c r="L3559">
        <v>7</v>
      </c>
      <c r="M3559">
        <v>2325.81</v>
      </c>
      <c r="N3559">
        <v>16280.67</v>
      </c>
      <c r="O3559" s="2">
        <v>0.25</v>
      </c>
      <c r="P3559">
        <v>4070.17</v>
      </c>
      <c r="Q3559">
        <v>12210.5</v>
      </c>
      <c r="R3559" t="s">
        <v>49</v>
      </c>
      <c r="S3559" t="s">
        <v>60</v>
      </c>
      <c r="T3559" s="2">
        <v>0.3</v>
      </c>
      <c r="U3559">
        <v>3663.15</v>
      </c>
    </row>
    <row r="3560" spans="1:21" x14ac:dyDescent="0.3">
      <c r="A3560" t="s">
        <v>15156</v>
      </c>
      <c r="B3560" s="1">
        <v>45572</v>
      </c>
      <c r="C3560" t="s">
        <v>4267</v>
      </c>
      <c r="D3560" t="s">
        <v>15157</v>
      </c>
      <c r="E3560" t="s">
        <v>43</v>
      </c>
      <c r="F3560" t="s">
        <v>25</v>
      </c>
      <c r="G3560" t="s">
        <v>81</v>
      </c>
      <c r="H3560" t="s">
        <v>72</v>
      </c>
      <c r="I3560" t="s">
        <v>185</v>
      </c>
      <c r="J3560" t="s">
        <v>15158</v>
      </c>
      <c r="K3560" t="s">
        <v>15159</v>
      </c>
      <c r="L3560">
        <v>5</v>
      </c>
      <c r="M3560">
        <v>7471.59</v>
      </c>
      <c r="N3560">
        <v>37357.949999999997</v>
      </c>
      <c r="O3560" s="2">
        <v>0.05</v>
      </c>
      <c r="P3560">
        <v>1867.9</v>
      </c>
      <c r="Q3560">
        <v>35490.050000000003</v>
      </c>
      <c r="R3560" t="s">
        <v>31</v>
      </c>
      <c r="S3560" t="s">
        <v>60</v>
      </c>
      <c r="T3560" s="2">
        <v>0.1</v>
      </c>
      <c r="U3560">
        <v>3549.01</v>
      </c>
    </row>
    <row r="3561" spans="1:21" x14ac:dyDescent="0.3">
      <c r="A3561" t="s">
        <v>15160</v>
      </c>
      <c r="B3561" s="1">
        <v>45006</v>
      </c>
      <c r="C3561" t="s">
        <v>8188</v>
      </c>
      <c r="D3561" t="s">
        <v>3253</v>
      </c>
      <c r="E3561" t="s">
        <v>24</v>
      </c>
      <c r="F3561" t="s">
        <v>370</v>
      </c>
      <c r="G3561" t="s">
        <v>81</v>
      </c>
      <c r="H3561" t="s">
        <v>45</v>
      </c>
      <c r="I3561" t="s">
        <v>46</v>
      </c>
      <c r="J3561" t="s">
        <v>15161</v>
      </c>
      <c r="K3561" t="s">
        <v>11741</v>
      </c>
      <c r="L3561">
        <v>10</v>
      </c>
      <c r="M3561">
        <v>5316.59</v>
      </c>
      <c r="N3561">
        <v>53165.9</v>
      </c>
      <c r="O3561" s="2">
        <v>0.1</v>
      </c>
      <c r="P3561">
        <v>5316.59</v>
      </c>
      <c r="Q3561">
        <v>47849.31</v>
      </c>
      <c r="R3561" t="s">
        <v>76</v>
      </c>
      <c r="S3561" t="s">
        <v>60</v>
      </c>
      <c r="T3561" s="2">
        <v>0.15</v>
      </c>
      <c r="U3561">
        <v>7177.4</v>
      </c>
    </row>
    <row r="3562" spans="1:21" x14ac:dyDescent="0.3">
      <c r="A3562" t="s">
        <v>15162</v>
      </c>
      <c r="B3562" s="1">
        <v>45233</v>
      </c>
      <c r="C3562" t="s">
        <v>8095</v>
      </c>
      <c r="D3562" t="s">
        <v>9038</v>
      </c>
      <c r="E3562" t="s">
        <v>54</v>
      </c>
      <c r="F3562" t="s">
        <v>119</v>
      </c>
      <c r="G3562" t="s">
        <v>26</v>
      </c>
      <c r="H3562" t="s">
        <v>55</v>
      </c>
      <c r="I3562" t="s">
        <v>100</v>
      </c>
      <c r="J3562" t="s">
        <v>15163</v>
      </c>
      <c r="K3562" t="s">
        <v>15164</v>
      </c>
      <c r="L3562">
        <v>8</v>
      </c>
      <c r="M3562">
        <v>3765.16</v>
      </c>
      <c r="N3562">
        <v>30121.279999999999</v>
      </c>
      <c r="O3562" s="2">
        <v>0.25</v>
      </c>
      <c r="P3562">
        <v>7530.32</v>
      </c>
      <c r="Q3562">
        <v>22590.959999999999</v>
      </c>
      <c r="R3562" t="s">
        <v>49</v>
      </c>
      <c r="S3562" t="s">
        <v>60</v>
      </c>
      <c r="T3562" s="2">
        <v>0.15</v>
      </c>
      <c r="U3562">
        <v>3388.64</v>
      </c>
    </row>
    <row r="3563" spans="1:21" x14ac:dyDescent="0.3">
      <c r="A3563" t="s">
        <v>15165</v>
      </c>
      <c r="B3563" s="1">
        <v>45731</v>
      </c>
      <c r="C3563" t="s">
        <v>11576</v>
      </c>
      <c r="D3563" t="s">
        <v>15166</v>
      </c>
      <c r="E3563" t="s">
        <v>36</v>
      </c>
      <c r="F3563" t="s">
        <v>156</v>
      </c>
      <c r="G3563" t="s">
        <v>81</v>
      </c>
      <c r="H3563" t="s">
        <v>45</v>
      </c>
      <c r="I3563" t="s">
        <v>136</v>
      </c>
      <c r="J3563" t="s">
        <v>15167</v>
      </c>
      <c r="K3563" t="s">
        <v>15168</v>
      </c>
      <c r="L3563">
        <v>9</v>
      </c>
      <c r="M3563">
        <v>6975.34</v>
      </c>
      <c r="N3563">
        <v>62778.06</v>
      </c>
      <c r="O3563" s="2">
        <v>0.25</v>
      </c>
      <c r="P3563">
        <v>15694.51</v>
      </c>
      <c r="Q3563">
        <v>47083.55</v>
      </c>
      <c r="R3563" t="s">
        <v>59</v>
      </c>
      <c r="S3563" t="s">
        <v>77</v>
      </c>
      <c r="T3563" s="2">
        <v>0.25</v>
      </c>
      <c r="U3563">
        <v>11770.89</v>
      </c>
    </row>
    <row r="3564" spans="1:21" x14ac:dyDescent="0.3">
      <c r="A3564" t="s">
        <v>15169</v>
      </c>
      <c r="B3564" s="1">
        <v>45269</v>
      </c>
      <c r="C3564" t="s">
        <v>9327</v>
      </c>
      <c r="D3564" t="s">
        <v>15170</v>
      </c>
      <c r="E3564" t="s">
        <v>36</v>
      </c>
      <c r="F3564" t="s">
        <v>143</v>
      </c>
      <c r="G3564" t="s">
        <v>81</v>
      </c>
      <c r="H3564" t="s">
        <v>72</v>
      </c>
      <c r="I3564" t="s">
        <v>73</v>
      </c>
      <c r="J3564" t="s">
        <v>15171</v>
      </c>
      <c r="K3564" t="s">
        <v>15172</v>
      </c>
      <c r="L3564">
        <v>2</v>
      </c>
      <c r="M3564">
        <v>6409.4</v>
      </c>
      <c r="N3564">
        <v>12818.8</v>
      </c>
      <c r="O3564" s="2">
        <v>0.25</v>
      </c>
      <c r="P3564">
        <v>3204.7</v>
      </c>
      <c r="Q3564">
        <v>9614.1</v>
      </c>
      <c r="R3564" t="s">
        <v>76</v>
      </c>
      <c r="S3564" t="s">
        <v>50</v>
      </c>
      <c r="T3564" s="2">
        <v>0.15</v>
      </c>
      <c r="U3564">
        <v>1442.12</v>
      </c>
    </row>
    <row r="3565" spans="1:21" x14ac:dyDescent="0.3">
      <c r="A3565" t="s">
        <v>15173</v>
      </c>
      <c r="B3565" s="1">
        <v>45468</v>
      </c>
      <c r="C3565" t="s">
        <v>15174</v>
      </c>
      <c r="D3565" t="s">
        <v>15175</v>
      </c>
      <c r="E3565" t="s">
        <v>54</v>
      </c>
      <c r="F3565" t="s">
        <v>119</v>
      </c>
      <c r="G3565" t="s">
        <v>26</v>
      </c>
      <c r="H3565" t="s">
        <v>27</v>
      </c>
      <c r="I3565" t="s">
        <v>157</v>
      </c>
      <c r="J3565" t="s">
        <v>15176</v>
      </c>
      <c r="K3565" t="s">
        <v>15177</v>
      </c>
      <c r="L3565">
        <v>7</v>
      </c>
      <c r="M3565">
        <v>3830.95</v>
      </c>
      <c r="N3565">
        <v>26816.65</v>
      </c>
      <c r="O3565" s="2">
        <v>0.05</v>
      </c>
      <c r="P3565">
        <v>1340.83</v>
      </c>
      <c r="Q3565">
        <v>25475.82</v>
      </c>
      <c r="R3565" t="s">
        <v>176</v>
      </c>
      <c r="S3565" t="s">
        <v>77</v>
      </c>
      <c r="T3565" s="2">
        <v>0.15</v>
      </c>
      <c r="U3565">
        <v>3821.37</v>
      </c>
    </row>
    <row r="3566" spans="1:21" x14ac:dyDescent="0.3">
      <c r="A3566" t="s">
        <v>15178</v>
      </c>
      <c r="B3566" s="1">
        <v>45519</v>
      </c>
      <c r="C3566" t="s">
        <v>15179</v>
      </c>
      <c r="D3566" t="s">
        <v>15180</v>
      </c>
      <c r="E3566" t="s">
        <v>142</v>
      </c>
      <c r="F3566" t="s">
        <v>25</v>
      </c>
      <c r="G3566" t="s">
        <v>81</v>
      </c>
      <c r="H3566" t="s">
        <v>72</v>
      </c>
      <c r="I3566" t="s">
        <v>185</v>
      </c>
      <c r="J3566" t="s">
        <v>15181</v>
      </c>
      <c r="K3566" t="s">
        <v>15182</v>
      </c>
      <c r="L3566">
        <v>10</v>
      </c>
      <c r="M3566">
        <v>3846.87</v>
      </c>
      <c r="N3566">
        <v>38468.699999999997</v>
      </c>
      <c r="O3566" s="2">
        <v>0</v>
      </c>
      <c r="P3566">
        <v>0</v>
      </c>
      <c r="Q3566">
        <v>38468.699999999997</v>
      </c>
      <c r="R3566" t="s">
        <v>59</v>
      </c>
      <c r="S3566" t="s">
        <v>50</v>
      </c>
      <c r="T3566" s="2">
        <v>0.25</v>
      </c>
      <c r="U3566">
        <v>9617.17</v>
      </c>
    </row>
    <row r="3567" spans="1:21" x14ac:dyDescent="0.3">
      <c r="A3567" t="s">
        <v>15183</v>
      </c>
      <c r="B3567" s="1">
        <v>45387</v>
      </c>
      <c r="C3567" t="s">
        <v>3352</v>
      </c>
      <c r="D3567" t="s">
        <v>3913</v>
      </c>
      <c r="E3567" t="s">
        <v>54</v>
      </c>
      <c r="F3567" t="s">
        <v>119</v>
      </c>
      <c r="G3567" t="s">
        <v>81</v>
      </c>
      <c r="H3567" t="s">
        <v>55</v>
      </c>
      <c r="I3567" t="s">
        <v>130</v>
      </c>
      <c r="J3567" t="s">
        <v>15184</v>
      </c>
      <c r="K3567" t="s">
        <v>15185</v>
      </c>
      <c r="L3567">
        <v>7</v>
      </c>
      <c r="M3567">
        <v>7062.45</v>
      </c>
      <c r="N3567">
        <v>49437.15</v>
      </c>
      <c r="O3567" s="2">
        <v>0.05</v>
      </c>
      <c r="P3567">
        <v>2471.86</v>
      </c>
      <c r="Q3567">
        <v>46965.29</v>
      </c>
      <c r="R3567" t="s">
        <v>59</v>
      </c>
      <c r="S3567" t="s">
        <v>50</v>
      </c>
      <c r="T3567" s="2">
        <v>0.25</v>
      </c>
      <c r="U3567">
        <v>11741.32</v>
      </c>
    </row>
    <row r="3568" spans="1:21" x14ac:dyDescent="0.3">
      <c r="A3568" t="s">
        <v>15186</v>
      </c>
      <c r="B3568" s="1">
        <v>45678</v>
      </c>
      <c r="C3568" t="s">
        <v>15187</v>
      </c>
      <c r="D3568" t="s">
        <v>15188</v>
      </c>
      <c r="E3568" t="s">
        <v>142</v>
      </c>
      <c r="F3568" t="s">
        <v>44</v>
      </c>
      <c r="G3568" t="s">
        <v>81</v>
      </c>
      <c r="H3568" t="s">
        <v>72</v>
      </c>
      <c r="I3568" t="s">
        <v>73</v>
      </c>
      <c r="J3568" t="s">
        <v>15189</v>
      </c>
      <c r="K3568" t="s">
        <v>1573</v>
      </c>
      <c r="L3568">
        <v>1</v>
      </c>
      <c r="M3568">
        <v>7691.06</v>
      </c>
      <c r="N3568">
        <v>7691.06</v>
      </c>
      <c r="O3568" s="2">
        <v>0.15</v>
      </c>
      <c r="P3568">
        <v>1153.6600000000001</v>
      </c>
      <c r="Q3568">
        <v>6537.4</v>
      </c>
      <c r="R3568" t="s">
        <v>176</v>
      </c>
      <c r="S3568" t="s">
        <v>77</v>
      </c>
      <c r="T3568" s="2">
        <v>0.3</v>
      </c>
      <c r="U3568">
        <v>1961.22</v>
      </c>
    </row>
    <row r="3569" spans="1:21" x14ac:dyDescent="0.3">
      <c r="A3569" t="s">
        <v>15190</v>
      </c>
      <c r="B3569" s="1">
        <v>45221</v>
      </c>
      <c r="C3569" t="s">
        <v>7075</v>
      </c>
      <c r="D3569" t="s">
        <v>15191</v>
      </c>
      <c r="E3569" t="s">
        <v>43</v>
      </c>
      <c r="F3569" t="s">
        <v>37</v>
      </c>
      <c r="G3569" t="s">
        <v>81</v>
      </c>
      <c r="H3569" t="s">
        <v>45</v>
      </c>
      <c r="I3569" t="s">
        <v>136</v>
      </c>
      <c r="J3569" t="s">
        <v>15192</v>
      </c>
      <c r="K3569" t="s">
        <v>15193</v>
      </c>
      <c r="L3569">
        <v>7</v>
      </c>
      <c r="M3569">
        <v>591.03</v>
      </c>
      <c r="N3569">
        <v>4137.21</v>
      </c>
      <c r="O3569" s="2">
        <v>0</v>
      </c>
      <c r="P3569">
        <v>0</v>
      </c>
      <c r="Q3569">
        <v>4137.21</v>
      </c>
      <c r="R3569" t="s">
        <v>49</v>
      </c>
      <c r="S3569" t="s">
        <v>77</v>
      </c>
      <c r="T3569" s="2">
        <v>0.1</v>
      </c>
      <c r="U3569">
        <v>413.72</v>
      </c>
    </row>
    <row r="3570" spans="1:21" x14ac:dyDescent="0.3">
      <c r="A3570" t="s">
        <v>15194</v>
      </c>
      <c r="B3570" s="1">
        <v>45671</v>
      </c>
      <c r="C3570" t="s">
        <v>15195</v>
      </c>
      <c r="D3570" t="s">
        <v>15196</v>
      </c>
      <c r="E3570" t="s">
        <v>24</v>
      </c>
      <c r="F3570" t="s">
        <v>25</v>
      </c>
      <c r="G3570" t="s">
        <v>26</v>
      </c>
      <c r="H3570" t="s">
        <v>72</v>
      </c>
      <c r="I3570" t="s">
        <v>185</v>
      </c>
      <c r="J3570" t="s">
        <v>3388</v>
      </c>
      <c r="K3570" t="s">
        <v>9144</v>
      </c>
      <c r="L3570">
        <v>9</v>
      </c>
      <c r="M3570">
        <v>400.69</v>
      </c>
      <c r="N3570">
        <v>3606.21</v>
      </c>
      <c r="O3570" s="2">
        <v>0.1</v>
      </c>
      <c r="P3570">
        <v>360.62</v>
      </c>
      <c r="Q3570">
        <v>3245.59</v>
      </c>
      <c r="R3570" t="s">
        <v>31</v>
      </c>
      <c r="S3570" t="s">
        <v>60</v>
      </c>
      <c r="T3570" s="2">
        <v>0.25</v>
      </c>
      <c r="U3570">
        <v>811.4</v>
      </c>
    </row>
    <row r="3571" spans="1:21" x14ac:dyDescent="0.3">
      <c r="A3571" t="s">
        <v>15197</v>
      </c>
      <c r="B3571" s="1">
        <v>45057</v>
      </c>
      <c r="C3571" t="s">
        <v>10828</v>
      </c>
      <c r="D3571" t="s">
        <v>15198</v>
      </c>
      <c r="E3571" t="s">
        <v>43</v>
      </c>
      <c r="F3571" t="s">
        <v>119</v>
      </c>
      <c r="G3571" t="s">
        <v>26</v>
      </c>
      <c r="H3571" t="s">
        <v>27</v>
      </c>
      <c r="I3571" t="s">
        <v>93</v>
      </c>
      <c r="J3571" t="s">
        <v>5227</v>
      </c>
      <c r="K3571" t="s">
        <v>9506</v>
      </c>
      <c r="L3571">
        <v>8</v>
      </c>
      <c r="M3571">
        <v>1015.6</v>
      </c>
      <c r="N3571">
        <v>8124.8</v>
      </c>
      <c r="O3571" s="2">
        <v>0.05</v>
      </c>
      <c r="P3571">
        <v>406.24</v>
      </c>
      <c r="Q3571">
        <v>7718.56</v>
      </c>
      <c r="R3571" t="s">
        <v>176</v>
      </c>
      <c r="S3571" t="s">
        <v>60</v>
      </c>
      <c r="T3571" s="2">
        <v>0.3</v>
      </c>
      <c r="U3571">
        <v>2315.5700000000002</v>
      </c>
    </row>
    <row r="3572" spans="1:21" x14ac:dyDescent="0.3">
      <c r="A3572" t="s">
        <v>15199</v>
      </c>
      <c r="B3572" s="1">
        <v>45891</v>
      </c>
      <c r="C3572" t="s">
        <v>15200</v>
      </c>
      <c r="D3572" t="s">
        <v>15201</v>
      </c>
      <c r="E3572" t="s">
        <v>54</v>
      </c>
      <c r="F3572" t="s">
        <v>25</v>
      </c>
      <c r="G3572" t="s">
        <v>26</v>
      </c>
      <c r="H3572" t="s">
        <v>55</v>
      </c>
      <c r="I3572" t="s">
        <v>56</v>
      </c>
      <c r="J3572" t="s">
        <v>15202</v>
      </c>
      <c r="K3572" t="s">
        <v>3066</v>
      </c>
      <c r="L3572">
        <v>10</v>
      </c>
      <c r="M3572">
        <v>4435.45</v>
      </c>
      <c r="N3572">
        <v>44354.5</v>
      </c>
      <c r="O3572" s="2">
        <v>0.3</v>
      </c>
      <c r="P3572">
        <v>13306.35</v>
      </c>
      <c r="Q3572">
        <v>31048.15</v>
      </c>
      <c r="R3572" t="s">
        <v>76</v>
      </c>
      <c r="S3572" t="s">
        <v>32</v>
      </c>
      <c r="T3572" s="2">
        <v>0.2</v>
      </c>
      <c r="U3572">
        <v>6209.63</v>
      </c>
    </row>
    <row r="3573" spans="1:21" x14ac:dyDescent="0.3">
      <c r="A3573" t="s">
        <v>15203</v>
      </c>
      <c r="B3573" s="1">
        <v>45664</v>
      </c>
      <c r="C3573" t="s">
        <v>13846</v>
      </c>
      <c r="D3573" t="s">
        <v>14328</v>
      </c>
      <c r="E3573" t="s">
        <v>142</v>
      </c>
      <c r="F3573" t="s">
        <v>143</v>
      </c>
      <c r="G3573" t="s">
        <v>81</v>
      </c>
      <c r="H3573" t="s">
        <v>72</v>
      </c>
      <c r="I3573" t="s">
        <v>73</v>
      </c>
      <c r="J3573" t="s">
        <v>15204</v>
      </c>
      <c r="K3573" t="s">
        <v>14892</v>
      </c>
      <c r="L3573">
        <v>7</v>
      </c>
      <c r="M3573">
        <v>2892.98</v>
      </c>
      <c r="N3573">
        <v>20250.86</v>
      </c>
      <c r="O3573" s="2">
        <v>0.15</v>
      </c>
      <c r="P3573">
        <v>3037.63</v>
      </c>
      <c r="Q3573">
        <v>17213.23</v>
      </c>
      <c r="R3573" t="s">
        <v>176</v>
      </c>
      <c r="S3573" t="s">
        <v>50</v>
      </c>
      <c r="T3573" s="2">
        <v>0.1</v>
      </c>
      <c r="U3573">
        <v>1721.32</v>
      </c>
    </row>
    <row r="3574" spans="1:21" x14ac:dyDescent="0.3">
      <c r="A3574" t="s">
        <v>15205</v>
      </c>
      <c r="B3574" s="1">
        <v>45900</v>
      </c>
      <c r="C3574" t="s">
        <v>15206</v>
      </c>
      <c r="D3574" t="s">
        <v>15207</v>
      </c>
      <c r="E3574" t="s">
        <v>142</v>
      </c>
      <c r="F3574" t="s">
        <v>112</v>
      </c>
      <c r="G3574" t="s">
        <v>81</v>
      </c>
      <c r="H3574" t="s">
        <v>27</v>
      </c>
      <c r="I3574" t="s">
        <v>157</v>
      </c>
      <c r="J3574" t="s">
        <v>12177</v>
      </c>
      <c r="K3574" t="s">
        <v>15208</v>
      </c>
      <c r="L3574">
        <v>4</v>
      </c>
      <c r="M3574">
        <v>6249.69</v>
      </c>
      <c r="N3574">
        <v>24998.76</v>
      </c>
      <c r="O3574" s="2">
        <v>0.3</v>
      </c>
      <c r="P3574">
        <v>7499.63</v>
      </c>
      <c r="Q3574">
        <v>17499.13</v>
      </c>
      <c r="R3574" t="s">
        <v>76</v>
      </c>
      <c r="S3574" t="s">
        <v>77</v>
      </c>
      <c r="T3574" s="2">
        <v>0.15</v>
      </c>
      <c r="U3574">
        <v>2624.87</v>
      </c>
    </row>
    <row r="3575" spans="1:21" x14ac:dyDescent="0.3">
      <c r="A3575" t="s">
        <v>15209</v>
      </c>
      <c r="B3575" s="1">
        <v>45889</v>
      </c>
      <c r="C3575" t="s">
        <v>15210</v>
      </c>
      <c r="D3575" t="s">
        <v>11651</v>
      </c>
      <c r="E3575" t="s">
        <v>43</v>
      </c>
      <c r="F3575" t="s">
        <v>119</v>
      </c>
      <c r="G3575" t="s">
        <v>26</v>
      </c>
      <c r="H3575" t="s">
        <v>55</v>
      </c>
      <c r="I3575" t="s">
        <v>100</v>
      </c>
      <c r="J3575" t="s">
        <v>15211</v>
      </c>
      <c r="K3575" t="s">
        <v>6511</v>
      </c>
      <c r="L3575">
        <v>5</v>
      </c>
      <c r="M3575">
        <v>3657.2</v>
      </c>
      <c r="N3575">
        <v>18286</v>
      </c>
      <c r="O3575" s="2">
        <v>0</v>
      </c>
      <c r="P3575">
        <v>0</v>
      </c>
      <c r="Q3575">
        <v>18286</v>
      </c>
      <c r="R3575" t="s">
        <v>31</v>
      </c>
      <c r="S3575" t="s">
        <v>77</v>
      </c>
      <c r="T3575" s="2">
        <v>0.15</v>
      </c>
      <c r="U3575">
        <v>2742.9</v>
      </c>
    </row>
    <row r="3576" spans="1:21" x14ac:dyDescent="0.3">
      <c r="A3576" t="s">
        <v>15212</v>
      </c>
      <c r="B3576" s="1">
        <v>45438</v>
      </c>
      <c r="C3576" t="s">
        <v>1438</v>
      </c>
      <c r="D3576" t="s">
        <v>15213</v>
      </c>
      <c r="E3576" t="s">
        <v>24</v>
      </c>
      <c r="F3576" t="s">
        <v>370</v>
      </c>
      <c r="G3576" t="s">
        <v>81</v>
      </c>
      <c r="H3576" t="s">
        <v>27</v>
      </c>
      <c r="I3576" t="s">
        <v>93</v>
      </c>
      <c r="J3576" t="s">
        <v>15214</v>
      </c>
      <c r="K3576" t="s">
        <v>11529</v>
      </c>
      <c r="L3576">
        <v>8</v>
      </c>
      <c r="M3576">
        <v>596.22</v>
      </c>
      <c r="N3576">
        <v>4769.76</v>
      </c>
      <c r="O3576" s="2">
        <v>0.05</v>
      </c>
      <c r="P3576">
        <v>238.49</v>
      </c>
      <c r="Q3576">
        <v>4531.2700000000004</v>
      </c>
      <c r="R3576" t="s">
        <v>31</v>
      </c>
      <c r="S3576" t="s">
        <v>50</v>
      </c>
      <c r="T3576" s="2">
        <v>0.15</v>
      </c>
      <c r="U3576">
        <v>679.69</v>
      </c>
    </row>
    <row r="3577" spans="1:21" x14ac:dyDescent="0.3">
      <c r="A3577" t="s">
        <v>15215</v>
      </c>
      <c r="B3577" s="1">
        <v>45874</v>
      </c>
      <c r="C3577" t="s">
        <v>3499</v>
      </c>
      <c r="D3577" t="s">
        <v>15216</v>
      </c>
      <c r="E3577" t="s">
        <v>24</v>
      </c>
      <c r="F3577" t="s">
        <v>370</v>
      </c>
      <c r="G3577" t="s">
        <v>26</v>
      </c>
      <c r="H3577" t="s">
        <v>55</v>
      </c>
      <c r="I3577" t="s">
        <v>130</v>
      </c>
      <c r="J3577" t="s">
        <v>8880</v>
      </c>
      <c r="K3577" t="s">
        <v>15217</v>
      </c>
      <c r="L3577">
        <v>6</v>
      </c>
      <c r="M3577">
        <v>7558.93</v>
      </c>
      <c r="N3577">
        <v>45353.58</v>
      </c>
      <c r="O3577" s="2">
        <v>0.2</v>
      </c>
      <c r="P3577">
        <v>9070.7199999999993</v>
      </c>
      <c r="Q3577">
        <v>36282.86</v>
      </c>
      <c r="R3577" t="s">
        <v>59</v>
      </c>
      <c r="S3577" t="s">
        <v>60</v>
      </c>
      <c r="T3577" s="2">
        <v>0.25</v>
      </c>
      <c r="U3577">
        <v>9070.7199999999993</v>
      </c>
    </row>
    <row r="3578" spans="1:21" x14ac:dyDescent="0.3">
      <c r="A3578" t="s">
        <v>15218</v>
      </c>
      <c r="B3578" s="1">
        <v>45700</v>
      </c>
      <c r="C3578" t="s">
        <v>8871</v>
      </c>
      <c r="D3578" t="s">
        <v>4913</v>
      </c>
      <c r="E3578" t="s">
        <v>24</v>
      </c>
      <c r="F3578" t="s">
        <v>163</v>
      </c>
      <c r="G3578" t="s">
        <v>26</v>
      </c>
      <c r="H3578" t="s">
        <v>27</v>
      </c>
      <c r="I3578" t="s">
        <v>93</v>
      </c>
      <c r="J3578" t="s">
        <v>15219</v>
      </c>
      <c r="K3578" t="s">
        <v>4256</v>
      </c>
      <c r="L3578">
        <v>4</v>
      </c>
      <c r="M3578">
        <v>125.97</v>
      </c>
      <c r="N3578">
        <v>503.88</v>
      </c>
      <c r="O3578" s="2">
        <v>0.05</v>
      </c>
      <c r="P3578">
        <v>25.19</v>
      </c>
      <c r="Q3578">
        <v>478.69</v>
      </c>
      <c r="R3578" t="s">
        <v>49</v>
      </c>
      <c r="S3578" t="s">
        <v>50</v>
      </c>
      <c r="T3578" s="2">
        <v>0.3</v>
      </c>
      <c r="U3578">
        <v>143.61000000000001</v>
      </c>
    </row>
    <row r="3579" spans="1:21" x14ac:dyDescent="0.3">
      <c r="A3579" t="s">
        <v>15220</v>
      </c>
      <c r="B3579" s="1">
        <v>45530</v>
      </c>
      <c r="C3579" t="s">
        <v>15221</v>
      </c>
      <c r="D3579" t="s">
        <v>15222</v>
      </c>
      <c r="E3579" t="s">
        <v>36</v>
      </c>
      <c r="F3579" t="s">
        <v>163</v>
      </c>
      <c r="G3579" t="s">
        <v>81</v>
      </c>
      <c r="H3579" t="s">
        <v>55</v>
      </c>
      <c r="I3579" t="s">
        <v>130</v>
      </c>
      <c r="J3579" t="s">
        <v>15223</v>
      </c>
      <c r="K3579" t="s">
        <v>14129</v>
      </c>
      <c r="L3579">
        <v>10</v>
      </c>
      <c r="M3579">
        <v>5426.51</v>
      </c>
      <c r="N3579">
        <v>54265.1</v>
      </c>
      <c r="O3579" s="2">
        <v>0.15</v>
      </c>
      <c r="P3579">
        <v>8139.76</v>
      </c>
      <c r="Q3579">
        <v>46125.34</v>
      </c>
      <c r="R3579" t="s">
        <v>176</v>
      </c>
      <c r="S3579" t="s">
        <v>60</v>
      </c>
      <c r="T3579" s="2">
        <v>0.1</v>
      </c>
      <c r="U3579">
        <v>4612.53</v>
      </c>
    </row>
    <row r="3580" spans="1:21" x14ac:dyDescent="0.3">
      <c r="A3580" t="s">
        <v>15224</v>
      </c>
      <c r="B3580" s="1">
        <v>45175</v>
      </c>
      <c r="C3580" t="s">
        <v>4301</v>
      </c>
      <c r="D3580" t="s">
        <v>15225</v>
      </c>
      <c r="E3580" t="s">
        <v>43</v>
      </c>
      <c r="F3580" t="s">
        <v>99</v>
      </c>
      <c r="G3580" t="s">
        <v>26</v>
      </c>
      <c r="H3580" t="s">
        <v>27</v>
      </c>
      <c r="I3580" t="s">
        <v>93</v>
      </c>
      <c r="J3580" t="s">
        <v>15226</v>
      </c>
      <c r="K3580" t="s">
        <v>15227</v>
      </c>
      <c r="L3580">
        <v>1</v>
      </c>
      <c r="M3580">
        <v>7008.95</v>
      </c>
      <c r="N3580">
        <v>7008.95</v>
      </c>
      <c r="O3580" s="2">
        <v>0.2</v>
      </c>
      <c r="P3580">
        <v>1401.79</v>
      </c>
      <c r="Q3580">
        <v>5607.16</v>
      </c>
      <c r="R3580" t="s">
        <v>31</v>
      </c>
      <c r="S3580" t="s">
        <v>50</v>
      </c>
      <c r="T3580" s="2">
        <v>0.3</v>
      </c>
      <c r="U3580">
        <v>1682.15</v>
      </c>
    </row>
    <row r="3581" spans="1:21" x14ac:dyDescent="0.3">
      <c r="A3581" t="s">
        <v>15228</v>
      </c>
      <c r="B3581" s="1">
        <v>45088</v>
      </c>
      <c r="C3581" t="s">
        <v>15229</v>
      </c>
      <c r="D3581" t="s">
        <v>4001</v>
      </c>
      <c r="E3581" t="s">
        <v>36</v>
      </c>
      <c r="F3581" t="s">
        <v>25</v>
      </c>
      <c r="G3581" t="s">
        <v>26</v>
      </c>
      <c r="H3581" t="s">
        <v>55</v>
      </c>
      <c r="I3581" t="s">
        <v>130</v>
      </c>
      <c r="J3581" t="s">
        <v>15230</v>
      </c>
      <c r="K3581" t="s">
        <v>15231</v>
      </c>
      <c r="L3581">
        <v>6</v>
      </c>
      <c r="M3581">
        <v>1451.58</v>
      </c>
      <c r="N3581">
        <v>8709.48</v>
      </c>
      <c r="O3581" s="2">
        <v>0.1</v>
      </c>
      <c r="P3581">
        <v>870.95</v>
      </c>
      <c r="Q3581">
        <v>7838.53</v>
      </c>
      <c r="R3581" t="s">
        <v>31</v>
      </c>
      <c r="S3581" t="s">
        <v>60</v>
      </c>
      <c r="T3581" s="2">
        <v>0.15</v>
      </c>
      <c r="U3581">
        <v>1175.78</v>
      </c>
    </row>
    <row r="3582" spans="1:21" x14ac:dyDescent="0.3">
      <c r="A3582" t="s">
        <v>15232</v>
      </c>
      <c r="B3582" s="1">
        <v>45414</v>
      </c>
      <c r="C3582" t="s">
        <v>9493</v>
      </c>
      <c r="D3582" t="s">
        <v>15233</v>
      </c>
      <c r="E3582" t="s">
        <v>142</v>
      </c>
      <c r="F3582" t="s">
        <v>64</v>
      </c>
      <c r="G3582" t="s">
        <v>81</v>
      </c>
      <c r="H3582" t="s">
        <v>27</v>
      </c>
      <c r="I3582" t="s">
        <v>28</v>
      </c>
      <c r="J3582" t="s">
        <v>15234</v>
      </c>
      <c r="K3582" t="s">
        <v>15235</v>
      </c>
      <c r="L3582">
        <v>9</v>
      </c>
      <c r="M3582">
        <v>1681.39</v>
      </c>
      <c r="N3582">
        <v>15132.51</v>
      </c>
      <c r="O3582" s="2">
        <v>0.15</v>
      </c>
      <c r="P3582">
        <v>2269.88</v>
      </c>
      <c r="Q3582">
        <v>12862.63</v>
      </c>
      <c r="R3582" t="s">
        <v>49</v>
      </c>
      <c r="S3582" t="s">
        <v>60</v>
      </c>
      <c r="T3582" s="2">
        <v>0.25</v>
      </c>
      <c r="U3582">
        <v>3215.66</v>
      </c>
    </row>
    <row r="3583" spans="1:21" x14ac:dyDescent="0.3">
      <c r="A3583" t="s">
        <v>15236</v>
      </c>
      <c r="B3583" s="1">
        <v>45106</v>
      </c>
      <c r="C3583" t="s">
        <v>4639</v>
      </c>
      <c r="D3583" t="s">
        <v>15237</v>
      </c>
      <c r="E3583" t="s">
        <v>54</v>
      </c>
      <c r="F3583" t="s">
        <v>25</v>
      </c>
      <c r="G3583" t="s">
        <v>81</v>
      </c>
      <c r="H3583" t="s">
        <v>72</v>
      </c>
      <c r="I3583" t="s">
        <v>150</v>
      </c>
      <c r="J3583" t="s">
        <v>15238</v>
      </c>
      <c r="K3583" t="s">
        <v>15239</v>
      </c>
      <c r="L3583">
        <v>7</v>
      </c>
      <c r="M3583">
        <v>2228.1</v>
      </c>
      <c r="N3583">
        <v>15596.7</v>
      </c>
      <c r="O3583" s="2">
        <v>0</v>
      </c>
      <c r="P3583">
        <v>0</v>
      </c>
      <c r="Q3583">
        <v>15596.7</v>
      </c>
      <c r="R3583" t="s">
        <v>76</v>
      </c>
      <c r="S3583" t="s">
        <v>77</v>
      </c>
      <c r="T3583" s="2">
        <v>0.25</v>
      </c>
      <c r="U3583">
        <v>3899.18</v>
      </c>
    </row>
    <row r="3584" spans="1:21" x14ac:dyDescent="0.3">
      <c r="A3584" t="s">
        <v>15240</v>
      </c>
      <c r="B3584" s="1">
        <v>45789</v>
      </c>
      <c r="C3584" t="s">
        <v>15241</v>
      </c>
      <c r="D3584" t="s">
        <v>14416</v>
      </c>
      <c r="E3584" t="s">
        <v>54</v>
      </c>
      <c r="F3584" t="s">
        <v>44</v>
      </c>
      <c r="G3584" t="s">
        <v>81</v>
      </c>
      <c r="H3584" t="s">
        <v>55</v>
      </c>
      <c r="I3584" t="s">
        <v>100</v>
      </c>
      <c r="J3584" t="s">
        <v>15242</v>
      </c>
      <c r="K3584" t="s">
        <v>15243</v>
      </c>
      <c r="L3584">
        <v>1</v>
      </c>
      <c r="M3584">
        <v>4985.8100000000004</v>
      </c>
      <c r="N3584">
        <v>4985.8100000000004</v>
      </c>
      <c r="O3584" s="2">
        <v>0.1</v>
      </c>
      <c r="P3584">
        <v>498.58</v>
      </c>
      <c r="Q3584">
        <v>4487.2299999999996</v>
      </c>
      <c r="R3584" t="s">
        <v>76</v>
      </c>
      <c r="S3584" t="s">
        <v>60</v>
      </c>
      <c r="T3584" s="2">
        <v>0.25</v>
      </c>
      <c r="U3584">
        <v>1121.81</v>
      </c>
    </row>
    <row r="3585" spans="1:21" x14ac:dyDescent="0.3">
      <c r="A3585" t="s">
        <v>15244</v>
      </c>
      <c r="B3585" s="1">
        <v>44985</v>
      </c>
      <c r="C3585" t="s">
        <v>15245</v>
      </c>
      <c r="D3585" t="s">
        <v>15246</v>
      </c>
      <c r="E3585" t="s">
        <v>24</v>
      </c>
      <c r="F3585" t="s">
        <v>119</v>
      </c>
      <c r="G3585" t="s">
        <v>26</v>
      </c>
      <c r="H3585" t="s">
        <v>72</v>
      </c>
      <c r="I3585" t="s">
        <v>150</v>
      </c>
      <c r="J3585" t="s">
        <v>15247</v>
      </c>
      <c r="K3585" t="s">
        <v>15248</v>
      </c>
      <c r="L3585">
        <v>10</v>
      </c>
      <c r="M3585">
        <v>6434.76</v>
      </c>
      <c r="N3585">
        <v>64347.6</v>
      </c>
      <c r="O3585" s="2">
        <v>0</v>
      </c>
      <c r="P3585">
        <v>0</v>
      </c>
      <c r="Q3585">
        <v>64347.6</v>
      </c>
      <c r="R3585" t="s">
        <v>49</v>
      </c>
      <c r="S3585" t="s">
        <v>77</v>
      </c>
      <c r="T3585" s="2">
        <v>0.1</v>
      </c>
      <c r="U3585">
        <v>6434.76</v>
      </c>
    </row>
    <row r="3586" spans="1:21" x14ac:dyDescent="0.3">
      <c r="A3586" t="s">
        <v>15249</v>
      </c>
      <c r="B3586" s="1">
        <v>45254</v>
      </c>
      <c r="C3586" t="s">
        <v>14407</v>
      </c>
      <c r="D3586" t="s">
        <v>11618</v>
      </c>
      <c r="E3586" t="s">
        <v>36</v>
      </c>
      <c r="F3586" t="s">
        <v>37</v>
      </c>
      <c r="G3586" t="s">
        <v>26</v>
      </c>
      <c r="H3586" t="s">
        <v>72</v>
      </c>
      <c r="I3586" t="s">
        <v>73</v>
      </c>
      <c r="J3586" t="s">
        <v>15250</v>
      </c>
      <c r="K3586" t="s">
        <v>15251</v>
      </c>
      <c r="L3586">
        <v>6</v>
      </c>
      <c r="M3586">
        <v>2907.41</v>
      </c>
      <c r="N3586">
        <v>17444.46</v>
      </c>
      <c r="O3586" s="2">
        <v>0.15</v>
      </c>
      <c r="P3586">
        <v>2616.67</v>
      </c>
      <c r="Q3586">
        <v>14827.79</v>
      </c>
      <c r="R3586" t="s">
        <v>31</v>
      </c>
      <c r="S3586" t="s">
        <v>50</v>
      </c>
      <c r="T3586" s="2">
        <v>0.2</v>
      </c>
      <c r="U3586">
        <v>2965.56</v>
      </c>
    </row>
    <row r="3587" spans="1:21" x14ac:dyDescent="0.3">
      <c r="A3587" t="s">
        <v>15252</v>
      </c>
      <c r="B3587" s="1">
        <v>45310</v>
      </c>
      <c r="C3587" t="s">
        <v>5205</v>
      </c>
      <c r="D3587" t="s">
        <v>15253</v>
      </c>
      <c r="E3587" t="s">
        <v>142</v>
      </c>
      <c r="F3587" t="s">
        <v>71</v>
      </c>
      <c r="G3587" t="s">
        <v>26</v>
      </c>
      <c r="H3587" t="s">
        <v>55</v>
      </c>
      <c r="I3587" t="s">
        <v>56</v>
      </c>
      <c r="J3587" t="s">
        <v>9909</v>
      </c>
      <c r="K3587" t="s">
        <v>15254</v>
      </c>
      <c r="L3587">
        <v>10</v>
      </c>
      <c r="M3587">
        <v>1843.36</v>
      </c>
      <c r="N3587">
        <v>18433.599999999999</v>
      </c>
      <c r="O3587" s="2">
        <v>0.2</v>
      </c>
      <c r="P3587">
        <v>3686.72</v>
      </c>
      <c r="Q3587">
        <v>14746.88</v>
      </c>
      <c r="R3587" t="s">
        <v>76</v>
      </c>
      <c r="S3587" t="s">
        <v>60</v>
      </c>
      <c r="T3587" s="2">
        <v>0.25</v>
      </c>
      <c r="U3587">
        <v>3686.72</v>
      </c>
    </row>
    <row r="3588" spans="1:21" x14ac:dyDescent="0.3">
      <c r="A3588" t="s">
        <v>15255</v>
      </c>
      <c r="B3588" s="1">
        <v>44939</v>
      </c>
      <c r="C3588" t="s">
        <v>7418</v>
      </c>
      <c r="D3588" t="s">
        <v>12710</v>
      </c>
      <c r="E3588" t="s">
        <v>36</v>
      </c>
      <c r="F3588" t="s">
        <v>143</v>
      </c>
      <c r="G3588" t="s">
        <v>26</v>
      </c>
      <c r="H3588" t="s">
        <v>45</v>
      </c>
      <c r="I3588" t="s">
        <v>144</v>
      </c>
      <c r="J3588" t="s">
        <v>15256</v>
      </c>
      <c r="K3588" t="s">
        <v>15257</v>
      </c>
      <c r="L3588">
        <v>4</v>
      </c>
      <c r="M3588">
        <v>171.97</v>
      </c>
      <c r="N3588">
        <v>687.88</v>
      </c>
      <c r="O3588" s="2">
        <v>0.2</v>
      </c>
      <c r="P3588">
        <v>137.58000000000001</v>
      </c>
      <c r="Q3588">
        <v>550.29999999999995</v>
      </c>
      <c r="R3588" t="s">
        <v>31</v>
      </c>
      <c r="S3588" t="s">
        <v>50</v>
      </c>
      <c r="T3588" s="2">
        <v>0.25</v>
      </c>
      <c r="U3588">
        <v>137.57</v>
      </c>
    </row>
    <row r="3589" spans="1:21" x14ac:dyDescent="0.3">
      <c r="A3589" t="s">
        <v>15258</v>
      </c>
      <c r="B3589" s="1">
        <v>45222</v>
      </c>
      <c r="C3589" t="s">
        <v>15259</v>
      </c>
      <c r="D3589" t="s">
        <v>15260</v>
      </c>
      <c r="E3589" t="s">
        <v>142</v>
      </c>
      <c r="F3589" t="s">
        <v>143</v>
      </c>
      <c r="G3589" t="s">
        <v>81</v>
      </c>
      <c r="H3589" t="s">
        <v>45</v>
      </c>
      <c r="I3589" t="s">
        <v>136</v>
      </c>
      <c r="J3589" t="s">
        <v>15261</v>
      </c>
      <c r="K3589" t="s">
        <v>15262</v>
      </c>
      <c r="L3589">
        <v>5</v>
      </c>
      <c r="M3589">
        <v>1013.06</v>
      </c>
      <c r="N3589">
        <v>5065.3</v>
      </c>
      <c r="O3589" s="2">
        <v>0</v>
      </c>
      <c r="P3589">
        <v>0</v>
      </c>
      <c r="Q3589">
        <v>5065.3</v>
      </c>
      <c r="R3589" t="s">
        <v>176</v>
      </c>
      <c r="S3589" t="s">
        <v>60</v>
      </c>
      <c r="T3589" s="2">
        <v>0.25</v>
      </c>
      <c r="U3589">
        <v>1266.33</v>
      </c>
    </row>
    <row r="3590" spans="1:21" x14ac:dyDescent="0.3">
      <c r="A3590" t="s">
        <v>15263</v>
      </c>
      <c r="B3590" s="1">
        <v>45617</v>
      </c>
      <c r="C3590" t="s">
        <v>15264</v>
      </c>
      <c r="D3590" t="s">
        <v>14588</v>
      </c>
      <c r="E3590" t="s">
        <v>43</v>
      </c>
      <c r="F3590" t="s">
        <v>163</v>
      </c>
      <c r="G3590" t="s">
        <v>81</v>
      </c>
      <c r="H3590" t="s">
        <v>55</v>
      </c>
      <c r="I3590" t="s">
        <v>56</v>
      </c>
      <c r="J3590" t="s">
        <v>15265</v>
      </c>
      <c r="K3590" t="s">
        <v>15266</v>
      </c>
      <c r="L3590">
        <v>5</v>
      </c>
      <c r="M3590">
        <v>505.95</v>
      </c>
      <c r="N3590">
        <v>2529.75</v>
      </c>
      <c r="O3590" s="2">
        <v>0.2</v>
      </c>
      <c r="P3590">
        <v>505.95</v>
      </c>
      <c r="Q3590">
        <v>2023.8</v>
      </c>
      <c r="R3590" t="s">
        <v>49</v>
      </c>
      <c r="S3590" t="s">
        <v>60</v>
      </c>
      <c r="T3590" s="2">
        <v>0.25</v>
      </c>
      <c r="U3590">
        <v>505.95</v>
      </c>
    </row>
    <row r="3591" spans="1:21" x14ac:dyDescent="0.3">
      <c r="A3591" t="s">
        <v>15267</v>
      </c>
      <c r="B3591" s="1">
        <v>45408</v>
      </c>
      <c r="C3591" t="s">
        <v>15268</v>
      </c>
      <c r="D3591" t="s">
        <v>15269</v>
      </c>
      <c r="E3591" t="s">
        <v>142</v>
      </c>
      <c r="F3591" t="s">
        <v>112</v>
      </c>
      <c r="G3591" t="s">
        <v>26</v>
      </c>
      <c r="H3591" t="s">
        <v>45</v>
      </c>
      <c r="I3591" t="s">
        <v>136</v>
      </c>
      <c r="J3591" t="s">
        <v>15270</v>
      </c>
      <c r="K3591" t="s">
        <v>15271</v>
      </c>
      <c r="L3591">
        <v>5</v>
      </c>
      <c r="M3591">
        <v>3080.06</v>
      </c>
      <c r="N3591">
        <v>15400.3</v>
      </c>
      <c r="O3591" s="2">
        <v>0.15</v>
      </c>
      <c r="P3591">
        <v>2310.04</v>
      </c>
      <c r="Q3591">
        <v>13090.26</v>
      </c>
      <c r="R3591" t="s">
        <v>176</v>
      </c>
      <c r="S3591" t="s">
        <v>32</v>
      </c>
      <c r="T3591" s="2">
        <v>0.2</v>
      </c>
      <c r="U3591">
        <v>2618.0500000000002</v>
      </c>
    </row>
    <row r="3592" spans="1:21" x14ac:dyDescent="0.3">
      <c r="A3592" t="s">
        <v>15272</v>
      </c>
      <c r="B3592" s="1">
        <v>45873</v>
      </c>
      <c r="C3592" t="s">
        <v>15273</v>
      </c>
      <c r="D3592" t="s">
        <v>15274</v>
      </c>
      <c r="E3592" t="s">
        <v>54</v>
      </c>
      <c r="F3592" t="s">
        <v>37</v>
      </c>
      <c r="G3592" t="s">
        <v>81</v>
      </c>
      <c r="H3592" t="s">
        <v>72</v>
      </c>
      <c r="I3592" t="s">
        <v>106</v>
      </c>
      <c r="J3592" t="s">
        <v>15275</v>
      </c>
      <c r="K3592" t="s">
        <v>15276</v>
      </c>
      <c r="L3592">
        <v>4</v>
      </c>
      <c r="M3592">
        <v>2601.48</v>
      </c>
      <c r="N3592">
        <v>10405.92</v>
      </c>
      <c r="O3592" s="2">
        <v>0.15</v>
      </c>
      <c r="P3592">
        <v>1560.89</v>
      </c>
      <c r="Q3592">
        <v>8845.0300000000007</v>
      </c>
      <c r="R3592" t="s">
        <v>176</v>
      </c>
      <c r="S3592" t="s">
        <v>50</v>
      </c>
      <c r="T3592" s="2">
        <v>0.25</v>
      </c>
      <c r="U3592">
        <v>2211.2600000000002</v>
      </c>
    </row>
    <row r="3593" spans="1:21" x14ac:dyDescent="0.3">
      <c r="A3593" t="s">
        <v>15277</v>
      </c>
      <c r="B3593" s="1">
        <v>45236</v>
      </c>
      <c r="C3593" t="s">
        <v>15278</v>
      </c>
      <c r="D3593" t="s">
        <v>92</v>
      </c>
      <c r="E3593" t="s">
        <v>54</v>
      </c>
      <c r="F3593" t="s">
        <v>119</v>
      </c>
      <c r="G3593" t="s">
        <v>81</v>
      </c>
      <c r="H3593" t="s">
        <v>72</v>
      </c>
      <c r="I3593" t="s">
        <v>73</v>
      </c>
      <c r="J3593" t="s">
        <v>15279</v>
      </c>
      <c r="K3593" t="s">
        <v>15280</v>
      </c>
      <c r="L3593">
        <v>4</v>
      </c>
      <c r="M3593">
        <v>2437.13</v>
      </c>
      <c r="N3593">
        <v>9748.52</v>
      </c>
      <c r="O3593" s="2">
        <v>0.3</v>
      </c>
      <c r="P3593">
        <v>2924.56</v>
      </c>
      <c r="Q3593">
        <v>6823.96</v>
      </c>
      <c r="R3593" t="s">
        <v>31</v>
      </c>
      <c r="S3593" t="s">
        <v>77</v>
      </c>
      <c r="T3593" s="2">
        <v>0.1</v>
      </c>
      <c r="U3593">
        <v>682.4</v>
      </c>
    </row>
    <row r="3594" spans="1:21" x14ac:dyDescent="0.3">
      <c r="A3594" t="s">
        <v>15281</v>
      </c>
      <c r="B3594" s="1">
        <v>45589</v>
      </c>
      <c r="C3594" t="s">
        <v>15282</v>
      </c>
      <c r="D3594" t="s">
        <v>3094</v>
      </c>
      <c r="E3594" t="s">
        <v>24</v>
      </c>
      <c r="F3594" t="s">
        <v>370</v>
      </c>
      <c r="G3594" t="s">
        <v>81</v>
      </c>
      <c r="H3594" t="s">
        <v>55</v>
      </c>
      <c r="I3594" t="s">
        <v>56</v>
      </c>
      <c r="J3594" t="s">
        <v>325</v>
      </c>
      <c r="K3594" t="s">
        <v>9206</v>
      </c>
      <c r="L3594">
        <v>5</v>
      </c>
      <c r="M3594">
        <v>1646.37</v>
      </c>
      <c r="N3594">
        <v>8231.85</v>
      </c>
      <c r="O3594" s="2">
        <v>0.05</v>
      </c>
      <c r="P3594">
        <v>411.59</v>
      </c>
      <c r="Q3594">
        <v>7820.26</v>
      </c>
      <c r="R3594" t="s">
        <v>59</v>
      </c>
      <c r="S3594" t="s">
        <v>32</v>
      </c>
      <c r="T3594" s="2">
        <v>0.3</v>
      </c>
      <c r="U3594">
        <v>2346.08</v>
      </c>
    </row>
    <row r="3595" spans="1:21" x14ac:dyDescent="0.3">
      <c r="A3595" t="s">
        <v>15283</v>
      </c>
      <c r="B3595" s="1">
        <v>45502</v>
      </c>
      <c r="C3595" t="s">
        <v>8743</v>
      </c>
      <c r="D3595" t="s">
        <v>12034</v>
      </c>
      <c r="E3595" t="s">
        <v>54</v>
      </c>
      <c r="F3595" t="s">
        <v>119</v>
      </c>
      <c r="G3595" t="s">
        <v>81</v>
      </c>
      <c r="H3595" t="s">
        <v>55</v>
      </c>
      <c r="I3595" t="s">
        <v>100</v>
      </c>
      <c r="J3595" t="s">
        <v>15284</v>
      </c>
      <c r="K3595" t="s">
        <v>15285</v>
      </c>
      <c r="L3595">
        <v>2</v>
      </c>
      <c r="M3595">
        <v>7021.93</v>
      </c>
      <c r="N3595">
        <v>14043.86</v>
      </c>
      <c r="O3595" s="2">
        <v>0.25</v>
      </c>
      <c r="P3595">
        <v>3510.97</v>
      </c>
      <c r="Q3595">
        <v>10532.89</v>
      </c>
      <c r="R3595" t="s">
        <v>31</v>
      </c>
      <c r="S3595" t="s">
        <v>32</v>
      </c>
      <c r="T3595" s="2">
        <v>0.25</v>
      </c>
      <c r="U3595">
        <v>2633.22</v>
      </c>
    </row>
    <row r="3596" spans="1:21" x14ac:dyDescent="0.3">
      <c r="A3596" t="s">
        <v>15286</v>
      </c>
      <c r="B3596" s="1">
        <v>45050</v>
      </c>
      <c r="C3596" t="s">
        <v>15287</v>
      </c>
      <c r="D3596" t="s">
        <v>12386</v>
      </c>
      <c r="E3596" t="s">
        <v>142</v>
      </c>
      <c r="F3596" t="s">
        <v>370</v>
      </c>
      <c r="G3596" t="s">
        <v>26</v>
      </c>
      <c r="H3596" t="s">
        <v>45</v>
      </c>
      <c r="I3596" t="s">
        <v>136</v>
      </c>
      <c r="J3596" t="s">
        <v>15288</v>
      </c>
      <c r="K3596" t="s">
        <v>5058</v>
      </c>
      <c r="L3596">
        <v>10</v>
      </c>
      <c r="M3596">
        <v>7054.3</v>
      </c>
      <c r="N3596">
        <v>70543</v>
      </c>
      <c r="O3596" s="2">
        <v>0.05</v>
      </c>
      <c r="P3596">
        <v>3527.15</v>
      </c>
      <c r="Q3596">
        <v>67015.850000000006</v>
      </c>
      <c r="R3596" t="s">
        <v>31</v>
      </c>
      <c r="S3596" t="s">
        <v>50</v>
      </c>
      <c r="T3596" s="2">
        <v>0.3</v>
      </c>
      <c r="U3596">
        <v>20104.759999999998</v>
      </c>
    </row>
    <row r="3597" spans="1:21" x14ac:dyDescent="0.3">
      <c r="A3597" t="s">
        <v>15289</v>
      </c>
      <c r="B3597" s="1">
        <v>45522</v>
      </c>
      <c r="C3597" t="s">
        <v>12257</v>
      </c>
      <c r="D3597" t="s">
        <v>15290</v>
      </c>
      <c r="E3597" t="s">
        <v>24</v>
      </c>
      <c r="F3597" t="s">
        <v>370</v>
      </c>
      <c r="G3597" t="s">
        <v>81</v>
      </c>
      <c r="H3597" t="s">
        <v>27</v>
      </c>
      <c r="I3597" t="s">
        <v>28</v>
      </c>
      <c r="J3597" t="s">
        <v>2515</v>
      </c>
      <c r="K3597" t="s">
        <v>15291</v>
      </c>
      <c r="L3597">
        <v>7</v>
      </c>
      <c r="M3597">
        <v>4042.47</v>
      </c>
      <c r="N3597">
        <v>28297.29</v>
      </c>
      <c r="O3597" s="2">
        <v>0.3</v>
      </c>
      <c r="P3597">
        <v>8489.19</v>
      </c>
      <c r="Q3597">
        <v>19808.099999999999</v>
      </c>
      <c r="R3597" t="s">
        <v>31</v>
      </c>
      <c r="S3597" t="s">
        <v>60</v>
      </c>
      <c r="T3597" s="2">
        <v>0.2</v>
      </c>
      <c r="U3597">
        <v>3961.62</v>
      </c>
    </row>
    <row r="3598" spans="1:21" x14ac:dyDescent="0.3">
      <c r="A3598" t="s">
        <v>15292</v>
      </c>
      <c r="B3598" s="1">
        <v>45824</v>
      </c>
      <c r="C3598" t="s">
        <v>2974</v>
      </c>
      <c r="D3598" t="s">
        <v>15293</v>
      </c>
      <c r="E3598" t="s">
        <v>54</v>
      </c>
      <c r="F3598" t="s">
        <v>25</v>
      </c>
      <c r="G3598" t="s">
        <v>26</v>
      </c>
      <c r="H3598" t="s">
        <v>27</v>
      </c>
      <c r="I3598" t="s">
        <v>28</v>
      </c>
      <c r="J3598" t="s">
        <v>15294</v>
      </c>
      <c r="K3598" t="s">
        <v>15295</v>
      </c>
      <c r="L3598">
        <v>10</v>
      </c>
      <c r="M3598">
        <v>1621.94</v>
      </c>
      <c r="N3598">
        <v>16219.4</v>
      </c>
      <c r="O3598" s="2">
        <v>0.1</v>
      </c>
      <c r="P3598">
        <v>1621.94</v>
      </c>
      <c r="Q3598">
        <v>14597.46</v>
      </c>
      <c r="R3598" t="s">
        <v>49</v>
      </c>
      <c r="S3598" t="s">
        <v>77</v>
      </c>
      <c r="T3598" s="2">
        <v>0.25</v>
      </c>
      <c r="U3598">
        <v>3649.36</v>
      </c>
    </row>
    <row r="3599" spans="1:21" x14ac:dyDescent="0.3">
      <c r="A3599" t="s">
        <v>15296</v>
      </c>
      <c r="B3599" s="1">
        <v>45694</v>
      </c>
      <c r="C3599" t="s">
        <v>15297</v>
      </c>
      <c r="D3599" t="s">
        <v>15298</v>
      </c>
      <c r="E3599" t="s">
        <v>43</v>
      </c>
      <c r="F3599" t="s">
        <v>87</v>
      </c>
      <c r="G3599" t="s">
        <v>26</v>
      </c>
      <c r="H3599" t="s">
        <v>55</v>
      </c>
      <c r="I3599" t="s">
        <v>56</v>
      </c>
      <c r="J3599" t="s">
        <v>3168</v>
      </c>
      <c r="K3599" t="s">
        <v>15299</v>
      </c>
      <c r="L3599">
        <v>6</v>
      </c>
      <c r="M3599">
        <v>6155.26</v>
      </c>
      <c r="N3599">
        <v>36931.56</v>
      </c>
      <c r="O3599" s="2">
        <v>0.15</v>
      </c>
      <c r="P3599">
        <v>5539.73</v>
      </c>
      <c r="Q3599">
        <v>31391.83</v>
      </c>
      <c r="R3599" t="s">
        <v>49</v>
      </c>
      <c r="S3599" t="s">
        <v>60</v>
      </c>
      <c r="T3599" s="2">
        <v>0.15</v>
      </c>
      <c r="U3599">
        <v>4708.7700000000004</v>
      </c>
    </row>
    <row r="3600" spans="1:21" x14ac:dyDescent="0.3">
      <c r="A3600" t="s">
        <v>15300</v>
      </c>
      <c r="B3600" s="1">
        <v>45237</v>
      </c>
      <c r="C3600" t="s">
        <v>15301</v>
      </c>
      <c r="D3600" t="s">
        <v>15302</v>
      </c>
      <c r="E3600" t="s">
        <v>142</v>
      </c>
      <c r="F3600" t="s">
        <v>119</v>
      </c>
      <c r="G3600" t="s">
        <v>81</v>
      </c>
      <c r="H3600" t="s">
        <v>55</v>
      </c>
      <c r="I3600" t="s">
        <v>100</v>
      </c>
      <c r="J3600" t="s">
        <v>15303</v>
      </c>
      <c r="K3600" t="s">
        <v>4858</v>
      </c>
      <c r="L3600">
        <v>6</v>
      </c>
      <c r="M3600">
        <v>4654.72</v>
      </c>
      <c r="N3600">
        <v>27928.32</v>
      </c>
      <c r="O3600" s="2">
        <v>0.1</v>
      </c>
      <c r="P3600">
        <v>2792.83</v>
      </c>
      <c r="Q3600">
        <v>25135.49</v>
      </c>
      <c r="R3600" t="s">
        <v>76</v>
      </c>
      <c r="S3600" t="s">
        <v>77</v>
      </c>
      <c r="T3600" s="2">
        <v>0.15</v>
      </c>
      <c r="U3600">
        <v>3770.32</v>
      </c>
    </row>
    <row r="3601" spans="1:21" x14ac:dyDescent="0.3">
      <c r="A3601" t="s">
        <v>15304</v>
      </c>
      <c r="B3601" s="1">
        <v>45221</v>
      </c>
      <c r="C3601" t="s">
        <v>15305</v>
      </c>
      <c r="D3601" t="s">
        <v>3099</v>
      </c>
      <c r="E3601" t="s">
        <v>43</v>
      </c>
      <c r="F3601" t="s">
        <v>25</v>
      </c>
      <c r="G3601" t="s">
        <v>26</v>
      </c>
      <c r="H3601" t="s">
        <v>72</v>
      </c>
      <c r="I3601" t="s">
        <v>150</v>
      </c>
      <c r="J3601" t="s">
        <v>15306</v>
      </c>
      <c r="K3601" t="s">
        <v>15307</v>
      </c>
      <c r="L3601">
        <v>1</v>
      </c>
      <c r="M3601">
        <v>499.93</v>
      </c>
      <c r="N3601">
        <v>499.93</v>
      </c>
      <c r="O3601" s="2">
        <v>0.3</v>
      </c>
      <c r="P3601">
        <v>149.97999999999999</v>
      </c>
      <c r="Q3601">
        <v>349.95</v>
      </c>
      <c r="R3601" t="s">
        <v>76</v>
      </c>
      <c r="S3601" t="s">
        <v>77</v>
      </c>
      <c r="T3601" s="2">
        <v>0.1</v>
      </c>
      <c r="U3601">
        <v>34.99</v>
      </c>
    </row>
    <row r="3602" spans="1:21" x14ac:dyDescent="0.3">
      <c r="A3602" t="s">
        <v>15308</v>
      </c>
      <c r="B3602" s="1">
        <v>45780</v>
      </c>
      <c r="C3602" t="s">
        <v>15309</v>
      </c>
      <c r="D3602" t="s">
        <v>15310</v>
      </c>
      <c r="E3602" t="s">
        <v>43</v>
      </c>
      <c r="F3602" t="s">
        <v>71</v>
      </c>
      <c r="G3602" t="s">
        <v>26</v>
      </c>
      <c r="H3602" t="s">
        <v>55</v>
      </c>
      <c r="I3602" t="s">
        <v>56</v>
      </c>
      <c r="J3602" t="s">
        <v>15311</v>
      </c>
      <c r="K3602" t="s">
        <v>15312</v>
      </c>
      <c r="L3602">
        <v>7</v>
      </c>
      <c r="M3602">
        <v>4410.3</v>
      </c>
      <c r="N3602">
        <v>30872.1</v>
      </c>
      <c r="O3602" s="2">
        <v>0.05</v>
      </c>
      <c r="P3602">
        <v>1543.61</v>
      </c>
      <c r="Q3602">
        <v>29328.49</v>
      </c>
      <c r="R3602" t="s">
        <v>31</v>
      </c>
      <c r="S3602" t="s">
        <v>60</v>
      </c>
      <c r="T3602" s="2">
        <v>0.25</v>
      </c>
      <c r="U3602">
        <v>7332.12</v>
      </c>
    </row>
    <row r="3603" spans="1:21" x14ac:dyDescent="0.3">
      <c r="A3603" t="s">
        <v>15313</v>
      </c>
      <c r="B3603" s="1">
        <v>45763</v>
      </c>
      <c r="C3603" t="s">
        <v>13000</v>
      </c>
      <c r="D3603" t="s">
        <v>15314</v>
      </c>
      <c r="E3603" t="s">
        <v>54</v>
      </c>
      <c r="F3603" t="s">
        <v>112</v>
      </c>
      <c r="G3603" t="s">
        <v>26</v>
      </c>
      <c r="H3603" t="s">
        <v>27</v>
      </c>
      <c r="I3603" t="s">
        <v>93</v>
      </c>
      <c r="J3603" t="s">
        <v>2554</v>
      </c>
      <c r="K3603" t="s">
        <v>15315</v>
      </c>
      <c r="L3603">
        <v>4</v>
      </c>
      <c r="M3603">
        <v>4336.75</v>
      </c>
      <c r="N3603">
        <v>17347</v>
      </c>
      <c r="O3603" s="2">
        <v>0.25</v>
      </c>
      <c r="P3603">
        <v>4336.75</v>
      </c>
      <c r="Q3603">
        <v>13010.25</v>
      </c>
      <c r="R3603" t="s">
        <v>59</v>
      </c>
      <c r="S3603" t="s">
        <v>77</v>
      </c>
      <c r="T3603" s="2">
        <v>0.2</v>
      </c>
      <c r="U3603">
        <v>2602.0500000000002</v>
      </c>
    </row>
    <row r="3604" spans="1:21" x14ac:dyDescent="0.3">
      <c r="A3604" t="s">
        <v>15316</v>
      </c>
      <c r="B3604" s="1">
        <v>44959</v>
      </c>
      <c r="C3604" t="s">
        <v>15317</v>
      </c>
      <c r="D3604" t="s">
        <v>15318</v>
      </c>
      <c r="E3604" t="s">
        <v>142</v>
      </c>
      <c r="F3604" t="s">
        <v>156</v>
      </c>
      <c r="G3604" t="s">
        <v>81</v>
      </c>
      <c r="H3604" t="s">
        <v>72</v>
      </c>
      <c r="I3604" t="s">
        <v>150</v>
      </c>
      <c r="J3604" t="s">
        <v>15319</v>
      </c>
      <c r="K3604" t="s">
        <v>7582</v>
      </c>
      <c r="L3604">
        <v>10</v>
      </c>
      <c r="M3604">
        <v>1848.13</v>
      </c>
      <c r="N3604">
        <v>18481.3</v>
      </c>
      <c r="O3604" s="2">
        <v>0.05</v>
      </c>
      <c r="P3604">
        <v>924.07</v>
      </c>
      <c r="Q3604">
        <v>17557.23</v>
      </c>
      <c r="R3604" t="s">
        <v>31</v>
      </c>
      <c r="S3604" t="s">
        <v>60</v>
      </c>
      <c r="T3604" s="2">
        <v>0.15</v>
      </c>
      <c r="U3604">
        <v>2633.58</v>
      </c>
    </row>
    <row r="3605" spans="1:21" x14ac:dyDescent="0.3">
      <c r="A3605" t="s">
        <v>15320</v>
      </c>
      <c r="B3605" s="1">
        <v>44927</v>
      </c>
      <c r="C3605" t="s">
        <v>15321</v>
      </c>
      <c r="D3605" t="s">
        <v>7549</v>
      </c>
      <c r="E3605" t="s">
        <v>36</v>
      </c>
      <c r="F3605" t="s">
        <v>87</v>
      </c>
      <c r="G3605" t="s">
        <v>81</v>
      </c>
      <c r="H3605" t="s">
        <v>27</v>
      </c>
      <c r="I3605" t="s">
        <v>157</v>
      </c>
      <c r="J3605" t="s">
        <v>15322</v>
      </c>
      <c r="K3605" t="s">
        <v>15323</v>
      </c>
      <c r="L3605">
        <v>2</v>
      </c>
      <c r="M3605">
        <v>4168.5</v>
      </c>
      <c r="N3605">
        <v>8337</v>
      </c>
      <c r="O3605" s="2">
        <v>0</v>
      </c>
      <c r="P3605">
        <v>0</v>
      </c>
      <c r="Q3605">
        <v>8337</v>
      </c>
      <c r="R3605" t="s">
        <v>176</v>
      </c>
      <c r="S3605" t="s">
        <v>32</v>
      </c>
      <c r="T3605" s="2">
        <v>0.3</v>
      </c>
      <c r="U3605">
        <v>2501.1</v>
      </c>
    </row>
    <row r="3606" spans="1:21" x14ac:dyDescent="0.3">
      <c r="A3606" t="s">
        <v>15324</v>
      </c>
      <c r="B3606" s="1">
        <v>45899</v>
      </c>
      <c r="C3606" t="s">
        <v>15325</v>
      </c>
      <c r="D3606" t="s">
        <v>15326</v>
      </c>
      <c r="E3606" t="s">
        <v>36</v>
      </c>
      <c r="F3606" t="s">
        <v>119</v>
      </c>
      <c r="G3606" t="s">
        <v>81</v>
      </c>
      <c r="H3606" t="s">
        <v>72</v>
      </c>
      <c r="I3606" t="s">
        <v>73</v>
      </c>
      <c r="J3606" t="s">
        <v>15327</v>
      </c>
      <c r="K3606" t="s">
        <v>15328</v>
      </c>
      <c r="L3606">
        <v>9</v>
      </c>
      <c r="M3606">
        <v>6794.26</v>
      </c>
      <c r="N3606">
        <v>61148.34</v>
      </c>
      <c r="O3606" s="2">
        <v>0</v>
      </c>
      <c r="P3606">
        <v>0</v>
      </c>
      <c r="Q3606">
        <v>61148.34</v>
      </c>
      <c r="R3606" t="s">
        <v>59</v>
      </c>
      <c r="S3606" t="s">
        <v>50</v>
      </c>
      <c r="T3606" s="2">
        <v>0.2</v>
      </c>
      <c r="U3606">
        <v>12229.67</v>
      </c>
    </row>
    <row r="3607" spans="1:21" x14ac:dyDescent="0.3">
      <c r="A3607" t="s">
        <v>15329</v>
      </c>
      <c r="B3607" s="1">
        <v>45364</v>
      </c>
      <c r="C3607" t="s">
        <v>5384</v>
      </c>
      <c r="D3607" t="s">
        <v>15330</v>
      </c>
      <c r="E3607" t="s">
        <v>142</v>
      </c>
      <c r="F3607" t="s">
        <v>163</v>
      </c>
      <c r="G3607" t="s">
        <v>26</v>
      </c>
      <c r="H3607" t="s">
        <v>27</v>
      </c>
      <c r="I3607" t="s">
        <v>93</v>
      </c>
      <c r="J3607" t="s">
        <v>15331</v>
      </c>
      <c r="K3607" t="s">
        <v>15332</v>
      </c>
      <c r="L3607">
        <v>4</v>
      </c>
      <c r="M3607">
        <v>1238.75</v>
      </c>
      <c r="N3607">
        <v>4955</v>
      </c>
      <c r="O3607" s="2">
        <v>0.2</v>
      </c>
      <c r="P3607">
        <v>991</v>
      </c>
      <c r="Q3607">
        <v>3964</v>
      </c>
      <c r="R3607" t="s">
        <v>76</v>
      </c>
      <c r="S3607" t="s">
        <v>60</v>
      </c>
      <c r="T3607" s="2">
        <v>0.1</v>
      </c>
      <c r="U3607">
        <v>396.4</v>
      </c>
    </row>
    <row r="3608" spans="1:21" x14ac:dyDescent="0.3">
      <c r="A3608" t="s">
        <v>15333</v>
      </c>
      <c r="B3608" s="1">
        <v>45901</v>
      </c>
      <c r="C3608" t="s">
        <v>13410</v>
      </c>
      <c r="D3608" t="s">
        <v>12300</v>
      </c>
      <c r="E3608" t="s">
        <v>142</v>
      </c>
      <c r="F3608" t="s">
        <v>143</v>
      </c>
      <c r="G3608" t="s">
        <v>81</v>
      </c>
      <c r="H3608" t="s">
        <v>72</v>
      </c>
      <c r="I3608" t="s">
        <v>185</v>
      </c>
      <c r="J3608" t="s">
        <v>15334</v>
      </c>
      <c r="K3608" t="s">
        <v>15335</v>
      </c>
      <c r="L3608">
        <v>6</v>
      </c>
      <c r="M3608">
        <v>354.98</v>
      </c>
      <c r="N3608">
        <v>2129.88</v>
      </c>
      <c r="O3608" s="2">
        <v>0</v>
      </c>
      <c r="P3608">
        <v>0</v>
      </c>
      <c r="Q3608">
        <v>2129.88</v>
      </c>
      <c r="R3608" t="s">
        <v>176</v>
      </c>
      <c r="S3608" t="s">
        <v>50</v>
      </c>
      <c r="T3608" s="2">
        <v>0.25</v>
      </c>
      <c r="U3608">
        <v>532.47</v>
      </c>
    </row>
    <row r="3609" spans="1:21" x14ac:dyDescent="0.3">
      <c r="A3609" t="s">
        <v>15336</v>
      </c>
      <c r="B3609" s="1">
        <v>45726</v>
      </c>
      <c r="C3609" t="s">
        <v>9427</v>
      </c>
      <c r="D3609" t="s">
        <v>15337</v>
      </c>
      <c r="E3609" t="s">
        <v>43</v>
      </c>
      <c r="F3609" t="s">
        <v>25</v>
      </c>
      <c r="G3609" t="s">
        <v>81</v>
      </c>
      <c r="H3609" t="s">
        <v>72</v>
      </c>
      <c r="I3609" t="s">
        <v>73</v>
      </c>
      <c r="J3609" t="s">
        <v>15338</v>
      </c>
      <c r="K3609" t="s">
        <v>13030</v>
      </c>
      <c r="L3609">
        <v>5</v>
      </c>
      <c r="M3609">
        <v>406.19</v>
      </c>
      <c r="N3609">
        <v>2030.95</v>
      </c>
      <c r="O3609" s="2">
        <v>0.2</v>
      </c>
      <c r="P3609">
        <v>406.19</v>
      </c>
      <c r="Q3609">
        <v>1624.76</v>
      </c>
      <c r="R3609" t="s">
        <v>76</v>
      </c>
      <c r="S3609" t="s">
        <v>50</v>
      </c>
      <c r="T3609" s="2">
        <v>0.3</v>
      </c>
      <c r="U3609">
        <v>487.43</v>
      </c>
    </row>
    <row r="3610" spans="1:21" x14ac:dyDescent="0.3">
      <c r="A3610" t="s">
        <v>15339</v>
      </c>
      <c r="B3610" s="1">
        <v>45578</v>
      </c>
      <c r="C3610" t="s">
        <v>3088</v>
      </c>
      <c r="D3610" t="s">
        <v>15340</v>
      </c>
      <c r="E3610" t="s">
        <v>24</v>
      </c>
      <c r="F3610" t="s">
        <v>64</v>
      </c>
      <c r="G3610" t="s">
        <v>81</v>
      </c>
      <c r="H3610" t="s">
        <v>45</v>
      </c>
      <c r="I3610" t="s">
        <v>65</v>
      </c>
      <c r="J3610" t="s">
        <v>15341</v>
      </c>
      <c r="K3610" t="s">
        <v>14345</v>
      </c>
      <c r="L3610">
        <v>4</v>
      </c>
      <c r="M3610">
        <v>4801.6000000000004</v>
      </c>
      <c r="N3610">
        <v>19206.400000000001</v>
      </c>
      <c r="O3610" s="2">
        <v>0.1</v>
      </c>
      <c r="P3610">
        <v>1920.64</v>
      </c>
      <c r="Q3610">
        <v>17285.759999999998</v>
      </c>
      <c r="R3610" t="s">
        <v>59</v>
      </c>
      <c r="S3610" t="s">
        <v>60</v>
      </c>
      <c r="T3610" s="2">
        <v>0.2</v>
      </c>
      <c r="U3610">
        <v>3457.15</v>
      </c>
    </row>
    <row r="3611" spans="1:21" x14ac:dyDescent="0.3">
      <c r="A3611" t="s">
        <v>15342</v>
      </c>
      <c r="B3611" s="1">
        <v>45292</v>
      </c>
      <c r="C3611" t="s">
        <v>8689</v>
      </c>
      <c r="D3611" t="s">
        <v>15343</v>
      </c>
      <c r="E3611" t="s">
        <v>54</v>
      </c>
      <c r="F3611" t="s">
        <v>64</v>
      </c>
      <c r="G3611" t="s">
        <v>81</v>
      </c>
      <c r="H3611" t="s">
        <v>72</v>
      </c>
      <c r="I3611" t="s">
        <v>106</v>
      </c>
      <c r="J3611" t="s">
        <v>15344</v>
      </c>
      <c r="K3611" t="s">
        <v>4612</v>
      </c>
      <c r="L3611">
        <v>8</v>
      </c>
      <c r="M3611">
        <v>1827.93</v>
      </c>
      <c r="N3611">
        <v>14623.44</v>
      </c>
      <c r="O3611" s="2">
        <v>0</v>
      </c>
      <c r="P3611">
        <v>0</v>
      </c>
      <c r="Q3611">
        <v>14623.44</v>
      </c>
      <c r="R3611" t="s">
        <v>49</v>
      </c>
      <c r="S3611" t="s">
        <v>60</v>
      </c>
      <c r="T3611" s="2">
        <v>0.1</v>
      </c>
      <c r="U3611">
        <v>1462.34</v>
      </c>
    </row>
    <row r="3612" spans="1:21" x14ac:dyDescent="0.3">
      <c r="A3612" t="s">
        <v>15345</v>
      </c>
      <c r="B3612" s="1">
        <v>45425</v>
      </c>
      <c r="C3612" t="s">
        <v>15346</v>
      </c>
      <c r="D3612" t="s">
        <v>15347</v>
      </c>
      <c r="E3612" t="s">
        <v>36</v>
      </c>
      <c r="F3612" t="s">
        <v>99</v>
      </c>
      <c r="G3612" t="s">
        <v>81</v>
      </c>
      <c r="H3612" t="s">
        <v>27</v>
      </c>
      <c r="I3612" t="s">
        <v>28</v>
      </c>
      <c r="J3612" t="s">
        <v>1480</v>
      </c>
      <c r="K3612" t="s">
        <v>15348</v>
      </c>
      <c r="L3612">
        <v>4</v>
      </c>
      <c r="M3612">
        <v>682.15</v>
      </c>
      <c r="N3612">
        <v>2728.6</v>
      </c>
      <c r="O3612" s="2">
        <v>0.2</v>
      </c>
      <c r="P3612">
        <v>545.72</v>
      </c>
      <c r="Q3612">
        <v>2182.88</v>
      </c>
      <c r="R3612" t="s">
        <v>76</v>
      </c>
      <c r="S3612" t="s">
        <v>77</v>
      </c>
      <c r="T3612" s="2">
        <v>0.25</v>
      </c>
      <c r="U3612">
        <v>545.72</v>
      </c>
    </row>
    <row r="3613" spans="1:21" x14ac:dyDescent="0.3">
      <c r="A3613" t="s">
        <v>15349</v>
      </c>
      <c r="B3613" s="1">
        <v>45837</v>
      </c>
      <c r="C3613" t="s">
        <v>2239</v>
      </c>
      <c r="D3613" t="s">
        <v>15350</v>
      </c>
      <c r="E3613" t="s">
        <v>54</v>
      </c>
      <c r="F3613" t="s">
        <v>71</v>
      </c>
      <c r="G3613" t="s">
        <v>81</v>
      </c>
      <c r="H3613" t="s">
        <v>55</v>
      </c>
      <c r="I3613" t="s">
        <v>100</v>
      </c>
      <c r="J3613" t="s">
        <v>10624</v>
      </c>
      <c r="K3613" t="s">
        <v>15351</v>
      </c>
      <c r="L3613">
        <v>8</v>
      </c>
      <c r="M3613">
        <v>915.83</v>
      </c>
      <c r="N3613">
        <v>7326.64</v>
      </c>
      <c r="O3613" s="2">
        <v>0.1</v>
      </c>
      <c r="P3613">
        <v>732.66</v>
      </c>
      <c r="Q3613">
        <v>6593.98</v>
      </c>
      <c r="R3613" t="s">
        <v>31</v>
      </c>
      <c r="S3613" t="s">
        <v>50</v>
      </c>
      <c r="T3613" s="2">
        <v>0.1</v>
      </c>
      <c r="U3613">
        <v>659.4</v>
      </c>
    </row>
    <row r="3614" spans="1:21" x14ac:dyDescent="0.3">
      <c r="A3614" t="s">
        <v>15352</v>
      </c>
      <c r="B3614" s="1">
        <v>45765</v>
      </c>
      <c r="C3614" t="s">
        <v>3504</v>
      </c>
      <c r="D3614" t="s">
        <v>15353</v>
      </c>
      <c r="E3614" t="s">
        <v>43</v>
      </c>
      <c r="F3614" t="s">
        <v>156</v>
      </c>
      <c r="G3614" t="s">
        <v>81</v>
      </c>
      <c r="H3614" t="s">
        <v>72</v>
      </c>
      <c r="I3614" t="s">
        <v>150</v>
      </c>
      <c r="J3614" t="s">
        <v>3815</v>
      </c>
      <c r="K3614" t="s">
        <v>15354</v>
      </c>
      <c r="L3614">
        <v>10</v>
      </c>
      <c r="M3614">
        <v>5674.9</v>
      </c>
      <c r="N3614">
        <v>56749</v>
      </c>
      <c r="O3614" s="2">
        <v>0.25</v>
      </c>
      <c r="P3614">
        <v>14187.25</v>
      </c>
      <c r="Q3614">
        <v>42561.75</v>
      </c>
      <c r="R3614" t="s">
        <v>49</v>
      </c>
      <c r="S3614" t="s">
        <v>50</v>
      </c>
      <c r="T3614" s="2">
        <v>0.25</v>
      </c>
      <c r="U3614">
        <v>10640.44</v>
      </c>
    </row>
    <row r="3615" spans="1:21" x14ac:dyDescent="0.3">
      <c r="A3615" t="s">
        <v>15355</v>
      </c>
      <c r="B3615" s="1">
        <v>45422</v>
      </c>
      <c r="C3615" t="s">
        <v>13514</v>
      </c>
      <c r="D3615" t="s">
        <v>15356</v>
      </c>
      <c r="E3615" t="s">
        <v>24</v>
      </c>
      <c r="F3615" t="s">
        <v>37</v>
      </c>
      <c r="G3615" t="s">
        <v>26</v>
      </c>
      <c r="H3615" t="s">
        <v>27</v>
      </c>
      <c r="I3615" t="s">
        <v>28</v>
      </c>
      <c r="J3615" t="s">
        <v>15357</v>
      </c>
      <c r="K3615" t="s">
        <v>326</v>
      </c>
      <c r="L3615">
        <v>5</v>
      </c>
      <c r="M3615">
        <v>2817.28</v>
      </c>
      <c r="N3615">
        <v>14086.4</v>
      </c>
      <c r="O3615" s="2">
        <v>0.3</v>
      </c>
      <c r="P3615">
        <v>4225.92</v>
      </c>
      <c r="Q3615">
        <v>9860.48</v>
      </c>
      <c r="R3615" t="s">
        <v>49</v>
      </c>
      <c r="S3615" t="s">
        <v>77</v>
      </c>
      <c r="T3615" s="2">
        <v>0.1</v>
      </c>
      <c r="U3615">
        <v>986.05</v>
      </c>
    </row>
    <row r="3616" spans="1:21" x14ac:dyDescent="0.3">
      <c r="A3616" t="s">
        <v>15358</v>
      </c>
      <c r="B3616" s="1">
        <v>45211</v>
      </c>
      <c r="C3616" t="s">
        <v>2069</v>
      </c>
      <c r="D3616" t="s">
        <v>15359</v>
      </c>
      <c r="E3616" t="s">
        <v>142</v>
      </c>
      <c r="F3616" t="s">
        <v>87</v>
      </c>
      <c r="G3616" t="s">
        <v>81</v>
      </c>
      <c r="H3616" t="s">
        <v>55</v>
      </c>
      <c r="I3616" t="s">
        <v>56</v>
      </c>
      <c r="J3616" t="s">
        <v>3168</v>
      </c>
      <c r="K3616" t="s">
        <v>15360</v>
      </c>
      <c r="L3616">
        <v>8</v>
      </c>
      <c r="M3616">
        <v>7178.86</v>
      </c>
      <c r="N3616">
        <v>57430.879999999997</v>
      </c>
      <c r="O3616" s="2">
        <v>0.3</v>
      </c>
      <c r="P3616">
        <v>17229.259999999998</v>
      </c>
      <c r="Q3616">
        <v>40201.620000000003</v>
      </c>
      <c r="R3616" t="s">
        <v>59</v>
      </c>
      <c r="S3616" t="s">
        <v>77</v>
      </c>
      <c r="T3616" s="2">
        <v>0.1</v>
      </c>
      <c r="U3616">
        <v>4020.16</v>
      </c>
    </row>
    <row r="3617" spans="1:21" x14ac:dyDescent="0.3">
      <c r="A3617" t="s">
        <v>15361</v>
      </c>
      <c r="B3617" s="1">
        <v>45684</v>
      </c>
      <c r="C3617" t="s">
        <v>14688</v>
      </c>
      <c r="D3617" t="s">
        <v>15362</v>
      </c>
      <c r="E3617" t="s">
        <v>54</v>
      </c>
      <c r="F3617" t="s">
        <v>99</v>
      </c>
      <c r="G3617" t="s">
        <v>26</v>
      </c>
      <c r="H3617" t="s">
        <v>55</v>
      </c>
      <c r="I3617" t="s">
        <v>100</v>
      </c>
      <c r="J3617" t="s">
        <v>2076</v>
      </c>
      <c r="K3617" t="s">
        <v>15363</v>
      </c>
      <c r="L3617">
        <v>6</v>
      </c>
      <c r="M3617">
        <v>7588.82</v>
      </c>
      <c r="N3617">
        <v>45532.92</v>
      </c>
      <c r="O3617" s="2">
        <v>0.3</v>
      </c>
      <c r="P3617">
        <v>13659.88</v>
      </c>
      <c r="Q3617">
        <v>31873.040000000001</v>
      </c>
      <c r="R3617" t="s">
        <v>176</v>
      </c>
      <c r="S3617" t="s">
        <v>77</v>
      </c>
      <c r="T3617" s="2">
        <v>0.2</v>
      </c>
      <c r="U3617">
        <v>6374.61</v>
      </c>
    </row>
    <row r="3618" spans="1:21" x14ac:dyDescent="0.3">
      <c r="A3618" t="s">
        <v>15364</v>
      </c>
      <c r="B3618" s="1">
        <v>45199</v>
      </c>
      <c r="C3618" t="s">
        <v>15365</v>
      </c>
      <c r="D3618" t="s">
        <v>10404</v>
      </c>
      <c r="E3618" t="s">
        <v>142</v>
      </c>
      <c r="F3618" t="s">
        <v>64</v>
      </c>
      <c r="G3618" t="s">
        <v>81</v>
      </c>
      <c r="H3618" t="s">
        <v>72</v>
      </c>
      <c r="I3618" t="s">
        <v>150</v>
      </c>
      <c r="J3618" t="s">
        <v>15366</v>
      </c>
      <c r="K3618" t="s">
        <v>476</v>
      </c>
      <c r="L3618">
        <v>3</v>
      </c>
      <c r="M3618">
        <v>4125.08</v>
      </c>
      <c r="N3618">
        <v>12375.24</v>
      </c>
      <c r="O3618" s="2">
        <v>0</v>
      </c>
      <c r="P3618">
        <v>0</v>
      </c>
      <c r="Q3618">
        <v>12375.24</v>
      </c>
      <c r="R3618" t="s">
        <v>176</v>
      </c>
      <c r="S3618" t="s">
        <v>77</v>
      </c>
      <c r="T3618" s="2">
        <v>0.1</v>
      </c>
      <c r="U3618">
        <v>1237.52</v>
      </c>
    </row>
    <row r="3619" spans="1:21" x14ac:dyDescent="0.3">
      <c r="A3619" t="s">
        <v>15367</v>
      </c>
      <c r="B3619" s="1">
        <v>44975</v>
      </c>
      <c r="C3619" t="s">
        <v>8972</v>
      </c>
      <c r="D3619" t="s">
        <v>15368</v>
      </c>
      <c r="E3619" t="s">
        <v>142</v>
      </c>
      <c r="F3619" t="s">
        <v>99</v>
      </c>
      <c r="G3619" t="s">
        <v>26</v>
      </c>
      <c r="H3619" t="s">
        <v>55</v>
      </c>
      <c r="I3619" t="s">
        <v>56</v>
      </c>
      <c r="J3619" t="s">
        <v>15369</v>
      </c>
      <c r="K3619" t="s">
        <v>15370</v>
      </c>
      <c r="L3619">
        <v>3</v>
      </c>
      <c r="M3619">
        <v>4801.83</v>
      </c>
      <c r="N3619">
        <v>14405.49</v>
      </c>
      <c r="O3619" s="2">
        <v>0.05</v>
      </c>
      <c r="P3619">
        <v>720.27</v>
      </c>
      <c r="Q3619">
        <v>13685.22</v>
      </c>
      <c r="R3619" t="s">
        <v>59</v>
      </c>
      <c r="S3619" t="s">
        <v>77</v>
      </c>
      <c r="T3619" s="2">
        <v>0.25</v>
      </c>
      <c r="U3619">
        <v>3421.3</v>
      </c>
    </row>
    <row r="3620" spans="1:21" x14ac:dyDescent="0.3">
      <c r="A3620" t="s">
        <v>15371</v>
      </c>
      <c r="B3620" s="1">
        <v>45581</v>
      </c>
      <c r="C3620" t="s">
        <v>15372</v>
      </c>
      <c r="D3620" t="s">
        <v>15373</v>
      </c>
      <c r="E3620" t="s">
        <v>24</v>
      </c>
      <c r="F3620" t="s">
        <v>37</v>
      </c>
      <c r="G3620" t="s">
        <v>26</v>
      </c>
      <c r="H3620" t="s">
        <v>45</v>
      </c>
      <c r="I3620" t="s">
        <v>46</v>
      </c>
      <c r="J3620" t="s">
        <v>15374</v>
      </c>
      <c r="K3620" t="s">
        <v>2130</v>
      </c>
      <c r="L3620">
        <v>4</v>
      </c>
      <c r="M3620">
        <v>6332.91</v>
      </c>
      <c r="N3620">
        <v>25331.64</v>
      </c>
      <c r="O3620" s="2">
        <v>0.1</v>
      </c>
      <c r="P3620">
        <v>2533.16</v>
      </c>
      <c r="Q3620">
        <v>22798.48</v>
      </c>
      <c r="R3620" t="s">
        <v>49</v>
      </c>
      <c r="S3620" t="s">
        <v>77</v>
      </c>
      <c r="T3620" s="2">
        <v>0.2</v>
      </c>
      <c r="U3620">
        <v>4559.7</v>
      </c>
    </row>
    <row r="3621" spans="1:21" x14ac:dyDescent="0.3">
      <c r="A3621" t="s">
        <v>15375</v>
      </c>
      <c r="B3621" s="1">
        <v>45753</v>
      </c>
      <c r="C3621" t="s">
        <v>15376</v>
      </c>
      <c r="D3621" t="s">
        <v>15078</v>
      </c>
      <c r="E3621" t="s">
        <v>142</v>
      </c>
      <c r="F3621" t="s">
        <v>64</v>
      </c>
      <c r="G3621" t="s">
        <v>81</v>
      </c>
      <c r="H3621" t="s">
        <v>72</v>
      </c>
      <c r="I3621" t="s">
        <v>185</v>
      </c>
      <c r="J3621" t="s">
        <v>15377</v>
      </c>
      <c r="K3621" t="s">
        <v>15378</v>
      </c>
      <c r="L3621">
        <v>9</v>
      </c>
      <c r="M3621">
        <v>4102.93</v>
      </c>
      <c r="N3621">
        <v>36926.370000000003</v>
      </c>
      <c r="O3621" s="2">
        <v>0.05</v>
      </c>
      <c r="P3621">
        <v>1846.32</v>
      </c>
      <c r="Q3621">
        <v>35080.050000000003</v>
      </c>
      <c r="R3621" t="s">
        <v>49</v>
      </c>
      <c r="S3621" t="s">
        <v>60</v>
      </c>
      <c r="T3621" s="2">
        <v>0.3</v>
      </c>
      <c r="U3621">
        <v>10524.02</v>
      </c>
    </row>
    <row r="3622" spans="1:21" x14ac:dyDescent="0.3">
      <c r="A3622" t="s">
        <v>15379</v>
      </c>
      <c r="B3622" s="1">
        <v>45474</v>
      </c>
      <c r="C3622" t="s">
        <v>15380</v>
      </c>
      <c r="D3622" t="s">
        <v>15381</v>
      </c>
      <c r="E3622" t="s">
        <v>54</v>
      </c>
      <c r="F3622" t="s">
        <v>370</v>
      </c>
      <c r="G3622" t="s">
        <v>26</v>
      </c>
      <c r="H3622" t="s">
        <v>27</v>
      </c>
      <c r="I3622" t="s">
        <v>28</v>
      </c>
      <c r="J3622" t="s">
        <v>15382</v>
      </c>
      <c r="K3622" t="s">
        <v>232</v>
      </c>
      <c r="L3622">
        <v>10</v>
      </c>
      <c r="M3622">
        <v>2904.6</v>
      </c>
      <c r="N3622">
        <v>29046</v>
      </c>
      <c r="O3622" s="2">
        <v>0.25</v>
      </c>
      <c r="P3622">
        <v>7261.5</v>
      </c>
      <c r="Q3622">
        <v>21784.5</v>
      </c>
      <c r="R3622" t="s">
        <v>59</v>
      </c>
      <c r="S3622" t="s">
        <v>60</v>
      </c>
      <c r="T3622" s="2">
        <v>0.2</v>
      </c>
      <c r="U3622">
        <v>4356.8999999999996</v>
      </c>
    </row>
    <row r="3623" spans="1:21" x14ac:dyDescent="0.3">
      <c r="A3623" t="s">
        <v>15383</v>
      </c>
      <c r="B3623" s="1">
        <v>45721</v>
      </c>
      <c r="C3623" t="s">
        <v>10569</v>
      </c>
      <c r="D3623" t="s">
        <v>15384</v>
      </c>
      <c r="E3623" t="s">
        <v>142</v>
      </c>
      <c r="F3623" t="s">
        <v>156</v>
      </c>
      <c r="G3623" t="s">
        <v>26</v>
      </c>
      <c r="H3623" t="s">
        <v>55</v>
      </c>
      <c r="I3623" t="s">
        <v>56</v>
      </c>
      <c r="J3623" t="s">
        <v>15385</v>
      </c>
      <c r="K3623" t="s">
        <v>15386</v>
      </c>
      <c r="L3623">
        <v>7</v>
      </c>
      <c r="M3623">
        <v>2041.51</v>
      </c>
      <c r="N3623">
        <v>14290.57</v>
      </c>
      <c r="O3623" s="2">
        <v>0.05</v>
      </c>
      <c r="P3623">
        <v>714.53</v>
      </c>
      <c r="Q3623">
        <v>13576.04</v>
      </c>
      <c r="R3623" t="s">
        <v>59</v>
      </c>
      <c r="S3623" t="s">
        <v>77</v>
      </c>
      <c r="T3623" s="2">
        <v>0.1</v>
      </c>
      <c r="U3623">
        <v>1357.6</v>
      </c>
    </row>
    <row r="3624" spans="1:21" x14ac:dyDescent="0.3">
      <c r="A3624" t="s">
        <v>15387</v>
      </c>
      <c r="B3624" s="1">
        <v>45484</v>
      </c>
      <c r="C3624" t="s">
        <v>11906</v>
      </c>
      <c r="D3624" t="s">
        <v>15388</v>
      </c>
      <c r="E3624" t="s">
        <v>24</v>
      </c>
      <c r="F3624" t="s">
        <v>64</v>
      </c>
      <c r="G3624" t="s">
        <v>26</v>
      </c>
      <c r="H3624" t="s">
        <v>55</v>
      </c>
      <c r="I3624" t="s">
        <v>56</v>
      </c>
      <c r="J3624" t="s">
        <v>15389</v>
      </c>
      <c r="K3624" t="s">
        <v>15390</v>
      </c>
      <c r="L3624">
        <v>6</v>
      </c>
      <c r="M3624">
        <v>1310.28</v>
      </c>
      <c r="N3624">
        <v>7861.68</v>
      </c>
      <c r="O3624" s="2">
        <v>0.05</v>
      </c>
      <c r="P3624">
        <v>393.08</v>
      </c>
      <c r="Q3624">
        <v>7468.6</v>
      </c>
      <c r="R3624" t="s">
        <v>59</v>
      </c>
      <c r="S3624" t="s">
        <v>77</v>
      </c>
      <c r="T3624" s="2">
        <v>0.3</v>
      </c>
      <c r="U3624">
        <v>2240.58</v>
      </c>
    </row>
    <row r="3625" spans="1:21" x14ac:dyDescent="0.3">
      <c r="A3625" t="s">
        <v>15391</v>
      </c>
      <c r="B3625" s="1">
        <v>45201</v>
      </c>
      <c r="C3625" t="s">
        <v>1379</v>
      </c>
      <c r="D3625" t="s">
        <v>9143</v>
      </c>
      <c r="E3625" t="s">
        <v>24</v>
      </c>
      <c r="F3625" t="s">
        <v>71</v>
      </c>
      <c r="G3625" t="s">
        <v>81</v>
      </c>
      <c r="H3625" t="s">
        <v>72</v>
      </c>
      <c r="I3625" t="s">
        <v>185</v>
      </c>
      <c r="J3625" t="s">
        <v>15392</v>
      </c>
      <c r="K3625" t="s">
        <v>3940</v>
      </c>
      <c r="L3625">
        <v>5</v>
      </c>
      <c r="M3625">
        <v>7805.07</v>
      </c>
      <c r="N3625">
        <v>39025.35</v>
      </c>
      <c r="O3625" s="2">
        <v>0.3</v>
      </c>
      <c r="P3625">
        <v>11707.6</v>
      </c>
      <c r="Q3625">
        <v>27317.75</v>
      </c>
      <c r="R3625" t="s">
        <v>76</v>
      </c>
      <c r="S3625" t="s">
        <v>50</v>
      </c>
      <c r="T3625" s="2">
        <v>0.3</v>
      </c>
      <c r="U3625">
        <v>8195.32</v>
      </c>
    </row>
    <row r="3626" spans="1:21" x14ac:dyDescent="0.3">
      <c r="A3626" t="s">
        <v>15393</v>
      </c>
      <c r="B3626" s="1">
        <v>45372</v>
      </c>
      <c r="C3626" t="s">
        <v>8879</v>
      </c>
      <c r="D3626" t="s">
        <v>15394</v>
      </c>
      <c r="E3626" t="s">
        <v>142</v>
      </c>
      <c r="F3626" t="s">
        <v>87</v>
      </c>
      <c r="G3626" t="s">
        <v>81</v>
      </c>
      <c r="H3626" t="s">
        <v>55</v>
      </c>
      <c r="I3626" t="s">
        <v>130</v>
      </c>
      <c r="J3626" t="s">
        <v>15395</v>
      </c>
      <c r="K3626" t="s">
        <v>15396</v>
      </c>
      <c r="L3626">
        <v>8</v>
      </c>
      <c r="M3626">
        <v>643.98</v>
      </c>
      <c r="N3626">
        <v>5151.84</v>
      </c>
      <c r="O3626" s="2">
        <v>0.3</v>
      </c>
      <c r="P3626">
        <v>1545.55</v>
      </c>
      <c r="Q3626">
        <v>3606.29</v>
      </c>
      <c r="R3626" t="s">
        <v>176</v>
      </c>
      <c r="S3626" t="s">
        <v>60</v>
      </c>
      <c r="T3626" s="2">
        <v>0.15</v>
      </c>
      <c r="U3626">
        <v>540.94000000000005</v>
      </c>
    </row>
    <row r="3627" spans="1:21" x14ac:dyDescent="0.3">
      <c r="A3627" t="s">
        <v>15397</v>
      </c>
      <c r="B3627" s="1">
        <v>45684</v>
      </c>
      <c r="C3627" t="s">
        <v>8371</v>
      </c>
      <c r="D3627" t="s">
        <v>15398</v>
      </c>
      <c r="E3627" t="s">
        <v>36</v>
      </c>
      <c r="F3627" t="s">
        <v>370</v>
      </c>
      <c r="G3627" t="s">
        <v>26</v>
      </c>
      <c r="H3627" t="s">
        <v>45</v>
      </c>
      <c r="I3627" t="s">
        <v>65</v>
      </c>
      <c r="J3627" t="s">
        <v>15399</v>
      </c>
      <c r="K3627" t="s">
        <v>9462</v>
      </c>
      <c r="L3627">
        <v>1</v>
      </c>
      <c r="M3627">
        <v>374.14</v>
      </c>
      <c r="N3627">
        <v>374.14</v>
      </c>
      <c r="O3627" s="2">
        <v>0.05</v>
      </c>
      <c r="P3627">
        <v>18.71</v>
      </c>
      <c r="Q3627">
        <v>355.43</v>
      </c>
      <c r="R3627" t="s">
        <v>49</v>
      </c>
      <c r="S3627" t="s">
        <v>50</v>
      </c>
      <c r="T3627" s="2">
        <v>0.15</v>
      </c>
      <c r="U3627">
        <v>53.31</v>
      </c>
    </row>
    <row r="3628" spans="1:21" x14ac:dyDescent="0.3">
      <c r="A3628" t="s">
        <v>15400</v>
      </c>
      <c r="B3628" s="1">
        <v>45885</v>
      </c>
      <c r="C3628" t="s">
        <v>15401</v>
      </c>
      <c r="D3628" t="s">
        <v>15402</v>
      </c>
      <c r="E3628" t="s">
        <v>54</v>
      </c>
      <c r="F3628" t="s">
        <v>119</v>
      </c>
      <c r="G3628" t="s">
        <v>26</v>
      </c>
      <c r="H3628" t="s">
        <v>45</v>
      </c>
      <c r="I3628" t="s">
        <v>136</v>
      </c>
      <c r="J3628" t="s">
        <v>15403</v>
      </c>
      <c r="K3628" t="s">
        <v>15404</v>
      </c>
      <c r="L3628">
        <v>4</v>
      </c>
      <c r="M3628">
        <v>2551.58</v>
      </c>
      <c r="N3628">
        <v>10206.32</v>
      </c>
      <c r="O3628" s="2">
        <v>0.05</v>
      </c>
      <c r="P3628">
        <v>510.32</v>
      </c>
      <c r="Q3628">
        <v>9696</v>
      </c>
      <c r="R3628" t="s">
        <v>176</v>
      </c>
      <c r="S3628" t="s">
        <v>77</v>
      </c>
      <c r="T3628" s="2">
        <v>0.25</v>
      </c>
      <c r="U3628">
        <v>2424</v>
      </c>
    </row>
    <row r="3629" spans="1:21" x14ac:dyDescent="0.3">
      <c r="A3629" t="s">
        <v>15405</v>
      </c>
      <c r="B3629" s="1">
        <v>45022</v>
      </c>
      <c r="C3629" t="s">
        <v>12124</v>
      </c>
      <c r="D3629" t="s">
        <v>15406</v>
      </c>
      <c r="E3629" t="s">
        <v>43</v>
      </c>
      <c r="F3629" t="s">
        <v>163</v>
      </c>
      <c r="G3629" t="s">
        <v>81</v>
      </c>
      <c r="H3629" t="s">
        <v>72</v>
      </c>
      <c r="I3629" t="s">
        <v>185</v>
      </c>
      <c r="J3629" t="s">
        <v>12503</v>
      </c>
      <c r="K3629" t="s">
        <v>3930</v>
      </c>
      <c r="L3629">
        <v>5</v>
      </c>
      <c r="M3629">
        <v>4033.45</v>
      </c>
      <c r="N3629">
        <v>20167.25</v>
      </c>
      <c r="O3629" s="2">
        <v>0.2</v>
      </c>
      <c r="P3629">
        <v>4033.45</v>
      </c>
      <c r="Q3629">
        <v>16133.8</v>
      </c>
      <c r="R3629" t="s">
        <v>49</v>
      </c>
      <c r="S3629" t="s">
        <v>50</v>
      </c>
      <c r="T3629" s="2">
        <v>0.1</v>
      </c>
      <c r="U3629">
        <v>1613.38</v>
      </c>
    </row>
    <row r="3630" spans="1:21" x14ac:dyDescent="0.3">
      <c r="A3630" t="s">
        <v>15407</v>
      </c>
      <c r="B3630" s="1">
        <v>45888</v>
      </c>
      <c r="C3630" t="s">
        <v>6720</v>
      </c>
      <c r="D3630" t="s">
        <v>1731</v>
      </c>
      <c r="E3630" t="s">
        <v>36</v>
      </c>
      <c r="F3630" t="s">
        <v>143</v>
      </c>
      <c r="G3630" t="s">
        <v>26</v>
      </c>
      <c r="H3630" t="s">
        <v>72</v>
      </c>
      <c r="I3630" t="s">
        <v>185</v>
      </c>
      <c r="J3630" t="s">
        <v>10358</v>
      </c>
      <c r="K3630" t="s">
        <v>15408</v>
      </c>
      <c r="L3630">
        <v>10</v>
      </c>
      <c r="M3630">
        <v>3064.68</v>
      </c>
      <c r="N3630">
        <v>30646.799999999999</v>
      </c>
      <c r="O3630" s="2">
        <v>0.1</v>
      </c>
      <c r="P3630">
        <v>3064.68</v>
      </c>
      <c r="Q3630">
        <v>27582.12</v>
      </c>
      <c r="R3630" t="s">
        <v>31</v>
      </c>
      <c r="S3630" t="s">
        <v>50</v>
      </c>
      <c r="T3630" s="2">
        <v>0.3</v>
      </c>
      <c r="U3630">
        <v>8274.64</v>
      </c>
    </row>
    <row r="3631" spans="1:21" x14ac:dyDescent="0.3">
      <c r="A3631" t="s">
        <v>15409</v>
      </c>
      <c r="B3631" s="1">
        <v>45262</v>
      </c>
      <c r="C3631" t="s">
        <v>15410</v>
      </c>
      <c r="D3631" t="s">
        <v>14124</v>
      </c>
      <c r="E3631" t="s">
        <v>36</v>
      </c>
      <c r="F3631" t="s">
        <v>99</v>
      </c>
      <c r="G3631" t="s">
        <v>26</v>
      </c>
      <c r="H3631" t="s">
        <v>27</v>
      </c>
      <c r="I3631" t="s">
        <v>28</v>
      </c>
      <c r="J3631" t="s">
        <v>15411</v>
      </c>
      <c r="K3631" t="s">
        <v>15412</v>
      </c>
      <c r="L3631">
        <v>9</v>
      </c>
      <c r="M3631">
        <v>3489.99</v>
      </c>
      <c r="N3631">
        <v>31409.91</v>
      </c>
      <c r="O3631" s="2">
        <v>0.1</v>
      </c>
      <c r="P3631">
        <v>3140.99</v>
      </c>
      <c r="Q3631">
        <v>28268.92</v>
      </c>
      <c r="R3631" t="s">
        <v>49</v>
      </c>
      <c r="S3631" t="s">
        <v>32</v>
      </c>
      <c r="T3631" s="2">
        <v>0.15</v>
      </c>
      <c r="U3631">
        <v>4240.34</v>
      </c>
    </row>
    <row r="3632" spans="1:21" x14ac:dyDescent="0.3">
      <c r="A3632" t="s">
        <v>15413</v>
      </c>
      <c r="B3632" s="1">
        <v>45647</v>
      </c>
      <c r="C3632" t="s">
        <v>7926</v>
      </c>
      <c r="D3632" t="s">
        <v>15414</v>
      </c>
      <c r="E3632" t="s">
        <v>54</v>
      </c>
      <c r="F3632" t="s">
        <v>156</v>
      </c>
      <c r="G3632" t="s">
        <v>26</v>
      </c>
      <c r="H3632" t="s">
        <v>27</v>
      </c>
      <c r="I3632" t="s">
        <v>28</v>
      </c>
      <c r="J3632" t="s">
        <v>15415</v>
      </c>
      <c r="K3632" t="s">
        <v>15075</v>
      </c>
      <c r="L3632">
        <v>7</v>
      </c>
      <c r="M3632">
        <v>844.14</v>
      </c>
      <c r="N3632">
        <v>5908.98</v>
      </c>
      <c r="O3632" s="2">
        <v>0.3</v>
      </c>
      <c r="P3632">
        <v>1772.69</v>
      </c>
      <c r="Q3632">
        <v>4136.29</v>
      </c>
      <c r="R3632" t="s">
        <v>31</v>
      </c>
      <c r="S3632" t="s">
        <v>50</v>
      </c>
      <c r="T3632" s="2">
        <v>0.3</v>
      </c>
      <c r="U3632">
        <v>1240.8900000000001</v>
      </c>
    </row>
    <row r="3633" spans="1:21" x14ac:dyDescent="0.3">
      <c r="A3633" t="s">
        <v>15416</v>
      </c>
      <c r="B3633" s="1">
        <v>45603</v>
      </c>
      <c r="C3633" t="s">
        <v>15417</v>
      </c>
      <c r="D3633" t="s">
        <v>15418</v>
      </c>
      <c r="E3633" t="s">
        <v>36</v>
      </c>
      <c r="F3633" t="s">
        <v>64</v>
      </c>
      <c r="G3633" t="s">
        <v>81</v>
      </c>
      <c r="H3633" t="s">
        <v>55</v>
      </c>
      <c r="I3633" t="s">
        <v>56</v>
      </c>
      <c r="J3633" t="s">
        <v>15419</v>
      </c>
      <c r="K3633" t="s">
        <v>3535</v>
      </c>
      <c r="L3633">
        <v>2</v>
      </c>
      <c r="M3633">
        <v>5808.53</v>
      </c>
      <c r="N3633">
        <v>11617.06</v>
      </c>
      <c r="O3633" s="2">
        <v>0.05</v>
      </c>
      <c r="P3633">
        <v>580.85</v>
      </c>
      <c r="Q3633">
        <v>11036.21</v>
      </c>
      <c r="R3633" t="s">
        <v>176</v>
      </c>
      <c r="S3633" t="s">
        <v>32</v>
      </c>
      <c r="T3633" s="2">
        <v>0.25</v>
      </c>
      <c r="U3633">
        <v>2759.05</v>
      </c>
    </row>
    <row r="3634" spans="1:21" x14ac:dyDescent="0.3">
      <c r="A3634" t="s">
        <v>15420</v>
      </c>
      <c r="B3634" s="1">
        <v>45277</v>
      </c>
      <c r="C3634" t="s">
        <v>15421</v>
      </c>
      <c r="D3634" t="s">
        <v>15422</v>
      </c>
      <c r="E3634" t="s">
        <v>142</v>
      </c>
      <c r="F3634" t="s">
        <v>64</v>
      </c>
      <c r="G3634" t="s">
        <v>26</v>
      </c>
      <c r="H3634" t="s">
        <v>27</v>
      </c>
      <c r="I3634" t="s">
        <v>157</v>
      </c>
      <c r="J3634" t="s">
        <v>4138</v>
      </c>
      <c r="K3634" t="s">
        <v>8046</v>
      </c>
      <c r="L3634">
        <v>2</v>
      </c>
      <c r="M3634">
        <v>6288.35</v>
      </c>
      <c r="N3634">
        <v>12576.7</v>
      </c>
      <c r="O3634" s="2">
        <v>0.3</v>
      </c>
      <c r="P3634">
        <v>3773.01</v>
      </c>
      <c r="Q3634">
        <v>8803.69</v>
      </c>
      <c r="R3634" t="s">
        <v>49</v>
      </c>
      <c r="S3634" t="s">
        <v>32</v>
      </c>
      <c r="T3634" s="2">
        <v>0.3</v>
      </c>
      <c r="U3634">
        <v>2641.11</v>
      </c>
    </row>
    <row r="3635" spans="1:21" x14ac:dyDescent="0.3">
      <c r="A3635" t="s">
        <v>15423</v>
      </c>
      <c r="B3635" s="1">
        <v>45137</v>
      </c>
      <c r="C3635" t="s">
        <v>15424</v>
      </c>
      <c r="D3635" t="s">
        <v>15425</v>
      </c>
      <c r="E3635" t="s">
        <v>43</v>
      </c>
      <c r="F3635" t="s">
        <v>156</v>
      </c>
      <c r="G3635" t="s">
        <v>81</v>
      </c>
      <c r="H3635" t="s">
        <v>27</v>
      </c>
      <c r="I3635" t="s">
        <v>28</v>
      </c>
      <c r="J3635" t="s">
        <v>5998</v>
      </c>
      <c r="K3635" t="s">
        <v>8965</v>
      </c>
      <c r="L3635">
        <v>9</v>
      </c>
      <c r="M3635">
        <v>3184.58</v>
      </c>
      <c r="N3635">
        <v>28661.22</v>
      </c>
      <c r="O3635" s="2">
        <v>0.05</v>
      </c>
      <c r="P3635">
        <v>1433.06</v>
      </c>
      <c r="Q3635">
        <v>27228.16</v>
      </c>
      <c r="R3635" t="s">
        <v>176</v>
      </c>
      <c r="S3635" t="s">
        <v>50</v>
      </c>
      <c r="T3635" s="2">
        <v>0.15</v>
      </c>
      <c r="U3635">
        <v>4084.22</v>
      </c>
    </row>
    <row r="3636" spans="1:21" x14ac:dyDescent="0.3">
      <c r="A3636" t="s">
        <v>15426</v>
      </c>
      <c r="B3636" s="1">
        <v>45145</v>
      </c>
      <c r="C3636" t="s">
        <v>957</v>
      </c>
      <c r="D3636" t="s">
        <v>15427</v>
      </c>
      <c r="E3636" t="s">
        <v>43</v>
      </c>
      <c r="F3636" t="s">
        <v>143</v>
      </c>
      <c r="G3636" t="s">
        <v>26</v>
      </c>
      <c r="H3636" t="s">
        <v>27</v>
      </c>
      <c r="I3636" t="s">
        <v>93</v>
      </c>
      <c r="J3636" t="s">
        <v>15428</v>
      </c>
      <c r="K3636" t="s">
        <v>15429</v>
      </c>
      <c r="L3636">
        <v>7</v>
      </c>
      <c r="M3636">
        <v>845.86</v>
      </c>
      <c r="N3636">
        <v>5921.02</v>
      </c>
      <c r="O3636" s="2">
        <v>0.15</v>
      </c>
      <c r="P3636">
        <v>888.15</v>
      </c>
      <c r="Q3636">
        <v>5032.87</v>
      </c>
      <c r="R3636" t="s">
        <v>76</v>
      </c>
      <c r="S3636" t="s">
        <v>77</v>
      </c>
      <c r="T3636" s="2">
        <v>0.1</v>
      </c>
      <c r="U3636">
        <v>503.29</v>
      </c>
    </row>
    <row r="3637" spans="1:21" x14ac:dyDescent="0.3">
      <c r="A3637" t="s">
        <v>15430</v>
      </c>
      <c r="B3637" s="1">
        <v>45347</v>
      </c>
      <c r="C3637" t="s">
        <v>15431</v>
      </c>
      <c r="D3637" t="s">
        <v>10216</v>
      </c>
      <c r="E3637" t="s">
        <v>24</v>
      </c>
      <c r="F3637" t="s">
        <v>71</v>
      </c>
      <c r="G3637" t="s">
        <v>26</v>
      </c>
      <c r="H3637" t="s">
        <v>45</v>
      </c>
      <c r="I3637" t="s">
        <v>46</v>
      </c>
      <c r="J3637" t="s">
        <v>11674</v>
      </c>
      <c r="K3637" t="s">
        <v>15432</v>
      </c>
      <c r="L3637">
        <v>5</v>
      </c>
      <c r="M3637">
        <v>4338.22</v>
      </c>
      <c r="N3637">
        <v>21691.1</v>
      </c>
      <c r="O3637" s="2">
        <v>0.3</v>
      </c>
      <c r="P3637">
        <v>6507.33</v>
      </c>
      <c r="Q3637">
        <v>15183.77</v>
      </c>
      <c r="R3637" t="s">
        <v>49</v>
      </c>
      <c r="S3637" t="s">
        <v>60</v>
      </c>
      <c r="T3637" s="2">
        <v>0.15</v>
      </c>
      <c r="U3637">
        <v>2277.5700000000002</v>
      </c>
    </row>
    <row r="3638" spans="1:21" x14ac:dyDescent="0.3">
      <c r="A3638" t="s">
        <v>15433</v>
      </c>
      <c r="B3638" s="1">
        <v>45471</v>
      </c>
      <c r="C3638" t="s">
        <v>15434</v>
      </c>
      <c r="D3638" t="s">
        <v>15435</v>
      </c>
      <c r="E3638" t="s">
        <v>54</v>
      </c>
      <c r="F3638" t="s">
        <v>64</v>
      </c>
      <c r="G3638" t="s">
        <v>81</v>
      </c>
      <c r="H3638" t="s">
        <v>72</v>
      </c>
      <c r="I3638" t="s">
        <v>150</v>
      </c>
      <c r="J3638" t="s">
        <v>15436</v>
      </c>
      <c r="K3638" t="s">
        <v>6874</v>
      </c>
      <c r="L3638">
        <v>8</v>
      </c>
      <c r="M3638">
        <v>5694.14</v>
      </c>
      <c r="N3638">
        <v>45553.120000000003</v>
      </c>
      <c r="O3638" s="2">
        <v>0</v>
      </c>
      <c r="P3638">
        <v>0</v>
      </c>
      <c r="Q3638">
        <v>45553.120000000003</v>
      </c>
      <c r="R3638" t="s">
        <v>49</v>
      </c>
      <c r="S3638" t="s">
        <v>32</v>
      </c>
      <c r="T3638" s="2">
        <v>0.2</v>
      </c>
      <c r="U3638">
        <v>9110.6200000000008</v>
      </c>
    </row>
    <row r="3639" spans="1:21" x14ac:dyDescent="0.3">
      <c r="A3639" t="s">
        <v>15437</v>
      </c>
      <c r="B3639" s="1">
        <v>45811</v>
      </c>
      <c r="C3639" t="s">
        <v>11492</v>
      </c>
      <c r="D3639" t="s">
        <v>15438</v>
      </c>
      <c r="E3639" t="s">
        <v>142</v>
      </c>
      <c r="F3639" t="s">
        <v>163</v>
      </c>
      <c r="G3639" t="s">
        <v>26</v>
      </c>
      <c r="H3639" t="s">
        <v>45</v>
      </c>
      <c r="I3639" t="s">
        <v>46</v>
      </c>
      <c r="J3639" t="s">
        <v>15439</v>
      </c>
      <c r="K3639" t="s">
        <v>15440</v>
      </c>
      <c r="L3639">
        <v>10</v>
      </c>
      <c r="M3639">
        <v>7535.33</v>
      </c>
      <c r="N3639">
        <v>75353.3</v>
      </c>
      <c r="O3639" s="2">
        <v>0.05</v>
      </c>
      <c r="P3639">
        <v>3767.67</v>
      </c>
      <c r="Q3639">
        <v>71585.63</v>
      </c>
      <c r="R3639" t="s">
        <v>176</v>
      </c>
      <c r="S3639" t="s">
        <v>32</v>
      </c>
      <c r="T3639" s="2">
        <v>0.15</v>
      </c>
      <c r="U3639">
        <v>10737.84</v>
      </c>
    </row>
    <row r="3640" spans="1:21" x14ac:dyDescent="0.3">
      <c r="A3640" t="s">
        <v>15441</v>
      </c>
      <c r="B3640" s="1">
        <v>45199</v>
      </c>
      <c r="C3640" t="s">
        <v>13995</v>
      </c>
      <c r="D3640" t="s">
        <v>15442</v>
      </c>
      <c r="E3640" t="s">
        <v>24</v>
      </c>
      <c r="F3640" t="s">
        <v>143</v>
      </c>
      <c r="G3640" t="s">
        <v>26</v>
      </c>
      <c r="H3640" t="s">
        <v>55</v>
      </c>
      <c r="I3640" t="s">
        <v>56</v>
      </c>
      <c r="J3640" t="s">
        <v>15443</v>
      </c>
      <c r="K3640" t="s">
        <v>12127</v>
      </c>
      <c r="L3640">
        <v>1</v>
      </c>
      <c r="M3640">
        <v>6188.9</v>
      </c>
      <c r="N3640">
        <v>6188.9</v>
      </c>
      <c r="O3640" s="2">
        <v>0.2</v>
      </c>
      <c r="P3640">
        <v>1237.78</v>
      </c>
      <c r="Q3640">
        <v>4951.12</v>
      </c>
      <c r="R3640" t="s">
        <v>176</v>
      </c>
      <c r="S3640" t="s">
        <v>50</v>
      </c>
      <c r="T3640" s="2">
        <v>0.2</v>
      </c>
      <c r="U3640">
        <v>990.22</v>
      </c>
    </row>
    <row r="3641" spans="1:21" x14ac:dyDescent="0.3">
      <c r="A3641" t="s">
        <v>15444</v>
      </c>
      <c r="B3641" s="1">
        <v>45643</v>
      </c>
      <c r="C3641" t="s">
        <v>11735</v>
      </c>
      <c r="D3641" t="s">
        <v>15445</v>
      </c>
      <c r="E3641" t="s">
        <v>142</v>
      </c>
      <c r="F3641" t="s">
        <v>64</v>
      </c>
      <c r="G3641" t="s">
        <v>81</v>
      </c>
      <c r="H3641" t="s">
        <v>72</v>
      </c>
      <c r="I3641" t="s">
        <v>73</v>
      </c>
      <c r="J3641" t="s">
        <v>15446</v>
      </c>
      <c r="K3641" t="s">
        <v>15447</v>
      </c>
      <c r="L3641">
        <v>3</v>
      </c>
      <c r="M3641">
        <v>2582.13</v>
      </c>
      <c r="N3641">
        <v>7746.39</v>
      </c>
      <c r="O3641" s="2">
        <v>0.1</v>
      </c>
      <c r="P3641">
        <v>774.64</v>
      </c>
      <c r="Q3641">
        <v>6971.75</v>
      </c>
      <c r="R3641" t="s">
        <v>59</v>
      </c>
      <c r="S3641" t="s">
        <v>50</v>
      </c>
      <c r="T3641" s="2">
        <v>0.3</v>
      </c>
      <c r="U3641">
        <v>2091.5300000000002</v>
      </c>
    </row>
    <row r="3642" spans="1:21" x14ac:dyDescent="0.3">
      <c r="A3642" t="s">
        <v>15448</v>
      </c>
      <c r="B3642" s="1">
        <v>45340</v>
      </c>
      <c r="C3642" t="s">
        <v>3297</v>
      </c>
      <c r="D3642" t="s">
        <v>15449</v>
      </c>
      <c r="E3642" t="s">
        <v>36</v>
      </c>
      <c r="F3642" t="s">
        <v>156</v>
      </c>
      <c r="G3642" t="s">
        <v>81</v>
      </c>
      <c r="H3642" t="s">
        <v>27</v>
      </c>
      <c r="I3642" t="s">
        <v>28</v>
      </c>
      <c r="J3642" t="s">
        <v>15450</v>
      </c>
      <c r="K3642" t="s">
        <v>15451</v>
      </c>
      <c r="L3642">
        <v>5</v>
      </c>
      <c r="M3642">
        <v>3366.66</v>
      </c>
      <c r="N3642">
        <v>16833.3</v>
      </c>
      <c r="O3642" s="2">
        <v>0.15</v>
      </c>
      <c r="P3642">
        <v>2524.9899999999998</v>
      </c>
      <c r="Q3642">
        <v>14308.31</v>
      </c>
      <c r="R3642" t="s">
        <v>59</v>
      </c>
      <c r="S3642" t="s">
        <v>77</v>
      </c>
      <c r="T3642" s="2">
        <v>0.15</v>
      </c>
      <c r="U3642">
        <v>2146.25</v>
      </c>
    </row>
    <row r="3643" spans="1:21" x14ac:dyDescent="0.3">
      <c r="A3643" t="s">
        <v>15452</v>
      </c>
      <c r="B3643" s="1">
        <v>45604</v>
      </c>
      <c r="C3643" t="s">
        <v>15453</v>
      </c>
      <c r="D3643" t="s">
        <v>9990</v>
      </c>
      <c r="E3643" t="s">
        <v>36</v>
      </c>
      <c r="F3643" t="s">
        <v>119</v>
      </c>
      <c r="G3643" t="s">
        <v>26</v>
      </c>
      <c r="H3643" t="s">
        <v>55</v>
      </c>
      <c r="I3643" t="s">
        <v>56</v>
      </c>
      <c r="J3643" t="s">
        <v>15454</v>
      </c>
      <c r="K3643" t="s">
        <v>15455</v>
      </c>
      <c r="L3643">
        <v>10</v>
      </c>
      <c r="M3643">
        <v>374.46</v>
      </c>
      <c r="N3643">
        <v>3744.6</v>
      </c>
      <c r="O3643" s="2">
        <v>0.2</v>
      </c>
      <c r="P3643">
        <v>748.92</v>
      </c>
      <c r="Q3643">
        <v>2995.68</v>
      </c>
      <c r="R3643" t="s">
        <v>76</v>
      </c>
      <c r="S3643" t="s">
        <v>77</v>
      </c>
      <c r="T3643" s="2">
        <v>0.15</v>
      </c>
      <c r="U3643">
        <v>449.35</v>
      </c>
    </row>
    <row r="3644" spans="1:21" x14ac:dyDescent="0.3">
      <c r="A3644" t="s">
        <v>15456</v>
      </c>
      <c r="B3644" s="1">
        <v>45197</v>
      </c>
      <c r="C3644" t="s">
        <v>15457</v>
      </c>
      <c r="D3644" t="s">
        <v>15458</v>
      </c>
      <c r="E3644" t="s">
        <v>24</v>
      </c>
      <c r="F3644" t="s">
        <v>143</v>
      </c>
      <c r="G3644" t="s">
        <v>81</v>
      </c>
      <c r="H3644" t="s">
        <v>72</v>
      </c>
      <c r="I3644" t="s">
        <v>150</v>
      </c>
      <c r="J3644" t="s">
        <v>15459</v>
      </c>
      <c r="K3644" t="s">
        <v>817</v>
      </c>
      <c r="L3644">
        <v>3</v>
      </c>
      <c r="M3644">
        <v>5869.29</v>
      </c>
      <c r="N3644">
        <v>17607.87</v>
      </c>
      <c r="O3644" s="2">
        <v>0</v>
      </c>
      <c r="P3644">
        <v>0</v>
      </c>
      <c r="Q3644">
        <v>17607.87</v>
      </c>
      <c r="R3644" t="s">
        <v>76</v>
      </c>
      <c r="S3644" t="s">
        <v>32</v>
      </c>
      <c r="T3644" s="2">
        <v>0.1</v>
      </c>
      <c r="U3644">
        <v>1760.79</v>
      </c>
    </row>
    <row r="3645" spans="1:21" x14ac:dyDescent="0.3">
      <c r="A3645" t="s">
        <v>15460</v>
      </c>
      <c r="B3645" s="1">
        <v>45617</v>
      </c>
      <c r="C3645" t="s">
        <v>1585</v>
      </c>
      <c r="D3645" t="s">
        <v>14241</v>
      </c>
      <c r="E3645" t="s">
        <v>24</v>
      </c>
      <c r="F3645" t="s">
        <v>370</v>
      </c>
      <c r="G3645" t="s">
        <v>81</v>
      </c>
      <c r="H3645" t="s">
        <v>45</v>
      </c>
      <c r="I3645" t="s">
        <v>113</v>
      </c>
      <c r="J3645" t="s">
        <v>15461</v>
      </c>
      <c r="K3645" t="s">
        <v>15462</v>
      </c>
      <c r="L3645">
        <v>6</v>
      </c>
      <c r="M3645">
        <v>6936.7</v>
      </c>
      <c r="N3645">
        <v>41620.199999999997</v>
      </c>
      <c r="O3645" s="2">
        <v>0.3</v>
      </c>
      <c r="P3645">
        <v>12486.06</v>
      </c>
      <c r="Q3645">
        <v>29134.14</v>
      </c>
      <c r="R3645" t="s">
        <v>76</v>
      </c>
      <c r="S3645" t="s">
        <v>50</v>
      </c>
      <c r="T3645" s="2">
        <v>0.2</v>
      </c>
      <c r="U3645">
        <v>5826.83</v>
      </c>
    </row>
    <row r="3646" spans="1:21" x14ac:dyDescent="0.3">
      <c r="A3646" t="s">
        <v>15463</v>
      </c>
      <c r="B3646" s="1">
        <v>45385</v>
      </c>
      <c r="C3646" t="s">
        <v>15464</v>
      </c>
      <c r="D3646" t="s">
        <v>7587</v>
      </c>
      <c r="E3646" t="s">
        <v>43</v>
      </c>
      <c r="F3646" t="s">
        <v>143</v>
      </c>
      <c r="G3646" t="s">
        <v>26</v>
      </c>
      <c r="H3646" t="s">
        <v>72</v>
      </c>
      <c r="I3646" t="s">
        <v>150</v>
      </c>
      <c r="J3646" t="s">
        <v>15465</v>
      </c>
      <c r="K3646" t="s">
        <v>11830</v>
      </c>
      <c r="L3646">
        <v>2</v>
      </c>
      <c r="M3646">
        <v>5396.24</v>
      </c>
      <c r="N3646">
        <v>10792.48</v>
      </c>
      <c r="O3646" s="2">
        <v>0.05</v>
      </c>
      <c r="P3646">
        <v>539.62</v>
      </c>
      <c r="Q3646">
        <v>10252.86</v>
      </c>
      <c r="R3646" t="s">
        <v>31</v>
      </c>
      <c r="S3646" t="s">
        <v>77</v>
      </c>
      <c r="T3646" s="2">
        <v>0.15</v>
      </c>
      <c r="U3646">
        <v>1537.93</v>
      </c>
    </row>
    <row r="3647" spans="1:21" x14ac:dyDescent="0.3">
      <c r="A3647" t="s">
        <v>15466</v>
      </c>
      <c r="B3647" s="1">
        <v>45319</v>
      </c>
      <c r="C3647" t="s">
        <v>1404</v>
      </c>
      <c r="D3647" t="s">
        <v>15467</v>
      </c>
      <c r="E3647" t="s">
        <v>36</v>
      </c>
      <c r="F3647" t="s">
        <v>156</v>
      </c>
      <c r="G3647" t="s">
        <v>26</v>
      </c>
      <c r="H3647" t="s">
        <v>55</v>
      </c>
      <c r="I3647" t="s">
        <v>56</v>
      </c>
      <c r="J3647" t="s">
        <v>15468</v>
      </c>
      <c r="K3647" t="s">
        <v>10776</v>
      </c>
      <c r="L3647">
        <v>10</v>
      </c>
      <c r="M3647">
        <v>4379.53</v>
      </c>
      <c r="N3647">
        <v>43795.3</v>
      </c>
      <c r="O3647" s="2">
        <v>0</v>
      </c>
      <c r="P3647">
        <v>0</v>
      </c>
      <c r="Q3647">
        <v>43795.3</v>
      </c>
      <c r="R3647" t="s">
        <v>176</v>
      </c>
      <c r="S3647" t="s">
        <v>60</v>
      </c>
      <c r="T3647" s="2">
        <v>0.15</v>
      </c>
      <c r="U3647">
        <v>6569.3</v>
      </c>
    </row>
    <row r="3648" spans="1:21" x14ac:dyDescent="0.3">
      <c r="A3648" t="s">
        <v>15469</v>
      </c>
      <c r="B3648" s="1">
        <v>45853</v>
      </c>
      <c r="C3648" t="s">
        <v>4038</v>
      </c>
      <c r="D3648" t="s">
        <v>15470</v>
      </c>
      <c r="E3648" t="s">
        <v>43</v>
      </c>
      <c r="F3648" t="s">
        <v>163</v>
      </c>
      <c r="G3648" t="s">
        <v>81</v>
      </c>
      <c r="H3648" t="s">
        <v>45</v>
      </c>
      <c r="I3648" t="s">
        <v>65</v>
      </c>
      <c r="J3648" t="s">
        <v>6169</v>
      </c>
      <c r="K3648" t="s">
        <v>15471</v>
      </c>
      <c r="L3648">
        <v>10</v>
      </c>
      <c r="M3648">
        <v>5020.43</v>
      </c>
      <c r="N3648">
        <v>50204.3</v>
      </c>
      <c r="O3648" s="2">
        <v>0.15</v>
      </c>
      <c r="P3648">
        <v>7530.65</v>
      </c>
      <c r="Q3648">
        <v>42673.65</v>
      </c>
      <c r="R3648" t="s">
        <v>176</v>
      </c>
      <c r="S3648" t="s">
        <v>50</v>
      </c>
      <c r="T3648" s="2">
        <v>0.3</v>
      </c>
      <c r="U3648">
        <v>12802.09</v>
      </c>
    </row>
    <row r="3649" spans="1:21" x14ac:dyDescent="0.3">
      <c r="A3649" t="s">
        <v>15472</v>
      </c>
      <c r="B3649" s="1">
        <v>45580</v>
      </c>
      <c r="C3649" t="s">
        <v>9674</v>
      </c>
      <c r="D3649" t="s">
        <v>15473</v>
      </c>
      <c r="E3649" t="s">
        <v>43</v>
      </c>
      <c r="F3649" t="s">
        <v>44</v>
      </c>
      <c r="G3649" t="s">
        <v>81</v>
      </c>
      <c r="H3649" t="s">
        <v>27</v>
      </c>
      <c r="I3649" t="s">
        <v>93</v>
      </c>
      <c r="J3649" t="s">
        <v>15474</v>
      </c>
      <c r="K3649" t="s">
        <v>13477</v>
      </c>
      <c r="L3649">
        <v>2</v>
      </c>
      <c r="M3649">
        <v>113.6</v>
      </c>
      <c r="N3649">
        <v>227.2</v>
      </c>
      <c r="O3649" s="2">
        <v>0.2</v>
      </c>
      <c r="P3649">
        <v>45.44</v>
      </c>
      <c r="Q3649">
        <v>181.76</v>
      </c>
      <c r="R3649" t="s">
        <v>176</v>
      </c>
      <c r="S3649" t="s">
        <v>50</v>
      </c>
      <c r="T3649" s="2">
        <v>0.3</v>
      </c>
      <c r="U3649">
        <v>54.53</v>
      </c>
    </row>
    <row r="3650" spans="1:21" x14ac:dyDescent="0.3">
      <c r="A3650" t="s">
        <v>15475</v>
      </c>
      <c r="B3650" s="1">
        <v>45810</v>
      </c>
      <c r="C3650" t="s">
        <v>10272</v>
      </c>
      <c r="D3650" t="s">
        <v>2971</v>
      </c>
      <c r="E3650" t="s">
        <v>142</v>
      </c>
      <c r="F3650" t="s">
        <v>87</v>
      </c>
      <c r="G3650" t="s">
        <v>26</v>
      </c>
      <c r="H3650" t="s">
        <v>27</v>
      </c>
      <c r="I3650" t="s">
        <v>93</v>
      </c>
      <c r="J3650" t="s">
        <v>15476</v>
      </c>
      <c r="K3650" t="s">
        <v>1163</v>
      </c>
      <c r="L3650">
        <v>10</v>
      </c>
      <c r="M3650">
        <v>2273.31</v>
      </c>
      <c r="N3650">
        <v>22733.1</v>
      </c>
      <c r="O3650" s="2">
        <v>0</v>
      </c>
      <c r="P3650">
        <v>0</v>
      </c>
      <c r="Q3650">
        <v>22733.1</v>
      </c>
      <c r="R3650" t="s">
        <v>76</v>
      </c>
      <c r="S3650" t="s">
        <v>60</v>
      </c>
      <c r="T3650" s="2">
        <v>0.2</v>
      </c>
      <c r="U3650">
        <v>4546.62</v>
      </c>
    </row>
    <row r="3651" spans="1:21" x14ac:dyDescent="0.3">
      <c r="A3651" t="s">
        <v>15477</v>
      </c>
      <c r="B3651" s="1">
        <v>45573</v>
      </c>
      <c r="C3651" t="s">
        <v>15478</v>
      </c>
      <c r="D3651" t="s">
        <v>7494</v>
      </c>
      <c r="E3651" t="s">
        <v>43</v>
      </c>
      <c r="F3651" t="s">
        <v>163</v>
      </c>
      <c r="G3651" t="s">
        <v>81</v>
      </c>
      <c r="H3651" t="s">
        <v>55</v>
      </c>
      <c r="I3651" t="s">
        <v>100</v>
      </c>
      <c r="J3651" t="s">
        <v>15479</v>
      </c>
      <c r="K3651" t="s">
        <v>13539</v>
      </c>
      <c r="L3651">
        <v>8</v>
      </c>
      <c r="M3651">
        <v>4066.97</v>
      </c>
      <c r="N3651">
        <v>32535.759999999998</v>
      </c>
      <c r="O3651" s="2">
        <v>0.2</v>
      </c>
      <c r="P3651">
        <v>6507.15</v>
      </c>
      <c r="Q3651">
        <v>26028.61</v>
      </c>
      <c r="R3651" t="s">
        <v>76</v>
      </c>
      <c r="S3651" t="s">
        <v>60</v>
      </c>
      <c r="T3651" s="2">
        <v>0.15</v>
      </c>
      <c r="U3651">
        <v>3904.29</v>
      </c>
    </row>
    <row r="3652" spans="1:21" x14ac:dyDescent="0.3">
      <c r="A3652" t="s">
        <v>15480</v>
      </c>
      <c r="B3652" s="1">
        <v>45445</v>
      </c>
      <c r="C3652" t="s">
        <v>15481</v>
      </c>
      <c r="D3652" t="s">
        <v>15482</v>
      </c>
      <c r="E3652" t="s">
        <v>43</v>
      </c>
      <c r="F3652" t="s">
        <v>119</v>
      </c>
      <c r="G3652" t="s">
        <v>26</v>
      </c>
      <c r="H3652" t="s">
        <v>72</v>
      </c>
      <c r="I3652" t="s">
        <v>106</v>
      </c>
      <c r="J3652" t="s">
        <v>5575</v>
      </c>
      <c r="K3652" t="s">
        <v>9759</v>
      </c>
      <c r="L3652">
        <v>4</v>
      </c>
      <c r="M3652">
        <v>1867.35</v>
      </c>
      <c r="N3652">
        <v>7469.4</v>
      </c>
      <c r="O3652" s="2">
        <v>0.3</v>
      </c>
      <c r="P3652">
        <v>2240.8200000000002</v>
      </c>
      <c r="Q3652">
        <v>5228.58</v>
      </c>
      <c r="R3652" t="s">
        <v>49</v>
      </c>
      <c r="S3652" t="s">
        <v>77</v>
      </c>
      <c r="T3652" s="2">
        <v>0.15</v>
      </c>
      <c r="U3652">
        <v>784.29</v>
      </c>
    </row>
    <row r="3653" spans="1:21" x14ac:dyDescent="0.3">
      <c r="A3653" t="s">
        <v>15483</v>
      </c>
      <c r="B3653" s="1">
        <v>45394</v>
      </c>
      <c r="C3653" t="s">
        <v>15484</v>
      </c>
      <c r="D3653" t="s">
        <v>15485</v>
      </c>
      <c r="E3653" t="s">
        <v>54</v>
      </c>
      <c r="F3653" t="s">
        <v>370</v>
      </c>
      <c r="G3653" t="s">
        <v>26</v>
      </c>
      <c r="H3653" t="s">
        <v>72</v>
      </c>
      <c r="I3653" t="s">
        <v>185</v>
      </c>
      <c r="J3653" t="s">
        <v>15486</v>
      </c>
      <c r="K3653" t="s">
        <v>15487</v>
      </c>
      <c r="L3653">
        <v>3</v>
      </c>
      <c r="M3653">
        <v>1090.7</v>
      </c>
      <c r="N3653">
        <v>3272.1</v>
      </c>
      <c r="O3653" s="2">
        <v>0</v>
      </c>
      <c r="P3653">
        <v>0</v>
      </c>
      <c r="Q3653">
        <v>3272.1</v>
      </c>
      <c r="R3653" t="s">
        <v>176</v>
      </c>
      <c r="S3653" t="s">
        <v>77</v>
      </c>
      <c r="T3653" s="2">
        <v>0.2</v>
      </c>
      <c r="U3653">
        <v>654.41999999999996</v>
      </c>
    </row>
    <row r="3654" spans="1:21" x14ac:dyDescent="0.3">
      <c r="A3654" t="s">
        <v>15488</v>
      </c>
      <c r="B3654" s="1">
        <v>45868</v>
      </c>
      <c r="C3654" t="s">
        <v>10292</v>
      </c>
      <c r="D3654" t="s">
        <v>15489</v>
      </c>
      <c r="E3654" t="s">
        <v>36</v>
      </c>
      <c r="F3654" t="s">
        <v>119</v>
      </c>
      <c r="G3654" t="s">
        <v>26</v>
      </c>
      <c r="H3654" t="s">
        <v>27</v>
      </c>
      <c r="I3654" t="s">
        <v>28</v>
      </c>
      <c r="J3654" t="s">
        <v>460</v>
      </c>
      <c r="K3654" t="s">
        <v>6202</v>
      </c>
      <c r="L3654">
        <v>2</v>
      </c>
      <c r="M3654">
        <v>6765.33</v>
      </c>
      <c r="N3654">
        <v>13530.66</v>
      </c>
      <c r="O3654" s="2">
        <v>0.25</v>
      </c>
      <c r="P3654">
        <v>3382.66</v>
      </c>
      <c r="Q3654">
        <v>10148</v>
      </c>
      <c r="R3654" t="s">
        <v>176</v>
      </c>
      <c r="S3654" t="s">
        <v>50</v>
      </c>
      <c r="T3654" s="2">
        <v>0.25</v>
      </c>
      <c r="U3654">
        <v>2537</v>
      </c>
    </row>
    <row r="3655" spans="1:21" x14ac:dyDescent="0.3">
      <c r="A3655" t="s">
        <v>15490</v>
      </c>
      <c r="B3655" s="1">
        <v>45560</v>
      </c>
      <c r="C3655" t="s">
        <v>13730</v>
      </c>
      <c r="D3655" t="s">
        <v>15491</v>
      </c>
      <c r="E3655" t="s">
        <v>54</v>
      </c>
      <c r="F3655" t="s">
        <v>25</v>
      </c>
      <c r="G3655" t="s">
        <v>81</v>
      </c>
      <c r="H3655" t="s">
        <v>27</v>
      </c>
      <c r="I3655" t="s">
        <v>28</v>
      </c>
      <c r="J3655" t="s">
        <v>15492</v>
      </c>
      <c r="K3655" t="s">
        <v>7343</v>
      </c>
      <c r="L3655">
        <v>2</v>
      </c>
      <c r="M3655">
        <v>4644.33</v>
      </c>
      <c r="N3655">
        <v>9288.66</v>
      </c>
      <c r="O3655" s="2">
        <v>0.2</v>
      </c>
      <c r="P3655">
        <v>1857.73</v>
      </c>
      <c r="Q3655">
        <v>7430.93</v>
      </c>
      <c r="R3655" t="s">
        <v>59</v>
      </c>
      <c r="S3655" t="s">
        <v>60</v>
      </c>
      <c r="T3655" s="2">
        <v>0.15</v>
      </c>
      <c r="U3655">
        <v>1114.6400000000001</v>
      </c>
    </row>
    <row r="3656" spans="1:21" x14ac:dyDescent="0.3">
      <c r="A3656" t="s">
        <v>15493</v>
      </c>
      <c r="B3656" s="1">
        <v>45100</v>
      </c>
      <c r="C3656" t="s">
        <v>15494</v>
      </c>
      <c r="D3656" t="s">
        <v>12304</v>
      </c>
      <c r="E3656" t="s">
        <v>36</v>
      </c>
      <c r="F3656" t="s">
        <v>143</v>
      </c>
      <c r="G3656" t="s">
        <v>81</v>
      </c>
      <c r="H3656" t="s">
        <v>72</v>
      </c>
      <c r="I3656" t="s">
        <v>73</v>
      </c>
      <c r="J3656" t="s">
        <v>15495</v>
      </c>
      <c r="K3656" t="s">
        <v>10504</v>
      </c>
      <c r="L3656">
        <v>4</v>
      </c>
      <c r="M3656">
        <v>3382.28</v>
      </c>
      <c r="N3656">
        <v>13529.12</v>
      </c>
      <c r="O3656" s="2">
        <v>0.3</v>
      </c>
      <c r="P3656">
        <v>4058.74</v>
      </c>
      <c r="Q3656">
        <v>9470.3799999999992</v>
      </c>
      <c r="R3656" t="s">
        <v>49</v>
      </c>
      <c r="S3656" t="s">
        <v>50</v>
      </c>
      <c r="T3656" s="2">
        <v>0.3</v>
      </c>
      <c r="U3656">
        <v>2841.11</v>
      </c>
    </row>
    <row r="3657" spans="1:21" x14ac:dyDescent="0.3">
      <c r="A3657" t="s">
        <v>15496</v>
      </c>
      <c r="B3657" s="1">
        <v>45697</v>
      </c>
      <c r="C3657" t="s">
        <v>2775</v>
      </c>
      <c r="D3657" t="s">
        <v>15497</v>
      </c>
      <c r="E3657" t="s">
        <v>54</v>
      </c>
      <c r="F3657" t="s">
        <v>87</v>
      </c>
      <c r="G3657" t="s">
        <v>81</v>
      </c>
      <c r="H3657" t="s">
        <v>55</v>
      </c>
      <c r="I3657" t="s">
        <v>130</v>
      </c>
      <c r="J3657" t="s">
        <v>15498</v>
      </c>
      <c r="K3657" t="s">
        <v>15499</v>
      </c>
      <c r="L3657">
        <v>6</v>
      </c>
      <c r="M3657">
        <v>1132.52</v>
      </c>
      <c r="N3657">
        <v>6795.12</v>
      </c>
      <c r="O3657" s="2">
        <v>0.15</v>
      </c>
      <c r="P3657">
        <v>1019.27</v>
      </c>
      <c r="Q3657">
        <v>5775.85</v>
      </c>
      <c r="R3657" t="s">
        <v>59</v>
      </c>
      <c r="S3657" t="s">
        <v>60</v>
      </c>
      <c r="T3657" s="2">
        <v>0.15</v>
      </c>
      <c r="U3657">
        <v>866.38</v>
      </c>
    </row>
    <row r="3658" spans="1:21" x14ac:dyDescent="0.3">
      <c r="A3658" t="s">
        <v>15500</v>
      </c>
      <c r="B3658" s="1">
        <v>45270</v>
      </c>
      <c r="C3658" t="s">
        <v>15501</v>
      </c>
      <c r="D3658" t="s">
        <v>8904</v>
      </c>
      <c r="E3658" t="s">
        <v>24</v>
      </c>
      <c r="F3658" t="s">
        <v>87</v>
      </c>
      <c r="G3658" t="s">
        <v>81</v>
      </c>
      <c r="H3658" t="s">
        <v>72</v>
      </c>
      <c r="I3658" t="s">
        <v>185</v>
      </c>
      <c r="J3658" t="s">
        <v>15502</v>
      </c>
      <c r="K3658" t="s">
        <v>15503</v>
      </c>
      <c r="L3658">
        <v>5</v>
      </c>
      <c r="M3658">
        <v>2537.63</v>
      </c>
      <c r="N3658">
        <v>12688.15</v>
      </c>
      <c r="O3658" s="2">
        <v>0.2</v>
      </c>
      <c r="P3658">
        <v>2537.63</v>
      </c>
      <c r="Q3658">
        <v>10150.52</v>
      </c>
      <c r="R3658" t="s">
        <v>59</v>
      </c>
      <c r="S3658" t="s">
        <v>60</v>
      </c>
      <c r="T3658" s="2">
        <v>0.15</v>
      </c>
      <c r="U3658">
        <v>1522.58</v>
      </c>
    </row>
    <row r="3659" spans="1:21" x14ac:dyDescent="0.3">
      <c r="A3659" t="s">
        <v>15504</v>
      </c>
      <c r="B3659" s="1">
        <v>45810</v>
      </c>
      <c r="C3659" t="s">
        <v>15505</v>
      </c>
      <c r="D3659" t="s">
        <v>15506</v>
      </c>
      <c r="E3659" t="s">
        <v>43</v>
      </c>
      <c r="F3659" t="s">
        <v>71</v>
      </c>
      <c r="G3659" t="s">
        <v>81</v>
      </c>
      <c r="H3659" t="s">
        <v>27</v>
      </c>
      <c r="I3659" t="s">
        <v>93</v>
      </c>
      <c r="J3659" t="s">
        <v>11736</v>
      </c>
      <c r="K3659" t="s">
        <v>15507</v>
      </c>
      <c r="L3659">
        <v>5</v>
      </c>
      <c r="M3659">
        <v>1445.36</v>
      </c>
      <c r="N3659">
        <v>7226.8</v>
      </c>
      <c r="O3659" s="2">
        <v>0.1</v>
      </c>
      <c r="P3659">
        <v>722.68</v>
      </c>
      <c r="Q3659">
        <v>6504.12</v>
      </c>
      <c r="R3659" t="s">
        <v>176</v>
      </c>
      <c r="S3659" t="s">
        <v>32</v>
      </c>
      <c r="T3659" s="2">
        <v>0.15</v>
      </c>
      <c r="U3659">
        <v>975.62</v>
      </c>
    </row>
    <row r="3660" spans="1:21" x14ac:dyDescent="0.3">
      <c r="A3660" t="s">
        <v>15508</v>
      </c>
      <c r="B3660" s="1">
        <v>45106</v>
      </c>
      <c r="C3660" t="s">
        <v>15509</v>
      </c>
      <c r="D3660" t="s">
        <v>15510</v>
      </c>
      <c r="E3660" t="s">
        <v>142</v>
      </c>
      <c r="F3660" t="s">
        <v>87</v>
      </c>
      <c r="G3660" t="s">
        <v>81</v>
      </c>
      <c r="H3660" t="s">
        <v>55</v>
      </c>
      <c r="I3660" t="s">
        <v>100</v>
      </c>
      <c r="J3660" t="s">
        <v>15511</v>
      </c>
      <c r="K3660" t="s">
        <v>15159</v>
      </c>
      <c r="L3660">
        <v>2</v>
      </c>
      <c r="M3660">
        <v>7270.66</v>
      </c>
      <c r="N3660">
        <v>14541.32</v>
      </c>
      <c r="O3660" s="2">
        <v>0</v>
      </c>
      <c r="P3660">
        <v>0</v>
      </c>
      <c r="Q3660">
        <v>14541.32</v>
      </c>
      <c r="R3660" t="s">
        <v>76</v>
      </c>
      <c r="S3660" t="s">
        <v>60</v>
      </c>
      <c r="T3660" s="2">
        <v>0.3</v>
      </c>
      <c r="U3660">
        <v>4362.3999999999996</v>
      </c>
    </row>
    <row r="3661" spans="1:21" x14ac:dyDescent="0.3">
      <c r="A3661" t="s">
        <v>15512</v>
      </c>
      <c r="B3661" s="1">
        <v>45293</v>
      </c>
      <c r="C3661" t="s">
        <v>15513</v>
      </c>
      <c r="D3661" t="s">
        <v>15514</v>
      </c>
      <c r="E3661" t="s">
        <v>43</v>
      </c>
      <c r="F3661" t="s">
        <v>99</v>
      </c>
      <c r="G3661" t="s">
        <v>81</v>
      </c>
      <c r="H3661" t="s">
        <v>45</v>
      </c>
      <c r="I3661" t="s">
        <v>65</v>
      </c>
      <c r="J3661" t="s">
        <v>15515</v>
      </c>
      <c r="K3661" t="s">
        <v>15516</v>
      </c>
      <c r="L3661">
        <v>1</v>
      </c>
      <c r="M3661">
        <v>2511</v>
      </c>
      <c r="N3661">
        <v>2511</v>
      </c>
      <c r="O3661" s="2">
        <v>0.25</v>
      </c>
      <c r="P3661">
        <v>627.75</v>
      </c>
      <c r="Q3661">
        <v>1883.25</v>
      </c>
      <c r="R3661" t="s">
        <v>59</v>
      </c>
      <c r="S3661" t="s">
        <v>60</v>
      </c>
      <c r="T3661" s="2">
        <v>0.3</v>
      </c>
      <c r="U3661">
        <v>564.98</v>
      </c>
    </row>
    <row r="3662" spans="1:21" x14ac:dyDescent="0.3">
      <c r="A3662" t="s">
        <v>15517</v>
      </c>
      <c r="B3662" s="1">
        <v>45859</v>
      </c>
      <c r="C3662" t="s">
        <v>7651</v>
      </c>
      <c r="D3662" t="s">
        <v>10640</v>
      </c>
      <c r="E3662" t="s">
        <v>54</v>
      </c>
      <c r="F3662" t="s">
        <v>25</v>
      </c>
      <c r="G3662" t="s">
        <v>81</v>
      </c>
      <c r="H3662" t="s">
        <v>55</v>
      </c>
      <c r="I3662" t="s">
        <v>56</v>
      </c>
      <c r="J3662" t="s">
        <v>15518</v>
      </c>
      <c r="K3662" t="s">
        <v>9369</v>
      </c>
      <c r="L3662">
        <v>7</v>
      </c>
      <c r="M3662">
        <v>2599.21</v>
      </c>
      <c r="N3662">
        <v>18194.47</v>
      </c>
      <c r="O3662" s="2">
        <v>0</v>
      </c>
      <c r="P3662">
        <v>0</v>
      </c>
      <c r="Q3662">
        <v>18194.47</v>
      </c>
      <c r="R3662" t="s">
        <v>59</v>
      </c>
      <c r="S3662" t="s">
        <v>77</v>
      </c>
      <c r="T3662" s="2">
        <v>0.2</v>
      </c>
      <c r="U3662">
        <v>3638.89</v>
      </c>
    </row>
    <row r="3663" spans="1:21" x14ac:dyDescent="0.3">
      <c r="A3663" t="s">
        <v>15519</v>
      </c>
      <c r="B3663" s="1">
        <v>45786</v>
      </c>
      <c r="C3663" t="s">
        <v>8000</v>
      </c>
      <c r="D3663" t="s">
        <v>15520</v>
      </c>
      <c r="E3663" t="s">
        <v>54</v>
      </c>
      <c r="F3663" t="s">
        <v>370</v>
      </c>
      <c r="G3663" t="s">
        <v>81</v>
      </c>
      <c r="H3663" t="s">
        <v>55</v>
      </c>
      <c r="I3663" t="s">
        <v>100</v>
      </c>
      <c r="J3663" t="s">
        <v>15521</v>
      </c>
      <c r="K3663" t="s">
        <v>15522</v>
      </c>
      <c r="L3663">
        <v>10</v>
      </c>
      <c r="M3663">
        <v>5842.17</v>
      </c>
      <c r="N3663">
        <v>58421.7</v>
      </c>
      <c r="O3663" s="2">
        <v>0.15</v>
      </c>
      <c r="P3663">
        <v>8763.25</v>
      </c>
      <c r="Q3663">
        <v>49658.45</v>
      </c>
      <c r="R3663" t="s">
        <v>31</v>
      </c>
      <c r="S3663" t="s">
        <v>32</v>
      </c>
      <c r="T3663" s="2">
        <v>0.1</v>
      </c>
      <c r="U3663">
        <v>4965.8500000000004</v>
      </c>
    </row>
    <row r="3664" spans="1:21" x14ac:dyDescent="0.3">
      <c r="A3664" t="s">
        <v>15523</v>
      </c>
      <c r="B3664" s="1">
        <v>45901</v>
      </c>
      <c r="C3664" t="s">
        <v>1110</v>
      </c>
      <c r="D3664" t="s">
        <v>15524</v>
      </c>
      <c r="E3664" t="s">
        <v>36</v>
      </c>
      <c r="F3664" t="s">
        <v>64</v>
      </c>
      <c r="G3664" t="s">
        <v>81</v>
      </c>
      <c r="H3664" t="s">
        <v>27</v>
      </c>
      <c r="I3664" t="s">
        <v>157</v>
      </c>
      <c r="J3664" t="s">
        <v>3475</v>
      </c>
      <c r="K3664" t="s">
        <v>4577</v>
      </c>
      <c r="L3664">
        <v>6</v>
      </c>
      <c r="M3664">
        <v>297.57</v>
      </c>
      <c r="N3664">
        <v>1785.42</v>
      </c>
      <c r="O3664" s="2">
        <v>0.3</v>
      </c>
      <c r="P3664">
        <v>535.63</v>
      </c>
      <c r="Q3664">
        <v>1249.79</v>
      </c>
      <c r="R3664" t="s">
        <v>49</v>
      </c>
      <c r="S3664" t="s">
        <v>50</v>
      </c>
      <c r="T3664" s="2">
        <v>0.2</v>
      </c>
      <c r="U3664">
        <v>249.96</v>
      </c>
    </row>
    <row r="3665" spans="1:21" x14ac:dyDescent="0.3">
      <c r="A3665" t="s">
        <v>15525</v>
      </c>
      <c r="B3665" s="1">
        <v>45377</v>
      </c>
      <c r="C3665" t="s">
        <v>15526</v>
      </c>
      <c r="D3665" t="s">
        <v>14454</v>
      </c>
      <c r="E3665" t="s">
        <v>142</v>
      </c>
      <c r="F3665" t="s">
        <v>370</v>
      </c>
      <c r="G3665" t="s">
        <v>81</v>
      </c>
      <c r="H3665" t="s">
        <v>45</v>
      </c>
      <c r="I3665" t="s">
        <v>136</v>
      </c>
      <c r="J3665" t="s">
        <v>15527</v>
      </c>
      <c r="K3665" t="s">
        <v>15528</v>
      </c>
      <c r="L3665">
        <v>4</v>
      </c>
      <c r="M3665">
        <v>4966.08</v>
      </c>
      <c r="N3665">
        <v>19864.32</v>
      </c>
      <c r="O3665" s="2">
        <v>0.25</v>
      </c>
      <c r="P3665">
        <v>4966.08</v>
      </c>
      <c r="Q3665">
        <v>14898.24</v>
      </c>
      <c r="R3665" t="s">
        <v>176</v>
      </c>
      <c r="S3665" t="s">
        <v>60</v>
      </c>
      <c r="T3665" s="2">
        <v>0.2</v>
      </c>
      <c r="U3665">
        <v>2979.65</v>
      </c>
    </row>
    <row r="3666" spans="1:21" x14ac:dyDescent="0.3">
      <c r="A3666" t="s">
        <v>15529</v>
      </c>
      <c r="B3666" s="1">
        <v>45812</v>
      </c>
      <c r="C3666" t="s">
        <v>15530</v>
      </c>
      <c r="D3666" t="s">
        <v>15531</v>
      </c>
      <c r="E3666" t="s">
        <v>142</v>
      </c>
      <c r="F3666" t="s">
        <v>71</v>
      </c>
      <c r="G3666" t="s">
        <v>81</v>
      </c>
      <c r="H3666" t="s">
        <v>45</v>
      </c>
      <c r="I3666" t="s">
        <v>65</v>
      </c>
      <c r="J3666" t="s">
        <v>15532</v>
      </c>
      <c r="K3666" t="s">
        <v>15533</v>
      </c>
      <c r="L3666">
        <v>6</v>
      </c>
      <c r="M3666">
        <v>2526.65</v>
      </c>
      <c r="N3666">
        <v>15159.9</v>
      </c>
      <c r="O3666" s="2">
        <v>0</v>
      </c>
      <c r="P3666">
        <v>0</v>
      </c>
      <c r="Q3666">
        <v>15159.9</v>
      </c>
      <c r="R3666" t="s">
        <v>176</v>
      </c>
      <c r="S3666" t="s">
        <v>50</v>
      </c>
      <c r="T3666" s="2">
        <v>0.15</v>
      </c>
      <c r="U3666">
        <v>2273.98</v>
      </c>
    </row>
    <row r="3667" spans="1:21" x14ac:dyDescent="0.3">
      <c r="A3667" t="s">
        <v>15534</v>
      </c>
      <c r="B3667" s="1">
        <v>45544</v>
      </c>
      <c r="C3667" t="s">
        <v>15535</v>
      </c>
      <c r="D3667" t="s">
        <v>15536</v>
      </c>
      <c r="E3667" t="s">
        <v>36</v>
      </c>
      <c r="F3667" t="s">
        <v>87</v>
      </c>
      <c r="G3667" t="s">
        <v>81</v>
      </c>
      <c r="H3667" t="s">
        <v>72</v>
      </c>
      <c r="I3667" t="s">
        <v>73</v>
      </c>
      <c r="J3667" t="s">
        <v>15537</v>
      </c>
      <c r="K3667" t="s">
        <v>12491</v>
      </c>
      <c r="L3667">
        <v>6</v>
      </c>
      <c r="M3667">
        <v>1638.5</v>
      </c>
      <c r="N3667">
        <v>9831</v>
      </c>
      <c r="O3667" s="2">
        <v>0.15</v>
      </c>
      <c r="P3667">
        <v>1474.65</v>
      </c>
      <c r="Q3667">
        <v>8356.35</v>
      </c>
      <c r="R3667" t="s">
        <v>176</v>
      </c>
      <c r="S3667" t="s">
        <v>32</v>
      </c>
      <c r="T3667" s="2">
        <v>0.15</v>
      </c>
      <c r="U3667">
        <v>1253.45</v>
      </c>
    </row>
    <row r="3668" spans="1:21" x14ac:dyDescent="0.3">
      <c r="A3668" t="s">
        <v>15538</v>
      </c>
      <c r="B3668" s="1">
        <v>45884</v>
      </c>
      <c r="C3668" t="s">
        <v>15539</v>
      </c>
      <c r="D3668" t="s">
        <v>7932</v>
      </c>
      <c r="E3668" t="s">
        <v>24</v>
      </c>
      <c r="F3668" t="s">
        <v>37</v>
      </c>
      <c r="G3668" t="s">
        <v>26</v>
      </c>
      <c r="H3668" t="s">
        <v>27</v>
      </c>
      <c r="I3668" t="s">
        <v>28</v>
      </c>
      <c r="J3668" t="s">
        <v>15540</v>
      </c>
      <c r="K3668" t="s">
        <v>15541</v>
      </c>
      <c r="L3668">
        <v>2</v>
      </c>
      <c r="M3668">
        <v>5089.7700000000004</v>
      </c>
      <c r="N3668">
        <v>10179.540000000001</v>
      </c>
      <c r="O3668" s="2">
        <v>0.15</v>
      </c>
      <c r="P3668">
        <v>1526.93</v>
      </c>
      <c r="Q3668">
        <v>8652.61</v>
      </c>
      <c r="R3668" t="s">
        <v>59</v>
      </c>
      <c r="S3668" t="s">
        <v>77</v>
      </c>
      <c r="T3668" s="2">
        <v>0.15</v>
      </c>
      <c r="U3668">
        <v>1297.8900000000001</v>
      </c>
    </row>
    <row r="3669" spans="1:21" x14ac:dyDescent="0.3">
      <c r="A3669" t="s">
        <v>15542</v>
      </c>
      <c r="B3669" s="1">
        <v>45744</v>
      </c>
      <c r="C3669" t="s">
        <v>15543</v>
      </c>
      <c r="D3669" t="s">
        <v>15544</v>
      </c>
      <c r="E3669" t="s">
        <v>43</v>
      </c>
      <c r="F3669" t="s">
        <v>119</v>
      </c>
      <c r="G3669" t="s">
        <v>26</v>
      </c>
      <c r="H3669" t="s">
        <v>55</v>
      </c>
      <c r="I3669" t="s">
        <v>56</v>
      </c>
      <c r="J3669" t="s">
        <v>15545</v>
      </c>
      <c r="K3669" t="s">
        <v>9035</v>
      </c>
      <c r="L3669">
        <v>9</v>
      </c>
      <c r="M3669">
        <v>4564.4799999999996</v>
      </c>
      <c r="N3669">
        <v>41080.32</v>
      </c>
      <c r="O3669" s="2">
        <v>0.15</v>
      </c>
      <c r="P3669">
        <v>6162.05</v>
      </c>
      <c r="Q3669">
        <v>34918.269999999997</v>
      </c>
      <c r="R3669" t="s">
        <v>49</v>
      </c>
      <c r="S3669" t="s">
        <v>77</v>
      </c>
      <c r="T3669" s="2">
        <v>0.15</v>
      </c>
      <c r="U3669">
        <v>5237.74</v>
      </c>
    </row>
    <row r="3670" spans="1:21" x14ac:dyDescent="0.3">
      <c r="A3670" t="s">
        <v>15546</v>
      </c>
      <c r="B3670" s="1">
        <v>45029</v>
      </c>
      <c r="C3670" t="s">
        <v>15547</v>
      </c>
      <c r="D3670" t="s">
        <v>15310</v>
      </c>
      <c r="E3670" t="s">
        <v>43</v>
      </c>
      <c r="F3670" t="s">
        <v>163</v>
      </c>
      <c r="G3670" t="s">
        <v>81</v>
      </c>
      <c r="H3670" t="s">
        <v>27</v>
      </c>
      <c r="I3670" t="s">
        <v>28</v>
      </c>
      <c r="J3670" t="s">
        <v>15548</v>
      </c>
      <c r="K3670" t="s">
        <v>15549</v>
      </c>
      <c r="L3670">
        <v>10</v>
      </c>
      <c r="M3670">
        <v>4442.4399999999996</v>
      </c>
      <c r="N3670">
        <v>44424.4</v>
      </c>
      <c r="O3670" s="2">
        <v>0</v>
      </c>
      <c r="P3670">
        <v>0</v>
      </c>
      <c r="Q3670">
        <v>44424.4</v>
      </c>
      <c r="R3670" t="s">
        <v>59</v>
      </c>
      <c r="S3670" t="s">
        <v>32</v>
      </c>
      <c r="T3670" s="2">
        <v>0.1</v>
      </c>
      <c r="U3670">
        <v>4442.4399999999996</v>
      </c>
    </row>
    <row r="3671" spans="1:21" x14ac:dyDescent="0.3">
      <c r="A3671" t="s">
        <v>15550</v>
      </c>
      <c r="B3671" s="1">
        <v>45288</v>
      </c>
      <c r="C3671" t="s">
        <v>2132</v>
      </c>
      <c r="D3671" t="s">
        <v>15551</v>
      </c>
      <c r="E3671" t="s">
        <v>24</v>
      </c>
      <c r="F3671" t="s">
        <v>87</v>
      </c>
      <c r="G3671" t="s">
        <v>26</v>
      </c>
      <c r="H3671" t="s">
        <v>27</v>
      </c>
      <c r="I3671" t="s">
        <v>93</v>
      </c>
      <c r="J3671" t="s">
        <v>15552</v>
      </c>
      <c r="K3671" t="s">
        <v>15553</v>
      </c>
      <c r="L3671">
        <v>2</v>
      </c>
      <c r="M3671">
        <v>6908.22</v>
      </c>
      <c r="N3671">
        <v>13816.44</v>
      </c>
      <c r="O3671" s="2">
        <v>0.25</v>
      </c>
      <c r="P3671">
        <v>3454.11</v>
      </c>
      <c r="Q3671">
        <v>10362.33</v>
      </c>
      <c r="R3671" t="s">
        <v>76</v>
      </c>
      <c r="S3671" t="s">
        <v>50</v>
      </c>
      <c r="T3671" s="2">
        <v>0.3</v>
      </c>
      <c r="U3671">
        <v>3108.7</v>
      </c>
    </row>
    <row r="3672" spans="1:21" x14ac:dyDescent="0.3">
      <c r="A3672" t="s">
        <v>15554</v>
      </c>
      <c r="B3672" s="1">
        <v>45777</v>
      </c>
      <c r="C3672" t="s">
        <v>8582</v>
      </c>
      <c r="D3672" t="s">
        <v>15555</v>
      </c>
      <c r="E3672" t="s">
        <v>142</v>
      </c>
      <c r="F3672" t="s">
        <v>112</v>
      </c>
      <c r="G3672" t="s">
        <v>26</v>
      </c>
      <c r="H3672" t="s">
        <v>27</v>
      </c>
      <c r="I3672" t="s">
        <v>157</v>
      </c>
      <c r="J3672" t="s">
        <v>15556</v>
      </c>
      <c r="K3672" t="s">
        <v>4711</v>
      </c>
      <c r="L3672">
        <v>10</v>
      </c>
      <c r="M3672">
        <v>754.87</v>
      </c>
      <c r="N3672">
        <v>7548.7</v>
      </c>
      <c r="O3672" s="2">
        <v>0</v>
      </c>
      <c r="P3672">
        <v>0</v>
      </c>
      <c r="Q3672">
        <v>7548.7</v>
      </c>
      <c r="R3672" t="s">
        <v>49</v>
      </c>
      <c r="S3672" t="s">
        <v>60</v>
      </c>
      <c r="T3672" s="2">
        <v>0.2</v>
      </c>
      <c r="U3672">
        <v>1509.74</v>
      </c>
    </row>
    <row r="3673" spans="1:21" x14ac:dyDescent="0.3">
      <c r="A3673" t="s">
        <v>15557</v>
      </c>
      <c r="B3673" s="1">
        <v>45241</v>
      </c>
      <c r="C3673" t="s">
        <v>15558</v>
      </c>
      <c r="D3673" t="s">
        <v>15559</v>
      </c>
      <c r="E3673" t="s">
        <v>24</v>
      </c>
      <c r="F3673" t="s">
        <v>119</v>
      </c>
      <c r="G3673" t="s">
        <v>81</v>
      </c>
      <c r="H3673" t="s">
        <v>72</v>
      </c>
      <c r="I3673" t="s">
        <v>106</v>
      </c>
      <c r="J3673" t="s">
        <v>15560</v>
      </c>
      <c r="K3673" t="s">
        <v>15561</v>
      </c>
      <c r="L3673">
        <v>5</v>
      </c>
      <c r="M3673">
        <v>5364.32</v>
      </c>
      <c r="N3673">
        <v>26821.599999999999</v>
      </c>
      <c r="O3673" s="2">
        <v>0.05</v>
      </c>
      <c r="P3673">
        <v>1341.08</v>
      </c>
      <c r="Q3673">
        <v>25480.52</v>
      </c>
      <c r="R3673" t="s">
        <v>59</v>
      </c>
      <c r="S3673" t="s">
        <v>32</v>
      </c>
      <c r="T3673" s="2">
        <v>0.15</v>
      </c>
      <c r="U3673">
        <v>3822.08</v>
      </c>
    </row>
    <row r="3674" spans="1:21" x14ac:dyDescent="0.3">
      <c r="A3674" t="s">
        <v>15562</v>
      </c>
      <c r="B3674" s="1">
        <v>45042</v>
      </c>
      <c r="C3674" t="s">
        <v>15563</v>
      </c>
      <c r="D3674" t="s">
        <v>15564</v>
      </c>
      <c r="E3674" t="s">
        <v>24</v>
      </c>
      <c r="F3674" t="s">
        <v>25</v>
      </c>
      <c r="G3674" t="s">
        <v>26</v>
      </c>
      <c r="H3674" t="s">
        <v>72</v>
      </c>
      <c r="I3674" t="s">
        <v>185</v>
      </c>
      <c r="J3674" t="s">
        <v>15565</v>
      </c>
      <c r="K3674" t="s">
        <v>15566</v>
      </c>
      <c r="L3674">
        <v>4</v>
      </c>
      <c r="M3674">
        <v>1009.42</v>
      </c>
      <c r="N3674">
        <v>4037.68</v>
      </c>
      <c r="O3674" s="2">
        <v>0.15</v>
      </c>
      <c r="P3674">
        <v>605.65</v>
      </c>
      <c r="Q3674">
        <v>3432.03</v>
      </c>
      <c r="R3674" t="s">
        <v>76</v>
      </c>
      <c r="S3674" t="s">
        <v>77</v>
      </c>
      <c r="T3674" s="2">
        <v>0.2</v>
      </c>
      <c r="U3674">
        <v>686.41</v>
      </c>
    </row>
    <row r="3675" spans="1:21" x14ac:dyDescent="0.3">
      <c r="A3675" t="s">
        <v>15567</v>
      </c>
      <c r="B3675" s="1">
        <v>45004</v>
      </c>
      <c r="C3675" t="s">
        <v>15568</v>
      </c>
      <c r="D3675" t="s">
        <v>7666</v>
      </c>
      <c r="E3675" t="s">
        <v>24</v>
      </c>
      <c r="F3675" t="s">
        <v>370</v>
      </c>
      <c r="G3675" t="s">
        <v>26</v>
      </c>
      <c r="H3675" t="s">
        <v>27</v>
      </c>
      <c r="I3675" t="s">
        <v>28</v>
      </c>
      <c r="J3675" t="s">
        <v>15569</v>
      </c>
      <c r="K3675" t="s">
        <v>15570</v>
      </c>
      <c r="L3675">
        <v>7</v>
      </c>
      <c r="M3675">
        <v>7218.39</v>
      </c>
      <c r="N3675">
        <v>50528.73</v>
      </c>
      <c r="O3675" s="2">
        <v>0.25</v>
      </c>
      <c r="P3675">
        <v>12632.18</v>
      </c>
      <c r="Q3675">
        <v>37896.550000000003</v>
      </c>
      <c r="R3675" t="s">
        <v>49</v>
      </c>
      <c r="S3675" t="s">
        <v>60</v>
      </c>
      <c r="T3675" s="2">
        <v>0.15</v>
      </c>
      <c r="U3675">
        <v>5684.48</v>
      </c>
    </row>
    <row r="3676" spans="1:21" x14ac:dyDescent="0.3">
      <c r="A3676" t="s">
        <v>15571</v>
      </c>
      <c r="B3676" s="1">
        <v>45087</v>
      </c>
      <c r="C3676" t="s">
        <v>15572</v>
      </c>
      <c r="D3676" t="s">
        <v>2932</v>
      </c>
      <c r="E3676" t="s">
        <v>54</v>
      </c>
      <c r="F3676" t="s">
        <v>87</v>
      </c>
      <c r="G3676" t="s">
        <v>26</v>
      </c>
      <c r="H3676" t="s">
        <v>72</v>
      </c>
      <c r="I3676" t="s">
        <v>106</v>
      </c>
      <c r="J3676" t="s">
        <v>15573</v>
      </c>
      <c r="K3676" t="s">
        <v>15574</v>
      </c>
      <c r="L3676">
        <v>2</v>
      </c>
      <c r="M3676">
        <v>3573.41</v>
      </c>
      <c r="N3676">
        <v>7146.82</v>
      </c>
      <c r="O3676" s="2">
        <v>0.3</v>
      </c>
      <c r="P3676">
        <v>2144.0500000000002</v>
      </c>
      <c r="Q3676">
        <v>5002.7700000000004</v>
      </c>
      <c r="R3676" t="s">
        <v>176</v>
      </c>
      <c r="S3676" t="s">
        <v>50</v>
      </c>
      <c r="T3676" s="2">
        <v>0.3</v>
      </c>
      <c r="U3676">
        <v>1500.83</v>
      </c>
    </row>
    <row r="3677" spans="1:21" x14ac:dyDescent="0.3">
      <c r="A3677" t="s">
        <v>15575</v>
      </c>
      <c r="B3677" s="1">
        <v>44943</v>
      </c>
      <c r="C3677" t="s">
        <v>15576</v>
      </c>
      <c r="D3677" t="s">
        <v>15577</v>
      </c>
      <c r="E3677" t="s">
        <v>36</v>
      </c>
      <c r="F3677" t="s">
        <v>87</v>
      </c>
      <c r="G3677" t="s">
        <v>81</v>
      </c>
      <c r="H3677" t="s">
        <v>27</v>
      </c>
      <c r="I3677" t="s">
        <v>93</v>
      </c>
      <c r="J3677" t="s">
        <v>2095</v>
      </c>
      <c r="K3677" t="s">
        <v>15578</v>
      </c>
      <c r="L3677">
        <v>5</v>
      </c>
      <c r="M3677">
        <v>4640.8100000000004</v>
      </c>
      <c r="N3677">
        <v>23204.05</v>
      </c>
      <c r="O3677" s="2">
        <v>0.3</v>
      </c>
      <c r="P3677">
        <v>6961.21</v>
      </c>
      <c r="Q3677">
        <v>16242.84</v>
      </c>
      <c r="R3677" t="s">
        <v>59</v>
      </c>
      <c r="S3677" t="s">
        <v>77</v>
      </c>
      <c r="T3677" s="2">
        <v>0.25</v>
      </c>
      <c r="U3677">
        <v>4060.71</v>
      </c>
    </row>
    <row r="3678" spans="1:21" x14ac:dyDescent="0.3">
      <c r="A3678" t="s">
        <v>15579</v>
      </c>
      <c r="B3678" s="1">
        <v>45736</v>
      </c>
      <c r="C3678" t="s">
        <v>912</v>
      </c>
      <c r="D3678" t="s">
        <v>15580</v>
      </c>
      <c r="E3678" t="s">
        <v>142</v>
      </c>
      <c r="F3678" t="s">
        <v>25</v>
      </c>
      <c r="G3678" t="s">
        <v>26</v>
      </c>
      <c r="H3678" t="s">
        <v>72</v>
      </c>
      <c r="I3678" t="s">
        <v>185</v>
      </c>
      <c r="J3678" t="s">
        <v>614</v>
      </c>
      <c r="K3678" t="s">
        <v>6126</v>
      </c>
      <c r="L3678">
        <v>2</v>
      </c>
      <c r="M3678">
        <v>7232.94</v>
      </c>
      <c r="N3678">
        <v>14465.88</v>
      </c>
      <c r="O3678" s="2">
        <v>0.25</v>
      </c>
      <c r="P3678">
        <v>3616.47</v>
      </c>
      <c r="Q3678">
        <v>10849.41</v>
      </c>
      <c r="R3678" t="s">
        <v>49</v>
      </c>
      <c r="S3678" t="s">
        <v>77</v>
      </c>
      <c r="T3678" s="2">
        <v>0.3</v>
      </c>
      <c r="U3678">
        <v>3254.82</v>
      </c>
    </row>
    <row r="3679" spans="1:21" x14ac:dyDescent="0.3">
      <c r="A3679" t="s">
        <v>15581</v>
      </c>
      <c r="B3679" s="1">
        <v>45489</v>
      </c>
      <c r="C3679" t="s">
        <v>15582</v>
      </c>
      <c r="D3679" t="s">
        <v>9315</v>
      </c>
      <c r="E3679" t="s">
        <v>54</v>
      </c>
      <c r="F3679" t="s">
        <v>370</v>
      </c>
      <c r="G3679" t="s">
        <v>81</v>
      </c>
      <c r="H3679" t="s">
        <v>55</v>
      </c>
      <c r="I3679" t="s">
        <v>56</v>
      </c>
      <c r="J3679" t="s">
        <v>15583</v>
      </c>
      <c r="K3679" t="s">
        <v>15584</v>
      </c>
      <c r="L3679">
        <v>3</v>
      </c>
      <c r="M3679">
        <v>7922.38</v>
      </c>
      <c r="N3679">
        <v>23767.14</v>
      </c>
      <c r="O3679" s="2">
        <v>0.25</v>
      </c>
      <c r="P3679">
        <v>5941.78</v>
      </c>
      <c r="Q3679">
        <v>17825.36</v>
      </c>
      <c r="R3679" t="s">
        <v>59</v>
      </c>
      <c r="S3679" t="s">
        <v>77</v>
      </c>
      <c r="T3679" s="2">
        <v>0.1</v>
      </c>
      <c r="U3679">
        <v>1782.54</v>
      </c>
    </row>
    <row r="3680" spans="1:21" x14ac:dyDescent="0.3">
      <c r="A3680" t="s">
        <v>15585</v>
      </c>
      <c r="B3680" s="1">
        <v>45188</v>
      </c>
      <c r="C3680" t="s">
        <v>15586</v>
      </c>
      <c r="D3680" t="s">
        <v>15587</v>
      </c>
      <c r="E3680" t="s">
        <v>54</v>
      </c>
      <c r="F3680" t="s">
        <v>64</v>
      </c>
      <c r="G3680" t="s">
        <v>81</v>
      </c>
      <c r="H3680" t="s">
        <v>45</v>
      </c>
      <c r="I3680" t="s">
        <v>144</v>
      </c>
      <c r="J3680" t="s">
        <v>15588</v>
      </c>
      <c r="K3680" t="s">
        <v>15589</v>
      </c>
      <c r="L3680">
        <v>3</v>
      </c>
      <c r="M3680">
        <v>2395.16</v>
      </c>
      <c r="N3680">
        <v>7185.48</v>
      </c>
      <c r="O3680" s="2">
        <v>0.1</v>
      </c>
      <c r="P3680">
        <v>718.55</v>
      </c>
      <c r="Q3680">
        <v>6466.93</v>
      </c>
      <c r="R3680" t="s">
        <v>176</v>
      </c>
      <c r="S3680" t="s">
        <v>50</v>
      </c>
      <c r="T3680" s="2">
        <v>0.25</v>
      </c>
      <c r="U3680">
        <v>1616.73</v>
      </c>
    </row>
    <row r="3681" spans="1:21" x14ac:dyDescent="0.3">
      <c r="A3681" t="s">
        <v>15590</v>
      </c>
      <c r="B3681" s="1">
        <v>45622</v>
      </c>
      <c r="C3681" t="s">
        <v>15591</v>
      </c>
      <c r="D3681" t="s">
        <v>15592</v>
      </c>
      <c r="E3681" t="s">
        <v>142</v>
      </c>
      <c r="F3681" t="s">
        <v>99</v>
      </c>
      <c r="G3681" t="s">
        <v>81</v>
      </c>
      <c r="H3681" t="s">
        <v>72</v>
      </c>
      <c r="I3681" t="s">
        <v>185</v>
      </c>
      <c r="J3681" t="s">
        <v>15593</v>
      </c>
      <c r="K3681" t="s">
        <v>5776</v>
      </c>
      <c r="L3681">
        <v>5</v>
      </c>
      <c r="M3681">
        <v>2024.65</v>
      </c>
      <c r="N3681">
        <v>10123.25</v>
      </c>
      <c r="O3681" s="2">
        <v>0.1</v>
      </c>
      <c r="P3681">
        <v>1012.33</v>
      </c>
      <c r="Q3681">
        <v>9110.92</v>
      </c>
      <c r="R3681" t="s">
        <v>49</v>
      </c>
      <c r="S3681" t="s">
        <v>50</v>
      </c>
      <c r="T3681" s="2">
        <v>0.1</v>
      </c>
      <c r="U3681">
        <v>911.09</v>
      </c>
    </row>
    <row r="3682" spans="1:21" x14ac:dyDescent="0.3">
      <c r="A3682" t="s">
        <v>15594</v>
      </c>
      <c r="B3682" s="1">
        <v>45177</v>
      </c>
      <c r="C3682" t="s">
        <v>15595</v>
      </c>
      <c r="D3682" t="s">
        <v>15596</v>
      </c>
      <c r="E3682" t="s">
        <v>24</v>
      </c>
      <c r="F3682" t="s">
        <v>143</v>
      </c>
      <c r="G3682" t="s">
        <v>26</v>
      </c>
      <c r="H3682" t="s">
        <v>72</v>
      </c>
      <c r="I3682" t="s">
        <v>106</v>
      </c>
      <c r="J3682" t="s">
        <v>15597</v>
      </c>
      <c r="K3682" t="s">
        <v>7087</v>
      </c>
      <c r="L3682">
        <v>3</v>
      </c>
      <c r="M3682">
        <v>6015.47</v>
      </c>
      <c r="N3682">
        <v>18046.41</v>
      </c>
      <c r="O3682" s="2">
        <v>0.2</v>
      </c>
      <c r="P3682">
        <v>3609.28</v>
      </c>
      <c r="Q3682">
        <v>14437.13</v>
      </c>
      <c r="R3682" t="s">
        <v>49</v>
      </c>
      <c r="S3682" t="s">
        <v>60</v>
      </c>
      <c r="T3682" s="2">
        <v>0.1</v>
      </c>
      <c r="U3682">
        <v>1443.71</v>
      </c>
    </row>
    <row r="3683" spans="1:21" x14ac:dyDescent="0.3">
      <c r="A3683" t="s">
        <v>15598</v>
      </c>
      <c r="B3683" s="1">
        <v>45163</v>
      </c>
      <c r="C3683" t="s">
        <v>4262</v>
      </c>
      <c r="D3683" t="s">
        <v>2670</v>
      </c>
      <c r="E3683" t="s">
        <v>24</v>
      </c>
      <c r="F3683" t="s">
        <v>163</v>
      </c>
      <c r="G3683" t="s">
        <v>81</v>
      </c>
      <c r="H3683" t="s">
        <v>72</v>
      </c>
      <c r="I3683" t="s">
        <v>185</v>
      </c>
      <c r="J3683" t="s">
        <v>14083</v>
      </c>
      <c r="K3683" t="s">
        <v>3236</v>
      </c>
      <c r="L3683">
        <v>2</v>
      </c>
      <c r="M3683">
        <v>3262.35</v>
      </c>
      <c r="N3683">
        <v>6524.7</v>
      </c>
      <c r="O3683" s="2">
        <v>0.3</v>
      </c>
      <c r="P3683">
        <v>1957.41</v>
      </c>
      <c r="Q3683">
        <v>4567.29</v>
      </c>
      <c r="R3683" t="s">
        <v>76</v>
      </c>
      <c r="S3683" t="s">
        <v>50</v>
      </c>
      <c r="T3683" s="2">
        <v>0.3</v>
      </c>
      <c r="U3683">
        <v>1370.19</v>
      </c>
    </row>
    <row r="3684" spans="1:21" x14ac:dyDescent="0.3">
      <c r="A3684" t="s">
        <v>15599</v>
      </c>
      <c r="B3684" s="1">
        <v>45185</v>
      </c>
      <c r="C3684" t="s">
        <v>10572</v>
      </c>
      <c r="D3684" t="s">
        <v>15600</v>
      </c>
      <c r="E3684" t="s">
        <v>24</v>
      </c>
      <c r="F3684" t="s">
        <v>37</v>
      </c>
      <c r="G3684" t="s">
        <v>26</v>
      </c>
      <c r="H3684" t="s">
        <v>55</v>
      </c>
      <c r="I3684" t="s">
        <v>130</v>
      </c>
      <c r="J3684" t="s">
        <v>15601</v>
      </c>
      <c r="K3684" t="s">
        <v>15602</v>
      </c>
      <c r="L3684">
        <v>6</v>
      </c>
      <c r="M3684">
        <v>2494.44</v>
      </c>
      <c r="N3684">
        <v>14966.64</v>
      </c>
      <c r="O3684" s="2">
        <v>0.15</v>
      </c>
      <c r="P3684">
        <v>2245</v>
      </c>
      <c r="Q3684">
        <v>12721.64</v>
      </c>
      <c r="R3684" t="s">
        <v>76</v>
      </c>
      <c r="S3684" t="s">
        <v>50</v>
      </c>
      <c r="T3684" s="2">
        <v>0.1</v>
      </c>
      <c r="U3684">
        <v>1272.1600000000001</v>
      </c>
    </row>
    <row r="3685" spans="1:21" x14ac:dyDescent="0.3">
      <c r="A3685" t="s">
        <v>15603</v>
      </c>
      <c r="B3685" s="1">
        <v>45413</v>
      </c>
      <c r="C3685" t="s">
        <v>15604</v>
      </c>
      <c r="D3685" t="s">
        <v>15605</v>
      </c>
      <c r="E3685" t="s">
        <v>54</v>
      </c>
      <c r="F3685" t="s">
        <v>112</v>
      </c>
      <c r="G3685" t="s">
        <v>81</v>
      </c>
      <c r="H3685" t="s">
        <v>72</v>
      </c>
      <c r="I3685" t="s">
        <v>185</v>
      </c>
      <c r="J3685" t="s">
        <v>10816</v>
      </c>
      <c r="K3685" t="s">
        <v>15606</v>
      </c>
      <c r="L3685">
        <v>6</v>
      </c>
      <c r="M3685">
        <v>1613.3</v>
      </c>
      <c r="N3685">
        <v>9679.7999999999993</v>
      </c>
      <c r="O3685" s="2">
        <v>0.1</v>
      </c>
      <c r="P3685">
        <v>967.98</v>
      </c>
      <c r="Q3685">
        <v>8711.82</v>
      </c>
      <c r="R3685" t="s">
        <v>49</v>
      </c>
      <c r="S3685" t="s">
        <v>60</v>
      </c>
      <c r="T3685" s="2">
        <v>0.1</v>
      </c>
      <c r="U3685">
        <v>871.18</v>
      </c>
    </row>
    <row r="3686" spans="1:21" x14ac:dyDescent="0.3">
      <c r="A3686" t="s">
        <v>15607</v>
      </c>
      <c r="B3686" s="1">
        <v>44950</v>
      </c>
      <c r="C3686" t="s">
        <v>15608</v>
      </c>
      <c r="D3686" t="s">
        <v>15609</v>
      </c>
      <c r="E3686" t="s">
        <v>24</v>
      </c>
      <c r="F3686" t="s">
        <v>370</v>
      </c>
      <c r="G3686" t="s">
        <v>26</v>
      </c>
      <c r="H3686" t="s">
        <v>55</v>
      </c>
      <c r="I3686" t="s">
        <v>56</v>
      </c>
      <c r="J3686" t="s">
        <v>15610</v>
      </c>
      <c r="K3686" t="s">
        <v>15611</v>
      </c>
      <c r="L3686">
        <v>5</v>
      </c>
      <c r="M3686">
        <v>1258.68</v>
      </c>
      <c r="N3686">
        <v>6293.4</v>
      </c>
      <c r="O3686" s="2">
        <v>0.05</v>
      </c>
      <c r="P3686">
        <v>314.67</v>
      </c>
      <c r="Q3686">
        <v>5978.73</v>
      </c>
      <c r="R3686" t="s">
        <v>59</v>
      </c>
      <c r="S3686" t="s">
        <v>50</v>
      </c>
      <c r="T3686" s="2">
        <v>0.1</v>
      </c>
      <c r="U3686">
        <v>597.87</v>
      </c>
    </row>
    <row r="3687" spans="1:21" x14ac:dyDescent="0.3">
      <c r="A3687" t="s">
        <v>15612</v>
      </c>
      <c r="B3687" s="1">
        <v>45627</v>
      </c>
      <c r="C3687" t="s">
        <v>587</v>
      </c>
      <c r="D3687" t="s">
        <v>15613</v>
      </c>
      <c r="E3687" t="s">
        <v>142</v>
      </c>
      <c r="F3687" t="s">
        <v>112</v>
      </c>
      <c r="G3687" t="s">
        <v>26</v>
      </c>
      <c r="H3687" t="s">
        <v>55</v>
      </c>
      <c r="I3687" t="s">
        <v>100</v>
      </c>
      <c r="J3687" t="s">
        <v>15614</v>
      </c>
      <c r="K3687" t="s">
        <v>15615</v>
      </c>
      <c r="L3687">
        <v>2</v>
      </c>
      <c r="M3687">
        <v>2333.36</v>
      </c>
      <c r="N3687">
        <v>4666.72</v>
      </c>
      <c r="O3687" s="2">
        <v>0.05</v>
      </c>
      <c r="P3687">
        <v>233.34</v>
      </c>
      <c r="Q3687">
        <v>4433.38</v>
      </c>
      <c r="R3687" t="s">
        <v>59</v>
      </c>
      <c r="S3687" t="s">
        <v>60</v>
      </c>
      <c r="T3687" s="2">
        <v>0.1</v>
      </c>
      <c r="U3687">
        <v>443.34</v>
      </c>
    </row>
    <row r="3688" spans="1:21" x14ac:dyDescent="0.3">
      <c r="A3688" t="s">
        <v>15616</v>
      </c>
      <c r="B3688" s="1">
        <v>44954</v>
      </c>
      <c r="C3688" t="s">
        <v>592</v>
      </c>
      <c r="D3688" t="s">
        <v>2287</v>
      </c>
      <c r="E3688" t="s">
        <v>36</v>
      </c>
      <c r="F3688" t="s">
        <v>37</v>
      </c>
      <c r="G3688" t="s">
        <v>26</v>
      </c>
      <c r="H3688" t="s">
        <v>45</v>
      </c>
      <c r="I3688" t="s">
        <v>46</v>
      </c>
      <c r="J3688" t="s">
        <v>15617</v>
      </c>
      <c r="K3688" t="s">
        <v>15618</v>
      </c>
      <c r="L3688">
        <v>9</v>
      </c>
      <c r="M3688">
        <v>4554.37</v>
      </c>
      <c r="N3688">
        <v>40989.33</v>
      </c>
      <c r="O3688" s="2">
        <v>0</v>
      </c>
      <c r="P3688">
        <v>0</v>
      </c>
      <c r="Q3688">
        <v>40989.33</v>
      </c>
      <c r="R3688" t="s">
        <v>176</v>
      </c>
      <c r="S3688" t="s">
        <v>50</v>
      </c>
      <c r="T3688" s="2">
        <v>0.15</v>
      </c>
      <c r="U3688">
        <v>6148.4</v>
      </c>
    </row>
    <row r="3689" spans="1:21" x14ac:dyDescent="0.3">
      <c r="A3689" t="s">
        <v>15619</v>
      </c>
      <c r="B3689" s="1">
        <v>45777</v>
      </c>
      <c r="C3689" t="s">
        <v>8443</v>
      </c>
      <c r="D3689" t="s">
        <v>15620</v>
      </c>
      <c r="E3689" t="s">
        <v>36</v>
      </c>
      <c r="F3689" t="s">
        <v>25</v>
      </c>
      <c r="G3689" t="s">
        <v>81</v>
      </c>
      <c r="H3689" t="s">
        <v>55</v>
      </c>
      <c r="I3689" t="s">
        <v>130</v>
      </c>
      <c r="J3689" t="s">
        <v>2590</v>
      </c>
      <c r="K3689" t="s">
        <v>15621</v>
      </c>
      <c r="L3689">
        <v>1</v>
      </c>
      <c r="M3689">
        <v>3430.57</v>
      </c>
      <c r="N3689">
        <v>3430.57</v>
      </c>
      <c r="O3689" s="2">
        <v>0</v>
      </c>
      <c r="P3689">
        <v>0</v>
      </c>
      <c r="Q3689">
        <v>3430.57</v>
      </c>
      <c r="R3689" t="s">
        <v>176</v>
      </c>
      <c r="S3689" t="s">
        <v>60</v>
      </c>
      <c r="T3689" s="2">
        <v>0.25</v>
      </c>
      <c r="U3689">
        <v>857.64</v>
      </c>
    </row>
    <row r="3690" spans="1:21" x14ac:dyDescent="0.3">
      <c r="A3690" t="s">
        <v>15622</v>
      </c>
      <c r="B3690" s="1">
        <v>45830</v>
      </c>
      <c r="C3690" t="s">
        <v>15623</v>
      </c>
      <c r="D3690" t="s">
        <v>9679</v>
      </c>
      <c r="E3690" t="s">
        <v>142</v>
      </c>
      <c r="F3690" t="s">
        <v>370</v>
      </c>
      <c r="G3690" t="s">
        <v>81</v>
      </c>
      <c r="H3690" t="s">
        <v>45</v>
      </c>
      <c r="I3690" t="s">
        <v>46</v>
      </c>
      <c r="J3690" t="s">
        <v>3104</v>
      </c>
      <c r="K3690" t="s">
        <v>5496</v>
      </c>
      <c r="L3690">
        <v>5</v>
      </c>
      <c r="M3690">
        <v>2073.35</v>
      </c>
      <c r="N3690">
        <v>10366.75</v>
      </c>
      <c r="O3690" s="2">
        <v>0</v>
      </c>
      <c r="P3690">
        <v>0</v>
      </c>
      <c r="Q3690">
        <v>10366.75</v>
      </c>
      <c r="R3690" t="s">
        <v>59</v>
      </c>
      <c r="S3690" t="s">
        <v>32</v>
      </c>
      <c r="T3690" s="2">
        <v>0.15</v>
      </c>
      <c r="U3690">
        <v>1555.01</v>
      </c>
    </row>
    <row r="3691" spans="1:21" x14ac:dyDescent="0.3">
      <c r="A3691" t="s">
        <v>15624</v>
      </c>
      <c r="B3691" s="1">
        <v>45648</v>
      </c>
      <c r="C3691" t="s">
        <v>9661</v>
      </c>
      <c r="D3691" t="s">
        <v>15625</v>
      </c>
      <c r="E3691" t="s">
        <v>43</v>
      </c>
      <c r="F3691" t="s">
        <v>99</v>
      </c>
      <c r="G3691" t="s">
        <v>26</v>
      </c>
      <c r="H3691" t="s">
        <v>72</v>
      </c>
      <c r="I3691" t="s">
        <v>73</v>
      </c>
      <c r="J3691" t="s">
        <v>15117</v>
      </c>
      <c r="K3691" t="s">
        <v>15626</v>
      </c>
      <c r="L3691">
        <v>3</v>
      </c>
      <c r="M3691">
        <v>656.01</v>
      </c>
      <c r="N3691">
        <v>1968.03</v>
      </c>
      <c r="O3691" s="2">
        <v>0.1</v>
      </c>
      <c r="P3691">
        <v>196.8</v>
      </c>
      <c r="Q3691">
        <v>1771.23</v>
      </c>
      <c r="R3691" t="s">
        <v>59</v>
      </c>
      <c r="S3691" t="s">
        <v>32</v>
      </c>
      <c r="T3691" s="2">
        <v>0.3</v>
      </c>
      <c r="U3691">
        <v>531.37</v>
      </c>
    </row>
    <row r="3692" spans="1:21" x14ac:dyDescent="0.3">
      <c r="A3692" t="s">
        <v>15627</v>
      </c>
      <c r="B3692" s="1">
        <v>45780</v>
      </c>
      <c r="C3692" t="s">
        <v>15628</v>
      </c>
      <c r="D3692" t="s">
        <v>4170</v>
      </c>
      <c r="E3692" t="s">
        <v>24</v>
      </c>
      <c r="F3692" t="s">
        <v>163</v>
      </c>
      <c r="G3692" t="s">
        <v>81</v>
      </c>
      <c r="H3692" t="s">
        <v>45</v>
      </c>
      <c r="I3692" t="s">
        <v>136</v>
      </c>
      <c r="J3692" t="s">
        <v>15629</v>
      </c>
      <c r="K3692" t="s">
        <v>9681</v>
      </c>
      <c r="L3692">
        <v>2</v>
      </c>
      <c r="M3692">
        <v>2887.65</v>
      </c>
      <c r="N3692">
        <v>5775.3</v>
      </c>
      <c r="O3692" s="2">
        <v>0</v>
      </c>
      <c r="P3692">
        <v>0</v>
      </c>
      <c r="Q3692">
        <v>5775.3</v>
      </c>
      <c r="R3692" t="s">
        <v>176</v>
      </c>
      <c r="S3692" t="s">
        <v>50</v>
      </c>
      <c r="T3692" s="2">
        <v>0.2</v>
      </c>
      <c r="U3692">
        <v>1155.06</v>
      </c>
    </row>
    <row r="3693" spans="1:21" x14ac:dyDescent="0.3">
      <c r="A3693" t="s">
        <v>15630</v>
      </c>
      <c r="B3693" s="1">
        <v>45462</v>
      </c>
      <c r="C3693" t="s">
        <v>8708</v>
      </c>
      <c r="D3693" t="s">
        <v>324</v>
      </c>
      <c r="E3693" t="s">
        <v>36</v>
      </c>
      <c r="F3693" t="s">
        <v>119</v>
      </c>
      <c r="G3693" t="s">
        <v>26</v>
      </c>
      <c r="H3693" t="s">
        <v>72</v>
      </c>
      <c r="I3693" t="s">
        <v>73</v>
      </c>
      <c r="J3693" t="s">
        <v>15631</v>
      </c>
      <c r="K3693" t="s">
        <v>8918</v>
      </c>
      <c r="L3693">
        <v>5</v>
      </c>
      <c r="M3693">
        <v>4737.34</v>
      </c>
      <c r="N3693">
        <v>23686.7</v>
      </c>
      <c r="O3693" s="2">
        <v>0.05</v>
      </c>
      <c r="P3693">
        <v>1184.3399999999999</v>
      </c>
      <c r="Q3693">
        <v>22502.36</v>
      </c>
      <c r="R3693" t="s">
        <v>31</v>
      </c>
      <c r="S3693" t="s">
        <v>77</v>
      </c>
      <c r="T3693" s="2">
        <v>0.15</v>
      </c>
      <c r="U3693">
        <v>3375.35</v>
      </c>
    </row>
    <row r="3694" spans="1:21" x14ac:dyDescent="0.3">
      <c r="A3694" t="s">
        <v>15632</v>
      </c>
      <c r="B3694" s="1">
        <v>45831</v>
      </c>
      <c r="C3694" t="s">
        <v>15633</v>
      </c>
      <c r="D3694" t="s">
        <v>6016</v>
      </c>
      <c r="E3694" t="s">
        <v>36</v>
      </c>
      <c r="F3694" t="s">
        <v>44</v>
      </c>
      <c r="G3694" t="s">
        <v>81</v>
      </c>
      <c r="H3694" t="s">
        <v>27</v>
      </c>
      <c r="I3694" t="s">
        <v>28</v>
      </c>
      <c r="J3694" t="s">
        <v>15634</v>
      </c>
      <c r="K3694" t="s">
        <v>15635</v>
      </c>
      <c r="L3694">
        <v>7</v>
      </c>
      <c r="M3694">
        <v>6012.77</v>
      </c>
      <c r="N3694">
        <v>42089.39</v>
      </c>
      <c r="O3694" s="2">
        <v>0.15</v>
      </c>
      <c r="P3694">
        <v>6313.41</v>
      </c>
      <c r="Q3694">
        <v>35775.980000000003</v>
      </c>
      <c r="R3694" t="s">
        <v>76</v>
      </c>
      <c r="S3694" t="s">
        <v>50</v>
      </c>
      <c r="T3694" s="2">
        <v>0.2</v>
      </c>
      <c r="U3694">
        <v>7155.2</v>
      </c>
    </row>
    <row r="3695" spans="1:21" x14ac:dyDescent="0.3">
      <c r="A3695" t="s">
        <v>15636</v>
      </c>
      <c r="B3695" s="1">
        <v>45792</v>
      </c>
      <c r="C3695" t="s">
        <v>15637</v>
      </c>
      <c r="D3695" t="s">
        <v>15638</v>
      </c>
      <c r="E3695" t="s">
        <v>142</v>
      </c>
      <c r="F3695" t="s">
        <v>64</v>
      </c>
      <c r="G3695" t="s">
        <v>26</v>
      </c>
      <c r="H3695" t="s">
        <v>55</v>
      </c>
      <c r="I3695" t="s">
        <v>100</v>
      </c>
      <c r="J3695" t="s">
        <v>15639</v>
      </c>
      <c r="K3695" t="s">
        <v>8813</v>
      </c>
      <c r="L3695">
        <v>6</v>
      </c>
      <c r="M3695">
        <v>1288.1500000000001</v>
      </c>
      <c r="N3695">
        <v>7728.9</v>
      </c>
      <c r="O3695" s="2">
        <v>0.25</v>
      </c>
      <c r="P3695">
        <v>1932.22</v>
      </c>
      <c r="Q3695">
        <v>5796.68</v>
      </c>
      <c r="R3695" t="s">
        <v>76</v>
      </c>
      <c r="S3695" t="s">
        <v>60</v>
      </c>
      <c r="T3695" s="2">
        <v>0.15</v>
      </c>
      <c r="U3695">
        <v>869.5</v>
      </c>
    </row>
    <row r="3696" spans="1:21" x14ac:dyDescent="0.3">
      <c r="A3696" t="s">
        <v>15640</v>
      </c>
      <c r="B3696" s="1">
        <v>44951</v>
      </c>
      <c r="C3696" t="s">
        <v>6734</v>
      </c>
      <c r="D3696" t="s">
        <v>15641</v>
      </c>
      <c r="E3696" t="s">
        <v>36</v>
      </c>
      <c r="F3696" t="s">
        <v>163</v>
      </c>
      <c r="G3696" t="s">
        <v>26</v>
      </c>
      <c r="H3696" t="s">
        <v>55</v>
      </c>
      <c r="I3696" t="s">
        <v>56</v>
      </c>
      <c r="J3696" t="s">
        <v>15642</v>
      </c>
      <c r="K3696" t="s">
        <v>15643</v>
      </c>
      <c r="L3696">
        <v>5</v>
      </c>
      <c r="M3696">
        <v>7560.32</v>
      </c>
      <c r="N3696">
        <v>37801.599999999999</v>
      </c>
      <c r="O3696" s="2">
        <v>0.05</v>
      </c>
      <c r="P3696">
        <v>1890.08</v>
      </c>
      <c r="Q3696">
        <v>35911.519999999997</v>
      </c>
      <c r="R3696" t="s">
        <v>49</v>
      </c>
      <c r="S3696" t="s">
        <v>50</v>
      </c>
      <c r="T3696" s="2">
        <v>0.15</v>
      </c>
      <c r="U3696">
        <v>5386.73</v>
      </c>
    </row>
    <row r="3697" spans="1:21" x14ac:dyDescent="0.3">
      <c r="A3697" t="s">
        <v>15644</v>
      </c>
      <c r="B3697" s="1">
        <v>45011</v>
      </c>
      <c r="C3697" t="s">
        <v>15645</v>
      </c>
      <c r="D3697" t="s">
        <v>15646</v>
      </c>
      <c r="E3697" t="s">
        <v>54</v>
      </c>
      <c r="F3697" t="s">
        <v>37</v>
      </c>
      <c r="G3697" t="s">
        <v>81</v>
      </c>
      <c r="H3697" t="s">
        <v>27</v>
      </c>
      <c r="I3697" t="s">
        <v>157</v>
      </c>
      <c r="J3697" t="s">
        <v>15647</v>
      </c>
      <c r="K3697" t="s">
        <v>15648</v>
      </c>
      <c r="L3697">
        <v>7</v>
      </c>
      <c r="M3697">
        <v>301.42</v>
      </c>
      <c r="N3697">
        <v>2109.94</v>
      </c>
      <c r="O3697" s="2">
        <v>0.15</v>
      </c>
      <c r="P3697">
        <v>316.49</v>
      </c>
      <c r="Q3697">
        <v>1793.45</v>
      </c>
      <c r="R3697" t="s">
        <v>31</v>
      </c>
      <c r="S3697" t="s">
        <v>32</v>
      </c>
      <c r="T3697" s="2">
        <v>0.3</v>
      </c>
      <c r="U3697">
        <v>538.03</v>
      </c>
    </row>
    <row r="3698" spans="1:21" x14ac:dyDescent="0.3">
      <c r="A3698" t="s">
        <v>15649</v>
      </c>
      <c r="B3698" s="1">
        <v>45751</v>
      </c>
      <c r="C3698" t="s">
        <v>15650</v>
      </c>
      <c r="D3698" t="s">
        <v>15651</v>
      </c>
      <c r="E3698" t="s">
        <v>24</v>
      </c>
      <c r="F3698" t="s">
        <v>143</v>
      </c>
      <c r="G3698" t="s">
        <v>26</v>
      </c>
      <c r="H3698" t="s">
        <v>45</v>
      </c>
      <c r="I3698" t="s">
        <v>46</v>
      </c>
      <c r="J3698" t="s">
        <v>15652</v>
      </c>
      <c r="K3698" t="s">
        <v>11317</v>
      </c>
      <c r="L3698">
        <v>8</v>
      </c>
      <c r="M3698">
        <v>1941.38</v>
      </c>
      <c r="N3698">
        <v>15531.04</v>
      </c>
      <c r="O3698" s="2">
        <v>0.05</v>
      </c>
      <c r="P3698">
        <v>776.55</v>
      </c>
      <c r="Q3698">
        <v>14754.49</v>
      </c>
      <c r="R3698" t="s">
        <v>31</v>
      </c>
      <c r="S3698" t="s">
        <v>60</v>
      </c>
      <c r="T3698" s="2">
        <v>0.1</v>
      </c>
      <c r="U3698">
        <v>1475.45</v>
      </c>
    </row>
    <row r="3699" spans="1:21" x14ac:dyDescent="0.3">
      <c r="A3699" t="s">
        <v>15653</v>
      </c>
      <c r="B3699" s="1">
        <v>45204</v>
      </c>
      <c r="C3699" t="s">
        <v>12704</v>
      </c>
      <c r="D3699" t="s">
        <v>15654</v>
      </c>
      <c r="E3699" t="s">
        <v>43</v>
      </c>
      <c r="F3699" t="s">
        <v>64</v>
      </c>
      <c r="G3699" t="s">
        <v>81</v>
      </c>
      <c r="H3699" t="s">
        <v>55</v>
      </c>
      <c r="I3699" t="s">
        <v>130</v>
      </c>
      <c r="J3699" t="s">
        <v>5933</v>
      </c>
      <c r="K3699" t="s">
        <v>15655</v>
      </c>
      <c r="L3699">
        <v>9</v>
      </c>
      <c r="M3699">
        <v>4050.76</v>
      </c>
      <c r="N3699">
        <v>36456.839999999997</v>
      </c>
      <c r="O3699" s="2">
        <v>0.05</v>
      </c>
      <c r="P3699">
        <v>1822.84</v>
      </c>
      <c r="Q3699">
        <v>34634</v>
      </c>
      <c r="R3699" t="s">
        <v>176</v>
      </c>
      <c r="S3699" t="s">
        <v>60</v>
      </c>
      <c r="T3699" s="2">
        <v>0.15</v>
      </c>
      <c r="U3699">
        <v>5195.1000000000004</v>
      </c>
    </row>
    <row r="3700" spans="1:21" x14ac:dyDescent="0.3">
      <c r="A3700" t="s">
        <v>15656</v>
      </c>
      <c r="B3700" s="1">
        <v>45380</v>
      </c>
      <c r="C3700" t="s">
        <v>15657</v>
      </c>
      <c r="D3700" t="s">
        <v>15658</v>
      </c>
      <c r="E3700" t="s">
        <v>36</v>
      </c>
      <c r="F3700" t="s">
        <v>64</v>
      </c>
      <c r="G3700" t="s">
        <v>81</v>
      </c>
      <c r="H3700" t="s">
        <v>72</v>
      </c>
      <c r="I3700" t="s">
        <v>150</v>
      </c>
      <c r="J3700" t="s">
        <v>15659</v>
      </c>
      <c r="K3700" t="s">
        <v>14965</v>
      </c>
      <c r="L3700">
        <v>4</v>
      </c>
      <c r="M3700">
        <v>773.7</v>
      </c>
      <c r="N3700">
        <v>3094.8</v>
      </c>
      <c r="O3700" s="2">
        <v>0.2</v>
      </c>
      <c r="P3700">
        <v>618.96</v>
      </c>
      <c r="Q3700">
        <v>2475.84</v>
      </c>
      <c r="R3700" t="s">
        <v>76</v>
      </c>
      <c r="S3700" t="s">
        <v>60</v>
      </c>
      <c r="T3700" s="2">
        <v>0.1</v>
      </c>
      <c r="U3700">
        <v>247.58</v>
      </c>
    </row>
    <row r="3701" spans="1:21" x14ac:dyDescent="0.3">
      <c r="A3701" t="s">
        <v>15660</v>
      </c>
      <c r="B3701" s="1">
        <v>45893</v>
      </c>
      <c r="C3701" t="s">
        <v>15661</v>
      </c>
      <c r="D3701" t="s">
        <v>15662</v>
      </c>
      <c r="E3701" t="s">
        <v>24</v>
      </c>
      <c r="F3701" t="s">
        <v>112</v>
      </c>
      <c r="G3701" t="s">
        <v>26</v>
      </c>
      <c r="H3701" t="s">
        <v>27</v>
      </c>
      <c r="I3701" t="s">
        <v>93</v>
      </c>
      <c r="J3701" t="s">
        <v>15663</v>
      </c>
      <c r="K3701" t="s">
        <v>15664</v>
      </c>
      <c r="L3701">
        <v>2</v>
      </c>
      <c r="M3701">
        <v>6351.31</v>
      </c>
      <c r="N3701">
        <v>12702.62</v>
      </c>
      <c r="O3701" s="2">
        <v>0.1</v>
      </c>
      <c r="P3701">
        <v>1270.26</v>
      </c>
      <c r="Q3701">
        <v>11432.36</v>
      </c>
      <c r="R3701" t="s">
        <v>49</v>
      </c>
      <c r="S3701" t="s">
        <v>60</v>
      </c>
      <c r="T3701" s="2">
        <v>0.3</v>
      </c>
      <c r="U3701">
        <v>3429.71</v>
      </c>
    </row>
    <row r="3702" spans="1:21" x14ac:dyDescent="0.3">
      <c r="A3702" t="s">
        <v>15665</v>
      </c>
      <c r="B3702" s="1">
        <v>45712</v>
      </c>
      <c r="C3702" t="s">
        <v>15666</v>
      </c>
      <c r="D3702" t="s">
        <v>15667</v>
      </c>
      <c r="E3702" t="s">
        <v>36</v>
      </c>
      <c r="F3702" t="s">
        <v>99</v>
      </c>
      <c r="G3702" t="s">
        <v>81</v>
      </c>
      <c r="H3702" t="s">
        <v>45</v>
      </c>
      <c r="I3702" t="s">
        <v>46</v>
      </c>
      <c r="J3702" t="s">
        <v>15668</v>
      </c>
      <c r="K3702" t="s">
        <v>13503</v>
      </c>
      <c r="L3702">
        <v>10</v>
      </c>
      <c r="M3702">
        <v>7121.49</v>
      </c>
      <c r="N3702">
        <v>71214.899999999994</v>
      </c>
      <c r="O3702" s="2">
        <v>0.25</v>
      </c>
      <c r="P3702">
        <v>17803.72</v>
      </c>
      <c r="Q3702">
        <v>53411.18</v>
      </c>
      <c r="R3702" t="s">
        <v>49</v>
      </c>
      <c r="S3702" t="s">
        <v>32</v>
      </c>
      <c r="T3702" s="2">
        <v>0.15</v>
      </c>
      <c r="U3702">
        <v>8011.68</v>
      </c>
    </row>
    <row r="3703" spans="1:21" x14ac:dyDescent="0.3">
      <c r="A3703" t="s">
        <v>15669</v>
      </c>
      <c r="B3703" s="1">
        <v>45638</v>
      </c>
      <c r="C3703" t="s">
        <v>62</v>
      </c>
      <c r="D3703" t="s">
        <v>4487</v>
      </c>
      <c r="E3703" t="s">
        <v>43</v>
      </c>
      <c r="F3703" t="s">
        <v>163</v>
      </c>
      <c r="G3703" t="s">
        <v>81</v>
      </c>
      <c r="H3703" t="s">
        <v>27</v>
      </c>
      <c r="I3703" t="s">
        <v>28</v>
      </c>
      <c r="J3703" t="s">
        <v>15670</v>
      </c>
      <c r="K3703" t="s">
        <v>3046</v>
      </c>
      <c r="L3703">
        <v>10</v>
      </c>
      <c r="M3703">
        <v>4719.46</v>
      </c>
      <c r="N3703">
        <v>47194.6</v>
      </c>
      <c r="O3703" s="2">
        <v>0.2</v>
      </c>
      <c r="P3703">
        <v>9438.92</v>
      </c>
      <c r="Q3703">
        <v>37755.68</v>
      </c>
      <c r="R3703" t="s">
        <v>31</v>
      </c>
      <c r="S3703" t="s">
        <v>32</v>
      </c>
      <c r="T3703" s="2">
        <v>0.3</v>
      </c>
      <c r="U3703">
        <v>11326.7</v>
      </c>
    </row>
    <row r="3704" spans="1:21" x14ac:dyDescent="0.3">
      <c r="A3704" t="s">
        <v>15671</v>
      </c>
      <c r="B3704" s="1">
        <v>45265</v>
      </c>
      <c r="C3704" t="s">
        <v>15672</v>
      </c>
      <c r="D3704" t="s">
        <v>15673</v>
      </c>
      <c r="E3704" t="s">
        <v>43</v>
      </c>
      <c r="F3704" t="s">
        <v>64</v>
      </c>
      <c r="G3704" t="s">
        <v>81</v>
      </c>
      <c r="H3704" t="s">
        <v>45</v>
      </c>
      <c r="I3704" t="s">
        <v>46</v>
      </c>
      <c r="J3704" t="s">
        <v>15674</v>
      </c>
      <c r="K3704" t="s">
        <v>15675</v>
      </c>
      <c r="L3704">
        <v>7</v>
      </c>
      <c r="M3704">
        <v>2955.94</v>
      </c>
      <c r="N3704">
        <v>20691.580000000002</v>
      </c>
      <c r="O3704" s="2">
        <v>0.15</v>
      </c>
      <c r="P3704">
        <v>3103.74</v>
      </c>
      <c r="Q3704">
        <v>17587.84</v>
      </c>
      <c r="R3704" t="s">
        <v>59</v>
      </c>
      <c r="S3704" t="s">
        <v>32</v>
      </c>
      <c r="T3704" s="2">
        <v>0.25</v>
      </c>
      <c r="U3704">
        <v>4396.96</v>
      </c>
    </row>
    <row r="3705" spans="1:21" x14ac:dyDescent="0.3">
      <c r="A3705" t="s">
        <v>15676</v>
      </c>
      <c r="B3705" s="1">
        <v>45015</v>
      </c>
      <c r="C3705" t="s">
        <v>15677</v>
      </c>
      <c r="D3705" t="s">
        <v>15678</v>
      </c>
      <c r="E3705" t="s">
        <v>54</v>
      </c>
      <c r="F3705" t="s">
        <v>143</v>
      </c>
      <c r="G3705" t="s">
        <v>26</v>
      </c>
      <c r="H3705" t="s">
        <v>72</v>
      </c>
      <c r="I3705" t="s">
        <v>150</v>
      </c>
      <c r="J3705" t="s">
        <v>12970</v>
      </c>
      <c r="K3705" t="s">
        <v>15679</v>
      </c>
      <c r="L3705">
        <v>10</v>
      </c>
      <c r="M3705">
        <v>3369.83</v>
      </c>
      <c r="N3705">
        <v>33698.300000000003</v>
      </c>
      <c r="O3705" s="2">
        <v>0.1</v>
      </c>
      <c r="P3705">
        <v>3369.83</v>
      </c>
      <c r="Q3705">
        <v>30328.47</v>
      </c>
      <c r="R3705" t="s">
        <v>176</v>
      </c>
      <c r="S3705" t="s">
        <v>32</v>
      </c>
      <c r="T3705" s="2">
        <v>0.2</v>
      </c>
      <c r="U3705">
        <v>6065.69</v>
      </c>
    </row>
    <row r="3706" spans="1:21" x14ac:dyDescent="0.3">
      <c r="A3706" t="s">
        <v>15680</v>
      </c>
      <c r="B3706" s="1">
        <v>45537</v>
      </c>
      <c r="C3706" t="s">
        <v>11775</v>
      </c>
      <c r="D3706" t="s">
        <v>11328</v>
      </c>
      <c r="E3706" t="s">
        <v>24</v>
      </c>
      <c r="F3706" t="s">
        <v>163</v>
      </c>
      <c r="G3706" t="s">
        <v>26</v>
      </c>
      <c r="H3706" t="s">
        <v>55</v>
      </c>
      <c r="I3706" t="s">
        <v>56</v>
      </c>
      <c r="J3706" t="s">
        <v>15681</v>
      </c>
      <c r="K3706" t="s">
        <v>10963</v>
      </c>
      <c r="L3706">
        <v>9</v>
      </c>
      <c r="M3706">
        <v>4861.6400000000003</v>
      </c>
      <c r="N3706">
        <v>43754.76</v>
      </c>
      <c r="O3706" s="2">
        <v>0.3</v>
      </c>
      <c r="P3706">
        <v>13126.43</v>
      </c>
      <c r="Q3706">
        <v>30628.33</v>
      </c>
      <c r="R3706" t="s">
        <v>49</v>
      </c>
      <c r="S3706" t="s">
        <v>77</v>
      </c>
      <c r="T3706" s="2">
        <v>0.3</v>
      </c>
      <c r="U3706">
        <v>9188.5</v>
      </c>
    </row>
    <row r="3707" spans="1:21" x14ac:dyDescent="0.3">
      <c r="A3707" t="s">
        <v>15682</v>
      </c>
      <c r="B3707" s="1">
        <v>45461</v>
      </c>
      <c r="C3707" t="s">
        <v>9811</v>
      </c>
      <c r="D3707" t="s">
        <v>15683</v>
      </c>
      <c r="E3707" t="s">
        <v>43</v>
      </c>
      <c r="F3707" t="s">
        <v>163</v>
      </c>
      <c r="G3707" t="s">
        <v>26</v>
      </c>
      <c r="H3707" t="s">
        <v>27</v>
      </c>
      <c r="I3707" t="s">
        <v>28</v>
      </c>
      <c r="J3707" t="s">
        <v>8304</v>
      </c>
      <c r="K3707" t="s">
        <v>15684</v>
      </c>
      <c r="L3707">
        <v>2</v>
      </c>
      <c r="M3707">
        <v>6385.01</v>
      </c>
      <c r="N3707">
        <v>12770.02</v>
      </c>
      <c r="O3707" s="2">
        <v>0.25</v>
      </c>
      <c r="P3707">
        <v>3192.51</v>
      </c>
      <c r="Q3707">
        <v>9577.51</v>
      </c>
      <c r="R3707" t="s">
        <v>59</v>
      </c>
      <c r="S3707" t="s">
        <v>77</v>
      </c>
      <c r="T3707" s="2">
        <v>0.3</v>
      </c>
      <c r="U3707">
        <v>2873.25</v>
      </c>
    </row>
    <row r="3708" spans="1:21" x14ac:dyDescent="0.3">
      <c r="A3708" t="s">
        <v>15685</v>
      </c>
      <c r="B3708" s="1">
        <v>45015</v>
      </c>
      <c r="C3708" t="s">
        <v>15686</v>
      </c>
      <c r="D3708" t="s">
        <v>15687</v>
      </c>
      <c r="E3708" t="s">
        <v>36</v>
      </c>
      <c r="F3708" t="s">
        <v>87</v>
      </c>
      <c r="G3708" t="s">
        <v>26</v>
      </c>
      <c r="H3708" t="s">
        <v>45</v>
      </c>
      <c r="I3708" t="s">
        <v>144</v>
      </c>
      <c r="J3708" t="s">
        <v>15688</v>
      </c>
      <c r="K3708" t="s">
        <v>15689</v>
      </c>
      <c r="L3708">
        <v>8</v>
      </c>
      <c r="M3708">
        <v>5222.53</v>
      </c>
      <c r="N3708">
        <v>41780.239999999998</v>
      </c>
      <c r="O3708" s="2">
        <v>0.25</v>
      </c>
      <c r="P3708">
        <v>10445.06</v>
      </c>
      <c r="Q3708">
        <v>31335.18</v>
      </c>
      <c r="R3708" t="s">
        <v>31</v>
      </c>
      <c r="S3708" t="s">
        <v>77</v>
      </c>
      <c r="T3708" s="2">
        <v>0.1</v>
      </c>
      <c r="U3708">
        <v>3133.52</v>
      </c>
    </row>
    <row r="3709" spans="1:21" x14ac:dyDescent="0.3">
      <c r="A3709" t="s">
        <v>15690</v>
      </c>
      <c r="B3709" s="1">
        <v>45194</v>
      </c>
      <c r="C3709" t="s">
        <v>1531</v>
      </c>
      <c r="D3709" t="s">
        <v>6372</v>
      </c>
      <c r="E3709" t="s">
        <v>24</v>
      </c>
      <c r="F3709" t="s">
        <v>71</v>
      </c>
      <c r="G3709" t="s">
        <v>26</v>
      </c>
      <c r="H3709" t="s">
        <v>27</v>
      </c>
      <c r="I3709" t="s">
        <v>157</v>
      </c>
      <c r="J3709" t="s">
        <v>14723</v>
      </c>
      <c r="K3709" t="s">
        <v>15691</v>
      </c>
      <c r="L3709">
        <v>8</v>
      </c>
      <c r="M3709">
        <v>5302.65</v>
      </c>
      <c r="N3709">
        <v>42421.2</v>
      </c>
      <c r="O3709" s="2">
        <v>0.05</v>
      </c>
      <c r="P3709">
        <v>2121.06</v>
      </c>
      <c r="Q3709">
        <v>40300.14</v>
      </c>
      <c r="R3709" t="s">
        <v>76</v>
      </c>
      <c r="S3709" t="s">
        <v>32</v>
      </c>
      <c r="T3709" s="2">
        <v>0.1</v>
      </c>
      <c r="U3709">
        <v>4030.01</v>
      </c>
    </row>
    <row r="3710" spans="1:21" x14ac:dyDescent="0.3">
      <c r="A3710" t="s">
        <v>15692</v>
      </c>
      <c r="B3710" s="1">
        <v>45390</v>
      </c>
      <c r="C3710" t="s">
        <v>15693</v>
      </c>
      <c r="D3710" t="s">
        <v>15694</v>
      </c>
      <c r="E3710" t="s">
        <v>24</v>
      </c>
      <c r="F3710" t="s">
        <v>156</v>
      </c>
      <c r="G3710" t="s">
        <v>26</v>
      </c>
      <c r="H3710" t="s">
        <v>27</v>
      </c>
      <c r="I3710" t="s">
        <v>157</v>
      </c>
      <c r="J3710" t="s">
        <v>2586</v>
      </c>
      <c r="K3710" t="s">
        <v>15695</v>
      </c>
      <c r="L3710">
        <v>5</v>
      </c>
      <c r="M3710">
        <v>1989.2</v>
      </c>
      <c r="N3710">
        <v>9946</v>
      </c>
      <c r="O3710" s="2">
        <v>0.2</v>
      </c>
      <c r="P3710">
        <v>1989.2</v>
      </c>
      <c r="Q3710">
        <v>7956.8</v>
      </c>
      <c r="R3710" t="s">
        <v>31</v>
      </c>
      <c r="S3710" t="s">
        <v>77</v>
      </c>
      <c r="T3710" s="2">
        <v>0.3</v>
      </c>
      <c r="U3710">
        <v>2387.04</v>
      </c>
    </row>
    <row r="3711" spans="1:21" x14ac:dyDescent="0.3">
      <c r="A3711" t="s">
        <v>15696</v>
      </c>
      <c r="B3711" s="1">
        <v>45263</v>
      </c>
      <c r="C3711" t="s">
        <v>1735</v>
      </c>
      <c r="D3711" t="s">
        <v>5597</v>
      </c>
      <c r="E3711" t="s">
        <v>24</v>
      </c>
      <c r="F3711" t="s">
        <v>87</v>
      </c>
      <c r="G3711" t="s">
        <v>26</v>
      </c>
      <c r="H3711" t="s">
        <v>45</v>
      </c>
      <c r="I3711" t="s">
        <v>46</v>
      </c>
      <c r="J3711" t="s">
        <v>15697</v>
      </c>
      <c r="K3711" t="s">
        <v>15698</v>
      </c>
      <c r="L3711">
        <v>7</v>
      </c>
      <c r="M3711">
        <v>2950.82</v>
      </c>
      <c r="N3711">
        <v>20655.740000000002</v>
      </c>
      <c r="O3711" s="2">
        <v>0.25</v>
      </c>
      <c r="P3711">
        <v>5163.9399999999996</v>
      </c>
      <c r="Q3711">
        <v>15491.8</v>
      </c>
      <c r="R3711" t="s">
        <v>49</v>
      </c>
      <c r="S3711" t="s">
        <v>60</v>
      </c>
      <c r="T3711" s="2">
        <v>0.2</v>
      </c>
      <c r="U3711">
        <v>3098.36</v>
      </c>
    </row>
    <row r="3712" spans="1:21" x14ac:dyDescent="0.3">
      <c r="A3712" t="s">
        <v>15699</v>
      </c>
      <c r="B3712" s="1">
        <v>45682</v>
      </c>
      <c r="C3712" t="s">
        <v>715</v>
      </c>
      <c r="D3712" t="s">
        <v>7796</v>
      </c>
      <c r="E3712" t="s">
        <v>24</v>
      </c>
      <c r="F3712" t="s">
        <v>71</v>
      </c>
      <c r="G3712" t="s">
        <v>81</v>
      </c>
      <c r="H3712" t="s">
        <v>27</v>
      </c>
      <c r="I3712" t="s">
        <v>157</v>
      </c>
      <c r="J3712" t="s">
        <v>15700</v>
      </c>
      <c r="K3712" t="s">
        <v>15701</v>
      </c>
      <c r="L3712">
        <v>8</v>
      </c>
      <c r="M3712">
        <v>7167.53</v>
      </c>
      <c r="N3712">
        <v>57340.24</v>
      </c>
      <c r="O3712" s="2">
        <v>0.1</v>
      </c>
      <c r="P3712">
        <v>5734.02</v>
      </c>
      <c r="Q3712">
        <v>51606.22</v>
      </c>
      <c r="R3712" t="s">
        <v>176</v>
      </c>
      <c r="S3712" t="s">
        <v>77</v>
      </c>
      <c r="T3712" s="2">
        <v>0.1</v>
      </c>
      <c r="U3712">
        <v>5160.62</v>
      </c>
    </row>
    <row r="3713" spans="1:21" x14ac:dyDescent="0.3">
      <c r="A3713" t="s">
        <v>15702</v>
      </c>
      <c r="B3713" s="1">
        <v>45366</v>
      </c>
      <c r="C3713" t="s">
        <v>15703</v>
      </c>
      <c r="D3713" t="s">
        <v>6920</v>
      </c>
      <c r="E3713" t="s">
        <v>43</v>
      </c>
      <c r="F3713" t="s">
        <v>143</v>
      </c>
      <c r="G3713" t="s">
        <v>26</v>
      </c>
      <c r="H3713" t="s">
        <v>72</v>
      </c>
      <c r="I3713" t="s">
        <v>185</v>
      </c>
      <c r="J3713" t="s">
        <v>15704</v>
      </c>
      <c r="K3713" t="s">
        <v>15705</v>
      </c>
      <c r="L3713">
        <v>7</v>
      </c>
      <c r="M3713">
        <v>2296.2600000000002</v>
      </c>
      <c r="N3713">
        <v>16073.82</v>
      </c>
      <c r="O3713" s="2">
        <v>0.25</v>
      </c>
      <c r="P3713">
        <v>4018.45</v>
      </c>
      <c r="Q3713">
        <v>12055.37</v>
      </c>
      <c r="R3713" t="s">
        <v>176</v>
      </c>
      <c r="S3713" t="s">
        <v>32</v>
      </c>
      <c r="T3713" s="2">
        <v>0.1</v>
      </c>
      <c r="U3713">
        <v>1205.54</v>
      </c>
    </row>
    <row r="3714" spans="1:21" x14ac:dyDescent="0.3">
      <c r="A3714" t="s">
        <v>15706</v>
      </c>
      <c r="B3714" s="1">
        <v>45641</v>
      </c>
      <c r="C3714" t="s">
        <v>15707</v>
      </c>
      <c r="D3714" t="s">
        <v>15046</v>
      </c>
      <c r="E3714" t="s">
        <v>36</v>
      </c>
      <c r="F3714" t="s">
        <v>163</v>
      </c>
      <c r="G3714" t="s">
        <v>26</v>
      </c>
      <c r="H3714" t="s">
        <v>55</v>
      </c>
      <c r="I3714" t="s">
        <v>56</v>
      </c>
      <c r="J3714" t="s">
        <v>15708</v>
      </c>
      <c r="K3714" t="s">
        <v>5625</v>
      </c>
      <c r="L3714">
        <v>6</v>
      </c>
      <c r="M3714">
        <v>5303.42</v>
      </c>
      <c r="N3714">
        <v>31820.52</v>
      </c>
      <c r="O3714" s="2">
        <v>0.15</v>
      </c>
      <c r="P3714">
        <v>4773.08</v>
      </c>
      <c r="Q3714">
        <v>27047.439999999999</v>
      </c>
      <c r="R3714" t="s">
        <v>176</v>
      </c>
      <c r="S3714" t="s">
        <v>60</v>
      </c>
      <c r="T3714" s="2">
        <v>0.15</v>
      </c>
      <c r="U3714">
        <v>4057.12</v>
      </c>
    </row>
    <row r="3715" spans="1:21" x14ac:dyDescent="0.3">
      <c r="A3715" t="s">
        <v>15709</v>
      </c>
      <c r="B3715" s="1">
        <v>45357</v>
      </c>
      <c r="C3715" t="s">
        <v>13791</v>
      </c>
      <c r="D3715" t="s">
        <v>15710</v>
      </c>
      <c r="E3715" t="s">
        <v>54</v>
      </c>
      <c r="F3715" t="s">
        <v>143</v>
      </c>
      <c r="G3715" t="s">
        <v>81</v>
      </c>
      <c r="H3715" t="s">
        <v>27</v>
      </c>
      <c r="I3715" t="s">
        <v>157</v>
      </c>
      <c r="J3715" t="s">
        <v>15711</v>
      </c>
      <c r="K3715" t="s">
        <v>15712</v>
      </c>
      <c r="L3715">
        <v>1</v>
      </c>
      <c r="M3715">
        <v>4976.6099999999997</v>
      </c>
      <c r="N3715">
        <v>4976.6099999999997</v>
      </c>
      <c r="O3715" s="2">
        <v>0.3</v>
      </c>
      <c r="P3715">
        <v>1492.98</v>
      </c>
      <c r="Q3715">
        <v>3483.63</v>
      </c>
      <c r="R3715" t="s">
        <v>76</v>
      </c>
      <c r="S3715" t="s">
        <v>32</v>
      </c>
      <c r="T3715" s="2">
        <v>0.3</v>
      </c>
      <c r="U3715">
        <v>1045.0899999999999</v>
      </c>
    </row>
    <row r="3716" spans="1:21" x14ac:dyDescent="0.3">
      <c r="A3716" t="s">
        <v>15713</v>
      </c>
      <c r="B3716" s="1">
        <v>45448</v>
      </c>
      <c r="C3716" t="s">
        <v>15714</v>
      </c>
      <c r="D3716" t="s">
        <v>3340</v>
      </c>
      <c r="E3716" t="s">
        <v>54</v>
      </c>
      <c r="F3716" t="s">
        <v>99</v>
      </c>
      <c r="G3716" t="s">
        <v>81</v>
      </c>
      <c r="H3716" t="s">
        <v>55</v>
      </c>
      <c r="I3716" t="s">
        <v>56</v>
      </c>
      <c r="J3716" t="s">
        <v>15715</v>
      </c>
      <c r="K3716" t="s">
        <v>15716</v>
      </c>
      <c r="L3716">
        <v>6</v>
      </c>
      <c r="M3716">
        <v>7008.94</v>
      </c>
      <c r="N3716">
        <v>42053.64</v>
      </c>
      <c r="O3716" s="2">
        <v>0.25</v>
      </c>
      <c r="P3716">
        <v>10513.41</v>
      </c>
      <c r="Q3716">
        <v>31540.23</v>
      </c>
      <c r="R3716" t="s">
        <v>176</v>
      </c>
      <c r="S3716" t="s">
        <v>32</v>
      </c>
      <c r="T3716" s="2">
        <v>0.2</v>
      </c>
      <c r="U3716">
        <v>6308.05</v>
      </c>
    </row>
    <row r="3717" spans="1:21" x14ac:dyDescent="0.3">
      <c r="A3717" t="s">
        <v>15717</v>
      </c>
      <c r="B3717" s="1">
        <v>45139</v>
      </c>
      <c r="C3717" t="s">
        <v>15718</v>
      </c>
      <c r="D3717" t="s">
        <v>15719</v>
      </c>
      <c r="E3717" t="s">
        <v>142</v>
      </c>
      <c r="F3717" t="s">
        <v>87</v>
      </c>
      <c r="G3717" t="s">
        <v>26</v>
      </c>
      <c r="H3717" t="s">
        <v>72</v>
      </c>
      <c r="I3717" t="s">
        <v>106</v>
      </c>
      <c r="J3717" t="s">
        <v>15720</v>
      </c>
      <c r="K3717" t="s">
        <v>15721</v>
      </c>
      <c r="L3717">
        <v>7</v>
      </c>
      <c r="M3717">
        <v>6541.72</v>
      </c>
      <c r="N3717">
        <v>45792.04</v>
      </c>
      <c r="O3717" s="2">
        <v>0</v>
      </c>
      <c r="P3717">
        <v>0</v>
      </c>
      <c r="Q3717">
        <v>45792.04</v>
      </c>
      <c r="R3717" t="s">
        <v>76</v>
      </c>
      <c r="S3717" t="s">
        <v>60</v>
      </c>
      <c r="T3717" s="2">
        <v>0.25</v>
      </c>
      <c r="U3717">
        <v>11448.01</v>
      </c>
    </row>
    <row r="3718" spans="1:21" x14ac:dyDescent="0.3">
      <c r="A3718" t="s">
        <v>15722</v>
      </c>
      <c r="B3718" s="1">
        <v>45234</v>
      </c>
      <c r="C3718" t="s">
        <v>15723</v>
      </c>
      <c r="D3718" t="s">
        <v>15724</v>
      </c>
      <c r="E3718" t="s">
        <v>43</v>
      </c>
      <c r="F3718" t="s">
        <v>64</v>
      </c>
      <c r="G3718" t="s">
        <v>26</v>
      </c>
      <c r="H3718" t="s">
        <v>27</v>
      </c>
      <c r="I3718" t="s">
        <v>28</v>
      </c>
      <c r="J3718" t="s">
        <v>15725</v>
      </c>
      <c r="K3718" t="s">
        <v>15726</v>
      </c>
      <c r="L3718">
        <v>10</v>
      </c>
      <c r="M3718">
        <v>6468.54</v>
      </c>
      <c r="N3718">
        <v>64685.4</v>
      </c>
      <c r="O3718" s="2">
        <v>0</v>
      </c>
      <c r="P3718">
        <v>0</v>
      </c>
      <c r="Q3718">
        <v>64685.4</v>
      </c>
      <c r="R3718" t="s">
        <v>76</v>
      </c>
      <c r="S3718" t="s">
        <v>32</v>
      </c>
      <c r="T3718" s="2">
        <v>0.3</v>
      </c>
      <c r="U3718">
        <v>19405.62</v>
      </c>
    </row>
    <row r="3719" spans="1:21" x14ac:dyDescent="0.3">
      <c r="A3719" t="s">
        <v>15727</v>
      </c>
      <c r="B3719" s="1">
        <v>45824</v>
      </c>
      <c r="C3719" t="s">
        <v>15728</v>
      </c>
      <c r="D3719" t="s">
        <v>15729</v>
      </c>
      <c r="E3719" t="s">
        <v>24</v>
      </c>
      <c r="F3719" t="s">
        <v>87</v>
      </c>
      <c r="G3719" t="s">
        <v>26</v>
      </c>
      <c r="H3719" t="s">
        <v>27</v>
      </c>
      <c r="I3719" t="s">
        <v>157</v>
      </c>
      <c r="J3719" t="s">
        <v>15730</v>
      </c>
      <c r="K3719" t="s">
        <v>15731</v>
      </c>
      <c r="L3719">
        <v>5</v>
      </c>
      <c r="M3719">
        <v>3490.21</v>
      </c>
      <c r="N3719">
        <v>17451.05</v>
      </c>
      <c r="O3719" s="2">
        <v>0.2</v>
      </c>
      <c r="P3719">
        <v>3490.21</v>
      </c>
      <c r="Q3719">
        <v>13960.84</v>
      </c>
      <c r="R3719" t="s">
        <v>59</v>
      </c>
      <c r="S3719" t="s">
        <v>60</v>
      </c>
      <c r="T3719" s="2">
        <v>0.15</v>
      </c>
      <c r="U3719">
        <v>2094.13</v>
      </c>
    </row>
    <row r="3720" spans="1:21" x14ac:dyDescent="0.3">
      <c r="A3720" t="s">
        <v>15732</v>
      </c>
      <c r="B3720" s="1">
        <v>45223</v>
      </c>
      <c r="C3720" t="s">
        <v>15733</v>
      </c>
      <c r="D3720" t="s">
        <v>10170</v>
      </c>
      <c r="E3720" t="s">
        <v>142</v>
      </c>
      <c r="F3720" t="s">
        <v>87</v>
      </c>
      <c r="G3720" t="s">
        <v>26</v>
      </c>
      <c r="H3720" t="s">
        <v>45</v>
      </c>
      <c r="I3720" t="s">
        <v>65</v>
      </c>
      <c r="J3720" t="s">
        <v>15734</v>
      </c>
      <c r="K3720" t="s">
        <v>8409</v>
      </c>
      <c r="L3720">
        <v>4</v>
      </c>
      <c r="M3720">
        <v>981.7</v>
      </c>
      <c r="N3720">
        <v>3926.8</v>
      </c>
      <c r="O3720" s="2">
        <v>0.15</v>
      </c>
      <c r="P3720">
        <v>589.02</v>
      </c>
      <c r="Q3720">
        <v>3337.78</v>
      </c>
      <c r="R3720" t="s">
        <v>176</v>
      </c>
      <c r="S3720" t="s">
        <v>60</v>
      </c>
      <c r="T3720" s="2">
        <v>0.3</v>
      </c>
      <c r="U3720">
        <v>1001.33</v>
      </c>
    </row>
    <row r="3721" spans="1:21" x14ac:dyDescent="0.3">
      <c r="A3721" t="s">
        <v>15735</v>
      </c>
      <c r="B3721" s="1">
        <v>45342</v>
      </c>
      <c r="C3721" t="s">
        <v>1595</v>
      </c>
      <c r="D3721" t="s">
        <v>15736</v>
      </c>
      <c r="E3721" t="s">
        <v>36</v>
      </c>
      <c r="F3721" t="s">
        <v>44</v>
      </c>
      <c r="G3721" t="s">
        <v>26</v>
      </c>
      <c r="H3721" t="s">
        <v>72</v>
      </c>
      <c r="I3721" t="s">
        <v>106</v>
      </c>
      <c r="J3721" t="s">
        <v>15737</v>
      </c>
      <c r="K3721" t="s">
        <v>15738</v>
      </c>
      <c r="L3721">
        <v>5</v>
      </c>
      <c r="M3721">
        <v>1192.6099999999999</v>
      </c>
      <c r="N3721">
        <v>5963.05</v>
      </c>
      <c r="O3721" s="2">
        <v>0.05</v>
      </c>
      <c r="P3721">
        <v>298.14999999999998</v>
      </c>
      <c r="Q3721">
        <v>5664.9</v>
      </c>
      <c r="R3721" t="s">
        <v>76</v>
      </c>
      <c r="S3721" t="s">
        <v>32</v>
      </c>
      <c r="T3721" s="2">
        <v>0.25</v>
      </c>
      <c r="U3721">
        <v>1416.22</v>
      </c>
    </row>
    <row r="3722" spans="1:21" x14ac:dyDescent="0.3">
      <c r="A3722" t="s">
        <v>15739</v>
      </c>
      <c r="B3722" s="1">
        <v>45027</v>
      </c>
      <c r="C3722" t="s">
        <v>15740</v>
      </c>
      <c r="D3722" t="s">
        <v>15741</v>
      </c>
      <c r="E3722" t="s">
        <v>24</v>
      </c>
      <c r="F3722" t="s">
        <v>64</v>
      </c>
      <c r="G3722" t="s">
        <v>81</v>
      </c>
      <c r="H3722" t="s">
        <v>72</v>
      </c>
      <c r="I3722" t="s">
        <v>185</v>
      </c>
      <c r="J3722" t="s">
        <v>15742</v>
      </c>
      <c r="K3722" t="s">
        <v>15743</v>
      </c>
      <c r="L3722">
        <v>6</v>
      </c>
      <c r="M3722">
        <v>3095.44</v>
      </c>
      <c r="N3722">
        <v>18572.64</v>
      </c>
      <c r="O3722" s="2">
        <v>0</v>
      </c>
      <c r="P3722">
        <v>0</v>
      </c>
      <c r="Q3722">
        <v>18572.64</v>
      </c>
      <c r="R3722" t="s">
        <v>76</v>
      </c>
      <c r="S3722" t="s">
        <v>50</v>
      </c>
      <c r="T3722" s="2">
        <v>0.1</v>
      </c>
      <c r="U3722">
        <v>1857.26</v>
      </c>
    </row>
    <row r="3723" spans="1:21" x14ac:dyDescent="0.3">
      <c r="A3723" t="s">
        <v>15744</v>
      </c>
      <c r="B3723" s="1">
        <v>45882</v>
      </c>
      <c r="C3723" t="s">
        <v>15745</v>
      </c>
      <c r="D3723" t="s">
        <v>15746</v>
      </c>
      <c r="E3723" t="s">
        <v>36</v>
      </c>
      <c r="F3723" t="s">
        <v>87</v>
      </c>
      <c r="G3723" t="s">
        <v>26</v>
      </c>
      <c r="H3723" t="s">
        <v>55</v>
      </c>
      <c r="I3723" t="s">
        <v>100</v>
      </c>
      <c r="J3723" t="s">
        <v>15747</v>
      </c>
      <c r="K3723" t="s">
        <v>15748</v>
      </c>
      <c r="L3723">
        <v>7</v>
      </c>
      <c r="M3723">
        <v>1659.13</v>
      </c>
      <c r="N3723">
        <v>11613.91</v>
      </c>
      <c r="O3723" s="2">
        <v>0.2</v>
      </c>
      <c r="P3723">
        <v>2322.7800000000002</v>
      </c>
      <c r="Q3723">
        <v>9291.1299999999992</v>
      </c>
      <c r="R3723" t="s">
        <v>176</v>
      </c>
      <c r="S3723" t="s">
        <v>60</v>
      </c>
      <c r="T3723" s="2">
        <v>0.3</v>
      </c>
      <c r="U3723">
        <v>2787.34</v>
      </c>
    </row>
    <row r="3724" spans="1:21" x14ac:dyDescent="0.3">
      <c r="A3724" t="s">
        <v>15749</v>
      </c>
      <c r="B3724" s="1">
        <v>45664</v>
      </c>
      <c r="C3724" t="s">
        <v>11169</v>
      </c>
      <c r="D3724" t="s">
        <v>15750</v>
      </c>
      <c r="E3724" t="s">
        <v>43</v>
      </c>
      <c r="F3724" t="s">
        <v>25</v>
      </c>
      <c r="G3724" t="s">
        <v>81</v>
      </c>
      <c r="H3724" t="s">
        <v>72</v>
      </c>
      <c r="I3724" t="s">
        <v>106</v>
      </c>
      <c r="J3724" t="s">
        <v>15751</v>
      </c>
      <c r="K3724" t="s">
        <v>5982</v>
      </c>
      <c r="L3724">
        <v>2</v>
      </c>
      <c r="M3724">
        <v>4823.76</v>
      </c>
      <c r="N3724">
        <v>9647.52</v>
      </c>
      <c r="O3724" s="2">
        <v>0.1</v>
      </c>
      <c r="P3724">
        <v>964.75</v>
      </c>
      <c r="Q3724">
        <v>8682.77</v>
      </c>
      <c r="R3724" t="s">
        <v>31</v>
      </c>
      <c r="S3724" t="s">
        <v>60</v>
      </c>
      <c r="T3724" s="2">
        <v>0.25</v>
      </c>
      <c r="U3724">
        <v>2170.69</v>
      </c>
    </row>
    <row r="3725" spans="1:21" x14ac:dyDescent="0.3">
      <c r="A3725" t="s">
        <v>15752</v>
      </c>
      <c r="B3725" s="1">
        <v>45882</v>
      </c>
      <c r="C3725" t="s">
        <v>15753</v>
      </c>
      <c r="D3725" t="s">
        <v>15754</v>
      </c>
      <c r="E3725" t="s">
        <v>142</v>
      </c>
      <c r="F3725" t="s">
        <v>370</v>
      </c>
      <c r="G3725" t="s">
        <v>81</v>
      </c>
      <c r="H3725" t="s">
        <v>27</v>
      </c>
      <c r="I3725" t="s">
        <v>28</v>
      </c>
      <c r="J3725" t="s">
        <v>6281</v>
      </c>
      <c r="K3725" t="s">
        <v>15755</v>
      </c>
      <c r="L3725">
        <v>5</v>
      </c>
      <c r="M3725">
        <v>3491.81</v>
      </c>
      <c r="N3725">
        <v>17459.05</v>
      </c>
      <c r="O3725" s="2">
        <v>0.25</v>
      </c>
      <c r="P3725">
        <v>4364.76</v>
      </c>
      <c r="Q3725">
        <v>13094.29</v>
      </c>
      <c r="R3725" t="s">
        <v>31</v>
      </c>
      <c r="S3725" t="s">
        <v>32</v>
      </c>
      <c r="T3725" s="2">
        <v>0.2</v>
      </c>
      <c r="U3725">
        <v>2618.86</v>
      </c>
    </row>
    <row r="3726" spans="1:21" x14ac:dyDescent="0.3">
      <c r="A3726" t="s">
        <v>15756</v>
      </c>
      <c r="B3726" s="1">
        <v>45731</v>
      </c>
      <c r="C3726" t="s">
        <v>15434</v>
      </c>
      <c r="D3726" t="s">
        <v>15757</v>
      </c>
      <c r="E3726" t="s">
        <v>142</v>
      </c>
      <c r="F3726" t="s">
        <v>119</v>
      </c>
      <c r="G3726" t="s">
        <v>81</v>
      </c>
      <c r="H3726" t="s">
        <v>27</v>
      </c>
      <c r="I3726" t="s">
        <v>93</v>
      </c>
      <c r="J3726" t="s">
        <v>15758</v>
      </c>
      <c r="K3726" t="s">
        <v>3211</v>
      </c>
      <c r="L3726">
        <v>6</v>
      </c>
      <c r="M3726">
        <v>4087.97</v>
      </c>
      <c r="N3726">
        <v>24527.82</v>
      </c>
      <c r="O3726" s="2">
        <v>0.2</v>
      </c>
      <c r="P3726">
        <v>4905.5600000000004</v>
      </c>
      <c r="Q3726">
        <v>19622.259999999998</v>
      </c>
      <c r="R3726" t="s">
        <v>31</v>
      </c>
      <c r="S3726" t="s">
        <v>32</v>
      </c>
      <c r="T3726" s="2">
        <v>0.3</v>
      </c>
      <c r="U3726">
        <v>5886.68</v>
      </c>
    </row>
    <row r="3727" spans="1:21" x14ac:dyDescent="0.3">
      <c r="A3727" t="s">
        <v>15759</v>
      </c>
      <c r="B3727" s="1">
        <v>45570</v>
      </c>
      <c r="C3727" t="s">
        <v>15760</v>
      </c>
      <c r="D3727" t="s">
        <v>15761</v>
      </c>
      <c r="E3727" t="s">
        <v>36</v>
      </c>
      <c r="F3727" t="s">
        <v>99</v>
      </c>
      <c r="G3727" t="s">
        <v>26</v>
      </c>
      <c r="H3727" t="s">
        <v>55</v>
      </c>
      <c r="I3727" t="s">
        <v>130</v>
      </c>
      <c r="J3727" t="s">
        <v>11635</v>
      </c>
      <c r="K3727" t="s">
        <v>15762</v>
      </c>
      <c r="L3727">
        <v>10</v>
      </c>
      <c r="M3727">
        <v>7755.93</v>
      </c>
      <c r="N3727">
        <v>77559.3</v>
      </c>
      <c r="O3727" s="2">
        <v>0.25</v>
      </c>
      <c r="P3727">
        <v>19389.830000000002</v>
      </c>
      <c r="Q3727">
        <v>58169.47</v>
      </c>
      <c r="R3727" t="s">
        <v>31</v>
      </c>
      <c r="S3727" t="s">
        <v>60</v>
      </c>
      <c r="T3727" s="2">
        <v>0.1</v>
      </c>
      <c r="U3727">
        <v>5816.95</v>
      </c>
    </row>
    <row r="3728" spans="1:21" x14ac:dyDescent="0.3">
      <c r="A3728" t="s">
        <v>15763</v>
      </c>
      <c r="B3728" s="1">
        <v>44968</v>
      </c>
      <c r="C3728" t="s">
        <v>1170</v>
      </c>
      <c r="D3728" t="s">
        <v>6303</v>
      </c>
      <c r="E3728" t="s">
        <v>142</v>
      </c>
      <c r="F3728" t="s">
        <v>156</v>
      </c>
      <c r="G3728" t="s">
        <v>26</v>
      </c>
      <c r="H3728" t="s">
        <v>55</v>
      </c>
      <c r="I3728" t="s">
        <v>56</v>
      </c>
      <c r="J3728" t="s">
        <v>4398</v>
      </c>
      <c r="K3728" t="s">
        <v>12491</v>
      </c>
      <c r="L3728">
        <v>8</v>
      </c>
      <c r="M3728">
        <v>7327.38</v>
      </c>
      <c r="N3728">
        <v>58619.040000000001</v>
      </c>
      <c r="O3728" s="2">
        <v>0.2</v>
      </c>
      <c r="P3728">
        <v>11723.81</v>
      </c>
      <c r="Q3728">
        <v>46895.23</v>
      </c>
      <c r="R3728" t="s">
        <v>76</v>
      </c>
      <c r="S3728" t="s">
        <v>77</v>
      </c>
      <c r="T3728" s="2">
        <v>0.3</v>
      </c>
      <c r="U3728">
        <v>14068.57</v>
      </c>
    </row>
    <row r="3729" spans="1:21" x14ac:dyDescent="0.3">
      <c r="A3729" t="s">
        <v>15764</v>
      </c>
      <c r="B3729" s="1">
        <v>45881</v>
      </c>
      <c r="C3729" t="s">
        <v>15765</v>
      </c>
      <c r="D3729" t="s">
        <v>15766</v>
      </c>
      <c r="E3729" t="s">
        <v>54</v>
      </c>
      <c r="F3729" t="s">
        <v>37</v>
      </c>
      <c r="G3729" t="s">
        <v>81</v>
      </c>
      <c r="H3729" t="s">
        <v>55</v>
      </c>
      <c r="I3729" t="s">
        <v>130</v>
      </c>
      <c r="J3729" t="s">
        <v>15767</v>
      </c>
      <c r="K3729" t="s">
        <v>15768</v>
      </c>
      <c r="L3729">
        <v>4</v>
      </c>
      <c r="M3729">
        <v>7404.13</v>
      </c>
      <c r="N3729">
        <v>29616.52</v>
      </c>
      <c r="O3729" s="2">
        <v>0.05</v>
      </c>
      <c r="P3729">
        <v>1480.83</v>
      </c>
      <c r="Q3729">
        <v>28135.69</v>
      </c>
      <c r="R3729" t="s">
        <v>76</v>
      </c>
      <c r="S3729" t="s">
        <v>50</v>
      </c>
      <c r="T3729" s="2">
        <v>0.2</v>
      </c>
      <c r="U3729">
        <v>5627.14</v>
      </c>
    </row>
    <row r="3730" spans="1:21" x14ac:dyDescent="0.3">
      <c r="A3730" t="s">
        <v>15769</v>
      </c>
      <c r="B3730" s="1">
        <v>45244</v>
      </c>
      <c r="C3730" t="s">
        <v>15770</v>
      </c>
      <c r="D3730" t="s">
        <v>15771</v>
      </c>
      <c r="E3730" t="s">
        <v>54</v>
      </c>
      <c r="F3730" t="s">
        <v>143</v>
      </c>
      <c r="G3730" t="s">
        <v>81</v>
      </c>
      <c r="H3730" t="s">
        <v>27</v>
      </c>
      <c r="I3730" t="s">
        <v>28</v>
      </c>
      <c r="J3730" t="s">
        <v>15772</v>
      </c>
      <c r="K3730" t="s">
        <v>10376</v>
      </c>
      <c r="L3730">
        <v>7</v>
      </c>
      <c r="M3730">
        <v>3760.6</v>
      </c>
      <c r="N3730">
        <v>26324.2</v>
      </c>
      <c r="O3730" s="2">
        <v>0.3</v>
      </c>
      <c r="P3730">
        <v>7897.26</v>
      </c>
      <c r="Q3730">
        <v>18426.939999999999</v>
      </c>
      <c r="R3730" t="s">
        <v>59</v>
      </c>
      <c r="S3730" t="s">
        <v>32</v>
      </c>
      <c r="T3730" s="2">
        <v>0.2</v>
      </c>
      <c r="U3730">
        <v>3685.39</v>
      </c>
    </row>
    <row r="3731" spans="1:21" x14ac:dyDescent="0.3">
      <c r="A3731" t="s">
        <v>15773</v>
      </c>
      <c r="B3731" s="1">
        <v>45570</v>
      </c>
      <c r="C3731" t="s">
        <v>15509</v>
      </c>
      <c r="D3731" t="s">
        <v>15774</v>
      </c>
      <c r="E3731" t="s">
        <v>43</v>
      </c>
      <c r="F3731" t="s">
        <v>44</v>
      </c>
      <c r="G3731" t="s">
        <v>26</v>
      </c>
      <c r="H3731" t="s">
        <v>55</v>
      </c>
      <c r="I3731" t="s">
        <v>130</v>
      </c>
      <c r="J3731" t="s">
        <v>475</v>
      </c>
      <c r="K3731" t="s">
        <v>15775</v>
      </c>
      <c r="L3731">
        <v>5</v>
      </c>
      <c r="M3731">
        <v>680.23</v>
      </c>
      <c r="N3731">
        <v>3401.15</v>
      </c>
      <c r="O3731" s="2">
        <v>0.15</v>
      </c>
      <c r="P3731">
        <v>510.17</v>
      </c>
      <c r="Q3731">
        <v>2890.98</v>
      </c>
      <c r="R3731" t="s">
        <v>76</v>
      </c>
      <c r="S3731" t="s">
        <v>77</v>
      </c>
      <c r="T3731" s="2">
        <v>0.3</v>
      </c>
      <c r="U3731">
        <v>867.29</v>
      </c>
    </row>
    <row r="3732" spans="1:21" x14ac:dyDescent="0.3">
      <c r="A3732" t="s">
        <v>15776</v>
      </c>
      <c r="B3732" s="1">
        <v>45666</v>
      </c>
      <c r="C3732" t="s">
        <v>2819</v>
      </c>
      <c r="D3732" t="s">
        <v>15777</v>
      </c>
      <c r="E3732" t="s">
        <v>142</v>
      </c>
      <c r="F3732" t="s">
        <v>87</v>
      </c>
      <c r="G3732" t="s">
        <v>81</v>
      </c>
      <c r="H3732" t="s">
        <v>27</v>
      </c>
      <c r="I3732" t="s">
        <v>157</v>
      </c>
      <c r="J3732" t="s">
        <v>15778</v>
      </c>
      <c r="K3732" t="s">
        <v>15779</v>
      </c>
      <c r="L3732">
        <v>4</v>
      </c>
      <c r="M3732">
        <v>6342.19</v>
      </c>
      <c r="N3732">
        <v>25368.76</v>
      </c>
      <c r="O3732" s="2">
        <v>0.25</v>
      </c>
      <c r="P3732">
        <v>6342.19</v>
      </c>
      <c r="Q3732">
        <v>19026.57</v>
      </c>
      <c r="R3732" t="s">
        <v>31</v>
      </c>
      <c r="S3732" t="s">
        <v>60</v>
      </c>
      <c r="T3732" s="2">
        <v>0.3</v>
      </c>
      <c r="U3732">
        <v>5707.97</v>
      </c>
    </row>
    <row r="3733" spans="1:21" x14ac:dyDescent="0.3">
      <c r="A3733" t="s">
        <v>15780</v>
      </c>
      <c r="B3733" s="1">
        <v>45148</v>
      </c>
      <c r="C3733" t="s">
        <v>10342</v>
      </c>
      <c r="D3733" t="s">
        <v>15781</v>
      </c>
      <c r="E3733" t="s">
        <v>43</v>
      </c>
      <c r="F3733" t="s">
        <v>44</v>
      </c>
      <c r="G3733" t="s">
        <v>81</v>
      </c>
      <c r="H3733" t="s">
        <v>72</v>
      </c>
      <c r="I3733" t="s">
        <v>106</v>
      </c>
      <c r="J3733" t="s">
        <v>15782</v>
      </c>
      <c r="K3733" t="s">
        <v>15783</v>
      </c>
      <c r="L3733">
        <v>4</v>
      </c>
      <c r="M3733">
        <v>6845.36</v>
      </c>
      <c r="N3733">
        <v>27381.439999999999</v>
      </c>
      <c r="O3733" s="2">
        <v>0</v>
      </c>
      <c r="P3733">
        <v>0</v>
      </c>
      <c r="Q3733">
        <v>27381.439999999999</v>
      </c>
      <c r="R3733" t="s">
        <v>59</v>
      </c>
      <c r="S3733" t="s">
        <v>32</v>
      </c>
      <c r="T3733" s="2">
        <v>0.2</v>
      </c>
      <c r="U3733">
        <v>5476.29</v>
      </c>
    </row>
    <row r="3734" spans="1:21" x14ac:dyDescent="0.3">
      <c r="A3734" t="s">
        <v>15784</v>
      </c>
      <c r="B3734" s="1">
        <v>45675</v>
      </c>
      <c r="C3734" t="s">
        <v>15785</v>
      </c>
      <c r="D3734" t="s">
        <v>15786</v>
      </c>
      <c r="E3734" t="s">
        <v>142</v>
      </c>
      <c r="F3734" t="s">
        <v>99</v>
      </c>
      <c r="G3734" t="s">
        <v>81</v>
      </c>
      <c r="H3734" t="s">
        <v>72</v>
      </c>
      <c r="I3734" t="s">
        <v>150</v>
      </c>
      <c r="J3734" t="s">
        <v>15787</v>
      </c>
      <c r="K3734" t="s">
        <v>570</v>
      </c>
      <c r="L3734">
        <v>2</v>
      </c>
      <c r="M3734">
        <v>7175.9</v>
      </c>
      <c r="N3734">
        <v>14351.8</v>
      </c>
      <c r="O3734" s="2">
        <v>0.2</v>
      </c>
      <c r="P3734">
        <v>2870.36</v>
      </c>
      <c r="Q3734">
        <v>11481.44</v>
      </c>
      <c r="R3734" t="s">
        <v>49</v>
      </c>
      <c r="S3734" t="s">
        <v>77</v>
      </c>
      <c r="T3734" s="2">
        <v>0.25</v>
      </c>
      <c r="U3734">
        <v>2870.36</v>
      </c>
    </row>
    <row r="3735" spans="1:21" x14ac:dyDescent="0.3">
      <c r="A3735" t="s">
        <v>15788</v>
      </c>
      <c r="B3735" s="1">
        <v>45617</v>
      </c>
      <c r="C3735" t="s">
        <v>15789</v>
      </c>
      <c r="D3735" t="s">
        <v>15790</v>
      </c>
      <c r="E3735" t="s">
        <v>36</v>
      </c>
      <c r="F3735" t="s">
        <v>25</v>
      </c>
      <c r="G3735" t="s">
        <v>81</v>
      </c>
      <c r="H3735" t="s">
        <v>45</v>
      </c>
      <c r="I3735" t="s">
        <v>144</v>
      </c>
      <c r="J3735" t="s">
        <v>15791</v>
      </c>
      <c r="K3735" t="s">
        <v>15792</v>
      </c>
      <c r="L3735">
        <v>9</v>
      </c>
      <c r="M3735">
        <v>1459.57</v>
      </c>
      <c r="N3735">
        <v>13136.13</v>
      </c>
      <c r="O3735" s="2">
        <v>0</v>
      </c>
      <c r="P3735">
        <v>0</v>
      </c>
      <c r="Q3735">
        <v>13136.13</v>
      </c>
      <c r="R3735" t="s">
        <v>176</v>
      </c>
      <c r="S3735" t="s">
        <v>77</v>
      </c>
      <c r="T3735" s="2">
        <v>0.15</v>
      </c>
      <c r="U3735">
        <v>1970.42</v>
      </c>
    </row>
    <row r="3736" spans="1:21" x14ac:dyDescent="0.3">
      <c r="A3736" t="s">
        <v>15793</v>
      </c>
      <c r="B3736" s="1">
        <v>45223</v>
      </c>
      <c r="C3736" t="s">
        <v>15794</v>
      </c>
      <c r="D3736" t="s">
        <v>4020</v>
      </c>
      <c r="E3736" t="s">
        <v>24</v>
      </c>
      <c r="F3736" t="s">
        <v>370</v>
      </c>
      <c r="G3736" t="s">
        <v>26</v>
      </c>
      <c r="H3736" t="s">
        <v>27</v>
      </c>
      <c r="I3736" t="s">
        <v>157</v>
      </c>
      <c r="J3736" t="s">
        <v>15795</v>
      </c>
      <c r="K3736" t="s">
        <v>15796</v>
      </c>
      <c r="L3736">
        <v>8</v>
      </c>
      <c r="M3736">
        <v>7613.46</v>
      </c>
      <c r="N3736">
        <v>60907.68</v>
      </c>
      <c r="O3736" s="2">
        <v>0</v>
      </c>
      <c r="P3736">
        <v>0</v>
      </c>
      <c r="Q3736">
        <v>60907.68</v>
      </c>
      <c r="R3736" t="s">
        <v>59</v>
      </c>
      <c r="S3736" t="s">
        <v>77</v>
      </c>
      <c r="T3736" s="2">
        <v>0.2</v>
      </c>
      <c r="U3736">
        <v>12181.54</v>
      </c>
    </row>
    <row r="3737" spans="1:21" x14ac:dyDescent="0.3">
      <c r="A3737" t="s">
        <v>15797</v>
      </c>
      <c r="B3737" s="1">
        <v>45668</v>
      </c>
      <c r="C3737" t="s">
        <v>9393</v>
      </c>
      <c r="D3737" t="s">
        <v>1567</v>
      </c>
      <c r="E3737" t="s">
        <v>36</v>
      </c>
      <c r="F3737" t="s">
        <v>25</v>
      </c>
      <c r="G3737" t="s">
        <v>81</v>
      </c>
      <c r="H3737" t="s">
        <v>45</v>
      </c>
      <c r="I3737" t="s">
        <v>65</v>
      </c>
      <c r="J3737" t="s">
        <v>15798</v>
      </c>
      <c r="K3737" t="s">
        <v>15799</v>
      </c>
      <c r="L3737">
        <v>2</v>
      </c>
      <c r="M3737">
        <v>2859.28</v>
      </c>
      <c r="N3737">
        <v>5718.56</v>
      </c>
      <c r="O3737" s="2">
        <v>0.25</v>
      </c>
      <c r="P3737">
        <v>1429.64</v>
      </c>
      <c r="Q3737">
        <v>4288.92</v>
      </c>
      <c r="R3737" t="s">
        <v>176</v>
      </c>
      <c r="S3737" t="s">
        <v>32</v>
      </c>
      <c r="T3737" s="2">
        <v>0.2</v>
      </c>
      <c r="U3737">
        <v>857.78</v>
      </c>
    </row>
    <row r="3738" spans="1:21" x14ac:dyDescent="0.3">
      <c r="A3738" t="s">
        <v>15800</v>
      </c>
      <c r="B3738" s="1">
        <v>45652</v>
      </c>
      <c r="C3738" t="s">
        <v>15801</v>
      </c>
      <c r="D3738" t="s">
        <v>8690</v>
      </c>
      <c r="E3738" t="s">
        <v>43</v>
      </c>
      <c r="F3738" t="s">
        <v>64</v>
      </c>
      <c r="G3738" t="s">
        <v>81</v>
      </c>
      <c r="H3738" t="s">
        <v>45</v>
      </c>
      <c r="I3738" t="s">
        <v>136</v>
      </c>
      <c r="J3738" t="s">
        <v>15802</v>
      </c>
      <c r="K3738" t="s">
        <v>15803</v>
      </c>
      <c r="L3738">
        <v>3</v>
      </c>
      <c r="M3738">
        <v>5019.0600000000004</v>
      </c>
      <c r="N3738">
        <v>15057.18</v>
      </c>
      <c r="O3738" s="2">
        <v>0.2</v>
      </c>
      <c r="P3738">
        <v>3011.44</v>
      </c>
      <c r="Q3738">
        <v>12045.74</v>
      </c>
      <c r="R3738" t="s">
        <v>59</v>
      </c>
      <c r="S3738" t="s">
        <v>60</v>
      </c>
      <c r="T3738" s="2">
        <v>0.3</v>
      </c>
      <c r="U3738">
        <v>3613.72</v>
      </c>
    </row>
    <row r="3739" spans="1:21" x14ac:dyDescent="0.3">
      <c r="A3739" t="s">
        <v>15804</v>
      </c>
      <c r="B3739" s="1">
        <v>44969</v>
      </c>
      <c r="C3739" t="s">
        <v>4801</v>
      </c>
      <c r="D3739" t="s">
        <v>15805</v>
      </c>
      <c r="E3739" t="s">
        <v>142</v>
      </c>
      <c r="F3739" t="s">
        <v>64</v>
      </c>
      <c r="G3739" t="s">
        <v>81</v>
      </c>
      <c r="H3739" t="s">
        <v>72</v>
      </c>
      <c r="I3739" t="s">
        <v>106</v>
      </c>
      <c r="J3739" t="s">
        <v>13613</v>
      </c>
      <c r="K3739" t="s">
        <v>4995</v>
      </c>
      <c r="L3739">
        <v>1</v>
      </c>
      <c r="M3739">
        <v>348.09</v>
      </c>
      <c r="N3739">
        <v>348.09</v>
      </c>
      <c r="O3739" s="2">
        <v>0.1</v>
      </c>
      <c r="P3739">
        <v>34.81</v>
      </c>
      <c r="Q3739">
        <v>313.27999999999997</v>
      </c>
      <c r="R3739" t="s">
        <v>49</v>
      </c>
      <c r="S3739" t="s">
        <v>60</v>
      </c>
      <c r="T3739" s="2">
        <v>0.25</v>
      </c>
      <c r="U3739">
        <v>78.319999999999993</v>
      </c>
    </row>
    <row r="3740" spans="1:21" x14ac:dyDescent="0.3">
      <c r="A3740" t="s">
        <v>15806</v>
      </c>
      <c r="B3740" s="1">
        <v>45222</v>
      </c>
      <c r="C3740" t="s">
        <v>15807</v>
      </c>
      <c r="D3740" t="s">
        <v>15808</v>
      </c>
      <c r="E3740" t="s">
        <v>43</v>
      </c>
      <c r="F3740" t="s">
        <v>25</v>
      </c>
      <c r="G3740" t="s">
        <v>81</v>
      </c>
      <c r="H3740" t="s">
        <v>55</v>
      </c>
      <c r="I3740" t="s">
        <v>100</v>
      </c>
      <c r="J3740" t="s">
        <v>15021</v>
      </c>
      <c r="K3740" t="s">
        <v>15809</v>
      </c>
      <c r="L3740">
        <v>1</v>
      </c>
      <c r="M3740">
        <v>1769.37</v>
      </c>
      <c r="N3740">
        <v>1769.37</v>
      </c>
      <c r="O3740" s="2">
        <v>0</v>
      </c>
      <c r="P3740">
        <v>0</v>
      </c>
      <c r="Q3740">
        <v>1769.37</v>
      </c>
      <c r="R3740" t="s">
        <v>76</v>
      </c>
      <c r="S3740" t="s">
        <v>50</v>
      </c>
      <c r="T3740" s="2">
        <v>0.25</v>
      </c>
      <c r="U3740">
        <v>442.34</v>
      </c>
    </row>
    <row r="3741" spans="1:21" x14ac:dyDescent="0.3">
      <c r="A3741" t="s">
        <v>15810</v>
      </c>
      <c r="B3741" s="1">
        <v>45413</v>
      </c>
      <c r="C3741" t="s">
        <v>1763</v>
      </c>
      <c r="D3741" t="s">
        <v>15811</v>
      </c>
      <c r="E3741" t="s">
        <v>54</v>
      </c>
      <c r="F3741" t="s">
        <v>25</v>
      </c>
      <c r="G3741" t="s">
        <v>26</v>
      </c>
      <c r="H3741" t="s">
        <v>55</v>
      </c>
      <c r="I3741" t="s">
        <v>130</v>
      </c>
      <c r="J3741" t="s">
        <v>15812</v>
      </c>
      <c r="K3741" t="s">
        <v>15813</v>
      </c>
      <c r="L3741">
        <v>2</v>
      </c>
      <c r="M3741">
        <v>1173.77</v>
      </c>
      <c r="N3741">
        <v>2347.54</v>
      </c>
      <c r="O3741" s="2">
        <v>0.3</v>
      </c>
      <c r="P3741">
        <v>704.26</v>
      </c>
      <c r="Q3741">
        <v>1643.28</v>
      </c>
      <c r="R3741" t="s">
        <v>49</v>
      </c>
      <c r="S3741" t="s">
        <v>77</v>
      </c>
      <c r="T3741" s="2">
        <v>0.2</v>
      </c>
      <c r="U3741">
        <v>328.66</v>
      </c>
    </row>
    <row r="3742" spans="1:21" x14ac:dyDescent="0.3">
      <c r="A3742" t="s">
        <v>15814</v>
      </c>
      <c r="B3742" s="1">
        <v>44957</v>
      </c>
      <c r="C3742" t="s">
        <v>14314</v>
      </c>
      <c r="D3742" t="s">
        <v>15815</v>
      </c>
      <c r="E3742" t="s">
        <v>43</v>
      </c>
      <c r="F3742" t="s">
        <v>156</v>
      </c>
      <c r="G3742" t="s">
        <v>81</v>
      </c>
      <c r="H3742" t="s">
        <v>27</v>
      </c>
      <c r="I3742" t="s">
        <v>28</v>
      </c>
      <c r="J3742" t="s">
        <v>11619</v>
      </c>
      <c r="K3742" t="s">
        <v>15816</v>
      </c>
      <c r="L3742">
        <v>5</v>
      </c>
      <c r="M3742">
        <v>3404.29</v>
      </c>
      <c r="N3742">
        <v>17021.45</v>
      </c>
      <c r="O3742" s="2">
        <v>0.1</v>
      </c>
      <c r="P3742">
        <v>1702.15</v>
      </c>
      <c r="Q3742">
        <v>15319.3</v>
      </c>
      <c r="R3742" t="s">
        <v>49</v>
      </c>
      <c r="S3742" t="s">
        <v>32</v>
      </c>
      <c r="T3742" s="2">
        <v>0.15</v>
      </c>
      <c r="U3742">
        <v>2297.89</v>
      </c>
    </row>
    <row r="3743" spans="1:21" x14ac:dyDescent="0.3">
      <c r="A3743" t="s">
        <v>15817</v>
      </c>
      <c r="B3743" s="1">
        <v>45625</v>
      </c>
      <c r="C3743" t="s">
        <v>15818</v>
      </c>
      <c r="D3743" t="s">
        <v>1726</v>
      </c>
      <c r="E3743" t="s">
        <v>43</v>
      </c>
      <c r="F3743" t="s">
        <v>112</v>
      </c>
      <c r="G3743" t="s">
        <v>81</v>
      </c>
      <c r="H3743" t="s">
        <v>45</v>
      </c>
      <c r="I3743" t="s">
        <v>136</v>
      </c>
      <c r="J3743" t="s">
        <v>15819</v>
      </c>
      <c r="K3743" t="s">
        <v>7216</v>
      </c>
      <c r="L3743">
        <v>6</v>
      </c>
      <c r="M3743">
        <v>1574.21</v>
      </c>
      <c r="N3743">
        <v>9445.26</v>
      </c>
      <c r="O3743" s="2">
        <v>0</v>
      </c>
      <c r="P3743">
        <v>0</v>
      </c>
      <c r="Q3743">
        <v>9445.26</v>
      </c>
      <c r="R3743" t="s">
        <v>76</v>
      </c>
      <c r="S3743" t="s">
        <v>32</v>
      </c>
      <c r="T3743" s="2">
        <v>0.1</v>
      </c>
      <c r="U3743">
        <v>944.53</v>
      </c>
    </row>
    <row r="3744" spans="1:21" x14ac:dyDescent="0.3">
      <c r="A3744" t="s">
        <v>15820</v>
      </c>
      <c r="B3744" s="1">
        <v>45365</v>
      </c>
      <c r="C3744" t="s">
        <v>2795</v>
      </c>
      <c r="D3744" t="s">
        <v>15821</v>
      </c>
      <c r="E3744" t="s">
        <v>43</v>
      </c>
      <c r="F3744" t="s">
        <v>25</v>
      </c>
      <c r="G3744" t="s">
        <v>26</v>
      </c>
      <c r="H3744" t="s">
        <v>45</v>
      </c>
      <c r="I3744" t="s">
        <v>136</v>
      </c>
      <c r="J3744" t="s">
        <v>11211</v>
      </c>
      <c r="K3744" t="s">
        <v>620</v>
      </c>
      <c r="L3744">
        <v>8</v>
      </c>
      <c r="M3744">
        <v>7349.31</v>
      </c>
      <c r="N3744">
        <v>58794.48</v>
      </c>
      <c r="O3744" s="2">
        <v>0.3</v>
      </c>
      <c r="P3744">
        <v>17638.34</v>
      </c>
      <c r="Q3744">
        <v>41156.14</v>
      </c>
      <c r="R3744" t="s">
        <v>176</v>
      </c>
      <c r="S3744" t="s">
        <v>77</v>
      </c>
      <c r="T3744" s="2">
        <v>0.15</v>
      </c>
      <c r="U3744">
        <v>6173.42</v>
      </c>
    </row>
    <row r="3745" spans="1:21" x14ac:dyDescent="0.3">
      <c r="A3745" t="s">
        <v>15822</v>
      </c>
      <c r="B3745" s="1">
        <v>45142</v>
      </c>
      <c r="C3745" t="s">
        <v>11906</v>
      </c>
      <c r="D3745" t="s">
        <v>15823</v>
      </c>
      <c r="E3745" t="s">
        <v>43</v>
      </c>
      <c r="F3745" t="s">
        <v>163</v>
      </c>
      <c r="G3745" t="s">
        <v>81</v>
      </c>
      <c r="H3745" t="s">
        <v>45</v>
      </c>
      <c r="I3745" t="s">
        <v>65</v>
      </c>
      <c r="J3745" t="s">
        <v>15824</v>
      </c>
      <c r="K3745" t="s">
        <v>15825</v>
      </c>
      <c r="L3745">
        <v>10</v>
      </c>
      <c r="M3745">
        <v>5837.85</v>
      </c>
      <c r="N3745">
        <v>58378.5</v>
      </c>
      <c r="O3745" s="2">
        <v>0</v>
      </c>
      <c r="P3745">
        <v>0</v>
      </c>
      <c r="Q3745">
        <v>58378.5</v>
      </c>
      <c r="R3745" t="s">
        <v>76</v>
      </c>
      <c r="S3745" t="s">
        <v>32</v>
      </c>
      <c r="T3745" s="2">
        <v>0.25</v>
      </c>
      <c r="U3745">
        <v>14594.62</v>
      </c>
    </row>
    <row r="3746" spans="1:21" x14ac:dyDescent="0.3">
      <c r="A3746" t="s">
        <v>15826</v>
      </c>
      <c r="B3746" s="1">
        <v>45737</v>
      </c>
      <c r="C3746" t="s">
        <v>12854</v>
      </c>
      <c r="D3746" t="s">
        <v>15827</v>
      </c>
      <c r="E3746" t="s">
        <v>43</v>
      </c>
      <c r="F3746" t="s">
        <v>99</v>
      </c>
      <c r="G3746" t="s">
        <v>81</v>
      </c>
      <c r="H3746" t="s">
        <v>45</v>
      </c>
      <c r="I3746" t="s">
        <v>113</v>
      </c>
      <c r="J3746" t="s">
        <v>15828</v>
      </c>
      <c r="K3746" t="s">
        <v>6162</v>
      </c>
      <c r="L3746">
        <v>1</v>
      </c>
      <c r="M3746">
        <v>6858.48</v>
      </c>
      <c r="N3746">
        <v>6858.48</v>
      </c>
      <c r="O3746" s="2">
        <v>0.2</v>
      </c>
      <c r="P3746">
        <v>1371.7</v>
      </c>
      <c r="Q3746">
        <v>5486.78</v>
      </c>
      <c r="R3746" t="s">
        <v>49</v>
      </c>
      <c r="S3746" t="s">
        <v>60</v>
      </c>
      <c r="T3746" s="2">
        <v>0.2</v>
      </c>
      <c r="U3746">
        <v>1097.3599999999999</v>
      </c>
    </row>
    <row r="3747" spans="1:21" x14ac:dyDescent="0.3">
      <c r="A3747" t="s">
        <v>15829</v>
      </c>
      <c r="B3747" s="1">
        <v>45883</v>
      </c>
      <c r="C3747" t="s">
        <v>9783</v>
      </c>
      <c r="D3747" t="s">
        <v>15830</v>
      </c>
      <c r="E3747" t="s">
        <v>24</v>
      </c>
      <c r="F3747" t="s">
        <v>64</v>
      </c>
      <c r="G3747" t="s">
        <v>26</v>
      </c>
      <c r="H3747" t="s">
        <v>45</v>
      </c>
      <c r="I3747" t="s">
        <v>144</v>
      </c>
      <c r="J3747" t="s">
        <v>15831</v>
      </c>
      <c r="K3747" t="s">
        <v>15832</v>
      </c>
      <c r="L3747">
        <v>1</v>
      </c>
      <c r="M3747">
        <v>150.81</v>
      </c>
      <c r="N3747">
        <v>150.81</v>
      </c>
      <c r="O3747" s="2">
        <v>0.3</v>
      </c>
      <c r="P3747">
        <v>45.24</v>
      </c>
      <c r="Q3747">
        <v>105.57</v>
      </c>
      <c r="R3747" t="s">
        <v>59</v>
      </c>
      <c r="S3747" t="s">
        <v>50</v>
      </c>
      <c r="T3747" s="2">
        <v>0.1</v>
      </c>
      <c r="U3747">
        <v>10.56</v>
      </c>
    </row>
    <row r="3748" spans="1:21" x14ac:dyDescent="0.3">
      <c r="A3748" t="s">
        <v>15833</v>
      </c>
      <c r="B3748" s="1">
        <v>44948</v>
      </c>
      <c r="C3748" t="s">
        <v>13690</v>
      </c>
      <c r="D3748" t="s">
        <v>11234</v>
      </c>
      <c r="E3748" t="s">
        <v>43</v>
      </c>
      <c r="F3748" t="s">
        <v>71</v>
      </c>
      <c r="G3748" t="s">
        <v>26</v>
      </c>
      <c r="H3748" t="s">
        <v>45</v>
      </c>
      <c r="I3748" t="s">
        <v>144</v>
      </c>
      <c r="J3748" t="s">
        <v>15834</v>
      </c>
      <c r="K3748" t="s">
        <v>15835</v>
      </c>
      <c r="L3748">
        <v>2</v>
      </c>
      <c r="M3748">
        <v>1184.73</v>
      </c>
      <c r="N3748">
        <v>2369.46</v>
      </c>
      <c r="O3748" s="2">
        <v>0.05</v>
      </c>
      <c r="P3748">
        <v>118.47</v>
      </c>
      <c r="Q3748">
        <v>2250.9899999999998</v>
      </c>
      <c r="R3748" t="s">
        <v>76</v>
      </c>
      <c r="S3748" t="s">
        <v>32</v>
      </c>
      <c r="T3748" s="2">
        <v>0.15</v>
      </c>
      <c r="U3748">
        <v>337.65</v>
      </c>
    </row>
    <row r="3749" spans="1:21" x14ac:dyDescent="0.3">
      <c r="A3749" t="s">
        <v>15836</v>
      </c>
      <c r="B3749" s="1">
        <v>45061</v>
      </c>
      <c r="C3749" t="s">
        <v>15837</v>
      </c>
      <c r="D3749" t="s">
        <v>9557</v>
      </c>
      <c r="E3749" t="s">
        <v>36</v>
      </c>
      <c r="F3749" t="s">
        <v>156</v>
      </c>
      <c r="G3749" t="s">
        <v>26</v>
      </c>
      <c r="H3749" t="s">
        <v>27</v>
      </c>
      <c r="I3749" t="s">
        <v>157</v>
      </c>
      <c r="J3749" t="s">
        <v>1435</v>
      </c>
      <c r="K3749" t="s">
        <v>15838</v>
      </c>
      <c r="L3749">
        <v>8</v>
      </c>
      <c r="M3749">
        <v>4926.2299999999996</v>
      </c>
      <c r="N3749">
        <v>39409.839999999997</v>
      </c>
      <c r="O3749" s="2">
        <v>0.3</v>
      </c>
      <c r="P3749">
        <v>11822.95</v>
      </c>
      <c r="Q3749">
        <v>27586.89</v>
      </c>
      <c r="R3749" t="s">
        <v>31</v>
      </c>
      <c r="S3749" t="s">
        <v>60</v>
      </c>
      <c r="T3749" s="2">
        <v>0.3</v>
      </c>
      <c r="U3749">
        <v>8276.07</v>
      </c>
    </row>
    <row r="3750" spans="1:21" x14ac:dyDescent="0.3">
      <c r="A3750" t="s">
        <v>15839</v>
      </c>
      <c r="B3750" s="1">
        <v>45766</v>
      </c>
      <c r="C3750" t="s">
        <v>15840</v>
      </c>
      <c r="D3750" t="s">
        <v>15841</v>
      </c>
      <c r="E3750" t="s">
        <v>142</v>
      </c>
      <c r="F3750" t="s">
        <v>87</v>
      </c>
      <c r="G3750" t="s">
        <v>26</v>
      </c>
      <c r="H3750" t="s">
        <v>55</v>
      </c>
      <c r="I3750" t="s">
        <v>130</v>
      </c>
      <c r="J3750" t="s">
        <v>10611</v>
      </c>
      <c r="K3750" t="s">
        <v>1138</v>
      </c>
      <c r="L3750">
        <v>4</v>
      </c>
      <c r="M3750">
        <v>5369.08</v>
      </c>
      <c r="N3750">
        <v>21476.32</v>
      </c>
      <c r="O3750" s="2">
        <v>0.3</v>
      </c>
      <c r="P3750">
        <v>6442.9</v>
      </c>
      <c r="Q3750">
        <v>15033.42</v>
      </c>
      <c r="R3750" t="s">
        <v>59</v>
      </c>
      <c r="S3750" t="s">
        <v>50</v>
      </c>
      <c r="T3750" s="2">
        <v>0.2</v>
      </c>
      <c r="U3750">
        <v>3006.68</v>
      </c>
    </row>
    <row r="3751" spans="1:21" x14ac:dyDescent="0.3">
      <c r="A3751" t="s">
        <v>15842</v>
      </c>
      <c r="B3751" s="1">
        <v>45046</v>
      </c>
      <c r="C3751" t="s">
        <v>15417</v>
      </c>
      <c r="D3751" t="s">
        <v>15843</v>
      </c>
      <c r="E3751" t="s">
        <v>36</v>
      </c>
      <c r="F3751" t="s">
        <v>37</v>
      </c>
      <c r="G3751" t="s">
        <v>81</v>
      </c>
      <c r="H3751" t="s">
        <v>55</v>
      </c>
      <c r="I3751" t="s">
        <v>56</v>
      </c>
      <c r="J3751" t="s">
        <v>15844</v>
      </c>
      <c r="K3751" t="s">
        <v>15845</v>
      </c>
      <c r="L3751">
        <v>1</v>
      </c>
      <c r="M3751">
        <v>613.33000000000004</v>
      </c>
      <c r="N3751">
        <v>613.33000000000004</v>
      </c>
      <c r="O3751" s="2">
        <v>0</v>
      </c>
      <c r="P3751">
        <v>0</v>
      </c>
      <c r="Q3751">
        <v>613.33000000000004</v>
      </c>
      <c r="R3751" t="s">
        <v>76</v>
      </c>
      <c r="S3751" t="s">
        <v>32</v>
      </c>
      <c r="T3751" s="2">
        <v>0.15</v>
      </c>
      <c r="U3751">
        <v>92</v>
      </c>
    </row>
    <row r="3752" spans="1:21" x14ac:dyDescent="0.3">
      <c r="A3752" t="s">
        <v>15846</v>
      </c>
      <c r="B3752" s="1">
        <v>45262</v>
      </c>
      <c r="C3752" t="s">
        <v>15718</v>
      </c>
      <c r="D3752" t="s">
        <v>9286</v>
      </c>
      <c r="E3752" t="s">
        <v>24</v>
      </c>
      <c r="F3752" t="s">
        <v>64</v>
      </c>
      <c r="G3752" t="s">
        <v>26</v>
      </c>
      <c r="H3752" t="s">
        <v>27</v>
      </c>
      <c r="I3752" t="s">
        <v>93</v>
      </c>
      <c r="J3752" t="s">
        <v>15847</v>
      </c>
      <c r="K3752" t="s">
        <v>15848</v>
      </c>
      <c r="L3752">
        <v>10</v>
      </c>
      <c r="M3752">
        <v>3547.74</v>
      </c>
      <c r="N3752">
        <v>35477.4</v>
      </c>
      <c r="O3752" s="2">
        <v>0</v>
      </c>
      <c r="P3752">
        <v>0</v>
      </c>
      <c r="Q3752">
        <v>35477.4</v>
      </c>
      <c r="R3752" t="s">
        <v>59</v>
      </c>
      <c r="S3752" t="s">
        <v>60</v>
      </c>
      <c r="T3752" s="2">
        <v>0.1</v>
      </c>
      <c r="U3752">
        <v>3547.74</v>
      </c>
    </row>
    <row r="3753" spans="1:21" x14ac:dyDescent="0.3">
      <c r="A3753" t="s">
        <v>15849</v>
      </c>
      <c r="B3753" s="1">
        <v>44986</v>
      </c>
      <c r="C3753" t="s">
        <v>15850</v>
      </c>
      <c r="D3753" t="s">
        <v>4765</v>
      </c>
      <c r="E3753" t="s">
        <v>43</v>
      </c>
      <c r="F3753" t="s">
        <v>119</v>
      </c>
      <c r="G3753" t="s">
        <v>81</v>
      </c>
      <c r="H3753" t="s">
        <v>55</v>
      </c>
      <c r="I3753" t="s">
        <v>130</v>
      </c>
      <c r="J3753" t="s">
        <v>2802</v>
      </c>
      <c r="K3753" t="s">
        <v>15851</v>
      </c>
      <c r="L3753">
        <v>9</v>
      </c>
      <c r="M3753">
        <v>3639.62</v>
      </c>
      <c r="N3753">
        <v>32756.58</v>
      </c>
      <c r="O3753" s="2">
        <v>0.2</v>
      </c>
      <c r="P3753">
        <v>6551.32</v>
      </c>
      <c r="Q3753">
        <v>26205.26</v>
      </c>
      <c r="R3753" t="s">
        <v>76</v>
      </c>
      <c r="S3753" t="s">
        <v>60</v>
      </c>
      <c r="T3753" s="2">
        <v>0.2</v>
      </c>
      <c r="U3753">
        <v>5241.05</v>
      </c>
    </row>
    <row r="3754" spans="1:21" x14ac:dyDescent="0.3">
      <c r="A3754" t="s">
        <v>15852</v>
      </c>
      <c r="B3754" s="1">
        <v>45499</v>
      </c>
      <c r="C3754" t="s">
        <v>13995</v>
      </c>
      <c r="D3754" t="s">
        <v>15853</v>
      </c>
      <c r="E3754" t="s">
        <v>24</v>
      </c>
      <c r="F3754" t="s">
        <v>25</v>
      </c>
      <c r="G3754" t="s">
        <v>81</v>
      </c>
      <c r="H3754" t="s">
        <v>45</v>
      </c>
      <c r="I3754" t="s">
        <v>65</v>
      </c>
      <c r="J3754" t="s">
        <v>15854</v>
      </c>
      <c r="K3754" t="s">
        <v>1050</v>
      </c>
      <c r="L3754">
        <v>8</v>
      </c>
      <c r="M3754">
        <v>5872.46</v>
      </c>
      <c r="N3754">
        <v>46979.68</v>
      </c>
      <c r="O3754" s="2">
        <v>0.2</v>
      </c>
      <c r="P3754">
        <v>9395.94</v>
      </c>
      <c r="Q3754">
        <v>37583.74</v>
      </c>
      <c r="R3754" t="s">
        <v>59</v>
      </c>
      <c r="S3754" t="s">
        <v>32</v>
      </c>
      <c r="T3754" s="2">
        <v>0.15</v>
      </c>
      <c r="U3754">
        <v>5637.56</v>
      </c>
    </row>
    <row r="3755" spans="1:21" x14ac:dyDescent="0.3">
      <c r="A3755" t="s">
        <v>15855</v>
      </c>
      <c r="B3755" s="1">
        <v>45112</v>
      </c>
      <c r="C3755" t="s">
        <v>8069</v>
      </c>
      <c r="D3755" t="s">
        <v>12987</v>
      </c>
      <c r="E3755" t="s">
        <v>36</v>
      </c>
      <c r="F3755" t="s">
        <v>25</v>
      </c>
      <c r="G3755" t="s">
        <v>81</v>
      </c>
      <c r="H3755" t="s">
        <v>45</v>
      </c>
      <c r="I3755" t="s">
        <v>144</v>
      </c>
      <c r="J3755" t="s">
        <v>15856</v>
      </c>
      <c r="K3755" t="s">
        <v>6427</v>
      </c>
      <c r="L3755">
        <v>4</v>
      </c>
      <c r="M3755">
        <v>3637.24</v>
      </c>
      <c r="N3755">
        <v>14548.96</v>
      </c>
      <c r="O3755" s="2">
        <v>0</v>
      </c>
      <c r="P3755">
        <v>0</v>
      </c>
      <c r="Q3755">
        <v>14548.96</v>
      </c>
      <c r="R3755" t="s">
        <v>59</v>
      </c>
      <c r="S3755" t="s">
        <v>50</v>
      </c>
      <c r="T3755" s="2">
        <v>0.3</v>
      </c>
      <c r="U3755">
        <v>4364.6899999999996</v>
      </c>
    </row>
    <row r="3756" spans="1:21" x14ac:dyDescent="0.3">
      <c r="A3756" t="s">
        <v>15857</v>
      </c>
      <c r="B3756" s="1">
        <v>45509</v>
      </c>
      <c r="C3756" t="s">
        <v>7810</v>
      </c>
      <c r="D3756" t="s">
        <v>15858</v>
      </c>
      <c r="E3756" t="s">
        <v>142</v>
      </c>
      <c r="F3756" t="s">
        <v>112</v>
      </c>
      <c r="G3756" t="s">
        <v>81</v>
      </c>
      <c r="H3756" t="s">
        <v>55</v>
      </c>
      <c r="I3756" t="s">
        <v>100</v>
      </c>
      <c r="J3756" t="s">
        <v>15859</v>
      </c>
      <c r="K3756" t="s">
        <v>15860</v>
      </c>
      <c r="L3756">
        <v>2</v>
      </c>
      <c r="M3756">
        <v>3750.67</v>
      </c>
      <c r="N3756">
        <v>7501.34</v>
      </c>
      <c r="O3756" s="2">
        <v>0.1</v>
      </c>
      <c r="P3756">
        <v>750.13</v>
      </c>
      <c r="Q3756">
        <v>6751.21</v>
      </c>
      <c r="R3756" t="s">
        <v>176</v>
      </c>
      <c r="S3756" t="s">
        <v>60</v>
      </c>
      <c r="T3756" s="2">
        <v>0.25</v>
      </c>
      <c r="U3756">
        <v>1687.8</v>
      </c>
    </row>
    <row r="3757" spans="1:21" x14ac:dyDescent="0.3">
      <c r="A3757" t="s">
        <v>15861</v>
      </c>
      <c r="B3757" s="1">
        <v>45317</v>
      </c>
      <c r="C3757" t="s">
        <v>15862</v>
      </c>
      <c r="D3757" t="s">
        <v>3321</v>
      </c>
      <c r="E3757" t="s">
        <v>43</v>
      </c>
      <c r="F3757" t="s">
        <v>64</v>
      </c>
      <c r="G3757" t="s">
        <v>26</v>
      </c>
      <c r="H3757" t="s">
        <v>27</v>
      </c>
      <c r="I3757" t="s">
        <v>28</v>
      </c>
      <c r="J3757" t="s">
        <v>15863</v>
      </c>
      <c r="K3757" t="s">
        <v>15864</v>
      </c>
      <c r="L3757">
        <v>2</v>
      </c>
      <c r="M3757">
        <v>2758.13</v>
      </c>
      <c r="N3757">
        <v>5516.26</v>
      </c>
      <c r="O3757" s="2">
        <v>0</v>
      </c>
      <c r="P3757">
        <v>0</v>
      </c>
      <c r="Q3757">
        <v>5516.26</v>
      </c>
      <c r="R3757" t="s">
        <v>49</v>
      </c>
      <c r="S3757" t="s">
        <v>32</v>
      </c>
      <c r="T3757" s="2">
        <v>0.25</v>
      </c>
      <c r="U3757">
        <v>1379.07</v>
      </c>
    </row>
    <row r="3758" spans="1:21" x14ac:dyDescent="0.3">
      <c r="A3758" t="s">
        <v>15865</v>
      </c>
      <c r="B3758" s="1">
        <v>45385</v>
      </c>
      <c r="C3758" t="s">
        <v>3869</v>
      </c>
      <c r="D3758" t="s">
        <v>15866</v>
      </c>
      <c r="E3758" t="s">
        <v>142</v>
      </c>
      <c r="F3758" t="s">
        <v>156</v>
      </c>
      <c r="G3758" t="s">
        <v>26</v>
      </c>
      <c r="H3758" t="s">
        <v>55</v>
      </c>
      <c r="I3758" t="s">
        <v>56</v>
      </c>
      <c r="J3758" t="s">
        <v>9419</v>
      </c>
      <c r="K3758" t="s">
        <v>15867</v>
      </c>
      <c r="L3758">
        <v>1</v>
      </c>
      <c r="M3758">
        <v>7174.89</v>
      </c>
      <c r="N3758">
        <v>7174.89</v>
      </c>
      <c r="O3758" s="2">
        <v>0</v>
      </c>
      <c r="P3758">
        <v>0</v>
      </c>
      <c r="Q3758">
        <v>7174.89</v>
      </c>
      <c r="R3758" t="s">
        <v>59</v>
      </c>
      <c r="S3758" t="s">
        <v>32</v>
      </c>
      <c r="T3758" s="2">
        <v>0.2</v>
      </c>
      <c r="U3758">
        <v>1434.98</v>
      </c>
    </row>
    <row r="3759" spans="1:21" x14ac:dyDescent="0.3">
      <c r="A3759" t="s">
        <v>15868</v>
      </c>
      <c r="B3759" s="1">
        <v>45025</v>
      </c>
      <c r="C3759" t="s">
        <v>2970</v>
      </c>
      <c r="D3759" t="s">
        <v>15869</v>
      </c>
      <c r="E3759" t="s">
        <v>36</v>
      </c>
      <c r="F3759" t="s">
        <v>71</v>
      </c>
      <c r="G3759" t="s">
        <v>81</v>
      </c>
      <c r="H3759" t="s">
        <v>55</v>
      </c>
      <c r="I3759" t="s">
        <v>56</v>
      </c>
      <c r="J3759" t="s">
        <v>15870</v>
      </c>
      <c r="K3759" t="s">
        <v>15871</v>
      </c>
      <c r="L3759">
        <v>8</v>
      </c>
      <c r="M3759">
        <v>7846.83</v>
      </c>
      <c r="N3759">
        <v>62774.64</v>
      </c>
      <c r="O3759" s="2">
        <v>0</v>
      </c>
      <c r="P3759">
        <v>0</v>
      </c>
      <c r="Q3759">
        <v>62774.64</v>
      </c>
      <c r="R3759" t="s">
        <v>76</v>
      </c>
      <c r="S3759" t="s">
        <v>32</v>
      </c>
      <c r="T3759" s="2">
        <v>0.2</v>
      </c>
      <c r="U3759">
        <v>12554.93</v>
      </c>
    </row>
    <row r="3760" spans="1:21" x14ac:dyDescent="0.3">
      <c r="A3760" t="s">
        <v>15872</v>
      </c>
      <c r="B3760" s="1">
        <v>45427</v>
      </c>
      <c r="C3760" t="s">
        <v>15873</v>
      </c>
      <c r="D3760" t="s">
        <v>15874</v>
      </c>
      <c r="E3760" t="s">
        <v>43</v>
      </c>
      <c r="F3760" t="s">
        <v>370</v>
      </c>
      <c r="G3760" t="s">
        <v>81</v>
      </c>
      <c r="H3760" t="s">
        <v>27</v>
      </c>
      <c r="I3760" t="s">
        <v>93</v>
      </c>
      <c r="J3760" t="s">
        <v>5338</v>
      </c>
      <c r="K3760" t="s">
        <v>2968</v>
      </c>
      <c r="L3760">
        <v>7</v>
      </c>
      <c r="M3760">
        <v>5575.1</v>
      </c>
      <c r="N3760">
        <v>39025.699999999997</v>
      </c>
      <c r="O3760" s="2">
        <v>0</v>
      </c>
      <c r="P3760">
        <v>0</v>
      </c>
      <c r="Q3760">
        <v>39025.699999999997</v>
      </c>
      <c r="R3760" t="s">
        <v>59</v>
      </c>
      <c r="S3760" t="s">
        <v>60</v>
      </c>
      <c r="T3760" s="2">
        <v>0.3</v>
      </c>
      <c r="U3760">
        <v>11707.71</v>
      </c>
    </row>
    <row r="3761" spans="1:21" x14ac:dyDescent="0.3">
      <c r="A3761" t="s">
        <v>15875</v>
      </c>
      <c r="B3761" s="1">
        <v>45506</v>
      </c>
      <c r="C3761" t="s">
        <v>15876</v>
      </c>
      <c r="D3761" t="s">
        <v>15877</v>
      </c>
      <c r="E3761" t="s">
        <v>54</v>
      </c>
      <c r="F3761" t="s">
        <v>156</v>
      </c>
      <c r="G3761" t="s">
        <v>26</v>
      </c>
      <c r="H3761" t="s">
        <v>55</v>
      </c>
      <c r="I3761" t="s">
        <v>130</v>
      </c>
      <c r="J3761" t="s">
        <v>15878</v>
      </c>
      <c r="K3761" t="s">
        <v>15879</v>
      </c>
      <c r="L3761">
        <v>7</v>
      </c>
      <c r="M3761">
        <v>6206.04</v>
      </c>
      <c r="N3761">
        <v>43442.28</v>
      </c>
      <c r="O3761" s="2">
        <v>0.2</v>
      </c>
      <c r="P3761">
        <v>8688.4599999999991</v>
      </c>
      <c r="Q3761">
        <v>34753.82</v>
      </c>
      <c r="R3761" t="s">
        <v>59</v>
      </c>
      <c r="S3761" t="s">
        <v>50</v>
      </c>
      <c r="T3761" s="2">
        <v>0.2</v>
      </c>
      <c r="U3761">
        <v>6950.76</v>
      </c>
    </row>
    <row r="3762" spans="1:21" x14ac:dyDescent="0.3">
      <c r="A3762" t="s">
        <v>15880</v>
      </c>
      <c r="B3762" s="1">
        <v>45722</v>
      </c>
      <c r="C3762" t="s">
        <v>15881</v>
      </c>
      <c r="D3762" t="s">
        <v>8083</v>
      </c>
      <c r="E3762" t="s">
        <v>36</v>
      </c>
      <c r="F3762" t="s">
        <v>156</v>
      </c>
      <c r="G3762" t="s">
        <v>81</v>
      </c>
      <c r="H3762" t="s">
        <v>45</v>
      </c>
      <c r="I3762" t="s">
        <v>65</v>
      </c>
      <c r="J3762" t="s">
        <v>15882</v>
      </c>
      <c r="K3762" t="s">
        <v>6984</v>
      </c>
      <c r="L3762">
        <v>8</v>
      </c>
      <c r="M3762">
        <v>1919.84</v>
      </c>
      <c r="N3762">
        <v>15358.72</v>
      </c>
      <c r="O3762" s="2">
        <v>0.25</v>
      </c>
      <c r="P3762">
        <v>3839.68</v>
      </c>
      <c r="Q3762">
        <v>11519.04</v>
      </c>
      <c r="R3762" t="s">
        <v>31</v>
      </c>
      <c r="S3762" t="s">
        <v>32</v>
      </c>
      <c r="T3762" s="2">
        <v>0.15</v>
      </c>
      <c r="U3762">
        <v>1727.86</v>
      </c>
    </row>
    <row r="3763" spans="1:21" x14ac:dyDescent="0.3">
      <c r="A3763" t="s">
        <v>15883</v>
      </c>
      <c r="B3763" s="1">
        <v>45638</v>
      </c>
      <c r="C3763" t="s">
        <v>1214</v>
      </c>
      <c r="D3763" t="s">
        <v>15884</v>
      </c>
      <c r="E3763" t="s">
        <v>43</v>
      </c>
      <c r="F3763" t="s">
        <v>71</v>
      </c>
      <c r="G3763" t="s">
        <v>81</v>
      </c>
      <c r="H3763" t="s">
        <v>27</v>
      </c>
      <c r="I3763" t="s">
        <v>157</v>
      </c>
      <c r="J3763" t="s">
        <v>15885</v>
      </c>
      <c r="K3763" t="s">
        <v>15886</v>
      </c>
      <c r="L3763">
        <v>2</v>
      </c>
      <c r="M3763">
        <v>2459.85</v>
      </c>
      <c r="N3763">
        <v>4919.7</v>
      </c>
      <c r="O3763" s="2">
        <v>0.1</v>
      </c>
      <c r="P3763">
        <v>491.97</v>
      </c>
      <c r="Q3763">
        <v>4427.7299999999996</v>
      </c>
      <c r="R3763" t="s">
        <v>59</v>
      </c>
      <c r="S3763" t="s">
        <v>77</v>
      </c>
      <c r="T3763" s="2">
        <v>0.15</v>
      </c>
      <c r="U3763">
        <v>664.16</v>
      </c>
    </row>
    <row r="3764" spans="1:21" x14ac:dyDescent="0.3">
      <c r="A3764" t="s">
        <v>15887</v>
      </c>
      <c r="B3764" s="1">
        <v>45104</v>
      </c>
      <c r="C3764" t="s">
        <v>4609</v>
      </c>
      <c r="D3764" t="s">
        <v>6128</v>
      </c>
      <c r="E3764" t="s">
        <v>24</v>
      </c>
      <c r="F3764" t="s">
        <v>156</v>
      </c>
      <c r="G3764" t="s">
        <v>26</v>
      </c>
      <c r="H3764" t="s">
        <v>27</v>
      </c>
      <c r="I3764" t="s">
        <v>28</v>
      </c>
      <c r="J3764" t="s">
        <v>15888</v>
      </c>
      <c r="K3764" t="s">
        <v>15889</v>
      </c>
      <c r="L3764">
        <v>8</v>
      </c>
      <c r="M3764">
        <v>1346.23</v>
      </c>
      <c r="N3764">
        <v>10769.84</v>
      </c>
      <c r="O3764" s="2">
        <v>0.25</v>
      </c>
      <c r="P3764">
        <v>2692.46</v>
      </c>
      <c r="Q3764">
        <v>8077.38</v>
      </c>
      <c r="R3764" t="s">
        <v>76</v>
      </c>
      <c r="S3764" t="s">
        <v>32</v>
      </c>
      <c r="T3764" s="2">
        <v>0.25</v>
      </c>
      <c r="U3764">
        <v>2019.35</v>
      </c>
    </row>
    <row r="3765" spans="1:21" x14ac:dyDescent="0.3">
      <c r="A3765" t="s">
        <v>15890</v>
      </c>
      <c r="B3765" s="1">
        <v>45561</v>
      </c>
      <c r="C3765" t="s">
        <v>15891</v>
      </c>
      <c r="D3765" t="s">
        <v>15892</v>
      </c>
      <c r="E3765" t="s">
        <v>54</v>
      </c>
      <c r="F3765" t="s">
        <v>112</v>
      </c>
      <c r="G3765" t="s">
        <v>81</v>
      </c>
      <c r="H3765" t="s">
        <v>72</v>
      </c>
      <c r="I3765" t="s">
        <v>73</v>
      </c>
      <c r="J3765" t="s">
        <v>15893</v>
      </c>
      <c r="K3765" t="s">
        <v>15894</v>
      </c>
      <c r="L3765">
        <v>4</v>
      </c>
      <c r="M3765">
        <v>1552.13</v>
      </c>
      <c r="N3765">
        <v>6208.52</v>
      </c>
      <c r="O3765" s="2">
        <v>0.2</v>
      </c>
      <c r="P3765">
        <v>1241.7</v>
      </c>
      <c r="Q3765">
        <v>4966.82</v>
      </c>
      <c r="R3765" t="s">
        <v>76</v>
      </c>
      <c r="S3765" t="s">
        <v>77</v>
      </c>
      <c r="T3765" s="2">
        <v>0.15</v>
      </c>
      <c r="U3765">
        <v>745.02</v>
      </c>
    </row>
    <row r="3766" spans="1:21" x14ac:dyDescent="0.3">
      <c r="A3766" t="s">
        <v>15895</v>
      </c>
      <c r="B3766" s="1">
        <v>45003</v>
      </c>
      <c r="C3766" t="s">
        <v>15896</v>
      </c>
      <c r="D3766" t="s">
        <v>15897</v>
      </c>
      <c r="E3766" t="s">
        <v>43</v>
      </c>
      <c r="F3766" t="s">
        <v>44</v>
      </c>
      <c r="G3766" t="s">
        <v>26</v>
      </c>
      <c r="H3766" t="s">
        <v>45</v>
      </c>
      <c r="I3766" t="s">
        <v>46</v>
      </c>
      <c r="J3766" t="s">
        <v>15898</v>
      </c>
      <c r="K3766" t="s">
        <v>15899</v>
      </c>
      <c r="L3766">
        <v>10</v>
      </c>
      <c r="M3766">
        <v>4299.99</v>
      </c>
      <c r="N3766">
        <v>42999.9</v>
      </c>
      <c r="O3766" s="2">
        <v>0</v>
      </c>
      <c r="P3766">
        <v>0</v>
      </c>
      <c r="Q3766">
        <v>42999.9</v>
      </c>
      <c r="R3766" t="s">
        <v>49</v>
      </c>
      <c r="S3766" t="s">
        <v>50</v>
      </c>
      <c r="T3766" s="2">
        <v>0.3</v>
      </c>
      <c r="U3766">
        <v>12899.97</v>
      </c>
    </row>
    <row r="3767" spans="1:21" x14ac:dyDescent="0.3">
      <c r="A3767" t="s">
        <v>15900</v>
      </c>
      <c r="B3767" s="1">
        <v>45891</v>
      </c>
      <c r="C3767" t="s">
        <v>15901</v>
      </c>
      <c r="D3767" t="s">
        <v>15902</v>
      </c>
      <c r="E3767" t="s">
        <v>36</v>
      </c>
      <c r="F3767" t="s">
        <v>37</v>
      </c>
      <c r="G3767" t="s">
        <v>26</v>
      </c>
      <c r="H3767" t="s">
        <v>27</v>
      </c>
      <c r="I3767" t="s">
        <v>157</v>
      </c>
      <c r="J3767" t="s">
        <v>15903</v>
      </c>
      <c r="K3767" t="s">
        <v>15904</v>
      </c>
      <c r="L3767">
        <v>6</v>
      </c>
      <c r="M3767">
        <v>7124.99</v>
      </c>
      <c r="N3767">
        <v>42749.94</v>
      </c>
      <c r="O3767" s="2">
        <v>0</v>
      </c>
      <c r="P3767">
        <v>0</v>
      </c>
      <c r="Q3767">
        <v>42749.94</v>
      </c>
      <c r="R3767" t="s">
        <v>176</v>
      </c>
      <c r="S3767" t="s">
        <v>50</v>
      </c>
      <c r="T3767" s="2">
        <v>0.25</v>
      </c>
      <c r="U3767">
        <v>10687.49</v>
      </c>
    </row>
    <row r="3768" spans="1:21" x14ac:dyDescent="0.3">
      <c r="A3768" t="s">
        <v>15905</v>
      </c>
      <c r="B3768" s="1">
        <v>45300</v>
      </c>
      <c r="C3768" t="s">
        <v>15513</v>
      </c>
      <c r="D3768" t="s">
        <v>4893</v>
      </c>
      <c r="E3768" t="s">
        <v>24</v>
      </c>
      <c r="F3768" t="s">
        <v>163</v>
      </c>
      <c r="G3768" t="s">
        <v>81</v>
      </c>
      <c r="H3768" t="s">
        <v>72</v>
      </c>
      <c r="I3768" t="s">
        <v>106</v>
      </c>
      <c r="J3768" t="s">
        <v>15906</v>
      </c>
      <c r="K3768" t="s">
        <v>15907</v>
      </c>
      <c r="L3768">
        <v>8</v>
      </c>
      <c r="M3768">
        <v>514.16999999999996</v>
      </c>
      <c r="N3768">
        <v>4113.3599999999997</v>
      </c>
      <c r="O3768" s="2">
        <v>0.3</v>
      </c>
      <c r="P3768">
        <v>1234.01</v>
      </c>
      <c r="Q3768">
        <v>2879.35</v>
      </c>
      <c r="R3768" t="s">
        <v>49</v>
      </c>
      <c r="S3768" t="s">
        <v>50</v>
      </c>
      <c r="T3768" s="2">
        <v>0.15</v>
      </c>
      <c r="U3768">
        <v>431.9</v>
      </c>
    </row>
    <row r="3769" spans="1:21" x14ac:dyDescent="0.3">
      <c r="A3769" t="s">
        <v>15908</v>
      </c>
      <c r="B3769" s="1">
        <v>45329</v>
      </c>
      <c r="C3769" t="s">
        <v>11630</v>
      </c>
      <c r="D3769" t="s">
        <v>1385</v>
      </c>
      <c r="E3769" t="s">
        <v>43</v>
      </c>
      <c r="F3769" t="s">
        <v>119</v>
      </c>
      <c r="G3769" t="s">
        <v>26</v>
      </c>
      <c r="H3769" t="s">
        <v>55</v>
      </c>
      <c r="I3769" t="s">
        <v>56</v>
      </c>
      <c r="J3769" t="s">
        <v>15909</v>
      </c>
      <c r="K3769" t="s">
        <v>15910</v>
      </c>
      <c r="L3769">
        <v>2</v>
      </c>
      <c r="M3769">
        <v>6483.8</v>
      </c>
      <c r="N3769">
        <v>12967.6</v>
      </c>
      <c r="O3769" s="2">
        <v>0.15</v>
      </c>
      <c r="P3769">
        <v>1945.14</v>
      </c>
      <c r="Q3769">
        <v>11022.46</v>
      </c>
      <c r="R3769" t="s">
        <v>76</v>
      </c>
      <c r="S3769" t="s">
        <v>32</v>
      </c>
      <c r="T3769" s="2">
        <v>0.2</v>
      </c>
      <c r="U3769">
        <v>2204.4899999999998</v>
      </c>
    </row>
    <row r="3770" spans="1:21" x14ac:dyDescent="0.3">
      <c r="A3770" t="s">
        <v>15911</v>
      </c>
      <c r="B3770" s="1">
        <v>45207</v>
      </c>
      <c r="C3770" t="s">
        <v>13995</v>
      </c>
      <c r="D3770" t="s">
        <v>8671</v>
      </c>
      <c r="E3770" t="s">
        <v>142</v>
      </c>
      <c r="F3770" t="s">
        <v>64</v>
      </c>
      <c r="G3770" t="s">
        <v>26</v>
      </c>
      <c r="H3770" t="s">
        <v>45</v>
      </c>
      <c r="I3770" t="s">
        <v>113</v>
      </c>
      <c r="J3770" t="s">
        <v>15912</v>
      </c>
      <c r="K3770" t="s">
        <v>15913</v>
      </c>
      <c r="L3770">
        <v>8</v>
      </c>
      <c r="M3770">
        <v>5260.75</v>
      </c>
      <c r="N3770">
        <v>42086</v>
      </c>
      <c r="O3770" s="2">
        <v>0.05</v>
      </c>
      <c r="P3770">
        <v>2104.3000000000002</v>
      </c>
      <c r="Q3770">
        <v>39981.699999999997</v>
      </c>
      <c r="R3770" t="s">
        <v>176</v>
      </c>
      <c r="S3770" t="s">
        <v>60</v>
      </c>
      <c r="T3770" s="2">
        <v>0.3</v>
      </c>
      <c r="U3770">
        <v>11994.51</v>
      </c>
    </row>
    <row r="3771" spans="1:21" x14ac:dyDescent="0.3">
      <c r="A3771" t="s">
        <v>15914</v>
      </c>
      <c r="B3771" s="1">
        <v>45403</v>
      </c>
      <c r="C3771" t="s">
        <v>8721</v>
      </c>
      <c r="D3771" t="s">
        <v>15915</v>
      </c>
      <c r="E3771" t="s">
        <v>43</v>
      </c>
      <c r="F3771" t="s">
        <v>87</v>
      </c>
      <c r="G3771" t="s">
        <v>81</v>
      </c>
      <c r="H3771" t="s">
        <v>72</v>
      </c>
      <c r="I3771" t="s">
        <v>73</v>
      </c>
      <c r="J3771" t="s">
        <v>15916</v>
      </c>
      <c r="K3771" t="s">
        <v>15917</v>
      </c>
      <c r="L3771">
        <v>3</v>
      </c>
      <c r="M3771">
        <v>7223.13</v>
      </c>
      <c r="N3771">
        <v>21669.39</v>
      </c>
      <c r="O3771" s="2">
        <v>0.25</v>
      </c>
      <c r="P3771">
        <v>5417.35</v>
      </c>
      <c r="Q3771">
        <v>16252.04</v>
      </c>
      <c r="R3771" t="s">
        <v>76</v>
      </c>
      <c r="S3771" t="s">
        <v>77</v>
      </c>
      <c r="T3771" s="2">
        <v>0.25</v>
      </c>
      <c r="U3771">
        <v>4063.01</v>
      </c>
    </row>
    <row r="3772" spans="1:21" x14ac:dyDescent="0.3">
      <c r="A3772" t="s">
        <v>15918</v>
      </c>
      <c r="B3772" s="1">
        <v>45161</v>
      </c>
      <c r="C3772" t="s">
        <v>15919</v>
      </c>
      <c r="D3772" t="s">
        <v>14809</v>
      </c>
      <c r="E3772" t="s">
        <v>24</v>
      </c>
      <c r="F3772" t="s">
        <v>64</v>
      </c>
      <c r="G3772" t="s">
        <v>26</v>
      </c>
      <c r="H3772" t="s">
        <v>45</v>
      </c>
      <c r="I3772" t="s">
        <v>113</v>
      </c>
      <c r="J3772" t="s">
        <v>15912</v>
      </c>
      <c r="K3772" t="s">
        <v>15920</v>
      </c>
      <c r="L3772">
        <v>7</v>
      </c>
      <c r="M3772">
        <v>2679.96</v>
      </c>
      <c r="N3772">
        <v>18759.72</v>
      </c>
      <c r="O3772" s="2">
        <v>0.2</v>
      </c>
      <c r="P3772">
        <v>3751.94</v>
      </c>
      <c r="Q3772">
        <v>15007.78</v>
      </c>
      <c r="R3772" t="s">
        <v>176</v>
      </c>
      <c r="S3772" t="s">
        <v>32</v>
      </c>
      <c r="T3772" s="2">
        <v>0.3</v>
      </c>
      <c r="U3772">
        <v>4502.33</v>
      </c>
    </row>
    <row r="3773" spans="1:21" x14ac:dyDescent="0.3">
      <c r="A3773" t="s">
        <v>15921</v>
      </c>
      <c r="B3773" s="1">
        <v>45826</v>
      </c>
      <c r="C3773" t="s">
        <v>9083</v>
      </c>
      <c r="D3773" t="s">
        <v>15922</v>
      </c>
      <c r="E3773" t="s">
        <v>142</v>
      </c>
      <c r="F3773" t="s">
        <v>37</v>
      </c>
      <c r="G3773" t="s">
        <v>81</v>
      </c>
      <c r="H3773" t="s">
        <v>45</v>
      </c>
      <c r="I3773" t="s">
        <v>65</v>
      </c>
      <c r="J3773" t="s">
        <v>15923</v>
      </c>
      <c r="K3773" t="s">
        <v>15768</v>
      </c>
      <c r="L3773">
        <v>2</v>
      </c>
      <c r="M3773">
        <v>7863.69</v>
      </c>
      <c r="N3773">
        <v>15727.38</v>
      </c>
      <c r="O3773" s="2">
        <v>0</v>
      </c>
      <c r="P3773">
        <v>0</v>
      </c>
      <c r="Q3773">
        <v>15727.38</v>
      </c>
      <c r="R3773" t="s">
        <v>49</v>
      </c>
      <c r="S3773" t="s">
        <v>77</v>
      </c>
      <c r="T3773" s="2">
        <v>0.25</v>
      </c>
      <c r="U3773">
        <v>3931.84</v>
      </c>
    </row>
    <row r="3774" spans="1:21" x14ac:dyDescent="0.3">
      <c r="A3774" t="s">
        <v>15924</v>
      </c>
      <c r="B3774" s="1">
        <v>45132</v>
      </c>
      <c r="C3774" t="s">
        <v>3447</v>
      </c>
      <c r="D3774" t="s">
        <v>15925</v>
      </c>
      <c r="E3774" t="s">
        <v>142</v>
      </c>
      <c r="F3774" t="s">
        <v>119</v>
      </c>
      <c r="G3774" t="s">
        <v>26</v>
      </c>
      <c r="H3774" t="s">
        <v>27</v>
      </c>
      <c r="I3774" t="s">
        <v>28</v>
      </c>
      <c r="J3774" t="s">
        <v>15926</v>
      </c>
      <c r="K3774" t="s">
        <v>15927</v>
      </c>
      <c r="L3774">
        <v>8</v>
      </c>
      <c r="M3774">
        <v>2611.1799999999998</v>
      </c>
      <c r="N3774">
        <v>20889.439999999999</v>
      </c>
      <c r="O3774" s="2">
        <v>0</v>
      </c>
      <c r="P3774">
        <v>0</v>
      </c>
      <c r="Q3774">
        <v>20889.439999999999</v>
      </c>
      <c r="R3774" t="s">
        <v>49</v>
      </c>
      <c r="S3774" t="s">
        <v>60</v>
      </c>
      <c r="T3774" s="2">
        <v>0.1</v>
      </c>
      <c r="U3774">
        <v>2088.94</v>
      </c>
    </row>
    <row r="3775" spans="1:21" x14ac:dyDescent="0.3">
      <c r="A3775" t="s">
        <v>15928</v>
      </c>
      <c r="B3775" s="1">
        <v>45316</v>
      </c>
      <c r="C3775" t="s">
        <v>15929</v>
      </c>
      <c r="D3775" t="s">
        <v>15930</v>
      </c>
      <c r="E3775" t="s">
        <v>54</v>
      </c>
      <c r="F3775" t="s">
        <v>112</v>
      </c>
      <c r="G3775" t="s">
        <v>81</v>
      </c>
      <c r="H3775" t="s">
        <v>27</v>
      </c>
      <c r="I3775" t="s">
        <v>157</v>
      </c>
      <c r="J3775" t="s">
        <v>15931</v>
      </c>
      <c r="K3775" t="s">
        <v>15932</v>
      </c>
      <c r="L3775">
        <v>10</v>
      </c>
      <c r="M3775">
        <v>7693.63</v>
      </c>
      <c r="N3775">
        <v>76936.3</v>
      </c>
      <c r="O3775" s="2">
        <v>0</v>
      </c>
      <c r="P3775">
        <v>0</v>
      </c>
      <c r="Q3775">
        <v>76936.3</v>
      </c>
      <c r="R3775" t="s">
        <v>76</v>
      </c>
      <c r="S3775" t="s">
        <v>60</v>
      </c>
      <c r="T3775" s="2">
        <v>0.2</v>
      </c>
      <c r="U3775">
        <v>15387.26</v>
      </c>
    </row>
    <row r="3776" spans="1:21" x14ac:dyDescent="0.3">
      <c r="A3776" t="s">
        <v>15933</v>
      </c>
      <c r="B3776" s="1">
        <v>45370</v>
      </c>
      <c r="C3776" t="s">
        <v>15934</v>
      </c>
      <c r="D3776" t="s">
        <v>15935</v>
      </c>
      <c r="E3776" t="s">
        <v>54</v>
      </c>
      <c r="F3776" t="s">
        <v>156</v>
      </c>
      <c r="G3776" t="s">
        <v>81</v>
      </c>
      <c r="H3776" t="s">
        <v>55</v>
      </c>
      <c r="I3776" t="s">
        <v>56</v>
      </c>
      <c r="J3776" t="s">
        <v>15936</v>
      </c>
      <c r="K3776" t="s">
        <v>14837</v>
      </c>
      <c r="L3776">
        <v>9</v>
      </c>
      <c r="M3776">
        <v>7176.33</v>
      </c>
      <c r="N3776">
        <v>64586.97</v>
      </c>
      <c r="O3776" s="2">
        <v>0.2</v>
      </c>
      <c r="P3776">
        <v>12917.39</v>
      </c>
      <c r="Q3776">
        <v>51669.58</v>
      </c>
      <c r="R3776" t="s">
        <v>31</v>
      </c>
      <c r="S3776" t="s">
        <v>77</v>
      </c>
      <c r="T3776" s="2">
        <v>0.2</v>
      </c>
      <c r="U3776">
        <v>10333.92</v>
      </c>
    </row>
    <row r="3777" spans="1:21" x14ac:dyDescent="0.3">
      <c r="A3777" t="s">
        <v>15937</v>
      </c>
      <c r="B3777" s="1">
        <v>45738</v>
      </c>
      <c r="C3777" t="s">
        <v>2607</v>
      </c>
      <c r="D3777" t="s">
        <v>15938</v>
      </c>
      <c r="E3777" t="s">
        <v>24</v>
      </c>
      <c r="F3777" t="s">
        <v>87</v>
      </c>
      <c r="G3777" t="s">
        <v>26</v>
      </c>
      <c r="H3777" t="s">
        <v>45</v>
      </c>
      <c r="I3777" t="s">
        <v>113</v>
      </c>
      <c r="J3777" t="s">
        <v>15939</v>
      </c>
      <c r="K3777" t="s">
        <v>15940</v>
      </c>
      <c r="L3777">
        <v>2</v>
      </c>
      <c r="M3777">
        <v>5734.13</v>
      </c>
      <c r="N3777">
        <v>11468.26</v>
      </c>
      <c r="O3777" s="2">
        <v>0.1</v>
      </c>
      <c r="P3777">
        <v>1146.83</v>
      </c>
      <c r="Q3777">
        <v>10321.43</v>
      </c>
      <c r="R3777" t="s">
        <v>59</v>
      </c>
      <c r="S3777" t="s">
        <v>50</v>
      </c>
      <c r="T3777" s="2">
        <v>0.25</v>
      </c>
      <c r="U3777">
        <v>2580.36</v>
      </c>
    </row>
    <row r="3778" spans="1:21" x14ac:dyDescent="0.3">
      <c r="A3778" t="s">
        <v>15941</v>
      </c>
      <c r="B3778" s="1">
        <v>45675</v>
      </c>
      <c r="C3778" t="s">
        <v>12393</v>
      </c>
      <c r="D3778" t="s">
        <v>15942</v>
      </c>
      <c r="E3778" t="s">
        <v>142</v>
      </c>
      <c r="F3778" t="s">
        <v>370</v>
      </c>
      <c r="G3778" t="s">
        <v>81</v>
      </c>
      <c r="H3778" t="s">
        <v>55</v>
      </c>
      <c r="I3778" t="s">
        <v>56</v>
      </c>
      <c r="J3778" t="s">
        <v>15943</v>
      </c>
      <c r="K3778" t="s">
        <v>15944</v>
      </c>
      <c r="L3778">
        <v>5</v>
      </c>
      <c r="M3778">
        <v>5156.6400000000003</v>
      </c>
      <c r="N3778">
        <v>25783.200000000001</v>
      </c>
      <c r="O3778" s="2">
        <v>0.2</v>
      </c>
      <c r="P3778">
        <v>5156.6400000000003</v>
      </c>
      <c r="Q3778">
        <v>20626.560000000001</v>
      </c>
      <c r="R3778" t="s">
        <v>31</v>
      </c>
      <c r="S3778" t="s">
        <v>77</v>
      </c>
      <c r="T3778" s="2">
        <v>0.15</v>
      </c>
      <c r="U3778">
        <v>3093.98</v>
      </c>
    </row>
    <row r="3779" spans="1:21" x14ac:dyDescent="0.3">
      <c r="A3779" t="s">
        <v>15945</v>
      </c>
      <c r="B3779" s="1">
        <v>45158</v>
      </c>
      <c r="C3779" t="s">
        <v>15946</v>
      </c>
      <c r="D3779" t="s">
        <v>15947</v>
      </c>
      <c r="E3779" t="s">
        <v>142</v>
      </c>
      <c r="F3779" t="s">
        <v>119</v>
      </c>
      <c r="G3779" t="s">
        <v>26</v>
      </c>
      <c r="H3779" t="s">
        <v>27</v>
      </c>
      <c r="I3779" t="s">
        <v>28</v>
      </c>
      <c r="J3779" t="s">
        <v>12160</v>
      </c>
      <c r="K3779" t="s">
        <v>4391</v>
      </c>
      <c r="L3779">
        <v>10</v>
      </c>
      <c r="M3779">
        <v>7363.42</v>
      </c>
      <c r="N3779">
        <v>73634.2</v>
      </c>
      <c r="O3779" s="2">
        <v>0</v>
      </c>
      <c r="P3779">
        <v>0</v>
      </c>
      <c r="Q3779">
        <v>73634.2</v>
      </c>
      <c r="R3779" t="s">
        <v>49</v>
      </c>
      <c r="S3779" t="s">
        <v>32</v>
      </c>
      <c r="T3779" s="2">
        <v>0.15</v>
      </c>
      <c r="U3779">
        <v>11045.13</v>
      </c>
    </row>
    <row r="3780" spans="1:21" x14ac:dyDescent="0.3">
      <c r="A3780" t="s">
        <v>15948</v>
      </c>
      <c r="B3780" s="1">
        <v>44981</v>
      </c>
      <c r="C3780" t="s">
        <v>1629</v>
      </c>
      <c r="D3780" t="s">
        <v>15949</v>
      </c>
      <c r="E3780" t="s">
        <v>54</v>
      </c>
      <c r="F3780" t="s">
        <v>37</v>
      </c>
      <c r="G3780" t="s">
        <v>26</v>
      </c>
      <c r="H3780" t="s">
        <v>72</v>
      </c>
      <c r="I3780" t="s">
        <v>106</v>
      </c>
      <c r="J3780" t="s">
        <v>10604</v>
      </c>
      <c r="K3780" t="s">
        <v>2034</v>
      </c>
      <c r="L3780">
        <v>4</v>
      </c>
      <c r="M3780">
        <v>4992.88</v>
      </c>
      <c r="N3780">
        <v>19971.52</v>
      </c>
      <c r="O3780" s="2">
        <v>0.3</v>
      </c>
      <c r="P3780">
        <v>5991.46</v>
      </c>
      <c r="Q3780">
        <v>13980.06</v>
      </c>
      <c r="R3780" t="s">
        <v>31</v>
      </c>
      <c r="S3780" t="s">
        <v>77</v>
      </c>
      <c r="T3780" s="2">
        <v>0.1</v>
      </c>
      <c r="U3780">
        <v>1398.01</v>
      </c>
    </row>
    <row r="3781" spans="1:21" x14ac:dyDescent="0.3">
      <c r="A3781" t="s">
        <v>15950</v>
      </c>
      <c r="B3781" s="1">
        <v>45696</v>
      </c>
      <c r="C3781" t="s">
        <v>15951</v>
      </c>
      <c r="D3781" t="s">
        <v>903</v>
      </c>
      <c r="E3781" t="s">
        <v>142</v>
      </c>
      <c r="F3781" t="s">
        <v>64</v>
      </c>
      <c r="G3781" t="s">
        <v>26</v>
      </c>
      <c r="H3781" t="s">
        <v>55</v>
      </c>
      <c r="I3781" t="s">
        <v>56</v>
      </c>
      <c r="J3781" t="s">
        <v>15952</v>
      </c>
      <c r="K3781" t="s">
        <v>15953</v>
      </c>
      <c r="L3781">
        <v>9</v>
      </c>
      <c r="M3781">
        <v>5439.33</v>
      </c>
      <c r="N3781">
        <v>48953.97</v>
      </c>
      <c r="O3781" s="2">
        <v>0</v>
      </c>
      <c r="P3781">
        <v>0</v>
      </c>
      <c r="Q3781">
        <v>48953.97</v>
      </c>
      <c r="R3781" t="s">
        <v>176</v>
      </c>
      <c r="S3781" t="s">
        <v>77</v>
      </c>
      <c r="T3781" s="2">
        <v>0.2</v>
      </c>
      <c r="U3781">
        <v>9790.7900000000009</v>
      </c>
    </row>
    <row r="3782" spans="1:21" x14ac:dyDescent="0.3">
      <c r="A3782" t="s">
        <v>15954</v>
      </c>
      <c r="B3782" s="1">
        <v>45088</v>
      </c>
      <c r="C3782" t="s">
        <v>15955</v>
      </c>
      <c r="D3782" t="s">
        <v>15956</v>
      </c>
      <c r="E3782" t="s">
        <v>54</v>
      </c>
      <c r="F3782" t="s">
        <v>143</v>
      </c>
      <c r="G3782" t="s">
        <v>81</v>
      </c>
      <c r="H3782" t="s">
        <v>72</v>
      </c>
      <c r="I3782" t="s">
        <v>185</v>
      </c>
      <c r="J3782" t="s">
        <v>15957</v>
      </c>
      <c r="K3782" t="s">
        <v>15958</v>
      </c>
      <c r="L3782">
        <v>2</v>
      </c>
      <c r="M3782">
        <v>4788.96</v>
      </c>
      <c r="N3782">
        <v>9577.92</v>
      </c>
      <c r="O3782" s="2">
        <v>0.3</v>
      </c>
      <c r="P3782">
        <v>2873.38</v>
      </c>
      <c r="Q3782">
        <v>6704.54</v>
      </c>
      <c r="R3782" t="s">
        <v>49</v>
      </c>
      <c r="S3782" t="s">
        <v>32</v>
      </c>
      <c r="T3782" s="2">
        <v>0.3</v>
      </c>
      <c r="U3782">
        <v>2011.36</v>
      </c>
    </row>
    <row r="3783" spans="1:21" x14ac:dyDescent="0.3">
      <c r="A3783" t="s">
        <v>15959</v>
      </c>
      <c r="B3783" s="1">
        <v>44978</v>
      </c>
      <c r="C3783" t="s">
        <v>5498</v>
      </c>
      <c r="D3783" t="s">
        <v>11705</v>
      </c>
      <c r="E3783" t="s">
        <v>43</v>
      </c>
      <c r="F3783" t="s">
        <v>71</v>
      </c>
      <c r="G3783" t="s">
        <v>81</v>
      </c>
      <c r="H3783" t="s">
        <v>45</v>
      </c>
      <c r="I3783" t="s">
        <v>113</v>
      </c>
      <c r="J3783" t="s">
        <v>15960</v>
      </c>
      <c r="K3783" t="s">
        <v>8984</v>
      </c>
      <c r="L3783">
        <v>7</v>
      </c>
      <c r="M3783">
        <v>3899.87</v>
      </c>
      <c r="N3783">
        <v>27299.09</v>
      </c>
      <c r="O3783" s="2">
        <v>0.1</v>
      </c>
      <c r="P3783">
        <v>2729.91</v>
      </c>
      <c r="Q3783">
        <v>24569.18</v>
      </c>
      <c r="R3783" t="s">
        <v>76</v>
      </c>
      <c r="S3783" t="s">
        <v>77</v>
      </c>
      <c r="T3783" s="2">
        <v>0.3</v>
      </c>
      <c r="U3783">
        <v>7370.75</v>
      </c>
    </row>
    <row r="3784" spans="1:21" x14ac:dyDescent="0.3">
      <c r="A3784" t="s">
        <v>15961</v>
      </c>
      <c r="B3784" s="1">
        <v>45565</v>
      </c>
      <c r="C3784" t="s">
        <v>15962</v>
      </c>
      <c r="D3784" t="s">
        <v>1659</v>
      </c>
      <c r="E3784" t="s">
        <v>24</v>
      </c>
      <c r="F3784" t="s">
        <v>87</v>
      </c>
      <c r="G3784" t="s">
        <v>81</v>
      </c>
      <c r="H3784" t="s">
        <v>27</v>
      </c>
      <c r="I3784" t="s">
        <v>93</v>
      </c>
      <c r="J3784" t="s">
        <v>15963</v>
      </c>
      <c r="K3784" t="s">
        <v>3783</v>
      </c>
      <c r="L3784">
        <v>7</v>
      </c>
      <c r="M3784">
        <v>6638.33</v>
      </c>
      <c r="N3784">
        <v>46468.31</v>
      </c>
      <c r="O3784" s="2">
        <v>0.1</v>
      </c>
      <c r="P3784">
        <v>4646.83</v>
      </c>
      <c r="Q3784">
        <v>41821.480000000003</v>
      </c>
      <c r="R3784" t="s">
        <v>176</v>
      </c>
      <c r="S3784" t="s">
        <v>32</v>
      </c>
      <c r="T3784" s="2">
        <v>0.25</v>
      </c>
      <c r="U3784">
        <v>10455.370000000001</v>
      </c>
    </row>
    <row r="3785" spans="1:21" x14ac:dyDescent="0.3">
      <c r="A3785" t="s">
        <v>15964</v>
      </c>
      <c r="B3785" s="1">
        <v>45543</v>
      </c>
      <c r="C3785" t="s">
        <v>8879</v>
      </c>
      <c r="D3785" t="s">
        <v>15965</v>
      </c>
      <c r="E3785" t="s">
        <v>24</v>
      </c>
      <c r="F3785" t="s">
        <v>37</v>
      </c>
      <c r="G3785" t="s">
        <v>81</v>
      </c>
      <c r="H3785" t="s">
        <v>72</v>
      </c>
      <c r="I3785" t="s">
        <v>73</v>
      </c>
      <c r="J3785" t="s">
        <v>15966</v>
      </c>
      <c r="K3785" t="s">
        <v>15967</v>
      </c>
      <c r="L3785">
        <v>1</v>
      </c>
      <c r="M3785">
        <v>887.67</v>
      </c>
      <c r="N3785">
        <v>887.67</v>
      </c>
      <c r="O3785" s="2">
        <v>0.05</v>
      </c>
      <c r="P3785">
        <v>44.38</v>
      </c>
      <c r="Q3785">
        <v>843.29</v>
      </c>
      <c r="R3785" t="s">
        <v>31</v>
      </c>
      <c r="S3785" t="s">
        <v>32</v>
      </c>
      <c r="T3785" s="2">
        <v>0.25</v>
      </c>
      <c r="U3785">
        <v>210.82</v>
      </c>
    </row>
    <row r="3786" spans="1:21" x14ac:dyDescent="0.3">
      <c r="A3786" t="s">
        <v>15968</v>
      </c>
      <c r="B3786" s="1">
        <v>44958</v>
      </c>
      <c r="C3786" t="s">
        <v>10300</v>
      </c>
      <c r="D3786" t="s">
        <v>15969</v>
      </c>
      <c r="E3786" t="s">
        <v>43</v>
      </c>
      <c r="F3786" t="s">
        <v>143</v>
      </c>
      <c r="G3786" t="s">
        <v>26</v>
      </c>
      <c r="H3786" t="s">
        <v>55</v>
      </c>
      <c r="I3786" t="s">
        <v>100</v>
      </c>
      <c r="J3786" t="s">
        <v>15970</v>
      </c>
      <c r="K3786" t="s">
        <v>15971</v>
      </c>
      <c r="L3786">
        <v>1</v>
      </c>
      <c r="M3786">
        <v>585.01</v>
      </c>
      <c r="N3786">
        <v>585.01</v>
      </c>
      <c r="O3786" s="2">
        <v>0.2</v>
      </c>
      <c r="P3786">
        <v>117</v>
      </c>
      <c r="Q3786">
        <v>468.01</v>
      </c>
      <c r="R3786" t="s">
        <v>76</v>
      </c>
      <c r="S3786" t="s">
        <v>60</v>
      </c>
      <c r="T3786" s="2">
        <v>0.25</v>
      </c>
      <c r="U3786">
        <v>117</v>
      </c>
    </row>
    <row r="3787" spans="1:21" x14ac:dyDescent="0.3">
      <c r="A3787" t="s">
        <v>15972</v>
      </c>
      <c r="B3787" s="1">
        <v>45595</v>
      </c>
      <c r="C3787" t="s">
        <v>12244</v>
      </c>
      <c r="D3787" t="s">
        <v>15973</v>
      </c>
      <c r="E3787" t="s">
        <v>24</v>
      </c>
      <c r="F3787" t="s">
        <v>143</v>
      </c>
      <c r="G3787" t="s">
        <v>81</v>
      </c>
      <c r="H3787" t="s">
        <v>55</v>
      </c>
      <c r="I3787" t="s">
        <v>56</v>
      </c>
      <c r="J3787" t="s">
        <v>717</v>
      </c>
      <c r="K3787" t="s">
        <v>15332</v>
      </c>
      <c r="L3787">
        <v>2</v>
      </c>
      <c r="M3787">
        <v>5795.32</v>
      </c>
      <c r="N3787">
        <v>11590.64</v>
      </c>
      <c r="O3787" s="2">
        <v>0.25</v>
      </c>
      <c r="P3787">
        <v>2897.66</v>
      </c>
      <c r="Q3787">
        <v>8692.98</v>
      </c>
      <c r="R3787" t="s">
        <v>176</v>
      </c>
      <c r="S3787" t="s">
        <v>50</v>
      </c>
      <c r="T3787" s="2">
        <v>0.25</v>
      </c>
      <c r="U3787">
        <v>2173.2399999999998</v>
      </c>
    </row>
    <row r="3788" spans="1:21" x14ac:dyDescent="0.3">
      <c r="A3788" t="s">
        <v>15974</v>
      </c>
      <c r="B3788" s="1">
        <v>45412</v>
      </c>
      <c r="C3788" t="s">
        <v>15975</v>
      </c>
      <c r="D3788" t="s">
        <v>15976</v>
      </c>
      <c r="E3788" t="s">
        <v>43</v>
      </c>
      <c r="F3788" t="s">
        <v>143</v>
      </c>
      <c r="G3788" t="s">
        <v>81</v>
      </c>
      <c r="H3788" t="s">
        <v>27</v>
      </c>
      <c r="I3788" t="s">
        <v>93</v>
      </c>
      <c r="J3788" t="s">
        <v>15977</v>
      </c>
      <c r="K3788" t="s">
        <v>15978</v>
      </c>
      <c r="L3788">
        <v>3</v>
      </c>
      <c r="M3788">
        <v>4803.87</v>
      </c>
      <c r="N3788">
        <v>14411.61</v>
      </c>
      <c r="O3788" s="2">
        <v>0.1</v>
      </c>
      <c r="P3788">
        <v>1441.16</v>
      </c>
      <c r="Q3788">
        <v>12970.45</v>
      </c>
      <c r="R3788" t="s">
        <v>176</v>
      </c>
      <c r="S3788" t="s">
        <v>60</v>
      </c>
      <c r="T3788" s="2">
        <v>0.25</v>
      </c>
      <c r="U3788">
        <v>3242.61</v>
      </c>
    </row>
    <row r="3789" spans="1:21" x14ac:dyDescent="0.3">
      <c r="A3789" t="s">
        <v>15979</v>
      </c>
      <c r="B3789" s="1">
        <v>45215</v>
      </c>
      <c r="C3789" t="s">
        <v>15980</v>
      </c>
      <c r="D3789" t="s">
        <v>15981</v>
      </c>
      <c r="E3789" t="s">
        <v>36</v>
      </c>
      <c r="F3789" t="s">
        <v>25</v>
      </c>
      <c r="G3789" t="s">
        <v>81</v>
      </c>
      <c r="H3789" t="s">
        <v>45</v>
      </c>
      <c r="I3789" t="s">
        <v>65</v>
      </c>
      <c r="J3789" t="s">
        <v>15982</v>
      </c>
      <c r="K3789" t="s">
        <v>15983</v>
      </c>
      <c r="L3789">
        <v>6</v>
      </c>
      <c r="M3789">
        <v>6290.8</v>
      </c>
      <c r="N3789">
        <v>37744.800000000003</v>
      </c>
      <c r="O3789" s="2">
        <v>0.05</v>
      </c>
      <c r="P3789">
        <v>1887.24</v>
      </c>
      <c r="Q3789">
        <v>35857.56</v>
      </c>
      <c r="R3789" t="s">
        <v>31</v>
      </c>
      <c r="S3789" t="s">
        <v>32</v>
      </c>
      <c r="T3789" s="2">
        <v>0.3</v>
      </c>
      <c r="U3789">
        <v>10757.27</v>
      </c>
    </row>
    <row r="3790" spans="1:21" x14ac:dyDescent="0.3">
      <c r="A3790" t="s">
        <v>15984</v>
      </c>
      <c r="B3790" s="1">
        <v>45314</v>
      </c>
      <c r="C3790" t="s">
        <v>15985</v>
      </c>
      <c r="D3790" t="s">
        <v>10453</v>
      </c>
      <c r="E3790" t="s">
        <v>36</v>
      </c>
      <c r="F3790" t="s">
        <v>163</v>
      </c>
      <c r="G3790" t="s">
        <v>81</v>
      </c>
      <c r="H3790" t="s">
        <v>72</v>
      </c>
      <c r="I3790" t="s">
        <v>150</v>
      </c>
      <c r="J3790" t="s">
        <v>15986</v>
      </c>
      <c r="K3790" t="s">
        <v>15987</v>
      </c>
      <c r="L3790">
        <v>5</v>
      </c>
      <c r="M3790">
        <v>5364.33</v>
      </c>
      <c r="N3790">
        <v>26821.65</v>
      </c>
      <c r="O3790" s="2">
        <v>0.1</v>
      </c>
      <c r="P3790">
        <v>2682.17</v>
      </c>
      <c r="Q3790">
        <v>24139.48</v>
      </c>
      <c r="R3790" t="s">
        <v>176</v>
      </c>
      <c r="S3790" t="s">
        <v>60</v>
      </c>
      <c r="T3790" s="2">
        <v>0.25</v>
      </c>
      <c r="U3790">
        <v>6034.87</v>
      </c>
    </row>
    <row r="3791" spans="1:21" x14ac:dyDescent="0.3">
      <c r="A3791" t="s">
        <v>15988</v>
      </c>
      <c r="B3791" s="1">
        <v>45678</v>
      </c>
      <c r="C3791" t="s">
        <v>15989</v>
      </c>
      <c r="D3791" t="s">
        <v>15990</v>
      </c>
      <c r="E3791" t="s">
        <v>24</v>
      </c>
      <c r="F3791" t="s">
        <v>87</v>
      </c>
      <c r="G3791" t="s">
        <v>26</v>
      </c>
      <c r="H3791" t="s">
        <v>55</v>
      </c>
      <c r="I3791" t="s">
        <v>56</v>
      </c>
      <c r="J3791" t="s">
        <v>15991</v>
      </c>
      <c r="K3791" t="s">
        <v>15832</v>
      </c>
      <c r="L3791">
        <v>5</v>
      </c>
      <c r="M3791">
        <v>6624.21</v>
      </c>
      <c r="N3791">
        <v>33121.050000000003</v>
      </c>
      <c r="O3791" s="2">
        <v>0.1</v>
      </c>
      <c r="P3791">
        <v>3312.11</v>
      </c>
      <c r="Q3791">
        <v>29808.94</v>
      </c>
      <c r="R3791" t="s">
        <v>176</v>
      </c>
      <c r="S3791" t="s">
        <v>32</v>
      </c>
      <c r="T3791" s="2">
        <v>0.15</v>
      </c>
      <c r="U3791">
        <v>4471.34</v>
      </c>
    </row>
    <row r="3792" spans="1:21" x14ac:dyDescent="0.3">
      <c r="A3792" t="s">
        <v>15992</v>
      </c>
      <c r="B3792" s="1">
        <v>45100</v>
      </c>
      <c r="C3792" t="s">
        <v>15993</v>
      </c>
      <c r="D3792" t="s">
        <v>12969</v>
      </c>
      <c r="E3792" t="s">
        <v>24</v>
      </c>
      <c r="F3792" t="s">
        <v>370</v>
      </c>
      <c r="G3792" t="s">
        <v>81</v>
      </c>
      <c r="H3792" t="s">
        <v>45</v>
      </c>
      <c r="I3792" t="s">
        <v>136</v>
      </c>
      <c r="J3792" t="s">
        <v>3349</v>
      </c>
      <c r="K3792" t="s">
        <v>15994</v>
      </c>
      <c r="L3792">
        <v>10</v>
      </c>
      <c r="M3792">
        <v>1456.74</v>
      </c>
      <c r="N3792">
        <v>14567.4</v>
      </c>
      <c r="O3792" s="2">
        <v>0.3</v>
      </c>
      <c r="P3792">
        <v>4370.22</v>
      </c>
      <c r="Q3792">
        <v>10197.18</v>
      </c>
      <c r="R3792" t="s">
        <v>31</v>
      </c>
      <c r="S3792" t="s">
        <v>50</v>
      </c>
      <c r="T3792" s="2">
        <v>0.2</v>
      </c>
      <c r="U3792">
        <v>2039.44</v>
      </c>
    </row>
    <row r="3793" spans="1:21" x14ac:dyDescent="0.3">
      <c r="A3793" t="s">
        <v>15995</v>
      </c>
      <c r="B3793" s="1">
        <v>45458</v>
      </c>
      <c r="C3793" t="s">
        <v>987</v>
      </c>
      <c r="D3793" t="s">
        <v>15996</v>
      </c>
      <c r="E3793" t="s">
        <v>24</v>
      </c>
      <c r="F3793" t="s">
        <v>163</v>
      </c>
      <c r="G3793" t="s">
        <v>81</v>
      </c>
      <c r="H3793" t="s">
        <v>72</v>
      </c>
      <c r="I3793" t="s">
        <v>73</v>
      </c>
      <c r="J3793" t="s">
        <v>15997</v>
      </c>
      <c r="K3793" t="s">
        <v>5160</v>
      </c>
      <c r="L3793">
        <v>5</v>
      </c>
      <c r="M3793">
        <v>3410.96</v>
      </c>
      <c r="N3793">
        <v>17054.8</v>
      </c>
      <c r="O3793" s="2">
        <v>0</v>
      </c>
      <c r="P3793">
        <v>0</v>
      </c>
      <c r="Q3793">
        <v>17054.8</v>
      </c>
      <c r="R3793" t="s">
        <v>76</v>
      </c>
      <c r="S3793" t="s">
        <v>60</v>
      </c>
      <c r="T3793" s="2">
        <v>0.2</v>
      </c>
      <c r="U3793">
        <v>3410.96</v>
      </c>
    </row>
    <row r="3794" spans="1:21" x14ac:dyDescent="0.3">
      <c r="A3794" t="s">
        <v>15998</v>
      </c>
      <c r="B3794" s="1">
        <v>45328</v>
      </c>
      <c r="C3794" t="s">
        <v>15999</v>
      </c>
      <c r="D3794" t="s">
        <v>16000</v>
      </c>
      <c r="E3794" t="s">
        <v>24</v>
      </c>
      <c r="F3794" t="s">
        <v>112</v>
      </c>
      <c r="G3794" t="s">
        <v>81</v>
      </c>
      <c r="H3794" t="s">
        <v>55</v>
      </c>
      <c r="I3794" t="s">
        <v>56</v>
      </c>
      <c r="J3794" t="s">
        <v>16001</v>
      </c>
      <c r="K3794" t="s">
        <v>16002</v>
      </c>
      <c r="L3794">
        <v>9</v>
      </c>
      <c r="M3794">
        <v>1481.89</v>
      </c>
      <c r="N3794">
        <v>13337.01</v>
      </c>
      <c r="O3794" s="2">
        <v>0.15</v>
      </c>
      <c r="P3794">
        <v>2000.55</v>
      </c>
      <c r="Q3794">
        <v>11336.46</v>
      </c>
      <c r="R3794" t="s">
        <v>176</v>
      </c>
      <c r="S3794" t="s">
        <v>50</v>
      </c>
      <c r="T3794" s="2">
        <v>0.15</v>
      </c>
      <c r="U3794">
        <v>1700.47</v>
      </c>
    </row>
    <row r="3795" spans="1:21" x14ac:dyDescent="0.3">
      <c r="A3795" t="s">
        <v>16003</v>
      </c>
      <c r="B3795" s="1">
        <v>45311</v>
      </c>
      <c r="C3795" t="s">
        <v>16004</v>
      </c>
      <c r="D3795" t="s">
        <v>16005</v>
      </c>
      <c r="E3795" t="s">
        <v>24</v>
      </c>
      <c r="F3795" t="s">
        <v>156</v>
      </c>
      <c r="G3795" t="s">
        <v>81</v>
      </c>
      <c r="H3795" t="s">
        <v>55</v>
      </c>
      <c r="I3795" t="s">
        <v>56</v>
      </c>
      <c r="J3795" t="s">
        <v>16006</v>
      </c>
      <c r="K3795" t="s">
        <v>16007</v>
      </c>
      <c r="L3795">
        <v>4</v>
      </c>
      <c r="M3795">
        <v>7677.4</v>
      </c>
      <c r="N3795">
        <v>30709.599999999999</v>
      </c>
      <c r="O3795" s="2">
        <v>0.3</v>
      </c>
      <c r="P3795">
        <v>9212.8799999999992</v>
      </c>
      <c r="Q3795">
        <v>21496.720000000001</v>
      </c>
      <c r="R3795" t="s">
        <v>31</v>
      </c>
      <c r="S3795" t="s">
        <v>32</v>
      </c>
      <c r="T3795" s="2">
        <v>0.3</v>
      </c>
      <c r="U3795">
        <v>6449.02</v>
      </c>
    </row>
    <row r="3796" spans="1:21" x14ac:dyDescent="0.3">
      <c r="A3796" t="s">
        <v>16008</v>
      </c>
      <c r="B3796" s="1">
        <v>45484</v>
      </c>
      <c r="C3796" t="s">
        <v>9023</v>
      </c>
      <c r="D3796" t="s">
        <v>13842</v>
      </c>
      <c r="E3796" t="s">
        <v>24</v>
      </c>
      <c r="F3796" t="s">
        <v>37</v>
      </c>
      <c r="G3796" t="s">
        <v>81</v>
      </c>
      <c r="H3796" t="s">
        <v>55</v>
      </c>
      <c r="I3796" t="s">
        <v>100</v>
      </c>
      <c r="J3796" t="s">
        <v>8429</v>
      </c>
      <c r="K3796" t="s">
        <v>16009</v>
      </c>
      <c r="L3796">
        <v>2</v>
      </c>
      <c r="M3796">
        <v>3474.56</v>
      </c>
      <c r="N3796">
        <v>6949.12</v>
      </c>
      <c r="O3796" s="2">
        <v>0.2</v>
      </c>
      <c r="P3796">
        <v>1389.82</v>
      </c>
      <c r="Q3796">
        <v>5559.3</v>
      </c>
      <c r="R3796" t="s">
        <v>31</v>
      </c>
      <c r="S3796" t="s">
        <v>32</v>
      </c>
      <c r="T3796" s="2">
        <v>0.1</v>
      </c>
      <c r="U3796">
        <v>555.92999999999995</v>
      </c>
    </row>
    <row r="3797" spans="1:21" x14ac:dyDescent="0.3">
      <c r="A3797" t="s">
        <v>16010</v>
      </c>
      <c r="B3797" s="1">
        <v>44965</v>
      </c>
      <c r="C3797" t="s">
        <v>16011</v>
      </c>
      <c r="D3797" t="s">
        <v>16012</v>
      </c>
      <c r="E3797" t="s">
        <v>142</v>
      </c>
      <c r="F3797" t="s">
        <v>112</v>
      </c>
      <c r="G3797" t="s">
        <v>81</v>
      </c>
      <c r="H3797" t="s">
        <v>55</v>
      </c>
      <c r="I3797" t="s">
        <v>56</v>
      </c>
      <c r="J3797" t="s">
        <v>16013</v>
      </c>
      <c r="K3797" t="s">
        <v>16014</v>
      </c>
      <c r="L3797">
        <v>6</v>
      </c>
      <c r="M3797">
        <v>4242.8999999999996</v>
      </c>
      <c r="N3797">
        <v>25457.4</v>
      </c>
      <c r="O3797" s="2">
        <v>0.15</v>
      </c>
      <c r="P3797">
        <v>3818.61</v>
      </c>
      <c r="Q3797">
        <v>21638.79</v>
      </c>
      <c r="R3797" t="s">
        <v>76</v>
      </c>
      <c r="S3797" t="s">
        <v>50</v>
      </c>
      <c r="T3797" s="2">
        <v>0.1</v>
      </c>
      <c r="U3797">
        <v>2163.88</v>
      </c>
    </row>
    <row r="3798" spans="1:21" x14ac:dyDescent="0.3">
      <c r="A3798" t="s">
        <v>16015</v>
      </c>
      <c r="B3798" s="1">
        <v>45502</v>
      </c>
      <c r="C3798" t="s">
        <v>16016</v>
      </c>
      <c r="D3798" t="s">
        <v>9728</v>
      </c>
      <c r="E3798" t="s">
        <v>43</v>
      </c>
      <c r="F3798" t="s">
        <v>87</v>
      </c>
      <c r="G3798" t="s">
        <v>26</v>
      </c>
      <c r="H3798" t="s">
        <v>72</v>
      </c>
      <c r="I3798" t="s">
        <v>106</v>
      </c>
      <c r="J3798" t="s">
        <v>16017</v>
      </c>
      <c r="K3798" t="s">
        <v>16018</v>
      </c>
      <c r="L3798">
        <v>3</v>
      </c>
      <c r="M3798">
        <v>3179.73</v>
      </c>
      <c r="N3798">
        <v>9539.19</v>
      </c>
      <c r="O3798" s="2">
        <v>0</v>
      </c>
      <c r="P3798">
        <v>0</v>
      </c>
      <c r="Q3798">
        <v>9539.19</v>
      </c>
      <c r="R3798" t="s">
        <v>59</v>
      </c>
      <c r="S3798" t="s">
        <v>32</v>
      </c>
      <c r="T3798" s="2">
        <v>0.1</v>
      </c>
      <c r="U3798">
        <v>953.92</v>
      </c>
    </row>
    <row r="3799" spans="1:21" x14ac:dyDescent="0.3">
      <c r="A3799" t="s">
        <v>16019</v>
      </c>
      <c r="B3799" s="1">
        <v>45400</v>
      </c>
      <c r="C3799" t="s">
        <v>7991</v>
      </c>
      <c r="D3799" t="s">
        <v>13220</v>
      </c>
      <c r="E3799" t="s">
        <v>36</v>
      </c>
      <c r="F3799" t="s">
        <v>99</v>
      </c>
      <c r="G3799" t="s">
        <v>26</v>
      </c>
      <c r="H3799" t="s">
        <v>45</v>
      </c>
      <c r="I3799" t="s">
        <v>144</v>
      </c>
      <c r="J3799" t="s">
        <v>16020</v>
      </c>
      <c r="K3799" t="s">
        <v>16021</v>
      </c>
      <c r="L3799">
        <v>3</v>
      </c>
      <c r="M3799">
        <v>4142.53</v>
      </c>
      <c r="N3799">
        <v>12427.59</v>
      </c>
      <c r="O3799" s="2">
        <v>0.1</v>
      </c>
      <c r="P3799">
        <v>1242.76</v>
      </c>
      <c r="Q3799">
        <v>11184.83</v>
      </c>
      <c r="R3799" t="s">
        <v>49</v>
      </c>
      <c r="S3799" t="s">
        <v>50</v>
      </c>
      <c r="T3799" s="2">
        <v>0.3</v>
      </c>
      <c r="U3799">
        <v>3355.45</v>
      </c>
    </row>
    <row r="3800" spans="1:21" x14ac:dyDescent="0.3">
      <c r="A3800" t="s">
        <v>16022</v>
      </c>
      <c r="B3800" s="1">
        <v>45801</v>
      </c>
      <c r="C3800" t="s">
        <v>16023</v>
      </c>
      <c r="D3800" t="s">
        <v>10767</v>
      </c>
      <c r="E3800" t="s">
        <v>54</v>
      </c>
      <c r="F3800" t="s">
        <v>156</v>
      </c>
      <c r="G3800" t="s">
        <v>81</v>
      </c>
      <c r="H3800" t="s">
        <v>72</v>
      </c>
      <c r="I3800" t="s">
        <v>106</v>
      </c>
      <c r="J3800" t="s">
        <v>16024</v>
      </c>
      <c r="K3800" t="s">
        <v>16025</v>
      </c>
      <c r="L3800">
        <v>8</v>
      </c>
      <c r="M3800">
        <v>5575.12</v>
      </c>
      <c r="N3800">
        <v>44600.959999999999</v>
      </c>
      <c r="O3800" s="2">
        <v>0.1</v>
      </c>
      <c r="P3800">
        <v>4460.1000000000004</v>
      </c>
      <c r="Q3800">
        <v>40140.86</v>
      </c>
      <c r="R3800" t="s">
        <v>76</v>
      </c>
      <c r="S3800" t="s">
        <v>32</v>
      </c>
      <c r="T3800" s="2">
        <v>0.2</v>
      </c>
      <c r="U3800">
        <v>8028.17</v>
      </c>
    </row>
    <row r="3801" spans="1:21" x14ac:dyDescent="0.3">
      <c r="A3801" t="s">
        <v>16026</v>
      </c>
      <c r="B3801" s="1">
        <v>45033</v>
      </c>
      <c r="C3801" t="s">
        <v>1902</v>
      </c>
      <c r="D3801" t="s">
        <v>5323</v>
      </c>
      <c r="E3801" t="s">
        <v>54</v>
      </c>
      <c r="F3801" t="s">
        <v>64</v>
      </c>
      <c r="G3801" t="s">
        <v>81</v>
      </c>
      <c r="H3801" t="s">
        <v>55</v>
      </c>
      <c r="I3801" t="s">
        <v>56</v>
      </c>
      <c r="J3801" t="s">
        <v>16027</v>
      </c>
      <c r="K3801" t="s">
        <v>11500</v>
      </c>
      <c r="L3801">
        <v>1</v>
      </c>
      <c r="M3801">
        <v>1523.7</v>
      </c>
      <c r="N3801">
        <v>1523.7</v>
      </c>
      <c r="O3801" s="2">
        <v>0.2</v>
      </c>
      <c r="P3801">
        <v>304.74</v>
      </c>
      <c r="Q3801">
        <v>1218.96</v>
      </c>
      <c r="R3801" t="s">
        <v>59</v>
      </c>
      <c r="S3801" t="s">
        <v>60</v>
      </c>
      <c r="T3801" s="2">
        <v>0.25</v>
      </c>
      <c r="U3801">
        <v>304.74</v>
      </c>
    </row>
    <row r="3802" spans="1:21" x14ac:dyDescent="0.3">
      <c r="A3802" t="s">
        <v>16028</v>
      </c>
      <c r="B3802" s="1">
        <v>45030</v>
      </c>
      <c r="C3802" t="s">
        <v>16029</v>
      </c>
      <c r="D3802" t="s">
        <v>16030</v>
      </c>
      <c r="E3802" t="s">
        <v>36</v>
      </c>
      <c r="F3802" t="s">
        <v>163</v>
      </c>
      <c r="G3802" t="s">
        <v>81</v>
      </c>
      <c r="H3802" t="s">
        <v>45</v>
      </c>
      <c r="I3802" t="s">
        <v>144</v>
      </c>
      <c r="J3802" t="s">
        <v>16031</v>
      </c>
      <c r="K3802" t="s">
        <v>12221</v>
      </c>
      <c r="L3802">
        <v>4</v>
      </c>
      <c r="M3802">
        <v>4669.6400000000003</v>
      </c>
      <c r="N3802">
        <v>18678.560000000001</v>
      </c>
      <c r="O3802" s="2">
        <v>0.3</v>
      </c>
      <c r="P3802">
        <v>5603.57</v>
      </c>
      <c r="Q3802">
        <v>13074.99</v>
      </c>
      <c r="R3802" t="s">
        <v>76</v>
      </c>
      <c r="S3802" t="s">
        <v>77</v>
      </c>
      <c r="T3802" s="2">
        <v>0.15</v>
      </c>
      <c r="U3802">
        <v>1961.25</v>
      </c>
    </row>
    <row r="3803" spans="1:21" x14ac:dyDescent="0.3">
      <c r="A3803" t="s">
        <v>16032</v>
      </c>
      <c r="B3803" s="1">
        <v>45289</v>
      </c>
      <c r="C3803" t="s">
        <v>9833</v>
      </c>
      <c r="D3803" t="s">
        <v>15090</v>
      </c>
      <c r="E3803" t="s">
        <v>142</v>
      </c>
      <c r="F3803" t="s">
        <v>112</v>
      </c>
      <c r="G3803" t="s">
        <v>81</v>
      </c>
      <c r="H3803" t="s">
        <v>72</v>
      </c>
      <c r="I3803" t="s">
        <v>185</v>
      </c>
      <c r="J3803" t="s">
        <v>16033</v>
      </c>
      <c r="K3803" t="s">
        <v>16034</v>
      </c>
      <c r="L3803">
        <v>5</v>
      </c>
      <c r="M3803">
        <v>341.48</v>
      </c>
      <c r="N3803">
        <v>1707.4</v>
      </c>
      <c r="O3803" s="2">
        <v>0.2</v>
      </c>
      <c r="P3803">
        <v>341.48</v>
      </c>
      <c r="Q3803">
        <v>1365.92</v>
      </c>
      <c r="R3803" t="s">
        <v>176</v>
      </c>
      <c r="S3803" t="s">
        <v>77</v>
      </c>
      <c r="T3803" s="2">
        <v>0.15</v>
      </c>
      <c r="U3803">
        <v>204.89</v>
      </c>
    </row>
    <row r="3804" spans="1:21" x14ac:dyDescent="0.3">
      <c r="A3804" t="s">
        <v>16035</v>
      </c>
      <c r="B3804" s="1">
        <v>45823</v>
      </c>
      <c r="C3804" t="s">
        <v>2890</v>
      </c>
      <c r="D3804" t="s">
        <v>16036</v>
      </c>
      <c r="E3804" t="s">
        <v>54</v>
      </c>
      <c r="F3804" t="s">
        <v>25</v>
      </c>
      <c r="G3804" t="s">
        <v>81</v>
      </c>
      <c r="H3804" t="s">
        <v>27</v>
      </c>
      <c r="I3804" t="s">
        <v>157</v>
      </c>
      <c r="J3804" t="s">
        <v>16037</v>
      </c>
      <c r="K3804" t="s">
        <v>3476</v>
      </c>
      <c r="L3804">
        <v>8</v>
      </c>
      <c r="M3804">
        <v>6532.93</v>
      </c>
      <c r="N3804">
        <v>52263.44</v>
      </c>
      <c r="O3804" s="2">
        <v>0.25</v>
      </c>
      <c r="P3804">
        <v>13065.86</v>
      </c>
      <c r="Q3804">
        <v>39197.58</v>
      </c>
      <c r="R3804" t="s">
        <v>76</v>
      </c>
      <c r="S3804" t="s">
        <v>77</v>
      </c>
      <c r="T3804" s="2">
        <v>0.1</v>
      </c>
      <c r="U3804">
        <v>3919.76</v>
      </c>
    </row>
    <row r="3805" spans="1:21" x14ac:dyDescent="0.3">
      <c r="A3805" t="s">
        <v>16038</v>
      </c>
      <c r="B3805" s="1">
        <v>45606</v>
      </c>
      <c r="C3805" t="s">
        <v>16039</v>
      </c>
      <c r="D3805" t="s">
        <v>16040</v>
      </c>
      <c r="E3805" t="s">
        <v>142</v>
      </c>
      <c r="F3805" t="s">
        <v>143</v>
      </c>
      <c r="G3805" t="s">
        <v>81</v>
      </c>
      <c r="H3805" t="s">
        <v>27</v>
      </c>
      <c r="I3805" t="s">
        <v>93</v>
      </c>
      <c r="J3805" t="s">
        <v>16041</v>
      </c>
      <c r="K3805" t="s">
        <v>16042</v>
      </c>
      <c r="L3805">
        <v>7</v>
      </c>
      <c r="M3805">
        <v>1252.3599999999999</v>
      </c>
      <c r="N3805">
        <v>8766.52</v>
      </c>
      <c r="O3805" s="2">
        <v>0.1</v>
      </c>
      <c r="P3805">
        <v>876.65</v>
      </c>
      <c r="Q3805">
        <v>7889.87</v>
      </c>
      <c r="R3805" t="s">
        <v>31</v>
      </c>
      <c r="S3805" t="s">
        <v>32</v>
      </c>
      <c r="T3805" s="2">
        <v>0.1</v>
      </c>
      <c r="U3805">
        <v>788.99</v>
      </c>
    </row>
    <row r="3806" spans="1:21" x14ac:dyDescent="0.3">
      <c r="A3806" t="s">
        <v>16043</v>
      </c>
      <c r="B3806" s="1">
        <v>45758</v>
      </c>
      <c r="C3806" t="s">
        <v>219</v>
      </c>
      <c r="D3806" t="s">
        <v>16044</v>
      </c>
      <c r="E3806" t="s">
        <v>36</v>
      </c>
      <c r="F3806" t="s">
        <v>87</v>
      </c>
      <c r="G3806" t="s">
        <v>81</v>
      </c>
      <c r="H3806" t="s">
        <v>27</v>
      </c>
      <c r="I3806" t="s">
        <v>28</v>
      </c>
      <c r="J3806" t="s">
        <v>13772</v>
      </c>
      <c r="K3806" t="s">
        <v>16045</v>
      </c>
      <c r="L3806">
        <v>10</v>
      </c>
      <c r="M3806">
        <v>3270.79</v>
      </c>
      <c r="N3806">
        <v>32707.9</v>
      </c>
      <c r="O3806" s="2">
        <v>0.15</v>
      </c>
      <c r="P3806">
        <v>4906.1899999999996</v>
      </c>
      <c r="Q3806">
        <v>27801.71</v>
      </c>
      <c r="R3806" t="s">
        <v>76</v>
      </c>
      <c r="S3806" t="s">
        <v>77</v>
      </c>
      <c r="T3806" s="2">
        <v>0.15</v>
      </c>
      <c r="U3806">
        <v>4170.26</v>
      </c>
    </row>
    <row r="3807" spans="1:21" x14ac:dyDescent="0.3">
      <c r="A3807" t="s">
        <v>16046</v>
      </c>
      <c r="B3807" s="1">
        <v>45350</v>
      </c>
      <c r="C3807" t="s">
        <v>8559</v>
      </c>
      <c r="D3807" t="s">
        <v>11332</v>
      </c>
      <c r="E3807" t="s">
        <v>54</v>
      </c>
      <c r="F3807" t="s">
        <v>99</v>
      </c>
      <c r="G3807" t="s">
        <v>81</v>
      </c>
      <c r="H3807" t="s">
        <v>55</v>
      </c>
      <c r="I3807" t="s">
        <v>100</v>
      </c>
      <c r="J3807" t="s">
        <v>16047</v>
      </c>
      <c r="K3807" t="s">
        <v>14736</v>
      </c>
      <c r="L3807">
        <v>5</v>
      </c>
      <c r="M3807">
        <v>7712.71</v>
      </c>
      <c r="N3807">
        <v>38563.550000000003</v>
      </c>
      <c r="O3807" s="2">
        <v>0.05</v>
      </c>
      <c r="P3807">
        <v>1928.18</v>
      </c>
      <c r="Q3807">
        <v>36635.370000000003</v>
      </c>
      <c r="R3807" t="s">
        <v>76</v>
      </c>
      <c r="S3807" t="s">
        <v>77</v>
      </c>
      <c r="T3807" s="2">
        <v>0.2</v>
      </c>
      <c r="U3807">
        <v>7327.07</v>
      </c>
    </row>
    <row r="3808" spans="1:21" x14ac:dyDescent="0.3">
      <c r="A3808" t="s">
        <v>16048</v>
      </c>
      <c r="B3808" s="1">
        <v>45175</v>
      </c>
      <c r="C3808" t="s">
        <v>16049</v>
      </c>
      <c r="D3808" t="s">
        <v>5806</v>
      </c>
      <c r="E3808" t="s">
        <v>142</v>
      </c>
      <c r="F3808" t="s">
        <v>99</v>
      </c>
      <c r="G3808" t="s">
        <v>26</v>
      </c>
      <c r="H3808" t="s">
        <v>55</v>
      </c>
      <c r="I3808" t="s">
        <v>130</v>
      </c>
      <c r="J3808" t="s">
        <v>16050</v>
      </c>
      <c r="K3808" t="s">
        <v>16051</v>
      </c>
      <c r="L3808">
        <v>1</v>
      </c>
      <c r="M3808">
        <v>2388.33</v>
      </c>
      <c r="N3808">
        <v>2388.33</v>
      </c>
      <c r="O3808" s="2">
        <v>0.15</v>
      </c>
      <c r="P3808">
        <v>358.25</v>
      </c>
      <c r="Q3808">
        <v>2030.08</v>
      </c>
      <c r="R3808" t="s">
        <v>76</v>
      </c>
      <c r="S3808" t="s">
        <v>60</v>
      </c>
      <c r="T3808" s="2">
        <v>0.25</v>
      </c>
      <c r="U3808">
        <v>507.52</v>
      </c>
    </row>
    <row r="3809" spans="1:21" x14ac:dyDescent="0.3">
      <c r="A3809" t="s">
        <v>16052</v>
      </c>
      <c r="B3809" s="1">
        <v>44980</v>
      </c>
      <c r="C3809" t="s">
        <v>10374</v>
      </c>
      <c r="D3809" t="s">
        <v>16053</v>
      </c>
      <c r="E3809" t="s">
        <v>36</v>
      </c>
      <c r="F3809" t="s">
        <v>64</v>
      </c>
      <c r="G3809" t="s">
        <v>81</v>
      </c>
      <c r="H3809" t="s">
        <v>27</v>
      </c>
      <c r="I3809" t="s">
        <v>93</v>
      </c>
      <c r="J3809" t="s">
        <v>12978</v>
      </c>
      <c r="K3809" t="s">
        <v>16054</v>
      </c>
      <c r="L3809">
        <v>2</v>
      </c>
      <c r="M3809">
        <v>7728.4</v>
      </c>
      <c r="N3809">
        <v>15456.8</v>
      </c>
      <c r="O3809" s="2">
        <v>0</v>
      </c>
      <c r="P3809">
        <v>0</v>
      </c>
      <c r="Q3809">
        <v>15456.8</v>
      </c>
      <c r="R3809" t="s">
        <v>49</v>
      </c>
      <c r="S3809" t="s">
        <v>32</v>
      </c>
      <c r="T3809" s="2">
        <v>0.15</v>
      </c>
      <c r="U3809">
        <v>2318.52</v>
      </c>
    </row>
    <row r="3810" spans="1:21" x14ac:dyDescent="0.3">
      <c r="A3810" t="s">
        <v>16055</v>
      </c>
      <c r="B3810" s="1">
        <v>45208</v>
      </c>
      <c r="C3810" t="s">
        <v>16056</v>
      </c>
      <c r="D3810" t="s">
        <v>16057</v>
      </c>
      <c r="E3810" t="s">
        <v>142</v>
      </c>
      <c r="F3810" t="s">
        <v>119</v>
      </c>
      <c r="G3810" t="s">
        <v>26</v>
      </c>
      <c r="H3810" t="s">
        <v>72</v>
      </c>
      <c r="I3810" t="s">
        <v>150</v>
      </c>
      <c r="J3810" t="s">
        <v>7942</v>
      </c>
      <c r="K3810" t="s">
        <v>16058</v>
      </c>
      <c r="L3810">
        <v>6</v>
      </c>
      <c r="M3810">
        <v>6851.72</v>
      </c>
      <c r="N3810">
        <v>41110.32</v>
      </c>
      <c r="O3810" s="2">
        <v>0.25</v>
      </c>
      <c r="P3810">
        <v>10277.58</v>
      </c>
      <c r="Q3810">
        <v>30832.74</v>
      </c>
      <c r="R3810" t="s">
        <v>176</v>
      </c>
      <c r="S3810" t="s">
        <v>32</v>
      </c>
      <c r="T3810" s="2">
        <v>0.2</v>
      </c>
      <c r="U3810">
        <v>6166.55</v>
      </c>
    </row>
    <row r="3811" spans="1:21" x14ac:dyDescent="0.3">
      <c r="A3811" t="s">
        <v>16059</v>
      </c>
      <c r="B3811" s="1">
        <v>45729</v>
      </c>
      <c r="C3811" t="s">
        <v>16060</v>
      </c>
      <c r="D3811" t="s">
        <v>16061</v>
      </c>
      <c r="E3811" t="s">
        <v>43</v>
      </c>
      <c r="F3811" t="s">
        <v>37</v>
      </c>
      <c r="G3811" t="s">
        <v>26</v>
      </c>
      <c r="H3811" t="s">
        <v>27</v>
      </c>
      <c r="I3811" t="s">
        <v>28</v>
      </c>
      <c r="J3811" t="s">
        <v>16062</v>
      </c>
      <c r="K3811" t="s">
        <v>16063</v>
      </c>
      <c r="L3811">
        <v>3</v>
      </c>
      <c r="M3811">
        <v>4550.88</v>
      </c>
      <c r="N3811">
        <v>13652.64</v>
      </c>
      <c r="O3811" s="2">
        <v>0.05</v>
      </c>
      <c r="P3811">
        <v>682.63</v>
      </c>
      <c r="Q3811">
        <v>12970.01</v>
      </c>
      <c r="R3811" t="s">
        <v>49</v>
      </c>
      <c r="S3811" t="s">
        <v>32</v>
      </c>
      <c r="T3811" s="2">
        <v>0.3</v>
      </c>
      <c r="U3811">
        <v>3891</v>
      </c>
    </row>
    <row r="3812" spans="1:21" x14ac:dyDescent="0.3">
      <c r="A3812" t="s">
        <v>16064</v>
      </c>
      <c r="B3812" s="1">
        <v>45356</v>
      </c>
      <c r="C3812" t="s">
        <v>16065</v>
      </c>
      <c r="D3812" t="s">
        <v>14536</v>
      </c>
      <c r="E3812" t="s">
        <v>36</v>
      </c>
      <c r="F3812" t="s">
        <v>25</v>
      </c>
      <c r="G3812" t="s">
        <v>81</v>
      </c>
      <c r="H3812" t="s">
        <v>45</v>
      </c>
      <c r="I3812" t="s">
        <v>46</v>
      </c>
      <c r="J3812" t="s">
        <v>16066</v>
      </c>
      <c r="K3812" t="s">
        <v>16067</v>
      </c>
      <c r="L3812">
        <v>10</v>
      </c>
      <c r="M3812">
        <v>6108.05</v>
      </c>
      <c r="N3812">
        <v>61080.5</v>
      </c>
      <c r="O3812" s="2">
        <v>0.15</v>
      </c>
      <c r="P3812">
        <v>9162.07</v>
      </c>
      <c r="Q3812">
        <v>51918.43</v>
      </c>
      <c r="R3812" t="s">
        <v>76</v>
      </c>
      <c r="S3812" t="s">
        <v>32</v>
      </c>
      <c r="T3812" s="2">
        <v>0.15</v>
      </c>
      <c r="U3812">
        <v>7787.76</v>
      </c>
    </row>
    <row r="3813" spans="1:21" x14ac:dyDescent="0.3">
      <c r="A3813" t="s">
        <v>16068</v>
      </c>
      <c r="B3813" s="1">
        <v>45820</v>
      </c>
      <c r="C3813" t="s">
        <v>3083</v>
      </c>
      <c r="D3813" t="s">
        <v>16069</v>
      </c>
      <c r="E3813" t="s">
        <v>54</v>
      </c>
      <c r="F3813" t="s">
        <v>163</v>
      </c>
      <c r="G3813" t="s">
        <v>26</v>
      </c>
      <c r="H3813" t="s">
        <v>72</v>
      </c>
      <c r="I3813" t="s">
        <v>106</v>
      </c>
      <c r="J3813" t="s">
        <v>16070</v>
      </c>
      <c r="K3813" t="s">
        <v>272</v>
      </c>
      <c r="L3813">
        <v>3</v>
      </c>
      <c r="M3813">
        <v>6918.04</v>
      </c>
      <c r="N3813">
        <v>20754.12</v>
      </c>
      <c r="O3813" s="2">
        <v>0.1</v>
      </c>
      <c r="P3813">
        <v>2075.41</v>
      </c>
      <c r="Q3813">
        <v>18678.71</v>
      </c>
      <c r="R3813" t="s">
        <v>49</v>
      </c>
      <c r="S3813" t="s">
        <v>32</v>
      </c>
      <c r="T3813" s="2">
        <v>0.15</v>
      </c>
      <c r="U3813">
        <v>2801.81</v>
      </c>
    </row>
    <row r="3814" spans="1:21" x14ac:dyDescent="0.3">
      <c r="A3814" t="s">
        <v>16071</v>
      </c>
      <c r="B3814" s="1">
        <v>45156</v>
      </c>
      <c r="C3814" t="s">
        <v>16072</v>
      </c>
      <c r="D3814" t="s">
        <v>6828</v>
      </c>
      <c r="E3814" t="s">
        <v>24</v>
      </c>
      <c r="F3814" t="s">
        <v>87</v>
      </c>
      <c r="G3814" t="s">
        <v>26</v>
      </c>
      <c r="H3814" t="s">
        <v>55</v>
      </c>
      <c r="I3814" t="s">
        <v>130</v>
      </c>
      <c r="J3814" t="s">
        <v>16073</v>
      </c>
      <c r="K3814" t="s">
        <v>16074</v>
      </c>
      <c r="L3814">
        <v>7</v>
      </c>
      <c r="M3814">
        <v>5560.61</v>
      </c>
      <c r="N3814">
        <v>38924.269999999997</v>
      </c>
      <c r="O3814" s="2">
        <v>0.1</v>
      </c>
      <c r="P3814">
        <v>3892.43</v>
      </c>
      <c r="Q3814">
        <v>35031.839999999997</v>
      </c>
      <c r="R3814" t="s">
        <v>176</v>
      </c>
      <c r="S3814" t="s">
        <v>50</v>
      </c>
      <c r="T3814" s="2">
        <v>0.1</v>
      </c>
      <c r="U3814">
        <v>3503.18</v>
      </c>
    </row>
    <row r="3815" spans="1:21" x14ac:dyDescent="0.3">
      <c r="A3815" t="s">
        <v>16075</v>
      </c>
      <c r="B3815" s="1">
        <v>45259</v>
      </c>
      <c r="C3815" t="s">
        <v>3583</v>
      </c>
      <c r="D3815" t="s">
        <v>16076</v>
      </c>
      <c r="E3815" t="s">
        <v>54</v>
      </c>
      <c r="F3815" t="s">
        <v>71</v>
      </c>
      <c r="G3815" t="s">
        <v>81</v>
      </c>
      <c r="H3815" t="s">
        <v>27</v>
      </c>
      <c r="I3815" t="s">
        <v>157</v>
      </c>
      <c r="J3815" t="s">
        <v>16077</v>
      </c>
      <c r="K3815" t="s">
        <v>16078</v>
      </c>
      <c r="L3815">
        <v>9</v>
      </c>
      <c r="M3815">
        <v>5863.99</v>
      </c>
      <c r="N3815">
        <v>52775.91</v>
      </c>
      <c r="O3815" s="2">
        <v>0.15</v>
      </c>
      <c r="P3815">
        <v>7916.39</v>
      </c>
      <c r="Q3815">
        <v>44859.519999999997</v>
      </c>
      <c r="R3815" t="s">
        <v>49</v>
      </c>
      <c r="S3815" t="s">
        <v>60</v>
      </c>
      <c r="T3815" s="2">
        <v>0.1</v>
      </c>
      <c r="U3815">
        <v>4485.95</v>
      </c>
    </row>
    <row r="3816" spans="1:21" x14ac:dyDescent="0.3">
      <c r="A3816" t="s">
        <v>16079</v>
      </c>
      <c r="B3816" s="1">
        <v>45788</v>
      </c>
      <c r="C3816" t="s">
        <v>12562</v>
      </c>
      <c r="D3816" t="s">
        <v>16080</v>
      </c>
      <c r="E3816" t="s">
        <v>24</v>
      </c>
      <c r="F3816" t="s">
        <v>71</v>
      </c>
      <c r="G3816" t="s">
        <v>81</v>
      </c>
      <c r="H3816" t="s">
        <v>45</v>
      </c>
      <c r="I3816" t="s">
        <v>144</v>
      </c>
      <c r="J3816" t="s">
        <v>16081</v>
      </c>
      <c r="K3816" t="s">
        <v>16082</v>
      </c>
      <c r="L3816">
        <v>3</v>
      </c>
      <c r="M3816">
        <v>3068.72</v>
      </c>
      <c r="N3816">
        <v>9206.16</v>
      </c>
      <c r="O3816" s="2">
        <v>0.1</v>
      </c>
      <c r="P3816">
        <v>920.62</v>
      </c>
      <c r="Q3816">
        <v>8285.5400000000009</v>
      </c>
      <c r="R3816" t="s">
        <v>49</v>
      </c>
      <c r="S3816" t="s">
        <v>50</v>
      </c>
      <c r="T3816" s="2">
        <v>0.15</v>
      </c>
      <c r="U3816">
        <v>1242.83</v>
      </c>
    </row>
    <row r="3817" spans="1:21" x14ac:dyDescent="0.3">
      <c r="A3817" t="s">
        <v>16083</v>
      </c>
      <c r="B3817" s="1">
        <v>45076</v>
      </c>
      <c r="C3817" t="s">
        <v>12207</v>
      </c>
      <c r="D3817" t="s">
        <v>16084</v>
      </c>
      <c r="E3817" t="s">
        <v>24</v>
      </c>
      <c r="F3817" t="s">
        <v>156</v>
      </c>
      <c r="G3817" t="s">
        <v>26</v>
      </c>
      <c r="H3817" t="s">
        <v>55</v>
      </c>
      <c r="I3817" t="s">
        <v>130</v>
      </c>
      <c r="J3817" t="s">
        <v>16085</v>
      </c>
      <c r="K3817" t="s">
        <v>6737</v>
      </c>
      <c r="L3817">
        <v>4</v>
      </c>
      <c r="M3817">
        <v>122.41</v>
      </c>
      <c r="N3817">
        <v>489.64</v>
      </c>
      <c r="O3817" s="2">
        <v>0.05</v>
      </c>
      <c r="P3817">
        <v>24.48</v>
      </c>
      <c r="Q3817">
        <v>465.16</v>
      </c>
      <c r="R3817" t="s">
        <v>31</v>
      </c>
      <c r="S3817" t="s">
        <v>32</v>
      </c>
      <c r="T3817" s="2">
        <v>0.25</v>
      </c>
      <c r="U3817">
        <v>116.29</v>
      </c>
    </row>
    <row r="3818" spans="1:21" x14ac:dyDescent="0.3">
      <c r="A3818" t="s">
        <v>16086</v>
      </c>
      <c r="B3818" s="1">
        <v>45351</v>
      </c>
      <c r="C3818" t="s">
        <v>16087</v>
      </c>
      <c r="D3818" t="s">
        <v>16088</v>
      </c>
      <c r="E3818" t="s">
        <v>36</v>
      </c>
      <c r="F3818" t="s">
        <v>143</v>
      </c>
      <c r="G3818" t="s">
        <v>26</v>
      </c>
      <c r="H3818" t="s">
        <v>55</v>
      </c>
      <c r="I3818" t="s">
        <v>130</v>
      </c>
      <c r="J3818" t="s">
        <v>16089</v>
      </c>
      <c r="K3818" t="s">
        <v>8737</v>
      </c>
      <c r="L3818">
        <v>4</v>
      </c>
      <c r="M3818">
        <v>5584.93</v>
      </c>
      <c r="N3818">
        <v>22339.72</v>
      </c>
      <c r="O3818" s="2">
        <v>0.2</v>
      </c>
      <c r="P3818">
        <v>4467.9399999999996</v>
      </c>
      <c r="Q3818">
        <v>17871.78</v>
      </c>
      <c r="R3818" t="s">
        <v>76</v>
      </c>
      <c r="S3818" t="s">
        <v>50</v>
      </c>
      <c r="T3818" s="2">
        <v>0.3</v>
      </c>
      <c r="U3818">
        <v>5361.53</v>
      </c>
    </row>
    <row r="3819" spans="1:21" x14ac:dyDescent="0.3">
      <c r="A3819" t="s">
        <v>16090</v>
      </c>
      <c r="B3819" s="1">
        <v>45551</v>
      </c>
      <c r="C3819" t="s">
        <v>3112</v>
      </c>
      <c r="D3819" t="s">
        <v>16091</v>
      </c>
      <c r="E3819" t="s">
        <v>54</v>
      </c>
      <c r="F3819" t="s">
        <v>143</v>
      </c>
      <c r="G3819" t="s">
        <v>81</v>
      </c>
      <c r="H3819" t="s">
        <v>55</v>
      </c>
      <c r="I3819" t="s">
        <v>56</v>
      </c>
      <c r="J3819" t="s">
        <v>9398</v>
      </c>
      <c r="K3819" t="s">
        <v>16092</v>
      </c>
      <c r="L3819">
        <v>9</v>
      </c>
      <c r="M3819">
        <v>4901.99</v>
      </c>
      <c r="N3819">
        <v>44117.91</v>
      </c>
      <c r="O3819" s="2">
        <v>0.05</v>
      </c>
      <c r="P3819">
        <v>2205.9</v>
      </c>
      <c r="Q3819">
        <v>41912.01</v>
      </c>
      <c r="R3819" t="s">
        <v>76</v>
      </c>
      <c r="S3819" t="s">
        <v>32</v>
      </c>
      <c r="T3819" s="2">
        <v>0.2</v>
      </c>
      <c r="U3819">
        <v>8382.4</v>
      </c>
    </row>
    <row r="3820" spans="1:21" x14ac:dyDescent="0.3">
      <c r="A3820" t="s">
        <v>16093</v>
      </c>
      <c r="B3820" s="1">
        <v>45412</v>
      </c>
      <c r="C3820" t="s">
        <v>8665</v>
      </c>
      <c r="D3820" t="s">
        <v>16094</v>
      </c>
      <c r="E3820" t="s">
        <v>36</v>
      </c>
      <c r="F3820" t="s">
        <v>99</v>
      </c>
      <c r="G3820" t="s">
        <v>26</v>
      </c>
      <c r="H3820" t="s">
        <v>27</v>
      </c>
      <c r="I3820" t="s">
        <v>28</v>
      </c>
      <c r="J3820" t="s">
        <v>16095</v>
      </c>
      <c r="K3820" t="s">
        <v>16096</v>
      </c>
      <c r="L3820">
        <v>10</v>
      </c>
      <c r="M3820">
        <v>750.43</v>
      </c>
      <c r="N3820">
        <v>7504.3</v>
      </c>
      <c r="O3820" s="2">
        <v>0.05</v>
      </c>
      <c r="P3820">
        <v>375.22</v>
      </c>
      <c r="Q3820">
        <v>7129.08</v>
      </c>
      <c r="R3820" t="s">
        <v>59</v>
      </c>
      <c r="S3820" t="s">
        <v>50</v>
      </c>
      <c r="T3820" s="2">
        <v>0.25</v>
      </c>
      <c r="U3820">
        <v>1782.27</v>
      </c>
    </row>
    <row r="3821" spans="1:21" x14ac:dyDescent="0.3">
      <c r="A3821" t="s">
        <v>16097</v>
      </c>
      <c r="B3821" s="1">
        <v>45176</v>
      </c>
      <c r="C3821" t="s">
        <v>4614</v>
      </c>
      <c r="D3821" t="s">
        <v>16098</v>
      </c>
      <c r="E3821" t="s">
        <v>36</v>
      </c>
      <c r="F3821" t="s">
        <v>44</v>
      </c>
      <c r="G3821" t="s">
        <v>26</v>
      </c>
      <c r="H3821" t="s">
        <v>27</v>
      </c>
      <c r="I3821" t="s">
        <v>157</v>
      </c>
      <c r="J3821" t="s">
        <v>16099</v>
      </c>
      <c r="K3821" t="s">
        <v>7899</v>
      </c>
      <c r="L3821">
        <v>6</v>
      </c>
      <c r="M3821">
        <v>1602.71</v>
      </c>
      <c r="N3821">
        <v>9616.26</v>
      </c>
      <c r="O3821" s="2">
        <v>0.05</v>
      </c>
      <c r="P3821">
        <v>480.81</v>
      </c>
      <c r="Q3821">
        <v>9135.4500000000007</v>
      </c>
      <c r="R3821" t="s">
        <v>31</v>
      </c>
      <c r="S3821" t="s">
        <v>32</v>
      </c>
      <c r="T3821" s="2">
        <v>0.15</v>
      </c>
      <c r="U3821">
        <v>1370.32</v>
      </c>
    </row>
    <row r="3822" spans="1:21" x14ac:dyDescent="0.3">
      <c r="A3822" t="s">
        <v>16100</v>
      </c>
      <c r="B3822" s="1">
        <v>45038</v>
      </c>
      <c r="C3822" t="s">
        <v>16101</v>
      </c>
      <c r="D3822" t="s">
        <v>10923</v>
      </c>
      <c r="E3822" t="s">
        <v>24</v>
      </c>
      <c r="F3822" t="s">
        <v>163</v>
      </c>
      <c r="G3822" t="s">
        <v>26</v>
      </c>
      <c r="H3822" t="s">
        <v>27</v>
      </c>
      <c r="I3822" t="s">
        <v>28</v>
      </c>
      <c r="J3822" t="s">
        <v>16102</v>
      </c>
      <c r="K3822" t="s">
        <v>16103</v>
      </c>
      <c r="L3822">
        <v>7</v>
      </c>
      <c r="M3822">
        <v>4275.5200000000004</v>
      </c>
      <c r="N3822">
        <v>29928.639999999999</v>
      </c>
      <c r="O3822" s="2">
        <v>0</v>
      </c>
      <c r="P3822">
        <v>0</v>
      </c>
      <c r="Q3822">
        <v>29928.639999999999</v>
      </c>
      <c r="R3822" t="s">
        <v>76</v>
      </c>
      <c r="S3822" t="s">
        <v>50</v>
      </c>
      <c r="T3822" s="2">
        <v>0.2</v>
      </c>
      <c r="U3822">
        <v>5985.73</v>
      </c>
    </row>
    <row r="3823" spans="1:21" x14ac:dyDescent="0.3">
      <c r="A3823" t="s">
        <v>16104</v>
      </c>
      <c r="B3823" s="1">
        <v>45806</v>
      </c>
      <c r="C3823" t="s">
        <v>9023</v>
      </c>
      <c r="D3823" t="s">
        <v>16105</v>
      </c>
      <c r="E3823" t="s">
        <v>142</v>
      </c>
      <c r="F3823" t="s">
        <v>37</v>
      </c>
      <c r="G3823" t="s">
        <v>81</v>
      </c>
      <c r="H3823" t="s">
        <v>72</v>
      </c>
      <c r="I3823" t="s">
        <v>73</v>
      </c>
      <c r="J3823" t="s">
        <v>16106</v>
      </c>
      <c r="K3823" t="s">
        <v>16107</v>
      </c>
      <c r="L3823">
        <v>6</v>
      </c>
      <c r="M3823">
        <v>2566.52</v>
      </c>
      <c r="N3823">
        <v>15399.12</v>
      </c>
      <c r="O3823" s="2">
        <v>0.2</v>
      </c>
      <c r="P3823">
        <v>3079.82</v>
      </c>
      <c r="Q3823">
        <v>12319.3</v>
      </c>
      <c r="R3823" t="s">
        <v>176</v>
      </c>
      <c r="S3823" t="s">
        <v>32</v>
      </c>
      <c r="T3823" s="2">
        <v>0.1</v>
      </c>
      <c r="U3823">
        <v>1231.93</v>
      </c>
    </row>
    <row r="3824" spans="1:21" x14ac:dyDescent="0.3">
      <c r="A3824" t="s">
        <v>16108</v>
      </c>
      <c r="B3824" s="1">
        <v>45159</v>
      </c>
      <c r="C3824" t="s">
        <v>15453</v>
      </c>
      <c r="D3824" t="s">
        <v>16109</v>
      </c>
      <c r="E3824" t="s">
        <v>24</v>
      </c>
      <c r="F3824" t="s">
        <v>87</v>
      </c>
      <c r="G3824" t="s">
        <v>81</v>
      </c>
      <c r="H3824" t="s">
        <v>27</v>
      </c>
      <c r="I3824" t="s">
        <v>93</v>
      </c>
      <c r="J3824" t="s">
        <v>16110</v>
      </c>
      <c r="K3824" t="s">
        <v>16111</v>
      </c>
      <c r="L3824">
        <v>2</v>
      </c>
      <c r="M3824">
        <v>5344.39</v>
      </c>
      <c r="N3824">
        <v>10688.78</v>
      </c>
      <c r="O3824" s="2">
        <v>0.2</v>
      </c>
      <c r="P3824">
        <v>2137.7600000000002</v>
      </c>
      <c r="Q3824">
        <v>8551.02</v>
      </c>
      <c r="R3824" t="s">
        <v>31</v>
      </c>
      <c r="S3824" t="s">
        <v>32</v>
      </c>
      <c r="T3824" s="2">
        <v>0.3</v>
      </c>
      <c r="U3824">
        <v>2565.31</v>
      </c>
    </row>
    <row r="3825" spans="1:21" x14ac:dyDescent="0.3">
      <c r="A3825" t="s">
        <v>16112</v>
      </c>
      <c r="B3825" s="1">
        <v>45436</v>
      </c>
      <c r="C3825" t="s">
        <v>16113</v>
      </c>
      <c r="D3825" t="s">
        <v>16114</v>
      </c>
      <c r="E3825" t="s">
        <v>43</v>
      </c>
      <c r="F3825" t="s">
        <v>112</v>
      </c>
      <c r="G3825" t="s">
        <v>81</v>
      </c>
      <c r="H3825" t="s">
        <v>55</v>
      </c>
      <c r="I3825" t="s">
        <v>100</v>
      </c>
      <c r="J3825" t="s">
        <v>16115</v>
      </c>
      <c r="K3825" t="s">
        <v>5175</v>
      </c>
      <c r="L3825">
        <v>6</v>
      </c>
      <c r="M3825">
        <v>3347.67</v>
      </c>
      <c r="N3825">
        <v>20086.02</v>
      </c>
      <c r="O3825" s="2">
        <v>0.25</v>
      </c>
      <c r="P3825">
        <v>5021.51</v>
      </c>
      <c r="Q3825">
        <v>15064.51</v>
      </c>
      <c r="R3825" t="s">
        <v>176</v>
      </c>
      <c r="S3825" t="s">
        <v>60</v>
      </c>
      <c r="T3825" s="2">
        <v>0.3</v>
      </c>
      <c r="U3825">
        <v>4519.3500000000004</v>
      </c>
    </row>
    <row r="3826" spans="1:21" x14ac:dyDescent="0.3">
      <c r="A3826" t="s">
        <v>16116</v>
      </c>
      <c r="B3826" s="1">
        <v>45589</v>
      </c>
      <c r="C3826" t="s">
        <v>16117</v>
      </c>
      <c r="D3826" t="s">
        <v>15314</v>
      </c>
      <c r="E3826" t="s">
        <v>54</v>
      </c>
      <c r="F3826" t="s">
        <v>156</v>
      </c>
      <c r="G3826" t="s">
        <v>26</v>
      </c>
      <c r="H3826" t="s">
        <v>72</v>
      </c>
      <c r="I3826" t="s">
        <v>73</v>
      </c>
      <c r="J3826" t="s">
        <v>16118</v>
      </c>
      <c r="K3826" t="s">
        <v>16119</v>
      </c>
      <c r="L3826">
        <v>2</v>
      </c>
      <c r="M3826">
        <v>780.51</v>
      </c>
      <c r="N3826">
        <v>1561.02</v>
      </c>
      <c r="O3826" s="2">
        <v>0.2</v>
      </c>
      <c r="P3826">
        <v>312.2</v>
      </c>
      <c r="Q3826">
        <v>1248.82</v>
      </c>
      <c r="R3826" t="s">
        <v>31</v>
      </c>
      <c r="S3826" t="s">
        <v>77</v>
      </c>
      <c r="T3826" s="2">
        <v>0.15</v>
      </c>
      <c r="U3826">
        <v>187.32</v>
      </c>
    </row>
    <row r="3827" spans="1:21" x14ac:dyDescent="0.3">
      <c r="A3827" t="s">
        <v>16120</v>
      </c>
      <c r="B3827" s="1">
        <v>45095</v>
      </c>
      <c r="C3827" t="s">
        <v>16121</v>
      </c>
      <c r="D3827" t="s">
        <v>16122</v>
      </c>
      <c r="E3827" t="s">
        <v>43</v>
      </c>
      <c r="F3827" t="s">
        <v>112</v>
      </c>
      <c r="G3827" t="s">
        <v>81</v>
      </c>
      <c r="H3827" t="s">
        <v>55</v>
      </c>
      <c r="I3827" t="s">
        <v>130</v>
      </c>
      <c r="J3827" t="s">
        <v>16123</v>
      </c>
      <c r="K3827" t="s">
        <v>16124</v>
      </c>
      <c r="L3827">
        <v>1</v>
      </c>
      <c r="M3827">
        <v>997.19</v>
      </c>
      <c r="N3827">
        <v>997.19</v>
      </c>
      <c r="O3827" s="2">
        <v>0.25</v>
      </c>
      <c r="P3827">
        <v>249.3</v>
      </c>
      <c r="Q3827">
        <v>747.89</v>
      </c>
      <c r="R3827" t="s">
        <v>76</v>
      </c>
      <c r="S3827" t="s">
        <v>60</v>
      </c>
      <c r="T3827" s="2">
        <v>0.3</v>
      </c>
      <c r="U3827">
        <v>224.37</v>
      </c>
    </row>
    <row r="3828" spans="1:21" x14ac:dyDescent="0.3">
      <c r="A3828" t="s">
        <v>16125</v>
      </c>
      <c r="B3828" s="1">
        <v>45722</v>
      </c>
      <c r="C3828" t="s">
        <v>463</v>
      </c>
      <c r="D3828" t="s">
        <v>16126</v>
      </c>
      <c r="E3828" t="s">
        <v>43</v>
      </c>
      <c r="F3828" t="s">
        <v>87</v>
      </c>
      <c r="G3828" t="s">
        <v>81</v>
      </c>
      <c r="H3828" t="s">
        <v>72</v>
      </c>
      <c r="I3828" t="s">
        <v>185</v>
      </c>
      <c r="J3828" t="s">
        <v>16127</v>
      </c>
      <c r="K3828" t="s">
        <v>16128</v>
      </c>
      <c r="L3828">
        <v>1</v>
      </c>
      <c r="M3828">
        <v>4264.8599999999997</v>
      </c>
      <c r="N3828">
        <v>4264.8599999999997</v>
      </c>
      <c r="O3828" s="2">
        <v>0.05</v>
      </c>
      <c r="P3828">
        <v>213.24</v>
      </c>
      <c r="Q3828">
        <v>4051.62</v>
      </c>
      <c r="R3828" t="s">
        <v>31</v>
      </c>
      <c r="S3828" t="s">
        <v>60</v>
      </c>
      <c r="T3828" s="2">
        <v>0.1</v>
      </c>
      <c r="U3828">
        <v>405.16</v>
      </c>
    </row>
    <row r="3829" spans="1:21" x14ac:dyDescent="0.3">
      <c r="A3829" t="s">
        <v>16129</v>
      </c>
      <c r="B3829" s="1">
        <v>45425</v>
      </c>
      <c r="C3829" t="s">
        <v>11970</v>
      </c>
      <c r="D3829" t="s">
        <v>15741</v>
      </c>
      <c r="E3829" t="s">
        <v>36</v>
      </c>
      <c r="F3829" t="s">
        <v>44</v>
      </c>
      <c r="G3829" t="s">
        <v>26</v>
      </c>
      <c r="H3829" t="s">
        <v>55</v>
      </c>
      <c r="I3829" t="s">
        <v>100</v>
      </c>
      <c r="J3829" t="s">
        <v>791</v>
      </c>
      <c r="K3829" t="s">
        <v>3091</v>
      </c>
      <c r="L3829">
        <v>8</v>
      </c>
      <c r="M3829">
        <v>5045.76</v>
      </c>
      <c r="N3829">
        <v>40366.080000000002</v>
      </c>
      <c r="O3829" s="2">
        <v>0.15</v>
      </c>
      <c r="P3829">
        <v>6054.91</v>
      </c>
      <c r="Q3829">
        <v>34311.17</v>
      </c>
      <c r="R3829" t="s">
        <v>176</v>
      </c>
      <c r="S3829" t="s">
        <v>32</v>
      </c>
      <c r="T3829" s="2">
        <v>0.25</v>
      </c>
      <c r="U3829">
        <v>8577.7900000000009</v>
      </c>
    </row>
    <row r="3830" spans="1:21" x14ac:dyDescent="0.3">
      <c r="A3830" t="s">
        <v>16130</v>
      </c>
      <c r="B3830" s="1">
        <v>45622</v>
      </c>
      <c r="C3830" t="s">
        <v>4080</v>
      </c>
      <c r="D3830" t="s">
        <v>10714</v>
      </c>
      <c r="E3830" t="s">
        <v>36</v>
      </c>
      <c r="F3830" t="s">
        <v>143</v>
      </c>
      <c r="G3830" t="s">
        <v>26</v>
      </c>
      <c r="H3830" t="s">
        <v>45</v>
      </c>
      <c r="I3830" t="s">
        <v>144</v>
      </c>
      <c r="J3830" t="s">
        <v>16131</v>
      </c>
      <c r="K3830" t="s">
        <v>16132</v>
      </c>
      <c r="L3830">
        <v>1</v>
      </c>
      <c r="M3830">
        <v>3729.37</v>
      </c>
      <c r="N3830">
        <v>3729.37</v>
      </c>
      <c r="O3830" s="2">
        <v>0</v>
      </c>
      <c r="P3830">
        <v>0</v>
      </c>
      <c r="Q3830">
        <v>3729.37</v>
      </c>
      <c r="R3830" t="s">
        <v>49</v>
      </c>
      <c r="S3830" t="s">
        <v>77</v>
      </c>
      <c r="T3830" s="2">
        <v>0.2</v>
      </c>
      <c r="U3830">
        <v>745.87</v>
      </c>
    </row>
    <row r="3831" spans="1:21" x14ac:dyDescent="0.3">
      <c r="A3831" t="s">
        <v>16133</v>
      </c>
      <c r="B3831" s="1">
        <v>45288</v>
      </c>
      <c r="C3831" t="s">
        <v>10157</v>
      </c>
      <c r="D3831" t="s">
        <v>14755</v>
      </c>
      <c r="E3831" t="s">
        <v>36</v>
      </c>
      <c r="F3831" t="s">
        <v>156</v>
      </c>
      <c r="G3831" t="s">
        <v>81</v>
      </c>
      <c r="H3831" t="s">
        <v>45</v>
      </c>
      <c r="I3831" t="s">
        <v>113</v>
      </c>
      <c r="J3831" t="s">
        <v>16134</v>
      </c>
      <c r="K3831" t="s">
        <v>16135</v>
      </c>
      <c r="L3831">
        <v>5</v>
      </c>
      <c r="M3831">
        <v>1350.26</v>
      </c>
      <c r="N3831">
        <v>6751.3</v>
      </c>
      <c r="O3831" s="2">
        <v>0.2</v>
      </c>
      <c r="P3831">
        <v>1350.26</v>
      </c>
      <c r="Q3831">
        <v>5401.04</v>
      </c>
      <c r="R3831" t="s">
        <v>76</v>
      </c>
      <c r="S3831" t="s">
        <v>50</v>
      </c>
      <c r="T3831" s="2">
        <v>0.3</v>
      </c>
      <c r="U3831">
        <v>1620.31</v>
      </c>
    </row>
    <row r="3832" spans="1:21" x14ac:dyDescent="0.3">
      <c r="A3832" t="s">
        <v>16136</v>
      </c>
      <c r="B3832" s="1">
        <v>45777</v>
      </c>
      <c r="C3832" t="s">
        <v>16137</v>
      </c>
      <c r="D3832" t="s">
        <v>16138</v>
      </c>
      <c r="E3832" t="s">
        <v>43</v>
      </c>
      <c r="F3832" t="s">
        <v>143</v>
      </c>
      <c r="G3832" t="s">
        <v>26</v>
      </c>
      <c r="H3832" t="s">
        <v>27</v>
      </c>
      <c r="I3832" t="s">
        <v>28</v>
      </c>
      <c r="J3832" t="s">
        <v>16139</v>
      </c>
      <c r="K3832" t="s">
        <v>16140</v>
      </c>
      <c r="L3832">
        <v>8</v>
      </c>
      <c r="M3832">
        <v>7504.29</v>
      </c>
      <c r="N3832">
        <v>60034.32</v>
      </c>
      <c r="O3832" s="2">
        <v>0.25</v>
      </c>
      <c r="P3832">
        <v>15008.58</v>
      </c>
      <c r="Q3832">
        <v>45025.74</v>
      </c>
      <c r="R3832" t="s">
        <v>49</v>
      </c>
      <c r="S3832" t="s">
        <v>77</v>
      </c>
      <c r="T3832" s="2">
        <v>0.25</v>
      </c>
      <c r="U3832">
        <v>11256.43</v>
      </c>
    </row>
    <row r="3833" spans="1:21" x14ac:dyDescent="0.3">
      <c r="A3833" t="s">
        <v>16141</v>
      </c>
      <c r="B3833" s="1">
        <v>45601</v>
      </c>
      <c r="C3833" t="s">
        <v>15929</v>
      </c>
      <c r="D3833" t="s">
        <v>6124</v>
      </c>
      <c r="E3833" t="s">
        <v>36</v>
      </c>
      <c r="F3833" t="s">
        <v>44</v>
      </c>
      <c r="G3833" t="s">
        <v>81</v>
      </c>
      <c r="H3833" t="s">
        <v>72</v>
      </c>
      <c r="I3833" t="s">
        <v>150</v>
      </c>
      <c r="J3833" t="s">
        <v>16142</v>
      </c>
      <c r="K3833" t="s">
        <v>16143</v>
      </c>
      <c r="L3833">
        <v>8</v>
      </c>
      <c r="M3833">
        <v>5115.78</v>
      </c>
      <c r="N3833">
        <v>40926.239999999998</v>
      </c>
      <c r="O3833" s="2">
        <v>0.25</v>
      </c>
      <c r="P3833">
        <v>10231.56</v>
      </c>
      <c r="Q3833">
        <v>30694.68</v>
      </c>
      <c r="R3833" t="s">
        <v>176</v>
      </c>
      <c r="S3833" t="s">
        <v>60</v>
      </c>
      <c r="T3833" s="2">
        <v>0.2</v>
      </c>
      <c r="U3833">
        <v>6138.94</v>
      </c>
    </row>
    <row r="3834" spans="1:21" x14ac:dyDescent="0.3">
      <c r="A3834" t="s">
        <v>16144</v>
      </c>
      <c r="B3834" s="1">
        <v>45692</v>
      </c>
      <c r="C3834" t="s">
        <v>16145</v>
      </c>
      <c r="D3834" t="s">
        <v>16146</v>
      </c>
      <c r="E3834" t="s">
        <v>24</v>
      </c>
      <c r="F3834" t="s">
        <v>370</v>
      </c>
      <c r="G3834" t="s">
        <v>81</v>
      </c>
      <c r="H3834" t="s">
        <v>55</v>
      </c>
      <c r="I3834" t="s">
        <v>130</v>
      </c>
      <c r="J3834" t="s">
        <v>16147</v>
      </c>
      <c r="K3834" t="s">
        <v>16148</v>
      </c>
      <c r="L3834">
        <v>3</v>
      </c>
      <c r="M3834">
        <v>3772.86</v>
      </c>
      <c r="N3834">
        <v>11318.58</v>
      </c>
      <c r="O3834" s="2">
        <v>0.2</v>
      </c>
      <c r="P3834">
        <v>2263.7199999999998</v>
      </c>
      <c r="Q3834">
        <v>9054.86</v>
      </c>
      <c r="R3834" t="s">
        <v>176</v>
      </c>
      <c r="S3834" t="s">
        <v>77</v>
      </c>
      <c r="T3834" s="2">
        <v>0.3</v>
      </c>
      <c r="U3834">
        <v>2716.46</v>
      </c>
    </row>
    <row r="3835" spans="1:21" x14ac:dyDescent="0.3">
      <c r="A3835" t="s">
        <v>16149</v>
      </c>
      <c r="B3835" s="1">
        <v>44970</v>
      </c>
      <c r="C3835" t="s">
        <v>10008</v>
      </c>
      <c r="D3835" t="s">
        <v>16150</v>
      </c>
      <c r="E3835" t="s">
        <v>142</v>
      </c>
      <c r="F3835" t="s">
        <v>25</v>
      </c>
      <c r="G3835" t="s">
        <v>26</v>
      </c>
      <c r="H3835" t="s">
        <v>55</v>
      </c>
      <c r="I3835" t="s">
        <v>56</v>
      </c>
      <c r="J3835" t="s">
        <v>1572</v>
      </c>
      <c r="K3835" t="s">
        <v>6244</v>
      </c>
      <c r="L3835">
        <v>1</v>
      </c>
      <c r="M3835">
        <v>3610.08</v>
      </c>
      <c r="N3835">
        <v>3610.08</v>
      </c>
      <c r="O3835" s="2">
        <v>0</v>
      </c>
      <c r="P3835">
        <v>0</v>
      </c>
      <c r="Q3835">
        <v>3610.08</v>
      </c>
      <c r="R3835" t="s">
        <v>176</v>
      </c>
      <c r="S3835" t="s">
        <v>60</v>
      </c>
      <c r="T3835" s="2">
        <v>0.2</v>
      </c>
      <c r="U3835">
        <v>722.02</v>
      </c>
    </row>
    <row r="3836" spans="1:21" x14ac:dyDescent="0.3">
      <c r="A3836" t="s">
        <v>16151</v>
      </c>
      <c r="B3836" s="1">
        <v>45761</v>
      </c>
      <c r="C3836" t="s">
        <v>16152</v>
      </c>
      <c r="D3836" t="s">
        <v>3923</v>
      </c>
      <c r="E3836" t="s">
        <v>43</v>
      </c>
      <c r="F3836" t="s">
        <v>64</v>
      </c>
      <c r="G3836" t="s">
        <v>81</v>
      </c>
      <c r="H3836" t="s">
        <v>45</v>
      </c>
      <c r="I3836" t="s">
        <v>46</v>
      </c>
      <c r="J3836" t="s">
        <v>16153</v>
      </c>
      <c r="K3836" t="s">
        <v>15335</v>
      </c>
      <c r="L3836">
        <v>3</v>
      </c>
      <c r="M3836">
        <v>1279.3599999999999</v>
      </c>
      <c r="N3836">
        <v>3838.08</v>
      </c>
      <c r="O3836" s="2">
        <v>0.15</v>
      </c>
      <c r="P3836">
        <v>575.71</v>
      </c>
      <c r="Q3836">
        <v>3262.37</v>
      </c>
      <c r="R3836" t="s">
        <v>49</v>
      </c>
      <c r="S3836" t="s">
        <v>60</v>
      </c>
      <c r="T3836" s="2">
        <v>0.3</v>
      </c>
      <c r="U3836">
        <v>978.71</v>
      </c>
    </row>
    <row r="3837" spans="1:21" x14ac:dyDescent="0.3">
      <c r="A3837" t="s">
        <v>16154</v>
      </c>
      <c r="B3837" s="1">
        <v>45072</v>
      </c>
      <c r="C3837" t="s">
        <v>16155</v>
      </c>
      <c r="D3837" t="s">
        <v>7848</v>
      </c>
      <c r="E3837" t="s">
        <v>54</v>
      </c>
      <c r="F3837" t="s">
        <v>370</v>
      </c>
      <c r="G3837" t="s">
        <v>26</v>
      </c>
      <c r="H3837" t="s">
        <v>27</v>
      </c>
      <c r="I3837" t="s">
        <v>157</v>
      </c>
      <c r="J3837" t="s">
        <v>846</v>
      </c>
      <c r="K3837" t="s">
        <v>16156</v>
      </c>
      <c r="L3837">
        <v>6</v>
      </c>
      <c r="M3837">
        <v>6861.15</v>
      </c>
      <c r="N3837">
        <v>41166.9</v>
      </c>
      <c r="O3837" s="2">
        <v>0.05</v>
      </c>
      <c r="P3837">
        <v>2058.35</v>
      </c>
      <c r="Q3837">
        <v>39108.550000000003</v>
      </c>
      <c r="R3837" t="s">
        <v>59</v>
      </c>
      <c r="S3837" t="s">
        <v>60</v>
      </c>
      <c r="T3837" s="2">
        <v>0.3</v>
      </c>
      <c r="U3837">
        <v>11732.57</v>
      </c>
    </row>
    <row r="3838" spans="1:21" x14ac:dyDescent="0.3">
      <c r="A3838" t="s">
        <v>16157</v>
      </c>
      <c r="B3838" s="1">
        <v>45743</v>
      </c>
      <c r="C3838" t="s">
        <v>6154</v>
      </c>
      <c r="D3838" t="s">
        <v>4463</v>
      </c>
      <c r="E3838" t="s">
        <v>54</v>
      </c>
      <c r="F3838" t="s">
        <v>119</v>
      </c>
      <c r="G3838" t="s">
        <v>81</v>
      </c>
      <c r="H3838" t="s">
        <v>45</v>
      </c>
      <c r="I3838" t="s">
        <v>65</v>
      </c>
      <c r="J3838" t="s">
        <v>16158</v>
      </c>
      <c r="K3838" t="s">
        <v>16159</v>
      </c>
      <c r="L3838">
        <v>10</v>
      </c>
      <c r="M3838">
        <v>380.57</v>
      </c>
      <c r="N3838">
        <v>3805.7</v>
      </c>
      <c r="O3838" s="2">
        <v>0.15</v>
      </c>
      <c r="P3838">
        <v>570.85</v>
      </c>
      <c r="Q3838">
        <v>3234.85</v>
      </c>
      <c r="R3838" t="s">
        <v>176</v>
      </c>
      <c r="S3838" t="s">
        <v>50</v>
      </c>
      <c r="T3838" s="2">
        <v>0.15</v>
      </c>
      <c r="U3838">
        <v>485.23</v>
      </c>
    </row>
    <row r="3839" spans="1:21" x14ac:dyDescent="0.3">
      <c r="A3839" t="s">
        <v>16160</v>
      </c>
      <c r="B3839" s="1">
        <v>44964</v>
      </c>
      <c r="C3839" t="s">
        <v>6159</v>
      </c>
      <c r="D3839" t="s">
        <v>16161</v>
      </c>
      <c r="E3839" t="s">
        <v>36</v>
      </c>
      <c r="F3839" t="s">
        <v>370</v>
      </c>
      <c r="G3839" t="s">
        <v>26</v>
      </c>
      <c r="H3839" t="s">
        <v>27</v>
      </c>
      <c r="I3839" t="s">
        <v>28</v>
      </c>
      <c r="J3839" t="s">
        <v>929</v>
      </c>
      <c r="K3839" t="s">
        <v>16162</v>
      </c>
      <c r="L3839">
        <v>6</v>
      </c>
      <c r="M3839">
        <v>4304.0200000000004</v>
      </c>
      <c r="N3839">
        <v>25824.12</v>
      </c>
      <c r="O3839" s="2">
        <v>0.2</v>
      </c>
      <c r="P3839">
        <v>5164.82</v>
      </c>
      <c r="Q3839">
        <v>20659.3</v>
      </c>
      <c r="R3839" t="s">
        <v>176</v>
      </c>
      <c r="S3839" t="s">
        <v>50</v>
      </c>
      <c r="T3839" s="2">
        <v>0.15</v>
      </c>
      <c r="U3839">
        <v>3098.89</v>
      </c>
    </row>
    <row r="3840" spans="1:21" x14ac:dyDescent="0.3">
      <c r="A3840" t="s">
        <v>16163</v>
      </c>
      <c r="B3840" s="1">
        <v>45099</v>
      </c>
      <c r="C3840" t="s">
        <v>16164</v>
      </c>
      <c r="D3840" t="s">
        <v>16165</v>
      </c>
      <c r="E3840" t="s">
        <v>43</v>
      </c>
      <c r="F3840" t="s">
        <v>44</v>
      </c>
      <c r="G3840" t="s">
        <v>26</v>
      </c>
      <c r="H3840" t="s">
        <v>27</v>
      </c>
      <c r="I3840" t="s">
        <v>93</v>
      </c>
      <c r="J3840" t="s">
        <v>16166</v>
      </c>
      <c r="K3840" t="s">
        <v>4499</v>
      </c>
      <c r="L3840">
        <v>6</v>
      </c>
      <c r="M3840">
        <v>4312.79</v>
      </c>
      <c r="N3840">
        <v>25876.74</v>
      </c>
      <c r="O3840" s="2">
        <v>0.25</v>
      </c>
      <c r="P3840">
        <v>6469.19</v>
      </c>
      <c r="Q3840">
        <v>19407.55</v>
      </c>
      <c r="R3840" t="s">
        <v>31</v>
      </c>
      <c r="S3840" t="s">
        <v>50</v>
      </c>
      <c r="T3840" s="2">
        <v>0.1</v>
      </c>
      <c r="U3840">
        <v>1940.76</v>
      </c>
    </row>
    <row r="3841" spans="1:21" x14ac:dyDescent="0.3">
      <c r="A3841" t="s">
        <v>16167</v>
      </c>
      <c r="B3841" s="1">
        <v>45673</v>
      </c>
      <c r="C3841" t="s">
        <v>16168</v>
      </c>
      <c r="D3841" t="s">
        <v>11149</v>
      </c>
      <c r="E3841" t="s">
        <v>36</v>
      </c>
      <c r="F3841" t="s">
        <v>99</v>
      </c>
      <c r="G3841" t="s">
        <v>81</v>
      </c>
      <c r="H3841" t="s">
        <v>72</v>
      </c>
      <c r="I3841" t="s">
        <v>150</v>
      </c>
      <c r="J3841" t="s">
        <v>16169</v>
      </c>
      <c r="K3841" t="s">
        <v>16170</v>
      </c>
      <c r="L3841">
        <v>8</v>
      </c>
      <c r="M3841">
        <v>6009.52</v>
      </c>
      <c r="N3841">
        <v>48076.160000000003</v>
      </c>
      <c r="O3841" s="2">
        <v>0.3</v>
      </c>
      <c r="P3841">
        <v>14422.85</v>
      </c>
      <c r="Q3841">
        <v>33653.31</v>
      </c>
      <c r="R3841" t="s">
        <v>59</v>
      </c>
      <c r="S3841" t="s">
        <v>32</v>
      </c>
      <c r="T3841" s="2">
        <v>0.15</v>
      </c>
      <c r="U3841">
        <v>5048</v>
      </c>
    </row>
    <row r="3842" spans="1:21" x14ac:dyDescent="0.3">
      <c r="A3842" t="s">
        <v>16171</v>
      </c>
      <c r="B3842" s="1">
        <v>45359</v>
      </c>
      <c r="C3842" t="s">
        <v>2117</v>
      </c>
      <c r="D3842" t="s">
        <v>12647</v>
      </c>
      <c r="E3842" t="s">
        <v>142</v>
      </c>
      <c r="F3842" t="s">
        <v>25</v>
      </c>
      <c r="G3842" t="s">
        <v>81</v>
      </c>
      <c r="H3842" t="s">
        <v>72</v>
      </c>
      <c r="I3842" t="s">
        <v>106</v>
      </c>
      <c r="J3842" t="s">
        <v>16172</v>
      </c>
      <c r="K3842" t="s">
        <v>16173</v>
      </c>
      <c r="L3842">
        <v>8</v>
      </c>
      <c r="M3842">
        <v>4187.66</v>
      </c>
      <c r="N3842">
        <v>33501.279999999999</v>
      </c>
      <c r="O3842" s="2">
        <v>0.05</v>
      </c>
      <c r="P3842">
        <v>1675.06</v>
      </c>
      <c r="Q3842">
        <v>31826.22</v>
      </c>
      <c r="R3842" t="s">
        <v>49</v>
      </c>
      <c r="S3842" t="s">
        <v>77</v>
      </c>
      <c r="T3842" s="2">
        <v>0.1</v>
      </c>
      <c r="U3842">
        <v>3182.62</v>
      </c>
    </row>
    <row r="3843" spans="1:21" x14ac:dyDescent="0.3">
      <c r="A3843" t="s">
        <v>16174</v>
      </c>
      <c r="B3843" s="1">
        <v>45375</v>
      </c>
      <c r="C3843" t="s">
        <v>16175</v>
      </c>
      <c r="D3843" t="s">
        <v>1048</v>
      </c>
      <c r="E3843" t="s">
        <v>54</v>
      </c>
      <c r="F3843" t="s">
        <v>71</v>
      </c>
      <c r="G3843" t="s">
        <v>81</v>
      </c>
      <c r="H3843" t="s">
        <v>55</v>
      </c>
      <c r="I3843" t="s">
        <v>130</v>
      </c>
      <c r="J3843" t="s">
        <v>16176</v>
      </c>
      <c r="K3843" t="s">
        <v>7745</v>
      </c>
      <c r="L3843">
        <v>2</v>
      </c>
      <c r="M3843">
        <v>1538.07</v>
      </c>
      <c r="N3843">
        <v>3076.14</v>
      </c>
      <c r="O3843" s="2">
        <v>0</v>
      </c>
      <c r="P3843">
        <v>0</v>
      </c>
      <c r="Q3843">
        <v>3076.14</v>
      </c>
      <c r="R3843" t="s">
        <v>59</v>
      </c>
      <c r="S3843" t="s">
        <v>50</v>
      </c>
      <c r="T3843" s="2">
        <v>0.1</v>
      </c>
      <c r="U3843">
        <v>307.61</v>
      </c>
    </row>
    <row r="3844" spans="1:21" x14ac:dyDescent="0.3">
      <c r="A3844" t="s">
        <v>16177</v>
      </c>
      <c r="B3844" s="1">
        <v>45251</v>
      </c>
      <c r="C3844" t="s">
        <v>16178</v>
      </c>
      <c r="D3844" t="s">
        <v>16179</v>
      </c>
      <c r="E3844" t="s">
        <v>43</v>
      </c>
      <c r="F3844" t="s">
        <v>87</v>
      </c>
      <c r="G3844" t="s">
        <v>81</v>
      </c>
      <c r="H3844" t="s">
        <v>27</v>
      </c>
      <c r="I3844" t="s">
        <v>157</v>
      </c>
      <c r="J3844" t="s">
        <v>4943</v>
      </c>
      <c r="K3844" t="s">
        <v>16180</v>
      </c>
      <c r="L3844">
        <v>10</v>
      </c>
      <c r="M3844">
        <v>812.09</v>
      </c>
      <c r="N3844">
        <v>8120.9</v>
      </c>
      <c r="O3844" s="2">
        <v>0.3</v>
      </c>
      <c r="P3844">
        <v>2436.27</v>
      </c>
      <c r="Q3844">
        <v>5684.63</v>
      </c>
      <c r="R3844" t="s">
        <v>31</v>
      </c>
      <c r="S3844" t="s">
        <v>77</v>
      </c>
      <c r="T3844" s="2">
        <v>0.25</v>
      </c>
      <c r="U3844">
        <v>1421.16</v>
      </c>
    </row>
    <row r="3845" spans="1:21" x14ac:dyDescent="0.3">
      <c r="A3845" t="s">
        <v>16181</v>
      </c>
      <c r="B3845" s="1">
        <v>45883</v>
      </c>
      <c r="C3845" t="s">
        <v>11660</v>
      </c>
      <c r="D3845" t="s">
        <v>16182</v>
      </c>
      <c r="E3845" t="s">
        <v>142</v>
      </c>
      <c r="F3845" t="s">
        <v>156</v>
      </c>
      <c r="G3845" t="s">
        <v>26</v>
      </c>
      <c r="H3845" t="s">
        <v>55</v>
      </c>
      <c r="I3845" t="s">
        <v>100</v>
      </c>
      <c r="J3845" t="s">
        <v>16183</v>
      </c>
      <c r="K3845" t="s">
        <v>16184</v>
      </c>
      <c r="L3845">
        <v>2</v>
      </c>
      <c r="M3845">
        <v>3060.35</v>
      </c>
      <c r="N3845">
        <v>6120.7</v>
      </c>
      <c r="O3845" s="2">
        <v>0.05</v>
      </c>
      <c r="P3845">
        <v>306.04000000000002</v>
      </c>
      <c r="Q3845">
        <v>5814.66</v>
      </c>
      <c r="R3845" t="s">
        <v>31</v>
      </c>
      <c r="S3845" t="s">
        <v>77</v>
      </c>
      <c r="T3845" s="2">
        <v>0.25</v>
      </c>
      <c r="U3845">
        <v>1453.66</v>
      </c>
    </row>
    <row r="3846" spans="1:21" x14ac:dyDescent="0.3">
      <c r="A3846" t="s">
        <v>16185</v>
      </c>
      <c r="B3846" s="1">
        <v>45290</v>
      </c>
      <c r="C3846" t="s">
        <v>12964</v>
      </c>
      <c r="D3846" t="s">
        <v>2037</v>
      </c>
      <c r="E3846" t="s">
        <v>54</v>
      </c>
      <c r="F3846" t="s">
        <v>163</v>
      </c>
      <c r="G3846" t="s">
        <v>81</v>
      </c>
      <c r="H3846" t="s">
        <v>55</v>
      </c>
      <c r="I3846" t="s">
        <v>56</v>
      </c>
      <c r="J3846" t="s">
        <v>16186</v>
      </c>
      <c r="K3846" t="s">
        <v>10359</v>
      </c>
      <c r="L3846">
        <v>8</v>
      </c>
      <c r="M3846">
        <v>2408.37</v>
      </c>
      <c r="N3846">
        <v>19266.96</v>
      </c>
      <c r="O3846" s="2">
        <v>0.2</v>
      </c>
      <c r="P3846">
        <v>3853.39</v>
      </c>
      <c r="Q3846">
        <v>15413.57</v>
      </c>
      <c r="R3846" t="s">
        <v>31</v>
      </c>
      <c r="S3846" t="s">
        <v>60</v>
      </c>
      <c r="T3846" s="2">
        <v>0.1</v>
      </c>
      <c r="U3846">
        <v>1541.36</v>
      </c>
    </row>
    <row r="3847" spans="1:21" x14ac:dyDescent="0.3">
      <c r="A3847" t="s">
        <v>16187</v>
      </c>
      <c r="B3847" s="1">
        <v>45262</v>
      </c>
      <c r="C3847" t="s">
        <v>4933</v>
      </c>
      <c r="D3847" t="s">
        <v>4090</v>
      </c>
      <c r="E3847" t="s">
        <v>43</v>
      </c>
      <c r="F3847" t="s">
        <v>112</v>
      </c>
      <c r="G3847" t="s">
        <v>26</v>
      </c>
      <c r="H3847" t="s">
        <v>72</v>
      </c>
      <c r="I3847" t="s">
        <v>150</v>
      </c>
      <c r="J3847" t="s">
        <v>16188</v>
      </c>
      <c r="K3847" t="s">
        <v>16189</v>
      </c>
      <c r="L3847">
        <v>4</v>
      </c>
      <c r="M3847">
        <v>7763.78</v>
      </c>
      <c r="N3847">
        <v>31055.119999999999</v>
      </c>
      <c r="O3847" s="2">
        <v>0.3</v>
      </c>
      <c r="P3847">
        <v>9316.5400000000009</v>
      </c>
      <c r="Q3847">
        <v>21738.58</v>
      </c>
      <c r="R3847" t="s">
        <v>176</v>
      </c>
      <c r="S3847" t="s">
        <v>60</v>
      </c>
      <c r="T3847" s="2">
        <v>0.1</v>
      </c>
      <c r="U3847">
        <v>2173.86</v>
      </c>
    </row>
    <row r="3848" spans="1:21" x14ac:dyDescent="0.3">
      <c r="A3848" t="s">
        <v>16190</v>
      </c>
      <c r="B3848" s="1">
        <v>45410</v>
      </c>
      <c r="C3848" t="s">
        <v>1244</v>
      </c>
      <c r="D3848" t="s">
        <v>16191</v>
      </c>
      <c r="E3848" t="s">
        <v>43</v>
      </c>
      <c r="F3848" t="s">
        <v>25</v>
      </c>
      <c r="G3848" t="s">
        <v>81</v>
      </c>
      <c r="H3848" t="s">
        <v>27</v>
      </c>
      <c r="I3848" t="s">
        <v>93</v>
      </c>
      <c r="J3848" t="s">
        <v>4655</v>
      </c>
      <c r="K3848" t="s">
        <v>16192</v>
      </c>
      <c r="L3848">
        <v>6</v>
      </c>
      <c r="M3848">
        <v>2057.23</v>
      </c>
      <c r="N3848">
        <v>12343.38</v>
      </c>
      <c r="O3848" s="2">
        <v>0.1</v>
      </c>
      <c r="P3848">
        <v>1234.3399999999999</v>
      </c>
      <c r="Q3848">
        <v>11109.04</v>
      </c>
      <c r="R3848" t="s">
        <v>176</v>
      </c>
      <c r="S3848" t="s">
        <v>60</v>
      </c>
      <c r="T3848" s="2">
        <v>0.1</v>
      </c>
      <c r="U3848">
        <v>1110.9000000000001</v>
      </c>
    </row>
    <row r="3849" spans="1:21" x14ac:dyDescent="0.3">
      <c r="A3849" t="s">
        <v>16193</v>
      </c>
      <c r="B3849" s="1">
        <v>45686</v>
      </c>
      <c r="C3849" t="s">
        <v>16194</v>
      </c>
      <c r="D3849" t="s">
        <v>16195</v>
      </c>
      <c r="E3849" t="s">
        <v>142</v>
      </c>
      <c r="F3849" t="s">
        <v>370</v>
      </c>
      <c r="G3849" t="s">
        <v>81</v>
      </c>
      <c r="H3849" t="s">
        <v>72</v>
      </c>
      <c r="I3849" t="s">
        <v>150</v>
      </c>
      <c r="J3849" t="s">
        <v>15247</v>
      </c>
      <c r="K3849" t="s">
        <v>9510</v>
      </c>
      <c r="L3849">
        <v>4</v>
      </c>
      <c r="M3849">
        <v>1311.06</v>
      </c>
      <c r="N3849">
        <v>5244.24</v>
      </c>
      <c r="O3849" s="2">
        <v>0.15</v>
      </c>
      <c r="P3849">
        <v>786.64</v>
      </c>
      <c r="Q3849">
        <v>4457.6000000000004</v>
      </c>
      <c r="R3849" t="s">
        <v>176</v>
      </c>
      <c r="S3849" t="s">
        <v>60</v>
      </c>
      <c r="T3849" s="2">
        <v>0.1</v>
      </c>
      <c r="U3849">
        <v>445.76</v>
      </c>
    </row>
    <row r="3850" spans="1:21" x14ac:dyDescent="0.3">
      <c r="A3850" t="s">
        <v>16196</v>
      </c>
      <c r="B3850" s="1">
        <v>45566</v>
      </c>
      <c r="C3850" t="s">
        <v>16197</v>
      </c>
      <c r="D3850" t="s">
        <v>16198</v>
      </c>
      <c r="E3850" t="s">
        <v>24</v>
      </c>
      <c r="F3850" t="s">
        <v>370</v>
      </c>
      <c r="G3850" t="s">
        <v>81</v>
      </c>
      <c r="H3850" t="s">
        <v>45</v>
      </c>
      <c r="I3850" t="s">
        <v>144</v>
      </c>
      <c r="J3850" t="s">
        <v>16199</v>
      </c>
      <c r="K3850" t="s">
        <v>16200</v>
      </c>
      <c r="L3850">
        <v>10</v>
      </c>
      <c r="M3850">
        <v>919.98</v>
      </c>
      <c r="N3850">
        <v>9199.7999999999993</v>
      </c>
      <c r="O3850" s="2">
        <v>0.25</v>
      </c>
      <c r="P3850">
        <v>2299.9499999999998</v>
      </c>
      <c r="Q3850">
        <v>6899.85</v>
      </c>
      <c r="R3850" t="s">
        <v>31</v>
      </c>
      <c r="S3850" t="s">
        <v>60</v>
      </c>
      <c r="T3850" s="2">
        <v>0.1</v>
      </c>
      <c r="U3850">
        <v>689.99</v>
      </c>
    </row>
    <row r="3851" spans="1:21" x14ac:dyDescent="0.3">
      <c r="A3851" t="s">
        <v>16201</v>
      </c>
      <c r="B3851" s="1">
        <v>45373</v>
      </c>
      <c r="C3851" t="s">
        <v>7294</v>
      </c>
      <c r="D3851" t="s">
        <v>16202</v>
      </c>
      <c r="E3851" t="s">
        <v>142</v>
      </c>
      <c r="F3851" t="s">
        <v>64</v>
      </c>
      <c r="G3851" t="s">
        <v>26</v>
      </c>
      <c r="H3851" t="s">
        <v>72</v>
      </c>
      <c r="I3851" t="s">
        <v>106</v>
      </c>
      <c r="J3851" t="s">
        <v>16203</v>
      </c>
      <c r="K3851" t="s">
        <v>16204</v>
      </c>
      <c r="L3851">
        <v>10</v>
      </c>
      <c r="M3851">
        <v>2876.63</v>
      </c>
      <c r="N3851">
        <v>28766.3</v>
      </c>
      <c r="O3851" s="2">
        <v>0.25</v>
      </c>
      <c r="P3851">
        <v>7191.57</v>
      </c>
      <c r="Q3851">
        <v>21574.73</v>
      </c>
      <c r="R3851" t="s">
        <v>59</v>
      </c>
      <c r="S3851" t="s">
        <v>60</v>
      </c>
      <c r="T3851" s="2">
        <v>0.2</v>
      </c>
      <c r="U3851">
        <v>4314.95</v>
      </c>
    </row>
    <row r="3852" spans="1:21" x14ac:dyDescent="0.3">
      <c r="A3852" t="s">
        <v>16205</v>
      </c>
      <c r="B3852" s="1">
        <v>45875</v>
      </c>
      <c r="C3852" t="s">
        <v>4801</v>
      </c>
      <c r="D3852" t="s">
        <v>13165</v>
      </c>
      <c r="E3852" t="s">
        <v>142</v>
      </c>
      <c r="F3852" t="s">
        <v>25</v>
      </c>
      <c r="G3852" t="s">
        <v>81</v>
      </c>
      <c r="H3852" t="s">
        <v>27</v>
      </c>
      <c r="I3852" t="s">
        <v>157</v>
      </c>
      <c r="J3852" t="s">
        <v>16206</v>
      </c>
      <c r="K3852" t="s">
        <v>16207</v>
      </c>
      <c r="L3852">
        <v>2</v>
      </c>
      <c r="M3852">
        <v>616.4</v>
      </c>
      <c r="N3852">
        <v>1232.8</v>
      </c>
      <c r="O3852" s="2">
        <v>0.15</v>
      </c>
      <c r="P3852">
        <v>184.92</v>
      </c>
      <c r="Q3852">
        <v>1047.8800000000001</v>
      </c>
      <c r="R3852" t="s">
        <v>31</v>
      </c>
      <c r="S3852" t="s">
        <v>50</v>
      </c>
      <c r="T3852" s="2">
        <v>0.2</v>
      </c>
      <c r="U3852">
        <v>209.58</v>
      </c>
    </row>
    <row r="3853" spans="1:21" x14ac:dyDescent="0.3">
      <c r="A3853" t="s">
        <v>16208</v>
      </c>
      <c r="B3853" s="1">
        <v>45772</v>
      </c>
      <c r="C3853" t="s">
        <v>9926</v>
      </c>
      <c r="D3853" t="s">
        <v>16209</v>
      </c>
      <c r="E3853" t="s">
        <v>43</v>
      </c>
      <c r="F3853" t="s">
        <v>64</v>
      </c>
      <c r="G3853" t="s">
        <v>26</v>
      </c>
      <c r="H3853" t="s">
        <v>45</v>
      </c>
      <c r="I3853" t="s">
        <v>65</v>
      </c>
      <c r="J3853" t="s">
        <v>16210</v>
      </c>
      <c r="K3853" t="s">
        <v>16211</v>
      </c>
      <c r="L3853">
        <v>5</v>
      </c>
      <c r="M3853">
        <v>3053.65</v>
      </c>
      <c r="N3853">
        <v>15268.25</v>
      </c>
      <c r="O3853" s="2">
        <v>0.05</v>
      </c>
      <c r="P3853">
        <v>763.41</v>
      </c>
      <c r="Q3853">
        <v>14504.84</v>
      </c>
      <c r="R3853" t="s">
        <v>76</v>
      </c>
      <c r="S3853" t="s">
        <v>32</v>
      </c>
      <c r="T3853" s="2">
        <v>0.25</v>
      </c>
      <c r="U3853">
        <v>3626.21</v>
      </c>
    </row>
    <row r="3854" spans="1:21" x14ac:dyDescent="0.3">
      <c r="A3854" t="s">
        <v>16212</v>
      </c>
      <c r="B3854" s="1">
        <v>45819</v>
      </c>
      <c r="C3854" t="s">
        <v>16213</v>
      </c>
      <c r="D3854" t="s">
        <v>16214</v>
      </c>
      <c r="E3854" t="s">
        <v>43</v>
      </c>
      <c r="F3854" t="s">
        <v>370</v>
      </c>
      <c r="G3854" t="s">
        <v>26</v>
      </c>
      <c r="H3854" t="s">
        <v>55</v>
      </c>
      <c r="I3854" t="s">
        <v>100</v>
      </c>
      <c r="J3854" t="s">
        <v>16215</v>
      </c>
      <c r="K3854" t="s">
        <v>16216</v>
      </c>
      <c r="L3854">
        <v>1</v>
      </c>
      <c r="M3854">
        <v>785.88</v>
      </c>
      <c r="N3854">
        <v>785.88</v>
      </c>
      <c r="O3854" s="2">
        <v>0.05</v>
      </c>
      <c r="P3854">
        <v>39.29</v>
      </c>
      <c r="Q3854">
        <v>746.59</v>
      </c>
      <c r="R3854" t="s">
        <v>49</v>
      </c>
      <c r="S3854" t="s">
        <v>50</v>
      </c>
      <c r="T3854" s="2">
        <v>0.15</v>
      </c>
      <c r="U3854">
        <v>111.99</v>
      </c>
    </row>
    <row r="3855" spans="1:21" x14ac:dyDescent="0.3">
      <c r="A3855" t="s">
        <v>16217</v>
      </c>
      <c r="B3855" s="1">
        <v>45089</v>
      </c>
      <c r="C3855" t="s">
        <v>6259</v>
      </c>
      <c r="D3855" t="s">
        <v>16218</v>
      </c>
      <c r="E3855" t="s">
        <v>24</v>
      </c>
      <c r="F3855" t="s">
        <v>370</v>
      </c>
      <c r="G3855" t="s">
        <v>26</v>
      </c>
      <c r="H3855" t="s">
        <v>45</v>
      </c>
      <c r="I3855" t="s">
        <v>46</v>
      </c>
      <c r="J3855" t="s">
        <v>16219</v>
      </c>
      <c r="K3855" t="s">
        <v>15328</v>
      </c>
      <c r="L3855">
        <v>10</v>
      </c>
      <c r="M3855">
        <v>2986.83</v>
      </c>
      <c r="N3855">
        <v>29868.3</v>
      </c>
      <c r="O3855" s="2">
        <v>0.2</v>
      </c>
      <c r="P3855">
        <v>5973.66</v>
      </c>
      <c r="Q3855">
        <v>23894.639999999999</v>
      </c>
      <c r="R3855" t="s">
        <v>176</v>
      </c>
      <c r="S3855" t="s">
        <v>77</v>
      </c>
      <c r="T3855" s="2">
        <v>0.1</v>
      </c>
      <c r="U3855">
        <v>2389.46</v>
      </c>
    </row>
    <row r="3856" spans="1:21" x14ac:dyDescent="0.3">
      <c r="A3856" t="s">
        <v>16220</v>
      </c>
      <c r="B3856" s="1">
        <v>45413</v>
      </c>
      <c r="C3856" t="s">
        <v>16221</v>
      </c>
      <c r="D3856" t="s">
        <v>16222</v>
      </c>
      <c r="E3856" t="s">
        <v>36</v>
      </c>
      <c r="F3856" t="s">
        <v>370</v>
      </c>
      <c r="G3856" t="s">
        <v>81</v>
      </c>
      <c r="H3856" t="s">
        <v>72</v>
      </c>
      <c r="I3856" t="s">
        <v>185</v>
      </c>
      <c r="J3856" t="s">
        <v>11907</v>
      </c>
      <c r="K3856" t="s">
        <v>8698</v>
      </c>
      <c r="L3856">
        <v>2</v>
      </c>
      <c r="M3856">
        <v>1990.04</v>
      </c>
      <c r="N3856">
        <v>3980.08</v>
      </c>
      <c r="O3856" s="2">
        <v>0.15</v>
      </c>
      <c r="P3856">
        <v>597.01</v>
      </c>
      <c r="Q3856">
        <v>3383.07</v>
      </c>
      <c r="R3856" t="s">
        <v>76</v>
      </c>
      <c r="S3856" t="s">
        <v>32</v>
      </c>
      <c r="T3856" s="2">
        <v>0.15</v>
      </c>
      <c r="U3856">
        <v>507.46</v>
      </c>
    </row>
    <row r="3857" spans="1:21" x14ac:dyDescent="0.3">
      <c r="A3857" t="s">
        <v>16223</v>
      </c>
      <c r="B3857" s="1">
        <v>45797</v>
      </c>
      <c r="C3857" t="s">
        <v>11827</v>
      </c>
      <c r="D3857" t="s">
        <v>16224</v>
      </c>
      <c r="E3857" t="s">
        <v>24</v>
      </c>
      <c r="F3857" t="s">
        <v>64</v>
      </c>
      <c r="G3857" t="s">
        <v>26</v>
      </c>
      <c r="H3857" t="s">
        <v>27</v>
      </c>
      <c r="I3857" t="s">
        <v>93</v>
      </c>
      <c r="J3857" t="s">
        <v>16225</v>
      </c>
      <c r="K3857" t="s">
        <v>9273</v>
      </c>
      <c r="L3857">
        <v>9</v>
      </c>
      <c r="M3857">
        <v>3591.06</v>
      </c>
      <c r="N3857">
        <v>32319.54</v>
      </c>
      <c r="O3857" s="2">
        <v>0.2</v>
      </c>
      <c r="P3857">
        <v>6463.91</v>
      </c>
      <c r="Q3857">
        <v>25855.63</v>
      </c>
      <c r="R3857" t="s">
        <v>49</v>
      </c>
      <c r="S3857" t="s">
        <v>50</v>
      </c>
      <c r="T3857" s="2">
        <v>0.25</v>
      </c>
      <c r="U3857">
        <v>6463.91</v>
      </c>
    </row>
    <row r="3858" spans="1:21" x14ac:dyDescent="0.3">
      <c r="A3858" t="s">
        <v>16226</v>
      </c>
      <c r="B3858" s="1">
        <v>44935</v>
      </c>
      <c r="C3858" t="s">
        <v>9512</v>
      </c>
      <c r="D3858" t="s">
        <v>16227</v>
      </c>
      <c r="E3858" t="s">
        <v>36</v>
      </c>
      <c r="F3858" t="s">
        <v>143</v>
      </c>
      <c r="G3858" t="s">
        <v>26</v>
      </c>
      <c r="H3858" t="s">
        <v>45</v>
      </c>
      <c r="I3858" t="s">
        <v>136</v>
      </c>
      <c r="J3858" t="s">
        <v>16228</v>
      </c>
      <c r="K3858" t="s">
        <v>16229</v>
      </c>
      <c r="L3858">
        <v>2</v>
      </c>
      <c r="M3858">
        <v>5088.4799999999996</v>
      </c>
      <c r="N3858">
        <v>10176.959999999999</v>
      </c>
      <c r="O3858" s="2">
        <v>0.25</v>
      </c>
      <c r="P3858">
        <v>2544.2399999999998</v>
      </c>
      <c r="Q3858">
        <v>7632.72</v>
      </c>
      <c r="R3858" t="s">
        <v>59</v>
      </c>
      <c r="S3858" t="s">
        <v>77</v>
      </c>
      <c r="T3858" s="2">
        <v>0.3</v>
      </c>
      <c r="U3858">
        <v>2289.8200000000002</v>
      </c>
    </row>
    <row r="3859" spans="1:21" x14ac:dyDescent="0.3">
      <c r="A3859" t="s">
        <v>16230</v>
      </c>
      <c r="B3859" s="1">
        <v>45301</v>
      </c>
      <c r="C3859" t="s">
        <v>11512</v>
      </c>
      <c r="D3859" t="s">
        <v>474</v>
      </c>
      <c r="E3859" t="s">
        <v>43</v>
      </c>
      <c r="F3859" t="s">
        <v>119</v>
      </c>
      <c r="G3859" t="s">
        <v>26</v>
      </c>
      <c r="H3859" t="s">
        <v>55</v>
      </c>
      <c r="I3859" t="s">
        <v>100</v>
      </c>
      <c r="J3859" t="s">
        <v>16231</v>
      </c>
      <c r="K3859" t="s">
        <v>16232</v>
      </c>
      <c r="L3859">
        <v>3</v>
      </c>
      <c r="M3859">
        <v>5491.61</v>
      </c>
      <c r="N3859">
        <v>16474.830000000002</v>
      </c>
      <c r="O3859" s="2">
        <v>0.3</v>
      </c>
      <c r="P3859">
        <v>4942.45</v>
      </c>
      <c r="Q3859">
        <v>11532.38</v>
      </c>
      <c r="R3859" t="s">
        <v>59</v>
      </c>
      <c r="S3859" t="s">
        <v>50</v>
      </c>
      <c r="T3859" s="2">
        <v>0.2</v>
      </c>
      <c r="U3859">
        <v>2306.48</v>
      </c>
    </row>
    <row r="3860" spans="1:21" x14ac:dyDescent="0.3">
      <c r="A3860" t="s">
        <v>16233</v>
      </c>
      <c r="B3860" s="1">
        <v>45471</v>
      </c>
      <c r="C3860" t="s">
        <v>13385</v>
      </c>
      <c r="D3860" t="s">
        <v>16234</v>
      </c>
      <c r="E3860" t="s">
        <v>54</v>
      </c>
      <c r="F3860" t="s">
        <v>71</v>
      </c>
      <c r="G3860" t="s">
        <v>26</v>
      </c>
      <c r="H3860" t="s">
        <v>45</v>
      </c>
      <c r="I3860" t="s">
        <v>136</v>
      </c>
      <c r="J3860" t="s">
        <v>16235</v>
      </c>
      <c r="K3860" t="s">
        <v>16236</v>
      </c>
      <c r="L3860">
        <v>7</v>
      </c>
      <c r="M3860">
        <v>2545.46</v>
      </c>
      <c r="N3860">
        <v>17818.22</v>
      </c>
      <c r="O3860" s="2">
        <v>0.2</v>
      </c>
      <c r="P3860">
        <v>3563.64</v>
      </c>
      <c r="Q3860">
        <v>14254.58</v>
      </c>
      <c r="R3860" t="s">
        <v>49</v>
      </c>
      <c r="S3860" t="s">
        <v>32</v>
      </c>
      <c r="T3860" s="2">
        <v>0.1</v>
      </c>
      <c r="U3860">
        <v>1425.46</v>
      </c>
    </row>
    <row r="3861" spans="1:21" x14ac:dyDescent="0.3">
      <c r="A3861" t="s">
        <v>16237</v>
      </c>
      <c r="B3861" s="1">
        <v>45735</v>
      </c>
      <c r="C3861" t="s">
        <v>16238</v>
      </c>
      <c r="D3861" t="s">
        <v>16239</v>
      </c>
      <c r="E3861" t="s">
        <v>24</v>
      </c>
      <c r="F3861" t="s">
        <v>370</v>
      </c>
      <c r="G3861" t="s">
        <v>81</v>
      </c>
      <c r="H3861" t="s">
        <v>55</v>
      </c>
      <c r="I3861" t="s">
        <v>100</v>
      </c>
      <c r="J3861" t="s">
        <v>16240</v>
      </c>
      <c r="K3861" t="s">
        <v>16241</v>
      </c>
      <c r="L3861">
        <v>7</v>
      </c>
      <c r="M3861">
        <v>7351.58</v>
      </c>
      <c r="N3861">
        <v>51461.06</v>
      </c>
      <c r="O3861" s="2">
        <v>0.05</v>
      </c>
      <c r="P3861">
        <v>2573.0500000000002</v>
      </c>
      <c r="Q3861">
        <v>48888.01</v>
      </c>
      <c r="R3861" t="s">
        <v>176</v>
      </c>
      <c r="S3861" t="s">
        <v>32</v>
      </c>
      <c r="T3861" s="2">
        <v>0.2</v>
      </c>
      <c r="U3861">
        <v>9777.6</v>
      </c>
    </row>
    <row r="3862" spans="1:21" x14ac:dyDescent="0.3">
      <c r="A3862" t="s">
        <v>16242</v>
      </c>
      <c r="B3862" s="1">
        <v>45322</v>
      </c>
      <c r="C3862" t="s">
        <v>16243</v>
      </c>
      <c r="D3862" t="s">
        <v>13626</v>
      </c>
      <c r="E3862" t="s">
        <v>43</v>
      </c>
      <c r="F3862" t="s">
        <v>71</v>
      </c>
      <c r="G3862" t="s">
        <v>81</v>
      </c>
      <c r="H3862" t="s">
        <v>55</v>
      </c>
      <c r="I3862" t="s">
        <v>56</v>
      </c>
      <c r="J3862" t="s">
        <v>16244</v>
      </c>
      <c r="K3862" t="s">
        <v>13611</v>
      </c>
      <c r="L3862">
        <v>7</v>
      </c>
      <c r="M3862">
        <v>901.42</v>
      </c>
      <c r="N3862">
        <v>6309.94</v>
      </c>
      <c r="O3862" s="2">
        <v>0.2</v>
      </c>
      <c r="P3862">
        <v>1261.99</v>
      </c>
      <c r="Q3862">
        <v>5047.95</v>
      </c>
      <c r="R3862" t="s">
        <v>76</v>
      </c>
      <c r="S3862" t="s">
        <v>50</v>
      </c>
      <c r="T3862" s="2">
        <v>0.3</v>
      </c>
      <c r="U3862">
        <v>1514.38</v>
      </c>
    </row>
    <row r="3863" spans="1:21" x14ac:dyDescent="0.3">
      <c r="A3863" t="s">
        <v>16245</v>
      </c>
      <c r="B3863" s="1">
        <v>45788</v>
      </c>
      <c r="C3863" t="s">
        <v>9776</v>
      </c>
      <c r="D3863" t="s">
        <v>11421</v>
      </c>
      <c r="E3863" t="s">
        <v>24</v>
      </c>
      <c r="F3863" t="s">
        <v>71</v>
      </c>
      <c r="G3863" t="s">
        <v>81</v>
      </c>
      <c r="H3863" t="s">
        <v>55</v>
      </c>
      <c r="I3863" t="s">
        <v>130</v>
      </c>
      <c r="J3863" t="s">
        <v>16246</v>
      </c>
      <c r="K3863" t="s">
        <v>16247</v>
      </c>
      <c r="L3863">
        <v>8</v>
      </c>
      <c r="M3863">
        <v>6391.48</v>
      </c>
      <c r="N3863">
        <v>51131.839999999997</v>
      </c>
      <c r="O3863" s="2">
        <v>0</v>
      </c>
      <c r="P3863">
        <v>0</v>
      </c>
      <c r="Q3863">
        <v>51131.839999999997</v>
      </c>
      <c r="R3863" t="s">
        <v>31</v>
      </c>
      <c r="S3863" t="s">
        <v>32</v>
      </c>
      <c r="T3863" s="2">
        <v>0.3</v>
      </c>
      <c r="U3863">
        <v>15339.55</v>
      </c>
    </row>
    <row r="3864" spans="1:21" x14ac:dyDescent="0.3">
      <c r="A3864" t="s">
        <v>16248</v>
      </c>
      <c r="B3864" s="1">
        <v>45132</v>
      </c>
      <c r="C3864" t="s">
        <v>7026</v>
      </c>
      <c r="D3864" t="s">
        <v>16249</v>
      </c>
      <c r="E3864" t="s">
        <v>36</v>
      </c>
      <c r="F3864" t="s">
        <v>156</v>
      </c>
      <c r="G3864" t="s">
        <v>81</v>
      </c>
      <c r="H3864" t="s">
        <v>72</v>
      </c>
      <c r="I3864" t="s">
        <v>106</v>
      </c>
      <c r="J3864" t="s">
        <v>16250</v>
      </c>
      <c r="K3864" t="s">
        <v>16251</v>
      </c>
      <c r="L3864">
        <v>7</v>
      </c>
      <c r="M3864">
        <v>1247.1300000000001</v>
      </c>
      <c r="N3864">
        <v>8729.91</v>
      </c>
      <c r="O3864" s="2">
        <v>0.25</v>
      </c>
      <c r="P3864">
        <v>2182.48</v>
      </c>
      <c r="Q3864">
        <v>6547.43</v>
      </c>
      <c r="R3864" t="s">
        <v>31</v>
      </c>
      <c r="S3864" t="s">
        <v>32</v>
      </c>
      <c r="T3864" s="2">
        <v>0.2</v>
      </c>
      <c r="U3864">
        <v>1309.49</v>
      </c>
    </row>
    <row r="3865" spans="1:21" x14ac:dyDescent="0.3">
      <c r="A3865" t="s">
        <v>16252</v>
      </c>
      <c r="B3865" s="1">
        <v>45898</v>
      </c>
      <c r="C3865" t="s">
        <v>6769</v>
      </c>
      <c r="D3865" t="s">
        <v>16253</v>
      </c>
      <c r="E3865" t="s">
        <v>43</v>
      </c>
      <c r="F3865" t="s">
        <v>44</v>
      </c>
      <c r="G3865" t="s">
        <v>81</v>
      </c>
      <c r="H3865" t="s">
        <v>55</v>
      </c>
      <c r="I3865" t="s">
        <v>56</v>
      </c>
      <c r="J3865" t="s">
        <v>16254</v>
      </c>
      <c r="K3865" t="s">
        <v>16255</v>
      </c>
      <c r="L3865">
        <v>9</v>
      </c>
      <c r="M3865">
        <v>4934.54</v>
      </c>
      <c r="N3865">
        <v>44410.86</v>
      </c>
      <c r="O3865" s="2">
        <v>0.1</v>
      </c>
      <c r="P3865">
        <v>4441.09</v>
      </c>
      <c r="Q3865">
        <v>39969.769999999997</v>
      </c>
      <c r="R3865" t="s">
        <v>59</v>
      </c>
      <c r="S3865" t="s">
        <v>50</v>
      </c>
      <c r="T3865" s="2">
        <v>0.15</v>
      </c>
      <c r="U3865">
        <v>5995.47</v>
      </c>
    </row>
    <row r="3866" spans="1:21" x14ac:dyDescent="0.3">
      <c r="A3866" t="s">
        <v>16256</v>
      </c>
      <c r="B3866" s="1">
        <v>45195</v>
      </c>
      <c r="C3866" t="s">
        <v>10329</v>
      </c>
      <c r="D3866" t="s">
        <v>6255</v>
      </c>
      <c r="E3866" t="s">
        <v>43</v>
      </c>
      <c r="F3866" t="s">
        <v>71</v>
      </c>
      <c r="G3866" t="s">
        <v>26</v>
      </c>
      <c r="H3866" t="s">
        <v>27</v>
      </c>
      <c r="I3866" t="s">
        <v>93</v>
      </c>
      <c r="J3866" t="s">
        <v>16257</v>
      </c>
      <c r="K3866" t="s">
        <v>16258</v>
      </c>
      <c r="L3866">
        <v>9</v>
      </c>
      <c r="M3866">
        <v>4405.4399999999996</v>
      </c>
      <c r="N3866">
        <v>39648.959999999999</v>
      </c>
      <c r="O3866" s="2">
        <v>0</v>
      </c>
      <c r="P3866">
        <v>0</v>
      </c>
      <c r="Q3866">
        <v>39648.959999999999</v>
      </c>
      <c r="R3866" t="s">
        <v>59</v>
      </c>
      <c r="S3866" t="s">
        <v>50</v>
      </c>
      <c r="T3866" s="2">
        <v>0.25</v>
      </c>
      <c r="U3866">
        <v>9912.24</v>
      </c>
    </row>
    <row r="3867" spans="1:21" x14ac:dyDescent="0.3">
      <c r="A3867" t="s">
        <v>16259</v>
      </c>
      <c r="B3867" s="1">
        <v>45352</v>
      </c>
      <c r="C3867" t="s">
        <v>8782</v>
      </c>
      <c r="D3867" t="s">
        <v>16260</v>
      </c>
      <c r="E3867" t="s">
        <v>36</v>
      </c>
      <c r="F3867" t="s">
        <v>37</v>
      </c>
      <c r="G3867" t="s">
        <v>26</v>
      </c>
      <c r="H3867" t="s">
        <v>45</v>
      </c>
      <c r="I3867" t="s">
        <v>65</v>
      </c>
      <c r="J3867" t="s">
        <v>16261</v>
      </c>
      <c r="K3867" t="s">
        <v>16067</v>
      </c>
      <c r="L3867">
        <v>10</v>
      </c>
      <c r="M3867">
        <v>5619.57</v>
      </c>
      <c r="N3867">
        <v>56195.7</v>
      </c>
      <c r="O3867" s="2">
        <v>0.1</v>
      </c>
      <c r="P3867">
        <v>5619.57</v>
      </c>
      <c r="Q3867">
        <v>50576.13</v>
      </c>
      <c r="R3867" t="s">
        <v>176</v>
      </c>
      <c r="S3867" t="s">
        <v>50</v>
      </c>
      <c r="T3867" s="2">
        <v>0.3</v>
      </c>
      <c r="U3867">
        <v>15172.84</v>
      </c>
    </row>
    <row r="3868" spans="1:21" x14ac:dyDescent="0.3">
      <c r="A3868" t="s">
        <v>16262</v>
      </c>
      <c r="B3868" s="1">
        <v>45055</v>
      </c>
      <c r="C3868" t="s">
        <v>9570</v>
      </c>
      <c r="D3868" t="s">
        <v>16263</v>
      </c>
      <c r="E3868" t="s">
        <v>24</v>
      </c>
      <c r="F3868" t="s">
        <v>370</v>
      </c>
      <c r="G3868" t="s">
        <v>81</v>
      </c>
      <c r="H3868" t="s">
        <v>55</v>
      </c>
      <c r="I3868" t="s">
        <v>130</v>
      </c>
      <c r="J3868" t="s">
        <v>3690</v>
      </c>
      <c r="K3868" t="s">
        <v>16264</v>
      </c>
      <c r="L3868">
        <v>2</v>
      </c>
      <c r="M3868">
        <v>1225.75</v>
      </c>
      <c r="N3868">
        <v>2451.5</v>
      </c>
      <c r="O3868" s="2">
        <v>0.25</v>
      </c>
      <c r="P3868">
        <v>612.88</v>
      </c>
      <c r="Q3868">
        <v>1838.62</v>
      </c>
      <c r="R3868" t="s">
        <v>176</v>
      </c>
      <c r="S3868" t="s">
        <v>60</v>
      </c>
      <c r="T3868" s="2">
        <v>0.2</v>
      </c>
      <c r="U3868">
        <v>367.72</v>
      </c>
    </row>
    <row r="3869" spans="1:21" x14ac:dyDescent="0.3">
      <c r="A3869" t="s">
        <v>16265</v>
      </c>
      <c r="B3869" s="1">
        <v>45426</v>
      </c>
      <c r="C3869" t="s">
        <v>9704</v>
      </c>
      <c r="D3869" t="s">
        <v>16266</v>
      </c>
      <c r="E3869" t="s">
        <v>43</v>
      </c>
      <c r="F3869" t="s">
        <v>156</v>
      </c>
      <c r="G3869" t="s">
        <v>26</v>
      </c>
      <c r="H3869" t="s">
        <v>45</v>
      </c>
      <c r="I3869" t="s">
        <v>136</v>
      </c>
      <c r="J3869" t="s">
        <v>10559</v>
      </c>
      <c r="K3869" t="s">
        <v>16267</v>
      </c>
      <c r="L3869">
        <v>5</v>
      </c>
      <c r="M3869">
        <v>7132.14</v>
      </c>
      <c r="N3869">
        <v>35660.699999999997</v>
      </c>
      <c r="O3869" s="2">
        <v>0.15</v>
      </c>
      <c r="P3869">
        <v>5349.1</v>
      </c>
      <c r="Q3869">
        <v>30311.599999999999</v>
      </c>
      <c r="R3869" t="s">
        <v>31</v>
      </c>
      <c r="S3869" t="s">
        <v>60</v>
      </c>
      <c r="T3869" s="2">
        <v>0.2</v>
      </c>
      <c r="U3869">
        <v>6062.32</v>
      </c>
    </row>
    <row r="3870" spans="1:21" x14ac:dyDescent="0.3">
      <c r="A3870" t="s">
        <v>16268</v>
      </c>
      <c r="B3870" s="1">
        <v>44973</v>
      </c>
      <c r="C3870" t="s">
        <v>16269</v>
      </c>
      <c r="D3870" t="s">
        <v>16270</v>
      </c>
      <c r="E3870" t="s">
        <v>54</v>
      </c>
      <c r="F3870" t="s">
        <v>37</v>
      </c>
      <c r="G3870" t="s">
        <v>26</v>
      </c>
      <c r="H3870" t="s">
        <v>45</v>
      </c>
      <c r="I3870" t="s">
        <v>65</v>
      </c>
      <c r="J3870" t="s">
        <v>16271</v>
      </c>
      <c r="K3870" t="s">
        <v>16272</v>
      </c>
      <c r="L3870">
        <v>7</v>
      </c>
      <c r="M3870">
        <v>2760.2</v>
      </c>
      <c r="N3870">
        <v>19321.400000000001</v>
      </c>
      <c r="O3870" s="2">
        <v>0.1</v>
      </c>
      <c r="P3870">
        <v>1932.14</v>
      </c>
      <c r="Q3870">
        <v>17389.259999999998</v>
      </c>
      <c r="R3870" t="s">
        <v>31</v>
      </c>
      <c r="S3870" t="s">
        <v>77</v>
      </c>
      <c r="T3870" s="2">
        <v>0.15</v>
      </c>
      <c r="U3870">
        <v>2608.39</v>
      </c>
    </row>
    <row r="3871" spans="1:21" x14ac:dyDescent="0.3">
      <c r="A3871" t="s">
        <v>16273</v>
      </c>
      <c r="B3871" s="1">
        <v>45589</v>
      </c>
      <c r="C3871" t="s">
        <v>16274</v>
      </c>
      <c r="D3871" t="s">
        <v>16275</v>
      </c>
      <c r="E3871" t="s">
        <v>54</v>
      </c>
      <c r="F3871" t="s">
        <v>64</v>
      </c>
      <c r="G3871" t="s">
        <v>26</v>
      </c>
      <c r="H3871" t="s">
        <v>45</v>
      </c>
      <c r="I3871" t="s">
        <v>113</v>
      </c>
      <c r="J3871" t="s">
        <v>16276</v>
      </c>
      <c r="K3871" t="s">
        <v>16277</v>
      </c>
      <c r="L3871">
        <v>9</v>
      </c>
      <c r="M3871">
        <v>5857.88</v>
      </c>
      <c r="N3871">
        <v>52720.92</v>
      </c>
      <c r="O3871" s="2">
        <v>0.05</v>
      </c>
      <c r="P3871">
        <v>2636.05</v>
      </c>
      <c r="Q3871">
        <v>50084.87</v>
      </c>
      <c r="R3871" t="s">
        <v>76</v>
      </c>
      <c r="S3871" t="s">
        <v>77</v>
      </c>
      <c r="T3871" s="2">
        <v>0.2</v>
      </c>
      <c r="U3871">
        <v>10016.969999999999</v>
      </c>
    </row>
    <row r="3872" spans="1:21" x14ac:dyDescent="0.3">
      <c r="A3872" t="s">
        <v>16278</v>
      </c>
      <c r="B3872" s="1">
        <v>45747</v>
      </c>
      <c r="C3872" t="s">
        <v>7878</v>
      </c>
      <c r="D3872" t="s">
        <v>16279</v>
      </c>
      <c r="E3872" t="s">
        <v>24</v>
      </c>
      <c r="F3872" t="s">
        <v>370</v>
      </c>
      <c r="G3872" t="s">
        <v>81</v>
      </c>
      <c r="H3872" t="s">
        <v>72</v>
      </c>
      <c r="I3872" t="s">
        <v>185</v>
      </c>
      <c r="J3872" t="s">
        <v>16280</v>
      </c>
      <c r="K3872" t="s">
        <v>16281</v>
      </c>
      <c r="L3872">
        <v>4</v>
      </c>
      <c r="M3872">
        <v>6386.79</v>
      </c>
      <c r="N3872">
        <v>25547.16</v>
      </c>
      <c r="O3872" s="2">
        <v>0.15</v>
      </c>
      <c r="P3872">
        <v>3832.07</v>
      </c>
      <c r="Q3872">
        <v>21715.09</v>
      </c>
      <c r="R3872" t="s">
        <v>59</v>
      </c>
      <c r="S3872" t="s">
        <v>77</v>
      </c>
      <c r="T3872" s="2">
        <v>0.2</v>
      </c>
      <c r="U3872">
        <v>4343.0200000000004</v>
      </c>
    </row>
    <row r="3873" spans="1:21" x14ac:dyDescent="0.3">
      <c r="A3873" t="s">
        <v>16282</v>
      </c>
      <c r="B3873" s="1">
        <v>45764</v>
      </c>
      <c r="C3873" t="s">
        <v>16283</v>
      </c>
      <c r="D3873" t="s">
        <v>6222</v>
      </c>
      <c r="E3873" t="s">
        <v>43</v>
      </c>
      <c r="F3873" t="s">
        <v>119</v>
      </c>
      <c r="G3873" t="s">
        <v>26</v>
      </c>
      <c r="H3873" t="s">
        <v>27</v>
      </c>
      <c r="I3873" t="s">
        <v>157</v>
      </c>
      <c r="J3873" t="s">
        <v>16284</v>
      </c>
      <c r="K3873" t="s">
        <v>16285</v>
      </c>
      <c r="L3873">
        <v>9</v>
      </c>
      <c r="M3873">
        <v>1410.65</v>
      </c>
      <c r="N3873">
        <v>12695.85</v>
      </c>
      <c r="O3873" s="2">
        <v>0.05</v>
      </c>
      <c r="P3873">
        <v>634.79</v>
      </c>
      <c r="Q3873">
        <v>12061.06</v>
      </c>
      <c r="R3873" t="s">
        <v>31</v>
      </c>
      <c r="S3873" t="s">
        <v>77</v>
      </c>
      <c r="T3873" s="2">
        <v>0.25</v>
      </c>
      <c r="U3873">
        <v>3015.26</v>
      </c>
    </row>
    <row r="3874" spans="1:21" x14ac:dyDescent="0.3">
      <c r="A3874" t="s">
        <v>16286</v>
      </c>
      <c r="B3874" s="1">
        <v>45812</v>
      </c>
      <c r="C3874" t="s">
        <v>3161</v>
      </c>
      <c r="D3874" t="s">
        <v>16287</v>
      </c>
      <c r="E3874" t="s">
        <v>54</v>
      </c>
      <c r="F3874" t="s">
        <v>112</v>
      </c>
      <c r="G3874" t="s">
        <v>81</v>
      </c>
      <c r="H3874" t="s">
        <v>55</v>
      </c>
      <c r="I3874" t="s">
        <v>56</v>
      </c>
      <c r="J3874" t="s">
        <v>16288</v>
      </c>
      <c r="K3874" t="s">
        <v>16289</v>
      </c>
      <c r="L3874">
        <v>2</v>
      </c>
      <c r="M3874">
        <v>6828.35</v>
      </c>
      <c r="N3874">
        <v>13656.7</v>
      </c>
      <c r="O3874" s="2">
        <v>0.1</v>
      </c>
      <c r="P3874">
        <v>1365.67</v>
      </c>
      <c r="Q3874">
        <v>12291.03</v>
      </c>
      <c r="R3874" t="s">
        <v>59</v>
      </c>
      <c r="S3874" t="s">
        <v>77</v>
      </c>
      <c r="T3874" s="2">
        <v>0.3</v>
      </c>
      <c r="U3874">
        <v>3687.31</v>
      </c>
    </row>
    <row r="3875" spans="1:21" x14ac:dyDescent="0.3">
      <c r="A3875" t="s">
        <v>16290</v>
      </c>
      <c r="B3875" s="1">
        <v>45324</v>
      </c>
      <c r="C3875" t="s">
        <v>8660</v>
      </c>
      <c r="D3875" t="s">
        <v>9092</v>
      </c>
      <c r="E3875" t="s">
        <v>142</v>
      </c>
      <c r="F3875" t="s">
        <v>71</v>
      </c>
      <c r="G3875" t="s">
        <v>26</v>
      </c>
      <c r="H3875" t="s">
        <v>55</v>
      </c>
      <c r="I3875" t="s">
        <v>130</v>
      </c>
      <c r="J3875" t="s">
        <v>9680</v>
      </c>
      <c r="K3875" t="s">
        <v>16291</v>
      </c>
      <c r="L3875">
        <v>1</v>
      </c>
      <c r="M3875">
        <v>6974.13</v>
      </c>
      <c r="N3875">
        <v>6974.13</v>
      </c>
      <c r="O3875" s="2">
        <v>0.1</v>
      </c>
      <c r="P3875">
        <v>697.41</v>
      </c>
      <c r="Q3875">
        <v>6276.72</v>
      </c>
      <c r="R3875" t="s">
        <v>49</v>
      </c>
      <c r="S3875" t="s">
        <v>50</v>
      </c>
      <c r="T3875" s="2">
        <v>0.1</v>
      </c>
      <c r="U3875">
        <v>627.66999999999996</v>
      </c>
    </row>
    <row r="3876" spans="1:21" x14ac:dyDescent="0.3">
      <c r="A3876" t="s">
        <v>16292</v>
      </c>
      <c r="B3876" s="1">
        <v>45198</v>
      </c>
      <c r="C3876" t="s">
        <v>11567</v>
      </c>
      <c r="D3876" t="s">
        <v>14727</v>
      </c>
      <c r="E3876" t="s">
        <v>142</v>
      </c>
      <c r="F3876" t="s">
        <v>119</v>
      </c>
      <c r="G3876" t="s">
        <v>26</v>
      </c>
      <c r="H3876" t="s">
        <v>55</v>
      </c>
      <c r="I3876" t="s">
        <v>56</v>
      </c>
      <c r="J3876" t="s">
        <v>16293</v>
      </c>
      <c r="K3876" t="s">
        <v>8208</v>
      </c>
      <c r="L3876">
        <v>7</v>
      </c>
      <c r="M3876">
        <v>7755.27</v>
      </c>
      <c r="N3876">
        <v>54286.89</v>
      </c>
      <c r="O3876" s="2">
        <v>0.15</v>
      </c>
      <c r="P3876">
        <v>8143.03</v>
      </c>
      <c r="Q3876">
        <v>46143.86</v>
      </c>
      <c r="R3876" t="s">
        <v>59</v>
      </c>
      <c r="S3876" t="s">
        <v>60</v>
      </c>
      <c r="T3876" s="2">
        <v>0.2</v>
      </c>
      <c r="U3876">
        <v>9228.77</v>
      </c>
    </row>
    <row r="3877" spans="1:21" x14ac:dyDescent="0.3">
      <c r="A3877" t="s">
        <v>16294</v>
      </c>
      <c r="B3877" s="1">
        <v>45633</v>
      </c>
      <c r="C3877" t="s">
        <v>6123</v>
      </c>
      <c r="D3877" t="s">
        <v>766</v>
      </c>
      <c r="E3877" t="s">
        <v>24</v>
      </c>
      <c r="F3877" t="s">
        <v>143</v>
      </c>
      <c r="G3877" t="s">
        <v>26</v>
      </c>
      <c r="H3877" t="s">
        <v>72</v>
      </c>
      <c r="I3877" t="s">
        <v>106</v>
      </c>
      <c r="J3877" t="s">
        <v>16295</v>
      </c>
      <c r="K3877" t="s">
        <v>12205</v>
      </c>
      <c r="L3877">
        <v>5</v>
      </c>
      <c r="M3877">
        <v>4542.21</v>
      </c>
      <c r="N3877">
        <v>22711.05</v>
      </c>
      <c r="O3877" s="2">
        <v>0.05</v>
      </c>
      <c r="P3877">
        <v>1135.55</v>
      </c>
      <c r="Q3877">
        <v>21575.5</v>
      </c>
      <c r="R3877" t="s">
        <v>49</v>
      </c>
      <c r="S3877" t="s">
        <v>60</v>
      </c>
      <c r="T3877" s="2">
        <v>0.15</v>
      </c>
      <c r="U3877">
        <v>3236.32</v>
      </c>
    </row>
    <row r="3878" spans="1:21" x14ac:dyDescent="0.3">
      <c r="A3878" t="s">
        <v>16296</v>
      </c>
      <c r="B3878" s="1">
        <v>45704</v>
      </c>
      <c r="C3878" t="s">
        <v>10569</v>
      </c>
      <c r="D3878" t="s">
        <v>16297</v>
      </c>
      <c r="E3878" t="s">
        <v>36</v>
      </c>
      <c r="F3878" t="s">
        <v>119</v>
      </c>
      <c r="G3878" t="s">
        <v>81</v>
      </c>
      <c r="H3878" t="s">
        <v>72</v>
      </c>
      <c r="I3878" t="s">
        <v>106</v>
      </c>
      <c r="J3878" t="s">
        <v>16298</v>
      </c>
      <c r="K3878" t="s">
        <v>12684</v>
      </c>
      <c r="L3878">
        <v>9</v>
      </c>
      <c r="M3878">
        <v>3245.99</v>
      </c>
      <c r="N3878">
        <v>29213.91</v>
      </c>
      <c r="O3878" s="2">
        <v>0.25</v>
      </c>
      <c r="P3878">
        <v>7303.48</v>
      </c>
      <c r="Q3878">
        <v>21910.43</v>
      </c>
      <c r="R3878" t="s">
        <v>31</v>
      </c>
      <c r="S3878" t="s">
        <v>77</v>
      </c>
      <c r="T3878" s="2">
        <v>0.1</v>
      </c>
      <c r="U3878">
        <v>2191.04</v>
      </c>
    </row>
    <row r="3879" spans="1:21" x14ac:dyDescent="0.3">
      <c r="A3879" t="s">
        <v>16299</v>
      </c>
      <c r="B3879" s="1">
        <v>45627</v>
      </c>
      <c r="C3879" t="s">
        <v>16300</v>
      </c>
      <c r="D3879" t="s">
        <v>16301</v>
      </c>
      <c r="E3879" t="s">
        <v>54</v>
      </c>
      <c r="F3879" t="s">
        <v>156</v>
      </c>
      <c r="G3879" t="s">
        <v>26</v>
      </c>
      <c r="H3879" t="s">
        <v>55</v>
      </c>
      <c r="I3879" t="s">
        <v>130</v>
      </c>
      <c r="J3879" t="s">
        <v>5300</v>
      </c>
      <c r="K3879" t="s">
        <v>10951</v>
      </c>
      <c r="L3879">
        <v>10</v>
      </c>
      <c r="M3879">
        <v>4999.3</v>
      </c>
      <c r="N3879">
        <v>49993</v>
      </c>
      <c r="O3879" s="2">
        <v>0.2</v>
      </c>
      <c r="P3879">
        <v>9998.6</v>
      </c>
      <c r="Q3879">
        <v>39994.400000000001</v>
      </c>
      <c r="R3879" t="s">
        <v>49</v>
      </c>
      <c r="S3879" t="s">
        <v>32</v>
      </c>
      <c r="T3879" s="2">
        <v>0.2</v>
      </c>
      <c r="U3879">
        <v>7998.88</v>
      </c>
    </row>
    <row r="3880" spans="1:21" x14ac:dyDescent="0.3">
      <c r="A3880" t="s">
        <v>16302</v>
      </c>
      <c r="B3880" s="1">
        <v>45078</v>
      </c>
      <c r="C3880" t="s">
        <v>16303</v>
      </c>
      <c r="D3880" t="s">
        <v>16304</v>
      </c>
      <c r="E3880" t="s">
        <v>24</v>
      </c>
      <c r="F3880" t="s">
        <v>370</v>
      </c>
      <c r="G3880" t="s">
        <v>26</v>
      </c>
      <c r="H3880" t="s">
        <v>55</v>
      </c>
      <c r="I3880" t="s">
        <v>100</v>
      </c>
      <c r="J3880" t="s">
        <v>16305</v>
      </c>
      <c r="K3880" t="s">
        <v>16306</v>
      </c>
      <c r="L3880">
        <v>1</v>
      </c>
      <c r="M3880">
        <v>6847.93</v>
      </c>
      <c r="N3880">
        <v>6847.93</v>
      </c>
      <c r="O3880" s="2">
        <v>0.05</v>
      </c>
      <c r="P3880">
        <v>342.4</v>
      </c>
      <c r="Q3880">
        <v>6505.53</v>
      </c>
      <c r="R3880" t="s">
        <v>31</v>
      </c>
      <c r="S3880" t="s">
        <v>60</v>
      </c>
      <c r="T3880" s="2">
        <v>0.2</v>
      </c>
      <c r="U3880">
        <v>1301.1099999999999</v>
      </c>
    </row>
    <row r="3881" spans="1:21" x14ac:dyDescent="0.3">
      <c r="A3881" t="s">
        <v>16307</v>
      </c>
      <c r="B3881" s="1">
        <v>45481</v>
      </c>
      <c r="C3881" t="s">
        <v>16308</v>
      </c>
      <c r="D3881" t="s">
        <v>1028</v>
      </c>
      <c r="E3881" t="s">
        <v>142</v>
      </c>
      <c r="F3881" t="s">
        <v>99</v>
      </c>
      <c r="G3881" t="s">
        <v>81</v>
      </c>
      <c r="H3881" t="s">
        <v>45</v>
      </c>
      <c r="I3881" t="s">
        <v>136</v>
      </c>
      <c r="J3881" t="s">
        <v>16309</v>
      </c>
      <c r="K3881" t="s">
        <v>16310</v>
      </c>
      <c r="L3881">
        <v>6</v>
      </c>
      <c r="M3881">
        <v>5737.33</v>
      </c>
      <c r="N3881">
        <v>34423.980000000003</v>
      </c>
      <c r="O3881" s="2">
        <v>0.25</v>
      </c>
      <c r="P3881">
        <v>8606</v>
      </c>
      <c r="Q3881">
        <v>25817.98</v>
      </c>
      <c r="R3881" t="s">
        <v>49</v>
      </c>
      <c r="S3881" t="s">
        <v>50</v>
      </c>
      <c r="T3881" s="2">
        <v>0.3</v>
      </c>
      <c r="U3881">
        <v>7745.39</v>
      </c>
    </row>
    <row r="3882" spans="1:21" x14ac:dyDescent="0.3">
      <c r="A3882" t="s">
        <v>16311</v>
      </c>
      <c r="B3882" s="1">
        <v>45179</v>
      </c>
      <c r="C3882" t="s">
        <v>16312</v>
      </c>
      <c r="D3882" t="s">
        <v>16313</v>
      </c>
      <c r="E3882" t="s">
        <v>142</v>
      </c>
      <c r="F3882" t="s">
        <v>44</v>
      </c>
      <c r="G3882" t="s">
        <v>26</v>
      </c>
      <c r="H3882" t="s">
        <v>72</v>
      </c>
      <c r="I3882" t="s">
        <v>73</v>
      </c>
      <c r="J3882" t="s">
        <v>16314</v>
      </c>
      <c r="K3882" t="s">
        <v>8131</v>
      </c>
      <c r="L3882">
        <v>6</v>
      </c>
      <c r="M3882">
        <v>2051.79</v>
      </c>
      <c r="N3882">
        <v>12310.74</v>
      </c>
      <c r="O3882" s="2">
        <v>0.25</v>
      </c>
      <c r="P3882">
        <v>3077.68</v>
      </c>
      <c r="Q3882">
        <v>9233.06</v>
      </c>
      <c r="R3882" t="s">
        <v>176</v>
      </c>
      <c r="S3882" t="s">
        <v>77</v>
      </c>
      <c r="T3882" s="2">
        <v>0.15</v>
      </c>
      <c r="U3882">
        <v>1384.96</v>
      </c>
    </row>
    <row r="3883" spans="1:21" x14ac:dyDescent="0.3">
      <c r="A3883" t="s">
        <v>16315</v>
      </c>
      <c r="B3883" s="1">
        <v>45777</v>
      </c>
      <c r="C3883" t="s">
        <v>16316</v>
      </c>
      <c r="D3883" t="s">
        <v>16317</v>
      </c>
      <c r="E3883" t="s">
        <v>24</v>
      </c>
      <c r="F3883" t="s">
        <v>156</v>
      </c>
      <c r="G3883" t="s">
        <v>26</v>
      </c>
      <c r="H3883" t="s">
        <v>72</v>
      </c>
      <c r="I3883" t="s">
        <v>73</v>
      </c>
      <c r="J3883" t="s">
        <v>16318</v>
      </c>
      <c r="K3883" t="s">
        <v>16319</v>
      </c>
      <c r="L3883">
        <v>1</v>
      </c>
      <c r="M3883">
        <v>5670.09</v>
      </c>
      <c r="N3883">
        <v>5670.09</v>
      </c>
      <c r="O3883" s="2">
        <v>0.3</v>
      </c>
      <c r="P3883">
        <v>1701.03</v>
      </c>
      <c r="Q3883">
        <v>3969.06</v>
      </c>
      <c r="R3883" t="s">
        <v>76</v>
      </c>
      <c r="S3883" t="s">
        <v>50</v>
      </c>
      <c r="T3883" s="2">
        <v>0.25</v>
      </c>
      <c r="U3883">
        <v>992.26</v>
      </c>
    </row>
    <row r="3884" spans="1:21" x14ac:dyDescent="0.3">
      <c r="A3884" t="s">
        <v>16320</v>
      </c>
      <c r="B3884" s="1">
        <v>45144</v>
      </c>
      <c r="C3884" t="s">
        <v>16321</v>
      </c>
      <c r="D3884" t="s">
        <v>16322</v>
      </c>
      <c r="E3884" t="s">
        <v>43</v>
      </c>
      <c r="F3884" t="s">
        <v>156</v>
      </c>
      <c r="G3884" t="s">
        <v>26</v>
      </c>
      <c r="H3884" t="s">
        <v>45</v>
      </c>
      <c r="I3884" t="s">
        <v>46</v>
      </c>
      <c r="J3884" t="s">
        <v>16323</v>
      </c>
      <c r="K3884" t="s">
        <v>16324</v>
      </c>
      <c r="L3884">
        <v>4</v>
      </c>
      <c r="M3884">
        <v>5856.91</v>
      </c>
      <c r="N3884">
        <v>23427.64</v>
      </c>
      <c r="O3884" s="2">
        <v>0.2</v>
      </c>
      <c r="P3884">
        <v>4685.53</v>
      </c>
      <c r="Q3884">
        <v>18742.11</v>
      </c>
      <c r="R3884" t="s">
        <v>76</v>
      </c>
      <c r="S3884" t="s">
        <v>50</v>
      </c>
      <c r="T3884" s="2">
        <v>0.3</v>
      </c>
      <c r="U3884">
        <v>5622.63</v>
      </c>
    </row>
    <row r="3885" spans="1:21" x14ac:dyDescent="0.3">
      <c r="A3885" t="s">
        <v>16325</v>
      </c>
      <c r="B3885" s="1">
        <v>44981</v>
      </c>
      <c r="C3885" t="s">
        <v>16326</v>
      </c>
      <c r="D3885" t="s">
        <v>16327</v>
      </c>
      <c r="E3885" t="s">
        <v>54</v>
      </c>
      <c r="F3885" t="s">
        <v>25</v>
      </c>
      <c r="G3885" t="s">
        <v>26</v>
      </c>
      <c r="H3885" t="s">
        <v>55</v>
      </c>
      <c r="I3885" t="s">
        <v>56</v>
      </c>
      <c r="J3885" t="s">
        <v>8309</v>
      </c>
      <c r="K3885" t="s">
        <v>16328</v>
      </c>
      <c r="L3885">
        <v>8</v>
      </c>
      <c r="M3885">
        <v>567.13</v>
      </c>
      <c r="N3885">
        <v>4537.04</v>
      </c>
      <c r="O3885" s="2">
        <v>0.1</v>
      </c>
      <c r="P3885">
        <v>453.7</v>
      </c>
      <c r="Q3885">
        <v>4083.34</v>
      </c>
      <c r="R3885" t="s">
        <v>59</v>
      </c>
      <c r="S3885" t="s">
        <v>32</v>
      </c>
      <c r="T3885" s="2">
        <v>0.25</v>
      </c>
      <c r="U3885">
        <v>1020.84</v>
      </c>
    </row>
    <row r="3886" spans="1:21" x14ac:dyDescent="0.3">
      <c r="A3886" t="s">
        <v>16329</v>
      </c>
      <c r="B3886" s="1">
        <v>45497</v>
      </c>
      <c r="C3886" t="s">
        <v>7713</v>
      </c>
      <c r="D3886" t="s">
        <v>9517</v>
      </c>
      <c r="E3886" t="s">
        <v>43</v>
      </c>
      <c r="F3886" t="s">
        <v>64</v>
      </c>
      <c r="G3886" t="s">
        <v>81</v>
      </c>
      <c r="H3886" t="s">
        <v>27</v>
      </c>
      <c r="I3886" t="s">
        <v>28</v>
      </c>
      <c r="J3886" t="s">
        <v>16330</v>
      </c>
      <c r="K3886" t="s">
        <v>14355</v>
      </c>
      <c r="L3886">
        <v>3</v>
      </c>
      <c r="M3886">
        <v>6656.09</v>
      </c>
      <c r="N3886">
        <v>19968.27</v>
      </c>
      <c r="O3886" s="2">
        <v>0.2</v>
      </c>
      <c r="P3886">
        <v>3993.65</v>
      </c>
      <c r="Q3886">
        <v>15974.62</v>
      </c>
      <c r="R3886" t="s">
        <v>176</v>
      </c>
      <c r="S3886" t="s">
        <v>60</v>
      </c>
      <c r="T3886" s="2">
        <v>0.2</v>
      </c>
      <c r="U3886">
        <v>3194.92</v>
      </c>
    </row>
    <row r="3887" spans="1:21" x14ac:dyDescent="0.3">
      <c r="A3887" t="s">
        <v>16331</v>
      </c>
      <c r="B3887" s="1">
        <v>45822</v>
      </c>
      <c r="C3887" t="s">
        <v>16332</v>
      </c>
      <c r="D3887" t="s">
        <v>12332</v>
      </c>
      <c r="E3887" t="s">
        <v>142</v>
      </c>
      <c r="F3887" t="s">
        <v>71</v>
      </c>
      <c r="G3887" t="s">
        <v>26</v>
      </c>
      <c r="H3887" t="s">
        <v>72</v>
      </c>
      <c r="I3887" t="s">
        <v>150</v>
      </c>
      <c r="J3887" t="s">
        <v>16333</v>
      </c>
      <c r="K3887" t="s">
        <v>16334</v>
      </c>
      <c r="L3887">
        <v>5</v>
      </c>
      <c r="M3887">
        <v>221.04</v>
      </c>
      <c r="N3887">
        <v>1105.2</v>
      </c>
      <c r="O3887" s="2">
        <v>0.3</v>
      </c>
      <c r="P3887">
        <v>331.56</v>
      </c>
      <c r="Q3887">
        <v>773.64</v>
      </c>
      <c r="R3887" t="s">
        <v>76</v>
      </c>
      <c r="S3887" t="s">
        <v>32</v>
      </c>
      <c r="T3887" s="2">
        <v>0.25</v>
      </c>
      <c r="U3887">
        <v>193.41</v>
      </c>
    </row>
    <row r="3888" spans="1:21" x14ac:dyDescent="0.3">
      <c r="A3888" t="s">
        <v>16335</v>
      </c>
      <c r="B3888" s="1">
        <v>44964</v>
      </c>
      <c r="C3888" t="s">
        <v>16336</v>
      </c>
      <c r="D3888" t="s">
        <v>6355</v>
      </c>
      <c r="E3888" t="s">
        <v>24</v>
      </c>
      <c r="F3888" t="s">
        <v>71</v>
      </c>
      <c r="G3888" t="s">
        <v>26</v>
      </c>
      <c r="H3888" t="s">
        <v>45</v>
      </c>
      <c r="I3888" t="s">
        <v>136</v>
      </c>
      <c r="J3888" t="s">
        <v>16337</v>
      </c>
      <c r="K3888" t="s">
        <v>16338</v>
      </c>
      <c r="L3888">
        <v>5</v>
      </c>
      <c r="M3888">
        <v>304.94</v>
      </c>
      <c r="N3888">
        <v>1524.7</v>
      </c>
      <c r="O3888" s="2">
        <v>0.3</v>
      </c>
      <c r="P3888">
        <v>457.41</v>
      </c>
      <c r="Q3888">
        <v>1067.29</v>
      </c>
      <c r="R3888" t="s">
        <v>31</v>
      </c>
      <c r="S3888" t="s">
        <v>60</v>
      </c>
      <c r="T3888" s="2">
        <v>0.15</v>
      </c>
      <c r="U3888">
        <v>160.09</v>
      </c>
    </row>
    <row r="3889" spans="1:21" x14ac:dyDescent="0.3">
      <c r="A3889" t="s">
        <v>16339</v>
      </c>
      <c r="B3889" s="1">
        <v>45025</v>
      </c>
      <c r="C3889" t="s">
        <v>16340</v>
      </c>
      <c r="D3889" t="s">
        <v>6514</v>
      </c>
      <c r="E3889" t="s">
        <v>54</v>
      </c>
      <c r="F3889" t="s">
        <v>44</v>
      </c>
      <c r="G3889" t="s">
        <v>81</v>
      </c>
      <c r="H3889" t="s">
        <v>55</v>
      </c>
      <c r="I3889" t="s">
        <v>130</v>
      </c>
      <c r="J3889" t="s">
        <v>16341</v>
      </c>
      <c r="K3889" t="s">
        <v>16342</v>
      </c>
      <c r="L3889">
        <v>6</v>
      </c>
      <c r="M3889">
        <v>5237.05</v>
      </c>
      <c r="N3889">
        <v>31422.3</v>
      </c>
      <c r="O3889" s="2">
        <v>0.2</v>
      </c>
      <c r="P3889">
        <v>6284.46</v>
      </c>
      <c r="Q3889">
        <v>25137.84</v>
      </c>
      <c r="R3889" t="s">
        <v>176</v>
      </c>
      <c r="S3889" t="s">
        <v>60</v>
      </c>
      <c r="T3889" s="2">
        <v>0.1</v>
      </c>
      <c r="U3889">
        <v>2513.7800000000002</v>
      </c>
    </row>
    <row r="3890" spans="1:21" x14ac:dyDescent="0.3">
      <c r="A3890" t="s">
        <v>16343</v>
      </c>
      <c r="B3890" s="1">
        <v>45620</v>
      </c>
      <c r="C3890" t="s">
        <v>8118</v>
      </c>
      <c r="D3890" t="s">
        <v>16344</v>
      </c>
      <c r="E3890" t="s">
        <v>43</v>
      </c>
      <c r="F3890" t="s">
        <v>112</v>
      </c>
      <c r="G3890" t="s">
        <v>26</v>
      </c>
      <c r="H3890" t="s">
        <v>72</v>
      </c>
      <c r="I3890" t="s">
        <v>150</v>
      </c>
      <c r="J3890" t="s">
        <v>16345</v>
      </c>
      <c r="K3890" t="s">
        <v>16346</v>
      </c>
      <c r="L3890">
        <v>7</v>
      </c>
      <c r="M3890">
        <v>6832.52</v>
      </c>
      <c r="N3890">
        <v>47827.64</v>
      </c>
      <c r="O3890" s="2">
        <v>0.25</v>
      </c>
      <c r="P3890">
        <v>11956.91</v>
      </c>
      <c r="Q3890">
        <v>35870.730000000003</v>
      </c>
      <c r="R3890" t="s">
        <v>59</v>
      </c>
      <c r="S3890" t="s">
        <v>50</v>
      </c>
      <c r="T3890" s="2">
        <v>0.25</v>
      </c>
      <c r="U3890">
        <v>8967.68</v>
      </c>
    </row>
    <row r="3891" spans="1:21" x14ac:dyDescent="0.3">
      <c r="A3891" t="s">
        <v>16347</v>
      </c>
      <c r="B3891" s="1">
        <v>45048</v>
      </c>
      <c r="C3891" t="s">
        <v>8188</v>
      </c>
      <c r="D3891" t="s">
        <v>6666</v>
      </c>
      <c r="E3891" t="s">
        <v>36</v>
      </c>
      <c r="F3891" t="s">
        <v>87</v>
      </c>
      <c r="G3891" t="s">
        <v>26</v>
      </c>
      <c r="H3891" t="s">
        <v>55</v>
      </c>
      <c r="I3891" t="s">
        <v>130</v>
      </c>
      <c r="J3891" t="s">
        <v>11972</v>
      </c>
      <c r="K3891" t="s">
        <v>10551</v>
      </c>
      <c r="L3891">
        <v>9</v>
      </c>
      <c r="M3891">
        <v>4296.88</v>
      </c>
      <c r="N3891">
        <v>38671.919999999998</v>
      </c>
      <c r="O3891" s="2">
        <v>0.3</v>
      </c>
      <c r="P3891">
        <v>11601.58</v>
      </c>
      <c r="Q3891">
        <v>27070.34</v>
      </c>
      <c r="R3891" t="s">
        <v>76</v>
      </c>
      <c r="S3891" t="s">
        <v>32</v>
      </c>
      <c r="T3891" s="2">
        <v>0.2</v>
      </c>
      <c r="U3891">
        <v>5414.07</v>
      </c>
    </row>
    <row r="3892" spans="1:21" x14ac:dyDescent="0.3">
      <c r="A3892" t="s">
        <v>16348</v>
      </c>
      <c r="B3892" s="1">
        <v>45701</v>
      </c>
      <c r="C3892" t="s">
        <v>16349</v>
      </c>
      <c r="D3892" t="s">
        <v>16350</v>
      </c>
      <c r="E3892" t="s">
        <v>43</v>
      </c>
      <c r="F3892" t="s">
        <v>71</v>
      </c>
      <c r="G3892" t="s">
        <v>26</v>
      </c>
      <c r="H3892" t="s">
        <v>45</v>
      </c>
      <c r="I3892" t="s">
        <v>65</v>
      </c>
      <c r="J3892" t="s">
        <v>16351</v>
      </c>
      <c r="K3892" t="s">
        <v>9353</v>
      </c>
      <c r="L3892">
        <v>10</v>
      </c>
      <c r="M3892">
        <v>4978.87</v>
      </c>
      <c r="N3892">
        <v>49788.7</v>
      </c>
      <c r="O3892" s="2">
        <v>0.2</v>
      </c>
      <c r="P3892">
        <v>9957.74</v>
      </c>
      <c r="Q3892">
        <v>39830.959999999999</v>
      </c>
      <c r="R3892" t="s">
        <v>49</v>
      </c>
      <c r="S3892" t="s">
        <v>32</v>
      </c>
      <c r="T3892" s="2">
        <v>0.25</v>
      </c>
      <c r="U3892">
        <v>9957.74</v>
      </c>
    </row>
    <row r="3893" spans="1:21" x14ac:dyDescent="0.3">
      <c r="A3893" t="s">
        <v>16352</v>
      </c>
      <c r="B3893" s="1">
        <v>45610</v>
      </c>
      <c r="C3893" t="s">
        <v>16353</v>
      </c>
      <c r="D3893" t="s">
        <v>16354</v>
      </c>
      <c r="E3893" t="s">
        <v>142</v>
      </c>
      <c r="F3893" t="s">
        <v>143</v>
      </c>
      <c r="G3893" t="s">
        <v>26</v>
      </c>
      <c r="H3893" t="s">
        <v>27</v>
      </c>
      <c r="I3893" t="s">
        <v>157</v>
      </c>
      <c r="J3893" t="s">
        <v>16355</v>
      </c>
      <c r="K3893" t="s">
        <v>16356</v>
      </c>
      <c r="L3893">
        <v>4</v>
      </c>
      <c r="M3893">
        <v>3190.91</v>
      </c>
      <c r="N3893">
        <v>12763.64</v>
      </c>
      <c r="O3893" s="2">
        <v>0.3</v>
      </c>
      <c r="P3893">
        <v>3829.09</v>
      </c>
      <c r="Q3893">
        <v>8934.5499999999993</v>
      </c>
      <c r="R3893" t="s">
        <v>176</v>
      </c>
      <c r="S3893" t="s">
        <v>60</v>
      </c>
      <c r="T3893" s="2">
        <v>0.2</v>
      </c>
      <c r="U3893">
        <v>1786.91</v>
      </c>
    </row>
    <row r="3894" spans="1:21" x14ac:dyDescent="0.3">
      <c r="A3894" t="s">
        <v>16357</v>
      </c>
      <c r="B3894" s="1">
        <v>45180</v>
      </c>
      <c r="C3894" t="s">
        <v>16358</v>
      </c>
      <c r="D3894" t="s">
        <v>16359</v>
      </c>
      <c r="E3894" t="s">
        <v>54</v>
      </c>
      <c r="F3894" t="s">
        <v>163</v>
      </c>
      <c r="G3894" t="s">
        <v>26</v>
      </c>
      <c r="H3894" t="s">
        <v>45</v>
      </c>
      <c r="I3894" t="s">
        <v>144</v>
      </c>
      <c r="J3894" t="s">
        <v>11926</v>
      </c>
      <c r="K3894" t="s">
        <v>16360</v>
      </c>
      <c r="L3894">
        <v>9</v>
      </c>
      <c r="M3894">
        <v>7372.74</v>
      </c>
      <c r="N3894">
        <v>66354.66</v>
      </c>
      <c r="O3894" s="2">
        <v>0</v>
      </c>
      <c r="P3894">
        <v>0</v>
      </c>
      <c r="Q3894">
        <v>66354.66</v>
      </c>
      <c r="R3894" t="s">
        <v>76</v>
      </c>
      <c r="S3894" t="s">
        <v>77</v>
      </c>
      <c r="T3894" s="2">
        <v>0.25</v>
      </c>
      <c r="U3894">
        <v>16588.669999999998</v>
      </c>
    </row>
    <row r="3895" spans="1:21" x14ac:dyDescent="0.3">
      <c r="A3895" t="s">
        <v>16361</v>
      </c>
      <c r="B3895" s="1">
        <v>45700</v>
      </c>
      <c r="C3895" t="s">
        <v>7337</v>
      </c>
      <c r="D3895" t="s">
        <v>16362</v>
      </c>
      <c r="E3895" t="s">
        <v>43</v>
      </c>
      <c r="F3895" t="s">
        <v>370</v>
      </c>
      <c r="G3895" t="s">
        <v>81</v>
      </c>
      <c r="H3895" t="s">
        <v>72</v>
      </c>
      <c r="I3895" t="s">
        <v>106</v>
      </c>
      <c r="J3895" t="s">
        <v>16363</v>
      </c>
      <c r="K3895" t="s">
        <v>12570</v>
      </c>
      <c r="L3895">
        <v>9</v>
      </c>
      <c r="M3895">
        <v>6665.43</v>
      </c>
      <c r="N3895">
        <v>59988.87</v>
      </c>
      <c r="O3895" s="2">
        <v>0.1</v>
      </c>
      <c r="P3895">
        <v>5998.89</v>
      </c>
      <c r="Q3895">
        <v>53989.98</v>
      </c>
      <c r="R3895" t="s">
        <v>176</v>
      </c>
      <c r="S3895" t="s">
        <v>32</v>
      </c>
      <c r="T3895" s="2">
        <v>0.3</v>
      </c>
      <c r="U3895">
        <v>16196.99</v>
      </c>
    </row>
    <row r="3896" spans="1:21" x14ac:dyDescent="0.3">
      <c r="A3896" t="s">
        <v>16364</v>
      </c>
      <c r="B3896" s="1">
        <v>45191</v>
      </c>
      <c r="C3896" t="s">
        <v>16365</v>
      </c>
      <c r="D3896" t="s">
        <v>3895</v>
      </c>
      <c r="E3896" t="s">
        <v>36</v>
      </c>
      <c r="F3896" t="s">
        <v>163</v>
      </c>
      <c r="G3896" t="s">
        <v>26</v>
      </c>
      <c r="H3896" t="s">
        <v>55</v>
      </c>
      <c r="I3896" t="s">
        <v>130</v>
      </c>
      <c r="J3896" t="s">
        <v>10147</v>
      </c>
      <c r="K3896" t="s">
        <v>16366</v>
      </c>
      <c r="L3896">
        <v>8</v>
      </c>
      <c r="M3896">
        <v>984.93</v>
      </c>
      <c r="N3896">
        <v>7879.44</v>
      </c>
      <c r="O3896" s="2">
        <v>0.1</v>
      </c>
      <c r="P3896">
        <v>787.94</v>
      </c>
      <c r="Q3896">
        <v>7091.5</v>
      </c>
      <c r="R3896" t="s">
        <v>59</v>
      </c>
      <c r="S3896" t="s">
        <v>77</v>
      </c>
      <c r="T3896" s="2">
        <v>0.25</v>
      </c>
      <c r="U3896">
        <v>1772.88</v>
      </c>
    </row>
    <row r="3897" spans="1:21" x14ac:dyDescent="0.3">
      <c r="A3897" t="s">
        <v>16367</v>
      </c>
      <c r="B3897" s="1">
        <v>44966</v>
      </c>
      <c r="C3897" t="s">
        <v>16368</v>
      </c>
      <c r="D3897" t="s">
        <v>16369</v>
      </c>
      <c r="E3897" t="s">
        <v>43</v>
      </c>
      <c r="F3897" t="s">
        <v>64</v>
      </c>
      <c r="G3897" t="s">
        <v>26</v>
      </c>
      <c r="H3897" t="s">
        <v>27</v>
      </c>
      <c r="I3897" t="s">
        <v>93</v>
      </c>
      <c r="J3897" t="s">
        <v>10396</v>
      </c>
      <c r="K3897" t="s">
        <v>1905</v>
      </c>
      <c r="L3897">
        <v>10</v>
      </c>
      <c r="M3897">
        <v>6153.73</v>
      </c>
      <c r="N3897">
        <v>61537.3</v>
      </c>
      <c r="O3897" s="2">
        <v>0</v>
      </c>
      <c r="P3897">
        <v>0</v>
      </c>
      <c r="Q3897">
        <v>61537.3</v>
      </c>
      <c r="R3897" t="s">
        <v>49</v>
      </c>
      <c r="S3897" t="s">
        <v>32</v>
      </c>
      <c r="T3897" s="2">
        <v>0.25</v>
      </c>
      <c r="U3897">
        <v>15384.33</v>
      </c>
    </row>
    <row r="3898" spans="1:21" x14ac:dyDescent="0.3">
      <c r="A3898" t="s">
        <v>16370</v>
      </c>
      <c r="B3898" s="1">
        <v>45498</v>
      </c>
      <c r="C3898" t="s">
        <v>16371</v>
      </c>
      <c r="D3898" t="s">
        <v>10425</v>
      </c>
      <c r="E3898" t="s">
        <v>36</v>
      </c>
      <c r="F3898" t="s">
        <v>143</v>
      </c>
      <c r="G3898" t="s">
        <v>26</v>
      </c>
      <c r="H3898" t="s">
        <v>55</v>
      </c>
      <c r="I3898" t="s">
        <v>130</v>
      </c>
      <c r="J3898" t="s">
        <v>16372</v>
      </c>
      <c r="K3898" t="s">
        <v>12118</v>
      </c>
      <c r="L3898">
        <v>5</v>
      </c>
      <c r="M3898">
        <v>6697.43</v>
      </c>
      <c r="N3898">
        <v>33487.15</v>
      </c>
      <c r="O3898" s="2">
        <v>0.25</v>
      </c>
      <c r="P3898">
        <v>8371.7900000000009</v>
      </c>
      <c r="Q3898">
        <v>25115.360000000001</v>
      </c>
      <c r="R3898" t="s">
        <v>49</v>
      </c>
      <c r="S3898" t="s">
        <v>60</v>
      </c>
      <c r="T3898" s="2">
        <v>0.15</v>
      </c>
      <c r="U3898">
        <v>3767.3</v>
      </c>
    </row>
    <row r="3899" spans="1:21" x14ac:dyDescent="0.3">
      <c r="A3899" t="s">
        <v>16373</v>
      </c>
      <c r="B3899" s="1">
        <v>45114</v>
      </c>
      <c r="C3899" t="s">
        <v>4791</v>
      </c>
      <c r="D3899" t="s">
        <v>16374</v>
      </c>
      <c r="E3899" t="s">
        <v>36</v>
      </c>
      <c r="F3899" t="s">
        <v>87</v>
      </c>
      <c r="G3899" t="s">
        <v>26</v>
      </c>
      <c r="H3899" t="s">
        <v>45</v>
      </c>
      <c r="I3899" t="s">
        <v>144</v>
      </c>
      <c r="J3899" t="s">
        <v>16375</v>
      </c>
      <c r="K3899" t="s">
        <v>16376</v>
      </c>
      <c r="L3899">
        <v>1</v>
      </c>
      <c r="M3899">
        <v>3779.52</v>
      </c>
      <c r="N3899">
        <v>3779.52</v>
      </c>
      <c r="O3899" s="2">
        <v>0.15</v>
      </c>
      <c r="P3899">
        <v>566.92999999999995</v>
      </c>
      <c r="Q3899">
        <v>3212.59</v>
      </c>
      <c r="R3899" t="s">
        <v>59</v>
      </c>
      <c r="S3899" t="s">
        <v>77</v>
      </c>
      <c r="T3899" s="2">
        <v>0.1</v>
      </c>
      <c r="U3899">
        <v>321.26</v>
      </c>
    </row>
    <row r="3900" spans="1:21" x14ac:dyDescent="0.3">
      <c r="A3900" t="s">
        <v>16377</v>
      </c>
      <c r="B3900" s="1">
        <v>45131</v>
      </c>
      <c r="C3900" t="s">
        <v>16378</v>
      </c>
      <c r="D3900" t="s">
        <v>6858</v>
      </c>
      <c r="E3900" t="s">
        <v>24</v>
      </c>
      <c r="F3900" t="s">
        <v>37</v>
      </c>
      <c r="G3900" t="s">
        <v>26</v>
      </c>
      <c r="H3900" t="s">
        <v>27</v>
      </c>
      <c r="I3900" t="s">
        <v>28</v>
      </c>
      <c r="J3900" t="s">
        <v>16379</v>
      </c>
      <c r="K3900" t="s">
        <v>16380</v>
      </c>
      <c r="L3900">
        <v>6</v>
      </c>
      <c r="M3900">
        <v>1385.81</v>
      </c>
      <c r="N3900">
        <v>8314.86</v>
      </c>
      <c r="O3900" s="2">
        <v>0.15</v>
      </c>
      <c r="P3900">
        <v>1247.23</v>
      </c>
      <c r="Q3900">
        <v>7067.63</v>
      </c>
      <c r="R3900" t="s">
        <v>176</v>
      </c>
      <c r="S3900" t="s">
        <v>50</v>
      </c>
      <c r="T3900" s="2">
        <v>0.2</v>
      </c>
      <c r="U3900">
        <v>1413.53</v>
      </c>
    </row>
    <row r="3901" spans="1:21" x14ac:dyDescent="0.3">
      <c r="A3901" t="s">
        <v>16381</v>
      </c>
      <c r="B3901" s="1">
        <v>45326</v>
      </c>
      <c r="C3901" t="s">
        <v>16382</v>
      </c>
      <c r="D3901" t="s">
        <v>16383</v>
      </c>
      <c r="E3901" t="s">
        <v>54</v>
      </c>
      <c r="F3901" t="s">
        <v>119</v>
      </c>
      <c r="G3901" t="s">
        <v>81</v>
      </c>
      <c r="H3901" t="s">
        <v>72</v>
      </c>
      <c r="I3901" t="s">
        <v>106</v>
      </c>
      <c r="J3901" t="s">
        <v>16384</v>
      </c>
      <c r="K3901" t="s">
        <v>16385</v>
      </c>
      <c r="L3901">
        <v>1</v>
      </c>
      <c r="M3901">
        <v>7617.13</v>
      </c>
      <c r="N3901">
        <v>7617.13</v>
      </c>
      <c r="O3901" s="2">
        <v>0.15</v>
      </c>
      <c r="P3901">
        <v>1142.57</v>
      </c>
      <c r="Q3901">
        <v>6474.56</v>
      </c>
      <c r="R3901" t="s">
        <v>76</v>
      </c>
      <c r="S3901" t="s">
        <v>77</v>
      </c>
      <c r="T3901" s="2">
        <v>0.15</v>
      </c>
      <c r="U3901">
        <v>971.18</v>
      </c>
    </row>
    <row r="3902" spans="1:21" x14ac:dyDescent="0.3">
      <c r="A3902" t="s">
        <v>16386</v>
      </c>
      <c r="B3902" s="1">
        <v>45250</v>
      </c>
      <c r="C3902" t="s">
        <v>1384</v>
      </c>
      <c r="D3902" t="s">
        <v>12167</v>
      </c>
      <c r="E3902" t="s">
        <v>36</v>
      </c>
      <c r="F3902" t="s">
        <v>119</v>
      </c>
      <c r="G3902" t="s">
        <v>26</v>
      </c>
      <c r="H3902" t="s">
        <v>27</v>
      </c>
      <c r="I3902" t="s">
        <v>93</v>
      </c>
      <c r="J3902" t="s">
        <v>16387</v>
      </c>
      <c r="K3902" t="s">
        <v>16388</v>
      </c>
      <c r="L3902">
        <v>7</v>
      </c>
      <c r="M3902">
        <v>1017.1</v>
      </c>
      <c r="N3902">
        <v>7119.7</v>
      </c>
      <c r="O3902" s="2">
        <v>0.2</v>
      </c>
      <c r="P3902">
        <v>1423.94</v>
      </c>
      <c r="Q3902">
        <v>5695.76</v>
      </c>
      <c r="R3902" t="s">
        <v>49</v>
      </c>
      <c r="S3902" t="s">
        <v>77</v>
      </c>
      <c r="T3902" s="2">
        <v>0.15</v>
      </c>
      <c r="U3902">
        <v>854.36</v>
      </c>
    </row>
    <row r="3903" spans="1:21" x14ac:dyDescent="0.3">
      <c r="A3903" t="s">
        <v>16389</v>
      </c>
      <c r="B3903" s="1">
        <v>45320</v>
      </c>
      <c r="C3903" t="s">
        <v>16390</v>
      </c>
      <c r="D3903" t="s">
        <v>6054</v>
      </c>
      <c r="E3903" t="s">
        <v>43</v>
      </c>
      <c r="F3903" t="s">
        <v>112</v>
      </c>
      <c r="G3903" t="s">
        <v>81</v>
      </c>
      <c r="H3903" t="s">
        <v>45</v>
      </c>
      <c r="I3903" t="s">
        <v>46</v>
      </c>
      <c r="J3903" t="s">
        <v>16391</v>
      </c>
      <c r="K3903" t="s">
        <v>16392</v>
      </c>
      <c r="L3903">
        <v>6</v>
      </c>
      <c r="M3903">
        <v>3986.01</v>
      </c>
      <c r="N3903">
        <v>23916.06</v>
      </c>
      <c r="O3903" s="2">
        <v>0.15</v>
      </c>
      <c r="P3903">
        <v>3587.41</v>
      </c>
      <c r="Q3903">
        <v>20328.650000000001</v>
      </c>
      <c r="R3903" t="s">
        <v>76</v>
      </c>
      <c r="S3903" t="s">
        <v>32</v>
      </c>
      <c r="T3903" s="2">
        <v>0.2</v>
      </c>
      <c r="U3903">
        <v>4065.73</v>
      </c>
    </row>
    <row r="3904" spans="1:21" x14ac:dyDescent="0.3">
      <c r="A3904" t="s">
        <v>16393</v>
      </c>
      <c r="B3904" s="1">
        <v>45169</v>
      </c>
      <c r="C3904" t="s">
        <v>1249</v>
      </c>
      <c r="D3904" t="s">
        <v>2419</v>
      </c>
      <c r="E3904" t="s">
        <v>142</v>
      </c>
      <c r="F3904" t="s">
        <v>44</v>
      </c>
      <c r="G3904" t="s">
        <v>26</v>
      </c>
      <c r="H3904" t="s">
        <v>27</v>
      </c>
      <c r="I3904" t="s">
        <v>93</v>
      </c>
      <c r="J3904" t="s">
        <v>15847</v>
      </c>
      <c r="K3904" t="s">
        <v>16394</v>
      </c>
      <c r="L3904">
        <v>8</v>
      </c>
      <c r="M3904">
        <v>323.77</v>
      </c>
      <c r="N3904">
        <v>2590.16</v>
      </c>
      <c r="O3904" s="2">
        <v>0</v>
      </c>
      <c r="P3904">
        <v>0</v>
      </c>
      <c r="Q3904">
        <v>2590.16</v>
      </c>
      <c r="R3904" t="s">
        <v>176</v>
      </c>
      <c r="S3904" t="s">
        <v>50</v>
      </c>
      <c r="T3904" s="2">
        <v>0.3</v>
      </c>
      <c r="U3904">
        <v>777.05</v>
      </c>
    </row>
    <row r="3905" spans="1:21" x14ac:dyDescent="0.3">
      <c r="A3905" t="s">
        <v>16395</v>
      </c>
      <c r="B3905" s="1">
        <v>45419</v>
      </c>
      <c r="C3905" t="s">
        <v>16396</v>
      </c>
      <c r="D3905" t="s">
        <v>13699</v>
      </c>
      <c r="E3905" t="s">
        <v>54</v>
      </c>
      <c r="F3905" t="s">
        <v>37</v>
      </c>
      <c r="G3905" t="s">
        <v>81</v>
      </c>
      <c r="H3905" t="s">
        <v>55</v>
      </c>
      <c r="I3905" t="s">
        <v>56</v>
      </c>
      <c r="J3905" t="s">
        <v>16397</v>
      </c>
      <c r="K3905" t="s">
        <v>16398</v>
      </c>
      <c r="L3905">
        <v>10</v>
      </c>
      <c r="M3905">
        <v>7901.72</v>
      </c>
      <c r="N3905">
        <v>79017.2</v>
      </c>
      <c r="O3905" s="2">
        <v>0.15</v>
      </c>
      <c r="P3905">
        <v>11852.58</v>
      </c>
      <c r="Q3905">
        <v>67164.62</v>
      </c>
      <c r="R3905" t="s">
        <v>76</v>
      </c>
      <c r="S3905" t="s">
        <v>60</v>
      </c>
      <c r="T3905" s="2">
        <v>0.3</v>
      </c>
      <c r="U3905">
        <v>20149.39</v>
      </c>
    </row>
    <row r="3906" spans="1:21" x14ac:dyDescent="0.3">
      <c r="A3906" t="s">
        <v>16399</v>
      </c>
      <c r="B3906" s="1">
        <v>44961</v>
      </c>
      <c r="C3906" t="s">
        <v>16400</v>
      </c>
      <c r="D3906" t="s">
        <v>608</v>
      </c>
      <c r="E3906" t="s">
        <v>43</v>
      </c>
      <c r="F3906" t="s">
        <v>112</v>
      </c>
      <c r="G3906" t="s">
        <v>26</v>
      </c>
      <c r="H3906" t="s">
        <v>55</v>
      </c>
      <c r="I3906" t="s">
        <v>100</v>
      </c>
      <c r="J3906" t="s">
        <v>16401</v>
      </c>
      <c r="K3906" t="s">
        <v>16402</v>
      </c>
      <c r="L3906">
        <v>2</v>
      </c>
      <c r="M3906">
        <v>2521.5500000000002</v>
      </c>
      <c r="N3906">
        <v>5043.1000000000004</v>
      </c>
      <c r="O3906" s="2">
        <v>0</v>
      </c>
      <c r="P3906">
        <v>0</v>
      </c>
      <c r="Q3906">
        <v>5043.1000000000004</v>
      </c>
      <c r="R3906" t="s">
        <v>31</v>
      </c>
      <c r="S3906" t="s">
        <v>50</v>
      </c>
      <c r="T3906" s="2">
        <v>0.15</v>
      </c>
      <c r="U3906">
        <v>756.47</v>
      </c>
    </row>
    <row r="3907" spans="1:21" x14ac:dyDescent="0.3">
      <c r="A3907" t="s">
        <v>16403</v>
      </c>
      <c r="B3907" s="1">
        <v>45897</v>
      </c>
      <c r="C3907" t="s">
        <v>1032</v>
      </c>
      <c r="D3907" t="s">
        <v>16404</v>
      </c>
      <c r="E3907" t="s">
        <v>142</v>
      </c>
      <c r="F3907" t="s">
        <v>156</v>
      </c>
      <c r="G3907" t="s">
        <v>26</v>
      </c>
      <c r="H3907" t="s">
        <v>55</v>
      </c>
      <c r="I3907" t="s">
        <v>56</v>
      </c>
      <c r="J3907" t="s">
        <v>16405</v>
      </c>
      <c r="K3907" t="s">
        <v>16406</v>
      </c>
      <c r="L3907">
        <v>3</v>
      </c>
      <c r="M3907">
        <v>2547.29</v>
      </c>
      <c r="N3907">
        <v>7641.87</v>
      </c>
      <c r="O3907" s="2">
        <v>0.15</v>
      </c>
      <c r="P3907">
        <v>1146.28</v>
      </c>
      <c r="Q3907">
        <v>6495.59</v>
      </c>
      <c r="R3907" t="s">
        <v>59</v>
      </c>
      <c r="S3907" t="s">
        <v>32</v>
      </c>
      <c r="T3907" s="2">
        <v>0.15</v>
      </c>
      <c r="U3907">
        <v>974.34</v>
      </c>
    </row>
    <row r="3908" spans="1:21" x14ac:dyDescent="0.3">
      <c r="A3908" t="s">
        <v>16407</v>
      </c>
      <c r="B3908" s="1">
        <v>45587</v>
      </c>
      <c r="C3908" t="s">
        <v>6866</v>
      </c>
      <c r="D3908" t="s">
        <v>14188</v>
      </c>
      <c r="E3908" t="s">
        <v>24</v>
      </c>
      <c r="F3908" t="s">
        <v>112</v>
      </c>
      <c r="G3908" t="s">
        <v>26</v>
      </c>
      <c r="H3908" t="s">
        <v>27</v>
      </c>
      <c r="I3908" t="s">
        <v>93</v>
      </c>
      <c r="J3908" t="s">
        <v>16408</v>
      </c>
      <c r="K3908" t="s">
        <v>5265</v>
      </c>
      <c r="L3908">
        <v>6</v>
      </c>
      <c r="M3908">
        <v>497.22</v>
      </c>
      <c r="N3908">
        <v>2983.32</v>
      </c>
      <c r="O3908" s="2">
        <v>0</v>
      </c>
      <c r="P3908">
        <v>0</v>
      </c>
      <c r="Q3908">
        <v>2983.32</v>
      </c>
      <c r="R3908" t="s">
        <v>59</v>
      </c>
      <c r="S3908" t="s">
        <v>60</v>
      </c>
      <c r="T3908" s="2">
        <v>0.3</v>
      </c>
      <c r="U3908">
        <v>895</v>
      </c>
    </row>
    <row r="3909" spans="1:21" x14ac:dyDescent="0.3">
      <c r="A3909" t="s">
        <v>16409</v>
      </c>
      <c r="B3909" s="1">
        <v>44936</v>
      </c>
      <c r="C3909" t="s">
        <v>1889</v>
      </c>
      <c r="D3909" t="s">
        <v>16410</v>
      </c>
      <c r="E3909" t="s">
        <v>142</v>
      </c>
      <c r="F3909" t="s">
        <v>64</v>
      </c>
      <c r="G3909" t="s">
        <v>81</v>
      </c>
      <c r="H3909" t="s">
        <v>55</v>
      </c>
      <c r="I3909" t="s">
        <v>100</v>
      </c>
      <c r="J3909" t="s">
        <v>15066</v>
      </c>
      <c r="K3909" t="s">
        <v>16411</v>
      </c>
      <c r="L3909">
        <v>7</v>
      </c>
      <c r="M3909">
        <v>6387.9</v>
      </c>
      <c r="N3909">
        <v>44715.3</v>
      </c>
      <c r="O3909" s="2">
        <v>0.2</v>
      </c>
      <c r="P3909">
        <v>8943.06</v>
      </c>
      <c r="Q3909">
        <v>35772.239999999998</v>
      </c>
      <c r="R3909" t="s">
        <v>59</v>
      </c>
      <c r="S3909" t="s">
        <v>60</v>
      </c>
      <c r="T3909" s="2">
        <v>0.1</v>
      </c>
      <c r="U3909">
        <v>3577.22</v>
      </c>
    </row>
    <row r="3910" spans="1:21" x14ac:dyDescent="0.3">
      <c r="A3910" t="s">
        <v>16412</v>
      </c>
      <c r="B3910" s="1">
        <v>45565</v>
      </c>
      <c r="C3910" t="s">
        <v>6204</v>
      </c>
      <c r="D3910" t="s">
        <v>16413</v>
      </c>
      <c r="E3910" t="s">
        <v>142</v>
      </c>
      <c r="F3910" t="s">
        <v>143</v>
      </c>
      <c r="G3910" t="s">
        <v>81</v>
      </c>
      <c r="H3910" t="s">
        <v>72</v>
      </c>
      <c r="I3910" t="s">
        <v>150</v>
      </c>
      <c r="J3910" t="s">
        <v>2380</v>
      </c>
      <c r="K3910" t="s">
        <v>16414</v>
      </c>
      <c r="L3910">
        <v>10</v>
      </c>
      <c r="M3910">
        <v>7403.97</v>
      </c>
      <c r="N3910">
        <v>74039.7</v>
      </c>
      <c r="O3910" s="2">
        <v>0.25</v>
      </c>
      <c r="P3910">
        <v>18509.919999999998</v>
      </c>
      <c r="Q3910">
        <v>55529.78</v>
      </c>
      <c r="R3910" t="s">
        <v>59</v>
      </c>
      <c r="S3910" t="s">
        <v>77</v>
      </c>
      <c r="T3910" s="2">
        <v>0.25</v>
      </c>
      <c r="U3910">
        <v>13882.44</v>
      </c>
    </row>
    <row r="3911" spans="1:21" x14ac:dyDescent="0.3">
      <c r="A3911" t="s">
        <v>16415</v>
      </c>
      <c r="B3911" s="1">
        <v>45363</v>
      </c>
      <c r="C3911" t="s">
        <v>16416</v>
      </c>
      <c r="D3911" t="s">
        <v>2907</v>
      </c>
      <c r="E3911" t="s">
        <v>54</v>
      </c>
      <c r="F3911" t="s">
        <v>163</v>
      </c>
      <c r="G3911" t="s">
        <v>81</v>
      </c>
      <c r="H3911" t="s">
        <v>27</v>
      </c>
      <c r="I3911" t="s">
        <v>93</v>
      </c>
      <c r="J3911" t="s">
        <v>16417</v>
      </c>
      <c r="K3911" t="s">
        <v>16418</v>
      </c>
      <c r="L3911">
        <v>10</v>
      </c>
      <c r="M3911">
        <v>6925.84</v>
      </c>
      <c r="N3911">
        <v>69258.399999999994</v>
      </c>
      <c r="O3911" s="2">
        <v>0.3</v>
      </c>
      <c r="P3911">
        <v>20777.52</v>
      </c>
      <c r="Q3911">
        <v>48480.88</v>
      </c>
      <c r="R3911" t="s">
        <v>31</v>
      </c>
      <c r="S3911" t="s">
        <v>50</v>
      </c>
      <c r="T3911" s="2">
        <v>0.1</v>
      </c>
      <c r="U3911">
        <v>4848.09</v>
      </c>
    </row>
    <row r="3912" spans="1:21" x14ac:dyDescent="0.3">
      <c r="A3912" t="s">
        <v>16419</v>
      </c>
      <c r="B3912" s="1">
        <v>45730</v>
      </c>
      <c r="C3912" t="s">
        <v>16420</v>
      </c>
      <c r="D3912" t="s">
        <v>12364</v>
      </c>
      <c r="E3912" t="s">
        <v>24</v>
      </c>
      <c r="F3912" t="s">
        <v>71</v>
      </c>
      <c r="G3912" t="s">
        <v>26</v>
      </c>
      <c r="H3912" t="s">
        <v>45</v>
      </c>
      <c r="I3912" t="s">
        <v>136</v>
      </c>
      <c r="J3912" t="s">
        <v>16421</v>
      </c>
      <c r="K3912" t="s">
        <v>16422</v>
      </c>
      <c r="L3912">
        <v>2</v>
      </c>
      <c r="M3912">
        <v>5842.24</v>
      </c>
      <c r="N3912">
        <v>11684.48</v>
      </c>
      <c r="O3912" s="2">
        <v>0</v>
      </c>
      <c r="P3912">
        <v>0</v>
      </c>
      <c r="Q3912">
        <v>11684.48</v>
      </c>
      <c r="R3912" t="s">
        <v>176</v>
      </c>
      <c r="S3912" t="s">
        <v>32</v>
      </c>
      <c r="T3912" s="2">
        <v>0.3</v>
      </c>
      <c r="U3912">
        <v>3505.34</v>
      </c>
    </row>
    <row r="3913" spans="1:21" x14ac:dyDescent="0.3">
      <c r="A3913" t="s">
        <v>16423</v>
      </c>
      <c r="B3913" s="1">
        <v>45316</v>
      </c>
      <c r="C3913" t="s">
        <v>16424</v>
      </c>
      <c r="D3913" t="s">
        <v>16425</v>
      </c>
      <c r="E3913" t="s">
        <v>36</v>
      </c>
      <c r="F3913" t="s">
        <v>163</v>
      </c>
      <c r="G3913" t="s">
        <v>26</v>
      </c>
      <c r="H3913" t="s">
        <v>45</v>
      </c>
      <c r="I3913" t="s">
        <v>46</v>
      </c>
      <c r="J3913" t="s">
        <v>16426</v>
      </c>
      <c r="K3913" t="s">
        <v>15235</v>
      </c>
      <c r="L3913">
        <v>3</v>
      </c>
      <c r="M3913">
        <v>2112.56</v>
      </c>
      <c r="N3913">
        <v>6337.68</v>
      </c>
      <c r="O3913" s="2">
        <v>0.15</v>
      </c>
      <c r="P3913">
        <v>950.65</v>
      </c>
      <c r="Q3913">
        <v>5387.03</v>
      </c>
      <c r="R3913" t="s">
        <v>31</v>
      </c>
      <c r="S3913" t="s">
        <v>32</v>
      </c>
      <c r="T3913" s="2">
        <v>0.15</v>
      </c>
      <c r="U3913">
        <v>808.05</v>
      </c>
    </row>
    <row r="3914" spans="1:21" x14ac:dyDescent="0.3">
      <c r="A3914" t="s">
        <v>16427</v>
      </c>
      <c r="B3914" s="1">
        <v>45034</v>
      </c>
      <c r="C3914" t="s">
        <v>16428</v>
      </c>
      <c r="D3914" t="s">
        <v>16429</v>
      </c>
      <c r="E3914" t="s">
        <v>24</v>
      </c>
      <c r="F3914" t="s">
        <v>119</v>
      </c>
      <c r="G3914" t="s">
        <v>81</v>
      </c>
      <c r="H3914" t="s">
        <v>55</v>
      </c>
      <c r="I3914" t="s">
        <v>56</v>
      </c>
      <c r="J3914" t="s">
        <v>16430</v>
      </c>
      <c r="K3914" t="s">
        <v>14952</v>
      </c>
      <c r="L3914">
        <v>6</v>
      </c>
      <c r="M3914">
        <v>3669.54</v>
      </c>
      <c r="N3914">
        <v>22017.24</v>
      </c>
      <c r="O3914" s="2">
        <v>0.2</v>
      </c>
      <c r="P3914">
        <v>4403.45</v>
      </c>
      <c r="Q3914">
        <v>17613.79</v>
      </c>
      <c r="R3914" t="s">
        <v>176</v>
      </c>
      <c r="S3914" t="s">
        <v>77</v>
      </c>
      <c r="T3914" s="2">
        <v>0.2</v>
      </c>
      <c r="U3914">
        <v>3522.76</v>
      </c>
    </row>
    <row r="3915" spans="1:21" x14ac:dyDescent="0.3">
      <c r="A3915" t="s">
        <v>16431</v>
      </c>
      <c r="B3915" s="1">
        <v>45716</v>
      </c>
      <c r="C3915" t="s">
        <v>16432</v>
      </c>
      <c r="D3915" t="s">
        <v>13371</v>
      </c>
      <c r="E3915" t="s">
        <v>54</v>
      </c>
      <c r="F3915" t="s">
        <v>156</v>
      </c>
      <c r="G3915" t="s">
        <v>26</v>
      </c>
      <c r="H3915" t="s">
        <v>72</v>
      </c>
      <c r="I3915" t="s">
        <v>106</v>
      </c>
      <c r="J3915" t="s">
        <v>16433</v>
      </c>
      <c r="K3915" t="s">
        <v>16434</v>
      </c>
      <c r="L3915">
        <v>1</v>
      </c>
      <c r="M3915">
        <v>5565.34</v>
      </c>
      <c r="N3915">
        <v>5565.34</v>
      </c>
      <c r="O3915" s="2">
        <v>0.15</v>
      </c>
      <c r="P3915">
        <v>834.8</v>
      </c>
      <c r="Q3915">
        <v>4730.54</v>
      </c>
      <c r="R3915" t="s">
        <v>31</v>
      </c>
      <c r="S3915" t="s">
        <v>32</v>
      </c>
      <c r="T3915" s="2">
        <v>0.3</v>
      </c>
      <c r="U3915">
        <v>1419.16</v>
      </c>
    </row>
    <row r="3916" spans="1:21" x14ac:dyDescent="0.3">
      <c r="A3916" t="s">
        <v>16435</v>
      </c>
      <c r="B3916" s="1">
        <v>45058</v>
      </c>
      <c r="C3916" t="s">
        <v>5645</v>
      </c>
      <c r="D3916" t="s">
        <v>16436</v>
      </c>
      <c r="E3916" t="s">
        <v>24</v>
      </c>
      <c r="F3916" t="s">
        <v>25</v>
      </c>
      <c r="G3916" t="s">
        <v>81</v>
      </c>
      <c r="H3916" t="s">
        <v>45</v>
      </c>
      <c r="I3916" t="s">
        <v>144</v>
      </c>
      <c r="J3916" t="s">
        <v>16437</v>
      </c>
      <c r="K3916" t="s">
        <v>7006</v>
      </c>
      <c r="L3916">
        <v>7</v>
      </c>
      <c r="M3916">
        <v>3777.6</v>
      </c>
      <c r="N3916">
        <v>26443.200000000001</v>
      </c>
      <c r="O3916" s="2">
        <v>0.3</v>
      </c>
      <c r="P3916">
        <v>7932.96</v>
      </c>
      <c r="Q3916">
        <v>18510.240000000002</v>
      </c>
      <c r="R3916" t="s">
        <v>176</v>
      </c>
      <c r="S3916" t="s">
        <v>77</v>
      </c>
      <c r="T3916" s="2">
        <v>0.25</v>
      </c>
      <c r="U3916">
        <v>4627.5600000000004</v>
      </c>
    </row>
    <row r="3917" spans="1:21" x14ac:dyDescent="0.3">
      <c r="A3917" t="s">
        <v>16438</v>
      </c>
      <c r="B3917" s="1">
        <v>45121</v>
      </c>
      <c r="C3917" t="s">
        <v>16439</v>
      </c>
      <c r="D3917" t="s">
        <v>8197</v>
      </c>
      <c r="E3917" t="s">
        <v>36</v>
      </c>
      <c r="F3917" t="s">
        <v>44</v>
      </c>
      <c r="G3917" t="s">
        <v>81</v>
      </c>
      <c r="H3917" t="s">
        <v>55</v>
      </c>
      <c r="I3917" t="s">
        <v>100</v>
      </c>
      <c r="J3917" t="s">
        <v>11767</v>
      </c>
      <c r="K3917" t="s">
        <v>16440</v>
      </c>
      <c r="L3917">
        <v>10</v>
      </c>
      <c r="M3917">
        <v>3014.42</v>
      </c>
      <c r="N3917">
        <v>30144.2</v>
      </c>
      <c r="O3917" s="2">
        <v>0.05</v>
      </c>
      <c r="P3917">
        <v>1507.21</v>
      </c>
      <c r="Q3917">
        <v>28636.99</v>
      </c>
      <c r="R3917" t="s">
        <v>59</v>
      </c>
      <c r="S3917" t="s">
        <v>77</v>
      </c>
      <c r="T3917" s="2">
        <v>0.2</v>
      </c>
      <c r="U3917">
        <v>5727.4</v>
      </c>
    </row>
    <row r="3918" spans="1:21" x14ac:dyDescent="0.3">
      <c r="A3918" t="s">
        <v>16441</v>
      </c>
      <c r="B3918" s="1">
        <v>44941</v>
      </c>
      <c r="C3918" t="s">
        <v>16442</v>
      </c>
      <c r="D3918" t="s">
        <v>16443</v>
      </c>
      <c r="E3918" t="s">
        <v>54</v>
      </c>
      <c r="F3918" t="s">
        <v>25</v>
      </c>
      <c r="G3918" t="s">
        <v>81</v>
      </c>
      <c r="H3918" t="s">
        <v>55</v>
      </c>
      <c r="I3918" t="s">
        <v>130</v>
      </c>
      <c r="J3918" t="s">
        <v>1122</v>
      </c>
      <c r="K3918" t="s">
        <v>16444</v>
      </c>
      <c r="L3918">
        <v>6</v>
      </c>
      <c r="M3918">
        <v>2973.34</v>
      </c>
      <c r="N3918">
        <v>17840.04</v>
      </c>
      <c r="O3918" s="2">
        <v>0</v>
      </c>
      <c r="P3918">
        <v>0</v>
      </c>
      <c r="Q3918">
        <v>17840.04</v>
      </c>
      <c r="R3918" t="s">
        <v>76</v>
      </c>
      <c r="S3918" t="s">
        <v>32</v>
      </c>
      <c r="T3918" s="2">
        <v>0.2</v>
      </c>
      <c r="U3918">
        <v>3568.01</v>
      </c>
    </row>
    <row r="3919" spans="1:21" x14ac:dyDescent="0.3">
      <c r="A3919" t="s">
        <v>16445</v>
      </c>
      <c r="B3919" s="1">
        <v>45369</v>
      </c>
      <c r="C3919" t="s">
        <v>16446</v>
      </c>
      <c r="D3919" t="s">
        <v>12030</v>
      </c>
      <c r="E3919" t="s">
        <v>24</v>
      </c>
      <c r="F3919" t="s">
        <v>71</v>
      </c>
      <c r="G3919" t="s">
        <v>81</v>
      </c>
      <c r="H3919" t="s">
        <v>72</v>
      </c>
      <c r="I3919" t="s">
        <v>73</v>
      </c>
      <c r="J3919" t="s">
        <v>12105</v>
      </c>
      <c r="K3919" t="s">
        <v>506</v>
      </c>
      <c r="L3919">
        <v>10</v>
      </c>
      <c r="M3919">
        <v>7296.21</v>
      </c>
      <c r="N3919">
        <v>72962.100000000006</v>
      </c>
      <c r="O3919" s="2">
        <v>0.3</v>
      </c>
      <c r="P3919">
        <v>21888.63</v>
      </c>
      <c r="Q3919">
        <v>51073.47</v>
      </c>
      <c r="R3919" t="s">
        <v>176</v>
      </c>
      <c r="S3919" t="s">
        <v>50</v>
      </c>
      <c r="T3919" s="2">
        <v>0.15</v>
      </c>
      <c r="U3919">
        <v>7661.02</v>
      </c>
    </row>
    <row r="3920" spans="1:21" x14ac:dyDescent="0.3">
      <c r="A3920" t="s">
        <v>16447</v>
      </c>
      <c r="B3920" s="1">
        <v>45786</v>
      </c>
      <c r="C3920" t="s">
        <v>2011</v>
      </c>
      <c r="D3920" t="s">
        <v>16448</v>
      </c>
      <c r="E3920" t="s">
        <v>24</v>
      </c>
      <c r="F3920" t="s">
        <v>370</v>
      </c>
      <c r="G3920" t="s">
        <v>26</v>
      </c>
      <c r="H3920" t="s">
        <v>72</v>
      </c>
      <c r="I3920" t="s">
        <v>150</v>
      </c>
      <c r="J3920" t="s">
        <v>16449</v>
      </c>
      <c r="K3920" t="s">
        <v>16450</v>
      </c>
      <c r="L3920">
        <v>1</v>
      </c>
      <c r="M3920">
        <v>1416.29</v>
      </c>
      <c r="N3920">
        <v>1416.29</v>
      </c>
      <c r="O3920" s="2">
        <v>0.1</v>
      </c>
      <c r="P3920">
        <v>141.63</v>
      </c>
      <c r="Q3920">
        <v>1274.6600000000001</v>
      </c>
      <c r="R3920" t="s">
        <v>76</v>
      </c>
      <c r="S3920" t="s">
        <v>77</v>
      </c>
      <c r="T3920" s="2">
        <v>0.1</v>
      </c>
      <c r="U3920">
        <v>127.47</v>
      </c>
    </row>
    <row r="3921" spans="1:21" x14ac:dyDescent="0.3">
      <c r="A3921" t="s">
        <v>16451</v>
      </c>
      <c r="B3921" s="1">
        <v>45113</v>
      </c>
      <c r="C3921" t="s">
        <v>8307</v>
      </c>
      <c r="D3921" t="s">
        <v>16452</v>
      </c>
      <c r="E3921" t="s">
        <v>36</v>
      </c>
      <c r="F3921" t="s">
        <v>37</v>
      </c>
      <c r="G3921" t="s">
        <v>26</v>
      </c>
      <c r="H3921" t="s">
        <v>45</v>
      </c>
      <c r="I3921" t="s">
        <v>46</v>
      </c>
      <c r="J3921" t="s">
        <v>16453</v>
      </c>
      <c r="K3921" t="s">
        <v>16454</v>
      </c>
      <c r="L3921">
        <v>7</v>
      </c>
      <c r="M3921">
        <v>2223.0700000000002</v>
      </c>
      <c r="N3921">
        <v>15561.49</v>
      </c>
      <c r="O3921" s="2">
        <v>0</v>
      </c>
      <c r="P3921">
        <v>0</v>
      </c>
      <c r="Q3921">
        <v>15561.49</v>
      </c>
      <c r="R3921" t="s">
        <v>49</v>
      </c>
      <c r="S3921" t="s">
        <v>60</v>
      </c>
      <c r="T3921" s="2">
        <v>0.3</v>
      </c>
      <c r="U3921">
        <v>4668.45</v>
      </c>
    </row>
    <row r="3922" spans="1:21" x14ac:dyDescent="0.3">
      <c r="A3922" t="s">
        <v>16455</v>
      </c>
      <c r="B3922" s="1">
        <v>45635</v>
      </c>
      <c r="C3922" t="s">
        <v>16456</v>
      </c>
      <c r="D3922" t="s">
        <v>16457</v>
      </c>
      <c r="E3922" t="s">
        <v>36</v>
      </c>
      <c r="F3922" t="s">
        <v>156</v>
      </c>
      <c r="G3922" t="s">
        <v>26</v>
      </c>
      <c r="H3922" t="s">
        <v>55</v>
      </c>
      <c r="I3922" t="s">
        <v>100</v>
      </c>
      <c r="J3922" t="s">
        <v>16458</v>
      </c>
      <c r="K3922" t="s">
        <v>16459</v>
      </c>
      <c r="L3922">
        <v>9</v>
      </c>
      <c r="M3922">
        <v>6441.42</v>
      </c>
      <c r="N3922">
        <v>57972.78</v>
      </c>
      <c r="O3922" s="2">
        <v>0.15</v>
      </c>
      <c r="P3922">
        <v>8695.92</v>
      </c>
      <c r="Q3922">
        <v>49276.86</v>
      </c>
      <c r="R3922" t="s">
        <v>59</v>
      </c>
      <c r="S3922" t="s">
        <v>50</v>
      </c>
      <c r="T3922" s="2">
        <v>0.2</v>
      </c>
      <c r="U3922">
        <v>9855.3700000000008</v>
      </c>
    </row>
    <row r="3923" spans="1:21" x14ac:dyDescent="0.3">
      <c r="A3923" t="s">
        <v>16460</v>
      </c>
      <c r="B3923" s="1">
        <v>44940</v>
      </c>
      <c r="C3923" t="s">
        <v>9625</v>
      </c>
      <c r="D3923" t="s">
        <v>16461</v>
      </c>
      <c r="E3923" t="s">
        <v>142</v>
      </c>
      <c r="F3923" t="s">
        <v>25</v>
      </c>
      <c r="G3923" t="s">
        <v>81</v>
      </c>
      <c r="H3923" t="s">
        <v>55</v>
      </c>
      <c r="I3923" t="s">
        <v>56</v>
      </c>
      <c r="J3923" t="s">
        <v>16462</v>
      </c>
      <c r="K3923" t="s">
        <v>5325</v>
      </c>
      <c r="L3923">
        <v>5</v>
      </c>
      <c r="M3923">
        <v>6370.97</v>
      </c>
      <c r="N3923">
        <v>31854.85</v>
      </c>
      <c r="O3923" s="2">
        <v>0.15</v>
      </c>
      <c r="P3923">
        <v>4778.2299999999996</v>
      </c>
      <c r="Q3923">
        <v>27076.62</v>
      </c>
      <c r="R3923" t="s">
        <v>31</v>
      </c>
      <c r="S3923" t="s">
        <v>60</v>
      </c>
      <c r="T3923" s="2">
        <v>0.1</v>
      </c>
      <c r="U3923">
        <v>2707.66</v>
      </c>
    </row>
    <row r="3924" spans="1:21" x14ac:dyDescent="0.3">
      <c r="A3924" t="s">
        <v>16463</v>
      </c>
      <c r="B3924" s="1">
        <v>44987</v>
      </c>
      <c r="C3924" t="s">
        <v>9512</v>
      </c>
      <c r="D3924" t="s">
        <v>16464</v>
      </c>
      <c r="E3924" t="s">
        <v>36</v>
      </c>
      <c r="F3924" t="s">
        <v>143</v>
      </c>
      <c r="G3924" t="s">
        <v>26</v>
      </c>
      <c r="H3924" t="s">
        <v>72</v>
      </c>
      <c r="I3924" t="s">
        <v>185</v>
      </c>
      <c r="J3924" t="s">
        <v>1899</v>
      </c>
      <c r="K3924" t="s">
        <v>16465</v>
      </c>
      <c r="L3924">
        <v>8</v>
      </c>
      <c r="M3924">
        <v>3655.16</v>
      </c>
      <c r="N3924">
        <v>29241.279999999999</v>
      </c>
      <c r="O3924" s="2">
        <v>0.1</v>
      </c>
      <c r="P3924">
        <v>2924.13</v>
      </c>
      <c r="Q3924">
        <v>26317.15</v>
      </c>
      <c r="R3924" t="s">
        <v>176</v>
      </c>
      <c r="S3924" t="s">
        <v>32</v>
      </c>
      <c r="T3924" s="2">
        <v>0.15</v>
      </c>
      <c r="U3924">
        <v>3947.57</v>
      </c>
    </row>
    <row r="3925" spans="1:21" x14ac:dyDescent="0.3">
      <c r="A3925" t="s">
        <v>16466</v>
      </c>
      <c r="B3925" s="1">
        <v>45102</v>
      </c>
      <c r="C3925" t="s">
        <v>16467</v>
      </c>
      <c r="D3925" t="s">
        <v>16468</v>
      </c>
      <c r="E3925" t="s">
        <v>36</v>
      </c>
      <c r="F3925" t="s">
        <v>25</v>
      </c>
      <c r="G3925" t="s">
        <v>26</v>
      </c>
      <c r="H3925" t="s">
        <v>55</v>
      </c>
      <c r="I3925" t="s">
        <v>56</v>
      </c>
      <c r="J3925" t="s">
        <v>16469</v>
      </c>
      <c r="K3925" t="s">
        <v>7813</v>
      </c>
      <c r="L3925">
        <v>10</v>
      </c>
      <c r="M3925">
        <v>3119.65</v>
      </c>
      <c r="N3925">
        <v>31196.5</v>
      </c>
      <c r="O3925" s="2">
        <v>0.15</v>
      </c>
      <c r="P3925">
        <v>4679.47</v>
      </c>
      <c r="Q3925">
        <v>26517.03</v>
      </c>
      <c r="R3925" t="s">
        <v>59</v>
      </c>
      <c r="S3925" t="s">
        <v>77</v>
      </c>
      <c r="T3925" s="2">
        <v>0.25</v>
      </c>
      <c r="U3925">
        <v>6629.26</v>
      </c>
    </row>
    <row r="3926" spans="1:21" x14ac:dyDescent="0.3">
      <c r="A3926" t="s">
        <v>16470</v>
      </c>
      <c r="B3926" s="1">
        <v>45338</v>
      </c>
      <c r="C3926" t="s">
        <v>16471</v>
      </c>
      <c r="D3926" t="s">
        <v>295</v>
      </c>
      <c r="E3926" t="s">
        <v>36</v>
      </c>
      <c r="F3926" t="s">
        <v>163</v>
      </c>
      <c r="G3926" t="s">
        <v>81</v>
      </c>
      <c r="H3926" t="s">
        <v>27</v>
      </c>
      <c r="I3926" t="s">
        <v>28</v>
      </c>
      <c r="J3926" t="s">
        <v>16472</v>
      </c>
      <c r="K3926" t="s">
        <v>16473</v>
      </c>
      <c r="L3926">
        <v>2</v>
      </c>
      <c r="M3926">
        <v>495.33</v>
      </c>
      <c r="N3926">
        <v>990.66</v>
      </c>
      <c r="O3926" s="2">
        <v>0.3</v>
      </c>
      <c r="P3926">
        <v>297.2</v>
      </c>
      <c r="Q3926">
        <v>693.46</v>
      </c>
      <c r="R3926" t="s">
        <v>176</v>
      </c>
      <c r="S3926" t="s">
        <v>32</v>
      </c>
      <c r="T3926" s="2">
        <v>0.2</v>
      </c>
      <c r="U3926">
        <v>138.69</v>
      </c>
    </row>
    <row r="3927" spans="1:21" x14ac:dyDescent="0.3">
      <c r="A3927" t="s">
        <v>16474</v>
      </c>
      <c r="B3927" s="1">
        <v>45464</v>
      </c>
      <c r="C3927" t="s">
        <v>14902</v>
      </c>
      <c r="D3927" t="s">
        <v>15384</v>
      </c>
      <c r="E3927" t="s">
        <v>142</v>
      </c>
      <c r="F3927" t="s">
        <v>370</v>
      </c>
      <c r="G3927" t="s">
        <v>26</v>
      </c>
      <c r="H3927" t="s">
        <v>72</v>
      </c>
      <c r="I3927" t="s">
        <v>150</v>
      </c>
      <c r="J3927" t="s">
        <v>16475</v>
      </c>
      <c r="K3927" t="s">
        <v>16476</v>
      </c>
      <c r="L3927">
        <v>6</v>
      </c>
      <c r="M3927">
        <v>2909.51</v>
      </c>
      <c r="N3927">
        <v>17457.060000000001</v>
      </c>
      <c r="O3927" s="2">
        <v>0.15</v>
      </c>
      <c r="P3927">
        <v>2618.56</v>
      </c>
      <c r="Q3927">
        <v>14838.5</v>
      </c>
      <c r="R3927" t="s">
        <v>31</v>
      </c>
      <c r="S3927" t="s">
        <v>50</v>
      </c>
      <c r="T3927" s="2">
        <v>0.2</v>
      </c>
      <c r="U3927">
        <v>2967.7</v>
      </c>
    </row>
    <row r="3928" spans="1:21" x14ac:dyDescent="0.3">
      <c r="A3928" t="s">
        <v>16477</v>
      </c>
      <c r="B3928" s="1">
        <v>45891</v>
      </c>
      <c r="C3928" t="s">
        <v>16478</v>
      </c>
      <c r="D3928" t="s">
        <v>16479</v>
      </c>
      <c r="E3928" t="s">
        <v>142</v>
      </c>
      <c r="F3928" t="s">
        <v>64</v>
      </c>
      <c r="G3928" t="s">
        <v>81</v>
      </c>
      <c r="H3928" t="s">
        <v>55</v>
      </c>
      <c r="I3928" t="s">
        <v>100</v>
      </c>
      <c r="J3928" t="s">
        <v>16480</v>
      </c>
      <c r="K3928" t="s">
        <v>862</v>
      </c>
      <c r="L3928">
        <v>5</v>
      </c>
      <c r="M3928">
        <v>5473.7</v>
      </c>
      <c r="N3928">
        <v>27368.5</v>
      </c>
      <c r="O3928" s="2">
        <v>0.1</v>
      </c>
      <c r="P3928">
        <v>2736.85</v>
      </c>
      <c r="Q3928">
        <v>24631.65</v>
      </c>
      <c r="R3928" t="s">
        <v>31</v>
      </c>
      <c r="S3928" t="s">
        <v>77</v>
      </c>
      <c r="T3928" s="2">
        <v>0.15</v>
      </c>
      <c r="U3928">
        <v>3694.75</v>
      </c>
    </row>
    <row r="3929" spans="1:21" x14ac:dyDescent="0.3">
      <c r="A3929" t="s">
        <v>16481</v>
      </c>
      <c r="B3929" s="1">
        <v>45893</v>
      </c>
      <c r="C3929" t="s">
        <v>16482</v>
      </c>
      <c r="D3929" t="s">
        <v>15418</v>
      </c>
      <c r="E3929" t="s">
        <v>54</v>
      </c>
      <c r="F3929" t="s">
        <v>156</v>
      </c>
      <c r="G3929" t="s">
        <v>26</v>
      </c>
      <c r="H3929" t="s">
        <v>45</v>
      </c>
      <c r="I3929" t="s">
        <v>46</v>
      </c>
      <c r="J3929" t="s">
        <v>16483</v>
      </c>
      <c r="K3929" t="s">
        <v>16484</v>
      </c>
      <c r="L3929">
        <v>1</v>
      </c>
      <c r="M3929">
        <v>4933.4799999999996</v>
      </c>
      <c r="N3929">
        <v>4933.4799999999996</v>
      </c>
      <c r="O3929" s="2">
        <v>0</v>
      </c>
      <c r="P3929">
        <v>0</v>
      </c>
      <c r="Q3929">
        <v>4933.4799999999996</v>
      </c>
      <c r="R3929" t="s">
        <v>176</v>
      </c>
      <c r="S3929" t="s">
        <v>32</v>
      </c>
      <c r="T3929" s="2">
        <v>0.1</v>
      </c>
      <c r="U3929">
        <v>493.35</v>
      </c>
    </row>
    <row r="3930" spans="1:21" x14ac:dyDescent="0.3">
      <c r="A3930" t="s">
        <v>16485</v>
      </c>
      <c r="B3930" s="1">
        <v>45162</v>
      </c>
      <c r="C3930" t="s">
        <v>1526</v>
      </c>
      <c r="D3930" t="s">
        <v>3387</v>
      </c>
      <c r="E3930" t="s">
        <v>36</v>
      </c>
      <c r="F3930" t="s">
        <v>370</v>
      </c>
      <c r="G3930" t="s">
        <v>26</v>
      </c>
      <c r="H3930" t="s">
        <v>72</v>
      </c>
      <c r="I3930" t="s">
        <v>185</v>
      </c>
      <c r="J3930" t="s">
        <v>6528</v>
      </c>
      <c r="K3930" t="s">
        <v>16486</v>
      </c>
      <c r="L3930">
        <v>7</v>
      </c>
      <c r="M3930">
        <v>7711.99</v>
      </c>
      <c r="N3930">
        <v>53983.93</v>
      </c>
      <c r="O3930" s="2">
        <v>0.1</v>
      </c>
      <c r="P3930">
        <v>5398.39</v>
      </c>
      <c r="Q3930">
        <v>48585.54</v>
      </c>
      <c r="R3930" t="s">
        <v>49</v>
      </c>
      <c r="S3930" t="s">
        <v>32</v>
      </c>
      <c r="T3930" s="2">
        <v>0.3</v>
      </c>
      <c r="U3930">
        <v>14575.66</v>
      </c>
    </row>
    <row r="3931" spans="1:21" x14ac:dyDescent="0.3">
      <c r="A3931" t="s">
        <v>16487</v>
      </c>
      <c r="B3931" s="1">
        <v>45805</v>
      </c>
      <c r="C3931" t="s">
        <v>16488</v>
      </c>
      <c r="D3931" t="s">
        <v>16489</v>
      </c>
      <c r="E3931" t="s">
        <v>36</v>
      </c>
      <c r="F3931" t="s">
        <v>64</v>
      </c>
      <c r="G3931" t="s">
        <v>26</v>
      </c>
      <c r="H3931" t="s">
        <v>55</v>
      </c>
      <c r="I3931" t="s">
        <v>130</v>
      </c>
      <c r="J3931" t="s">
        <v>16490</v>
      </c>
      <c r="K3931" t="s">
        <v>16491</v>
      </c>
      <c r="L3931">
        <v>8</v>
      </c>
      <c r="M3931">
        <v>5302.85</v>
      </c>
      <c r="N3931">
        <v>42422.8</v>
      </c>
      <c r="O3931" s="2">
        <v>0.25</v>
      </c>
      <c r="P3931">
        <v>10605.7</v>
      </c>
      <c r="Q3931">
        <v>31817.1</v>
      </c>
      <c r="R3931" t="s">
        <v>76</v>
      </c>
      <c r="S3931" t="s">
        <v>60</v>
      </c>
      <c r="T3931" s="2">
        <v>0.1</v>
      </c>
      <c r="U3931">
        <v>3181.71</v>
      </c>
    </row>
    <row r="3932" spans="1:21" x14ac:dyDescent="0.3">
      <c r="A3932" t="s">
        <v>16492</v>
      </c>
      <c r="B3932" s="1">
        <v>45511</v>
      </c>
      <c r="C3932" t="s">
        <v>16493</v>
      </c>
      <c r="D3932" t="s">
        <v>16494</v>
      </c>
      <c r="E3932" t="s">
        <v>43</v>
      </c>
      <c r="F3932" t="s">
        <v>163</v>
      </c>
      <c r="G3932" t="s">
        <v>26</v>
      </c>
      <c r="H3932" t="s">
        <v>72</v>
      </c>
      <c r="I3932" t="s">
        <v>73</v>
      </c>
      <c r="J3932" t="s">
        <v>16495</v>
      </c>
      <c r="K3932" t="s">
        <v>3682</v>
      </c>
      <c r="L3932">
        <v>10</v>
      </c>
      <c r="M3932">
        <v>4504.58</v>
      </c>
      <c r="N3932">
        <v>45045.8</v>
      </c>
      <c r="O3932" s="2">
        <v>0.25</v>
      </c>
      <c r="P3932">
        <v>11261.45</v>
      </c>
      <c r="Q3932">
        <v>33784.35</v>
      </c>
      <c r="R3932" t="s">
        <v>176</v>
      </c>
      <c r="S3932" t="s">
        <v>32</v>
      </c>
      <c r="T3932" s="2">
        <v>0.3</v>
      </c>
      <c r="U3932">
        <v>10135.299999999999</v>
      </c>
    </row>
    <row r="3933" spans="1:21" x14ac:dyDescent="0.3">
      <c r="A3933" t="s">
        <v>16496</v>
      </c>
      <c r="B3933" s="1">
        <v>45639</v>
      </c>
      <c r="C3933" t="s">
        <v>8499</v>
      </c>
      <c r="D3933" t="s">
        <v>16497</v>
      </c>
      <c r="E3933" t="s">
        <v>36</v>
      </c>
      <c r="F3933" t="s">
        <v>163</v>
      </c>
      <c r="G3933" t="s">
        <v>26</v>
      </c>
      <c r="H3933" t="s">
        <v>27</v>
      </c>
      <c r="I3933" t="s">
        <v>28</v>
      </c>
      <c r="J3933" t="s">
        <v>9223</v>
      </c>
      <c r="K3933" t="s">
        <v>16498</v>
      </c>
      <c r="L3933">
        <v>9</v>
      </c>
      <c r="M3933">
        <v>1953.41</v>
      </c>
      <c r="N3933">
        <v>17580.689999999999</v>
      </c>
      <c r="O3933" s="2">
        <v>0.25</v>
      </c>
      <c r="P3933">
        <v>4395.17</v>
      </c>
      <c r="Q3933">
        <v>13185.52</v>
      </c>
      <c r="R3933" t="s">
        <v>59</v>
      </c>
      <c r="S3933" t="s">
        <v>32</v>
      </c>
      <c r="T3933" s="2">
        <v>0.2</v>
      </c>
      <c r="U3933">
        <v>2637.1</v>
      </c>
    </row>
    <row r="3934" spans="1:21" x14ac:dyDescent="0.3">
      <c r="A3934" t="s">
        <v>16499</v>
      </c>
      <c r="B3934" s="1">
        <v>45454</v>
      </c>
      <c r="C3934" t="s">
        <v>16500</v>
      </c>
      <c r="D3934" t="s">
        <v>8184</v>
      </c>
      <c r="E3934" t="s">
        <v>36</v>
      </c>
      <c r="F3934" t="s">
        <v>119</v>
      </c>
      <c r="G3934" t="s">
        <v>81</v>
      </c>
      <c r="H3934" t="s">
        <v>72</v>
      </c>
      <c r="I3934" t="s">
        <v>185</v>
      </c>
      <c r="J3934" t="s">
        <v>15502</v>
      </c>
      <c r="K3934" t="s">
        <v>16501</v>
      </c>
      <c r="L3934">
        <v>7</v>
      </c>
      <c r="M3934">
        <v>1459.9</v>
      </c>
      <c r="N3934">
        <v>10219.299999999999</v>
      </c>
      <c r="O3934" s="2">
        <v>0.25</v>
      </c>
      <c r="P3934">
        <v>2554.8200000000002</v>
      </c>
      <c r="Q3934">
        <v>7664.48</v>
      </c>
      <c r="R3934" t="s">
        <v>31</v>
      </c>
      <c r="S3934" t="s">
        <v>77</v>
      </c>
      <c r="T3934" s="2">
        <v>0.2</v>
      </c>
      <c r="U3934">
        <v>1532.9</v>
      </c>
    </row>
    <row r="3935" spans="1:21" x14ac:dyDescent="0.3">
      <c r="A3935" t="s">
        <v>16502</v>
      </c>
      <c r="B3935" s="1">
        <v>45822</v>
      </c>
      <c r="C3935" t="s">
        <v>3180</v>
      </c>
      <c r="D3935" t="s">
        <v>16503</v>
      </c>
      <c r="E3935" t="s">
        <v>43</v>
      </c>
      <c r="F3935" t="s">
        <v>37</v>
      </c>
      <c r="G3935" t="s">
        <v>81</v>
      </c>
      <c r="H3935" t="s">
        <v>27</v>
      </c>
      <c r="I3935" t="s">
        <v>157</v>
      </c>
      <c r="J3935" t="s">
        <v>16504</v>
      </c>
      <c r="K3935" t="s">
        <v>14351</v>
      </c>
      <c r="L3935">
        <v>3</v>
      </c>
      <c r="M3935">
        <v>4657.16</v>
      </c>
      <c r="N3935">
        <v>13971.48</v>
      </c>
      <c r="O3935" s="2">
        <v>0.25</v>
      </c>
      <c r="P3935">
        <v>3492.87</v>
      </c>
      <c r="Q3935">
        <v>10478.61</v>
      </c>
      <c r="R3935" t="s">
        <v>176</v>
      </c>
      <c r="S3935" t="s">
        <v>77</v>
      </c>
      <c r="T3935" s="2">
        <v>0.1</v>
      </c>
      <c r="U3935">
        <v>1047.8599999999999</v>
      </c>
    </row>
    <row r="3936" spans="1:21" x14ac:dyDescent="0.3">
      <c r="A3936" t="s">
        <v>16505</v>
      </c>
      <c r="B3936" s="1">
        <v>44956</v>
      </c>
      <c r="C3936" t="s">
        <v>16506</v>
      </c>
      <c r="D3936" t="s">
        <v>11223</v>
      </c>
      <c r="E3936" t="s">
        <v>43</v>
      </c>
      <c r="F3936" t="s">
        <v>87</v>
      </c>
      <c r="G3936" t="s">
        <v>26</v>
      </c>
      <c r="H3936" t="s">
        <v>27</v>
      </c>
      <c r="I3936" t="s">
        <v>93</v>
      </c>
      <c r="J3936" t="s">
        <v>6667</v>
      </c>
      <c r="K3936" t="s">
        <v>16507</v>
      </c>
      <c r="L3936">
        <v>2</v>
      </c>
      <c r="M3936">
        <v>7833.19</v>
      </c>
      <c r="N3936">
        <v>15666.38</v>
      </c>
      <c r="O3936" s="2">
        <v>0.2</v>
      </c>
      <c r="P3936">
        <v>3133.28</v>
      </c>
      <c r="Q3936">
        <v>12533.1</v>
      </c>
      <c r="R3936" t="s">
        <v>31</v>
      </c>
      <c r="S3936" t="s">
        <v>50</v>
      </c>
      <c r="T3936" s="2">
        <v>0.15</v>
      </c>
      <c r="U3936">
        <v>1879.96</v>
      </c>
    </row>
    <row r="3937" spans="1:21" x14ac:dyDescent="0.3">
      <c r="A3937" t="s">
        <v>16508</v>
      </c>
      <c r="B3937" s="1">
        <v>45470</v>
      </c>
      <c r="C3937" t="s">
        <v>8307</v>
      </c>
      <c r="D3937" t="s">
        <v>16509</v>
      </c>
      <c r="E3937" t="s">
        <v>36</v>
      </c>
      <c r="F3937" t="s">
        <v>163</v>
      </c>
      <c r="G3937" t="s">
        <v>81</v>
      </c>
      <c r="H3937" t="s">
        <v>27</v>
      </c>
      <c r="I3937" t="s">
        <v>93</v>
      </c>
      <c r="J3937" t="s">
        <v>16510</v>
      </c>
      <c r="K3937" t="s">
        <v>16511</v>
      </c>
      <c r="L3937">
        <v>7</v>
      </c>
      <c r="M3937">
        <v>6501.24</v>
      </c>
      <c r="N3937">
        <v>45508.68</v>
      </c>
      <c r="O3937" s="2">
        <v>0.05</v>
      </c>
      <c r="P3937">
        <v>2275.4299999999998</v>
      </c>
      <c r="Q3937">
        <v>43233.25</v>
      </c>
      <c r="R3937" t="s">
        <v>31</v>
      </c>
      <c r="S3937" t="s">
        <v>32</v>
      </c>
      <c r="T3937" s="2">
        <v>0.2</v>
      </c>
      <c r="U3937">
        <v>8646.65</v>
      </c>
    </row>
    <row r="3938" spans="1:21" x14ac:dyDescent="0.3">
      <c r="A3938" t="s">
        <v>16512</v>
      </c>
      <c r="B3938" s="1">
        <v>45171</v>
      </c>
      <c r="C3938" t="s">
        <v>7874</v>
      </c>
      <c r="D3938" t="s">
        <v>16513</v>
      </c>
      <c r="E3938" t="s">
        <v>142</v>
      </c>
      <c r="F3938" t="s">
        <v>112</v>
      </c>
      <c r="G3938" t="s">
        <v>26</v>
      </c>
      <c r="H3938" t="s">
        <v>45</v>
      </c>
      <c r="I3938" t="s">
        <v>65</v>
      </c>
      <c r="J3938" t="s">
        <v>16514</v>
      </c>
      <c r="K3938" t="s">
        <v>12310</v>
      </c>
      <c r="L3938">
        <v>10</v>
      </c>
      <c r="M3938">
        <v>786.32</v>
      </c>
      <c r="N3938">
        <v>7863.2</v>
      </c>
      <c r="O3938" s="2">
        <v>0.2</v>
      </c>
      <c r="P3938">
        <v>1572.64</v>
      </c>
      <c r="Q3938">
        <v>6290.56</v>
      </c>
      <c r="R3938" t="s">
        <v>76</v>
      </c>
      <c r="S3938" t="s">
        <v>60</v>
      </c>
      <c r="T3938" s="2">
        <v>0.25</v>
      </c>
      <c r="U3938">
        <v>1572.64</v>
      </c>
    </row>
    <row r="3939" spans="1:21" x14ac:dyDescent="0.3">
      <c r="A3939" t="s">
        <v>16515</v>
      </c>
      <c r="B3939" s="1">
        <v>45029</v>
      </c>
      <c r="C3939" t="s">
        <v>16039</v>
      </c>
      <c r="D3939" t="s">
        <v>16516</v>
      </c>
      <c r="E3939" t="s">
        <v>142</v>
      </c>
      <c r="F3939" t="s">
        <v>64</v>
      </c>
      <c r="G3939" t="s">
        <v>81</v>
      </c>
      <c r="H3939" t="s">
        <v>27</v>
      </c>
      <c r="I3939" t="s">
        <v>157</v>
      </c>
      <c r="J3939" t="s">
        <v>16517</v>
      </c>
      <c r="K3939" t="s">
        <v>541</v>
      </c>
      <c r="L3939">
        <v>2</v>
      </c>
      <c r="M3939">
        <v>3988.3</v>
      </c>
      <c r="N3939">
        <v>7976.6</v>
      </c>
      <c r="O3939" s="2">
        <v>0</v>
      </c>
      <c r="P3939">
        <v>0</v>
      </c>
      <c r="Q3939">
        <v>7976.6</v>
      </c>
      <c r="R3939" t="s">
        <v>59</v>
      </c>
      <c r="S3939" t="s">
        <v>60</v>
      </c>
      <c r="T3939" s="2">
        <v>0.25</v>
      </c>
      <c r="U3939">
        <v>1994.15</v>
      </c>
    </row>
    <row r="3940" spans="1:21" x14ac:dyDescent="0.3">
      <c r="A3940" t="s">
        <v>16518</v>
      </c>
      <c r="B3940" s="1">
        <v>45400</v>
      </c>
      <c r="C3940" t="s">
        <v>16519</v>
      </c>
      <c r="D3940" t="s">
        <v>16520</v>
      </c>
      <c r="E3940" t="s">
        <v>43</v>
      </c>
      <c r="F3940" t="s">
        <v>25</v>
      </c>
      <c r="G3940" t="s">
        <v>81</v>
      </c>
      <c r="H3940" t="s">
        <v>27</v>
      </c>
      <c r="I3940" t="s">
        <v>157</v>
      </c>
      <c r="J3940" t="s">
        <v>16521</v>
      </c>
      <c r="K3940" t="s">
        <v>16522</v>
      </c>
      <c r="L3940">
        <v>7</v>
      </c>
      <c r="M3940">
        <v>1518.18</v>
      </c>
      <c r="N3940">
        <v>10627.26</v>
      </c>
      <c r="O3940" s="2">
        <v>0.25</v>
      </c>
      <c r="P3940">
        <v>2656.82</v>
      </c>
      <c r="Q3940">
        <v>7970.44</v>
      </c>
      <c r="R3940" t="s">
        <v>49</v>
      </c>
      <c r="S3940" t="s">
        <v>60</v>
      </c>
      <c r="T3940" s="2">
        <v>0.25</v>
      </c>
      <c r="U3940">
        <v>1992.61</v>
      </c>
    </row>
    <row r="3941" spans="1:21" x14ac:dyDescent="0.3">
      <c r="A3941" t="s">
        <v>16523</v>
      </c>
      <c r="B3941" s="1">
        <v>45062</v>
      </c>
      <c r="C3941" t="s">
        <v>6803</v>
      </c>
      <c r="D3941" t="s">
        <v>16524</v>
      </c>
      <c r="E3941" t="s">
        <v>142</v>
      </c>
      <c r="F3941" t="s">
        <v>143</v>
      </c>
      <c r="G3941" t="s">
        <v>81</v>
      </c>
      <c r="H3941" t="s">
        <v>27</v>
      </c>
      <c r="I3941" t="s">
        <v>28</v>
      </c>
      <c r="J3941" t="s">
        <v>16525</v>
      </c>
      <c r="K3941" t="s">
        <v>16526</v>
      </c>
      <c r="L3941">
        <v>10</v>
      </c>
      <c r="M3941">
        <v>6744.55</v>
      </c>
      <c r="N3941">
        <v>67445.5</v>
      </c>
      <c r="O3941" s="2">
        <v>0.1</v>
      </c>
      <c r="P3941">
        <v>6744.55</v>
      </c>
      <c r="Q3941">
        <v>60700.95</v>
      </c>
      <c r="R3941" t="s">
        <v>176</v>
      </c>
      <c r="S3941" t="s">
        <v>50</v>
      </c>
      <c r="T3941" s="2">
        <v>0.25</v>
      </c>
      <c r="U3941">
        <v>15175.24</v>
      </c>
    </row>
    <row r="3942" spans="1:21" x14ac:dyDescent="0.3">
      <c r="A3942" t="s">
        <v>16527</v>
      </c>
      <c r="B3942" s="1">
        <v>45094</v>
      </c>
      <c r="C3942" t="s">
        <v>16528</v>
      </c>
      <c r="D3942" t="s">
        <v>16529</v>
      </c>
      <c r="E3942" t="s">
        <v>142</v>
      </c>
      <c r="F3942" t="s">
        <v>25</v>
      </c>
      <c r="G3942" t="s">
        <v>81</v>
      </c>
      <c r="H3942" t="s">
        <v>72</v>
      </c>
      <c r="I3942" t="s">
        <v>73</v>
      </c>
      <c r="J3942" t="s">
        <v>16530</v>
      </c>
      <c r="K3942" t="s">
        <v>16531</v>
      </c>
      <c r="L3942">
        <v>5</v>
      </c>
      <c r="M3942">
        <v>6608.68</v>
      </c>
      <c r="N3942">
        <v>33043.4</v>
      </c>
      <c r="O3942" s="2">
        <v>0.2</v>
      </c>
      <c r="P3942">
        <v>6608.68</v>
      </c>
      <c r="Q3942">
        <v>26434.720000000001</v>
      </c>
      <c r="R3942" t="s">
        <v>76</v>
      </c>
      <c r="S3942" t="s">
        <v>60</v>
      </c>
      <c r="T3942" s="2">
        <v>0.1</v>
      </c>
      <c r="U3942">
        <v>2643.47</v>
      </c>
    </row>
    <row r="3943" spans="1:21" x14ac:dyDescent="0.3">
      <c r="A3943" t="s">
        <v>16532</v>
      </c>
      <c r="B3943" s="1">
        <v>45681</v>
      </c>
      <c r="C3943" t="s">
        <v>6242</v>
      </c>
      <c r="D3943" t="s">
        <v>16533</v>
      </c>
      <c r="E3943" t="s">
        <v>43</v>
      </c>
      <c r="F3943" t="s">
        <v>156</v>
      </c>
      <c r="G3943" t="s">
        <v>81</v>
      </c>
      <c r="H3943" t="s">
        <v>55</v>
      </c>
      <c r="I3943" t="s">
        <v>56</v>
      </c>
      <c r="J3943" t="s">
        <v>7630</v>
      </c>
      <c r="K3943" t="s">
        <v>12754</v>
      </c>
      <c r="L3943">
        <v>2</v>
      </c>
      <c r="M3943">
        <v>7179.23</v>
      </c>
      <c r="N3943">
        <v>14358.46</v>
      </c>
      <c r="O3943" s="2">
        <v>0.15</v>
      </c>
      <c r="P3943">
        <v>2153.77</v>
      </c>
      <c r="Q3943">
        <v>12204.69</v>
      </c>
      <c r="R3943" t="s">
        <v>59</v>
      </c>
      <c r="S3943" t="s">
        <v>60</v>
      </c>
      <c r="T3943" s="2">
        <v>0.15</v>
      </c>
      <c r="U3943">
        <v>1830.7</v>
      </c>
    </row>
    <row r="3944" spans="1:21" x14ac:dyDescent="0.3">
      <c r="A3944" t="s">
        <v>16534</v>
      </c>
      <c r="B3944" s="1">
        <v>45531</v>
      </c>
      <c r="C3944" t="s">
        <v>3968</v>
      </c>
      <c r="D3944" t="s">
        <v>16535</v>
      </c>
      <c r="E3944" t="s">
        <v>142</v>
      </c>
      <c r="F3944" t="s">
        <v>156</v>
      </c>
      <c r="G3944" t="s">
        <v>81</v>
      </c>
      <c r="H3944" t="s">
        <v>72</v>
      </c>
      <c r="I3944" t="s">
        <v>185</v>
      </c>
      <c r="J3944" t="s">
        <v>16536</v>
      </c>
      <c r="K3944" t="s">
        <v>16537</v>
      </c>
      <c r="L3944">
        <v>9</v>
      </c>
      <c r="M3944">
        <v>1173.8399999999999</v>
      </c>
      <c r="N3944">
        <v>10564.56</v>
      </c>
      <c r="O3944" s="2">
        <v>0.15</v>
      </c>
      <c r="P3944">
        <v>1584.68</v>
      </c>
      <c r="Q3944">
        <v>8979.8799999999992</v>
      </c>
      <c r="R3944" t="s">
        <v>49</v>
      </c>
      <c r="S3944" t="s">
        <v>60</v>
      </c>
      <c r="T3944" s="2">
        <v>0.1</v>
      </c>
      <c r="U3944">
        <v>897.99</v>
      </c>
    </row>
    <row r="3945" spans="1:21" x14ac:dyDescent="0.3">
      <c r="A3945" t="s">
        <v>16538</v>
      </c>
      <c r="B3945" s="1">
        <v>45615</v>
      </c>
      <c r="C3945" t="s">
        <v>16539</v>
      </c>
      <c r="D3945" t="s">
        <v>16540</v>
      </c>
      <c r="E3945" t="s">
        <v>54</v>
      </c>
      <c r="F3945" t="s">
        <v>64</v>
      </c>
      <c r="G3945" t="s">
        <v>26</v>
      </c>
      <c r="H3945" t="s">
        <v>72</v>
      </c>
      <c r="I3945" t="s">
        <v>73</v>
      </c>
      <c r="J3945" t="s">
        <v>16541</v>
      </c>
      <c r="K3945" t="s">
        <v>16542</v>
      </c>
      <c r="L3945">
        <v>3</v>
      </c>
      <c r="M3945">
        <v>1559.76</v>
      </c>
      <c r="N3945">
        <v>4679.28</v>
      </c>
      <c r="O3945" s="2">
        <v>0</v>
      </c>
      <c r="P3945">
        <v>0</v>
      </c>
      <c r="Q3945">
        <v>4679.28</v>
      </c>
      <c r="R3945" t="s">
        <v>76</v>
      </c>
      <c r="S3945" t="s">
        <v>60</v>
      </c>
      <c r="T3945" s="2">
        <v>0.3</v>
      </c>
      <c r="U3945">
        <v>1403.78</v>
      </c>
    </row>
    <row r="3946" spans="1:21" x14ac:dyDescent="0.3">
      <c r="A3946" t="s">
        <v>16543</v>
      </c>
      <c r="B3946" s="1">
        <v>45310</v>
      </c>
      <c r="C3946" t="s">
        <v>16544</v>
      </c>
      <c r="D3946" t="s">
        <v>16545</v>
      </c>
      <c r="E3946" t="s">
        <v>36</v>
      </c>
      <c r="F3946" t="s">
        <v>370</v>
      </c>
      <c r="G3946" t="s">
        <v>81</v>
      </c>
      <c r="H3946" t="s">
        <v>72</v>
      </c>
      <c r="I3946" t="s">
        <v>73</v>
      </c>
      <c r="J3946" t="s">
        <v>9840</v>
      </c>
      <c r="K3946" t="s">
        <v>11404</v>
      </c>
      <c r="L3946">
        <v>10</v>
      </c>
      <c r="M3946">
        <v>5231.26</v>
      </c>
      <c r="N3946">
        <v>52312.6</v>
      </c>
      <c r="O3946" s="2">
        <v>0.05</v>
      </c>
      <c r="P3946">
        <v>2615.63</v>
      </c>
      <c r="Q3946">
        <v>49696.97</v>
      </c>
      <c r="R3946" t="s">
        <v>76</v>
      </c>
      <c r="S3946" t="s">
        <v>77</v>
      </c>
      <c r="T3946" s="2">
        <v>0.2</v>
      </c>
      <c r="U3946">
        <v>9939.39</v>
      </c>
    </row>
    <row r="3947" spans="1:21" x14ac:dyDescent="0.3">
      <c r="A3947" t="s">
        <v>16546</v>
      </c>
      <c r="B3947" s="1">
        <v>45566</v>
      </c>
      <c r="C3947" t="s">
        <v>824</v>
      </c>
      <c r="D3947" t="s">
        <v>16547</v>
      </c>
      <c r="E3947" t="s">
        <v>24</v>
      </c>
      <c r="F3947" t="s">
        <v>119</v>
      </c>
      <c r="G3947" t="s">
        <v>26</v>
      </c>
      <c r="H3947" t="s">
        <v>72</v>
      </c>
      <c r="I3947" t="s">
        <v>150</v>
      </c>
      <c r="J3947" t="s">
        <v>13041</v>
      </c>
      <c r="K3947" t="s">
        <v>16548</v>
      </c>
      <c r="L3947">
        <v>6</v>
      </c>
      <c r="M3947">
        <v>678.86</v>
      </c>
      <c r="N3947">
        <v>4073.16</v>
      </c>
      <c r="O3947" s="2">
        <v>0.15</v>
      </c>
      <c r="P3947">
        <v>610.97</v>
      </c>
      <c r="Q3947">
        <v>3462.19</v>
      </c>
      <c r="R3947" t="s">
        <v>49</v>
      </c>
      <c r="S3947" t="s">
        <v>50</v>
      </c>
      <c r="T3947" s="2">
        <v>0.1</v>
      </c>
      <c r="U3947">
        <v>346.22</v>
      </c>
    </row>
    <row r="3948" spans="1:21" x14ac:dyDescent="0.3">
      <c r="A3948" t="s">
        <v>16549</v>
      </c>
      <c r="B3948" s="1">
        <v>44992</v>
      </c>
      <c r="C3948" t="s">
        <v>4205</v>
      </c>
      <c r="D3948" t="s">
        <v>16550</v>
      </c>
      <c r="E3948" t="s">
        <v>36</v>
      </c>
      <c r="F3948" t="s">
        <v>99</v>
      </c>
      <c r="G3948" t="s">
        <v>81</v>
      </c>
      <c r="H3948" t="s">
        <v>45</v>
      </c>
      <c r="I3948" t="s">
        <v>65</v>
      </c>
      <c r="J3948" t="s">
        <v>4483</v>
      </c>
      <c r="K3948" t="s">
        <v>16551</v>
      </c>
      <c r="L3948">
        <v>4</v>
      </c>
      <c r="M3948">
        <v>5404.42</v>
      </c>
      <c r="N3948">
        <v>21617.68</v>
      </c>
      <c r="O3948" s="2">
        <v>0.3</v>
      </c>
      <c r="P3948">
        <v>6485.3</v>
      </c>
      <c r="Q3948">
        <v>15132.38</v>
      </c>
      <c r="R3948" t="s">
        <v>49</v>
      </c>
      <c r="S3948" t="s">
        <v>77</v>
      </c>
      <c r="T3948" s="2">
        <v>0.25</v>
      </c>
      <c r="U3948">
        <v>3783.09</v>
      </c>
    </row>
    <row r="3949" spans="1:21" x14ac:dyDescent="0.3">
      <c r="A3949" t="s">
        <v>16552</v>
      </c>
      <c r="B3949" s="1">
        <v>45899</v>
      </c>
      <c r="C3949" t="s">
        <v>4038</v>
      </c>
      <c r="D3949" t="s">
        <v>2480</v>
      </c>
      <c r="E3949" t="s">
        <v>36</v>
      </c>
      <c r="F3949" t="s">
        <v>156</v>
      </c>
      <c r="G3949" t="s">
        <v>81</v>
      </c>
      <c r="H3949" t="s">
        <v>45</v>
      </c>
      <c r="I3949" t="s">
        <v>144</v>
      </c>
      <c r="J3949" t="s">
        <v>16553</v>
      </c>
      <c r="K3949" t="s">
        <v>16554</v>
      </c>
      <c r="L3949">
        <v>8</v>
      </c>
      <c r="M3949">
        <v>6033.3</v>
      </c>
      <c r="N3949">
        <v>48266.400000000001</v>
      </c>
      <c r="O3949" s="2">
        <v>0.2</v>
      </c>
      <c r="P3949">
        <v>9653.2800000000007</v>
      </c>
      <c r="Q3949">
        <v>38613.120000000003</v>
      </c>
      <c r="R3949" t="s">
        <v>31</v>
      </c>
      <c r="S3949" t="s">
        <v>60</v>
      </c>
      <c r="T3949" s="2">
        <v>0.25</v>
      </c>
      <c r="U3949">
        <v>9653.2800000000007</v>
      </c>
    </row>
    <row r="3950" spans="1:21" x14ac:dyDescent="0.3">
      <c r="A3950" t="s">
        <v>16555</v>
      </c>
      <c r="B3950" s="1">
        <v>45006</v>
      </c>
      <c r="C3950" t="s">
        <v>16556</v>
      </c>
      <c r="D3950" t="s">
        <v>16557</v>
      </c>
      <c r="E3950" t="s">
        <v>54</v>
      </c>
      <c r="F3950" t="s">
        <v>71</v>
      </c>
      <c r="G3950" t="s">
        <v>81</v>
      </c>
      <c r="H3950" t="s">
        <v>72</v>
      </c>
      <c r="I3950" t="s">
        <v>73</v>
      </c>
      <c r="J3950" t="s">
        <v>15279</v>
      </c>
      <c r="K3950" t="s">
        <v>16558</v>
      </c>
      <c r="L3950">
        <v>9</v>
      </c>
      <c r="M3950">
        <v>6306.95</v>
      </c>
      <c r="N3950">
        <v>56762.55</v>
      </c>
      <c r="O3950" s="2">
        <v>0</v>
      </c>
      <c r="P3950">
        <v>0</v>
      </c>
      <c r="Q3950">
        <v>56762.55</v>
      </c>
      <c r="R3950" t="s">
        <v>31</v>
      </c>
      <c r="S3950" t="s">
        <v>50</v>
      </c>
      <c r="T3950" s="2">
        <v>0.3</v>
      </c>
      <c r="U3950">
        <v>17028.759999999998</v>
      </c>
    </row>
    <row r="3951" spans="1:21" x14ac:dyDescent="0.3">
      <c r="A3951" t="s">
        <v>16559</v>
      </c>
      <c r="B3951" s="1">
        <v>45114</v>
      </c>
      <c r="C3951" t="s">
        <v>15245</v>
      </c>
      <c r="D3951" t="s">
        <v>16560</v>
      </c>
      <c r="E3951" t="s">
        <v>142</v>
      </c>
      <c r="F3951" t="s">
        <v>143</v>
      </c>
      <c r="G3951" t="s">
        <v>26</v>
      </c>
      <c r="H3951" t="s">
        <v>55</v>
      </c>
      <c r="I3951" t="s">
        <v>100</v>
      </c>
      <c r="J3951" t="s">
        <v>16561</v>
      </c>
      <c r="K3951" t="s">
        <v>16562</v>
      </c>
      <c r="L3951">
        <v>1</v>
      </c>
      <c r="M3951">
        <v>3495.6</v>
      </c>
      <c r="N3951">
        <v>3495.6</v>
      </c>
      <c r="O3951" s="2">
        <v>0</v>
      </c>
      <c r="P3951">
        <v>0</v>
      </c>
      <c r="Q3951">
        <v>3495.6</v>
      </c>
      <c r="R3951" t="s">
        <v>31</v>
      </c>
      <c r="S3951" t="s">
        <v>50</v>
      </c>
      <c r="T3951" s="2">
        <v>0.3</v>
      </c>
      <c r="U3951">
        <v>1048.68</v>
      </c>
    </row>
    <row r="3952" spans="1:21" x14ac:dyDescent="0.3">
      <c r="A3952" t="s">
        <v>16563</v>
      </c>
      <c r="B3952" s="1">
        <v>45738</v>
      </c>
      <c r="C3952" t="s">
        <v>16564</v>
      </c>
      <c r="D3952" t="s">
        <v>16545</v>
      </c>
      <c r="E3952" t="s">
        <v>43</v>
      </c>
      <c r="F3952" t="s">
        <v>119</v>
      </c>
      <c r="G3952" t="s">
        <v>26</v>
      </c>
      <c r="H3952" t="s">
        <v>72</v>
      </c>
      <c r="I3952" t="s">
        <v>73</v>
      </c>
      <c r="J3952" t="s">
        <v>16565</v>
      </c>
      <c r="K3952" t="s">
        <v>16566</v>
      </c>
      <c r="L3952">
        <v>4</v>
      </c>
      <c r="M3952">
        <v>5943.89</v>
      </c>
      <c r="N3952">
        <v>23775.56</v>
      </c>
      <c r="O3952" s="2">
        <v>0.1</v>
      </c>
      <c r="P3952">
        <v>2377.56</v>
      </c>
      <c r="Q3952">
        <v>21398</v>
      </c>
      <c r="R3952" t="s">
        <v>49</v>
      </c>
      <c r="S3952" t="s">
        <v>77</v>
      </c>
      <c r="T3952" s="2">
        <v>0.25</v>
      </c>
      <c r="U3952">
        <v>5349.5</v>
      </c>
    </row>
    <row r="3953" spans="1:21" x14ac:dyDescent="0.3">
      <c r="A3953" t="s">
        <v>16567</v>
      </c>
      <c r="B3953" s="1">
        <v>45656</v>
      </c>
      <c r="C3953" t="s">
        <v>16568</v>
      </c>
      <c r="D3953" t="s">
        <v>16569</v>
      </c>
      <c r="E3953" t="s">
        <v>54</v>
      </c>
      <c r="F3953" t="s">
        <v>156</v>
      </c>
      <c r="G3953" t="s">
        <v>26</v>
      </c>
      <c r="H3953" t="s">
        <v>27</v>
      </c>
      <c r="I3953" t="s">
        <v>157</v>
      </c>
      <c r="J3953" t="s">
        <v>16570</v>
      </c>
      <c r="K3953" t="s">
        <v>16571</v>
      </c>
      <c r="L3953">
        <v>7</v>
      </c>
      <c r="M3953">
        <v>6476.8</v>
      </c>
      <c r="N3953">
        <v>45337.599999999999</v>
      </c>
      <c r="O3953" s="2">
        <v>0.3</v>
      </c>
      <c r="P3953">
        <v>13601.28</v>
      </c>
      <c r="Q3953">
        <v>31736.32</v>
      </c>
      <c r="R3953" t="s">
        <v>176</v>
      </c>
      <c r="S3953" t="s">
        <v>32</v>
      </c>
      <c r="T3953" s="2">
        <v>0.3</v>
      </c>
      <c r="U3953">
        <v>9520.9</v>
      </c>
    </row>
    <row r="3954" spans="1:21" x14ac:dyDescent="0.3">
      <c r="A3954" t="s">
        <v>16572</v>
      </c>
      <c r="B3954" s="1">
        <v>45556</v>
      </c>
      <c r="C3954" t="s">
        <v>16573</v>
      </c>
      <c r="D3954" t="s">
        <v>16574</v>
      </c>
      <c r="E3954" t="s">
        <v>43</v>
      </c>
      <c r="F3954" t="s">
        <v>370</v>
      </c>
      <c r="G3954" t="s">
        <v>81</v>
      </c>
      <c r="H3954" t="s">
        <v>72</v>
      </c>
      <c r="I3954" t="s">
        <v>73</v>
      </c>
      <c r="J3954" t="s">
        <v>16575</v>
      </c>
      <c r="K3954" t="s">
        <v>16576</v>
      </c>
      <c r="L3954">
        <v>3</v>
      </c>
      <c r="M3954">
        <v>5951.88</v>
      </c>
      <c r="N3954">
        <v>17855.64</v>
      </c>
      <c r="O3954" s="2">
        <v>0.25</v>
      </c>
      <c r="P3954">
        <v>4463.91</v>
      </c>
      <c r="Q3954">
        <v>13391.73</v>
      </c>
      <c r="R3954" t="s">
        <v>59</v>
      </c>
      <c r="S3954" t="s">
        <v>32</v>
      </c>
      <c r="T3954" s="2">
        <v>0.2</v>
      </c>
      <c r="U3954">
        <v>2678.35</v>
      </c>
    </row>
    <row r="3955" spans="1:21" x14ac:dyDescent="0.3">
      <c r="A3955" t="s">
        <v>16577</v>
      </c>
      <c r="B3955" s="1">
        <v>44992</v>
      </c>
      <c r="C3955" t="s">
        <v>16578</v>
      </c>
      <c r="D3955" t="s">
        <v>2399</v>
      </c>
      <c r="E3955" t="s">
        <v>54</v>
      </c>
      <c r="F3955" t="s">
        <v>25</v>
      </c>
      <c r="G3955" t="s">
        <v>26</v>
      </c>
      <c r="H3955" t="s">
        <v>27</v>
      </c>
      <c r="I3955" t="s">
        <v>28</v>
      </c>
      <c r="J3955" t="s">
        <v>16579</v>
      </c>
      <c r="K3955" t="s">
        <v>10876</v>
      </c>
      <c r="L3955">
        <v>7</v>
      </c>
      <c r="M3955">
        <v>1251.06</v>
      </c>
      <c r="N3955">
        <v>8757.42</v>
      </c>
      <c r="O3955" s="2">
        <v>0.2</v>
      </c>
      <c r="P3955">
        <v>1751.48</v>
      </c>
      <c r="Q3955">
        <v>7005.94</v>
      </c>
      <c r="R3955" t="s">
        <v>59</v>
      </c>
      <c r="S3955" t="s">
        <v>32</v>
      </c>
      <c r="T3955" s="2">
        <v>0.3</v>
      </c>
      <c r="U3955">
        <v>2101.7800000000002</v>
      </c>
    </row>
    <row r="3956" spans="1:21" x14ac:dyDescent="0.3">
      <c r="A3956" t="s">
        <v>16580</v>
      </c>
      <c r="B3956" s="1">
        <v>45525</v>
      </c>
      <c r="C3956" t="s">
        <v>9142</v>
      </c>
      <c r="D3956" t="s">
        <v>16581</v>
      </c>
      <c r="E3956" t="s">
        <v>43</v>
      </c>
      <c r="F3956" t="s">
        <v>143</v>
      </c>
      <c r="G3956" t="s">
        <v>81</v>
      </c>
      <c r="H3956" t="s">
        <v>55</v>
      </c>
      <c r="I3956" t="s">
        <v>56</v>
      </c>
      <c r="J3956" t="s">
        <v>16582</v>
      </c>
      <c r="K3956" t="s">
        <v>16583</v>
      </c>
      <c r="L3956">
        <v>8</v>
      </c>
      <c r="M3956">
        <v>7020.65</v>
      </c>
      <c r="N3956">
        <v>56165.2</v>
      </c>
      <c r="O3956" s="2">
        <v>0</v>
      </c>
      <c r="P3956">
        <v>0</v>
      </c>
      <c r="Q3956">
        <v>56165.2</v>
      </c>
      <c r="R3956" t="s">
        <v>59</v>
      </c>
      <c r="S3956" t="s">
        <v>77</v>
      </c>
      <c r="T3956" s="2">
        <v>0.25</v>
      </c>
      <c r="U3956">
        <v>14041.3</v>
      </c>
    </row>
    <row r="3957" spans="1:21" x14ac:dyDescent="0.3">
      <c r="A3957" t="s">
        <v>16584</v>
      </c>
      <c r="B3957" s="1">
        <v>45145</v>
      </c>
      <c r="C3957" t="s">
        <v>567</v>
      </c>
      <c r="D3957" t="s">
        <v>16585</v>
      </c>
      <c r="E3957" t="s">
        <v>43</v>
      </c>
      <c r="F3957" t="s">
        <v>71</v>
      </c>
      <c r="G3957" t="s">
        <v>26</v>
      </c>
      <c r="H3957" t="s">
        <v>55</v>
      </c>
      <c r="I3957" t="s">
        <v>130</v>
      </c>
      <c r="J3957" t="s">
        <v>15097</v>
      </c>
      <c r="K3957" t="s">
        <v>16586</v>
      </c>
      <c r="L3957">
        <v>1</v>
      </c>
      <c r="M3957">
        <v>2733.65</v>
      </c>
      <c r="N3957">
        <v>2733.65</v>
      </c>
      <c r="O3957" s="2">
        <v>0</v>
      </c>
      <c r="P3957">
        <v>0</v>
      </c>
      <c r="Q3957">
        <v>2733.65</v>
      </c>
      <c r="R3957" t="s">
        <v>176</v>
      </c>
      <c r="S3957" t="s">
        <v>50</v>
      </c>
      <c r="T3957" s="2">
        <v>0.15</v>
      </c>
      <c r="U3957">
        <v>410.05</v>
      </c>
    </row>
    <row r="3958" spans="1:21" x14ac:dyDescent="0.3">
      <c r="A3958" t="s">
        <v>16587</v>
      </c>
      <c r="B3958" s="1">
        <v>45136</v>
      </c>
      <c r="C3958" t="s">
        <v>7584</v>
      </c>
      <c r="D3958" t="s">
        <v>16588</v>
      </c>
      <c r="E3958" t="s">
        <v>54</v>
      </c>
      <c r="F3958" t="s">
        <v>37</v>
      </c>
      <c r="G3958" t="s">
        <v>26</v>
      </c>
      <c r="H3958" t="s">
        <v>55</v>
      </c>
      <c r="I3958" t="s">
        <v>100</v>
      </c>
      <c r="J3958" t="s">
        <v>16589</v>
      </c>
      <c r="K3958" t="s">
        <v>16590</v>
      </c>
      <c r="L3958">
        <v>9</v>
      </c>
      <c r="M3958">
        <v>6569.71</v>
      </c>
      <c r="N3958">
        <v>59127.39</v>
      </c>
      <c r="O3958" s="2">
        <v>0</v>
      </c>
      <c r="P3958">
        <v>0</v>
      </c>
      <c r="Q3958">
        <v>59127.39</v>
      </c>
      <c r="R3958" t="s">
        <v>59</v>
      </c>
      <c r="S3958" t="s">
        <v>77</v>
      </c>
      <c r="T3958" s="2">
        <v>0.25</v>
      </c>
      <c r="U3958">
        <v>14781.85</v>
      </c>
    </row>
    <row r="3959" spans="1:21" x14ac:dyDescent="0.3">
      <c r="A3959" t="s">
        <v>16591</v>
      </c>
      <c r="B3959" s="1">
        <v>45676</v>
      </c>
      <c r="C3959" t="s">
        <v>9592</v>
      </c>
      <c r="D3959" t="s">
        <v>16592</v>
      </c>
      <c r="E3959" t="s">
        <v>36</v>
      </c>
      <c r="F3959" t="s">
        <v>156</v>
      </c>
      <c r="G3959" t="s">
        <v>81</v>
      </c>
      <c r="H3959" t="s">
        <v>45</v>
      </c>
      <c r="I3959" t="s">
        <v>136</v>
      </c>
      <c r="J3959" t="s">
        <v>16593</v>
      </c>
      <c r="K3959" t="s">
        <v>12098</v>
      </c>
      <c r="L3959">
        <v>3</v>
      </c>
      <c r="M3959">
        <v>7463.78</v>
      </c>
      <c r="N3959">
        <v>22391.34</v>
      </c>
      <c r="O3959" s="2">
        <v>0.2</v>
      </c>
      <c r="P3959">
        <v>4478.2700000000004</v>
      </c>
      <c r="Q3959">
        <v>17913.07</v>
      </c>
      <c r="R3959" t="s">
        <v>31</v>
      </c>
      <c r="S3959" t="s">
        <v>77</v>
      </c>
      <c r="T3959" s="2">
        <v>0.3</v>
      </c>
      <c r="U3959">
        <v>5373.92</v>
      </c>
    </row>
    <row r="3960" spans="1:21" x14ac:dyDescent="0.3">
      <c r="A3960" t="s">
        <v>16594</v>
      </c>
      <c r="B3960" s="1">
        <v>45778</v>
      </c>
      <c r="C3960" t="s">
        <v>16595</v>
      </c>
      <c r="D3960" t="s">
        <v>16596</v>
      </c>
      <c r="E3960" t="s">
        <v>142</v>
      </c>
      <c r="F3960" t="s">
        <v>99</v>
      </c>
      <c r="G3960" t="s">
        <v>26</v>
      </c>
      <c r="H3960" t="s">
        <v>27</v>
      </c>
      <c r="I3960" t="s">
        <v>28</v>
      </c>
      <c r="J3960" t="s">
        <v>16597</v>
      </c>
      <c r="K3960" t="s">
        <v>16598</v>
      </c>
      <c r="L3960">
        <v>7</v>
      </c>
      <c r="M3960">
        <v>4374.7700000000004</v>
      </c>
      <c r="N3960">
        <v>30623.39</v>
      </c>
      <c r="O3960" s="2">
        <v>0.2</v>
      </c>
      <c r="P3960">
        <v>6124.68</v>
      </c>
      <c r="Q3960">
        <v>24498.71</v>
      </c>
      <c r="R3960" t="s">
        <v>176</v>
      </c>
      <c r="S3960" t="s">
        <v>60</v>
      </c>
      <c r="T3960" s="2">
        <v>0.3</v>
      </c>
      <c r="U3960">
        <v>7349.61</v>
      </c>
    </row>
    <row r="3961" spans="1:21" x14ac:dyDescent="0.3">
      <c r="A3961" t="s">
        <v>16599</v>
      </c>
      <c r="B3961" s="1">
        <v>45859</v>
      </c>
      <c r="C3961" t="s">
        <v>16600</v>
      </c>
      <c r="D3961" t="s">
        <v>13198</v>
      </c>
      <c r="E3961" t="s">
        <v>43</v>
      </c>
      <c r="F3961" t="s">
        <v>87</v>
      </c>
      <c r="G3961" t="s">
        <v>26</v>
      </c>
      <c r="H3961" t="s">
        <v>55</v>
      </c>
      <c r="I3961" t="s">
        <v>130</v>
      </c>
      <c r="J3961" t="s">
        <v>16601</v>
      </c>
      <c r="K3961" t="s">
        <v>16602</v>
      </c>
      <c r="L3961">
        <v>7</v>
      </c>
      <c r="M3961">
        <v>4420.99</v>
      </c>
      <c r="N3961">
        <v>30946.93</v>
      </c>
      <c r="O3961" s="2">
        <v>0.3</v>
      </c>
      <c r="P3961">
        <v>9284.08</v>
      </c>
      <c r="Q3961">
        <v>21662.85</v>
      </c>
      <c r="R3961" t="s">
        <v>59</v>
      </c>
      <c r="S3961" t="s">
        <v>32</v>
      </c>
      <c r="T3961" s="2">
        <v>0.2</v>
      </c>
      <c r="U3961">
        <v>4332.57</v>
      </c>
    </row>
    <row r="3962" spans="1:21" x14ac:dyDescent="0.3">
      <c r="A3962" t="s">
        <v>16603</v>
      </c>
      <c r="B3962" s="1">
        <v>45622</v>
      </c>
      <c r="C3962" t="s">
        <v>14420</v>
      </c>
      <c r="D3962" t="s">
        <v>14934</v>
      </c>
      <c r="E3962" t="s">
        <v>36</v>
      </c>
      <c r="F3962" t="s">
        <v>156</v>
      </c>
      <c r="G3962" t="s">
        <v>26</v>
      </c>
      <c r="H3962" t="s">
        <v>72</v>
      </c>
      <c r="I3962" t="s">
        <v>150</v>
      </c>
      <c r="J3962" t="s">
        <v>151</v>
      </c>
      <c r="K3962" t="s">
        <v>16604</v>
      </c>
      <c r="L3962">
        <v>4</v>
      </c>
      <c r="M3962">
        <v>145.16999999999999</v>
      </c>
      <c r="N3962">
        <v>580.67999999999995</v>
      </c>
      <c r="O3962" s="2">
        <v>0.3</v>
      </c>
      <c r="P3962">
        <v>174.2</v>
      </c>
      <c r="Q3962">
        <v>406.48</v>
      </c>
      <c r="R3962" t="s">
        <v>76</v>
      </c>
      <c r="S3962" t="s">
        <v>32</v>
      </c>
      <c r="T3962" s="2">
        <v>0.3</v>
      </c>
      <c r="U3962">
        <v>121.94</v>
      </c>
    </row>
    <row r="3963" spans="1:21" x14ac:dyDescent="0.3">
      <c r="A3963" t="s">
        <v>16605</v>
      </c>
      <c r="B3963" s="1">
        <v>45901</v>
      </c>
      <c r="C3963" t="s">
        <v>16606</v>
      </c>
      <c r="D3963" t="s">
        <v>16607</v>
      </c>
      <c r="E3963" t="s">
        <v>36</v>
      </c>
      <c r="F3963" t="s">
        <v>64</v>
      </c>
      <c r="G3963" t="s">
        <v>26</v>
      </c>
      <c r="H3963" t="s">
        <v>27</v>
      </c>
      <c r="I3963" t="s">
        <v>157</v>
      </c>
      <c r="J3963" t="s">
        <v>16608</v>
      </c>
      <c r="K3963" t="s">
        <v>16609</v>
      </c>
      <c r="L3963">
        <v>10</v>
      </c>
      <c r="M3963">
        <v>3647.1</v>
      </c>
      <c r="N3963">
        <v>36471</v>
      </c>
      <c r="O3963" s="2">
        <v>0.2</v>
      </c>
      <c r="P3963">
        <v>7294.2</v>
      </c>
      <c r="Q3963">
        <v>29176.799999999999</v>
      </c>
      <c r="R3963" t="s">
        <v>49</v>
      </c>
      <c r="S3963" t="s">
        <v>32</v>
      </c>
      <c r="T3963" s="2">
        <v>0.2</v>
      </c>
      <c r="U3963">
        <v>5835.36</v>
      </c>
    </row>
    <row r="3964" spans="1:21" x14ac:dyDescent="0.3">
      <c r="A3964" t="s">
        <v>16610</v>
      </c>
      <c r="B3964" s="1">
        <v>44994</v>
      </c>
      <c r="C3964" t="s">
        <v>12344</v>
      </c>
      <c r="D3964" t="s">
        <v>16611</v>
      </c>
      <c r="E3964" t="s">
        <v>36</v>
      </c>
      <c r="F3964" t="s">
        <v>163</v>
      </c>
      <c r="G3964" t="s">
        <v>81</v>
      </c>
      <c r="H3964" t="s">
        <v>72</v>
      </c>
      <c r="I3964" t="s">
        <v>106</v>
      </c>
      <c r="J3964" t="s">
        <v>16612</v>
      </c>
      <c r="K3964" t="s">
        <v>16613</v>
      </c>
      <c r="L3964">
        <v>8</v>
      </c>
      <c r="M3964">
        <v>2565.88</v>
      </c>
      <c r="N3964">
        <v>20527.04</v>
      </c>
      <c r="O3964" s="2">
        <v>0.1</v>
      </c>
      <c r="P3964">
        <v>2052.6999999999998</v>
      </c>
      <c r="Q3964">
        <v>18474.34</v>
      </c>
      <c r="R3964" t="s">
        <v>176</v>
      </c>
      <c r="S3964" t="s">
        <v>32</v>
      </c>
      <c r="T3964" s="2">
        <v>0.1</v>
      </c>
      <c r="U3964">
        <v>1847.43</v>
      </c>
    </row>
    <row r="3965" spans="1:21" x14ac:dyDescent="0.3">
      <c r="A3965" t="s">
        <v>16614</v>
      </c>
      <c r="B3965" s="1">
        <v>45753</v>
      </c>
      <c r="C3965" t="s">
        <v>16615</v>
      </c>
      <c r="D3965" t="s">
        <v>14571</v>
      </c>
      <c r="E3965" t="s">
        <v>142</v>
      </c>
      <c r="F3965" t="s">
        <v>71</v>
      </c>
      <c r="G3965" t="s">
        <v>26</v>
      </c>
      <c r="H3965" t="s">
        <v>72</v>
      </c>
      <c r="I3965" t="s">
        <v>185</v>
      </c>
      <c r="J3965" t="s">
        <v>16616</v>
      </c>
      <c r="K3965" t="s">
        <v>16617</v>
      </c>
      <c r="L3965">
        <v>7</v>
      </c>
      <c r="M3965">
        <v>4387.6099999999997</v>
      </c>
      <c r="N3965">
        <v>30713.27</v>
      </c>
      <c r="O3965" s="2">
        <v>0.1</v>
      </c>
      <c r="P3965">
        <v>3071.33</v>
      </c>
      <c r="Q3965">
        <v>27641.94</v>
      </c>
      <c r="R3965" t="s">
        <v>59</v>
      </c>
      <c r="S3965" t="s">
        <v>60</v>
      </c>
      <c r="T3965" s="2">
        <v>0.15</v>
      </c>
      <c r="U3965">
        <v>4146.29</v>
      </c>
    </row>
    <row r="3966" spans="1:21" x14ac:dyDescent="0.3">
      <c r="A3966" t="s">
        <v>16618</v>
      </c>
      <c r="B3966" s="1">
        <v>45877</v>
      </c>
      <c r="C3966" t="s">
        <v>16619</v>
      </c>
      <c r="D3966" t="s">
        <v>16620</v>
      </c>
      <c r="E3966" t="s">
        <v>54</v>
      </c>
      <c r="F3966" t="s">
        <v>156</v>
      </c>
      <c r="G3966" t="s">
        <v>26</v>
      </c>
      <c r="H3966" t="s">
        <v>27</v>
      </c>
      <c r="I3966" t="s">
        <v>93</v>
      </c>
      <c r="J3966" t="s">
        <v>16621</v>
      </c>
      <c r="K3966" t="s">
        <v>16622</v>
      </c>
      <c r="L3966">
        <v>1</v>
      </c>
      <c r="M3966">
        <v>1887.83</v>
      </c>
      <c r="N3966">
        <v>1887.83</v>
      </c>
      <c r="O3966" s="2">
        <v>0.3</v>
      </c>
      <c r="P3966">
        <v>566.35</v>
      </c>
      <c r="Q3966">
        <v>1321.48</v>
      </c>
      <c r="R3966" t="s">
        <v>176</v>
      </c>
      <c r="S3966" t="s">
        <v>77</v>
      </c>
      <c r="T3966" s="2">
        <v>0.3</v>
      </c>
      <c r="U3966">
        <v>396.44</v>
      </c>
    </row>
    <row r="3967" spans="1:21" x14ac:dyDescent="0.3">
      <c r="A3967" t="s">
        <v>16623</v>
      </c>
      <c r="B3967" s="1">
        <v>45694</v>
      </c>
      <c r="C3967" t="s">
        <v>16624</v>
      </c>
      <c r="D3967" t="s">
        <v>5673</v>
      </c>
      <c r="E3967" t="s">
        <v>43</v>
      </c>
      <c r="F3967" t="s">
        <v>119</v>
      </c>
      <c r="G3967" t="s">
        <v>81</v>
      </c>
      <c r="H3967" t="s">
        <v>72</v>
      </c>
      <c r="I3967" t="s">
        <v>150</v>
      </c>
      <c r="J3967" t="s">
        <v>16625</v>
      </c>
      <c r="K3967" t="s">
        <v>16626</v>
      </c>
      <c r="L3967">
        <v>1</v>
      </c>
      <c r="M3967">
        <v>660.23</v>
      </c>
      <c r="N3967">
        <v>660.23</v>
      </c>
      <c r="O3967" s="2">
        <v>0</v>
      </c>
      <c r="P3967">
        <v>0</v>
      </c>
      <c r="Q3967">
        <v>660.23</v>
      </c>
      <c r="R3967" t="s">
        <v>76</v>
      </c>
      <c r="S3967" t="s">
        <v>77</v>
      </c>
      <c r="T3967" s="2">
        <v>0.25</v>
      </c>
      <c r="U3967">
        <v>165.06</v>
      </c>
    </row>
    <row r="3968" spans="1:21" x14ac:dyDescent="0.3">
      <c r="A3968" t="s">
        <v>16627</v>
      </c>
      <c r="B3968" s="1">
        <v>45080</v>
      </c>
      <c r="C3968" t="s">
        <v>3372</v>
      </c>
      <c r="D3968" t="s">
        <v>16628</v>
      </c>
      <c r="E3968" t="s">
        <v>142</v>
      </c>
      <c r="F3968" t="s">
        <v>143</v>
      </c>
      <c r="G3968" t="s">
        <v>81</v>
      </c>
      <c r="H3968" t="s">
        <v>72</v>
      </c>
      <c r="I3968" t="s">
        <v>106</v>
      </c>
      <c r="J3968" t="s">
        <v>16629</v>
      </c>
      <c r="K3968" t="s">
        <v>9638</v>
      </c>
      <c r="L3968">
        <v>10</v>
      </c>
      <c r="M3968">
        <v>4412</v>
      </c>
      <c r="N3968">
        <v>44120</v>
      </c>
      <c r="O3968" s="2">
        <v>0.15</v>
      </c>
      <c r="P3968">
        <v>6618</v>
      </c>
      <c r="Q3968">
        <v>37502</v>
      </c>
      <c r="R3968" t="s">
        <v>59</v>
      </c>
      <c r="S3968" t="s">
        <v>60</v>
      </c>
      <c r="T3968" s="2">
        <v>0.3</v>
      </c>
      <c r="U3968">
        <v>11250.6</v>
      </c>
    </row>
    <row r="3969" spans="1:21" x14ac:dyDescent="0.3">
      <c r="A3969" t="s">
        <v>16630</v>
      </c>
      <c r="B3969" s="1">
        <v>45652</v>
      </c>
      <c r="C3969" t="s">
        <v>8925</v>
      </c>
      <c r="D3969" t="s">
        <v>16631</v>
      </c>
      <c r="E3969" t="s">
        <v>36</v>
      </c>
      <c r="F3969" t="s">
        <v>143</v>
      </c>
      <c r="G3969" t="s">
        <v>81</v>
      </c>
      <c r="H3969" t="s">
        <v>72</v>
      </c>
      <c r="I3969" t="s">
        <v>185</v>
      </c>
      <c r="J3969" t="s">
        <v>12808</v>
      </c>
      <c r="K3969" t="s">
        <v>16632</v>
      </c>
      <c r="L3969">
        <v>6</v>
      </c>
      <c r="M3969">
        <v>1962.17</v>
      </c>
      <c r="N3969">
        <v>11773.02</v>
      </c>
      <c r="O3969" s="2">
        <v>0.05</v>
      </c>
      <c r="P3969">
        <v>588.65</v>
      </c>
      <c r="Q3969">
        <v>11184.37</v>
      </c>
      <c r="R3969" t="s">
        <v>76</v>
      </c>
      <c r="S3969" t="s">
        <v>60</v>
      </c>
      <c r="T3969" s="2">
        <v>0.1</v>
      </c>
      <c r="U3969">
        <v>1118.44</v>
      </c>
    </row>
    <row r="3970" spans="1:21" x14ac:dyDescent="0.3">
      <c r="A3970" t="s">
        <v>16633</v>
      </c>
      <c r="B3970" s="1">
        <v>45511</v>
      </c>
      <c r="C3970" t="s">
        <v>13849</v>
      </c>
      <c r="D3970" t="s">
        <v>16634</v>
      </c>
      <c r="E3970" t="s">
        <v>54</v>
      </c>
      <c r="F3970" t="s">
        <v>25</v>
      </c>
      <c r="G3970" t="s">
        <v>81</v>
      </c>
      <c r="H3970" t="s">
        <v>55</v>
      </c>
      <c r="I3970" t="s">
        <v>56</v>
      </c>
      <c r="J3970" t="s">
        <v>16635</v>
      </c>
      <c r="K3970" t="s">
        <v>16636</v>
      </c>
      <c r="L3970">
        <v>2</v>
      </c>
      <c r="M3970">
        <v>5699.45</v>
      </c>
      <c r="N3970">
        <v>11398.9</v>
      </c>
      <c r="O3970" s="2">
        <v>0.3</v>
      </c>
      <c r="P3970">
        <v>3419.67</v>
      </c>
      <c r="Q3970">
        <v>7979.23</v>
      </c>
      <c r="R3970" t="s">
        <v>31</v>
      </c>
      <c r="S3970" t="s">
        <v>77</v>
      </c>
      <c r="T3970" s="2">
        <v>0.3</v>
      </c>
      <c r="U3970">
        <v>2393.77</v>
      </c>
    </row>
    <row r="3971" spans="1:21" x14ac:dyDescent="0.3">
      <c r="A3971" t="s">
        <v>16637</v>
      </c>
      <c r="B3971" s="1">
        <v>45776</v>
      </c>
      <c r="C3971" t="s">
        <v>16638</v>
      </c>
      <c r="D3971" t="s">
        <v>3598</v>
      </c>
      <c r="E3971" t="s">
        <v>54</v>
      </c>
      <c r="F3971" t="s">
        <v>119</v>
      </c>
      <c r="G3971" t="s">
        <v>26</v>
      </c>
      <c r="H3971" t="s">
        <v>55</v>
      </c>
      <c r="I3971" t="s">
        <v>100</v>
      </c>
      <c r="J3971" t="s">
        <v>16639</v>
      </c>
      <c r="K3971" t="s">
        <v>15894</v>
      </c>
      <c r="L3971">
        <v>5</v>
      </c>
      <c r="M3971">
        <v>3684.68</v>
      </c>
      <c r="N3971">
        <v>18423.400000000001</v>
      </c>
      <c r="O3971" s="2">
        <v>0.2</v>
      </c>
      <c r="P3971">
        <v>3684.68</v>
      </c>
      <c r="Q3971">
        <v>14738.72</v>
      </c>
      <c r="R3971" t="s">
        <v>49</v>
      </c>
      <c r="S3971" t="s">
        <v>50</v>
      </c>
      <c r="T3971" s="2">
        <v>0.1</v>
      </c>
      <c r="U3971">
        <v>1473.87</v>
      </c>
    </row>
    <row r="3972" spans="1:21" x14ac:dyDescent="0.3">
      <c r="A3972" t="s">
        <v>16640</v>
      </c>
      <c r="B3972" s="1">
        <v>45863</v>
      </c>
      <c r="C3972" t="s">
        <v>16641</v>
      </c>
      <c r="D3972" t="s">
        <v>16642</v>
      </c>
      <c r="E3972" t="s">
        <v>142</v>
      </c>
      <c r="F3972" t="s">
        <v>87</v>
      </c>
      <c r="G3972" t="s">
        <v>81</v>
      </c>
      <c r="H3972" t="s">
        <v>55</v>
      </c>
      <c r="I3972" t="s">
        <v>100</v>
      </c>
      <c r="J3972" t="s">
        <v>15511</v>
      </c>
      <c r="K3972" t="s">
        <v>16643</v>
      </c>
      <c r="L3972">
        <v>4</v>
      </c>
      <c r="M3972">
        <v>3024.4</v>
      </c>
      <c r="N3972">
        <v>12097.6</v>
      </c>
      <c r="O3972" s="2">
        <v>0.2</v>
      </c>
      <c r="P3972">
        <v>2419.52</v>
      </c>
      <c r="Q3972">
        <v>9678.08</v>
      </c>
      <c r="R3972" t="s">
        <v>31</v>
      </c>
      <c r="S3972" t="s">
        <v>50</v>
      </c>
      <c r="T3972" s="2">
        <v>0.3</v>
      </c>
      <c r="U3972">
        <v>2903.42</v>
      </c>
    </row>
    <row r="3973" spans="1:21" x14ac:dyDescent="0.3">
      <c r="A3973" t="s">
        <v>16644</v>
      </c>
      <c r="B3973" s="1">
        <v>45758</v>
      </c>
      <c r="C3973" t="s">
        <v>16645</v>
      </c>
      <c r="D3973" t="s">
        <v>16646</v>
      </c>
      <c r="E3973" t="s">
        <v>36</v>
      </c>
      <c r="F3973" t="s">
        <v>143</v>
      </c>
      <c r="G3973" t="s">
        <v>81</v>
      </c>
      <c r="H3973" t="s">
        <v>27</v>
      </c>
      <c r="I3973" t="s">
        <v>157</v>
      </c>
      <c r="J3973" t="s">
        <v>16647</v>
      </c>
      <c r="K3973" t="s">
        <v>10790</v>
      </c>
      <c r="L3973">
        <v>1</v>
      </c>
      <c r="M3973">
        <v>5594.95</v>
      </c>
      <c r="N3973">
        <v>5594.95</v>
      </c>
      <c r="O3973" s="2">
        <v>0.25</v>
      </c>
      <c r="P3973">
        <v>1398.74</v>
      </c>
      <c r="Q3973">
        <v>4196.21</v>
      </c>
      <c r="R3973" t="s">
        <v>176</v>
      </c>
      <c r="S3973" t="s">
        <v>32</v>
      </c>
      <c r="T3973" s="2">
        <v>0.3</v>
      </c>
      <c r="U3973">
        <v>1258.8599999999999</v>
      </c>
    </row>
    <row r="3974" spans="1:21" x14ac:dyDescent="0.3">
      <c r="A3974" t="s">
        <v>16648</v>
      </c>
      <c r="B3974" s="1">
        <v>45267</v>
      </c>
      <c r="C3974" t="s">
        <v>5534</v>
      </c>
      <c r="D3974" t="s">
        <v>8342</v>
      </c>
      <c r="E3974" t="s">
        <v>36</v>
      </c>
      <c r="F3974" t="s">
        <v>156</v>
      </c>
      <c r="G3974" t="s">
        <v>26</v>
      </c>
      <c r="H3974" t="s">
        <v>45</v>
      </c>
      <c r="I3974" t="s">
        <v>46</v>
      </c>
      <c r="J3974" t="s">
        <v>16649</v>
      </c>
      <c r="K3974" t="s">
        <v>16650</v>
      </c>
      <c r="L3974">
        <v>5</v>
      </c>
      <c r="M3974">
        <v>7499.66</v>
      </c>
      <c r="N3974">
        <v>37498.300000000003</v>
      </c>
      <c r="O3974" s="2">
        <v>0.05</v>
      </c>
      <c r="P3974">
        <v>1874.92</v>
      </c>
      <c r="Q3974">
        <v>35623.379999999997</v>
      </c>
      <c r="R3974" t="s">
        <v>49</v>
      </c>
      <c r="S3974" t="s">
        <v>60</v>
      </c>
      <c r="T3974" s="2">
        <v>0.15</v>
      </c>
      <c r="U3974">
        <v>5343.51</v>
      </c>
    </row>
    <row r="3975" spans="1:21" x14ac:dyDescent="0.3">
      <c r="A3975" t="s">
        <v>16651</v>
      </c>
      <c r="B3975" s="1">
        <v>45719</v>
      </c>
      <c r="C3975" t="s">
        <v>16652</v>
      </c>
      <c r="D3975" t="s">
        <v>9767</v>
      </c>
      <c r="E3975" t="s">
        <v>24</v>
      </c>
      <c r="F3975" t="s">
        <v>119</v>
      </c>
      <c r="G3975" t="s">
        <v>26</v>
      </c>
      <c r="H3975" t="s">
        <v>45</v>
      </c>
      <c r="I3975" t="s">
        <v>144</v>
      </c>
      <c r="J3975" t="s">
        <v>16653</v>
      </c>
      <c r="K3975" t="s">
        <v>16654</v>
      </c>
      <c r="L3975">
        <v>7</v>
      </c>
      <c r="M3975">
        <v>1085.47</v>
      </c>
      <c r="N3975">
        <v>7598.29</v>
      </c>
      <c r="O3975" s="2">
        <v>0.15</v>
      </c>
      <c r="P3975">
        <v>1139.74</v>
      </c>
      <c r="Q3975">
        <v>6458.55</v>
      </c>
      <c r="R3975" t="s">
        <v>76</v>
      </c>
      <c r="S3975" t="s">
        <v>77</v>
      </c>
      <c r="T3975" s="2">
        <v>0.3</v>
      </c>
      <c r="U3975">
        <v>1937.57</v>
      </c>
    </row>
    <row r="3976" spans="1:21" x14ac:dyDescent="0.3">
      <c r="A3976" t="s">
        <v>16655</v>
      </c>
      <c r="B3976" s="1">
        <v>45411</v>
      </c>
      <c r="C3976" t="s">
        <v>16656</v>
      </c>
      <c r="D3976" t="s">
        <v>16607</v>
      </c>
      <c r="E3976" t="s">
        <v>54</v>
      </c>
      <c r="F3976" t="s">
        <v>163</v>
      </c>
      <c r="G3976" t="s">
        <v>81</v>
      </c>
      <c r="H3976" t="s">
        <v>72</v>
      </c>
      <c r="I3976" t="s">
        <v>106</v>
      </c>
      <c r="J3976" t="s">
        <v>2967</v>
      </c>
      <c r="K3976" t="s">
        <v>16657</v>
      </c>
      <c r="L3976">
        <v>3</v>
      </c>
      <c r="M3976">
        <v>543.39</v>
      </c>
      <c r="N3976">
        <v>1630.17</v>
      </c>
      <c r="O3976" s="2">
        <v>0.05</v>
      </c>
      <c r="P3976">
        <v>81.510000000000005</v>
      </c>
      <c r="Q3976">
        <v>1548.66</v>
      </c>
      <c r="R3976" t="s">
        <v>176</v>
      </c>
      <c r="S3976" t="s">
        <v>77</v>
      </c>
      <c r="T3976" s="2">
        <v>0.3</v>
      </c>
      <c r="U3976">
        <v>464.6</v>
      </c>
    </row>
    <row r="3977" spans="1:21" x14ac:dyDescent="0.3">
      <c r="A3977" t="s">
        <v>16658</v>
      </c>
      <c r="B3977" s="1">
        <v>45395</v>
      </c>
      <c r="C3977" t="s">
        <v>2785</v>
      </c>
      <c r="D3977" t="s">
        <v>16659</v>
      </c>
      <c r="E3977" t="s">
        <v>43</v>
      </c>
      <c r="F3977" t="s">
        <v>156</v>
      </c>
      <c r="G3977" t="s">
        <v>81</v>
      </c>
      <c r="H3977" t="s">
        <v>27</v>
      </c>
      <c r="I3977" t="s">
        <v>28</v>
      </c>
      <c r="J3977" t="s">
        <v>16660</v>
      </c>
      <c r="K3977" t="s">
        <v>16661</v>
      </c>
      <c r="L3977">
        <v>2</v>
      </c>
      <c r="M3977">
        <v>869.72</v>
      </c>
      <c r="N3977">
        <v>1739.44</v>
      </c>
      <c r="O3977" s="2">
        <v>0</v>
      </c>
      <c r="P3977">
        <v>0</v>
      </c>
      <c r="Q3977">
        <v>1739.44</v>
      </c>
      <c r="R3977" t="s">
        <v>176</v>
      </c>
      <c r="S3977" t="s">
        <v>77</v>
      </c>
      <c r="T3977" s="2">
        <v>0.25</v>
      </c>
      <c r="U3977">
        <v>434.86</v>
      </c>
    </row>
    <row r="3978" spans="1:21" x14ac:dyDescent="0.3">
      <c r="A3978" t="s">
        <v>16662</v>
      </c>
      <c r="B3978" s="1">
        <v>45443</v>
      </c>
      <c r="C3978" t="s">
        <v>11545</v>
      </c>
      <c r="D3978" t="s">
        <v>16663</v>
      </c>
      <c r="E3978" t="s">
        <v>36</v>
      </c>
      <c r="F3978" t="s">
        <v>71</v>
      </c>
      <c r="G3978" t="s">
        <v>81</v>
      </c>
      <c r="H3978" t="s">
        <v>72</v>
      </c>
      <c r="I3978" t="s">
        <v>73</v>
      </c>
      <c r="J3978" t="s">
        <v>16664</v>
      </c>
      <c r="K3978" t="s">
        <v>16665</v>
      </c>
      <c r="L3978">
        <v>6</v>
      </c>
      <c r="M3978">
        <v>932.05</v>
      </c>
      <c r="N3978">
        <v>5592.3</v>
      </c>
      <c r="O3978" s="2">
        <v>0</v>
      </c>
      <c r="P3978">
        <v>0</v>
      </c>
      <c r="Q3978">
        <v>5592.3</v>
      </c>
      <c r="R3978" t="s">
        <v>49</v>
      </c>
      <c r="S3978" t="s">
        <v>32</v>
      </c>
      <c r="T3978" s="2">
        <v>0.1</v>
      </c>
      <c r="U3978">
        <v>559.23</v>
      </c>
    </row>
    <row r="3979" spans="1:21" x14ac:dyDescent="0.3">
      <c r="A3979" t="s">
        <v>16666</v>
      </c>
      <c r="B3979" s="1">
        <v>45604</v>
      </c>
      <c r="C3979" t="s">
        <v>4267</v>
      </c>
      <c r="D3979" t="s">
        <v>16667</v>
      </c>
      <c r="E3979" t="s">
        <v>36</v>
      </c>
      <c r="F3979" t="s">
        <v>112</v>
      </c>
      <c r="G3979" t="s">
        <v>81</v>
      </c>
      <c r="H3979" t="s">
        <v>72</v>
      </c>
      <c r="I3979" t="s">
        <v>185</v>
      </c>
      <c r="J3979" t="s">
        <v>16668</v>
      </c>
      <c r="K3979" t="s">
        <v>16247</v>
      </c>
      <c r="L3979">
        <v>5</v>
      </c>
      <c r="M3979">
        <v>4116.3900000000003</v>
      </c>
      <c r="N3979">
        <v>20581.95</v>
      </c>
      <c r="O3979" s="2">
        <v>0.25</v>
      </c>
      <c r="P3979">
        <v>5145.49</v>
      </c>
      <c r="Q3979">
        <v>15436.46</v>
      </c>
      <c r="R3979" t="s">
        <v>59</v>
      </c>
      <c r="S3979" t="s">
        <v>50</v>
      </c>
      <c r="T3979" s="2">
        <v>0.2</v>
      </c>
      <c r="U3979">
        <v>3087.29</v>
      </c>
    </row>
    <row r="3980" spans="1:21" x14ac:dyDescent="0.3">
      <c r="A3980" t="s">
        <v>16669</v>
      </c>
      <c r="B3980" s="1">
        <v>45094</v>
      </c>
      <c r="C3980" t="s">
        <v>16670</v>
      </c>
      <c r="D3980" t="s">
        <v>16671</v>
      </c>
      <c r="E3980" t="s">
        <v>24</v>
      </c>
      <c r="F3980" t="s">
        <v>370</v>
      </c>
      <c r="G3980" t="s">
        <v>26</v>
      </c>
      <c r="H3980" t="s">
        <v>45</v>
      </c>
      <c r="I3980" t="s">
        <v>144</v>
      </c>
      <c r="J3980" t="s">
        <v>16672</v>
      </c>
      <c r="K3980" t="s">
        <v>16673</v>
      </c>
      <c r="L3980">
        <v>8</v>
      </c>
      <c r="M3980">
        <v>6542.84</v>
      </c>
      <c r="N3980">
        <v>52342.720000000001</v>
      </c>
      <c r="O3980" s="2">
        <v>0.3</v>
      </c>
      <c r="P3980">
        <v>15702.82</v>
      </c>
      <c r="Q3980">
        <v>36639.9</v>
      </c>
      <c r="R3980" t="s">
        <v>31</v>
      </c>
      <c r="S3980" t="s">
        <v>77</v>
      </c>
      <c r="T3980" s="2">
        <v>0.15</v>
      </c>
      <c r="U3980">
        <v>5495.98</v>
      </c>
    </row>
    <row r="3981" spans="1:21" x14ac:dyDescent="0.3">
      <c r="A3981" t="s">
        <v>16674</v>
      </c>
      <c r="B3981" s="1">
        <v>45652</v>
      </c>
      <c r="C3981" t="s">
        <v>1561</v>
      </c>
      <c r="D3981" t="s">
        <v>16675</v>
      </c>
      <c r="E3981" t="s">
        <v>36</v>
      </c>
      <c r="F3981" t="s">
        <v>87</v>
      </c>
      <c r="G3981" t="s">
        <v>26</v>
      </c>
      <c r="H3981" t="s">
        <v>45</v>
      </c>
      <c r="I3981" t="s">
        <v>65</v>
      </c>
      <c r="J3981" t="s">
        <v>16676</v>
      </c>
      <c r="K3981" t="s">
        <v>16677</v>
      </c>
      <c r="L3981">
        <v>10</v>
      </c>
      <c r="M3981">
        <v>7167.07</v>
      </c>
      <c r="N3981">
        <v>71670.7</v>
      </c>
      <c r="O3981" s="2">
        <v>0.15</v>
      </c>
      <c r="P3981">
        <v>10750.6</v>
      </c>
      <c r="Q3981">
        <v>60920.1</v>
      </c>
      <c r="R3981" t="s">
        <v>31</v>
      </c>
      <c r="S3981" t="s">
        <v>77</v>
      </c>
      <c r="T3981" s="2">
        <v>0.25</v>
      </c>
      <c r="U3981">
        <v>15230.02</v>
      </c>
    </row>
    <row r="3982" spans="1:21" x14ac:dyDescent="0.3">
      <c r="A3982" t="s">
        <v>16678</v>
      </c>
      <c r="B3982" s="1">
        <v>45519</v>
      </c>
      <c r="C3982" t="s">
        <v>16679</v>
      </c>
      <c r="D3982" t="s">
        <v>10425</v>
      </c>
      <c r="E3982" t="s">
        <v>142</v>
      </c>
      <c r="F3982" t="s">
        <v>119</v>
      </c>
      <c r="G3982" t="s">
        <v>81</v>
      </c>
      <c r="H3982" t="s">
        <v>27</v>
      </c>
      <c r="I3982" t="s">
        <v>157</v>
      </c>
      <c r="J3982" t="s">
        <v>16680</v>
      </c>
      <c r="K3982" t="s">
        <v>16681</v>
      </c>
      <c r="L3982">
        <v>7</v>
      </c>
      <c r="M3982">
        <v>7737.76</v>
      </c>
      <c r="N3982">
        <v>54164.32</v>
      </c>
      <c r="O3982" s="2">
        <v>0.2</v>
      </c>
      <c r="P3982">
        <v>10832.86</v>
      </c>
      <c r="Q3982">
        <v>43331.46</v>
      </c>
      <c r="R3982" t="s">
        <v>49</v>
      </c>
      <c r="S3982" t="s">
        <v>32</v>
      </c>
      <c r="T3982" s="2">
        <v>0.1</v>
      </c>
      <c r="U3982">
        <v>4333.1499999999996</v>
      </c>
    </row>
    <row r="3983" spans="1:21" x14ac:dyDescent="0.3">
      <c r="A3983" t="s">
        <v>16682</v>
      </c>
      <c r="B3983" s="1">
        <v>44991</v>
      </c>
      <c r="C3983" t="s">
        <v>8180</v>
      </c>
      <c r="D3983" t="s">
        <v>16683</v>
      </c>
      <c r="E3983" t="s">
        <v>43</v>
      </c>
      <c r="F3983" t="s">
        <v>112</v>
      </c>
      <c r="G3983" t="s">
        <v>81</v>
      </c>
      <c r="H3983" t="s">
        <v>55</v>
      </c>
      <c r="I3983" t="s">
        <v>130</v>
      </c>
      <c r="J3983" t="s">
        <v>16684</v>
      </c>
      <c r="K3983" t="s">
        <v>16685</v>
      </c>
      <c r="L3983">
        <v>2</v>
      </c>
      <c r="M3983">
        <v>6595.03</v>
      </c>
      <c r="N3983">
        <v>13190.06</v>
      </c>
      <c r="O3983" s="2">
        <v>0.25</v>
      </c>
      <c r="P3983">
        <v>3297.51</v>
      </c>
      <c r="Q3983">
        <v>9892.5499999999993</v>
      </c>
      <c r="R3983" t="s">
        <v>76</v>
      </c>
      <c r="S3983" t="s">
        <v>60</v>
      </c>
      <c r="T3983" s="2">
        <v>0.15</v>
      </c>
      <c r="U3983">
        <v>1483.88</v>
      </c>
    </row>
    <row r="3984" spans="1:21" x14ac:dyDescent="0.3">
      <c r="A3984" t="s">
        <v>16686</v>
      </c>
      <c r="B3984" s="1">
        <v>45503</v>
      </c>
      <c r="C3984" t="s">
        <v>11096</v>
      </c>
      <c r="D3984" t="s">
        <v>15609</v>
      </c>
      <c r="E3984" t="s">
        <v>36</v>
      </c>
      <c r="F3984" t="s">
        <v>119</v>
      </c>
      <c r="G3984" t="s">
        <v>81</v>
      </c>
      <c r="H3984" t="s">
        <v>72</v>
      </c>
      <c r="I3984" t="s">
        <v>106</v>
      </c>
      <c r="J3984" t="s">
        <v>2967</v>
      </c>
      <c r="K3984" t="s">
        <v>8217</v>
      </c>
      <c r="L3984">
        <v>1</v>
      </c>
      <c r="M3984">
        <v>7874.47</v>
      </c>
      <c r="N3984">
        <v>7874.47</v>
      </c>
      <c r="O3984" s="2">
        <v>0.15</v>
      </c>
      <c r="P3984">
        <v>1181.17</v>
      </c>
      <c r="Q3984">
        <v>6693.3</v>
      </c>
      <c r="R3984" t="s">
        <v>49</v>
      </c>
      <c r="S3984" t="s">
        <v>60</v>
      </c>
      <c r="T3984" s="2">
        <v>0.2</v>
      </c>
      <c r="U3984">
        <v>1338.66</v>
      </c>
    </row>
    <row r="3985" spans="1:21" x14ac:dyDescent="0.3">
      <c r="A3985" t="s">
        <v>16687</v>
      </c>
      <c r="B3985" s="1">
        <v>45312</v>
      </c>
      <c r="C3985" t="s">
        <v>1720</v>
      </c>
      <c r="D3985" t="s">
        <v>10338</v>
      </c>
      <c r="E3985" t="s">
        <v>43</v>
      </c>
      <c r="F3985" t="s">
        <v>64</v>
      </c>
      <c r="G3985" t="s">
        <v>81</v>
      </c>
      <c r="H3985" t="s">
        <v>45</v>
      </c>
      <c r="I3985" t="s">
        <v>46</v>
      </c>
      <c r="J3985" t="s">
        <v>16688</v>
      </c>
      <c r="K3985" t="s">
        <v>16689</v>
      </c>
      <c r="L3985">
        <v>6</v>
      </c>
      <c r="M3985">
        <v>4996.41</v>
      </c>
      <c r="N3985">
        <v>29978.46</v>
      </c>
      <c r="O3985" s="2">
        <v>0.3</v>
      </c>
      <c r="P3985">
        <v>8993.5400000000009</v>
      </c>
      <c r="Q3985">
        <v>20984.92</v>
      </c>
      <c r="R3985" t="s">
        <v>176</v>
      </c>
      <c r="S3985" t="s">
        <v>77</v>
      </c>
      <c r="T3985" s="2">
        <v>0.25</v>
      </c>
      <c r="U3985">
        <v>5246.23</v>
      </c>
    </row>
    <row r="3986" spans="1:21" x14ac:dyDescent="0.3">
      <c r="A3986" t="s">
        <v>16690</v>
      </c>
      <c r="B3986" s="1">
        <v>45528</v>
      </c>
      <c r="C3986" t="s">
        <v>16691</v>
      </c>
      <c r="D3986" t="s">
        <v>10189</v>
      </c>
      <c r="E3986" t="s">
        <v>36</v>
      </c>
      <c r="F3986" t="s">
        <v>99</v>
      </c>
      <c r="G3986" t="s">
        <v>81</v>
      </c>
      <c r="H3986" t="s">
        <v>45</v>
      </c>
      <c r="I3986" t="s">
        <v>144</v>
      </c>
      <c r="J3986" t="s">
        <v>15831</v>
      </c>
      <c r="K3986" t="s">
        <v>12998</v>
      </c>
      <c r="L3986">
        <v>8</v>
      </c>
      <c r="M3986">
        <v>3987.77</v>
      </c>
      <c r="N3986">
        <v>31902.16</v>
      </c>
      <c r="O3986" s="2">
        <v>0.05</v>
      </c>
      <c r="P3986">
        <v>1595.11</v>
      </c>
      <c r="Q3986">
        <v>30307.05</v>
      </c>
      <c r="R3986" t="s">
        <v>49</v>
      </c>
      <c r="S3986" t="s">
        <v>32</v>
      </c>
      <c r="T3986" s="2">
        <v>0.1</v>
      </c>
      <c r="U3986">
        <v>3030.7</v>
      </c>
    </row>
    <row r="3987" spans="1:21" x14ac:dyDescent="0.3">
      <c r="A3987" t="s">
        <v>16692</v>
      </c>
      <c r="B3987" s="1">
        <v>44964</v>
      </c>
      <c r="C3987" t="s">
        <v>2313</v>
      </c>
      <c r="D3987" t="s">
        <v>16693</v>
      </c>
      <c r="E3987" t="s">
        <v>142</v>
      </c>
      <c r="F3987" t="s">
        <v>99</v>
      </c>
      <c r="G3987" t="s">
        <v>26</v>
      </c>
      <c r="H3987" t="s">
        <v>45</v>
      </c>
      <c r="I3987" t="s">
        <v>46</v>
      </c>
      <c r="J3987" t="s">
        <v>16694</v>
      </c>
      <c r="K3987" t="s">
        <v>16695</v>
      </c>
      <c r="L3987">
        <v>9</v>
      </c>
      <c r="M3987">
        <v>6611.31</v>
      </c>
      <c r="N3987">
        <v>59501.79</v>
      </c>
      <c r="O3987" s="2">
        <v>0.05</v>
      </c>
      <c r="P3987">
        <v>2975.09</v>
      </c>
      <c r="Q3987">
        <v>56526.7</v>
      </c>
      <c r="R3987" t="s">
        <v>59</v>
      </c>
      <c r="S3987" t="s">
        <v>77</v>
      </c>
      <c r="T3987" s="2">
        <v>0.3</v>
      </c>
      <c r="U3987">
        <v>16958.009999999998</v>
      </c>
    </row>
    <row r="3988" spans="1:21" x14ac:dyDescent="0.3">
      <c r="A3988" t="s">
        <v>16696</v>
      </c>
      <c r="B3988" s="1">
        <v>45159</v>
      </c>
      <c r="C3988" t="s">
        <v>2890</v>
      </c>
      <c r="D3988" t="s">
        <v>16697</v>
      </c>
      <c r="E3988" t="s">
        <v>142</v>
      </c>
      <c r="F3988" t="s">
        <v>156</v>
      </c>
      <c r="G3988" t="s">
        <v>81</v>
      </c>
      <c r="H3988" t="s">
        <v>45</v>
      </c>
      <c r="I3988" t="s">
        <v>136</v>
      </c>
      <c r="J3988" t="s">
        <v>16698</v>
      </c>
      <c r="K3988" t="s">
        <v>16699</v>
      </c>
      <c r="L3988">
        <v>1</v>
      </c>
      <c r="M3988">
        <v>5775.44</v>
      </c>
      <c r="N3988">
        <v>5775.44</v>
      </c>
      <c r="O3988" s="2">
        <v>0.3</v>
      </c>
      <c r="P3988">
        <v>1732.63</v>
      </c>
      <c r="Q3988">
        <v>4042.81</v>
      </c>
      <c r="R3988" t="s">
        <v>176</v>
      </c>
      <c r="S3988" t="s">
        <v>77</v>
      </c>
      <c r="T3988" s="2">
        <v>0.2</v>
      </c>
      <c r="U3988">
        <v>808.56</v>
      </c>
    </row>
    <row r="3989" spans="1:21" x14ac:dyDescent="0.3">
      <c r="A3989" t="s">
        <v>16700</v>
      </c>
      <c r="B3989" s="1">
        <v>45832</v>
      </c>
      <c r="C3989" t="s">
        <v>16701</v>
      </c>
      <c r="D3989" t="s">
        <v>8766</v>
      </c>
      <c r="E3989" t="s">
        <v>54</v>
      </c>
      <c r="F3989" t="s">
        <v>87</v>
      </c>
      <c r="G3989" t="s">
        <v>81</v>
      </c>
      <c r="H3989" t="s">
        <v>55</v>
      </c>
      <c r="I3989" t="s">
        <v>130</v>
      </c>
      <c r="J3989" t="s">
        <v>9818</v>
      </c>
      <c r="K3989" t="s">
        <v>15159</v>
      </c>
      <c r="L3989">
        <v>8</v>
      </c>
      <c r="M3989">
        <v>6329.23</v>
      </c>
      <c r="N3989">
        <v>50633.84</v>
      </c>
      <c r="O3989" s="2">
        <v>0.25</v>
      </c>
      <c r="P3989">
        <v>12658.46</v>
      </c>
      <c r="Q3989">
        <v>37975.379999999997</v>
      </c>
      <c r="R3989" t="s">
        <v>49</v>
      </c>
      <c r="S3989" t="s">
        <v>77</v>
      </c>
      <c r="T3989" s="2">
        <v>0.3</v>
      </c>
      <c r="U3989">
        <v>11392.61</v>
      </c>
    </row>
    <row r="3990" spans="1:21" x14ac:dyDescent="0.3">
      <c r="A3990" t="s">
        <v>16702</v>
      </c>
      <c r="B3990" s="1">
        <v>45720</v>
      </c>
      <c r="C3990" t="s">
        <v>16703</v>
      </c>
      <c r="D3990" t="s">
        <v>11791</v>
      </c>
      <c r="E3990" t="s">
        <v>43</v>
      </c>
      <c r="F3990" t="s">
        <v>64</v>
      </c>
      <c r="G3990" t="s">
        <v>26</v>
      </c>
      <c r="H3990" t="s">
        <v>45</v>
      </c>
      <c r="I3990" t="s">
        <v>144</v>
      </c>
      <c r="J3990" t="s">
        <v>16704</v>
      </c>
      <c r="K3990" t="s">
        <v>16705</v>
      </c>
      <c r="L3990">
        <v>8</v>
      </c>
      <c r="M3990">
        <v>2333.13</v>
      </c>
      <c r="N3990">
        <v>18665.04</v>
      </c>
      <c r="O3990" s="2">
        <v>0.25</v>
      </c>
      <c r="P3990">
        <v>4666.26</v>
      </c>
      <c r="Q3990">
        <v>13998.78</v>
      </c>
      <c r="R3990" t="s">
        <v>76</v>
      </c>
      <c r="S3990" t="s">
        <v>32</v>
      </c>
      <c r="T3990" s="2">
        <v>0.2</v>
      </c>
      <c r="U3990">
        <v>2799.76</v>
      </c>
    </row>
    <row r="3991" spans="1:21" x14ac:dyDescent="0.3">
      <c r="A3991" t="s">
        <v>16706</v>
      </c>
      <c r="B3991" s="1">
        <v>45733</v>
      </c>
      <c r="C3991" t="s">
        <v>14813</v>
      </c>
      <c r="D3991" t="s">
        <v>16707</v>
      </c>
      <c r="E3991" t="s">
        <v>24</v>
      </c>
      <c r="F3991" t="s">
        <v>112</v>
      </c>
      <c r="G3991" t="s">
        <v>26</v>
      </c>
      <c r="H3991" t="s">
        <v>45</v>
      </c>
      <c r="I3991" t="s">
        <v>144</v>
      </c>
      <c r="J3991" t="s">
        <v>16708</v>
      </c>
      <c r="K3991" t="s">
        <v>16709</v>
      </c>
      <c r="L3991">
        <v>10</v>
      </c>
      <c r="M3991">
        <v>579.03</v>
      </c>
      <c r="N3991">
        <v>5790.3</v>
      </c>
      <c r="O3991" s="2">
        <v>0.05</v>
      </c>
      <c r="P3991">
        <v>289.52</v>
      </c>
      <c r="Q3991">
        <v>5500.78</v>
      </c>
      <c r="R3991" t="s">
        <v>59</v>
      </c>
      <c r="S3991" t="s">
        <v>32</v>
      </c>
      <c r="T3991" s="2">
        <v>0.25</v>
      </c>
      <c r="U3991">
        <v>1375.19</v>
      </c>
    </row>
    <row r="3992" spans="1:21" x14ac:dyDescent="0.3">
      <c r="A3992" t="s">
        <v>16710</v>
      </c>
      <c r="B3992" s="1">
        <v>45124</v>
      </c>
      <c r="C3992" t="s">
        <v>3684</v>
      </c>
      <c r="D3992" t="s">
        <v>6565</v>
      </c>
      <c r="E3992" t="s">
        <v>54</v>
      </c>
      <c r="F3992" t="s">
        <v>37</v>
      </c>
      <c r="G3992" t="s">
        <v>26</v>
      </c>
      <c r="H3992" t="s">
        <v>72</v>
      </c>
      <c r="I3992" t="s">
        <v>73</v>
      </c>
      <c r="J3992" t="s">
        <v>16711</v>
      </c>
      <c r="K3992" t="s">
        <v>16712</v>
      </c>
      <c r="L3992">
        <v>8</v>
      </c>
      <c r="M3992">
        <v>6379.55</v>
      </c>
      <c r="N3992">
        <v>51036.4</v>
      </c>
      <c r="O3992" s="2">
        <v>0.2</v>
      </c>
      <c r="P3992">
        <v>10207.280000000001</v>
      </c>
      <c r="Q3992">
        <v>40829.120000000003</v>
      </c>
      <c r="R3992" t="s">
        <v>49</v>
      </c>
      <c r="S3992" t="s">
        <v>77</v>
      </c>
      <c r="T3992" s="2">
        <v>0.2</v>
      </c>
      <c r="U3992">
        <v>8165.82</v>
      </c>
    </row>
    <row r="3993" spans="1:21" x14ac:dyDescent="0.3">
      <c r="A3993" t="s">
        <v>16713</v>
      </c>
      <c r="B3993" s="1">
        <v>45308</v>
      </c>
      <c r="C3993" t="s">
        <v>15380</v>
      </c>
      <c r="D3993" t="s">
        <v>14137</v>
      </c>
      <c r="E3993" t="s">
        <v>36</v>
      </c>
      <c r="F3993" t="s">
        <v>163</v>
      </c>
      <c r="G3993" t="s">
        <v>26</v>
      </c>
      <c r="H3993" t="s">
        <v>45</v>
      </c>
      <c r="I3993" t="s">
        <v>144</v>
      </c>
      <c r="J3993" t="s">
        <v>16714</v>
      </c>
      <c r="K3993" t="s">
        <v>8571</v>
      </c>
      <c r="L3993">
        <v>1</v>
      </c>
      <c r="M3993">
        <v>2249.9899999999998</v>
      </c>
      <c r="N3993">
        <v>2249.9899999999998</v>
      </c>
      <c r="O3993" s="2">
        <v>0.2</v>
      </c>
      <c r="P3993">
        <v>450</v>
      </c>
      <c r="Q3993">
        <v>1799.99</v>
      </c>
      <c r="R3993" t="s">
        <v>49</v>
      </c>
      <c r="S3993" t="s">
        <v>60</v>
      </c>
      <c r="T3993" s="2">
        <v>0.2</v>
      </c>
      <c r="U3993">
        <v>360</v>
      </c>
    </row>
    <row r="3994" spans="1:21" x14ac:dyDescent="0.3">
      <c r="A3994" t="s">
        <v>16715</v>
      </c>
      <c r="B3994" s="1">
        <v>45664</v>
      </c>
      <c r="C3994" t="s">
        <v>7254</v>
      </c>
      <c r="D3994" t="s">
        <v>12994</v>
      </c>
      <c r="E3994" t="s">
        <v>24</v>
      </c>
      <c r="F3994" t="s">
        <v>163</v>
      </c>
      <c r="G3994" t="s">
        <v>26</v>
      </c>
      <c r="H3994" t="s">
        <v>72</v>
      </c>
      <c r="I3994" t="s">
        <v>106</v>
      </c>
      <c r="J3994" t="s">
        <v>11597</v>
      </c>
      <c r="K3994" t="s">
        <v>16716</v>
      </c>
      <c r="L3994">
        <v>6</v>
      </c>
      <c r="M3994">
        <v>3266.65</v>
      </c>
      <c r="N3994">
        <v>19599.900000000001</v>
      </c>
      <c r="O3994" s="2">
        <v>0.25</v>
      </c>
      <c r="P3994">
        <v>4899.9799999999996</v>
      </c>
      <c r="Q3994">
        <v>14699.92</v>
      </c>
      <c r="R3994" t="s">
        <v>49</v>
      </c>
      <c r="S3994" t="s">
        <v>50</v>
      </c>
      <c r="T3994" s="2">
        <v>0.3</v>
      </c>
      <c r="U3994">
        <v>4409.9799999999996</v>
      </c>
    </row>
    <row r="3995" spans="1:21" x14ac:dyDescent="0.3">
      <c r="A3995" t="s">
        <v>16717</v>
      </c>
      <c r="B3995" s="1">
        <v>45508</v>
      </c>
      <c r="C3995" t="s">
        <v>16718</v>
      </c>
      <c r="D3995" t="s">
        <v>16719</v>
      </c>
      <c r="E3995" t="s">
        <v>24</v>
      </c>
      <c r="F3995" t="s">
        <v>112</v>
      </c>
      <c r="G3995" t="s">
        <v>26</v>
      </c>
      <c r="H3995" t="s">
        <v>45</v>
      </c>
      <c r="I3995" t="s">
        <v>113</v>
      </c>
      <c r="J3995" t="s">
        <v>16720</v>
      </c>
      <c r="K3995" t="s">
        <v>16721</v>
      </c>
      <c r="L3995">
        <v>1</v>
      </c>
      <c r="M3995">
        <v>7389.3</v>
      </c>
      <c r="N3995">
        <v>7389.3</v>
      </c>
      <c r="O3995" s="2">
        <v>0.3</v>
      </c>
      <c r="P3995">
        <v>2216.79</v>
      </c>
      <c r="Q3995">
        <v>5172.51</v>
      </c>
      <c r="R3995" t="s">
        <v>176</v>
      </c>
      <c r="S3995" t="s">
        <v>60</v>
      </c>
      <c r="T3995" s="2">
        <v>0.15</v>
      </c>
      <c r="U3995">
        <v>775.88</v>
      </c>
    </row>
    <row r="3996" spans="1:21" x14ac:dyDescent="0.3">
      <c r="A3996" t="s">
        <v>16722</v>
      </c>
      <c r="B3996" s="1">
        <v>45289</v>
      </c>
      <c r="C3996" t="s">
        <v>13136</v>
      </c>
      <c r="D3996" t="s">
        <v>5304</v>
      </c>
      <c r="E3996" t="s">
        <v>24</v>
      </c>
      <c r="F3996" t="s">
        <v>143</v>
      </c>
      <c r="G3996" t="s">
        <v>26</v>
      </c>
      <c r="H3996" t="s">
        <v>45</v>
      </c>
      <c r="I3996" t="s">
        <v>144</v>
      </c>
      <c r="J3996" t="s">
        <v>15256</v>
      </c>
      <c r="K3996" t="s">
        <v>16723</v>
      </c>
      <c r="L3996">
        <v>7</v>
      </c>
      <c r="M3996">
        <v>3859.46</v>
      </c>
      <c r="N3996">
        <v>27016.22</v>
      </c>
      <c r="O3996" s="2">
        <v>0.25</v>
      </c>
      <c r="P3996">
        <v>6754.06</v>
      </c>
      <c r="Q3996">
        <v>20262.16</v>
      </c>
      <c r="R3996" t="s">
        <v>59</v>
      </c>
      <c r="S3996" t="s">
        <v>77</v>
      </c>
      <c r="T3996" s="2">
        <v>0.15</v>
      </c>
      <c r="U3996">
        <v>3039.32</v>
      </c>
    </row>
    <row r="3997" spans="1:21" x14ac:dyDescent="0.3">
      <c r="A3997" t="s">
        <v>16724</v>
      </c>
      <c r="B3997" s="1">
        <v>45836</v>
      </c>
      <c r="C3997" t="s">
        <v>9969</v>
      </c>
      <c r="D3997" t="s">
        <v>16725</v>
      </c>
      <c r="E3997" t="s">
        <v>54</v>
      </c>
      <c r="F3997" t="s">
        <v>25</v>
      </c>
      <c r="G3997" t="s">
        <v>26</v>
      </c>
      <c r="H3997" t="s">
        <v>45</v>
      </c>
      <c r="I3997" t="s">
        <v>144</v>
      </c>
      <c r="J3997" t="s">
        <v>16726</v>
      </c>
      <c r="K3997" t="s">
        <v>2499</v>
      </c>
      <c r="L3997">
        <v>3</v>
      </c>
      <c r="M3997">
        <v>2082.17</v>
      </c>
      <c r="N3997">
        <v>6246.51</v>
      </c>
      <c r="O3997" s="2">
        <v>0.25</v>
      </c>
      <c r="P3997">
        <v>1561.63</v>
      </c>
      <c r="Q3997">
        <v>4684.88</v>
      </c>
      <c r="R3997" t="s">
        <v>76</v>
      </c>
      <c r="S3997" t="s">
        <v>60</v>
      </c>
      <c r="T3997" s="2">
        <v>0.15</v>
      </c>
      <c r="U3997">
        <v>702.73</v>
      </c>
    </row>
    <row r="3998" spans="1:21" x14ac:dyDescent="0.3">
      <c r="A3998" t="s">
        <v>16727</v>
      </c>
      <c r="B3998" s="1">
        <v>45849</v>
      </c>
      <c r="C3998" t="s">
        <v>16728</v>
      </c>
      <c r="D3998" t="s">
        <v>16729</v>
      </c>
      <c r="E3998" t="s">
        <v>54</v>
      </c>
      <c r="F3998" t="s">
        <v>87</v>
      </c>
      <c r="G3998" t="s">
        <v>81</v>
      </c>
      <c r="H3998" t="s">
        <v>45</v>
      </c>
      <c r="I3998" t="s">
        <v>65</v>
      </c>
      <c r="J3998" t="s">
        <v>16730</v>
      </c>
      <c r="K3998" t="s">
        <v>16731</v>
      </c>
      <c r="L3998">
        <v>8</v>
      </c>
      <c r="M3998">
        <v>5168.93</v>
      </c>
      <c r="N3998">
        <v>41351.440000000002</v>
      </c>
      <c r="O3998" s="2">
        <v>0.05</v>
      </c>
      <c r="P3998">
        <v>2067.5700000000002</v>
      </c>
      <c r="Q3998">
        <v>39283.870000000003</v>
      </c>
      <c r="R3998" t="s">
        <v>59</v>
      </c>
      <c r="S3998" t="s">
        <v>77</v>
      </c>
      <c r="T3998" s="2">
        <v>0.15</v>
      </c>
      <c r="U3998">
        <v>5892.58</v>
      </c>
    </row>
    <row r="3999" spans="1:21" x14ac:dyDescent="0.3">
      <c r="A3999" t="s">
        <v>16732</v>
      </c>
      <c r="B3999" s="1">
        <v>45160</v>
      </c>
      <c r="C3999" t="s">
        <v>16733</v>
      </c>
      <c r="D3999" t="s">
        <v>4053</v>
      </c>
      <c r="E3999" t="s">
        <v>24</v>
      </c>
      <c r="F3999" t="s">
        <v>119</v>
      </c>
      <c r="G3999" t="s">
        <v>81</v>
      </c>
      <c r="H3999" t="s">
        <v>45</v>
      </c>
      <c r="I3999" t="s">
        <v>136</v>
      </c>
      <c r="J3999" t="s">
        <v>16734</v>
      </c>
      <c r="K3999" t="s">
        <v>16735</v>
      </c>
      <c r="L3999">
        <v>9</v>
      </c>
      <c r="M3999">
        <v>1329.19</v>
      </c>
      <c r="N3999">
        <v>11962.71</v>
      </c>
      <c r="O3999" s="2">
        <v>0.1</v>
      </c>
      <c r="P3999">
        <v>1196.27</v>
      </c>
      <c r="Q3999">
        <v>10766.44</v>
      </c>
      <c r="R3999" t="s">
        <v>49</v>
      </c>
      <c r="S3999" t="s">
        <v>32</v>
      </c>
      <c r="T3999" s="2">
        <v>0.1</v>
      </c>
      <c r="U3999">
        <v>1076.6400000000001</v>
      </c>
    </row>
    <row r="4000" spans="1:21" x14ac:dyDescent="0.3">
      <c r="A4000" t="s">
        <v>16736</v>
      </c>
      <c r="B4000" s="1">
        <v>45607</v>
      </c>
      <c r="C4000" t="s">
        <v>16737</v>
      </c>
      <c r="D4000" t="s">
        <v>16738</v>
      </c>
      <c r="E4000" t="s">
        <v>54</v>
      </c>
      <c r="F4000" t="s">
        <v>71</v>
      </c>
      <c r="G4000" t="s">
        <v>26</v>
      </c>
      <c r="H4000" t="s">
        <v>72</v>
      </c>
      <c r="I4000" t="s">
        <v>185</v>
      </c>
      <c r="J4000" t="s">
        <v>16739</v>
      </c>
      <c r="K4000" t="s">
        <v>16740</v>
      </c>
      <c r="L4000">
        <v>3</v>
      </c>
      <c r="M4000">
        <v>6212.45</v>
      </c>
      <c r="N4000">
        <v>18637.349999999999</v>
      </c>
      <c r="O4000" s="2">
        <v>0.15</v>
      </c>
      <c r="P4000">
        <v>2795.6</v>
      </c>
      <c r="Q4000">
        <v>15841.75</v>
      </c>
      <c r="R4000" t="s">
        <v>49</v>
      </c>
      <c r="S4000" t="s">
        <v>60</v>
      </c>
      <c r="T4000" s="2">
        <v>0.25</v>
      </c>
      <c r="U4000">
        <v>3960.44</v>
      </c>
    </row>
    <row r="4001" spans="1:21" x14ac:dyDescent="0.3">
      <c r="A4001" t="s">
        <v>16741</v>
      </c>
      <c r="B4001" s="1">
        <v>45850</v>
      </c>
      <c r="C4001" t="s">
        <v>16742</v>
      </c>
      <c r="D4001" t="s">
        <v>1621</v>
      </c>
      <c r="E4001" t="s">
        <v>24</v>
      </c>
      <c r="F4001" t="s">
        <v>37</v>
      </c>
      <c r="G4001" t="s">
        <v>81</v>
      </c>
      <c r="H4001" t="s">
        <v>45</v>
      </c>
      <c r="I4001" t="s">
        <v>65</v>
      </c>
      <c r="J4001" t="s">
        <v>16743</v>
      </c>
      <c r="K4001" t="s">
        <v>13597</v>
      </c>
      <c r="L4001">
        <v>6</v>
      </c>
      <c r="M4001">
        <v>6205.52</v>
      </c>
      <c r="N4001">
        <v>37233.120000000003</v>
      </c>
      <c r="O4001" s="2">
        <v>0.1</v>
      </c>
      <c r="P4001">
        <v>3723.31</v>
      </c>
      <c r="Q4001">
        <v>33509.81</v>
      </c>
      <c r="R4001" t="s">
        <v>49</v>
      </c>
      <c r="S4001" t="s">
        <v>77</v>
      </c>
      <c r="T4001" s="2">
        <v>0.25</v>
      </c>
      <c r="U4001">
        <v>8377.4500000000007</v>
      </c>
    </row>
    <row r="4002" spans="1:21" x14ac:dyDescent="0.3">
      <c r="A4002" t="s">
        <v>16744</v>
      </c>
      <c r="B4002" s="1">
        <v>45202</v>
      </c>
      <c r="C4002" t="s">
        <v>2814</v>
      </c>
      <c r="D4002" t="s">
        <v>14731</v>
      </c>
      <c r="E4002" t="s">
        <v>36</v>
      </c>
      <c r="F4002" t="s">
        <v>370</v>
      </c>
      <c r="G4002" t="s">
        <v>26</v>
      </c>
      <c r="H4002" t="s">
        <v>55</v>
      </c>
      <c r="I4002" t="s">
        <v>100</v>
      </c>
      <c r="J4002" t="s">
        <v>16745</v>
      </c>
      <c r="K4002" t="s">
        <v>16746</v>
      </c>
      <c r="L4002">
        <v>4</v>
      </c>
      <c r="M4002">
        <v>2852.48</v>
      </c>
      <c r="N4002">
        <v>11409.92</v>
      </c>
      <c r="O4002" s="2">
        <v>0.15</v>
      </c>
      <c r="P4002">
        <v>1711.49</v>
      </c>
      <c r="Q4002">
        <v>9698.43</v>
      </c>
      <c r="R4002" t="s">
        <v>176</v>
      </c>
      <c r="S4002" t="s">
        <v>77</v>
      </c>
      <c r="T4002" s="2">
        <v>0.25</v>
      </c>
      <c r="U4002">
        <v>2424.61</v>
      </c>
    </row>
    <row r="4003" spans="1:21" x14ac:dyDescent="0.3">
      <c r="A4003" t="s">
        <v>16747</v>
      </c>
      <c r="B4003" s="1">
        <v>45533</v>
      </c>
      <c r="C4003" t="s">
        <v>16748</v>
      </c>
      <c r="D4003" t="s">
        <v>16749</v>
      </c>
      <c r="E4003" t="s">
        <v>24</v>
      </c>
      <c r="F4003" t="s">
        <v>156</v>
      </c>
      <c r="G4003" t="s">
        <v>26</v>
      </c>
      <c r="H4003" t="s">
        <v>27</v>
      </c>
      <c r="I4003" t="s">
        <v>93</v>
      </c>
      <c r="J4003" t="s">
        <v>16750</v>
      </c>
      <c r="K4003" t="s">
        <v>16751</v>
      </c>
      <c r="L4003">
        <v>8</v>
      </c>
      <c r="M4003">
        <v>261.44</v>
      </c>
      <c r="N4003">
        <v>2091.52</v>
      </c>
      <c r="O4003" s="2">
        <v>0</v>
      </c>
      <c r="P4003">
        <v>0</v>
      </c>
      <c r="Q4003">
        <v>2091.52</v>
      </c>
      <c r="R4003" t="s">
        <v>76</v>
      </c>
      <c r="S4003" t="s">
        <v>50</v>
      </c>
      <c r="T4003" s="2">
        <v>0.25</v>
      </c>
      <c r="U4003">
        <v>522.88</v>
      </c>
    </row>
    <row r="4004" spans="1:21" x14ac:dyDescent="0.3">
      <c r="A4004" t="s">
        <v>16752</v>
      </c>
      <c r="B4004" s="1">
        <v>45490</v>
      </c>
      <c r="C4004" t="s">
        <v>641</v>
      </c>
      <c r="D4004" t="s">
        <v>16753</v>
      </c>
      <c r="E4004" t="s">
        <v>36</v>
      </c>
      <c r="F4004" t="s">
        <v>99</v>
      </c>
      <c r="G4004" t="s">
        <v>26</v>
      </c>
      <c r="H4004" t="s">
        <v>72</v>
      </c>
      <c r="I4004" t="s">
        <v>150</v>
      </c>
      <c r="J4004" t="s">
        <v>16754</v>
      </c>
      <c r="K4004" t="s">
        <v>16755</v>
      </c>
      <c r="L4004">
        <v>9</v>
      </c>
      <c r="M4004">
        <v>1009.07</v>
      </c>
      <c r="N4004">
        <v>9081.6299999999992</v>
      </c>
      <c r="O4004" s="2">
        <v>0.25</v>
      </c>
      <c r="P4004">
        <v>2270.41</v>
      </c>
      <c r="Q4004">
        <v>6811.22</v>
      </c>
      <c r="R4004" t="s">
        <v>176</v>
      </c>
      <c r="S4004" t="s">
        <v>77</v>
      </c>
      <c r="T4004" s="2">
        <v>0.15</v>
      </c>
      <c r="U4004">
        <v>1021.68</v>
      </c>
    </row>
    <row r="4005" spans="1:21" x14ac:dyDescent="0.3">
      <c r="A4005" t="s">
        <v>16756</v>
      </c>
      <c r="B4005" s="1">
        <v>45473</v>
      </c>
      <c r="C4005" t="s">
        <v>9750</v>
      </c>
      <c r="D4005" t="s">
        <v>2197</v>
      </c>
      <c r="E4005" t="s">
        <v>24</v>
      </c>
      <c r="F4005" t="s">
        <v>44</v>
      </c>
      <c r="G4005" t="s">
        <v>26</v>
      </c>
      <c r="H4005" t="s">
        <v>55</v>
      </c>
      <c r="I4005" t="s">
        <v>100</v>
      </c>
      <c r="J4005" t="s">
        <v>8212</v>
      </c>
      <c r="K4005" t="s">
        <v>4437</v>
      </c>
      <c r="L4005">
        <v>3</v>
      </c>
      <c r="M4005">
        <v>2992.42</v>
      </c>
      <c r="N4005">
        <v>8977.26</v>
      </c>
      <c r="O4005" s="2">
        <v>0.3</v>
      </c>
      <c r="P4005">
        <v>2693.18</v>
      </c>
      <c r="Q4005">
        <v>6284.08</v>
      </c>
      <c r="R4005" t="s">
        <v>176</v>
      </c>
      <c r="S4005" t="s">
        <v>60</v>
      </c>
      <c r="T4005" s="2">
        <v>0.15</v>
      </c>
      <c r="U4005">
        <v>942.61</v>
      </c>
    </row>
    <row r="4006" spans="1:21" x14ac:dyDescent="0.3">
      <c r="A4006" t="s">
        <v>16757</v>
      </c>
      <c r="B4006" s="1">
        <v>44962</v>
      </c>
      <c r="C4006" t="s">
        <v>16758</v>
      </c>
      <c r="D4006" t="s">
        <v>16759</v>
      </c>
      <c r="E4006" t="s">
        <v>54</v>
      </c>
      <c r="F4006" t="s">
        <v>87</v>
      </c>
      <c r="G4006" t="s">
        <v>26</v>
      </c>
      <c r="H4006" t="s">
        <v>72</v>
      </c>
      <c r="I4006" t="s">
        <v>106</v>
      </c>
      <c r="J4006" t="s">
        <v>16760</v>
      </c>
      <c r="K4006" t="s">
        <v>16761</v>
      </c>
      <c r="L4006">
        <v>10</v>
      </c>
      <c r="M4006">
        <v>2090.29</v>
      </c>
      <c r="N4006">
        <v>20902.900000000001</v>
      </c>
      <c r="O4006" s="2">
        <v>0.1</v>
      </c>
      <c r="P4006">
        <v>2090.29</v>
      </c>
      <c r="Q4006">
        <v>18812.61</v>
      </c>
      <c r="R4006" t="s">
        <v>59</v>
      </c>
      <c r="S4006" t="s">
        <v>60</v>
      </c>
      <c r="T4006" s="2">
        <v>0.2</v>
      </c>
      <c r="U4006">
        <v>3762.52</v>
      </c>
    </row>
    <row r="4007" spans="1:21" x14ac:dyDescent="0.3">
      <c r="A4007" t="s">
        <v>16762</v>
      </c>
      <c r="B4007" s="1">
        <v>45135</v>
      </c>
      <c r="C4007" t="s">
        <v>16763</v>
      </c>
      <c r="D4007" t="s">
        <v>16764</v>
      </c>
      <c r="E4007" t="s">
        <v>36</v>
      </c>
      <c r="F4007" t="s">
        <v>143</v>
      </c>
      <c r="G4007" t="s">
        <v>26</v>
      </c>
      <c r="H4007" t="s">
        <v>27</v>
      </c>
      <c r="I4007" t="s">
        <v>157</v>
      </c>
      <c r="J4007" t="s">
        <v>1946</v>
      </c>
      <c r="K4007" t="s">
        <v>3706</v>
      </c>
      <c r="L4007">
        <v>6</v>
      </c>
      <c r="M4007">
        <v>5564.7</v>
      </c>
      <c r="N4007">
        <v>33388.199999999997</v>
      </c>
      <c r="O4007" s="2">
        <v>0.2</v>
      </c>
      <c r="P4007">
        <v>6677.64</v>
      </c>
      <c r="Q4007">
        <v>26710.560000000001</v>
      </c>
      <c r="R4007" t="s">
        <v>49</v>
      </c>
      <c r="S4007" t="s">
        <v>50</v>
      </c>
      <c r="T4007" s="2">
        <v>0.25</v>
      </c>
      <c r="U4007">
        <v>6677.64</v>
      </c>
    </row>
    <row r="4008" spans="1:21" x14ac:dyDescent="0.3">
      <c r="A4008" t="s">
        <v>16765</v>
      </c>
      <c r="B4008" s="1">
        <v>45337</v>
      </c>
      <c r="C4008" t="s">
        <v>16766</v>
      </c>
      <c r="D4008" t="s">
        <v>16767</v>
      </c>
      <c r="E4008" t="s">
        <v>24</v>
      </c>
      <c r="F4008" t="s">
        <v>112</v>
      </c>
      <c r="G4008" t="s">
        <v>81</v>
      </c>
      <c r="H4008" t="s">
        <v>45</v>
      </c>
      <c r="I4008" t="s">
        <v>136</v>
      </c>
      <c r="J4008" t="s">
        <v>16768</v>
      </c>
      <c r="K4008" t="s">
        <v>16769</v>
      </c>
      <c r="L4008">
        <v>7</v>
      </c>
      <c r="M4008">
        <v>1557.13</v>
      </c>
      <c r="N4008">
        <v>10899.91</v>
      </c>
      <c r="O4008" s="2">
        <v>0.2</v>
      </c>
      <c r="P4008">
        <v>2179.98</v>
      </c>
      <c r="Q4008">
        <v>8719.93</v>
      </c>
      <c r="R4008" t="s">
        <v>59</v>
      </c>
      <c r="S4008" t="s">
        <v>50</v>
      </c>
      <c r="T4008" s="2">
        <v>0.15</v>
      </c>
      <c r="U4008">
        <v>1307.99</v>
      </c>
    </row>
    <row r="4009" spans="1:21" x14ac:dyDescent="0.3">
      <c r="A4009" t="s">
        <v>16770</v>
      </c>
      <c r="B4009" s="1">
        <v>45180</v>
      </c>
      <c r="C4009" t="s">
        <v>91</v>
      </c>
      <c r="D4009" t="s">
        <v>16771</v>
      </c>
      <c r="E4009" t="s">
        <v>54</v>
      </c>
      <c r="F4009" t="s">
        <v>119</v>
      </c>
      <c r="G4009" t="s">
        <v>26</v>
      </c>
      <c r="H4009" t="s">
        <v>72</v>
      </c>
      <c r="I4009" t="s">
        <v>106</v>
      </c>
      <c r="J4009" t="s">
        <v>16772</v>
      </c>
      <c r="K4009" t="s">
        <v>138</v>
      </c>
      <c r="L4009">
        <v>6</v>
      </c>
      <c r="M4009">
        <v>5041.8</v>
      </c>
      <c r="N4009">
        <v>30250.799999999999</v>
      </c>
      <c r="O4009" s="2">
        <v>0.1</v>
      </c>
      <c r="P4009">
        <v>3025.08</v>
      </c>
      <c r="Q4009">
        <v>27225.72</v>
      </c>
      <c r="R4009" t="s">
        <v>59</v>
      </c>
      <c r="S4009" t="s">
        <v>32</v>
      </c>
      <c r="T4009" s="2">
        <v>0.2</v>
      </c>
      <c r="U4009">
        <v>5445.14</v>
      </c>
    </row>
    <row r="4010" spans="1:21" x14ac:dyDescent="0.3">
      <c r="A4010" t="s">
        <v>16773</v>
      </c>
      <c r="B4010" s="1">
        <v>45271</v>
      </c>
      <c r="C4010" t="s">
        <v>9314</v>
      </c>
      <c r="D4010" t="s">
        <v>16774</v>
      </c>
      <c r="E4010" t="s">
        <v>142</v>
      </c>
      <c r="F4010" t="s">
        <v>99</v>
      </c>
      <c r="G4010" t="s">
        <v>81</v>
      </c>
      <c r="H4010" t="s">
        <v>45</v>
      </c>
      <c r="I4010" t="s">
        <v>113</v>
      </c>
      <c r="J4010" t="s">
        <v>1891</v>
      </c>
      <c r="K4010" t="s">
        <v>14611</v>
      </c>
      <c r="L4010">
        <v>7</v>
      </c>
      <c r="M4010">
        <v>7984.75</v>
      </c>
      <c r="N4010">
        <v>55893.25</v>
      </c>
      <c r="O4010" s="2">
        <v>0.2</v>
      </c>
      <c r="P4010">
        <v>11178.65</v>
      </c>
      <c r="Q4010">
        <v>44714.6</v>
      </c>
      <c r="R4010" t="s">
        <v>76</v>
      </c>
      <c r="S4010" t="s">
        <v>60</v>
      </c>
      <c r="T4010" s="2">
        <v>0.2</v>
      </c>
      <c r="U4010">
        <v>8942.92</v>
      </c>
    </row>
    <row r="4011" spans="1:21" x14ac:dyDescent="0.3">
      <c r="A4011" t="s">
        <v>16775</v>
      </c>
      <c r="B4011" s="1">
        <v>44953</v>
      </c>
      <c r="C4011" t="s">
        <v>16776</v>
      </c>
      <c r="D4011" t="s">
        <v>16777</v>
      </c>
      <c r="E4011" t="s">
        <v>24</v>
      </c>
      <c r="F4011" t="s">
        <v>71</v>
      </c>
      <c r="G4011" t="s">
        <v>26</v>
      </c>
      <c r="H4011" t="s">
        <v>72</v>
      </c>
      <c r="I4011" t="s">
        <v>106</v>
      </c>
      <c r="J4011" t="s">
        <v>16778</v>
      </c>
      <c r="K4011" t="s">
        <v>16779</v>
      </c>
      <c r="L4011">
        <v>2</v>
      </c>
      <c r="M4011">
        <v>1348.53</v>
      </c>
      <c r="N4011">
        <v>2697.06</v>
      </c>
      <c r="O4011" s="2">
        <v>0.1</v>
      </c>
      <c r="P4011">
        <v>269.70999999999998</v>
      </c>
      <c r="Q4011">
        <v>2427.35</v>
      </c>
      <c r="R4011" t="s">
        <v>31</v>
      </c>
      <c r="S4011" t="s">
        <v>32</v>
      </c>
      <c r="T4011" s="2">
        <v>0.2</v>
      </c>
      <c r="U4011">
        <v>485.47</v>
      </c>
    </row>
    <row r="4012" spans="1:21" x14ac:dyDescent="0.3">
      <c r="A4012" t="s">
        <v>16780</v>
      </c>
      <c r="B4012" s="1">
        <v>45432</v>
      </c>
      <c r="C4012" t="s">
        <v>6302</v>
      </c>
      <c r="D4012" t="s">
        <v>10414</v>
      </c>
      <c r="E4012" t="s">
        <v>36</v>
      </c>
      <c r="F4012" t="s">
        <v>119</v>
      </c>
      <c r="G4012" t="s">
        <v>26</v>
      </c>
      <c r="H4012" t="s">
        <v>45</v>
      </c>
      <c r="I4012" t="s">
        <v>144</v>
      </c>
      <c r="J4012" t="s">
        <v>16781</v>
      </c>
      <c r="K4012" t="s">
        <v>11363</v>
      </c>
      <c r="L4012">
        <v>9</v>
      </c>
      <c r="M4012">
        <v>2285.9699999999998</v>
      </c>
      <c r="N4012">
        <v>20573.73</v>
      </c>
      <c r="O4012" s="2">
        <v>0.05</v>
      </c>
      <c r="P4012">
        <v>1028.69</v>
      </c>
      <c r="Q4012">
        <v>19545.04</v>
      </c>
      <c r="R4012" t="s">
        <v>31</v>
      </c>
      <c r="S4012" t="s">
        <v>50</v>
      </c>
      <c r="T4012" s="2">
        <v>0.15</v>
      </c>
      <c r="U4012">
        <v>2931.76</v>
      </c>
    </row>
    <row r="4013" spans="1:21" x14ac:dyDescent="0.3">
      <c r="A4013" t="s">
        <v>16782</v>
      </c>
      <c r="B4013" s="1">
        <v>45584</v>
      </c>
      <c r="C4013" t="s">
        <v>16783</v>
      </c>
      <c r="D4013" t="s">
        <v>4732</v>
      </c>
      <c r="E4013" t="s">
        <v>36</v>
      </c>
      <c r="F4013" t="s">
        <v>370</v>
      </c>
      <c r="G4013" t="s">
        <v>26</v>
      </c>
      <c r="H4013" t="s">
        <v>45</v>
      </c>
      <c r="I4013" t="s">
        <v>46</v>
      </c>
      <c r="J4013" t="s">
        <v>4171</v>
      </c>
      <c r="K4013" t="s">
        <v>16784</v>
      </c>
      <c r="L4013">
        <v>1</v>
      </c>
      <c r="M4013">
        <v>4668.82</v>
      </c>
      <c r="N4013">
        <v>4668.82</v>
      </c>
      <c r="O4013" s="2">
        <v>0.25</v>
      </c>
      <c r="P4013">
        <v>1167.2</v>
      </c>
      <c r="Q4013">
        <v>3501.62</v>
      </c>
      <c r="R4013" t="s">
        <v>31</v>
      </c>
      <c r="S4013" t="s">
        <v>50</v>
      </c>
      <c r="T4013" s="2">
        <v>0.3</v>
      </c>
      <c r="U4013">
        <v>1050.49</v>
      </c>
    </row>
    <row r="4014" spans="1:21" x14ac:dyDescent="0.3">
      <c r="A4014" t="s">
        <v>16785</v>
      </c>
      <c r="B4014" s="1">
        <v>45408</v>
      </c>
      <c r="C4014" t="s">
        <v>16786</v>
      </c>
      <c r="D4014" t="s">
        <v>16787</v>
      </c>
      <c r="E4014" t="s">
        <v>142</v>
      </c>
      <c r="F4014" t="s">
        <v>370</v>
      </c>
      <c r="G4014" t="s">
        <v>81</v>
      </c>
      <c r="H4014" t="s">
        <v>55</v>
      </c>
      <c r="I4014" t="s">
        <v>130</v>
      </c>
      <c r="J4014" t="s">
        <v>13605</v>
      </c>
      <c r="K4014" t="s">
        <v>9980</v>
      </c>
      <c r="L4014">
        <v>1</v>
      </c>
      <c r="M4014">
        <v>2403.54</v>
      </c>
      <c r="N4014">
        <v>2403.54</v>
      </c>
      <c r="O4014" s="2">
        <v>0.2</v>
      </c>
      <c r="P4014">
        <v>480.71</v>
      </c>
      <c r="Q4014">
        <v>1922.83</v>
      </c>
      <c r="R4014" t="s">
        <v>76</v>
      </c>
      <c r="S4014" t="s">
        <v>50</v>
      </c>
      <c r="T4014" s="2">
        <v>0.1</v>
      </c>
      <c r="U4014">
        <v>192.28</v>
      </c>
    </row>
    <row r="4015" spans="1:21" x14ac:dyDescent="0.3">
      <c r="A4015" t="s">
        <v>16788</v>
      </c>
      <c r="B4015" s="1">
        <v>45749</v>
      </c>
      <c r="C4015" t="s">
        <v>16789</v>
      </c>
      <c r="D4015" t="s">
        <v>16790</v>
      </c>
      <c r="E4015" t="s">
        <v>43</v>
      </c>
      <c r="F4015" t="s">
        <v>25</v>
      </c>
      <c r="G4015" t="s">
        <v>26</v>
      </c>
      <c r="H4015" t="s">
        <v>72</v>
      </c>
      <c r="I4015" t="s">
        <v>106</v>
      </c>
      <c r="J4015" t="s">
        <v>1896</v>
      </c>
      <c r="K4015" t="s">
        <v>16791</v>
      </c>
      <c r="L4015">
        <v>1</v>
      </c>
      <c r="M4015">
        <v>4473.88</v>
      </c>
      <c r="N4015">
        <v>4473.88</v>
      </c>
      <c r="O4015" s="2">
        <v>0.2</v>
      </c>
      <c r="P4015">
        <v>894.78</v>
      </c>
      <c r="Q4015">
        <v>3579.1</v>
      </c>
      <c r="R4015" t="s">
        <v>31</v>
      </c>
      <c r="S4015" t="s">
        <v>60</v>
      </c>
      <c r="T4015" s="2">
        <v>0.3</v>
      </c>
      <c r="U4015">
        <v>1073.73</v>
      </c>
    </row>
    <row r="4016" spans="1:21" x14ac:dyDescent="0.3">
      <c r="A4016" t="s">
        <v>16792</v>
      </c>
      <c r="B4016" s="1">
        <v>45665</v>
      </c>
      <c r="C4016" t="s">
        <v>3252</v>
      </c>
      <c r="D4016" t="s">
        <v>16793</v>
      </c>
      <c r="E4016" t="s">
        <v>142</v>
      </c>
      <c r="F4016" t="s">
        <v>370</v>
      </c>
      <c r="G4016" t="s">
        <v>26</v>
      </c>
      <c r="H4016" t="s">
        <v>27</v>
      </c>
      <c r="I4016" t="s">
        <v>93</v>
      </c>
      <c r="J4016" t="s">
        <v>16794</v>
      </c>
      <c r="K4016" t="s">
        <v>16795</v>
      </c>
      <c r="L4016">
        <v>1</v>
      </c>
      <c r="M4016">
        <v>5273.99</v>
      </c>
      <c r="N4016">
        <v>5273.99</v>
      </c>
      <c r="O4016" s="2">
        <v>0.25</v>
      </c>
      <c r="P4016">
        <v>1318.5</v>
      </c>
      <c r="Q4016">
        <v>3955.49</v>
      </c>
      <c r="R4016" t="s">
        <v>49</v>
      </c>
      <c r="S4016" t="s">
        <v>60</v>
      </c>
      <c r="T4016" s="2">
        <v>0.1</v>
      </c>
      <c r="U4016">
        <v>395.55</v>
      </c>
    </row>
    <row r="4017" spans="1:21" x14ac:dyDescent="0.3">
      <c r="A4017" t="s">
        <v>16796</v>
      </c>
      <c r="B4017" s="1">
        <v>45023</v>
      </c>
      <c r="C4017" t="s">
        <v>11783</v>
      </c>
      <c r="D4017" t="s">
        <v>16797</v>
      </c>
      <c r="E4017" t="s">
        <v>142</v>
      </c>
      <c r="F4017" t="s">
        <v>156</v>
      </c>
      <c r="G4017" t="s">
        <v>26</v>
      </c>
      <c r="H4017" t="s">
        <v>72</v>
      </c>
      <c r="I4017" t="s">
        <v>73</v>
      </c>
      <c r="J4017" t="s">
        <v>16664</v>
      </c>
      <c r="K4017" t="s">
        <v>16798</v>
      </c>
      <c r="L4017">
        <v>1</v>
      </c>
      <c r="M4017">
        <v>5229.91</v>
      </c>
      <c r="N4017">
        <v>5229.91</v>
      </c>
      <c r="O4017" s="2">
        <v>0.25</v>
      </c>
      <c r="P4017">
        <v>1307.48</v>
      </c>
      <c r="Q4017">
        <v>3922.43</v>
      </c>
      <c r="R4017" t="s">
        <v>49</v>
      </c>
      <c r="S4017" t="s">
        <v>60</v>
      </c>
      <c r="T4017" s="2">
        <v>0.1</v>
      </c>
      <c r="U4017">
        <v>392.24</v>
      </c>
    </row>
    <row r="4018" spans="1:21" x14ac:dyDescent="0.3">
      <c r="A4018" t="s">
        <v>16799</v>
      </c>
      <c r="B4018" s="1">
        <v>45348</v>
      </c>
      <c r="C4018" t="s">
        <v>16800</v>
      </c>
      <c r="D4018" t="s">
        <v>9684</v>
      </c>
      <c r="E4018" t="s">
        <v>142</v>
      </c>
      <c r="F4018" t="s">
        <v>99</v>
      </c>
      <c r="G4018" t="s">
        <v>26</v>
      </c>
      <c r="H4018" t="s">
        <v>27</v>
      </c>
      <c r="I4018" t="s">
        <v>28</v>
      </c>
      <c r="J4018" t="s">
        <v>16801</v>
      </c>
      <c r="K4018" t="s">
        <v>1743</v>
      </c>
      <c r="L4018">
        <v>3</v>
      </c>
      <c r="M4018">
        <v>5177.3</v>
      </c>
      <c r="N4018">
        <v>15531.9</v>
      </c>
      <c r="O4018" s="2">
        <v>0.1</v>
      </c>
      <c r="P4018">
        <v>1553.19</v>
      </c>
      <c r="Q4018">
        <v>13978.71</v>
      </c>
      <c r="R4018" t="s">
        <v>176</v>
      </c>
      <c r="S4018" t="s">
        <v>32</v>
      </c>
      <c r="T4018" s="2">
        <v>0.15</v>
      </c>
      <c r="U4018">
        <v>2096.81</v>
      </c>
    </row>
    <row r="4019" spans="1:21" x14ac:dyDescent="0.3">
      <c r="A4019" t="s">
        <v>16802</v>
      </c>
      <c r="B4019" s="1">
        <v>45825</v>
      </c>
      <c r="C4019" t="s">
        <v>16803</v>
      </c>
      <c r="D4019" t="s">
        <v>16804</v>
      </c>
      <c r="E4019" t="s">
        <v>54</v>
      </c>
      <c r="F4019" t="s">
        <v>37</v>
      </c>
      <c r="G4019" t="s">
        <v>26</v>
      </c>
      <c r="H4019" t="s">
        <v>72</v>
      </c>
      <c r="I4019" t="s">
        <v>73</v>
      </c>
      <c r="J4019" t="s">
        <v>16805</v>
      </c>
      <c r="K4019" t="s">
        <v>16806</v>
      </c>
      <c r="L4019">
        <v>2</v>
      </c>
      <c r="M4019">
        <v>1965.88</v>
      </c>
      <c r="N4019">
        <v>3931.76</v>
      </c>
      <c r="O4019" s="2">
        <v>0.2</v>
      </c>
      <c r="P4019">
        <v>786.35</v>
      </c>
      <c r="Q4019">
        <v>3145.41</v>
      </c>
      <c r="R4019" t="s">
        <v>31</v>
      </c>
      <c r="S4019" t="s">
        <v>50</v>
      </c>
      <c r="T4019" s="2">
        <v>0.1</v>
      </c>
      <c r="U4019">
        <v>314.54000000000002</v>
      </c>
    </row>
    <row r="4020" spans="1:21" x14ac:dyDescent="0.3">
      <c r="A4020" t="s">
        <v>16807</v>
      </c>
      <c r="B4020" s="1">
        <v>45128</v>
      </c>
      <c r="C4020" t="s">
        <v>15794</v>
      </c>
      <c r="D4020" t="s">
        <v>16808</v>
      </c>
      <c r="E4020" t="s">
        <v>36</v>
      </c>
      <c r="F4020" t="s">
        <v>25</v>
      </c>
      <c r="G4020" t="s">
        <v>81</v>
      </c>
      <c r="H4020" t="s">
        <v>45</v>
      </c>
      <c r="I4020" t="s">
        <v>46</v>
      </c>
      <c r="J4020" t="s">
        <v>16809</v>
      </c>
      <c r="K4020" t="s">
        <v>15664</v>
      </c>
      <c r="L4020">
        <v>4</v>
      </c>
      <c r="M4020">
        <v>4109.16</v>
      </c>
      <c r="N4020">
        <v>16436.64</v>
      </c>
      <c r="O4020" s="2">
        <v>0</v>
      </c>
      <c r="P4020">
        <v>0</v>
      </c>
      <c r="Q4020">
        <v>16436.64</v>
      </c>
      <c r="R4020" t="s">
        <v>31</v>
      </c>
      <c r="S4020" t="s">
        <v>32</v>
      </c>
      <c r="T4020" s="2">
        <v>0.3</v>
      </c>
      <c r="U4020">
        <v>4930.99</v>
      </c>
    </row>
    <row r="4021" spans="1:21" x14ac:dyDescent="0.3">
      <c r="A4021" t="s">
        <v>16810</v>
      </c>
      <c r="B4021" s="1">
        <v>45600</v>
      </c>
      <c r="C4021" t="s">
        <v>16811</v>
      </c>
      <c r="D4021" t="s">
        <v>16812</v>
      </c>
      <c r="E4021" t="s">
        <v>36</v>
      </c>
      <c r="F4021" t="s">
        <v>99</v>
      </c>
      <c r="G4021" t="s">
        <v>26</v>
      </c>
      <c r="H4021" t="s">
        <v>72</v>
      </c>
      <c r="I4021" t="s">
        <v>150</v>
      </c>
      <c r="J4021" t="s">
        <v>16813</v>
      </c>
      <c r="K4021" t="s">
        <v>16814</v>
      </c>
      <c r="L4021">
        <v>4</v>
      </c>
      <c r="M4021">
        <v>1010.73</v>
      </c>
      <c r="N4021">
        <v>4042.92</v>
      </c>
      <c r="O4021" s="2">
        <v>0.05</v>
      </c>
      <c r="P4021">
        <v>202.15</v>
      </c>
      <c r="Q4021">
        <v>3840.77</v>
      </c>
      <c r="R4021" t="s">
        <v>59</v>
      </c>
      <c r="S4021" t="s">
        <v>32</v>
      </c>
      <c r="T4021" s="2">
        <v>0.3</v>
      </c>
      <c r="U4021">
        <v>1152.23</v>
      </c>
    </row>
    <row r="4022" spans="1:21" x14ac:dyDescent="0.3">
      <c r="A4022" t="s">
        <v>16815</v>
      </c>
      <c r="B4022" s="1">
        <v>45670</v>
      </c>
      <c r="C4022" t="s">
        <v>16816</v>
      </c>
      <c r="D4022" t="s">
        <v>1106</v>
      </c>
      <c r="E4022" t="s">
        <v>54</v>
      </c>
      <c r="F4022" t="s">
        <v>71</v>
      </c>
      <c r="G4022" t="s">
        <v>81</v>
      </c>
      <c r="H4022" t="s">
        <v>45</v>
      </c>
      <c r="I4022" t="s">
        <v>65</v>
      </c>
      <c r="J4022" t="s">
        <v>16817</v>
      </c>
      <c r="K4022" t="s">
        <v>16818</v>
      </c>
      <c r="L4022">
        <v>8</v>
      </c>
      <c r="M4022">
        <v>2127.48</v>
      </c>
      <c r="N4022">
        <v>17019.84</v>
      </c>
      <c r="O4022" s="2">
        <v>0.1</v>
      </c>
      <c r="P4022">
        <v>1701.98</v>
      </c>
      <c r="Q4022">
        <v>15317.86</v>
      </c>
      <c r="R4022" t="s">
        <v>49</v>
      </c>
      <c r="S4022" t="s">
        <v>60</v>
      </c>
      <c r="T4022" s="2">
        <v>0.2</v>
      </c>
      <c r="U4022">
        <v>3063.57</v>
      </c>
    </row>
    <row r="4023" spans="1:21" x14ac:dyDescent="0.3">
      <c r="A4023" t="s">
        <v>16819</v>
      </c>
      <c r="B4023" s="1">
        <v>45708</v>
      </c>
      <c r="C4023" t="s">
        <v>7316</v>
      </c>
      <c r="D4023" t="s">
        <v>16820</v>
      </c>
      <c r="E4023" t="s">
        <v>36</v>
      </c>
      <c r="F4023" t="s">
        <v>112</v>
      </c>
      <c r="G4023" t="s">
        <v>81</v>
      </c>
      <c r="H4023" t="s">
        <v>72</v>
      </c>
      <c r="I4023" t="s">
        <v>106</v>
      </c>
      <c r="J4023" t="s">
        <v>16821</v>
      </c>
      <c r="K4023" t="s">
        <v>16822</v>
      </c>
      <c r="L4023">
        <v>10</v>
      </c>
      <c r="M4023">
        <v>3760.47</v>
      </c>
      <c r="N4023">
        <v>37604.699999999997</v>
      </c>
      <c r="O4023" s="2">
        <v>0.2</v>
      </c>
      <c r="P4023">
        <v>7520.94</v>
      </c>
      <c r="Q4023">
        <v>30083.759999999998</v>
      </c>
      <c r="R4023" t="s">
        <v>49</v>
      </c>
      <c r="S4023" t="s">
        <v>50</v>
      </c>
      <c r="T4023" s="2">
        <v>0.1</v>
      </c>
      <c r="U4023">
        <v>3008.38</v>
      </c>
    </row>
    <row r="4024" spans="1:21" x14ac:dyDescent="0.3">
      <c r="A4024" t="s">
        <v>16823</v>
      </c>
      <c r="B4024" s="1">
        <v>45819</v>
      </c>
      <c r="C4024" t="s">
        <v>7503</v>
      </c>
      <c r="D4024" t="s">
        <v>16824</v>
      </c>
      <c r="E4024" t="s">
        <v>36</v>
      </c>
      <c r="F4024" t="s">
        <v>44</v>
      </c>
      <c r="G4024" t="s">
        <v>81</v>
      </c>
      <c r="H4024" t="s">
        <v>27</v>
      </c>
      <c r="I4024" t="s">
        <v>28</v>
      </c>
      <c r="J4024" t="s">
        <v>16825</v>
      </c>
      <c r="K4024" t="s">
        <v>10675</v>
      </c>
      <c r="L4024">
        <v>4</v>
      </c>
      <c r="M4024">
        <v>1655.64</v>
      </c>
      <c r="N4024">
        <v>6622.56</v>
      </c>
      <c r="O4024" s="2">
        <v>0.05</v>
      </c>
      <c r="P4024">
        <v>331.13</v>
      </c>
      <c r="Q4024">
        <v>6291.43</v>
      </c>
      <c r="R4024" t="s">
        <v>49</v>
      </c>
      <c r="S4024" t="s">
        <v>77</v>
      </c>
      <c r="T4024" s="2">
        <v>0.25</v>
      </c>
      <c r="U4024">
        <v>1572.86</v>
      </c>
    </row>
    <row r="4025" spans="1:21" x14ac:dyDescent="0.3">
      <c r="A4025" t="s">
        <v>16826</v>
      </c>
      <c r="B4025" s="1">
        <v>45086</v>
      </c>
      <c r="C4025" t="s">
        <v>12763</v>
      </c>
      <c r="D4025" t="s">
        <v>8770</v>
      </c>
      <c r="E4025" t="s">
        <v>142</v>
      </c>
      <c r="F4025" t="s">
        <v>99</v>
      </c>
      <c r="G4025" t="s">
        <v>26</v>
      </c>
      <c r="H4025" t="s">
        <v>27</v>
      </c>
      <c r="I4025" t="s">
        <v>28</v>
      </c>
      <c r="J4025" t="s">
        <v>2283</v>
      </c>
      <c r="K4025" t="s">
        <v>6947</v>
      </c>
      <c r="L4025">
        <v>5</v>
      </c>
      <c r="M4025">
        <v>2282.9</v>
      </c>
      <c r="N4025">
        <v>11414.5</v>
      </c>
      <c r="O4025" s="2">
        <v>0.3</v>
      </c>
      <c r="P4025">
        <v>3424.35</v>
      </c>
      <c r="Q4025">
        <v>7990.15</v>
      </c>
      <c r="R4025" t="s">
        <v>59</v>
      </c>
      <c r="S4025" t="s">
        <v>60</v>
      </c>
      <c r="T4025" s="2">
        <v>0.3</v>
      </c>
      <c r="U4025">
        <v>2397.04</v>
      </c>
    </row>
    <row r="4026" spans="1:21" x14ac:dyDescent="0.3">
      <c r="A4026" t="s">
        <v>16827</v>
      </c>
      <c r="B4026" s="1">
        <v>45245</v>
      </c>
      <c r="C4026" t="s">
        <v>11026</v>
      </c>
      <c r="D4026" t="s">
        <v>16828</v>
      </c>
      <c r="E4026" t="s">
        <v>142</v>
      </c>
      <c r="F4026" t="s">
        <v>25</v>
      </c>
      <c r="G4026" t="s">
        <v>81</v>
      </c>
      <c r="H4026" t="s">
        <v>55</v>
      </c>
      <c r="I4026" t="s">
        <v>56</v>
      </c>
      <c r="J4026" t="s">
        <v>16829</v>
      </c>
      <c r="K4026" t="s">
        <v>16830</v>
      </c>
      <c r="L4026">
        <v>4</v>
      </c>
      <c r="M4026">
        <v>5640.37</v>
      </c>
      <c r="N4026">
        <v>22561.48</v>
      </c>
      <c r="O4026" s="2">
        <v>0.25</v>
      </c>
      <c r="P4026">
        <v>5640.37</v>
      </c>
      <c r="Q4026">
        <v>16921.11</v>
      </c>
      <c r="R4026" t="s">
        <v>49</v>
      </c>
      <c r="S4026" t="s">
        <v>32</v>
      </c>
      <c r="T4026" s="2">
        <v>0.1</v>
      </c>
      <c r="U4026">
        <v>1692.11</v>
      </c>
    </row>
    <row r="4027" spans="1:21" x14ac:dyDescent="0.3">
      <c r="A4027" t="s">
        <v>16831</v>
      </c>
      <c r="B4027" s="1">
        <v>45789</v>
      </c>
      <c r="C4027" t="s">
        <v>16832</v>
      </c>
      <c r="D4027" t="s">
        <v>15949</v>
      </c>
      <c r="E4027" t="s">
        <v>54</v>
      </c>
      <c r="F4027" t="s">
        <v>44</v>
      </c>
      <c r="G4027" t="s">
        <v>26</v>
      </c>
      <c r="H4027" t="s">
        <v>55</v>
      </c>
      <c r="I4027" t="s">
        <v>130</v>
      </c>
      <c r="J4027" t="s">
        <v>16833</v>
      </c>
      <c r="K4027" t="s">
        <v>16834</v>
      </c>
      <c r="L4027">
        <v>1</v>
      </c>
      <c r="M4027">
        <v>7709.02</v>
      </c>
      <c r="N4027">
        <v>7709.02</v>
      </c>
      <c r="O4027" s="2">
        <v>0.1</v>
      </c>
      <c r="P4027">
        <v>770.9</v>
      </c>
      <c r="Q4027">
        <v>6938.12</v>
      </c>
      <c r="R4027" t="s">
        <v>176</v>
      </c>
      <c r="S4027" t="s">
        <v>32</v>
      </c>
      <c r="T4027" s="2">
        <v>0.25</v>
      </c>
      <c r="U4027">
        <v>1734.53</v>
      </c>
    </row>
    <row r="4028" spans="1:21" x14ac:dyDescent="0.3">
      <c r="A4028" t="s">
        <v>16835</v>
      </c>
      <c r="B4028" s="1">
        <v>44994</v>
      </c>
      <c r="C4028" t="s">
        <v>16836</v>
      </c>
      <c r="D4028" t="s">
        <v>6913</v>
      </c>
      <c r="E4028" t="s">
        <v>36</v>
      </c>
      <c r="F4028" t="s">
        <v>156</v>
      </c>
      <c r="G4028" t="s">
        <v>81</v>
      </c>
      <c r="H4028" t="s">
        <v>72</v>
      </c>
      <c r="I4028" t="s">
        <v>73</v>
      </c>
      <c r="J4028" t="s">
        <v>16837</v>
      </c>
      <c r="K4028" t="s">
        <v>16838</v>
      </c>
      <c r="L4028">
        <v>5</v>
      </c>
      <c r="M4028">
        <v>5871.15</v>
      </c>
      <c r="N4028">
        <v>29355.75</v>
      </c>
      <c r="O4028" s="2">
        <v>0.3</v>
      </c>
      <c r="P4028">
        <v>8806.73</v>
      </c>
      <c r="Q4028">
        <v>20549.02</v>
      </c>
      <c r="R4028" t="s">
        <v>76</v>
      </c>
      <c r="S4028" t="s">
        <v>60</v>
      </c>
      <c r="T4028" s="2">
        <v>0.3</v>
      </c>
      <c r="U4028">
        <v>6164.71</v>
      </c>
    </row>
    <row r="4029" spans="1:21" x14ac:dyDescent="0.3">
      <c r="A4029" t="s">
        <v>16839</v>
      </c>
      <c r="B4029" s="1">
        <v>45396</v>
      </c>
      <c r="C4029" t="s">
        <v>16283</v>
      </c>
      <c r="D4029" t="s">
        <v>16840</v>
      </c>
      <c r="E4029" t="s">
        <v>43</v>
      </c>
      <c r="F4029" t="s">
        <v>143</v>
      </c>
      <c r="G4029" t="s">
        <v>26</v>
      </c>
      <c r="H4029" t="s">
        <v>27</v>
      </c>
      <c r="I4029" t="s">
        <v>157</v>
      </c>
      <c r="J4029" t="s">
        <v>16841</v>
      </c>
      <c r="K4029" t="s">
        <v>16842</v>
      </c>
      <c r="L4029">
        <v>5</v>
      </c>
      <c r="M4029">
        <v>4122.53</v>
      </c>
      <c r="N4029">
        <v>20612.650000000001</v>
      </c>
      <c r="O4029" s="2">
        <v>0</v>
      </c>
      <c r="P4029">
        <v>0</v>
      </c>
      <c r="Q4029">
        <v>20612.650000000001</v>
      </c>
      <c r="R4029" t="s">
        <v>76</v>
      </c>
      <c r="S4029" t="s">
        <v>77</v>
      </c>
      <c r="T4029" s="2">
        <v>0.15</v>
      </c>
      <c r="U4029">
        <v>3091.9</v>
      </c>
    </row>
    <row r="4030" spans="1:21" x14ac:dyDescent="0.3">
      <c r="A4030" t="s">
        <v>16843</v>
      </c>
      <c r="B4030" s="1">
        <v>44990</v>
      </c>
      <c r="C4030" t="s">
        <v>16844</v>
      </c>
      <c r="D4030" t="s">
        <v>16845</v>
      </c>
      <c r="E4030" t="s">
        <v>54</v>
      </c>
      <c r="F4030" t="s">
        <v>44</v>
      </c>
      <c r="G4030" t="s">
        <v>26</v>
      </c>
      <c r="H4030" t="s">
        <v>27</v>
      </c>
      <c r="I4030" t="s">
        <v>93</v>
      </c>
      <c r="J4030" t="s">
        <v>16846</v>
      </c>
      <c r="K4030" t="s">
        <v>16847</v>
      </c>
      <c r="L4030">
        <v>6</v>
      </c>
      <c r="M4030">
        <v>367.25</v>
      </c>
      <c r="N4030">
        <v>2203.5</v>
      </c>
      <c r="O4030" s="2">
        <v>0.1</v>
      </c>
      <c r="P4030">
        <v>220.35</v>
      </c>
      <c r="Q4030">
        <v>1983.15</v>
      </c>
      <c r="R4030" t="s">
        <v>176</v>
      </c>
      <c r="S4030" t="s">
        <v>32</v>
      </c>
      <c r="T4030" s="2">
        <v>0.3</v>
      </c>
      <c r="U4030">
        <v>594.95000000000005</v>
      </c>
    </row>
    <row r="4031" spans="1:21" x14ac:dyDescent="0.3">
      <c r="A4031" t="s">
        <v>16848</v>
      </c>
      <c r="B4031" s="1">
        <v>45254</v>
      </c>
      <c r="C4031" t="s">
        <v>16849</v>
      </c>
      <c r="D4031" t="s">
        <v>16850</v>
      </c>
      <c r="E4031" t="s">
        <v>54</v>
      </c>
      <c r="F4031" t="s">
        <v>64</v>
      </c>
      <c r="G4031" t="s">
        <v>26</v>
      </c>
      <c r="H4031" t="s">
        <v>27</v>
      </c>
      <c r="I4031" t="s">
        <v>157</v>
      </c>
      <c r="J4031" t="s">
        <v>7744</v>
      </c>
      <c r="K4031" t="s">
        <v>16851</v>
      </c>
      <c r="L4031">
        <v>10</v>
      </c>
      <c r="M4031">
        <v>7067.23</v>
      </c>
      <c r="N4031">
        <v>70672.3</v>
      </c>
      <c r="O4031" s="2">
        <v>0.25</v>
      </c>
      <c r="P4031">
        <v>17668.080000000002</v>
      </c>
      <c r="Q4031">
        <v>53004.22</v>
      </c>
      <c r="R4031" t="s">
        <v>31</v>
      </c>
      <c r="S4031" t="s">
        <v>32</v>
      </c>
      <c r="T4031" s="2">
        <v>0.2</v>
      </c>
      <c r="U4031">
        <v>10600.84</v>
      </c>
    </row>
    <row r="4032" spans="1:21" x14ac:dyDescent="0.3">
      <c r="A4032" t="s">
        <v>16852</v>
      </c>
      <c r="B4032" s="1">
        <v>45226</v>
      </c>
      <c r="C4032" t="s">
        <v>5773</v>
      </c>
      <c r="D4032" t="s">
        <v>16853</v>
      </c>
      <c r="E4032" t="s">
        <v>142</v>
      </c>
      <c r="F4032" t="s">
        <v>112</v>
      </c>
      <c r="G4032" t="s">
        <v>26</v>
      </c>
      <c r="H4032" t="s">
        <v>72</v>
      </c>
      <c r="I4032" t="s">
        <v>73</v>
      </c>
      <c r="J4032" t="s">
        <v>16854</v>
      </c>
      <c r="K4032" t="s">
        <v>16855</v>
      </c>
      <c r="L4032">
        <v>4</v>
      </c>
      <c r="M4032">
        <v>785.18</v>
      </c>
      <c r="N4032">
        <v>3140.72</v>
      </c>
      <c r="O4032" s="2">
        <v>0</v>
      </c>
      <c r="P4032">
        <v>0</v>
      </c>
      <c r="Q4032">
        <v>3140.72</v>
      </c>
      <c r="R4032" t="s">
        <v>76</v>
      </c>
      <c r="S4032" t="s">
        <v>50</v>
      </c>
      <c r="T4032" s="2">
        <v>0.25</v>
      </c>
      <c r="U4032">
        <v>785.18</v>
      </c>
    </row>
    <row r="4033" spans="1:21" x14ac:dyDescent="0.3">
      <c r="A4033" t="s">
        <v>16856</v>
      </c>
      <c r="B4033" s="1">
        <v>45088</v>
      </c>
      <c r="C4033" t="s">
        <v>16857</v>
      </c>
      <c r="D4033" t="s">
        <v>16858</v>
      </c>
      <c r="E4033" t="s">
        <v>24</v>
      </c>
      <c r="F4033" t="s">
        <v>156</v>
      </c>
      <c r="G4033" t="s">
        <v>81</v>
      </c>
      <c r="H4033" t="s">
        <v>72</v>
      </c>
      <c r="I4033" t="s">
        <v>106</v>
      </c>
      <c r="J4033" t="s">
        <v>16859</v>
      </c>
      <c r="K4033" t="s">
        <v>16860</v>
      </c>
      <c r="L4033">
        <v>7</v>
      </c>
      <c r="M4033">
        <v>221.13</v>
      </c>
      <c r="N4033">
        <v>1547.91</v>
      </c>
      <c r="O4033" s="2">
        <v>0.3</v>
      </c>
      <c r="P4033">
        <v>464.37</v>
      </c>
      <c r="Q4033">
        <v>1083.54</v>
      </c>
      <c r="R4033" t="s">
        <v>176</v>
      </c>
      <c r="S4033" t="s">
        <v>32</v>
      </c>
      <c r="T4033" s="2">
        <v>0.25</v>
      </c>
      <c r="U4033">
        <v>270.88</v>
      </c>
    </row>
    <row r="4034" spans="1:21" x14ac:dyDescent="0.3">
      <c r="A4034" t="s">
        <v>16861</v>
      </c>
      <c r="B4034" s="1">
        <v>45852</v>
      </c>
      <c r="C4034" t="s">
        <v>15785</v>
      </c>
      <c r="D4034" t="s">
        <v>16862</v>
      </c>
      <c r="E4034" t="s">
        <v>54</v>
      </c>
      <c r="F4034" t="s">
        <v>143</v>
      </c>
      <c r="G4034" t="s">
        <v>81</v>
      </c>
      <c r="H4034" t="s">
        <v>27</v>
      </c>
      <c r="I4034" t="s">
        <v>157</v>
      </c>
      <c r="J4034" t="s">
        <v>16863</v>
      </c>
      <c r="K4034" t="s">
        <v>13061</v>
      </c>
      <c r="L4034">
        <v>3</v>
      </c>
      <c r="M4034">
        <v>461.35</v>
      </c>
      <c r="N4034">
        <v>1384.05</v>
      </c>
      <c r="O4034" s="2">
        <v>0.2</v>
      </c>
      <c r="P4034">
        <v>276.81</v>
      </c>
      <c r="Q4034">
        <v>1107.24</v>
      </c>
      <c r="R4034" t="s">
        <v>176</v>
      </c>
      <c r="S4034" t="s">
        <v>60</v>
      </c>
      <c r="T4034" s="2">
        <v>0.2</v>
      </c>
      <c r="U4034">
        <v>221.45</v>
      </c>
    </row>
    <row r="4035" spans="1:21" x14ac:dyDescent="0.3">
      <c r="A4035" t="s">
        <v>16864</v>
      </c>
      <c r="B4035" s="1">
        <v>45619</v>
      </c>
      <c r="C4035" t="s">
        <v>16865</v>
      </c>
      <c r="D4035" t="s">
        <v>16866</v>
      </c>
      <c r="E4035" t="s">
        <v>36</v>
      </c>
      <c r="F4035" t="s">
        <v>119</v>
      </c>
      <c r="G4035" t="s">
        <v>26</v>
      </c>
      <c r="H4035" t="s">
        <v>72</v>
      </c>
      <c r="I4035" t="s">
        <v>106</v>
      </c>
      <c r="J4035" t="s">
        <v>16867</v>
      </c>
      <c r="K4035" t="s">
        <v>16868</v>
      </c>
      <c r="L4035">
        <v>1</v>
      </c>
      <c r="M4035">
        <v>1506.21</v>
      </c>
      <c r="N4035">
        <v>1506.21</v>
      </c>
      <c r="O4035" s="2">
        <v>0.15</v>
      </c>
      <c r="P4035">
        <v>225.93</v>
      </c>
      <c r="Q4035">
        <v>1280.28</v>
      </c>
      <c r="R4035" t="s">
        <v>49</v>
      </c>
      <c r="S4035" t="s">
        <v>32</v>
      </c>
      <c r="T4035" s="2">
        <v>0.3</v>
      </c>
      <c r="U4035">
        <v>384.08</v>
      </c>
    </row>
    <row r="4036" spans="1:21" x14ac:dyDescent="0.3">
      <c r="A4036" t="s">
        <v>16869</v>
      </c>
      <c r="B4036" s="1">
        <v>45549</v>
      </c>
      <c r="C4036" t="s">
        <v>16870</v>
      </c>
      <c r="D4036" t="s">
        <v>16871</v>
      </c>
      <c r="E4036" t="s">
        <v>24</v>
      </c>
      <c r="F4036" t="s">
        <v>156</v>
      </c>
      <c r="G4036" t="s">
        <v>81</v>
      </c>
      <c r="H4036" t="s">
        <v>72</v>
      </c>
      <c r="I4036" t="s">
        <v>185</v>
      </c>
      <c r="J4036" t="s">
        <v>16872</v>
      </c>
      <c r="K4036" t="s">
        <v>2624</v>
      </c>
      <c r="L4036">
        <v>9</v>
      </c>
      <c r="M4036">
        <v>1171.3499999999999</v>
      </c>
      <c r="N4036">
        <v>10542.15</v>
      </c>
      <c r="O4036" s="2">
        <v>0.3</v>
      </c>
      <c r="P4036">
        <v>3162.64</v>
      </c>
      <c r="Q4036">
        <v>7379.51</v>
      </c>
      <c r="R4036" t="s">
        <v>76</v>
      </c>
      <c r="S4036" t="s">
        <v>77</v>
      </c>
      <c r="T4036" s="2">
        <v>0.1</v>
      </c>
      <c r="U4036">
        <v>737.95</v>
      </c>
    </row>
    <row r="4037" spans="1:21" x14ac:dyDescent="0.3">
      <c r="A4037" t="s">
        <v>16873</v>
      </c>
      <c r="B4037" s="1">
        <v>45802</v>
      </c>
      <c r="C4037" t="s">
        <v>16874</v>
      </c>
      <c r="D4037" t="s">
        <v>5602</v>
      </c>
      <c r="E4037" t="s">
        <v>54</v>
      </c>
      <c r="F4037" t="s">
        <v>87</v>
      </c>
      <c r="G4037" t="s">
        <v>81</v>
      </c>
      <c r="H4037" t="s">
        <v>72</v>
      </c>
      <c r="I4037" t="s">
        <v>185</v>
      </c>
      <c r="J4037" t="s">
        <v>16875</v>
      </c>
      <c r="K4037" t="s">
        <v>16876</v>
      </c>
      <c r="L4037">
        <v>8</v>
      </c>
      <c r="M4037">
        <v>4586.42</v>
      </c>
      <c r="N4037">
        <v>36691.360000000001</v>
      </c>
      <c r="O4037" s="2">
        <v>0</v>
      </c>
      <c r="P4037">
        <v>0</v>
      </c>
      <c r="Q4037">
        <v>36691.360000000001</v>
      </c>
      <c r="R4037" t="s">
        <v>176</v>
      </c>
      <c r="S4037" t="s">
        <v>50</v>
      </c>
      <c r="T4037" s="2">
        <v>0.2</v>
      </c>
      <c r="U4037">
        <v>7338.27</v>
      </c>
    </row>
    <row r="4038" spans="1:21" x14ac:dyDescent="0.3">
      <c r="A4038" t="s">
        <v>16877</v>
      </c>
      <c r="B4038" s="1">
        <v>44969</v>
      </c>
      <c r="C4038" t="s">
        <v>14813</v>
      </c>
      <c r="D4038" t="s">
        <v>13009</v>
      </c>
      <c r="E4038" t="s">
        <v>142</v>
      </c>
      <c r="F4038" t="s">
        <v>37</v>
      </c>
      <c r="G4038" t="s">
        <v>26</v>
      </c>
      <c r="H4038" t="s">
        <v>27</v>
      </c>
      <c r="I4038" t="s">
        <v>157</v>
      </c>
      <c r="J4038" t="s">
        <v>16878</v>
      </c>
      <c r="K4038" t="s">
        <v>1733</v>
      </c>
      <c r="L4038">
        <v>3</v>
      </c>
      <c r="M4038">
        <v>7719.74</v>
      </c>
      <c r="N4038">
        <v>23159.22</v>
      </c>
      <c r="O4038" s="2">
        <v>0.3</v>
      </c>
      <c r="P4038">
        <v>6947.77</v>
      </c>
      <c r="Q4038">
        <v>16211.45</v>
      </c>
      <c r="R4038" t="s">
        <v>31</v>
      </c>
      <c r="S4038" t="s">
        <v>77</v>
      </c>
      <c r="T4038" s="2">
        <v>0.15</v>
      </c>
      <c r="U4038">
        <v>2431.7199999999998</v>
      </c>
    </row>
    <row r="4039" spans="1:21" x14ac:dyDescent="0.3">
      <c r="A4039" t="s">
        <v>16879</v>
      </c>
      <c r="B4039" s="1">
        <v>45832</v>
      </c>
      <c r="C4039" t="s">
        <v>8242</v>
      </c>
      <c r="D4039" t="s">
        <v>16880</v>
      </c>
      <c r="E4039" t="s">
        <v>24</v>
      </c>
      <c r="F4039" t="s">
        <v>163</v>
      </c>
      <c r="G4039" t="s">
        <v>81</v>
      </c>
      <c r="H4039" t="s">
        <v>27</v>
      </c>
      <c r="I4039" t="s">
        <v>93</v>
      </c>
      <c r="J4039" t="s">
        <v>16881</v>
      </c>
      <c r="K4039" t="s">
        <v>3646</v>
      </c>
      <c r="L4039">
        <v>8</v>
      </c>
      <c r="M4039">
        <v>6107.39</v>
      </c>
      <c r="N4039">
        <v>48859.12</v>
      </c>
      <c r="O4039" s="2">
        <v>0.25</v>
      </c>
      <c r="P4039">
        <v>12214.78</v>
      </c>
      <c r="Q4039">
        <v>36644.339999999997</v>
      </c>
      <c r="R4039" t="s">
        <v>31</v>
      </c>
      <c r="S4039" t="s">
        <v>77</v>
      </c>
      <c r="T4039" s="2">
        <v>0.1</v>
      </c>
      <c r="U4039">
        <v>3664.43</v>
      </c>
    </row>
    <row r="4040" spans="1:21" x14ac:dyDescent="0.3">
      <c r="A4040" t="s">
        <v>16882</v>
      </c>
      <c r="B4040" s="1">
        <v>45189</v>
      </c>
      <c r="C4040" t="s">
        <v>6209</v>
      </c>
      <c r="D4040" t="s">
        <v>16883</v>
      </c>
      <c r="E4040" t="s">
        <v>43</v>
      </c>
      <c r="F4040" t="s">
        <v>37</v>
      </c>
      <c r="G4040" t="s">
        <v>81</v>
      </c>
      <c r="H4040" t="s">
        <v>72</v>
      </c>
      <c r="I4040" t="s">
        <v>73</v>
      </c>
      <c r="J4040" t="s">
        <v>16884</v>
      </c>
      <c r="K4040" t="s">
        <v>58</v>
      </c>
      <c r="L4040">
        <v>9</v>
      </c>
      <c r="M4040">
        <v>5515.52</v>
      </c>
      <c r="N4040">
        <v>49639.68</v>
      </c>
      <c r="O4040" s="2">
        <v>0.25</v>
      </c>
      <c r="P4040">
        <v>12409.92</v>
      </c>
      <c r="Q4040">
        <v>37229.760000000002</v>
      </c>
      <c r="R4040" t="s">
        <v>49</v>
      </c>
      <c r="S4040" t="s">
        <v>50</v>
      </c>
      <c r="T4040" s="2">
        <v>0.1</v>
      </c>
      <c r="U4040">
        <v>3722.98</v>
      </c>
    </row>
    <row r="4041" spans="1:21" x14ac:dyDescent="0.3">
      <c r="A4041" t="s">
        <v>16885</v>
      </c>
      <c r="B4041" s="1">
        <v>45877</v>
      </c>
      <c r="C4041" t="s">
        <v>16886</v>
      </c>
      <c r="D4041" t="s">
        <v>16887</v>
      </c>
      <c r="E4041" t="s">
        <v>24</v>
      </c>
      <c r="F4041" t="s">
        <v>112</v>
      </c>
      <c r="G4041" t="s">
        <v>81</v>
      </c>
      <c r="H4041" t="s">
        <v>27</v>
      </c>
      <c r="I4041" t="s">
        <v>28</v>
      </c>
      <c r="J4041" t="s">
        <v>6636</v>
      </c>
      <c r="K4041" t="s">
        <v>15978</v>
      </c>
      <c r="L4041">
        <v>6</v>
      </c>
      <c r="M4041">
        <v>2437.81</v>
      </c>
      <c r="N4041">
        <v>14626.86</v>
      </c>
      <c r="O4041" s="2">
        <v>0.1</v>
      </c>
      <c r="P4041">
        <v>1462.69</v>
      </c>
      <c r="Q4041">
        <v>13164.17</v>
      </c>
      <c r="R4041" t="s">
        <v>176</v>
      </c>
      <c r="S4041" t="s">
        <v>60</v>
      </c>
      <c r="T4041" s="2">
        <v>0.2</v>
      </c>
      <c r="U4041">
        <v>2632.83</v>
      </c>
    </row>
    <row r="4042" spans="1:21" x14ac:dyDescent="0.3">
      <c r="A4042" t="s">
        <v>16888</v>
      </c>
      <c r="B4042" s="1">
        <v>45265</v>
      </c>
      <c r="C4042" t="s">
        <v>16889</v>
      </c>
      <c r="D4042" t="s">
        <v>16890</v>
      </c>
      <c r="E4042" t="s">
        <v>24</v>
      </c>
      <c r="F4042" t="s">
        <v>119</v>
      </c>
      <c r="G4042" t="s">
        <v>26</v>
      </c>
      <c r="H4042" t="s">
        <v>45</v>
      </c>
      <c r="I4042" t="s">
        <v>65</v>
      </c>
      <c r="J4042" t="s">
        <v>16891</v>
      </c>
      <c r="K4042" t="s">
        <v>16892</v>
      </c>
      <c r="L4042">
        <v>8</v>
      </c>
      <c r="M4042">
        <v>7605.81</v>
      </c>
      <c r="N4042">
        <v>60846.48</v>
      </c>
      <c r="O4042" s="2">
        <v>0.05</v>
      </c>
      <c r="P4042">
        <v>3042.32</v>
      </c>
      <c r="Q4042">
        <v>57804.160000000003</v>
      </c>
      <c r="R4042" t="s">
        <v>31</v>
      </c>
      <c r="S4042" t="s">
        <v>32</v>
      </c>
      <c r="T4042" s="2">
        <v>0.1</v>
      </c>
      <c r="U4042">
        <v>5780.42</v>
      </c>
    </row>
    <row r="4043" spans="1:21" x14ac:dyDescent="0.3">
      <c r="A4043" t="s">
        <v>16893</v>
      </c>
      <c r="B4043" s="1">
        <v>45232</v>
      </c>
      <c r="C4043" t="s">
        <v>10229</v>
      </c>
      <c r="D4043" t="s">
        <v>1106</v>
      </c>
      <c r="E4043" t="s">
        <v>54</v>
      </c>
      <c r="F4043" t="s">
        <v>112</v>
      </c>
      <c r="G4043" t="s">
        <v>81</v>
      </c>
      <c r="H4043" t="s">
        <v>72</v>
      </c>
      <c r="I4043" t="s">
        <v>150</v>
      </c>
      <c r="J4043" t="s">
        <v>16894</v>
      </c>
      <c r="K4043" t="s">
        <v>16895</v>
      </c>
      <c r="L4043">
        <v>8</v>
      </c>
      <c r="M4043">
        <v>1417.37</v>
      </c>
      <c r="N4043">
        <v>11338.96</v>
      </c>
      <c r="O4043" s="2">
        <v>0.2</v>
      </c>
      <c r="P4043">
        <v>2267.79</v>
      </c>
      <c r="Q4043">
        <v>9071.17</v>
      </c>
      <c r="R4043" t="s">
        <v>176</v>
      </c>
      <c r="S4043" t="s">
        <v>50</v>
      </c>
      <c r="T4043" s="2">
        <v>0.2</v>
      </c>
      <c r="U4043">
        <v>1814.23</v>
      </c>
    </row>
    <row r="4044" spans="1:21" x14ac:dyDescent="0.3">
      <c r="A4044" t="s">
        <v>16896</v>
      </c>
      <c r="B4044" s="1">
        <v>45552</v>
      </c>
      <c r="C4044" t="s">
        <v>5455</v>
      </c>
      <c r="D4044" t="s">
        <v>16897</v>
      </c>
      <c r="E4044" t="s">
        <v>54</v>
      </c>
      <c r="F4044" t="s">
        <v>25</v>
      </c>
      <c r="G4044" t="s">
        <v>26</v>
      </c>
      <c r="H4044" t="s">
        <v>72</v>
      </c>
      <c r="I4044" t="s">
        <v>73</v>
      </c>
      <c r="J4044" t="s">
        <v>16898</v>
      </c>
      <c r="K4044" t="s">
        <v>15983</v>
      </c>
      <c r="L4044">
        <v>4</v>
      </c>
      <c r="M4044">
        <v>2039.11</v>
      </c>
      <c r="N4044">
        <v>8156.44</v>
      </c>
      <c r="O4044" s="2">
        <v>0.05</v>
      </c>
      <c r="P4044">
        <v>407.82</v>
      </c>
      <c r="Q4044">
        <v>7748.62</v>
      </c>
      <c r="R4044" t="s">
        <v>76</v>
      </c>
      <c r="S4044" t="s">
        <v>32</v>
      </c>
      <c r="T4044" s="2">
        <v>0.25</v>
      </c>
      <c r="U4044">
        <v>1937.15</v>
      </c>
    </row>
    <row r="4045" spans="1:21" x14ac:dyDescent="0.3">
      <c r="A4045" t="s">
        <v>16899</v>
      </c>
      <c r="B4045" s="1">
        <v>45588</v>
      </c>
      <c r="C4045" t="s">
        <v>16900</v>
      </c>
      <c r="D4045" t="s">
        <v>16901</v>
      </c>
      <c r="E4045" t="s">
        <v>24</v>
      </c>
      <c r="F4045" t="s">
        <v>143</v>
      </c>
      <c r="G4045" t="s">
        <v>26</v>
      </c>
      <c r="H4045" t="s">
        <v>55</v>
      </c>
      <c r="I4045" t="s">
        <v>100</v>
      </c>
      <c r="J4045" t="s">
        <v>14882</v>
      </c>
      <c r="K4045" t="s">
        <v>728</v>
      </c>
      <c r="L4045">
        <v>1</v>
      </c>
      <c r="M4045">
        <v>1509.68</v>
      </c>
      <c r="N4045">
        <v>1509.68</v>
      </c>
      <c r="O4045" s="2">
        <v>0.05</v>
      </c>
      <c r="P4045">
        <v>75.48</v>
      </c>
      <c r="Q4045">
        <v>1434.2</v>
      </c>
      <c r="R4045" t="s">
        <v>49</v>
      </c>
      <c r="S4045" t="s">
        <v>32</v>
      </c>
      <c r="T4045" s="2">
        <v>0.1</v>
      </c>
      <c r="U4045">
        <v>143.41999999999999</v>
      </c>
    </row>
    <row r="4046" spans="1:21" x14ac:dyDescent="0.3">
      <c r="A4046" t="s">
        <v>16902</v>
      </c>
      <c r="B4046" s="1">
        <v>45271</v>
      </c>
      <c r="C4046" t="s">
        <v>4401</v>
      </c>
      <c r="D4046" t="s">
        <v>2032</v>
      </c>
      <c r="E4046" t="s">
        <v>36</v>
      </c>
      <c r="F4046" t="s">
        <v>87</v>
      </c>
      <c r="G4046" t="s">
        <v>26</v>
      </c>
      <c r="H4046" t="s">
        <v>45</v>
      </c>
      <c r="I4046" t="s">
        <v>113</v>
      </c>
      <c r="J4046" t="s">
        <v>1961</v>
      </c>
      <c r="K4046" t="s">
        <v>11190</v>
      </c>
      <c r="L4046">
        <v>10</v>
      </c>
      <c r="M4046">
        <v>1832.26</v>
      </c>
      <c r="N4046">
        <v>18322.599999999999</v>
      </c>
      <c r="O4046" s="2">
        <v>0.2</v>
      </c>
      <c r="P4046">
        <v>3664.52</v>
      </c>
      <c r="Q4046">
        <v>14658.08</v>
      </c>
      <c r="R4046" t="s">
        <v>59</v>
      </c>
      <c r="S4046" t="s">
        <v>32</v>
      </c>
      <c r="T4046" s="2">
        <v>0.15</v>
      </c>
      <c r="U4046">
        <v>2198.71</v>
      </c>
    </row>
    <row r="4047" spans="1:21" x14ac:dyDescent="0.3">
      <c r="A4047" t="s">
        <v>16903</v>
      </c>
      <c r="B4047" s="1">
        <v>45426</v>
      </c>
      <c r="C4047" t="s">
        <v>16011</v>
      </c>
      <c r="D4047" t="s">
        <v>7647</v>
      </c>
      <c r="E4047" t="s">
        <v>142</v>
      </c>
      <c r="F4047" t="s">
        <v>71</v>
      </c>
      <c r="G4047" t="s">
        <v>26</v>
      </c>
      <c r="H4047" t="s">
        <v>72</v>
      </c>
      <c r="I4047" t="s">
        <v>150</v>
      </c>
      <c r="J4047" t="s">
        <v>16904</v>
      </c>
      <c r="K4047" t="s">
        <v>16905</v>
      </c>
      <c r="L4047">
        <v>10</v>
      </c>
      <c r="M4047">
        <v>2025.37</v>
      </c>
      <c r="N4047">
        <v>20253.7</v>
      </c>
      <c r="O4047" s="2">
        <v>0.1</v>
      </c>
      <c r="P4047">
        <v>2025.37</v>
      </c>
      <c r="Q4047">
        <v>18228.330000000002</v>
      </c>
      <c r="R4047" t="s">
        <v>59</v>
      </c>
      <c r="S4047" t="s">
        <v>32</v>
      </c>
      <c r="T4047" s="2">
        <v>0.1</v>
      </c>
      <c r="U4047">
        <v>1822.83</v>
      </c>
    </row>
    <row r="4048" spans="1:21" x14ac:dyDescent="0.3">
      <c r="A4048" t="s">
        <v>16906</v>
      </c>
      <c r="B4048" s="1">
        <v>45770</v>
      </c>
      <c r="C4048" t="s">
        <v>16907</v>
      </c>
      <c r="D4048" t="s">
        <v>5729</v>
      </c>
      <c r="E4048" t="s">
        <v>142</v>
      </c>
      <c r="F4048" t="s">
        <v>156</v>
      </c>
      <c r="G4048" t="s">
        <v>26</v>
      </c>
      <c r="H4048" t="s">
        <v>45</v>
      </c>
      <c r="I4048" t="s">
        <v>136</v>
      </c>
      <c r="J4048" t="s">
        <v>7301</v>
      </c>
      <c r="K4048" t="s">
        <v>16908</v>
      </c>
      <c r="L4048">
        <v>8</v>
      </c>
      <c r="M4048">
        <v>3857.22</v>
      </c>
      <c r="N4048">
        <v>30857.759999999998</v>
      </c>
      <c r="O4048" s="2">
        <v>0.3</v>
      </c>
      <c r="P4048">
        <v>9257.33</v>
      </c>
      <c r="Q4048">
        <v>21600.43</v>
      </c>
      <c r="R4048" t="s">
        <v>49</v>
      </c>
      <c r="S4048" t="s">
        <v>77</v>
      </c>
      <c r="T4048" s="2">
        <v>0.2</v>
      </c>
      <c r="U4048">
        <v>4320.09</v>
      </c>
    </row>
    <row r="4049" spans="1:21" x14ac:dyDescent="0.3">
      <c r="A4049" t="s">
        <v>16909</v>
      </c>
      <c r="B4049" s="1">
        <v>45171</v>
      </c>
      <c r="C4049" t="s">
        <v>16910</v>
      </c>
      <c r="D4049" t="s">
        <v>16911</v>
      </c>
      <c r="E4049" t="s">
        <v>142</v>
      </c>
      <c r="F4049" t="s">
        <v>156</v>
      </c>
      <c r="G4049" t="s">
        <v>81</v>
      </c>
      <c r="H4049" t="s">
        <v>72</v>
      </c>
      <c r="I4049" t="s">
        <v>150</v>
      </c>
      <c r="J4049" t="s">
        <v>16912</v>
      </c>
      <c r="K4049" t="s">
        <v>16913</v>
      </c>
      <c r="L4049">
        <v>4</v>
      </c>
      <c r="M4049">
        <v>6308.75</v>
      </c>
      <c r="N4049">
        <v>25235</v>
      </c>
      <c r="O4049" s="2">
        <v>0.15</v>
      </c>
      <c r="P4049">
        <v>3785.25</v>
      </c>
      <c r="Q4049">
        <v>21449.75</v>
      </c>
      <c r="R4049" t="s">
        <v>59</v>
      </c>
      <c r="S4049" t="s">
        <v>50</v>
      </c>
      <c r="T4049" s="2">
        <v>0.3</v>
      </c>
      <c r="U4049">
        <v>6434.93</v>
      </c>
    </row>
    <row r="4050" spans="1:21" x14ac:dyDescent="0.3">
      <c r="A4050" t="s">
        <v>16914</v>
      </c>
      <c r="B4050" s="1">
        <v>45579</v>
      </c>
      <c r="C4050" t="s">
        <v>5162</v>
      </c>
      <c r="D4050" t="s">
        <v>16915</v>
      </c>
      <c r="E4050" t="s">
        <v>54</v>
      </c>
      <c r="F4050" t="s">
        <v>71</v>
      </c>
      <c r="G4050" t="s">
        <v>26</v>
      </c>
      <c r="H4050" t="s">
        <v>45</v>
      </c>
      <c r="I4050" t="s">
        <v>113</v>
      </c>
      <c r="J4050" t="s">
        <v>16916</v>
      </c>
      <c r="K4050" t="s">
        <v>16917</v>
      </c>
      <c r="L4050">
        <v>9</v>
      </c>
      <c r="M4050">
        <v>7598.47</v>
      </c>
      <c r="N4050">
        <v>68386.23</v>
      </c>
      <c r="O4050" s="2">
        <v>0.15</v>
      </c>
      <c r="P4050">
        <v>10257.93</v>
      </c>
      <c r="Q4050">
        <v>58128.3</v>
      </c>
      <c r="R4050" t="s">
        <v>31</v>
      </c>
      <c r="S4050" t="s">
        <v>77</v>
      </c>
      <c r="T4050" s="2">
        <v>0.3</v>
      </c>
      <c r="U4050">
        <v>17438.490000000002</v>
      </c>
    </row>
    <row r="4051" spans="1:21" x14ac:dyDescent="0.3">
      <c r="A4051" t="s">
        <v>16918</v>
      </c>
      <c r="B4051" s="1">
        <v>45502</v>
      </c>
      <c r="C4051" t="s">
        <v>4224</v>
      </c>
      <c r="D4051" t="s">
        <v>12408</v>
      </c>
      <c r="E4051" t="s">
        <v>43</v>
      </c>
      <c r="F4051" t="s">
        <v>370</v>
      </c>
      <c r="G4051" t="s">
        <v>81</v>
      </c>
      <c r="H4051" t="s">
        <v>45</v>
      </c>
      <c r="I4051" t="s">
        <v>144</v>
      </c>
      <c r="J4051" t="s">
        <v>16919</v>
      </c>
      <c r="K4051" t="s">
        <v>10810</v>
      </c>
      <c r="L4051">
        <v>2</v>
      </c>
      <c r="M4051">
        <v>6999.52</v>
      </c>
      <c r="N4051">
        <v>13999.04</v>
      </c>
      <c r="O4051" s="2">
        <v>0.1</v>
      </c>
      <c r="P4051">
        <v>1399.9</v>
      </c>
      <c r="Q4051">
        <v>12599.14</v>
      </c>
      <c r="R4051" t="s">
        <v>176</v>
      </c>
      <c r="S4051" t="s">
        <v>60</v>
      </c>
      <c r="T4051" s="2">
        <v>0.2</v>
      </c>
      <c r="U4051">
        <v>2519.83</v>
      </c>
    </row>
    <row r="4052" spans="1:21" x14ac:dyDescent="0.3">
      <c r="A4052" t="s">
        <v>16920</v>
      </c>
      <c r="B4052" s="1">
        <v>45417</v>
      </c>
      <c r="C4052" t="s">
        <v>16921</v>
      </c>
      <c r="D4052" t="s">
        <v>16922</v>
      </c>
      <c r="E4052" t="s">
        <v>43</v>
      </c>
      <c r="F4052" t="s">
        <v>99</v>
      </c>
      <c r="G4052" t="s">
        <v>26</v>
      </c>
      <c r="H4052" t="s">
        <v>27</v>
      </c>
      <c r="I4052" t="s">
        <v>28</v>
      </c>
      <c r="J4052" t="s">
        <v>16923</v>
      </c>
      <c r="K4052" t="s">
        <v>7797</v>
      </c>
      <c r="L4052">
        <v>8</v>
      </c>
      <c r="M4052">
        <v>3680.14</v>
      </c>
      <c r="N4052">
        <v>29441.119999999999</v>
      </c>
      <c r="O4052" s="2">
        <v>0.25</v>
      </c>
      <c r="P4052">
        <v>7360.28</v>
      </c>
      <c r="Q4052">
        <v>22080.84</v>
      </c>
      <c r="R4052" t="s">
        <v>176</v>
      </c>
      <c r="S4052" t="s">
        <v>77</v>
      </c>
      <c r="T4052" s="2">
        <v>0.1</v>
      </c>
      <c r="U4052">
        <v>2208.08</v>
      </c>
    </row>
    <row r="4053" spans="1:21" x14ac:dyDescent="0.3">
      <c r="A4053" t="s">
        <v>16924</v>
      </c>
      <c r="B4053" s="1">
        <v>45228</v>
      </c>
      <c r="C4053" t="s">
        <v>4229</v>
      </c>
      <c r="D4053" t="s">
        <v>16925</v>
      </c>
      <c r="E4053" t="s">
        <v>24</v>
      </c>
      <c r="F4053" t="s">
        <v>163</v>
      </c>
      <c r="G4053" t="s">
        <v>81</v>
      </c>
      <c r="H4053" t="s">
        <v>45</v>
      </c>
      <c r="I4053" t="s">
        <v>46</v>
      </c>
      <c r="J4053" t="s">
        <v>13569</v>
      </c>
      <c r="K4053" t="s">
        <v>16926</v>
      </c>
      <c r="L4053">
        <v>9</v>
      </c>
      <c r="M4053">
        <v>7259.25</v>
      </c>
      <c r="N4053">
        <v>65333.25</v>
      </c>
      <c r="O4053" s="2">
        <v>0.3</v>
      </c>
      <c r="P4053">
        <v>19599.97</v>
      </c>
      <c r="Q4053">
        <v>45733.279999999999</v>
      </c>
      <c r="R4053" t="s">
        <v>49</v>
      </c>
      <c r="S4053" t="s">
        <v>77</v>
      </c>
      <c r="T4053" s="2">
        <v>0.2</v>
      </c>
      <c r="U4053">
        <v>9146.66</v>
      </c>
    </row>
    <row r="4054" spans="1:21" x14ac:dyDescent="0.3">
      <c r="A4054" t="s">
        <v>16927</v>
      </c>
      <c r="B4054" s="1">
        <v>45402</v>
      </c>
      <c r="C4054" t="s">
        <v>16928</v>
      </c>
      <c r="D4054" t="s">
        <v>16929</v>
      </c>
      <c r="E4054" t="s">
        <v>142</v>
      </c>
      <c r="F4054" t="s">
        <v>25</v>
      </c>
      <c r="G4054" t="s">
        <v>81</v>
      </c>
      <c r="H4054" t="s">
        <v>72</v>
      </c>
      <c r="I4054" t="s">
        <v>106</v>
      </c>
      <c r="J4054" t="s">
        <v>16930</v>
      </c>
      <c r="K4054" t="s">
        <v>16931</v>
      </c>
      <c r="L4054">
        <v>8</v>
      </c>
      <c r="M4054">
        <v>3252.85</v>
      </c>
      <c r="N4054">
        <v>26022.799999999999</v>
      </c>
      <c r="O4054" s="2">
        <v>0.3</v>
      </c>
      <c r="P4054">
        <v>7806.84</v>
      </c>
      <c r="Q4054">
        <v>18215.96</v>
      </c>
      <c r="R4054" t="s">
        <v>31</v>
      </c>
      <c r="S4054" t="s">
        <v>60</v>
      </c>
      <c r="T4054" s="2">
        <v>0.2</v>
      </c>
      <c r="U4054">
        <v>3643.19</v>
      </c>
    </row>
    <row r="4055" spans="1:21" x14ac:dyDescent="0.3">
      <c r="A4055" t="s">
        <v>16932</v>
      </c>
      <c r="B4055" s="1">
        <v>44992</v>
      </c>
      <c r="C4055" t="s">
        <v>16933</v>
      </c>
      <c r="D4055" t="s">
        <v>5959</v>
      </c>
      <c r="E4055" t="s">
        <v>24</v>
      </c>
      <c r="F4055" t="s">
        <v>143</v>
      </c>
      <c r="G4055" t="s">
        <v>81</v>
      </c>
      <c r="H4055" t="s">
        <v>45</v>
      </c>
      <c r="I4055" t="s">
        <v>65</v>
      </c>
      <c r="J4055" t="s">
        <v>8458</v>
      </c>
      <c r="K4055" t="s">
        <v>14508</v>
      </c>
      <c r="L4055">
        <v>8</v>
      </c>
      <c r="M4055">
        <v>3659.87</v>
      </c>
      <c r="N4055">
        <v>29278.959999999999</v>
      </c>
      <c r="O4055" s="2">
        <v>0.25</v>
      </c>
      <c r="P4055">
        <v>7319.74</v>
      </c>
      <c r="Q4055">
        <v>21959.22</v>
      </c>
      <c r="R4055" t="s">
        <v>49</v>
      </c>
      <c r="S4055" t="s">
        <v>60</v>
      </c>
      <c r="T4055" s="2">
        <v>0.25</v>
      </c>
      <c r="U4055">
        <v>5489.81</v>
      </c>
    </row>
    <row r="4056" spans="1:21" x14ac:dyDescent="0.3">
      <c r="A4056" t="s">
        <v>16934</v>
      </c>
      <c r="B4056" s="1">
        <v>45086</v>
      </c>
      <c r="C4056" t="s">
        <v>16701</v>
      </c>
      <c r="D4056" t="s">
        <v>13635</v>
      </c>
      <c r="E4056" t="s">
        <v>36</v>
      </c>
      <c r="F4056" t="s">
        <v>163</v>
      </c>
      <c r="G4056" t="s">
        <v>81</v>
      </c>
      <c r="H4056" t="s">
        <v>72</v>
      </c>
      <c r="I4056" t="s">
        <v>185</v>
      </c>
      <c r="J4056" t="s">
        <v>16935</v>
      </c>
      <c r="K4056" t="s">
        <v>940</v>
      </c>
      <c r="L4056">
        <v>1</v>
      </c>
      <c r="M4056">
        <v>7378.66</v>
      </c>
      <c r="N4056">
        <v>7378.66</v>
      </c>
      <c r="O4056" s="2">
        <v>0</v>
      </c>
      <c r="P4056">
        <v>0</v>
      </c>
      <c r="Q4056">
        <v>7378.66</v>
      </c>
      <c r="R4056" t="s">
        <v>31</v>
      </c>
      <c r="S4056" t="s">
        <v>32</v>
      </c>
      <c r="T4056" s="2">
        <v>0.3</v>
      </c>
      <c r="U4056">
        <v>2213.6</v>
      </c>
    </row>
    <row r="4057" spans="1:21" x14ac:dyDescent="0.3">
      <c r="A4057" t="s">
        <v>16936</v>
      </c>
      <c r="B4057" s="1">
        <v>45826</v>
      </c>
      <c r="C4057" t="s">
        <v>16937</v>
      </c>
      <c r="D4057" t="s">
        <v>16938</v>
      </c>
      <c r="E4057" t="s">
        <v>54</v>
      </c>
      <c r="F4057" t="s">
        <v>156</v>
      </c>
      <c r="G4057" t="s">
        <v>26</v>
      </c>
      <c r="H4057" t="s">
        <v>55</v>
      </c>
      <c r="I4057" t="s">
        <v>130</v>
      </c>
      <c r="J4057" t="s">
        <v>16939</v>
      </c>
      <c r="K4057" t="s">
        <v>16940</v>
      </c>
      <c r="L4057">
        <v>4</v>
      </c>
      <c r="M4057">
        <v>4889.28</v>
      </c>
      <c r="N4057">
        <v>19557.12</v>
      </c>
      <c r="O4057" s="2">
        <v>0.3</v>
      </c>
      <c r="P4057">
        <v>5867.14</v>
      </c>
      <c r="Q4057">
        <v>13689.98</v>
      </c>
      <c r="R4057" t="s">
        <v>59</v>
      </c>
      <c r="S4057" t="s">
        <v>60</v>
      </c>
      <c r="T4057" s="2">
        <v>0.25</v>
      </c>
      <c r="U4057">
        <v>3422.49</v>
      </c>
    </row>
    <row r="4058" spans="1:21" x14ac:dyDescent="0.3">
      <c r="A4058" t="s">
        <v>16941</v>
      </c>
      <c r="B4058" s="1">
        <v>45396</v>
      </c>
      <c r="C4058" t="s">
        <v>16065</v>
      </c>
      <c r="D4058" t="s">
        <v>15180</v>
      </c>
      <c r="E4058" t="s">
        <v>24</v>
      </c>
      <c r="F4058" t="s">
        <v>163</v>
      </c>
      <c r="G4058" t="s">
        <v>81</v>
      </c>
      <c r="H4058" t="s">
        <v>45</v>
      </c>
      <c r="I4058" t="s">
        <v>144</v>
      </c>
      <c r="J4058" t="s">
        <v>16942</v>
      </c>
      <c r="K4058" t="s">
        <v>16943</v>
      </c>
      <c r="L4058">
        <v>3</v>
      </c>
      <c r="M4058">
        <v>4879.1899999999996</v>
      </c>
      <c r="N4058">
        <v>14637.57</v>
      </c>
      <c r="O4058" s="2">
        <v>0.05</v>
      </c>
      <c r="P4058">
        <v>731.88</v>
      </c>
      <c r="Q4058">
        <v>13905.69</v>
      </c>
      <c r="R4058" t="s">
        <v>49</v>
      </c>
      <c r="S4058" t="s">
        <v>77</v>
      </c>
      <c r="T4058" s="2">
        <v>0.3</v>
      </c>
      <c r="U4058">
        <v>4171.71</v>
      </c>
    </row>
    <row r="4059" spans="1:21" x14ac:dyDescent="0.3">
      <c r="A4059" t="s">
        <v>16944</v>
      </c>
      <c r="B4059" s="1">
        <v>45297</v>
      </c>
      <c r="C4059" t="s">
        <v>14915</v>
      </c>
      <c r="D4059" t="s">
        <v>16945</v>
      </c>
      <c r="E4059" t="s">
        <v>36</v>
      </c>
      <c r="F4059" t="s">
        <v>64</v>
      </c>
      <c r="G4059" t="s">
        <v>81</v>
      </c>
      <c r="H4059" t="s">
        <v>45</v>
      </c>
      <c r="I4059" t="s">
        <v>46</v>
      </c>
      <c r="J4059" t="s">
        <v>16946</v>
      </c>
      <c r="K4059" t="s">
        <v>1242</v>
      </c>
      <c r="L4059">
        <v>4</v>
      </c>
      <c r="M4059">
        <v>4091.04</v>
      </c>
      <c r="N4059">
        <v>16364.16</v>
      </c>
      <c r="O4059" s="2">
        <v>0</v>
      </c>
      <c r="P4059">
        <v>0</v>
      </c>
      <c r="Q4059">
        <v>16364.16</v>
      </c>
      <c r="R4059" t="s">
        <v>76</v>
      </c>
      <c r="S4059" t="s">
        <v>32</v>
      </c>
      <c r="T4059" s="2">
        <v>0.15</v>
      </c>
      <c r="U4059">
        <v>2454.62</v>
      </c>
    </row>
    <row r="4060" spans="1:21" x14ac:dyDescent="0.3">
      <c r="A4060" t="s">
        <v>16947</v>
      </c>
      <c r="B4060" s="1">
        <v>45005</v>
      </c>
      <c r="C4060" t="s">
        <v>9848</v>
      </c>
      <c r="D4060" t="s">
        <v>16948</v>
      </c>
      <c r="E4060" t="s">
        <v>43</v>
      </c>
      <c r="F4060" t="s">
        <v>370</v>
      </c>
      <c r="G4060" t="s">
        <v>81</v>
      </c>
      <c r="H4060" t="s">
        <v>27</v>
      </c>
      <c r="I4060" t="s">
        <v>157</v>
      </c>
      <c r="J4060" t="s">
        <v>16949</v>
      </c>
      <c r="K4060" t="s">
        <v>16950</v>
      </c>
      <c r="L4060">
        <v>6</v>
      </c>
      <c r="M4060">
        <v>4728.82</v>
      </c>
      <c r="N4060">
        <v>28372.92</v>
      </c>
      <c r="O4060" s="2">
        <v>0.25</v>
      </c>
      <c r="P4060">
        <v>7093.23</v>
      </c>
      <c r="Q4060">
        <v>21279.69</v>
      </c>
      <c r="R4060" t="s">
        <v>59</v>
      </c>
      <c r="S4060" t="s">
        <v>60</v>
      </c>
      <c r="T4060" s="2">
        <v>0.25</v>
      </c>
      <c r="U4060">
        <v>5319.92</v>
      </c>
    </row>
    <row r="4061" spans="1:21" x14ac:dyDescent="0.3">
      <c r="A4061" t="s">
        <v>16951</v>
      </c>
      <c r="B4061" s="1">
        <v>45741</v>
      </c>
      <c r="C4061" t="s">
        <v>13529</v>
      </c>
      <c r="D4061" t="s">
        <v>16771</v>
      </c>
      <c r="E4061" t="s">
        <v>36</v>
      </c>
      <c r="F4061" t="s">
        <v>156</v>
      </c>
      <c r="G4061" t="s">
        <v>81</v>
      </c>
      <c r="H4061" t="s">
        <v>55</v>
      </c>
      <c r="I4061" t="s">
        <v>130</v>
      </c>
      <c r="J4061" t="s">
        <v>16952</v>
      </c>
      <c r="K4061" t="s">
        <v>16953</v>
      </c>
      <c r="L4061">
        <v>9</v>
      </c>
      <c r="M4061">
        <v>5279.61</v>
      </c>
      <c r="N4061">
        <v>47516.49</v>
      </c>
      <c r="O4061" s="2">
        <v>0.05</v>
      </c>
      <c r="P4061">
        <v>2375.8200000000002</v>
      </c>
      <c r="Q4061">
        <v>45140.67</v>
      </c>
      <c r="R4061" t="s">
        <v>49</v>
      </c>
      <c r="S4061" t="s">
        <v>50</v>
      </c>
      <c r="T4061" s="2">
        <v>0.1</v>
      </c>
      <c r="U4061">
        <v>4514.07</v>
      </c>
    </row>
    <row r="4062" spans="1:21" x14ac:dyDescent="0.3">
      <c r="A4062" t="s">
        <v>16954</v>
      </c>
      <c r="B4062" s="1">
        <v>45266</v>
      </c>
      <c r="C4062" t="s">
        <v>16955</v>
      </c>
      <c r="D4062" t="s">
        <v>16956</v>
      </c>
      <c r="E4062" t="s">
        <v>142</v>
      </c>
      <c r="F4062" t="s">
        <v>99</v>
      </c>
      <c r="G4062" t="s">
        <v>26</v>
      </c>
      <c r="H4062" t="s">
        <v>72</v>
      </c>
      <c r="I4062" t="s">
        <v>106</v>
      </c>
      <c r="J4062" t="s">
        <v>16957</v>
      </c>
      <c r="K4062" t="s">
        <v>16958</v>
      </c>
      <c r="L4062">
        <v>2</v>
      </c>
      <c r="M4062">
        <v>3770.7</v>
      </c>
      <c r="N4062">
        <v>7541.4</v>
      </c>
      <c r="O4062" s="2">
        <v>0.1</v>
      </c>
      <c r="P4062">
        <v>754.14</v>
      </c>
      <c r="Q4062">
        <v>6787.26</v>
      </c>
      <c r="R4062" t="s">
        <v>59</v>
      </c>
      <c r="S4062" t="s">
        <v>50</v>
      </c>
      <c r="T4062" s="2">
        <v>0.3</v>
      </c>
      <c r="U4062">
        <v>2036.18</v>
      </c>
    </row>
    <row r="4063" spans="1:21" x14ac:dyDescent="0.3">
      <c r="A4063" t="s">
        <v>16959</v>
      </c>
      <c r="B4063" s="1">
        <v>45849</v>
      </c>
      <c r="C4063" t="s">
        <v>13979</v>
      </c>
      <c r="D4063" t="s">
        <v>16960</v>
      </c>
      <c r="E4063" t="s">
        <v>43</v>
      </c>
      <c r="F4063" t="s">
        <v>143</v>
      </c>
      <c r="G4063" t="s">
        <v>81</v>
      </c>
      <c r="H4063" t="s">
        <v>72</v>
      </c>
      <c r="I4063" t="s">
        <v>106</v>
      </c>
      <c r="J4063" t="s">
        <v>16961</v>
      </c>
      <c r="K4063" t="s">
        <v>5260</v>
      </c>
      <c r="L4063">
        <v>6</v>
      </c>
      <c r="M4063">
        <v>1655.77</v>
      </c>
      <c r="N4063">
        <v>9934.6200000000008</v>
      </c>
      <c r="O4063" s="2">
        <v>0.05</v>
      </c>
      <c r="P4063">
        <v>496.73</v>
      </c>
      <c r="Q4063">
        <v>9437.89</v>
      </c>
      <c r="R4063" t="s">
        <v>59</v>
      </c>
      <c r="S4063" t="s">
        <v>32</v>
      </c>
      <c r="T4063" s="2">
        <v>0.2</v>
      </c>
      <c r="U4063">
        <v>1887.58</v>
      </c>
    </row>
    <row r="4064" spans="1:21" x14ac:dyDescent="0.3">
      <c r="A4064" t="s">
        <v>16962</v>
      </c>
      <c r="B4064" s="1">
        <v>45363</v>
      </c>
      <c r="C4064" t="s">
        <v>383</v>
      </c>
      <c r="D4064" t="s">
        <v>16963</v>
      </c>
      <c r="E4064" t="s">
        <v>36</v>
      </c>
      <c r="F4064" t="s">
        <v>156</v>
      </c>
      <c r="G4064" t="s">
        <v>81</v>
      </c>
      <c r="H4064" t="s">
        <v>55</v>
      </c>
      <c r="I4064" t="s">
        <v>56</v>
      </c>
      <c r="J4064" t="s">
        <v>16964</v>
      </c>
      <c r="K4064" t="s">
        <v>16965</v>
      </c>
      <c r="L4064">
        <v>4</v>
      </c>
      <c r="M4064">
        <v>6326.94</v>
      </c>
      <c r="N4064">
        <v>25307.759999999998</v>
      </c>
      <c r="O4064" s="2">
        <v>0.2</v>
      </c>
      <c r="P4064">
        <v>5061.55</v>
      </c>
      <c r="Q4064">
        <v>20246.21</v>
      </c>
      <c r="R4064" t="s">
        <v>31</v>
      </c>
      <c r="S4064" t="s">
        <v>60</v>
      </c>
      <c r="T4064" s="2">
        <v>0.1</v>
      </c>
      <c r="U4064">
        <v>2024.62</v>
      </c>
    </row>
    <row r="4065" spans="1:21" x14ac:dyDescent="0.3">
      <c r="A4065" t="s">
        <v>16966</v>
      </c>
      <c r="B4065" s="1">
        <v>45028</v>
      </c>
      <c r="C4065" t="s">
        <v>16967</v>
      </c>
      <c r="D4065" t="s">
        <v>16968</v>
      </c>
      <c r="E4065" t="s">
        <v>43</v>
      </c>
      <c r="F4065" t="s">
        <v>99</v>
      </c>
      <c r="G4065" t="s">
        <v>81</v>
      </c>
      <c r="H4065" t="s">
        <v>27</v>
      </c>
      <c r="I4065" t="s">
        <v>28</v>
      </c>
      <c r="J4065" t="s">
        <v>16923</v>
      </c>
      <c r="K4065" t="s">
        <v>16969</v>
      </c>
      <c r="L4065">
        <v>4</v>
      </c>
      <c r="M4065">
        <v>3737.28</v>
      </c>
      <c r="N4065">
        <v>14949.12</v>
      </c>
      <c r="O4065" s="2">
        <v>0</v>
      </c>
      <c r="P4065">
        <v>0</v>
      </c>
      <c r="Q4065">
        <v>14949.12</v>
      </c>
      <c r="R4065" t="s">
        <v>176</v>
      </c>
      <c r="S4065" t="s">
        <v>77</v>
      </c>
      <c r="T4065" s="2">
        <v>0.25</v>
      </c>
      <c r="U4065">
        <v>3737.28</v>
      </c>
    </row>
    <row r="4066" spans="1:21" x14ac:dyDescent="0.3">
      <c r="A4066" t="s">
        <v>16970</v>
      </c>
      <c r="B4066" s="1">
        <v>45689</v>
      </c>
      <c r="C4066" t="s">
        <v>16971</v>
      </c>
      <c r="D4066" t="s">
        <v>6362</v>
      </c>
      <c r="E4066" t="s">
        <v>142</v>
      </c>
      <c r="F4066" t="s">
        <v>71</v>
      </c>
      <c r="G4066" t="s">
        <v>26</v>
      </c>
      <c r="H4066" t="s">
        <v>27</v>
      </c>
      <c r="I4066" t="s">
        <v>157</v>
      </c>
      <c r="J4066" t="s">
        <v>4943</v>
      </c>
      <c r="K4066" t="s">
        <v>13042</v>
      </c>
      <c r="L4066">
        <v>3</v>
      </c>
      <c r="M4066">
        <v>5947.97</v>
      </c>
      <c r="N4066">
        <v>17843.91</v>
      </c>
      <c r="O4066" s="2">
        <v>0.25</v>
      </c>
      <c r="P4066">
        <v>4460.9799999999996</v>
      </c>
      <c r="Q4066">
        <v>13382.93</v>
      </c>
      <c r="R4066" t="s">
        <v>59</v>
      </c>
      <c r="S4066" t="s">
        <v>77</v>
      </c>
      <c r="T4066" s="2">
        <v>0.1</v>
      </c>
      <c r="U4066">
        <v>1338.29</v>
      </c>
    </row>
    <row r="4067" spans="1:21" x14ac:dyDescent="0.3">
      <c r="A4067" t="s">
        <v>16972</v>
      </c>
      <c r="B4067" s="1">
        <v>45330</v>
      </c>
      <c r="C4067" t="s">
        <v>16973</v>
      </c>
      <c r="D4067" t="s">
        <v>16974</v>
      </c>
      <c r="E4067" t="s">
        <v>142</v>
      </c>
      <c r="F4067" t="s">
        <v>37</v>
      </c>
      <c r="G4067" t="s">
        <v>81</v>
      </c>
      <c r="H4067" t="s">
        <v>55</v>
      </c>
      <c r="I4067" t="s">
        <v>130</v>
      </c>
      <c r="J4067" t="s">
        <v>16975</v>
      </c>
      <c r="K4067" t="s">
        <v>16976</v>
      </c>
      <c r="L4067">
        <v>7</v>
      </c>
      <c r="M4067">
        <v>7779.91</v>
      </c>
      <c r="N4067">
        <v>54459.37</v>
      </c>
      <c r="O4067" s="2">
        <v>0.05</v>
      </c>
      <c r="P4067">
        <v>2722.97</v>
      </c>
      <c r="Q4067">
        <v>51736.4</v>
      </c>
      <c r="R4067" t="s">
        <v>49</v>
      </c>
      <c r="S4067" t="s">
        <v>60</v>
      </c>
      <c r="T4067" s="2">
        <v>0.25</v>
      </c>
      <c r="U4067">
        <v>12934.1</v>
      </c>
    </row>
    <row r="4068" spans="1:21" x14ac:dyDescent="0.3">
      <c r="A4068" t="s">
        <v>16977</v>
      </c>
      <c r="B4068" s="1">
        <v>45777</v>
      </c>
      <c r="C4068" t="s">
        <v>16978</v>
      </c>
      <c r="D4068" t="s">
        <v>16979</v>
      </c>
      <c r="E4068" t="s">
        <v>43</v>
      </c>
      <c r="F4068" t="s">
        <v>99</v>
      </c>
      <c r="G4068" t="s">
        <v>26</v>
      </c>
      <c r="H4068" t="s">
        <v>27</v>
      </c>
      <c r="I4068" t="s">
        <v>157</v>
      </c>
      <c r="J4068" t="s">
        <v>2821</v>
      </c>
      <c r="K4068" t="s">
        <v>16980</v>
      </c>
      <c r="L4068">
        <v>3</v>
      </c>
      <c r="M4068">
        <v>6319.95</v>
      </c>
      <c r="N4068">
        <v>18959.849999999999</v>
      </c>
      <c r="O4068" s="2">
        <v>0.2</v>
      </c>
      <c r="P4068">
        <v>3791.97</v>
      </c>
      <c r="Q4068">
        <v>15167.88</v>
      </c>
      <c r="R4068" t="s">
        <v>76</v>
      </c>
      <c r="S4068" t="s">
        <v>60</v>
      </c>
      <c r="T4068" s="2">
        <v>0.25</v>
      </c>
      <c r="U4068">
        <v>3791.97</v>
      </c>
    </row>
    <row r="4069" spans="1:21" x14ac:dyDescent="0.3">
      <c r="A4069" t="s">
        <v>16981</v>
      </c>
      <c r="B4069" s="1">
        <v>45374</v>
      </c>
      <c r="C4069" t="s">
        <v>1458</v>
      </c>
      <c r="D4069" t="s">
        <v>16122</v>
      </c>
      <c r="E4069" t="s">
        <v>36</v>
      </c>
      <c r="F4069" t="s">
        <v>71</v>
      </c>
      <c r="G4069" t="s">
        <v>81</v>
      </c>
      <c r="H4069" t="s">
        <v>45</v>
      </c>
      <c r="I4069" t="s">
        <v>144</v>
      </c>
      <c r="J4069" t="s">
        <v>16982</v>
      </c>
      <c r="K4069" t="s">
        <v>16983</v>
      </c>
      <c r="L4069">
        <v>10</v>
      </c>
      <c r="M4069">
        <v>2194.86</v>
      </c>
      <c r="N4069">
        <v>21948.6</v>
      </c>
      <c r="O4069" s="2">
        <v>0.15</v>
      </c>
      <c r="P4069">
        <v>3292.29</v>
      </c>
      <c r="Q4069">
        <v>18656.310000000001</v>
      </c>
      <c r="R4069" t="s">
        <v>59</v>
      </c>
      <c r="S4069" t="s">
        <v>77</v>
      </c>
      <c r="T4069" s="2">
        <v>0.25</v>
      </c>
      <c r="U4069">
        <v>4664.08</v>
      </c>
    </row>
    <row r="4070" spans="1:21" x14ac:dyDescent="0.3">
      <c r="A4070" t="s">
        <v>16984</v>
      </c>
      <c r="B4070" s="1">
        <v>45215</v>
      </c>
      <c r="C4070" t="s">
        <v>16985</v>
      </c>
      <c r="D4070" t="s">
        <v>618</v>
      </c>
      <c r="E4070" t="s">
        <v>54</v>
      </c>
      <c r="F4070" t="s">
        <v>99</v>
      </c>
      <c r="G4070" t="s">
        <v>26</v>
      </c>
      <c r="H4070" t="s">
        <v>55</v>
      </c>
      <c r="I4070" t="s">
        <v>100</v>
      </c>
      <c r="J4070" t="s">
        <v>10503</v>
      </c>
      <c r="K4070" t="s">
        <v>16986</v>
      </c>
      <c r="L4070">
        <v>6</v>
      </c>
      <c r="M4070">
        <v>6335.69</v>
      </c>
      <c r="N4070">
        <v>38014.14</v>
      </c>
      <c r="O4070" s="2">
        <v>0.15</v>
      </c>
      <c r="P4070">
        <v>5702.12</v>
      </c>
      <c r="Q4070">
        <v>32312.02</v>
      </c>
      <c r="R4070" t="s">
        <v>31</v>
      </c>
      <c r="S4070" t="s">
        <v>32</v>
      </c>
      <c r="T4070" s="2">
        <v>0.2</v>
      </c>
      <c r="U4070">
        <v>6462.4</v>
      </c>
    </row>
    <row r="4071" spans="1:21" x14ac:dyDescent="0.3">
      <c r="A4071" t="s">
        <v>16987</v>
      </c>
      <c r="B4071" s="1">
        <v>45063</v>
      </c>
      <c r="C4071" t="s">
        <v>12501</v>
      </c>
      <c r="D4071" t="s">
        <v>11231</v>
      </c>
      <c r="E4071" t="s">
        <v>36</v>
      </c>
      <c r="F4071" t="s">
        <v>119</v>
      </c>
      <c r="G4071" t="s">
        <v>81</v>
      </c>
      <c r="H4071" t="s">
        <v>45</v>
      </c>
      <c r="I4071" t="s">
        <v>144</v>
      </c>
      <c r="J4071" t="s">
        <v>8111</v>
      </c>
      <c r="K4071" t="s">
        <v>16988</v>
      </c>
      <c r="L4071">
        <v>3</v>
      </c>
      <c r="M4071">
        <v>5479.63</v>
      </c>
      <c r="N4071">
        <v>16438.89</v>
      </c>
      <c r="O4071" s="2">
        <v>0.05</v>
      </c>
      <c r="P4071">
        <v>821.94</v>
      </c>
      <c r="Q4071">
        <v>15616.95</v>
      </c>
      <c r="R4071" t="s">
        <v>59</v>
      </c>
      <c r="S4071" t="s">
        <v>60</v>
      </c>
      <c r="T4071" s="2">
        <v>0.25</v>
      </c>
      <c r="U4071">
        <v>3904.24</v>
      </c>
    </row>
    <row r="4072" spans="1:21" x14ac:dyDescent="0.3">
      <c r="A4072" t="s">
        <v>16989</v>
      </c>
      <c r="B4072" s="1">
        <v>45810</v>
      </c>
      <c r="C4072" t="s">
        <v>16990</v>
      </c>
      <c r="D4072" t="s">
        <v>16991</v>
      </c>
      <c r="E4072" t="s">
        <v>54</v>
      </c>
      <c r="F4072" t="s">
        <v>37</v>
      </c>
      <c r="G4072" t="s">
        <v>26</v>
      </c>
      <c r="H4072" t="s">
        <v>55</v>
      </c>
      <c r="I4072" t="s">
        <v>100</v>
      </c>
      <c r="J4072" t="s">
        <v>16992</v>
      </c>
      <c r="K4072" t="s">
        <v>16993</v>
      </c>
      <c r="L4072">
        <v>6</v>
      </c>
      <c r="M4072">
        <v>2541.13</v>
      </c>
      <c r="N4072">
        <v>15246.78</v>
      </c>
      <c r="O4072" s="2">
        <v>0.3</v>
      </c>
      <c r="P4072">
        <v>4574.03</v>
      </c>
      <c r="Q4072">
        <v>10672.75</v>
      </c>
      <c r="R4072" t="s">
        <v>59</v>
      </c>
      <c r="S4072" t="s">
        <v>50</v>
      </c>
      <c r="T4072" s="2">
        <v>0.2</v>
      </c>
      <c r="U4072">
        <v>2134.5500000000002</v>
      </c>
    </row>
    <row r="4073" spans="1:21" x14ac:dyDescent="0.3">
      <c r="A4073" t="s">
        <v>16994</v>
      </c>
      <c r="B4073" s="1">
        <v>45467</v>
      </c>
      <c r="C4073" t="s">
        <v>16995</v>
      </c>
      <c r="D4073" t="s">
        <v>16996</v>
      </c>
      <c r="E4073" t="s">
        <v>36</v>
      </c>
      <c r="F4073" t="s">
        <v>25</v>
      </c>
      <c r="G4073" t="s">
        <v>81</v>
      </c>
      <c r="H4073" t="s">
        <v>45</v>
      </c>
      <c r="I4073" t="s">
        <v>65</v>
      </c>
      <c r="J4073" t="s">
        <v>8638</v>
      </c>
      <c r="K4073" t="s">
        <v>16997</v>
      </c>
      <c r="L4073">
        <v>7</v>
      </c>
      <c r="M4073">
        <v>2503.02</v>
      </c>
      <c r="N4073">
        <v>17521.14</v>
      </c>
      <c r="O4073" s="2">
        <v>0.1</v>
      </c>
      <c r="P4073">
        <v>1752.11</v>
      </c>
      <c r="Q4073">
        <v>15769.03</v>
      </c>
      <c r="R4073" t="s">
        <v>176</v>
      </c>
      <c r="S4073" t="s">
        <v>32</v>
      </c>
      <c r="T4073" s="2">
        <v>0.25</v>
      </c>
      <c r="U4073">
        <v>3942.26</v>
      </c>
    </row>
    <row r="4074" spans="1:21" x14ac:dyDescent="0.3">
      <c r="A4074" t="s">
        <v>16998</v>
      </c>
      <c r="B4074" s="1">
        <v>45649</v>
      </c>
      <c r="C4074" t="s">
        <v>16999</v>
      </c>
      <c r="D4074" t="s">
        <v>5113</v>
      </c>
      <c r="E4074" t="s">
        <v>43</v>
      </c>
      <c r="F4074" t="s">
        <v>87</v>
      </c>
      <c r="G4074" t="s">
        <v>81</v>
      </c>
      <c r="H4074" t="s">
        <v>72</v>
      </c>
      <c r="I4074" t="s">
        <v>185</v>
      </c>
      <c r="J4074" t="s">
        <v>17000</v>
      </c>
      <c r="K4074" t="s">
        <v>11297</v>
      </c>
      <c r="L4074">
        <v>3</v>
      </c>
      <c r="M4074">
        <v>3806.63</v>
      </c>
      <c r="N4074">
        <v>11419.89</v>
      </c>
      <c r="O4074" s="2">
        <v>0.25</v>
      </c>
      <c r="P4074">
        <v>2854.97</v>
      </c>
      <c r="Q4074">
        <v>8564.92</v>
      </c>
      <c r="R4074" t="s">
        <v>76</v>
      </c>
      <c r="S4074" t="s">
        <v>77</v>
      </c>
      <c r="T4074" s="2">
        <v>0.3</v>
      </c>
      <c r="U4074">
        <v>2569.48</v>
      </c>
    </row>
    <row r="4075" spans="1:21" x14ac:dyDescent="0.3">
      <c r="A4075" t="s">
        <v>17001</v>
      </c>
      <c r="B4075" s="1">
        <v>45219</v>
      </c>
      <c r="C4075" t="s">
        <v>17002</v>
      </c>
      <c r="D4075" t="s">
        <v>7961</v>
      </c>
      <c r="E4075" t="s">
        <v>54</v>
      </c>
      <c r="F4075" t="s">
        <v>37</v>
      </c>
      <c r="G4075" t="s">
        <v>81</v>
      </c>
      <c r="H4075" t="s">
        <v>72</v>
      </c>
      <c r="I4075" t="s">
        <v>150</v>
      </c>
      <c r="J4075" t="s">
        <v>17003</v>
      </c>
      <c r="K4075" t="s">
        <v>17004</v>
      </c>
      <c r="L4075">
        <v>9</v>
      </c>
      <c r="M4075">
        <v>3955.74</v>
      </c>
      <c r="N4075">
        <v>35601.660000000003</v>
      </c>
      <c r="O4075" s="2">
        <v>0.2</v>
      </c>
      <c r="P4075">
        <v>7120.33</v>
      </c>
      <c r="Q4075">
        <v>28481.33</v>
      </c>
      <c r="R4075" t="s">
        <v>31</v>
      </c>
      <c r="S4075" t="s">
        <v>32</v>
      </c>
      <c r="T4075" s="2">
        <v>0.15</v>
      </c>
      <c r="U4075">
        <v>4272.2</v>
      </c>
    </row>
    <row r="4076" spans="1:21" x14ac:dyDescent="0.3">
      <c r="A4076" t="s">
        <v>17005</v>
      </c>
      <c r="B4076" s="1">
        <v>45205</v>
      </c>
      <c r="C4076" t="s">
        <v>17006</v>
      </c>
      <c r="D4076" t="s">
        <v>17007</v>
      </c>
      <c r="E4076" t="s">
        <v>142</v>
      </c>
      <c r="F4076" t="s">
        <v>143</v>
      </c>
      <c r="G4076" t="s">
        <v>26</v>
      </c>
      <c r="H4076" t="s">
        <v>55</v>
      </c>
      <c r="I4076" t="s">
        <v>56</v>
      </c>
      <c r="J4076" t="s">
        <v>17008</v>
      </c>
      <c r="K4076" t="s">
        <v>15574</v>
      </c>
      <c r="L4076">
        <v>6</v>
      </c>
      <c r="M4076">
        <v>4234.5</v>
      </c>
      <c r="N4076">
        <v>25407</v>
      </c>
      <c r="O4076" s="2">
        <v>0.05</v>
      </c>
      <c r="P4076">
        <v>1270.3499999999999</v>
      </c>
      <c r="Q4076">
        <v>24136.65</v>
      </c>
      <c r="R4076" t="s">
        <v>176</v>
      </c>
      <c r="S4076" t="s">
        <v>32</v>
      </c>
      <c r="T4076" s="2">
        <v>0.25</v>
      </c>
      <c r="U4076">
        <v>6034.16</v>
      </c>
    </row>
    <row r="4077" spans="1:21" x14ac:dyDescent="0.3">
      <c r="A4077" t="s">
        <v>17009</v>
      </c>
      <c r="B4077" s="1">
        <v>45693</v>
      </c>
      <c r="C4077" t="s">
        <v>5317</v>
      </c>
      <c r="D4077" t="s">
        <v>17010</v>
      </c>
      <c r="E4077" t="s">
        <v>43</v>
      </c>
      <c r="F4077" t="s">
        <v>119</v>
      </c>
      <c r="G4077" t="s">
        <v>26</v>
      </c>
      <c r="H4077" t="s">
        <v>55</v>
      </c>
      <c r="I4077" t="s">
        <v>130</v>
      </c>
      <c r="J4077" t="s">
        <v>2048</v>
      </c>
      <c r="K4077" t="s">
        <v>17011</v>
      </c>
      <c r="L4077">
        <v>7</v>
      </c>
      <c r="M4077">
        <v>7721.38</v>
      </c>
      <c r="N4077">
        <v>54049.66</v>
      </c>
      <c r="O4077" s="2">
        <v>0.3</v>
      </c>
      <c r="P4077">
        <v>16214.9</v>
      </c>
      <c r="Q4077">
        <v>37834.76</v>
      </c>
      <c r="R4077" t="s">
        <v>31</v>
      </c>
      <c r="S4077" t="s">
        <v>32</v>
      </c>
      <c r="T4077" s="2">
        <v>0.3</v>
      </c>
      <c r="U4077">
        <v>11350.43</v>
      </c>
    </row>
    <row r="4078" spans="1:21" x14ac:dyDescent="0.3">
      <c r="A4078" t="s">
        <v>17012</v>
      </c>
      <c r="B4078" s="1">
        <v>45680</v>
      </c>
      <c r="C4078" t="s">
        <v>13324</v>
      </c>
      <c r="D4078" t="s">
        <v>17013</v>
      </c>
      <c r="E4078" t="s">
        <v>24</v>
      </c>
      <c r="F4078" t="s">
        <v>119</v>
      </c>
      <c r="G4078" t="s">
        <v>81</v>
      </c>
      <c r="H4078" t="s">
        <v>55</v>
      </c>
      <c r="I4078" t="s">
        <v>100</v>
      </c>
      <c r="J4078" t="s">
        <v>17014</v>
      </c>
      <c r="K4078" t="s">
        <v>17015</v>
      </c>
      <c r="L4078">
        <v>10</v>
      </c>
      <c r="M4078">
        <v>3359.81</v>
      </c>
      <c r="N4078">
        <v>33598.1</v>
      </c>
      <c r="O4078" s="2">
        <v>0.2</v>
      </c>
      <c r="P4078">
        <v>6719.62</v>
      </c>
      <c r="Q4078">
        <v>26878.48</v>
      </c>
      <c r="R4078" t="s">
        <v>49</v>
      </c>
      <c r="S4078" t="s">
        <v>32</v>
      </c>
      <c r="T4078" s="2">
        <v>0.25</v>
      </c>
      <c r="U4078">
        <v>6719.62</v>
      </c>
    </row>
    <row r="4079" spans="1:21" x14ac:dyDescent="0.3">
      <c r="A4079" t="s">
        <v>17016</v>
      </c>
      <c r="B4079" s="1">
        <v>45866</v>
      </c>
      <c r="C4079" t="s">
        <v>6421</v>
      </c>
      <c r="D4079" t="s">
        <v>17017</v>
      </c>
      <c r="E4079" t="s">
        <v>54</v>
      </c>
      <c r="F4079" t="s">
        <v>143</v>
      </c>
      <c r="G4079" t="s">
        <v>81</v>
      </c>
      <c r="H4079" t="s">
        <v>72</v>
      </c>
      <c r="I4079" t="s">
        <v>106</v>
      </c>
      <c r="J4079" t="s">
        <v>17018</v>
      </c>
      <c r="K4079" t="s">
        <v>17019</v>
      </c>
      <c r="L4079">
        <v>1</v>
      </c>
      <c r="M4079">
        <v>2244.6999999999998</v>
      </c>
      <c r="N4079">
        <v>2244.6999999999998</v>
      </c>
      <c r="O4079" s="2">
        <v>0.15</v>
      </c>
      <c r="P4079">
        <v>336.7</v>
      </c>
      <c r="Q4079">
        <v>1908</v>
      </c>
      <c r="R4079" t="s">
        <v>76</v>
      </c>
      <c r="S4079" t="s">
        <v>32</v>
      </c>
      <c r="T4079" s="2">
        <v>0.1</v>
      </c>
      <c r="U4079">
        <v>190.8</v>
      </c>
    </row>
    <row r="4080" spans="1:21" x14ac:dyDescent="0.3">
      <c r="A4080" t="s">
        <v>17020</v>
      </c>
      <c r="B4080" s="1">
        <v>45261</v>
      </c>
      <c r="C4080" t="s">
        <v>1095</v>
      </c>
      <c r="D4080" t="s">
        <v>17021</v>
      </c>
      <c r="E4080" t="s">
        <v>54</v>
      </c>
      <c r="F4080" t="s">
        <v>370</v>
      </c>
      <c r="G4080" t="s">
        <v>81</v>
      </c>
      <c r="H4080" t="s">
        <v>72</v>
      </c>
      <c r="I4080" t="s">
        <v>185</v>
      </c>
      <c r="J4080" t="s">
        <v>3388</v>
      </c>
      <c r="K4080" t="s">
        <v>17022</v>
      </c>
      <c r="L4080">
        <v>9</v>
      </c>
      <c r="M4080">
        <v>5763.66</v>
      </c>
      <c r="N4080">
        <v>51872.94</v>
      </c>
      <c r="O4080" s="2">
        <v>0</v>
      </c>
      <c r="P4080">
        <v>0</v>
      </c>
      <c r="Q4080">
        <v>51872.94</v>
      </c>
      <c r="R4080" t="s">
        <v>49</v>
      </c>
      <c r="S4080" t="s">
        <v>50</v>
      </c>
      <c r="T4080" s="2">
        <v>0.2</v>
      </c>
      <c r="U4080">
        <v>10374.59</v>
      </c>
    </row>
    <row r="4081" spans="1:21" x14ac:dyDescent="0.3">
      <c r="A4081" t="s">
        <v>17023</v>
      </c>
      <c r="B4081" s="1">
        <v>45317</v>
      </c>
      <c r="C4081" t="s">
        <v>17024</v>
      </c>
      <c r="D4081" t="s">
        <v>4435</v>
      </c>
      <c r="E4081" t="s">
        <v>54</v>
      </c>
      <c r="F4081" t="s">
        <v>163</v>
      </c>
      <c r="G4081" t="s">
        <v>81</v>
      </c>
      <c r="H4081" t="s">
        <v>45</v>
      </c>
      <c r="I4081" t="s">
        <v>65</v>
      </c>
      <c r="J4081" t="s">
        <v>17025</v>
      </c>
      <c r="K4081" t="s">
        <v>17026</v>
      </c>
      <c r="L4081">
        <v>10</v>
      </c>
      <c r="M4081">
        <v>1187.58</v>
      </c>
      <c r="N4081">
        <v>11875.8</v>
      </c>
      <c r="O4081" s="2">
        <v>0.2</v>
      </c>
      <c r="P4081">
        <v>2375.16</v>
      </c>
      <c r="Q4081">
        <v>9500.64</v>
      </c>
      <c r="R4081" t="s">
        <v>176</v>
      </c>
      <c r="S4081" t="s">
        <v>60</v>
      </c>
      <c r="T4081" s="2">
        <v>0.15</v>
      </c>
      <c r="U4081">
        <v>1425.1</v>
      </c>
    </row>
    <row r="4082" spans="1:21" x14ac:dyDescent="0.3">
      <c r="A4082" t="s">
        <v>17027</v>
      </c>
      <c r="B4082" s="1">
        <v>44944</v>
      </c>
      <c r="C4082" t="s">
        <v>11505</v>
      </c>
      <c r="D4082" t="s">
        <v>10041</v>
      </c>
      <c r="E4082" t="s">
        <v>24</v>
      </c>
      <c r="F4082" t="s">
        <v>71</v>
      </c>
      <c r="G4082" t="s">
        <v>81</v>
      </c>
      <c r="H4082" t="s">
        <v>27</v>
      </c>
      <c r="I4082" t="s">
        <v>157</v>
      </c>
      <c r="J4082" t="s">
        <v>17028</v>
      </c>
      <c r="K4082" t="s">
        <v>17029</v>
      </c>
      <c r="L4082">
        <v>3</v>
      </c>
      <c r="M4082">
        <v>7419.29</v>
      </c>
      <c r="N4082">
        <v>22257.87</v>
      </c>
      <c r="O4082" s="2">
        <v>0</v>
      </c>
      <c r="P4082">
        <v>0</v>
      </c>
      <c r="Q4082">
        <v>22257.87</v>
      </c>
      <c r="R4082" t="s">
        <v>49</v>
      </c>
      <c r="S4082" t="s">
        <v>50</v>
      </c>
      <c r="T4082" s="2">
        <v>0.25</v>
      </c>
      <c r="U4082">
        <v>5564.47</v>
      </c>
    </row>
    <row r="4083" spans="1:21" x14ac:dyDescent="0.3">
      <c r="A4083" t="s">
        <v>17030</v>
      </c>
      <c r="B4083" s="1">
        <v>45481</v>
      </c>
      <c r="C4083" t="s">
        <v>17031</v>
      </c>
      <c r="D4083" t="s">
        <v>17032</v>
      </c>
      <c r="E4083" t="s">
        <v>43</v>
      </c>
      <c r="F4083" t="s">
        <v>44</v>
      </c>
      <c r="G4083" t="s">
        <v>81</v>
      </c>
      <c r="H4083" t="s">
        <v>72</v>
      </c>
      <c r="I4083" t="s">
        <v>73</v>
      </c>
      <c r="J4083" t="s">
        <v>17033</v>
      </c>
      <c r="K4083" t="s">
        <v>17034</v>
      </c>
      <c r="L4083">
        <v>3</v>
      </c>
      <c r="M4083">
        <v>1227.53</v>
      </c>
      <c r="N4083">
        <v>3682.59</v>
      </c>
      <c r="O4083" s="2">
        <v>0</v>
      </c>
      <c r="P4083">
        <v>0</v>
      </c>
      <c r="Q4083">
        <v>3682.59</v>
      </c>
      <c r="R4083" t="s">
        <v>59</v>
      </c>
      <c r="S4083" t="s">
        <v>32</v>
      </c>
      <c r="T4083" s="2">
        <v>0.1</v>
      </c>
      <c r="U4083">
        <v>368.26</v>
      </c>
    </row>
    <row r="4084" spans="1:21" x14ac:dyDescent="0.3">
      <c r="A4084" t="s">
        <v>17035</v>
      </c>
      <c r="B4084" s="1">
        <v>45579</v>
      </c>
      <c r="C4084" t="s">
        <v>7281</v>
      </c>
      <c r="D4084" t="s">
        <v>17036</v>
      </c>
      <c r="E4084" t="s">
        <v>43</v>
      </c>
      <c r="F4084" t="s">
        <v>112</v>
      </c>
      <c r="G4084" t="s">
        <v>81</v>
      </c>
      <c r="H4084" t="s">
        <v>72</v>
      </c>
      <c r="I4084" t="s">
        <v>73</v>
      </c>
      <c r="J4084" t="s">
        <v>17037</v>
      </c>
      <c r="K4084" t="s">
        <v>17038</v>
      </c>
      <c r="L4084">
        <v>9</v>
      </c>
      <c r="M4084">
        <v>7505.01</v>
      </c>
      <c r="N4084">
        <v>67545.09</v>
      </c>
      <c r="O4084" s="2">
        <v>0.2</v>
      </c>
      <c r="P4084">
        <v>13509.02</v>
      </c>
      <c r="Q4084">
        <v>54036.07</v>
      </c>
      <c r="R4084" t="s">
        <v>59</v>
      </c>
      <c r="S4084" t="s">
        <v>50</v>
      </c>
      <c r="T4084" s="2">
        <v>0.1</v>
      </c>
      <c r="U4084">
        <v>5403.61</v>
      </c>
    </row>
    <row r="4085" spans="1:21" x14ac:dyDescent="0.3">
      <c r="A4085" t="s">
        <v>17039</v>
      </c>
      <c r="B4085" s="1">
        <v>45275</v>
      </c>
      <c r="C4085" t="s">
        <v>17040</v>
      </c>
      <c r="D4085" t="s">
        <v>17041</v>
      </c>
      <c r="E4085" t="s">
        <v>24</v>
      </c>
      <c r="F4085" t="s">
        <v>64</v>
      </c>
      <c r="G4085" t="s">
        <v>26</v>
      </c>
      <c r="H4085" t="s">
        <v>72</v>
      </c>
      <c r="I4085" t="s">
        <v>106</v>
      </c>
      <c r="J4085" t="s">
        <v>17042</v>
      </c>
      <c r="K4085" t="s">
        <v>17043</v>
      </c>
      <c r="L4085">
        <v>6</v>
      </c>
      <c r="M4085">
        <v>2061.98</v>
      </c>
      <c r="N4085">
        <v>12371.88</v>
      </c>
      <c r="O4085" s="2">
        <v>0.05</v>
      </c>
      <c r="P4085">
        <v>618.59</v>
      </c>
      <c r="Q4085">
        <v>11753.29</v>
      </c>
      <c r="R4085" t="s">
        <v>76</v>
      </c>
      <c r="S4085" t="s">
        <v>60</v>
      </c>
      <c r="T4085" s="2">
        <v>0.25</v>
      </c>
      <c r="U4085">
        <v>2938.32</v>
      </c>
    </row>
    <row r="4086" spans="1:21" x14ac:dyDescent="0.3">
      <c r="A4086" t="s">
        <v>17044</v>
      </c>
      <c r="B4086" s="1">
        <v>45361</v>
      </c>
      <c r="C4086" t="s">
        <v>8996</v>
      </c>
      <c r="D4086" t="s">
        <v>17045</v>
      </c>
      <c r="E4086" t="s">
        <v>54</v>
      </c>
      <c r="F4086" t="s">
        <v>25</v>
      </c>
      <c r="G4086" t="s">
        <v>81</v>
      </c>
      <c r="H4086" t="s">
        <v>55</v>
      </c>
      <c r="I4086" t="s">
        <v>100</v>
      </c>
      <c r="J4086" t="s">
        <v>17046</v>
      </c>
      <c r="K4086" t="s">
        <v>14047</v>
      </c>
      <c r="L4086">
        <v>10</v>
      </c>
      <c r="M4086">
        <v>3872.87</v>
      </c>
      <c r="N4086">
        <v>38728.699999999997</v>
      </c>
      <c r="O4086" s="2">
        <v>0.2</v>
      </c>
      <c r="P4086">
        <v>7745.74</v>
      </c>
      <c r="Q4086">
        <v>30982.959999999999</v>
      </c>
      <c r="R4086" t="s">
        <v>31</v>
      </c>
      <c r="S4086" t="s">
        <v>77</v>
      </c>
      <c r="T4086" s="2">
        <v>0.2</v>
      </c>
      <c r="U4086">
        <v>6196.59</v>
      </c>
    </row>
    <row r="4087" spans="1:21" x14ac:dyDescent="0.3">
      <c r="A4087" t="s">
        <v>17047</v>
      </c>
      <c r="B4087" s="1">
        <v>45222</v>
      </c>
      <c r="C4087" t="s">
        <v>16358</v>
      </c>
      <c r="D4087" t="s">
        <v>17048</v>
      </c>
      <c r="E4087" t="s">
        <v>43</v>
      </c>
      <c r="F4087" t="s">
        <v>156</v>
      </c>
      <c r="G4087" t="s">
        <v>26</v>
      </c>
      <c r="H4087" t="s">
        <v>27</v>
      </c>
      <c r="I4087" t="s">
        <v>28</v>
      </c>
      <c r="J4087" t="s">
        <v>16825</v>
      </c>
      <c r="K4087" t="s">
        <v>17049</v>
      </c>
      <c r="L4087">
        <v>4</v>
      </c>
      <c r="M4087">
        <v>1250.6600000000001</v>
      </c>
      <c r="N4087">
        <v>5002.6400000000003</v>
      </c>
      <c r="O4087" s="2">
        <v>0.3</v>
      </c>
      <c r="P4087">
        <v>1500.79</v>
      </c>
      <c r="Q4087">
        <v>3501.85</v>
      </c>
      <c r="R4087" t="s">
        <v>59</v>
      </c>
      <c r="S4087" t="s">
        <v>50</v>
      </c>
      <c r="T4087" s="2">
        <v>0.2</v>
      </c>
      <c r="U4087">
        <v>700.37</v>
      </c>
    </row>
    <row r="4088" spans="1:21" x14ac:dyDescent="0.3">
      <c r="A4088" t="s">
        <v>17050</v>
      </c>
      <c r="B4088" s="1">
        <v>45291</v>
      </c>
      <c r="C4088" t="s">
        <v>17051</v>
      </c>
      <c r="D4088" t="s">
        <v>17052</v>
      </c>
      <c r="E4088" t="s">
        <v>54</v>
      </c>
      <c r="F4088" t="s">
        <v>37</v>
      </c>
      <c r="G4088" t="s">
        <v>26</v>
      </c>
      <c r="H4088" t="s">
        <v>72</v>
      </c>
      <c r="I4088" t="s">
        <v>150</v>
      </c>
      <c r="J4088" t="s">
        <v>17053</v>
      </c>
      <c r="K4088" t="s">
        <v>10199</v>
      </c>
      <c r="L4088">
        <v>6</v>
      </c>
      <c r="M4088">
        <v>3382.39</v>
      </c>
      <c r="N4088">
        <v>20294.34</v>
      </c>
      <c r="O4088" s="2">
        <v>0.2</v>
      </c>
      <c r="P4088">
        <v>4058.87</v>
      </c>
      <c r="Q4088">
        <v>16235.47</v>
      </c>
      <c r="R4088" t="s">
        <v>49</v>
      </c>
      <c r="S4088" t="s">
        <v>32</v>
      </c>
      <c r="T4088" s="2">
        <v>0.1</v>
      </c>
      <c r="U4088">
        <v>1623.55</v>
      </c>
    </row>
    <row r="4089" spans="1:21" x14ac:dyDescent="0.3">
      <c r="A4089" t="s">
        <v>17054</v>
      </c>
      <c r="B4089" s="1">
        <v>45070</v>
      </c>
      <c r="C4089" t="s">
        <v>7241</v>
      </c>
      <c r="D4089" t="s">
        <v>14412</v>
      </c>
      <c r="E4089" t="s">
        <v>43</v>
      </c>
      <c r="F4089" t="s">
        <v>156</v>
      </c>
      <c r="G4089" t="s">
        <v>26</v>
      </c>
      <c r="H4089" t="s">
        <v>55</v>
      </c>
      <c r="I4089" t="s">
        <v>100</v>
      </c>
      <c r="J4089" t="s">
        <v>17055</v>
      </c>
      <c r="K4089" t="s">
        <v>13160</v>
      </c>
      <c r="L4089">
        <v>4</v>
      </c>
      <c r="M4089">
        <v>5618.82</v>
      </c>
      <c r="N4089">
        <v>22475.279999999999</v>
      </c>
      <c r="O4089" s="2">
        <v>0.15</v>
      </c>
      <c r="P4089">
        <v>3371.29</v>
      </c>
      <c r="Q4089">
        <v>19103.990000000002</v>
      </c>
      <c r="R4089" t="s">
        <v>49</v>
      </c>
      <c r="S4089" t="s">
        <v>60</v>
      </c>
      <c r="T4089" s="2">
        <v>0.25</v>
      </c>
      <c r="U4089">
        <v>4776</v>
      </c>
    </row>
    <row r="4090" spans="1:21" x14ac:dyDescent="0.3">
      <c r="A4090" t="s">
        <v>17056</v>
      </c>
      <c r="B4090" s="1">
        <v>45287</v>
      </c>
      <c r="C4090" t="s">
        <v>17057</v>
      </c>
      <c r="D4090" t="s">
        <v>17058</v>
      </c>
      <c r="E4090" t="s">
        <v>142</v>
      </c>
      <c r="F4090" t="s">
        <v>44</v>
      </c>
      <c r="G4090" t="s">
        <v>26</v>
      </c>
      <c r="H4090" t="s">
        <v>45</v>
      </c>
      <c r="I4090" t="s">
        <v>113</v>
      </c>
      <c r="J4090" t="s">
        <v>17059</v>
      </c>
      <c r="K4090" t="s">
        <v>17060</v>
      </c>
      <c r="L4090">
        <v>8</v>
      </c>
      <c r="M4090">
        <v>4656.21</v>
      </c>
      <c r="N4090">
        <v>37249.68</v>
      </c>
      <c r="O4090" s="2">
        <v>0.1</v>
      </c>
      <c r="P4090">
        <v>3724.97</v>
      </c>
      <c r="Q4090">
        <v>33524.71</v>
      </c>
      <c r="R4090" t="s">
        <v>59</v>
      </c>
      <c r="S4090" t="s">
        <v>60</v>
      </c>
      <c r="T4090" s="2">
        <v>0.25</v>
      </c>
      <c r="U4090">
        <v>8381.18</v>
      </c>
    </row>
    <row r="4091" spans="1:21" x14ac:dyDescent="0.3">
      <c r="A4091" t="s">
        <v>17061</v>
      </c>
      <c r="B4091" s="1">
        <v>45464</v>
      </c>
      <c r="C4091" t="s">
        <v>543</v>
      </c>
      <c r="D4091" t="s">
        <v>6110</v>
      </c>
      <c r="E4091" t="s">
        <v>36</v>
      </c>
      <c r="F4091" t="s">
        <v>25</v>
      </c>
      <c r="G4091" t="s">
        <v>81</v>
      </c>
      <c r="H4091" t="s">
        <v>45</v>
      </c>
      <c r="I4091" t="s">
        <v>144</v>
      </c>
      <c r="J4091" t="s">
        <v>17062</v>
      </c>
      <c r="K4091" t="s">
        <v>321</v>
      </c>
      <c r="L4091">
        <v>7</v>
      </c>
      <c r="M4091">
        <v>6308.69</v>
      </c>
      <c r="N4091">
        <v>44160.83</v>
      </c>
      <c r="O4091" s="2">
        <v>0.3</v>
      </c>
      <c r="P4091">
        <v>13248.25</v>
      </c>
      <c r="Q4091">
        <v>30912.58</v>
      </c>
      <c r="R4091" t="s">
        <v>49</v>
      </c>
      <c r="S4091" t="s">
        <v>50</v>
      </c>
      <c r="T4091" s="2">
        <v>0.2</v>
      </c>
      <c r="U4091">
        <v>6182.52</v>
      </c>
    </row>
    <row r="4092" spans="1:21" x14ac:dyDescent="0.3">
      <c r="A4092" t="s">
        <v>17063</v>
      </c>
      <c r="B4092" s="1">
        <v>45142</v>
      </c>
      <c r="C4092" t="s">
        <v>17064</v>
      </c>
      <c r="D4092" t="s">
        <v>17065</v>
      </c>
      <c r="E4092" t="s">
        <v>142</v>
      </c>
      <c r="F4092" t="s">
        <v>112</v>
      </c>
      <c r="G4092" t="s">
        <v>81</v>
      </c>
      <c r="H4092" t="s">
        <v>45</v>
      </c>
      <c r="I4092" t="s">
        <v>113</v>
      </c>
      <c r="J4092" t="s">
        <v>17066</v>
      </c>
      <c r="K4092" t="s">
        <v>17067</v>
      </c>
      <c r="L4092">
        <v>4</v>
      </c>
      <c r="M4092">
        <v>3720.65</v>
      </c>
      <c r="N4092">
        <v>14882.6</v>
      </c>
      <c r="O4092" s="2">
        <v>0.05</v>
      </c>
      <c r="P4092">
        <v>744.13</v>
      </c>
      <c r="Q4092">
        <v>14138.47</v>
      </c>
      <c r="R4092" t="s">
        <v>76</v>
      </c>
      <c r="S4092" t="s">
        <v>32</v>
      </c>
      <c r="T4092" s="2">
        <v>0.25</v>
      </c>
      <c r="U4092">
        <v>3534.62</v>
      </c>
    </row>
    <row r="4093" spans="1:21" x14ac:dyDescent="0.3">
      <c r="A4093" t="s">
        <v>17068</v>
      </c>
      <c r="B4093" s="1">
        <v>45661</v>
      </c>
      <c r="C4093" t="s">
        <v>7026</v>
      </c>
      <c r="D4093" t="s">
        <v>4535</v>
      </c>
      <c r="E4093" t="s">
        <v>142</v>
      </c>
      <c r="F4093" t="s">
        <v>112</v>
      </c>
      <c r="G4093" t="s">
        <v>81</v>
      </c>
      <c r="H4093" t="s">
        <v>72</v>
      </c>
      <c r="I4093" t="s">
        <v>185</v>
      </c>
      <c r="J4093" t="s">
        <v>14389</v>
      </c>
      <c r="K4093" t="s">
        <v>6789</v>
      </c>
      <c r="L4093">
        <v>9</v>
      </c>
      <c r="M4093">
        <v>2373.7600000000002</v>
      </c>
      <c r="N4093">
        <v>21363.84</v>
      </c>
      <c r="O4093" s="2">
        <v>0</v>
      </c>
      <c r="P4093">
        <v>0</v>
      </c>
      <c r="Q4093">
        <v>21363.84</v>
      </c>
      <c r="R4093" t="s">
        <v>31</v>
      </c>
      <c r="S4093" t="s">
        <v>77</v>
      </c>
      <c r="T4093" s="2">
        <v>0.2</v>
      </c>
      <c r="U4093">
        <v>4272.7700000000004</v>
      </c>
    </row>
    <row r="4094" spans="1:21" x14ac:dyDescent="0.3">
      <c r="A4094" t="s">
        <v>17069</v>
      </c>
      <c r="B4094" s="1">
        <v>45709</v>
      </c>
      <c r="C4094" t="s">
        <v>17070</v>
      </c>
      <c r="D4094" t="s">
        <v>13241</v>
      </c>
      <c r="E4094" t="s">
        <v>24</v>
      </c>
      <c r="F4094" t="s">
        <v>119</v>
      </c>
      <c r="G4094" t="s">
        <v>81</v>
      </c>
      <c r="H4094" t="s">
        <v>72</v>
      </c>
      <c r="I4094" t="s">
        <v>73</v>
      </c>
      <c r="J4094" t="s">
        <v>17071</v>
      </c>
      <c r="K4094" t="s">
        <v>17072</v>
      </c>
      <c r="L4094">
        <v>9</v>
      </c>
      <c r="M4094">
        <v>2805.2</v>
      </c>
      <c r="N4094">
        <v>25246.799999999999</v>
      </c>
      <c r="O4094" s="2">
        <v>0.25</v>
      </c>
      <c r="P4094">
        <v>6311.7</v>
      </c>
      <c r="Q4094">
        <v>18935.099999999999</v>
      </c>
      <c r="R4094" t="s">
        <v>31</v>
      </c>
      <c r="S4094" t="s">
        <v>50</v>
      </c>
      <c r="T4094" s="2">
        <v>0.25</v>
      </c>
      <c r="U4094">
        <v>4733.7700000000004</v>
      </c>
    </row>
    <row r="4095" spans="1:21" x14ac:dyDescent="0.3">
      <c r="A4095" t="s">
        <v>17073</v>
      </c>
      <c r="B4095" s="1">
        <v>45622</v>
      </c>
      <c r="C4095" t="s">
        <v>17074</v>
      </c>
      <c r="D4095" t="s">
        <v>17075</v>
      </c>
      <c r="E4095" t="s">
        <v>43</v>
      </c>
      <c r="F4095" t="s">
        <v>112</v>
      </c>
      <c r="G4095" t="s">
        <v>26</v>
      </c>
      <c r="H4095" t="s">
        <v>55</v>
      </c>
      <c r="I4095" t="s">
        <v>56</v>
      </c>
      <c r="J4095" t="s">
        <v>1572</v>
      </c>
      <c r="K4095" t="s">
        <v>17076</v>
      </c>
      <c r="L4095">
        <v>9</v>
      </c>
      <c r="M4095">
        <v>2817.28</v>
      </c>
      <c r="N4095">
        <v>25355.52</v>
      </c>
      <c r="O4095" s="2">
        <v>0.15</v>
      </c>
      <c r="P4095">
        <v>3803.33</v>
      </c>
      <c r="Q4095">
        <v>21552.19</v>
      </c>
      <c r="R4095" t="s">
        <v>59</v>
      </c>
      <c r="S4095" t="s">
        <v>77</v>
      </c>
      <c r="T4095" s="2">
        <v>0.15</v>
      </c>
      <c r="U4095">
        <v>3232.83</v>
      </c>
    </row>
    <row r="4096" spans="1:21" x14ac:dyDescent="0.3">
      <c r="A4096" t="s">
        <v>17077</v>
      </c>
      <c r="B4096" s="1">
        <v>45309</v>
      </c>
      <c r="C4096" t="s">
        <v>17078</v>
      </c>
      <c r="D4096" t="s">
        <v>17079</v>
      </c>
      <c r="E4096" t="s">
        <v>43</v>
      </c>
      <c r="F4096" t="s">
        <v>156</v>
      </c>
      <c r="G4096" t="s">
        <v>81</v>
      </c>
      <c r="H4096" t="s">
        <v>27</v>
      </c>
      <c r="I4096" t="s">
        <v>28</v>
      </c>
      <c r="J4096" t="s">
        <v>17080</v>
      </c>
      <c r="K4096" t="s">
        <v>17081</v>
      </c>
      <c r="L4096">
        <v>7</v>
      </c>
      <c r="M4096">
        <v>4714.54</v>
      </c>
      <c r="N4096">
        <v>33001.78</v>
      </c>
      <c r="O4096" s="2">
        <v>0.3</v>
      </c>
      <c r="P4096">
        <v>9900.5300000000007</v>
      </c>
      <c r="Q4096">
        <v>23101.25</v>
      </c>
      <c r="R4096" t="s">
        <v>31</v>
      </c>
      <c r="S4096" t="s">
        <v>77</v>
      </c>
      <c r="T4096" s="2">
        <v>0.25</v>
      </c>
      <c r="U4096">
        <v>5775.31</v>
      </c>
    </row>
    <row r="4097" spans="1:21" x14ac:dyDescent="0.3">
      <c r="A4097" t="s">
        <v>17082</v>
      </c>
      <c r="B4097" s="1">
        <v>45515</v>
      </c>
      <c r="C4097" t="s">
        <v>17083</v>
      </c>
      <c r="D4097" t="s">
        <v>17084</v>
      </c>
      <c r="E4097" t="s">
        <v>142</v>
      </c>
      <c r="F4097" t="s">
        <v>143</v>
      </c>
      <c r="G4097" t="s">
        <v>81</v>
      </c>
      <c r="H4097" t="s">
        <v>27</v>
      </c>
      <c r="I4097" t="s">
        <v>93</v>
      </c>
      <c r="J4097" t="s">
        <v>17085</v>
      </c>
      <c r="K4097" t="s">
        <v>17086</v>
      </c>
      <c r="L4097">
        <v>7</v>
      </c>
      <c r="M4097">
        <v>5957.63</v>
      </c>
      <c r="N4097">
        <v>41703.410000000003</v>
      </c>
      <c r="O4097" s="2">
        <v>0.3</v>
      </c>
      <c r="P4097">
        <v>12511.02</v>
      </c>
      <c r="Q4097">
        <v>29192.39</v>
      </c>
      <c r="R4097" t="s">
        <v>49</v>
      </c>
      <c r="S4097" t="s">
        <v>77</v>
      </c>
      <c r="T4097" s="2">
        <v>0.1</v>
      </c>
      <c r="U4097">
        <v>2919.24</v>
      </c>
    </row>
    <row r="4098" spans="1:21" x14ac:dyDescent="0.3">
      <c r="A4098" t="s">
        <v>17087</v>
      </c>
      <c r="B4098" s="1">
        <v>45758</v>
      </c>
      <c r="C4098" t="s">
        <v>17088</v>
      </c>
      <c r="D4098" t="s">
        <v>17089</v>
      </c>
      <c r="E4098" t="s">
        <v>54</v>
      </c>
      <c r="F4098" t="s">
        <v>64</v>
      </c>
      <c r="G4098" t="s">
        <v>81</v>
      </c>
      <c r="H4098" t="s">
        <v>27</v>
      </c>
      <c r="I4098" t="s">
        <v>28</v>
      </c>
      <c r="J4098" t="s">
        <v>17090</v>
      </c>
      <c r="K4098" t="s">
        <v>17091</v>
      </c>
      <c r="L4098">
        <v>9</v>
      </c>
      <c r="M4098">
        <v>5325.73</v>
      </c>
      <c r="N4098">
        <v>47931.57</v>
      </c>
      <c r="O4098" s="2">
        <v>0.2</v>
      </c>
      <c r="P4098">
        <v>9586.31</v>
      </c>
      <c r="Q4098">
        <v>38345.26</v>
      </c>
      <c r="R4098" t="s">
        <v>59</v>
      </c>
      <c r="S4098" t="s">
        <v>32</v>
      </c>
      <c r="T4098" s="2">
        <v>0.2</v>
      </c>
      <c r="U4098">
        <v>7669.05</v>
      </c>
    </row>
    <row r="4099" spans="1:21" x14ac:dyDescent="0.3">
      <c r="A4099" t="s">
        <v>17092</v>
      </c>
      <c r="B4099" s="1">
        <v>45170</v>
      </c>
      <c r="C4099" t="s">
        <v>6817</v>
      </c>
      <c r="D4099" t="s">
        <v>17093</v>
      </c>
      <c r="E4099" t="s">
        <v>43</v>
      </c>
      <c r="F4099" t="s">
        <v>99</v>
      </c>
      <c r="G4099" t="s">
        <v>26</v>
      </c>
      <c r="H4099" t="s">
        <v>27</v>
      </c>
      <c r="I4099" t="s">
        <v>28</v>
      </c>
      <c r="J4099" t="s">
        <v>17094</v>
      </c>
      <c r="K4099" t="s">
        <v>17095</v>
      </c>
      <c r="L4099">
        <v>8</v>
      </c>
      <c r="M4099">
        <v>6529.97</v>
      </c>
      <c r="N4099">
        <v>52239.76</v>
      </c>
      <c r="O4099" s="2">
        <v>0.3</v>
      </c>
      <c r="P4099">
        <v>15671.93</v>
      </c>
      <c r="Q4099">
        <v>36567.83</v>
      </c>
      <c r="R4099" t="s">
        <v>49</v>
      </c>
      <c r="S4099" t="s">
        <v>32</v>
      </c>
      <c r="T4099" s="2">
        <v>0.25</v>
      </c>
      <c r="U4099">
        <v>9141.9599999999991</v>
      </c>
    </row>
    <row r="4100" spans="1:21" x14ac:dyDescent="0.3">
      <c r="A4100" t="s">
        <v>17096</v>
      </c>
      <c r="B4100" s="1">
        <v>45470</v>
      </c>
      <c r="C4100" t="s">
        <v>4262</v>
      </c>
      <c r="D4100" t="s">
        <v>13678</v>
      </c>
      <c r="E4100" t="s">
        <v>142</v>
      </c>
      <c r="F4100" t="s">
        <v>143</v>
      </c>
      <c r="G4100" t="s">
        <v>26</v>
      </c>
      <c r="H4100" t="s">
        <v>45</v>
      </c>
      <c r="I4100" t="s">
        <v>65</v>
      </c>
      <c r="J4100" t="s">
        <v>17097</v>
      </c>
      <c r="K4100" t="s">
        <v>11350</v>
      </c>
      <c r="L4100">
        <v>9</v>
      </c>
      <c r="M4100">
        <v>2743.99</v>
      </c>
      <c r="N4100">
        <v>24695.91</v>
      </c>
      <c r="O4100" s="2">
        <v>0.25</v>
      </c>
      <c r="P4100">
        <v>6173.98</v>
      </c>
      <c r="Q4100">
        <v>18521.93</v>
      </c>
      <c r="R4100" t="s">
        <v>176</v>
      </c>
      <c r="S4100" t="s">
        <v>32</v>
      </c>
      <c r="T4100" s="2">
        <v>0.25</v>
      </c>
      <c r="U4100">
        <v>4630.4799999999996</v>
      </c>
    </row>
    <row r="4101" spans="1:21" x14ac:dyDescent="0.3">
      <c r="A4101" t="s">
        <v>17098</v>
      </c>
      <c r="B4101" s="1">
        <v>45446</v>
      </c>
      <c r="C4101" t="s">
        <v>9575</v>
      </c>
      <c r="D4101" t="s">
        <v>17099</v>
      </c>
      <c r="E4101" t="s">
        <v>142</v>
      </c>
      <c r="F4101" t="s">
        <v>25</v>
      </c>
      <c r="G4101" t="s">
        <v>81</v>
      </c>
      <c r="H4101" t="s">
        <v>45</v>
      </c>
      <c r="I4101" t="s">
        <v>136</v>
      </c>
      <c r="J4101" t="s">
        <v>2463</v>
      </c>
      <c r="K4101" t="s">
        <v>17100</v>
      </c>
      <c r="L4101">
        <v>1</v>
      </c>
      <c r="M4101">
        <v>4500.22</v>
      </c>
      <c r="N4101">
        <v>4500.22</v>
      </c>
      <c r="O4101" s="2">
        <v>0.3</v>
      </c>
      <c r="P4101">
        <v>1350.07</v>
      </c>
      <c r="Q4101">
        <v>3150.15</v>
      </c>
      <c r="R4101" t="s">
        <v>76</v>
      </c>
      <c r="S4101" t="s">
        <v>60</v>
      </c>
      <c r="T4101" s="2">
        <v>0.25</v>
      </c>
      <c r="U4101">
        <v>787.54</v>
      </c>
    </row>
    <row r="4102" spans="1:21" x14ac:dyDescent="0.3">
      <c r="A4102" t="s">
        <v>17101</v>
      </c>
      <c r="B4102" s="1">
        <v>44973</v>
      </c>
      <c r="C4102" t="s">
        <v>4330</v>
      </c>
      <c r="D4102" t="s">
        <v>17102</v>
      </c>
      <c r="E4102" t="s">
        <v>43</v>
      </c>
      <c r="F4102" t="s">
        <v>163</v>
      </c>
      <c r="G4102" t="s">
        <v>81</v>
      </c>
      <c r="H4102" t="s">
        <v>27</v>
      </c>
      <c r="I4102" t="s">
        <v>157</v>
      </c>
      <c r="J4102" t="s">
        <v>6031</v>
      </c>
      <c r="K4102" t="s">
        <v>17103</v>
      </c>
      <c r="L4102">
        <v>5</v>
      </c>
      <c r="M4102">
        <v>7784.72</v>
      </c>
      <c r="N4102">
        <v>38923.599999999999</v>
      </c>
      <c r="O4102" s="2">
        <v>0.3</v>
      </c>
      <c r="P4102">
        <v>11677.08</v>
      </c>
      <c r="Q4102">
        <v>27246.52</v>
      </c>
      <c r="R4102" t="s">
        <v>59</v>
      </c>
      <c r="S4102" t="s">
        <v>32</v>
      </c>
      <c r="T4102" s="2">
        <v>0.3</v>
      </c>
      <c r="U4102">
        <v>8173.96</v>
      </c>
    </row>
    <row r="4103" spans="1:21" x14ac:dyDescent="0.3">
      <c r="A4103" t="s">
        <v>17104</v>
      </c>
      <c r="B4103" s="1">
        <v>45178</v>
      </c>
      <c r="C4103" t="s">
        <v>3799</v>
      </c>
      <c r="D4103" t="s">
        <v>17105</v>
      </c>
      <c r="E4103" t="s">
        <v>142</v>
      </c>
      <c r="F4103" t="s">
        <v>112</v>
      </c>
      <c r="G4103" t="s">
        <v>26</v>
      </c>
      <c r="H4103" t="s">
        <v>27</v>
      </c>
      <c r="I4103" t="s">
        <v>93</v>
      </c>
      <c r="J4103" t="s">
        <v>17106</v>
      </c>
      <c r="K4103" t="s">
        <v>17107</v>
      </c>
      <c r="L4103">
        <v>2</v>
      </c>
      <c r="M4103">
        <v>1856.14</v>
      </c>
      <c r="N4103">
        <v>3712.28</v>
      </c>
      <c r="O4103" s="2">
        <v>0.15</v>
      </c>
      <c r="P4103">
        <v>556.84</v>
      </c>
      <c r="Q4103">
        <v>3155.44</v>
      </c>
      <c r="R4103" t="s">
        <v>49</v>
      </c>
      <c r="S4103" t="s">
        <v>32</v>
      </c>
      <c r="T4103" s="2">
        <v>0.25</v>
      </c>
      <c r="U4103">
        <v>788.86</v>
      </c>
    </row>
    <row r="4104" spans="1:21" x14ac:dyDescent="0.3">
      <c r="A4104" t="s">
        <v>17108</v>
      </c>
      <c r="B4104" s="1">
        <v>45430</v>
      </c>
      <c r="C4104" t="s">
        <v>62</v>
      </c>
      <c r="D4104" t="s">
        <v>17109</v>
      </c>
      <c r="E4104" t="s">
        <v>54</v>
      </c>
      <c r="F4104" t="s">
        <v>112</v>
      </c>
      <c r="G4104" t="s">
        <v>81</v>
      </c>
      <c r="H4104" t="s">
        <v>55</v>
      </c>
      <c r="I4104" t="s">
        <v>130</v>
      </c>
      <c r="J4104" t="s">
        <v>17110</v>
      </c>
      <c r="K4104" t="s">
        <v>7618</v>
      </c>
      <c r="L4104">
        <v>3</v>
      </c>
      <c r="M4104">
        <v>5821.35</v>
      </c>
      <c r="N4104">
        <v>17464.05</v>
      </c>
      <c r="O4104" s="2">
        <v>0.25</v>
      </c>
      <c r="P4104">
        <v>4366.01</v>
      </c>
      <c r="Q4104">
        <v>13098.04</v>
      </c>
      <c r="R4104" t="s">
        <v>76</v>
      </c>
      <c r="S4104" t="s">
        <v>50</v>
      </c>
      <c r="T4104" s="2">
        <v>0.3</v>
      </c>
      <c r="U4104">
        <v>3929.41</v>
      </c>
    </row>
    <row r="4105" spans="1:21" x14ac:dyDescent="0.3">
      <c r="A4105" t="s">
        <v>17111</v>
      </c>
      <c r="B4105" s="1">
        <v>45148</v>
      </c>
      <c r="C4105" t="s">
        <v>17112</v>
      </c>
      <c r="D4105" t="s">
        <v>17113</v>
      </c>
      <c r="E4105" t="s">
        <v>36</v>
      </c>
      <c r="F4105" t="s">
        <v>143</v>
      </c>
      <c r="G4105" t="s">
        <v>26</v>
      </c>
      <c r="H4105" t="s">
        <v>72</v>
      </c>
      <c r="I4105" t="s">
        <v>150</v>
      </c>
      <c r="J4105" t="s">
        <v>17114</v>
      </c>
      <c r="K4105" t="s">
        <v>17115</v>
      </c>
      <c r="L4105">
        <v>10</v>
      </c>
      <c r="M4105">
        <v>5183.9799999999996</v>
      </c>
      <c r="N4105">
        <v>51839.8</v>
      </c>
      <c r="O4105" s="2">
        <v>0.25</v>
      </c>
      <c r="P4105">
        <v>12959.95</v>
      </c>
      <c r="Q4105">
        <v>38879.85</v>
      </c>
      <c r="R4105" t="s">
        <v>59</v>
      </c>
      <c r="S4105" t="s">
        <v>32</v>
      </c>
      <c r="T4105" s="2">
        <v>0.15</v>
      </c>
      <c r="U4105">
        <v>5831.98</v>
      </c>
    </row>
    <row r="4106" spans="1:21" x14ac:dyDescent="0.3">
      <c r="A4106" t="s">
        <v>17116</v>
      </c>
      <c r="B4106" s="1">
        <v>45810</v>
      </c>
      <c r="C4106" t="s">
        <v>388</v>
      </c>
      <c r="D4106" t="s">
        <v>17117</v>
      </c>
      <c r="E4106" t="s">
        <v>24</v>
      </c>
      <c r="F4106" t="s">
        <v>25</v>
      </c>
      <c r="G4106" t="s">
        <v>81</v>
      </c>
      <c r="H4106" t="s">
        <v>72</v>
      </c>
      <c r="I4106" t="s">
        <v>185</v>
      </c>
      <c r="J4106" t="s">
        <v>17118</v>
      </c>
      <c r="K4106" t="s">
        <v>3309</v>
      </c>
      <c r="L4106">
        <v>6</v>
      </c>
      <c r="M4106">
        <v>395.38</v>
      </c>
      <c r="N4106">
        <v>2372.2800000000002</v>
      </c>
      <c r="O4106" s="2">
        <v>0.05</v>
      </c>
      <c r="P4106">
        <v>118.61</v>
      </c>
      <c r="Q4106">
        <v>2253.67</v>
      </c>
      <c r="R4106" t="s">
        <v>76</v>
      </c>
      <c r="S4106" t="s">
        <v>60</v>
      </c>
      <c r="T4106" s="2">
        <v>0.2</v>
      </c>
      <c r="U4106">
        <v>450.73</v>
      </c>
    </row>
    <row r="4107" spans="1:21" x14ac:dyDescent="0.3">
      <c r="A4107" t="s">
        <v>17119</v>
      </c>
      <c r="B4107" s="1">
        <v>45478</v>
      </c>
      <c r="C4107" t="s">
        <v>17120</v>
      </c>
      <c r="D4107" t="s">
        <v>17121</v>
      </c>
      <c r="E4107" t="s">
        <v>24</v>
      </c>
      <c r="F4107" t="s">
        <v>44</v>
      </c>
      <c r="G4107" t="s">
        <v>81</v>
      </c>
      <c r="H4107" t="s">
        <v>45</v>
      </c>
      <c r="I4107" t="s">
        <v>144</v>
      </c>
      <c r="J4107" t="s">
        <v>3905</v>
      </c>
      <c r="K4107" t="s">
        <v>17122</v>
      </c>
      <c r="L4107">
        <v>4</v>
      </c>
      <c r="M4107">
        <v>2843.24</v>
      </c>
      <c r="N4107">
        <v>11372.96</v>
      </c>
      <c r="O4107" s="2">
        <v>0.25</v>
      </c>
      <c r="P4107">
        <v>2843.24</v>
      </c>
      <c r="Q4107">
        <v>8529.7199999999993</v>
      </c>
      <c r="R4107" t="s">
        <v>49</v>
      </c>
      <c r="S4107" t="s">
        <v>77</v>
      </c>
      <c r="T4107" s="2">
        <v>0.15</v>
      </c>
      <c r="U4107">
        <v>1279.46</v>
      </c>
    </row>
    <row r="4108" spans="1:21" x14ac:dyDescent="0.3">
      <c r="A4108" t="s">
        <v>17123</v>
      </c>
      <c r="B4108" s="1">
        <v>45757</v>
      </c>
      <c r="C4108" t="s">
        <v>1894</v>
      </c>
      <c r="D4108" t="s">
        <v>17124</v>
      </c>
      <c r="E4108" t="s">
        <v>36</v>
      </c>
      <c r="F4108" t="s">
        <v>156</v>
      </c>
      <c r="G4108" t="s">
        <v>26</v>
      </c>
      <c r="H4108" t="s">
        <v>27</v>
      </c>
      <c r="I4108" t="s">
        <v>28</v>
      </c>
      <c r="J4108" t="s">
        <v>11619</v>
      </c>
      <c r="K4108" t="s">
        <v>17125</v>
      </c>
      <c r="L4108">
        <v>4</v>
      </c>
      <c r="M4108">
        <v>1161.8499999999999</v>
      </c>
      <c r="N4108">
        <v>4647.3999999999996</v>
      </c>
      <c r="O4108" s="2">
        <v>0.3</v>
      </c>
      <c r="P4108">
        <v>1394.22</v>
      </c>
      <c r="Q4108">
        <v>3253.18</v>
      </c>
      <c r="R4108" t="s">
        <v>176</v>
      </c>
      <c r="S4108" t="s">
        <v>32</v>
      </c>
      <c r="T4108" s="2">
        <v>0.1</v>
      </c>
      <c r="U4108">
        <v>325.32</v>
      </c>
    </row>
    <row r="4109" spans="1:21" x14ac:dyDescent="0.3">
      <c r="A4109" t="s">
        <v>17126</v>
      </c>
      <c r="B4109" s="1">
        <v>45310</v>
      </c>
      <c r="C4109" t="s">
        <v>11005</v>
      </c>
      <c r="D4109" t="s">
        <v>17127</v>
      </c>
      <c r="E4109" t="s">
        <v>36</v>
      </c>
      <c r="F4109" t="s">
        <v>71</v>
      </c>
      <c r="G4109" t="s">
        <v>26</v>
      </c>
      <c r="H4109" t="s">
        <v>72</v>
      </c>
      <c r="I4109" t="s">
        <v>73</v>
      </c>
      <c r="J4109" t="s">
        <v>17128</v>
      </c>
      <c r="K4109" t="s">
        <v>17129</v>
      </c>
      <c r="L4109">
        <v>7</v>
      </c>
      <c r="M4109">
        <v>4046.78</v>
      </c>
      <c r="N4109">
        <v>28327.46</v>
      </c>
      <c r="O4109" s="2">
        <v>0.1</v>
      </c>
      <c r="P4109">
        <v>2832.75</v>
      </c>
      <c r="Q4109">
        <v>25494.71</v>
      </c>
      <c r="R4109" t="s">
        <v>31</v>
      </c>
      <c r="S4109" t="s">
        <v>77</v>
      </c>
      <c r="T4109" s="2">
        <v>0.15</v>
      </c>
      <c r="U4109">
        <v>3824.21</v>
      </c>
    </row>
    <row r="4110" spans="1:21" x14ac:dyDescent="0.3">
      <c r="A4110" t="s">
        <v>17130</v>
      </c>
      <c r="B4110" s="1">
        <v>45790</v>
      </c>
      <c r="C4110" t="s">
        <v>567</v>
      </c>
      <c r="D4110" t="s">
        <v>14058</v>
      </c>
      <c r="E4110" t="s">
        <v>24</v>
      </c>
      <c r="F4110" t="s">
        <v>370</v>
      </c>
      <c r="G4110" t="s">
        <v>26</v>
      </c>
      <c r="H4110" t="s">
        <v>45</v>
      </c>
      <c r="I4110" t="s">
        <v>136</v>
      </c>
      <c r="J4110" t="s">
        <v>17131</v>
      </c>
      <c r="K4110" t="s">
        <v>17132</v>
      </c>
      <c r="L4110">
        <v>5</v>
      </c>
      <c r="M4110">
        <v>1312.53</v>
      </c>
      <c r="N4110">
        <v>6562.65</v>
      </c>
      <c r="O4110" s="2">
        <v>0.15</v>
      </c>
      <c r="P4110">
        <v>984.4</v>
      </c>
      <c r="Q4110">
        <v>5578.25</v>
      </c>
      <c r="R4110" t="s">
        <v>176</v>
      </c>
      <c r="S4110" t="s">
        <v>60</v>
      </c>
      <c r="T4110" s="2">
        <v>0.15</v>
      </c>
      <c r="U4110">
        <v>836.74</v>
      </c>
    </row>
    <row r="4111" spans="1:21" x14ac:dyDescent="0.3">
      <c r="A4111" t="s">
        <v>17133</v>
      </c>
      <c r="B4111" s="1">
        <v>45839</v>
      </c>
      <c r="C4111" t="s">
        <v>12598</v>
      </c>
      <c r="D4111" t="s">
        <v>17134</v>
      </c>
      <c r="E4111" t="s">
        <v>24</v>
      </c>
      <c r="F4111" t="s">
        <v>44</v>
      </c>
      <c r="G4111" t="s">
        <v>26</v>
      </c>
      <c r="H4111" t="s">
        <v>72</v>
      </c>
      <c r="I4111" t="s">
        <v>73</v>
      </c>
      <c r="J4111" t="s">
        <v>6892</v>
      </c>
      <c r="K4111" t="s">
        <v>8063</v>
      </c>
      <c r="L4111">
        <v>6</v>
      </c>
      <c r="M4111">
        <v>7430.29</v>
      </c>
      <c r="N4111">
        <v>44581.74</v>
      </c>
      <c r="O4111" s="2">
        <v>0.25</v>
      </c>
      <c r="P4111">
        <v>11145.43</v>
      </c>
      <c r="Q4111">
        <v>33436.31</v>
      </c>
      <c r="R4111" t="s">
        <v>59</v>
      </c>
      <c r="S4111" t="s">
        <v>77</v>
      </c>
      <c r="T4111" s="2">
        <v>0.3</v>
      </c>
      <c r="U4111">
        <v>10030.89</v>
      </c>
    </row>
    <row r="4112" spans="1:21" x14ac:dyDescent="0.3">
      <c r="A4112" t="s">
        <v>17135</v>
      </c>
      <c r="B4112" s="1">
        <v>45774</v>
      </c>
      <c r="C4112" t="s">
        <v>16786</v>
      </c>
      <c r="D4112" t="s">
        <v>17136</v>
      </c>
      <c r="E4112" t="s">
        <v>142</v>
      </c>
      <c r="F4112" t="s">
        <v>99</v>
      </c>
      <c r="G4112" t="s">
        <v>81</v>
      </c>
      <c r="H4112" t="s">
        <v>27</v>
      </c>
      <c r="I4112" t="s">
        <v>157</v>
      </c>
      <c r="J4112" t="s">
        <v>17137</v>
      </c>
      <c r="K4112" t="s">
        <v>17138</v>
      </c>
      <c r="L4112">
        <v>10</v>
      </c>
      <c r="M4112">
        <v>1405.54</v>
      </c>
      <c r="N4112">
        <v>14055.4</v>
      </c>
      <c r="O4112" s="2">
        <v>0.1</v>
      </c>
      <c r="P4112">
        <v>1405.54</v>
      </c>
      <c r="Q4112">
        <v>12649.86</v>
      </c>
      <c r="R4112" t="s">
        <v>31</v>
      </c>
      <c r="S4112" t="s">
        <v>32</v>
      </c>
      <c r="T4112" s="2">
        <v>0.25</v>
      </c>
      <c r="U4112">
        <v>3162.47</v>
      </c>
    </row>
    <row r="4113" spans="1:21" x14ac:dyDescent="0.3">
      <c r="A4113" t="s">
        <v>17139</v>
      </c>
      <c r="B4113" s="1">
        <v>45239</v>
      </c>
      <c r="C4113" t="s">
        <v>6517</v>
      </c>
      <c r="D4113" t="s">
        <v>17140</v>
      </c>
      <c r="E4113" t="s">
        <v>43</v>
      </c>
      <c r="F4113" t="s">
        <v>156</v>
      </c>
      <c r="G4113" t="s">
        <v>26</v>
      </c>
      <c r="H4113" t="s">
        <v>27</v>
      </c>
      <c r="I4113" t="s">
        <v>93</v>
      </c>
      <c r="J4113" t="s">
        <v>6423</v>
      </c>
      <c r="K4113" t="s">
        <v>1113</v>
      </c>
      <c r="L4113">
        <v>10</v>
      </c>
      <c r="M4113">
        <v>517.51</v>
      </c>
      <c r="N4113">
        <v>5175.1000000000004</v>
      </c>
      <c r="O4113" s="2">
        <v>0</v>
      </c>
      <c r="P4113">
        <v>0</v>
      </c>
      <c r="Q4113">
        <v>5175.1000000000004</v>
      </c>
      <c r="R4113" t="s">
        <v>59</v>
      </c>
      <c r="S4113" t="s">
        <v>32</v>
      </c>
      <c r="T4113" s="2">
        <v>0.1</v>
      </c>
      <c r="U4113">
        <v>517.51</v>
      </c>
    </row>
    <row r="4114" spans="1:21" x14ac:dyDescent="0.3">
      <c r="A4114" t="s">
        <v>17141</v>
      </c>
      <c r="B4114" s="1">
        <v>45398</v>
      </c>
      <c r="C4114" t="s">
        <v>17142</v>
      </c>
      <c r="D4114" t="s">
        <v>3089</v>
      </c>
      <c r="E4114" t="s">
        <v>54</v>
      </c>
      <c r="F4114" t="s">
        <v>99</v>
      </c>
      <c r="G4114" t="s">
        <v>26</v>
      </c>
      <c r="H4114" t="s">
        <v>55</v>
      </c>
      <c r="I4114" t="s">
        <v>100</v>
      </c>
      <c r="J4114" t="s">
        <v>17143</v>
      </c>
      <c r="K4114" t="s">
        <v>16940</v>
      </c>
      <c r="L4114">
        <v>10</v>
      </c>
      <c r="M4114">
        <v>7244.08</v>
      </c>
      <c r="N4114">
        <v>72440.800000000003</v>
      </c>
      <c r="O4114" s="2">
        <v>0.2</v>
      </c>
      <c r="P4114">
        <v>14488.16</v>
      </c>
      <c r="Q4114">
        <v>57952.639999999999</v>
      </c>
      <c r="R4114" t="s">
        <v>59</v>
      </c>
      <c r="S4114" t="s">
        <v>32</v>
      </c>
      <c r="T4114" s="2">
        <v>0.1</v>
      </c>
      <c r="U4114">
        <v>5795.26</v>
      </c>
    </row>
    <row r="4115" spans="1:21" x14ac:dyDescent="0.3">
      <c r="A4115" t="s">
        <v>17144</v>
      </c>
      <c r="B4115" s="1">
        <v>45605</v>
      </c>
      <c r="C4115" t="s">
        <v>17145</v>
      </c>
      <c r="D4115" t="s">
        <v>17146</v>
      </c>
      <c r="E4115" t="s">
        <v>36</v>
      </c>
      <c r="F4115" t="s">
        <v>143</v>
      </c>
      <c r="G4115" t="s">
        <v>81</v>
      </c>
      <c r="H4115" t="s">
        <v>72</v>
      </c>
      <c r="I4115" t="s">
        <v>106</v>
      </c>
      <c r="J4115" t="s">
        <v>17147</v>
      </c>
      <c r="K4115" t="s">
        <v>11763</v>
      </c>
      <c r="L4115">
        <v>8</v>
      </c>
      <c r="M4115">
        <v>5980.5</v>
      </c>
      <c r="N4115">
        <v>47844</v>
      </c>
      <c r="O4115" s="2">
        <v>0.1</v>
      </c>
      <c r="P4115">
        <v>4784.3999999999996</v>
      </c>
      <c r="Q4115">
        <v>43059.6</v>
      </c>
      <c r="R4115" t="s">
        <v>76</v>
      </c>
      <c r="S4115" t="s">
        <v>50</v>
      </c>
      <c r="T4115" s="2">
        <v>0.3</v>
      </c>
      <c r="U4115">
        <v>12917.88</v>
      </c>
    </row>
    <row r="4116" spans="1:21" x14ac:dyDescent="0.3">
      <c r="A4116" t="s">
        <v>17148</v>
      </c>
      <c r="B4116" s="1">
        <v>45151</v>
      </c>
      <c r="C4116" t="s">
        <v>17149</v>
      </c>
      <c r="D4116" t="s">
        <v>17150</v>
      </c>
      <c r="E4116" t="s">
        <v>54</v>
      </c>
      <c r="F4116" t="s">
        <v>143</v>
      </c>
      <c r="G4116" t="s">
        <v>81</v>
      </c>
      <c r="H4116" t="s">
        <v>55</v>
      </c>
      <c r="I4116" t="s">
        <v>130</v>
      </c>
      <c r="J4116" t="s">
        <v>17151</v>
      </c>
      <c r="K4116" t="s">
        <v>212</v>
      </c>
      <c r="L4116">
        <v>7</v>
      </c>
      <c r="M4116">
        <v>7391.47</v>
      </c>
      <c r="N4116">
        <v>51740.29</v>
      </c>
      <c r="O4116" s="2">
        <v>0.1</v>
      </c>
      <c r="P4116">
        <v>5174.03</v>
      </c>
      <c r="Q4116">
        <v>46566.26</v>
      </c>
      <c r="R4116" t="s">
        <v>176</v>
      </c>
      <c r="S4116" t="s">
        <v>32</v>
      </c>
      <c r="T4116" s="2">
        <v>0.3</v>
      </c>
      <c r="U4116">
        <v>13969.88</v>
      </c>
    </row>
    <row r="4117" spans="1:21" x14ac:dyDescent="0.3">
      <c r="A4117" t="s">
        <v>17152</v>
      </c>
      <c r="B4117" s="1">
        <v>45674</v>
      </c>
      <c r="C4117" t="s">
        <v>17153</v>
      </c>
      <c r="D4117" t="s">
        <v>17154</v>
      </c>
      <c r="E4117" t="s">
        <v>36</v>
      </c>
      <c r="F4117" t="s">
        <v>44</v>
      </c>
      <c r="G4117" t="s">
        <v>81</v>
      </c>
      <c r="H4117" t="s">
        <v>27</v>
      </c>
      <c r="I4117" t="s">
        <v>28</v>
      </c>
      <c r="J4117" t="s">
        <v>17155</v>
      </c>
      <c r="K4117" t="s">
        <v>5670</v>
      </c>
      <c r="L4117">
        <v>8</v>
      </c>
      <c r="M4117">
        <v>5924.61</v>
      </c>
      <c r="N4117">
        <v>47396.88</v>
      </c>
      <c r="O4117" s="2">
        <v>0.2</v>
      </c>
      <c r="P4117">
        <v>9479.3799999999992</v>
      </c>
      <c r="Q4117">
        <v>37917.5</v>
      </c>
      <c r="R4117" t="s">
        <v>59</v>
      </c>
      <c r="S4117" t="s">
        <v>50</v>
      </c>
      <c r="T4117" s="2">
        <v>0.15</v>
      </c>
      <c r="U4117">
        <v>5687.62</v>
      </c>
    </row>
    <row r="4118" spans="1:21" x14ac:dyDescent="0.3">
      <c r="A4118" t="s">
        <v>17156</v>
      </c>
      <c r="B4118" s="1">
        <v>45810</v>
      </c>
      <c r="C4118" t="s">
        <v>17157</v>
      </c>
      <c r="D4118" t="s">
        <v>4589</v>
      </c>
      <c r="E4118" t="s">
        <v>43</v>
      </c>
      <c r="F4118" t="s">
        <v>25</v>
      </c>
      <c r="G4118" t="s">
        <v>81</v>
      </c>
      <c r="H4118" t="s">
        <v>72</v>
      </c>
      <c r="I4118" t="s">
        <v>106</v>
      </c>
      <c r="J4118" t="s">
        <v>17158</v>
      </c>
      <c r="K4118" t="s">
        <v>965</v>
      </c>
      <c r="L4118">
        <v>9</v>
      </c>
      <c r="M4118">
        <v>6079.05</v>
      </c>
      <c r="N4118">
        <v>54711.45</v>
      </c>
      <c r="O4118" s="2">
        <v>0.15</v>
      </c>
      <c r="P4118">
        <v>8206.7199999999993</v>
      </c>
      <c r="Q4118">
        <v>46504.73</v>
      </c>
      <c r="R4118" t="s">
        <v>31</v>
      </c>
      <c r="S4118" t="s">
        <v>60</v>
      </c>
      <c r="T4118" s="2">
        <v>0.1</v>
      </c>
      <c r="U4118">
        <v>4650.47</v>
      </c>
    </row>
    <row r="4119" spans="1:21" x14ac:dyDescent="0.3">
      <c r="A4119" t="s">
        <v>17159</v>
      </c>
      <c r="B4119" s="1">
        <v>45608</v>
      </c>
      <c r="C4119" t="s">
        <v>17160</v>
      </c>
      <c r="D4119" t="s">
        <v>17161</v>
      </c>
      <c r="E4119" t="s">
        <v>36</v>
      </c>
      <c r="F4119" t="s">
        <v>99</v>
      </c>
      <c r="G4119" t="s">
        <v>81</v>
      </c>
      <c r="H4119" t="s">
        <v>72</v>
      </c>
      <c r="I4119" t="s">
        <v>185</v>
      </c>
      <c r="J4119" t="s">
        <v>1592</v>
      </c>
      <c r="K4119" t="s">
        <v>17162</v>
      </c>
      <c r="L4119">
        <v>6</v>
      </c>
      <c r="M4119">
        <v>5681.57</v>
      </c>
      <c r="N4119">
        <v>34089.42</v>
      </c>
      <c r="O4119" s="2">
        <v>0.2</v>
      </c>
      <c r="P4119">
        <v>6817.88</v>
      </c>
      <c r="Q4119">
        <v>27271.54</v>
      </c>
      <c r="R4119" t="s">
        <v>49</v>
      </c>
      <c r="S4119" t="s">
        <v>50</v>
      </c>
      <c r="T4119" s="2">
        <v>0.2</v>
      </c>
      <c r="U4119">
        <v>5454.31</v>
      </c>
    </row>
    <row r="4120" spans="1:21" x14ac:dyDescent="0.3">
      <c r="A4120" t="s">
        <v>17163</v>
      </c>
      <c r="B4120" s="1">
        <v>45409</v>
      </c>
      <c r="C4120" t="s">
        <v>17164</v>
      </c>
      <c r="D4120" t="s">
        <v>15485</v>
      </c>
      <c r="E4120" t="s">
        <v>142</v>
      </c>
      <c r="F4120" t="s">
        <v>119</v>
      </c>
      <c r="G4120" t="s">
        <v>26</v>
      </c>
      <c r="H4120" t="s">
        <v>45</v>
      </c>
      <c r="I4120" t="s">
        <v>144</v>
      </c>
      <c r="J4120" t="s">
        <v>17165</v>
      </c>
      <c r="K4120" t="s">
        <v>242</v>
      </c>
      <c r="L4120">
        <v>3</v>
      </c>
      <c r="M4120">
        <v>6818.07</v>
      </c>
      <c r="N4120">
        <v>20454.21</v>
      </c>
      <c r="O4120" s="2">
        <v>0.3</v>
      </c>
      <c r="P4120">
        <v>6136.26</v>
      </c>
      <c r="Q4120">
        <v>14317.95</v>
      </c>
      <c r="R4120" t="s">
        <v>176</v>
      </c>
      <c r="S4120" t="s">
        <v>77</v>
      </c>
      <c r="T4120" s="2">
        <v>0.25</v>
      </c>
      <c r="U4120">
        <v>3579.49</v>
      </c>
    </row>
    <row r="4121" spans="1:21" x14ac:dyDescent="0.3">
      <c r="A4121" t="s">
        <v>17166</v>
      </c>
      <c r="B4121" s="1">
        <v>45715</v>
      </c>
      <c r="C4121" t="s">
        <v>17167</v>
      </c>
      <c r="D4121" t="s">
        <v>17168</v>
      </c>
      <c r="E4121" t="s">
        <v>54</v>
      </c>
      <c r="F4121" t="s">
        <v>44</v>
      </c>
      <c r="G4121" t="s">
        <v>81</v>
      </c>
      <c r="H4121" t="s">
        <v>72</v>
      </c>
      <c r="I4121" t="s">
        <v>106</v>
      </c>
      <c r="J4121" t="s">
        <v>3210</v>
      </c>
      <c r="K4121" t="s">
        <v>17169</v>
      </c>
      <c r="L4121">
        <v>9</v>
      </c>
      <c r="M4121">
        <v>5136.3100000000004</v>
      </c>
      <c r="N4121">
        <v>46226.79</v>
      </c>
      <c r="O4121" s="2">
        <v>0.25</v>
      </c>
      <c r="P4121">
        <v>11556.7</v>
      </c>
      <c r="Q4121">
        <v>34670.089999999997</v>
      </c>
      <c r="R4121" t="s">
        <v>76</v>
      </c>
      <c r="S4121" t="s">
        <v>60</v>
      </c>
      <c r="T4121" s="2">
        <v>0.1</v>
      </c>
      <c r="U4121">
        <v>3467.01</v>
      </c>
    </row>
    <row r="4122" spans="1:21" x14ac:dyDescent="0.3">
      <c r="A4122" t="s">
        <v>17170</v>
      </c>
      <c r="B4122" s="1">
        <v>45343</v>
      </c>
      <c r="C4122" t="s">
        <v>9078</v>
      </c>
      <c r="D4122" t="s">
        <v>17171</v>
      </c>
      <c r="E4122" t="s">
        <v>142</v>
      </c>
      <c r="F4122" t="s">
        <v>99</v>
      </c>
      <c r="G4122" t="s">
        <v>81</v>
      </c>
      <c r="H4122" t="s">
        <v>45</v>
      </c>
      <c r="I4122" t="s">
        <v>113</v>
      </c>
      <c r="J4122" t="s">
        <v>17172</v>
      </c>
      <c r="K4122" t="s">
        <v>17173</v>
      </c>
      <c r="L4122">
        <v>6</v>
      </c>
      <c r="M4122">
        <v>3672.79</v>
      </c>
      <c r="N4122">
        <v>22036.74</v>
      </c>
      <c r="O4122" s="2">
        <v>0.1</v>
      </c>
      <c r="P4122">
        <v>2203.67</v>
      </c>
      <c r="Q4122">
        <v>19833.07</v>
      </c>
      <c r="R4122" t="s">
        <v>49</v>
      </c>
      <c r="S4122" t="s">
        <v>60</v>
      </c>
      <c r="T4122" s="2">
        <v>0.3</v>
      </c>
      <c r="U4122">
        <v>5949.92</v>
      </c>
    </row>
    <row r="4123" spans="1:21" x14ac:dyDescent="0.3">
      <c r="A4123" t="s">
        <v>17174</v>
      </c>
      <c r="B4123" s="1">
        <v>45877</v>
      </c>
      <c r="C4123" t="s">
        <v>17175</v>
      </c>
      <c r="D4123" t="s">
        <v>17176</v>
      </c>
      <c r="E4123" t="s">
        <v>142</v>
      </c>
      <c r="F4123" t="s">
        <v>119</v>
      </c>
      <c r="G4123" t="s">
        <v>26</v>
      </c>
      <c r="H4123" t="s">
        <v>55</v>
      </c>
      <c r="I4123" t="s">
        <v>100</v>
      </c>
      <c r="J4123" t="s">
        <v>17177</v>
      </c>
      <c r="K4123" t="s">
        <v>17178</v>
      </c>
      <c r="L4123">
        <v>2</v>
      </c>
      <c r="M4123">
        <v>5189.6499999999996</v>
      </c>
      <c r="N4123">
        <v>10379.299999999999</v>
      </c>
      <c r="O4123" s="2">
        <v>0.3</v>
      </c>
      <c r="P4123">
        <v>3113.79</v>
      </c>
      <c r="Q4123">
        <v>7265.51</v>
      </c>
      <c r="R4123" t="s">
        <v>76</v>
      </c>
      <c r="S4123" t="s">
        <v>77</v>
      </c>
      <c r="T4123" s="2">
        <v>0.2</v>
      </c>
      <c r="U4123">
        <v>1453.1</v>
      </c>
    </row>
    <row r="4124" spans="1:21" x14ac:dyDescent="0.3">
      <c r="A4124" t="s">
        <v>17179</v>
      </c>
      <c r="B4124" s="1">
        <v>45134</v>
      </c>
      <c r="C4124" t="s">
        <v>3579</v>
      </c>
      <c r="D4124" t="s">
        <v>17180</v>
      </c>
      <c r="E4124" t="s">
        <v>36</v>
      </c>
      <c r="F4124" t="s">
        <v>44</v>
      </c>
      <c r="G4124" t="s">
        <v>26</v>
      </c>
      <c r="H4124" t="s">
        <v>27</v>
      </c>
      <c r="I4124" t="s">
        <v>28</v>
      </c>
      <c r="J4124" t="s">
        <v>6909</v>
      </c>
      <c r="K4124" t="s">
        <v>17181</v>
      </c>
      <c r="L4124">
        <v>9</v>
      </c>
      <c r="M4124">
        <v>4801.29</v>
      </c>
      <c r="N4124">
        <v>43211.61</v>
      </c>
      <c r="O4124" s="2">
        <v>0.05</v>
      </c>
      <c r="P4124">
        <v>2160.58</v>
      </c>
      <c r="Q4124">
        <v>41051.03</v>
      </c>
      <c r="R4124" t="s">
        <v>31</v>
      </c>
      <c r="S4124" t="s">
        <v>77</v>
      </c>
      <c r="T4124" s="2">
        <v>0.25</v>
      </c>
      <c r="U4124">
        <v>10262.76</v>
      </c>
    </row>
    <row r="4125" spans="1:21" x14ac:dyDescent="0.3">
      <c r="A4125" t="s">
        <v>17182</v>
      </c>
      <c r="B4125" s="1">
        <v>45082</v>
      </c>
      <c r="C4125" t="s">
        <v>16300</v>
      </c>
      <c r="D4125" t="s">
        <v>17183</v>
      </c>
      <c r="E4125" t="s">
        <v>36</v>
      </c>
      <c r="F4125" t="s">
        <v>44</v>
      </c>
      <c r="G4125" t="s">
        <v>81</v>
      </c>
      <c r="H4125" t="s">
        <v>45</v>
      </c>
      <c r="I4125" t="s">
        <v>46</v>
      </c>
      <c r="J4125" t="s">
        <v>17184</v>
      </c>
      <c r="K4125" t="s">
        <v>17185</v>
      </c>
      <c r="L4125">
        <v>3</v>
      </c>
      <c r="M4125">
        <v>4994.17</v>
      </c>
      <c r="N4125">
        <v>14982.51</v>
      </c>
      <c r="O4125" s="2">
        <v>0.05</v>
      </c>
      <c r="P4125">
        <v>749.13</v>
      </c>
      <c r="Q4125">
        <v>14233.38</v>
      </c>
      <c r="R4125" t="s">
        <v>76</v>
      </c>
      <c r="S4125" t="s">
        <v>60</v>
      </c>
      <c r="T4125" s="2">
        <v>0.3</v>
      </c>
      <c r="U4125">
        <v>4270.01</v>
      </c>
    </row>
    <row r="4126" spans="1:21" x14ac:dyDescent="0.3">
      <c r="A4126" t="s">
        <v>17186</v>
      </c>
      <c r="B4126" s="1">
        <v>45100</v>
      </c>
      <c r="C4126" t="s">
        <v>4630</v>
      </c>
      <c r="D4126" t="s">
        <v>17187</v>
      </c>
      <c r="E4126" t="s">
        <v>36</v>
      </c>
      <c r="F4126" t="s">
        <v>44</v>
      </c>
      <c r="G4126" t="s">
        <v>26</v>
      </c>
      <c r="H4126" t="s">
        <v>72</v>
      </c>
      <c r="I4126" t="s">
        <v>185</v>
      </c>
      <c r="J4126" t="s">
        <v>17188</v>
      </c>
      <c r="K4126" t="s">
        <v>17189</v>
      </c>
      <c r="L4126">
        <v>1</v>
      </c>
      <c r="M4126">
        <v>6013.55</v>
      </c>
      <c r="N4126">
        <v>6013.55</v>
      </c>
      <c r="O4126" s="2">
        <v>0.2</v>
      </c>
      <c r="P4126">
        <v>1202.71</v>
      </c>
      <c r="Q4126">
        <v>4810.84</v>
      </c>
      <c r="R4126" t="s">
        <v>31</v>
      </c>
      <c r="S4126" t="s">
        <v>60</v>
      </c>
      <c r="T4126" s="2">
        <v>0.25</v>
      </c>
      <c r="U4126">
        <v>1202.71</v>
      </c>
    </row>
    <row r="4127" spans="1:21" x14ac:dyDescent="0.3">
      <c r="A4127" t="s">
        <v>17190</v>
      </c>
      <c r="B4127" s="1">
        <v>45771</v>
      </c>
      <c r="C4127" t="s">
        <v>17191</v>
      </c>
      <c r="D4127" t="s">
        <v>14575</v>
      </c>
      <c r="E4127" t="s">
        <v>36</v>
      </c>
      <c r="F4127" t="s">
        <v>87</v>
      </c>
      <c r="G4127" t="s">
        <v>26</v>
      </c>
      <c r="H4127" t="s">
        <v>45</v>
      </c>
      <c r="I4127" t="s">
        <v>46</v>
      </c>
      <c r="J4127" t="s">
        <v>17192</v>
      </c>
      <c r="K4127" t="s">
        <v>17193</v>
      </c>
      <c r="L4127">
        <v>3</v>
      </c>
      <c r="M4127">
        <v>7442.19</v>
      </c>
      <c r="N4127">
        <v>22326.57</v>
      </c>
      <c r="O4127" s="2">
        <v>0.25</v>
      </c>
      <c r="P4127">
        <v>5581.64</v>
      </c>
      <c r="Q4127">
        <v>16744.93</v>
      </c>
      <c r="R4127" t="s">
        <v>76</v>
      </c>
      <c r="S4127" t="s">
        <v>32</v>
      </c>
      <c r="T4127" s="2">
        <v>0.25</v>
      </c>
      <c r="U4127">
        <v>4186.2299999999996</v>
      </c>
    </row>
    <row r="4128" spans="1:21" x14ac:dyDescent="0.3">
      <c r="A4128" t="s">
        <v>17194</v>
      </c>
      <c r="B4128" s="1">
        <v>45566</v>
      </c>
      <c r="C4128" t="s">
        <v>17195</v>
      </c>
      <c r="D4128" t="s">
        <v>13220</v>
      </c>
      <c r="E4128" t="s">
        <v>24</v>
      </c>
      <c r="F4128" t="s">
        <v>99</v>
      </c>
      <c r="G4128" t="s">
        <v>26</v>
      </c>
      <c r="H4128" t="s">
        <v>27</v>
      </c>
      <c r="I4128" t="s">
        <v>28</v>
      </c>
      <c r="J4128" t="s">
        <v>17196</v>
      </c>
      <c r="K4128" t="s">
        <v>17197</v>
      </c>
      <c r="L4128">
        <v>2</v>
      </c>
      <c r="M4128">
        <v>5720.73</v>
      </c>
      <c r="N4128">
        <v>11441.46</v>
      </c>
      <c r="O4128" s="2">
        <v>0.3</v>
      </c>
      <c r="P4128">
        <v>3432.44</v>
      </c>
      <c r="Q4128">
        <v>8009.02</v>
      </c>
      <c r="R4128" t="s">
        <v>31</v>
      </c>
      <c r="S4128" t="s">
        <v>50</v>
      </c>
      <c r="T4128" s="2">
        <v>0.1</v>
      </c>
      <c r="U4128">
        <v>800.9</v>
      </c>
    </row>
    <row r="4129" spans="1:21" x14ac:dyDescent="0.3">
      <c r="A4129" t="s">
        <v>17198</v>
      </c>
      <c r="B4129" s="1">
        <v>45177</v>
      </c>
      <c r="C4129" t="s">
        <v>11406</v>
      </c>
      <c r="D4129" t="s">
        <v>17199</v>
      </c>
      <c r="E4129" t="s">
        <v>142</v>
      </c>
      <c r="F4129" t="s">
        <v>25</v>
      </c>
      <c r="G4129" t="s">
        <v>81</v>
      </c>
      <c r="H4129" t="s">
        <v>27</v>
      </c>
      <c r="I4129" t="s">
        <v>157</v>
      </c>
      <c r="J4129" t="s">
        <v>17200</v>
      </c>
      <c r="K4129" t="s">
        <v>17201</v>
      </c>
      <c r="L4129">
        <v>7</v>
      </c>
      <c r="M4129">
        <v>6841.06</v>
      </c>
      <c r="N4129">
        <v>47887.42</v>
      </c>
      <c r="O4129" s="2">
        <v>0.25</v>
      </c>
      <c r="P4129">
        <v>11971.85</v>
      </c>
      <c r="Q4129">
        <v>35915.57</v>
      </c>
      <c r="R4129" t="s">
        <v>76</v>
      </c>
      <c r="S4129" t="s">
        <v>32</v>
      </c>
      <c r="T4129" s="2">
        <v>0.1</v>
      </c>
      <c r="U4129">
        <v>3591.56</v>
      </c>
    </row>
    <row r="4130" spans="1:21" x14ac:dyDescent="0.3">
      <c r="A4130" t="s">
        <v>17202</v>
      </c>
      <c r="B4130" s="1">
        <v>45130</v>
      </c>
      <c r="C4130" t="s">
        <v>8967</v>
      </c>
      <c r="D4130" t="s">
        <v>15175</v>
      </c>
      <c r="E4130" t="s">
        <v>54</v>
      </c>
      <c r="F4130" t="s">
        <v>64</v>
      </c>
      <c r="G4130" t="s">
        <v>26</v>
      </c>
      <c r="H4130" t="s">
        <v>55</v>
      </c>
      <c r="I4130" t="s">
        <v>56</v>
      </c>
      <c r="J4130" t="s">
        <v>17203</v>
      </c>
      <c r="K4130" t="s">
        <v>17204</v>
      </c>
      <c r="L4130">
        <v>5</v>
      </c>
      <c r="M4130">
        <v>5843.51</v>
      </c>
      <c r="N4130">
        <v>29217.55</v>
      </c>
      <c r="O4130" s="2">
        <v>0.3</v>
      </c>
      <c r="P4130">
        <v>8765.26</v>
      </c>
      <c r="Q4130">
        <v>20452.29</v>
      </c>
      <c r="R4130" t="s">
        <v>31</v>
      </c>
      <c r="S4130" t="s">
        <v>50</v>
      </c>
      <c r="T4130" s="2">
        <v>0.15</v>
      </c>
      <c r="U4130">
        <v>3067.84</v>
      </c>
    </row>
    <row r="4131" spans="1:21" x14ac:dyDescent="0.3">
      <c r="A4131" t="s">
        <v>17205</v>
      </c>
      <c r="B4131" s="1">
        <v>45766</v>
      </c>
      <c r="C4131" t="s">
        <v>897</v>
      </c>
      <c r="D4131" t="s">
        <v>17206</v>
      </c>
      <c r="E4131" t="s">
        <v>36</v>
      </c>
      <c r="F4131" t="s">
        <v>25</v>
      </c>
      <c r="G4131" t="s">
        <v>81</v>
      </c>
      <c r="H4131" t="s">
        <v>72</v>
      </c>
      <c r="I4131" t="s">
        <v>73</v>
      </c>
      <c r="J4131" t="s">
        <v>17207</v>
      </c>
      <c r="K4131" t="s">
        <v>16216</v>
      </c>
      <c r="L4131">
        <v>1</v>
      </c>
      <c r="M4131">
        <v>748.65</v>
      </c>
      <c r="N4131">
        <v>748.65</v>
      </c>
      <c r="O4131" s="2">
        <v>0.1</v>
      </c>
      <c r="P4131">
        <v>74.86</v>
      </c>
      <c r="Q4131">
        <v>673.79</v>
      </c>
      <c r="R4131" t="s">
        <v>31</v>
      </c>
      <c r="S4131" t="s">
        <v>77</v>
      </c>
      <c r="T4131" s="2">
        <v>0.3</v>
      </c>
      <c r="U4131">
        <v>202.14</v>
      </c>
    </row>
    <row r="4132" spans="1:21" x14ac:dyDescent="0.3">
      <c r="A4132" t="s">
        <v>17208</v>
      </c>
      <c r="B4132" s="1">
        <v>45599</v>
      </c>
      <c r="C4132" t="s">
        <v>11822</v>
      </c>
      <c r="D4132" t="s">
        <v>17209</v>
      </c>
      <c r="E4132" t="s">
        <v>43</v>
      </c>
      <c r="F4132" t="s">
        <v>119</v>
      </c>
      <c r="G4132" t="s">
        <v>26</v>
      </c>
      <c r="H4132" t="s">
        <v>55</v>
      </c>
      <c r="I4132" t="s">
        <v>130</v>
      </c>
      <c r="J4132" t="s">
        <v>10382</v>
      </c>
      <c r="K4132" t="s">
        <v>17210</v>
      </c>
      <c r="L4132">
        <v>10</v>
      </c>
      <c r="M4132">
        <v>3002.32</v>
      </c>
      <c r="N4132">
        <v>30023.200000000001</v>
      </c>
      <c r="O4132" s="2">
        <v>0.2</v>
      </c>
      <c r="P4132">
        <v>6004.64</v>
      </c>
      <c r="Q4132">
        <v>24018.560000000001</v>
      </c>
      <c r="R4132" t="s">
        <v>76</v>
      </c>
      <c r="S4132" t="s">
        <v>60</v>
      </c>
      <c r="T4132" s="2">
        <v>0.3</v>
      </c>
      <c r="U4132">
        <v>7205.57</v>
      </c>
    </row>
    <row r="4133" spans="1:21" x14ac:dyDescent="0.3">
      <c r="A4133" t="s">
        <v>17211</v>
      </c>
      <c r="B4133" s="1">
        <v>45679</v>
      </c>
      <c r="C4133" t="s">
        <v>17212</v>
      </c>
      <c r="D4133" t="s">
        <v>17213</v>
      </c>
      <c r="E4133" t="s">
        <v>43</v>
      </c>
      <c r="F4133" t="s">
        <v>25</v>
      </c>
      <c r="G4133" t="s">
        <v>81</v>
      </c>
      <c r="H4133" t="s">
        <v>27</v>
      </c>
      <c r="I4133" t="s">
        <v>157</v>
      </c>
      <c r="J4133" t="s">
        <v>17214</v>
      </c>
      <c r="K4133" t="s">
        <v>4376</v>
      </c>
      <c r="L4133">
        <v>10</v>
      </c>
      <c r="M4133">
        <v>1366.57</v>
      </c>
      <c r="N4133">
        <v>13665.7</v>
      </c>
      <c r="O4133" s="2">
        <v>0.3</v>
      </c>
      <c r="P4133">
        <v>4099.71</v>
      </c>
      <c r="Q4133">
        <v>9565.99</v>
      </c>
      <c r="R4133" t="s">
        <v>176</v>
      </c>
      <c r="S4133" t="s">
        <v>77</v>
      </c>
      <c r="T4133" s="2">
        <v>0.1</v>
      </c>
      <c r="U4133">
        <v>956.6</v>
      </c>
    </row>
    <row r="4134" spans="1:21" x14ac:dyDescent="0.3">
      <c r="A4134" t="s">
        <v>17215</v>
      </c>
      <c r="B4134" s="1">
        <v>45876</v>
      </c>
      <c r="C4134" t="s">
        <v>13779</v>
      </c>
      <c r="D4134" t="s">
        <v>17216</v>
      </c>
      <c r="E4134" t="s">
        <v>36</v>
      </c>
      <c r="F4134" t="s">
        <v>37</v>
      </c>
      <c r="G4134" t="s">
        <v>26</v>
      </c>
      <c r="H4134" t="s">
        <v>27</v>
      </c>
      <c r="I4134" t="s">
        <v>93</v>
      </c>
      <c r="J4134" t="s">
        <v>9461</v>
      </c>
      <c r="K4134" t="s">
        <v>1347</v>
      </c>
      <c r="L4134">
        <v>8</v>
      </c>
      <c r="M4134">
        <v>5159.6899999999996</v>
      </c>
      <c r="N4134">
        <v>41277.519999999997</v>
      </c>
      <c r="O4134" s="2">
        <v>0.2</v>
      </c>
      <c r="P4134">
        <v>8255.5</v>
      </c>
      <c r="Q4134">
        <v>33022.019999999997</v>
      </c>
      <c r="R4134" t="s">
        <v>176</v>
      </c>
      <c r="S4134" t="s">
        <v>32</v>
      </c>
      <c r="T4134" s="2">
        <v>0.3</v>
      </c>
      <c r="U4134">
        <v>9906.61</v>
      </c>
    </row>
    <row r="4135" spans="1:21" x14ac:dyDescent="0.3">
      <c r="A4135" t="s">
        <v>17217</v>
      </c>
      <c r="B4135" s="1">
        <v>45018</v>
      </c>
      <c r="C4135" t="s">
        <v>14543</v>
      </c>
      <c r="D4135" t="s">
        <v>17218</v>
      </c>
      <c r="E4135" t="s">
        <v>24</v>
      </c>
      <c r="F4135" t="s">
        <v>156</v>
      </c>
      <c r="G4135" t="s">
        <v>81</v>
      </c>
      <c r="H4135" t="s">
        <v>55</v>
      </c>
      <c r="I4135" t="s">
        <v>56</v>
      </c>
      <c r="J4135" t="s">
        <v>17219</v>
      </c>
      <c r="K4135" t="s">
        <v>17220</v>
      </c>
      <c r="L4135">
        <v>7</v>
      </c>
      <c r="M4135">
        <v>5692.25</v>
      </c>
      <c r="N4135">
        <v>39845.75</v>
      </c>
      <c r="O4135" s="2">
        <v>0.15</v>
      </c>
      <c r="P4135">
        <v>5976.86</v>
      </c>
      <c r="Q4135">
        <v>33868.89</v>
      </c>
      <c r="R4135" t="s">
        <v>76</v>
      </c>
      <c r="S4135" t="s">
        <v>50</v>
      </c>
      <c r="T4135" s="2">
        <v>0.15</v>
      </c>
      <c r="U4135">
        <v>5080.33</v>
      </c>
    </row>
    <row r="4136" spans="1:21" x14ac:dyDescent="0.3">
      <c r="A4136" t="s">
        <v>17221</v>
      </c>
      <c r="B4136" s="1">
        <v>45326</v>
      </c>
      <c r="C4136" t="s">
        <v>17222</v>
      </c>
      <c r="D4136" t="s">
        <v>17223</v>
      </c>
      <c r="E4136" t="s">
        <v>36</v>
      </c>
      <c r="F4136" t="s">
        <v>99</v>
      </c>
      <c r="G4136" t="s">
        <v>81</v>
      </c>
      <c r="H4136" t="s">
        <v>27</v>
      </c>
      <c r="I4136" t="s">
        <v>28</v>
      </c>
      <c r="J4136" t="s">
        <v>17224</v>
      </c>
      <c r="K4136" t="s">
        <v>2105</v>
      </c>
      <c r="L4136">
        <v>2</v>
      </c>
      <c r="M4136">
        <v>4959.8100000000004</v>
      </c>
      <c r="N4136">
        <v>9919.6200000000008</v>
      </c>
      <c r="O4136" s="2">
        <v>0.25</v>
      </c>
      <c r="P4136">
        <v>2479.91</v>
      </c>
      <c r="Q4136">
        <v>7439.71</v>
      </c>
      <c r="R4136" t="s">
        <v>59</v>
      </c>
      <c r="S4136" t="s">
        <v>60</v>
      </c>
      <c r="T4136" s="2">
        <v>0.25</v>
      </c>
      <c r="U4136">
        <v>1859.93</v>
      </c>
    </row>
    <row r="4137" spans="1:21" x14ac:dyDescent="0.3">
      <c r="A4137" t="s">
        <v>17225</v>
      </c>
      <c r="B4137" s="1">
        <v>45476</v>
      </c>
      <c r="C4137" t="s">
        <v>1478</v>
      </c>
      <c r="D4137" t="s">
        <v>9695</v>
      </c>
      <c r="E4137" t="s">
        <v>142</v>
      </c>
      <c r="F4137" t="s">
        <v>71</v>
      </c>
      <c r="G4137" t="s">
        <v>81</v>
      </c>
      <c r="H4137" t="s">
        <v>72</v>
      </c>
      <c r="I4137" t="s">
        <v>73</v>
      </c>
      <c r="J4137" t="s">
        <v>17226</v>
      </c>
      <c r="K4137" t="s">
        <v>17227</v>
      </c>
      <c r="L4137">
        <v>3</v>
      </c>
      <c r="M4137">
        <v>6446.26</v>
      </c>
      <c r="N4137">
        <v>19338.78</v>
      </c>
      <c r="O4137" s="2">
        <v>0.25</v>
      </c>
      <c r="P4137">
        <v>4834.6899999999996</v>
      </c>
      <c r="Q4137">
        <v>14504.09</v>
      </c>
      <c r="R4137" t="s">
        <v>59</v>
      </c>
      <c r="S4137" t="s">
        <v>32</v>
      </c>
      <c r="T4137" s="2">
        <v>0.1</v>
      </c>
      <c r="U4137">
        <v>1450.41</v>
      </c>
    </row>
    <row r="4138" spans="1:21" x14ac:dyDescent="0.3">
      <c r="A4138" t="s">
        <v>17228</v>
      </c>
      <c r="B4138" s="1">
        <v>45524</v>
      </c>
      <c r="C4138" t="s">
        <v>17229</v>
      </c>
      <c r="D4138" t="s">
        <v>17230</v>
      </c>
      <c r="E4138" t="s">
        <v>142</v>
      </c>
      <c r="F4138" t="s">
        <v>163</v>
      </c>
      <c r="G4138" t="s">
        <v>81</v>
      </c>
      <c r="H4138" t="s">
        <v>45</v>
      </c>
      <c r="I4138" t="s">
        <v>144</v>
      </c>
      <c r="J4138" t="s">
        <v>866</v>
      </c>
      <c r="K4138" t="s">
        <v>17231</v>
      </c>
      <c r="L4138">
        <v>4</v>
      </c>
      <c r="M4138">
        <v>1655.73</v>
      </c>
      <c r="N4138">
        <v>6622.92</v>
      </c>
      <c r="O4138" s="2">
        <v>0.3</v>
      </c>
      <c r="P4138">
        <v>1986.88</v>
      </c>
      <c r="Q4138">
        <v>4636.04</v>
      </c>
      <c r="R4138" t="s">
        <v>49</v>
      </c>
      <c r="S4138" t="s">
        <v>50</v>
      </c>
      <c r="T4138" s="2">
        <v>0.2</v>
      </c>
      <c r="U4138">
        <v>927.21</v>
      </c>
    </row>
    <row r="4139" spans="1:21" x14ac:dyDescent="0.3">
      <c r="A4139" t="s">
        <v>17232</v>
      </c>
      <c r="B4139" s="1">
        <v>45703</v>
      </c>
      <c r="C4139" t="s">
        <v>17233</v>
      </c>
      <c r="D4139" t="s">
        <v>13290</v>
      </c>
      <c r="E4139" t="s">
        <v>43</v>
      </c>
      <c r="F4139" t="s">
        <v>64</v>
      </c>
      <c r="G4139" t="s">
        <v>26</v>
      </c>
      <c r="H4139" t="s">
        <v>55</v>
      </c>
      <c r="I4139" t="s">
        <v>56</v>
      </c>
      <c r="J4139" t="s">
        <v>17234</v>
      </c>
      <c r="K4139" t="s">
        <v>16143</v>
      </c>
      <c r="L4139">
        <v>5</v>
      </c>
      <c r="M4139">
        <v>2625.98</v>
      </c>
      <c r="N4139">
        <v>13129.9</v>
      </c>
      <c r="O4139" s="2">
        <v>0.25</v>
      </c>
      <c r="P4139">
        <v>3282.47</v>
      </c>
      <c r="Q4139">
        <v>9847.43</v>
      </c>
      <c r="R4139" t="s">
        <v>49</v>
      </c>
      <c r="S4139" t="s">
        <v>50</v>
      </c>
      <c r="T4139" s="2">
        <v>0.2</v>
      </c>
      <c r="U4139">
        <v>1969.49</v>
      </c>
    </row>
    <row r="4140" spans="1:21" x14ac:dyDescent="0.3">
      <c r="A4140" t="s">
        <v>17235</v>
      </c>
      <c r="B4140" s="1">
        <v>45066</v>
      </c>
      <c r="C4140" t="s">
        <v>17236</v>
      </c>
      <c r="D4140" t="s">
        <v>8690</v>
      </c>
      <c r="E4140" t="s">
        <v>142</v>
      </c>
      <c r="F4140" t="s">
        <v>44</v>
      </c>
      <c r="G4140" t="s">
        <v>26</v>
      </c>
      <c r="H4140" t="s">
        <v>27</v>
      </c>
      <c r="I4140" t="s">
        <v>28</v>
      </c>
      <c r="J4140" t="s">
        <v>17237</v>
      </c>
      <c r="K4140" t="s">
        <v>3105</v>
      </c>
      <c r="L4140">
        <v>2</v>
      </c>
      <c r="M4140">
        <v>4390.5</v>
      </c>
      <c r="N4140">
        <v>8781</v>
      </c>
      <c r="O4140" s="2">
        <v>0.05</v>
      </c>
      <c r="P4140">
        <v>439.05</v>
      </c>
      <c r="Q4140">
        <v>8341.9500000000007</v>
      </c>
      <c r="R4140" t="s">
        <v>49</v>
      </c>
      <c r="S4140" t="s">
        <v>32</v>
      </c>
      <c r="T4140" s="2">
        <v>0.15</v>
      </c>
      <c r="U4140">
        <v>1251.29</v>
      </c>
    </row>
    <row r="4141" spans="1:21" x14ac:dyDescent="0.3">
      <c r="A4141" t="s">
        <v>17238</v>
      </c>
      <c r="B4141" s="1">
        <v>45553</v>
      </c>
      <c r="C4141" t="s">
        <v>8026</v>
      </c>
      <c r="D4141" t="s">
        <v>17239</v>
      </c>
      <c r="E4141" t="s">
        <v>36</v>
      </c>
      <c r="F4141" t="s">
        <v>156</v>
      </c>
      <c r="G4141" t="s">
        <v>26</v>
      </c>
      <c r="H4141" t="s">
        <v>55</v>
      </c>
      <c r="I4141" t="s">
        <v>100</v>
      </c>
      <c r="J4141" t="s">
        <v>5408</v>
      </c>
      <c r="K4141" t="s">
        <v>17240</v>
      </c>
      <c r="L4141">
        <v>3</v>
      </c>
      <c r="M4141">
        <v>4148.95</v>
      </c>
      <c r="N4141">
        <v>12446.85</v>
      </c>
      <c r="O4141" s="2">
        <v>0.15</v>
      </c>
      <c r="P4141">
        <v>1867.03</v>
      </c>
      <c r="Q4141">
        <v>10579.82</v>
      </c>
      <c r="R4141" t="s">
        <v>31</v>
      </c>
      <c r="S4141" t="s">
        <v>60</v>
      </c>
      <c r="T4141" s="2">
        <v>0.25</v>
      </c>
      <c r="U4141">
        <v>2644.95</v>
      </c>
    </row>
    <row r="4142" spans="1:21" x14ac:dyDescent="0.3">
      <c r="A4142" t="s">
        <v>17241</v>
      </c>
      <c r="B4142" s="1">
        <v>45396</v>
      </c>
      <c r="C4142" t="s">
        <v>17242</v>
      </c>
      <c r="D4142" t="s">
        <v>17243</v>
      </c>
      <c r="E4142" t="s">
        <v>142</v>
      </c>
      <c r="F4142" t="s">
        <v>37</v>
      </c>
      <c r="G4142" t="s">
        <v>81</v>
      </c>
      <c r="H4142" t="s">
        <v>55</v>
      </c>
      <c r="I4142" t="s">
        <v>130</v>
      </c>
      <c r="J4142" t="s">
        <v>15223</v>
      </c>
      <c r="K4142" t="s">
        <v>17244</v>
      </c>
      <c r="L4142">
        <v>9</v>
      </c>
      <c r="M4142">
        <v>4794.8100000000004</v>
      </c>
      <c r="N4142">
        <v>43153.29</v>
      </c>
      <c r="O4142" s="2">
        <v>0</v>
      </c>
      <c r="P4142">
        <v>0</v>
      </c>
      <c r="Q4142">
        <v>43153.29</v>
      </c>
      <c r="R4142" t="s">
        <v>76</v>
      </c>
      <c r="S4142" t="s">
        <v>32</v>
      </c>
      <c r="T4142" s="2">
        <v>0.3</v>
      </c>
      <c r="U4142">
        <v>12945.99</v>
      </c>
    </row>
    <row r="4143" spans="1:21" x14ac:dyDescent="0.3">
      <c r="A4143" t="s">
        <v>17245</v>
      </c>
      <c r="B4143" s="1">
        <v>45417</v>
      </c>
      <c r="C4143" t="s">
        <v>4897</v>
      </c>
      <c r="D4143" t="s">
        <v>1912</v>
      </c>
      <c r="E4143" t="s">
        <v>142</v>
      </c>
      <c r="F4143" t="s">
        <v>64</v>
      </c>
      <c r="G4143" t="s">
        <v>81</v>
      </c>
      <c r="H4143" t="s">
        <v>72</v>
      </c>
      <c r="I4143" t="s">
        <v>150</v>
      </c>
      <c r="J4143" t="s">
        <v>17246</v>
      </c>
      <c r="K4143" t="s">
        <v>17247</v>
      </c>
      <c r="L4143">
        <v>6</v>
      </c>
      <c r="M4143">
        <v>4998.7299999999996</v>
      </c>
      <c r="N4143">
        <v>29992.38</v>
      </c>
      <c r="O4143" s="2">
        <v>0.15</v>
      </c>
      <c r="P4143">
        <v>4498.8599999999997</v>
      </c>
      <c r="Q4143">
        <v>25493.52</v>
      </c>
      <c r="R4143" t="s">
        <v>31</v>
      </c>
      <c r="S4143" t="s">
        <v>32</v>
      </c>
      <c r="T4143" s="2">
        <v>0.3</v>
      </c>
      <c r="U4143">
        <v>7648.06</v>
      </c>
    </row>
    <row r="4144" spans="1:21" x14ac:dyDescent="0.3">
      <c r="A4144" t="s">
        <v>17248</v>
      </c>
      <c r="B4144" s="1">
        <v>45704</v>
      </c>
      <c r="C4144" t="s">
        <v>13432</v>
      </c>
      <c r="D4144" t="s">
        <v>17249</v>
      </c>
      <c r="E4144" t="s">
        <v>36</v>
      </c>
      <c r="F4144" t="s">
        <v>37</v>
      </c>
      <c r="G4144" t="s">
        <v>81</v>
      </c>
      <c r="H4144" t="s">
        <v>45</v>
      </c>
      <c r="I4144" t="s">
        <v>46</v>
      </c>
      <c r="J4144" t="s">
        <v>11426</v>
      </c>
      <c r="K4144" t="s">
        <v>17250</v>
      </c>
      <c r="L4144">
        <v>9</v>
      </c>
      <c r="M4144">
        <v>4115.9399999999996</v>
      </c>
      <c r="N4144">
        <v>37043.46</v>
      </c>
      <c r="O4144" s="2">
        <v>0.25</v>
      </c>
      <c r="P4144">
        <v>9260.86</v>
      </c>
      <c r="Q4144">
        <v>27782.6</v>
      </c>
      <c r="R4144" t="s">
        <v>59</v>
      </c>
      <c r="S4144" t="s">
        <v>50</v>
      </c>
      <c r="T4144" s="2">
        <v>0.3</v>
      </c>
      <c r="U4144">
        <v>8334.7800000000007</v>
      </c>
    </row>
    <row r="4145" spans="1:21" x14ac:dyDescent="0.3">
      <c r="A4145" t="s">
        <v>17251</v>
      </c>
      <c r="B4145" s="1">
        <v>45187</v>
      </c>
      <c r="C4145" t="s">
        <v>17252</v>
      </c>
      <c r="D4145" t="s">
        <v>17253</v>
      </c>
      <c r="E4145" t="s">
        <v>36</v>
      </c>
      <c r="F4145" t="s">
        <v>163</v>
      </c>
      <c r="G4145" t="s">
        <v>81</v>
      </c>
      <c r="H4145" t="s">
        <v>72</v>
      </c>
      <c r="I4145" t="s">
        <v>185</v>
      </c>
      <c r="J4145" t="s">
        <v>584</v>
      </c>
      <c r="K4145" t="s">
        <v>4060</v>
      </c>
      <c r="L4145">
        <v>5</v>
      </c>
      <c r="M4145">
        <v>1887.32</v>
      </c>
      <c r="N4145">
        <v>9436.6</v>
      </c>
      <c r="O4145" s="2">
        <v>0.2</v>
      </c>
      <c r="P4145">
        <v>1887.32</v>
      </c>
      <c r="Q4145">
        <v>7549.28</v>
      </c>
      <c r="R4145" t="s">
        <v>31</v>
      </c>
      <c r="S4145" t="s">
        <v>60</v>
      </c>
      <c r="T4145" s="2">
        <v>0.15</v>
      </c>
      <c r="U4145">
        <v>1132.3900000000001</v>
      </c>
    </row>
    <row r="4146" spans="1:21" x14ac:dyDescent="0.3">
      <c r="A4146" t="s">
        <v>17254</v>
      </c>
      <c r="B4146" s="1">
        <v>44937</v>
      </c>
      <c r="C4146" t="s">
        <v>17255</v>
      </c>
      <c r="D4146" t="s">
        <v>5437</v>
      </c>
      <c r="E4146" t="s">
        <v>24</v>
      </c>
      <c r="F4146" t="s">
        <v>25</v>
      </c>
      <c r="G4146" t="s">
        <v>26</v>
      </c>
      <c r="H4146" t="s">
        <v>72</v>
      </c>
      <c r="I4146" t="s">
        <v>106</v>
      </c>
      <c r="J4146" t="s">
        <v>17256</v>
      </c>
      <c r="K4146" t="s">
        <v>170</v>
      </c>
      <c r="L4146">
        <v>2</v>
      </c>
      <c r="M4146">
        <v>5128.62</v>
      </c>
      <c r="N4146">
        <v>10257.24</v>
      </c>
      <c r="O4146" s="2">
        <v>0.25</v>
      </c>
      <c r="P4146">
        <v>2564.31</v>
      </c>
      <c r="Q4146">
        <v>7692.93</v>
      </c>
      <c r="R4146" t="s">
        <v>31</v>
      </c>
      <c r="S4146" t="s">
        <v>50</v>
      </c>
      <c r="T4146" s="2">
        <v>0.15</v>
      </c>
      <c r="U4146">
        <v>1153.94</v>
      </c>
    </row>
    <row r="4147" spans="1:21" x14ac:dyDescent="0.3">
      <c r="A4147" t="s">
        <v>17257</v>
      </c>
      <c r="B4147" s="1">
        <v>45523</v>
      </c>
      <c r="C4147" t="s">
        <v>17167</v>
      </c>
      <c r="D4147" t="s">
        <v>4913</v>
      </c>
      <c r="E4147" t="s">
        <v>142</v>
      </c>
      <c r="F4147" t="s">
        <v>64</v>
      </c>
      <c r="G4147" t="s">
        <v>26</v>
      </c>
      <c r="H4147" t="s">
        <v>27</v>
      </c>
      <c r="I4147" t="s">
        <v>157</v>
      </c>
      <c r="J4147" t="s">
        <v>17258</v>
      </c>
      <c r="K4147" t="s">
        <v>17259</v>
      </c>
      <c r="L4147">
        <v>1</v>
      </c>
      <c r="M4147">
        <v>2835.09</v>
      </c>
      <c r="N4147">
        <v>2835.09</v>
      </c>
      <c r="O4147" s="2">
        <v>0.1</v>
      </c>
      <c r="P4147">
        <v>283.51</v>
      </c>
      <c r="Q4147">
        <v>2551.58</v>
      </c>
      <c r="R4147" t="s">
        <v>76</v>
      </c>
      <c r="S4147" t="s">
        <v>60</v>
      </c>
      <c r="T4147" s="2">
        <v>0.3</v>
      </c>
      <c r="U4147">
        <v>765.47</v>
      </c>
    </row>
    <row r="4148" spans="1:21" x14ac:dyDescent="0.3">
      <c r="A4148" t="s">
        <v>17260</v>
      </c>
      <c r="B4148" s="1">
        <v>45115</v>
      </c>
      <c r="C4148" t="s">
        <v>1195</v>
      </c>
      <c r="D4148" t="s">
        <v>17261</v>
      </c>
      <c r="E4148" t="s">
        <v>36</v>
      </c>
      <c r="F4148" t="s">
        <v>87</v>
      </c>
      <c r="G4148" t="s">
        <v>26</v>
      </c>
      <c r="H4148" t="s">
        <v>72</v>
      </c>
      <c r="I4148" t="s">
        <v>106</v>
      </c>
      <c r="J4148" t="s">
        <v>17262</v>
      </c>
      <c r="K4148" t="s">
        <v>8191</v>
      </c>
      <c r="L4148">
        <v>9</v>
      </c>
      <c r="M4148">
        <v>2138.87</v>
      </c>
      <c r="N4148">
        <v>19249.830000000002</v>
      </c>
      <c r="O4148" s="2">
        <v>0.25</v>
      </c>
      <c r="P4148">
        <v>4812.46</v>
      </c>
      <c r="Q4148">
        <v>14437.37</v>
      </c>
      <c r="R4148" t="s">
        <v>49</v>
      </c>
      <c r="S4148" t="s">
        <v>50</v>
      </c>
      <c r="T4148" s="2">
        <v>0.15</v>
      </c>
      <c r="U4148">
        <v>2165.61</v>
      </c>
    </row>
    <row r="4149" spans="1:21" x14ac:dyDescent="0.3">
      <c r="A4149" t="s">
        <v>17263</v>
      </c>
      <c r="B4149" s="1">
        <v>45608</v>
      </c>
      <c r="C4149" t="s">
        <v>10149</v>
      </c>
      <c r="D4149" t="s">
        <v>6205</v>
      </c>
      <c r="E4149" t="s">
        <v>54</v>
      </c>
      <c r="F4149" t="s">
        <v>370</v>
      </c>
      <c r="G4149" t="s">
        <v>26</v>
      </c>
      <c r="H4149" t="s">
        <v>72</v>
      </c>
      <c r="I4149" t="s">
        <v>106</v>
      </c>
      <c r="J4149" t="s">
        <v>17264</v>
      </c>
      <c r="K4149" t="s">
        <v>17265</v>
      </c>
      <c r="L4149">
        <v>4</v>
      </c>
      <c r="M4149">
        <v>2561.56</v>
      </c>
      <c r="N4149">
        <v>10246.24</v>
      </c>
      <c r="O4149" s="2">
        <v>0.2</v>
      </c>
      <c r="P4149">
        <v>2049.25</v>
      </c>
      <c r="Q4149">
        <v>8196.99</v>
      </c>
      <c r="R4149" t="s">
        <v>31</v>
      </c>
      <c r="S4149" t="s">
        <v>60</v>
      </c>
      <c r="T4149" s="2">
        <v>0.25</v>
      </c>
      <c r="U4149">
        <v>2049.25</v>
      </c>
    </row>
    <row r="4150" spans="1:21" x14ac:dyDescent="0.3">
      <c r="A4150" t="s">
        <v>17266</v>
      </c>
      <c r="B4150" s="1">
        <v>45680</v>
      </c>
      <c r="C4150" t="s">
        <v>17267</v>
      </c>
      <c r="D4150" t="s">
        <v>11027</v>
      </c>
      <c r="E4150" t="s">
        <v>36</v>
      </c>
      <c r="F4150" t="s">
        <v>99</v>
      </c>
      <c r="G4150" t="s">
        <v>26</v>
      </c>
      <c r="H4150" t="s">
        <v>27</v>
      </c>
      <c r="I4150" t="s">
        <v>28</v>
      </c>
      <c r="J4150" t="s">
        <v>17268</v>
      </c>
      <c r="K4150" t="s">
        <v>17269</v>
      </c>
      <c r="L4150">
        <v>6</v>
      </c>
      <c r="M4150">
        <v>1699.52</v>
      </c>
      <c r="N4150">
        <v>10197.120000000001</v>
      </c>
      <c r="O4150" s="2">
        <v>0.15</v>
      </c>
      <c r="P4150">
        <v>1529.57</v>
      </c>
      <c r="Q4150">
        <v>8667.5499999999993</v>
      </c>
      <c r="R4150" t="s">
        <v>31</v>
      </c>
      <c r="S4150" t="s">
        <v>32</v>
      </c>
      <c r="T4150" s="2">
        <v>0.2</v>
      </c>
      <c r="U4150">
        <v>1733.51</v>
      </c>
    </row>
    <row r="4151" spans="1:21" x14ac:dyDescent="0.3">
      <c r="A4151" t="s">
        <v>17270</v>
      </c>
      <c r="B4151" s="1">
        <v>45178</v>
      </c>
      <c r="C4151" t="s">
        <v>4169</v>
      </c>
      <c r="D4151" t="s">
        <v>17271</v>
      </c>
      <c r="E4151" t="s">
        <v>36</v>
      </c>
      <c r="F4151" t="s">
        <v>25</v>
      </c>
      <c r="G4151" t="s">
        <v>26</v>
      </c>
      <c r="H4151" t="s">
        <v>45</v>
      </c>
      <c r="I4151" t="s">
        <v>144</v>
      </c>
      <c r="J4151" t="s">
        <v>17272</v>
      </c>
      <c r="K4151" t="s">
        <v>7160</v>
      </c>
      <c r="L4151">
        <v>10</v>
      </c>
      <c r="M4151">
        <v>1936.02</v>
      </c>
      <c r="N4151">
        <v>19360.2</v>
      </c>
      <c r="O4151" s="2">
        <v>0</v>
      </c>
      <c r="P4151">
        <v>0</v>
      </c>
      <c r="Q4151">
        <v>19360.2</v>
      </c>
      <c r="R4151" t="s">
        <v>31</v>
      </c>
      <c r="S4151" t="s">
        <v>32</v>
      </c>
      <c r="T4151" s="2">
        <v>0.25</v>
      </c>
      <c r="U4151">
        <v>4840.05</v>
      </c>
    </row>
    <row r="4152" spans="1:21" x14ac:dyDescent="0.3">
      <c r="A4152" t="s">
        <v>17273</v>
      </c>
      <c r="B4152" s="1">
        <v>45060</v>
      </c>
      <c r="C4152" t="s">
        <v>1850</v>
      </c>
      <c r="D4152" t="s">
        <v>17274</v>
      </c>
      <c r="E4152" t="s">
        <v>142</v>
      </c>
      <c r="F4152" t="s">
        <v>64</v>
      </c>
      <c r="G4152" t="s">
        <v>81</v>
      </c>
      <c r="H4152" t="s">
        <v>72</v>
      </c>
      <c r="I4152" t="s">
        <v>73</v>
      </c>
      <c r="J4152" t="s">
        <v>12829</v>
      </c>
      <c r="K4152" t="s">
        <v>17275</v>
      </c>
      <c r="L4152">
        <v>6</v>
      </c>
      <c r="M4152">
        <v>5083.8599999999997</v>
      </c>
      <c r="N4152">
        <v>30503.16</v>
      </c>
      <c r="O4152" s="2">
        <v>0.25</v>
      </c>
      <c r="P4152">
        <v>7625.79</v>
      </c>
      <c r="Q4152">
        <v>22877.37</v>
      </c>
      <c r="R4152" t="s">
        <v>59</v>
      </c>
      <c r="S4152" t="s">
        <v>60</v>
      </c>
      <c r="T4152" s="2">
        <v>0.15</v>
      </c>
      <c r="U4152">
        <v>3431.61</v>
      </c>
    </row>
    <row r="4153" spans="1:21" x14ac:dyDescent="0.3">
      <c r="A4153" t="s">
        <v>17276</v>
      </c>
      <c r="B4153" s="1">
        <v>45114</v>
      </c>
      <c r="C4153" t="s">
        <v>3320</v>
      </c>
      <c r="D4153" t="s">
        <v>17277</v>
      </c>
      <c r="E4153" t="s">
        <v>24</v>
      </c>
      <c r="F4153" t="s">
        <v>156</v>
      </c>
      <c r="G4153" t="s">
        <v>81</v>
      </c>
      <c r="H4153" t="s">
        <v>45</v>
      </c>
      <c r="I4153" t="s">
        <v>65</v>
      </c>
      <c r="J4153" t="s">
        <v>17278</v>
      </c>
      <c r="K4153" t="s">
        <v>3971</v>
      </c>
      <c r="L4153">
        <v>10</v>
      </c>
      <c r="M4153">
        <v>4598.25</v>
      </c>
      <c r="N4153">
        <v>45982.5</v>
      </c>
      <c r="O4153" s="2">
        <v>0.25</v>
      </c>
      <c r="P4153">
        <v>11495.62</v>
      </c>
      <c r="Q4153">
        <v>34486.879999999997</v>
      </c>
      <c r="R4153" t="s">
        <v>31</v>
      </c>
      <c r="S4153" t="s">
        <v>32</v>
      </c>
      <c r="T4153" s="2">
        <v>0.2</v>
      </c>
      <c r="U4153">
        <v>6897.38</v>
      </c>
    </row>
    <row r="4154" spans="1:21" x14ac:dyDescent="0.3">
      <c r="A4154" t="s">
        <v>17279</v>
      </c>
      <c r="B4154" s="1">
        <v>45101</v>
      </c>
      <c r="C4154" t="s">
        <v>15372</v>
      </c>
      <c r="D4154" t="s">
        <v>17280</v>
      </c>
      <c r="E4154" t="s">
        <v>36</v>
      </c>
      <c r="F4154" t="s">
        <v>44</v>
      </c>
      <c r="G4154" t="s">
        <v>81</v>
      </c>
      <c r="H4154" t="s">
        <v>27</v>
      </c>
      <c r="I4154" t="s">
        <v>28</v>
      </c>
      <c r="J4154" t="s">
        <v>17281</v>
      </c>
      <c r="K4154" t="s">
        <v>17282</v>
      </c>
      <c r="L4154">
        <v>10</v>
      </c>
      <c r="M4154">
        <v>7527.92</v>
      </c>
      <c r="N4154">
        <v>75279.199999999997</v>
      </c>
      <c r="O4154" s="2">
        <v>0.3</v>
      </c>
      <c r="P4154">
        <v>22583.759999999998</v>
      </c>
      <c r="Q4154">
        <v>52695.44</v>
      </c>
      <c r="R4154" t="s">
        <v>59</v>
      </c>
      <c r="S4154" t="s">
        <v>50</v>
      </c>
      <c r="T4154" s="2">
        <v>0.15</v>
      </c>
      <c r="U4154">
        <v>7904.32</v>
      </c>
    </row>
    <row r="4155" spans="1:21" x14ac:dyDescent="0.3">
      <c r="A4155" t="s">
        <v>17283</v>
      </c>
      <c r="B4155" s="1">
        <v>45532</v>
      </c>
      <c r="C4155" t="s">
        <v>17284</v>
      </c>
      <c r="D4155" t="s">
        <v>17285</v>
      </c>
      <c r="E4155" t="s">
        <v>43</v>
      </c>
      <c r="F4155" t="s">
        <v>87</v>
      </c>
      <c r="G4155" t="s">
        <v>26</v>
      </c>
      <c r="H4155" t="s">
        <v>27</v>
      </c>
      <c r="I4155" t="s">
        <v>157</v>
      </c>
      <c r="J4155" t="s">
        <v>17286</v>
      </c>
      <c r="K4155" t="s">
        <v>17287</v>
      </c>
      <c r="L4155">
        <v>3</v>
      </c>
      <c r="M4155">
        <v>1646.06</v>
      </c>
      <c r="N4155">
        <v>4938.18</v>
      </c>
      <c r="O4155" s="2">
        <v>0.1</v>
      </c>
      <c r="P4155">
        <v>493.82</v>
      </c>
      <c r="Q4155">
        <v>4444.3599999999997</v>
      </c>
      <c r="R4155" t="s">
        <v>176</v>
      </c>
      <c r="S4155" t="s">
        <v>32</v>
      </c>
      <c r="T4155" s="2">
        <v>0.15</v>
      </c>
      <c r="U4155">
        <v>666.65</v>
      </c>
    </row>
    <row r="4156" spans="1:21" x14ac:dyDescent="0.3">
      <c r="A4156" t="s">
        <v>17288</v>
      </c>
      <c r="B4156" s="1">
        <v>45040</v>
      </c>
      <c r="C4156" t="s">
        <v>17289</v>
      </c>
      <c r="D4156" t="s">
        <v>17290</v>
      </c>
      <c r="E4156" t="s">
        <v>24</v>
      </c>
      <c r="F4156" t="s">
        <v>37</v>
      </c>
      <c r="G4156" t="s">
        <v>26</v>
      </c>
      <c r="H4156" t="s">
        <v>55</v>
      </c>
      <c r="I4156" t="s">
        <v>56</v>
      </c>
      <c r="J4156" t="s">
        <v>17291</v>
      </c>
      <c r="K4156" t="s">
        <v>17292</v>
      </c>
      <c r="L4156">
        <v>3</v>
      </c>
      <c r="M4156">
        <v>3962.93</v>
      </c>
      <c r="N4156">
        <v>11888.79</v>
      </c>
      <c r="O4156" s="2">
        <v>0</v>
      </c>
      <c r="P4156">
        <v>0</v>
      </c>
      <c r="Q4156">
        <v>11888.79</v>
      </c>
      <c r="R4156" t="s">
        <v>176</v>
      </c>
      <c r="S4156" t="s">
        <v>50</v>
      </c>
      <c r="T4156" s="2">
        <v>0.2</v>
      </c>
      <c r="U4156">
        <v>2377.7600000000002</v>
      </c>
    </row>
    <row r="4157" spans="1:21" x14ac:dyDescent="0.3">
      <c r="A4157" t="s">
        <v>17293</v>
      </c>
      <c r="B4157" s="1">
        <v>45282</v>
      </c>
      <c r="C4157" t="s">
        <v>17294</v>
      </c>
      <c r="D4157" t="s">
        <v>17295</v>
      </c>
      <c r="E4157" t="s">
        <v>54</v>
      </c>
      <c r="F4157" t="s">
        <v>119</v>
      </c>
      <c r="G4157" t="s">
        <v>81</v>
      </c>
      <c r="H4157" t="s">
        <v>27</v>
      </c>
      <c r="I4157" t="s">
        <v>93</v>
      </c>
      <c r="J4157" t="s">
        <v>17296</v>
      </c>
      <c r="K4157" t="s">
        <v>17297</v>
      </c>
      <c r="L4157">
        <v>1</v>
      </c>
      <c r="M4157">
        <v>1529.55</v>
      </c>
      <c r="N4157">
        <v>1529.55</v>
      </c>
      <c r="O4157" s="2">
        <v>0.05</v>
      </c>
      <c r="P4157">
        <v>76.48</v>
      </c>
      <c r="Q4157">
        <v>1453.07</v>
      </c>
      <c r="R4157" t="s">
        <v>76</v>
      </c>
      <c r="S4157" t="s">
        <v>77</v>
      </c>
      <c r="T4157" s="2">
        <v>0.25</v>
      </c>
      <c r="U4157">
        <v>363.27</v>
      </c>
    </row>
    <row r="4158" spans="1:21" x14ac:dyDescent="0.3">
      <c r="A4158" t="s">
        <v>17298</v>
      </c>
      <c r="B4158" s="1">
        <v>45078</v>
      </c>
      <c r="C4158" t="s">
        <v>17299</v>
      </c>
      <c r="D4158" t="s">
        <v>17300</v>
      </c>
      <c r="E4158" t="s">
        <v>36</v>
      </c>
      <c r="F4158" t="s">
        <v>163</v>
      </c>
      <c r="G4158" t="s">
        <v>81</v>
      </c>
      <c r="H4158" t="s">
        <v>45</v>
      </c>
      <c r="I4158" t="s">
        <v>136</v>
      </c>
      <c r="J4158" t="s">
        <v>17301</v>
      </c>
      <c r="K4158" t="s">
        <v>11422</v>
      </c>
      <c r="L4158">
        <v>9</v>
      </c>
      <c r="M4158">
        <v>5595.83</v>
      </c>
      <c r="N4158">
        <v>50362.47</v>
      </c>
      <c r="O4158" s="2">
        <v>0.15</v>
      </c>
      <c r="P4158">
        <v>7554.37</v>
      </c>
      <c r="Q4158">
        <v>42808.1</v>
      </c>
      <c r="R4158" t="s">
        <v>31</v>
      </c>
      <c r="S4158" t="s">
        <v>32</v>
      </c>
      <c r="T4158" s="2">
        <v>0.3</v>
      </c>
      <c r="U4158">
        <v>12842.43</v>
      </c>
    </row>
    <row r="4159" spans="1:21" x14ac:dyDescent="0.3">
      <c r="A4159" t="s">
        <v>17302</v>
      </c>
      <c r="B4159" s="1">
        <v>45442</v>
      </c>
      <c r="C4159" t="s">
        <v>5928</v>
      </c>
      <c r="D4159" t="s">
        <v>13533</v>
      </c>
      <c r="E4159" t="s">
        <v>142</v>
      </c>
      <c r="F4159" t="s">
        <v>99</v>
      </c>
      <c r="G4159" t="s">
        <v>26</v>
      </c>
      <c r="H4159" t="s">
        <v>45</v>
      </c>
      <c r="I4159" t="s">
        <v>65</v>
      </c>
      <c r="J4159" t="s">
        <v>14631</v>
      </c>
      <c r="K4159" t="s">
        <v>17303</v>
      </c>
      <c r="L4159">
        <v>3</v>
      </c>
      <c r="M4159">
        <v>5323.56</v>
      </c>
      <c r="N4159">
        <v>15970.68</v>
      </c>
      <c r="O4159" s="2">
        <v>0.3</v>
      </c>
      <c r="P4159">
        <v>4791.2</v>
      </c>
      <c r="Q4159">
        <v>11179.48</v>
      </c>
      <c r="R4159" t="s">
        <v>31</v>
      </c>
      <c r="S4159" t="s">
        <v>50</v>
      </c>
      <c r="T4159" s="2">
        <v>0.15</v>
      </c>
      <c r="U4159">
        <v>1676.92</v>
      </c>
    </row>
    <row r="4160" spans="1:21" x14ac:dyDescent="0.3">
      <c r="A4160" t="s">
        <v>17304</v>
      </c>
      <c r="B4160" s="1">
        <v>45714</v>
      </c>
      <c r="C4160" t="s">
        <v>3657</v>
      </c>
      <c r="D4160" t="s">
        <v>12965</v>
      </c>
      <c r="E4160" t="s">
        <v>54</v>
      </c>
      <c r="F4160" t="s">
        <v>25</v>
      </c>
      <c r="G4160" t="s">
        <v>81</v>
      </c>
      <c r="H4160" t="s">
        <v>45</v>
      </c>
      <c r="I4160" t="s">
        <v>113</v>
      </c>
      <c r="J4160" t="s">
        <v>17305</v>
      </c>
      <c r="K4160" t="s">
        <v>17306</v>
      </c>
      <c r="L4160">
        <v>7</v>
      </c>
      <c r="M4160">
        <v>2791.81</v>
      </c>
      <c r="N4160">
        <v>19542.669999999998</v>
      </c>
      <c r="O4160" s="2">
        <v>0</v>
      </c>
      <c r="P4160">
        <v>0</v>
      </c>
      <c r="Q4160">
        <v>19542.669999999998</v>
      </c>
      <c r="R4160" t="s">
        <v>176</v>
      </c>
      <c r="S4160" t="s">
        <v>77</v>
      </c>
      <c r="T4160" s="2">
        <v>0.25</v>
      </c>
      <c r="U4160">
        <v>4885.67</v>
      </c>
    </row>
    <row r="4161" spans="1:21" x14ac:dyDescent="0.3">
      <c r="A4161" t="s">
        <v>17307</v>
      </c>
      <c r="B4161" s="1">
        <v>45793</v>
      </c>
      <c r="C4161" t="s">
        <v>1478</v>
      </c>
      <c r="D4161" t="s">
        <v>3387</v>
      </c>
      <c r="E4161" t="s">
        <v>43</v>
      </c>
      <c r="F4161" t="s">
        <v>37</v>
      </c>
      <c r="G4161" t="s">
        <v>26</v>
      </c>
      <c r="H4161" t="s">
        <v>45</v>
      </c>
      <c r="I4161" t="s">
        <v>65</v>
      </c>
      <c r="J4161" t="s">
        <v>2797</v>
      </c>
      <c r="K4161" t="s">
        <v>17308</v>
      </c>
      <c r="L4161">
        <v>5</v>
      </c>
      <c r="M4161">
        <v>3738.26</v>
      </c>
      <c r="N4161">
        <v>18691.3</v>
      </c>
      <c r="O4161" s="2">
        <v>0</v>
      </c>
      <c r="P4161">
        <v>0</v>
      </c>
      <c r="Q4161">
        <v>18691.3</v>
      </c>
      <c r="R4161" t="s">
        <v>49</v>
      </c>
      <c r="S4161" t="s">
        <v>77</v>
      </c>
      <c r="T4161" s="2">
        <v>0.3</v>
      </c>
      <c r="U4161">
        <v>5607.39</v>
      </c>
    </row>
    <row r="4162" spans="1:21" x14ac:dyDescent="0.3">
      <c r="A4162" t="s">
        <v>17309</v>
      </c>
      <c r="B4162" s="1">
        <v>45208</v>
      </c>
      <c r="C4162" t="s">
        <v>17310</v>
      </c>
      <c r="D4162" t="s">
        <v>17311</v>
      </c>
      <c r="E4162" t="s">
        <v>142</v>
      </c>
      <c r="F4162" t="s">
        <v>143</v>
      </c>
      <c r="G4162" t="s">
        <v>26</v>
      </c>
      <c r="H4162" t="s">
        <v>55</v>
      </c>
      <c r="I4162" t="s">
        <v>56</v>
      </c>
      <c r="J4162" t="s">
        <v>17312</v>
      </c>
      <c r="K4162" t="s">
        <v>11015</v>
      </c>
      <c r="L4162">
        <v>5</v>
      </c>
      <c r="M4162">
        <v>885.23</v>
      </c>
      <c r="N4162">
        <v>4426.1499999999996</v>
      </c>
      <c r="O4162" s="2">
        <v>0.1</v>
      </c>
      <c r="P4162">
        <v>442.62</v>
      </c>
      <c r="Q4162">
        <v>3983.53</v>
      </c>
      <c r="R4162" t="s">
        <v>59</v>
      </c>
      <c r="S4162" t="s">
        <v>32</v>
      </c>
      <c r="T4162" s="2">
        <v>0.2</v>
      </c>
      <c r="U4162">
        <v>796.71</v>
      </c>
    </row>
    <row r="4163" spans="1:21" x14ac:dyDescent="0.3">
      <c r="A4163" t="s">
        <v>17313</v>
      </c>
      <c r="B4163" s="1">
        <v>45521</v>
      </c>
      <c r="C4163" t="s">
        <v>17314</v>
      </c>
      <c r="D4163" t="s">
        <v>17315</v>
      </c>
      <c r="E4163" t="s">
        <v>142</v>
      </c>
      <c r="F4163" t="s">
        <v>112</v>
      </c>
      <c r="G4163" t="s">
        <v>26</v>
      </c>
      <c r="H4163" t="s">
        <v>72</v>
      </c>
      <c r="I4163" t="s">
        <v>150</v>
      </c>
      <c r="J4163" t="s">
        <v>2835</v>
      </c>
      <c r="K4163" t="s">
        <v>9166</v>
      </c>
      <c r="L4163">
        <v>10</v>
      </c>
      <c r="M4163">
        <v>705.74</v>
      </c>
      <c r="N4163">
        <v>7057.4</v>
      </c>
      <c r="O4163" s="2">
        <v>0.25</v>
      </c>
      <c r="P4163">
        <v>1764.35</v>
      </c>
      <c r="Q4163">
        <v>5293.05</v>
      </c>
      <c r="R4163" t="s">
        <v>76</v>
      </c>
      <c r="S4163" t="s">
        <v>50</v>
      </c>
      <c r="T4163" s="2">
        <v>0.15</v>
      </c>
      <c r="U4163">
        <v>793.96</v>
      </c>
    </row>
    <row r="4164" spans="1:21" x14ac:dyDescent="0.3">
      <c r="A4164" t="s">
        <v>17316</v>
      </c>
      <c r="B4164" s="1">
        <v>45202</v>
      </c>
      <c r="C4164" t="s">
        <v>17317</v>
      </c>
      <c r="D4164" t="s">
        <v>17318</v>
      </c>
      <c r="E4164" t="s">
        <v>24</v>
      </c>
      <c r="F4164" t="s">
        <v>64</v>
      </c>
      <c r="G4164" t="s">
        <v>26</v>
      </c>
      <c r="H4164" t="s">
        <v>72</v>
      </c>
      <c r="I4164" t="s">
        <v>150</v>
      </c>
      <c r="J4164" t="s">
        <v>17319</v>
      </c>
      <c r="K4164" t="s">
        <v>13940</v>
      </c>
      <c r="L4164">
        <v>8</v>
      </c>
      <c r="M4164">
        <v>5366.99</v>
      </c>
      <c r="N4164">
        <v>42935.92</v>
      </c>
      <c r="O4164" s="2">
        <v>0.15</v>
      </c>
      <c r="P4164">
        <v>6440.39</v>
      </c>
      <c r="Q4164">
        <v>36495.53</v>
      </c>
      <c r="R4164" t="s">
        <v>49</v>
      </c>
      <c r="S4164" t="s">
        <v>50</v>
      </c>
      <c r="T4164" s="2">
        <v>0.2</v>
      </c>
      <c r="U4164">
        <v>7299.11</v>
      </c>
    </row>
    <row r="4165" spans="1:21" x14ac:dyDescent="0.3">
      <c r="A4165" t="s">
        <v>17320</v>
      </c>
      <c r="B4165" s="1">
        <v>45286</v>
      </c>
      <c r="C4165" t="s">
        <v>17321</v>
      </c>
      <c r="D4165" t="s">
        <v>17322</v>
      </c>
      <c r="E4165" t="s">
        <v>43</v>
      </c>
      <c r="F4165" t="s">
        <v>112</v>
      </c>
      <c r="G4165" t="s">
        <v>26</v>
      </c>
      <c r="H4165" t="s">
        <v>27</v>
      </c>
      <c r="I4165" t="s">
        <v>28</v>
      </c>
      <c r="J4165" t="s">
        <v>17323</v>
      </c>
      <c r="K4165" t="s">
        <v>2968</v>
      </c>
      <c r="L4165">
        <v>4</v>
      </c>
      <c r="M4165">
        <v>2574.7199999999998</v>
      </c>
      <c r="N4165">
        <v>10298.879999999999</v>
      </c>
      <c r="O4165" s="2">
        <v>0.2</v>
      </c>
      <c r="P4165">
        <v>2059.7800000000002</v>
      </c>
      <c r="Q4165">
        <v>8239.1</v>
      </c>
      <c r="R4165" t="s">
        <v>76</v>
      </c>
      <c r="S4165" t="s">
        <v>60</v>
      </c>
      <c r="T4165" s="2">
        <v>0.2</v>
      </c>
      <c r="U4165">
        <v>1647.82</v>
      </c>
    </row>
    <row r="4166" spans="1:21" x14ac:dyDescent="0.3">
      <c r="A4166" t="s">
        <v>17324</v>
      </c>
      <c r="B4166" s="1">
        <v>45542</v>
      </c>
      <c r="C4166" t="s">
        <v>2423</v>
      </c>
      <c r="D4166" t="s">
        <v>17325</v>
      </c>
      <c r="E4166" t="s">
        <v>142</v>
      </c>
      <c r="F4166" t="s">
        <v>87</v>
      </c>
      <c r="G4166" t="s">
        <v>26</v>
      </c>
      <c r="H4166" t="s">
        <v>27</v>
      </c>
      <c r="I4166" t="s">
        <v>93</v>
      </c>
      <c r="J4166" t="s">
        <v>12354</v>
      </c>
      <c r="K4166" t="s">
        <v>17326</v>
      </c>
      <c r="L4166">
        <v>6</v>
      </c>
      <c r="M4166">
        <v>1466.02</v>
      </c>
      <c r="N4166">
        <v>8796.1200000000008</v>
      </c>
      <c r="O4166" s="2">
        <v>0.25</v>
      </c>
      <c r="P4166">
        <v>2199.0300000000002</v>
      </c>
      <c r="Q4166">
        <v>6597.09</v>
      </c>
      <c r="R4166" t="s">
        <v>31</v>
      </c>
      <c r="S4166" t="s">
        <v>60</v>
      </c>
      <c r="T4166" s="2">
        <v>0.2</v>
      </c>
      <c r="U4166">
        <v>1319.42</v>
      </c>
    </row>
    <row r="4167" spans="1:21" x14ac:dyDescent="0.3">
      <c r="A4167" t="s">
        <v>17327</v>
      </c>
      <c r="B4167" s="1">
        <v>45620</v>
      </c>
      <c r="C4167" t="s">
        <v>14714</v>
      </c>
      <c r="D4167" t="s">
        <v>17328</v>
      </c>
      <c r="E4167" t="s">
        <v>36</v>
      </c>
      <c r="F4167" t="s">
        <v>112</v>
      </c>
      <c r="G4167" t="s">
        <v>81</v>
      </c>
      <c r="H4167" t="s">
        <v>55</v>
      </c>
      <c r="I4167" t="s">
        <v>56</v>
      </c>
      <c r="J4167" t="s">
        <v>17329</v>
      </c>
      <c r="K4167" t="s">
        <v>17330</v>
      </c>
      <c r="L4167">
        <v>10</v>
      </c>
      <c r="M4167">
        <v>2088.96</v>
      </c>
      <c r="N4167">
        <v>20889.599999999999</v>
      </c>
      <c r="O4167" s="2">
        <v>0.25</v>
      </c>
      <c r="P4167">
        <v>5222.3999999999996</v>
      </c>
      <c r="Q4167">
        <v>15667.2</v>
      </c>
      <c r="R4167" t="s">
        <v>59</v>
      </c>
      <c r="S4167" t="s">
        <v>50</v>
      </c>
      <c r="T4167" s="2">
        <v>0.3</v>
      </c>
      <c r="U4167">
        <v>4700.16</v>
      </c>
    </row>
    <row r="4168" spans="1:21" x14ac:dyDescent="0.3">
      <c r="A4168" t="s">
        <v>17331</v>
      </c>
      <c r="B4168" s="1">
        <v>45690</v>
      </c>
      <c r="C4168" t="s">
        <v>6482</v>
      </c>
      <c r="D4168" t="s">
        <v>17332</v>
      </c>
      <c r="E4168" t="s">
        <v>54</v>
      </c>
      <c r="F4168" t="s">
        <v>143</v>
      </c>
      <c r="G4168" t="s">
        <v>26</v>
      </c>
      <c r="H4168" t="s">
        <v>55</v>
      </c>
      <c r="I4168" t="s">
        <v>56</v>
      </c>
      <c r="J4168" t="s">
        <v>17333</v>
      </c>
      <c r="K4168" t="s">
        <v>17334</v>
      </c>
      <c r="L4168">
        <v>3</v>
      </c>
      <c r="M4168">
        <v>2057.27</v>
      </c>
      <c r="N4168">
        <v>6171.81</v>
      </c>
      <c r="O4168" s="2">
        <v>0</v>
      </c>
      <c r="P4168">
        <v>0</v>
      </c>
      <c r="Q4168">
        <v>6171.81</v>
      </c>
      <c r="R4168" t="s">
        <v>59</v>
      </c>
      <c r="S4168" t="s">
        <v>60</v>
      </c>
      <c r="T4168" s="2">
        <v>0.2</v>
      </c>
      <c r="U4168">
        <v>1234.3599999999999</v>
      </c>
    </row>
    <row r="4169" spans="1:21" x14ac:dyDescent="0.3">
      <c r="A4169" t="s">
        <v>17335</v>
      </c>
      <c r="B4169" s="1">
        <v>45857</v>
      </c>
      <c r="C4169" t="s">
        <v>17336</v>
      </c>
      <c r="D4169" t="s">
        <v>17337</v>
      </c>
      <c r="E4169" t="s">
        <v>43</v>
      </c>
      <c r="F4169" t="s">
        <v>112</v>
      </c>
      <c r="G4169" t="s">
        <v>81</v>
      </c>
      <c r="H4169" t="s">
        <v>72</v>
      </c>
      <c r="I4169" t="s">
        <v>106</v>
      </c>
      <c r="J4169" t="s">
        <v>17338</v>
      </c>
      <c r="K4169" t="s">
        <v>12306</v>
      </c>
      <c r="L4169">
        <v>5</v>
      </c>
      <c r="M4169">
        <v>4199.33</v>
      </c>
      <c r="N4169">
        <v>20996.65</v>
      </c>
      <c r="O4169" s="2">
        <v>0.3</v>
      </c>
      <c r="P4169">
        <v>6298.99</v>
      </c>
      <c r="Q4169">
        <v>14697.66</v>
      </c>
      <c r="R4169" t="s">
        <v>176</v>
      </c>
      <c r="S4169" t="s">
        <v>32</v>
      </c>
      <c r="T4169" s="2">
        <v>0.15</v>
      </c>
      <c r="U4169">
        <v>2204.65</v>
      </c>
    </row>
    <row r="4170" spans="1:21" x14ac:dyDescent="0.3">
      <c r="A4170" t="s">
        <v>17339</v>
      </c>
      <c r="B4170" s="1">
        <v>45132</v>
      </c>
      <c r="C4170" t="s">
        <v>17340</v>
      </c>
      <c r="D4170" t="s">
        <v>9397</v>
      </c>
      <c r="E4170" t="s">
        <v>54</v>
      </c>
      <c r="F4170" t="s">
        <v>143</v>
      </c>
      <c r="G4170" t="s">
        <v>26</v>
      </c>
      <c r="H4170" t="s">
        <v>27</v>
      </c>
      <c r="I4170" t="s">
        <v>157</v>
      </c>
      <c r="J4170" t="s">
        <v>17341</v>
      </c>
      <c r="K4170" t="s">
        <v>17342</v>
      </c>
      <c r="L4170">
        <v>5</v>
      </c>
      <c r="M4170">
        <v>2667.47</v>
      </c>
      <c r="N4170">
        <v>13337.35</v>
      </c>
      <c r="O4170" s="2">
        <v>0.25</v>
      </c>
      <c r="P4170">
        <v>3334.34</v>
      </c>
      <c r="Q4170">
        <v>10003.01</v>
      </c>
      <c r="R4170" t="s">
        <v>31</v>
      </c>
      <c r="S4170" t="s">
        <v>32</v>
      </c>
      <c r="T4170" s="2">
        <v>0.15</v>
      </c>
      <c r="U4170">
        <v>1500.45</v>
      </c>
    </row>
    <row r="4171" spans="1:21" x14ac:dyDescent="0.3">
      <c r="A4171" t="s">
        <v>17343</v>
      </c>
      <c r="B4171" s="1">
        <v>45141</v>
      </c>
      <c r="C4171" t="s">
        <v>17167</v>
      </c>
      <c r="D4171" t="s">
        <v>17344</v>
      </c>
      <c r="E4171" t="s">
        <v>24</v>
      </c>
      <c r="F4171" t="s">
        <v>119</v>
      </c>
      <c r="G4171" t="s">
        <v>26</v>
      </c>
      <c r="H4171" t="s">
        <v>27</v>
      </c>
      <c r="I4171" t="s">
        <v>157</v>
      </c>
      <c r="J4171" t="s">
        <v>939</v>
      </c>
      <c r="K4171" t="s">
        <v>17345</v>
      </c>
      <c r="L4171">
        <v>5</v>
      </c>
      <c r="M4171">
        <v>1329.37</v>
      </c>
      <c r="N4171">
        <v>6646.85</v>
      </c>
      <c r="O4171" s="2">
        <v>0.1</v>
      </c>
      <c r="P4171">
        <v>664.69</v>
      </c>
      <c r="Q4171">
        <v>5982.16</v>
      </c>
      <c r="R4171" t="s">
        <v>176</v>
      </c>
      <c r="S4171" t="s">
        <v>60</v>
      </c>
      <c r="T4171" s="2">
        <v>0.3</v>
      </c>
      <c r="U4171">
        <v>1794.65</v>
      </c>
    </row>
    <row r="4172" spans="1:21" x14ac:dyDescent="0.3">
      <c r="A4172" t="s">
        <v>17346</v>
      </c>
      <c r="B4172" s="1">
        <v>45184</v>
      </c>
      <c r="C4172" t="s">
        <v>14011</v>
      </c>
      <c r="D4172" t="s">
        <v>17347</v>
      </c>
      <c r="E4172" t="s">
        <v>142</v>
      </c>
      <c r="F4172" t="s">
        <v>44</v>
      </c>
      <c r="G4172" t="s">
        <v>81</v>
      </c>
      <c r="H4172" t="s">
        <v>27</v>
      </c>
      <c r="I4172" t="s">
        <v>157</v>
      </c>
      <c r="J4172" t="s">
        <v>17348</v>
      </c>
      <c r="K4172" t="s">
        <v>17349</v>
      </c>
      <c r="L4172">
        <v>6</v>
      </c>
      <c r="M4172">
        <v>2908.4</v>
      </c>
      <c r="N4172">
        <v>17450.400000000001</v>
      </c>
      <c r="O4172" s="2">
        <v>0.1</v>
      </c>
      <c r="P4172">
        <v>1745.04</v>
      </c>
      <c r="Q4172">
        <v>15705.36</v>
      </c>
      <c r="R4172" t="s">
        <v>31</v>
      </c>
      <c r="S4172" t="s">
        <v>32</v>
      </c>
      <c r="T4172" s="2">
        <v>0.15</v>
      </c>
      <c r="U4172">
        <v>2355.8000000000002</v>
      </c>
    </row>
    <row r="4173" spans="1:21" x14ac:dyDescent="0.3">
      <c r="A4173" t="s">
        <v>17350</v>
      </c>
      <c r="B4173" s="1">
        <v>45482</v>
      </c>
      <c r="C4173" t="s">
        <v>17351</v>
      </c>
      <c r="D4173" t="s">
        <v>17352</v>
      </c>
      <c r="E4173" t="s">
        <v>24</v>
      </c>
      <c r="F4173" t="s">
        <v>71</v>
      </c>
      <c r="G4173" t="s">
        <v>26</v>
      </c>
      <c r="H4173" t="s">
        <v>55</v>
      </c>
      <c r="I4173" t="s">
        <v>130</v>
      </c>
      <c r="J4173" t="s">
        <v>17353</v>
      </c>
      <c r="K4173" t="s">
        <v>5585</v>
      </c>
      <c r="L4173">
        <v>7</v>
      </c>
      <c r="M4173">
        <v>502.75</v>
      </c>
      <c r="N4173">
        <v>3519.25</v>
      </c>
      <c r="O4173" s="2">
        <v>0.05</v>
      </c>
      <c r="P4173">
        <v>175.96</v>
      </c>
      <c r="Q4173">
        <v>3343.29</v>
      </c>
      <c r="R4173" t="s">
        <v>59</v>
      </c>
      <c r="S4173" t="s">
        <v>77</v>
      </c>
      <c r="T4173" s="2">
        <v>0.25</v>
      </c>
      <c r="U4173">
        <v>835.82</v>
      </c>
    </row>
    <row r="4174" spans="1:21" x14ac:dyDescent="0.3">
      <c r="A4174" t="s">
        <v>17354</v>
      </c>
      <c r="B4174" s="1">
        <v>45406</v>
      </c>
      <c r="C4174" t="s">
        <v>6246</v>
      </c>
      <c r="D4174" t="s">
        <v>17355</v>
      </c>
      <c r="E4174" t="s">
        <v>142</v>
      </c>
      <c r="F4174" t="s">
        <v>71</v>
      </c>
      <c r="G4174" t="s">
        <v>26</v>
      </c>
      <c r="H4174" t="s">
        <v>27</v>
      </c>
      <c r="I4174" t="s">
        <v>28</v>
      </c>
      <c r="J4174" t="s">
        <v>17356</v>
      </c>
      <c r="K4174" t="s">
        <v>5198</v>
      </c>
      <c r="L4174">
        <v>3</v>
      </c>
      <c r="M4174">
        <v>4473.7299999999996</v>
      </c>
      <c r="N4174">
        <v>13421.19</v>
      </c>
      <c r="O4174" s="2">
        <v>0</v>
      </c>
      <c r="P4174">
        <v>0</v>
      </c>
      <c r="Q4174">
        <v>13421.19</v>
      </c>
      <c r="R4174" t="s">
        <v>59</v>
      </c>
      <c r="S4174" t="s">
        <v>77</v>
      </c>
      <c r="T4174" s="2">
        <v>0.3</v>
      </c>
      <c r="U4174">
        <v>4026.36</v>
      </c>
    </row>
    <row r="4175" spans="1:21" x14ac:dyDescent="0.3">
      <c r="A4175" t="s">
        <v>17357</v>
      </c>
      <c r="B4175" s="1">
        <v>45290</v>
      </c>
      <c r="C4175" t="s">
        <v>17358</v>
      </c>
      <c r="D4175" t="s">
        <v>17359</v>
      </c>
      <c r="E4175" t="s">
        <v>142</v>
      </c>
      <c r="F4175" t="s">
        <v>99</v>
      </c>
      <c r="G4175" t="s">
        <v>26</v>
      </c>
      <c r="H4175" t="s">
        <v>45</v>
      </c>
      <c r="I4175" t="s">
        <v>144</v>
      </c>
      <c r="J4175" t="s">
        <v>17360</v>
      </c>
      <c r="K4175" t="s">
        <v>17361</v>
      </c>
      <c r="L4175">
        <v>1</v>
      </c>
      <c r="M4175">
        <v>997.54</v>
      </c>
      <c r="N4175">
        <v>997.54</v>
      </c>
      <c r="O4175" s="2">
        <v>0.05</v>
      </c>
      <c r="P4175">
        <v>49.88</v>
      </c>
      <c r="Q4175">
        <v>947.66</v>
      </c>
      <c r="R4175" t="s">
        <v>76</v>
      </c>
      <c r="S4175" t="s">
        <v>50</v>
      </c>
      <c r="T4175" s="2">
        <v>0.15</v>
      </c>
      <c r="U4175">
        <v>142.15</v>
      </c>
    </row>
    <row r="4176" spans="1:21" x14ac:dyDescent="0.3">
      <c r="A4176" t="s">
        <v>17362</v>
      </c>
      <c r="B4176" s="1">
        <v>45167</v>
      </c>
      <c r="C4176" t="s">
        <v>17363</v>
      </c>
      <c r="D4176" t="s">
        <v>10131</v>
      </c>
      <c r="E4176" t="s">
        <v>54</v>
      </c>
      <c r="F4176" t="s">
        <v>44</v>
      </c>
      <c r="G4176" t="s">
        <v>81</v>
      </c>
      <c r="H4176" t="s">
        <v>45</v>
      </c>
      <c r="I4176" t="s">
        <v>136</v>
      </c>
      <c r="J4176" t="s">
        <v>17364</v>
      </c>
      <c r="K4176" t="s">
        <v>8186</v>
      </c>
      <c r="L4176">
        <v>10</v>
      </c>
      <c r="M4176">
        <v>3018.83</v>
      </c>
      <c r="N4176">
        <v>30188.3</v>
      </c>
      <c r="O4176" s="2">
        <v>0</v>
      </c>
      <c r="P4176">
        <v>0</v>
      </c>
      <c r="Q4176">
        <v>30188.3</v>
      </c>
      <c r="R4176" t="s">
        <v>176</v>
      </c>
      <c r="S4176" t="s">
        <v>50</v>
      </c>
      <c r="T4176" s="2">
        <v>0.2</v>
      </c>
      <c r="U4176">
        <v>6037.66</v>
      </c>
    </row>
    <row r="4177" spans="1:21" x14ac:dyDescent="0.3">
      <c r="A4177" t="s">
        <v>17365</v>
      </c>
      <c r="B4177" s="1">
        <v>45552</v>
      </c>
      <c r="C4177" t="s">
        <v>17366</v>
      </c>
      <c r="D4177" t="s">
        <v>17367</v>
      </c>
      <c r="E4177" t="s">
        <v>43</v>
      </c>
      <c r="F4177" t="s">
        <v>44</v>
      </c>
      <c r="G4177" t="s">
        <v>81</v>
      </c>
      <c r="H4177" t="s">
        <v>55</v>
      </c>
      <c r="I4177" t="s">
        <v>100</v>
      </c>
      <c r="J4177" t="s">
        <v>5202</v>
      </c>
      <c r="K4177" t="s">
        <v>703</v>
      </c>
      <c r="L4177">
        <v>6</v>
      </c>
      <c r="M4177">
        <v>1235.46</v>
      </c>
      <c r="N4177">
        <v>7412.76</v>
      </c>
      <c r="O4177" s="2">
        <v>0.3</v>
      </c>
      <c r="P4177">
        <v>2223.83</v>
      </c>
      <c r="Q4177">
        <v>5188.93</v>
      </c>
      <c r="R4177" t="s">
        <v>31</v>
      </c>
      <c r="S4177" t="s">
        <v>50</v>
      </c>
      <c r="T4177" s="2">
        <v>0.3</v>
      </c>
      <c r="U4177">
        <v>1556.68</v>
      </c>
    </row>
    <row r="4178" spans="1:21" x14ac:dyDescent="0.3">
      <c r="A4178" t="s">
        <v>17368</v>
      </c>
      <c r="B4178" s="1">
        <v>45357</v>
      </c>
      <c r="C4178" t="s">
        <v>10548</v>
      </c>
      <c r="D4178" t="s">
        <v>419</v>
      </c>
      <c r="E4178" t="s">
        <v>43</v>
      </c>
      <c r="F4178" t="s">
        <v>25</v>
      </c>
      <c r="G4178" t="s">
        <v>26</v>
      </c>
      <c r="H4178" t="s">
        <v>72</v>
      </c>
      <c r="I4178" t="s">
        <v>150</v>
      </c>
      <c r="J4178" t="s">
        <v>14479</v>
      </c>
      <c r="K4178" t="s">
        <v>17369</v>
      </c>
      <c r="L4178">
        <v>5</v>
      </c>
      <c r="M4178">
        <v>4568.08</v>
      </c>
      <c r="N4178">
        <v>22840.400000000001</v>
      </c>
      <c r="O4178" s="2">
        <v>0.25</v>
      </c>
      <c r="P4178">
        <v>5710.1</v>
      </c>
      <c r="Q4178">
        <v>17130.3</v>
      </c>
      <c r="R4178" t="s">
        <v>31</v>
      </c>
      <c r="S4178" t="s">
        <v>50</v>
      </c>
      <c r="T4178" s="2">
        <v>0.25</v>
      </c>
      <c r="U4178">
        <v>4282.57</v>
      </c>
    </row>
    <row r="4179" spans="1:21" x14ac:dyDescent="0.3">
      <c r="A4179" t="s">
        <v>17370</v>
      </c>
      <c r="B4179" s="1">
        <v>44931</v>
      </c>
      <c r="C4179" t="s">
        <v>8623</v>
      </c>
      <c r="D4179" t="s">
        <v>17371</v>
      </c>
      <c r="E4179" t="s">
        <v>24</v>
      </c>
      <c r="F4179" t="s">
        <v>37</v>
      </c>
      <c r="G4179" t="s">
        <v>81</v>
      </c>
      <c r="H4179" t="s">
        <v>72</v>
      </c>
      <c r="I4179" t="s">
        <v>185</v>
      </c>
      <c r="J4179" t="s">
        <v>1822</v>
      </c>
      <c r="K4179" t="s">
        <v>17372</v>
      </c>
      <c r="L4179">
        <v>2</v>
      </c>
      <c r="M4179">
        <v>897.83</v>
      </c>
      <c r="N4179">
        <v>1795.66</v>
      </c>
      <c r="O4179" s="2">
        <v>0</v>
      </c>
      <c r="P4179">
        <v>0</v>
      </c>
      <c r="Q4179">
        <v>1795.66</v>
      </c>
      <c r="R4179" t="s">
        <v>59</v>
      </c>
      <c r="S4179" t="s">
        <v>50</v>
      </c>
      <c r="T4179" s="2">
        <v>0.15</v>
      </c>
      <c r="U4179">
        <v>269.35000000000002</v>
      </c>
    </row>
    <row r="4180" spans="1:21" x14ac:dyDescent="0.3">
      <c r="A4180" t="s">
        <v>17373</v>
      </c>
      <c r="B4180" s="1">
        <v>45025</v>
      </c>
      <c r="C4180" t="s">
        <v>17374</v>
      </c>
      <c r="D4180" t="s">
        <v>17375</v>
      </c>
      <c r="E4180" t="s">
        <v>142</v>
      </c>
      <c r="F4180" t="s">
        <v>119</v>
      </c>
      <c r="G4180" t="s">
        <v>81</v>
      </c>
      <c r="H4180" t="s">
        <v>27</v>
      </c>
      <c r="I4180" t="s">
        <v>157</v>
      </c>
      <c r="J4180" t="s">
        <v>5647</v>
      </c>
      <c r="K4180" t="s">
        <v>17376</v>
      </c>
      <c r="L4180">
        <v>4</v>
      </c>
      <c r="M4180">
        <v>3957.27</v>
      </c>
      <c r="N4180">
        <v>15829.08</v>
      </c>
      <c r="O4180" s="2">
        <v>0.1</v>
      </c>
      <c r="P4180">
        <v>1582.91</v>
      </c>
      <c r="Q4180">
        <v>14246.17</v>
      </c>
      <c r="R4180" t="s">
        <v>31</v>
      </c>
      <c r="S4180" t="s">
        <v>32</v>
      </c>
      <c r="T4180" s="2">
        <v>0.1</v>
      </c>
      <c r="U4180">
        <v>1424.62</v>
      </c>
    </row>
    <row r="4181" spans="1:21" x14ac:dyDescent="0.3">
      <c r="A4181" t="s">
        <v>17377</v>
      </c>
      <c r="B4181" s="1">
        <v>45538</v>
      </c>
      <c r="C4181" t="s">
        <v>10220</v>
      </c>
      <c r="D4181" t="s">
        <v>17378</v>
      </c>
      <c r="E4181" t="s">
        <v>24</v>
      </c>
      <c r="F4181" t="s">
        <v>112</v>
      </c>
      <c r="G4181" t="s">
        <v>81</v>
      </c>
      <c r="H4181" t="s">
        <v>55</v>
      </c>
      <c r="I4181" t="s">
        <v>100</v>
      </c>
      <c r="J4181" t="s">
        <v>4576</v>
      </c>
      <c r="K4181" t="s">
        <v>4027</v>
      </c>
      <c r="L4181">
        <v>9</v>
      </c>
      <c r="M4181">
        <v>4694.37</v>
      </c>
      <c r="N4181">
        <v>42249.33</v>
      </c>
      <c r="O4181" s="2">
        <v>0.05</v>
      </c>
      <c r="P4181">
        <v>2112.4699999999998</v>
      </c>
      <c r="Q4181">
        <v>40136.86</v>
      </c>
      <c r="R4181" t="s">
        <v>76</v>
      </c>
      <c r="S4181" t="s">
        <v>50</v>
      </c>
      <c r="T4181" s="2">
        <v>0.3</v>
      </c>
      <c r="U4181">
        <v>12041.06</v>
      </c>
    </row>
    <row r="4182" spans="1:21" x14ac:dyDescent="0.3">
      <c r="A4182" t="s">
        <v>17379</v>
      </c>
      <c r="B4182" s="1">
        <v>45321</v>
      </c>
      <c r="C4182" t="s">
        <v>1329</v>
      </c>
      <c r="D4182" t="s">
        <v>4458</v>
      </c>
      <c r="E4182" t="s">
        <v>54</v>
      </c>
      <c r="F4182" t="s">
        <v>64</v>
      </c>
      <c r="G4182" t="s">
        <v>81</v>
      </c>
      <c r="H4182" t="s">
        <v>45</v>
      </c>
      <c r="I4182" t="s">
        <v>113</v>
      </c>
      <c r="J4182" t="s">
        <v>8473</v>
      </c>
      <c r="K4182" t="s">
        <v>14885</v>
      </c>
      <c r="L4182">
        <v>8</v>
      </c>
      <c r="M4182">
        <v>4719.18</v>
      </c>
      <c r="N4182">
        <v>37753.440000000002</v>
      </c>
      <c r="O4182" s="2">
        <v>0.15</v>
      </c>
      <c r="P4182">
        <v>5663.02</v>
      </c>
      <c r="Q4182">
        <v>32090.42</v>
      </c>
      <c r="R4182" t="s">
        <v>76</v>
      </c>
      <c r="S4182" t="s">
        <v>32</v>
      </c>
      <c r="T4182" s="2">
        <v>0.3</v>
      </c>
      <c r="U4182">
        <v>9627.1299999999992</v>
      </c>
    </row>
    <row r="4183" spans="1:21" x14ac:dyDescent="0.3">
      <c r="A4183" t="s">
        <v>17380</v>
      </c>
      <c r="B4183" s="1">
        <v>45455</v>
      </c>
      <c r="C4183" t="s">
        <v>17381</v>
      </c>
      <c r="D4183" t="s">
        <v>17382</v>
      </c>
      <c r="E4183" t="s">
        <v>54</v>
      </c>
      <c r="F4183" t="s">
        <v>156</v>
      </c>
      <c r="G4183" t="s">
        <v>81</v>
      </c>
      <c r="H4183" t="s">
        <v>45</v>
      </c>
      <c r="I4183" t="s">
        <v>65</v>
      </c>
      <c r="J4183" t="s">
        <v>17383</v>
      </c>
      <c r="K4183" t="s">
        <v>17384</v>
      </c>
      <c r="L4183">
        <v>10</v>
      </c>
      <c r="M4183">
        <v>2762.26</v>
      </c>
      <c r="N4183">
        <v>27622.6</v>
      </c>
      <c r="O4183" s="2">
        <v>0.25</v>
      </c>
      <c r="P4183">
        <v>6905.65</v>
      </c>
      <c r="Q4183">
        <v>20716.95</v>
      </c>
      <c r="R4183" t="s">
        <v>59</v>
      </c>
      <c r="S4183" t="s">
        <v>32</v>
      </c>
      <c r="T4183" s="2">
        <v>0.15</v>
      </c>
      <c r="U4183">
        <v>3107.54</v>
      </c>
    </row>
    <row r="4184" spans="1:21" x14ac:dyDescent="0.3">
      <c r="A4184" t="s">
        <v>17385</v>
      </c>
      <c r="B4184" s="1">
        <v>45886</v>
      </c>
      <c r="C4184" t="s">
        <v>17386</v>
      </c>
      <c r="D4184" t="s">
        <v>13006</v>
      </c>
      <c r="E4184" t="s">
        <v>142</v>
      </c>
      <c r="F4184" t="s">
        <v>163</v>
      </c>
      <c r="G4184" t="s">
        <v>81</v>
      </c>
      <c r="H4184" t="s">
        <v>55</v>
      </c>
      <c r="I4184" t="s">
        <v>56</v>
      </c>
      <c r="J4184" t="s">
        <v>17387</v>
      </c>
      <c r="K4184" t="s">
        <v>17388</v>
      </c>
      <c r="L4184">
        <v>9</v>
      </c>
      <c r="M4184">
        <v>4390.25</v>
      </c>
      <c r="N4184">
        <v>39512.25</v>
      </c>
      <c r="O4184" s="2">
        <v>0.25</v>
      </c>
      <c r="P4184">
        <v>9878.06</v>
      </c>
      <c r="Q4184">
        <v>29634.19</v>
      </c>
      <c r="R4184" t="s">
        <v>59</v>
      </c>
      <c r="S4184" t="s">
        <v>60</v>
      </c>
      <c r="T4184" s="2">
        <v>0.1</v>
      </c>
      <c r="U4184">
        <v>2963.42</v>
      </c>
    </row>
    <row r="4185" spans="1:21" x14ac:dyDescent="0.3">
      <c r="A4185" t="s">
        <v>17389</v>
      </c>
      <c r="B4185" s="1">
        <v>45058</v>
      </c>
      <c r="C4185" t="s">
        <v>9464</v>
      </c>
      <c r="D4185" t="s">
        <v>7988</v>
      </c>
      <c r="E4185" t="s">
        <v>24</v>
      </c>
      <c r="F4185" t="s">
        <v>25</v>
      </c>
      <c r="G4185" t="s">
        <v>26</v>
      </c>
      <c r="H4185" t="s">
        <v>27</v>
      </c>
      <c r="I4185" t="s">
        <v>93</v>
      </c>
      <c r="J4185" t="s">
        <v>6300</v>
      </c>
      <c r="K4185" t="s">
        <v>17390</v>
      </c>
      <c r="L4185">
        <v>1</v>
      </c>
      <c r="M4185">
        <v>5240.41</v>
      </c>
      <c r="N4185">
        <v>5240.41</v>
      </c>
      <c r="O4185" s="2">
        <v>0</v>
      </c>
      <c r="P4185">
        <v>0</v>
      </c>
      <c r="Q4185">
        <v>5240.41</v>
      </c>
      <c r="R4185" t="s">
        <v>31</v>
      </c>
      <c r="S4185" t="s">
        <v>77</v>
      </c>
      <c r="T4185" s="2">
        <v>0.2</v>
      </c>
      <c r="U4185">
        <v>1048.08</v>
      </c>
    </row>
    <row r="4186" spans="1:21" x14ac:dyDescent="0.3">
      <c r="A4186" t="s">
        <v>17391</v>
      </c>
      <c r="B4186" s="1">
        <v>45181</v>
      </c>
      <c r="C4186" t="s">
        <v>17392</v>
      </c>
      <c r="D4186" t="s">
        <v>16858</v>
      </c>
      <c r="E4186" t="s">
        <v>54</v>
      </c>
      <c r="F4186" t="s">
        <v>112</v>
      </c>
      <c r="G4186" t="s">
        <v>26</v>
      </c>
      <c r="H4186" t="s">
        <v>55</v>
      </c>
      <c r="I4186" t="s">
        <v>56</v>
      </c>
      <c r="J4186" t="s">
        <v>17393</v>
      </c>
      <c r="K4186" t="s">
        <v>15084</v>
      </c>
      <c r="L4186">
        <v>3</v>
      </c>
      <c r="M4186">
        <v>2478.0300000000002</v>
      </c>
      <c r="N4186">
        <v>7434.09</v>
      </c>
      <c r="O4186" s="2">
        <v>0.1</v>
      </c>
      <c r="P4186">
        <v>743.41</v>
      </c>
      <c r="Q4186">
        <v>6690.68</v>
      </c>
      <c r="R4186" t="s">
        <v>76</v>
      </c>
      <c r="S4186" t="s">
        <v>50</v>
      </c>
      <c r="T4186" s="2">
        <v>0.25</v>
      </c>
      <c r="U4186">
        <v>1672.67</v>
      </c>
    </row>
    <row r="4187" spans="1:21" x14ac:dyDescent="0.3">
      <c r="A4187" t="s">
        <v>17394</v>
      </c>
      <c r="B4187" s="1">
        <v>45150</v>
      </c>
      <c r="C4187" t="s">
        <v>7795</v>
      </c>
      <c r="D4187" t="s">
        <v>17395</v>
      </c>
      <c r="E4187" t="s">
        <v>36</v>
      </c>
      <c r="F4187" t="s">
        <v>143</v>
      </c>
      <c r="G4187" t="s">
        <v>26</v>
      </c>
      <c r="H4187" t="s">
        <v>72</v>
      </c>
      <c r="I4187" t="s">
        <v>150</v>
      </c>
      <c r="J4187" t="s">
        <v>17396</v>
      </c>
      <c r="K4187" t="s">
        <v>17397</v>
      </c>
      <c r="L4187">
        <v>3</v>
      </c>
      <c r="M4187">
        <v>3572.2</v>
      </c>
      <c r="N4187">
        <v>10716.6</v>
      </c>
      <c r="O4187" s="2">
        <v>0.25</v>
      </c>
      <c r="P4187">
        <v>2679.15</v>
      </c>
      <c r="Q4187">
        <v>8037.45</v>
      </c>
      <c r="R4187" t="s">
        <v>31</v>
      </c>
      <c r="S4187" t="s">
        <v>32</v>
      </c>
      <c r="T4187" s="2">
        <v>0.15</v>
      </c>
      <c r="U4187">
        <v>1205.6199999999999</v>
      </c>
    </row>
    <row r="4188" spans="1:21" x14ac:dyDescent="0.3">
      <c r="A4188" t="s">
        <v>17398</v>
      </c>
      <c r="B4188" s="1">
        <v>45244</v>
      </c>
      <c r="C4188" t="s">
        <v>17399</v>
      </c>
      <c r="D4188" t="s">
        <v>17400</v>
      </c>
      <c r="E4188" t="s">
        <v>36</v>
      </c>
      <c r="F4188" t="s">
        <v>87</v>
      </c>
      <c r="G4188" t="s">
        <v>26</v>
      </c>
      <c r="H4188" t="s">
        <v>45</v>
      </c>
      <c r="I4188" t="s">
        <v>144</v>
      </c>
      <c r="J4188" t="s">
        <v>7558</v>
      </c>
      <c r="K4188" t="s">
        <v>17401</v>
      </c>
      <c r="L4188">
        <v>5</v>
      </c>
      <c r="M4188">
        <v>3474.8</v>
      </c>
      <c r="N4188">
        <v>17374</v>
      </c>
      <c r="O4188" s="2">
        <v>0.05</v>
      </c>
      <c r="P4188">
        <v>868.7</v>
      </c>
      <c r="Q4188">
        <v>16505.3</v>
      </c>
      <c r="R4188" t="s">
        <v>176</v>
      </c>
      <c r="S4188" t="s">
        <v>77</v>
      </c>
      <c r="T4188" s="2">
        <v>0.2</v>
      </c>
      <c r="U4188">
        <v>3301.06</v>
      </c>
    </row>
    <row r="4189" spans="1:21" x14ac:dyDescent="0.3">
      <c r="A4189" t="s">
        <v>17402</v>
      </c>
      <c r="B4189" s="1">
        <v>45314</v>
      </c>
      <c r="C4189" t="s">
        <v>17403</v>
      </c>
      <c r="D4189" t="s">
        <v>15754</v>
      </c>
      <c r="E4189" t="s">
        <v>36</v>
      </c>
      <c r="F4189" t="s">
        <v>112</v>
      </c>
      <c r="G4189" t="s">
        <v>81</v>
      </c>
      <c r="H4189" t="s">
        <v>27</v>
      </c>
      <c r="I4189" t="s">
        <v>157</v>
      </c>
      <c r="J4189" t="s">
        <v>17404</v>
      </c>
      <c r="K4189" t="s">
        <v>12406</v>
      </c>
      <c r="L4189">
        <v>7</v>
      </c>
      <c r="M4189">
        <v>1854.46</v>
      </c>
      <c r="N4189">
        <v>12981.22</v>
      </c>
      <c r="O4189" s="2">
        <v>0.15</v>
      </c>
      <c r="P4189">
        <v>1947.18</v>
      </c>
      <c r="Q4189">
        <v>11034.04</v>
      </c>
      <c r="R4189" t="s">
        <v>49</v>
      </c>
      <c r="S4189" t="s">
        <v>32</v>
      </c>
      <c r="T4189" s="2">
        <v>0.15</v>
      </c>
      <c r="U4189">
        <v>1655.11</v>
      </c>
    </row>
    <row r="4190" spans="1:21" x14ac:dyDescent="0.3">
      <c r="A4190" t="s">
        <v>17405</v>
      </c>
      <c r="B4190" s="1">
        <v>45148</v>
      </c>
      <c r="C4190" t="s">
        <v>893</v>
      </c>
      <c r="D4190" t="s">
        <v>6586</v>
      </c>
      <c r="E4190" t="s">
        <v>54</v>
      </c>
      <c r="F4190" t="s">
        <v>370</v>
      </c>
      <c r="G4190" t="s">
        <v>26</v>
      </c>
      <c r="H4190" t="s">
        <v>72</v>
      </c>
      <c r="I4190" t="s">
        <v>150</v>
      </c>
      <c r="J4190" t="s">
        <v>17406</v>
      </c>
      <c r="K4190" t="s">
        <v>17407</v>
      </c>
      <c r="L4190">
        <v>5</v>
      </c>
      <c r="M4190">
        <v>4527.5600000000004</v>
      </c>
      <c r="N4190">
        <v>22637.8</v>
      </c>
      <c r="O4190" s="2">
        <v>0.15</v>
      </c>
      <c r="P4190">
        <v>3395.67</v>
      </c>
      <c r="Q4190">
        <v>19242.13</v>
      </c>
      <c r="R4190" t="s">
        <v>76</v>
      </c>
      <c r="S4190" t="s">
        <v>32</v>
      </c>
      <c r="T4190" s="2">
        <v>0.15</v>
      </c>
      <c r="U4190">
        <v>2886.32</v>
      </c>
    </row>
    <row r="4191" spans="1:21" x14ac:dyDescent="0.3">
      <c r="A4191" t="s">
        <v>17408</v>
      </c>
      <c r="B4191" s="1">
        <v>45785</v>
      </c>
      <c r="C4191" t="s">
        <v>1730</v>
      </c>
      <c r="D4191" t="s">
        <v>17409</v>
      </c>
      <c r="E4191" t="s">
        <v>43</v>
      </c>
      <c r="F4191" t="s">
        <v>44</v>
      </c>
      <c r="G4191" t="s">
        <v>26</v>
      </c>
      <c r="H4191" t="s">
        <v>27</v>
      </c>
      <c r="I4191" t="s">
        <v>93</v>
      </c>
      <c r="J4191" t="s">
        <v>17410</v>
      </c>
      <c r="K4191" t="s">
        <v>17411</v>
      </c>
      <c r="L4191">
        <v>8</v>
      </c>
      <c r="M4191">
        <v>2899.08</v>
      </c>
      <c r="N4191">
        <v>23192.639999999999</v>
      </c>
      <c r="O4191" s="2">
        <v>0.25</v>
      </c>
      <c r="P4191">
        <v>5798.16</v>
      </c>
      <c r="Q4191">
        <v>17394.48</v>
      </c>
      <c r="R4191" t="s">
        <v>176</v>
      </c>
      <c r="S4191" t="s">
        <v>60</v>
      </c>
      <c r="T4191" s="2">
        <v>0.2</v>
      </c>
      <c r="U4191">
        <v>3478.9</v>
      </c>
    </row>
    <row r="4192" spans="1:21" x14ac:dyDescent="0.3">
      <c r="A4192" t="s">
        <v>17412</v>
      </c>
      <c r="B4192" s="1">
        <v>45238</v>
      </c>
      <c r="C4192" t="s">
        <v>17413</v>
      </c>
      <c r="D4192" t="s">
        <v>10966</v>
      </c>
      <c r="E4192" t="s">
        <v>54</v>
      </c>
      <c r="F4192" t="s">
        <v>143</v>
      </c>
      <c r="G4192" t="s">
        <v>26</v>
      </c>
      <c r="H4192" t="s">
        <v>45</v>
      </c>
      <c r="I4192" t="s">
        <v>136</v>
      </c>
      <c r="J4192" t="s">
        <v>17414</v>
      </c>
      <c r="K4192" t="s">
        <v>17415</v>
      </c>
      <c r="L4192">
        <v>2</v>
      </c>
      <c r="M4192">
        <v>7357.62</v>
      </c>
      <c r="N4192">
        <v>14715.24</v>
      </c>
      <c r="O4192" s="2">
        <v>0.05</v>
      </c>
      <c r="P4192">
        <v>735.76</v>
      </c>
      <c r="Q4192">
        <v>13979.48</v>
      </c>
      <c r="R4192" t="s">
        <v>76</v>
      </c>
      <c r="S4192" t="s">
        <v>60</v>
      </c>
      <c r="T4192" s="2">
        <v>0.25</v>
      </c>
      <c r="U4192">
        <v>3494.87</v>
      </c>
    </row>
    <row r="4193" spans="1:21" x14ac:dyDescent="0.3">
      <c r="A4193" t="s">
        <v>17416</v>
      </c>
      <c r="B4193" s="1">
        <v>45604</v>
      </c>
      <c r="C4193" t="s">
        <v>5401</v>
      </c>
      <c r="D4193" t="s">
        <v>17417</v>
      </c>
      <c r="E4193" t="s">
        <v>54</v>
      </c>
      <c r="F4193" t="s">
        <v>25</v>
      </c>
      <c r="G4193" t="s">
        <v>81</v>
      </c>
      <c r="H4193" t="s">
        <v>55</v>
      </c>
      <c r="I4193" t="s">
        <v>56</v>
      </c>
      <c r="J4193" t="s">
        <v>17418</v>
      </c>
      <c r="K4193" t="s">
        <v>17419</v>
      </c>
      <c r="L4193">
        <v>6</v>
      </c>
      <c r="M4193">
        <v>6062.87</v>
      </c>
      <c r="N4193">
        <v>36377.22</v>
      </c>
      <c r="O4193" s="2">
        <v>0.05</v>
      </c>
      <c r="P4193">
        <v>1818.86</v>
      </c>
      <c r="Q4193">
        <v>34558.36</v>
      </c>
      <c r="R4193" t="s">
        <v>59</v>
      </c>
      <c r="S4193" t="s">
        <v>32</v>
      </c>
      <c r="T4193" s="2">
        <v>0.15</v>
      </c>
      <c r="U4193">
        <v>5183.75</v>
      </c>
    </row>
    <row r="4194" spans="1:21" x14ac:dyDescent="0.3">
      <c r="A4194" t="s">
        <v>17420</v>
      </c>
      <c r="B4194" s="1">
        <v>45499</v>
      </c>
      <c r="C4194" t="s">
        <v>9512</v>
      </c>
      <c r="D4194" t="s">
        <v>17421</v>
      </c>
      <c r="E4194" t="s">
        <v>142</v>
      </c>
      <c r="F4194" t="s">
        <v>37</v>
      </c>
      <c r="G4194" t="s">
        <v>81</v>
      </c>
      <c r="H4194" t="s">
        <v>27</v>
      </c>
      <c r="I4194" t="s">
        <v>28</v>
      </c>
      <c r="J4194" t="s">
        <v>17422</v>
      </c>
      <c r="K4194" t="s">
        <v>17423</v>
      </c>
      <c r="L4194">
        <v>4</v>
      </c>
      <c r="M4194">
        <v>3668.31</v>
      </c>
      <c r="N4194">
        <v>14673.24</v>
      </c>
      <c r="O4194" s="2">
        <v>0.25</v>
      </c>
      <c r="P4194">
        <v>3668.31</v>
      </c>
      <c r="Q4194">
        <v>11004.93</v>
      </c>
      <c r="R4194" t="s">
        <v>49</v>
      </c>
      <c r="S4194" t="s">
        <v>50</v>
      </c>
      <c r="T4194" s="2">
        <v>0.1</v>
      </c>
      <c r="U4194">
        <v>1100.49</v>
      </c>
    </row>
    <row r="4195" spans="1:21" x14ac:dyDescent="0.3">
      <c r="A4195" t="s">
        <v>17424</v>
      </c>
      <c r="B4195" s="1">
        <v>45621</v>
      </c>
      <c r="C4195" t="s">
        <v>7955</v>
      </c>
      <c r="D4195" t="s">
        <v>17425</v>
      </c>
      <c r="E4195" t="s">
        <v>36</v>
      </c>
      <c r="F4195" t="s">
        <v>143</v>
      </c>
      <c r="G4195" t="s">
        <v>26</v>
      </c>
      <c r="H4195" t="s">
        <v>27</v>
      </c>
      <c r="I4195" t="s">
        <v>157</v>
      </c>
      <c r="J4195" t="s">
        <v>9291</v>
      </c>
      <c r="K4195" t="s">
        <v>4003</v>
      </c>
      <c r="L4195">
        <v>4</v>
      </c>
      <c r="M4195">
        <v>3908.7</v>
      </c>
      <c r="N4195">
        <v>15634.8</v>
      </c>
      <c r="O4195" s="2">
        <v>0.15</v>
      </c>
      <c r="P4195">
        <v>2345.2199999999998</v>
      </c>
      <c r="Q4195">
        <v>13289.58</v>
      </c>
      <c r="R4195" t="s">
        <v>176</v>
      </c>
      <c r="S4195" t="s">
        <v>77</v>
      </c>
      <c r="T4195" s="2">
        <v>0.15</v>
      </c>
      <c r="U4195">
        <v>1993.44</v>
      </c>
    </row>
    <row r="4196" spans="1:21" x14ac:dyDescent="0.3">
      <c r="A4196" t="s">
        <v>17426</v>
      </c>
      <c r="B4196" s="1">
        <v>45328</v>
      </c>
      <c r="C4196" t="s">
        <v>7739</v>
      </c>
      <c r="D4196" t="s">
        <v>17427</v>
      </c>
      <c r="E4196" t="s">
        <v>142</v>
      </c>
      <c r="F4196" t="s">
        <v>37</v>
      </c>
      <c r="G4196" t="s">
        <v>26</v>
      </c>
      <c r="H4196" t="s">
        <v>72</v>
      </c>
      <c r="I4196" t="s">
        <v>185</v>
      </c>
      <c r="J4196" t="s">
        <v>17428</v>
      </c>
      <c r="K4196" t="s">
        <v>1476</v>
      </c>
      <c r="L4196">
        <v>4</v>
      </c>
      <c r="M4196">
        <v>2878.17</v>
      </c>
      <c r="N4196">
        <v>11512.68</v>
      </c>
      <c r="O4196" s="2">
        <v>0.3</v>
      </c>
      <c r="P4196">
        <v>3453.8</v>
      </c>
      <c r="Q4196">
        <v>8058.88</v>
      </c>
      <c r="R4196" t="s">
        <v>31</v>
      </c>
      <c r="S4196" t="s">
        <v>60</v>
      </c>
      <c r="T4196" s="2">
        <v>0.25</v>
      </c>
      <c r="U4196">
        <v>2014.72</v>
      </c>
    </row>
    <row r="4197" spans="1:21" x14ac:dyDescent="0.3">
      <c r="A4197" t="s">
        <v>17429</v>
      </c>
      <c r="B4197" s="1">
        <v>45871</v>
      </c>
      <c r="C4197" t="s">
        <v>16420</v>
      </c>
      <c r="D4197" t="s">
        <v>17430</v>
      </c>
      <c r="E4197" t="s">
        <v>142</v>
      </c>
      <c r="F4197" t="s">
        <v>370</v>
      </c>
      <c r="G4197" t="s">
        <v>81</v>
      </c>
      <c r="H4197" t="s">
        <v>72</v>
      </c>
      <c r="I4197" t="s">
        <v>185</v>
      </c>
      <c r="J4197" t="s">
        <v>17431</v>
      </c>
      <c r="K4197" t="s">
        <v>247</v>
      </c>
      <c r="L4197">
        <v>3</v>
      </c>
      <c r="M4197">
        <v>6933.27</v>
      </c>
      <c r="N4197">
        <v>20799.810000000001</v>
      </c>
      <c r="O4197" s="2">
        <v>0.15</v>
      </c>
      <c r="P4197">
        <v>3119.97</v>
      </c>
      <c r="Q4197">
        <v>17679.84</v>
      </c>
      <c r="R4197" t="s">
        <v>31</v>
      </c>
      <c r="S4197" t="s">
        <v>77</v>
      </c>
      <c r="T4197" s="2">
        <v>0.3</v>
      </c>
      <c r="U4197">
        <v>5303.95</v>
      </c>
    </row>
    <row r="4198" spans="1:21" x14ac:dyDescent="0.3">
      <c r="A4198" t="s">
        <v>17432</v>
      </c>
      <c r="B4198" s="1">
        <v>45188</v>
      </c>
      <c r="C4198" t="s">
        <v>17433</v>
      </c>
      <c r="D4198" t="s">
        <v>5407</v>
      </c>
      <c r="E4198" t="s">
        <v>142</v>
      </c>
      <c r="F4198" t="s">
        <v>370</v>
      </c>
      <c r="G4198" t="s">
        <v>26</v>
      </c>
      <c r="H4198" t="s">
        <v>27</v>
      </c>
      <c r="I4198" t="s">
        <v>157</v>
      </c>
      <c r="J4198" t="s">
        <v>17434</v>
      </c>
      <c r="K4198" t="s">
        <v>3506</v>
      </c>
      <c r="L4198">
        <v>2</v>
      </c>
      <c r="M4198">
        <v>4536.76</v>
      </c>
      <c r="N4198">
        <v>9073.52</v>
      </c>
      <c r="O4198" s="2">
        <v>0.25</v>
      </c>
      <c r="P4198">
        <v>2268.38</v>
      </c>
      <c r="Q4198">
        <v>6805.14</v>
      </c>
      <c r="R4198" t="s">
        <v>59</v>
      </c>
      <c r="S4198" t="s">
        <v>77</v>
      </c>
      <c r="T4198" s="2">
        <v>0.3</v>
      </c>
      <c r="U4198">
        <v>2041.54</v>
      </c>
    </row>
    <row r="4199" spans="1:21" x14ac:dyDescent="0.3">
      <c r="A4199" t="s">
        <v>17435</v>
      </c>
      <c r="B4199" s="1">
        <v>45469</v>
      </c>
      <c r="C4199" t="s">
        <v>17436</v>
      </c>
      <c r="D4199" t="s">
        <v>17437</v>
      </c>
      <c r="E4199" t="s">
        <v>142</v>
      </c>
      <c r="F4199" t="s">
        <v>25</v>
      </c>
      <c r="G4199" t="s">
        <v>81</v>
      </c>
      <c r="H4199" t="s">
        <v>55</v>
      </c>
      <c r="I4199" t="s">
        <v>100</v>
      </c>
      <c r="J4199" t="s">
        <v>17438</v>
      </c>
      <c r="K4199" t="s">
        <v>17439</v>
      </c>
      <c r="L4199">
        <v>9</v>
      </c>
      <c r="M4199">
        <v>865.6</v>
      </c>
      <c r="N4199">
        <v>7790.4</v>
      </c>
      <c r="O4199" s="2">
        <v>0.05</v>
      </c>
      <c r="P4199">
        <v>389.52</v>
      </c>
      <c r="Q4199">
        <v>7400.88</v>
      </c>
      <c r="R4199" t="s">
        <v>176</v>
      </c>
      <c r="S4199" t="s">
        <v>50</v>
      </c>
      <c r="T4199" s="2">
        <v>0.25</v>
      </c>
      <c r="U4199">
        <v>1850.22</v>
      </c>
    </row>
    <row r="4200" spans="1:21" x14ac:dyDescent="0.3">
      <c r="A4200" t="s">
        <v>17440</v>
      </c>
      <c r="B4200" s="1">
        <v>45298</v>
      </c>
      <c r="C4200" t="s">
        <v>17441</v>
      </c>
      <c r="D4200" t="s">
        <v>17442</v>
      </c>
      <c r="E4200" t="s">
        <v>54</v>
      </c>
      <c r="F4200" t="s">
        <v>163</v>
      </c>
      <c r="G4200" t="s">
        <v>26</v>
      </c>
      <c r="H4200" t="s">
        <v>27</v>
      </c>
      <c r="I4200" t="s">
        <v>157</v>
      </c>
      <c r="J4200" t="s">
        <v>17443</v>
      </c>
      <c r="K4200" t="s">
        <v>7110</v>
      </c>
      <c r="L4200">
        <v>7</v>
      </c>
      <c r="M4200">
        <v>1233.83</v>
      </c>
      <c r="N4200">
        <v>8636.81</v>
      </c>
      <c r="O4200" s="2">
        <v>0.3</v>
      </c>
      <c r="P4200">
        <v>2591.04</v>
      </c>
      <c r="Q4200">
        <v>6045.77</v>
      </c>
      <c r="R4200" t="s">
        <v>176</v>
      </c>
      <c r="S4200" t="s">
        <v>77</v>
      </c>
      <c r="T4200" s="2">
        <v>0.1</v>
      </c>
      <c r="U4200">
        <v>604.58000000000004</v>
      </c>
    </row>
    <row r="4201" spans="1:21" x14ac:dyDescent="0.3">
      <c r="A4201" t="s">
        <v>17444</v>
      </c>
      <c r="B4201" s="1">
        <v>45267</v>
      </c>
      <c r="C4201" t="s">
        <v>3418</v>
      </c>
      <c r="D4201" t="s">
        <v>9261</v>
      </c>
      <c r="E4201" t="s">
        <v>54</v>
      </c>
      <c r="F4201" t="s">
        <v>37</v>
      </c>
      <c r="G4201" t="s">
        <v>26</v>
      </c>
      <c r="H4201" t="s">
        <v>72</v>
      </c>
      <c r="I4201" t="s">
        <v>106</v>
      </c>
      <c r="J4201" t="s">
        <v>17445</v>
      </c>
      <c r="K4201" t="s">
        <v>17446</v>
      </c>
      <c r="L4201">
        <v>5</v>
      </c>
      <c r="M4201">
        <v>7407.76</v>
      </c>
      <c r="N4201">
        <v>37038.800000000003</v>
      </c>
      <c r="O4201" s="2">
        <v>0.1</v>
      </c>
      <c r="P4201">
        <v>3703.88</v>
      </c>
      <c r="Q4201">
        <v>33334.92</v>
      </c>
      <c r="R4201" t="s">
        <v>176</v>
      </c>
      <c r="S4201" t="s">
        <v>50</v>
      </c>
      <c r="T4201" s="2">
        <v>0.3</v>
      </c>
      <c r="U4201">
        <v>10000.48</v>
      </c>
    </row>
    <row r="4202" spans="1:21" x14ac:dyDescent="0.3">
      <c r="A4202" t="s">
        <v>17447</v>
      </c>
      <c r="B4202" s="1">
        <v>45637</v>
      </c>
      <c r="C4202" t="s">
        <v>2960</v>
      </c>
      <c r="D4202" t="s">
        <v>17448</v>
      </c>
      <c r="E4202" t="s">
        <v>24</v>
      </c>
      <c r="F4202" t="s">
        <v>143</v>
      </c>
      <c r="G4202" t="s">
        <v>26</v>
      </c>
      <c r="H4202" t="s">
        <v>27</v>
      </c>
      <c r="I4202" t="s">
        <v>93</v>
      </c>
      <c r="J4202" t="s">
        <v>17449</v>
      </c>
      <c r="K4202" t="s">
        <v>10720</v>
      </c>
      <c r="L4202">
        <v>1</v>
      </c>
      <c r="M4202">
        <v>6806.6</v>
      </c>
      <c r="N4202">
        <v>6806.6</v>
      </c>
      <c r="O4202" s="2">
        <v>0.1</v>
      </c>
      <c r="P4202">
        <v>680.66</v>
      </c>
      <c r="Q4202">
        <v>6125.94</v>
      </c>
      <c r="R4202" t="s">
        <v>76</v>
      </c>
      <c r="S4202" t="s">
        <v>32</v>
      </c>
      <c r="T4202" s="2">
        <v>0.3</v>
      </c>
      <c r="U4202">
        <v>1837.78</v>
      </c>
    </row>
    <row r="4203" spans="1:21" x14ac:dyDescent="0.3">
      <c r="A4203" t="s">
        <v>17450</v>
      </c>
      <c r="B4203" s="1">
        <v>45467</v>
      </c>
      <c r="C4203" t="s">
        <v>17451</v>
      </c>
      <c r="D4203" t="s">
        <v>17452</v>
      </c>
      <c r="E4203" t="s">
        <v>24</v>
      </c>
      <c r="F4203" t="s">
        <v>44</v>
      </c>
      <c r="G4203" t="s">
        <v>81</v>
      </c>
      <c r="H4203" t="s">
        <v>45</v>
      </c>
      <c r="I4203" t="s">
        <v>113</v>
      </c>
      <c r="J4203" t="s">
        <v>17453</v>
      </c>
      <c r="K4203" t="s">
        <v>17454</v>
      </c>
      <c r="L4203">
        <v>9</v>
      </c>
      <c r="M4203">
        <v>5700.59</v>
      </c>
      <c r="N4203">
        <v>51305.31</v>
      </c>
      <c r="O4203" s="2">
        <v>0</v>
      </c>
      <c r="P4203">
        <v>0</v>
      </c>
      <c r="Q4203">
        <v>51305.31</v>
      </c>
      <c r="R4203" t="s">
        <v>176</v>
      </c>
      <c r="S4203" t="s">
        <v>32</v>
      </c>
      <c r="T4203" s="2">
        <v>0.25</v>
      </c>
      <c r="U4203">
        <v>12826.33</v>
      </c>
    </row>
    <row r="4204" spans="1:21" x14ac:dyDescent="0.3">
      <c r="A4204" t="s">
        <v>17455</v>
      </c>
      <c r="B4204" s="1">
        <v>45031</v>
      </c>
      <c r="C4204" t="s">
        <v>17456</v>
      </c>
      <c r="D4204" t="s">
        <v>17457</v>
      </c>
      <c r="E4204" t="s">
        <v>43</v>
      </c>
      <c r="F4204" t="s">
        <v>37</v>
      </c>
      <c r="G4204" t="s">
        <v>26</v>
      </c>
      <c r="H4204" t="s">
        <v>72</v>
      </c>
      <c r="I4204" t="s">
        <v>73</v>
      </c>
      <c r="J4204" t="s">
        <v>11535</v>
      </c>
      <c r="K4204" t="s">
        <v>847</v>
      </c>
      <c r="L4204">
        <v>4</v>
      </c>
      <c r="M4204">
        <v>7133.6</v>
      </c>
      <c r="N4204">
        <v>28534.400000000001</v>
      </c>
      <c r="O4204" s="2">
        <v>0.3</v>
      </c>
      <c r="P4204">
        <v>8560.32</v>
      </c>
      <c r="Q4204">
        <v>19974.080000000002</v>
      </c>
      <c r="R4204" t="s">
        <v>49</v>
      </c>
      <c r="S4204" t="s">
        <v>50</v>
      </c>
      <c r="T4204" s="2">
        <v>0.15</v>
      </c>
      <c r="U4204">
        <v>2996.11</v>
      </c>
    </row>
    <row r="4205" spans="1:21" x14ac:dyDescent="0.3">
      <c r="A4205" t="s">
        <v>17458</v>
      </c>
      <c r="B4205" s="1">
        <v>45881</v>
      </c>
      <c r="C4205" t="s">
        <v>1115</v>
      </c>
      <c r="D4205" t="s">
        <v>16557</v>
      </c>
      <c r="E4205" t="s">
        <v>142</v>
      </c>
      <c r="F4205" t="s">
        <v>37</v>
      </c>
      <c r="G4205" t="s">
        <v>26</v>
      </c>
      <c r="H4205" t="s">
        <v>45</v>
      </c>
      <c r="I4205" t="s">
        <v>65</v>
      </c>
      <c r="J4205" t="s">
        <v>17459</v>
      </c>
      <c r="K4205" t="s">
        <v>17460</v>
      </c>
      <c r="L4205">
        <v>10</v>
      </c>
      <c r="M4205">
        <v>5652.34</v>
      </c>
      <c r="N4205">
        <v>56523.4</v>
      </c>
      <c r="O4205" s="2">
        <v>0.2</v>
      </c>
      <c r="P4205">
        <v>11304.68</v>
      </c>
      <c r="Q4205">
        <v>45218.720000000001</v>
      </c>
      <c r="R4205" t="s">
        <v>31</v>
      </c>
      <c r="S4205" t="s">
        <v>32</v>
      </c>
      <c r="T4205" s="2">
        <v>0.15</v>
      </c>
      <c r="U4205">
        <v>6782.81</v>
      </c>
    </row>
    <row r="4206" spans="1:21" x14ac:dyDescent="0.3">
      <c r="A4206" t="s">
        <v>17461</v>
      </c>
      <c r="B4206" s="1">
        <v>45750</v>
      </c>
      <c r="C4206" t="s">
        <v>8043</v>
      </c>
      <c r="D4206" t="s">
        <v>17462</v>
      </c>
      <c r="E4206" t="s">
        <v>43</v>
      </c>
      <c r="F4206" t="s">
        <v>99</v>
      </c>
      <c r="G4206" t="s">
        <v>26</v>
      </c>
      <c r="H4206" t="s">
        <v>27</v>
      </c>
      <c r="I4206" t="s">
        <v>157</v>
      </c>
      <c r="J4206" t="s">
        <v>9854</v>
      </c>
      <c r="K4206" t="s">
        <v>17463</v>
      </c>
      <c r="L4206">
        <v>7</v>
      </c>
      <c r="M4206">
        <v>932.81</v>
      </c>
      <c r="N4206">
        <v>6529.67</v>
      </c>
      <c r="O4206" s="2">
        <v>0</v>
      </c>
      <c r="P4206">
        <v>0</v>
      </c>
      <c r="Q4206">
        <v>6529.67</v>
      </c>
      <c r="R4206" t="s">
        <v>59</v>
      </c>
      <c r="S4206" t="s">
        <v>60</v>
      </c>
      <c r="T4206" s="2">
        <v>0.2</v>
      </c>
      <c r="U4206">
        <v>1305.93</v>
      </c>
    </row>
    <row r="4207" spans="1:21" x14ac:dyDescent="0.3">
      <c r="A4207" t="s">
        <v>17464</v>
      </c>
      <c r="B4207" s="1">
        <v>45097</v>
      </c>
      <c r="C4207" t="s">
        <v>4764</v>
      </c>
      <c r="D4207" t="s">
        <v>17465</v>
      </c>
      <c r="E4207" t="s">
        <v>142</v>
      </c>
      <c r="F4207" t="s">
        <v>156</v>
      </c>
      <c r="G4207" t="s">
        <v>26</v>
      </c>
      <c r="H4207" t="s">
        <v>55</v>
      </c>
      <c r="I4207" t="s">
        <v>56</v>
      </c>
      <c r="J4207" t="s">
        <v>17466</v>
      </c>
      <c r="K4207" t="s">
        <v>17467</v>
      </c>
      <c r="L4207">
        <v>4</v>
      </c>
      <c r="M4207">
        <v>3255.87</v>
      </c>
      <c r="N4207">
        <v>13023.48</v>
      </c>
      <c r="O4207" s="2">
        <v>0.15</v>
      </c>
      <c r="P4207">
        <v>1953.52</v>
      </c>
      <c r="Q4207">
        <v>11069.96</v>
      </c>
      <c r="R4207" t="s">
        <v>176</v>
      </c>
      <c r="S4207" t="s">
        <v>32</v>
      </c>
      <c r="T4207" s="2">
        <v>0.2</v>
      </c>
      <c r="U4207">
        <v>2213.9899999999998</v>
      </c>
    </row>
    <row r="4208" spans="1:21" x14ac:dyDescent="0.3">
      <c r="A4208" t="s">
        <v>17468</v>
      </c>
      <c r="B4208" s="1">
        <v>45007</v>
      </c>
      <c r="C4208" t="s">
        <v>13428</v>
      </c>
      <c r="D4208" t="s">
        <v>17469</v>
      </c>
      <c r="E4208" t="s">
        <v>24</v>
      </c>
      <c r="F4208" t="s">
        <v>44</v>
      </c>
      <c r="G4208" t="s">
        <v>26</v>
      </c>
      <c r="H4208" t="s">
        <v>45</v>
      </c>
      <c r="I4208" t="s">
        <v>46</v>
      </c>
      <c r="J4208" t="s">
        <v>17470</v>
      </c>
      <c r="K4208" t="s">
        <v>17471</v>
      </c>
      <c r="L4208">
        <v>8</v>
      </c>
      <c r="M4208">
        <v>4119.5600000000004</v>
      </c>
      <c r="N4208">
        <v>32956.480000000003</v>
      </c>
      <c r="O4208" s="2">
        <v>0.1</v>
      </c>
      <c r="P4208">
        <v>3295.65</v>
      </c>
      <c r="Q4208">
        <v>29660.83</v>
      </c>
      <c r="R4208" t="s">
        <v>76</v>
      </c>
      <c r="S4208" t="s">
        <v>77</v>
      </c>
      <c r="T4208" s="2">
        <v>0.2</v>
      </c>
      <c r="U4208">
        <v>5932.17</v>
      </c>
    </row>
    <row r="4209" spans="1:21" x14ac:dyDescent="0.3">
      <c r="A4209" t="s">
        <v>17472</v>
      </c>
      <c r="B4209" s="1">
        <v>45214</v>
      </c>
      <c r="C4209" t="s">
        <v>6264</v>
      </c>
      <c r="D4209" t="s">
        <v>10370</v>
      </c>
      <c r="E4209" t="s">
        <v>142</v>
      </c>
      <c r="F4209" t="s">
        <v>71</v>
      </c>
      <c r="G4209" t="s">
        <v>81</v>
      </c>
      <c r="H4209" t="s">
        <v>27</v>
      </c>
      <c r="I4209" t="s">
        <v>157</v>
      </c>
      <c r="J4209" t="s">
        <v>17473</v>
      </c>
      <c r="K4209" t="s">
        <v>17474</v>
      </c>
      <c r="L4209">
        <v>4</v>
      </c>
      <c r="M4209">
        <v>7706.02</v>
      </c>
      <c r="N4209">
        <v>30824.080000000002</v>
      </c>
      <c r="O4209" s="2">
        <v>0.15</v>
      </c>
      <c r="P4209">
        <v>4623.6099999999997</v>
      </c>
      <c r="Q4209">
        <v>26200.47</v>
      </c>
      <c r="R4209" t="s">
        <v>76</v>
      </c>
      <c r="S4209" t="s">
        <v>32</v>
      </c>
      <c r="T4209" s="2">
        <v>0.15</v>
      </c>
      <c r="U4209">
        <v>3930.07</v>
      </c>
    </row>
    <row r="4210" spans="1:21" x14ac:dyDescent="0.3">
      <c r="A4210" t="s">
        <v>17475</v>
      </c>
      <c r="B4210" s="1">
        <v>45030</v>
      </c>
      <c r="C4210" t="s">
        <v>17476</v>
      </c>
      <c r="D4210" t="s">
        <v>514</v>
      </c>
      <c r="E4210" t="s">
        <v>43</v>
      </c>
      <c r="F4210" t="s">
        <v>37</v>
      </c>
      <c r="G4210" t="s">
        <v>81</v>
      </c>
      <c r="H4210" t="s">
        <v>55</v>
      </c>
      <c r="I4210" t="s">
        <v>130</v>
      </c>
      <c r="J4210" t="s">
        <v>17477</v>
      </c>
      <c r="K4210" t="s">
        <v>15848</v>
      </c>
      <c r="L4210">
        <v>10</v>
      </c>
      <c r="M4210">
        <v>3599.42</v>
      </c>
      <c r="N4210">
        <v>35994.199999999997</v>
      </c>
      <c r="O4210" s="2">
        <v>0.15</v>
      </c>
      <c r="P4210">
        <v>5399.13</v>
      </c>
      <c r="Q4210">
        <v>30595.07</v>
      </c>
      <c r="R4210" t="s">
        <v>59</v>
      </c>
      <c r="S4210" t="s">
        <v>50</v>
      </c>
      <c r="T4210" s="2">
        <v>0.3</v>
      </c>
      <c r="U4210">
        <v>9178.52</v>
      </c>
    </row>
    <row r="4211" spans="1:21" x14ac:dyDescent="0.3">
      <c r="A4211" t="s">
        <v>17478</v>
      </c>
      <c r="B4211" s="1">
        <v>45432</v>
      </c>
      <c r="C4211" t="s">
        <v>17479</v>
      </c>
      <c r="D4211" t="s">
        <v>17480</v>
      </c>
      <c r="E4211" t="s">
        <v>43</v>
      </c>
      <c r="F4211" t="s">
        <v>143</v>
      </c>
      <c r="G4211" t="s">
        <v>81</v>
      </c>
      <c r="H4211" t="s">
        <v>27</v>
      </c>
      <c r="I4211" t="s">
        <v>28</v>
      </c>
      <c r="J4211" t="s">
        <v>17481</v>
      </c>
      <c r="K4211" t="s">
        <v>17482</v>
      </c>
      <c r="L4211">
        <v>6</v>
      </c>
      <c r="M4211">
        <v>500.45</v>
      </c>
      <c r="N4211">
        <v>3002.7</v>
      </c>
      <c r="O4211" s="2">
        <v>0.05</v>
      </c>
      <c r="P4211">
        <v>150.13</v>
      </c>
      <c r="Q4211">
        <v>2852.57</v>
      </c>
      <c r="R4211" t="s">
        <v>49</v>
      </c>
      <c r="S4211" t="s">
        <v>60</v>
      </c>
      <c r="T4211" s="2">
        <v>0.3</v>
      </c>
      <c r="U4211">
        <v>855.77</v>
      </c>
    </row>
    <row r="4212" spans="1:21" x14ac:dyDescent="0.3">
      <c r="A4212" t="s">
        <v>17483</v>
      </c>
      <c r="B4212" s="1">
        <v>45494</v>
      </c>
      <c r="C4212" t="s">
        <v>7951</v>
      </c>
      <c r="D4212" t="s">
        <v>2098</v>
      </c>
      <c r="E4212" t="s">
        <v>43</v>
      </c>
      <c r="F4212" t="s">
        <v>87</v>
      </c>
      <c r="G4212" t="s">
        <v>26</v>
      </c>
      <c r="H4212" t="s">
        <v>27</v>
      </c>
      <c r="I4212" t="s">
        <v>28</v>
      </c>
      <c r="J4212" t="s">
        <v>17484</v>
      </c>
      <c r="K4212" t="s">
        <v>7416</v>
      </c>
      <c r="L4212">
        <v>8</v>
      </c>
      <c r="M4212">
        <v>5628.8</v>
      </c>
      <c r="N4212">
        <v>45030.400000000001</v>
      </c>
      <c r="O4212" s="2">
        <v>0.25</v>
      </c>
      <c r="P4212">
        <v>11257.6</v>
      </c>
      <c r="Q4212">
        <v>33772.800000000003</v>
      </c>
      <c r="R4212" t="s">
        <v>176</v>
      </c>
      <c r="S4212" t="s">
        <v>50</v>
      </c>
      <c r="T4212" s="2">
        <v>0.25</v>
      </c>
      <c r="U4212">
        <v>8443.2000000000007</v>
      </c>
    </row>
    <row r="4213" spans="1:21" x14ac:dyDescent="0.3">
      <c r="A4213" t="s">
        <v>17485</v>
      </c>
      <c r="B4213" s="1">
        <v>45548</v>
      </c>
      <c r="C4213" t="s">
        <v>7878</v>
      </c>
      <c r="D4213" t="s">
        <v>17486</v>
      </c>
      <c r="E4213" t="s">
        <v>54</v>
      </c>
      <c r="F4213" t="s">
        <v>71</v>
      </c>
      <c r="G4213" t="s">
        <v>26</v>
      </c>
      <c r="H4213" t="s">
        <v>55</v>
      </c>
      <c r="I4213" t="s">
        <v>56</v>
      </c>
      <c r="J4213" t="s">
        <v>1450</v>
      </c>
      <c r="K4213" t="s">
        <v>3031</v>
      </c>
      <c r="L4213">
        <v>2</v>
      </c>
      <c r="M4213">
        <v>6455.26</v>
      </c>
      <c r="N4213">
        <v>12910.52</v>
      </c>
      <c r="O4213" s="2">
        <v>0.25</v>
      </c>
      <c r="P4213">
        <v>3227.63</v>
      </c>
      <c r="Q4213">
        <v>9682.89</v>
      </c>
      <c r="R4213" t="s">
        <v>59</v>
      </c>
      <c r="S4213" t="s">
        <v>32</v>
      </c>
      <c r="T4213" s="2">
        <v>0.1</v>
      </c>
      <c r="U4213">
        <v>968.29</v>
      </c>
    </row>
    <row r="4214" spans="1:21" x14ac:dyDescent="0.3">
      <c r="A4214" t="s">
        <v>17487</v>
      </c>
      <c r="B4214" s="1">
        <v>45240</v>
      </c>
      <c r="C4214" t="s">
        <v>17488</v>
      </c>
      <c r="D4214" t="s">
        <v>17489</v>
      </c>
      <c r="E4214" t="s">
        <v>24</v>
      </c>
      <c r="F4214" t="s">
        <v>64</v>
      </c>
      <c r="G4214" t="s">
        <v>26</v>
      </c>
      <c r="H4214" t="s">
        <v>72</v>
      </c>
      <c r="I4214" t="s">
        <v>73</v>
      </c>
      <c r="J4214" t="s">
        <v>17490</v>
      </c>
      <c r="K4214" t="s">
        <v>17491</v>
      </c>
      <c r="L4214">
        <v>6</v>
      </c>
      <c r="M4214">
        <v>2854.54</v>
      </c>
      <c r="N4214">
        <v>17127.240000000002</v>
      </c>
      <c r="O4214" s="2">
        <v>0.3</v>
      </c>
      <c r="P4214">
        <v>5138.17</v>
      </c>
      <c r="Q4214">
        <v>11989.07</v>
      </c>
      <c r="R4214" t="s">
        <v>59</v>
      </c>
      <c r="S4214" t="s">
        <v>50</v>
      </c>
      <c r="T4214" s="2">
        <v>0.1</v>
      </c>
      <c r="U4214">
        <v>1198.9100000000001</v>
      </c>
    </row>
    <row r="4215" spans="1:21" x14ac:dyDescent="0.3">
      <c r="A4215" t="s">
        <v>17492</v>
      </c>
      <c r="B4215" s="1">
        <v>45806</v>
      </c>
      <c r="C4215" t="s">
        <v>11192</v>
      </c>
      <c r="D4215" t="s">
        <v>14825</v>
      </c>
      <c r="E4215" t="s">
        <v>142</v>
      </c>
      <c r="F4215" t="s">
        <v>64</v>
      </c>
      <c r="G4215" t="s">
        <v>81</v>
      </c>
      <c r="H4215" t="s">
        <v>45</v>
      </c>
      <c r="I4215" t="s">
        <v>136</v>
      </c>
      <c r="J4215" t="s">
        <v>4459</v>
      </c>
      <c r="K4215" t="s">
        <v>14736</v>
      </c>
      <c r="L4215">
        <v>4</v>
      </c>
      <c r="M4215">
        <v>569.66999999999996</v>
      </c>
      <c r="N4215">
        <v>2278.6799999999998</v>
      </c>
      <c r="O4215" s="2">
        <v>0.2</v>
      </c>
      <c r="P4215">
        <v>455.74</v>
      </c>
      <c r="Q4215">
        <v>1822.94</v>
      </c>
      <c r="R4215" t="s">
        <v>49</v>
      </c>
      <c r="S4215" t="s">
        <v>77</v>
      </c>
      <c r="T4215" s="2">
        <v>0.15</v>
      </c>
      <c r="U4215">
        <v>273.44</v>
      </c>
    </row>
    <row r="4216" spans="1:21" x14ac:dyDescent="0.3">
      <c r="A4216" t="s">
        <v>17493</v>
      </c>
      <c r="B4216" s="1">
        <v>45712</v>
      </c>
      <c r="C4216" t="s">
        <v>5398</v>
      </c>
      <c r="D4216" t="s">
        <v>11524</v>
      </c>
      <c r="E4216" t="s">
        <v>43</v>
      </c>
      <c r="F4216" t="s">
        <v>370</v>
      </c>
      <c r="G4216" t="s">
        <v>81</v>
      </c>
      <c r="H4216" t="s">
        <v>45</v>
      </c>
      <c r="I4216" t="s">
        <v>144</v>
      </c>
      <c r="J4216" t="s">
        <v>7857</v>
      </c>
      <c r="K4216" t="s">
        <v>6074</v>
      </c>
      <c r="L4216">
        <v>6</v>
      </c>
      <c r="M4216">
        <v>5310.45</v>
      </c>
      <c r="N4216">
        <v>31862.7</v>
      </c>
      <c r="O4216" s="2">
        <v>0.3</v>
      </c>
      <c r="P4216">
        <v>9558.81</v>
      </c>
      <c r="Q4216">
        <v>22303.89</v>
      </c>
      <c r="R4216" t="s">
        <v>31</v>
      </c>
      <c r="S4216" t="s">
        <v>50</v>
      </c>
      <c r="T4216" s="2">
        <v>0.15</v>
      </c>
      <c r="U4216">
        <v>3345.58</v>
      </c>
    </row>
    <row r="4217" spans="1:21" x14ac:dyDescent="0.3">
      <c r="A4217" t="s">
        <v>17494</v>
      </c>
      <c r="B4217" s="1">
        <v>45005</v>
      </c>
      <c r="C4217" t="s">
        <v>17495</v>
      </c>
      <c r="D4217" t="s">
        <v>17496</v>
      </c>
      <c r="E4217" t="s">
        <v>36</v>
      </c>
      <c r="F4217" t="s">
        <v>163</v>
      </c>
      <c r="G4217" t="s">
        <v>26</v>
      </c>
      <c r="H4217" t="s">
        <v>55</v>
      </c>
      <c r="I4217" t="s">
        <v>130</v>
      </c>
      <c r="J4217" t="s">
        <v>16341</v>
      </c>
      <c r="K4217" t="s">
        <v>3526</v>
      </c>
      <c r="L4217">
        <v>10</v>
      </c>
      <c r="M4217">
        <v>2834.71</v>
      </c>
      <c r="N4217">
        <v>28347.1</v>
      </c>
      <c r="O4217" s="2">
        <v>0.3</v>
      </c>
      <c r="P4217">
        <v>8504.1299999999992</v>
      </c>
      <c r="Q4217">
        <v>19842.97</v>
      </c>
      <c r="R4217" t="s">
        <v>49</v>
      </c>
      <c r="S4217" t="s">
        <v>60</v>
      </c>
      <c r="T4217" s="2">
        <v>0.1</v>
      </c>
      <c r="U4217">
        <v>1984.3</v>
      </c>
    </row>
    <row r="4218" spans="1:21" x14ac:dyDescent="0.3">
      <c r="A4218" t="s">
        <v>17497</v>
      </c>
      <c r="B4218" s="1">
        <v>44946</v>
      </c>
      <c r="C4218" t="s">
        <v>12368</v>
      </c>
      <c r="D4218" t="s">
        <v>12742</v>
      </c>
      <c r="E4218" t="s">
        <v>142</v>
      </c>
      <c r="F4218" t="s">
        <v>370</v>
      </c>
      <c r="G4218" t="s">
        <v>26</v>
      </c>
      <c r="H4218" t="s">
        <v>72</v>
      </c>
      <c r="I4218" t="s">
        <v>185</v>
      </c>
      <c r="J4218" t="s">
        <v>17498</v>
      </c>
      <c r="K4218" t="s">
        <v>17499</v>
      </c>
      <c r="L4218">
        <v>6</v>
      </c>
      <c r="M4218">
        <v>2342.5</v>
      </c>
      <c r="N4218">
        <v>14055</v>
      </c>
      <c r="O4218" s="2">
        <v>0.15</v>
      </c>
      <c r="P4218">
        <v>2108.25</v>
      </c>
      <c r="Q4218">
        <v>11946.75</v>
      </c>
      <c r="R4218" t="s">
        <v>176</v>
      </c>
      <c r="S4218" t="s">
        <v>77</v>
      </c>
      <c r="T4218" s="2">
        <v>0.25</v>
      </c>
      <c r="U4218">
        <v>2986.69</v>
      </c>
    </row>
    <row r="4219" spans="1:21" x14ac:dyDescent="0.3">
      <c r="A4219" t="s">
        <v>17500</v>
      </c>
      <c r="B4219" s="1">
        <v>45315</v>
      </c>
      <c r="C4219" t="s">
        <v>6145</v>
      </c>
      <c r="D4219" t="s">
        <v>17501</v>
      </c>
      <c r="E4219" t="s">
        <v>43</v>
      </c>
      <c r="F4219" t="s">
        <v>163</v>
      </c>
      <c r="G4219" t="s">
        <v>81</v>
      </c>
      <c r="H4219" t="s">
        <v>55</v>
      </c>
      <c r="I4219" t="s">
        <v>130</v>
      </c>
      <c r="J4219" t="s">
        <v>17502</v>
      </c>
      <c r="K4219" t="s">
        <v>4246</v>
      </c>
      <c r="L4219">
        <v>8</v>
      </c>
      <c r="M4219">
        <v>274.83999999999997</v>
      </c>
      <c r="N4219">
        <v>2198.7199999999998</v>
      </c>
      <c r="O4219" s="2">
        <v>0.15</v>
      </c>
      <c r="P4219">
        <v>329.81</v>
      </c>
      <c r="Q4219">
        <v>1868.91</v>
      </c>
      <c r="R4219" t="s">
        <v>49</v>
      </c>
      <c r="S4219" t="s">
        <v>77</v>
      </c>
      <c r="T4219" s="2">
        <v>0.15</v>
      </c>
      <c r="U4219">
        <v>280.33999999999997</v>
      </c>
    </row>
    <row r="4220" spans="1:21" x14ac:dyDescent="0.3">
      <c r="A4220" t="s">
        <v>17503</v>
      </c>
      <c r="B4220" s="1">
        <v>45167</v>
      </c>
      <c r="C4220" t="s">
        <v>9640</v>
      </c>
      <c r="D4220" t="s">
        <v>17504</v>
      </c>
      <c r="E4220" t="s">
        <v>142</v>
      </c>
      <c r="F4220" t="s">
        <v>112</v>
      </c>
      <c r="G4220" t="s">
        <v>26</v>
      </c>
      <c r="H4220" t="s">
        <v>55</v>
      </c>
      <c r="I4220" t="s">
        <v>100</v>
      </c>
      <c r="J4220" t="s">
        <v>17505</v>
      </c>
      <c r="K4220" t="s">
        <v>15845</v>
      </c>
      <c r="L4220">
        <v>7</v>
      </c>
      <c r="M4220">
        <v>7169.26</v>
      </c>
      <c r="N4220">
        <v>50184.82</v>
      </c>
      <c r="O4220" s="2">
        <v>0</v>
      </c>
      <c r="P4220">
        <v>0</v>
      </c>
      <c r="Q4220">
        <v>50184.82</v>
      </c>
      <c r="R4220" t="s">
        <v>176</v>
      </c>
      <c r="S4220" t="s">
        <v>60</v>
      </c>
      <c r="T4220" s="2">
        <v>0.15</v>
      </c>
      <c r="U4220">
        <v>7527.72</v>
      </c>
    </row>
    <row r="4221" spans="1:21" x14ac:dyDescent="0.3">
      <c r="A4221" t="s">
        <v>17506</v>
      </c>
      <c r="B4221" s="1">
        <v>45782</v>
      </c>
      <c r="C4221" t="s">
        <v>3213</v>
      </c>
      <c r="D4221" t="s">
        <v>17507</v>
      </c>
      <c r="E4221" t="s">
        <v>54</v>
      </c>
      <c r="F4221" t="s">
        <v>87</v>
      </c>
      <c r="G4221" t="s">
        <v>26</v>
      </c>
      <c r="H4221" t="s">
        <v>27</v>
      </c>
      <c r="I4221" t="s">
        <v>157</v>
      </c>
      <c r="J4221" t="s">
        <v>17508</v>
      </c>
      <c r="K4221" t="s">
        <v>17509</v>
      </c>
      <c r="L4221">
        <v>10</v>
      </c>
      <c r="M4221">
        <v>2673.59</v>
      </c>
      <c r="N4221">
        <v>26735.9</v>
      </c>
      <c r="O4221" s="2">
        <v>0</v>
      </c>
      <c r="P4221">
        <v>0</v>
      </c>
      <c r="Q4221">
        <v>26735.9</v>
      </c>
      <c r="R4221" t="s">
        <v>31</v>
      </c>
      <c r="S4221" t="s">
        <v>77</v>
      </c>
      <c r="T4221" s="2">
        <v>0.2</v>
      </c>
      <c r="U4221">
        <v>5347.18</v>
      </c>
    </row>
    <row r="4222" spans="1:21" x14ac:dyDescent="0.3">
      <c r="A4222" t="s">
        <v>17510</v>
      </c>
      <c r="B4222" s="1">
        <v>44980</v>
      </c>
      <c r="C4222" t="s">
        <v>1902</v>
      </c>
      <c r="D4222" t="s">
        <v>17511</v>
      </c>
      <c r="E4222" t="s">
        <v>54</v>
      </c>
      <c r="F4222" t="s">
        <v>37</v>
      </c>
      <c r="G4222" t="s">
        <v>81</v>
      </c>
      <c r="H4222" t="s">
        <v>27</v>
      </c>
      <c r="I4222" t="s">
        <v>157</v>
      </c>
      <c r="J4222" t="s">
        <v>10047</v>
      </c>
      <c r="K4222" t="s">
        <v>17512</v>
      </c>
      <c r="L4222">
        <v>8</v>
      </c>
      <c r="M4222">
        <v>2292.56</v>
      </c>
      <c r="N4222">
        <v>18340.48</v>
      </c>
      <c r="O4222" s="2">
        <v>0</v>
      </c>
      <c r="P4222">
        <v>0</v>
      </c>
      <c r="Q4222">
        <v>18340.48</v>
      </c>
      <c r="R4222" t="s">
        <v>176</v>
      </c>
      <c r="S4222" t="s">
        <v>32</v>
      </c>
      <c r="T4222" s="2">
        <v>0.2</v>
      </c>
      <c r="U4222">
        <v>3668.1</v>
      </c>
    </row>
    <row r="4223" spans="1:21" x14ac:dyDescent="0.3">
      <c r="A4223" t="s">
        <v>17513</v>
      </c>
      <c r="B4223" s="1">
        <v>45371</v>
      </c>
      <c r="C4223" t="s">
        <v>338</v>
      </c>
      <c r="D4223" t="s">
        <v>8476</v>
      </c>
      <c r="E4223" t="s">
        <v>43</v>
      </c>
      <c r="F4223" t="s">
        <v>64</v>
      </c>
      <c r="G4223" t="s">
        <v>81</v>
      </c>
      <c r="H4223" t="s">
        <v>55</v>
      </c>
      <c r="I4223" t="s">
        <v>56</v>
      </c>
      <c r="J4223" t="s">
        <v>17514</v>
      </c>
      <c r="K4223" t="s">
        <v>17515</v>
      </c>
      <c r="L4223">
        <v>4</v>
      </c>
      <c r="M4223">
        <v>3520.02</v>
      </c>
      <c r="N4223">
        <v>14080.08</v>
      </c>
      <c r="O4223" s="2">
        <v>0.25</v>
      </c>
      <c r="P4223">
        <v>3520.02</v>
      </c>
      <c r="Q4223">
        <v>10560.06</v>
      </c>
      <c r="R4223" t="s">
        <v>176</v>
      </c>
      <c r="S4223" t="s">
        <v>50</v>
      </c>
      <c r="T4223" s="2">
        <v>0.25</v>
      </c>
      <c r="U4223">
        <v>2640.01</v>
      </c>
    </row>
    <row r="4224" spans="1:21" x14ac:dyDescent="0.3">
      <c r="A4224" t="s">
        <v>17516</v>
      </c>
      <c r="B4224" s="1">
        <v>45669</v>
      </c>
      <c r="C4224" t="s">
        <v>17517</v>
      </c>
      <c r="D4224" t="s">
        <v>17518</v>
      </c>
      <c r="E4224" t="s">
        <v>36</v>
      </c>
      <c r="F4224" t="s">
        <v>37</v>
      </c>
      <c r="G4224" t="s">
        <v>81</v>
      </c>
      <c r="H4224" t="s">
        <v>55</v>
      </c>
      <c r="I4224" t="s">
        <v>130</v>
      </c>
      <c r="J4224" t="s">
        <v>13605</v>
      </c>
      <c r="K4224" t="s">
        <v>14113</v>
      </c>
      <c r="L4224">
        <v>9</v>
      </c>
      <c r="M4224">
        <v>2717.45</v>
      </c>
      <c r="N4224">
        <v>24457.05</v>
      </c>
      <c r="O4224" s="2">
        <v>0.3</v>
      </c>
      <c r="P4224">
        <v>7337.11</v>
      </c>
      <c r="Q4224">
        <v>17119.939999999999</v>
      </c>
      <c r="R4224" t="s">
        <v>176</v>
      </c>
      <c r="S4224" t="s">
        <v>77</v>
      </c>
      <c r="T4224" s="2">
        <v>0.3</v>
      </c>
      <c r="U4224">
        <v>5135.9799999999996</v>
      </c>
    </row>
    <row r="4225" spans="1:21" x14ac:dyDescent="0.3">
      <c r="A4225" t="s">
        <v>17519</v>
      </c>
      <c r="B4225" s="1">
        <v>45189</v>
      </c>
      <c r="C4225" t="s">
        <v>4076</v>
      </c>
      <c r="D4225" t="s">
        <v>2886</v>
      </c>
      <c r="E4225" t="s">
        <v>54</v>
      </c>
      <c r="F4225" t="s">
        <v>99</v>
      </c>
      <c r="G4225" t="s">
        <v>26</v>
      </c>
      <c r="H4225" t="s">
        <v>55</v>
      </c>
      <c r="I4225" t="s">
        <v>130</v>
      </c>
      <c r="J4225" t="s">
        <v>17520</v>
      </c>
      <c r="K4225" t="s">
        <v>11363</v>
      </c>
      <c r="L4225">
        <v>10</v>
      </c>
      <c r="M4225">
        <v>2466.6999999999998</v>
      </c>
      <c r="N4225">
        <v>24667</v>
      </c>
      <c r="O4225" s="2">
        <v>0.05</v>
      </c>
      <c r="P4225">
        <v>1233.3499999999999</v>
      </c>
      <c r="Q4225">
        <v>23433.65</v>
      </c>
      <c r="R4225" t="s">
        <v>59</v>
      </c>
      <c r="S4225" t="s">
        <v>77</v>
      </c>
      <c r="T4225" s="2">
        <v>0.2</v>
      </c>
      <c r="U4225">
        <v>4686.7299999999996</v>
      </c>
    </row>
    <row r="4226" spans="1:21" x14ac:dyDescent="0.3">
      <c r="A4226" t="s">
        <v>17521</v>
      </c>
      <c r="B4226" s="1">
        <v>45884</v>
      </c>
      <c r="C4226" t="s">
        <v>17522</v>
      </c>
      <c r="D4226" t="s">
        <v>17523</v>
      </c>
      <c r="E4226" t="s">
        <v>142</v>
      </c>
      <c r="F4226" t="s">
        <v>64</v>
      </c>
      <c r="G4226" t="s">
        <v>81</v>
      </c>
      <c r="H4226" t="s">
        <v>55</v>
      </c>
      <c r="I4226" t="s">
        <v>56</v>
      </c>
      <c r="J4226" t="s">
        <v>17524</v>
      </c>
      <c r="K4226" t="s">
        <v>17525</v>
      </c>
      <c r="L4226">
        <v>3</v>
      </c>
      <c r="M4226">
        <v>4481.47</v>
      </c>
      <c r="N4226">
        <v>13444.41</v>
      </c>
      <c r="O4226" s="2">
        <v>0.15</v>
      </c>
      <c r="P4226">
        <v>2016.66</v>
      </c>
      <c r="Q4226">
        <v>11427.75</v>
      </c>
      <c r="R4226" t="s">
        <v>31</v>
      </c>
      <c r="S4226" t="s">
        <v>60</v>
      </c>
      <c r="T4226" s="2">
        <v>0.15</v>
      </c>
      <c r="U4226">
        <v>1714.16</v>
      </c>
    </row>
    <row r="4227" spans="1:21" x14ac:dyDescent="0.3">
      <c r="A4227" t="s">
        <v>17526</v>
      </c>
      <c r="B4227" s="1">
        <v>45013</v>
      </c>
      <c r="C4227" t="s">
        <v>10725</v>
      </c>
      <c r="D4227" t="s">
        <v>17527</v>
      </c>
      <c r="E4227" t="s">
        <v>142</v>
      </c>
      <c r="F4227" t="s">
        <v>163</v>
      </c>
      <c r="G4227" t="s">
        <v>81</v>
      </c>
      <c r="H4227" t="s">
        <v>55</v>
      </c>
      <c r="I4227" t="s">
        <v>56</v>
      </c>
      <c r="J4227" t="s">
        <v>17528</v>
      </c>
      <c r="K4227" t="s">
        <v>17529</v>
      </c>
      <c r="L4227">
        <v>9</v>
      </c>
      <c r="M4227">
        <v>299.70999999999998</v>
      </c>
      <c r="N4227">
        <v>2697.39</v>
      </c>
      <c r="O4227" s="2">
        <v>0</v>
      </c>
      <c r="P4227">
        <v>0</v>
      </c>
      <c r="Q4227">
        <v>2697.39</v>
      </c>
      <c r="R4227" t="s">
        <v>49</v>
      </c>
      <c r="S4227" t="s">
        <v>77</v>
      </c>
      <c r="T4227" s="2">
        <v>0.1</v>
      </c>
      <c r="U4227">
        <v>269.74</v>
      </c>
    </row>
    <row r="4228" spans="1:21" x14ac:dyDescent="0.3">
      <c r="A4228" t="s">
        <v>17530</v>
      </c>
      <c r="B4228" s="1">
        <v>45444</v>
      </c>
      <c r="C4228" t="s">
        <v>17531</v>
      </c>
      <c r="D4228" t="s">
        <v>8330</v>
      </c>
      <c r="E4228" t="s">
        <v>36</v>
      </c>
      <c r="F4228" t="s">
        <v>64</v>
      </c>
      <c r="G4228" t="s">
        <v>26</v>
      </c>
      <c r="H4228" t="s">
        <v>55</v>
      </c>
      <c r="I4228" t="s">
        <v>56</v>
      </c>
      <c r="J4228" t="s">
        <v>16013</v>
      </c>
      <c r="K4228" t="s">
        <v>17532</v>
      </c>
      <c r="L4228">
        <v>2</v>
      </c>
      <c r="M4228">
        <v>1578.75</v>
      </c>
      <c r="N4228">
        <v>3157.5</v>
      </c>
      <c r="O4228" s="2">
        <v>0</v>
      </c>
      <c r="P4228">
        <v>0</v>
      </c>
      <c r="Q4228">
        <v>3157.5</v>
      </c>
      <c r="R4228" t="s">
        <v>49</v>
      </c>
      <c r="S4228" t="s">
        <v>60</v>
      </c>
      <c r="T4228" s="2">
        <v>0.15</v>
      </c>
      <c r="U4228">
        <v>473.62</v>
      </c>
    </row>
    <row r="4229" spans="1:21" x14ac:dyDescent="0.3">
      <c r="A4229" t="s">
        <v>17533</v>
      </c>
      <c r="B4229" s="1">
        <v>45194</v>
      </c>
      <c r="C4229" t="s">
        <v>17534</v>
      </c>
      <c r="D4229" t="s">
        <v>17535</v>
      </c>
      <c r="E4229" t="s">
        <v>54</v>
      </c>
      <c r="F4229" t="s">
        <v>112</v>
      </c>
      <c r="G4229" t="s">
        <v>26</v>
      </c>
      <c r="H4229" t="s">
        <v>45</v>
      </c>
      <c r="I4229" t="s">
        <v>144</v>
      </c>
      <c r="J4229" t="s">
        <v>17536</v>
      </c>
      <c r="K4229" t="s">
        <v>17537</v>
      </c>
      <c r="L4229">
        <v>4</v>
      </c>
      <c r="M4229">
        <v>1322.43</v>
      </c>
      <c r="N4229">
        <v>5289.72</v>
      </c>
      <c r="O4229" s="2">
        <v>0.15</v>
      </c>
      <c r="P4229">
        <v>793.46</v>
      </c>
      <c r="Q4229">
        <v>4496.26</v>
      </c>
      <c r="R4229" t="s">
        <v>49</v>
      </c>
      <c r="S4229" t="s">
        <v>60</v>
      </c>
      <c r="T4229" s="2">
        <v>0.1</v>
      </c>
      <c r="U4229">
        <v>449.63</v>
      </c>
    </row>
    <row r="4230" spans="1:21" x14ac:dyDescent="0.3">
      <c r="A4230" t="s">
        <v>17538</v>
      </c>
      <c r="B4230" s="1">
        <v>45608</v>
      </c>
      <c r="C4230" t="s">
        <v>3583</v>
      </c>
      <c r="D4230" t="s">
        <v>6151</v>
      </c>
      <c r="E4230" t="s">
        <v>36</v>
      </c>
      <c r="F4230" t="s">
        <v>370</v>
      </c>
      <c r="G4230" t="s">
        <v>26</v>
      </c>
      <c r="H4230" t="s">
        <v>27</v>
      </c>
      <c r="I4230" t="s">
        <v>93</v>
      </c>
      <c r="J4230" t="s">
        <v>17539</v>
      </c>
      <c r="K4230" t="s">
        <v>17540</v>
      </c>
      <c r="L4230">
        <v>2</v>
      </c>
      <c r="M4230">
        <v>211.5</v>
      </c>
      <c r="N4230">
        <v>423</v>
      </c>
      <c r="O4230" s="2">
        <v>0.2</v>
      </c>
      <c r="P4230">
        <v>84.6</v>
      </c>
      <c r="Q4230">
        <v>338.4</v>
      </c>
      <c r="R4230" t="s">
        <v>176</v>
      </c>
      <c r="S4230" t="s">
        <v>60</v>
      </c>
      <c r="T4230" s="2">
        <v>0.15</v>
      </c>
      <c r="U4230">
        <v>50.76</v>
      </c>
    </row>
    <row r="4231" spans="1:21" x14ac:dyDescent="0.3">
      <c r="A4231" t="s">
        <v>17541</v>
      </c>
      <c r="B4231" s="1">
        <v>45760</v>
      </c>
      <c r="C4231" t="s">
        <v>2742</v>
      </c>
      <c r="D4231" t="s">
        <v>17542</v>
      </c>
      <c r="E4231" t="s">
        <v>43</v>
      </c>
      <c r="F4231" t="s">
        <v>44</v>
      </c>
      <c r="G4231" t="s">
        <v>26</v>
      </c>
      <c r="H4231" t="s">
        <v>27</v>
      </c>
      <c r="I4231" t="s">
        <v>93</v>
      </c>
      <c r="J4231" t="s">
        <v>17543</v>
      </c>
      <c r="K4231" t="s">
        <v>17544</v>
      </c>
      <c r="L4231">
        <v>7</v>
      </c>
      <c r="M4231">
        <v>5644.18</v>
      </c>
      <c r="N4231">
        <v>39509.26</v>
      </c>
      <c r="O4231" s="2">
        <v>0.15</v>
      </c>
      <c r="P4231">
        <v>5926.39</v>
      </c>
      <c r="Q4231">
        <v>33582.870000000003</v>
      </c>
      <c r="R4231" t="s">
        <v>59</v>
      </c>
      <c r="S4231" t="s">
        <v>32</v>
      </c>
      <c r="T4231" s="2">
        <v>0.15</v>
      </c>
      <c r="U4231">
        <v>5037.43</v>
      </c>
    </row>
    <row r="4232" spans="1:21" x14ac:dyDescent="0.3">
      <c r="A4232" t="s">
        <v>17545</v>
      </c>
      <c r="B4232" s="1">
        <v>45528</v>
      </c>
      <c r="C4232" t="s">
        <v>17546</v>
      </c>
      <c r="D4232" t="s">
        <v>5720</v>
      </c>
      <c r="E4232" t="s">
        <v>54</v>
      </c>
      <c r="F4232" t="s">
        <v>87</v>
      </c>
      <c r="G4232" t="s">
        <v>26</v>
      </c>
      <c r="H4232" t="s">
        <v>45</v>
      </c>
      <c r="I4232" t="s">
        <v>65</v>
      </c>
      <c r="J4232" t="s">
        <v>17547</v>
      </c>
      <c r="K4232" t="s">
        <v>17548</v>
      </c>
      <c r="L4232">
        <v>1</v>
      </c>
      <c r="M4232">
        <v>6045.25</v>
      </c>
      <c r="N4232">
        <v>6045.25</v>
      </c>
      <c r="O4232" s="2">
        <v>0.1</v>
      </c>
      <c r="P4232">
        <v>604.52</v>
      </c>
      <c r="Q4232">
        <v>5440.73</v>
      </c>
      <c r="R4232" t="s">
        <v>176</v>
      </c>
      <c r="S4232" t="s">
        <v>77</v>
      </c>
      <c r="T4232" s="2">
        <v>0.1</v>
      </c>
      <c r="U4232">
        <v>544.07000000000005</v>
      </c>
    </row>
    <row r="4233" spans="1:21" x14ac:dyDescent="0.3">
      <c r="A4233" t="s">
        <v>17549</v>
      </c>
      <c r="B4233" s="1">
        <v>45067</v>
      </c>
      <c r="C4233" t="s">
        <v>8109</v>
      </c>
      <c r="D4233" t="s">
        <v>17550</v>
      </c>
      <c r="E4233" t="s">
        <v>54</v>
      </c>
      <c r="F4233" t="s">
        <v>64</v>
      </c>
      <c r="G4233" t="s">
        <v>81</v>
      </c>
      <c r="H4233" t="s">
        <v>72</v>
      </c>
      <c r="I4233" t="s">
        <v>185</v>
      </c>
      <c r="J4233" t="s">
        <v>17551</v>
      </c>
      <c r="K4233" t="s">
        <v>5515</v>
      </c>
      <c r="L4233">
        <v>2</v>
      </c>
      <c r="M4233">
        <v>3422.58</v>
      </c>
      <c r="N4233">
        <v>6845.16</v>
      </c>
      <c r="O4233" s="2">
        <v>0.1</v>
      </c>
      <c r="P4233">
        <v>684.52</v>
      </c>
      <c r="Q4233">
        <v>6160.64</v>
      </c>
      <c r="R4233" t="s">
        <v>176</v>
      </c>
      <c r="S4233" t="s">
        <v>32</v>
      </c>
      <c r="T4233" s="2">
        <v>0.3</v>
      </c>
      <c r="U4233">
        <v>1848.19</v>
      </c>
    </row>
    <row r="4234" spans="1:21" x14ac:dyDescent="0.3">
      <c r="A4234" t="s">
        <v>17552</v>
      </c>
      <c r="B4234" s="1">
        <v>45458</v>
      </c>
      <c r="C4234" t="s">
        <v>13541</v>
      </c>
      <c r="D4234" t="s">
        <v>11534</v>
      </c>
      <c r="E4234" t="s">
        <v>54</v>
      </c>
      <c r="F4234" t="s">
        <v>370</v>
      </c>
      <c r="G4234" t="s">
        <v>26</v>
      </c>
      <c r="H4234" t="s">
        <v>45</v>
      </c>
      <c r="I4234" t="s">
        <v>65</v>
      </c>
      <c r="J4234" t="s">
        <v>17553</v>
      </c>
      <c r="K4234" t="s">
        <v>659</v>
      </c>
      <c r="L4234">
        <v>4</v>
      </c>
      <c r="M4234">
        <v>6952.91</v>
      </c>
      <c r="N4234">
        <v>27811.64</v>
      </c>
      <c r="O4234" s="2">
        <v>0.05</v>
      </c>
      <c r="P4234">
        <v>1390.58</v>
      </c>
      <c r="Q4234">
        <v>26421.06</v>
      </c>
      <c r="R4234" t="s">
        <v>176</v>
      </c>
      <c r="S4234" t="s">
        <v>32</v>
      </c>
      <c r="T4234" s="2">
        <v>0.2</v>
      </c>
      <c r="U4234">
        <v>5284.21</v>
      </c>
    </row>
    <row r="4235" spans="1:21" x14ac:dyDescent="0.3">
      <c r="A4235" t="s">
        <v>17554</v>
      </c>
      <c r="B4235" s="1">
        <v>45331</v>
      </c>
      <c r="C4235" t="s">
        <v>2562</v>
      </c>
      <c r="D4235" t="s">
        <v>17555</v>
      </c>
      <c r="E4235" t="s">
        <v>54</v>
      </c>
      <c r="F4235" t="s">
        <v>25</v>
      </c>
      <c r="G4235" t="s">
        <v>81</v>
      </c>
      <c r="H4235" t="s">
        <v>72</v>
      </c>
      <c r="I4235" t="s">
        <v>185</v>
      </c>
      <c r="J4235" t="s">
        <v>17556</v>
      </c>
      <c r="K4235" t="s">
        <v>2044</v>
      </c>
      <c r="L4235">
        <v>10</v>
      </c>
      <c r="M4235">
        <v>1256.03</v>
      </c>
      <c r="N4235">
        <v>12560.3</v>
      </c>
      <c r="O4235" s="2">
        <v>0.2</v>
      </c>
      <c r="P4235">
        <v>2512.06</v>
      </c>
      <c r="Q4235">
        <v>10048.24</v>
      </c>
      <c r="R4235" t="s">
        <v>49</v>
      </c>
      <c r="S4235" t="s">
        <v>50</v>
      </c>
      <c r="T4235" s="2">
        <v>0.15</v>
      </c>
      <c r="U4235">
        <v>1507.24</v>
      </c>
    </row>
    <row r="4236" spans="1:21" x14ac:dyDescent="0.3">
      <c r="A4236" t="s">
        <v>17557</v>
      </c>
      <c r="B4236" s="1">
        <v>45541</v>
      </c>
      <c r="C4236" t="s">
        <v>17070</v>
      </c>
      <c r="D4236" t="s">
        <v>17558</v>
      </c>
      <c r="E4236" t="s">
        <v>43</v>
      </c>
      <c r="F4236" t="s">
        <v>87</v>
      </c>
      <c r="G4236" t="s">
        <v>26</v>
      </c>
      <c r="H4236" t="s">
        <v>27</v>
      </c>
      <c r="I4236" t="s">
        <v>157</v>
      </c>
      <c r="J4236" t="s">
        <v>17559</v>
      </c>
      <c r="K4236" t="s">
        <v>17560</v>
      </c>
      <c r="L4236">
        <v>5</v>
      </c>
      <c r="M4236">
        <v>4493.47</v>
      </c>
      <c r="N4236">
        <v>22467.35</v>
      </c>
      <c r="O4236" s="2">
        <v>0.15</v>
      </c>
      <c r="P4236">
        <v>3370.1</v>
      </c>
      <c r="Q4236">
        <v>19097.25</v>
      </c>
      <c r="R4236" t="s">
        <v>176</v>
      </c>
      <c r="S4236" t="s">
        <v>60</v>
      </c>
      <c r="T4236" s="2">
        <v>0.15</v>
      </c>
      <c r="U4236">
        <v>2864.59</v>
      </c>
    </row>
    <row r="4237" spans="1:21" x14ac:dyDescent="0.3">
      <c r="A4237" t="s">
        <v>17561</v>
      </c>
      <c r="B4237" s="1">
        <v>45330</v>
      </c>
      <c r="C4237" t="s">
        <v>5873</v>
      </c>
      <c r="D4237" t="s">
        <v>17562</v>
      </c>
      <c r="E4237" t="s">
        <v>36</v>
      </c>
      <c r="F4237" t="s">
        <v>25</v>
      </c>
      <c r="G4237" t="s">
        <v>81</v>
      </c>
      <c r="H4237" t="s">
        <v>55</v>
      </c>
      <c r="I4237" t="s">
        <v>130</v>
      </c>
      <c r="J4237" t="s">
        <v>17563</v>
      </c>
      <c r="K4237" t="s">
        <v>7818</v>
      </c>
      <c r="L4237">
        <v>8</v>
      </c>
      <c r="M4237">
        <v>4741.8900000000003</v>
      </c>
      <c r="N4237">
        <v>37935.120000000003</v>
      </c>
      <c r="O4237" s="2">
        <v>0.1</v>
      </c>
      <c r="P4237">
        <v>3793.51</v>
      </c>
      <c r="Q4237">
        <v>34141.61</v>
      </c>
      <c r="R4237" t="s">
        <v>49</v>
      </c>
      <c r="S4237" t="s">
        <v>32</v>
      </c>
      <c r="T4237" s="2">
        <v>0.1</v>
      </c>
      <c r="U4237">
        <v>3414.16</v>
      </c>
    </row>
    <row r="4238" spans="1:21" x14ac:dyDescent="0.3">
      <c r="A4238" t="s">
        <v>17564</v>
      </c>
      <c r="B4238" s="1">
        <v>45690</v>
      </c>
      <c r="C4238" t="s">
        <v>12193</v>
      </c>
      <c r="D4238" t="s">
        <v>17565</v>
      </c>
      <c r="E4238" t="s">
        <v>142</v>
      </c>
      <c r="F4238" t="s">
        <v>370</v>
      </c>
      <c r="G4238" t="s">
        <v>26</v>
      </c>
      <c r="H4238" t="s">
        <v>45</v>
      </c>
      <c r="I4238" t="s">
        <v>46</v>
      </c>
      <c r="J4238" t="s">
        <v>17566</v>
      </c>
      <c r="K4238" t="s">
        <v>17567</v>
      </c>
      <c r="L4238">
        <v>8</v>
      </c>
      <c r="M4238">
        <v>5248.47</v>
      </c>
      <c r="N4238">
        <v>41987.76</v>
      </c>
      <c r="O4238" s="2">
        <v>0.1</v>
      </c>
      <c r="P4238">
        <v>4198.78</v>
      </c>
      <c r="Q4238">
        <v>37788.980000000003</v>
      </c>
      <c r="R4238" t="s">
        <v>59</v>
      </c>
      <c r="S4238" t="s">
        <v>50</v>
      </c>
      <c r="T4238" s="2">
        <v>0.1</v>
      </c>
      <c r="U4238">
        <v>3778.9</v>
      </c>
    </row>
    <row r="4239" spans="1:21" x14ac:dyDescent="0.3">
      <c r="A4239" t="s">
        <v>17568</v>
      </c>
      <c r="B4239" s="1">
        <v>45200</v>
      </c>
      <c r="C4239" t="s">
        <v>14496</v>
      </c>
      <c r="D4239" t="s">
        <v>8947</v>
      </c>
      <c r="E4239" t="s">
        <v>54</v>
      </c>
      <c r="F4239" t="s">
        <v>163</v>
      </c>
      <c r="G4239" t="s">
        <v>81</v>
      </c>
      <c r="H4239" t="s">
        <v>45</v>
      </c>
      <c r="I4239" t="s">
        <v>46</v>
      </c>
      <c r="J4239" t="s">
        <v>10960</v>
      </c>
      <c r="K4239" t="s">
        <v>17569</v>
      </c>
      <c r="L4239">
        <v>6</v>
      </c>
      <c r="M4239">
        <v>1170.3399999999999</v>
      </c>
      <c r="N4239">
        <v>7022.04</v>
      </c>
      <c r="O4239" s="2">
        <v>0.3</v>
      </c>
      <c r="P4239">
        <v>2106.61</v>
      </c>
      <c r="Q4239">
        <v>4915.43</v>
      </c>
      <c r="R4239" t="s">
        <v>76</v>
      </c>
      <c r="S4239" t="s">
        <v>50</v>
      </c>
      <c r="T4239" s="2">
        <v>0.15</v>
      </c>
      <c r="U4239">
        <v>737.31</v>
      </c>
    </row>
    <row r="4240" spans="1:21" x14ac:dyDescent="0.3">
      <c r="A4240" t="s">
        <v>17570</v>
      </c>
      <c r="B4240" s="1">
        <v>45031</v>
      </c>
      <c r="C4240" t="s">
        <v>17571</v>
      </c>
      <c r="D4240" t="s">
        <v>12826</v>
      </c>
      <c r="E4240" t="s">
        <v>36</v>
      </c>
      <c r="F4240" t="s">
        <v>156</v>
      </c>
      <c r="G4240" t="s">
        <v>81</v>
      </c>
      <c r="H4240" t="s">
        <v>27</v>
      </c>
      <c r="I4240" t="s">
        <v>28</v>
      </c>
      <c r="J4240" t="s">
        <v>17572</v>
      </c>
      <c r="K4240" t="s">
        <v>17573</v>
      </c>
      <c r="L4240">
        <v>9</v>
      </c>
      <c r="M4240">
        <v>6367.35</v>
      </c>
      <c r="N4240">
        <v>57306.15</v>
      </c>
      <c r="O4240" s="2">
        <v>0.2</v>
      </c>
      <c r="P4240">
        <v>11461.23</v>
      </c>
      <c r="Q4240">
        <v>45844.92</v>
      </c>
      <c r="R4240" t="s">
        <v>49</v>
      </c>
      <c r="S4240" t="s">
        <v>32</v>
      </c>
      <c r="T4240" s="2">
        <v>0.25</v>
      </c>
      <c r="U4240">
        <v>11461.23</v>
      </c>
    </row>
    <row r="4241" spans="1:21" x14ac:dyDescent="0.3">
      <c r="A4241" t="s">
        <v>17574</v>
      </c>
      <c r="B4241" s="1">
        <v>45365</v>
      </c>
      <c r="C4241" t="s">
        <v>2271</v>
      </c>
      <c r="D4241" t="s">
        <v>11984</v>
      </c>
      <c r="E4241" t="s">
        <v>36</v>
      </c>
      <c r="F4241" t="s">
        <v>37</v>
      </c>
      <c r="G4241" t="s">
        <v>26</v>
      </c>
      <c r="H4241" t="s">
        <v>27</v>
      </c>
      <c r="I4241" t="s">
        <v>28</v>
      </c>
      <c r="J4241" t="s">
        <v>17575</v>
      </c>
      <c r="K4241" t="s">
        <v>17576</v>
      </c>
      <c r="L4241">
        <v>6</v>
      </c>
      <c r="M4241">
        <v>2558.9899999999998</v>
      </c>
      <c r="N4241">
        <v>15353.94</v>
      </c>
      <c r="O4241" s="2">
        <v>0.3</v>
      </c>
      <c r="P4241">
        <v>4606.18</v>
      </c>
      <c r="Q4241">
        <v>10747.76</v>
      </c>
      <c r="R4241" t="s">
        <v>76</v>
      </c>
      <c r="S4241" t="s">
        <v>60</v>
      </c>
      <c r="T4241" s="2">
        <v>0.15</v>
      </c>
      <c r="U4241">
        <v>1612.16</v>
      </c>
    </row>
    <row r="4242" spans="1:21" x14ac:dyDescent="0.3">
      <c r="A4242" t="s">
        <v>17577</v>
      </c>
      <c r="B4242" s="1">
        <v>45112</v>
      </c>
      <c r="C4242" t="s">
        <v>17578</v>
      </c>
      <c r="D4242" t="s">
        <v>17140</v>
      </c>
      <c r="E4242" t="s">
        <v>54</v>
      </c>
      <c r="F4242" t="s">
        <v>37</v>
      </c>
      <c r="G4242" t="s">
        <v>26</v>
      </c>
      <c r="H4242" t="s">
        <v>45</v>
      </c>
      <c r="I4242" t="s">
        <v>144</v>
      </c>
      <c r="J4242" t="s">
        <v>17579</v>
      </c>
      <c r="K4242" t="s">
        <v>10340</v>
      </c>
      <c r="L4242">
        <v>9</v>
      </c>
      <c r="M4242">
        <v>7908.9</v>
      </c>
      <c r="N4242">
        <v>71180.100000000006</v>
      </c>
      <c r="O4242" s="2">
        <v>0.2</v>
      </c>
      <c r="P4242">
        <v>14236.02</v>
      </c>
      <c r="Q4242">
        <v>56944.08</v>
      </c>
      <c r="R4242" t="s">
        <v>59</v>
      </c>
      <c r="S4242" t="s">
        <v>50</v>
      </c>
      <c r="T4242" s="2">
        <v>0.1</v>
      </c>
      <c r="U4242">
        <v>5694.41</v>
      </c>
    </row>
    <row r="4243" spans="1:21" x14ac:dyDescent="0.3">
      <c r="A4243" t="s">
        <v>17580</v>
      </c>
      <c r="B4243" s="1">
        <v>45325</v>
      </c>
      <c r="C4243" t="s">
        <v>17581</v>
      </c>
      <c r="D4243" t="s">
        <v>17582</v>
      </c>
      <c r="E4243" t="s">
        <v>24</v>
      </c>
      <c r="F4243" t="s">
        <v>370</v>
      </c>
      <c r="G4243" t="s">
        <v>81</v>
      </c>
      <c r="H4243" t="s">
        <v>55</v>
      </c>
      <c r="I4243" t="s">
        <v>130</v>
      </c>
      <c r="J4243" t="s">
        <v>3137</v>
      </c>
      <c r="K4243" t="s">
        <v>15907</v>
      </c>
      <c r="L4243">
        <v>5</v>
      </c>
      <c r="M4243">
        <v>945.95</v>
      </c>
      <c r="N4243">
        <v>4729.75</v>
      </c>
      <c r="O4243" s="2">
        <v>0.1</v>
      </c>
      <c r="P4243">
        <v>472.98</v>
      </c>
      <c r="Q4243">
        <v>4256.7700000000004</v>
      </c>
      <c r="R4243" t="s">
        <v>76</v>
      </c>
      <c r="S4243" t="s">
        <v>32</v>
      </c>
      <c r="T4243" s="2">
        <v>0.3</v>
      </c>
      <c r="U4243">
        <v>1277.03</v>
      </c>
    </row>
    <row r="4244" spans="1:21" x14ac:dyDescent="0.3">
      <c r="A4244" t="s">
        <v>17583</v>
      </c>
      <c r="B4244" s="1">
        <v>45022</v>
      </c>
      <c r="C4244" t="s">
        <v>3218</v>
      </c>
      <c r="D4244" t="s">
        <v>17535</v>
      </c>
      <c r="E4244" t="s">
        <v>54</v>
      </c>
      <c r="F4244" t="s">
        <v>112</v>
      </c>
      <c r="G4244" t="s">
        <v>26</v>
      </c>
      <c r="H4244" t="s">
        <v>72</v>
      </c>
      <c r="I4244" t="s">
        <v>106</v>
      </c>
      <c r="J4244" t="s">
        <v>13361</v>
      </c>
      <c r="K4244" t="s">
        <v>5409</v>
      </c>
      <c r="L4244">
        <v>9</v>
      </c>
      <c r="M4244">
        <v>6401.88</v>
      </c>
      <c r="N4244">
        <v>57616.92</v>
      </c>
      <c r="O4244" s="2">
        <v>0</v>
      </c>
      <c r="P4244">
        <v>0</v>
      </c>
      <c r="Q4244">
        <v>57616.92</v>
      </c>
      <c r="R4244" t="s">
        <v>59</v>
      </c>
      <c r="S4244" t="s">
        <v>50</v>
      </c>
      <c r="T4244" s="2">
        <v>0.3</v>
      </c>
      <c r="U4244">
        <v>17285.080000000002</v>
      </c>
    </row>
    <row r="4245" spans="1:21" x14ac:dyDescent="0.3">
      <c r="A4245" t="s">
        <v>17584</v>
      </c>
      <c r="B4245" s="1">
        <v>45489</v>
      </c>
      <c r="C4245" t="s">
        <v>17585</v>
      </c>
      <c r="D4245" t="s">
        <v>3880</v>
      </c>
      <c r="E4245" t="s">
        <v>142</v>
      </c>
      <c r="F4245" t="s">
        <v>64</v>
      </c>
      <c r="G4245" t="s">
        <v>26</v>
      </c>
      <c r="H4245" t="s">
        <v>27</v>
      </c>
      <c r="I4245" t="s">
        <v>157</v>
      </c>
      <c r="J4245" t="s">
        <v>9238</v>
      </c>
      <c r="K4245" t="s">
        <v>15172</v>
      </c>
      <c r="L4245">
        <v>2</v>
      </c>
      <c r="M4245">
        <v>5352.06</v>
      </c>
      <c r="N4245">
        <v>10704.12</v>
      </c>
      <c r="O4245" s="2">
        <v>0.05</v>
      </c>
      <c r="P4245">
        <v>535.21</v>
      </c>
      <c r="Q4245">
        <v>10168.91</v>
      </c>
      <c r="R4245" t="s">
        <v>59</v>
      </c>
      <c r="S4245" t="s">
        <v>32</v>
      </c>
      <c r="T4245" s="2">
        <v>0.2</v>
      </c>
      <c r="U4245">
        <v>2033.78</v>
      </c>
    </row>
    <row r="4246" spans="1:21" x14ac:dyDescent="0.3">
      <c r="A4246" t="s">
        <v>17586</v>
      </c>
      <c r="B4246" s="1">
        <v>45376</v>
      </c>
      <c r="C4246" t="s">
        <v>17587</v>
      </c>
      <c r="D4246" t="s">
        <v>17588</v>
      </c>
      <c r="E4246" t="s">
        <v>24</v>
      </c>
      <c r="F4246" t="s">
        <v>99</v>
      </c>
      <c r="G4246" t="s">
        <v>81</v>
      </c>
      <c r="H4246" t="s">
        <v>72</v>
      </c>
      <c r="I4246" t="s">
        <v>73</v>
      </c>
      <c r="J4246" t="s">
        <v>15966</v>
      </c>
      <c r="K4246" t="s">
        <v>8936</v>
      </c>
      <c r="L4246">
        <v>4</v>
      </c>
      <c r="M4246">
        <v>6031.24</v>
      </c>
      <c r="N4246">
        <v>24124.959999999999</v>
      </c>
      <c r="O4246" s="2">
        <v>0</v>
      </c>
      <c r="P4246">
        <v>0</v>
      </c>
      <c r="Q4246">
        <v>24124.959999999999</v>
      </c>
      <c r="R4246" t="s">
        <v>76</v>
      </c>
      <c r="S4246" t="s">
        <v>32</v>
      </c>
      <c r="T4246" s="2">
        <v>0.15</v>
      </c>
      <c r="U4246">
        <v>3618.74</v>
      </c>
    </row>
    <row r="4247" spans="1:21" x14ac:dyDescent="0.3">
      <c r="A4247" t="s">
        <v>17589</v>
      </c>
      <c r="B4247" s="1">
        <v>45479</v>
      </c>
      <c r="C4247" t="s">
        <v>167</v>
      </c>
      <c r="D4247" t="s">
        <v>17590</v>
      </c>
      <c r="E4247" t="s">
        <v>36</v>
      </c>
      <c r="F4247" t="s">
        <v>25</v>
      </c>
      <c r="G4247" t="s">
        <v>26</v>
      </c>
      <c r="H4247" t="s">
        <v>27</v>
      </c>
      <c r="I4247" t="s">
        <v>157</v>
      </c>
      <c r="J4247" t="s">
        <v>17591</v>
      </c>
      <c r="K4247" t="s">
        <v>6947</v>
      </c>
      <c r="L4247">
        <v>8</v>
      </c>
      <c r="M4247">
        <v>5258.96</v>
      </c>
      <c r="N4247">
        <v>42071.68</v>
      </c>
      <c r="O4247" s="2">
        <v>0</v>
      </c>
      <c r="P4247">
        <v>0</v>
      </c>
      <c r="Q4247">
        <v>42071.68</v>
      </c>
      <c r="R4247" t="s">
        <v>59</v>
      </c>
      <c r="S4247" t="s">
        <v>50</v>
      </c>
      <c r="T4247" s="2">
        <v>0.3</v>
      </c>
      <c r="U4247">
        <v>12621.5</v>
      </c>
    </row>
    <row r="4248" spans="1:21" x14ac:dyDescent="0.3">
      <c r="A4248" t="s">
        <v>17592</v>
      </c>
      <c r="B4248" s="1">
        <v>45492</v>
      </c>
      <c r="C4248" t="s">
        <v>1973</v>
      </c>
      <c r="D4248" t="s">
        <v>7621</v>
      </c>
      <c r="E4248" t="s">
        <v>24</v>
      </c>
      <c r="F4248" t="s">
        <v>119</v>
      </c>
      <c r="G4248" t="s">
        <v>26</v>
      </c>
      <c r="H4248" t="s">
        <v>27</v>
      </c>
      <c r="I4248" t="s">
        <v>93</v>
      </c>
      <c r="J4248" t="s">
        <v>17593</v>
      </c>
      <c r="K4248" t="s">
        <v>17594</v>
      </c>
      <c r="L4248">
        <v>2</v>
      </c>
      <c r="M4248">
        <v>5782.6</v>
      </c>
      <c r="N4248">
        <v>11565.2</v>
      </c>
      <c r="O4248" s="2">
        <v>0.15</v>
      </c>
      <c r="P4248">
        <v>1734.78</v>
      </c>
      <c r="Q4248">
        <v>9830.42</v>
      </c>
      <c r="R4248" t="s">
        <v>176</v>
      </c>
      <c r="S4248" t="s">
        <v>50</v>
      </c>
      <c r="T4248" s="2">
        <v>0.2</v>
      </c>
      <c r="U4248">
        <v>1966.08</v>
      </c>
    </row>
    <row r="4249" spans="1:21" x14ac:dyDescent="0.3">
      <c r="A4249" t="s">
        <v>17595</v>
      </c>
      <c r="B4249" s="1">
        <v>45514</v>
      </c>
      <c r="C4249" t="s">
        <v>9826</v>
      </c>
      <c r="D4249" t="s">
        <v>17596</v>
      </c>
      <c r="E4249" t="s">
        <v>142</v>
      </c>
      <c r="F4249" t="s">
        <v>112</v>
      </c>
      <c r="G4249" t="s">
        <v>81</v>
      </c>
      <c r="H4249" t="s">
        <v>55</v>
      </c>
      <c r="I4249" t="s">
        <v>56</v>
      </c>
      <c r="J4249" t="s">
        <v>17597</v>
      </c>
      <c r="K4249" t="s">
        <v>8540</v>
      </c>
      <c r="L4249">
        <v>1</v>
      </c>
      <c r="M4249">
        <v>1148.33</v>
      </c>
      <c r="N4249">
        <v>1148.33</v>
      </c>
      <c r="O4249" s="2">
        <v>0.1</v>
      </c>
      <c r="P4249">
        <v>114.83</v>
      </c>
      <c r="Q4249">
        <v>1033.5</v>
      </c>
      <c r="R4249" t="s">
        <v>176</v>
      </c>
      <c r="S4249" t="s">
        <v>50</v>
      </c>
      <c r="T4249" s="2">
        <v>0.2</v>
      </c>
      <c r="U4249">
        <v>206.7</v>
      </c>
    </row>
    <row r="4250" spans="1:21" x14ac:dyDescent="0.3">
      <c r="A4250" t="s">
        <v>17598</v>
      </c>
      <c r="B4250" s="1">
        <v>45479</v>
      </c>
      <c r="C4250" t="s">
        <v>15424</v>
      </c>
      <c r="D4250" t="s">
        <v>17599</v>
      </c>
      <c r="E4250" t="s">
        <v>43</v>
      </c>
      <c r="F4250" t="s">
        <v>37</v>
      </c>
      <c r="G4250" t="s">
        <v>26</v>
      </c>
      <c r="H4250" t="s">
        <v>55</v>
      </c>
      <c r="I4250" t="s">
        <v>56</v>
      </c>
      <c r="J4250" t="s">
        <v>17600</v>
      </c>
      <c r="K4250" t="s">
        <v>1666</v>
      </c>
      <c r="L4250">
        <v>4</v>
      </c>
      <c r="M4250">
        <v>6547.03</v>
      </c>
      <c r="N4250">
        <v>26188.12</v>
      </c>
      <c r="O4250" s="2">
        <v>0.1</v>
      </c>
      <c r="P4250">
        <v>2618.81</v>
      </c>
      <c r="Q4250">
        <v>23569.31</v>
      </c>
      <c r="R4250" t="s">
        <v>76</v>
      </c>
      <c r="S4250" t="s">
        <v>77</v>
      </c>
      <c r="T4250" s="2">
        <v>0.2</v>
      </c>
      <c r="U4250">
        <v>4713.8599999999997</v>
      </c>
    </row>
    <row r="4251" spans="1:21" x14ac:dyDescent="0.3">
      <c r="A4251" t="s">
        <v>17601</v>
      </c>
      <c r="B4251" s="1">
        <v>45212</v>
      </c>
      <c r="C4251" t="s">
        <v>17602</v>
      </c>
      <c r="D4251" t="s">
        <v>10072</v>
      </c>
      <c r="E4251" t="s">
        <v>54</v>
      </c>
      <c r="F4251" t="s">
        <v>64</v>
      </c>
      <c r="G4251" t="s">
        <v>81</v>
      </c>
      <c r="H4251" t="s">
        <v>72</v>
      </c>
      <c r="I4251" t="s">
        <v>73</v>
      </c>
      <c r="J4251" t="s">
        <v>17603</v>
      </c>
      <c r="K4251" t="s">
        <v>17604</v>
      </c>
      <c r="L4251">
        <v>5</v>
      </c>
      <c r="M4251">
        <v>7899.58</v>
      </c>
      <c r="N4251">
        <v>39497.9</v>
      </c>
      <c r="O4251" s="2">
        <v>0.2</v>
      </c>
      <c r="P4251">
        <v>7899.58</v>
      </c>
      <c r="Q4251">
        <v>31598.32</v>
      </c>
      <c r="R4251" t="s">
        <v>76</v>
      </c>
      <c r="S4251" t="s">
        <v>77</v>
      </c>
      <c r="T4251" s="2">
        <v>0.25</v>
      </c>
      <c r="U4251">
        <v>7899.58</v>
      </c>
    </row>
    <row r="4252" spans="1:21" x14ac:dyDescent="0.3">
      <c r="A4252" t="s">
        <v>17605</v>
      </c>
      <c r="B4252" s="1">
        <v>45651</v>
      </c>
      <c r="C4252" t="s">
        <v>17606</v>
      </c>
      <c r="D4252" t="s">
        <v>17607</v>
      </c>
      <c r="E4252" t="s">
        <v>24</v>
      </c>
      <c r="F4252" t="s">
        <v>156</v>
      </c>
      <c r="G4252" t="s">
        <v>81</v>
      </c>
      <c r="H4252" t="s">
        <v>72</v>
      </c>
      <c r="I4252" t="s">
        <v>73</v>
      </c>
      <c r="J4252" t="s">
        <v>17608</v>
      </c>
      <c r="K4252" t="s">
        <v>17609</v>
      </c>
      <c r="L4252">
        <v>9</v>
      </c>
      <c r="M4252">
        <v>5633.81</v>
      </c>
      <c r="N4252">
        <v>50704.29</v>
      </c>
      <c r="O4252" s="2">
        <v>0.25</v>
      </c>
      <c r="P4252">
        <v>12676.07</v>
      </c>
      <c r="Q4252">
        <v>38028.22</v>
      </c>
      <c r="R4252" t="s">
        <v>176</v>
      </c>
      <c r="S4252" t="s">
        <v>32</v>
      </c>
      <c r="T4252" s="2">
        <v>0.2</v>
      </c>
      <c r="U4252">
        <v>7605.64</v>
      </c>
    </row>
    <row r="4253" spans="1:21" x14ac:dyDescent="0.3">
      <c r="A4253" t="s">
        <v>17610</v>
      </c>
      <c r="B4253" s="1">
        <v>45889</v>
      </c>
      <c r="C4253" t="s">
        <v>8336</v>
      </c>
      <c r="D4253" t="s">
        <v>12358</v>
      </c>
      <c r="E4253" t="s">
        <v>142</v>
      </c>
      <c r="F4253" t="s">
        <v>87</v>
      </c>
      <c r="G4253" t="s">
        <v>26</v>
      </c>
      <c r="H4253" t="s">
        <v>45</v>
      </c>
      <c r="I4253" t="s">
        <v>113</v>
      </c>
      <c r="J4253" t="s">
        <v>17611</v>
      </c>
      <c r="K4253" t="s">
        <v>847</v>
      </c>
      <c r="L4253">
        <v>9</v>
      </c>
      <c r="M4253">
        <v>192.82</v>
      </c>
      <c r="N4253">
        <v>1735.38</v>
      </c>
      <c r="O4253" s="2">
        <v>0.3</v>
      </c>
      <c r="P4253">
        <v>520.61</v>
      </c>
      <c r="Q4253">
        <v>1214.77</v>
      </c>
      <c r="R4253" t="s">
        <v>176</v>
      </c>
      <c r="S4253" t="s">
        <v>77</v>
      </c>
      <c r="T4253" s="2">
        <v>0.3</v>
      </c>
      <c r="U4253">
        <v>364.43</v>
      </c>
    </row>
    <row r="4254" spans="1:21" x14ac:dyDescent="0.3">
      <c r="A4254" t="s">
        <v>17612</v>
      </c>
      <c r="B4254" s="1">
        <v>45497</v>
      </c>
      <c r="C4254" t="s">
        <v>16783</v>
      </c>
      <c r="D4254" t="s">
        <v>17613</v>
      </c>
      <c r="E4254" t="s">
        <v>36</v>
      </c>
      <c r="F4254" t="s">
        <v>156</v>
      </c>
      <c r="G4254" t="s">
        <v>26</v>
      </c>
      <c r="H4254" t="s">
        <v>72</v>
      </c>
      <c r="I4254" t="s">
        <v>150</v>
      </c>
      <c r="J4254" t="s">
        <v>17614</v>
      </c>
      <c r="K4254" t="s">
        <v>5537</v>
      </c>
      <c r="L4254">
        <v>10</v>
      </c>
      <c r="M4254">
        <v>4792.21</v>
      </c>
      <c r="N4254">
        <v>47922.1</v>
      </c>
      <c r="O4254" s="2">
        <v>0.2</v>
      </c>
      <c r="P4254">
        <v>9584.42</v>
      </c>
      <c r="Q4254">
        <v>38337.68</v>
      </c>
      <c r="R4254" t="s">
        <v>176</v>
      </c>
      <c r="S4254" t="s">
        <v>32</v>
      </c>
      <c r="T4254" s="2">
        <v>0.3</v>
      </c>
      <c r="U4254">
        <v>11501.3</v>
      </c>
    </row>
    <row r="4255" spans="1:21" x14ac:dyDescent="0.3">
      <c r="A4255" t="s">
        <v>17615</v>
      </c>
      <c r="B4255" s="1">
        <v>45087</v>
      </c>
      <c r="C4255" t="s">
        <v>15221</v>
      </c>
      <c r="D4255" t="s">
        <v>14164</v>
      </c>
      <c r="E4255" t="s">
        <v>142</v>
      </c>
      <c r="F4255" t="s">
        <v>25</v>
      </c>
      <c r="G4255" t="s">
        <v>81</v>
      </c>
      <c r="H4255" t="s">
        <v>55</v>
      </c>
      <c r="I4255" t="s">
        <v>130</v>
      </c>
      <c r="J4255" t="s">
        <v>17616</v>
      </c>
      <c r="K4255" t="s">
        <v>17617</v>
      </c>
      <c r="L4255">
        <v>5</v>
      </c>
      <c r="M4255">
        <v>7600.6</v>
      </c>
      <c r="N4255">
        <v>38003</v>
      </c>
      <c r="O4255" s="2">
        <v>0.1</v>
      </c>
      <c r="P4255">
        <v>3800.3</v>
      </c>
      <c r="Q4255">
        <v>34202.699999999997</v>
      </c>
      <c r="R4255" t="s">
        <v>59</v>
      </c>
      <c r="S4255" t="s">
        <v>50</v>
      </c>
      <c r="T4255" s="2">
        <v>0.25</v>
      </c>
      <c r="U4255">
        <v>8550.67</v>
      </c>
    </row>
    <row r="4256" spans="1:21" x14ac:dyDescent="0.3">
      <c r="A4256" t="s">
        <v>17618</v>
      </c>
      <c r="B4256" s="1">
        <v>44938</v>
      </c>
      <c r="C4256" t="s">
        <v>17619</v>
      </c>
      <c r="D4256" t="s">
        <v>17620</v>
      </c>
      <c r="E4256" t="s">
        <v>142</v>
      </c>
      <c r="F4256" t="s">
        <v>71</v>
      </c>
      <c r="G4256" t="s">
        <v>26</v>
      </c>
      <c r="H4256" t="s">
        <v>45</v>
      </c>
      <c r="I4256" t="s">
        <v>46</v>
      </c>
      <c r="J4256" t="s">
        <v>17621</v>
      </c>
      <c r="K4256" t="s">
        <v>2745</v>
      </c>
      <c r="L4256">
        <v>1</v>
      </c>
      <c r="M4256">
        <v>5459.62</v>
      </c>
      <c r="N4256">
        <v>5459.62</v>
      </c>
      <c r="O4256" s="2">
        <v>0.2</v>
      </c>
      <c r="P4256">
        <v>1091.92</v>
      </c>
      <c r="Q4256">
        <v>4367.7</v>
      </c>
      <c r="R4256" t="s">
        <v>59</v>
      </c>
      <c r="S4256" t="s">
        <v>32</v>
      </c>
      <c r="T4256" s="2">
        <v>0.3</v>
      </c>
      <c r="U4256">
        <v>1310.31</v>
      </c>
    </row>
    <row r="4257" spans="1:21" x14ac:dyDescent="0.3">
      <c r="A4257" t="s">
        <v>17622</v>
      </c>
      <c r="B4257" s="1">
        <v>45778</v>
      </c>
      <c r="C4257" t="s">
        <v>17623</v>
      </c>
      <c r="D4257" t="s">
        <v>5001</v>
      </c>
      <c r="E4257" t="s">
        <v>142</v>
      </c>
      <c r="F4257" t="s">
        <v>87</v>
      </c>
      <c r="G4257" t="s">
        <v>81</v>
      </c>
      <c r="H4257" t="s">
        <v>27</v>
      </c>
      <c r="I4257" t="s">
        <v>28</v>
      </c>
      <c r="J4257" t="s">
        <v>17624</v>
      </c>
      <c r="K4257" t="s">
        <v>17625</v>
      </c>
      <c r="L4257">
        <v>8</v>
      </c>
      <c r="M4257">
        <v>4595.6400000000003</v>
      </c>
      <c r="N4257">
        <v>36765.120000000003</v>
      </c>
      <c r="O4257" s="2">
        <v>0.25</v>
      </c>
      <c r="P4257">
        <v>9191.2800000000007</v>
      </c>
      <c r="Q4257">
        <v>27573.84</v>
      </c>
      <c r="R4257" t="s">
        <v>49</v>
      </c>
      <c r="S4257" t="s">
        <v>60</v>
      </c>
      <c r="T4257" s="2">
        <v>0.1</v>
      </c>
      <c r="U4257">
        <v>2757.38</v>
      </c>
    </row>
    <row r="4258" spans="1:21" x14ac:dyDescent="0.3">
      <c r="A4258" t="s">
        <v>17626</v>
      </c>
      <c r="B4258" s="1">
        <v>45392</v>
      </c>
      <c r="C4258" t="s">
        <v>17321</v>
      </c>
      <c r="D4258" t="s">
        <v>17627</v>
      </c>
      <c r="E4258" t="s">
        <v>54</v>
      </c>
      <c r="F4258" t="s">
        <v>37</v>
      </c>
      <c r="G4258" t="s">
        <v>81</v>
      </c>
      <c r="H4258" t="s">
        <v>45</v>
      </c>
      <c r="I4258" t="s">
        <v>144</v>
      </c>
      <c r="J4258" t="s">
        <v>17628</v>
      </c>
      <c r="K4258" t="s">
        <v>3623</v>
      </c>
      <c r="L4258">
        <v>1</v>
      </c>
      <c r="M4258">
        <v>1540.53</v>
      </c>
      <c r="N4258">
        <v>1540.53</v>
      </c>
      <c r="O4258" s="2">
        <v>0</v>
      </c>
      <c r="P4258">
        <v>0</v>
      </c>
      <c r="Q4258">
        <v>1540.53</v>
      </c>
      <c r="R4258" t="s">
        <v>176</v>
      </c>
      <c r="S4258" t="s">
        <v>32</v>
      </c>
      <c r="T4258" s="2">
        <v>0.25</v>
      </c>
      <c r="U4258">
        <v>385.13</v>
      </c>
    </row>
    <row r="4259" spans="1:21" x14ac:dyDescent="0.3">
      <c r="A4259" t="s">
        <v>17629</v>
      </c>
      <c r="B4259" s="1">
        <v>45787</v>
      </c>
      <c r="C4259" t="s">
        <v>15794</v>
      </c>
      <c r="D4259" t="s">
        <v>17630</v>
      </c>
      <c r="E4259" t="s">
        <v>142</v>
      </c>
      <c r="F4259" t="s">
        <v>143</v>
      </c>
      <c r="G4259" t="s">
        <v>81</v>
      </c>
      <c r="H4259" t="s">
        <v>45</v>
      </c>
      <c r="I4259" t="s">
        <v>144</v>
      </c>
      <c r="J4259" t="s">
        <v>17631</v>
      </c>
      <c r="K4259" t="s">
        <v>3614</v>
      </c>
      <c r="L4259">
        <v>7</v>
      </c>
      <c r="M4259">
        <v>3875.32</v>
      </c>
      <c r="N4259">
        <v>27127.24</v>
      </c>
      <c r="O4259" s="2">
        <v>0.1</v>
      </c>
      <c r="P4259">
        <v>2712.72</v>
      </c>
      <c r="Q4259">
        <v>24414.52</v>
      </c>
      <c r="R4259" t="s">
        <v>76</v>
      </c>
      <c r="S4259" t="s">
        <v>50</v>
      </c>
      <c r="T4259" s="2">
        <v>0.2</v>
      </c>
      <c r="U4259">
        <v>4882.8999999999996</v>
      </c>
    </row>
    <row r="4260" spans="1:21" x14ac:dyDescent="0.3">
      <c r="A4260" t="s">
        <v>17632</v>
      </c>
      <c r="B4260" s="1">
        <v>45434</v>
      </c>
      <c r="C4260" t="s">
        <v>10184</v>
      </c>
      <c r="D4260" t="s">
        <v>17633</v>
      </c>
      <c r="E4260" t="s">
        <v>142</v>
      </c>
      <c r="F4260" t="s">
        <v>87</v>
      </c>
      <c r="G4260" t="s">
        <v>26</v>
      </c>
      <c r="H4260" t="s">
        <v>72</v>
      </c>
      <c r="I4260" t="s">
        <v>185</v>
      </c>
      <c r="J4260" t="s">
        <v>17634</v>
      </c>
      <c r="K4260" t="s">
        <v>17635</v>
      </c>
      <c r="L4260">
        <v>2</v>
      </c>
      <c r="M4260">
        <v>980.99</v>
      </c>
      <c r="N4260">
        <v>1961.98</v>
      </c>
      <c r="O4260" s="2">
        <v>0.3</v>
      </c>
      <c r="P4260">
        <v>588.59</v>
      </c>
      <c r="Q4260">
        <v>1373.39</v>
      </c>
      <c r="R4260" t="s">
        <v>76</v>
      </c>
      <c r="S4260" t="s">
        <v>50</v>
      </c>
      <c r="T4260" s="2">
        <v>0.1</v>
      </c>
      <c r="U4260">
        <v>137.34</v>
      </c>
    </row>
    <row r="4261" spans="1:21" x14ac:dyDescent="0.3">
      <c r="A4261" t="s">
        <v>17636</v>
      </c>
      <c r="B4261" s="1">
        <v>44957</v>
      </c>
      <c r="C4261" t="s">
        <v>128</v>
      </c>
      <c r="D4261" t="s">
        <v>4044</v>
      </c>
      <c r="E4261" t="s">
        <v>54</v>
      </c>
      <c r="F4261" t="s">
        <v>370</v>
      </c>
      <c r="G4261" t="s">
        <v>26</v>
      </c>
      <c r="H4261" t="s">
        <v>55</v>
      </c>
      <c r="I4261" t="s">
        <v>56</v>
      </c>
      <c r="J4261" t="s">
        <v>17637</v>
      </c>
      <c r="K4261" t="s">
        <v>17638</v>
      </c>
      <c r="L4261">
        <v>8</v>
      </c>
      <c r="M4261">
        <v>7976.54</v>
      </c>
      <c r="N4261">
        <v>63812.32</v>
      </c>
      <c r="O4261" s="2">
        <v>0.05</v>
      </c>
      <c r="P4261">
        <v>3190.62</v>
      </c>
      <c r="Q4261">
        <v>60621.7</v>
      </c>
      <c r="R4261" t="s">
        <v>49</v>
      </c>
      <c r="S4261" t="s">
        <v>77</v>
      </c>
      <c r="T4261" s="2">
        <v>0.3</v>
      </c>
      <c r="U4261">
        <v>18186.509999999998</v>
      </c>
    </row>
    <row r="4262" spans="1:21" x14ac:dyDescent="0.3">
      <c r="A4262" t="s">
        <v>17639</v>
      </c>
      <c r="B4262" s="1">
        <v>45489</v>
      </c>
      <c r="C4262" t="s">
        <v>17640</v>
      </c>
      <c r="D4262" t="s">
        <v>2329</v>
      </c>
      <c r="E4262" t="s">
        <v>43</v>
      </c>
      <c r="F4262" t="s">
        <v>44</v>
      </c>
      <c r="G4262" t="s">
        <v>81</v>
      </c>
      <c r="H4262" t="s">
        <v>27</v>
      </c>
      <c r="I4262" t="s">
        <v>157</v>
      </c>
      <c r="J4262" t="s">
        <v>17641</v>
      </c>
      <c r="K4262" t="s">
        <v>17642</v>
      </c>
      <c r="L4262">
        <v>10</v>
      </c>
      <c r="M4262">
        <v>5623.29</v>
      </c>
      <c r="N4262">
        <v>56232.9</v>
      </c>
      <c r="O4262" s="2">
        <v>0.3</v>
      </c>
      <c r="P4262">
        <v>16869.87</v>
      </c>
      <c r="Q4262">
        <v>39363.03</v>
      </c>
      <c r="R4262" t="s">
        <v>49</v>
      </c>
      <c r="S4262" t="s">
        <v>50</v>
      </c>
      <c r="T4262" s="2">
        <v>0.1</v>
      </c>
      <c r="U4262">
        <v>3936.3</v>
      </c>
    </row>
    <row r="4263" spans="1:21" x14ac:dyDescent="0.3">
      <c r="A4263" t="s">
        <v>17643</v>
      </c>
      <c r="B4263" s="1">
        <v>45657</v>
      </c>
      <c r="C4263" t="s">
        <v>13652</v>
      </c>
      <c r="D4263" t="s">
        <v>17644</v>
      </c>
      <c r="E4263" t="s">
        <v>142</v>
      </c>
      <c r="F4263" t="s">
        <v>25</v>
      </c>
      <c r="G4263" t="s">
        <v>26</v>
      </c>
      <c r="H4263" t="s">
        <v>72</v>
      </c>
      <c r="I4263" t="s">
        <v>150</v>
      </c>
      <c r="J4263" t="s">
        <v>17645</v>
      </c>
      <c r="K4263" t="s">
        <v>17646</v>
      </c>
      <c r="L4263">
        <v>4</v>
      </c>
      <c r="M4263">
        <v>7801.38</v>
      </c>
      <c r="N4263">
        <v>31205.52</v>
      </c>
      <c r="O4263" s="2">
        <v>0.15</v>
      </c>
      <c r="P4263">
        <v>4680.83</v>
      </c>
      <c r="Q4263">
        <v>26524.69</v>
      </c>
      <c r="R4263" t="s">
        <v>49</v>
      </c>
      <c r="S4263" t="s">
        <v>32</v>
      </c>
      <c r="T4263" s="2">
        <v>0.3</v>
      </c>
      <c r="U4263">
        <v>7957.41</v>
      </c>
    </row>
    <row r="4264" spans="1:21" x14ac:dyDescent="0.3">
      <c r="A4264" t="s">
        <v>17647</v>
      </c>
      <c r="B4264" s="1">
        <v>45505</v>
      </c>
      <c r="C4264" t="s">
        <v>1234</v>
      </c>
      <c r="D4264" t="s">
        <v>17648</v>
      </c>
      <c r="E4264" t="s">
        <v>24</v>
      </c>
      <c r="F4264" t="s">
        <v>87</v>
      </c>
      <c r="G4264" t="s">
        <v>81</v>
      </c>
      <c r="H4264" t="s">
        <v>55</v>
      </c>
      <c r="I4264" t="s">
        <v>100</v>
      </c>
      <c r="J4264" t="s">
        <v>13299</v>
      </c>
      <c r="K4264" t="s">
        <v>1093</v>
      </c>
      <c r="L4264">
        <v>4</v>
      </c>
      <c r="M4264">
        <v>3764.08</v>
      </c>
      <c r="N4264">
        <v>15056.32</v>
      </c>
      <c r="O4264" s="2">
        <v>0.2</v>
      </c>
      <c r="P4264">
        <v>3011.26</v>
      </c>
      <c r="Q4264">
        <v>12045.06</v>
      </c>
      <c r="R4264" t="s">
        <v>31</v>
      </c>
      <c r="S4264" t="s">
        <v>77</v>
      </c>
      <c r="T4264" s="2">
        <v>0.1</v>
      </c>
      <c r="U4264">
        <v>1204.51</v>
      </c>
    </row>
    <row r="4265" spans="1:21" x14ac:dyDescent="0.3">
      <c r="A4265" t="s">
        <v>17649</v>
      </c>
      <c r="B4265" s="1">
        <v>45498</v>
      </c>
      <c r="C4265" t="s">
        <v>16766</v>
      </c>
      <c r="D4265" t="s">
        <v>17650</v>
      </c>
      <c r="E4265" t="s">
        <v>36</v>
      </c>
      <c r="F4265" t="s">
        <v>71</v>
      </c>
      <c r="G4265" t="s">
        <v>81</v>
      </c>
      <c r="H4265" t="s">
        <v>55</v>
      </c>
      <c r="I4265" t="s">
        <v>100</v>
      </c>
      <c r="J4265" t="s">
        <v>17651</v>
      </c>
      <c r="K4265" t="s">
        <v>17652</v>
      </c>
      <c r="L4265">
        <v>5</v>
      </c>
      <c r="M4265">
        <v>6918.6</v>
      </c>
      <c r="N4265">
        <v>34593</v>
      </c>
      <c r="O4265" s="2">
        <v>0</v>
      </c>
      <c r="P4265">
        <v>0</v>
      </c>
      <c r="Q4265">
        <v>34593</v>
      </c>
      <c r="R4265" t="s">
        <v>59</v>
      </c>
      <c r="S4265" t="s">
        <v>77</v>
      </c>
      <c r="T4265" s="2">
        <v>0.25</v>
      </c>
      <c r="U4265">
        <v>8648.25</v>
      </c>
    </row>
    <row r="4266" spans="1:21" x14ac:dyDescent="0.3">
      <c r="A4266" t="s">
        <v>17653</v>
      </c>
      <c r="B4266" s="1">
        <v>45499</v>
      </c>
      <c r="C4266" t="s">
        <v>1778</v>
      </c>
      <c r="D4266" t="s">
        <v>17654</v>
      </c>
      <c r="E4266" t="s">
        <v>43</v>
      </c>
      <c r="F4266" t="s">
        <v>143</v>
      </c>
      <c r="G4266" t="s">
        <v>26</v>
      </c>
      <c r="H4266" t="s">
        <v>55</v>
      </c>
      <c r="I4266" t="s">
        <v>100</v>
      </c>
      <c r="J4266" t="s">
        <v>17655</v>
      </c>
      <c r="K4266" t="s">
        <v>6104</v>
      </c>
      <c r="L4266">
        <v>10</v>
      </c>
      <c r="M4266">
        <v>3542.91</v>
      </c>
      <c r="N4266">
        <v>35429.1</v>
      </c>
      <c r="O4266" s="2">
        <v>0.3</v>
      </c>
      <c r="P4266">
        <v>10628.73</v>
      </c>
      <c r="Q4266">
        <v>24800.37</v>
      </c>
      <c r="R4266" t="s">
        <v>31</v>
      </c>
      <c r="S4266" t="s">
        <v>32</v>
      </c>
      <c r="T4266" s="2">
        <v>0.25</v>
      </c>
      <c r="U4266">
        <v>6200.09</v>
      </c>
    </row>
    <row r="4267" spans="1:21" x14ac:dyDescent="0.3">
      <c r="A4267" t="s">
        <v>17656</v>
      </c>
      <c r="B4267" s="1">
        <v>45821</v>
      </c>
      <c r="C4267" t="s">
        <v>17340</v>
      </c>
      <c r="D4267" t="s">
        <v>17657</v>
      </c>
      <c r="E4267" t="s">
        <v>43</v>
      </c>
      <c r="F4267" t="s">
        <v>370</v>
      </c>
      <c r="G4267" t="s">
        <v>81</v>
      </c>
      <c r="H4267" t="s">
        <v>55</v>
      </c>
      <c r="I4267" t="s">
        <v>100</v>
      </c>
      <c r="J4267" t="s">
        <v>17658</v>
      </c>
      <c r="K4267" t="s">
        <v>16211</v>
      </c>
      <c r="L4267">
        <v>7</v>
      </c>
      <c r="M4267">
        <v>3983.54</v>
      </c>
      <c r="N4267">
        <v>27884.78</v>
      </c>
      <c r="O4267" s="2">
        <v>0.05</v>
      </c>
      <c r="P4267">
        <v>1394.24</v>
      </c>
      <c r="Q4267">
        <v>26490.54</v>
      </c>
      <c r="R4267" t="s">
        <v>31</v>
      </c>
      <c r="S4267" t="s">
        <v>50</v>
      </c>
      <c r="T4267" s="2">
        <v>0.2</v>
      </c>
      <c r="U4267">
        <v>5298.11</v>
      </c>
    </row>
    <row r="4268" spans="1:21" x14ac:dyDescent="0.3">
      <c r="A4268" t="s">
        <v>17659</v>
      </c>
      <c r="B4268" s="1">
        <v>45094</v>
      </c>
      <c r="C4268" t="s">
        <v>17660</v>
      </c>
      <c r="D4268" t="s">
        <v>17661</v>
      </c>
      <c r="E4268" t="s">
        <v>24</v>
      </c>
      <c r="F4268" t="s">
        <v>87</v>
      </c>
      <c r="G4268" t="s">
        <v>81</v>
      </c>
      <c r="H4268" t="s">
        <v>72</v>
      </c>
      <c r="I4268" t="s">
        <v>73</v>
      </c>
      <c r="J4268" t="s">
        <v>17662</v>
      </c>
      <c r="K4268" t="s">
        <v>17663</v>
      </c>
      <c r="L4268">
        <v>2</v>
      </c>
      <c r="M4268">
        <v>2646.79</v>
      </c>
      <c r="N4268">
        <v>5293.58</v>
      </c>
      <c r="O4268" s="2">
        <v>0.15</v>
      </c>
      <c r="P4268">
        <v>794.04</v>
      </c>
      <c r="Q4268">
        <v>4499.54</v>
      </c>
      <c r="R4268" t="s">
        <v>49</v>
      </c>
      <c r="S4268" t="s">
        <v>60</v>
      </c>
      <c r="T4268" s="2">
        <v>0.3</v>
      </c>
      <c r="U4268">
        <v>1349.86</v>
      </c>
    </row>
    <row r="4269" spans="1:21" x14ac:dyDescent="0.3">
      <c r="A4269" t="s">
        <v>17664</v>
      </c>
      <c r="B4269" s="1">
        <v>45703</v>
      </c>
      <c r="C4269" t="s">
        <v>3720</v>
      </c>
      <c r="D4269" t="s">
        <v>17665</v>
      </c>
      <c r="E4269" t="s">
        <v>36</v>
      </c>
      <c r="F4269" t="s">
        <v>87</v>
      </c>
      <c r="G4269" t="s">
        <v>26</v>
      </c>
      <c r="H4269" t="s">
        <v>27</v>
      </c>
      <c r="I4269" t="s">
        <v>28</v>
      </c>
      <c r="J4269" t="s">
        <v>17666</v>
      </c>
      <c r="K4269" t="s">
        <v>17667</v>
      </c>
      <c r="L4269">
        <v>8</v>
      </c>
      <c r="M4269">
        <v>4298.45</v>
      </c>
      <c r="N4269">
        <v>34387.599999999999</v>
      </c>
      <c r="O4269" s="2">
        <v>0.05</v>
      </c>
      <c r="P4269">
        <v>1719.38</v>
      </c>
      <c r="Q4269">
        <v>32668.22</v>
      </c>
      <c r="R4269" t="s">
        <v>59</v>
      </c>
      <c r="S4269" t="s">
        <v>60</v>
      </c>
      <c r="T4269" s="2">
        <v>0.1</v>
      </c>
      <c r="U4269">
        <v>3266.82</v>
      </c>
    </row>
    <row r="4270" spans="1:21" x14ac:dyDescent="0.3">
      <c r="A4270" t="s">
        <v>17668</v>
      </c>
      <c r="B4270" s="1">
        <v>45084</v>
      </c>
      <c r="C4270" t="s">
        <v>5534</v>
      </c>
      <c r="D4270" t="s">
        <v>17669</v>
      </c>
      <c r="E4270" t="s">
        <v>54</v>
      </c>
      <c r="F4270" t="s">
        <v>370</v>
      </c>
      <c r="G4270" t="s">
        <v>26</v>
      </c>
      <c r="H4270" t="s">
        <v>55</v>
      </c>
      <c r="I4270" t="s">
        <v>56</v>
      </c>
      <c r="J4270" t="s">
        <v>17670</v>
      </c>
      <c r="K4270" t="s">
        <v>5880</v>
      </c>
      <c r="L4270">
        <v>3</v>
      </c>
      <c r="M4270">
        <v>5622.33</v>
      </c>
      <c r="N4270">
        <v>16866.990000000002</v>
      </c>
      <c r="O4270" s="2">
        <v>0.15</v>
      </c>
      <c r="P4270">
        <v>2530.0500000000002</v>
      </c>
      <c r="Q4270">
        <v>14336.94</v>
      </c>
      <c r="R4270" t="s">
        <v>49</v>
      </c>
      <c r="S4270" t="s">
        <v>60</v>
      </c>
      <c r="T4270" s="2">
        <v>0.1</v>
      </c>
      <c r="U4270">
        <v>1433.69</v>
      </c>
    </row>
    <row r="4271" spans="1:21" x14ac:dyDescent="0.3">
      <c r="A4271" t="s">
        <v>17671</v>
      </c>
      <c r="B4271" s="1">
        <v>45811</v>
      </c>
      <c r="C4271" t="s">
        <v>10115</v>
      </c>
      <c r="D4271" t="s">
        <v>8134</v>
      </c>
      <c r="E4271" t="s">
        <v>43</v>
      </c>
      <c r="F4271" t="s">
        <v>87</v>
      </c>
      <c r="G4271" t="s">
        <v>26</v>
      </c>
      <c r="H4271" t="s">
        <v>72</v>
      </c>
      <c r="I4271" t="s">
        <v>150</v>
      </c>
      <c r="J4271" t="s">
        <v>17672</v>
      </c>
      <c r="K4271" t="s">
        <v>17673</v>
      </c>
      <c r="L4271">
        <v>8</v>
      </c>
      <c r="M4271">
        <v>3843.56</v>
      </c>
      <c r="N4271">
        <v>30748.48</v>
      </c>
      <c r="O4271" s="2">
        <v>0.2</v>
      </c>
      <c r="P4271">
        <v>6149.7</v>
      </c>
      <c r="Q4271">
        <v>24598.78</v>
      </c>
      <c r="R4271" t="s">
        <v>176</v>
      </c>
      <c r="S4271" t="s">
        <v>77</v>
      </c>
      <c r="T4271" s="2">
        <v>0.2</v>
      </c>
      <c r="U4271">
        <v>4919.76</v>
      </c>
    </row>
    <row r="4272" spans="1:21" x14ac:dyDescent="0.3">
      <c r="A4272" t="s">
        <v>17674</v>
      </c>
      <c r="B4272" s="1">
        <v>45350</v>
      </c>
      <c r="C4272" t="s">
        <v>17675</v>
      </c>
      <c r="D4272" t="s">
        <v>17676</v>
      </c>
      <c r="E4272" t="s">
        <v>43</v>
      </c>
      <c r="F4272" t="s">
        <v>37</v>
      </c>
      <c r="G4272" t="s">
        <v>81</v>
      </c>
      <c r="H4272" t="s">
        <v>45</v>
      </c>
      <c r="I4272" t="s">
        <v>65</v>
      </c>
      <c r="J4272" t="s">
        <v>17677</v>
      </c>
      <c r="K4272" t="s">
        <v>886</v>
      </c>
      <c r="L4272">
        <v>3</v>
      </c>
      <c r="M4272">
        <v>5629.63</v>
      </c>
      <c r="N4272">
        <v>16888.89</v>
      </c>
      <c r="O4272" s="2">
        <v>0</v>
      </c>
      <c r="P4272">
        <v>0</v>
      </c>
      <c r="Q4272">
        <v>16888.89</v>
      </c>
      <c r="R4272" t="s">
        <v>76</v>
      </c>
      <c r="S4272" t="s">
        <v>77</v>
      </c>
      <c r="T4272" s="2">
        <v>0.15</v>
      </c>
      <c r="U4272">
        <v>2533.33</v>
      </c>
    </row>
    <row r="4273" spans="1:21" x14ac:dyDescent="0.3">
      <c r="A4273" t="s">
        <v>17678</v>
      </c>
      <c r="B4273" s="1">
        <v>45461</v>
      </c>
      <c r="C4273" t="s">
        <v>17679</v>
      </c>
      <c r="D4273" t="s">
        <v>5095</v>
      </c>
      <c r="E4273" t="s">
        <v>36</v>
      </c>
      <c r="F4273" t="s">
        <v>44</v>
      </c>
      <c r="G4273" t="s">
        <v>81</v>
      </c>
      <c r="H4273" t="s">
        <v>45</v>
      </c>
      <c r="I4273" t="s">
        <v>46</v>
      </c>
      <c r="J4273" t="s">
        <v>15439</v>
      </c>
      <c r="K4273" t="s">
        <v>17680</v>
      </c>
      <c r="L4273">
        <v>3</v>
      </c>
      <c r="M4273">
        <v>3496.62</v>
      </c>
      <c r="N4273">
        <v>10489.86</v>
      </c>
      <c r="O4273" s="2">
        <v>0.2</v>
      </c>
      <c r="P4273">
        <v>2097.9699999999998</v>
      </c>
      <c r="Q4273">
        <v>8391.89</v>
      </c>
      <c r="R4273" t="s">
        <v>59</v>
      </c>
      <c r="S4273" t="s">
        <v>77</v>
      </c>
      <c r="T4273" s="2">
        <v>0.1</v>
      </c>
      <c r="U4273">
        <v>839.19</v>
      </c>
    </row>
    <row r="4274" spans="1:21" x14ac:dyDescent="0.3">
      <c r="A4274" t="s">
        <v>17681</v>
      </c>
      <c r="B4274" s="1">
        <v>45845</v>
      </c>
      <c r="C4274" t="s">
        <v>15989</v>
      </c>
      <c r="D4274" t="s">
        <v>12710</v>
      </c>
      <c r="E4274" t="s">
        <v>36</v>
      </c>
      <c r="F4274" t="s">
        <v>163</v>
      </c>
      <c r="G4274" t="s">
        <v>81</v>
      </c>
      <c r="H4274" t="s">
        <v>45</v>
      </c>
      <c r="I4274" t="s">
        <v>113</v>
      </c>
      <c r="J4274" t="s">
        <v>17682</v>
      </c>
      <c r="K4274" t="s">
        <v>17683</v>
      </c>
      <c r="L4274">
        <v>10</v>
      </c>
      <c r="M4274">
        <v>7702.21</v>
      </c>
      <c r="N4274">
        <v>77022.100000000006</v>
      </c>
      <c r="O4274" s="2">
        <v>0.3</v>
      </c>
      <c r="P4274">
        <v>23106.63</v>
      </c>
      <c r="Q4274">
        <v>53915.47</v>
      </c>
      <c r="R4274" t="s">
        <v>59</v>
      </c>
      <c r="S4274" t="s">
        <v>50</v>
      </c>
      <c r="T4274" s="2">
        <v>0.3</v>
      </c>
      <c r="U4274">
        <v>16174.64</v>
      </c>
    </row>
    <row r="4275" spans="1:21" x14ac:dyDescent="0.3">
      <c r="A4275" t="s">
        <v>17684</v>
      </c>
      <c r="B4275" s="1">
        <v>45515</v>
      </c>
      <c r="C4275" t="s">
        <v>17685</v>
      </c>
      <c r="D4275" t="s">
        <v>17686</v>
      </c>
      <c r="E4275" t="s">
        <v>36</v>
      </c>
      <c r="F4275" t="s">
        <v>99</v>
      </c>
      <c r="G4275" t="s">
        <v>81</v>
      </c>
      <c r="H4275" t="s">
        <v>45</v>
      </c>
      <c r="I4275" t="s">
        <v>136</v>
      </c>
      <c r="J4275" t="s">
        <v>17687</v>
      </c>
      <c r="K4275" t="s">
        <v>16604</v>
      </c>
      <c r="L4275">
        <v>10</v>
      </c>
      <c r="M4275">
        <v>4938.21</v>
      </c>
      <c r="N4275">
        <v>49382.1</v>
      </c>
      <c r="O4275" s="2">
        <v>0.15</v>
      </c>
      <c r="P4275">
        <v>7407.31</v>
      </c>
      <c r="Q4275">
        <v>41974.79</v>
      </c>
      <c r="R4275" t="s">
        <v>176</v>
      </c>
      <c r="S4275" t="s">
        <v>60</v>
      </c>
      <c r="T4275" s="2">
        <v>0.2</v>
      </c>
      <c r="U4275">
        <v>8394.9599999999991</v>
      </c>
    </row>
    <row r="4276" spans="1:21" x14ac:dyDescent="0.3">
      <c r="A4276" t="s">
        <v>17688</v>
      </c>
      <c r="B4276" s="1">
        <v>45114</v>
      </c>
      <c r="C4276" t="s">
        <v>17083</v>
      </c>
      <c r="D4276" t="s">
        <v>17689</v>
      </c>
      <c r="E4276" t="s">
        <v>54</v>
      </c>
      <c r="F4276" t="s">
        <v>99</v>
      </c>
      <c r="G4276" t="s">
        <v>26</v>
      </c>
      <c r="H4276" t="s">
        <v>55</v>
      </c>
      <c r="I4276" t="s">
        <v>130</v>
      </c>
      <c r="J4276" t="s">
        <v>12236</v>
      </c>
      <c r="K4276" t="s">
        <v>12888</v>
      </c>
      <c r="L4276">
        <v>7</v>
      </c>
      <c r="M4276">
        <v>7215.41</v>
      </c>
      <c r="N4276">
        <v>50507.87</v>
      </c>
      <c r="O4276" s="2">
        <v>0.05</v>
      </c>
      <c r="P4276">
        <v>2525.39</v>
      </c>
      <c r="Q4276">
        <v>47982.48</v>
      </c>
      <c r="R4276" t="s">
        <v>176</v>
      </c>
      <c r="S4276" t="s">
        <v>60</v>
      </c>
      <c r="T4276" s="2">
        <v>0.1</v>
      </c>
      <c r="U4276">
        <v>4798.25</v>
      </c>
    </row>
    <row r="4277" spans="1:21" x14ac:dyDescent="0.3">
      <c r="A4277" t="s">
        <v>17690</v>
      </c>
      <c r="B4277" s="1">
        <v>45808</v>
      </c>
      <c r="C4277" t="s">
        <v>12964</v>
      </c>
      <c r="D4277" t="s">
        <v>17691</v>
      </c>
      <c r="E4277" t="s">
        <v>36</v>
      </c>
      <c r="F4277" t="s">
        <v>71</v>
      </c>
      <c r="G4277" t="s">
        <v>81</v>
      </c>
      <c r="H4277" t="s">
        <v>27</v>
      </c>
      <c r="I4277" t="s">
        <v>28</v>
      </c>
      <c r="J4277" t="s">
        <v>17692</v>
      </c>
      <c r="K4277" t="s">
        <v>17693</v>
      </c>
      <c r="L4277">
        <v>7</v>
      </c>
      <c r="M4277">
        <v>1471.2</v>
      </c>
      <c r="N4277">
        <v>10298.4</v>
      </c>
      <c r="O4277" s="2">
        <v>0.3</v>
      </c>
      <c r="P4277">
        <v>3089.52</v>
      </c>
      <c r="Q4277">
        <v>7208.88</v>
      </c>
      <c r="R4277" t="s">
        <v>59</v>
      </c>
      <c r="S4277" t="s">
        <v>32</v>
      </c>
      <c r="T4277" s="2">
        <v>0.2</v>
      </c>
      <c r="U4277">
        <v>1441.78</v>
      </c>
    </row>
    <row r="4278" spans="1:21" x14ac:dyDescent="0.3">
      <c r="A4278" t="s">
        <v>17694</v>
      </c>
      <c r="B4278" s="1">
        <v>45720</v>
      </c>
      <c r="C4278" t="s">
        <v>15174</v>
      </c>
      <c r="D4278" t="s">
        <v>17695</v>
      </c>
      <c r="E4278" t="s">
        <v>142</v>
      </c>
      <c r="F4278" t="s">
        <v>25</v>
      </c>
      <c r="G4278" t="s">
        <v>81</v>
      </c>
      <c r="H4278" t="s">
        <v>55</v>
      </c>
      <c r="I4278" t="s">
        <v>130</v>
      </c>
      <c r="J4278" t="s">
        <v>17696</v>
      </c>
      <c r="K4278" t="s">
        <v>17697</v>
      </c>
      <c r="L4278">
        <v>6</v>
      </c>
      <c r="M4278">
        <v>5388.63</v>
      </c>
      <c r="N4278">
        <v>32331.78</v>
      </c>
      <c r="O4278" s="2">
        <v>0.2</v>
      </c>
      <c r="P4278">
        <v>6466.36</v>
      </c>
      <c r="Q4278">
        <v>25865.42</v>
      </c>
      <c r="R4278" t="s">
        <v>176</v>
      </c>
      <c r="S4278" t="s">
        <v>60</v>
      </c>
      <c r="T4278" s="2">
        <v>0.25</v>
      </c>
      <c r="U4278">
        <v>6466.35</v>
      </c>
    </row>
    <row r="4279" spans="1:21" x14ac:dyDescent="0.3">
      <c r="A4279" t="s">
        <v>17698</v>
      </c>
      <c r="B4279" s="1">
        <v>45494</v>
      </c>
      <c r="C4279" t="s">
        <v>17699</v>
      </c>
      <c r="D4279" t="s">
        <v>17700</v>
      </c>
      <c r="E4279" t="s">
        <v>54</v>
      </c>
      <c r="F4279" t="s">
        <v>37</v>
      </c>
      <c r="G4279" t="s">
        <v>81</v>
      </c>
      <c r="H4279" t="s">
        <v>72</v>
      </c>
      <c r="I4279" t="s">
        <v>73</v>
      </c>
      <c r="J4279" t="s">
        <v>10198</v>
      </c>
      <c r="K4279" t="s">
        <v>17701</v>
      </c>
      <c r="L4279">
        <v>2</v>
      </c>
      <c r="M4279">
        <v>3699.01</v>
      </c>
      <c r="N4279">
        <v>7398.02</v>
      </c>
      <c r="O4279" s="2">
        <v>0.15</v>
      </c>
      <c r="P4279">
        <v>1109.7</v>
      </c>
      <c r="Q4279">
        <v>6288.32</v>
      </c>
      <c r="R4279" t="s">
        <v>176</v>
      </c>
      <c r="S4279" t="s">
        <v>50</v>
      </c>
      <c r="T4279" s="2">
        <v>0.15</v>
      </c>
      <c r="U4279">
        <v>943.25</v>
      </c>
    </row>
    <row r="4280" spans="1:21" x14ac:dyDescent="0.3">
      <c r="A4280" t="s">
        <v>17702</v>
      </c>
      <c r="B4280" s="1">
        <v>45761</v>
      </c>
      <c r="C4280" t="s">
        <v>2916</v>
      </c>
      <c r="D4280" t="s">
        <v>17703</v>
      </c>
      <c r="E4280" t="s">
        <v>43</v>
      </c>
      <c r="F4280" t="s">
        <v>87</v>
      </c>
      <c r="G4280" t="s">
        <v>81</v>
      </c>
      <c r="H4280" t="s">
        <v>72</v>
      </c>
      <c r="I4280" t="s">
        <v>185</v>
      </c>
      <c r="J4280" t="s">
        <v>17704</v>
      </c>
      <c r="K4280" t="s">
        <v>17705</v>
      </c>
      <c r="L4280">
        <v>2</v>
      </c>
      <c r="M4280">
        <v>205.64</v>
      </c>
      <c r="N4280">
        <v>411.28</v>
      </c>
      <c r="O4280" s="2">
        <v>0.3</v>
      </c>
      <c r="P4280">
        <v>123.38</v>
      </c>
      <c r="Q4280">
        <v>287.89999999999998</v>
      </c>
      <c r="R4280" t="s">
        <v>76</v>
      </c>
      <c r="S4280" t="s">
        <v>50</v>
      </c>
      <c r="T4280" s="2">
        <v>0.1</v>
      </c>
      <c r="U4280">
        <v>28.79</v>
      </c>
    </row>
    <row r="4281" spans="1:21" x14ac:dyDescent="0.3">
      <c r="A4281" t="s">
        <v>17706</v>
      </c>
      <c r="B4281" s="1">
        <v>45346</v>
      </c>
      <c r="C4281" t="s">
        <v>10694</v>
      </c>
      <c r="D4281" t="s">
        <v>9200</v>
      </c>
      <c r="E4281" t="s">
        <v>43</v>
      </c>
      <c r="F4281" t="s">
        <v>25</v>
      </c>
      <c r="G4281" t="s">
        <v>26</v>
      </c>
      <c r="H4281" t="s">
        <v>55</v>
      </c>
      <c r="I4281" t="s">
        <v>100</v>
      </c>
      <c r="J4281" t="s">
        <v>15859</v>
      </c>
      <c r="K4281" t="s">
        <v>17707</v>
      </c>
      <c r="L4281">
        <v>4</v>
      </c>
      <c r="M4281">
        <v>2076.44</v>
      </c>
      <c r="N4281">
        <v>8305.76</v>
      </c>
      <c r="O4281" s="2">
        <v>0.05</v>
      </c>
      <c r="P4281">
        <v>415.29</v>
      </c>
      <c r="Q4281">
        <v>7890.47</v>
      </c>
      <c r="R4281" t="s">
        <v>49</v>
      </c>
      <c r="S4281" t="s">
        <v>32</v>
      </c>
      <c r="T4281" s="2">
        <v>0.1</v>
      </c>
      <c r="U4281">
        <v>789.05</v>
      </c>
    </row>
    <row r="4282" spans="1:21" x14ac:dyDescent="0.3">
      <c r="A4282" t="s">
        <v>17708</v>
      </c>
      <c r="B4282" s="1">
        <v>45861</v>
      </c>
      <c r="C4282" t="s">
        <v>17709</v>
      </c>
      <c r="D4282" t="s">
        <v>12189</v>
      </c>
      <c r="E4282" t="s">
        <v>43</v>
      </c>
      <c r="F4282" t="s">
        <v>163</v>
      </c>
      <c r="G4282" t="s">
        <v>26</v>
      </c>
      <c r="H4282" t="s">
        <v>27</v>
      </c>
      <c r="I4282" t="s">
        <v>157</v>
      </c>
      <c r="J4282" t="s">
        <v>10533</v>
      </c>
      <c r="K4282" t="s">
        <v>16392</v>
      </c>
      <c r="L4282">
        <v>1</v>
      </c>
      <c r="M4282">
        <v>464.52</v>
      </c>
      <c r="N4282">
        <v>464.52</v>
      </c>
      <c r="O4282" s="2">
        <v>0.15</v>
      </c>
      <c r="P4282">
        <v>69.680000000000007</v>
      </c>
      <c r="Q4282">
        <v>394.84</v>
      </c>
      <c r="R4282" t="s">
        <v>176</v>
      </c>
      <c r="S4282" t="s">
        <v>50</v>
      </c>
      <c r="T4282" s="2">
        <v>0.3</v>
      </c>
      <c r="U4282">
        <v>118.45</v>
      </c>
    </row>
    <row r="4283" spans="1:21" x14ac:dyDescent="0.3">
      <c r="A4283" t="s">
        <v>17710</v>
      </c>
      <c r="B4283" s="1">
        <v>45765</v>
      </c>
      <c r="C4283" t="s">
        <v>17711</v>
      </c>
      <c r="D4283" t="s">
        <v>17712</v>
      </c>
      <c r="E4283" t="s">
        <v>54</v>
      </c>
      <c r="F4283" t="s">
        <v>44</v>
      </c>
      <c r="G4283" t="s">
        <v>26</v>
      </c>
      <c r="H4283" t="s">
        <v>55</v>
      </c>
      <c r="I4283" t="s">
        <v>100</v>
      </c>
      <c r="J4283" t="s">
        <v>17713</v>
      </c>
      <c r="K4283" t="s">
        <v>17714</v>
      </c>
      <c r="L4283">
        <v>9</v>
      </c>
      <c r="M4283">
        <v>4945.38</v>
      </c>
      <c r="N4283">
        <v>44508.42</v>
      </c>
      <c r="O4283" s="2">
        <v>0</v>
      </c>
      <c r="P4283">
        <v>0</v>
      </c>
      <c r="Q4283">
        <v>44508.42</v>
      </c>
      <c r="R4283" t="s">
        <v>76</v>
      </c>
      <c r="S4283" t="s">
        <v>60</v>
      </c>
      <c r="T4283" s="2">
        <v>0.2</v>
      </c>
      <c r="U4283">
        <v>8901.68</v>
      </c>
    </row>
    <row r="4284" spans="1:21" x14ac:dyDescent="0.3">
      <c r="A4284" t="s">
        <v>17715</v>
      </c>
      <c r="B4284" s="1">
        <v>45787</v>
      </c>
      <c r="C4284" t="s">
        <v>14160</v>
      </c>
      <c r="D4284" t="s">
        <v>17716</v>
      </c>
      <c r="E4284" t="s">
        <v>54</v>
      </c>
      <c r="F4284" t="s">
        <v>119</v>
      </c>
      <c r="G4284" t="s">
        <v>26</v>
      </c>
      <c r="H4284" t="s">
        <v>55</v>
      </c>
      <c r="I4284" t="s">
        <v>56</v>
      </c>
      <c r="J4284" t="s">
        <v>3369</v>
      </c>
      <c r="K4284" t="s">
        <v>17717</v>
      </c>
      <c r="L4284">
        <v>6</v>
      </c>
      <c r="M4284">
        <v>5057.3100000000004</v>
      </c>
      <c r="N4284">
        <v>30343.86</v>
      </c>
      <c r="O4284" s="2">
        <v>0.05</v>
      </c>
      <c r="P4284">
        <v>1517.19</v>
      </c>
      <c r="Q4284">
        <v>28826.67</v>
      </c>
      <c r="R4284" t="s">
        <v>49</v>
      </c>
      <c r="S4284" t="s">
        <v>60</v>
      </c>
      <c r="T4284" s="2">
        <v>0.15</v>
      </c>
      <c r="U4284">
        <v>4324</v>
      </c>
    </row>
    <row r="4285" spans="1:21" x14ac:dyDescent="0.3">
      <c r="A4285" t="s">
        <v>17718</v>
      </c>
      <c r="B4285" s="1">
        <v>45227</v>
      </c>
      <c r="C4285" t="s">
        <v>12211</v>
      </c>
      <c r="D4285" t="s">
        <v>4973</v>
      </c>
      <c r="E4285" t="s">
        <v>24</v>
      </c>
      <c r="F4285" t="s">
        <v>370</v>
      </c>
      <c r="G4285" t="s">
        <v>26</v>
      </c>
      <c r="H4285" t="s">
        <v>55</v>
      </c>
      <c r="I4285" t="s">
        <v>56</v>
      </c>
      <c r="J4285" t="s">
        <v>9003</v>
      </c>
      <c r="K4285" t="s">
        <v>17719</v>
      </c>
      <c r="L4285">
        <v>8</v>
      </c>
      <c r="M4285">
        <v>3957.53</v>
      </c>
      <c r="N4285">
        <v>31660.240000000002</v>
      </c>
      <c r="O4285" s="2">
        <v>0.1</v>
      </c>
      <c r="P4285">
        <v>3166.02</v>
      </c>
      <c r="Q4285">
        <v>28494.22</v>
      </c>
      <c r="R4285" t="s">
        <v>49</v>
      </c>
      <c r="S4285" t="s">
        <v>60</v>
      </c>
      <c r="T4285" s="2">
        <v>0.2</v>
      </c>
      <c r="U4285">
        <v>5698.84</v>
      </c>
    </row>
    <row r="4286" spans="1:21" x14ac:dyDescent="0.3">
      <c r="A4286" t="s">
        <v>17720</v>
      </c>
      <c r="B4286" s="1">
        <v>45505</v>
      </c>
      <c r="C4286" t="s">
        <v>15259</v>
      </c>
      <c r="D4286" t="s">
        <v>8722</v>
      </c>
      <c r="E4286" t="s">
        <v>36</v>
      </c>
      <c r="F4286" t="s">
        <v>44</v>
      </c>
      <c r="G4286" t="s">
        <v>81</v>
      </c>
      <c r="H4286" t="s">
        <v>55</v>
      </c>
      <c r="I4286" t="s">
        <v>130</v>
      </c>
      <c r="J4286" t="s">
        <v>17721</v>
      </c>
      <c r="K4286" t="s">
        <v>625</v>
      </c>
      <c r="L4286">
        <v>8</v>
      </c>
      <c r="M4286">
        <v>6975.71</v>
      </c>
      <c r="N4286">
        <v>55805.68</v>
      </c>
      <c r="O4286" s="2">
        <v>0.1</v>
      </c>
      <c r="P4286">
        <v>5580.57</v>
      </c>
      <c r="Q4286">
        <v>50225.11</v>
      </c>
      <c r="R4286" t="s">
        <v>176</v>
      </c>
      <c r="S4286" t="s">
        <v>60</v>
      </c>
      <c r="T4286" s="2">
        <v>0.25</v>
      </c>
      <c r="U4286">
        <v>12556.28</v>
      </c>
    </row>
    <row r="4287" spans="1:21" x14ac:dyDescent="0.3">
      <c r="A4287" t="s">
        <v>17722</v>
      </c>
      <c r="B4287" s="1">
        <v>45219</v>
      </c>
      <c r="C4287" t="s">
        <v>17723</v>
      </c>
      <c r="D4287" t="s">
        <v>10911</v>
      </c>
      <c r="E4287" t="s">
        <v>142</v>
      </c>
      <c r="F4287" t="s">
        <v>64</v>
      </c>
      <c r="G4287" t="s">
        <v>26</v>
      </c>
      <c r="H4287" t="s">
        <v>27</v>
      </c>
      <c r="I4287" t="s">
        <v>28</v>
      </c>
      <c r="J4287" t="s">
        <v>17724</v>
      </c>
      <c r="K4287" t="s">
        <v>17725</v>
      </c>
      <c r="L4287">
        <v>1</v>
      </c>
      <c r="M4287">
        <v>5773.22</v>
      </c>
      <c r="N4287">
        <v>5773.22</v>
      </c>
      <c r="O4287" s="2">
        <v>0.05</v>
      </c>
      <c r="P4287">
        <v>288.66000000000003</v>
      </c>
      <c r="Q4287">
        <v>5484.56</v>
      </c>
      <c r="R4287" t="s">
        <v>49</v>
      </c>
      <c r="S4287" t="s">
        <v>32</v>
      </c>
      <c r="T4287" s="2">
        <v>0.2</v>
      </c>
      <c r="U4287">
        <v>1096.9100000000001</v>
      </c>
    </row>
    <row r="4288" spans="1:21" x14ac:dyDescent="0.3">
      <c r="A4288" t="s">
        <v>17726</v>
      </c>
      <c r="B4288" s="1">
        <v>45143</v>
      </c>
      <c r="C4288" t="s">
        <v>17727</v>
      </c>
      <c r="D4288" t="s">
        <v>17728</v>
      </c>
      <c r="E4288" t="s">
        <v>142</v>
      </c>
      <c r="F4288" t="s">
        <v>87</v>
      </c>
      <c r="G4288" t="s">
        <v>81</v>
      </c>
      <c r="H4288" t="s">
        <v>27</v>
      </c>
      <c r="I4288" t="s">
        <v>157</v>
      </c>
      <c r="J4288" t="s">
        <v>8326</v>
      </c>
      <c r="K4288" t="s">
        <v>1327</v>
      </c>
      <c r="L4288">
        <v>3</v>
      </c>
      <c r="M4288">
        <v>6401.97</v>
      </c>
      <c r="N4288">
        <v>19205.91</v>
      </c>
      <c r="O4288" s="2">
        <v>0.05</v>
      </c>
      <c r="P4288">
        <v>960.3</v>
      </c>
      <c r="Q4288">
        <v>18245.61</v>
      </c>
      <c r="R4288" t="s">
        <v>176</v>
      </c>
      <c r="S4288" t="s">
        <v>77</v>
      </c>
      <c r="T4288" s="2">
        <v>0.1</v>
      </c>
      <c r="U4288">
        <v>1824.56</v>
      </c>
    </row>
    <row r="4289" spans="1:21" x14ac:dyDescent="0.3">
      <c r="A4289" t="s">
        <v>17729</v>
      </c>
      <c r="B4289" s="1">
        <v>45654</v>
      </c>
      <c r="C4289" t="s">
        <v>17730</v>
      </c>
      <c r="D4289" t="s">
        <v>17731</v>
      </c>
      <c r="E4289" t="s">
        <v>54</v>
      </c>
      <c r="F4289" t="s">
        <v>87</v>
      </c>
      <c r="G4289" t="s">
        <v>26</v>
      </c>
      <c r="H4289" t="s">
        <v>45</v>
      </c>
      <c r="I4289" t="s">
        <v>46</v>
      </c>
      <c r="J4289" t="s">
        <v>17732</v>
      </c>
      <c r="K4289" t="s">
        <v>17733</v>
      </c>
      <c r="L4289">
        <v>10</v>
      </c>
      <c r="M4289">
        <v>6793.14</v>
      </c>
      <c r="N4289">
        <v>67931.399999999994</v>
      </c>
      <c r="O4289" s="2">
        <v>0.15</v>
      </c>
      <c r="P4289">
        <v>10189.709999999999</v>
      </c>
      <c r="Q4289">
        <v>57741.69</v>
      </c>
      <c r="R4289" t="s">
        <v>59</v>
      </c>
      <c r="S4289" t="s">
        <v>32</v>
      </c>
      <c r="T4289" s="2">
        <v>0.25</v>
      </c>
      <c r="U4289">
        <v>14435.42</v>
      </c>
    </row>
    <row r="4290" spans="1:21" x14ac:dyDescent="0.3">
      <c r="A4290" t="s">
        <v>17734</v>
      </c>
      <c r="B4290" s="1">
        <v>45677</v>
      </c>
      <c r="C4290" t="s">
        <v>17735</v>
      </c>
      <c r="D4290" t="s">
        <v>17736</v>
      </c>
      <c r="E4290" t="s">
        <v>54</v>
      </c>
      <c r="F4290" t="s">
        <v>71</v>
      </c>
      <c r="G4290" t="s">
        <v>26</v>
      </c>
      <c r="H4290" t="s">
        <v>55</v>
      </c>
      <c r="I4290" t="s">
        <v>100</v>
      </c>
      <c r="J4290" t="s">
        <v>17737</v>
      </c>
      <c r="K4290" t="s">
        <v>11297</v>
      </c>
      <c r="L4290">
        <v>1</v>
      </c>
      <c r="M4290">
        <v>3092.54</v>
      </c>
      <c r="N4290">
        <v>3092.54</v>
      </c>
      <c r="O4290" s="2">
        <v>0.3</v>
      </c>
      <c r="P4290">
        <v>927.76</v>
      </c>
      <c r="Q4290">
        <v>2164.7800000000002</v>
      </c>
      <c r="R4290" t="s">
        <v>49</v>
      </c>
      <c r="S4290" t="s">
        <v>60</v>
      </c>
      <c r="T4290" s="2">
        <v>0.15</v>
      </c>
      <c r="U4290">
        <v>324.72000000000003</v>
      </c>
    </row>
    <row r="4291" spans="1:21" x14ac:dyDescent="0.3">
      <c r="A4291" t="s">
        <v>17738</v>
      </c>
      <c r="B4291" s="1">
        <v>45306</v>
      </c>
      <c r="C4291" t="s">
        <v>17739</v>
      </c>
      <c r="D4291" t="s">
        <v>17740</v>
      </c>
      <c r="E4291" t="s">
        <v>142</v>
      </c>
      <c r="F4291" t="s">
        <v>64</v>
      </c>
      <c r="G4291" t="s">
        <v>26</v>
      </c>
      <c r="H4291" t="s">
        <v>72</v>
      </c>
      <c r="I4291" t="s">
        <v>150</v>
      </c>
      <c r="J4291" t="s">
        <v>17741</v>
      </c>
      <c r="K4291" t="s">
        <v>17742</v>
      </c>
      <c r="L4291">
        <v>10</v>
      </c>
      <c r="M4291">
        <v>476.29</v>
      </c>
      <c r="N4291">
        <v>4762.8999999999996</v>
      </c>
      <c r="O4291" s="2">
        <v>0</v>
      </c>
      <c r="P4291">
        <v>0</v>
      </c>
      <c r="Q4291">
        <v>4762.8999999999996</v>
      </c>
      <c r="R4291" t="s">
        <v>176</v>
      </c>
      <c r="S4291" t="s">
        <v>50</v>
      </c>
      <c r="T4291" s="2">
        <v>0.1</v>
      </c>
      <c r="U4291">
        <v>476.29</v>
      </c>
    </row>
    <row r="4292" spans="1:21" x14ac:dyDescent="0.3">
      <c r="A4292" t="s">
        <v>17743</v>
      </c>
      <c r="B4292" s="1">
        <v>45304</v>
      </c>
      <c r="C4292" t="s">
        <v>17744</v>
      </c>
      <c r="D4292" t="s">
        <v>7486</v>
      </c>
      <c r="E4292" t="s">
        <v>24</v>
      </c>
      <c r="F4292" t="s">
        <v>37</v>
      </c>
      <c r="G4292" t="s">
        <v>81</v>
      </c>
      <c r="H4292" t="s">
        <v>72</v>
      </c>
      <c r="I4292" t="s">
        <v>106</v>
      </c>
      <c r="J4292" t="s">
        <v>17745</v>
      </c>
      <c r="K4292" t="s">
        <v>8869</v>
      </c>
      <c r="L4292">
        <v>7</v>
      </c>
      <c r="M4292">
        <v>2480.62</v>
      </c>
      <c r="N4292">
        <v>17364.34</v>
      </c>
      <c r="O4292" s="2">
        <v>0.25</v>
      </c>
      <c r="P4292">
        <v>4341.09</v>
      </c>
      <c r="Q4292">
        <v>13023.25</v>
      </c>
      <c r="R4292" t="s">
        <v>49</v>
      </c>
      <c r="S4292" t="s">
        <v>32</v>
      </c>
      <c r="T4292" s="2">
        <v>0.3</v>
      </c>
      <c r="U4292">
        <v>3906.97</v>
      </c>
    </row>
    <row r="4293" spans="1:21" x14ac:dyDescent="0.3">
      <c r="A4293" t="s">
        <v>17746</v>
      </c>
      <c r="B4293" s="1">
        <v>45361</v>
      </c>
      <c r="C4293" t="s">
        <v>5493</v>
      </c>
      <c r="D4293" t="s">
        <v>17747</v>
      </c>
      <c r="E4293" t="s">
        <v>24</v>
      </c>
      <c r="F4293" t="s">
        <v>25</v>
      </c>
      <c r="G4293" t="s">
        <v>81</v>
      </c>
      <c r="H4293" t="s">
        <v>55</v>
      </c>
      <c r="I4293" t="s">
        <v>56</v>
      </c>
      <c r="J4293" t="s">
        <v>12795</v>
      </c>
      <c r="K4293" t="s">
        <v>17748</v>
      </c>
      <c r="L4293">
        <v>7</v>
      </c>
      <c r="M4293">
        <v>5197.28</v>
      </c>
      <c r="N4293">
        <v>36380.959999999999</v>
      </c>
      <c r="O4293" s="2">
        <v>0.05</v>
      </c>
      <c r="P4293">
        <v>1819.05</v>
      </c>
      <c r="Q4293">
        <v>34561.910000000003</v>
      </c>
      <c r="R4293" t="s">
        <v>176</v>
      </c>
      <c r="S4293" t="s">
        <v>60</v>
      </c>
      <c r="T4293" s="2">
        <v>0.1</v>
      </c>
      <c r="U4293">
        <v>3456.19</v>
      </c>
    </row>
    <row r="4294" spans="1:21" x14ac:dyDescent="0.3">
      <c r="A4294" t="s">
        <v>17749</v>
      </c>
      <c r="B4294" s="1">
        <v>45808</v>
      </c>
      <c r="C4294" t="s">
        <v>4722</v>
      </c>
      <c r="D4294" t="s">
        <v>17750</v>
      </c>
      <c r="E4294" t="s">
        <v>43</v>
      </c>
      <c r="F4294" t="s">
        <v>112</v>
      </c>
      <c r="G4294" t="s">
        <v>81</v>
      </c>
      <c r="H4294" t="s">
        <v>72</v>
      </c>
      <c r="I4294" t="s">
        <v>106</v>
      </c>
      <c r="J4294" t="s">
        <v>15737</v>
      </c>
      <c r="K4294" t="s">
        <v>13990</v>
      </c>
      <c r="L4294">
        <v>1</v>
      </c>
      <c r="M4294">
        <v>3880.44</v>
      </c>
      <c r="N4294">
        <v>3880.44</v>
      </c>
      <c r="O4294" s="2">
        <v>0.3</v>
      </c>
      <c r="P4294">
        <v>1164.1300000000001</v>
      </c>
      <c r="Q4294">
        <v>2716.31</v>
      </c>
      <c r="R4294" t="s">
        <v>49</v>
      </c>
      <c r="S4294" t="s">
        <v>32</v>
      </c>
      <c r="T4294" s="2">
        <v>0.25</v>
      </c>
      <c r="U4294">
        <v>679.08</v>
      </c>
    </row>
    <row r="4295" spans="1:21" x14ac:dyDescent="0.3">
      <c r="A4295" t="s">
        <v>17751</v>
      </c>
      <c r="B4295" s="1">
        <v>45045</v>
      </c>
      <c r="C4295" t="s">
        <v>13390</v>
      </c>
      <c r="D4295" t="s">
        <v>17752</v>
      </c>
      <c r="E4295" t="s">
        <v>24</v>
      </c>
      <c r="F4295" t="s">
        <v>64</v>
      </c>
      <c r="G4295" t="s">
        <v>26</v>
      </c>
      <c r="H4295" t="s">
        <v>72</v>
      </c>
      <c r="I4295" t="s">
        <v>185</v>
      </c>
      <c r="J4295" t="s">
        <v>17753</v>
      </c>
      <c r="K4295" t="s">
        <v>2227</v>
      </c>
      <c r="L4295">
        <v>3</v>
      </c>
      <c r="M4295">
        <v>7964.52</v>
      </c>
      <c r="N4295">
        <v>23893.56</v>
      </c>
      <c r="O4295" s="2">
        <v>0.25</v>
      </c>
      <c r="P4295">
        <v>5973.39</v>
      </c>
      <c r="Q4295">
        <v>17920.169999999998</v>
      </c>
      <c r="R4295" t="s">
        <v>76</v>
      </c>
      <c r="S4295" t="s">
        <v>32</v>
      </c>
      <c r="T4295" s="2">
        <v>0.25</v>
      </c>
      <c r="U4295">
        <v>4480.04</v>
      </c>
    </row>
    <row r="4296" spans="1:21" x14ac:dyDescent="0.3">
      <c r="A4296" t="s">
        <v>17754</v>
      </c>
      <c r="B4296" s="1">
        <v>45403</v>
      </c>
      <c r="C4296" t="s">
        <v>17755</v>
      </c>
      <c r="D4296" t="s">
        <v>13128</v>
      </c>
      <c r="E4296" t="s">
        <v>24</v>
      </c>
      <c r="F4296" t="s">
        <v>37</v>
      </c>
      <c r="G4296" t="s">
        <v>81</v>
      </c>
      <c r="H4296" t="s">
        <v>27</v>
      </c>
      <c r="I4296" t="s">
        <v>157</v>
      </c>
      <c r="J4296" t="s">
        <v>17756</v>
      </c>
      <c r="K4296" t="s">
        <v>10534</v>
      </c>
      <c r="L4296">
        <v>6</v>
      </c>
      <c r="M4296">
        <v>2040.15</v>
      </c>
      <c r="N4296">
        <v>12240.9</v>
      </c>
      <c r="O4296" s="2">
        <v>0.25</v>
      </c>
      <c r="P4296">
        <v>3060.22</v>
      </c>
      <c r="Q4296">
        <v>9180.68</v>
      </c>
      <c r="R4296" t="s">
        <v>76</v>
      </c>
      <c r="S4296" t="s">
        <v>32</v>
      </c>
      <c r="T4296" s="2">
        <v>0.3</v>
      </c>
      <c r="U4296">
        <v>2754.2</v>
      </c>
    </row>
    <row r="4297" spans="1:21" x14ac:dyDescent="0.3">
      <c r="A4297" t="s">
        <v>17757</v>
      </c>
      <c r="B4297" s="1">
        <v>45039</v>
      </c>
      <c r="C4297" t="s">
        <v>17758</v>
      </c>
      <c r="D4297" t="s">
        <v>7778</v>
      </c>
      <c r="E4297" t="s">
        <v>36</v>
      </c>
      <c r="F4297" t="s">
        <v>87</v>
      </c>
      <c r="G4297" t="s">
        <v>26</v>
      </c>
      <c r="H4297" t="s">
        <v>45</v>
      </c>
      <c r="I4297" t="s">
        <v>65</v>
      </c>
      <c r="J4297" t="s">
        <v>17759</v>
      </c>
      <c r="K4297" t="s">
        <v>17760</v>
      </c>
      <c r="L4297">
        <v>4</v>
      </c>
      <c r="M4297">
        <v>4629.96</v>
      </c>
      <c r="N4297">
        <v>18519.84</v>
      </c>
      <c r="O4297" s="2">
        <v>0.25</v>
      </c>
      <c r="P4297">
        <v>4629.96</v>
      </c>
      <c r="Q4297">
        <v>13889.88</v>
      </c>
      <c r="R4297" t="s">
        <v>176</v>
      </c>
      <c r="S4297" t="s">
        <v>50</v>
      </c>
      <c r="T4297" s="2">
        <v>0.15</v>
      </c>
      <c r="U4297">
        <v>2083.48</v>
      </c>
    </row>
    <row r="4298" spans="1:21" x14ac:dyDescent="0.3">
      <c r="A4298" t="s">
        <v>17761</v>
      </c>
      <c r="B4298" s="1">
        <v>45696</v>
      </c>
      <c r="C4298" t="s">
        <v>17762</v>
      </c>
      <c r="D4298" t="s">
        <v>17763</v>
      </c>
      <c r="E4298" t="s">
        <v>43</v>
      </c>
      <c r="F4298" t="s">
        <v>143</v>
      </c>
      <c r="G4298" t="s">
        <v>26</v>
      </c>
      <c r="H4298" t="s">
        <v>55</v>
      </c>
      <c r="I4298" t="s">
        <v>56</v>
      </c>
      <c r="J4298" t="s">
        <v>17764</v>
      </c>
      <c r="K4298" t="s">
        <v>3867</v>
      </c>
      <c r="L4298">
        <v>5</v>
      </c>
      <c r="M4298">
        <v>3519.76</v>
      </c>
      <c r="N4298">
        <v>17598.8</v>
      </c>
      <c r="O4298" s="2">
        <v>0.15</v>
      </c>
      <c r="P4298">
        <v>2639.82</v>
      </c>
      <c r="Q4298">
        <v>14958.98</v>
      </c>
      <c r="R4298" t="s">
        <v>49</v>
      </c>
      <c r="S4298" t="s">
        <v>32</v>
      </c>
      <c r="T4298" s="2">
        <v>0.25</v>
      </c>
      <c r="U4298">
        <v>3739.74</v>
      </c>
    </row>
    <row r="4299" spans="1:21" x14ac:dyDescent="0.3">
      <c r="A4299" t="s">
        <v>17765</v>
      </c>
      <c r="B4299" s="1">
        <v>45220</v>
      </c>
      <c r="C4299" t="s">
        <v>17766</v>
      </c>
      <c r="D4299" t="s">
        <v>17767</v>
      </c>
      <c r="E4299" t="s">
        <v>24</v>
      </c>
      <c r="F4299" t="s">
        <v>163</v>
      </c>
      <c r="G4299" t="s">
        <v>81</v>
      </c>
      <c r="H4299" t="s">
        <v>72</v>
      </c>
      <c r="I4299" t="s">
        <v>150</v>
      </c>
      <c r="J4299" t="s">
        <v>17768</v>
      </c>
      <c r="K4299" t="s">
        <v>4509</v>
      </c>
      <c r="L4299">
        <v>6</v>
      </c>
      <c r="M4299">
        <v>5538.7</v>
      </c>
      <c r="N4299">
        <v>33232.199999999997</v>
      </c>
      <c r="O4299" s="2">
        <v>0.3</v>
      </c>
      <c r="P4299">
        <v>9969.66</v>
      </c>
      <c r="Q4299">
        <v>23262.54</v>
      </c>
      <c r="R4299" t="s">
        <v>31</v>
      </c>
      <c r="S4299" t="s">
        <v>50</v>
      </c>
      <c r="T4299" s="2">
        <v>0.15</v>
      </c>
      <c r="U4299">
        <v>3489.38</v>
      </c>
    </row>
    <row r="4300" spans="1:21" x14ac:dyDescent="0.3">
      <c r="A4300" t="s">
        <v>17769</v>
      </c>
      <c r="B4300" s="1">
        <v>45756</v>
      </c>
      <c r="C4300" t="s">
        <v>14658</v>
      </c>
      <c r="D4300" t="s">
        <v>1955</v>
      </c>
      <c r="E4300" t="s">
        <v>24</v>
      </c>
      <c r="F4300" t="s">
        <v>87</v>
      </c>
      <c r="G4300" t="s">
        <v>81</v>
      </c>
      <c r="H4300" t="s">
        <v>45</v>
      </c>
      <c r="I4300" t="s">
        <v>136</v>
      </c>
      <c r="J4300" t="s">
        <v>9891</v>
      </c>
      <c r="K4300" t="s">
        <v>17770</v>
      </c>
      <c r="L4300">
        <v>3</v>
      </c>
      <c r="M4300">
        <v>7619.29</v>
      </c>
      <c r="N4300">
        <v>22857.87</v>
      </c>
      <c r="O4300" s="2">
        <v>0.25</v>
      </c>
      <c r="P4300">
        <v>5714.47</v>
      </c>
      <c r="Q4300">
        <v>17143.400000000001</v>
      </c>
      <c r="R4300" t="s">
        <v>176</v>
      </c>
      <c r="S4300" t="s">
        <v>77</v>
      </c>
      <c r="T4300" s="2">
        <v>0.25</v>
      </c>
      <c r="U4300">
        <v>4285.8500000000004</v>
      </c>
    </row>
    <row r="4301" spans="1:21" x14ac:dyDescent="0.3">
      <c r="A4301" t="s">
        <v>17771</v>
      </c>
      <c r="B4301" s="1">
        <v>45183</v>
      </c>
      <c r="C4301" t="s">
        <v>17772</v>
      </c>
      <c r="D4301" t="s">
        <v>17773</v>
      </c>
      <c r="E4301" t="s">
        <v>24</v>
      </c>
      <c r="F4301" t="s">
        <v>163</v>
      </c>
      <c r="G4301" t="s">
        <v>81</v>
      </c>
      <c r="H4301" t="s">
        <v>72</v>
      </c>
      <c r="I4301" t="s">
        <v>150</v>
      </c>
      <c r="J4301" t="s">
        <v>17774</v>
      </c>
      <c r="K4301" t="s">
        <v>17775</v>
      </c>
      <c r="L4301">
        <v>6</v>
      </c>
      <c r="M4301">
        <v>3505.9</v>
      </c>
      <c r="N4301">
        <v>21035.4</v>
      </c>
      <c r="O4301" s="2">
        <v>0.1</v>
      </c>
      <c r="P4301">
        <v>2103.54</v>
      </c>
      <c r="Q4301">
        <v>18931.86</v>
      </c>
      <c r="R4301" t="s">
        <v>176</v>
      </c>
      <c r="S4301" t="s">
        <v>32</v>
      </c>
      <c r="T4301" s="2">
        <v>0.1</v>
      </c>
      <c r="U4301">
        <v>1893.19</v>
      </c>
    </row>
    <row r="4302" spans="1:21" x14ac:dyDescent="0.3">
      <c r="A4302" t="s">
        <v>17776</v>
      </c>
      <c r="B4302" s="1">
        <v>45870</v>
      </c>
      <c r="C4302" t="s">
        <v>17777</v>
      </c>
      <c r="D4302" t="s">
        <v>12258</v>
      </c>
      <c r="E4302" t="s">
        <v>24</v>
      </c>
      <c r="F4302" t="s">
        <v>99</v>
      </c>
      <c r="G4302" t="s">
        <v>81</v>
      </c>
      <c r="H4302" t="s">
        <v>72</v>
      </c>
      <c r="I4302" t="s">
        <v>106</v>
      </c>
      <c r="J4302" t="s">
        <v>17778</v>
      </c>
      <c r="K4302" t="s">
        <v>17779</v>
      </c>
      <c r="L4302">
        <v>8</v>
      </c>
      <c r="M4302">
        <v>6539.15</v>
      </c>
      <c r="N4302">
        <v>52313.2</v>
      </c>
      <c r="O4302" s="2">
        <v>0</v>
      </c>
      <c r="P4302">
        <v>0</v>
      </c>
      <c r="Q4302">
        <v>52313.2</v>
      </c>
      <c r="R4302" t="s">
        <v>49</v>
      </c>
      <c r="S4302" t="s">
        <v>50</v>
      </c>
      <c r="T4302" s="2">
        <v>0.1</v>
      </c>
      <c r="U4302">
        <v>5231.32</v>
      </c>
    </row>
    <row r="4303" spans="1:21" x14ac:dyDescent="0.3">
      <c r="A4303" t="s">
        <v>17780</v>
      </c>
      <c r="B4303" s="1">
        <v>45796</v>
      </c>
      <c r="C4303" t="s">
        <v>3140</v>
      </c>
      <c r="D4303" t="s">
        <v>17781</v>
      </c>
      <c r="E4303" t="s">
        <v>142</v>
      </c>
      <c r="F4303" t="s">
        <v>99</v>
      </c>
      <c r="G4303" t="s">
        <v>26</v>
      </c>
      <c r="H4303" t="s">
        <v>55</v>
      </c>
      <c r="I4303" t="s">
        <v>56</v>
      </c>
      <c r="J4303" t="s">
        <v>17782</v>
      </c>
      <c r="K4303" t="s">
        <v>17783</v>
      </c>
      <c r="L4303">
        <v>6</v>
      </c>
      <c r="M4303">
        <v>1537.21</v>
      </c>
      <c r="N4303">
        <v>9223.26</v>
      </c>
      <c r="O4303" s="2">
        <v>0.1</v>
      </c>
      <c r="P4303">
        <v>922.33</v>
      </c>
      <c r="Q4303">
        <v>8300.93</v>
      </c>
      <c r="R4303" t="s">
        <v>76</v>
      </c>
      <c r="S4303" t="s">
        <v>60</v>
      </c>
      <c r="T4303" s="2">
        <v>0.1</v>
      </c>
      <c r="U4303">
        <v>830.09</v>
      </c>
    </row>
    <row r="4304" spans="1:21" x14ac:dyDescent="0.3">
      <c r="A4304" t="s">
        <v>17784</v>
      </c>
      <c r="B4304" s="1">
        <v>45218</v>
      </c>
      <c r="C4304" t="s">
        <v>189</v>
      </c>
      <c r="D4304" t="s">
        <v>17785</v>
      </c>
      <c r="E4304" t="s">
        <v>24</v>
      </c>
      <c r="F4304" t="s">
        <v>163</v>
      </c>
      <c r="G4304" t="s">
        <v>81</v>
      </c>
      <c r="H4304" t="s">
        <v>55</v>
      </c>
      <c r="I4304" t="s">
        <v>100</v>
      </c>
      <c r="J4304" t="s">
        <v>17786</v>
      </c>
      <c r="K4304" t="s">
        <v>17787</v>
      </c>
      <c r="L4304">
        <v>4</v>
      </c>
      <c r="M4304">
        <v>2758.09</v>
      </c>
      <c r="N4304">
        <v>11032.36</v>
      </c>
      <c r="O4304" s="2">
        <v>0.15</v>
      </c>
      <c r="P4304">
        <v>1654.85</v>
      </c>
      <c r="Q4304">
        <v>9377.51</v>
      </c>
      <c r="R4304" t="s">
        <v>176</v>
      </c>
      <c r="S4304" t="s">
        <v>32</v>
      </c>
      <c r="T4304" s="2">
        <v>0.25</v>
      </c>
      <c r="U4304">
        <v>2344.38</v>
      </c>
    </row>
    <row r="4305" spans="1:21" x14ac:dyDescent="0.3">
      <c r="A4305" t="s">
        <v>17788</v>
      </c>
      <c r="B4305" s="1">
        <v>45898</v>
      </c>
      <c r="C4305" t="s">
        <v>16303</v>
      </c>
      <c r="D4305" t="s">
        <v>17789</v>
      </c>
      <c r="E4305" t="s">
        <v>43</v>
      </c>
      <c r="F4305" t="s">
        <v>64</v>
      </c>
      <c r="G4305" t="s">
        <v>26</v>
      </c>
      <c r="H4305" t="s">
        <v>27</v>
      </c>
      <c r="I4305" t="s">
        <v>93</v>
      </c>
      <c r="J4305" t="s">
        <v>17790</v>
      </c>
      <c r="K4305" t="s">
        <v>17791</v>
      </c>
      <c r="L4305">
        <v>6</v>
      </c>
      <c r="M4305">
        <v>3515.3</v>
      </c>
      <c r="N4305">
        <v>21091.8</v>
      </c>
      <c r="O4305" s="2">
        <v>0.15</v>
      </c>
      <c r="P4305">
        <v>3163.77</v>
      </c>
      <c r="Q4305">
        <v>17928.03</v>
      </c>
      <c r="R4305" t="s">
        <v>59</v>
      </c>
      <c r="S4305" t="s">
        <v>60</v>
      </c>
      <c r="T4305" s="2">
        <v>0.1</v>
      </c>
      <c r="U4305">
        <v>1792.8</v>
      </c>
    </row>
    <row r="4306" spans="1:21" x14ac:dyDescent="0.3">
      <c r="A4306" t="s">
        <v>17792</v>
      </c>
      <c r="B4306" s="1">
        <v>45651</v>
      </c>
      <c r="C4306" t="s">
        <v>8319</v>
      </c>
      <c r="D4306" t="s">
        <v>17793</v>
      </c>
      <c r="E4306" t="s">
        <v>36</v>
      </c>
      <c r="F4306" t="s">
        <v>156</v>
      </c>
      <c r="G4306" t="s">
        <v>26</v>
      </c>
      <c r="H4306" t="s">
        <v>55</v>
      </c>
      <c r="I4306" t="s">
        <v>100</v>
      </c>
      <c r="J4306" t="s">
        <v>17794</v>
      </c>
      <c r="K4306" t="s">
        <v>17795</v>
      </c>
      <c r="L4306">
        <v>7</v>
      </c>
      <c r="M4306">
        <v>6600.3</v>
      </c>
      <c r="N4306">
        <v>46202.1</v>
      </c>
      <c r="O4306" s="2">
        <v>0.15</v>
      </c>
      <c r="P4306">
        <v>6930.31</v>
      </c>
      <c r="Q4306">
        <v>39271.79</v>
      </c>
      <c r="R4306" t="s">
        <v>31</v>
      </c>
      <c r="S4306" t="s">
        <v>32</v>
      </c>
      <c r="T4306" s="2">
        <v>0.3</v>
      </c>
      <c r="U4306">
        <v>11781.54</v>
      </c>
    </row>
    <row r="4307" spans="1:21" x14ac:dyDescent="0.3">
      <c r="A4307" t="s">
        <v>17796</v>
      </c>
      <c r="B4307" s="1">
        <v>45459</v>
      </c>
      <c r="C4307" t="s">
        <v>4452</v>
      </c>
      <c r="D4307" t="s">
        <v>17797</v>
      </c>
      <c r="E4307" t="s">
        <v>43</v>
      </c>
      <c r="F4307" t="s">
        <v>143</v>
      </c>
      <c r="G4307" t="s">
        <v>81</v>
      </c>
      <c r="H4307" t="s">
        <v>72</v>
      </c>
      <c r="I4307" t="s">
        <v>185</v>
      </c>
      <c r="J4307" t="s">
        <v>9691</v>
      </c>
      <c r="K4307" t="s">
        <v>17798</v>
      </c>
      <c r="L4307">
        <v>7</v>
      </c>
      <c r="M4307">
        <v>7727.4</v>
      </c>
      <c r="N4307">
        <v>54091.8</v>
      </c>
      <c r="O4307" s="2">
        <v>0.3</v>
      </c>
      <c r="P4307">
        <v>16227.54</v>
      </c>
      <c r="Q4307">
        <v>37864.26</v>
      </c>
      <c r="R4307" t="s">
        <v>31</v>
      </c>
      <c r="S4307" t="s">
        <v>60</v>
      </c>
      <c r="T4307" s="2">
        <v>0.1</v>
      </c>
      <c r="U4307">
        <v>3786.43</v>
      </c>
    </row>
    <row r="4308" spans="1:21" x14ac:dyDescent="0.3">
      <c r="A4308" t="s">
        <v>17799</v>
      </c>
      <c r="B4308" s="1">
        <v>45891</v>
      </c>
      <c r="C4308" t="s">
        <v>17800</v>
      </c>
      <c r="D4308" t="s">
        <v>17801</v>
      </c>
      <c r="E4308" t="s">
        <v>54</v>
      </c>
      <c r="F4308" t="s">
        <v>119</v>
      </c>
      <c r="G4308" t="s">
        <v>81</v>
      </c>
      <c r="H4308" t="s">
        <v>27</v>
      </c>
      <c r="I4308" t="s">
        <v>28</v>
      </c>
      <c r="J4308" t="s">
        <v>17802</v>
      </c>
      <c r="K4308" t="s">
        <v>17803</v>
      </c>
      <c r="L4308">
        <v>10</v>
      </c>
      <c r="M4308">
        <v>796.75</v>
      </c>
      <c r="N4308">
        <v>7967.5</v>
      </c>
      <c r="O4308" s="2">
        <v>0.15</v>
      </c>
      <c r="P4308">
        <v>1195.1199999999999</v>
      </c>
      <c r="Q4308">
        <v>6772.38</v>
      </c>
      <c r="R4308" t="s">
        <v>76</v>
      </c>
      <c r="S4308" t="s">
        <v>50</v>
      </c>
      <c r="T4308" s="2">
        <v>0.2</v>
      </c>
      <c r="U4308">
        <v>1354.48</v>
      </c>
    </row>
    <row r="4309" spans="1:21" x14ac:dyDescent="0.3">
      <c r="A4309" t="s">
        <v>17804</v>
      </c>
      <c r="B4309" s="1">
        <v>45789</v>
      </c>
      <c r="C4309" t="s">
        <v>3352</v>
      </c>
      <c r="D4309" t="s">
        <v>17805</v>
      </c>
      <c r="E4309" t="s">
        <v>54</v>
      </c>
      <c r="F4309" t="s">
        <v>163</v>
      </c>
      <c r="G4309" t="s">
        <v>81</v>
      </c>
      <c r="H4309" t="s">
        <v>55</v>
      </c>
      <c r="I4309" t="s">
        <v>100</v>
      </c>
      <c r="J4309" t="s">
        <v>17806</v>
      </c>
      <c r="K4309" t="s">
        <v>17807</v>
      </c>
      <c r="L4309">
        <v>1</v>
      </c>
      <c r="M4309">
        <v>7230.81</v>
      </c>
      <c r="N4309">
        <v>7230.81</v>
      </c>
      <c r="O4309" s="2">
        <v>0.2</v>
      </c>
      <c r="P4309">
        <v>1446.16</v>
      </c>
      <c r="Q4309">
        <v>5784.65</v>
      </c>
      <c r="R4309" t="s">
        <v>31</v>
      </c>
      <c r="S4309" t="s">
        <v>60</v>
      </c>
      <c r="T4309" s="2">
        <v>0.15</v>
      </c>
      <c r="U4309">
        <v>867.7</v>
      </c>
    </row>
    <row r="4310" spans="1:21" x14ac:dyDescent="0.3">
      <c r="A4310" t="s">
        <v>17808</v>
      </c>
      <c r="B4310" s="1">
        <v>45081</v>
      </c>
      <c r="C4310" t="s">
        <v>5863</v>
      </c>
      <c r="D4310" t="s">
        <v>285</v>
      </c>
      <c r="E4310" t="s">
        <v>43</v>
      </c>
      <c r="F4310" t="s">
        <v>163</v>
      </c>
      <c r="G4310" t="s">
        <v>81</v>
      </c>
      <c r="H4310" t="s">
        <v>45</v>
      </c>
      <c r="I4310" t="s">
        <v>65</v>
      </c>
      <c r="J4310" t="s">
        <v>17809</v>
      </c>
      <c r="K4310" t="s">
        <v>17810</v>
      </c>
      <c r="L4310">
        <v>1</v>
      </c>
      <c r="M4310">
        <v>3011.46</v>
      </c>
      <c r="N4310">
        <v>3011.46</v>
      </c>
      <c r="O4310" s="2">
        <v>0.05</v>
      </c>
      <c r="P4310">
        <v>150.57</v>
      </c>
      <c r="Q4310">
        <v>2860.89</v>
      </c>
      <c r="R4310" t="s">
        <v>76</v>
      </c>
      <c r="S4310" t="s">
        <v>77</v>
      </c>
      <c r="T4310" s="2">
        <v>0.1</v>
      </c>
      <c r="U4310">
        <v>286.08999999999997</v>
      </c>
    </row>
    <row r="4311" spans="1:21" x14ac:dyDescent="0.3">
      <c r="A4311" t="s">
        <v>17811</v>
      </c>
      <c r="B4311" s="1">
        <v>45100</v>
      </c>
      <c r="C4311" t="s">
        <v>1135</v>
      </c>
      <c r="D4311" t="s">
        <v>11683</v>
      </c>
      <c r="E4311" t="s">
        <v>54</v>
      </c>
      <c r="F4311" t="s">
        <v>25</v>
      </c>
      <c r="G4311" t="s">
        <v>81</v>
      </c>
      <c r="H4311" t="s">
        <v>55</v>
      </c>
      <c r="I4311" t="s">
        <v>100</v>
      </c>
      <c r="J4311" t="s">
        <v>17812</v>
      </c>
      <c r="K4311" t="s">
        <v>17813</v>
      </c>
      <c r="L4311">
        <v>5</v>
      </c>
      <c r="M4311">
        <v>3302.24</v>
      </c>
      <c r="N4311">
        <v>16511.2</v>
      </c>
      <c r="O4311" s="2">
        <v>0.3</v>
      </c>
      <c r="P4311">
        <v>4953.3599999999997</v>
      </c>
      <c r="Q4311">
        <v>11557.84</v>
      </c>
      <c r="R4311" t="s">
        <v>76</v>
      </c>
      <c r="S4311" t="s">
        <v>50</v>
      </c>
      <c r="T4311" s="2">
        <v>0.3</v>
      </c>
      <c r="U4311">
        <v>3467.35</v>
      </c>
    </row>
    <row r="4312" spans="1:21" x14ac:dyDescent="0.3">
      <c r="A4312" t="s">
        <v>17814</v>
      </c>
      <c r="B4312" s="1">
        <v>45061</v>
      </c>
      <c r="C4312" t="s">
        <v>12661</v>
      </c>
      <c r="D4312" t="s">
        <v>17815</v>
      </c>
      <c r="E4312" t="s">
        <v>142</v>
      </c>
      <c r="F4312" t="s">
        <v>87</v>
      </c>
      <c r="G4312" t="s">
        <v>81</v>
      </c>
      <c r="H4312" t="s">
        <v>72</v>
      </c>
      <c r="I4312" t="s">
        <v>106</v>
      </c>
      <c r="J4312" t="s">
        <v>17816</v>
      </c>
      <c r="K4312" t="s">
        <v>326</v>
      </c>
      <c r="L4312">
        <v>6</v>
      </c>
      <c r="M4312">
        <v>6138.39</v>
      </c>
      <c r="N4312">
        <v>36830.339999999997</v>
      </c>
      <c r="O4312" s="2">
        <v>0.25</v>
      </c>
      <c r="P4312">
        <v>9207.58</v>
      </c>
      <c r="Q4312">
        <v>27622.76</v>
      </c>
      <c r="R4312" t="s">
        <v>59</v>
      </c>
      <c r="S4312" t="s">
        <v>50</v>
      </c>
      <c r="T4312" s="2">
        <v>0.1</v>
      </c>
      <c r="U4312">
        <v>2762.28</v>
      </c>
    </row>
    <row r="4313" spans="1:21" x14ac:dyDescent="0.3">
      <c r="A4313" t="s">
        <v>17817</v>
      </c>
      <c r="B4313" s="1">
        <v>45592</v>
      </c>
      <c r="C4313" t="s">
        <v>17818</v>
      </c>
      <c r="D4313" t="s">
        <v>17819</v>
      </c>
      <c r="E4313" t="s">
        <v>43</v>
      </c>
      <c r="F4313" t="s">
        <v>25</v>
      </c>
      <c r="G4313" t="s">
        <v>81</v>
      </c>
      <c r="H4313" t="s">
        <v>27</v>
      </c>
      <c r="I4313" t="s">
        <v>28</v>
      </c>
      <c r="J4313" t="s">
        <v>3730</v>
      </c>
      <c r="K4313" t="s">
        <v>3677</v>
      </c>
      <c r="L4313">
        <v>1</v>
      </c>
      <c r="M4313">
        <v>5329.53</v>
      </c>
      <c r="N4313">
        <v>5329.53</v>
      </c>
      <c r="O4313" s="2">
        <v>0.1</v>
      </c>
      <c r="P4313">
        <v>532.95000000000005</v>
      </c>
      <c r="Q4313">
        <v>4796.58</v>
      </c>
      <c r="R4313" t="s">
        <v>176</v>
      </c>
      <c r="S4313" t="s">
        <v>32</v>
      </c>
      <c r="T4313" s="2">
        <v>0.1</v>
      </c>
      <c r="U4313">
        <v>479.66</v>
      </c>
    </row>
    <row r="4314" spans="1:21" x14ac:dyDescent="0.3">
      <c r="A4314" t="s">
        <v>17820</v>
      </c>
      <c r="B4314" s="1">
        <v>45076</v>
      </c>
      <c r="C4314" t="s">
        <v>1399</v>
      </c>
      <c r="D4314" t="s">
        <v>11642</v>
      </c>
      <c r="E4314" t="s">
        <v>142</v>
      </c>
      <c r="F4314" t="s">
        <v>156</v>
      </c>
      <c r="G4314" t="s">
        <v>81</v>
      </c>
      <c r="H4314" t="s">
        <v>55</v>
      </c>
      <c r="I4314" t="s">
        <v>100</v>
      </c>
      <c r="J4314" t="s">
        <v>17821</v>
      </c>
      <c r="K4314" t="s">
        <v>17822</v>
      </c>
      <c r="L4314">
        <v>6</v>
      </c>
      <c r="M4314">
        <v>1987.21</v>
      </c>
      <c r="N4314">
        <v>11923.26</v>
      </c>
      <c r="O4314" s="2">
        <v>0.25</v>
      </c>
      <c r="P4314">
        <v>2980.82</v>
      </c>
      <c r="Q4314">
        <v>8942.44</v>
      </c>
      <c r="R4314" t="s">
        <v>31</v>
      </c>
      <c r="S4314" t="s">
        <v>50</v>
      </c>
      <c r="T4314" s="2">
        <v>0.1</v>
      </c>
      <c r="U4314">
        <v>894.24</v>
      </c>
    </row>
    <row r="4315" spans="1:21" x14ac:dyDescent="0.3">
      <c r="A4315" t="s">
        <v>17823</v>
      </c>
      <c r="B4315" s="1">
        <v>45346</v>
      </c>
      <c r="C4315" t="s">
        <v>10606</v>
      </c>
      <c r="D4315" t="s">
        <v>17824</v>
      </c>
      <c r="E4315" t="s">
        <v>24</v>
      </c>
      <c r="F4315" t="s">
        <v>370</v>
      </c>
      <c r="G4315" t="s">
        <v>81</v>
      </c>
      <c r="H4315" t="s">
        <v>45</v>
      </c>
      <c r="I4315" t="s">
        <v>136</v>
      </c>
      <c r="J4315" t="s">
        <v>17825</v>
      </c>
      <c r="K4315" t="s">
        <v>17826</v>
      </c>
      <c r="L4315">
        <v>3</v>
      </c>
      <c r="M4315">
        <v>7099.28</v>
      </c>
      <c r="N4315">
        <v>21297.84</v>
      </c>
      <c r="O4315" s="2">
        <v>0.05</v>
      </c>
      <c r="P4315">
        <v>1064.8900000000001</v>
      </c>
      <c r="Q4315">
        <v>20232.95</v>
      </c>
      <c r="R4315" t="s">
        <v>31</v>
      </c>
      <c r="S4315" t="s">
        <v>60</v>
      </c>
      <c r="T4315" s="2">
        <v>0.2</v>
      </c>
      <c r="U4315">
        <v>4046.59</v>
      </c>
    </row>
    <row r="4316" spans="1:21" x14ac:dyDescent="0.3">
      <c r="A4316" t="s">
        <v>17827</v>
      </c>
      <c r="B4316" s="1">
        <v>45483</v>
      </c>
      <c r="C4316" t="s">
        <v>17828</v>
      </c>
      <c r="D4316" t="s">
        <v>613</v>
      </c>
      <c r="E4316" t="s">
        <v>142</v>
      </c>
      <c r="F4316" t="s">
        <v>25</v>
      </c>
      <c r="G4316" t="s">
        <v>26</v>
      </c>
      <c r="H4316" t="s">
        <v>45</v>
      </c>
      <c r="I4316" t="s">
        <v>113</v>
      </c>
      <c r="J4316" t="s">
        <v>17829</v>
      </c>
      <c r="K4316" t="s">
        <v>17830</v>
      </c>
      <c r="L4316">
        <v>1</v>
      </c>
      <c r="M4316">
        <v>7686.72</v>
      </c>
      <c r="N4316">
        <v>7686.72</v>
      </c>
      <c r="O4316" s="2">
        <v>0</v>
      </c>
      <c r="P4316">
        <v>0</v>
      </c>
      <c r="Q4316">
        <v>7686.72</v>
      </c>
      <c r="R4316" t="s">
        <v>49</v>
      </c>
      <c r="S4316" t="s">
        <v>77</v>
      </c>
      <c r="T4316" s="2">
        <v>0.3</v>
      </c>
      <c r="U4316">
        <v>2306.02</v>
      </c>
    </row>
    <row r="4317" spans="1:21" x14ac:dyDescent="0.3">
      <c r="A4317" t="s">
        <v>17831</v>
      </c>
      <c r="B4317" s="1">
        <v>45455</v>
      </c>
      <c r="C4317" t="s">
        <v>10661</v>
      </c>
      <c r="D4317" t="s">
        <v>13420</v>
      </c>
      <c r="E4317" t="s">
        <v>36</v>
      </c>
      <c r="F4317" t="s">
        <v>143</v>
      </c>
      <c r="G4317" t="s">
        <v>81</v>
      </c>
      <c r="H4317" t="s">
        <v>45</v>
      </c>
      <c r="I4317" t="s">
        <v>144</v>
      </c>
      <c r="J4317" t="s">
        <v>17832</v>
      </c>
      <c r="K4317" t="s">
        <v>17411</v>
      </c>
      <c r="L4317">
        <v>8</v>
      </c>
      <c r="M4317">
        <v>3551.68</v>
      </c>
      <c r="N4317">
        <v>28413.439999999999</v>
      </c>
      <c r="O4317" s="2">
        <v>0</v>
      </c>
      <c r="P4317">
        <v>0</v>
      </c>
      <c r="Q4317">
        <v>28413.439999999999</v>
      </c>
      <c r="R4317" t="s">
        <v>59</v>
      </c>
      <c r="S4317" t="s">
        <v>32</v>
      </c>
      <c r="T4317" s="2">
        <v>0.2</v>
      </c>
      <c r="U4317">
        <v>5682.69</v>
      </c>
    </row>
    <row r="4318" spans="1:21" x14ac:dyDescent="0.3">
      <c r="A4318" t="s">
        <v>17833</v>
      </c>
      <c r="B4318" s="1">
        <v>45383</v>
      </c>
      <c r="C4318" t="s">
        <v>17834</v>
      </c>
      <c r="D4318" t="s">
        <v>6591</v>
      </c>
      <c r="E4318" t="s">
        <v>142</v>
      </c>
      <c r="F4318" t="s">
        <v>143</v>
      </c>
      <c r="G4318" t="s">
        <v>81</v>
      </c>
      <c r="H4318" t="s">
        <v>55</v>
      </c>
      <c r="I4318" t="s">
        <v>130</v>
      </c>
      <c r="J4318" t="s">
        <v>17151</v>
      </c>
      <c r="K4318" t="s">
        <v>3727</v>
      </c>
      <c r="L4318">
        <v>1</v>
      </c>
      <c r="M4318">
        <v>1137.5</v>
      </c>
      <c r="N4318">
        <v>1137.5</v>
      </c>
      <c r="O4318" s="2">
        <v>0.2</v>
      </c>
      <c r="P4318">
        <v>227.5</v>
      </c>
      <c r="Q4318">
        <v>910</v>
      </c>
      <c r="R4318" t="s">
        <v>76</v>
      </c>
      <c r="S4318" t="s">
        <v>60</v>
      </c>
      <c r="T4318" s="2">
        <v>0.25</v>
      </c>
      <c r="U4318">
        <v>227.5</v>
      </c>
    </row>
    <row r="4319" spans="1:21" x14ac:dyDescent="0.3">
      <c r="A4319" t="s">
        <v>17835</v>
      </c>
      <c r="B4319" s="1">
        <v>45444</v>
      </c>
      <c r="C4319" t="s">
        <v>3208</v>
      </c>
      <c r="D4319" t="s">
        <v>17836</v>
      </c>
      <c r="E4319" t="s">
        <v>36</v>
      </c>
      <c r="F4319" t="s">
        <v>25</v>
      </c>
      <c r="G4319" t="s">
        <v>81</v>
      </c>
      <c r="H4319" t="s">
        <v>55</v>
      </c>
      <c r="I4319" t="s">
        <v>100</v>
      </c>
      <c r="J4319" t="s">
        <v>15284</v>
      </c>
      <c r="K4319" t="s">
        <v>17837</v>
      </c>
      <c r="L4319">
        <v>9</v>
      </c>
      <c r="M4319">
        <v>7671.58</v>
      </c>
      <c r="N4319">
        <v>69044.22</v>
      </c>
      <c r="O4319" s="2">
        <v>0.25</v>
      </c>
      <c r="P4319">
        <v>17261.060000000001</v>
      </c>
      <c r="Q4319">
        <v>51783.16</v>
      </c>
      <c r="R4319" t="s">
        <v>49</v>
      </c>
      <c r="S4319" t="s">
        <v>60</v>
      </c>
      <c r="T4319" s="2">
        <v>0.2</v>
      </c>
      <c r="U4319">
        <v>10356.629999999999</v>
      </c>
    </row>
    <row r="4320" spans="1:21" x14ac:dyDescent="0.3">
      <c r="A4320" t="s">
        <v>17838</v>
      </c>
      <c r="B4320" s="1">
        <v>45138</v>
      </c>
      <c r="C4320" t="s">
        <v>9409</v>
      </c>
      <c r="D4320" t="s">
        <v>10654</v>
      </c>
      <c r="E4320" t="s">
        <v>142</v>
      </c>
      <c r="F4320" t="s">
        <v>143</v>
      </c>
      <c r="G4320" t="s">
        <v>26</v>
      </c>
      <c r="H4320" t="s">
        <v>72</v>
      </c>
      <c r="I4320" t="s">
        <v>185</v>
      </c>
      <c r="J4320" t="s">
        <v>17839</v>
      </c>
      <c r="K4320" t="s">
        <v>17840</v>
      </c>
      <c r="L4320">
        <v>4</v>
      </c>
      <c r="M4320">
        <v>3965.15</v>
      </c>
      <c r="N4320">
        <v>15860.6</v>
      </c>
      <c r="O4320" s="2">
        <v>0.05</v>
      </c>
      <c r="P4320">
        <v>793.03</v>
      </c>
      <c r="Q4320">
        <v>15067.57</v>
      </c>
      <c r="R4320" t="s">
        <v>59</v>
      </c>
      <c r="S4320" t="s">
        <v>50</v>
      </c>
      <c r="T4320" s="2">
        <v>0.2</v>
      </c>
      <c r="U4320">
        <v>3013.51</v>
      </c>
    </row>
    <row r="4321" spans="1:21" x14ac:dyDescent="0.3">
      <c r="A4321" t="s">
        <v>17841</v>
      </c>
      <c r="B4321" s="1">
        <v>45156</v>
      </c>
      <c r="C4321" t="s">
        <v>17842</v>
      </c>
      <c r="D4321" t="s">
        <v>17843</v>
      </c>
      <c r="E4321" t="s">
        <v>142</v>
      </c>
      <c r="F4321" t="s">
        <v>71</v>
      </c>
      <c r="G4321" t="s">
        <v>26</v>
      </c>
      <c r="H4321" t="s">
        <v>72</v>
      </c>
      <c r="I4321" t="s">
        <v>185</v>
      </c>
      <c r="J4321" t="s">
        <v>17844</v>
      </c>
      <c r="K4321" t="s">
        <v>17845</v>
      </c>
      <c r="L4321">
        <v>2</v>
      </c>
      <c r="M4321">
        <v>5587.03</v>
      </c>
      <c r="N4321">
        <v>11174.06</v>
      </c>
      <c r="O4321" s="2">
        <v>0.1</v>
      </c>
      <c r="P4321">
        <v>1117.4100000000001</v>
      </c>
      <c r="Q4321">
        <v>10056.65</v>
      </c>
      <c r="R4321" t="s">
        <v>49</v>
      </c>
      <c r="S4321" t="s">
        <v>60</v>
      </c>
      <c r="T4321" s="2">
        <v>0.25</v>
      </c>
      <c r="U4321">
        <v>2514.16</v>
      </c>
    </row>
    <row r="4322" spans="1:21" x14ac:dyDescent="0.3">
      <c r="A4322" t="s">
        <v>17846</v>
      </c>
      <c r="B4322" s="1">
        <v>45323</v>
      </c>
      <c r="C4322" t="s">
        <v>11790</v>
      </c>
      <c r="D4322" t="s">
        <v>2253</v>
      </c>
      <c r="E4322" t="s">
        <v>36</v>
      </c>
      <c r="F4322" t="s">
        <v>156</v>
      </c>
      <c r="G4322" t="s">
        <v>26</v>
      </c>
      <c r="H4322" t="s">
        <v>45</v>
      </c>
      <c r="I4322" t="s">
        <v>46</v>
      </c>
      <c r="J4322" t="s">
        <v>10960</v>
      </c>
      <c r="K4322" t="s">
        <v>17847</v>
      </c>
      <c r="L4322">
        <v>8</v>
      </c>
      <c r="M4322">
        <v>5254.28</v>
      </c>
      <c r="N4322">
        <v>42034.239999999998</v>
      </c>
      <c r="O4322" s="2">
        <v>0.2</v>
      </c>
      <c r="P4322">
        <v>8406.85</v>
      </c>
      <c r="Q4322">
        <v>33627.39</v>
      </c>
      <c r="R4322" t="s">
        <v>31</v>
      </c>
      <c r="S4322" t="s">
        <v>77</v>
      </c>
      <c r="T4322" s="2">
        <v>0.25</v>
      </c>
      <c r="U4322">
        <v>8406.85</v>
      </c>
    </row>
    <row r="4323" spans="1:21" x14ac:dyDescent="0.3">
      <c r="A4323" t="s">
        <v>17848</v>
      </c>
      <c r="B4323" s="1">
        <v>45650</v>
      </c>
      <c r="C4323" t="s">
        <v>17849</v>
      </c>
      <c r="D4323" t="s">
        <v>17850</v>
      </c>
      <c r="E4323" t="s">
        <v>24</v>
      </c>
      <c r="F4323" t="s">
        <v>163</v>
      </c>
      <c r="G4323" t="s">
        <v>81</v>
      </c>
      <c r="H4323" t="s">
        <v>45</v>
      </c>
      <c r="I4323" t="s">
        <v>46</v>
      </c>
      <c r="J4323" t="s">
        <v>17851</v>
      </c>
      <c r="K4323" t="s">
        <v>8186</v>
      </c>
      <c r="L4323">
        <v>10</v>
      </c>
      <c r="M4323">
        <v>4036.41</v>
      </c>
      <c r="N4323">
        <v>40364.1</v>
      </c>
      <c r="O4323" s="2">
        <v>0.05</v>
      </c>
      <c r="P4323">
        <v>2018.2</v>
      </c>
      <c r="Q4323">
        <v>38345.9</v>
      </c>
      <c r="R4323" t="s">
        <v>176</v>
      </c>
      <c r="S4323" t="s">
        <v>32</v>
      </c>
      <c r="T4323" s="2">
        <v>0.3</v>
      </c>
      <c r="U4323">
        <v>11503.77</v>
      </c>
    </row>
    <row r="4324" spans="1:21" x14ac:dyDescent="0.3">
      <c r="A4324" t="s">
        <v>17852</v>
      </c>
      <c r="B4324" s="1">
        <v>45844</v>
      </c>
      <c r="C4324" t="s">
        <v>17660</v>
      </c>
      <c r="D4324" t="s">
        <v>3704</v>
      </c>
      <c r="E4324" t="s">
        <v>142</v>
      </c>
      <c r="F4324" t="s">
        <v>112</v>
      </c>
      <c r="G4324" t="s">
        <v>26</v>
      </c>
      <c r="H4324" t="s">
        <v>72</v>
      </c>
      <c r="I4324" t="s">
        <v>150</v>
      </c>
      <c r="J4324" t="s">
        <v>17853</v>
      </c>
      <c r="K4324" t="s">
        <v>10327</v>
      </c>
      <c r="L4324">
        <v>8</v>
      </c>
      <c r="M4324">
        <v>3859.04</v>
      </c>
      <c r="N4324">
        <v>30872.32</v>
      </c>
      <c r="O4324" s="2">
        <v>0.1</v>
      </c>
      <c r="P4324">
        <v>3087.23</v>
      </c>
      <c r="Q4324">
        <v>27785.09</v>
      </c>
      <c r="R4324" t="s">
        <v>49</v>
      </c>
      <c r="S4324" t="s">
        <v>60</v>
      </c>
      <c r="T4324" s="2">
        <v>0.3</v>
      </c>
      <c r="U4324">
        <v>8335.5300000000007</v>
      </c>
    </row>
    <row r="4325" spans="1:21" x14ac:dyDescent="0.3">
      <c r="A4325" t="s">
        <v>17854</v>
      </c>
      <c r="B4325" s="1">
        <v>45631</v>
      </c>
      <c r="C4325" t="s">
        <v>17002</v>
      </c>
      <c r="D4325" t="s">
        <v>11604</v>
      </c>
      <c r="E4325" t="s">
        <v>43</v>
      </c>
      <c r="F4325" t="s">
        <v>71</v>
      </c>
      <c r="G4325" t="s">
        <v>26</v>
      </c>
      <c r="H4325" t="s">
        <v>72</v>
      </c>
      <c r="I4325" t="s">
        <v>150</v>
      </c>
      <c r="J4325" t="s">
        <v>17855</v>
      </c>
      <c r="K4325" t="s">
        <v>17856</v>
      </c>
      <c r="L4325">
        <v>1</v>
      </c>
      <c r="M4325">
        <v>3631.15</v>
      </c>
      <c r="N4325">
        <v>3631.15</v>
      </c>
      <c r="O4325" s="2">
        <v>0.1</v>
      </c>
      <c r="P4325">
        <v>363.12</v>
      </c>
      <c r="Q4325">
        <v>3268.03</v>
      </c>
      <c r="R4325" t="s">
        <v>49</v>
      </c>
      <c r="S4325" t="s">
        <v>60</v>
      </c>
      <c r="T4325" s="2">
        <v>0.15</v>
      </c>
      <c r="U4325">
        <v>490.2</v>
      </c>
    </row>
    <row r="4326" spans="1:21" x14ac:dyDescent="0.3">
      <c r="A4326" t="s">
        <v>17857</v>
      </c>
      <c r="B4326" s="1">
        <v>45530</v>
      </c>
      <c r="C4326" t="s">
        <v>17858</v>
      </c>
      <c r="D4326" t="s">
        <v>17859</v>
      </c>
      <c r="E4326" t="s">
        <v>43</v>
      </c>
      <c r="F4326" t="s">
        <v>87</v>
      </c>
      <c r="G4326" t="s">
        <v>26</v>
      </c>
      <c r="H4326" t="s">
        <v>55</v>
      </c>
      <c r="I4326" t="s">
        <v>56</v>
      </c>
      <c r="J4326" t="s">
        <v>17860</v>
      </c>
      <c r="K4326" t="s">
        <v>14004</v>
      </c>
      <c r="L4326">
        <v>9</v>
      </c>
      <c r="M4326">
        <v>7790.3</v>
      </c>
      <c r="N4326">
        <v>70112.7</v>
      </c>
      <c r="O4326" s="2">
        <v>0.05</v>
      </c>
      <c r="P4326">
        <v>3505.64</v>
      </c>
      <c r="Q4326">
        <v>66607.06</v>
      </c>
      <c r="R4326" t="s">
        <v>76</v>
      </c>
      <c r="S4326" t="s">
        <v>60</v>
      </c>
      <c r="T4326" s="2">
        <v>0.15</v>
      </c>
      <c r="U4326">
        <v>9991.06</v>
      </c>
    </row>
    <row r="4327" spans="1:21" x14ac:dyDescent="0.3">
      <c r="A4327" t="s">
        <v>17861</v>
      </c>
      <c r="B4327" s="1">
        <v>45061</v>
      </c>
      <c r="C4327" t="s">
        <v>12129</v>
      </c>
      <c r="D4327" t="s">
        <v>17862</v>
      </c>
      <c r="E4327" t="s">
        <v>24</v>
      </c>
      <c r="F4327" t="s">
        <v>112</v>
      </c>
      <c r="G4327" t="s">
        <v>81</v>
      </c>
      <c r="H4327" t="s">
        <v>72</v>
      </c>
      <c r="I4327" t="s">
        <v>150</v>
      </c>
      <c r="J4327" t="s">
        <v>17863</v>
      </c>
      <c r="K4327" t="s">
        <v>1603</v>
      </c>
      <c r="L4327">
        <v>7</v>
      </c>
      <c r="M4327">
        <v>354.17</v>
      </c>
      <c r="N4327">
        <v>2479.19</v>
      </c>
      <c r="O4327" s="2">
        <v>0.05</v>
      </c>
      <c r="P4327">
        <v>123.96</v>
      </c>
      <c r="Q4327">
        <v>2355.23</v>
      </c>
      <c r="R4327" t="s">
        <v>176</v>
      </c>
      <c r="S4327" t="s">
        <v>32</v>
      </c>
      <c r="T4327" s="2">
        <v>0.3</v>
      </c>
      <c r="U4327">
        <v>706.57</v>
      </c>
    </row>
    <row r="4328" spans="1:21" x14ac:dyDescent="0.3">
      <c r="A4328" t="s">
        <v>17864</v>
      </c>
      <c r="B4328" s="1">
        <v>45184</v>
      </c>
      <c r="C4328" t="s">
        <v>2501</v>
      </c>
      <c r="D4328" t="s">
        <v>17865</v>
      </c>
      <c r="E4328" t="s">
        <v>43</v>
      </c>
      <c r="F4328" t="s">
        <v>119</v>
      </c>
      <c r="G4328" t="s">
        <v>26</v>
      </c>
      <c r="H4328" t="s">
        <v>55</v>
      </c>
      <c r="I4328" t="s">
        <v>100</v>
      </c>
      <c r="J4328" t="s">
        <v>7911</v>
      </c>
      <c r="K4328" t="s">
        <v>17866</v>
      </c>
      <c r="L4328">
        <v>8</v>
      </c>
      <c r="M4328">
        <v>7697.84</v>
      </c>
      <c r="N4328">
        <v>61582.720000000001</v>
      </c>
      <c r="O4328" s="2">
        <v>0.25</v>
      </c>
      <c r="P4328">
        <v>15395.68</v>
      </c>
      <c r="Q4328">
        <v>46187.040000000001</v>
      </c>
      <c r="R4328" t="s">
        <v>59</v>
      </c>
      <c r="S4328" t="s">
        <v>50</v>
      </c>
      <c r="T4328" s="2">
        <v>0.1</v>
      </c>
      <c r="U4328">
        <v>4618.7</v>
      </c>
    </row>
    <row r="4329" spans="1:21" x14ac:dyDescent="0.3">
      <c r="A4329" t="s">
        <v>17867</v>
      </c>
      <c r="B4329" s="1">
        <v>45451</v>
      </c>
      <c r="C4329" t="s">
        <v>2557</v>
      </c>
      <c r="D4329" t="s">
        <v>1121</v>
      </c>
      <c r="E4329" t="s">
        <v>36</v>
      </c>
      <c r="F4329" t="s">
        <v>64</v>
      </c>
      <c r="G4329" t="s">
        <v>81</v>
      </c>
      <c r="H4329" t="s">
        <v>27</v>
      </c>
      <c r="I4329" t="s">
        <v>28</v>
      </c>
      <c r="J4329" t="s">
        <v>17868</v>
      </c>
      <c r="K4329" t="s">
        <v>17869</v>
      </c>
      <c r="L4329">
        <v>3</v>
      </c>
      <c r="M4329">
        <v>519.42999999999995</v>
      </c>
      <c r="N4329">
        <v>1558.29</v>
      </c>
      <c r="O4329" s="2">
        <v>0.1</v>
      </c>
      <c r="P4329">
        <v>155.83000000000001</v>
      </c>
      <c r="Q4329">
        <v>1402.46</v>
      </c>
      <c r="R4329" t="s">
        <v>31</v>
      </c>
      <c r="S4329" t="s">
        <v>50</v>
      </c>
      <c r="T4329" s="2">
        <v>0.1</v>
      </c>
      <c r="U4329">
        <v>140.25</v>
      </c>
    </row>
    <row r="4330" spans="1:21" x14ac:dyDescent="0.3">
      <c r="A4330" t="s">
        <v>17870</v>
      </c>
      <c r="B4330" s="1">
        <v>45168</v>
      </c>
      <c r="C4330" t="s">
        <v>7718</v>
      </c>
      <c r="D4330" t="s">
        <v>17871</v>
      </c>
      <c r="E4330" t="s">
        <v>54</v>
      </c>
      <c r="F4330" t="s">
        <v>44</v>
      </c>
      <c r="G4330" t="s">
        <v>81</v>
      </c>
      <c r="H4330" t="s">
        <v>27</v>
      </c>
      <c r="I4330" t="s">
        <v>93</v>
      </c>
      <c r="J4330" t="s">
        <v>9380</v>
      </c>
      <c r="K4330" t="s">
        <v>11178</v>
      </c>
      <c r="L4330">
        <v>8</v>
      </c>
      <c r="M4330">
        <v>3295.71</v>
      </c>
      <c r="N4330">
        <v>26365.68</v>
      </c>
      <c r="O4330" s="2">
        <v>0.1</v>
      </c>
      <c r="P4330">
        <v>2636.57</v>
      </c>
      <c r="Q4330">
        <v>23729.11</v>
      </c>
      <c r="R4330" t="s">
        <v>76</v>
      </c>
      <c r="S4330" t="s">
        <v>60</v>
      </c>
      <c r="T4330" s="2">
        <v>0.1</v>
      </c>
      <c r="U4330">
        <v>2372.91</v>
      </c>
    </row>
    <row r="4331" spans="1:21" x14ac:dyDescent="0.3">
      <c r="A4331" t="s">
        <v>17872</v>
      </c>
      <c r="B4331" s="1">
        <v>45272</v>
      </c>
      <c r="C4331" t="s">
        <v>4892</v>
      </c>
      <c r="D4331" t="s">
        <v>7158</v>
      </c>
      <c r="E4331" t="s">
        <v>36</v>
      </c>
      <c r="F4331" t="s">
        <v>37</v>
      </c>
      <c r="G4331" t="s">
        <v>26</v>
      </c>
      <c r="H4331" t="s">
        <v>72</v>
      </c>
      <c r="I4331" t="s">
        <v>106</v>
      </c>
      <c r="J4331" t="s">
        <v>17873</v>
      </c>
      <c r="K4331" t="s">
        <v>3327</v>
      </c>
      <c r="L4331">
        <v>7</v>
      </c>
      <c r="M4331">
        <v>7201.05</v>
      </c>
      <c r="N4331">
        <v>50407.35</v>
      </c>
      <c r="O4331" s="2">
        <v>0.1</v>
      </c>
      <c r="P4331">
        <v>5040.74</v>
      </c>
      <c r="Q4331">
        <v>45366.61</v>
      </c>
      <c r="R4331" t="s">
        <v>59</v>
      </c>
      <c r="S4331" t="s">
        <v>32</v>
      </c>
      <c r="T4331" s="2">
        <v>0.1</v>
      </c>
      <c r="U4331">
        <v>4536.66</v>
      </c>
    </row>
    <row r="4332" spans="1:21" x14ac:dyDescent="0.3">
      <c r="A4332" t="s">
        <v>17874</v>
      </c>
      <c r="B4332" s="1">
        <v>45703</v>
      </c>
      <c r="C4332" t="s">
        <v>8986</v>
      </c>
      <c r="D4332" t="s">
        <v>17875</v>
      </c>
      <c r="E4332" t="s">
        <v>36</v>
      </c>
      <c r="F4332" t="s">
        <v>156</v>
      </c>
      <c r="G4332" t="s">
        <v>81</v>
      </c>
      <c r="H4332" t="s">
        <v>55</v>
      </c>
      <c r="I4332" t="s">
        <v>100</v>
      </c>
      <c r="J4332" t="s">
        <v>17876</v>
      </c>
      <c r="K4332" t="s">
        <v>17877</v>
      </c>
      <c r="L4332">
        <v>9</v>
      </c>
      <c r="M4332">
        <v>3536.85</v>
      </c>
      <c r="N4332">
        <v>31831.65</v>
      </c>
      <c r="O4332" s="2">
        <v>0.2</v>
      </c>
      <c r="P4332">
        <v>6366.33</v>
      </c>
      <c r="Q4332">
        <v>25465.32</v>
      </c>
      <c r="R4332" t="s">
        <v>59</v>
      </c>
      <c r="S4332" t="s">
        <v>50</v>
      </c>
      <c r="T4332" s="2">
        <v>0.25</v>
      </c>
      <c r="U4332">
        <v>6366.33</v>
      </c>
    </row>
    <row r="4333" spans="1:21" x14ac:dyDescent="0.3">
      <c r="A4333" t="s">
        <v>17878</v>
      </c>
      <c r="B4333" s="1">
        <v>45588</v>
      </c>
      <c r="C4333" t="s">
        <v>912</v>
      </c>
      <c r="D4333" t="s">
        <v>14755</v>
      </c>
      <c r="E4333" t="s">
        <v>43</v>
      </c>
      <c r="F4333" t="s">
        <v>87</v>
      </c>
      <c r="G4333" t="s">
        <v>81</v>
      </c>
      <c r="H4333" t="s">
        <v>27</v>
      </c>
      <c r="I4333" t="s">
        <v>157</v>
      </c>
      <c r="J4333" t="s">
        <v>17879</v>
      </c>
      <c r="K4333" t="s">
        <v>17880</v>
      </c>
      <c r="L4333">
        <v>8</v>
      </c>
      <c r="M4333">
        <v>968.92</v>
      </c>
      <c r="N4333">
        <v>7751.36</v>
      </c>
      <c r="O4333" s="2">
        <v>0.15</v>
      </c>
      <c r="P4333">
        <v>1162.7</v>
      </c>
      <c r="Q4333">
        <v>6588.66</v>
      </c>
      <c r="R4333" t="s">
        <v>176</v>
      </c>
      <c r="S4333" t="s">
        <v>50</v>
      </c>
      <c r="T4333" s="2">
        <v>0.15</v>
      </c>
      <c r="U4333">
        <v>988.3</v>
      </c>
    </row>
    <row r="4334" spans="1:21" x14ac:dyDescent="0.3">
      <c r="A4334" t="s">
        <v>17881</v>
      </c>
      <c r="B4334" s="1">
        <v>45079</v>
      </c>
      <c r="C4334" t="s">
        <v>17882</v>
      </c>
      <c r="D4334" t="s">
        <v>17883</v>
      </c>
      <c r="E4334" t="s">
        <v>24</v>
      </c>
      <c r="F4334" t="s">
        <v>112</v>
      </c>
      <c r="G4334" t="s">
        <v>26</v>
      </c>
      <c r="H4334" t="s">
        <v>55</v>
      </c>
      <c r="I4334" t="s">
        <v>56</v>
      </c>
      <c r="J4334" t="s">
        <v>17884</v>
      </c>
      <c r="K4334" t="s">
        <v>17885</v>
      </c>
      <c r="L4334">
        <v>1</v>
      </c>
      <c r="M4334">
        <v>6787.33</v>
      </c>
      <c r="N4334">
        <v>6787.33</v>
      </c>
      <c r="O4334" s="2">
        <v>0.2</v>
      </c>
      <c r="P4334">
        <v>1357.47</v>
      </c>
      <c r="Q4334">
        <v>5429.86</v>
      </c>
      <c r="R4334" t="s">
        <v>176</v>
      </c>
      <c r="S4334" t="s">
        <v>50</v>
      </c>
      <c r="T4334" s="2">
        <v>0.25</v>
      </c>
      <c r="U4334">
        <v>1357.46</v>
      </c>
    </row>
    <row r="4335" spans="1:21" x14ac:dyDescent="0.3">
      <c r="A4335" t="s">
        <v>17886</v>
      </c>
      <c r="B4335" s="1">
        <v>45046</v>
      </c>
      <c r="C4335" t="s">
        <v>17887</v>
      </c>
      <c r="D4335" t="s">
        <v>17888</v>
      </c>
      <c r="E4335" t="s">
        <v>24</v>
      </c>
      <c r="F4335" t="s">
        <v>119</v>
      </c>
      <c r="G4335" t="s">
        <v>26</v>
      </c>
      <c r="H4335" t="s">
        <v>55</v>
      </c>
      <c r="I4335" t="s">
        <v>100</v>
      </c>
      <c r="J4335" t="s">
        <v>17889</v>
      </c>
      <c r="K4335" t="s">
        <v>17890</v>
      </c>
      <c r="L4335">
        <v>9</v>
      </c>
      <c r="M4335">
        <v>3858.51</v>
      </c>
      <c r="N4335">
        <v>34726.589999999997</v>
      </c>
      <c r="O4335" s="2">
        <v>0.2</v>
      </c>
      <c r="P4335">
        <v>6945.32</v>
      </c>
      <c r="Q4335">
        <v>27781.27</v>
      </c>
      <c r="R4335" t="s">
        <v>76</v>
      </c>
      <c r="S4335" t="s">
        <v>50</v>
      </c>
      <c r="T4335" s="2">
        <v>0.25</v>
      </c>
      <c r="U4335">
        <v>6945.32</v>
      </c>
    </row>
    <row r="4336" spans="1:21" x14ac:dyDescent="0.3">
      <c r="A4336" t="s">
        <v>17891</v>
      </c>
      <c r="B4336" s="1">
        <v>45002</v>
      </c>
      <c r="C4336" t="s">
        <v>17892</v>
      </c>
      <c r="D4336" t="s">
        <v>4187</v>
      </c>
      <c r="E4336" t="s">
        <v>54</v>
      </c>
      <c r="F4336" t="s">
        <v>44</v>
      </c>
      <c r="G4336" t="s">
        <v>26</v>
      </c>
      <c r="H4336" t="s">
        <v>27</v>
      </c>
      <c r="I4336" t="s">
        <v>28</v>
      </c>
      <c r="J4336" t="s">
        <v>17893</v>
      </c>
      <c r="K4336" t="s">
        <v>17894</v>
      </c>
      <c r="L4336">
        <v>6</v>
      </c>
      <c r="M4336">
        <v>6770.71</v>
      </c>
      <c r="N4336">
        <v>40624.26</v>
      </c>
      <c r="O4336" s="2">
        <v>0.25</v>
      </c>
      <c r="P4336">
        <v>10156.07</v>
      </c>
      <c r="Q4336">
        <v>30468.19</v>
      </c>
      <c r="R4336" t="s">
        <v>59</v>
      </c>
      <c r="S4336" t="s">
        <v>60</v>
      </c>
      <c r="T4336" s="2">
        <v>0.15</v>
      </c>
      <c r="U4336">
        <v>4570.2299999999996</v>
      </c>
    </row>
    <row r="4337" spans="1:21" x14ac:dyDescent="0.3">
      <c r="A4337" t="s">
        <v>17895</v>
      </c>
      <c r="B4337" s="1">
        <v>45639</v>
      </c>
      <c r="C4337" t="s">
        <v>13682</v>
      </c>
      <c r="D4337" t="s">
        <v>17896</v>
      </c>
      <c r="E4337" t="s">
        <v>36</v>
      </c>
      <c r="F4337" t="s">
        <v>156</v>
      </c>
      <c r="G4337" t="s">
        <v>81</v>
      </c>
      <c r="H4337" t="s">
        <v>45</v>
      </c>
      <c r="I4337" t="s">
        <v>144</v>
      </c>
      <c r="J4337" t="s">
        <v>17897</v>
      </c>
      <c r="K4337" t="s">
        <v>17898</v>
      </c>
      <c r="L4337">
        <v>5</v>
      </c>
      <c r="M4337">
        <v>1368.05</v>
      </c>
      <c r="N4337">
        <v>6840.25</v>
      </c>
      <c r="O4337" s="2">
        <v>0.2</v>
      </c>
      <c r="P4337">
        <v>1368.05</v>
      </c>
      <c r="Q4337">
        <v>5472.2</v>
      </c>
      <c r="R4337" t="s">
        <v>31</v>
      </c>
      <c r="S4337" t="s">
        <v>32</v>
      </c>
      <c r="T4337" s="2">
        <v>0.2</v>
      </c>
      <c r="U4337">
        <v>1094.44</v>
      </c>
    </row>
    <row r="4338" spans="1:21" x14ac:dyDescent="0.3">
      <c r="A4338" t="s">
        <v>17899</v>
      </c>
      <c r="B4338" s="1">
        <v>45634</v>
      </c>
      <c r="C4338" t="s">
        <v>17900</v>
      </c>
      <c r="D4338" t="s">
        <v>8056</v>
      </c>
      <c r="E4338" t="s">
        <v>43</v>
      </c>
      <c r="F4338" t="s">
        <v>156</v>
      </c>
      <c r="G4338" t="s">
        <v>81</v>
      </c>
      <c r="H4338" t="s">
        <v>55</v>
      </c>
      <c r="I4338" t="s">
        <v>56</v>
      </c>
      <c r="J4338" t="s">
        <v>16254</v>
      </c>
      <c r="K4338" t="s">
        <v>17901</v>
      </c>
      <c r="L4338">
        <v>3</v>
      </c>
      <c r="M4338">
        <v>7061.29</v>
      </c>
      <c r="N4338">
        <v>21183.87</v>
      </c>
      <c r="O4338" s="2">
        <v>0.2</v>
      </c>
      <c r="P4338">
        <v>4236.7700000000004</v>
      </c>
      <c r="Q4338">
        <v>16947.099999999999</v>
      </c>
      <c r="R4338" t="s">
        <v>59</v>
      </c>
      <c r="S4338" t="s">
        <v>60</v>
      </c>
      <c r="T4338" s="2">
        <v>0.15</v>
      </c>
      <c r="U4338">
        <v>2542.06</v>
      </c>
    </row>
    <row r="4339" spans="1:21" x14ac:dyDescent="0.3">
      <c r="A4339" t="s">
        <v>17902</v>
      </c>
      <c r="B4339" s="1">
        <v>45588</v>
      </c>
      <c r="C4339" t="s">
        <v>17903</v>
      </c>
      <c r="D4339" t="s">
        <v>17206</v>
      </c>
      <c r="E4339" t="s">
        <v>54</v>
      </c>
      <c r="F4339" t="s">
        <v>163</v>
      </c>
      <c r="G4339" t="s">
        <v>81</v>
      </c>
      <c r="H4339" t="s">
        <v>27</v>
      </c>
      <c r="I4339" t="s">
        <v>28</v>
      </c>
      <c r="J4339" t="s">
        <v>381</v>
      </c>
      <c r="K4339" t="s">
        <v>9185</v>
      </c>
      <c r="L4339">
        <v>9</v>
      </c>
      <c r="M4339">
        <v>370.2</v>
      </c>
      <c r="N4339">
        <v>3331.8</v>
      </c>
      <c r="O4339" s="2">
        <v>0.3</v>
      </c>
      <c r="P4339">
        <v>999.54</v>
      </c>
      <c r="Q4339">
        <v>2332.2600000000002</v>
      </c>
      <c r="R4339" t="s">
        <v>31</v>
      </c>
      <c r="S4339" t="s">
        <v>50</v>
      </c>
      <c r="T4339" s="2">
        <v>0.25</v>
      </c>
      <c r="U4339">
        <v>583.07000000000005</v>
      </c>
    </row>
    <row r="4340" spans="1:21" x14ac:dyDescent="0.3">
      <c r="A4340" t="s">
        <v>17904</v>
      </c>
      <c r="B4340" s="1">
        <v>45475</v>
      </c>
      <c r="C4340" t="s">
        <v>17905</v>
      </c>
      <c r="D4340" t="s">
        <v>17906</v>
      </c>
      <c r="E4340" t="s">
        <v>24</v>
      </c>
      <c r="F4340" t="s">
        <v>112</v>
      </c>
      <c r="G4340" t="s">
        <v>81</v>
      </c>
      <c r="H4340" t="s">
        <v>72</v>
      </c>
      <c r="I4340" t="s">
        <v>185</v>
      </c>
      <c r="J4340" t="s">
        <v>17907</v>
      </c>
      <c r="K4340" t="s">
        <v>3123</v>
      </c>
      <c r="L4340">
        <v>10</v>
      </c>
      <c r="M4340">
        <v>2243.69</v>
      </c>
      <c r="N4340">
        <v>22436.9</v>
      </c>
      <c r="O4340" s="2">
        <v>0.25</v>
      </c>
      <c r="P4340">
        <v>5609.23</v>
      </c>
      <c r="Q4340">
        <v>16827.669999999998</v>
      </c>
      <c r="R4340" t="s">
        <v>49</v>
      </c>
      <c r="S4340" t="s">
        <v>32</v>
      </c>
      <c r="T4340" s="2">
        <v>0.3</v>
      </c>
      <c r="U4340">
        <v>5048.3</v>
      </c>
    </row>
    <row r="4341" spans="1:21" x14ac:dyDescent="0.3">
      <c r="A4341" t="s">
        <v>17908</v>
      </c>
      <c r="B4341" s="1">
        <v>45642</v>
      </c>
      <c r="C4341" t="s">
        <v>7620</v>
      </c>
      <c r="D4341" t="s">
        <v>17909</v>
      </c>
      <c r="E4341" t="s">
        <v>142</v>
      </c>
      <c r="F4341" t="s">
        <v>71</v>
      </c>
      <c r="G4341" t="s">
        <v>81</v>
      </c>
      <c r="H4341" t="s">
        <v>72</v>
      </c>
      <c r="I4341" t="s">
        <v>73</v>
      </c>
      <c r="J4341" t="s">
        <v>12229</v>
      </c>
      <c r="K4341" t="s">
        <v>1647</v>
      </c>
      <c r="L4341">
        <v>2</v>
      </c>
      <c r="M4341">
        <v>5481.46</v>
      </c>
      <c r="N4341">
        <v>10962.92</v>
      </c>
      <c r="O4341" s="2">
        <v>0.1</v>
      </c>
      <c r="P4341">
        <v>1096.29</v>
      </c>
      <c r="Q4341">
        <v>9866.6299999999992</v>
      </c>
      <c r="R4341" t="s">
        <v>176</v>
      </c>
      <c r="S4341" t="s">
        <v>32</v>
      </c>
      <c r="T4341" s="2">
        <v>0.1</v>
      </c>
      <c r="U4341">
        <v>986.66</v>
      </c>
    </row>
    <row r="4342" spans="1:21" x14ac:dyDescent="0.3">
      <c r="A4342" t="s">
        <v>17910</v>
      </c>
      <c r="B4342" s="1">
        <v>45283</v>
      </c>
      <c r="C4342" t="s">
        <v>7982</v>
      </c>
      <c r="D4342" t="s">
        <v>2825</v>
      </c>
      <c r="E4342" t="s">
        <v>43</v>
      </c>
      <c r="F4342" t="s">
        <v>163</v>
      </c>
      <c r="G4342" t="s">
        <v>26</v>
      </c>
      <c r="H4342" t="s">
        <v>72</v>
      </c>
      <c r="I4342" t="s">
        <v>185</v>
      </c>
      <c r="J4342" t="s">
        <v>17911</v>
      </c>
      <c r="K4342" t="s">
        <v>5939</v>
      </c>
      <c r="L4342">
        <v>7</v>
      </c>
      <c r="M4342">
        <v>4736.09</v>
      </c>
      <c r="N4342">
        <v>33152.629999999997</v>
      </c>
      <c r="O4342" s="2">
        <v>0.1</v>
      </c>
      <c r="P4342">
        <v>3315.26</v>
      </c>
      <c r="Q4342">
        <v>29837.37</v>
      </c>
      <c r="R4342" t="s">
        <v>31</v>
      </c>
      <c r="S4342" t="s">
        <v>50</v>
      </c>
      <c r="T4342" s="2">
        <v>0.2</v>
      </c>
      <c r="U4342">
        <v>5967.47</v>
      </c>
    </row>
    <row r="4343" spans="1:21" x14ac:dyDescent="0.3">
      <c r="A4343" t="s">
        <v>17912</v>
      </c>
      <c r="B4343" s="1">
        <v>45168</v>
      </c>
      <c r="C4343" t="s">
        <v>8188</v>
      </c>
      <c r="D4343" t="s">
        <v>7499</v>
      </c>
      <c r="E4343" t="s">
        <v>36</v>
      </c>
      <c r="F4343" t="s">
        <v>25</v>
      </c>
      <c r="G4343" t="s">
        <v>81</v>
      </c>
      <c r="H4343" t="s">
        <v>45</v>
      </c>
      <c r="I4343" t="s">
        <v>136</v>
      </c>
      <c r="J4343" t="s">
        <v>17913</v>
      </c>
      <c r="K4343" t="s">
        <v>763</v>
      </c>
      <c r="L4343">
        <v>4</v>
      </c>
      <c r="M4343">
        <v>2566.73</v>
      </c>
      <c r="N4343">
        <v>10266.92</v>
      </c>
      <c r="O4343" s="2">
        <v>0.3</v>
      </c>
      <c r="P4343">
        <v>3080.08</v>
      </c>
      <c r="Q4343">
        <v>7186.84</v>
      </c>
      <c r="R4343" t="s">
        <v>176</v>
      </c>
      <c r="S4343" t="s">
        <v>60</v>
      </c>
      <c r="T4343" s="2">
        <v>0.25</v>
      </c>
      <c r="U4343">
        <v>1796.71</v>
      </c>
    </row>
    <row r="4344" spans="1:21" x14ac:dyDescent="0.3">
      <c r="A4344" t="s">
        <v>17914</v>
      </c>
      <c r="B4344" s="1">
        <v>45360</v>
      </c>
      <c r="C4344" t="s">
        <v>17915</v>
      </c>
      <c r="D4344" t="s">
        <v>17916</v>
      </c>
      <c r="E4344" t="s">
        <v>36</v>
      </c>
      <c r="F4344" t="s">
        <v>64</v>
      </c>
      <c r="G4344" t="s">
        <v>26</v>
      </c>
      <c r="H4344" t="s">
        <v>72</v>
      </c>
      <c r="I4344" t="s">
        <v>185</v>
      </c>
      <c r="J4344" t="s">
        <v>17917</v>
      </c>
      <c r="K4344" t="s">
        <v>17918</v>
      </c>
      <c r="L4344">
        <v>3</v>
      </c>
      <c r="M4344">
        <v>7200.23</v>
      </c>
      <c r="N4344">
        <v>21600.69</v>
      </c>
      <c r="O4344" s="2">
        <v>0.15</v>
      </c>
      <c r="P4344">
        <v>3240.1</v>
      </c>
      <c r="Q4344">
        <v>18360.59</v>
      </c>
      <c r="R4344" t="s">
        <v>49</v>
      </c>
      <c r="S4344" t="s">
        <v>32</v>
      </c>
      <c r="T4344" s="2">
        <v>0.2</v>
      </c>
      <c r="U4344">
        <v>3672.12</v>
      </c>
    </row>
    <row r="4345" spans="1:21" x14ac:dyDescent="0.3">
      <c r="A4345" t="s">
        <v>17919</v>
      </c>
      <c r="B4345" s="1">
        <v>45672</v>
      </c>
      <c r="C4345" t="s">
        <v>17915</v>
      </c>
      <c r="D4345" t="s">
        <v>17920</v>
      </c>
      <c r="E4345" t="s">
        <v>54</v>
      </c>
      <c r="F4345" t="s">
        <v>44</v>
      </c>
      <c r="G4345" t="s">
        <v>81</v>
      </c>
      <c r="H4345" t="s">
        <v>55</v>
      </c>
      <c r="I4345" t="s">
        <v>56</v>
      </c>
      <c r="J4345" t="s">
        <v>13387</v>
      </c>
      <c r="K4345" t="s">
        <v>17921</v>
      </c>
      <c r="L4345">
        <v>5</v>
      </c>
      <c r="M4345">
        <v>2326.5300000000002</v>
      </c>
      <c r="N4345">
        <v>11632.65</v>
      </c>
      <c r="O4345" s="2">
        <v>0.1</v>
      </c>
      <c r="P4345">
        <v>1163.27</v>
      </c>
      <c r="Q4345">
        <v>10469.379999999999</v>
      </c>
      <c r="R4345" t="s">
        <v>31</v>
      </c>
      <c r="S4345" t="s">
        <v>60</v>
      </c>
      <c r="T4345" s="2">
        <v>0.15</v>
      </c>
      <c r="U4345">
        <v>1570.41</v>
      </c>
    </row>
    <row r="4346" spans="1:21" x14ac:dyDescent="0.3">
      <c r="A4346" t="s">
        <v>17922</v>
      </c>
      <c r="B4346" s="1">
        <v>44936</v>
      </c>
      <c r="C4346" t="s">
        <v>17923</v>
      </c>
      <c r="D4346" t="s">
        <v>17924</v>
      </c>
      <c r="E4346" t="s">
        <v>43</v>
      </c>
      <c r="F4346" t="s">
        <v>119</v>
      </c>
      <c r="G4346" t="s">
        <v>81</v>
      </c>
      <c r="H4346" t="s">
        <v>72</v>
      </c>
      <c r="I4346" t="s">
        <v>185</v>
      </c>
      <c r="J4346" t="s">
        <v>17925</v>
      </c>
      <c r="K4346" t="s">
        <v>5951</v>
      </c>
      <c r="L4346">
        <v>8</v>
      </c>
      <c r="M4346">
        <v>3422.4</v>
      </c>
      <c r="N4346">
        <v>27379.200000000001</v>
      </c>
      <c r="O4346" s="2">
        <v>0.15</v>
      </c>
      <c r="P4346">
        <v>4106.88</v>
      </c>
      <c r="Q4346">
        <v>23272.32</v>
      </c>
      <c r="R4346" t="s">
        <v>49</v>
      </c>
      <c r="S4346" t="s">
        <v>77</v>
      </c>
      <c r="T4346" s="2">
        <v>0.25</v>
      </c>
      <c r="U4346">
        <v>5818.08</v>
      </c>
    </row>
    <row r="4347" spans="1:21" x14ac:dyDescent="0.3">
      <c r="A4347" t="s">
        <v>17926</v>
      </c>
      <c r="B4347" s="1">
        <v>45137</v>
      </c>
      <c r="C4347" t="s">
        <v>17927</v>
      </c>
      <c r="D4347" t="s">
        <v>5845</v>
      </c>
      <c r="E4347" t="s">
        <v>142</v>
      </c>
      <c r="F4347" t="s">
        <v>44</v>
      </c>
      <c r="G4347" t="s">
        <v>26</v>
      </c>
      <c r="H4347" t="s">
        <v>72</v>
      </c>
      <c r="I4347" t="s">
        <v>185</v>
      </c>
      <c r="J4347" t="s">
        <v>17928</v>
      </c>
      <c r="K4347" t="s">
        <v>4527</v>
      </c>
      <c r="L4347">
        <v>3</v>
      </c>
      <c r="M4347">
        <v>2815.52</v>
      </c>
      <c r="N4347">
        <v>8446.56</v>
      </c>
      <c r="O4347" s="2">
        <v>0.1</v>
      </c>
      <c r="P4347">
        <v>844.66</v>
      </c>
      <c r="Q4347">
        <v>7601.9</v>
      </c>
      <c r="R4347" t="s">
        <v>59</v>
      </c>
      <c r="S4347" t="s">
        <v>60</v>
      </c>
      <c r="T4347" s="2">
        <v>0.1</v>
      </c>
      <c r="U4347">
        <v>760.19</v>
      </c>
    </row>
    <row r="4348" spans="1:21" x14ac:dyDescent="0.3">
      <c r="A4348" t="s">
        <v>17929</v>
      </c>
      <c r="B4348" s="1">
        <v>44940</v>
      </c>
      <c r="C4348" t="s">
        <v>17930</v>
      </c>
      <c r="D4348" t="s">
        <v>17931</v>
      </c>
      <c r="E4348" t="s">
        <v>43</v>
      </c>
      <c r="F4348" t="s">
        <v>143</v>
      </c>
      <c r="G4348" t="s">
        <v>81</v>
      </c>
      <c r="H4348" t="s">
        <v>45</v>
      </c>
      <c r="I4348" t="s">
        <v>46</v>
      </c>
      <c r="J4348" t="s">
        <v>16391</v>
      </c>
      <c r="K4348" t="s">
        <v>15851</v>
      </c>
      <c r="L4348">
        <v>1</v>
      </c>
      <c r="M4348">
        <v>4233.57</v>
      </c>
      <c r="N4348">
        <v>4233.57</v>
      </c>
      <c r="O4348" s="2">
        <v>0.15</v>
      </c>
      <c r="P4348">
        <v>635.04</v>
      </c>
      <c r="Q4348">
        <v>3598.53</v>
      </c>
      <c r="R4348" t="s">
        <v>49</v>
      </c>
      <c r="S4348" t="s">
        <v>50</v>
      </c>
      <c r="T4348" s="2">
        <v>0.15</v>
      </c>
      <c r="U4348">
        <v>539.78</v>
      </c>
    </row>
    <row r="4349" spans="1:21" x14ac:dyDescent="0.3">
      <c r="A4349" t="s">
        <v>17932</v>
      </c>
      <c r="B4349" s="1">
        <v>45680</v>
      </c>
      <c r="C4349" t="s">
        <v>17933</v>
      </c>
      <c r="D4349" t="s">
        <v>17934</v>
      </c>
      <c r="E4349" t="s">
        <v>142</v>
      </c>
      <c r="F4349" t="s">
        <v>37</v>
      </c>
      <c r="G4349" t="s">
        <v>81</v>
      </c>
      <c r="H4349" t="s">
        <v>55</v>
      </c>
      <c r="I4349" t="s">
        <v>100</v>
      </c>
      <c r="J4349" t="s">
        <v>17935</v>
      </c>
      <c r="K4349" t="s">
        <v>17936</v>
      </c>
      <c r="L4349">
        <v>5</v>
      </c>
      <c r="M4349">
        <v>5382.07</v>
      </c>
      <c r="N4349">
        <v>26910.35</v>
      </c>
      <c r="O4349" s="2">
        <v>0.3</v>
      </c>
      <c r="P4349">
        <v>8073.1</v>
      </c>
      <c r="Q4349">
        <v>18837.25</v>
      </c>
      <c r="R4349" t="s">
        <v>49</v>
      </c>
      <c r="S4349" t="s">
        <v>77</v>
      </c>
      <c r="T4349" s="2">
        <v>0.25</v>
      </c>
      <c r="U4349">
        <v>4709.3100000000004</v>
      </c>
    </row>
    <row r="4350" spans="1:21" x14ac:dyDescent="0.3">
      <c r="A4350" t="s">
        <v>17937</v>
      </c>
      <c r="B4350" s="1">
        <v>45712</v>
      </c>
      <c r="C4350" t="s">
        <v>4534</v>
      </c>
      <c r="D4350" t="s">
        <v>7375</v>
      </c>
      <c r="E4350" t="s">
        <v>24</v>
      </c>
      <c r="F4350" t="s">
        <v>156</v>
      </c>
      <c r="G4350" t="s">
        <v>81</v>
      </c>
      <c r="H4350" t="s">
        <v>55</v>
      </c>
      <c r="I4350" t="s">
        <v>100</v>
      </c>
      <c r="J4350" t="s">
        <v>17658</v>
      </c>
      <c r="K4350" t="s">
        <v>5934</v>
      </c>
      <c r="L4350">
        <v>3</v>
      </c>
      <c r="M4350">
        <v>472.92</v>
      </c>
      <c r="N4350">
        <v>1418.76</v>
      </c>
      <c r="O4350" s="2">
        <v>0.2</v>
      </c>
      <c r="P4350">
        <v>283.75</v>
      </c>
      <c r="Q4350">
        <v>1135.01</v>
      </c>
      <c r="R4350" t="s">
        <v>176</v>
      </c>
      <c r="S4350" t="s">
        <v>60</v>
      </c>
      <c r="T4350" s="2">
        <v>0.1</v>
      </c>
      <c r="U4350">
        <v>113.5</v>
      </c>
    </row>
    <row r="4351" spans="1:21" x14ac:dyDescent="0.3">
      <c r="A4351" t="s">
        <v>17938</v>
      </c>
      <c r="B4351" s="1">
        <v>45208</v>
      </c>
      <c r="C4351" t="s">
        <v>8494</v>
      </c>
      <c r="D4351" t="s">
        <v>17939</v>
      </c>
      <c r="E4351" t="s">
        <v>142</v>
      </c>
      <c r="F4351" t="s">
        <v>112</v>
      </c>
      <c r="G4351" t="s">
        <v>81</v>
      </c>
      <c r="H4351" t="s">
        <v>72</v>
      </c>
      <c r="I4351" t="s">
        <v>150</v>
      </c>
      <c r="J4351" t="s">
        <v>17940</v>
      </c>
      <c r="K4351" t="s">
        <v>17941</v>
      </c>
      <c r="L4351">
        <v>5</v>
      </c>
      <c r="M4351">
        <v>2608.21</v>
      </c>
      <c r="N4351">
        <v>13041.05</v>
      </c>
      <c r="O4351" s="2">
        <v>0.05</v>
      </c>
      <c r="P4351">
        <v>652.04999999999995</v>
      </c>
      <c r="Q4351">
        <v>12389</v>
      </c>
      <c r="R4351" t="s">
        <v>59</v>
      </c>
      <c r="S4351" t="s">
        <v>77</v>
      </c>
      <c r="T4351" s="2">
        <v>0.1</v>
      </c>
      <c r="U4351">
        <v>1238.9000000000001</v>
      </c>
    </row>
    <row r="4352" spans="1:21" x14ac:dyDescent="0.3">
      <c r="A4352" t="s">
        <v>17942</v>
      </c>
      <c r="B4352" s="1">
        <v>45220</v>
      </c>
      <c r="C4352" t="s">
        <v>17943</v>
      </c>
      <c r="D4352" t="s">
        <v>1166</v>
      </c>
      <c r="E4352" t="s">
        <v>142</v>
      </c>
      <c r="F4352" t="s">
        <v>119</v>
      </c>
      <c r="G4352" t="s">
        <v>81</v>
      </c>
      <c r="H4352" t="s">
        <v>27</v>
      </c>
      <c r="I4352" t="s">
        <v>93</v>
      </c>
      <c r="J4352" t="s">
        <v>17944</v>
      </c>
      <c r="K4352" t="s">
        <v>3100</v>
      </c>
      <c r="L4352">
        <v>1</v>
      </c>
      <c r="M4352">
        <v>7745.86</v>
      </c>
      <c r="N4352">
        <v>7745.86</v>
      </c>
      <c r="O4352" s="2">
        <v>0.15</v>
      </c>
      <c r="P4352">
        <v>1161.8800000000001</v>
      </c>
      <c r="Q4352">
        <v>6583.98</v>
      </c>
      <c r="R4352" t="s">
        <v>176</v>
      </c>
      <c r="S4352" t="s">
        <v>32</v>
      </c>
      <c r="T4352" s="2">
        <v>0.25</v>
      </c>
      <c r="U4352">
        <v>1645.99</v>
      </c>
    </row>
    <row r="4353" spans="1:21" x14ac:dyDescent="0.3">
      <c r="A4353" t="s">
        <v>17945</v>
      </c>
      <c r="B4353" s="1">
        <v>45089</v>
      </c>
      <c r="C4353" t="s">
        <v>140</v>
      </c>
      <c r="D4353" t="s">
        <v>16790</v>
      </c>
      <c r="E4353" t="s">
        <v>36</v>
      </c>
      <c r="F4353" t="s">
        <v>64</v>
      </c>
      <c r="G4353" t="s">
        <v>26</v>
      </c>
      <c r="H4353" t="s">
        <v>27</v>
      </c>
      <c r="I4353" t="s">
        <v>157</v>
      </c>
      <c r="J4353" t="s">
        <v>17946</v>
      </c>
      <c r="K4353" t="s">
        <v>17947</v>
      </c>
      <c r="L4353">
        <v>10</v>
      </c>
      <c r="M4353">
        <v>3314.33</v>
      </c>
      <c r="N4353">
        <v>33143.300000000003</v>
      </c>
      <c r="O4353" s="2">
        <v>0.2</v>
      </c>
      <c r="P4353">
        <v>6628.66</v>
      </c>
      <c r="Q4353">
        <v>26514.639999999999</v>
      </c>
      <c r="R4353" t="s">
        <v>31</v>
      </c>
      <c r="S4353" t="s">
        <v>50</v>
      </c>
      <c r="T4353" s="2">
        <v>0.15</v>
      </c>
      <c r="U4353">
        <v>3977.2</v>
      </c>
    </row>
    <row r="4354" spans="1:21" x14ac:dyDescent="0.3">
      <c r="A4354" t="s">
        <v>17948</v>
      </c>
      <c r="B4354" s="1">
        <v>45107</v>
      </c>
      <c r="C4354" t="s">
        <v>17949</v>
      </c>
      <c r="D4354" t="s">
        <v>17950</v>
      </c>
      <c r="E4354" t="s">
        <v>43</v>
      </c>
      <c r="F4354" t="s">
        <v>119</v>
      </c>
      <c r="G4354" t="s">
        <v>26</v>
      </c>
      <c r="H4354" t="s">
        <v>55</v>
      </c>
      <c r="I4354" t="s">
        <v>130</v>
      </c>
      <c r="J4354" t="s">
        <v>5245</v>
      </c>
      <c r="K4354" t="s">
        <v>3123</v>
      </c>
      <c r="L4354">
        <v>1</v>
      </c>
      <c r="M4354">
        <v>3960.46</v>
      </c>
      <c r="N4354">
        <v>3960.46</v>
      </c>
      <c r="O4354" s="2">
        <v>0.3</v>
      </c>
      <c r="P4354">
        <v>1188.1400000000001</v>
      </c>
      <c r="Q4354">
        <v>2772.32</v>
      </c>
      <c r="R4354" t="s">
        <v>76</v>
      </c>
      <c r="S4354" t="s">
        <v>77</v>
      </c>
      <c r="T4354" s="2">
        <v>0.25</v>
      </c>
      <c r="U4354">
        <v>693.08</v>
      </c>
    </row>
    <row r="4355" spans="1:21" x14ac:dyDescent="0.3">
      <c r="A4355" t="s">
        <v>17951</v>
      </c>
      <c r="B4355" s="1">
        <v>45490</v>
      </c>
      <c r="C4355" t="s">
        <v>1702</v>
      </c>
      <c r="D4355" t="s">
        <v>12990</v>
      </c>
      <c r="E4355" t="s">
        <v>36</v>
      </c>
      <c r="F4355" t="s">
        <v>370</v>
      </c>
      <c r="G4355" t="s">
        <v>81</v>
      </c>
      <c r="H4355" t="s">
        <v>45</v>
      </c>
      <c r="I4355" t="s">
        <v>136</v>
      </c>
      <c r="J4355" t="s">
        <v>17952</v>
      </c>
      <c r="K4355" t="s">
        <v>17953</v>
      </c>
      <c r="L4355">
        <v>1</v>
      </c>
      <c r="M4355">
        <v>5549.15</v>
      </c>
      <c r="N4355">
        <v>5549.15</v>
      </c>
      <c r="O4355" s="2">
        <v>0.25</v>
      </c>
      <c r="P4355">
        <v>1387.29</v>
      </c>
      <c r="Q4355">
        <v>4161.8599999999997</v>
      </c>
      <c r="R4355" t="s">
        <v>49</v>
      </c>
      <c r="S4355" t="s">
        <v>32</v>
      </c>
      <c r="T4355" s="2">
        <v>0.1</v>
      </c>
      <c r="U4355">
        <v>416.19</v>
      </c>
    </row>
    <row r="4356" spans="1:21" x14ac:dyDescent="0.3">
      <c r="A4356" t="s">
        <v>17954</v>
      </c>
      <c r="B4356" s="1">
        <v>45374</v>
      </c>
      <c r="C4356" t="s">
        <v>17955</v>
      </c>
      <c r="D4356" t="s">
        <v>14600</v>
      </c>
      <c r="E4356" t="s">
        <v>36</v>
      </c>
      <c r="F4356" t="s">
        <v>163</v>
      </c>
      <c r="G4356" t="s">
        <v>26</v>
      </c>
      <c r="H4356" t="s">
        <v>45</v>
      </c>
      <c r="I4356" t="s">
        <v>144</v>
      </c>
      <c r="J4356" t="s">
        <v>17956</v>
      </c>
      <c r="K4356" t="s">
        <v>17957</v>
      </c>
      <c r="L4356">
        <v>1</v>
      </c>
      <c r="M4356">
        <v>1519.68</v>
      </c>
      <c r="N4356">
        <v>1519.68</v>
      </c>
      <c r="O4356" s="2">
        <v>0.2</v>
      </c>
      <c r="P4356">
        <v>303.94</v>
      </c>
      <c r="Q4356">
        <v>1215.74</v>
      </c>
      <c r="R4356" t="s">
        <v>176</v>
      </c>
      <c r="S4356" t="s">
        <v>32</v>
      </c>
      <c r="T4356" s="2">
        <v>0.3</v>
      </c>
      <c r="U4356">
        <v>364.72</v>
      </c>
    </row>
    <row r="4357" spans="1:21" x14ac:dyDescent="0.3">
      <c r="A4357" t="s">
        <v>17958</v>
      </c>
      <c r="B4357" s="1">
        <v>45647</v>
      </c>
      <c r="C4357" t="s">
        <v>5010</v>
      </c>
      <c r="D4357" t="s">
        <v>17959</v>
      </c>
      <c r="E4357" t="s">
        <v>36</v>
      </c>
      <c r="F4357" t="s">
        <v>143</v>
      </c>
      <c r="G4357" t="s">
        <v>81</v>
      </c>
      <c r="H4357" t="s">
        <v>72</v>
      </c>
      <c r="I4357" t="s">
        <v>106</v>
      </c>
      <c r="J4357" t="s">
        <v>17960</v>
      </c>
      <c r="K4357" t="s">
        <v>12352</v>
      </c>
      <c r="L4357">
        <v>1</v>
      </c>
      <c r="M4357">
        <v>1949.25</v>
      </c>
      <c r="N4357">
        <v>1949.25</v>
      </c>
      <c r="O4357" s="2">
        <v>0.05</v>
      </c>
      <c r="P4357">
        <v>97.46</v>
      </c>
      <c r="Q4357">
        <v>1851.79</v>
      </c>
      <c r="R4357" t="s">
        <v>49</v>
      </c>
      <c r="S4357" t="s">
        <v>50</v>
      </c>
      <c r="T4357" s="2">
        <v>0.25</v>
      </c>
      <c r="U4357">
        <v>462.95</v>
      </c>
    </row>
    <row r="4358" spans="1:21" x14ac:dyDescent="0.3">
      <c r="A4358" t="s">
        <v>17961</v>
      </c>
      <c r="B4358" s="1">
        <v>45630</v>
      </c>
      <c r="C4358" t="s">
        <v>17962</v>
      </c>
      <c r="D4358" t="s">
        <v>17963</v>
      </c>
      <c r="E4358" t="s">
        <v>24</v>
      </c>
      <c r="F4358" t="s">
        <v>370</v>
      </c>
      <c r="G4358" t="s">
        <v>81</v>
      </c>
      <c r="H4358" t="s">
        <v>72</v>
      </c>
      <c r="I4358" t="s">
        <v>106</v>
      </c>
      <c r="J4358" t="s">
        <v>17964</v>
      </c>
      <c r="K4358" t="s">
        <v>95</v>
      </c>
      <c r="L4358">
        <v>10</v>
      </c>
      <c r="M4358">
        <v>6617.22</v>
      </c>
      <c r="N4358">
        <v>66172.2</v>
      </c>
      <c r="O4358" s="2">
        <v>0.15</v>
      </c>
      <c r="P4358">
        <v>9925.83</v>
      </c>
      <c r="Q4358">
        <v>56246.37</v>
      </c>
      <c r="R4358" t="s">
        <v>49</v>
      </c>
      <c r="S4358" t="s">
        <v>60</v>
      </c>
      <c r="T4358" s="2">
        <v>0.15</v>
      </c>
      <c r="U4358">
        <v>8436.9599999999991</v>
      </c>
    </row>
    <row r="4359" spans="1:21" x14ac:dyDescent="0.3">
      <c r="A4359" t="s">
        <v>17965</v>
      </c>
      <c r="B4359" s="1">
        <v>45706</v>
      </c>
      <c r="C4359" t="s">
        <v>10997</v>
      </c>
      <c r="D4359" t="s">
        <v>17966</v>
      </c>
      <c r="E4359" t="s">
        <v>43</v>
      </c>
      <c r="F4359" t="s">
        <v>119</v>
      </c>
      <c r="G4359" t="s">
        <v>26</v>
      </c>
      <c r="H4359" t="s">
        <v>72</v>
      </c>
      <c r="I4359" t="s">
        <v>106</v>
      </c>
      <c r="J4359" t="s">
        <v>16433</v>
      </c>
      <c r="K4359" t="s">
        <v>17967</v>
      </c>
      <c r="L4359">
        <v>5</v>
      </c>
      <c r="M4359">
        <v>2779.36</v>
      </c>
      <c r="N4359">
        <v>13896.8</v>
      </c>
      <c r="O4359" s="2">
        <v>0.2</v>
      </c>
      <c r="P4359">
        <v>2779.36</v>
      </c>
      <c r="Q4359">
        <v>11117.44</v>
      </c>
      <c r="R4359" t="s">
        <v>59</v>
      </c>
      <c r="S4359" t="s">
        <v>32</v>
      </c>
      <c r="T4359" s="2">
        <v>0.3</v>
      </c>
      <c r="U4359">
        <v>3335.23</v>
      </c>
    </row>
    <row r="4360" spans="1:21" x14ac:dyDescent="0.3">
      <c r="A4360" t="s">
        <v>17968</v>
      </c>
      <c r="B4360" s="1">
        <v>45270</v>
      </c>
      <c r="C4360" t="s">
        <v>17969</v>
      </c>
      <c r="D4360" t="s">
        <v>17970</v>
      </c>
      <c r="E4360" t="s">
        <v>24</v>
      </c>
      <c r="F4360" t="s">
        <v>37</v>
      </c>
      <c r="G4360" t="s">
        <v>26</v>
      </c>
      <c r="H4360" t="s">
        <v>72</v>
      </c>
      <c r="I4360" t="s">
        <v>73</v>
      </c>
      <c r="J4360" t="s">
        <v>8041</v>
      </c>
      <c r="K4360" t="s">
        <v>12473</v>
      </c>
      <c r="L4360">
        <v>4</v>
      </c>
      <c r="M4360">
        <v>4002.4</v>
      </c>
      <c r="N4360">
        <v>16009.6</v>
      </c>
      <c r="O4360" s="2">
        <v>0.15</v>
      </c>
      <c r="P4360">
        <v>2401.44</v>
      </c>
      <c r="Q4360">
        <v>13608.16</v>
      </c>
      <c r="R4360" t="s">
        <v>59</v>
      </c>
      <c r="S4360" t="s">
        <v>50</v>
      </c>
      <c r="T4360" s="2">
        <v>0.15</v>
      </c>
      <c r="U4360">
        <v>2041.22</v>
      </c>
    </row>
    <row r="4361" spans="1:21" x14ac:dyDescent="0.3">
      <c r="A4361" t="s">
        <v>17971</v>
      </c>
      <c r="B4361" s="1">
        <v>45061</v>
      </c>
      <c r="C4361" t="s">
        <v>17972</v>
      </c>
      <c r="D4361" t="s">
        <v>6345</v>
      </c>
      <c r="E4361" t="s">
        <v>142</v>
      </c>
      <c r="F4361" t="s">
        <v>37</v>
      </c>
      <c r="G4361" t="s">
        <v>81</v>
      </c>
      <c r="H4361" t="s">
        <v>27</v>
      </c>
      <c r="I4361" t="s">
        <v>157</v>
      </c>
      <c r="J4361" t="s">
        <v>17973</v>
      </c>
      <c r="K4361" t="s">
        <v>9539</v>
      </c>
      <c r="L4361">
        <v>7</v>
      </c>
      <c r="M4361">
        <v>7597.22</v>
      </c>
      <c r="N4361">
        <v>53180.54</v>
      </c>
      <c r="O4361" s="2">
        <v>0.25</v>
      </c>
      <c r="P4361">
        <v>13295.14</v>
      </c>
      <c r="Q4361">
        <v>39885.4</v>
      </c>
      <c r="R4361" t="s">
        <v>76</v>
      </c>
      <c r="S4361" t="s">
        <v>77</v>
      </c>
      <c r="T4361" s="2">
        <v>0.25</v>
      </c>
      <c r="U4361">
        <v>9971.35</v>
      </c>
    </row>
    <row r="4362" spans="1:21" x14ac:dyDescent="0.3">
      <c r="A4362" t="s">
        <v>17974</v>
      </c>
      <c r="B4362" s="1">
        <v>45901</v>
      </c>
      <c r="C4362" t="s">
        <v>17975</v>
      </c>
      <c r="D4362" t="s">
        <v>17976</v>
      </c>
      <c r="E4362" t="s">
        <v>142</v>
      </c>
      <c r="F4362" t="s">
        <v>156</v>
      </c>
      <c r="G4362" t="s">
        <v>26</v>
      </c>
      <c r="H4362" t="s">
        <v>72</v>
      </c>
      <c r="I4362" t="s">
        <v>185</v>
      </c>
      <c r="J4362" t="s">
        <v>4831</v>
      </c>
      <c r="K4362" t="s">
        <v>17977</v>
      </c>
      <c r="L4362">
        <v>9</v>
      </c>
      <c r="M4362">
        <v>1010.92</v>
      </c>
      <c r="N4362">
        <v>9098.2800000000007</v>
      </c>
      <c r="O4362" s="2">
        <v>0</v>
      </c>
      <c r="P4362">
        <v>0</v>
      </c>
      <c r="Q4362">
        <v>9098.2800000000007</v>
      </c>
      <c r="R4362" t="s">
        <v>31</v>
      </c>
      <c r="S4362" t="s">
        <v>60</v>
      </c>
      <c r="T4362" s="2">
        <v>0.1</v>
      </c>
      <c r="U4362">
        <v>909.83</v>
      </c>
    </row>
    <row r="4363" spans="1:21" x14ac:dyDescent="0.3">
      <c r="A4363" t="s">
        <v>17978</v>
      </c>
      <c r="B4363" s="1">
        <v>45501</v>
      </c>
      <c r="C4363" t="s">
        <v>17979</v>
      </c>
      <c r="D4363" t="s">
        <v>17980</v>
      </c>
      <c r="E4363" t="s">
        <v>43</v>
      </c>
      <c r="F4363" t="s">
        <v>370</v>
      </c>
      <c r="G4363" t="s">
        <v>26</v>
      </c>
      <c r="H4363" t="s">
        <v>72</v>
      </c>
      <c r="I4363" t="s">
        <v>106</v>
      </c>
      <c r="J4363" t="s">
        <v>17981</v>
      </c>
      <c r="K4363" t="s">
        <v>17982</v>
      </c>
      <c r="L4363">
        <v>5</v>
      </c>
      <c r="M4363">
        <v>5397.91</v>
      </c>
      <c r="N4363">
        <v>26989.55</v>
      </c>
      <c r="O4363" s="2">
        <v>0.15</v>
      </c>
      <c r="P4363">
        <v>4048.43</v>
      </c>
      <c r="Q4363">
        <v>22941.119999999999</v>
      </c>
      <c r="R4363" t="s">
        <v>49</v>
      </c>
      <c r="S4363" t="s">
        <v>77</v>
      </c>
      <c r="T4363" s="2">
        <v>0.15</v>
      </c>
      <c r="U4363">
        <v>3441.17</v>
      </c>
    </row>
    <row r="4364" spans="1:21" x14ac:dyDescent="0.3">
      <c r="A4364" t="s">
        <v>17983</v>
      </c>
      <c r="B4364" s="1">
        <v>45726</v>
      </c>
      <c r="C4364" t="s">
        <v>17984</v>
      </c>
      <c r="D4364" t="s">
        <v>3263</v>
      </c>
      <c r="E4364" t="s">
        <v>142</v>
      </c>
      <c r="F4364" t="s">
        <v>44</v>
      </c>
      <c r="G4364" t="s">
        <v>26</v>
      </c>
      <c r="H4364" t="s">
        <v>45</v>
      </c>
      <c r="I4364" t="s">
        <v>65</v>
      </c>
      <c r="J4364" t="s">
        <v>17985</v>
      </c>
      <c r="K4364" t="s">
        <v>9072</v>
      </c>
      <c r="L4364">
        <v>1</v>
      </c>
      <c r="M4364">
        <v>2935.48</v>
      </c>
      <c r="N4364">
        <v>2935.48</v>
      </c>
      <c r="O4364" s="2">
        <v>0.25</v>
      </c>
      <c r="P4364">
        <v>733.87</v>
      </c>
      <c r="Q4364">
        <v>2201.61</v>
      </c>
      <c r="R4364" t="s">
        <v>176</v>
      </c>
      <c r="S4364" t="s">
        <v>77</v>
      </c>
      <c r="T4364" s="2">
        <v>0.15</v>
      </c>
      <c r="U4364">
        <v>330.24</v>
      </c>
    </row>
    <row r="4365" spans="1:21" x14ac:dyDescent="0.3">
      <c r="A4365" t="s">
        <v>17986</v>
      </c>
      <c r="B4365" s="1">
        <v>45228</v>
      </c>
      <c r="C4365" t="s">
        <v>17987</v>
      </c>
      <c r="D4365" t="s">
        <v>17596</v>
      </c>
      <c r="E4365" t="s">
        <v>36</v>
      </c>
      <c r="F4365" t="s">
        <v>71</v>
      </c>
      <c r="G4365" t="s">
        <v>26</v>
      </c>
      <c r="H4365" t="s">
        <v>72</v>
      </c>
      <c r="I4365" t="s">
        <v>150</v>
      </c>
      <c r="J4365" t="s">
        <v>17988</v>
      </c>
      <c r="K4365" t="s">
        <v>17989</v>
      </c>
      <c r="L4365">
        <v>1</v>
      </c>
      <c r="M4365">
        <v>3620.44</v>
      </c>
      <c r="N4365">
        <v>3620.44</v>
      </c>
      <c r="O4365" s="2">
        <v>0.15</v>
      </c>
      <c r="P4365">
        <v>543.07000000000005</v>
      </c>
      <c r="Q4365">
        <v>3077.37</v>
      </c>
      <c r="R4365" t="s">
        <v>176</v>
      </c>
      <c r="S4365" t="s">
        <v>60</v>
      </c>
      <c r="T4365" s="2">
        <v>0.15</v>
      </c>
      <c r="U4365">
        <v>461.61</v>
      </c>
    </row>
    <row r="4366" spans="1:21" x14ac:dyDescent="0.3">
      <c r="A4366" t="s">
        <v>17990</v>
      </c>
      <c r="B4366" s="1">
        <v>45671</v>
      </c>
      <c r="C4366" t="s">
        <v>15703</v>
      </c>
      <c r="D4366" t="s">
        <v>17991</v>
      </c>
      <c r="E4366" t="s">
        <v>142</v>
      </c>
      <c r="F4366" t="s">
        <v>163</v>
      </c>
      <c r="G4366" t="s">
        <v>26</v>
      </c>
      <c r="H4366" t="s">
        <v>55</v>
      </c>
      <c r="I4366" t="s">
        <v>130</v>
      </c>
      <c r="J4366" t="s">
        <v>9955</v>
      </c>
      <c r="K4366" t="s">
        <v>2972</v>
      </c>
      <c r="L4366">
        <v>5</v>
      </c>
      <c r="M4366">
        <v>5396.32</v>
      </c>
      <c r="N4366">
        <v>26981.599999999999</v>
      </c>
      <c r="O4366" s="2">
        <v>0.1</v>
      </c>
      <c r="P4366">
        <v>2698.16</v>
      </c>
      <c r="Q4366">
        <v>24283.439999999999</v>
      </c>
      <c r="R4366" t="s">
        <v>59</v>
      </c>
      <c r="S4366" t="s">
        <v>77</v>
      </c>
      <c r="T4366" s="2">
        <v>0.15</v>
      </c>
      <c r="U4366">
        <v>3642.52</v>
      </c>
    </row>
    <row r="4367" spans="1:21" x14ac:dyDescent="0.3">
      <c r="A4367" t="s">
        <v>17992</v>
      </c>
      <c r="B4367" s="1">
        <v>45767</v>
      </c>
      <c r="C4367" t="s">
        <v>9620</v>
      </c>
      <c r="D4367" t="s">
        <v>17993</v>
      </c>
      <c r="E4367" t="s">
        <v>24</v>
      </c>
      <c r="F4367" t="s">
        <v>112</v>
      </c>
      <c r="G4367" t="s">
        <v>81</v>
      </c>
      <c r="H4367" t="s">
        <v>45</v>
      </c>
      <c r="I4367" t="s">
        <v>144</v>
      </c>
      <c r="J4367" t="s">
        <v>17994</v>
      </c>
      <c r="K4367" t="s">
        <v>17995</v>
      </c>
      <c r="L4367">
        <v>7</v>
      </c>
      <c r="M4367">
        <v>898.37</v>
      </c>
      <c r="N4367">
        <v>6288.59</v>
      </c>
      <c r="O4367" s="2">
        <v>0.25</v>
      </c>
      <c r="P4367">
        <v>1572.15</v>
      </c>
      <c r="Q4367">
        <v>4716.4399999999996</v>
      </c>
      <c r="R4367" t="s">
        <v>49</v>
      </c>
      <c r="S4367" t="s">
        <v>77</v>
      </c>
      <c r="T4367" s="2">
        <v>0.3</v>
      </c>
      <c r="U4367">
        <v>1414.93</v>
      </c>
    </row>
    <row r="4368" spans="1:21" x14ac:dyDescent="0.3">
      <c r="A4368" t="s">
        <v>17996</v>
      </c>
      <c r="B4368" s="1">
        <v>45758</v>
      </c>
      <c r="C4368" t="s">
        <v>17997</v>
      </c>
      <c r="D4368" t="s">
        <v>3452</v>
      </c>
      <c r="E4368" t="s">
        <v>43</v>
      </c>
      <c r="F4368" t="s">
        <v>143</v>
      </c>
      <c r="G4368" t="s">
        <v>81</v>
      </c>
      <c r="H4368" t="s">
        <v>45</v>
      </c>
      <c r="I4368" t="s">
        <v>46</v>
      </c>
      <c r="J4368" t="s">
        <v>17998</v>
      </c>
      <c r="K4368" t="s">
        <v>2421</v>
      </c>
      <c r="L4368">
        <v>8</v>
      </c>
      <c r="M4368">
        <v>212.04</v>
      </c>
      <c r="N4368">
        <v>1696.32</v>
      </c>
      <c r="O4368" s="2">
        <v>0.25</v>
      </c>
      <c r="P4368">
        <v>424.08</v>
      </c>
      <c r="Q4368">
        <v>1272.24</v>
      </c>
      <c r="R4368" t="s">
        <v>76</v>
      </c>
      <c r="S4368" t="s">
        <v>60</v>
      </c>
      <c r="T4368" s="2">
        <v>0.3</v>
      </c>
      <c r="U4368">
        <v>381.67</v>
      </c>
    </row>
    <row r="4369" spans="1:21" x14ac:dyDescent="0.3">
      <c r="A4369" t="s">
        <v>17999</v>
      </c>
      <c r="B4369" s="1">
        <v>45321</v>
      </c>
      <c r="C4369" t="s">
        <v>8655</v>
      </c>
      <c r="D4369" t="s">
        <v>18000</v>
      </c>
      <c r="E4369" t="s">
        <v>24</v>
      </c>
      <c r="F4369" t="s">
        <v>44</v>
      </c>
      <c r="G4369" t="s">
        <v>26</v>
      </c>
      <c r="H4369" t="s">
        <v>55</v>
      </c>
      <c r="I4369" t="s">
        <v>56</v>
      </c>
      <c r="J4369" t="s">
        <v>18001</v>
      </c>
      <c r="K4369" t="s">
        <v>9043</v>
      </c>
      <c r="L4369">
        <v>3</v>
      </c>
      <c r="M4369">
        <v>371.38</v>
      </c>
      <c r="N4369">
        <v>1114.1400000000001</v>
      </c>
      <c r="O4369" s="2">
        <v>0.25</v>
      </c>
      <c r="P4369">
        <v>278.54000000000002</v>
      </c>
      <c r="Q4369">
        <v>835.6</v>
      </c>
      <c r="R4369" t="s">
        <v>176</v>
      </c>
      <c r="S4369" t="s">
        <v>32</v>
      </c>
      <c r="T4369" s="2">
        <v>0.2</v>
      </c>
      <c r="U4369">
        <v>167.12</v>
      </c>
    </row>
    <row r="4370" spans="1:21" x14ac:dyDescent="0.3">
      <c r="A4370" t="s">
        <v>18002</v>
      </c>
      <c r="B4370" s="1">
        <v>45896</v>
      </c>
      <c r="C4370" t="s">
        <v>18003</v>
      </c>
      <c r="D4370" t="s">
        <v>18004</v>
      </c>
      <c r="E4370" t="s">
        <v>43</v>
      </c>
      <c r="F4370" t="s">
        <v>99</v>
      </c>
      <c r="G4370" t="s">
        <v>26</v>
      </c>
      <c r="H4370" t="s">
        <v>72</v>
      </c>
      <c r="I4370" t="s">
        <v>185</v>
      </c>
      <c r="J4370" t="s">
        <v>18005</v>
      </c>
      <c r="K4370" t="s">
        <v>15312</v>
      </c>
      <c r="L4370">
        <v>5</v>
      </c>
      <c r="M4370">
        <v>1281.1199999999999</v>
      </c>
      <c r="N4370">
        <v>6405.6</v>
      </c>
      <c r="O4370" s="2">
        <v>0.25</v>
      </c>
      <c r="P4370">
        <v>1601.4</v>
      </c>
      <c r="Q4370">
        <v>4804.2</v>
      </c>
      <c r="R4370" t="s">
        <v>49</v>
      </c>
      <c r="S4370" t="s">
        <v>60</v>
      </c>
      <c r="T4370" s="2">
        <v>0.25</v>
      </c>
      <c r="U4370">
        <v>1201.05</v>
      </c>
    </row>
    <row r="4371" spans="1:21" x14ac:dyDescent="0.3">
      <c r="A4371" t="s">
        <v>18006</v>
      </c>
      <c r="B4371" s="1">
        <v>45205</v>
      </c>
      <c r="C4371" t="s">
        <v>18007</v>
      </c>
      <c r="D4371" t="s">
        <v>18008</v>
      </c>
      <c r="E4371" t="s">
        <v>142</v>
      </c>
      <c r="F4371" t="s">
        <v>163</v>
      </c>
      <c r="G4371" t="s">
        <v>26</v>
      </c>
      <c r="H4371" t="s">
        <v>72</v>
      </c>
      <c r="I4371" t="s">
        <v>73</v>
      </c>
      <c r="J4371" t="s">
        <v>18009</v>
      </c>
      <c r="K4371" t="s">
        <v>17060</v>
      </c>
      <c r="L4371">
        <v>8</v>
      </c>
      <c r="M4371">
        <v>3706.21</v>
      </c>
      <c r="N4371">
        <v>29649.68</v>
      </c>
      <c r="O4371" s="2">
        <v>0.25</v>
      </c>
      <c r="P4371">
        <v>7412.42</v>
      </c>
      <c r="Q4371">
        <v>22237.26</v>
      </c>
      <c r="R4371" t="s">
        <v>49</v>
      </c>
      <c r="S4371" t="s">
        <v>77</v>
      </c>
      <c r="T4371" s="2">
        <v>0.15</v>
      </c>
      <c r="U4371">
        <v>3335.59</v>
      </c>
    </row>
    <row r="4372" spans="1:21" x14ac:dyDescent="0.3">
      <c r="A4372" t="s">
        <v>18010</v>
      </c>
      <c r="B4372" s="1">
        <v>45112</v>
      </c>
      <c r="C4372" t="s">
        <v>3107</v>
      </c>
      <c r="D4372" t="s">
        <v>18011</v>
      </c>
      <c r="E4372" t="s">
        <v>54</v>
      </c>
      <c r="F4372" t="s">
        <v>156</v>
      </c>
      <c r="G4372" t="s">
        <v>26</v>
      </c>
      <c r="H4372" t="s">
        <v>72</v>
      </c>
      <c r="I4372" t="s">
        <v>185</v>
      </c>
      <c r="J4372" t="s">
        <v>3142</v>
      </c>
      <c r="K4372" t="s">
        <v>15775</v>
      </c>
      <c r="L4372">
        <v>3</v>
      </c>
      <c r="M4372">
        <v>634.47</v>
      </c>
      <c r="N4372">
        <v>1903.41</v>
      </c>
      <c r="O4372" s="2">
        <v>0.3</v>
      </c>
      <c r="P4372">
        <v>571.02</v>
      </c>
      <c r="Q4372">
        <v>1332.39</v>
      </c>
      <c r="R4372" t="s">
        <v>176</v>
      </c>
      <c r="S4372" t="s">
        <v>32</v>
      </c>
      <c r="T4372" s="2">
        <v>0.15</v>
      </c>
      <c r="U4372">
        <v>199.86</v>
      </c>
    </row>
    <row r="4373" spans="1:21" x14ac:dyDescent="0.3">
      <c r="A4373" t="s">
        <v>18012</v>
      </c>
      <c r="B4373" s="1">
        <v>45018</v>
      </c>
      <c r="C4373" t="s">
        <v>18013</v>
      </c>
      <c r="D4373" t="s">
        <v>18014</v>
      </c>
      <c r="E4373" t="s">
        <v>43</v>
      </c>
      <c r="F4373" t="s">
        <v>71</v>
      </c>
      <c r="G4373" t="s">
        <v>26</v>
      </c>
      <c r="H4373" t="s">
        <v>55</v>
      </c>
      <c r="I4373" t="s">
        <v>56</v>
      </c>
      <c r="J4373" t="s">
        <v>18015</v>
      </c>
      <c r="K4373" t="s">
        <v>13582</v>
      </c>
      <c r="L4373">
        <v>7</v>
      </c>
      <c r="M4373">
        <v>7106.42</v>
      </c>
      <c r="N4373">
        <v>49744.94</v>
      </c>
      <c r="O4373" s="2">
        <v>0.15</v>
      </c>
      <c r="P4373">
        <v>7461.74</v>
      </c>
      <c r="Q4373">
        <v>42283.199999999997</v>
      </c>
      <c r="R4373" t="s">
        <v>176</v>
      </c>
      <c r="S4373" t="s">
        <v>50</v>
      </c>
      <c r="T4373" s="2">
        <v>0.2</v>
      </c>
      <c r="U4373">
        <v>8456.64</v>
      </c>
    </row>
    <row r="4374" spans="1:21" x14ac:dyDescent="0.3">
      <c r="A4374" t="s">
        <v>18016</v>
      </c>
      <c r="B4374" s="1">
        <v>45637</v>
      </c>
      <c r="C4374" t="s">
        <v>13353</v>
      </c>
      <c r="D4374" t="s">
        <v>18017</v>
      </c>
      <c r="E4374" t="s">
        <v>36</v>
      </c>
      <c r="F4374" t="s">
        <v>112</v>
      </c>
      <c r="G4374" t="s">
        <v>26</v>
      </c>
      <c r="H4374" t="s">
        <v>72</v>
      </c>
      <c r="I4374" t="s">
        <v>150</v>
      </c>
      <c r="J4374" t="s">
        <v>18018</v>
      </c>
      <c r="K4374" t="s">
        <v>18019</v>
      </c>
      <c r="L4374">
        <v>4</v>
      </c>
      <c r="M4374">
        <v>172.68</v>
      </c>
      <c r="N4374">
        <v>690.72</v>
      </c>
      <c r="O4374" s="2">
        <v>0.3</v>
      </c>
      <c r="P4374">
        <v>207.22</v>
      </c>
      <c r="Q4374">
        <v>483.5</v>
      </c>
      <c r="R4374" t="s">
        <v>59</v>
      </c>
      <c r="S4374" t="s">
        <v>77</v>
      </c>
      <c r="T4374" s="2">
        <v>0.1</v>
      </c>
      <c r="U4374">
        <v>48.35</v>
      </c>
    </row>
    <row r="4375" spans="1:21" x14ac:dyDescent="0.3">
      <c r="A4375" t="s">
        <v>18020</v>
      </c>
      <c r="B4375" s="1">
        <v>45082</v>
      </c>
      <c r="C4375" t="s">
        <v>18021</v>
      </c>
      <c r="D4375" t="s">
        <v>7239</v>
      </c>
      <c r="E4375" t="s">
        <v>54</v>
      </c>
      <c r="F4375" t="s">
        <v>71</v>
      </c>
      <c r="G4375" t="s">
        <v>81</v>
      </c>
      <c r="H4375" t="s">
        <v>72</v>
      </c>
      <c r="I4375" t="s">
        <v>185</v>
      </c>
      <c r="J4375" t="s">
        <v>18022</v>
      </c>
      <c r="K4375" t="s">
        <v>2120</v>
      </c>
      <c r="L4375">
        <v>9</v>
      </c>
      <c r="M4375">
        <v>7515.34</v>
      </c>
      <c r="N4375">
        <v>67638.06</v>
      </c>
      <c r="O4375" s="2">
        <v>0.2</v>
      </c>
      <c r="P4375">
        <v>13527.61</v>
      </c>
      <c r="Q4375">
        <v>54110.45</v>
      </c>
      <c r="R4375" t="s">
        <v>59</v>
      </c>
      <c r="S4375" t="s">
        <v>77</v>
      </c>
      <c r="T4375" s="2">
        <v>0.3</v>
      </c>
      <c r="U4375">
        <v>16233.13</v>
      </c>
    </row>
    <row r="4376" spans="1:21" x14ac:dyDescent="0.3">
      <c r="A4376" t="s">
        <v>18023</v>
      </c>
      <c r="B4376" s="1">
        <v>44975</v>
      </c>
      <c r="C4376" t="s">
        <v>18024</v>
      </c>
      <c r="D4376" t="s">
        <v>7133</v>
      </c>
      <c r="E4376" t="s">
        <v>24</v>
      </c>
      <c r="F4376" t="s">
        <v>64</v>
      </c>
      <c r="G4376" t="s">
        <v>81</v>
      </c>
      <c r="H4376" t="s">
        <v>45</v>
      </c>
      <c r="I4376" t="s">
        <v>46</v>
      </c>
      <c r="J4376" t="s">
        <v>18025</v>
      </c>
      <c r="K4376" t="s">
        <v>18026</v>
      </c>
      <c r="L4376">
        <v>9</v>
      </c>
      <c r="M4376">
        <v>6656.02</v>
      </c>
      <c r="N4376">
        <v>59904.18</v>
      </c>
      <c r="O4376" s="2">
        <v>0.2</v>
      </c>
      <c r="P4376">
        <v>11980.84</v>
      </c>
      <c r="Q4376">
        <v>47923.34</v>
      </c>
      <c r="R4376" t="s">
        <v>49</v>
      </c>
      <c r="S4376" t="s">
        <v>77</v>
      </c>
      <c r="T4376" s="2">
        <v>0.15</v>
      </c>
      <c r="U4376">
        <v>7188.5</v>
      </c>
    </row>
    <row r="4377" spans="1:21" x14ac:dyDescent="0.3">
      <c r="A4377" t="s">
        <v>18027</v>
      </c>
      <c r="B4377" s="1">
        <v>45330</v>
      </c>
      <c r="C4377" t="s">
        <v>13169</v>
      </c>
      <c r="D4377" t="s">
        <v>18028</v>
      </c>
      <c r="E4377" t="s">
        <v>36</v>
      </c>
      <c r="F4377" t="s">
        <v>99</v>
      </c>
      <c r="G4377" t="s">
        <v>26</v>
      </c>
      <c r="H4377" t="s">
        <v>72</v>
      </c>
      <c r="I4377" t="s">
        <v>150</v>
      </c>
      <c r="J4377" t="s">
        <v>14959</v>
      </c>
      <c r="K4377" t="s">
        <v>18029</v>
      </c>
      <c r="L4377">
        <v>5</v>
      </c>
      <c r="M4377">
        <v>7352.85</v>
      </c>
      <c r="N4377">
        <v>36764.25</v>
      </c>
      <c r="O4377" s="2">
        <v>0.05</v>
      </c>
      <c r="P4377">
        <v>1838.21</v>
      </c>
      <c r="Q4377">
        <v>34926.04</v>
      </c>
      <c r="R4377" t="s">
        <v>49</v>
      </c>
      <c r="S4377" t="s">
        <v>32</v>
      </c>
      <c r="T4377" s="2">
        <v>0.2</v>
      </c>
      <c r="U4377">
        <v>6985.21</v>
      </c>
    </row>
    <row r="4378" spans="1:21" x14ac:dyDescent="0.3">
      <c r="A4378" t="s">
        <v>18030</v>
      </c>
      <c r="B4378" s="1">
        <v>45300</v>
      </c>
      <c r="C4378" t="s">
        <v>1269</v>
      </c>
      <c r="D4378" t="s">
        <v>18031</v>
      </c>
      <c r="E4378" t="s">
        <v>142</v>
      </c>
      <c r="F4378" t="s">
        <v>71</v>
      </c>
      <c r="G4378" t="s">
        <v>81</v>
      </c>
      <c r="H4378" t="s">
        <v>55</v>
      </c>
      <c r="I4378" t="s">
        <v>130</v>
      </c>
      <c r="J4378" t="s">
        <v>18032</v>
      </c>
      <c r="K4378" t="s">
        <v>18033</v>
      </c>
      <c r="L4378">
        <v>2</v>
      </c>
      <c r="M4378">
        <v>2005.2</v>
      </c>
      <c r="N4378">
        <v>4010.4</v>
      </c>
      <c r="O4378" s="2">
        <v>0.05</v>
      </c>
      <c r="P4378">
        <v>200.52</v>
      </c>
      <c r="Q4378">
        <v>3809.88</v>
      </c>
      <c r="R4378" t="s">
        <v>76</v>
      </c>
      <c r="S4378" t="s">
        <v>77</v>
      </c>
      <c r="T4378" s="2">
        <v>0.1</v>
      </c>
      <c r="U4378">
        <v>380.99</v>
      </c>
    </row>
    <row r="4379" spans="1:21" x14ac:dyDescent="0.3">
      <c r="A4379" t="s">
        <v>18034</v>
      </c>
      <c r="B4379" s="1">
        <v>45872</v>
      </c>
      <c r="C4379" t="s">
        <v>15919</v>
      </c>
      <c r="D4379" t="s">
        <v>18035</v>
      </c>
      <c r="E4379" t="s">
        <v>142</v>
      </c>
      <c r="F4379" t="s">
        <v>64</v>
      </c>
      <c r="G4379" t="s">
        <v>26</v>
      </c>
      <c r="H4379" t="s">
        <v>55</v>
      </c>
      <c r="I4379" t="s">
        <v>130</v>
      </c>
      <c r="J4379" t="s">
        <v>12110</v>
      </c>
      <c r="K4379" t="s">
        <v>18036</v>
      </c>
      <c r="L4379">
        <v>5</v>
      </c>
      <c r="M4379">
        <v>4094.97</v>
      </c>
      <c r="N4379">
        <v>20474.849999999999</v>
      </c>
      <c r="O4379" s="2">
        <v>0.1</v>
      </c>
      <c r="P4379">
        <v>2047.48</v>
      </c>
      <c r="Q4379">
        <v>18427.37</v>
      </c>
      <c r="R4379" t="s">
        <v>76</v>
      </c>
      <c r="S4379" t="s">
        <v>32</v>
      </c>
      <c r="T4379" s="2">
        <v>0.25</v>
      </c>
      <c r="U4379">
        <v>4606.84</v>
      </c>
    </row>
    <row r="4380" spans="1:21" x14ac:dyDescent="0.3">
      <c r="A4380" t="s">
        <v>18037</v>
      </c>
      <c r="B4380" s="1">
        <v>45845</v>
      </c>
      <c r="C4380" t="s">
        <v>18038</v>
      </c>
      <c r="D4380" t="s">
        <v>14967</v>
      </c>
      <c r="E4380" t="s">
        <v>43</v>
      </c>
      <c r="F4380" t="s">
        <v>370</v>
      </c>
      <c r="G4380" t="s">
        <v>81</v>
      </c>
      <c r="H4380" t="s">
        <v>55</v>
      </c>
      <c r="I4380" t="s">
        <v>100</v>
      </c>
      <c r="J4380" t="s">
        <v>18039</v>
      </c>
      <c r="K4380" t="s">
        <v>18040</v>
      </c>
      <c r="L4380">
        <v>2</v>
      </c>
      <c r="M4380">
        <v>7953.38</v>
      </c>
      <c r="N4380">
        <v>15906.76</v>
      </c>
      <c r="O4380" s="2">
        <v>0.1</v>
      </c>
      <c r="P4380">
        <v>1590.68</v>
      </c>
      <c r="Q4380">
        <v>14316.08</v>
      </c>
      <c r="R4380" t="s">
        <v>49</v>
      </c>
      <c r="S4380" t="s">
        <v>32</v>
      </c>
      <c r="T4380" s="2">
        <v>0.15</v>
      </c>
      <c r="U4380">
        <v>2147.41</v>
      </c>
    </row>
    <row r="4381" spans="1:21" x14ac:dyDescent="0.3">
      <c r="A4381" t="s">
        <v>18041</v>
      </c>
      <c r="B4381" s="1">
        <v>45484</v>
      </c>
      <c r="C4381" t="s">
        <v>18042</v>
      </c>
      <c r="D4381" t="s">
        <v>18043</v>
      </c>
      <c r="E4381" t="s">
        <v>43</v>
      </c>
      <c r="F4381" t="s">
        <v>64</v>
      </c>
      <c r="G4381" t="s">
        <v>26</v>
      </c>
      <c r="H4381" t="s">
        <v>45</v>
      </c>
      <c r="I4381" t="s">
        <v>113</v>
      </c>
      <c r="J4381" t="s">
        <v>18044</v>
      </c>
      <c r="K4381" t="s">
        <v>18045</v>
      </c>
      <c r="L4381">
        <v>4</v>
      </c>
      <c r="M4381">
        <v>1494.69</v>
      </c>
      <c r="N4381">
        <v>5978.76</v>
      </c>
      <c r="O4381" s="2">
        <v>0.3</v>
      </c>
      <c r="P4381">
        <v>1793.63</v>
      </c>
      <c r="Q4381">
        <v>4185.13</v>
      </c>
      <c r="R4381" t="s">
        <v>59</v>
      </c>
      <c r="S4381" t="s">
        <v>50</v>
      </c>
      <c r="T4381" s="2">
        <v>0.25</v>
      </c>
      <c r="U4381">
        <v>1046.28</v>
      </c>
    </row>
    <row r="4382" spans="1:21" x14ac:dyDescent="0.3">
      <c r="A4382" t="s">
        <v>18046</v>
      </c>
      <c r="B4382" s="1">
        <v>45232</v>
      </c>
      <c r="C4382" t="s">
        <v>13888</v>
      </c>
      <c r="D4382" t="s">
        <v>18047</v>
      </c>
      <c r="E4382" t="s">
        <v>24</v>
      </c>
      <c r="F4382" t="s">
        <v>44</v>
      </c>
      <c r="G4382" t="s">
        <v>81</v>
      </c>
      <c r="H4382" t="s">
        <v>45</v>
      </c>
      <c r="I4382" t="s">
        <v>65</v>
      </c>
      <c r="J4382" t="s">
        <v>18048</v>
      </c>
      <c r="K4382" t="s">
        <v>18049</v>
      </c>
      <c r="L4382">
        <v>6</v>
      </c>
      <c r="M4382">
        <v>4618.01</v>
      </c>
      <c r="N4382">
        <v>27708.06</v>
      </c>
      <c r="O4382" s="2">
        <v>0.1</v>
      </c>
      <c r="P4382">
        <v>2770.81</v>
      </c>
      <c r="Q4382">
        <v>24937.25</v>
      </c>
      <c r="R4382" t="s">
        <v>31</v>
      </c>
      <c r="S4382" t="s">
        <v>60</v>
      </c>
      <c r="T4382" s="2">
        <v>0.3</v>
      </c>
      <c r="U4382">
        <v>7481.17</v>
      </c>
    </row>
    <row r="4383" spans="1:21" x14ac:dyDescent="0.3">
      <c r="A4383" t="s">
        <v>18050</v>
      </c>
      <c r="B4383" s="1">
        <v>45001</v>
      </c>
      <c r="C4383" t="s">
        <v>9045</v>
      </c>
      <c r="D4383" t="s">
        <v>18051</v>
      </c>
      <c r="E4383" t="s">
        <v>24</v>
      </c>
      <c r="F4383" t="s">
        <v>25</v>
      </c>
      <c r="G4383" t="s">
        <v>26</v>
      </c>
      <c r="H4383" t="s">
        <v>27</v>
      </c>
      <c r="I4383" t="s">
        <v>93</v>
      </c>
      <c r="J4383" t="s">
        <v>18052</v>
      </c>
      <c r="K4383" t="s">
        <v>18053</v>
      </c>
      <c r="L4383">
        <v>8</v>
      </c>
      <c r="M4383">
        <v>6936.36</v>
      </c>
      <c r="N4383">
        <v>55490.879999999997</v>
      </c>
      <c r="O4383" s="2">
        <v>0</v>
      </c>
      <c r="P4383">
        <v>0</v>
      </c>
      <c r="Q4383">
        <v>55490.879999999997</v>
      </c>
      <c r="R4383" t="s">
        <v>49</v>
      </c>
      <c r="S4383" t="s">
        <v>32</v>
      </c>
      <c r="T4383" s="2">
        <v>0.3</v>
      </c>
      <c r="U4383">
        <v>16647.259999999998</v>
      </c>
    </row>
    <row r="4384" spans="1:21" x14ac:dyDescent="0.3">
      <c r="A4384" t="s">
        <v>18054</v>
      </c>
      <c r="B4384" s="1">
        <v>45324</v>
      </c>
      <c r="C4384" t="s">
        <v>12399</v>
      </c>
      <c r="D4384" t="s">
        <v>18055</v>
      </c>
      <c r="E4384" t="s">
        <v>24</v>
      </c>
      <c r="F4384" t="s">
        <v>156</v>
      </c>
      <c r="G4384" t="s">
        <v>26</v>
      </c>
      <c r="H4384" t="s">
        <v>27</v>
      </c>
      <c r="I4384" t="s">
        <v>157</v>
      </c>
      <c r="J4384" t="s">
        <v>18056</v>
      </c>
      <c r="K4384" t="s">
        <v>18057</v>
      </c>
      <c r="L4384">
        <v>3</v>
      </c>
      <c r="M4384">
        <v>587.87</v>
      </c>
      <c r="N4384">
        <v>1763.61</v>
      </c>
      <c r="O4384" s="2">
        <v>0.1</v>
      </c>
      <c r="P4384">
        <v>176.36</v>
      </c>
      <c r="Q4384">
        <v>1587.25</v>
      </c>
      <c r="R4384" t="s">
        <v>76</v>
      </c>
      <c r="S4384" t="s">
        <v>50</v>
      </c>
      <c r="T4384" s="2">
        <v>0.25</v>
      </c>
      <c r="U4384">
        <v>396.81</v>
      </c>
    </row>
    <row r="4385" spans="1:21" x14ac:dyDescent="0.3">
      <c r="A4385" t="s">
        <v>18058</v>
      </c>
      <c r="B4385" s="1">
        <v>45431</v>
      </c>
      <c r="C4385" t="s">
        <v>18059</v>
      </c>
      <c r="D4385" t="s">
        <v>16535</v>
      </c>
      <c r="E4385" t="s">
        <v>24</v>
      </c>
      <c r="F4385" t="s">
        <v>112</v>
      </c>
      <c r="G4385" t="s">
        <v>81</v>
      </c>
      <c r="H4385" t="s">
        <v>27</v>
      </c>
      <c r="I4385" t="s">
        <v>157</v>
      </c>
      <c r="J4385" t="s">
        <v>18060</v>
      </c>
      <c r="K4385" t="s">
        <v>4628</v>
      </c>
      <c r="L4385">
        <v>6</v>
      </c>
      <c r="M4385">
        <v>5940.9</v>
      </c>
      <c r="N4385">
        <v>35645.4</v>
      </c>
      <c r="O4385" s="2">
        <v>0.15</v>
      </c>
      <c r="P4385">
        <v>5346.81</v>
      </c>
      <c r="Q4385">
        <v>30298.59</v>
      </c>
      <c r="R4385" t="s">
        <v>49</v>
      </c>
      <c r="S4385" t="s">
        <v>77</v>
      </c>
      <c r="T4385" s="2">
        <v>0.25</v>
      </c>
      <c r="U4385">
        <v>7574.65</v>
      </c>
    </row>
    <row r="4386" spans="1:21" x14ac:dyDescent="0.3">
      <c r="A4386" t="s">
        <v>18061</v>
      </c>
      <c r="B4386" s="1">
        <v>45005</v>
      </c>
      <c r="C4386" t="s">
        <v>720</v>
      </c>
      <c r="D4386" t="s">
        <v>18062</v>
      </c>
      <c r="E4386" t="s">
        <v>43</v>
      </c>
      <c r="F4386" t="s">
        <v>112</v>
      </c>
      <c r="G4386" t="s">
        <v>26</v>
      </c>
      <c r="H4386" t="s">
        <v>27</v>
      </c>
      <c r="I4386" t="s">
        <v>28</v>
      </c>
      <c r="J4386" t="s">
        <v>18063</v>
      </c>
      <c r="K4386" t="s">
        <v>18064</v>
      </c>
      <c r="L4386">
        <v>4</v>
      </c>
      <c r="M4386">
        <v>7772.47</v>
      </c>
      <c r="N4386">
        <v>31089.88</v>
      </c>
      <c r="O4386" s="2">
        <v>0.25</v>
      </c>
      <c r="P4386">
        <v>7772.47</v>
      </c>
      <c r="Q4386">
        <v>23317.41</v>
      </c>
      <c r="R4386" t="s">
        <v>59</v>
      </c>
      <c r="S4386" t="s">
        <v>50</v>
      </c>
      <c r="T4386" s="2">
        <v>0.3</v>
      </c>
      <c r="U4386">
        <v>6995.22</v>
      </c>
    </row>
    <row r="4387" spans="1:21" x14ac:dyDescent="0.3">
      <c r="A4387" t="s">
        <v>18065</v>
      </c>
      <c r="B4387" s="1">
        <v>45318</v>
      </c>
      <c r="C4387" t="s">
        <v>17363</v>
      </c>
      <c r="D4387" t="s">
        <v>18066</v>
      </c>
      <c r="E4387" t="s">
        <v>36</v>
      </c>
      <c r="F4387" t="s">
        <v>99</v>
      </c>
      <c r="G4387" t="s">
        <v>26</v>
      </c>
      <c r="H4387" t="s">
        <v>27</v>
      </c>
      <c r="I4387" t="s">
        <v>93</v>
      </c>
      <c r="J4387" t="s">
        <v>18067</v>
      </c>
      <c r="K4387" t="s">
        <v>18068</v>
      </c>
      <c r="L4387">
        <v>3</v>
      </c>
      <c r="M4387">
        <v>6990.34</v>
      </c>
      <c r="N4387">
        <v>20971.02</v>
      </c>
      <c r="O4387" s="2">
        <v>0.1</v>
      </c>
      <c r="P4387">
        <v>2097.1</v>
      </c>
      <c r="Q4387">
        <v>18873.919999999998</v>
      </c>
      <c r="R4387" t="s">
        <v>59</v>
      </c>
      <c r="S4387" t="s">
        <v>60</v>
      </c>
      <c r="T4387" s="2">
        <v>0.1</v>
      </c>
      <c r="U4387">
        <v>1887.39</v>
      </c>
    </row>
    <row r="4388" spans="1:21" x14ac:dyDescent="0.3">
      <c r="A4388" t="s">
        <v>18069</v>
      </c>
      <c r="B4388" s="1">
        <v>45115</v>
      </c>
      <c r="C4388" t="s">
        <v>478</v>
      </c>
      <c r="D4388" t="s">
        <v>18070</v>
      </c>
      <c r="E4388" t="s">
        <v>142</v>
      </c>
      <c r="F4388" t="s">
        <v>71</v>
      </c>
      <c r="G4388" t="s">
        <v>26</v>
      </c>
      <c r="H4388" t="s">
        <v>27</v>
      </c>
      <c r="I4388" t="s">
        <v>28</v>
      </c>
      <c r="J4388" t="s">
        <v>18071</v>
      </c>
      <c r="K4388" t="s">
        <v>8805</v>
      </c>
      <c r="L4388">
        <v>4</v>
      </c>
      <c r="M4388">
        <v>2633.43</v>
      </c>
      <c r="N4388">
        <v>10533.72</v>
      </c>
      <c r="O4388" s="2">
        <v>0.25</v>
      </c>
      <c r="P4388">
        <v>2633.43</v>
      </c>
      <c r="Q4388">
        <v>7900.29</v>
      </c>
      <c r="R4388" t="s">
        <v>76</v>
      </c>
      <c r="S4388" t="s">
        <v>77</v>
      </c>
      <c r="T4388" s="2">
        <v>0.25</v>
      </c>
      <c r="U4388">
        <v>1975.07</v>
      </c>
    </row>
    <row r="4389" spans="1:21" x14ac:dyDescent="0.3">
      <c r="A4389" t="s">
        <v>18072</v>
      </c>
      <c r="B4389" s="1">
        <v>45422</v>
      </c>
      <c r="C4389" t="s">
        <v>1349</v>
      </c>
      <c r="D4389" t="s">
        <v>18073</v>
      </c>
      <c r="E4389" t="s">
        <v>142</v>
      </c>
      <c r="F4389" t="s">
        <v>370</v>
      </c>
      <c r="G4389" t="s">
        <v>26</v>
      </c>
      <c r="H4389" t="s">
        <v>27</v>
      </c>
      <c r="I4389" t="s">
        <v>93</v>
      </c>
      <c r="J4389" t="s">
        <v>2554</v>
      </c>
      <c r="K4389" t="s">
        <v>18074</v>
      </c>
      <c r="L4389">
        <v>1</v>
      </c>
      <c r="M4389">
        <v>4882.6099999999997</v>
      </c>
      <c r="N4389">
        <v>4882.6099999999997</v>
      </c>
      <c r="O4389" s="2">
        <v>0</v>
      </c>
      <c r="P4389">
        <v>0</v>
      </c>
      <c r="Q4389">
        <v>4882.6099999999997</v>
      </c>
      <c r="R4389" t="s">
        <v>176</v>
      </c>
      <c r="S4389" t="s">
        <v>32</v>
      </c>
      <c r="T4389" s="2">
        <v>0.2</v>
      </c>
      <c r="U4389">
        <v>976.52</v>
      </c>
    </row>
    <row r="4390" spans="1:21" x14ac:dyDescent="0.3">
      <c r="A4390" t="s">
        <v>18075</v>
      </c>
      <c r="B4390" s="1">
        <v>45668</v>
      </c>
      <c r="C4390" t="s">
        <v>9795</v>
      </c>
      <c r="D4390" t="s">
        <v>18076</v>
      </c>
      <c r="E4390" t="s">
        <v>43</v>
      </c>
      <c r="F4390" t="s">
        <v>143</v>
      </c>
      <c r="G4390" t="s">
        <v>26</v>
      </c>
      <c r="H4390" t="s">
        <v>27</v>
      </c>
      <c r="I4390" t="s">
        <v>93</v>
      </c>
      <c r="J4390" t="s">
        <v>18077</v>
      </c>
      <c r="K4390" t="s">
        <v>16025</v>
      </c>
      <c r="L4390">
        <v>6</v>
      </c>
      <c r="M4390">
        <v>1397.02</v>
      </c>
      <c r="N4390">
        <v>8382.1200000000008</v>
      </c>
      <c r="O4390" s="2">
        <v>0</v>
      </c>
      <c r="P4390">
        <v>0</v>
      </c>
      <c r="Q4390">
        <v>8382.1200000000008</v>
      </c>
      <c r="R4390" t="s">
        <v>59</v>
      </c>
      <c r="S4390" t="s">
        <v>50</v>
      </c>
      <c r="T4390" s="2">
        <v>0.2</v>
      </c>
      <c r="U4390">
        <v>1676.42</v>
      </c>
    </row>
    <row r="4391" spans="1:21" x14ac:dyDescent="0.3">
      <c r="A4391" t="s">
        <v>18078</v>
      </c>
      <c r="B4391" s="1">
        <v>45353</v>
      </c>
      <c r="C4391" t="s">
        <v>8573</v>
      </c>
      <c r="D4391" t="s">
        <v>18079</v>
      </c>
      <c r="E4391" t="s">
        <v>54</v>
      </c>
      <c r="F4391" t="s">
        <v>156</v>
      </c>
      <c r="G4391" t="s">
        <v>81</v>
      </c>
      <c r="H4391" t="s">
        <v>45</v>
      </c>
      <c r="I4391" t="s">
        <v>113</v>
      </c>
      <c r="J4391" t="s">
        <v>18080</v>
      </c>
      <c r="K4391" t="s">
        <v>18081</v>
      </c>
      <c r="L4391">
        <v>5</v>
      </c>
      <c r="M4391">
        <v>1830.47</v>
      </c>
      <c r="N4391">
        <v>9152.35</v>
      </c>
      <c r="O4391" s="2">
        <v>0</v>
      </c>
      <c r="P4391">
        <v>0</v>
      </c>
      <c r="Q4391">
        <v>9152.35</v>
      </c>
      <c r="R4391" t="s">
        <v>49</v>
      </c>
      <c r="S4391" t="s">
        <v>32</v>
      </c>
      <c r="T4391" s="2">
        <v>0.15</v>
      </c>
      <c r="U4391">
        <v>1372.85</v>
      </c>
    </row>
    <row r="4392" spans="1:21" x14ac:dyDescent="0.3">
      <c r="A4392" t="s">
        <v>18082</v>
      </c>
      <c r="B4392" s="1">
        <v>45716</v>
      </c>
      <c r="C4392" t="s">
        <v>10378</v>
      </c>
      <c r="D4392" t="s">
        <v>1146</v>
      </c>
      <c r="E4392" t="s">
        <v>142</v>
      </c>
      <c r="F4392" t="s">
        <v>370</v>
      </c>
      <c r="G4392" t="s">
        <v>26</v>
      </c>
      <c r="H4392" t="s">
        <v>27</v>
      </c>
      <c r="I4392" t="s">
        <v>157</v>
      </c>
      <c r="J4392" t="s">
        <v>311</v>
      </c>
      <c r="K4392" t="s">
        <v>18083</v>
      </c>
      <c r="L4392">
        <v>10</v>
      </c>
      <c r="M4392">
        <v>5258.93</v>
      </c>
      <c r="N4392">
        <v>52589.3</v>
      </c>
      <c r="O4392" s="2">
        <v>0.3</v>
      </c>
      <c r="P4392">
        <v>15776.79</v>
      </c>
      <c r="Q4392">
        <v>36812.51</v>
      </c>
      <c r="R4392" t="s">
        <v>76</v>
      </c>
      <c r="S4392" t="s">
        <v>50</v>
      </c>
      <c r="T4392" s="2">
        <v>0.15</v>
      </c>
      <c r="U4392">
        <v>5521.88</v>
      </c>
    </row>
    <row r="4393" spans="1:21" x14ac:dyDescent="0.3">
      <c r="A4393" t="s">
        <v>18084</v>
      </c>
      <c r="B4393" s="1">
        <v>45320</v>
      </c>
      <c r="C4393" t="s">
        <v>18085</v>
      </c>
      <c r="D4393" t="s">
        <v>7357</v>
      </c>
      <c r="E4393" t="s">
        <v>43</v>
      </c>
      <c r="F4393" t="s">
        <v>112</v>
      </c>
      <c r="G4393" t="s">
        <v>26</v>
      </c>
      <c r="H4393" t="s">
        <v>72</v>
      </c>
      <c r="I4393" t="s">
        <v>106</v>
      </c>
      <c r="J4393" t="s">
        <v>18086</v>
      </c>
      <c r="K4393" t="s">
        <v>18087</v>
      </c>
      <c r="L4393">
        <v>9</v>
      </c>
      <c r="M4393">
        <v>3576.5</v>
      </c>
      <c r="N4393">
        <v>32188.5</v>
      </c>
      <c r="O4393" s="2">
        <v>0.2</v>
      </c>
      <c r="P4393">
        <v>6437.7</v>
      </c>
      <c r="Q4393">
        <v>25750.799999999999</v>
      </c>
      <c r="R4393" t="s">
        <v>59</v>
      </c>
      <c r="S4393" t="s">
        <v>60</v>
      </c>
      <c r="T4393" s="2">
        <v>0.3</v>
      </c>
      <c r="U4393">
        <v>7725.24</v>
      </c>
    </row>
    <row r="4394" spans="1:21" x14ac:dyDescent="0.3">
      <c r="A4394" t="s">
        <v>18088</v>
      </c>
      <c r="B4394" s="1">
        <v>45720</v>
      </c>
      <c r="C4394" t="s">
        <v>18089</v>
      </c>
      <c r="D4394" t="s">
        <v>18090</v>
      </c>
      <c r="E4394" t="s">
        <v>142</v>
      </c>
      <c r="F4394" t="s">
        <v>71</v>
      </c>
      <c r="G4394" t="s">
        <v>81</v>
      </c>
      <c r="H4394" t="s">
        <v>27</v>
      </c>
      <c r="I4394" t="s">
        <v>28</v>
      </c>
      <c r="J4394" t="s">
        <v>1172</v>
      </c>
      <c r="K4394" t="s">
        <v>18091</v>
      </c>
      <c r="L4394">
        <v>1</v>
      </c>
      <c r="M4394">
        <v>4764.53</v>
      </c>
      <c r="N4394">
        <v>4764.53</v>
      </c>
      <c r="O4394" s="2">
        <v>0.15</v>
      </c>
      <c r="P4394">
        <v>714.68</v>
      </c>
      <c r="Q4394">
        <v>4049.85</v>
      </c>
      <c r="R4394" t="s">
        <v>76</v>
      </c>
      <c r="S4394" t="s">
        <v>77</v>
      </c>
      <c r="T4394" s="2">
        <v>0.1</v>
      </c>
      <c r="U4394">
        <v>404.99</v>
      </c>
    </row>
    <row r="4395" spans="1:21" x14ac:dyDescent="0.3">
      <c r="A4395" t="s">
        <v>18092</v>
      </c>
      <c r="B4395" s="1">
        <v>45695</v>
      </c>
      <c r="C4395" t="s">
        <v>18093</v>
      </c>
      <c r="D4395" t="s">
        <v>18094</v>
      </c>
      <c r="E4395" t="s">
        <v>24</v>
      </c>
      <c r="F4395" t="s">
        <v>87</v>
      </c>
      <c r="G4395" t="s">
        <v>81</v>
      </c>
      <c r="H4395" t="s">
        <v>55</v>
      </c>
      <c r="I4395" t="s">
        <v>56</v>
      </c>
      <c r="J4395" t="s">
        <v>2490</v>
      </c>
      <c r="K4395" t="s">
        <v>18095</v>
      </c>
      <c r="L4395">
        <v>6</v>
      </c>
      <c r="M4395">
        <v>7264.79</v>
      </c>
      <c r="N4395">
        <v>43588.74</v>
      </c>
      <c r="O4395" s="2">
        <v>0.15</v>
      </c>
      <c r="P4395">
        <v>6538.31</v>
      </c>
      <c r="Q4395">
        <v>37050.43</v>
      </c>
      <c r="R4395" t="s">
        <v>49</v>
      </c>
      <c r="S4395" t="s">
        <v>77</v>
      </c>
      <c r="T4395" s="2">
        <v>0.25</v>
      </c>
      <c r="U4395">
        <v>9262.61</v>
      </c>
    </row>
    <row r="4396" spans="1:21" x14ac:dyDescent="0.3">
      <c r="A4396" t="s">
        <v>18096</v>
      </c>
      <c r="B4396" s="1">
        <v>45423</v>
      </c>
      <c r="C4396" t="s">
        <v>18097</v>
      </c>
      <c r="D4396" t="s">
        <v>18098</v>
      </c>
      <c r="E4396" t="s">
        <v>54</v>
      </c>
      <c r="F4396" t="s">
        <v>44</v>
      </c>
      <c r="G4396" t="s">
        <v>26</v>
      </c>
      <c r="H4396" t="s">
        <v>45</v>
      </c>
      <c r="I4396" t="s">
        <v>65</v>
      </c>
      <c r="J4396" t="s">
        <v>18099</v>
      </c>
      <c r="K4396" t="s">
        <v>18100</v>
      </c>
      <c r="L4396">
        <v>8</v>
      </c>
      <c r="M4396">
        <v>7379.09</v>
      </c>
      <c r="N4396">
        <v>59032.72</v>
      </c>
      <c r="O4396" s="2">
        <v>0.15</v>
      </c>
      <c r="P4396">
        <v>8854.91</v>
      </c>
      <c r="Q4396">
        <v>50177.81</v>
      </c>
      <c r="R4396" t="s">
        <v>31</v>
      </c>
      <c r="S4396" t="s">
        <v>50</v>
      </c>
      <c r="T4396" s="2">
        <v>0.25</v>
      </c>
      <c r="U4396">
        <v>12544.45</v>
      </c>
    </row>
    <row r="4397" spans="1:21" x14ac:dyDescent="0.3">
      <c r="A4397" t="s">
        <v>18101</v>
      </c>
      <c r="B4397" s="1">
        <v>45144</v>
      </c>
      <c r="C4397" t="s">
        <v>18102</v>
      </c>
      <c r="D4397" t="s">
        <v>18103</v>
      </c>
      <c r="E4397" t="s">
        <v>54</v>
      </c>
      <c r="F4397" t="s">
        <v>143</v>
      </c>
      <c r="G4397" t="s">
        <v>81</v>
      </c>
      <c r="H4397" t="s">
        <v>27</v>
      </c>
      <c r="I4397" t="s">
        <v>93</v>
      </c>
      <c r="J4397" t="s">
        <v>18104</v>
      </c>
      <c r="K4397" t="s">
        <v>3250</v>
      </c>
      <c r="L4397">
        <v>8</v>
      </c>
      <c r="M4397">
        <v>5812.42</v>
      </c>
      <c r="N4397">
        <v>46499.360000000001</v>
      </c>
      <c r="O4397" s="2">
        <v>0.2</v>
      </c>
      <c r="P4397">
        <v>9299.8700000000008</v>
      </c>
      <c r="Q4397">
        <v>37199.49</v>
      </c>
      <c r="R4397" t="s">
        <v>49</v>
      </c>
      <c r="S4397" t="s">
        <v>50</v>
      </c>
      <c r="T4397" s="2">
        <v>0.1</v>
      </c>
      <c r="U4397">
        <v>3719.95</v>
      </c>
    </row>
    <row r="4398" spans="1:21" x14ac:dyDescent="0.3">
      <c r="A4398" t="s">
        <v>18105</v>
      </c>
      <c r="B4398" s="1">
        <v>45377</v>
      </c>
      <c r="C4398" t="s">
        <v>6580</v>
      </c>
      <c r="D4398" t="s">
        <v>18106</v>
      </c>
      <c r="E4398" t="s">
        <v>36</v>
      </c>
      <c r="F4398" t="s">
        <v>37</v>
      </c>
      <c r="G4398" t="s">
        <v>26</v>
      </c>
      <c r="H4398" t="s">
        <v>27</v>
      </c>
      <c r="I4398" t="s">
        <v>28</v>
      </c>
      <c r="J4398" t="s">
        <v>9466</v>
      </c>
      <c r="K4398" t="s">
        <v>18107</v>
      </c>
      <c r="L4398">
        <v>10</v>
      </c>
      <c r="M4398">
        <v>952.47</v>
      </c>
      <c r="N4398">
        <v>9524.7000000000007</v>
      </c>
      <c r="O4398" s="2">
        <v>0</v>
      </c>
      <c r="P4398">
        <v>0</v>
      </c>
      <c r="Q4398">
        <v>9524.7000000000007</v>
      </c>
      <c r="R4398" t="s">
        <v>76</v>
      </c>
      <c r="S4398" t="s">
        <v>60</v>
      </c>
      <c r="T4398" s="2">
        <v>0.2</v>
      </c>
      <c r="U4398">
        <v>1904.94</v>
      </c>
    </row>
    <row r="4399" spans="1:21" x14ac:dyDescent="0.3">
      <c r="A4399" t="s">
        <v>18108</v>
      </c>
      <c r="B4399" s="1">
        <v>45741</v>
      </c>
      <c r="C4399" t="s">
        <v>8234</v>
      </c>
      <c r="D4399" t="s">
        <v>18109</v>
      </c>
      <c r="E4399" t="s">
        <v>43</v>
      </c>
      <c r="F4399" t="s">
        <v>99</v>
      </c>
      <c r="G4399" t="s">
        <v>81</v>
      </c>
      <c r="H4399" t="s">
        <v>45</v>
      </c>
      <c r="I4399" t="s">
        <v>46</v>
      </c>
      <c r="J4399" t="s">
        <v>18110</v>
      </c>
      <c r="K4399" t="s">
        <v>18111</v>
      </c>
      <c r="L4399">
        <v>6</v>
      </c>
      <c r="M4399">
        <v>2113.61</v>
      </c>
      <c r="N4399">
        <v>12681.66</v>
      </c>
      <c r="O4399" s="2">
        <v>0.3</v>
      </c>
      <c r="P4399">
        <v>3804.5</v>
      </c>
      <c r="Q4399">
        <v>8877.16</v>
      </c>
      <c r="R4399" t="s">
        <v>49</v>
      </c>
      <c r="S4399" t="s">
        <v>32</v>
      </c>
      <c r="T4399" s="2">
        <v>0.1</v>
      </c>
      <c r="U4399">
        <v>887.72</v>
      </c>
    </row>
    <row r="4400" spans="1:21" x14ac:dyDescent="0.3">
      <c r="A4400" t="s">
        <v>18112</v>
      </c>
      <c r="B4400" s="1">
        <v>45220</v>
      </c>
      <c r="C4400" t="s">
        <v>18113</v>
      </c>
      <c r="D4400" t="s">
        <v>18114</v>
      </c>
      <c r="E4400" t="s">
        <v>54</v>
      </c>
      <c r="F4400" t="s">
        <v>156</v>
      </c>
      <c r="G4400" t="s">
        <v>81</v>
      </c>
      <c r="H4400" t="s">
        <v>45</v>
      </c>
      <c r="I4400" t="s">
        <v>136</v>
      </c>
      <c r="J4400" t="s">
        <v>9441</v>
      </c>
      <c r="K4400" t="s">
        <v>18115</v>
      </c>
      <c r="L4400">
        <v>6</v>
      </c>
      <c r="M4400">
        <v>6578.62</v>
      </c>
      <c r="N4400">
        <v>39471.72</v>
      </c>
      <c r="O4400" s="2">
        <v>0.25</v>
      </c>
      <c r="P4400">
        <v>9867.93</v>
      </c>
      <c r="Q4400">
        <v>29603.79</v>
      </c>
      <c r="R4400" t="s">
        <v>59</v>
      </c>
      <c r="S4400" t="s">
        <v>50</v>
      </c>
      <c r="T4400" s="2">
        <v>0.15</v>
      </c>
      <c r="U4400">
        <v>4440.57</v>
      </c>
    </row>
    <row r="4401" spans="1:21" x14ac:dyDescent="0.3">
      <c r="A4401" t="s">
        <v>18116</v>
      </c>
      <c r="B4401" s="1">
        <v>45718</v>
      </c>
      <c r="C4401" t="s">
        <v>18117</v>
      </c>
      <c r="D4401" t="s">
        <v>18118</v>
      </c>
      <c r="E4401" t="s">
        <v>142</v>
      </c>
      <c r="F4401" t="s">
        <v>156</v>
      </c>
      <c r="G4401" t="s">
        <v>81</v>
      </c>
      <c r="H4401" t="s">
        <v>72</v>
      </c>
      <c r="I4401" t="s">
        <v>73</v>
      </c>
      <c r="J4401" t="s">
        <v>4428</v>
      </c>
      <c r="K4401" t="s">
        <v>18119</v>
      </c>
      <c r="L4401">
        <v>7</v>
      </c>
      <c r="M4401">
        <v>3219.18</v>
      </c>
      <c r="N4401">
        <v>22534.26</v>
      </c>
      <c r="O4401" s="2">
        <v>0.25</v>
      </c>
      <c r="P4401">
        <v>5633.56</v>
      </c>
      <c r="Q4401">
        <v>16900.7</v>
      </c>
      <c r="R4401" t="s">
        <v>176</v>
      </c>
      <c r="S4401" t="s">
        <v>32</v>
      </c>
      <c r="T4401" s="2">
        <v>0.25</v>
      </c>
      <c r="U4401">
        <v>4225.18</v>
      </c>
    </row>
    <row r="4402" spans="1:21" x14ac:dyDescent="0.3">
      <c r="A4402" t="s">
        <v>18120</v>
      </c>
      <c r="B4402" s="1">
        <v>45461</v>
      </c>
      <c r="C4402" t="s">
        <v>18121</v>
      </c>
      <c r="D4402" t="s">
        <v>15827</v>
      </c>
      <c r="E4402" t="s">
        <v>142</v>
      </c>
      <c r="F4402" t="s">
        <v>370</v>
      </c>
      <c r="G4402" t="s">
        <v>26</v>
      </c>
      <c r="H4402" t="s">
        <v>72</v>
      </c>
      <c r="I4402" t="s">
        <v>185</v>
      </c>
      <c r="J4402" t="s">
        <v>18122</v>
      </c>
      <c r="K4402" t="s">
        <v>3201</v>
      </c>
      <c r="L4402">
        <v>2</v>
      </c>
      <c r="M4402">
        <v>3698.08</v>
      </c>
      <c r="N4402">
        <v>7396.16</v>
      </c>
      <c r="O4402" s="2">
        <v>0.1</v>
      </c>
      <c r="P4402">
        <v>739.62</v>
      </c>
      <c r="Q4402">
        <v>6656.54</v>
      </c>
      <c r="R4402" t="s">
        <v>31</v>
      </c>
      <c r="S4402" t="s">
        <v>50</v>
      </c>
      <c r="T4402" s="2">
        <v>0.15</v>
      </c>
      <c r="U4402">
        <v>998.48</v>
      </c>
    </row>
    <row r="4403" spans="1:21" x14ac:dyDescent="0.3">
      <c r="A4403" t="s">
        <v>18123</v>
      </c>
      <c r="B4403" s="1">
        <v>45874</v>
      </c>
      <c r="C4403" t="s">
        <v>14271</v>
      </c>
      <c r="D4403" t="s">
        <v>18124</v>
      </c>
      <c r="E4403" t="s">
        <v>142</v>
      </c>
      <c r="F4403" t="s">
        <v>37</v>
      </c>
      <c r="G4403" t="s">
        <v>26</v>
      </c>
      <c r="H4403" t="s">
        <v>72</v>
      </c>
      <c r="I4403" t="s">
        <v>106</v>
      </c>
      <c r="J4403" t="s">
        <v>18125</v>
      </c>
      <c r="K4403" t="s">
        <v>18126</v>
      </c>
      <c r="L4403">
        <v>2</v>
      </c>
      <c r="M4403">
        <v>897.7</v>
      </c>
      <c r="N4403">
        <v>1795.4</v>
      </c>
      <c r="O4403" s="2">
        <v>0</v>
      </c>
      <c r="P4403">
        <v>0</v>
      </c>
      <c r="Q4403">
        <v>1795.4</v>
      </c>
      <c r="R4403" t="s">
        <v>49</v>
      </c>
      <c r="S4403" t="s">
        <v>77</v>
      </c>
      <c r="T4403" s="2">
        <v>0.2</v>
      </c>
      <c r="U4403">
        <v>359.08</v>
      </c>
    </row>
    <row r="4404" spans="1:21" x14ac:dyDescent="0.3">
      <c r="A4404" t="s">
        <v>18127</v>
      </c>
      <c r="B4404" s="1">
        <v>44965</v>
      </c>
      <c r="C4404" t="s">
        <v>189</v>
      </c>
      <c r="D4404" t="s">
        <v>4423</v>
      </c>
      <c r="E4404" t="s">
        <v>142</v>
      </c>
      <c r="F4404" t="s">
        <v>163</v>
      </c>
      <c r="G4404" t="s">
        <v>26</v>
      </c>
      <c r="H4404" t="s">
        <v>45</v>
      </c>
      <c r="I4404" t="s">
        <v>46</v>
      </c>
      <c r="J4404" t="s">
        <v>18128</v>
      </c>
      <c r="K4404" t="s">
        <v>18129</v>
      </c>
      <c r="L4404">
        <v>1</v>
      </c>
      <c r="M4404">
        <v>5168.76</v>
      </c>
      <c r="N4404">
        <v>5168.76</v>
      </c>
      <c r="O4404" s="2">
        <v>0.15</v>
      </c>
      <c r="P4404">
        <v>775.31</v>
      </c>
      <c r="Q4404">
        <v>4393.45</v>
      </c>
      <c r="R4404" t="s">
        <v>59</v>
      </c>
      <c r="S4404" t="s">
        <v>32</v>
      </c>
      <c r="T4404" s="2">
        <v>0.2</v>
      </c>
      <c r="U4404">
        <v>878.69</v>
      </c>
    </row>
    <row r="4405" spans="1:21" x14ac:dyDescent="0.3">
      <c r="A4405" t="s">
        <v>18130</v>
      </c>
      <c r="B4405" s="1">
        <v>45493</v>
      </c>
      <c r="C4405" t="s">
        <v>4048</v>
      </c>
      <c r="D4405" t="s">
        <v>18131</v>
      </c>
      <c r="E4405" t="s">
        <v>142</v>
      </c>
      <c r="F4405" t="s">
        <v>71</v>
      </c>
      <c r="G4405" t="s">
        <v>81</v>
      </c>
      <c r="H4405" t="s">
        <v>27</v>
      </c>
      <c r="I4405" t="s">
        <v>28</v>
      </c>
      <c r="J4405" t="s">
        <v>18132</v>
      </c>
      <c r="K4405" t="s">
        <v>5982</v>
      </c>
      <c r="L4405">
        <v>9</v>
      </c>
      <c r="M4405">
        <v>6140.96</v>
      </c>
      <c r="N4405">
        <v>55268.639999999999</v>
      </c>
      <c r="O4405" s="2">
        <v>0.25</v>
      </c>
      <c r="P4405">
        <v>13817.16</v>
      </c>
      <c r="Q4405">
        <v>41451.480000000003</v>
      </c>
      <c r="R4405" t="s">
        <v>49</v>
      </c>
      <c r="S4405" t="s">
        <v>77</v>
      </c>
      <c r="T4405" s="2">
        <v>0.25</v>
      </c>
      <c r="U4405">
        <v>10362.870000000001</v>
      </c>
    </row>
    <row r="4406" spans="1:21" x14ac:dyDescent="0.3">
      <c r="A4406" t="s">
        <v>18133</v>
      </c>
      <c r="B4406" s="1">
        <v>45341</v>
      </c>
      <c r="C4406" t="s">
        <v>18134</v>
      </c>
      <c r="D4406" t="s">
        <v>18135</v>
      </c>
      <c r="E4406" t="s">
        <v>142</v>
      </c>
      <c r="F4406" t="s">
        <v>87</v>
      </c>
      <c r="G4406" t="s">
        <v>81</v>
      </c>
      <c r="H4406" t="s">
        <v>55</v>
      </c>
      <c r="I4406" t="s">
        <v>100</v>
      </c>
      <c r="J4406" t="s">
        <v>18136</v>
      </c>
      <c r="K4406" t="s">
        <v>18137</v>
      </c>
      <c r="L4406">
        <v>1</v>
      </c>
      <c r="M4406">
        <v>4676.59</v>
      </c>
      <c r="N4406">
        <v>4676.59</v>
      </c>
      <c r="O4406" s="2">
        <v>0.25</v>
      </c>
      <c r="P4406">
        <v>1169.1500000000001</v>
      </c>
      <c r="Q4406">
        <v>3507.44</v>
      </c>
      <c r="R4406" t="s">
        <v>176</v>
      </c>
      <c r="S4406" t="s">
        <v>60</v>
      </c>
      <c r="T4406" s="2">
        <v>0.3</v>
      </c>
      <c r="U4406">
        <v>1052.23</v>
      </c>
    </row>
    <row r="4407" spans="1:21" x14ac:dyDescent="0.3">
      <c r="A4407" t="s">
        <v>18138</v>
      </c>
      <c r="B4407" s="1">
        <v>45094</v>
      </c>
      <c r="C4407" t="s">
        <v>4272</v>
      </c>
      <c r="D4407" t="s">
        <v>15942</v>
      </c>
      <c r="E4407" t="s">
        <v>24</v>
      </c>
      <c r="F4407" t="s">
        <v>119</v>
      </c>
      <c r="G4407" t="s">
        <v>81</v>
      </c>
      <c r="H4407" t="s">
        <v>27</v>
      </c>
      <c r="I4407" t="s">
        <v>157</v>
      </c>
      <c r="J4407" t="s">
        <v>18139</v>
      </c>
      <c r="K4407" t="s">
        <v>18140</v>
      </c>
      <c r="L4407">
        <v>6</v>
      </c>
      <c r="M4407">
        <v>5982.3</v>
      </c>
      <c r="N4407">
        <v>35893.800000000003</v>
      </c>
      <c r="O4407" s="2">
        <v>0.1</v>
      </c>
      <c r="P4407">
        <v>3589.38</v>
      </c>
      <c r="Q4407">
        <v>32304.42</v>
      </c>
      <c r="R4407" t="s">
        <v>59</v>
      </c>
      <c r="S4407" t="s">
        <v>77</v>
      </c>
      <c r="T4407" s="2">
        <v>0.2</v>
      </c>
      <c r="U4407">
        <v>6460.88</v>
      </c>
    </row>
    <row r="4408" spans="1:21" x14ac:dyDescent="0.3">
      <c r="A4408" t="s">
        <v>18141</v>
      </c>
      <c r="B4408" s="1">
        <v>45623</v>
      </c>
      <c r="C4408" t="s">
        <v>18142</v>
      </c>
      <c r="D4408" t="s">
        <v>18143</v>
      </c>
      <c r="E4408" t="s">
        <v>142</v>
      </c>
      <c r="F4408" t="s">
        <v>44</v>
      </c>
      <c r="G4408" t="s">
        <v>26</v>
      </c>
      <c r="H4408" t="s">
        <v>27</v>
      </c>
      <c r="I4408" t="s">
        <v>157</v>
      </c>
      <c r="J4408" t="s">
        <v>10700</v>
      </c>
      <c r="K4408" t="s">
        <v>16988</v>
      </c>
      <c r="L4408">
        <v>10</v>
      </c>
      <c r="M4408">
        <v>5017.4799999999996</v>
      </c>
      <c r="N4408">
        <v>50174.8</v>
      </c>
      <c r="O4408" s="2">
        <v>0.1</v>
      </c>
      <c r="P4408">
        <v>5017.4799999999996</v>
      </c>
      <c r="Q4408">
        <v>45157.32</v>
      </c>
      <c r="R4408" t="s">
        <v>76</v>
      </c>
      <c r="S4408" t="s">
        <v>77</v>
      </c>
      <c r="T4408" s="2">
        <v>0.15</v>
      </c>
      <c r="U4408">
        <v>6773.6</v>
      </c>
    </row>
    <row r="4409" spans="1:21" x14ac:dyDescent="0.3">
      <c r="A4409" t="s">
        <v>18144</v>
      </c>
      <c r="B4409" s="1">
        <v>44941</v>
      </c>
      <c r="C4409" t="s">
        <v>5289</v>
      </c>
      <c r="D4409" t="s">
        <v>18145</v>
      </c>
      <c r="E4409" t="s">
        <v>54</v>
      </c>
      <c r="F4409" t="s">
        <v>25</v>
      </c>
      <c r="G4409" t="s">
        <v>26</v>
      </c>
      <c r="H4409" t="s">
        <v>55</v>
      </c>
      <c r="I4409" t="s">
        <v>100</v>
      </c>
      <c r="J4409" t="s">
        <v>18146</v>
      </c>
      <c r="K4409" t="s">
        <v>18147</v>
      </c>
      <c r="L4409">
        <v>3</v>
      </c>
      <c r="M4409">
        <v>770.08</v>
      </c>
      <c r="N4409">
        <v>2310.2399999999998</v>
      </c>
      <c r="O4409" s="2">
        <v>0.25</v>
      </c>
      <c r="P4409">
        <v>577.55999999999995</v>
      </c>
      <c r="Q4409">
        <v>1732.68</v>
      </c>
      <c r="R4409" t="s">
        <v>49</v>
      </c>
      <c r="S4409" t="s">
        <v>50</v>
      </c>
      <c r="T4409" s="2">
        <v>0.3</v>
      </c>
      <c r="U4409">
        <v>519.79999999999995</v>
      </c>
    </row>
    <row r="4410" spans="1:21" x14ac:dyDescent="0.3">
      <c r="A4410" t="s">
        <v>18148</v>
      </c>
      <c r="B4410" s="1">
        <v>45404</v>
      </c>
      <c r="C4410" t="s">
        <v>16238</v>
      </c>
      <c r="D4410" t="s">
        <v>18149</v>
      </c>
      <c r="E4410" t="s">
        <v>24</v>
      </c>
      <c r="F4410" t="s">
        <v>25</v>
      </c>
      <c r="G4410" t="s">
        <v>81</v>
      </c>
      <c r="H4410" t="s">
        <v>45</v>
      </c>
      <c r="I4410" t="s">
        <v>136</v>
      </c>
      <c r="J4410" t="s">
        <v>18150</v>
      </c>
      <c r="K4410" t="s">
        <v>18151</v>
      </c>
      <c r="L4410">
        <v>7</v>
      </c>
      <c r="M4410">
        <v>2477.38</v>
      </c>
      <c r="N4410">
        <v>17341.66</v>
      </c>
      <c r="O4410" s="2">
        <v>0</v>
      </c>
      <c r="P4410">
        <v>0</v>
      </c>
      <c r="Q4410">
        <v>17341.66</v>
      </c>
      <c r="R4410" t="s">
        <v>31</v>
      </c>
      <c r="S4410" t="s">
        <v>32</v>
      </c>
      <c r="T4410" s="2">
        <v>0.2</v>
      </c>
      <c r="U4410">
        <v>3468.33</v>
      </c>
    </row>
    <row r="4411" spans="1:21" x14ac:dyDescent="0.3">
      <c r="A4411" t="s">
        <v>18152</v>
      </c>
      <c r="B4411" s="1">
        <v>45669</v>
      </c>
      <c r="C4411" t="s">
        <v>12704</v>
      </c>
      <c r="D4411" t="s">
        <v>7325</v>
      </c>
      <c r="E4411" t="s">
        <v>24</v>
      </c>
      <c r="F4411" t="s">
        <v>64</v>
      </c>
      <c r="G4411" t="s">
        <v>81</v>
      </c>
      <c r="H4411" t="s">
        <v>45</v>
      </c>
      <c r="I4411" t="s">
        <v>144</v>
      </c>
      <c r="J4411" t="s">
        <v>18153</v>
      </c>
      <c r="K4411" t="s">
        <v>18154</v>
      </c>
      <c r="L4411">
        <v>3</v>
      </c>
      <c r="M4411">
        <v>7437.46</v>
      </c>
      <c r="N4411">
        <v>22312.38</v>
      </c>
      <c r="O4411" s="2">
        <v>0.3</v>
      </c>
      <c r="P4411">
        <v>6693.71</v>
      </c>
      <c r="Q4411">
        <v>15618.67</v>
      </c>
      <c r="R4411" t="s">
        <v>59</v>
      </c>
      <c r="S4411" t="s">
        <v>32</v>
      </c>
      <c r="T4411" s="2">
        <v>0.25</v>
      </c>
      <c r="U4411">
        <v>3904.67</v>
      </c>
    </row>
    <row r="4412" spans="1:21" x14ac:dyDescent="0.3">
      <c r="A4412" t="s">
        <v>18155</v>
      </c>
      <c r="B4412" s="1">
        <v>45092</v>
      </c>
      <c r="C4412" t="s">
        <v>18156</v>
      </c>
      <c r="D4412" t="s">
        <v>18157</v>
      </c>
      <c r="E4412" t="s">
        <v>142</v>
      </c>
      <c r="F4412" t="s">
        <v>163</v>
      </c>
      <c r="G4412" t="s">
        <v>81</v>
      </c>
      <c r="H4412" t="s">
        <v>72</v>
      </c>
      <c r="I4412" t="s">
        <v>185</v>
      </c>
      <c r="J4412" t="s">
        <v>18158</v>
      </c>
      <c r="K4412" t="s">
        <v>10601</v>
      </c>
      <c r="L4412">
        <v>4</v>
      </c>
      <c r="M4412">
        <v>1692.24</v>
      </c>
      <c r="N4412">
        <v>6768.96</v>
      </c>
      <c r="O4412" s="2">
        <v>0.25</v>
      </c>
      <c r="P4412">
        <v>1692.24</v>
      </c>
      <c r="Q4412">
        <v>5076.72</v>
      </c>
      <c r="R4412" t="s">
        <v>176</v>
      </c>
      <c r="S4412" t="s">
        <v>77</v>
      </c>
      <c r="T4412" s="2">
        <v>0.25</v>
      </c>
      <c r="U4412">
        <v>1269.18</v>
      </c>
    </row>
    <row r="4413" spans="1:21" x14ac:dyDescent="0.3">
      <c r="A4413" t="s">
        <v>18159</v>
      </c>
      <c r="B4413" s="1">
        <v>45772</v>
      </c>
      <c r="C4413" t="s">
        <v>13730</v>
      </c>
      <c r="D4413" t="s">
        <v>18160</v>
      </c>
      <c r="E4413" t="s">
        <v>24</v>
      </c>
      <c r="F4413" t="s">
        <v>112</v>
      </c>
      <c r="G4413" t="s">
        <v>26</v>
      </c>
      <c r="H4413" t="s">
        <v>45</v>
      </c>
      <c r="I4413" t="s">
        <v>113</v>
      </c>
      <c r="J4413" t="s">
        <v>18161</v>
      </c>
      <c r="K4413" t="s">
        <v>13990</v>
      </c>
      <c r="L4413">
        <v>4</v>
      </c>
      <c r="M4413">
        <v>5204.01</v>
      </c>
      <c r="N4413">
        <v>20816.04</v>
      </c>
      <c r="O4413" s="2">
        <v>0</v>
      </c>
      <c r="P4413">
        <v>0</v>
      </c>
      <c r="Q4413">
        <v>20816.04</v>
      </c>
      <c r="R4413" t="s">
        <v>176</v>
      </c>
      <c r="S4413" t="s">
        <v>32</v>
      </c>
      <c r="T4413" s="2">
        <v>0.15</v>
      </c>
      <c r="U4413">
        <v>3122.41</v>
      </c>
    </row>
    <row r="4414" spans="1:21" x14ac:dyDescent="0.3">
      <c r="A4414" t="s">
        <v>18162</v>
      </c>
      <c r="B4414" s="1">
        <v>45241</v>
      </c>
      <c r="C4414" t="s">
        <v>10661</v>
      </c>
      <c r="D4414" t="s">
        <v>18163</v>
      </c>
      <c r="E4414" t="s">
        <v>142</v>
      </c>
      <c r="F4414" t="s">
        <v>37</v>
      </c>
      <c r="G4414" t="s">
        <v>26</v>
      </c>
      <c r="H4414" t="s">
        <v>45</v>
      </c>
      <c r="I4414" t="s">
        <v>113</v>
      </c>
      <c r="J4414" t="s">
        <v>18164</v>
      </c>
      <c r="K4414" t="s">
        <v>18165</v>
      </c>
      <c r="L4414">
        <v>3</v>
      </c>
      <c r="M4414">
        <v>7521.69</v>
      </c>
      <c r="N4414">
        <v>22565.07</v>
      </c>
      <c r="O4414" s="2">
        <v>0.05</v>
      </c>
      <c r="P4414">
        <v>1128.25</v>
      </c>
      <c r="Q4414">
        <v>21436.82</v>
      </c>
      <c r="R4414" t="s">
        <v>49</v>
      </c>
      <c r="S4414" t="s">
        <v>60</v>
      </c>
      <c r="T4414" s="2">
        <v>0.25</v>
      </c>
      <c r="U4414">
        <v>5359.2</v>
      </c>
    </row>
    <row r="4415" spans="1:21" x14ac:dyDescent="0.3">
      <c r="A4415" t="s">
        <v>18166</v>
      </c>
      <c r="B4415" s="1">
        <v>45619</v>
      </c>
      <c r="C4415" t="s">
        <v>6118</v>
      </c>
      <c r="D4415" t="s">
        <v>18167</v>
      </c>
      <c r="E4415" t="s">
        <v>36</v>
      </c>
      <c r="F4415" t="s">
        <v>163</v>
      </c>
      <c r="G4415" t="s">
        <v>26</v>
      </c>
      <c r="H4415" t="s">
        <v>55</v>
      </c>
      <c r="I4415" t="s">
        <v>56</v>
      </c>
      <c r="J4415" t="s">
        <v>648</v>
      </c>
      <c r="K4415" t="s">
        <v>18168</v>
      </c>
      <c r="L4415">
        <v>9</v>
      </c>
      <c r="M4415">
        <v>536.14</v>
      </c>
      <c r="N4415">
        <v>4825.26</v>
      </c>
      <c r="O4415" s="2">
        <v>0</v>
      </c>
      <c r="P4415">
        <v>0</v>
      </c>
      <c r="Q4415">
        <v>4825.26</v>
      </c>
      <c r="R4415" t="s">
        <v>31</v>
      </c>
      <c r="S4415" t="s">
        <v>32</v>
      </c>
      <c r="T4415" s="2">
        <v>0.15</v>
      </c>
      <c r="U4415">
        <v>723.79</v>
      </c>
    </row>
    <row r="4416" spans="1:21" x14ac:dyDescent="0.3">
      <c r="A4416" t="s">
        <v>18169</v>
      </c>
      <c r="B4416" s="1">
        <v>45196</v>
      </c>
      <c r="C4416" t="s">
        <v>3400</v>
      </c>
      <c r="D4416" t="s">
        <v>6523</v>
      </c>
      <c r="E4416" t="s">
        <v>24</v>
      </c>
      <c r="F4416" t="s">
        <v>370</v>
      </c>
      <c r="G4416" t="s">
        <v>81</v>
      </c>
      <c r="H4416" t="s">
        <v>27</v>
      </c>
      <c r="I4416" t="s">
        <v>28</v>
      </c>
      <c r="J4416" t="s">
        <v>18170</v>
      </c>
      <c r="K4416" t="s">
        <v>6104</v>
      </c>
      <c r="L4416">
        <v>9</v>
      </c>
      <c r="M4416">
        <v>3770.23</v>
      </c>
      <c r="N4416">
        <v>33932.07</v>
      </c>
      <c r="O4416" s="2">
        <v>0.2</v>
      </c>
      <c r="P4416">
        <v>6786.41</v>
      </c>
      <c r="Q4416">
        <v>27145.66</v>
      </c>
      <c r="R4416" t="s">
        <v>76</v>
      </c>
      <c r="S4416" t="s">
        <v>77</v>
      </c>
      <c r="T4416" s="2">
        <v>0.15</v>
      </c>
      <c r="U4416">
        <v>4071.85</v>
      </c>
    </row>
    <row r="4417" spans="1:21" x14ac:dyDescent="0.3">
      <c r="A4417" t="s">
        <v>18171</v>
      </c>
      <c r="B4417" s="1">
        <v>45241</v>
      </c>
      <c r="C4417" t="s">
        <v>7290</v>
      </c>
      <c r="D4417" t="s">
        <v>11425</v>
      </c>
      <c r="E4417" t="s">
        <v>36</v>
      </c>
      <c r="F4417" t="s">
        <v>44</v>
      </c>
      <c r="G4417" t="s">
        <v>26</v>
      </c>
      <c r="H4417" t="s">
        <v>72</v>
      </c>
      <c r="I4417" t="s">
        <v>73</v>
      </c>
      <c r="J4417" t="s">
        <v>10636</v>
      </c>
      <c r="K4417" t="s">
        <v>9710</v>
      </c>
      <c r="L4417">
        <v>1</v>
      </c>
      <c r="M4417">
        <v>7001.19</v>
      </c>
      <c r="N4417">
        <v>7001.19</v>
      </c>
      <c r="O4417" s="2">
        <v>0.15</v>
      </c>
      <c r="P4417">
        <v>1050.18</v>
      </c>
      <c r="Q4417">
        <v>5951.01</v>
      </c>
      <c r="R4417" t="s">
        <v>76</v>
      </c>
      <c r="S4417" t="s">
        <v>77</v>
      </c>
      <c r="T4417" s="2">
        <v>0.25</v>
      </c>
      <c r="U4417">
        <v>1487.75</v>
      </c>
    </row>
    <row r="4418" spans="1:21" x14ac:dyDescent="0.3">
      <c r="A4418" t="s">
        <v>18172</v>
      </c>
      <c r="B4418" s="1">
        <v>45741</v>
      </c>
      <c r="C4418" t="s">
        <v>18173</v>
      </c>
      <c r="D4418" t="s">
        <v>18174</v>
      </c>
      <c r="E4418" t="s">
        <v>54</v>
      </c>
      <c r="F4418" t="s">
        <v>87</v>
      </c>
      <c r="G4418" t="s">
        <v>81</v>
      </c>
      <c r="H4418" t="s">
        <v>45</v>
      </c>
      <c r="I4418" t="s">
        <v>144</v>
      </c>
      <c r="J4418" t="s">
        <v>18175</v>
      </c>
      <c r="K4418" t="s">
        <v>18176</v>
      </c>
      <c r="L4418">
        <v>3</v>
      </c>
      <c r="M4418">
        <v>326.99</v>
      </c>
      <c r="N4418">
        <v>980.97</v>
      </c>
      <c r="O4418" s="2">
        <v>0.05</v>
      </c>
      <c r="P4418">
        <v>49.05</v>
      </c>
      <c r="Q4418">
        <v>931.92</v>
      </c>
      <c r="R4418" t="s">
        <v>31</v>
      </c>
      <c r="S4418" t="s">
        <v>32</v>
      </c>
      <c r="T4418" s="2">
        <v>0.15</v>
      </c>
      <c r="U4418">
        <v>139.79</v>
      </c>
    </row>
    <row r="4419" spans="1:21" x14ac:dyDescent="0.3">
      <c r="A4419" t="s">
        <v>18177</v>
      </c>
      <c r="B4419" s="1">
        <v>45823</v>
      </c>
      <c r="C4419" t="s">
        <v>5754</v>
      </c>
      <c r="D4419" t="s">
        <v>18178</v>
      </c>
      <c r="E4419" t="s">
        <v>43</v>
      </c>
      <c r="F4419" t="s">
        <v>99</v>
      </c>
      <c r="G4419" t="s">
        <v>81</v>
      </c>
      <c r="H4419" t="s">
        <v>55</v>
      </c>
      <c r="I4419" t="s">
        <v>56</v>
      </c>
      <c r="J4419" t="s">
        <v>9339</v>
      </c>
      <c r="K4419" t="s">
        <v>18033</v>
      </c>
      <c r="L4419">
        <v>4</v>
      </c>
      <c r="M4419">
        <v>2935.19</v>
      </c>
      <c r="N4419">
        <v>11740.76</v>
      </c>
      <c r="O4419" s="2">
        <v>0.05</v>
      </c>
      <c r="P4419">
        <v>587.04</v>
      </c>
      <c r="Q4419">
        <v>11153.72</v>
      </c>
      <c r="R4419" t="s">
        <v>76</v>
      </c>
      <c r="S4419" t="s">
        <v>77</v>
      </c>
      <c r="T4419" s="2">
        <v>0.25</v>
      </c>
      <c r="U4419">
        <v>2788.43</v>
      </c>
    </row>
    <row r="4420" spans="1:21" x14ac:dyDescent="0.3">
      <c r="A4420" t="s">
        <v>18179</v>
      </c>
      <c r="B4420" s="1">
        <v>45152</v>
      </c>
      <c r="C4420" t="s">
        <v>18180</v>
      </c>
      <c r="D4420" t="s">
        <v>1096</v>
      </c>
      <c r="E4420" t="s">
        <v>43</v>
      </c>
      <c r="F4420" t="s">
        <v>156</v>
      </c>
      <c r="G4420" t="s">
        <v>81</v>
      </c>
      <c r="H4420" t="s">
        <v>55</v>
      </c>
      <c r="I4420" t="s">
        <v>56</v>
      </c>
      <c r="J4420" t="s">
        <v>18181</v>
      </c>
      <c r="K4420" t="s">
        <v>526</v>
      </c>
      <c r="L4420">
        <v>7</v>
      </c>
      <c r="M4420">
        <v>1281.98</v>
      </c>
      <c r="N4420">
        <v>8973.86</v>
      </c>
      <c r="O4420" s="2">
        <v>0.15</v>
      </c>
      <c r="P4420">
        <v>1346.08</v>
      </c>
      <c r="Q4420">
        <v>7627.78</v>
      </c>
      <c r="R4420" t="s">
        <v>76</v>
      </c>
      <c r="S4420" t="s">
        <v>32</v>
      </c>
      <c r="T4420" s="2">
        <v>0.3</v>
      </c>
      <c r="U4420">
        <v>2288.33</v>
      </c>
    </row>
    <row r="4421" spans="1:21" x14ac:dyDescent="0.3">
      <c r="A4421" t="s">
        <v>18182</v>
      </c>
      <c r="B4421" s="1">
        <v>45896</v>
      </c>
      <c r="C4421" t="s">
        <v>7584</v>
      </c>
      <c r="D4421" t="s">
        <v>18183</v>
      </c>
      <c r="E4421" t="s">
        <v>54</v>
      </c>
      <c r="F4421" t="s">
        <v>71</v>
      </c>
      <c r="G4421" t="s">
        <v>26</v>
      </c>
      <c r="H4421" t="s">
        <v>45</v>
      </c>
      <c r="I4421" t="s">
        <v>65</v>
      </c>
      <c r="J4421" t="s">
        <v>18184</v>
      </c>
      <c r="K4421" t="s">
        <v>3554</v>
      </c>
      <c r="L4421">
        <v>4</v>
      </c>
      <c r="M4421">
        <v>320.66000000000003</v>
      </c>
      <c r="N4421">
        <v>1282.6400000000001</v>
      </c>
      <c r="O4421" s="2">
        <v>0</v>
      </c>
      <c r="P4421">
        <v>0</v>
      </c>
      <c r="Q4421">
        <v>1282.6400000000001</v>
      </c>
      <c r="R4421" t="s">
        <v>59</v>
      </c>
      <c r="S4421" t="s">
        <v>60</v>
      </c>
      <c r="T4421" s="2">
        <v>0.1</v>
      </c>
      <c r="U4421">
        <v>128.26</v>
      </c>
    </row>
    <row r="4422" spans="1:21" x14ac:dyDescent="0.3">
      <c r="A4422" t="s">
        <v>18185</v>
      </c>
      <c r="B4422" s="1">
        <v>45678</v>
      </c>
      <c r="C4422" t="s">
        <v>18186</v>
      </c>
      <c r="D4422" t="s">
        <v>18187</v>
      </c>
      <c r="E4422" t="s">
        <v>24</v>
      </c>
      <c r="F4422" t="s">
        <v>156</v>
      </c>
      <c r="G4422" t="s">
        <v>81</v>
      </c>
      <c r="H4422" t="s">
        <v>55</v>
      </c>
      <c r="I4422" t="s">
        <v>56</v>
      </c>
      <c r="J4422" t="s">
        <v>7918</v>
      </c>
      <c r="K4422" t="s">
        <v>18188</v>
      </c>
      <c r="L4422">
        <v>8</v>
      </c>
      <c r="M4422">
        <v>3220.01</v>
      </c>
      <c r="N4422">
        <v>25760.080000000002</v>
      </c>
      <c r="O4422" s="2">
        <v>0.15</v>
      </c>
      <c r="P4422">
        <v>3864.01</v>
      </c>
      <c r="Q4422">
        <v>21896.07</v>
      </c>
      <c r="R4422" t="s">
        <v>31</v>
      </c>
      <c r="S4422" t="s">
        <v>60</v>
      </c>
      <c r="T4422" s="2">
        <v>0.1</v>
      </c>
      <c r="U4422">
        <v>2189.61</v>
      </c>
    </row>
    <row r="4423" spans="1:21" x14ac:dyDescent="0.3">
      <c r="A4423" t="s">
        <v>18189</v>
      </c>
      <c r="B4423" s="1">
        <v>45391</v>
      </c>
      <c r="C4423" t="s">
        <v>1610</v>
      </c>
      <c r="D4423" t="s">
        <v>18190</v>
      </c>
      <c r="E4423" t="s">
        <v>54</v>
      </c>
      <c r="F4423" t="s">
        <v>87</v>
      </c>
      <c r="G4423" t="s">
        <v>26</v>
      </c>
      <c r="H4423" t="s">
        <v>55</v>
      </c>
      <c r="I4423" t="s">
        <v>130</v>
      </c>
      <c r="J4423" t="s">
        <v>18191</v>
      </c>
      <c r="K4423" t="s">
        <v>18192</v>
      </c>
      <c r="L4423">
        <v>8</v>
      </c>
      <c r="M4423">
        <v>5885.66</v>
      </c>
      <c r="N4423">
        <v>47085.279999999999</v>
      </c>
      <c r="O4423" s="2">
        <v>0.15</v>
      </c>
      <c r="P4423">
        <v>7062.79</v>
      </c>
      <c r="Q4423">
        <v>40022.49</v>
      </c>
      <c r="R4423" t="s">
        <v>176</v>
      </c>
      <c r="S4423" t="s">
        <v>77</v>
      </c>
      <c r="T4423" s="2">
        <v>0.25</v>
      </c>
      <c r="U4423">
        <v>10005.620000000001</v>
      </c>
    </row>
    <row r="4424" spans="1:21" x14ac:dyDescent="0.3">
      <c r="A4424" t="s">
        <v>18193</v>
      </c>
      <c r="B4424" s="1">
        <v>45683</v>
      </c>
      <c r="C4424" t="s">
        <v>8655</v>
      </c>
      <c r="D4424" t="s">
        <v>3239</v>
      </c>
      <c r="E4424" t="s">
        <v>54</v>
      </c>
      <c r="F4424" t="s">
        <v>143</v>
      </c>
      <c r="G4424" t="s">
        <v>81</v>
      </c>
      <c r="H4424" t="s">
        <v>55</v>
      </c>
      <c r="I4424" t="s">
        <v>56</v>
      </c>
      <c r="J4424" t="s">
        <v>18194</v>
      </c>
      <c r="K4424" t="s">
        <v>18195</v>
      </c>
      <c r="L4424">
        <v>9</v>
      </c>
      <c r="M4424">
        <v>7391.6</v>
      </c>
      <c r="N4424">
        <v>66524.399999999994</v>
      </c>
      <c r="O4424" s="2">
        <v>0.25</v>
      </c>
      <c r="P4424">
        <v>16631.099999999999</v>
      </c>
      <c r="Q4424">
        <v>49893.3</v>
      </c>
      <c r="R4424" t="s">
        <v>176</v>
      </c>
      <c r="S4424" t="s">
        <v>32</v>
      </c>
      <c r="T4424" s="2">
        <v>0.2</v>
      </c>
      <c r="U4424">
        <v>9978.66</v>
      </c>
    </row>
    <row r="4425" spans="1:21" x14ac:dyDescent="0.3">
      <c r="A4425" t="s">
        <v>18196</v>
      </c>
      <c r="B4425" s="1">
        <v>44934</v>
      </c>
      <c r="C4425" t="s">
        <v>18197</v>
      </c>
      <c r="D4425" t="s">
        <v>18198</v>
      </c>
      <c r="E4425" t="s">
        <v>36</v>
      </c>
      <c r="F4425" t="s">
        <v>71</v>
      </c>
      <c r="G4425" t="s">
        <v>81</v>
      </c>
      <c r="H4425" t="s">
        <v>55</v>
      </c>
      <c r="I4425" t="s">
        <v>56</v>
      </c>
      <c r="J4425" t="s">
        <v>18199</v>
      </c>
      <c r="K4425" t="s">
        <v>18200</v>
      </c>
      <c r="L4425">
        <v>4</v>
      </c>
      <c r="M4425">
        <v>7552.28</v>
      </c>
      <c r="N4425">
        <v>30209.119999999999</v>
      </c>
      <c r="O4425" s="2">
        <v>0.15</v>
      </c>
      <c r="P4425">
        <v>4531.37</v>
      </c>
      <c r="Q4425">
        <v>25677.75</v>
      </c>
      <c r="R4425" t="s">
        <v>31</v>
      </c>
      <c r="S4425" t="s">
        <v>32</v>
      </c>
      <c r="T4425" s="2">
        <v>0.1</v>
      </c>
      <c r="U4425">
        <v>2567.7800000000002</v>
      </c>
    </row>
    <row r="4426" spans="1:21" x14ac:dyDescent="0.3">
      <c r="A4426" t="s">
        <v>18201</v>
      </c>
      <c r="B4426" s="1">
        <v>45205</v>
      </c>
      <c r="C4426" t="s">
        <v>18202</v>
      </c>
      <c r="D4426" t="s">
        <v>18203</v>
      </c>
      <c r="E4426" t="s">
        <v>142</v>
      </c>
      <c r="F4426" t="s">
        <v>163</v>
      </c>
      <c r="G4426" t="s">
        <v>26</v>
      </c>
      <c r="H4426" t="s">
        <v>72</v>
      </c>
      <c r="I4426" t="s">
        <v>185</v>
      </c>
      <c r="J4426" t="s">
        <v>18204</v>
      </c>
      <c r="K4426" t="s">
        <v>9243</v>
      </c>
      <c r="L4426">
        <v>6</v>
      </c>
      <c r="M4426">
        <v>5779.33</v>
      </c>
      <c r="N4426">
        <v>34675.980000000003</v>
      </c>
      <c r="O4426" s="2">
        <v>0.1</v>
      </c>
      <c r="P4426">
        <v>3467.6</v>
      </c>
      <c r="Q4426">
        <v>31208.38</v>
      </c>
      <c r="R4426" t="s">
        <v>49</v>
      </c>
      <c r="S4426" t="s">
        <v>60</v>
      </c>
      <c r="T4426" s="2">
        <v>0.3</v>
      </c>
      <c r="U4426">
        <v>9362.51</v>
      </c>
    </row>
    <row r="4427" spans="1:21" x14ac:dyDescent="0.3">
      <c r="A4427" t="s">
        <v>18205</v>
      </c>
      <c r="B4427" s="1">
        <v>45603</v>
      </c>
      <c r="C4427" t="s">
        <v>18206</v>
      </c>
      <c r="D4427" t="s">
        <v>18207</v>
      </c>
      <c r="E4427" t="s">
        <v>43</v>
      </c>
      <c r="F4427" t="s">
        <v>163</v>
      </c>
      <c r="G4427" t="s">
        <v>81</v>
      </c>
      <c r="H4427" t="s">
        <v>27</v>
      </c>
      <c r="I4427" t="s">
        <v>93</v>
      </c>
      <c r="J4427" t="s">
        <v>6667</v>
      </c>
      <c r="K4427" t="s">
        <v>18208</v>
      </c>
      <c r="L4427">
        <v>7</v>
      </c>
      <c r="M4427">
        <v>2676.13</v>
      </c>
      <c r="N4427">
        <v>18732.91</v>
      </c>
      <c r="O4427" s="2">
        <v>0.1</v>
      </c>
      <c r="P4427">
        <v>1873.29</v>
      </c>
      <c r="Q4427">
        <v>16859.62</v>
      </c>
      <c r="R4427" t="s">
        <v>49</v>
      </c>
      <c r="S4427" t="s">
        <v>77</v>
      </c>
      <c r="T4427" s="2">
        <v>0.1</v>
      </c>
      <c r="U4427">
        <v>1685.96</v>
      </c>
    </row>
    <row r="4428" spans="1:21" x14ac:dyDescent="0.3">
      <c r="A4428" t="s">
        <v>18209</v>
      </c>
      <c r="B4428" s="1">
        <v>45172</v>
      </c>
      <c r="C4428" t="s">
        <v>18210</v>
      </c>
      <c r="D4428" t="s">
        <v>894</v>
      </c>
      <c r="E4428" t="s">
        <v>36</v>
      </c>
      <c r="F4428" t="s">
        <v>119</v>
      </c>
      <c r="G4428" t="s">
        <v>81</v>
      </c>
      <c r="H4428" t="s">
        <v>45</v>
      </c>
      <c r="I4428" t="s">
        <v>65</v>
      </c>
      <c r="J4428" t="s">
        <v>18211</v>
      </c>
      <c r="K4428" t="s">
        <v>18212</v>
      </c>
      <c r="L4428">
        <v>8</v>
      </c>
      <c r="M4428">
        <v>3418.54</v>
      </c>
      <c r="N4428">
        <v>27348.32</v>
      </c>
      <c r="O4428" s="2">
        <v>0.2</v>
      </c>
      <c r="P4428">
        <v>5469.66</v>
      </c>
      <c r="Q4428">
        <v>21878.66</v>
      </c>
      <c r="R4428" t="s">
        <v>76</v>
      </c>
      <c r="S4428" t="s">
        <v>60</v>
      </c>
      <c r="T4428" s="2">
        <v>0.25</v>
      </c>
      <c r="U4428">
        <v>5469.66</v>
      </c>
    </row>
    <row r="4429" spans="1:21" x14ac:dyDescent="0.3">
      <c r="A4429" t="s">
        <v>18213</v>
      </c>
      <c r="B4429" s="1">
        <v>44938</v>
      </c>
      <c r="C4429" t="s">
        <v>18214</v>
      </c>
      <c r="D4429" t="s">
        <v>18215</v>
      </c>
      <c r="E4429" t="s">
        <v>54</v>
      </c>
      <c r="F4429" t="s">
        <v>87</v>
      </c>
      <c r="G4429" t="s">
        <v>26</v>
      </c>
      <c r="H4429" t="s">
        <v>45</v>
      </c>
      <c r="I4429" t="s">
        <v>136</v>
      </c>
      <c r="J4429" t="s">
        <v>18216</v>
      </c>
      <c r="K4429" t="s">
        <v>18217</v>
      </c>
      <c r="L4429">
        <v>5</v>
      </c>
      <c r="M4429">
        <v>6400.59</v>
      </c>
      <c r="N4429">
        <v>32002.95</v>
      </c>
      <c r="O4429" s="2">
        <v>0.25</v>
      </c>
      <c r="P4429">
        <v>8000.74</v>
      </c>
      <c r="Q4429">
        <v>24002.21</v>
      </c>
      <c r="R4429" t="s">
        <v>31</v>
      </c>
      <c r="S4429" t="s">
        <v>50</v>
      </c>
      <c r="T4429" s="2">
        <v>0.1</v>
      </c>
      <c r="U4429">
        <v>2400.2199999999998</v>
      </c>
    </row>
    <row r="4430" spans="1:21" x14ac:dyDescent="0.3">
      <c r="A4430" t="s">
        <v>18218</v>
      </c>
      <c r="B4430" s="1">
        <v>45576</v>
      </c>
      <c r="C4430" t="s">
        <v>4777</v>
      </c>
      <c r="D4430" t="s">
        <v>18219</v>
      </c>
      <c r="E4430" t="s">
        <v>142</v>
      </c>
      <c r="F4430" t="s">
        <v>112</v>
      </c>
      <c r="G4430" t="s">
        <v>81</v>
      </c>
      <c r="H4430" t="s">
        <v>45</v>
      </c>
      <c r="I4430" t="s">
        <v>65</v>
      </c>
      <c r="J4430" t="s">
        <v>18220</v>
      </c>
      <c r="K4430" t="s">
        <v>1188</v>
      </c>
      <c r="L4430">
        <v>10</v>
      </c>
      <c r="M4430">
        <v>5792.52</v>
      </c>
      <c r="N4430">
        <v>57925.2</v>
      </c>
      <c r="O4430" s="2">
        <v>0.15</v>
      </c>
      <c r="P4430">
        <v>8688.7800000000007</v>
      </c>
      <c r="Q4430">
        <v>49236.42</v>
      </c>
      <c r="R4430" t="s">
        <v>76</v>
      </c>
      <c r="S4430" t="s">
        <v>77</v>
      </c>
      <c r="T4430" s="2">
        <v>0.15</v>
      </c>
      <c r="U4430">
        <v>7385.46</v>
      </c>
    </row>
    <row r="4431" spans="1:21" x14ac:dyDescent="0.3">
      <c r="A4431" t="s">
        <v>18221</v>
      </c>
      <c r="B4431" s="1">
        <v>45029</v>
      </c>
      <c r="C4431" t="s">
        <v>13718</v>
      </c>
      <c r="D4431" t="s">
        <v>18222</v>
      </c>
      <c r="E4431" t="s">
        <v>43</v>
      </c>
      <c r="F4431" t="s">
        <v>87</v>
      </c>
      <c r="G4431" t="s">
        <v>26</v>
      </c>
      <c r="H4431" t="s">
        <v>27</v>
      </c>
      <c r="I4431" t="s">
        <v>93</v>
      </c>
      <c r="J4431" t="s">
        <v>18223</v>
      </c>
      <c r="K4431" t="s">
        <v>18224</v>
      </c>
      <c r="L4431">
        <v>4</v>
      </c>
      <c r="M4431">
        <v>7533.09</v>
      </c>
      <c r="N4431">
        <v>30132.36</v>
      </c>
      <c r="O4431" s="2">
        <v>0.05</v>
      </c>
      <c r="P4431">
        <v>1506.62</v>
      </c>
      <c r="Q4431">
        <v>28625.74</v>
      </c>
      <c r="R4431" t="s">
        <v>31</v>
      </c>
      <c r="S4431" t="s">
        <v>77</v>
      </c>
      <c r="T4431" s="2">
        <v>0.15</v>
      </c>
      <c r="U4431">
        <v>4293.8599999999997</v>
      </c>
    </row>
    <row r="4432" spans="1:21" x14ac:dyDescent="0.3">
      <c r="A4432" t="s">
        <v>18225</v>
      </c>
      <c r="B4432" s="1">
        <v>45580</v>
      </c>
      <c r="C4432" t="s">
        <v>6195</v>
      </c>
      <c r="D4432" t="s">
        <v>11332</v>
      </c>
      <c r="E4432" t="s">
        <v>142</v>
      </c>
      <c r="F4432" t="s">
        <v>156</v>
      </c>
      <c r="G4432" t="s">
        <v>81</v>
      </c>
      <c r="H4432" t="s">
        <v>72</v>
      </c>
      <c r="I4432" t="s">
        <v>150</v>
      </c>
      <c r="J4432" t="s">
        <v>18226</v>
      </c>
      <c r="K4432" t="s">
        <v>18227</v>
      </c>
      <c r="L4432">
        <v>10</v>
      </c>
      <c r="M4432">
        <v>3840.86</v>
      </c>
      <c r="N4432">
        <v>38408.6</v>
      </c>
      <c r="O4432" s="2">
        <v>0.3</v>
      </c>
      <c r="P4432">
        <v>11522.58</v>
      </c>
      <c r="Q4432">
        <v>26886.02</v>
      </c>
      <c r="R4432" t="s">
        <v>49</v>
      </c>
      <c r="S4432" t="s">
        <v>32</v>
      </c>
      <c r="T4432" s="2">
        <v>0.3</v>
      </c>
      <c r="U4432">
        <v>8065.81</v>
      </c>
    </row>
    <row r="4433" spans="1:21" x14ac:dyDescent="0.3">
      <c r="A4433" t="s">
        <v>18228</v>
      </c>
      <c r="B4433" s="1">
        <v>45547</v>
      </c>
      <c r="C4433" t="s">
        <v>18229</v>
      </c>
      <c r="D4433" t="s">
        <v>5095</v>
      </c>
      <c r="E4433" t="s">
        <v>142</v>
      </c>
      <c r="F4433" t="s">
        <v>44</v>
      </c>
      <c r="G4433" t="s">
        <v>81</v>
      </c>
      <c r="H4433" t="s">
        <v>72</v>
      </c>
      <c r="I4433" t="s">
        <v>150</v>
      </c>
      <c r="J4433" t="s">
        <v>18230</v>
      </c>
      <c r="K4433" t="s">
        <v>4299</v>
      </c>
      <c r="L4433">
        <v>1</v>
      </c>
      <c r="M4433">
        <v>4403.91</v>
      </c>
      <c r="N4433">
        <v>4403.91</v>
      </c>
      <c r="O4433" s="2">
        <v>0.1</v>
      </c>
      <c r="P4433">
        <v>440.39</v>
      </c>
      <c r="Q4433">
        <v>3963.52</v>
      </c>
      <c r="R4433" t="s">
        <v>76</v>
      </c>
      <c r="S4433" t="s">
        <v>77</v>
      </c>
      <c r="T4433" s="2">
        <v>0.25</v>
      </c>
      <c r="U4433">
        <v>990.88</v>
      </c>
    </row>
    <row r="4434" spans="1:21" x14ac:dyDescent="0.3">
      <c r="A4434" t="s">
        <v>18231</v>
      </c>
      <c r="B4434" s="1">
        <v>45153</v>
      </c>
      <c r="C4434" t="s">
        <v>388</v>
      </c>
      <c r="D4434" t="s">
        <v>7346</v>
      </c>
      <c r="E4434" t="s">
        <v>36</v>
      </c>
      <c r="F4434" t="s">
        <v>64</v>
      </c>
      <c r="G4434" t="s">
        <v>26</v>
      </c>
      <c r="H4434" t="s">
        <v>72</v>
      </c>
      <c r="I4434" t="s">
        <v>73</v>
      </c>
      <c r="J4434" t="s">
        <v>18232</v>
      </c>
      <c r="K4434" t="s">
        <v>18233</v>
      </c>
      <c r="L4434">
        <v>1</v>
      </c>
      <c r="M4434">
        <v>1686.5</v>
      </c>
      <c r="N4434">
        <v>1686.5</v>
      </c>
      <c r="O4434" s="2">
        <v>0.2</v>
      </c>
      <c r="P4434">
        <v>337.3</v>
      </c>
      <c r="Q4434">
        <v>1349.2</v>
      </c>
      <c r="R4434" t="s">
        <v>76</v>
      </c>
      <c r="S4434" t="s">
        <v>50</v>
      </c>
      <c r="T4434" s="2">
        <v>0.3</v>
      </c>
      <c r="U4434">
        <v>404.76</v>
      </c>
    </row>
    <row r="4435" spans="1:21" x14ac:dyDescent="0.3">
      <c r="A4435" t="s">
        <v>18234</v>
      </c>
      <c r="B4435" s="1">
        <v>45568</v>
      </c>
      <c r="C4435" t="s">
        <v>18235</v>
      </c>
      <c r="D4435" t="s">
        <v>18236</v>
      </c>
      <c r="E4435" t="s">
        <v>54</v>
      </c>
      <c r="F4435" t="s">
        <v>156</v>
      </c>
      <c r="G4435" t="s">
        <v>81</v>
      </c>
      <c r="H4435" t="s">
        <v>72</v>
      </c>
      <c r="I4435" t="s">
        <v>106</v>
      </c>
      <c r="J4435" t="s">
        <v>18237</v>
      </c>
      <c r="K4435" t="s">
        <v>18238</v>
      </c>
      <c r="L4435">
        <v>6</v>
      </c>
      <c r="M4435">
        <v>1834.83</v>
      </c>
      <c r="N4435">
        <v>11008.98</v>
      </c>
      <c r="O4435" s="2">
        <v>0</v>
      </c>
      <c r="P4435">
        <v>0</v>
      </c>
      <c r="Q4435">
        <v>11008.98</v>
      </c>
      <c r="R4435" t="s">
        <v>76</v>
      </c>
      <c r="S4435" t="s">
        <v>77</v>
      </c>
      <c r="T4435" s="2">
        <v>0.15</v>
      </c>
      <c r="U4435">
        <v>1651.35</v>
      </c>
    </row>
    <row r="4436" spans="1:21" x14ac:dyDescent="0.3">
      <c r="A4436" t="s">
        <v>18239</v>
      </c>
      <c r="B4436" s="1">
        <v>45440</v>
      </c>
      <c r="C4436" t="s">
        <v>14420</v>
      </c>
      <c r="D4436" t="s">
        <v>18240</v>
      </c>
      <c r="E4436" t="s">
        <v>36</v>
      </c>
      <c r="F4436" t="s">
        <v>143</v>
      </c>
      <c r="G4436" t="s">
        <v>26</v>
      </c>
      <c r="H4436" t="s">
        <v>72</v>
      </c>
      <c r="I4436" t="s">
        <v>73</v>
      </c>
      <c r="J4436" t="s">
        <v>18241</v>
      </c>
      <c r="K4436" t="s">
        <v>14807</v>
      </c>
      <c r="L4436">
        <v>9</v>
      </c>
      <c r="M4436">
        <v>6083.01</v>
      </c>
      <c r="N4436">
        <v>54747.09</v>
      </c>
      <c r="O4436" s="2">
        <v>0</v>
      </c>
      <c r="P4436">
        <v>0</v>
      </c>
      <c r="Q4436">
        <v>54747.09</v>
      </c>
      <c r="R4436" t="s">
        <v>176</v>
      </c>
      <c r="S4436" t="s">
        <v>77</v>
      </c>
      <c r="T4436" s="2">
        <v>0.3</v>
      </c>
      <c r="U4436">
        <v>16424.13</v>
      </c>
    </row>
    <row r="4437" spans="1:21" x14ac:dyDescent="0.3">
      <c r="A4437" t="s">
        <v>18242</v>
      </c>
      <c r="B4437" s="1">
        <v>45816</v>
      </c>
      <c r="C4437" t="s">
        <v>2021</v>
      </c>
      <c r="D4437" t="s">
        <v>18243</v>
      </c>
      <c r="E4437" t="s">
        <v>36</v>
      </c>
      <c r="F4437" t="s">
        <v>156</v>
      </c>
      <c r="G4437" t="s">
        <v>26</v>
      </c>
      <c r="H4437" t="s">
        <v>72</v>
      </c>
      <c r="I4437" t="s">
        <v>73</v>
      </c>
      <c r="J4437" t="s">
        <v>18244</v>
      </c>
      <c r="K4437" t="s">
        <v>1924</v>
      </c>
      <c r="L4437">
        <v>7</v>
      </c>
      <c r="M4437">
        <v>6512.06</v>
      </c>
      <c r="N4437">
        <v>45584.42</v>
      </c>
      <c r="O4437" s="2">
        <v>0.05</v>
      </c>
      <c r="P4437">
        <v>2279.2199999999998</v>
      </c>
      <c r="Q4437">
        <v>43305.2</v>
      </c>
      <c r="R4437" t="s">
        <v>176</v>
      </c>
      <c r="S4437" t="s">
        <v>77</v>
      </c>
      <c r="T4437" s="2">
        <v>0.3</v>
      </c>
      <c r="U4437">
        <v>12991.56</v>
      </c>
    </row>
    <row r="4438" spans="1:21" x14ac:dyDescent="0.3">
      <c r="A4438" t="s">
        <v>18245</v>
      </c>
      <c r="B4438" s="1">
        <v>45357</v>
      </c>
      <c r="C4438" t="s">
        <v>1259</v>
      </c>
      <c r="D4438" t="s">
        <v>18246</v>
      </c>
      <c r="E4438" t="s">
        <v>142</v>
      </c>
      <c r="F4438" t="s">
        <v>99</v>
      </c>
      <c r="G4438" t="s">
        <v>26</v>
      </c>
      <c r="H4438" t="s">
        <v>72</v>
      </c>
      <c r="I4438" t="s">
        <v>185</v>
      </c>
      <c r="J4438" t="s">
        <v>395</v>
      </c>
      <c r="K4438" t="s">
        <v>18247</v>
      </c>
      <c r="L4438">
        <v>2</v>
      </c>
      <c r="M4438">
        <v>3601.16</v>
      </c>
      <c r="N4438">
        <v>7202.32</v>
      </c>
      <c r="O4438" s="2">
        <v>0.2</v>
      </c>
      <c r="P4438">
        <v>1440.46</v>
      </c>
      <c r="Q4438">
        <v>5761.86</v>
      </c>
      <c r="R4438" t="s">
        <v>31</v>
      </c>
      <c r="S4438" t="s">
        <v>60</v>
      </c>
      <c r="T4438" s="2">
        <v>0.15</v>
      </c>
      <c r="U4438">
        <v>864.28</v>
      </c>
    </row>
    <row r="4439" spans="1:21" x14ac:dyDescent="0.3">
      <c r="A4439" t="s">
        <v>18248</v>
      </c>
      <c r="B4439" s="1">
        <v>45718</v>
      </c>
      <c r="C4439" t="s">
        <v>553</v>
      </c>
      <c r="D4439" t="s">
        <v>18249</v>
      </c>
      <c r="E4439" t="s">
        <v>43</v>
      </c>
      <c r="F4439" t="s">
        <v>119</v>
      </c>
      <c r="G4439" t="s">
        <v>26</v>
      </c>
      <c r="H4439" t="s">
        <v>72</v>
      </c>
      <c r="I4439" t="s">
        <v>73</v>
      </c>
      <c r="J4439" t="s">
        <v>18250</v>
      </c>
      <c r="K4439" t="s">
        <v>7854</v>
      </c>
      <c r="L4439">
        <v>2</v>
      </c>
      <c r="M4439">
        <v>4496.2299999999996</v>
      </c>
      <c r="N4439">
        <v>8992.4599999999991</v>
      </c>
      <c r="O4439" s="2">
        <v>0.3</v>
      </c>
      <c r="P4439">
        <v>2697.74</v>
      </c>
      <c r="Q4439">
        <v>6294.72</v>
      </c>
      <c r="R4439" t="s">
        <v>76</v>
      </c>
      <c r="S4439" t="s">
        <v>50</v>
      </c>
      <c r="T4439" s="2">
        <v>0.1</v>
      </c>
      <c r="U4439">
        <v>629.47</v>
      </c>
    </row>
    <row r="4440" spans="1:21" x14ac:dyDescent="0.3">
      <c r="A4440" t="s">
        <v>18251</v>
      </c>
      <c r="B4440" s="1">
        <v>45229</v>
      </c>
      <c r="C4440" t="s">
        <v>8623</v>
      </c>
      <c r="D4440" t="s">
        <v>18252</v>
      </c>
      <c r="E4440" t="s">
        <v>43</v>
      </c>
      <c r="F4440" t="s">
        <v>71</v>
      </c>
      <c r="G4440" t="s">
        <v>26</v>
      </c>
      <c r="H4440" t="s">
        <v>72</v>
      </c>
      <c r="I4440" t="s">
        <v>73</v>
      </c>
      <c r="J4440" t="s">
        <v>18253</v>
      </c>
      <c r="K4440" t="s">
        <v>600</v>
      </c>
      <c r="L4440">
        <v>2</v>
      </c>
      <c r="M4440">
        <v>6427.92</v>
      </c>
      <c r="N4440">
        <v>12855.84</v>
      </c>
      <c r="O4440" s="2">
        <v>0</v>
      </c>
      <c r="P4440">
        <v>0</v>
      </c>
      <c r="Q4440">
        <v>12855.84</v>
      </c>
      <c r="R4440" t="s">
        <v>76</v>
      </c>
      <c r="S4440" t="s">
        <v>50</v>
      </c>
      <c r="T4440" s="2">
        <v>0.25</v>
      </c>
      <c r="U4440">
        <v>3213.96</v>
      </c>
    </row>
    <row r="4441" spans="1:21" x14ac:dyDescent="0.3">
      <c r="A4441" t="s">
        <v>18254</v>
      </c>
      <c r="B4441" s="1">
        <v>45772</v>
      </c>
      <c r="C4441" t="s">
        <v>18255</v>
      </c>
      <c r="D4441" t="s">
        <v>11464</v>
      </c>
      <c r="E4441" t="s">
        <v>43</v>
      </c>
      <c r="F4441" t="s">
        <v>64</v>
      </c>
      <c r="G4441" t="s">
        <v>26</v>
      </c>
      <c r="H4441" t="s">
        <v>55</v>
      </c>
      <c r="I4441" t="s">
        <v>130</v>
      </c>
      <c r="J4441" t="s">
        <v>6758</v>
      </c>
      <c r="K4441" t="s">
        <v>5443</v>
      </c>
      <c r="L4441">
        <v>8</v>
      </c>
      <c r="M4441">
        <v>2409.04</v>
      </c>
      <c r="N4441">
        <v>19272.32</v>
      </c>
      <c r="O4441" s="2">
        <v>0.15</v>
      </c>
      <c r="P4441">
        <v>2890.85</v>
      </c>
      <c r="Q4441">
        <v>16381.47</v>
      </c>
      <c r="R4441" t="s">
        <v>176</v>
      </c>
      <c r="S4441" t="s">
        <v>77</v>
      </c>
      <c r="T4441" s="2">
        <v>0.25</v>
      </c>
      <c r="U4441">
        <v>4095.37</v>
      </c>
    </row>
    <row r="4442" spans="1:21" x14ac:dyDescent="0.3">
      <c r="A4442" t="s">
        <v>18256</v>
      </c>
      <c r="B4442" s="1">
        <v>45403</v>
      </c>
      <c r="C4442" t="s">
        <v>18257</v>
      </c>
      <c r="D4442" t="s">
        <v>18258</v>
      </c>
      <c r="E4442" t="s">
        <v>142</v>
      </c>
      <c r="F4442" t="s">
        <v>156</v>
      </c>
      <c r="G4442" t="s">
        <v>81</v>
      </c>
      <c r="H4442" t="s">
        <v>55</v>
      </c>
      <c r="I4442" t="s">
        <v>56</v>
      </c>
      <c r="J4442" t="s">
        <v>18259</v>
      </c>
      <c r="K4442" t="s">
        <v>11751</v>
      </c>
      <c r="L4442">
        <v>3</v>
      </c>
      <c r="M4442">
        <v>6631.5</v>
      </c>
      <c r="N4442">
        <v>19894.5</v>
      </c>
      <c r="O4442" s="2">
        <v>0.05</v>
      </c>
      <c r="P4442">
        <v>994.73</v>
      </c>
      <c r="Q4442">
        <v>18899.77</v>
      </c>
      <c r="R4442" t="s">
        <v>59</v>
      </c>
      <c r="S4442" t="s">
        <v>77</v>
      </c>
      <c r="T4442" s="2">
        <v>0.2</v>
      </c>
      <c r="U4442">
        <v>3779.95</v>
      </c>
    </row>
    <row r="4443" spans="1:21" x14ac:dyDescent="0.3">
      <c r="A4443" t="s">
        <v>18260</v>
      </c>
      <c r="B4443" s="1">
        <v>45320</v>
      </c>
      <c r="C4443" t="s">
        <v>18261</v>
      </c>
      <c r="D4443" t="s">
        <v>13879</v>
      </c>
      <c r="E4443" t="s">
        <v>142</v>
      </c>
      <c r="F4443" t="s">
        <v>119</v>
      </c>
      <c r="G4443" t="s">
        <v>26</v>
      </c>
      <c r="H4443" t="s">
        <v>27</v>
      </c>
      <c r="I4443" t="s">
        <v>157</v>
      </c>
      <c r="J4443" t="s">
        <v>2599</v>
      </c>
      <c r="K4443" t="s">
        <v>18262</v>
      </c>
      <c r="L4443">
        <v>10</v>
      </c>
      <c r="M4443">
        <v>7655.89</v>
      </c>
      <c r="N4443">
        <v>76558.899999999994</v>
      </c>
      <c r="O4443" s="2">
        <v>0.3</v>
      </c>
      <c r="P4443">
        <v>22967.67</v>
      </c>
      <c r="Q4443">
        <v>53591.23</v>
      </c>
      <c r="R4443" t="s">
        <v>31</v>
      </c>
      <c r="S4443" t="s">
        <v>32</v>
      </c>
      <c r="T4443" s="2">
        <v>0.2</v>
      </c>
      <c r="U4443">
        <v>10718.25</v>
      </c>
    </row>
    <row r="4444" spans="1:21" x14ac:dyDescent="0.3">
      <c r="A4444" t="s">
        <v>18263</v>
      </c>
      <c r="B4444" s="1">
        <v>45266</v>
      </c>
      <c r="C4444" t="s">
        <v>17777</v>
      </c>
      <c r="D4444" t="s">
        <v>18264</v>
      </c>
      <c r="E4444" t="s">
        <v>43</v>
      </c>
      <c r="F4444" t="s">
        <v>370</v>
      </c>
      <c r="G4444" t="s">
        <v>81</v>
      </c>
      <c r="H4444" t="s">
        <v>72</v>
      </c>
      <c r="I4444" t="s">
        <v>73</v>
      </c>
      <c r="J4444" t="s">
        <v>18265</v>
      </c>
      <c r="K4444" t="s">
        <v>18266</v>
      </c>
      <c r="L4444">
        <v>6</v>
      </c>
      <c r="M4444">
        <v>1296.8499999999999</v>
      </c>
      <c r="N4444">
        <v>7781.1</v>
      </c>
      <c r="O4444" s="2">
        <v>0.3</v>
      </c>
      <c r="P4444">
        <v>2334.33</v>
      </c>
      <c r="Q4444">
        <v>5446.77</v>
      </c>
      <c r="R4444" t="s">
        <v>31</v>
      </c>
      <c r="S4444" t="s">
        <v>77</v>
      </c>
      <c r="T4444" s="2">
        <v>0.1</v>
      </c>
      <c r="U4444">
        <v>544.67999999999995</v>
      </c>
    </row>
    <row r="4445" spans="1:21" x14ac:dyDescent="0.3">
      <c r="A4445" t="s">
        <v>18267</v>
      </c>
      <c r="B4445" s="1">
        <v>45484</v>
      </c>
      <c r="C4445" t="s">
        <v>18268</v>
      </c>
      <c r="D4445" t="s">
        <v>18269</v>
      </c>
      <c r="E4445" t="s">
        <v>24</v>
      </c>
      <c r="F4445" t="s">
        <v>370</v>
      </c>
      <c r="G4445" t="s">
        <v>81</v>
      </c>
      <c r="H4445" t="s">
        <v>55</v>
      </c>
      <c r="I4445" t="s">
        <v>100</v>
      </c>
      <c r="J4445" t="s">
        <v>18270</v>
      </c>
      <c r="K4445" t="s">
        <v>18271</v>
      </c>
      <c r="L4445">
        <v>5</v>
      </c>
      <c r="M4445">
        <v>1487.83</v>
      </c>
      <c r="N4445">
        <v>7439.15</v>
      </c>
      <c r="O4445" s="2">
        <v>0.3</v>
      </c>
      <c r="P4445">
        <v>2231.7399999999998</v>
      </c>
      <c r="Q4445">
        <v>5207.41</v>
      </c>
      <c r="R4445" t="s">
        <v>59</v>
      </c>
      <c r="S4445" t="s">
        <v>50</v>
      </c>
      <c r="T4445" s="2">
        <v>0.2</v>
      </c>
      <c r="U4445">
        <v>1041.48</v>
      </c>
    </row>
    <row r="4446" spans="1:21" x14ac:dyDescent="0.3">
      <c r="A4446" t="s">
        <v>18272</v>
      </c>
      <c r="B4446" s="1">
        <v>45481</v>
      </c>
      <c r="C4446" t="s">
        <v>18214</v>
      </c>
      <c r="D4446" t="s">
        <v>14307</v>
      </c>
      <c r="E4446" t="s">
        <v>36</v>
      </c>
      <c r="F4446" t="s">
        <v>44</v>
      </c>
      <c r="G4446" t="s">
        <v>26</v>
      </c>
      <c r="H4446" t="s">
        <v>45</v>
      </c>
      <c r="I4446" t="s">
        <v>46</v>
      </c>
      <c r="J4446" t="s">
        <v>18273</v>
      </c>
      <c r="K4446" t="s">
        <v>16908</v>
      </c>
      <c r="L4446">
        <v>1</v>
      </c>
      <c r="M4446">
        <v>3860.11</v>
      </c>
      <c r="N4446">
        <v>3860.11</v>
      </c>
      <c r="O4446" s="2">
        <v>0.3</v>
      </c>
      <c r="P4446">
        <v>1158.03</v>
      </c>
      <c r="Q4446">
        <v>2702.08</v>
      </c>
      <c r="R4446" t="s">
        <v>31</v>
      </c>
      <c r="S4446" t="s">
        <v>50</v>
      </c>
      <c r="T4446" s="2">
        <v>0.1</v>
      </c>
      <c r="U4446">
        <v>270.20999999999998</v>
      </c>
    </row>
    <row r="4447" spans="1:21" x14ac:dyDescent="0.3">
      <c r="A4447" t="s">
        <v>18274</v>
      </c>
      <c r="B4447" s="1">
        <v>45559</v>
      </c>
      <c r="C4447" t="s">
        <v>18275</v>
      </c>
      <c r="D4447" t="s">
        <v>9890</v>
      </c>
      <c r="E4447" t="s">
        <v>43</v>
      </c>
      <c r="F4447" t="s">
        <v>37</v>
      </c>
      <c r="G4447" t="s">
        <v>81</v>
      </c>
      <c r="H4447" t="s">
        <v>45</v>
      </c>
      <c r="I4447" t="s">
        <v>46</v>
      </c>
      <c r="J4447" t="s">
        <v>18276</v>
      </c>
      <c r="K4447" t="s">
        <v>18277</v>
      </c>
      <c r="L4447">
        <v>9</v>
      </c>
      <c r="M4447">
        <v>5659.19</v>
      </c>
      <c r="N4447">
        <v>50932.71</v>
      </c>
      <c r="O4447" s="2">
        <v>0.1</v>
      </c>
      <c r="P4447">
        <v>5093.2700000000004</v>
      </c>
      <c r="Q4447">
        <v>45839.44</v>
      </c>
      <c r="R4447" t="s">
        <v>59</v>
      </c>
      <c r="S4447" t="s">
        <v>60</v>
      </c>
      <c r="T4447" s="2">
        <v>0.2</v>
      </c>
      <c r="U4447">
        <v>9167.89</v>
      </c>
    </row>
    <row r="4448" spans="1:21" x14ac:dyDescent="0.3">
      <c r="A4448" t="s">
        <v>18278</v>
      </c>
      <c r="B4448" s="1">
        <v>45629</v>
      </c>
      <c r="C4448" t="s">
        <v>4695</v>
      </c>
      <c r="D4448" t="s">
        <v>18279</v>
      </c>
      <c r="E4448" t="s">
        <v>142</v>
      </c>
      <c r="F4448" t="s">
        <v>143</v>
      </c>
      <c r="G4448" t="s">
        <v>81</v>
      </c>
      <c r="H4448" t="s">
        <v>45</v>
      </c>
      <c r="I4448" t="s">
        <v>113</v>
      </c>
      <c r="J4448" t="s">
        <v>18280</v>
      </c>
      <c r="K4448" t="s">
        <v>18281</v>
      </c>
      <c r="L4448">
        <v>4</v>
      </c>
      <c r="M4448">
        <v>7670.95</v>
      </c>
      <c r="N4448">
        <v>30683.8</v>
      </c>
      <c r="O4448" s="2">
        <v>0</v>
      </c>
      <c r="P4448">
        <v>0</v>
      </c>
      <c r="Q4448">
        <v>30683.8</v>
      </c>
      <c r="R4448" t="s">
        <v>176</v>
      </c>
      <c r="S4448" t="s">
        <v>60</v>
      </c>
      <c r="T4448" s="2">
        <v>0.2</v>
      </c>
      <c r="U4448">
        <v>6136.76</v>
      </c>
    </row>
    <row r="4449" spans="1:21" x14ac:dyDescent="0.3">
      <c r="A4449" t="s">
        <v>18282</v>
      </c>
      <c r="B4449" s="1">
        <v>45584</v>
      </c>
      <c r="C4449" t="s">
        <v>13686</v>
      </c>
      <c r="D4449" t="s">
        <v>14042</v>
      </c>
      <c r="E4449" t="s">
        <v>142</v>
      </c>
      <c r="F4449" t="s">
        <v>112</v>
      </c>
      <c r="G4449" t="s">
        <v>81</v>
      </c>
      <c r="H4449" t="s">
        <v>55</v>
      </c>
      <c r="I4449" t="s">
        <v>56</v>
      </c>
      <c r="J4449" t="s">
        <v>6863</v>
      </c>
      <c r="K4449" t="s">
        <v>18283</v>
      </c>
      <c r="L4449">
        <v>5</v>
      </c>
      <c r="M4449">
        <v>129.6</v>
      </c>
      <c r="N4449">
        <v>648</v>
      </c>
      <c r="O4449" s="2">
        <v>0.3</v>
      </c>
      <c r="P4449">
        <v>194.4</v>
      </c>
      <c r="Q4449">
        <v>453.6</v>
      </c>
      <c r="R4449" t="s">
        <v>49</v>
      </c>
      <c r="S4449" t="s">
        <v>50</v>
      </c>
      <c r="T4449" s="2">
        <v>0.1</v>
      </c>
      <c r="U4449">
        <v>45.36</v>
      </c>
    </row>
    <row r="4450" spans="1:21" x14ac:dyDescent="0.3">
      <c r="A4450" t="s">
        <v>18284</v>
      </c>
      <c r="B4450" s="1">
        <v>45576</v>
      </c>
      <c r="C4450" t="s">
        <v>18285</v>
      </c>
      <c r="D4450" t="s">
        <v>18286</v>
      </c>
      <c r="E4450" t="s">
        <v>36</v>
      </c>
      <c r="F4450" t="s">
        <v>143</v>
      </c>
      <c r="G4450" t="s">
        <v>26</v>
      </c>
      <c r="H4450" t="s">
        <v>55</v>
      </c>
      <c r="I4450" t="s">
        <v>130</v>
      </c>
      <c r="J4450" t="s">
        <v>11812</v>
      </c>
      <c r="K4450" t="s">
        <v>12136</v>
      </c>
      <c r="L4450">
        <v>3</v>
      </c>
      <c r="M4450">
        <v>2286.5</v>
      </c>
      <c r="N4450">
        <v>6859.5</v>
      </c>
      <c r="O4450" s="2">
        <v>0.15</v>
      </c>
      <c r="P4450">
        <v>1028.92</v>
      </c>
      <c r="Q4450">
        <v>5830.58</v>
      </c>
      <c r="R4450" t="s">
        <v>31</v>
      </c>
      <c r="S4450" t="s">
        <v>60</v>
      </c>
      <c r="T4450" s="2">
        <v>0.1</v>
      </c>
      <c r="U4450">
        <v>583.05999999999995</v>
      </c>
    </row>
    <row r="4451" spans="1:21" x14ac:dyDescent="0.3">
      <c r="A4451" t="s">
        <v>18287</v>
      </c>
      <c r="B4451" s="1">
        <v>45490</v>
      </c>
      <c r="C4451" t="s">
        <v>13652</v>
      </c>
      <c r="D4451" t="s">
        <v>18288</v>
      </c>
      <c r="E4451" t="s">
        <v>24</v>
      </c>
      <c r="F4451" t="s">
        <v>119</v>
      </c>
      <c r="G4451" t="s">
        <v>81</v>
      </c>
      <c r="H4451" t="s">
        <v>55</v>
      </c>
      <c r="I4451" t="s">
        <v>100</v>
      </c>
      <c r="J4451" t="s">
        <v>8507</v>
      </c>
      <c r="K4451" t="s">
        <v>10344</v>
      </c>
      <c r="L4451">
        <v>1</v>
      </c>
      <c r="M4451">
        <v>3406.79</v>
      </c>
      <c r="N4451">
        <v>3406.79</v>
      </c>
      <c r="O4451" s="2">
        <v>0.05</v>
      </c>
      <c r="P4451">
        <v>170.34</v>
      </c>
      <c r="Q4451">
        <v>3236.45</v>
      </c>
      <c r="R4451" t="s">
        <v>176</v>
      </c>
      <c r="S4451" t="s">
        <v>32</v>
      </c>
      <c r="T4451" s="2">
        <v>0.1</v>
      </c>
      <c r="U4451">
        <v>323.64</v>
      </c>
    </row>
    <row r="4452" spans="1:21" x14ac:dyDescent="0.3">
      <c r="A4452" t="s">
        <v>18289</v>
      </c>
      <c r="B4452" s="1">
        <v>45235</v>
      </c>
      <c r="C4452" t="s">
        <v>18290</v>
      </c>
      <c r="D4452" t="s">
        <v>15166</v>
      </c>
      <c r="E4452" t="s">
        <v>36</v>
      </c>
      <c r="F4452" t="s">
        <v>119</v>
      </c>
      <c r="G4452" t="s">
        <v>26</v>
      </c>
      <c r="H4452" t="s">
        <v>27</v>
      </c>
      <c r="I4452" t="s">
        <v>93</v>
      </c>
      <c r="J4452" t="s">
        <v>5338</v>
      </c>
      <c r="K4452" t="s">
        <v>18291</v>
      </c>
      <c r="L4452">
        <v>3</v>
      </c>
      <c r="M4452">
        <v>3583.98</v>
      </c>
      <c r="N4452">
        <v>10751.94</v>
      </c>
      <c r="O4452" s="2">
        <v>0.2</v>
      </c>
      <c r="P4452">
        <v>2150.39</v>
      </c>
      <c r="Q4452">
        <v>8601.5499999999993</v>
      </c>
      <c r="R4452" t="s">
        <v>49</v>
      </c>
      <c r="S4452" t="s">
        <v>60</v>
      </c>
      <c r="T4452" s="2">
        <v>0.1</v>
      </c>
      <c r="U4452">
        <v>860.15</v>
      </c>
    </row>
    <row r="4453" spans="1:21" x14ac:dyDescent="0.3">
      <c r="A4453" t="s">
        <v>18292</v>
      </c>
      <c r="B4453" s="1">
        <v>45110</v>
      </c>
      <c r="C4453" t="s">
        <v>4801</v>
      </c>
      <c r="D4453" t="s">
        <v>18293</v>
      </c>
      <c r="E4453" t="s">
        <v>54</v>
      </c>
      <c r="F4453" t="s">
        <v>99</v>
      </c>
      <c r="G4453" t="s">
        <v>26</v>
      </c>
      <c r="H4453" t="s">
        <v>45</v>
      </c>
      <c r="I4453" t="s">
        <v>65</v>
      </c>
      <c r="J4453" t="s">
        <v>18294</v>
      </c>
      <c r="K4453" t="s">
        <v>18295</v>
      </c>
      <c r="L4453">
        <v>5</v>
      </c>
      <c r="M4453">
        <v>1066.43</v>
      </c>
      <c r="N4453">
        <v>5332.15</v>
      </c>
      <c r="O4453" s="2">
        <v>0</v>
      </c>
      <c r="P4453">
        <v>0</v>
      </c>
      <c r="Q4453">
        <v>5332.15</v>
      </c>
      <c r="R4453" t="s">
        <v>176</v>
      </c>
      <c r="S4453" t="s">
        <v>50</v>
      </c>
      <c r="T4453" s="2">
        <v>0.2</v>
      </c>
      <c r="U4453">
        <v>1066.43</v>
      </c>
    </row>
    <row r="4454" spans="1:21" x14ac:dyDescent="0.3">
      <c r="A4454" t="s">
        <v>18296</v>
      </c>
      <c r="B4454" s="1">
        <v>45764</v>
      </c>
      <c r="C4454" t="s">
        <v>18297</v>
      </c>
      <c r="D4454" t="s">
        <v>18298</v>
      </c>
      <c r="E4454" t="s">
        <v>24</v>
      </c>
      <c r="F4454" t="s">
        <v>44</v>
      </c>
      <c r="G4454" t="s">
        <v>26</v>
      </c>
      <c r="H4454" t="s">
        <v>45</v>
      </c>
      <c r="I4454" t="s">
        <v>65</v>
      </c>
      <c r="J4454" t="s">
        <v>18299</v>
      </c>
      <c r="K4454" t="s">
        <v>14079</v>
      </c>
      <c r="L4454">
        <v>1</v>
      </c>
      <c r="M4454">
        <v>4684.96</v>
      </c>
      <c r="N4454">
        <v>4684.96</v>
      </c>
      <c r="O4454" s="2">
        <v>0.2</v>
      </c>
      <c r="P4454">
        <v>936.99</v>
      </c>
      <c r="Q4454">
        <v>3747.97</v>
      </c>
      <c r="R4454" t="s">
        <v>176</v>
      </c>
      <c r="S4454" t="s">
        <v>77</v>
      </c>
      <c r="T4454" s="2">
        <v>0.15</v>
      </c>
      <c r="U4454">
        <v>562.20000000000005</v>
      </c>
    </row>
    <row r="4455" spans="1:21" x14ac:dyDescent="0.3">
      <c r="A4455" t="s">
        <v>18300</v>
      </c>
      <c r="B4455" s="1">
        <v>45255</v>
      </c>
      <c r="C4455" t="s">
        <v>18301</v>
      </c>
      <c r="D4455" t="s">
        <v>18302</v>
      </c>
      <c r="E4455" t="s">
        <v>43</v>
      </c>
      <c r="F4455" t="s">
        <v>112</v>
      </c>
      <c r="G4455" t="s">
        <v>26</v>
      </c>
      <c r="H4455" t="s">
        <v>45</v>
      </c>
      <c r="I4455" t="s">
        <v>144</v>
      </c>
      <c r="J4455" t="s">
        <v>18303</v>
      </c>
      <c r="K4455" t="s">
        <v>18304</v>
      </c>
      <c r="L4455">
        <v>10</v>
      </c>
      <c r="M4455">
        <v>6430.87</v>
      </c>
      <c r="N4455">
        <v>64308.7</v>
      </c>
      <c r="O4455" s="2">
        <v>0.2</v>
      </c>
      <c r="P4455">
        <v>12861.74</v>
      </c>
      <c r="Q4455">
        <v>51446.96</v>
      </c>
      <c r="R4455" t="s">
        <v>176</v>
      </c>
      <c r="S4455" t="s">
        <v>77</v>
      </c>
      <c r="T4455" s="2">
        <v>0.15</v>
      </c>
      <c r="U4455">
        <v>7717.04</v>
      </c>
    </row>
    <row r="4456" spans="1:21" x14ac:dyDescent="0.3">
      <c r="A4456" t="s">
        <v>18305</v>
      </c>
      <c r="B4456" s="1">
        <v>45468</v>
      </c>
      <c r="C4456" t="s">
        <v>18306</v>
      </c>
      <c r="D4456" t="s">
        <v>810</v>
      </c>
      <c r="E4456" t="s">
        <v>36</v>
      </c>
      <c r="F4456" t="s">
        <v>119</v>
      </c>
      <c r="G4456" t="s">
        <v>81</v>
      </c>
      <c r="H4456" t="s">
        <v>55</v>
      </c>
      <c r="I4456" t="s">
        <v>56</v>
      </c>
      <c r="J4456" t="s">
        <v>18307</v>
      </c>
      <c r="K4456" t="s">
        <v>18308</v>
      </c>
      <c r="L4456">
        <v>10</v>
      </c>
      <c r="M4456">
        <v>2554.9</v>
      </c>
      <c r="N4456">
        <v>25549</v>
      </c>
      <c r="O4456" s="2">
        <v>0.2</v>
      </c>
      <c r="P4456">
        <v>5109.8</v>
      </c>
      <c r="Q4456">
        <v>20439.2</v>
      </c>
      <c r="R4456" t="s">
        <v>76</v>
      </c>
      <c r="S4456" t="s">
        <v>77</v>
      </c>
      <c r="T4456" s="2">
        <v>0.1</v>
      </c>
      <c r="U4456">
        <v>2043.92</v>
      </c>
    </row>
    <row r="4457" spans="1:21" x14ac:dyDescent="0.3">
      <c r="A4457" t="s">
        <v>18309</v>
      </c>
      <c r="B4457" s="1">
        <v>45515</v>
      </c>
      <c r="C4457" t="s">
        <v>6508</v>
      </c>
      <c r="D4457" t="s">
        <v>18310</v>
      </c>
      <c r="E4457" t="s">
        <v>43</v>
      </c>
      <c r="F4457" t="s">
        <v>71</v>
      </c>
      <c r="G4457" t="s">
        <v>81</v>
      </c>
      <c r="H4457" t="s">
        <v>27</v>
      </c>
      <c r="I4457" t="s">
        <v>28</v>
      </c>
      <c r="J4457" t="s">
        <v>1490</v>
      </c>
      <c r="K4457" t="s">
        <v>7745</v>
      </c>
      <c r="L4457">
        <v>10</v>
      </c>
      <c r="M4457">
        <v>7488.96</v>
      </c>
      <c r="N4457">
        <v>74889.600000000006</v>
      </c>
      <c r="O4457" s="2">
        <v>0</v>
      </c>
      <c r="P4457">
        <v>0</v>
      </c>
      <c r="Q4457">
        <v>74889.600000000006</v>
      </c>
      <c r="R4457" t="s">
        <v>31</v>
      </c>
      <c r="S4457" t="s">
        <v>60</v>
      </c>
      <c r="T4457" s="2">
        <v>0.2</v>
      </c>
      <c r="U4457">
        <v>14977.92</v>
      </c>
    </row>
    <row r="4458" spans="1:21" x14ac:dyDescent="0.3">
      <c r="A4458" t="s">
        <v>18311</v>
      </c>
      <c r="B4458" s="1">
        <v>45689</v>
      </c>
      <c r="C4458" t="s">
        <v>18312</v>
      </c>
      <c r="D4458" t="s">
        <v>18313</v>
      </c>
      <c r="E4458" t="s">
        <v>24</v>
      </c>
      <c r="F4458" t="s">
        <v>163</v>
      </c>
      <c r="G4458" t="s">
        <v>26</v>
      </c>
      <c r="H4458" t="s">
        <v>27</v>
      </c>
      <c r="I4458" t="s">
        <v>93</v>
      </c>
      <c r="J4458" t="s">
        <v>18314</v>
      </c>
      <c r="K4458" t="s">
        <v>18315</v>
      </c>
      <c r="L4458">
        <v>7</v>
      </c>
      <c r="M4458">
        <v>3464.48</v>
      </c>
      <c r="N4458">
        <v>24251.360000000001</v>
      </c>
      <c r="O4458" s="2">
        <v>0.1</v>
      </c>
      <c r="P4458">
        <v>2425.14</v>
      </c>
      <c r="Q4458">
        <v>21826.22</v>
      </c>
      <c r="R4458" t="s">
        <v>176</v>
      </c>
      <c r="S4458" t="s">
        <v>77</v>
      </c>
      <c r="T4458" s="2">
        <v>0.1</v>
      </c>
      <c r="U4458">
        <v>2182.62</v>
      </c>
    </row>
    <row r="4459" spans="1:21" x14ac:dyDescent="0.3">
      <c r="A4459" t="s">
        <v>18316</v>
      </c>
      <c r="B4459" s="1">
        <v>45822</v>
      </c>
      <c r="C4459" t="s">
        <v>4912</v>
      </c>
      <c r="D4459" t="s">
        <v>18317</v>
      </c>
      <c r="E4459" t="s">
        <v>24</v>
      </c>
      <c r="F4459" t="s">
        <v>156</v>
      </c>
      <c r="G4459" t="s">
        <v>26</v>
      </c>
      <c r="H4459" t="s">
        <v>27</v>
      </c>
      <c r="I4459" t="s">
        <v>157</v>
      </c>
      <c r="J4459" t="s">
        <v>14101</v>
      </c>
      <c r="K4459" t="s">
        <v>18318</v>
      </c>
      <c r="L4459">
        <v>5</v>
      </c>
      <c r="M4459">
        <v>7190.39</v>
      </c>
      <c r="N4459">
        <v>35951.949999999997</v>
      </c>
      <c r="O4459" s="2">
        <v>0.15</v>
      </c>
      <c r="P4459">
        <v>5392.79</v>
      </c>
      <c r="Q4459">
        <v>30559.16</v>
      </c>
      <c r="R4459" t="s">
        <v>49</v>
      </c>
      <c r="S4459" t="s">
        <v>60</v>
      </c>
      <c r="T4459" s="2">
        <v>0.25</v>
      </c>
      <c r="U4459">
        <v>7639.79</v>
      </c>
    </row>
    <row r="4460" spans="1:21" x14ac:dyDescent="0.3">
      <c r="A4460" t="s">
        <v>18319</v>
      </c>
      <c r="B4460" s="1">
        <v>45215</v>
      </c>
      <c r="C4460" t="s">
        <v>1964</v>
      </c>
      <c r="D4460" t="s">
        <v>18320</v>
      </c>
      <c r="E4460" t="s">
        <v>24</v>
      </c>
      <c r="F4460" t="s">
        <v>25</v>
      </c>
      <c r="G4460" t="s">
        <v>26</v>
      </c>
      <c r="H4460" t="s">
        <v>55</v>
      </c>
      <c r="I4460" t="s">
        <v>130</v>
      </c>
      <c r="J4460" t="s">
        <v>18321</v>
      </c>
      <c r="K4460" t="s">
        <v>10534</v>
      </c>
      <c r="L4460">
        <v>7</v>
      </c>
      <c r="M4460">
        <v>6746.43</v>
      </c>
      <c r="N4460">
        <v>47225.01</v>
      </c>
      <c r="O4460" s="2">
        <v>0</v>
      </c>
      <c r="P4460">
        <v>0</v>
      </c>
      <c r="Q4460">
        <v>47225.01</v>
      </c>
      <c r="R4460" t="s">
        <v>59</v>
      </c>
      <c r="S4460" t="s">
        <v>50</v>
      </c>
      <c r="T4460" s="2">
        <v>0.25</v>
      </c>
      <c r="U4460">
        <v>11806.25</v>
      </c>
    </row>
    <row r="4461" spans="1:21" x14ac:dyDescent="0.3">
      <c r="A4461" t="s">
        <v>18322</v>
      </c>
      <c r="B4461" s="1">
        <v>45326</v>
      </c>
      <c r="C4461" t="s">
        <v>18323</v>
      </c>
      <c r="D4461" t="s">
        <v>4497</v>
      </c>
      <c r="E4461" t="s">
        <v>43</v>
      </c>
      <c r="F4461" t="s">
        <v>143</v>
      </c>
      <c r="G4461" t="s">
        <v>26</v>
      </c>
      <c r="H4461" t="s">
        <v>72</v>
      </c>
      <c r="I4461" t="s">
        <v>185</v>
      </c>
      <c r="J4461" t="s">
        <v>18324</v>
      </c>
      <c r="K4461" t="s">
        <v>18325</v>
      </c>
      <c r="L4461">
        <v>9</v>
      </c>
      <c r="M4461">
        <v>4549.21</v>
      </c>
      <c r="N4461">
        <v>40942.89</v>
      </c>
      <c r="O4461" s="2">
        <v>0.2</v>
      </c>
      <c r="P4461">
        <v>8188.58</v>
      </c>
      <c r="Q4461">
        <v>32754.31</v>
      </c>
      <c r="R4461" t="s">
        <v>76</v>
      </c>
      <c r="S4461" t="s">
        <v>60</v>
      </c>
      <c r="T4461" s="2">
        <v>0.25</v>
      </c>
      <c r="U4461">
        <v>8188.58</v>
      </c>
    </row>
    <row r="4462" spans="1:21" x14ac:dyDescent="0.3">
      <c r="A4462" t="s">
        <v>18326</v>
      </c>
      <c r="B4462" s="1">
        <v>45028</v>
      </c>
      <c r="C4462" t="s">
        <v>15179</v>
      </c>
      <c r="D4462" t="s">
        <v>18327</v>
      </c>
      <c r="E4462" t="s">
        <v>142</v>
      </c>
      <c r="F4462" t="s">
        <v>64</v>
      </c>
      <c r="G4462" t="s">
        <v>26</v>
      </c>
      <c r="H4462" t="s">
        <v>27</v>
      </c>
      <c r="I4462" t="s">
        <v>28</v>
      </c>
      <c r="J4462" t="s">
        <v>18328</v>
      </c>
      <c r="K4462" t="s">
        <v>13552</v>
      </c>
      <c r="L4462">
        <v>9</v>
      </c>
      <c r="M4462">
        <v>511.78</v>
      </c>
      <c r="N4462">
        <v>4606.0200000000004</v>
      </c>
      <c r="O4462" s="2">
        <v>0.2</v>
      </c>
      <c r="P4462">
        <v>921.2</v>
      </c>
      <c r="Q4462">
        <v>3684.82</v>
      </c>
      <c r="R4462" t="s">
        <v>49</v>
      </c>
      <c r="S4462" t="s">
        <v>77</v>
      </c>
      <c r="T4462" s="2">
        <v>0.15</v>
      </c>
      <c r="U4462">
        <v>552.72</v>
      </c>
    </row>
    <row r="4463" spans="1:21" x14ac:dyDescent="0.3">
      <c r="A4463" t="s">
        <v>18329</v>
      </c>
      <c r="B4463" s="1">
        <v>45441</v>
      </c>
      <c r="C4463" t="s">
        <v>13376</v>
      </c>
      <c r="D4463" t="s">
        <v>18330</v>
      </c>
      <c r="E4463" t="s">
        <v>24</v>
      </c>
      <c r="F4463" t="s">
        <v>99</v>
      </c>
      <c r="G4463" t="s">
        <v>81</v>
      </c>
      <c r="H4463" t="s">
        <v>27</v>
      </c>
      <c r="I4463" t="s">
        <v>157</v>
      </c>
      <c r="J4463" t="s">
        <v>18331</v>
      </c>
      <c r="K4463" t="s">
        <v>18332</v>
      </c>
      <c r="L4463">
        <v>1</v>
      </c>
      <c r="M4463">
        <v>2651.51</v>
      </c>
      <c r="N4463">
        <v>2651.51</v>
      </c>
      <c r="O4463" s="2">
        <v>0.1</v>
      </c>
      <c r="P4463">
        <v>265.14999999999998</v>
      </c>
      <c r="Q4463">
        <v>2386.36</v>
      </c>
      <c r="R4463" t="s">
        <v>176</v>
      </c>
      <c r="S4463" t="s">
        <v>77</v>
      </c>
      <c r="T4463" s="2">
        <v>0.25</v>
      </c>
      <c r="U4463">
        <v>596.59</v>
      </c>
    </row>
    <row r="4464" spans="1:21" x14ac:dyDescent="0.3">
      <c r="A4464" t="s">
        <v>18333</v>
      </c>
      <c r="B4464" s="1">
        <v>45540</v>
      </c>
      <c r="C4464" t="s">
        <v>18334</v>
      </c>
      <c r="D4464" t="s">
        <v>18335</v>
      </c>
      <c r="E4464" t="s">
        <v>43</v>
      </c>
      <c r="F4464" t="s">
        <v>37</v>
      </c>
      <c r="G4464" t="s">
        <v>81</v>
      </c>
      <c r="H4464" t="s">
        <v>72</v>
      </c>
      <c r="I4464" t="s">
        <v>185</v>
      </c>
      <c r="J4464" t="s">
        <v>18336</v>
      </c>
      <c r="K4464" t="s">
        <v>14014</v>
      </c>
      <c r="L4464">
        <v>3</v>
      </c>
      <c r="M4464">
        <v>2495.88</v>
      </c>
      <c r="N4464">
        <v>7487.64</v>
      </c>
      <c r="O4464" s="2">
        <v>0.2</v>
      </c>
      <c r="P4464">
        <v>1497.53</v>
      </c>
      <c r="Q4464">
        <v>5990.11</v>
      </c>
      <c r="R4464" t="s">
        <v>76</v>
      </c>
      <c r="S4464" t="s">
        <v>77</v>
      </c>
      <c r="T4464" s="2">
        <v>0.3</v>
      </c>
      <c r="U4464">
        <v>1797.03</v>
      </c>
    </row>
    <row r="4465" spans="1:21" x14ac:dyDescent="0.3">
      <c r="A4465" t="s">
        <v>18337</v>
      </c>
      <c r="B4465" s="1">
        <v>44970</v>
      </c>
      <c r="C4465" t="s">
        <v>15424</v>
      </c>
      <c r="D4465" t="s">
        <v>18338</v>
      </c>
      <c r="E4465" t="s">
        <v>43</v>
      </c>
      <c r="F4465" t="s">
        <v>112</v>
      </c>
      <c r="G4465" t="s">
        <v>26</v>
      </c>
      <c r="H4465" t="s">
        <v>45</v>
      </c>
      <c r="I4465" t="s">
        <v>136</v>
      </c>
      <c r="J4465" t="s">
        <v>15629</v>
      </c>
      <c r="K4465" t="s">
        <v>18339</v>
      </c>
      <c r="L4465">
        <v>8</v>
      </c>
      <c r="M4465">
        <v>876.21</v>
      </c>
      <c r="N4465">
        <v>7009.68</v>
      </c>
      <c r="O4465" s="2">
        <v>0.05</v>
      </c>
      <c r="P4465">
        <v>350.48</v>
      </c>
      <c r="Q4465">
        <v>6659.2</v>
      </c>
      <c r="R4465" t="s">
        <v>59</v>
      </c>
      <c r="S4465" t="s">
        <v>60</v>
      </c>
      <c r="T4465" s="2">
        <v>0.25</v>
      </c>
      <c r="U4465">
        <v>1664.8</v>
      </c>
    </row>
    <row r="4466" spans="1:21" x14ac:dyDescent="0.3">
      <c r="A4466" t="s">
        <v>18340</v>
      </c>
      <c r="B4466" s="1">
        <v>45152</v>
      </c>
      <c r="C4466" t="s">
        <v>6783</v>
      </c>
      <c r="D4466" t="s">
        <v>18341</v>
      </c>
      <c r="E4466" t="s">
        <v>142</v>
      </c>
      <c r="F4466" t="s">
        <v>370</v>
      </c>
      <c r="G4466" t="s">
        <v>81</v>
      </c>
      <c r="H4466" t="s">
        <v>27</v>
      </c>
      <c r="I4466" t="s">
        <v>93</v>
      </c>
      <c r="J4466" t="s">
        <v>3304</v>
      </c>
      <c r="K4466" t="s">
        <v>17787</v>
      </c>
      <c r="L4466">
        <v>3</v>
      </c>
      <c r="M4466">
        <v>2732.27</v>
      </c>
      <c r="N4466">
        <v>8196.81</v>
      </c>
      <c r="O4466" s="2">
        <v>0</v>
      </c>
      <c r="P4466">
        <v>0</v>
      </c>
      <c r="Q4466">
        <v>8196.81</v>
      </c>
      <c r="R4466" t="s">
        <v>49</v>
      </c>
      <c r="S4466" t="s">
        <v>60</v>
      </c>
      <c r="T4466" s="2">
        <v>0.3</v>
      </c>
      <c r="U4466">
        <v>2459.04</v>
      </c>
    </row>
    <row r="4467" spans="1:21" x14ac:dyDescent="0.3">
      <c r="A4467" t="s">
        <v>18342</v>
      </c>
      <c r="B4467" s="1">
        <v>45796</v>
      </c>
      <c r="C4467" t="s">
        <v>11456</v>
      </c>
      <c r="D4467" t="s">
        <v>18343</v>
      </c>
      <c r="E4467" t="s">
        <v>142</v>
      </c>
      <c r="F4467" t="s">
        <v>370</v>
      </c>
      <c r="G4467" t="s">
        <v>81</v>
      </c>
      <c r="H4467" t="s">
        <v>27</v>
      </c>
      <c r="I4467" t="s">
        <v>28</v>
      </c>
      <c r="J4467" t="s">
        <v>18344</v>
      </c>
      <c r="K4467" t="s">
        <v>18345</v>
      </c>
      <c r="L4467">
        <v>8</v>
      </c>
      <c r="M4467">
        <v>941.6</v>
      </c>
      <c r="N4467">
        <v>7532.8</v>
      </c>
      <c r="O4467" s="2">
        <v>0</v>
      </c>
      <c r="P4467">
        <v>0</v>
      </c>
      <c r="Q4467">
        <v>7532.8</v>
      </c>
      <c r="R4467" t="s">
        <v>176</v>
      </c>
      <c r="S4467" t="s">
        <v>50</v>
      </c>
      <c r="T4467" s="2">
        <v>0.25</v>
      </c>
      <c r="U4467">
        <v>1883.2</v>
      </c>
    </row>
    <row r="4468" spans="1:21" x14ac:dyDescent="0.3">
      <c r="A4468" t="s">
        <v>18346</v>
      </c>
      <c r="B4468" s="1">
        <v>45246</v>
      </c>
      <c r="C4468" t="s">
        <v>343</v>
      </c>
      <c r="D4468" t="s">
        <v>18347</v>
      </c>
      <c r="E4468" t="s">
        <v>36</v>
      </c>
      <c r="F4468" t="s">
        <v>99</v>
      </c>
      <c r="G4468" t="s">
        <v>26</v>
      </c>
      <c r="H4468" t="s">
        <v>55</v>
      </c>
      <c r="I4468" t="s">
        <v>130</v>
      </c>
      <c r="J4468" t="s">
        <v>18348</v>
      </c>
      <c r="K4468" t="s">
        <v>18349</v>
      </c>
      <c r="L4468">
        <v>4</v>
      </c>
      <c r="M4468">
        <v>5681.35</v>
      </c>
      <c r="N4468">
        <v>22725.4</v>
      </c>
      <c r="O4468" s="2">
        <v>0.15</v>
      </c>
      <c r="P4468">
        <v>3408.81</v>
      </c>
      <c r="Q4468">
        <v>19316.59</v>
      </c>
      <c r="R4468" t="s">
        <v>76</v>
      </c>
      <c r="S4468" t="s">
        <v>60</v>
      </c>
      <c r="T4468" s="2">
        <v>0.15</v>
      </c>
      <c r="U4468">
        <v>2897.49</v>
      </c>
    </row>
    <row r="4469" spans="1:21" x14ac:dyDescent="0.3">
      <c r="A4469" t="s">
        <v>18350</v>
      </c>
      <c r="B4469" s="1">
        <v>45296</v>
      </c>
      <c r="C4469" t="s">
        <v>18351</v>
      </c>
      <c r="D4469" t="s">
        <v>18352</v>
      </c>
      <c r="E4469" t="s">
        <v>36</v>
      </c>
      <c r="F4469" t="s">
        <v>44</v>
      </c>
      <c r="G4469" t="s">
        <v>26</v>
      </c>
      <c r="H4469" t="s">
        <v>55</v>
      </c>
      <c r="I4469" t="s">
        <v>130</v>
      </c>
      <c r="J4469" t="s">
        <v>18353</v>
      </c>
      <c r="K4469" t="s">
        <v>18354</v>
      </c>
      <c r="L4469">
        <v>8</v>
      </c>
      <c r="M4469">
        <v>5024.7700000000004</v>
      </c>
      <c r="N4469">
        <v>40198.160000000003</v>
      </c>
      <c r="O4469" s="2">
        <v>0.2</v>
      </c>
      <c r="P4469">
        <v>8039.63</v>
      </c>
      <c r="Q4469">
        <v>32158.53</v>
      </c>
      <c r="R4469" t="s">
        <v>76</v>
      </c>
      <c r="S4469" t="s">
        <v>32</v>
      </c>
      <c r="T4469" s="2">
        <v>0.25</v>
      </c>
      <c r="U4469">
        <v>8039.63</v>
      </c>
    </row>
    <row r="4470" spans="1:21" x14ac:dyDescent="0.3">
      <c r="A4470" t="s">
        <v>18355</v>
      </c>
      <c r="B4470" s="1">
        <v>45030</v>
      </c>
      <c r="C4470" t="s">
        <v>18356</v>
      </c>
      <c r="D4470" t="s">
        <v>18357</v>
      </c>
      <c r="E4470" t="s">
        <v>54</v>
      </c>
      <c r="F4470" t="s">
        <v>112</v>
      </c>
      <c r="G4470" t="s">
        <v>81</v>
      </c>
      <c r="H4470" t="s">
        <v>55</v>
      </c>
      <c r="I4470" t="s">
        <v>130</v>
      </c>
      <c r="J4470" t="s">
        <v>6524</v>
      </c>
      <c r="K4470" t="s">
        <v>18358</v>
      </c>
      <c r="L4470">
        <v>10</v>
      </c>
      <c r="M4470">
        <v>5786.94</v>
      </c>
      <c r="N4470">
        <v>57869.4</v>
      </c>
      <c r="O4470" s="2">
        <v>0.3</v>
      </c>
      <c r="P4470">
        <v>17360.82</v>
      </c>
      <c r="Q4470">
        <v>40508.58</v>
      </c>
      <c r="R4470" t="s">
        <v>49</v>
      </c>
      <c r="S4470" t="s">
        <v>50</v>
      </c>
      <c r="T4470" s="2">
        <v>0.15</v>
      </c>
      <c r="U4470">
        <v>6076.29</v>
      </c>
    </row>
    <row r="4471" spans="1:21" x14ac:dyDescent="0.3">
      <c r="A4471" t="s">
        <v>18359</v>
      </c>
      <c r="B4471" s="1">
        <v>45335</v>
      </c>
      <c r="C4471" t="s">
        <v>6044</v>
      </c>
      <c r="D4471" t="s">
        <v>18360</v>
      </c>
      <c r="E4471" t="s">
        <v>142</v>
      </c>
      <c r="F4471" t="s">
        <v>163</v>
      </c>
      <c r="G4471" t="s">
        <v>26</v>
      </c>
      <c r="H4471" t="s">
        <v>45</v>
      </c>
      <c r="I4471" t="s">
        <v>144</v>
      </c>
      <c r="J4471" t="s">
        <v>16982</v>
      </c>
      <c r="K4471" t="s">
        <v>2284</v>
      </c>
      <c r="L4471">
        <v>8</v>
      </c>
      <c r="M4471">
        <v>5792.37</v>
      </c>
      <c r="N4471">
        <v>46338.96</v>
      </c>
      <c r="O4471" s="2">
        <v>0.15</v>
      </c>
      <c r="P4471">
        <v>6950.84</v>
      </c>
      <c r="Q4471">
        <v>39388.120000000003</v>
      </c>
      <c r="R4471" t="s">
        <v>49</v>
      </c>
      <c r="S4471" t="s">
        <v>50</v>
      </c>
      <c r="T4471" s="2">
        <v>0.2</v>
      </c>
      <c r="U4471">
        <v>7877.62</v>
      </c>
    </row>
    <row r="4472" spans="1:21" x14ac:dyDescent="0.3">
      <c r="A4472" t="s">
        <v>18361</v>
      </c>
      <c r="B4472" s="1">
        <v>45061</v>
      </c>
      <c r="C4472" t="s">
        <v>8856</v>
      </c>
      <c r="D4472" t="s">
        <v>18362</v>
      </c>
      <c r="E4472" t="s">
        <v>24</v>
      </c>
      <c r="F4472" t="s">
        <v>71</v>
      </c>
      <c r="G4472" t="s">
        <v>26</v>
      </c>
      <c r="H4472" t="s">
        <v>27</v>
      </c>
      <c r="I4472" t="s">
        <v>157</v>
      </c>
      <c r="J4472" t="s">
        <v>13992</v>
      </c>
      <c r="K4472" t="s">
        <v>18363</v>
      </c>
      <c r="L4472">
        <v>9</v>
      </c>
      <c r="M4472">
        <v>3803.42</v>
      </c>
      <c r="N4472">
        <v>34230.78</v>
      </c>
      <c r="O4472" s="2">
        <v>0.2</v>
      </c>
      <c r="P4472">
        <v>6846.16</v>
      </c>
      <c r="Q4472">
        <v>27384.62</v>
      </c>
      <c r="R4472" t="s">
        <v>31</v>
      </c>
      <c r="S4472" t="s">
        <v>77</v>
      </c>
      <c r="T4472" s="2">
        <v>0.15</v>
      </c>
      <c r="U4472">
        <v>4107.6899999999996</v>
      </c>
    </row>
    <row r="4473" spans="1:21" x14ac:dyDescent="0.3">
      <c r="A4473" t="s">
        <v>18364</v>
      </c>
      <c r="B4473" s="1">
        <v>45783</v>
      </c>
      <c r="C4473" t="s">
        <v>7840</v>
      </c>
      <c r="D4473" t="s">
        <v>18365</v>
      </c>
      <c r="E4473" t="s">
        <v>142</v>
      </c>
      <c r="F4473" t="s">
        <v>25</v>
      </c>
      <c r="G4473" t="s">
        <v>26</v>
      </c>
      <c r="H4473" t="s">
        <v>27</v>
      </c>
      <c r="I4473" t="s">
        <v>28</v>
      </c>
      <c r="J4473" t="s">
        <v>17323</v>
      </c>
      <c r="K4473" t="s">
        <v>18366</v>
      </c>
      <c r="L4473">
        <v>10</v>
      </c>
      <c r="M4473">
        <v>4458.41</v>
      </c>
      <c r="N4473">
        <v>44584.1</v>
      </c>
      <c r="O4473" s="2">
        <v>0</v>
      </c>
      <c r="P4473">
        <v>0</v>
      </c>
      <c r="Q4473">
        <v>44584.1</v>
      </c>
      <c r="R4473" t="s">
        <v>59</v>
      </c>
      <c r="S4473" t="s">
        <v>60</v>
      </c>
      <c r="T4473" s="2">
        <v>0.2</v>
      </c>
      <c r="U4473">
        <v>8916.82</v>
      </c>
    </row>
    <row r="4474" spans="1:21" x14ac:dyDescent="0.3">
      <c r="A4474" t="s">
        <v>18367</v>
      </c>
      <c r="B4474" s="1">
        <v>45233</v>
      </c>
      <c r="C4474" t="s">
        <v>18368</v>
      </c>
      <c r="D4474" t="s">
        <v>5565</v>
      </c>
      <c r="E4474" t="s">
        <v>36</v>
      </c>
      <c r="F4474" t="s">
        <v>112</v>
      </c>
      <c r="G4474" t="s">
        <v>26</v>
      </c>
      <c r="H4474" t="s">
        <v>27</v>
      </c>
      <c r="I4474" t="s">
        <v>93</v>
      </c>
      <c r="J4474" t="s">
        <v>18369</v>
      </c>
      <c r="K4474" t="s">
        <v>471</v>
      </c>
      <c r="L4474">
        <v>5</v>
      </c>
      <c r="M4474">
        <v>3669.74</v>
      </c>
      <c r="N4474">
        <v>18348.7</v>
      </c>
      <c r="O4474" s="2">
        <v>0.15</v>
      </c>
      <c r="P4474">
        <v>2752.3</v>
      </c>
      <c r="Q4474">
        <v>15596.4</v>
      </c>
      <c r="R4474" t="s">
        <v>176</v>
      </c>
      <c r="S4474" t="s">
        <v>50</v>
      </c>
      <c r="T4474" s="2">
        <v>0.25</v>
      </c>
      <c r="U4474">
        <v>3899.1</v>
      </c>
    </row>
    <row r="4475" spans="1:21" x14ac:dyDescent="0.3">
      <c r="A4475" t="s">
        <v>18370</v>
      </c>
      <c r="B4475" s="1">
        <v>45067</v>
      </c>
      <c r="C4475" t="s">
        <v>6159</v>
      </c>
      <c r="D4475" t="s">
        <v>18371</v>
      </c>
      <c r="E4475" t="s">
        <v>43</v>
      </c>
      <c r="F4475" t="s">
        <v>44</v>
      </c>
      <c r="G4475" t="s">
        <v>81</v>
      </c>
      <c r="H4475" t="s">
        <v>27</v>
      </c>
      <c r="I4475" t="s">
        <v>157</v>
      </c>
      <c r="J4475" t="s">
        <v>18372</v>
      </c>
      <c r="K4475" t="s">
        <v>18373</v>
      </c>
      <c r="L4475">
        <v>4</v>
      </c>
      <c r="M4475">
        <v>2875.14</v>
      </c>
      <c r="N4475">
        <v>11500.56</v>
      </c>
      <c r="O4475" s="2">
        <v>0.05</v>
      </c>
      <c r="P4475">
        <v>575.03</v>
      </c>
      <c r="Q4475">
        <v>10925.53</v>
      </c>
      <c r="R4475" t="s">
        <v>49</v>
      </c>
      <c r="S4475" t="s">
        <v>60</v>
      </c>
      <c r="T4475" s="2">
        <v>0.2</v>
      </c>
      <c r="U4475">
        <v>2185.11</v>
      </c>
    </row>
    <row r="4476" spans="1:21" x14ac:dyDescent="0.3">
      <c r="A4476" t="s">
        <v>18374</v>
      </c>
      <c r="B4476" s="1">
        <v>45575</v>
      </c>
      <c r="C4476" t="s">
        <v>3391</v>
      </c>
      <c r="D4476" t="s">
        <v>4309</v>
      </c>
      <c r="E4476" t="s">
        <v>142</v>
      </c>
      <c r="F4476" t="s">
        <v>64</v>
      </c>
      <c r="G4476" t="s">
        <v>26</v>
      </c>
      <c r="H4476" t="s">
        <v>45</v>
      </c>
      <c r="I4476" t="s">
        <v>65</v>
      </c>
      <c r="J4476" t="s">
        <v>18375</v>
      </c>
      <c r="K4476" t="s">
        <v>18376</v>
      </c>
      <c r="L4476">
        <v>5</v>
      </c>
      <c r="M4476">
        <v>4823.2299999999996</v>
      </c>
      <c r="N4476">
        <v>24116.15</v>
      </c>
      <c r="O4476" s="2">
        <v>0</v>
      </c>
      <c r="P4476">
        <v>0</v>
      </c>
      <c r="Q4476">
        <v>24116.15</v>
      </c>
      <c r="R4476" t="s">
        <v>59</v>
      </c>
      <c r="S4476" t="s">
        <v>50</v>
      </c>
      <c r="T4476" s="2">
        <v>0.1</v>
      </c>
      <c r="U4476">
        <v>2411.62</v>
      </c>
    </row>
    <row r="4477" spans="1:21" x14ac:dyDescent="0.3">
      <c r="A4477" t="s">
        <v>18377</v>
      </c>
      <c r="B4477" s="1">
        <v>45518</v>
      </c>
      <c r="C4477" t="s">
        <v>17252</v>
      </c>
      <c r="D4477" t="s">
        <v>18378</v>
      </c>
      <c r="E4477" t="s">
        <v>43</v>
      </c>
      <c r="F4477" t="s">
        <v>37</v>
      </c>
      <c r="G4477" t="s">
        <v>26</v>
      </c>
      <c r="H4477" t="s">
        <v>55</v>
      </c>
      <c r="I4477" t="s">
        <v>130</v>
      </c>
      <c r="J4477" t="s">
        <v>9052</v>
      </c>
      <c r="K4477" t="s">
        <v>7515</v>
      </c>
      <c r="L4477">
        <v>4</v>
      </c>
      <c r="M4477">
        <v>1609.79</v>
      </c>
      <c r="N4477">
        <v>6439.16</v>
      </c>
      <c r="O4477" s="2">
        <v>0.15</v>
      </c>
      <c r="P4477">
        <v>965.87</v>
      </c>
      <c r="Q4477">
        <v>5473.29</v>
      </c>
      <c r="R4477" t="s">
        <v>59</v>
      </c>
      <c r="S4477" t="s">
        <v>50</v>
      </c>
      <c r="T4477" s="2">
        <v>0.1</v>
      </c>
      <c r="U4477">
        <v>547.33000000000004</v>
      </c>
    </row>
    <row r="4478" spans="1:21" x14ac:dyDescent="0.3">
      <c r="A4478" t="s">
        <v>18379</v>
      </c>
      <c r="B4478" s="1">
        <v>45347</v>
      </c>
      <c r="C4478" t="s">
        <v>18380</v>
      </c>
      <c r="D4478" t="s">
        <v>13009</v>
      </c>
      <c r="E4478" t="s">
        <v>36</v>
      </c>
      <c r="F4478" t="s">
        <v>99</v>
      </c>
      <c r="G4478" t="s">
        <v>26</v>
      </c>
      <c r="H4478" t="s">
        <v>27</v>
      </c>
      <c r="I4478" t="s">
        <v>28</v>
      </c>
      <c r="J4478" t="s">
        <v>18381</v>
      </c>
      <c r="K4478" t="s">
        <v>2595</v>
      </c>
      <c r="L4478">
        <v>7</v>
      </c>
      <c r="M4478">
        <v>1853.31</v>
      </c>
      <c r="N4478">
        <v>12973.17</v>
      </c>
      <c r="O4478" s="2">
        <v>0.25</v>
      </c>
      <c r="P4478">
        <v>3243.29</v>
      </c>
      <c r="Q4478">
        <v>9729.8799999999992</v>
      </c>
      <c r="R4478" t="s">
        <v>49</v>
      </c>
      <c r="S4478" t="s">
        <v>77</v>
      </c>
      <c r="T4478" s="2">
        <v>0.15</v>
      </c>
      <c r="U4478">
        <v>1459.48</v>
      </c>
    </row>
    <row r="4479" spans="1:21" x14ac:dyDescent="0.3">
      <c r="A4479" t="s">
        <v>18382</v>
      </c>
      <c r="B4479" s="1">
        <v>45655</v>
      </c>
      <c r="C4479" t="s">
        <v>498</v>
      </c>
      <c r="D4479" t="s">
        <v>18383</v>
      </c>
      <c r="E4479" t="s">
        <v>43</v>
      </c>
      <c r="F4479" t="s">
        <v>71</v>
      </c>
      <c r="G4479" t="s">
        <v>26</v>
      </c>
      <c r="H4479" t="s">
        <v>72</v>
      </c>
      <c r="I4479" t="s">
        <v>185</v>
      </c>
      <c r="J4479" t="s">
        <v>18384</v>
      </c>
      <c r="K4479" t="s">
        <v>18385</v>
      </c>
      <c r="L4479">
        <v>10</v>
      </c>
      <c r="M4479">
        <v>7420.38</v>
      </c>
      <c r="N4479">
        <v>74203.8</v>
      </c>
      <c r="O4479" s="2">
        <v>0.15</v>
      </c>
      <c r="P4479">
        <v>11130.57</v>
      </c>
      <c r="Q4479">
        <v>63073.23</v>
      </c>
      <c r="R4479" t="s">
        <v>49</v>
      </c>
      <c r="S4479" t="s">
        <v>60</v>
      </c>
      <c r="T4479" s="2">
        <v>0.3</v>
      </c>
      <c r="U4479">
        <v>18921.97</v>
      </c>
    </row>
    <row r="4480" spans="1:21" x14ac:dyDescent="0.3">
      <c r="A4480" t="s">
        <v>18386</v>
      </c>
      <c r="B4480" s="1">
        <v>45340</v>
      </c>
      <c r="C4480" t="s">
        <v>4565</v>
      </c>
      <c r="D4480" t="s">
        <v>105</v>
      </c>
      <c r="E4480" t="s">
        <v>142</v>
      </c>
      <c r="F4480" t="s">
        <v>163</v>
      </c>
      <c r="G4480" t="s">
        <v>81</v>
      </c>
      <c r="H4480" t="s">
        <v>55</v>
      </c>
      <c r="I4480" t="s">
        <v>56</v>
      </c>
      <c r="J4480" t="s">
        <v>7545</v>
      </c>
      <c r="K4480" t="s">
        <v>18387</v>
      </c>
      <c r="L4480">
        <v>8</v>
      </c>
      <c r="M4480">
        <v>1508.27</v>
      </c>
      <c r="N4480">
        <v>12066.16</v>
      </c>
      <c r="O4480" s="2">
        <v>0.25</v>
      </c>
      <c r="P4480">
        <v>3016.54</v>
      </c>
      <c r="Q4480">
        <v>9049.6200000000008</v>
      </c>
      <c r="R4480" t="s">
        <v>31</v>
      </c>
      <c r="S4480" t="s">
        <v>32</v>
      </c>
      <c r="T4480" s="2">
        <v>0.2</v>
      </c>
      <c r="U4480">
        <v>1809.92</v>
      </c>
    </row>
    <row r="4481" spans="1:21" x14ac:dyDescent="0.3">
      <c r="A4481" t="s">
        <v>18388</v>
      </c>
      <c r="B4481" s="1">
        <v>45095</v>
      </c>
      <c r="C4481" t="s">
        <v>6693</v>
      </c>
      <c r="D4481" t="s">
        <v>2197</v>
      </c>
      <c r="E4481" t="s">
        <v>43</v>
      </c>
      <c r="F4481" t="s">
        <v>156</v>
      </c>
      <c r="G4481" t="s">
        <v>26</v>
      </c>
      <c r="H4481" t="s">
        <v>72</v>
      </c>
      <c r="I4481" t="s">
        <v>106</v>
      </c>
      <c r="J4481" t="s">
        <v>18389</v>
      </c>
      <c r="K4481" t="s">
        <v>2125</v>
      </c>
      <c r="L4481">
        <v>5</v>
      </c>
      <c r="M4481">
        <v>3847.12</v>
      </c>
      <c r="N4481">
        <v>19235.599999999999</v>
      </c>
      <c r="O4481" s="2">
        <v>0.25</v>
      </c>
      <c r="P4481">
        <v>4808.8999999999996</v>
      </c>
      <c r="Q4481">
        <v>14426.7</v>
      </c>
      <c r="R4481" t="s">
        <v>49</v>
      </c>
      <c r="S4481" t="s">
        <v>50</v>
      </c>
      <c r="T4481" s="2">
        <v>0.2</v>
      </c>
      <c r="U4481">
        <v>2885.34</v>
      </c>
    </row>
    <row r="4482" spans="1:21" x14ac:dyDescent="0.3">
      <c r="A4482" t="s">
        <v>18390</v>
      </c>
      <c r="B4482" s="1">
        <v>45059</v>
      </c>
      <c r="C4482" t="s">
        <v>6639</v>
      </c>
      <c r="D4482" t="s">
        <v>12585</v>
      </c>
      <c r="E4482" t="s">
        <v>142</v>
      </c>
      <c r="F4482" t="s">
        <v>143</v>
      </c>
      <c r="G4482" t="s">
        <v>81</v>
      </c>
      <c r="H4482" t="s">
        <v>27</v>
      </c>
      <c r="I4482" t="s">
        <v>93</v>
      </c>
      <c r="J4482" t="s">
        <v>14795</v>
      </c>
      <c r="K4482" t="s">
        <v>7551</v>
      </c>
      <c r="L4482">
        <v>7</v>
      </c>
      <c r="M4482">
        <v>5711.03</v>
      </c>
      <c r="N4482">
        <v>39977.21</v>
      </c>
      <c r="O4482" s="2">
        <v>0.15</v>
      </c>
      <c r="P4482">
        <v>5996.58</v>
      </c>
      <c r="Q4482">
        <v>33980.629999999997</v>
      </c>
      <c r="R4482" t="s">
        <v>176</v>
      </c>
      <c r="S4482" t="s">
        <v>50</v>
      </c>
      <c r="T4482" s="2">
        <v>0.1</v>
      </c>
      <c r="U4482">
        <v>3398.06</v>
      </c>
    </row>
    <row r="4483" spans="1:21" x14ac:dyDescent="0.3">
      <c r="A4483" t="s">
        <v>18391</v>
      </c>
      <c r="B4483" s="1">
        <v>45049</v>
      </c>
      <c r="C4483" t="s">
        <v>18206</v>
      </c>
      <c r="D4483" t="s">
        <v>18392</v>
      </c>
      <c r="E4483" t="s">
        <v>24</v>
      </c>
      <c r="F4483" t="s">
        <v>87</v>
      </c>
      <c r="G4483" t="s">
        <v>81</v>
      </c>
      <c r="H4483" t="s">
        <v>72</v>
      </c>
      <c r="I4483" t="s">
        <v>106</v>
      </c>
      <c r="J4483" t="s">
        <v>11684</v>
      </c>
      <c r="K4483" t="s">
        <v>11610</v>
      </c>
      <c r="L4483">
        <v>3</v>
      </c>
      <c r="M4483">
        <v>5580.07</v>
      </c>
      <c r="N4483">
        <v>16740.21</v>
      </c>
      <c r="O4483" s="2">
        <v>0.2</v>
      </c>
      <c r="P4483">
        <v>3348.04</v>
      </c>
      <c r="Q4483">
        <v>13392.17</v>
      </c>
      <c r="R4483" t="s">
        <v>76</v>
      </c>
      <c r="S4483" t="s">
        <v>50</v>
      </c>
      <c r="T4483" s="2">
        <v>0.1</v>
      </c>
      <c r="U4483">
        <v>1339.22</v>
      </c>
    </row>
    <row r="4484" spans="1:21" x14ac:dyDescent="0.3">
      <c r="A4484" t="s">
        <v>18393</v>
      </c>
      <c r="B4484" s="1">
        <v>45571</v>
      </c>
      <c r="C4484" t="s">
        <v>10708</v>
      </c>
      <c r="D4484" t="s">
        <v>18394</v>
      </c>
      <c r="E4484" t="s">
        <v>24</v>
      </c>
      <c r="F4484" t="s">
        <v>71</v>
      </c>
      <c r="G4484" t="s">
        <v>81</v>
      </c>
      <c r="H4484" t="s">
        <v>55</v>
      </c>
      <c r="I4484" t="s">
        <v>130</v>
      </c>
      <c r="J4484" t="s">
        <v>18395</v>
      </c>
      <c r="K4484" t="s">
        <v>9484</v>
      </c>
      <c r="L4484">
        <v>1</v>
      </c>
      <c r="M4484">
        <v>2440.02</v>
      </c>
      <c r="N4484">
        <v>2440.02</v>
      </c>
      <c r="O4484" s="2">
        <v>0.05</v>
      </c>
      <c r="P4484">
        <v>122</v>
      </c>
      <c r="Q4484">
        <v>2318.02</v>
      </c>
      <c r="R4484" t="s">
        <v>176</v>
      </c>
      <c r="S4484" t="s">
        <v>32</v>
      </c>
      <c r="T4484" s="2">
        <v>0.3</v>
      </c>
      <c r="U4484">
        <v>695.41</v>
      </c>
    </row>
    <row r="4485" spans="1:21" x14ac:dyDescent="0.3">
      <c r="A4485" t="s">
        <v>18396</v>
      </c>
      <c r="B4485" s="1">
        <v>45109</v>
      </c>
      <c r="C4485" t="s">
        <v>15421</v>
      </c>
      <c r="D4485" t="s">
        <v>16850</v>
      </c>
      <c r="E4485" t="s">
        <v>36</v>
      </c>
      <c r="F4485" t="s">
        <v>99</v>
      </c>
      <c r="G4485" t="s">
        <v>81</v>
      </c>
      <c r="H4485" t="s">
        <v>55</v>
      </c>
      <c r="I4485" t="s">
        <v>130</v>
      </c>
      <c r="J4485" t="s">
        <v>2802</v>
      </c>
      <c r="K4485" t="s">
        <v>2520</v>
      </c>
      <c r="L4485">
        <v>8</v>
      </c>
      <c r="M4485">
        <v>1890.27</v>
      </c>
      <c r="N4485">
        <v>15122.16</v>
      </c>
      <c r="O4485" s="2">
        <v>0.15</v>
      </c>
      <c r="P4485">
        <v>2268.3200000000002</v>
      </c>
      <c r="Q4485">
        <v>12853.84</v>
      </c>
      <c r="R4485" t="s">
        <v>59</v>
      </c>
      <c r="S4485" t="s">
        <v>77</v>
      </c>
      <c r="T4485" s="2">
        <v>0.2</v>
      </c>
      <c r="U4485">
        <v>2570.77</v>
      </c>
    </row>
    <row r="4486" spans="1:21" x14ac:dyDescent="0.3">
      <c r="A4486" t="s">
        <v>18397</v>
      </c>
      <c r="B4486" s="1">
        <v>45140</v>
      </c>
      <c r="C4486" t="s">
        <v>1180</v>
      </c>
      <c r="D4486" t="s">
        <v>18398</v>
      </c>
      <c r="E4486" t="s">
        <v>24</v>
      </c>
      <c r="F4486" t="s">
        <v>156</v>
      </c>
      <c r="G4486" t="s">
        <v>26</v>
      </c>
      <c r="H4486" t="s">
        <v>72</v>
      </c>
      <c r="I4486" t="s">
        <v>106</v>
      </c>
      <c r="J4486" t="s">
        <v>16203</v>
      </c>
      <c r="K4486" t="s">
        <v>18399</v>
      </c>
      <c r="L4486">
        <v>1</v>
      </c>
      <c r="M4486">
        <v>6486.64</v>
      </c>
      <c r="N4486">
        <v>6486.64</v>
      </c>
      <c r="O4486" s="2">
        <v>0.15</v>
      </c>
      <c r="P4486">
        <v>973</v>
      </c>
      <c r="Q4486">
        <v>5513.64</v>
      </c>
      <c r="R4486" t="s">
        <v>49</v>
      </c>
      <c r="S4486" t="s">
        <v>32</v>
      </c>
      <c r="T4486" s="2">
        <v>0.3</v>
      </c>
      <c r="U4486">
        <v>1654.09</v>
      </c>
    </row>
    <row r="4487" spans="1:21" x14ac:dyDescent="0.3">
      <c r="A4487" t="s">
        <v>18400</v>
      </c>
      <c r="B4487" s="1">
        <v>45241</v>
      </c>
      <c r="C4487" t="s">
        <v>13634</v>
      </c>
      <c r="D4487" t="s">
        <v>13745</v>
      </c>
      <c r="E4487" t="s">
        <v>24</v>
      </c>
      <c r="F4487" t="s">
        <v>119</v>
      </c>
      <c r="G4487" t="s">
        <v>81</v>
      </c>
      <c r="H4487" t="s">
        <v>45</v>
      </c>
      <c r="I4487" t="s">
        <v>136</v>
      </c>
      <c r="J4487" t="s">
        <v>18401</v>
      </c>
      <c r="K4487" t="s">
        <v>2914</v>
      </c>
      <c r="L4487">
        <v>2</v>
      </c>
      <c r="M4487">
        <v>5707.47</v>
      </c>
      <c r="N4487">
        <v>11414.94</v>
      </c>
      <c r="O4487" s="2">
        <v>0</v>
      </c>
      <c r="P4487">
        <v>0</v>
      </c>
      <c r="Q4487">
        <v>11414.94</v>
      </c>
      <c r="R4487" t="s">
        <v>176</v>
      </c>
      <c r="S4487" t="s">
        <v>60</v>
      </c>
      <c r="T4487" s="2">
        <v>0.1</v>
      </c>
      <c r="U4487">
        <v>1141.49</v>
      </c>
    </row>
    <row r="4488" spans="1:21" x14ac:dyDescent="0.3">
      <c r="A4488" t="s">
        <v>18402</v>
      </c>
      <c r="B4488" s="1">
        <v>45146</v>
      </c>
      <c r="C4488" t="s">
        <v>14280</v>
      </c>
      <c r="D4488" t="s">
        <v>18403</v>
      </c>
      <c r="E4488" t="s">
        <v>142</v>
      </c>
      <c r="F4488" t="s">
        <v>44</v>
      </c>
      <c r="G4488" t="s">
        <v>81</v>
      </c>
      <c r="H4488" t="s">
        <v>45</v>
      </c>
      <c r="I4488" t="s">
        <v>113</v>
      </c>
      <c r="J4488" t="s">
        <v>18404</v>
      </c>
      <c r="K4488" t="s">
        <v>18405</v>
      </c>
      <c r="L4488">
        <v>5</v>
      </c>
      <c r="M4488">
        <v>2608.67</v>
      </c>
      <c r="N4488">
        <v>13043.35</v>
      </c>
      <c r="O4488" s="2">
        <v>0.15</v>
      </c>
      <c r="P4488">
        <v>1956.5</v>
      </c>
      <c r="Q4488">
        <v>11086.85</v>
      </c>
      <c r="R4488" t="s">
        <v>59</v>
      </c>
      <c r="S4488" t="s">
        <v>32</v>
      </c>
      <c r="T4488" s="2">
        <v>0.15</v>
      </c>
      <c r="U4488">
        <v>1663.03</v>
      </c>
    </row>
    <row r="4489" spans="1:21" x14ac:dyDescent="0.3">
      <c r="A4489" t="s">
        <v>18406</v>
      </c>
      <c r="B4489" s="1">
        <v>45606</v>
      </c>
      <c r="C4489" t="s">
        <v>18407</v>
      </c>
      <c r="D4489" t="s">
        <v>18279</v>
      </c>
      <c r="E4489" t="s">
        <v>24</v>
      </c>
      <c r="F4489" t="s">
        <v>163</v>
      </c>
      <c r="G4489" t="s">
        <v>26</v>
      </c>
      <c r="H4489" t="s">
        <v>45</v>
      </c>
      <c r="I4489" t="s">
        <v>113</v>
      </c>
      <c r="J4489" t="s">
        <v>11011</v>
      </c>
      <c r="K4489" t="s">
        <v>18408</v>
      </c>
      <c r="L4489">
        <v>7</v>
      </c>
      <c r="M4489">
        <v>2890.51</v>
      </c>
      <c r="N4489">
        <v>20233.57</v>
      </c>
      <c r="O4489" s="2">
        <v>0</v>
      </c>
      <c r="P4489">
        <v>0</v>
      </c>
      <c r="Q4489">
        <v>20233.57</v>
      </c>
      <c r="R4489" t="s">
        <v>76</v>
      </c>
      <c r="S4489" t="s">
        <v>60</v>
      </c>
      <c r="T4489" s="2">
        <v>0.15</v>
      </c>
      <c r="U4489">
        <v>3035.04</v>
      </c>
    </row>
    <row r="4490" spans="1:21" x14ac:dyDescent="0.3">
      <c r="A4490" t="s">
        <v>18409</v>
      </c>
      <c r="B4490" s="1">
        <v>45841</v>
      </c>
      <c r="C4490" t="s">
        <v>2304</v>
      </c>
      <c r="D4490" t="s">
        <v>18410</v>
      </c>
      <c r="E4490" t="s">
        <v>54</v>
      </c>
      <c r="F4490" t="s">
        <v>143</v>
      </c>
      <c r="G4490" t="s">
        <v>81</v>
      </c>
      <c r="H4490" t="s">
        <v>55</v>
      </c>
      <c r="I4490" t="s">
        <v>100</v>
      </c>
      <c r="J4490" t="s">
        <v>18411</v>
      </c>
      <c r="K4490" t="s">
        <v>18412</v>
      </c>
      <c r="L4490">
        <v>10</v>
      </c>
      <c r="M4490">
        <v>1781.82</v>
      </c>
      <c r="N4490">
        <v>17818.2</v>
      </c>
      <c r="O4490" s="2">
        <v>0.25</v>
      </c>
      <c r="P4490">
        <v>4454.55</v>
      </c>
      <c r="Q4490">
        <v>13363.65</v>
      </c>
      <c r="R4490" t="s">
        <v>31</v>
      </c>
      <c r="S4490" t="s">
        <v>50</v>
      </c>
      <c r="T4490" s="2">
        <v>0.2</v>
      </c>
      <c r="U4490">
        <v>2672.73</v>
      </c>
    </row>
    <row r="4491" spans="1:21" x14ac:dyDescent="0.3">
      <c r="A4491" t="s">
        <v>18413</v>
      </c>
      <c r="B4491" s="1">
        <v>45636</v>
      </c>
      <c r="C4491" t="s">
        <v>9355</v>
      </c>
      <c r="D4491" t="s">
        <v>18414</v>
      </c>
      <c r="E4491" t="s">
        <v>43</v>
      </c>
      <c r="F4491" t="s">
        <v>25</v>
      </c>
      <c r="G4491" t="s">
        <v>26</v>
      </c>
      <c r="H4491" t="s">
        <v>55</v>
      </c>
      <c r="I4491" t="s">
        <v>100</v>
      </c>
      <c r="J4491" t="s">
        <v>18415</v>
      </c>
      <c r="K4491" t="s">
        <v>18416</v>
      </c>
      <c r="L4491">
        <v>3</v>
      </c>
      <c r="M4491">
        <v>6478.66</v>
      </c>
      <c r="N4491">
        <v>19435.98</v>
      </c>
      <c r="O4491" s="2">
        <v>0.15</v>
      </c>
      <c r="P4491">
        <v>2915.4</v>
      </c>
      <c r="Q4491">
        <v>16520.580000000002</v>
      </c>
      <c r="R4491" t="s">
        <v>49</v>
      </c>
      <c r="S4491" t="s">
        <v>60</v>
      </c>
      <c r="T4491" s="2">
        <v>0.3</v>
      </c>
      <c r="U4491">
        <v>4956.17</v>
      </c>
    </row>
    <row r="4492" spans="1:21" x14ac:dyDescent="0.3">
      <c r="A4492" t="s">
        <v>18417</v>
      </c>
      <c r="B4492" s="1">
        <v>45511</v>
      </c>
      <c r="C4492" t="s">
        <v>393</v>
      </c>
      <c r="D4492" t="s">
        <v>6124</v>
      </c>
      <c r="E4492" t="s">
        <v>54</v>
      </c>
      <c r="F4492" t="s">
        <v>25</v>
      </c>
      <c r="G4492" t="s">
        <v>26</v>
      </c>
      <c r="H4492" t="s">
        <v>27</v>
      </c>
      <c r="I4492" t="s">
        <v>157</v>
      </c>
      <c r="J4492" t="s">
        <v>18418</v>
      </c>
      <c r="K4492" t="s">
        <v>18419</v>
      </c>
      <c r="L4492">
        <v>4</v>
      </c>
      <c r="M4492">
        <v>5494.6</v>
      </c>
      <c r="N4492">
        <v>21978.400000000001</v>
      </c>
      <c r="O4492" s="2">
        <v>0.05</v>
      </c>
      <c r="P4492">
        <v>1098.92</v>
      </c>
      <c r="Q4492">
        <v>20879.48</v>
      </c>
      <c r="R4492" t="s">
        <v>31</v>
      </c>
      <c r="S4492" t="s">
        <v>32</v>
      </c>
      <c r="T4492" s="2">
        <v>0.25</v>
      </c>
      <c r="U4492">
        <v>5219.87</v>
      </c>
    </row>
    <row r="4493" spans="1:21" x14ac:dyDescent="0.3">
      <c r="A4493" t="s">
        <v>18420</v>
      </c>
      <c r="B4493" s="1">
        <v>45832</v>
      </c>
      <c r="C4493" t="s">
        <v>18421</v>
      </c>
      <c r="D4493" t="s">
        <v>18422</v>
      </c>
      <c r="E4493" t="s">
        <v>54</v>
      </c>
      <c r="F4493" t="s">
        <v>37</v>
      </c>
      <c r="G4493" t="s">
        <v>26</v>
      </c>
      <c r="H4493" t="s">
        <v>72</v>
      </c>
      <c r="I4493" t="s">
        <v>150</v>
      </c>
      <c r="J4493" t="s">
        <v>18423</v>
      </c>
      <c r="K4493" t="s">
        <v>10968</v>
      </c>
      <c r="L4493">
        <v>3</v>
      </c>
      <c r="M4493">
        <v>7891.79</v>
      </c>
      <c r="N4493">
        <v>23675.37</v>
      </c>
      <c r="O4493" s="2">
        <v>0.05</v>
      </c>
      <c r="P4493">
        <v>1183.77</v>
      </c>
      <c r="Q4493">
        <v>22491.599999999999</v>
      </c>
      <c r="R4493" t="s">
        <v>59</v>
      </c>
      <c r="S4493" t="s">
        <v>50</v>
      </c>
      <c r="T4493" s="2">
        <v>0.15</v>
      </c>
      <c r="U4493">
        <v>3373.74</v>
      </c>
    </row>
    <row r="4494" spans="1:21" x14ac:dyDescent="0.3">
      <c r="A4494" t="s">
        <v>18424</v>
      </c>
      <c r="B4494" s="1">
        <v>45440</v>
      </c>
      <c r="C4494" t="s">
        <v>9450</v>
      </c>
      <c r="D4494" t="s">
        <v>3443</v>
      </c>
      <c r="E4494" t="s">
        <v>36</v>
      </c>
      <c r="F4494" t="s">
        <v>64</v>
      </c>
      <c r="G4494" t="s">
        <v>81</v>
      </c>
      <c r="H4494" t="s">
        <v>55</v>
      </c>
      <c r="I4494" t="s">
        <v>56</v>
      </c>
      <c r="J4494" t="s">
        <v>18425</v>
      </c>
      <c r="K4494" t="s">
        <v>18426</v>
      </c>
      <c r="L4494">
        <v>7</v>
      </c>
      <c r="M4494">
        <v>5717.58</v>
      </c>
      <c r="N4494">
        <v>40023.06</v>
      </c>
      <c r="O4494" s="2">
        <v>0.2</v>
      </c>
      <c r="P4494">
        <v>8004.61</v>
      </c>
      <c r="Q4494">
        <v>32018.45</v>
      </c>
      <c r="R4494" t="s">
        <v>59</v>
      </c>
      <c r="S4494" t="s">
        <v>77</v>
      </c>
      <c r="T4494" s="2">
        <v>0.2</v>
      </c>
      <c r="U4494">
        <v>6403.69</v>
      </c>
    </row>
    <row r="4495" spans="1:21" x14ac:dyDescent="0.3">
      <c r="A4495" t="s">
        <v>18427</v>
      </c>
      <c r="B4495" s="1">
        <v>45518</v>
      </c>
      <c r="C4495" t="s">
        <v>18428</v>
      </c>
      <c r="D4495" t="s">
        <v>18429</v>
      </c>
      <c r="E4495" t="s">
        <v>24</v>
      </c>
      <c r="F4495" t="s">
        <v>25</v>
      </c>
      <c r="G4495" t="s">
        <v>26</v>
      </c>
      <c r="H4495" t="s">
        <v>72</v>
      </c>
      <c r="I4495" t="s">
        <v>185</v>
      </c>
      <c r="J4495" t="s">
        <v>18430</v>
      </c>
      <c r="K4495" t="s">
        <v>7265</v>
      </c>
      <c r="L4495">
        <v>4</v>
      </c>
      <c r="M4495">
        <v>6224.57</v>
      </c>
      <c r="N4495">
        <v>24898.28</v>
      </c>
      <c r="O4495" s="2">
        <v>0.05</v>
      </c>
      <c r="P4495">
        <v>1244.9100000000001</v>
      </c>
      <c r="Q4495">
        <v>23653.37</v>
      </c>
      <c r="R4495" t="s">
        <v>176</v>
      </c>
      <c r="S4495" t="s">
        <v>32</v>
      </c>
      <c r="T4495" s="2">
        <v>0.1</v>
      </c>
      <c r="U4495">
        <v>2365.34</v>
      </c>
    </row>
    <row r="4496" spans="1:21" x14ac:dyDescent="0.3">
      <c r="A4496" t="s">
        <v>18431</v>
      </c>
      <c r="B4496" s="1">
        <v>45757</v>
      </c>
      <c r="C4496" t="s">
        <v>314</v>
      </c>
      <c r="D4496" t="s">
        <v>18432</v>
      </c>
      <c r="E4496" t="s">
        <v>24</v>
      </c>
      <c r="F4496" t="s">
        <v>156</v>
      </c>
      <c r="G4496" t="s">
        <v>26</v>
      </c>
      <c r="H4496" t="s">
        <v>45</v>
      </c>
      <c r="I4496" t="s">
        <v>65</v>
      </c>
      <c r="J4496" t="s">
        <v>18433</v>
      </c>
      <c r="K4496" t="s">
        <v>18434</v>
      </c>
      <c r="L4496">
        <v>5</v>
      </c>
      <c r="M4496">
        <v>3273.19</v>
      </c>
      <c r="N4496">
        <v>16365.95</v>
      </c>
      <c r="O4496" s="2">
        <v>0</v>
      </c>
      <c r="P4496">
        <v>0</v>
      </c>
      <c r="Q4496">
        <v>16365.95</v>
      </c>
      <c r="R4496" t="s">
        <v>176</v>
      </c>
      <c r="S4496" t="s">
        <v>50</v>
      </c>
      <c r="T4496" s="2">
        <v>0.15</v>
      </c>
      <c r="U4496">
        <v>2454.89</v>
      </c>
    </row>
    <row r="4497" spans="1:21" x14ac:dyDescent="0.3">
      <c r="A4497" t="s">
        <v>18435</v>
      </c>
      <c r="B4497" s="1">
        <v>45766</v>
      </c>
      <c r="C4497" t="s">
        <v>18436</v>
      </c>
      <c r="D4497" t="s">
        <v>17161</v>
      </c>
      <c r="E4497" t="s">
        <v>54</v>
      </c>
      <c r="F4497" t="s">
        <v>370</v>
      </c>
      <c r="G4497" t="s">
        <v>26</v>
      </c>
      <c r="H4497" t="s">
        <v>72</v>
      </c>
      <c r="I4497" t="s">
        <v>185</v>
      </c>
      <c r="J4497" t="s">
        <v>16616</v>
      </c>
      <c r="K4497" t="s">
        <v>18437</v>
      </c>
      <c r="L4497">
        <v>10</v>
      </c>
      <c r="M4497">
        <v>786.38</v>
      </c>
      <c r="N4497">
        <v>7863.8</v>
      </c>
      <c r="O4497" s="2">
        <v>0.05</v>
      </c>
      <c r="P4497">
        <v>393.19</v>
      </c>
      <c r="Q4497">
        <v>7470.61</v>
      </c>
      <c r="R4497" t="s">
        <v>176</v>
      </c>
      <c r="S4497" t="s">
        <v>50</v>
      </c>
      <c r="T4497" s="2">
        <v>0.15</v>
      </c>
      <c r="U4497">
        <v>1120.5899999999999</v>
      </c>
    </row>
    <row r="4498" spans="1:21" x14ac:dyDescent="0.3">
      <c r="A4498" t="s">
        <v>18438</v>
      </c>
      <c r="B4498" s="1">
        <v>45493</v>
      </c>
      <c r="C4498" t="s">
        <v>16060</v>
      </c>
      <c r="D4498" t="s">
        <v>18439</v>
      </c>
      <c r="E4498" t="s">
        <v>54</v>
      </c>
      <c r="F4498" t="s">
        <v>37</v>
      </c>
      <c r="G4498" t="s">
        <v>81</v>
      </c>
      <c r="H4498" t="s">
        <v>27</v>
      </c>
      <c r="I4498" t="s">
        <v>157</v>
      </c>
      <c r="J4498" t="s">
        <v>18440</v>
      </c>
      <c r="K4498" t="s">
        <v>3723</v>
      </c>
      <c r="L4498">
        <v>2</v>
      </c>
      <c r="M4498">
        <v>2578.4299999999998</v>
      </c>
      <c r="N4498">
        <v>5156.8599999999997</v>
      </c>
      <c r="O4498" s="2">
        <v>0.1</v>
      </c>
      <c r="P4498">
        <v>515.69000000000005</v>
      </c>
      <c r="Q4498">
        <v>4641.17</v>
      </c>
      <c r="R4498" t="s">
        <v>176</v>
      </c>
      <c r="S4498" t="s">
        <v>50</v>
      </c>
      <c r="T4498" s="2">
        <v>0.25</v>
      </c>
      <c r="U4498">
        <v>1160.29</v>
      </c>
    </row>
    <row r="4499" spans="1:21" x14ac:dyDescent="0.3">
      <c r="A4499" t="s">
        <v>18441</v>
      </c>
      <c r="B4499" s="1">
        <v>45361</v>
      </c>
      <c r="C4499" t="s">
        <v>2984</v>
      </c>
      <c r="D4499" t="s">
        <v>18442</v>
      </c>
      <c r="E4499" t="s">
        <v>142</v>
      </c>
      <c r="F4499" t="s">
        <v>37</v>
      </c>
      <c r="G4499" t="s">
        <v>81</v>
      </c>
      <c r="H4499" t="s">
        <v>45</v>
      </c>
      <c r="I4499" t="s">
        <v>46</v>
      </c>
      <c r="J4499" t="s">
        <v>4394</v>
      </c>
      <c r="K4499" t="s">
        <v>18443</v>
      </c>
      <c r="L4499">
        <v>9</v>
      </c>
      <c r="M4499">
        <v>5481.46</v>
      </c>
      <c r="N4499">
        <v>49333.14</v>
      </c>
      <c r="O4499" s="2">
        <v>0.25</v>
      </c>
      <c r="P4499">
        <v>12333.28</v>
      </c>
      <c r="Q4499">
        <v>36999.86</v>
      </c>
      <c r="R4499" t="s">
        <v>76</v>
      </c>
      <c r="S4499" t="s">
        <v>77</v>
      </c>
      <c r="T4499" s="2">
        <v>0.1</v>
      </c>
      <c r="U4499">
        <v>3699.99</v>
      </c>
    </row>
    <row r="4500" spans="1:21" x14ac:dyDescent="0.3">
      <c r="A4500" t="s">
        <v>18444</v>
      </c>
      <c r="B4500" s="1">
        <v>45577</v>
      </c>
      <c r="C4500" t="s">
        <v>18445</v>
      </c>
      <c r="D4500" t="s">
        <v>18446</v>
      </c>
      <c r="E4500" t="s">
        <v>36</v>
      </c>
      <c r="F4500" t="s">
        <v>99</v>
      </c>
      <c r="G4500" t="s">
        <v>81</v>
      </c>
      <c r="H4500" t="s">
        <v>45</v>
      </c>
      <c r="I4500" t="s">
        <v>65</v>
      </c>
      <c r="J4500" t="s">
        <v>18447</v>
      </c>
      <c r="K4500" t="s">
        <v>12271</v>
      </c>
      <c r="L4500">
        <v>7</v>
      </c>
      <c r="M4500">
        <v>4794.45</v>
      </c>
      <c r="N4500">
        <v>33561.15</v>
      </c>
      <c r="O4500" s="2">
        <v>0.15</v>
      </c>
      <c r="P4500">
        <v>5034.17</v>
      </c>
      <c r="Q4500">
        <v>28526.98</v>
      </c>
      <c r="R4500" t="s">
        <v>31</v>
      </c>
      <c r="S4500" t="s">
        <v>60</v>
      </c>
      <c r="T4500" s="2">
        <v>0.15</v>
      </c>
      <c r="U4500">
        <v>4279.05</v>
      </c>
    </row>
    <row r="4501" spans="1:21" x14ac:dyDescent="0.3">
      <c r="A4501" t="s">
        <v>18448</v>
      </c>
      <c r="B4501" s="1">
        <v>45376</v>
      </c>
      <c r="C4501" t="s">
        <v>5971</v>
      </c>
      <c r="D4501" t="s">
        <v>9038</v>
      </c>
      <c r="E4501" t="s">
        <v>36</v>
      </c>
      <c r="F4501" t="s">
        <v>71</v>
      </c>
      <c r="G4501" t="s">
        <v>81</v>
      </c>
      <c r="H4501" t="s">
        <v>55</v>
      </c>
      <c r="I4501" t="s">
        <v>100</v>
      </c>
      <c r="J4501" t="s">
        <v>350</v>
      </c>
      <c r="K4501" t="s">
        <v>8404</v>
      </c>
      <c r="L4501">
        <v>10</v>
      </c>
      <c r="M4501">
        <v>4144.7299999999996</v>
      </c>
      <c r="N4501">
        <v>41447.300000000003</v>
      </c>
      <c r="O4501" s="2">
        <v>0.1</v>
      </c>
      <c r="P4501">
        <v>4144.7299999999996</v>
      </c>
      <c r="Q4501">
        <v>37302.57</v>
      </c>
      <c r="R4501" t="s">
        <v>59</v>
      </c>
      <c r="S4501" t="s">
        <v>50</v>
      </c>
      <c r="T4501" s="2">
        <v>0.1</v>
      </c>
      <c r="U4501">
        <v>3730.26</v>
      </c>
    </row>
    <row r="4502" spans="1:21" x14ac:dyDescent="0.3">
      <c r="A4502" t="s">
        <v>18449</v>
      </c>
      <c r="B4502" s="1">
        <v>45861</v>
      </c>
      <c r="C4502" t="s">
        <v>15210</v>
      </c>
      <c r="D4502" t="s">
        <v>18450</v>
      </c>
      <c r="E4502" t="s">
        <v>142</v>
      </c>
      <c r="F4502" t="s">
        <v>87</v>
      </c>
      <c r="G4502" t="s">
        <v>26</v>
      </c>
      <c r="H4502" t="s">
        <v>27</v>
      </c>
      <c r="I4502" t="s">
        <v>93</v>
      </c>
      <c r="J4502" t="s">
        <v>18451</v>
      </c>
      <c r="K4502" t="s">
        <v>11685</v>
      </c>
      <c r="L4502">
        <v>8</v>
      </c>
      <c r="M4502">
        <v>874.51</v>
      </c>
      <c r="N4502">
        <v>6996.08</v>
      </c>
      <c r="O4502" s="2">
        <v>0.2</v>
      </c>
      <c r="P4502">
        <v>1399.22</v>
      </c>
      <c r="Q4502">
        <v>5596.86</v>
      </c>
      <c r="R4502" t="s">
        <v>176</v>
      </c>
      <c r="S4502" t="s">
        <v>50</v>
      </c>
      <c r="T4502" s="2">
        <v>0.2</v>
      </c>
      <c r="U4502">
        <v>1119.3699999999999</v>
      </c>
    </row>
    <row r="4503" spans="1:21" x14ac:dyDescent="0.3">
      <c r="A4503" t="s">
        <v>18452</v>
      </c>
      <c r="B4503" s="1">
        <v>45630</v>
      </c>
      <c r="C4503" t="s">
        <v>18453</v>
      </c>
      <c r="D4503" t="s">
        <v>14349</v>
      </c>
      <c r="E4503" t="s">
        <v>54</v>
      </c>
      <c r="F4503" t="s">
        <v>25</v>
      </c>
      <c r="G4503" t="s">
        <v>81</v>
      </c>
      <c r="H4503" t="s">
        <v>27</v>
      </c>
      <c r="I4503" t="s">
        <v>28</v>
      </c>
      <c r="J4503" t="s">
        <v>18454</v>
      </c>
      <c r="K4503" t="s">
        <v>18455</v>
      </c>
      <c r="L4503">
        <v>2</v>
      </c>
      <c r="M4503">
        <v>6505.67</v>
      </c>
      <c r="N4503">
        <v>13011.34</v>
      </c>
      <c r="O4503" s="2">
        <v>0.05</v>
      </c>
      <c r="P4503">
        <v>650.57000000000005</v>
      </c>
      <c r="Q4503">
        <v>12360.77</v>
      </c>
      <c r="R4503" t="s">
        <v>76</v>
      </c>
      <c r="S4503" t="s">
        <v>77</v>
      </c>
      <c r="T4503" s="2">
        <v>0.25</v>
      </c>
      <c r="U4503">
        <v>3090.19</v>
      </c>
    </row>
    <row r="4504" spans="1:21" x14ac:dyDescent="0.3">
      <c r="A4504" t="s">
        <v>18456</v>
      </c>
      <c r="B4504" s="1">
        <v>45508</v>
      </c>
      <c r="C4504" t="s">
        <v>18457</v>
      </c>
      <c r="D4504" t="s">
        <v>9593</v>
      </c>
      <c r="E4504" t="s">
        <v>24</v>
      </c>
      <c r="F4504" t="s">
        <v>64</v>
      </c>
      <c r="G4504" t="s">
        <v>26</v>
      </c>
      <c r="H4504" t="s">
        <v>45</v>
      </c>
      <c r="I4504" t="s">
        <v>136</v>
      </c>
      <c r="J4504" t="s">
        <v>18458</v>
      </c>
      <c r="K4504" t="s">
        <v>9828</v>
      </c>
      <c r="L4504">
        <v>9</v>
      </c>
      <c r="M4504">
        <v>2847.66</v>
      </c>
      <c r="N4504">
        <v>25628.94</v>
      </c>
      <c r="O4504" s="2">
        <v>0.05</v>
      </c>
      <c r="P4504">
        <v>1281.45</v>
      </c>
      <c r="Q4504">
        <v>24347.49</v>
      </c>
      <c r="R4504" t="s">
        <v>76</v>
      </c>
      <c r="S4504" t="s">
        <v>77</v>
      </c>
      <c r="T4504" s="2">
        <v>0.3</v>
      </c>
      <c r="U4504">
        <v>7304.25</v>
      </c>
    </row>
    <row r="4505" spans="1:21" x14ac:dyDescent="0.3">
      <c r="A4505" t="s">
        <v>18459</v>
      </c>
      <c r="B4505" s="1">
        <v>45231</v>
      </c>
      <c r="C4505" t="s">
        <v>18460</v>
      </c>
      <c r="D4505" t="s">
        <v>8894</v>
      </c>
      <c r="E4505" t="s">
        <v>43</v>
      </c>
      <c r="F4505" t="s">
        <v>156</v>
      </c>
      <c r="G4505" t="s">
        <v>26</v>
      </c>
      <c r="H4505" t="s">
        <v>72</v>
      </c>
      <c r="I4505" t="s">
        <v>106</v>
      </c>
      <c r="J4505" t="s">
        <v>18461</v>
      </c>
      <c r="K4505" t="s">
        <v>18462</v>
      </c>
      <c r="L4505">
        <v>3</v>
      </c>
      <c r="M4505">
        <v>7942.18</v>
      </c>
      <c r="N4505">
        <v>23826.54</v>
      </c>
      <c r="O4505" s="2">
        <v>0</v>
      </c>
      <c r="P4505">
        <v>0</v>
      </c>
      <c r="Q4505">
        <v>23826.54</v>
      </c>
      <c r="R4505" t="s">
        <v>31</v>
      </c>
      <c r="S4505" t="s">
        <v>77</v>
      </c>
      <c r="T4505" s="2">
        <v>0.1</v>
      </c>
      <c r="U4505">
        <v>2382.65</v>
      </c>
    </row>
    <row r="4506" spans="1:21" x14ac:dyDescent="0.3">
      <c r="A4506" t="s">
        <v>18463</v>
      </c>
      <c r="B4506" s="1">
        <v>45535</v>
      </c>
      <c r="C4506" t="s">
        <v>18464</v>
      </c>
      <c r="D4506" t="s">
        <v>18465</v>
      </c>
      <c r="E4506" t="s">
        <v>142</v>
      </c>
      <c r="F4506" t="s">
        <v>25</v>
      </c>
      <c r="G4506" t="s">
        <v>26</v>
      </c>
      <c r="H4506" t="s">
        <v>55</v>
      </c>
      <c r="I4506" t="s">
        <v>130</v>
      </c>
      <c r="J4506" t="s">
        <v>18466</v>
      </c>
      <c r="K4506" t="s">
        <v>18467</v>
      </c>
      <c r="L4506">
        <v>3</v>
      </c>
      <c r="M4506">
        <v>7039.97</v>
      </c>
      <c r="N4506">
        <v>21119.91</v>
      </c>
      <c r="O4506" s="2">
        <v>0.3</v>
      </c>
      <c r="P4506">
        <v>6335.97</v>
      </c>
      <c r="Q4506">
        <v>14783.94</v>
      </c>
      <c r="R4506" t="s">
        <v>76</v>
      </c>
      <c r="S4506" t="s">
        <v>50</v>
      </c>
      <c r="T4506" s="2">
        <v>0.1</v>
      </c>
      <c r="U4506">
        <v>1478.39</v>
      </c>
    </row>
    <row r="4507" spans="1:21" x14ac:dyDescent="0.3">
      <c r="A4507" t="s">
        <v>18468</v>
      </c>
      <c r="B4507" s="1">
        <v>44950</v>
      </c>
      <c r="C4507" t="s">
        <v>2398</v>
      </c>
      <c r="D4507" t="s">
        <v>18469</v>
      </c>
      <c r="E4507" t="s">
        <v>54</v>
      </c>
      <c r="F4507" t="s">
        <v>64</v>
      </c>
      <c r="G4507" t="s">
        <v>26</v>
      </c>
      <c r="H4507" t="s">
        <v>72</v>
      </c>
      <c r="I4507" t="s">
        <v>150</v>
      </c>
      <c r="J4507" t="s">
        <v>16625</v>
      </c>
      <c r="K4507" t="s">
        <v>18470</v>
      </c>
      <c r="L4507">
        <v>8</v>
      </c>
      <c r="M4507">
        <v>477.08</v>
      </c>
      <c r="N4507">
        <v>3816.64</v>
      </c>
      <c r="O4507" s="2">
        <v>0</v>
      </c>
      <c r="P4507">
        <v>0</v>
      </c>
      <c r="Q4507">
        <v>3816.64</v>
      </c>
      <c r="R4507" t="s">
        <v>176</v>
      </c>
      <c r="S4507" t="s">
        <v>32</v>
      </c>
      <c r="T4507" s="2">
        <v>0.2</v>
      </c>
      <c r="U4507">
        <v>763.33</v>
      </c>
    </row>
    <row r="4508" spans="1:21" x14ac:dyDescent="0.3">
      <c r="A4508" t="s">
        <v>18471</v>
      </c>
      <c r="B4508" s="1">
        <v>45393</v>
      </c>
      <c r="C4508" t="s">
        <v>18472</v>
      </c>
      <c r="D4508" t="s">
        <v>18473</v>
      </c>
      <c r="E4508" t="s">
        <v>43</v>
      </c>
      <c r="F4508" t="s">
        <v>37</v>
      </c>
      <c r="G4508" t="s">
        <v>81</v>
      </c>
      <c r="H4508" t="s">
        <v>55</v>
      </c>
      <c r="I4508" t="s">
        <v>130</v>
      </c>
      <c r="J4508" t="s">
        <v>18474</v>
      </c>
      <c r="K4508" t="s">
        <v>18475</v>
      </c>
      <c r="L4508">
        <v>2</v>
      </c>
      <c r="M4508">
        <v>105.31</v>
      </c>
      <c r="N4508">
        <v>210.62</v>
      </c>
      <c r="O4508" s="2">
        <v>0.15</v>
      </c>
      <c r="P4508">
        <v>31.59</v>
      </c>
      <c r="Q4508">
        <v>179.03</v>
      </c>
      <c r="R4508" t="s">
        <v>59</v>
      </c>
      <c r="S4508" t="s">
        <v>60</v>
      </c>
      <c r="T4508" s="2">
        <v>0.15</v>
      </c>
      <c r="U4508">
        <v>26.85</v>
      </c>
    </row>
    <row r="4509" spans="1:21" x14ac:dyDescent="0.3">
      <c r="A4509" t="s">
        <v>18476</v>
      </c>
      <c r="B4509" s="1">
        <v>45029</v>
      </c>
      <c r="C4509" t="s">
        <v>18477</v>
      </c>
      <c r="D4509" t="s">
        <v>18478</v>
      </c>
      <c r="E4509" t="s">
        <v>54</v>
      </c>
      <c r="F4509" t="s">
        <v>44</v>
      </c>
      <c r="G4509" t="s">
        <v>26</v>
      </c>
      <c r="H4509" t="s">
        <v>55</v>
      </c>
      <c r="I4509" t="s">
        <v>130</v>
      </c>
      <c r="J4509" t="s">
        <v>18479</v>
      </c>
      <c r="K4509" t="s">
        <v>12366</v>
      </c>
      <c r="L4509">
        <v>2</v>
      </c>
      <c r="M4509">
        <v>2112.67</v>
      </c>
      <c r="N4509">
        <v>4225.34</v>
      </c>
      <c r="O4509" s="2">
        <v>0.1</v>
      </c>
      <c r="P4509">
        <v>422.53</v>
      </c>
      <c r="Q4509">
        <v>3802.81</v>
      </c>
      <c r="R4509" t="s">
        <v>49</v>
      </c>
      <c r="S4509" t="s">
        <v>50</v>
      </c>
      <c r="T4509" s="2">
        <v>0.2</v>
      </c>
      <c r="U4509">
        <v>760.56</v>
      </c>
    </row>
    <row r="4510" spans="1:21" x14ac:dyDescent="0.3">
      <c r="A4510" t="s">
        <v>18480</v>
      </c>
      <c r="B4510" s="1">
        <v>45507</v>
      </c>
      <c r="C4510" t="s">
        <v>1673</v>
      </c>
      <c r="D4510" t="s">
        <v>18481</v>
      </c>
      <c r="E4510" t="s">
        <v>36</v>
      </c>
      <c r="F4510" t="s">
        <v>87</v>
      </c>
      <c r="G4510" t="s">
        <v>26</v>
      </c>
      <c r="H4510" t="s">
        <v>72</v>
      </c>
      <c r="I4510" t="s">
        <v>73</v>
      </c>
      <c r="J4510" t="s">
        <v>18482</v>
      </c>
      <c r="K4510" t="s">
        <v>18483</v>
      </c>
      <c r="L4510">
        <v>9</v>
      </c>
      <c r="M4510">
        <v>7936.86</v>
      </c>
      <c r="N4510">
        <v>71431.740000000005</v>
      </c>
      <c r="O4510" s="2">
        <v>0.25</v>
      </c>
      <c r="P4510">
        <v>17857.939999999999</v>
      </c>
      <c r="Q4510">
        <v>53573.8</v>
      </c>
      <c r="R4510" t="s">
        <v>176</v>
      </c>
      <c r="S4510" t="s">
        <v>32</v>
      </c>
      <c r="T4510" s="2">
        <v>0.1</v>
      </c>
      <c r="U4510">
        <v>5357.38</v>
      </c>
    </row>
    <row r="4511" spans="1:21" x14ac:dyDescent="0.3">
      <c r="A4511" t="s">
        <v>18484</v>
      </c>
      <c r="B4511" s="1">
        <v>45312</v>
      </c>
      <c r="C4511" t="s">
        <v>6912</v>
      </c>
      <c r="D4511" t="s">
        <v>18485</v>
      </c>
      <c r="E4511" t="s">
        <v>43</v>
      </c>
      <c r="F4511" t="s">
        <v>64</v>
      </c>
      <c r="G4511" t="s">
        <v>81</v>
      </c>
      <c r="H4511" t="s">
        <v>27</v>
      </c>
      <c r="I4511" t="s">
        <v>157</v>
      </c>
      <c r="J4511" t="s">
        <v>18486</v>
      </c>
      <c r="K4511" t="s">
        <v>18487</v>
      </c>
      <c r="L4511">
        <v>6</v>
      </c>
      <c r="M4511">
        <v>7473.74</v>
      </c>
      <c r="N4511">
        <v>44842.44</v>
      </c>
      <c r="O4511" s="2">
        <v>0.05</v>
      </c>
      <c r="P4511">
        <v>2242.12</v>
      </c>
      <c r="Q4511">
        <v>42600.32</v>
      </c>
      <c r="R4511" t="s">
        <v>176</v>
      </c>
      <c r="S4511" t="s">
        <v>32</v>
      </c>
      <c r="T4511" s="2">
        <v>0.2</v>
      </c>
      <c r="U4511">
        <v>8520.06</v>
      </c>
    </row>
    <row r="4512" spans="1:21" x14ac:dyDescent="0.3">
      <c r="A4512" t="s">
        <v>18488</v>
      </c>
      <c r="B4512" s="1">
        <v>45107</v>
      </c>
      <c r="C4512" t="s">
        <v>18489</v>
      </c>
      <c r="D4512" t="s">
        <v>18490</v>
      </c>
      <c r="E4512" t="s">
        <v>43</v>
      </c>
      <c r="F4512" t="s">
        <v>25</v>
      </c>
      <c r="G4512" t="s">
        <v>26</v>
      </c>
      <c r="H4512" t="s">
        <v>45</v>
      </c>
      <c r="I4512" t="s">
        <v>46</v>
      </c>
      <c r="J4512" t="s">
        <v>18491</v>
      </c>
      <c r="K4512" t="s">
        <v>18492</v>
      </c>
      <c r="L4512">
        <v>3</v>
      </c>
      <c r="M4512">
        <v>1629.53</v>
      </c>
      <c r="N4512">
        <v>4888.59</v>
      </c>
      <c r="O4512" s="2">
        <v>0.05</v>
      </c>
      <c r="P4512">
        <v>244.43</v>
      </c>
      <c r="Q4512">
        <v>4644.16</v>
      </c>
      <c r="R4512" t="s">
        <v>76</v>
      </c>
      <c r="S4512" t="s">
        <v>60</v>
      </c>
      <c r="T4512" s="2">
        <v>0.15</v>
      </c>
      <c r="U4512">
        <v>696.62</v>
      </c>
    </row>
    <row r="4513" spans="1:21" x14ac:dyDescent="0.3">
      <c r="A4513" t="s">
        <v>18493</v>
      </c>
      <c r="B4513" s="1">
        <v>45338</v>
      </c>
      <c r="C4513" t="s">
        <v>3583</v>
      </c>
      <c r="D4513" t="s">
        <v>18494</v>
      </c>
      <c r="E4513" t="s">
        <v>24</v>
      </c>
      <c r="F4513" t="s">
        <v>71</v>
      </c>
      <c r="G4513" t="s">
        <v>81</v>
      </c>
      <c r="H4513" t="s">
        <v>45</v>
      </c>
      <c r="I4513" t="s">
        <v>136</v>
      </c>
      <c r="J4513" t="s">
        <v>9277</v>
      </c>
      <c r="K4513" t="s">
        <v>18495</v>
      </c>
      <c r="L4513">
        <v>3</v>
      </c>
      <c r="M4513">
        <v>7350.71</v>
      </c>
      <c r="N4513">
        <v>22052.13</v>
      </c>
      <c r="O4513" s="2">
        <v>0.3</v>
      </c>
      <c r="P4513">
        <v>6615.64</v>
      </c>
      <c r="Q4513">
        <v>15436.49</v>
      </c>
      <c r="R4513" t="s">
        <v>76</v>
      </c>
      <c r="S4513" t="s">
        <v>77</v>
      </c>
      <c r="T4513" s="2">
        <v>0.2</v>
      </c>
      <c r="U4513">
        <v>3087.3</v>
      </c>
    </row>
    <row r="4514" spans="1:21" x14ac:dyDescent="0.3">
      <c r="A4514" t="s">
        <v>18496</v>
      </c>
      <c r="B4514" s="1">
        <v>45584</v>
      </c>
      <c r="C4514" t="s">
        <v>13127</v>
      </c>
      <c r="D4514" t="s">
        <v>15497</v>
      </c>
      <c r="E4514" t="s">
        <v>142</v>
      </c>
      <c r="F4514" t="s">
        <v>87</v>
      </c>
      <c r="G4514" t="s">
        <v>81</v>
      </c>
      <c r="H4514" t="s">
        <v>27</v>
      </c>
      <c r="I4514" t="s">
        <v>93</v>
      </c>
      <c r="J4514" t="s">
        <v>18497</v>
      </c>
      <c r="K4514" t="s">
        <v>18498</v>
      </c>
      <c r="L4514">
        <v>5</v>
      </c>
      <c r="M4514">
        <v>3308.05</v>
      </c>
      <c r="N4514">
        <v>16540.25</v>
      </c>
      <c r="O4514" s="2">
        <v>0.05</v>
      </c>
      <c r="P4514">
        <v>827.01</v>
      </c>
      <c r="Q4514">
        <v>15713.24</v>
      </c>
      <c r="R4514" t="s">
        <v>59</v>
      </c>
      <c r="S4514" t="s">
        <v>32</v>
      </c>
      <c r="T4514" s="2">
        <v>0.15</v>
      </c>
      <c r="U4514">
        <v>2356.9899999999998</v>
      </c>
    </row>
    <row r="4515" spans="1:21" x14ac:dyDescent="0.3">
      <c r="A4515" t="s">
        <v>18499</v>
      </c>
      <c r="B4515" s="1">
        <v>45370</v>
      </c>
      <c r="C4515" t="s">
        <v>398</v>
      </c>
      <c r="D4515" t="s">
        <v>4615</v>
      </c>
      <c r="E4515" t="s">
        <v>142</v>
      </c>
      <c r="F4515" t="s">
        <v>37</v>
      </c>
      <c r="G4515" t="s">
        <v>81</v>
      </c>
      <c r="H4515" t="s">
        <v>55</v>
      </c>
      <c r="I4515" t="s">
        <v>56</v>
      </c>
      <c r="J4515" t="s">
        <v>18500</v>
      </c>
      <c r="K4515" t="s">
        <v>18501</v>
      </c>
      <c r="L4515">
        <v>7</v>
      </c>
      <c r="M4515">
        <v>2389.81</v>
      </c>
      <c r="N4515">
        <v>16728.669999999998</v>
      </c>
      <c r="O4515" s="2">
        <v>0</v>
      </c>
      <c r="P4515">
        <v>0</v>
      </c>
      <c r="Q4515">
        <v>16728.669999999998</v>
      </c>
      <c r="R4515" t="s">
        <v>49</v>
      </c>
      <c r="S4515" t="s">
        <v>60</v>
      </c>
      <c r="T4515" s="2">
        <v>0.3</v>
      </c>
      <c r="U4515">
        <v>5018.6000000000004</v>
      </c>
    </row>
    <row r="4516" spans="1:21" x14ac:dyDescent="0.3">
      <c r="A4516" t="s">
        <v>18502</v>
      </c>
      <c r="B4516" s="1">
        <v>45701</v>
      </c>
      <c r="C4516" t="s">
        <v>18503</v>
      </c>
      <c r="D4516" t="s">
        <v>6444</v>
      </c>
      <c r="E4516" t="s">
        <v>142</v>
      </c>
      <c r="F4516" t="s">
        <v>163</v>
      </c>
      <c r="G4516" t="s">
        <v>81</v>
      </c>
      <c r="H4516" t="s">
        <v>27</v>
      </c>
      <c r="I4516" t="s">
        <v>93</v>
      </c>
      <c r="J4516" t="s">
        <v>18504</v>
      </c>
      <c r="K4516" t="s">
        <v>18408</v>
      </c>
      <c r="L4516">
        <v>5</v>
      </c>
      <c r="M4516">
        <v>1665.38</v>
      </c>
      <c r="N4516">
        <v>8326.9</v>
      </c>
      <c r="O4516" s="2">
        <v>0</v>
      </c>
      <c r="P4516">
        <v>0</v>
      </c>
      <c r="Q4516">
        <v>8326.9</v>
      </c>
      <c r="R4516" t="s">
        <v>31</v>
      </c>
      <c r="S4516" t="s">
        <v>32</v>
      </c>
      <c r="T4516" s="2">
        <v>0.2</v>
      </c>
      <c r="U4516">
        <v>1665.38</v>
      </c>
    </row>
    <row r="4517" spans="1:21" x14ac:dyDescent="0.3">
      <c r="A4517" t="s">
        <v>18505</v>
      </c>
      <c r="B4517" s="1">
        <v>45524</v>
      </c>
      <c r="C4517" t="s">
        <v>17984</v>
      </c>
      <c r="D4517" t="s">
        <v>18506</v>
      </c>
      <c r="E4517" t="s">
        <v>54</v>
      </c>
      <c r="F4517" t="s">
        <v>99</v>
      </c>
      <c r="G4517" t="s">
        <v>26</v>
      </c>
      <c r="H4517" t="s">
        <v>45</v>
      </c>
      <c r="I4517" t="s">
        <v>136</v>
      </c>
      <c r="J4517" t="s">
        <v>18507</v>
      </c>
      <c r="K4517" t="s">
        <v>18508</v>
      </c>
      <c r="L4517">
        <v>10</v>
      </c>
      <c r="M4517">
        <v>2759.61</v>
      </c>
      <c r="N4517">
        <v>27596.1</v>
      </c>
      <c r="O4517" s="2">
        <v>0.05</v>
      </c>
      <c r="P4517">
        <v>1379.81</v>
      </c>
      <c r="Q4517">
        <v>26216.29</v>
      </c>
      <c r="R4517" t="s">
        <v>76</v>
      </c>
      <c r="S4517" t="s">
        <v>77</v>
      </c>
      <c r="T4517" s="2">
        <v>0.3</v>
      </c>
      <c r="U4517">
        <v>7864.89</v>
      </c>
    </row>
    <row r="4518" spans="1:21" x14ac:dyDescent="0.3">
      <c r="A4518" t="s">
        <v>18509</v>
      </c>
      <c r="B4518" s="1">
        <v>45442</v>
      </c>
      <c r="C4518" t="s">
        <v>10725</v>
      </c>
      <c r="D4518" t="s">
        <v>18510</v>
      </c>
      <c r="E4518" t="s">
        <v>142</v>
      </c>
      <c r="F4518" t="s">
        <v>370</v>
      </c>
      <c r="G4518" t="s">
        <v>26</v>
      </c>
      <c r="H4518" t="s">
        <v>27</v>
      </c>
      <c r="I4518" t="s">
        <v>157</v>
      </c>
      <c r="J4518" t="s">
        <v>18511</v>
      </c>
      <c r="K4518" t="s">
        <v>4927</v>
      </c>
      <c r="L4518">
        <v>1</v>
      </c>
      <c r="M4518">
        <v>3158.58</v>
      </c>
      <c r="N4518">
        <v>3158.58</v>
      </c>
      <c r="O4518" s="2">
        <v>0.2</v>
      </c>
      <c r="P4518">
        <v>631.72</v>
      </c>
      <c r="Q4518">
        <v>2526.86</v>
      </c>
      <c r="R4518" t="s">
        <v>176</v>
      </c>
      <c r="S4518" t="s">
        <v>77</v>
      </c>
      <c r="T4518" s="2">
        <v>0.2</v>
      </c>
      <c r="U4518">
        <v>505.37</v>
      </c>
    </row>
    <row r="4519" spans="1:21" x14ac:dyDescent="0.3">
      <c r="A4519" t="s">
        <v>18512</v>
      </c>
      <c r="B4519" s="1">
        <v>45148</v>
      </c>
      <c r="C4519" t="s">
        <v>2960</v>
      </c>
      <c r="D4519" t="s">
        <v>18513</v>
      </c>
      <c r="E4519" t="s">
        <v>36</v>
      </c>
      <c r="F4519" t="s">
        <v>143</v>
      </c>
      <c r="G4519" t="s">
        <v>26</v>
      </c>
      <c r="H4519" t="s">
        <v>27</v>
      </c>
      <c r="I4519" t="s">
        <v>93</v>
      </c>
      <c r="J4519" t="s">
        <v>18514</v>
      </c>
      <c r="K4519" t="s">
        <v>18515</v>
      </c>
      <c r="L4519">
        <v>10</v>
      </c>
      <c r="M4519">
        <v>7402.7</v>
      </c>
      <c r="N4519">
        <v>74027</v>
      </c>
      <c r="O4519" s="2">
        <v>0</v>
      </c>
      <c r="P4519">
        <v>0</v>
      </c>
      <c r="Q4519">
        <v>74027</v>
      </c>
      <c r="R4519" t="s">
        <v>76</v>
      </c>
      <c r="S4519" t="s">
        <v>60</v>
      </c>
      <c r="T4519" s="2">
        <v>0.15</v>
      </c>
      <c r="U4519">
        <v>11104.05</v>
      </c>
    </row>
    <row r="4520" spans="1:21" x14ac:dyDescent="0.3">
      <c r="A4520" t="s">
        <v>18516</v>
      </c>
      <c r="B4520" s="1">
        <v>45142</v>
      </c>
      <c r="C4520" t="s">
        <v>4786</v>
      </c>
      <c r="D4520" t="s">
        <v>18517</v>
      </c>
      <c r="E4520" t="s">
        <v>24</v>
      </c>
      <c r="F4520" t="s">
        <v>44</v>
      </c>
      <c r="G4520" t="s">
        <v>81</v>
      </c>
      <c r="H4520" t="s">
        <v>27</v>
      </c>
      <c r="I4520" t="s">
        <v>157</v>
      </c>
      <c r="J4520" t="s">
        <v>1946</v>
      </c>
      <c r="K4520" t="s">
        <v>18518</v>
      </c>
      <c r="L4520">
        <v>3</v>
      </c>
      <c r="M4520">
        <v>2099.86</v>
      </c>
      <c r="N4520">
        <v>6299.58</v>
      </c>
      <c r="O4520" s="2">
        <v>0.15</v>
      </c>
      <c r="P4520">
        <v>944.94</v>
      </c>
      <c r="Q4520">
        <v>5354.64</v>
      </c>
      <c r="R4520" t="s">
        <v>176</v>
      </c>
      <c r="S4520" t="s">
        <v>32</v>
      </c>
      <c r="T4520" s="2">
        <v>0.3</v>
      </c>
      <c r="U4520">
        <v>1606.39</v>
      </c>
    </row>
    <row r="4521" spans="1:21" x14ac:dyDescent="0.3">
      <c r="A4521" t="s">
        <v>18519</v>
      </c>
      <c r="B4521" s="1">
        <v>45812</v>
      </c>
      <c r="C4521" t="s">
        <v>13690</v>
      </c>
      <c r="D4521" t="s">
        <v>18520</v>
      </c>
      <c r="E4521" t="s">
        <v>43</v>
      </c>
      <c r="F4521" t="s">
        <v>71</v>
      </c>
      <c r="G4521" t="s">
        <v>81</v>
      </c>
      <c r="H4521" t="s">
        <v>45</v>
      </c>
      <c r="I4521" t="s">
        <v>144</v>
      </c>
      <c r="J4521" t="s">
        <v>18521</v>
      </c>
      <c r="K4521" t="s">
        <v>9789</v>
      </c>
      <c r="L4521">
        <v>1</v>
      </c>
      <c r="M4521">
        <v>858.97</v>
      </c>
      <c r="N4521">
        <v>858.97</v>
      </c>
      <c r="O4521" s="2">
        <v>0.05</v>
      </c>
      <c r="P4521">
        <v>42.95</v>
      </c>
      <c r="Q4521">
        <v>816.02</v>
      </c>
      <c r="R4521" t="s">
        <v>59</v>
      </c>
      <c r="S4521" t="s">
        <v>32</v>
      </c>
      <c r="T4521" s="2">
        <v>0.25</v>
      </c>
      <c r="U4521">
        <v>204</v>
      </c>
    </row>
    <row r="4522" spans="1:21" x14ac:dyDescent="0.3">
      <c r="A4522" t="s">
        <v>18522</v>
      </c>
      <c r="B4522" s="1">
        <v>45899</v>
      </c>
      <c r="C4522" t="s">
        <v>5503</v>
      </c>
      <c r="D4522" t="s">
        <v>18178</v>
      </c>
      <c r="E4522" t="s">
        <v>43</v>
      </c>
      <c r="F4522" t="s">
        <v>25</v>
      </c>
      <c r="G4522" t="s">
        <v>26</v>
      </c>
      <c r="H4522" t="s">
        <v>45</v>
      </c>
      <c r="I4522" t="s">
        <v>136</v>
      </c>
      <c r="J4522" t="s">
        <v>17131</v>
      </c>
      <c r="K4522" t="s">
        <v>18523</v>
      </c>
      <c r="L4522">
        <v>6</v>
      </c>
      <c r="M4522">
        <v>6536.5</v>
      </c>
      <c r="N4522">
        <v>39219</v>
      </c>
      <c r="O4522" s="2">
        <v>0.2</v>
      </c>
      <c r="P4522">
        <v>7843.8</v>
      </c>
      <c r="Q4522">
        <v>31375.200000000001</v>
      </c>
      <c r="R4522" t="s">
        <v>76</v>
      </c>
      <c r="S4522" t="s">
        <v>77</v>
      </c>
      <c r="T4522" s="2">
        <v>0.25</v>
      </c>
      <c r="U4522">
        <v>7843.8</v>
      </c>
    </row>
    <row r="4523" spans="1:21" x14ac:dyDescent="0.3">
      <c r="A4523" t="s">
        <v>18524</v>
      </c>
      <c r="B4523" s="1">
        <v>45159</v>
      </c>
      <c r="C4523" t="s">
        <v>18186</v>
      </c>
      <c r="D4523" t="s">
        <v>18525</v>
      </c>
      <c r="E4523" t="s">
        <v>54</v>
      </c>
      <c r="F4523" t="s">
        <v>99</v>
      </c>
      <c r="G4523" t="s">
        <v>81</v>
      </c>
      <c r="H4523" t="s">
        <v>27</v>
      </c>
      <c r="I4523" t="s">
        <v>28</v>
      </c>
      <c r="J4523" t="s">
        <v>4793</v>
      </c>
      <c r="K4523" t="s">
        <v>9369</v>
      </c>
      <c r="L4523">
        <v>5</v>
      </c>
      <c r="M4523">
        <v>247.23</v>
      </c>
      <c r="N4523">
        <v>1236.1500000000001</v>
      </c>
      <c r="O4523" s="2">
        <v>0.1</v>
      </c>
      <c r="P4523">
        <v>123.62</v>
      </c>
      <c r="Q4523">
        <v>1112.53</v>
      </c>
      <c r="R4523" t="s">
        <v>176</v>
      </c>
      <c r="S4523" t="s">
        <v>60</v>
      </c>
      <c r="T4523" s="2">
        <v>0.2</v>
      </c>
      <c r="U4523">
        <v>222.51</v>
      </c>
    </row>
    <row r="4524" spans="1:21" x14ac:dyDescent="0.3">
      <c r="A4524" t="s">
        <v>18526</v>
      </c>
      <c r="B4524" s="1">
        <v>45233</v>
      </c>
      <c r="C4524" t="s">
        <v>8490</v>
      </c>
      <c r="D4524" t="s">
        <v>13922</v>
      </c>
      <c r="E4524" t="s">
        <v>24</v>
      </c>
      <c r="F4524" t="s">
        <v>119</v>
      </c>
      <c r="G4524" t="s">
        <v>26</v>
      </c>
      <c r="H4524" t="s">
        <v>55</v>
      </c>
      <c r="I4524" t="s">
        <v>130</v>
      </c>
      <c r="J4524" t="s">
        <v>18527</v>
      </c>
      <c r="K4524" t="s">
        <v>18528</v>
      </c>
      <c r="L4524">
        <v>2</v>
      </c>
      <c r="M4524">
        <v>1100.33</v>
      </c>
      <c r="N4524">
        <v>2200.66</v>
      </c>
      <c r="O4524" s="2">
        <v>0.2</v>
      </c>
      <c r="P4524">
        <v>440.13</v>
      </c>
      <c r="Q4524">
        <v>1760.53</v>
      </c>
      <c r="R4524" t="s">
        <v>31</v>
      </c>
      <c r="S4524" t="s">
        <v>77</v>
      </c>
      <c r="T4524" s="2">
        <v>0.2</v>
      </c>
      <c r="U4524">
        <v>352.11</v>
      </c>
    </row>
    <row r="4525" spans="1:21" x14ac:dyDescent="0.3">
      <c r="A4525" t="s">
        <v>18529</v>
      </c>
      <c r="B4525" s="1">
        <v>45447</v>
      </c>
      <c r="C4525" t="s">
        <v>18530</v>
      </c>
      <c r="D4525" t="s">
        <v>14426</v>
      </c>
      <c r="E4525" t="s">
        <v>36</v>
      </c>
      <c r="F4525" t="s">
        <v>119</v>
      </c>
      <c r="G4525" t="s">
        <v>81</v>
      </c>
      <c r="H4525" t="s">
        <v>45</v>
      </c>
      <c r="I4525" t="s">
        <v>46</v>
      </c>
      <c r="J4525" t="s">
        <v>12454</v>
      </c>
      <c r="K4525" t="s">
        <v>18531</v>
      </c>
      <c r="L4525">
        <v>10</v>
      </c>
      <c r="M4525">
        <v>1064.1600000000001</v>
      </c>
      <c r="N4525">
        <v>10641.6</v>
      </c>
      <c r="O4525" s="2">
        <v>0.3</v>
      </c>
      <c r="P4525">
        <v>3192.48</v>
      </c>
      <c r="Q4525">
        <v>7449.12</v>
      </c>
      <c r="R4525" t="s">
        <v>76</v>
      </c>
      <c r="S4525" t="s">
        <v>77</v>
      </c>
      <c r="T4525" s="2">
        <v>0.1</v>
      </c>
      <c r="U4525">
        <v>744.91</v>
      </c>
    </row>
    <row r="4526" spans="1:21" x14ac:dyDescent="0.3">
      <c r="A4526" t="s">
        <v>18532</v>
      </c>
      <c r="B4526" s="1">
        <v>45866</v>
      </c>
      <c r="C4526" t="s">
        <v>17002</v>
      </c>
      <c r="D4526" t="s">
        <v>10417</v>
      </c>
      <c r="E4526" t="s">
        <v>54</v>
      </c>
      <c r="F4526" t="s">
        <v>99</v>
      </c>
      <c r="G4526" t="s">
        <v>26</v>
      </c>
      <c r="H4526" t="s">
        <v>72</v>
      </c>
      <c r="I4526" t="s">
        <v>73</v>
      </c>
      <c r="J4526" t="s">
        <v>13044</v>
      </c>
      <c r="K4526" t="s">
        <v>18533</v>
      </c>
      <c r="L4526">
        <v>5</v>
      </c>
      <c r="M4526">
        <v>3460.2</v>
      </c>
      <c r="N4526">
        <v>17301</v>
      </c>
      <c r="O4526" s="2">
        <v>0</v>
      </c>
      <c r="P4526">
        <v>0</v>
      </c>
      <c r="Q4526">
        <v>17301</v>
      </c>
      <c r="R4526" t="s">
        <v>59</v>
      </c>
      <c r="S4526" t="s">
        <v>32</v>
      </c>
      <c r="T4526" s="2">
        <v>0.25</v>
      </c>
      <c r="U4526">
        <v>4325.25</v>
      </c>
    </row>
    <row r="4527" spans="1:21" x14ac:dyDescent="0.3">
      <c r="A4527" t="s">
        <v>18534</v>
      </c>
      <c r="B4527" s="1">
        <v>45774</v>
      </c>
      <c r="C4527" t="s">
        <v>18535</v>
      </c>
      <c r="D4527" t="s">
        <v>4318</v>
      </c>
      <c r="E4527" t="s">
        <v>24</v>
      </c>
      <c r="F4527" t="s">
        <v>163</v>
      </c>
      <c r="G4527" t="s">
        <v>81</v>
      </c>
      <c r="H4527" t="s">
        <v>72</v>
      </c>
      <c r="I4527" t="s">
        <v>185</v>
      </c>
      <c r="J4527" t="s">
        <v>296</v>
      </c>
      <c r="K4527" t="s">
        <v>17795</v>
      </c>
      <c r="L4527">
        <v>2</v>
      </c>
      <c r="M4527">
        <v>5600.73</v>
      </c>
      <c r="N4527">
        <v>11201.46</v>
      </c>
      <c r="O4527" s="2">
        <v>0.1</v>
      </c>
      <c r="P4527">
        <v>1120.1500000000001</v>
      </c>
      <c r="Q4527">
        <v>10081.31</v>
      </c>
      <c r="R4527" t="s">
        <v>76</v>
      </c>
      <c r="S4527" t="s">
        <v>50</v>
      </c>
      <c r="T4527" s="2">
        <v>0.1</v>
      </c>
      <c r="U4527">
        <v>1008.13</v>
      </c>
    </row>
    <row r="4528" spans="1:21" x14ac:dyDescent="0.3">
      <c r="A4528" t="s">
        <v>18536</v>
      </c>
      <c r="B4528" s="1">
        <v>45535</v>
      </c>
      <c r="C4528" t="s">
        <v>18537</v>
      </c>
      <c r="D4528" t="s">
        <v>14196</v>
      </c>
      <c r="E4528" t="s">
        <v>142</v>
      </c>
      <c r="F4528" t="s">
        <v>156</v>
      </c>
      <c r="G4528" t="s">
        <v>26</v>
      </c>
      <c r="H4528" t="s">
        <v>72</v>
      </c>
      <c r="I4528" t="s">
        <v>185</v>
      </c>
      <c r="J4528" t="s">
        <v>18538</v>
      </c>
      <c r="K4528" t="s">
        <v>18539</v>
      </c>
      <c r="L4528">
        <v>2</v>
      </c>
      <c r="M4528">
        <v>7405.72</v>
      </c>
      <c r="N4528">
        <v>14811.44</v>
      </c>
      <c r="O4528" s="2">
        <v>0.2</v>
      </c>
      <c r="P4528">
        <v>2962.29</v>
      </c>
      <c r="Q4528">
        <v>11849.15</v>
      </c>
      <c r="R4528" t="s">
        <v>76</v>
      </c>
      <c r="S4528" t="s">
        <v>77</v>
      </c>
      <c r="T4528" s="2">
        <v>0.25</v>
      </c>
      <c r="U4528">
        <v>2962.29</v>
      </c>
    </row>
    <row r="4529" spans="1:21" x14ac:dyDescent="0.3">
      <c r="A4529" t="s">
        <v>18540</v>
      </c>
      <c r="B4529" s="1">
        <v>45683</v>
      </c>
      <c r="C4529" t="s">
        <v>18541</v>
      </c>
      <c r="D4529" t="s">
        <v>8753</v>
      </c>
      <c r="E4529" t="s">
        <v>142</v>
      </c>
      <c r="F4529" t="s">
        <v>143</v>
      </c>
      <c r="G4529" t="s">
        <v>81</v>
      </c>
      <c r="H4529" t="s">
        <v>45</v>
      </c>
      <c r="I4529" t="s">
        <v>65</v>
      </c>
      <c r="J4529" t="s">
        <v>18542</v>
      </c>
      <c r="K4529" t="s">
        <v>18543</v>
      </c>
      <c r="L4529">
        <v>8</v>
      </c>
      <c r="M4529">
        <v>5554.95</v>
      </c>
      <c r="N4529">
        <v>44439.6</v>
      </c>
      <c r="O4529" s="2">
        <v>0.2</v>
      </c>
      <c r="P4529">
        <v>8887.92</v>
      </c>
      <c r="Q4529">
        <v>35551.68</v>
      </c>
      <c r="R4529" t="s">
        <v>76</v>
      </c>
      <c r="S4529" t="s">
        <v>32</v>
      </c>
      <c r="T4529" s="2">
        <v>0.3</v>
      </c>
      <c r="U4529">
        <v>10665.5</v>
      </c>
    </row>
    <row r="4530" spans="1:21" x14ac:dyDescent="0.3">
      <c r="A4530" t="s">
        <v>18544</v>
      </c>
      <c r="B4530" s="1">
        <v>45663</v>
      </c>
      <c r="C4530" t="s">
        <v>18545</v>
      </c>
      <c r="D4530" t="s">
        <v>18546</v>
      </c>
      <c r="E4530" t="s">
        <v>36</v>
      </c>
      <c r="F4530" t="s">
        <v>25</v>
      </c>
      <c r="G4530" t="s">
        <v>26</v>
      </c>
      <c r="H4530" t="s">
        <v>72</v>
      </c>
      <c r="I4530" t="s">
        <v>73</v>
      </c>
      <c r="J4530" t="s">
        <v>10186</v>
      </c>
      <c r="K4530" t="s">
        <v>18547</v>
      </c>
      <c r="L4530">
        <v>3</v>
      </c>
      <c r="M4530">
        <v>6662.64</v>
      </c>
      <c r="N4530">
        <v>19987.919999999998</v>
      </c>
      <c r="O4530" s="2">
        <v>0.1</v>
      </c>
      <c r="P4530">
        <v>1998.79</v>
      </c>
      <c r="Q4530">
        <v>17989.13</v>
      </c>
      <c r="R4530" t="s">
        <v>176</v>
      </c>
      <c r="S4530" t="s">
        <v>50</v>
      </c>
      <c r="T4530" s="2">
        <v>0.15</v>
      </c>
      <c r="U4530">
        <v>2698.37</v>
      </c>
    </row>
    <row r="4531" spans="1:21" x14ac:dyDescent="0.3">
      <c r="A4531" t="s">
        <v>18548</v>
      </c>
      <c r="B4531" s="1">
        <v>45521</v>
      </c>
      <c r="C4531" t="s">
        <v>7840</v>
      </c>
      <c r="D4531" t="s">
        <v>16719</v>
      </c>
      <c r="E4531" t="s">
        <v>43</v>
      </c>
      <c r="F4531" t="s">
        <v>163</v>
      </c>
      <c r="G4531" t="s">
        <v>26</v>
      </c>
      <c r="H4531" t="s">
        <v>72</v>
      </c>
      <c r="I4531" t="s">
        <v>185</v>
      </c>
      <c r="J4531" t="s">
        <v>3792</v>
      </c>
      <c r="K4531" t="s">
        <v>12017</v>
      </c>
      <c r="L4531">
        <v>3</v>
      </c>
      <c r="M4531">
        <v>6936.16</v>
      </c>
      <c r="N4531">
        <v>20808.48</v>
      </c>
      <c r="O4531" s="2">
        <v>0.2</v>
      </c>
      <c r="P4531">
        <v>4161.7</v>
      </c>
      <c r="Q4531">
        <v>16646.78</v>
      </c>
      <c r="R4531" t="s">
        <v>76</v>
      </c>
      <c r="S4531" t="s">
        <v>32</v>
      </c>
      <c r="T4531" s="2">
        <v>0.2</v>
      </c>
      <c r="U4531">
        <v>3329.36</v>
      </c>
    </row>
    <row r="4532" spans="1:21" x14ac:dyDescent="0.3">
      <c r="A4532" t="s">
        <v>18549</v>
      </c>
      <c r="B4532" s="1">
        <v>45185</v>
      </c>
      <c r="C4532" t="s">
        <v>3790</v>
      </c>
      <c r="D4532" t="s">
        <v>18550</v>
      </c>
      <c r="E4532" t="s">
        <v>54</v>
      </c>
      <c r="F4532" t="s">
        <v>25</v>
      </c>
      <c r="G4532" t="s">
        <v>81</v>
      </c>
      <c r="H4532" t="s">
        <v>45</v>
      </c>
      <c r="I4532" t="s">
        <v>136</v>
      </c>
      <c r="J4532" t="s">
        <v>18551</v>
      </c>
      <c r="K4532" t="s">
        <v>12693</v>
      </c>
      <c r="L4532">
        <v>8</v>
      </c>
      <c r="M4532">
        <v>1718.52</v>
      </c>
      <c r="N4532">
        <v>13748.16</v>
      </c>
      <c r="O4532" s="2">
        <v>0.15</v>
      </c>
      <c r="P4532">
        <v>2062.2199999999998</v>
      </c>
      <c r="Q4532">
        <v>11685.94</v>
      </c>
      <c r="R4532" t="s">
        <v>49</v>
      </c>
      <c r="S4532" t="s">
        <v>32</v>
      </c>
      <c r="T4532" s="2">
        <v>0.2</v>
      </c>
      <c r="U4532">
        <v>2337.19</v>
      </c>
    </row>
    <row r="4533" spans="1:21" x14ac:dyDescent="0.3">
      <c r="A4533" t="s">
        <v>18552</v>
      </c>
      <c r="B4533" s="1">
        <v>45687</v>
      </c>
      <c r="C4533" t="s">
        <v>18553</v>
      </c>
      <c r="D4533" t="s">
        <v>18554</v>
      </c>
      <c r="E4533" t="s">
        <v>24</v>
      </c>
      <c r="F4533" t="s">
        <v>156</v>
      </c>
      <c r="G4533" t="s">
        <v>81</v>
      </c>
      <c r="H4533" t="s">
        <v>27</v>
      </c>
      <c r="I4533" t="s">
        <v>93</v>
      </c>
      <c r="J4533" t="s">
        <v>18555</v>
      </c>
      <c r="K4533" t="s">
        <v>7480</v>
      </c>
      <c r="L4533">
        <v>4</v>
      </c>
      <c r="M4533">
        <v>6229.56</v>
      </c>
      <c r="N4533">
        <v>24918.240000000002</v>
      </c>
      <c r="O4533" s="2">
        <v>0.2</v>
      </c>
      <c r="P4533">
        <v>4983.6499999999996</v>
      </c>
      <c r="Q4533">
        <v>19934.59</v>
      </c>
      <c r="R4533" t="s">
        <v>49</v>
      </c>
      <c r="S4533" t="s">
        <v>50</v>
      </c>
      <c r="T4533" s="2">
        <v>0.25</v>
      </c>
      <c r="U4533">
        <v>4983.6499999999996</v>
      </c>
    </row>
    <row r="4534" spans="1:21" x14ac:dyDescent="0.3">
      <c r="A4534" t="s">
        <v>18556</v>
      </c>
      <c r="B4534" s="1">
        <v>45363</v>
      </c>
      <c r="C4534" t="s">
        <v>18557</v>
      </c>
      <c r="D4534" t="s">
        <v>4053</v>
      </c>
      <c r="E4534" t="s">
        <v>43</v>
      </c>
      <c r="F4534" t="s">
        <v>112</v>
      </c>
      <c r="G4534" t="s">
        <v>26</v>
      </c>
      <c r="H4534" t="s">
        <v>27</v>
      </c>
      <c r="I4534" t="s">
        <v>93</v>
      </c>
      <c r="J4534" t="s">
        <v>18558</v>
      </c>
      <c r="K4534" t="s">
        <v>18559</v>
      </c>
      <c r="L4534">
        <v>5</v>
      </c>
      <c r="M4534">
        <v>1295.8599999999999</v>
      </c>
      <c r="N4534">
        <v>6479.3</v>
      </c>
      <c r="O4534" s="2">
        <v>0</v>
      </c>
      <c r="P4534">
        <v>0</v>
      </c>
      <c r="Q4534">
        <v>6479.3</v>
      </c>
      <c r="R4534" t="s">
        <v>76</v>
      </c>
      <c r="S4534" t="s">
        <v>77</v>
      </c>
      <c r="T4534" s="2">
        <v>0.1</v>
      </c>
      <c r="U4534">
        <v>647.92999999999995</v>
      </c>
    </row>
    <row r="4535" spans="1:21" x14ac:dyDescent="0.3">
      <c r="A4535" t="s">
        <v>18560</v>
      </c>
      <c r="B4535" s="1">
        <v>45785</v>
      </c>
      <c r="C4535" t="s">
        <v>18561</v>
      </c>
      <c r="D4535" t="s">
        <v>18562</v>
      </c>
      <c r="E4535" t="s">
        <v>54</v>
      </c>
      <c r="F4535" t="s">
        <v>163</v>
      </c>
      <c r="G4535" t="s">
        <v>26</v>
      </c>
      <c r="H4535" t="s">
        <v>27</v>
      </c>
      <c r="I4535" t="s">
        <v>93</v>
      </c>
      <c r="J4535" t="s">
        <v>18563</v>
      </c>
      <c r="K4535" t="s">
        <v>18564</v>
      </c>
      <c r="L4535">
        <v>8</v>
      </c>
      <c r="M4535">
        <v>2408.9499999999998</v>
      </c>
      <c r="N4535">
        <v>19271.599999999999</v>
      </c>
      <c r="O4535" s="2">
        <v>0.25</v>
      </c>
      <c r="P4535">
        <v>4817.8999999999996</v>
      </c>
      <c r="Q4535">
        <v>14453.7</v>
      </c>
      <c r="R4535" t="s">
        <v>49</v>
      </c>
      <c r="S4535" t="s">
        <v>60</v>
      </c>
      <c r="T4535" s="2">
        <v>0.3</v>
      </c>
      <c r="U4535">
        <v>4336.1099999999997</v>
      </c>
    </row>
    <row r="4536" spans="1:21" x14ac:dyDescent="0.3">
      <c r="A4536" t="s">
        <v>18565</v>
      </c>
      <c r="B4536" s="1">
        <v>45324</v>
      </c>
      <c r="C4536" t="s">
        <v>403</v>
      </c>
      <c r="D4536" t="s">
        <v>18566</v>
      </c>
      <c r="E4536" t="s">
        <v>43</v>
      </c>
      <c r="F4536" t="s">
        <v>112</v>
      </c>
      <c r="G4536" t="s">
        <v>81</v>
      </c>
      <c r="H4536" t="s">
        <v>45</v>
      </c>
      <c r="I4536" t="s">
        <v>136</v>
      </c>
      <c r="J4536" t="s">
        <v>18567</v>
      </c>
      <c r="K4536" t="s">
        <v>18568</v>
      </c>
      <c r="L4536">
        <v>6</v>
      </c>
      <c r="M4536">
        <v>526.45000000000005</v>
      </c>
      <c r="N4536">
        <v>3158.7</v>
      </c>
      <c r="O4536" s="2">
        <v>0.3</v>
      </c>
      <c r="P4536">
        <v>947.61</v>
      </c>
      <c r="Q4536">
        <v>2211.09</v>
      </c>
      <c r="R4536" t="s">
        <v>176</v>
      </c>
      <c r="S4536" t="s">
        <v>32</v>
      </c>
      <c r="T4536" s="2">
        <v>0.1</v>
      </c>
      <c r="U4536">
        <v>221.11</v>
      </c>
    </row>
    <row r="4537" spans="1:21" x14ac:dyDescent="0.3">
      <c r="A4537" t="s">
        <v>18569</v>
      </c>
      <c r="B4537" s="1">
        <v>45659</v>
      </c>
      <c r="C4537" t="s">
        <v>18121</v>
      </c>
      <c r="D4537" t="s">
        <v>7039</v>
      </c>
      <c r="E4537" t="s">
        <v>36</v>
      </c>
      <c r="F4537" t="s">
        <v>64</v>
      </c>
      <c r="G4537" t="s">
        <v>81</v>
      </c>
      <c r="H4537" t="s">
        <v>45</v>
      </c>
      <c r="I4537" t="s">
        <v>46</v>
      </c>
      <c r="J4537" t="s">
        <v>18570</v>
      </c>
      <c r="K4537" t="s">
        <v>16192</v>
      </c>
      <c r="L4537">
        <v>9</v>
      </c>
      <c r="M4537">
        <v>3762.55</v>
      </c>
      <c r="N4537">
        <v>33862.949999999997</v>
      </c>
      <c r="O4537" s="2">
        <v>0.1</v>
      </c>
      <c r="P4537">
        <v>3386.3</v>
      </c>
      <c r="Q4537">
        <v>30476.65</v>
      </c>
      <c r="R4537" t="s">
        <v>176</v>
      </c>
      <c r="S4537" t="s">
        <v>60</v>
      </c>
      <c r="T4537" s="2">
        <v>0.25</v>
      </c>
      <c r="U4537">
        <v>7619.16</v>
      </c>
    </row>
    <row r="4538" spans="1:21" x14ac:dyDescent="0.3">
      <c r="A4538" t="s">
        <v>18571</v>
      </c>
      <c r="B4538" s="1">
        <v>45893</v>
      </c>
      <c r="C4538" t="s">
        <v>4501</v>
      </c>
      <c r="D4538" t="s">
        <v>2424</v>
      </c>
      <c r="E4538" t="s">
        <v>142</v>
      </c>
      <c r="F4538" t="s">
        <v>71</v>
      </c>
      <c r="G4538" t="s">
        <v>81</v>
      </c>
      <c r="H4538" t="s">
        <v>72</v>
      </c>
      <c r="I4538" t="s">
        <v>150</v>
      </c>
      <c r="J4538" t="s">
        <v>9572</v>
      </c>
      <c r="K4538" t="s">
        <v>18091</v>
      </c>
      <c r="L4538">
        <v>1</v>
      </c>
      <c r="M4538">
        <v>6857.9</v>
      </c>
      <c r="N4538">
        <v>6857.9</v>
      </c>
      <c r="O4538" s="2">
        <v>0.1</v>
      </c>
      <c r="P4538">
        <v>685.79</v>
      </c>
      <c r="Q4538">
        <v>6172.11</v>
      </c>
      <c r="R4538" t="s">
        <v>176</v>
      </c>
      <c r="S4538" t="s">
        <v>60</v>
      </c>
      <c r="T4538" s="2">
        <v>0.25</v>
      </c>
      <c r="U4538">
        <v>1543.03</v>
      </c>
    </row>
    <row r="4539" spans="1:21" x14ac:dyDescent="0.3">
      <c r="A4539" t="s">
        <v>18572</v>
      </c>
      <c r="B4539" s="1">
        <v>45560</v>
      </c>
      <c r="C4539" t="s">
        <v>4874</v>
      </c>
      <c r="D4539" t="s">
        <v>18573</v>
      </c>
      <c r="E4539" t="s">
        <v>54</v>
      </c>
      <c r="F4539" t="s">
        <v>112</v>
      </c>
      <c r="G4539" t="s">
        <v>81</v>
      </c>
      <c r="H4539" t="s">
        <v>27</v>
      </c>
      <c r="I4539" t="s">
        <v>157</v>
      </c>
      <c r="J4539" t="s">
        <v>18574</v>
      </c>
      <c r="K4539" t="s">
        <v>18575</v>
      </c>
      <c r="L4539">
        <v>2</v>
      </c>
      <c r="M4539">
        <v>5715.38</v>
      </c>
      <c r="N4539">
        <v>11430.76</v>
      </c>
      <c r="O4539" s="2">
        <v>0.1</v>
      </c>
      <c r="P4539">
        <v>1143.08</v>
      </c>
      <c r="Q4539">
        <v>10287.68</v>
      </c>
      <c r="R4539" t="s">
        <v>31</v>
      </c>
      <c r="S4539" t="s">
        <v>50</v>
      </c>
      <c r="T4539" s="2">
        <v>0.1</v>
      </c>
      <c r="U4539">
        <v>1028.77</v>
      </c>
    </row>
    <row r="4540" spans="1:21" x14ac:dyDescent="0.3">
      <c r="A4540" t="s">
        <v>18576</v>
      </c>
      <c r="B4540" s="1">
        <v>45226</v>
      </c>
      <c r="C4540" t="s">
        <v>18577</v>
      </c>
      <c r="D4540" t="s">
        <v>18578</v>
      </c>
      <c r="E4540" t="s">
        <v>43</v>
      </c>
      <c r="F4540" t="s">
        <v>370</v>
      </c>
      <c r="G4540" t="s">
        <v>81</v>
      </c>
      <c r="H4540" t="s">
        <v>72</v>
      </c>
      <c r="I4540" t="s">
        <v>106</v>
      </c>
      <c r="J4540" t="s">
        <v>11260</v>
      </c>
      <c r="K4540" t="s">
        <v>2316</v>
      </c>
      <c r="L4540">
        <v>7</v>
      </c>
      <c r="M4540">
        <v>5376.55</v>
      </c>
      <c r="N4540">
        <v>37635.85</v>
      </c>
      <c r="O4540" s="2">
        <v>0.25</v>
      </c>
      <c r="P4540">
        <v>9408.9599999999991</v>
      </c>
      <c r="Q4540">
        <v>28226.89</v>
      </c>
      <c r="R4540" t="s">
        <v>176</v>
      </c>
      <c r="S4540" t="s">
        <v>60</v>
      </c>
      <c r="T4540" s="2">
        <v>0.15</v>
      </c>
      <c r="U4540">
        <v>4234.03</v>
      </c>
    </row>
    <row r="4541" spans="1:21" x14ac:dyDescent="0.3">
      <c r="A4541" t="s">
        <v>18579</v>
      </c>
      <c r="B4541" s="1">
        <v>45828</v>
      </c>
      <c r="C4541" t="s">
        <v>18580</v>
      </c>
      <c r="D4541" t="s">
        <v>18581</v>
      </c>
      <c r="E4541" t="s">
        <v>43</v>
      </c>
      <c r="F4541" t="s">
        <v>370</v>
      </c>
      <c r="G4541" t="s">
        <v>81</v>
      </c>
      <c r="H4541" t="s">
        <v>72</v>
      </c>
      <c r="I4541" t="s">
        <v>106</v>
      </c>
      <c r="J4541" t="s">
        <v>18582</v>
      </c>
      <c r="K4541" t="s">
        <v>18583</v>
      </c>
      <c r="L4541">
        <v>8</v>
      </c>
      <c r="M4541">
        <v>3600.56</v>
      </c>
      <c r="N4541">
        <v>28804.48</v>
      </c>
      <c r="O4541" s="2">
        <v>0</v>
      </c>
      <c r="P4541">
        <v>0</v>
      </c>
      <c r="Q4541">
        <v>28804.48</v>
      </c>
      <c r="R4541" t="s">
        <v>176</v>
      </c>
      <c r="S4541" t="s">
        <v>32</v>
      </c>
      <c r="T4541" s="2">
        <v>0.3</v>
      </c>
      <c r="U4541">
        <v>8641.34</v>
      </c>
    </row>
    <row r="4542" spans="1:21" x14ac:dyDescent="0.3">
      <c r="A4542" t="s">
        <v>18584</v>
      </c>
      <c r="B4542" s="1">
        <v>45541</v>
      </c>
      <c r="C4542" t="s">
        <v>1190</v>
      </c>
      <c r="D4542" t="s">
        <v>18585</v>
      </c>
      <c r="E4542" t="s">
        <v>142</v>
      </c>
      <c r="F4542" t="s">
        <v>370</v>
      </c>
      <c r="G4542" t="s">
        <v>26</v>
      </c>
      <c r="H4542" t="s">
        <v>72</v>
      </c>
      <c r="I4542" t="s">
        <v>185</v>
      </c>
      <c r="J4542" t="s">
        <v>18586</v>
      </c>
      <c r="K4542" t="s">
        <v>18587</v>
      </c>
      <c r="L4542">
        <v>8</v>
      </c>
      <c r="M4542">
        <v>2767.01</v>
      </c>
      <c r="N4542">
        <v>22136.080000000002</v>
      </c>
      <c r="O4542" s="2">
        <v>0.25</v>
      </c>
      <c r="P4542">
        <v>5534.02</v>
      </c>
      <c r="Q4542">
        <v>16602.060000000001</v>
      </c>
      <c r="R4542" t="s">
        <v>31</v>
      </c>
      <c r="S4542" t="s">
        <v>77</v>
      </c>
      <c r="T4542" s="2">
        <v>0.1</v>
      </c>
      <c r="U4542">
        <v>1660.21</v>
      </c>
    </row>
    <row r="4543" spans="1:21" x14ac:dyDescent="0.3">
      <c r="A4543" t="s">
        <v>18588</v>
      </c>
      <c r="B4543" s="1">
        <v>45000</v>
      </c>
      <c r="C4543" t="s">
        <v>18589</v>
      </c>
      <c r="D4543" t="s">
        <v>18590</v>
      </c>
      <c r="E4543" t="s">
        <v>24</v>
      </c>
      <c r="F4543" t="s">
        <v>119</v>
      </c>
      <c r="G4543" t="s">
        <v>81</v>
      </c>
      <c r="H4543" t="s">
        <v>72</v>
      </c>
      <c r="I4543" t="s">
        <v>73</v>
      </c>
      <c r="J4543" t="s">
        <v>18591</v>
      </c>
      <c r="K4543" t="s">
        <v>12297</v>
      </c>
      <c r="L4543">
        <v>3</v>
      </c>
      <c r="M4543">
        <v>6937.72</v>
      </c>
      <c r="N4543">
        <v>20813.16</v>
      </c>
      <c r="O4543" s="2">
        <v>0.05</v>
      </c>
      <c r="P4543">
        <v>1040.6600000000001</v>
      </c>
      <c r="Q4543">
        <v>19772.5</v>
      </c>
      <c r="R4543" t="s">
        <v>59</v>
      </c>
      <c r="S4543" t="s">
        <v>32</v>
      </c>
      <c r="T4543" s="2">
        <v>0.1</v>
      </c>
      <c r="U4543">
        <v>1977.25</v>
      </c>
    </row>
    <row r="4544" spans="1:21" x14ac:dyDescent="0.3">
      <c r="A4544" t="s">
        <v>18592</v>
      </c>
      <c r="B4544" s="1">
        <v>45281</v>
      </c>
      <c r="C4544" t="s">
        <v>18593</v>
      </c>
      <c r="D4544" t="s">
        <v>18594</v>
      </c>
      <c r="E4544" t="s">
        <v>24</v>
      </c>
      <c r="F4544" t="s">
        <v>25</v>
      </c>
      <c r="G4544" t="s">
        <v>81</v>
      </c>
      <c r="H4544" t="s">
        <v>27</v>
      </c>
      <c r="I4544" t="s">
        <v>157</v>
      </c>
      <c r="J4544" t="s">
        <v>18595</v>
      </c>
      <c r="K4544" t="s">
        <v>18596</v>
      </c>
      <c r="L4544">
        <v>1</v>
      </c>
      <c r="M4544">
        <v>1816.73</v>
      </c>
      <c r="N4544">
        <v>1816.73</v>
      </c>
      <c r="O4544" s="2">
        <v>0.1</v>
      </c>
      <c r="P4544">
        <v>181.67</v>
      </c>
      <c r="Q4544">
        <v>1635.06</v>
      </c>
      <c r="R4544" t="s">
        <v>31</v>
      </c>
      <c r="S4544" t="s">
        <v>77</v>
      </c>
      <c r="T4544" s="2">
        <v>0.2</v>
      </c>
      <c r="U4544">
        <v>327.01</v>
      </c>
    </row>
    <row r="4545" spans="1:21" x14ac:dyDescent="0.3">
      <c r="A4545" t="s">
        <v>18597</v>
      </c>
      <c r="B4545" s="1">
        <v>45823</v>
      </c>
      <c r="C4545" t="s">
        <v>438</v>
      </c>
      <c r="D4545" t="s">
        <v>1053</v>
      </c>
      <c r="E4545" t="s">
        <v>142</v>
      </c>
      <c r="F4545" t="s">
        <v>71</v>
      </c>
      <c r="G4545" t="s">
        <v>81</v>
      </c>
      <c r="H4545" t="s">
        <v>45</v>
      </c>
      <c r="I4545" t="s">
        <v>46</v>
      </c>
      <c r="J4545" t="s">
        <v>18598</v>
      </c>
      <c r="K4545" t="s">
        <v>18599</v>
      </c>
      <c r="L4545">
        <v>6</v>
      </c>
      <c r="M4545">
        <v>2779.51</v>
      </c>
      <c r="N4545">
        <v>16677.060000000001</v>
      </c>
      <c r="O4545" s="2">
        <v>0.15</v>
      </c>
      <c r="P4545">
        <v>2501.56</v>
      </c>
      <c r="Q4545">
        <v>14175.5</v>
      </c>
      <c r="R4545" t="s">
        <v>176</v>
      </c>
      <c r="S4545" t="s">
        <v>32</v>
      </c>
      <c r="T4545" s="2">
        <v>0.3</v>
      </c>
      <c r="U4545">
        <v>4252.6499999999996</v>
      </c>
    </row>
    <row r="4546" spans="1:21" x14ac:dyDescent="0.3">
      <c r="A4546" t="s">
        <v>18600</v>
      </c>
      <c r="B4546" s="1">
        <v>45247</v>
      </c>
      <c r="C4546" t="s">
        <v>6919</v>
      </c>
      <c r="D4546" t="s">
        <v>18601</v>
      </c>
      <c r="E4546" t="s">
        <v>43</v>
      </c>
      <c r="F4546" t="s">
        <v>87</v>
      </c>
      <c r="G4546" t="s">
        <v>26</v>
      </c>
      <c r="H4546" t="s">
        <v>55</v>
      </c>
      <c r="I4546" t="s">
        <v>100</v>
      </c>
      <c r="J4546" t="s">
        <v>18602</v>
      </c>
      <c r="K4546" t="s">
        <v>18212</v>
      </c>
      <c r="L4546">
        <v>9</v>
      </c>
      <c r="M4546">
        <v>7880.23</v>
      </c>
      <c r="N4546">
        <v>70922.070000000007</v>
      </c>
      <c r="O4546" s="2">
        <v>0.25</v>
      </c>
      <c r="P4546">
        <v>17730.52</v>
      </c>
      <c r="Q4546">
        <v>53191.55</v>
      </c>
      <c r="R4546" t="s">
        <v>59</v>
      </c>
      <c r="S4546" t="s">
        <v>32</v>
      </c>
      <c r="T4546" s="2">
        <v>0.3</v>
      </c>
      <c r="U4546">
        <v>15957.47</v>
      </c>
    </row>
    <row r="4547" spans="1:21" x14ac:dyDescent="0.3">
      <c r="A4547" t="s">
        <v>18603</v>
      </c>
      <c r="B4547" s="1">
        <v>45441</v>
      </c>
      <c r="C4547" t="s">
        <v>15024</v>
      </c>
      <c r="D4547" t="s">
        <v>18604</v>
      </c>
      <c r="E4547" t="s">
        <v>142</v>
      </c>
      <c r="F4547" t="s">
        <v>71</v>
      </c>
      <c r="G4547" t="s">
        <v>81</v>
      </c>
      <c r="H4547" t="s">
        <v>27</v>
      </c>
      <c r="I4547" t="s">
        <v>157</v>
      </c>
      <c r="J4547" t="s">
        <v>12688</v>
      </c>
      <c r="K4547" t="s">
        <v>18605</v>
      </c>
      <c r="L4547">
        <v>3</v>
      </c>
      <c r="M4547">
        <v>1264.46</v>
      </c>
      <c r="N4547">
        <v>3793.38</v>
      </c>
      <c r="O4547" s="2">
        <v>0.3</v>
      </c>
      <c r="P4547">
        <v>1138.01</v>
      </c>
      <c r="Q4547">
        <v>2655.37</v>
      </c>
      <c r="R4547" t="s">
        <v>31</v>
      </c>
      <c r="S4547" t="s">
        <v>60</v>
      </c>
      <c r="T4547" s="2">
        <v>0.1</v>
      </c>
      <c r="U4547">
        <v>265.54000000000002</v>
      </c>
    </row>
    <row r="4548" spans="1:21" x14ac:dyDescent="0.3">
      <c r="A4548" t="s">
        <v>18606</v>
      </c>
      <c r="B4548" s="1">
        <v>45617</v>
      </c>
      <c r="C4548" t="s">
        <v>14699</v>
      </c>
      <c r="D4548" t="s">
        <v>1741</v>
      </c>
      <c r="E4548" t="s">
        <v>142</v>
      </c>
      <c r="F4548" t="s">
        <v>143</v>
      </c>
      <c r="G4548" t="s">
        <v>26</v>
      </c>
      <c r="H4548" t="s">
        <v>27</v>
      </c>
      <c r="I4548" t="s">
        <v>28</v>
      </c>
      <c r="J4548" t="s">
        <v>18607</v>
      </c>
      <c r="K4548" t="s">
        <v>17397</v>
      </c>
      <c r="L4548">
        <v>5</v>
      </c>
      <c r="M4548">
        <v>7901.28</v>
      </c>
      <c r="N4548">
        <v>39506.400000000001</v>
      </c>
      <c r="O4548" s="2">
        <v>0</v>
      </c>
      <c r="P4548">
        <v>0</v>
      </c>
      <c r="Q4548">
        <v>39506.400000000001</v>
      </c>
      <c r="R4548" t="s">
        <v>59</v>
      </c>
      <c r="S4548" t="s">
        <v>32</v>
      </c>
      <c r="T4548" s="2">
        <v>0.25</v>
      </c>
      <c r="U4548">
        <v>9876.6</v>
      </c>
    </row>
    <row r="4549" spans="1:21" x14ac:dyDescent="0.3">
      <c r="A4549" t="s">
        <v>18608</v>
      </c>
      <c r="B4549" s="1">
        <v>45310</v>
      </c>
      <c r="C4549" t="s">
        <v>5230</v>
      </c>
      <c r="D4549" t="s">
        <v>18609</v>
      </c>
      <c r="E4549" t="s">
        <v>36</v>
      </c>
      <c r="F4549" t="s">
        <v>99</v>
      </c>
      <c r="G4549" t="s">
        <v>26</v>
      </c>
      <c r="H4549" t="s">
        <v>45</v>
      </c>
      <c r="I4549" t="s">
        <v>65</v>
      </c>
      <c r="J4549" t="s">
        <v>2360</v>
      </c>
      <c r="K4549" t="s">
        <v>13067</v>
      </c>
      <c r="L4549">
        <v>3</v>
      </c>
      <c r="M4549">
        <v>6603.86</v>
      </c>
      <c r="N4549">
        <v>19811.580000000002</v>
      </c>
      <c r="O4549" s="2">
        <v>0.3</v>
      </c>
      <c r="P4549">
        <v>5943.47</v>
      </c>
      <c r="Q4549">
        <v>13868.11</v>
      </c>
      <c r="R4549" t="s">
        <v>59</v>
      </c>
      <c r="S4549" t="s">
        <v>50</v>
      </c>
      <c r="T4549" s="2">
        <v>0.2</v>
      </c>
      <c r="U4549">
        <v>2773.62</v>
      </c>
    </row>
    <row r="4550" spans="1:21" x14ac:dyDescent="0.3">
      <c r="A4550" t="s">
        <v>18610</v>
      </c>
      <c r="B4550" s="1">
        <v>45855</v>
      </c>
      <c r="C4550" t="s">
        <v>11452</v>
      </c>
      <c r="D4550" t="s">
        <v>11395</v>
      </c>
      <c r="E4550" t="s">
        <v>24</v>
      </c>
      <c r="F4550" t="s">
        <v>119</v>
      </c>
      <c r="G4550" t="s">
        <v>26</v>
      </c>
      <c r="H4550" t="s">
        <v>72</v>
      </c>
      <c r="I4550" t="s">
        <v>150</v>
      </c>
      <c r="J4550" t="s">
        <v>18611</v>
      </c>
      <c r="K4550" t="s">
        <v>7110</v>
      </c>
      <c r="L4550">
        <v>3</v>
      </c>
      <c r="M4550">
        <v>6005.92</v>
      </c>
      <c r="N4550">
        <v>18017.759999999998</v>
      </c>
      <c r="O4550" s="2">
        <v>0</v>
      </c>
      <c r="P4550">
        <v>0</v>
      </c>
      <c r="Q4550">
        <v>18017.759999999998</v>
      </c>
      <c r="R4550" t="s">
        <v>59</v>
      </c>
      <c r="S4550" t="s">
        <v>60</v>
      </c>
      <c r="T4550" s="2">
        <v>0.25</v>
      </c>
      <c r="U4550">
        <v>4504.4399999999996</v>
      </c>
    </row>
    <row r="4551" spans="1:21" x14ac:dyDescent="0.3">
      <c r="A4551" t="s">
        <v>18612</v>
      </c>
      <c r="B4551" s="1">
        <v>45210</v>
      </c>
      <c r="C4551" t="s">
        <v>2941</v>
      </c>
      <c r="D4551" t="s">
        <v>17824</v>
      </c>
      <c r="E4551" t="s">
        <v>142</v>
      </c>
      <c r="F4551" t="s">
        <v>37</v>
      </c>
      <c r="G4551" t="s">
        <v>81</v>
      </c>
      <c r="H4551" t="s">
        <v>45</v>
      </c>
      <c r="I4551" t="s">
        <v>144</v>
      </c>
      <c r="J4551" t="s">
        <v>18613</v>
      </c>
      <c r="K4551" t="s">
        <v>18614</v>
      </c>
      <c r="L4551">
        <v>10</v>
      </c>
      <c r="M4551">
        <v>5655.14</v>
      </c>
      <c r="N4551">
        <v>56551.4</v>
      </c>
      <c r="O4551" s="2">
        <v>0.25</v>
      </c>
      <c r="P4551">
        <v>14137.85</v>
      </c>
      <c r="Q4551">
        <v>42413.55</v>
      </c>
      <c r="R4551" t="s">
        <v>76</v>
      </c>
      <c r="S4551" t="s">
        <v>50</v>
      </c>
      <c r="T4551" s="2">
        <v>0.1</v>
      </c>
      <c r="U4551">
        <v>4241.3599999999997</v>
      </c>
    </row>
    <row r="4552" spans="1:21" x14ac:dyDescent="0.3">
      <c r="A4552" t="s">
        <v>18615</v>
      </c>
      <c r="B4552" s="1">
        <v>45185</v>
      </c>
      <c r="C4552" t="s">
        <v>9503</v>
      </c>
      <c r="D4552" t="s">
        <v>18616</v>
      </c>
      <c r="E4552" t="s">
        <v>142</v>
      </c>
      <c r="F4552" t="s">
        <v>370</v>
      </c>
      <c r="G4552" t="s">
        <v>26</v>
      </c>
      <c r="H4552" t="s">
        <v>45</v>
      </c>
      <c r="I4552" t="s">
        <v>65</v>
      </c>
      <c r="J4552" t="s">
        <v>18617</v>
      </c>
      <c r="K4552" t="s">
        <v>6759</v>
      </c>
      <c r="L4552">
        <v>8</v>
      </c>
      <c r="M4552">
        <v>7513.76</v>
      </c>
      <c r="N4552">
        <v>60110.080000000002</v>
      </c>
      <c r="O4552" s="2">
        <v>0.15</v>
      </c>
      <c r="P4552">
        <v>9016.51</v>
      </c>
      <c r="Q4552">
        <v>51093.57</v>
      </c>
      <c r="R4552" t="s">
        <v>76</v>
      </c>
      <c r="S4552" t="s">
        <v>60</v>
      </c>
      <c r="T4552" s="2">
        <v>0.1</v>
      </c>
      <c r="U4552">
        <v>5109.3599999999997</v>
      </c>
    </row>
    <row r="4553" spans="1:21" x14ac:dyDescent="0.3">
      <c r="A4553" t="s">
        <v>18618</v>
      </c>
      <c r="B4553" s="1">
        <v>44950</v>
      </c>
      <c r="C4553" t="s">
        <v>18619</v>
      </c>
      <c r="D4553" t="s">
        <v>18620</v>
      </c>
      <c r="E4553" t="s">
        <v>142</v>
      </c>
      <c r="F4553" t="s">
        <v>370</v>
      </c>
      <c r="G4553" t="s">
        <v>26</v>
      </c>
      <c r="H4553" t="s">
        <v>55</v>
      </c>
      <c r="I4553" t="s">
        <v>56</v>
      </c>
      <c r="J4553" t="s">
        <v>18621</v>
      </c>
      <c r="K4553" t="s">
        <v>12517</v>
      </c>
      <c r="L4553">
        <v>4</v>
      </c>
      <c r="M4553">
        <v>130.88</v>
      </c>
      <c r="N4553">
        <v>523.52</v>
      </c>
      <c r="O4553" s="2">
        <v>0.1</v>
      </c>
      <c r="P4553">
        <v>52.35</v>
      </c>
      <c r="Q4553">
        <v>471.17</v>
      </c>
      <c r="R4553" t="s">
        <v>176</v>
      </c>
      <c r="S4553" t="s">
        <v>32</v>
      </c>
      <c r="T4553" s="2">
        <v>0.3</v>
      </c>
      <c r="U4553">
        <v>141.35</v>
      </c>
    </row>
    <row r="4554" spans="1:21" x14ac:dyDescent="0.3">
      <c r="A4554" t="s">
        <v>18622</v>
      </c>
      <c r="B4554" s="1">
        <v>45770</v>
      </c>
      <c r="C4554" t="s">
        <v>17120</v>
      </c>
      <c r="D4554" t="s">
        <v>18623</v>
      </c>
      <c r="E4554" t="s">
        <v>142</v>
      </c>
      <c r="F4554" t="s">
        <v>143</v>
      </c>
      <c r="G4554" t="s">
        <v>81</v>
      </c>
      <c r="H4554" t="s">
        <v>72</v>
      </c>
      <c r="I4554" t="s">
        <v>106</v>
      </c>
      <c r="J4554" t="s">
        <v>18624</v>
      </c>
      <c r="K4554" t="s">
        <v>18625</v>
      </c>
      <c r="L4554">
        <v>9</v>
      </c>
      <c r="M4554">
        <v>1506.19</v>
      </c>
      <c r="N4554">
        <v>13555.71</v>
      </c>
      <c r="O4554" s="2">
        <v>0.05</v>
      </c>
      <c r="P4554">
        <v>677.79</v>
      </c>
      <c r="Q4554">
        <v>12877.92</v>
      </c>
      <c r="R4554" t="s">
        <v>59</v>
      </c>
      <c r="S4554" t="s">
        <v>50</v>
      </c>
      <c r="T4554" s="2">
        <v>0.25</v>
      </c>
      <c r="U4554">
        <v>3219.48</v>
      </c>
    </row>
    <row r="4555" spans="1:21" x14ac:dyDescent="0.3">
      <c r="A4555" t="s">
        <v>18626</v>
      </c>
      <c r="B4555" s="1">
        <v>45264</v>
      </c>
      <c r="C4555" t="s">
        <v>18627</v>
      </c>
      <c r="D4555" t="s">
        <v>1355</v>
      </c>
      <c r="E4555" t="s">
        <v>36</v>
      </c>
      <c r="F4555" t="s">
        <v>163</v>
      </c>
      <c r="G4555" t="s">
        <v>26</v>
      </c>
      <c r="H4555" t="s">
        <v>72</v>
      </c>
      <c r="I4555" t="s">
        <v>185</v>
      </c>
      <c r="J4555" t="s">
        <v>18628</v>
      </c>
      <c r="K4555" t="s">
        <v>18629</v>
      </c>
      <c r="L4555">
        <v>10</v>
      </c>
      <c r="M4555">
        <v>1893.33</v>
      </c>
      <c r="N4555">
        <v>18933.3</v>
      </c>
      <c r="O4555" s="2">
        <v>0.15</v>
      </c>
      <c r="P4555">
        <v>2839.99</v>
      </c>
      <c r="Q4555">
        <v>16093.31</v>
      </c>
      <c r="R4555" t="s">
        <v>176</v>
      </c>
      <c r="S4555" t="s">
        <v>50</v>
      </c>
      <c r="T4555" s="2">
        <v>0.25</v>
      </c>
      <c r="U4555">
        <v>4023.33</v>
      </c>
    </row>
    <row r="4556" spans="1:21" x14ac:dyDescent="0.3">
      <c r="A4556" t="s">
        <v>18630</v>
      </c>
      <c r="B4556" s="1">
        <v>45791</v>
      </c>
      <c r="C4556" t="s">
        <v>3490</v>
      </c>
      <c r="D4556" t="s">
        <v>4947</v>
      </c>
      <c r="E4556" t="s">
        <v>54</v>
      </c>
      <c r="F4556" t="s">
        <v>25</v>
      </c>
      <c r="G4556" t="s">
        <v>26</v>
      </c>
      <c r="H4556" t="s">
        <v>55</v>
      </c>
      <c r="I4556" t="s">
        <v>100</v>
      </c>
      <c r="J4556" t="s">
        <v>18631</v>
      </c>
      <c r="K4556" t="s">
        <v>17026</v>
      </c>
      <c r="L4556">
        <v>9</v>
      </c>
      <c r="M4556">
        <v>1422.12</v>
      </c>
      <c r="N4556">
        <v>12799.08</v>
      </c>
      <c r="O4556" s="2">
        <v>0.3</v>
      </c>
      <c r="P4556">
        <v>3839.72</v>
      </c>
      <c r="Q4556">
        <v>8959.36</v>
      </c>
      <c r="R4556" t="s">
        <v>49</v>
      </c>
      <c r="S4556" t="s">
        <v>32</v>
      </c>
      <c r="T4556" s="2">
        <v>0.1</v>
      </c>
      <c r="U4556">
        <v>895.94</v>
      </c>
    </row>
    <row r="4557" spans="1:21" x14ac:dyDescent="0.3">
      <c r="A4557" t="s">
        <v>18632</v>
      </c>
      <c r="B4557" s="1">
        <v>45208</v>
      </c>
      <c r="C4557" t="s">
        <v>18633</v>
      </c>
      <c r="D4557" t="s">
        <v>18634</v>
      </c>
      <c r="E4557" t="s">
        <v>43</v>
      </c>
      <c r="F4557" t="s">
        <v>87</v>
      </c>
      <c r="G4557" t="s">
        <v>81</v>
      </c>
      <c r="H4557" t="s">
        <v>72</v>
      </c>
      <c r="I4557" t="s">
        <v>185</v>
      </c>
      <c r="J4557" t="s">
        <v>18635</v>
      </c>
      <c r="K4557" t="s">
        <v>4489</v>
      </c>
      <c r="L4557">
        <v>5</v>
      </c>
      <c r="M4557">
        <v>5750.7</v>
      </c>
      <c r="N4557">
        <v>28753.5</v>
      </c>
      <c r="O4557" s="2">
        <v>0.2</v>
      </c>
      <c r="P4557">
        <v>5750.7</v>
      </c>
      <c r="Q4557">
        <v>23002.799999999999</v>
      </c>
      <c r="R4557" t="s">
        <v>76</v>
      </c>
      <c r="S4557" t="s">
        <v>32</v>
      </c>
      <c r="T4557" s="2">
        <v>0.2</v>
      </c>
      <c r="U4557">
        <v>4600.5600000000004</v>
      </c>
    </row>
    <row r="4558" spans="1:21" x14ac:dyDescent="0.3">
      <c r="A4558" t="s">
        <v>18636</v>
      </c>
      <c r="B4558" s="1">
        <v>45533</v>
      </c>
      <c r="C4558" t="s">
        <v>18637</v>
      </c>
      <c r="D4558" t="s">
        <v>18638</v>
      </c>
      <c r="E4558" t="s">
        <v>142</v>
      </c>
      <c r="F4558" t="s">
        <v>370</v>
      </c>
      <c r="G4558" t="s">
        <v>26</v>
      </c>
      <c r="H4558" t="s">
        <v>45</v>
      </c>
      <c r="I4558" t="s">
        <v>113</v>
      </c>
      <c r="J4558" t="s">
        <v>18639</v>
      </c>
      <c r="K4558" t="s">
        <v>4725</v>
      </c>
      <c r="L4558">
        <v>7</v>
      </c>
      <c r="M4558">
        <v>5786.02</v>
      </c>
      <c r="N4558">
        <v>40502.14</v>
      </c>
      <c r="O4558" s="2">
        <v>0</v>
      </c>
      <c r="P4558">
        <v>0</v>
      </c>
      <c r="Q4558">
        <v>40502.14</v>
      </c>
      <c r="R4558" t="s">
        <v>31</v>
      </c>
      <c r="S4558" t="s">
        <v>77</v>
      </c>
      <c r="T4558" s="2">
        <v>0.1</v>
      </c>
      <c r="U4558">
        <v>4050.21</v>
      </c>
    </row>
    <row r="4559" spans="1:21" x14ac:dyDescent="0.3">
      <c r="A4559" t="s">
        <v>18640</v>
      </c>
      <c r="B4559" s="1">
        <v>45006</v>
      </c>
      <c r="C4559" t="s">
        <v>18641</v>
      </c>
      <c r="D4559" t="s">
        <v>18642</v>
      </c>
      <c r="E4559" t="s">
        <v>142</v>
      </c>
      <c r="F4559" t="s">
        <v>143</v>
      </c>
      <c r="G4559" t="s">
        <v>26</v>
      </c>
      <c r="H4559" t="s">
        <v>72</v>
      </c>
      <c r="I4559" t="s">
        <v>150</v>
      </c>
      <c r="J4559" t="s">
        <v>18643</v>
      </c>
      <c r="K4559" t="s">
        <v>18644</v>
      </c>
      <c r="L4559">
        <v>6</v>
      </c>
      <c r="M4559">
        <v>5116.3999999999996</v>
      </c>
      <c r="N4559">
        <v>30698.400000000001</v>
      </c>
      <c r="O4559" s="2">
        <v>0.05</v>
      </c>
      <c r="P4559">
        <v>1534.92</v>
      </c>
      <c r="Q4559">
        <v>29163.48</v>
      </c>
      <c r="R4559" t="s">
        <v>59</v>
      </c>
      <c r="S4559" t="s">
        <v>60</v>
      </c>
      <c r="T4559" s="2">
        <v>0.2</v>
      </c>
      <c r="U4559">
        <v>5832.7</v>
      </c>
    </row>
    <row r="4560" spans="1:21" x14ac:dyDescent="0.3">
      <c r="A4560" t="s">
        <v>18645</v>
      </c>
      <c r="B4560" s="1">
        <v>44990</v>
      </c>
      <c r="C4560" t="s">
        <v>18646</v>
      </c>
      <c r="D4560" t="s">
        <v>16845</v>
      </c>
      <c r="E4560" t="s">
        <v>142</v>
      </c>
      <c r="F4560" t="s">
        <v>119</v>
      </c>
      <c r="G4560" t="s">
        <v>81</v>
      </c>
      <c r="H4560" t="s">
        <v>55</v>
      </c>
      <c r="I4560" t="s">
        <v>100</v>
      </c>
      <c r="J4560" t="s">
        <v>18647</v>
      </c>
      <c r="K4560" t="s">
        <v>1818</v>
      </c>
      <c r="L4560">
        <v>5</v>
      </c>
      <c r="M4560">
        <v>5408.57</v>
      </c>
      <c r="N4560">
        <v>27042.85</v>
      </c>
      <c r="O4560" s="2">
        <v>0.05</v>
      </c>
      <c r="P4560">
        <v>1352.14</v>
      </c>
      <c r="Q4560">
        <v>25690.71</v>
      </c>
      <c r="R4560" t="s">
        <v>31</v>
      </c>
      <c r="S4560" t="s">
        <v>32</v>
      </c>
      <c r="T4560" s="2">
        <v>0.2</v>
      </c>
      <c r="U4560">
        <v>5138.1400000000003</v>
      </c>
    </row>
    <row r="4561" spans="1:21" x14ac:dyDescent="0.3">
      <c r="A4561" t="s">
        <v>18648</v>
      </c>
      <c r="B4561" s="1">
        <v>45177</v>
      </c>
      <c r="C4561" t="s">
        <v>9146</v>
      </c>
      <c r="D4561" t="s">
        <v>18649</v>
      </c>
      <c r="E4561" t="s">
        <v>24</v>
      </c>
      <c r="F4561" t="s">
        <v>156</v>
      </c>
      <c r="G4561" t="s">
        <v>81</v>
      </c>
      <c r="H4561" t="s">
        <v>27</v>
      </c>
      <c r="I4561" t="s">
        <v>28</v>
      </c>
      <c r="J4561" t="s">
        <v>18650</v>
      </c>
      <c r="K4561" t="s">
        <v>18651</v>
      </c>
      <c r="L4561">
        <v>9</v>
      </c>
      <c r="M4561">
        <v>2715.75</v>
      </c>
      <c r="N4561">
        <v>24441.75</v>
      </c>
      <c r="O4561" s="2">
        <v>0.2</v>
      </c>
      <c r="P4561">
        <v>4888.3500000000004</v>
      </c>
      <c r="Q4561">
        <v>19553.400000000001</v>
      </c>
      <c r="R4561" t="s">
        <v>49</v>
      </c>
      <c r="S4561" t="s">
        <v>32</v>
      </c>
      <c r="T4561" s="2">
        <v>0.25</v>
      </c>
      <c r="U4561">
        <v>4888.3500000000004</v>
      </c>
    </row>
    <row r="4562" spans="1:21" x14ac:dyDescent="0.3">
      <c r="A4562" t="s">
        <v>18652</v>
      </c>
      <c r="B4562" s="1">
        <v>45308</v>
      </c>
      <c r="C4562" t="s">
        <v>1973</v>
      </c>
      <c r="D4562" t="s">
        <v>18653</v>
      </c>
      <c r="E4562" t="s">
        <v>24</v>
      </c>
      <c r="F4562" t="s">
        <v>64</v>
      </c>
      <c r="G4562" t="s">
        <v>26</v>
      </c>
      <c r="H4562" t="s">
        <v>72</v>
      </c>
      <c r="I4562" t="s">
        <v>106</v>
      </c>
      <c r="J4562" t="s">
        <v>17445</v>
      </c>
      <c r="K4562" t="s">
        <v>18654</v>
      </c>
      <c r="L4562">
        <v>9</v>
      </c>
      <c r="M4562">
        <v>3680.79</v>
      </c>
      <c r="N4562">
        <v>33127.11</v>
      </c>
      <c r="O4562" s="2">
        <v>0.25</v>
      </c>
      <c r="P4562">
        <v>8281.7800000000007</v>
      </c>
      <c r="Q4562">
        <v>24845.33</v>
      </c>
      <c r="R4562" t="s">
        <v>59</v>
      </c>
      <c r="S4562" t="s">
        <v>77</v>
      </c>
      <c r="T4562" s="2">
        <v>0.25</v>
      </c>
      <c r="U4562">
        <v>6211.33</v>
      </c>
    </row>
    <row r="4563" spans="1:21" x14ac:dyDescent="0.3">
      <c r="A4563" t="s">
        <v>18655</v>
      </c>
      <c r="B4563" s="1">
        <v>45301</v>
      </c>
      <c r="C4563" t="s">
        <v>1610</v>
      </c>
      <c r="D4563" t="s">
        <v>18656</v>
      </c>
      <c r="E4563" t="s">
        <v>43</v>
      </c>
      <c r="F4563" t="s">
        <v>143</v>
      </c>
      <c r="G4563" t="s">
        <v>81</v>
      </c>
      <c r="H4563" t="s">
        <v>45</v>
      </c>
      <c r="I4563" t="s">
        <v>113</v>
      </c>
      <c r="J4563" t="s">
        <v>18657</v>
      </c>
      <c r="K4563" t="s">
        <v>881</v>
      </c>
      <c r="L4563">
        <v>7</v>
      </c>
      <c r="M4563">
        <v>5816.29</v>
      </c>
      <c r="N4563">
        <v>40714.03</v>
      </c>
      <c r="O4563" s="2">
        <v>0</v>
      </c>
      <c r="P4563">
        <v>0</v>
      </c>
      <c r="Q4563">
        <v>40714.03</v>
      </c>
      <c r="R4563" t="s">
        <v>76</v>
      </c>
      <c r="S4563" t="s">
        <v>77</v>
      </c>
      <c r="T4563" s="2">
        <v>0.2</v>
      </c>
      <c r="U4563">
        <v>8142.81</v>
      </c>
    </row>
    <row r="4564" spans="1:21" x14ac:dyDescent="0.3">
      <c r="A4564" t="s">
        <v>18658</v>
      </c>
      <c r="B4564" s="1">
        <v>45011</v>
      </c>
      <c r="C4564" t="s">
        <v>10297</v>
      </c>
      <c r="D4564" t="s">
        <v>18659</v>
      </c>
      <c r="E4564" t="s">
        <v>142</v>
      </c>
      <c r="F4564" t="s">
        <v>156</v>
      </c>
      <c r="G4564" t="s">
        <v>26</v>
      </c>
      <c r="H4564" t="s">
        <v>27</v>
      </c>
      <c r="I4564" t="s">
        <v>157</v>
      </c>
      <c r="J4564" t="s">
        <v>12534</v>
      </c>
      <c r="K4564" t="s">
        <v>18660</v>
      </c>
      <c r="L4564">
        <v>5</v>
      </c>
      <c r="M4564">
        <v>7117.68</v>
      </c>
      <c r="N4564">
        <v>35588.400000000001</v>
      </c>
      <c r="O4564" s="2">
        <v>0.15</v>
      </c>
      <c r="P4564">
        <v>5338.26</v>
      </c>
      <c r="Q4564">
        <v>30250.14</v>
      </c>
      <c r="R4564" t="s">
        <v>31</v>
      </c>
      <c r="S4564" t="s">
        <v>60</v>
      </c>
      <c r="T4564" s="2">
        <v>0.2</v>
      </c>
      <c r="U4564">
        <v>6050.03</v>
      </c>
    </row>
    <row r="4565" spans="1:21" x14ac:dyDescent="0.3">
      <c r="A4565" t="s">
        <v>18661</v>
      </c>
      <c r="B4565" s="1">
        <v>45535</v>
      </c>
      <c r="C4565" t="s">
        <v>18662</v>
      </c>
      <c r="D4565" t="s">
        <v>1750</v>
      </c>
      <c r="E4565" t="s">
        <v>24</v>
      </c>
      <c r="F4565" t="s">
        <v>112</v>
      </c>
      <c r="G4565" t="s">
        <v>26</v>
      </c>
      <c r="H4565" t="s">
        <v>27</v>
      </c>
      <c r="I4565" t="s">
        <v>157</v>
      </c>
      <c r="J4565" t="s">
        <v>18663</v>
      </c>
      <c r="K4565" t="s">
        <v>18664</v>
      </c>
      <c r="L4565">
        <v>9</v>
      </c>
      <c r="M4565">
        <v>1529.68</v>
      </c>
      <c r="N4565">
        <v>13767.12</v>
      </c>
      <c r="O4565" s="2">
        <v>0.05</v>
      </c>
      <c r="P4565">
        <v>688.36</v>
      </c>
      <c r="Q4565">
        <v>13078.76</v>
      </c>
      <c r="R4565" t="s">
        <v>59</v>
      </c>
      <c r="S4565" t="s">
        <v>60</v>
      </c>
      <c r="T4565" s="2">
        <v>0.1</v>
      </c>
      <c r="U4565">
        <v>1307.8800000000001</v>
      </c>
    </row>
    <row r="4566" spans="1:21" x14ac:dyDescent="0.3">
      <c r="A4566" t="s">
        <v>18665</v>
      </c>
      <c r="B4566" s="1">
        <v>45651</v>
      </c>
      <c r="C4566" t="s">
        <v>8732</v>
      </c>
      <c r="D4566" t="s">
        <v>18666</v>
      </c>
      <c r="E4566" t="s">
        <v>24</v>
      </c>
      <c r="F4566" t="s">
        <v>87</v>
      </c>
      <c r="G4566" t="s">
        <v>26</v>
      </c>
      <c r="H4566" t="s">
        <v>72</v>
      </c>
      <c r="I4566" t="s">
        <v>150</v>
      </c>
      <c r="J4566" t="s">
        <v>4935</v>
      </c>
      <c r="K4566" t="s">
        <v>1976</v>
      </c>
      <c r="L4566">
        <v>1</v>
      </c>
      <c r="M4566">
        <v>4315.09</v>
      </c>
      <c r="N4566">
        <v>4315.09</v>
      </c>
      <c r="O4566" s="2">
        <v>0.3</v>
      </c>
      <c r="P4566">
        <v>1294.53</v>
      </c>
      <c r="Q4566">
        <v>3020.56</v>
      </c>
      <c r="R4566" t="s">
        <v>76</v>
      </c>
      <c r="S4566" t="s">
        <v>50</v>
      </c>
      <c r="T4566" s="2">
        <v>0.25</v>
      </c>
      <c r="U4566">
        <v>755.14</v>
      </c>
    </row>
    <row r="4567" spans="1:21" x14ac:dyDescent="0.3">
      <c r="A4567" t="s">
        <v>18667</v>
      </c>
      <c r="B4567" s="1">
        <v>45395</v>
      </c>
      <c r="C4567" t="s">
        <v>2021</v>
      </c>
      <c r="D4567" t="s">
        <v>18668</v>
      </c>
      <c r="E4567" t="s">
        <v>36</v>
      </c>
      <c r="F4567" t="s">
        <v>99</v>
      </c>
      <c r="G4567" t="s">
        <v>81</v>
      </c>
      <c r="H4567" t="s">
        <v>45</v>
      </c>
      <c r="I4567" t="s">
        <v>113</v>
      </c>
      <c r="J4567" t="s">
        <v>18669</v>
      </c>
      <c r="K4567" t="s">
        <v>1247</v>
      </c>
      <c r="L4567">
        <v>9</v>
      </c>
      <c r="M4567">
        <v>4845.7700000000004</v>
      </c>
      <c r="N4567">
        <v>43611.93</v>
      </c>
      <c r="O4567" s="2">
        <v>0.05</v>
      </c>
      <c r="P4567">
        <v>2180.6</v>
      </c>
      <c r="Q4567">
        <v>41431.33</v>
      </c>
      <c r="R4567" t="s">
        <v>31</v>
      </c>
      <c r="S4567" t="s">
        <v>77</v>
      </c>
      <c r="T4567" s="2">
        <v>0.1</v>
      </c>
      <c r="U4567">
        <v>4143.13</v>
      </c>
    </row>
    <row r="4568" spans="1:21" x14ac:dyDescent="0.3">
      <c r="A4568" t="s">
        <v>18670</v>
      </c>
      <c r="B4568" s="1">
        <v>45794</v>
      </c>
      <c r="C4568" t="s">
        <v>18671</v>
      </c>
      <c r="D4568" t="s">
        <v>18672</v>
      </c>
      <c r="E4568" t="s">
        <v>24</v>
      </c>
      <c r="F4568" t="s">
        <v>25</v>
      </c>
      <c r="G4568" t="s">
        <v>26</v>
      </c>
      <c r="H4568" t="s">
        <v>72</v>
      </c>
      <c r="I4568" t="s">
        <v>150</v>
      </c>
      <c r="J4568" t="s">
        <v>4541</v>
      </c>
      <c r="K4568" t="s">
        <v>18673</v>
      </c>
      <c r="L4568">
        <v>10</v>
      </c>
      <c r="M4568">
        <v>2890.44</v>
      </c>
      <c r="N4568">
        <v>28904.400000000001</v>
      </c>
      <c r="O4568" s="2">
        <v>0.15</v>
      </c>
      <c r="P4568">
        <v>4335.66</v>
      </c>
      <c r="Q4568">
        <v>24568.74</v>
      </c>
      <c r="R4568" t="s">
        <v>176</v>
      </c>
      <c r="S4568" t="s">
        <v>60</v>
      </c>
      <c r="T4568" s="2">
        <v>0.3</v>
      </c>
      <c r="U4568">
        <v>7370.62</v>
      </c>
    </row>
    <row r="4569" spans="1:21" x14ac:dyDescent="0.3">
      <c r="A4569" t="s">
        <v>18674</v>
      </c>
      <c r="B4569" s="1">
        <v>45378</v>
      </c>
      <c r="C4569" t="s">
        <v>10179</v>
      </c>
      <c r="D4569" t="s">
        <v>18675</v>
      </c>
      <c r="E4569" t="s">
        <v>43</v>
      </c>
      <c r="F4569" t="s">
        <v>87</v>
      </c>
      <c r="G4569" t="s">
        <v>81</v>
      </c>
      <c r="H4569" t="s">
        <v>27</v>
      </c>
      <c r="I4569" t="s">
        <v>28</v>
      </c>
      <c r="J4569" t="s">
        <v>18676</v>
      </c>
      <c r="K4569" t="s">
        <v>18677</v>
      </c>
      <c r="L4569">
        <v>5</v>
      </c>
      <c r="M4569">
        <v>4816.76</v>
      </c>
      <c r="N4569">
        <v>24083.8</v>
      </c>
      <c r="O4569" s="2">
        <v>0.1</v>
      </c>
      <c r="P4569">
        <v>2408.38</v>
      </c>
      <c r="Q4569">
        <v>21675.42</v>
      </c>
      <c r="R4569" t="s">
        <v>59</v>
      </c>
      <c r="S4569" t="s">
        <v>32</v>
      </c>
      <c r="T4569" s="2">
        <v>0.3</v>
      </c>
      <c r="U4569">
        <v>6502.63</v>
      </c>
    </row>
    <row r="4570" spans="1:21" x14ac:dyDescent="0.3">
      <c r="A4570" t="s">
        <v>18678</v>
      </c>
      <c r="B4570" s="1">
        <v>45196</v>
      </c>
      <c r="C4570" t="s">
        <v>18679</v>
      </c>
      <c r="D4570" t="s">
        <v>18680</v>
      </c>
      <c r="E4570" t="s">
        <v>142</v>
      </c>
      <c r="F4570" t="s">
        <v>163</v>
      </c>
      <c r="G4570" t="s">
        <v>26</v>
      </c>
      <c r="H4570" t="s">
        <v>45</v>
      </c>
      <c r="I4570" t="s">
        <v>65</v>
      </c>
      <c r="J4570" t="s">
        <v>18681</v>
      </c>
      <c r="K4570" t="s">
        <v>18682</v>
      </c>
      <c r="L4570">
        <v>7</v>
      </c>
      <c r="M4570">
        <v>6632.34</v>
      </c>
      <c r="N4570">
        <v>46426.38</v>
      </c>
      <c r="O4570" s="2">
        <v>0.05</v>
      </c>
      <c r="P4570">
        <v>2321.3200000000002</v>
      </c>
      <c r="Q4570">
        <v>44105.06</v>
      </c>
      <c r="R4570" t="s">
        <v>31</v>
      </c>
      <c r="S4570" t="s">
        <v>77</v>
      </c>
      <c r="T4570" s="2">
        <v>0.25</v>
      </c>
      <c r="U4570">
        <v>11026.26</v>
      </c>
    </row>
    <row r="4571" spans="1:21" x14ac:dyDescent="0.3">
      <c r="A4571" t="s">
        <v>18683</v>
      </c>
      <c r="B4571" s="1">
        <v>45474</v>
      </c>
      <c r="C4571" t="s">
        <v>18684</v>
      </c>
      <c r="D4571" t="s">
        <v>18685</v>
      </c>
      <c r="E4571" t="s">
        <v>54</v>
      </c>
      <c r="F4571" t="s">
        <v>64</v>
      </c>
      <c r="G4571" t="s">
        <v>26</v>
      </c>
      <c r="H4571" t="s">
        <v>72</v>
      </c>
      <c r="I4571" t="s">
        <v>106</v>
      </c>
      <c r="J4571" t="s">
        <v>1074</v>
      </c>
      <c r="K4571" t="s">
        <v>12402</v>
      </c>
      <c r="L4571">
        <v>9</v>
      </c>
      <c r="M4571">
        <v>7089.67</v>
      </c>
      <c r="N4571">
        <v>63807.03</v>
      </c>
      <c r="O4571" s="2">
        <v>0.2</v>
      </c>
      <c r="P4571">
        <v>12761.41</v>
      </c>
      <c r="Q4571">
        <v>51045.62</v>
      </c>
      <c r="R4571" t="s">
        <v>76</v>
      </c>
      <c r="S4571" t="s">
        <v>50</v>
      </c>
      <c r="T4571" s="2">
        <v>0.2</v>
      </c>
      <c r="U4571">
        <v>10209.120000000001</v>
      </c>
    </row>
    <row r="4572" spans="1:21" x14ac:dyDescent="0.3">
      <c r="A4572" t="s">
        <v>18686</v>
      </c>
      <c r="B4572" s="1">
        <v>45217</v>
      </c>
      <c r="C4572" t="s">
        <v>10725</v>
      </c>
      <c r="D4572" t="s">
        <v>8610</v>
      </c>
      <c r="E4572" t="s">
        <v>142</v>
      </c>
      <c r="F4572" t="s">
        <v>119</v>
      </c>
      <c r="G4572" t="s">
        <v>26</v>
      </c>
      <c r="H4572" t="s">
        <v>72</v>
      </c>
      <c r="I4572" t="s">
        <v>185</v>
      </c>
      <c r="J4572" t="s">
        <v>15158</v>
      </c>
      <c r="K4572" t="s">
        <v>10327</v>
      </c>
      <c r="L4572">
        <v>2</v>
      </c>
      <c r="M4572">
        <v>1744.32</v>
      </c>
      <c r="N4572">
        <v>3488.64</v>
      </c>
      <c r="O4572" s="2">
        <v>0.15</v>
      </c>
      <c r="P4572">
        <v>523.29999999999995</v>
      </c>
      <c r="Q4572">
        <v>2965.34</v>
      </c>
      <c r="R4572" t="s">
        <v>176</v>
      </c>
      <c r="S4572" t="s">
        <v>77</v>
      </c>
      <c r="T4572" s="2">
        <v>0.2</v>
      </c>
      <c r="U4572">
        <v>593.07000000000005</v>
      </c>
    </row>
    <row r="4573" spans="1:21" x14ac:dyDescent="0.3">
      <c r="A4573" t="s">
        <v>18687</v>
      </c>
      <c r="B4573" s="1">
        <v>45246</v>
      </c>
      <c r="C4573" t="s">
        <v>7512</v>
      </c>
      <c r="D4573" t="s">
        <v>16489</v>
      </c>
      <c r="E4573" t="s">
        <v>36</v>
      </c>
      <c r="F4573" t="s">
        <v>163</v>
      </c>
      <c r="G4573" t="s">
        <v>81</v>
      </c>
      <c r="H4573" t="s">
        <v>72</v>
      </c>
      <c r="I4573" t="s">
        <v>73</v>
      </c>
      <c r="J4573" t="s">
        <v>16314</v>
      </c>
      <c r="K4573" t="s">
        <v>18688</v>
      </c>
      <c r="L4573">
        <v>6</v>
      </c>
      <c r="M4573">
        <v>1257.06</v>
      </c>
      <c r="N4573">
        <v>7542.36</v>
      </c>
      <c r="O4573" s="2">
        <v>0</v>
      </c>
      <c r="P4573">
        <v>0</v>
      </c>
      <c r="Q4573">
        <v>7542.36</v>
      </c>
      <c r="R4573" t="s">
        <v>176</v>
      </c>
      <c r="S4573" t="s">
        <v>60</v>
      </c>
      <c r="T4573" s="2">
        <v>0.1</v>
      </c>
      <c r="U4573">
        <v>754.24</v>
      </c>
    </row>
    <row r="4574" spans="1:21" x14ac:dyDescent="0.3">
      <c r="A4574" t="s">
        <v>18689</v>
      </c>
      <c r="B4574" s="1">
        <v>45710</v>
      </c>
      <c r="C4574" t="s">
        <v>18690</v>
      </c>
      <c r="D4574" t="s">
        <v>11293</v>
      </c>
      <c r="E4574" t="s">
        <v>43</v>
      </c>
      <c r="F4574" t="s">
        <v>64</v>
      </c>
      <c r="G4574" t="s">
        <v>81</v>
      </c>
      <c r="H4574" t="s">
        <v>45</v>
      </c>
      <c r="I4574" t="s">
        <v>46</v>
      </c>
      <c r="J4574" t="s">
        <v>17192</v>
      </c>
      <c r="K4574" t="s">
        <v>18691</v>
      </c>
      <c r="L4574">
        <v>3</v>
      </c>
      <c r="M4574">
        <v>578.92999999999995</v>
      </c>
      <c r="N4574">
        <v>1736.79</v>
      </c>
      <c r="O4574" s="2">
        <v>0.2</v>
      </c>
      <c r="P4574">
        <v>347.36</v>
      </c>
      <c r="Q4574">
        <v>1389.43</v>
      </c>
      <c r="R4574" t="s">
        <v>176</v>
      </c>
      <c r="S4574" t="s">
        <v>32</v>
      </c>
      <c r="T4574" s="2">
        <v>0.25</v>
      </c>
      <c r="U4574">
        <v>347.36</v>
      </c>
    </row>
    <row r="4575" spans="1:21" x14ac:dyDescent="0.3">
      <c r="A4575" t="s">
        <v>18692</v>
      </c>
      <c r="B4575" s="1">
        <v>45001</v>
      </c>
      <c r="C4575" t="s">
        <v>11910</v>
      </c>
      <c r="D4575" t="s">
        <v>3880</v>
      </c>
      <c r="E4575" t="s">
        <v>43</v>
      </c>
      <c r="F4575" t="s">
        <v>44</v>
      </c>
      <c r="G4575" t="s">
        <v>26</v>
      </c>
      <c r="H4575" t="s">
        <v>55</v>
      </c>
      <c r="I4575" t="s">
        <v>56</v>
      </c>
      <c r="J4575" t="s">
        <v>18693</v>
      </c>
      <c r="K4575" t="s">
        <v>18694</v>
      </c>
      <c r="L4575">
        <v>7</v>
      </c>
      <c r="M4575">
        <v>7491.22</v>
      </c>
      <c r="N4575">
        <v>52438.54</v>
      </c>
      <c r="O4575" s="2">
        <v>0.1</v>
      </c>
      <c r="P4575">
        <v>5243.85</v>
      </c>
      <c r="Q4575">
        <v>47194.69</v>
      </c>
      <c r="R4575" t="s">
        <v>176</v>
      </c>
      <c r="S4575" t="s">
        <v>77</v>
      </c>
      <c r="T4575" s="2">
        <v>0.2</v>
      </c>
      <c r="U4575">
        <v>9438.94</v>
      </c>
    </row>
    <row r="4576" spans="1:21" x14ac:dyDescent="0.3">
      <c r="A4576" t="s">
        <v>18695</v>
      </c>
      <c r="B4576" s="1">
        <v>45846</v>
      </c>
      <c r="C4576" t="s">
        <v>18696</v>
      </c>
      <c r="D4576" t="s">
        <v>8592</v>
      </c>
      <c r="E4576" t="s">
        <v>54</v>
      </c>
      <c r="F4576" t="s">
        <v>44</v>
      </c>
      <c r="G4576" t="s">
        <v>26</v>
      </c>
      <c r="H4576" t="s">
        <v>55</v>
      </c>
      <c r="I4576" t="s">
        <v>100</v>
      </c>
      <c r="J4576" t="s">
        <v>18697</v>
      </c>
      <c r="K4576" t="s">
        <v>9467</v>
      </c>
      <c r="L4576">
        <v>1</v>
      </c>
      <c r="M4576">
        <v>3625.49</v>
      </c>
      <c r="N4576">
        <v>3625.49</v>
      </c>
      <c r="O4576" s="2">
        <v>0.2</v>
      </c>
      <c r="P4576">
        <v>725.1</v>
      </c>
      <c r="Q4576">
        <v>2900.39</v>
      </c>
      <c r="R4576" t="s">
        <v>176</v>
      </c>
      <c r="S4576" t="s">
        <v>77</v>
      </c>
      <c r="T4576" s="2">
        <v>0.25</v>
      </c>
      <c r="U4576">
        <v>725.1</v>
      </c>
    </row>
    <row r="4577" spans="1:21" x14ac:dyDescent="0.3">
      <c r="A4577" t="s">
        <v>18698</v>
      </c>
      <c r="B4577" s="1">
        <v>45654</v>
      </c>
      <c r="C4577" t="s">
        <v>18699</v>
      </c>
      <c r="D4577" t="s">
        <v>18700</v>
      </c>
      <c r="E4577" t="s">
        <v>36</v>
      </c>
      <c r="F4577" t="s">
        <v>112</v>
      </c>
      <c r="G4577" t="s">
        <v>81</v>
      </c>
      <c r="H4577" t="s">
        <v>72</v>
      </c>
      <c r="I4577" t="s">
        <v>73</v>
      </c>
      <c r="J4577" t="s">
        <v>11208</v>
      </c>
      <c r="K4577" t="s">
        <v>14418</v>
      </c>
      <c r="L4577">
        <v>6</v>
      </c>
      <c r="M4577">
        <v>105.55</v>
      </c>
      <c r="N4577">
        <v>633.29999999999995</v>
      </c>
      <c r="O4577" s="2">
        <v>0.15</v>
      </c>
      <c r="P4577">
        <v>94.99</v>
      </c>
      <c r="Q4577">
        <v>538.30999999999995</v>
      </c>
      <c r="R4577" t="s">
        <v>49</v>
      </c>
      <c r="S4577" t="s">
        <v>60</v>
      </c>
      <c r="T4577" s="2">
        <v>0.1</v>
      </c>
      <c r="U4577">
        <v>53.83</v>
      </c>
    </row>
    <row r="4578" spans="1:21" x14ac:dyDescent="0.3">
      <c r="A4578" t="s">
        <v>18701</v>
      </c>
      <c r="B4578" s="1">
        <v>45364</v>
      </c>
      <c r="C4578" t="s">
        <v>13319</v>
      </c>
      <c r="D4578" t="s">
        <v>18702</v>
      </c>
      <c r="E4578" t="s">
        <v>43</v>
      </c>
      <c r="F4578" t="s">
        <v>143</v>
      </c>
      <c r="G4578" t="s">
        <v>81</v>
      </c>
      <c r="H4578" t="s">
        <v>27</v>
      </c>
      <c r="I4578" t="s">
        <v>28</v>
      </c>
      <c r="J4578" t="s">
        <v>11142</v>
      </c>
      <c r="K4578" t="s">
        <v>18703</v>
      </c>
      <c r="L4578">
        <v>3</v>
      </c>
      <c r="M4578">
        <v>3745.16</v>
      </c>
      <c r="N4578">
        <v>11235.48</v>
      </c>
      <c r="O4578" s="2">
        <v>0.05</v>
      </c>
      <c r="P4578">
        <v>561.77</v>
      </c>
      <c r="Q4578">
        <v>10673.71</v>
      </c>
      <c r="R4578" t="s">
        <v>59</v>
      </c>
      <c r="S4578" t="s">
        <v>50</v>
      </c>
      <c r="T4578" s="2">
        <v>0.15</v>
      </c>
      <c r="U4578">
        <v>1601.06</v>
      </c>
    </row>
    <row r="4579" spans="1:21" x14ac:dyDescent="0.3">
      <c r="A4579" t="s">
        <v>18704</v>
      </c>
      <c r="B4579" s="1">
        <v>45820</v>
      </c>
      <c r="C4579" t="s">
        <v>14492</v>
      </c>
      <c r="D4579" t="s">
        <v>1260</v>
      </c>
      <c r="E4579" t="s">
        <v>24</v>
      </c>
      <c r="F4579" t="s">
        <v>370</v>
      </c>
      <c r="G4579" t="s">
        <v>81</v>
      </c>
      <c r="H4579" t="s">
        <v>27</v>
      </c>
      <c r="I4579" t="s">
        <v>28</v>
      </c>
      <c r="J4579" t="s">
        <v>1713</v>
      </c>
      <c r="K4579" t="s">
        <v>4046</v>
      </c>
      <c r="L4579">
        <v>8</v>
      </c>
      <c r="M4579">
        <v>4873.1000000000004</v>
      </c>
      <c r="N4579">
        <v>38984.800000000003</v>
      </c>
      <c r="O4579" s="2">
        <v>0.2</v>
      </c>
      <c r="P4579">
        <v>7796.96</v>
      </c>
      <c r="Q4579">
        <v>31187.84</v>
      </c>
      <c r="R4579" t="s">
        <v>59</v>
      </c>
      <c r="S4579" t="s">
        <v>50</v>
      </c>
      <c r="T4579" s="2">
        <v>0.3</v>
      </c>
      <c r="U4579">
        <v>9356.35</v>
      </c>
    </row>
    <row r="4580" spans="1:21" x14ac:dyDescent="0.3">
      <c r="A4580" t="s">
        <v>18705</v>
      </c>
      <c r="B4580" s="1">
        <v>45324</v>
      </c>
      <c r="C4580" t="s">
        <v>7548</v>
      </c>
      <c r="D4580" t="s">
        <v>18706</v>
      </c>
      <c r="E4580" t="s">
        <v>43</v>
      </c>
      <c r="F4580" t="s">
        <v>119</v>
      </c>
      <c r="G4580" t="s">
        <v>81</v>
      </c>
      <c r="H4580" t="s">
        <v>27</v>
      </c>
      <c r="I4580" t="s">
        <v>157</v>
      </c>
      <c r="J4580" t="s">
        <v>18707</v>
      </c>
      <c r="K4580" t="s">
        <v>17244</v>
      </c>
      <c r="L4580">
        <v>6</v>
      </c>
      <c r="M4580">
        <v>6031.17</v>
      </c>
      <c r="N4580">
        <v>36187.019999999997</v>
      </c>
      <c r="O4580" s="2">
        <v>0.25</v>
      </c>
      <c r="P4580">
        <v>9046.75</v>
      </c>
      <c r="Q4580">
        <v>27140.27</v>
      </c>
      <c r="R4580" t="s">
        <v>49</v>
      </c>
      <c r="S4580" t="s">
        <v>77</v>
      </c>
      <c r="T4580" s="2">
        <v>0.25</v>
      </c>
      <c r="U4580">
        <v>6785.07</v>
      </c>
    </row>
    <row r="4581" spans="1:21" x14ac:dyDescent="0.3">
      <c r="A4581" t="s">
        <v>18708</v>
      </c>
      <c r="B4581" s="1">
        <v>45897</v>
      </c>
      <c r="C4581" t="s">
        <v>12554</v>
      </c>
      <c r="D4581" t="s">
        <v>18709</v>
      </c>
      <c r="E4581" t="s">
        <v>54</v>
      </c>
      <c r="F4581" t="s">
        <v>87</v>
      </c>
      <c r="G4581" t="s">
        <v>26</v>
      </c>
      <c r="H4581" t="s">
        <v>72</v>
      </c>
      <c r="I4581" t="s">
        <v>106</v>
      </c>
      <c r="J4581" t="s">
        <v>18710</v>
      </c>
      <c r="K4581" t="s">
        <v>13949</v>
      </c>
      <c r="L4581">
        <v>2</v>
      </c>
      <c r="M4581">
        <v>6700.75</v>
      </c>
      <c r="N4581">
        <v>13401.5</v>
      </c>
      <c r="O4581" s="2">
        <v>0.25</v>
      </c>
      <c r="P4581">
        <v>3350.38</v>
      </c>
      <c r="Q4581">
        <v>10051.120000000001</v>
      </c>
      <c r="R4581" t="s">
        <v>76</v>
      </c>
      <c r="S4581" t="s">
        <v>32</v>
      </c>
      <c r="T4581" s="2">
        <v>0.25</v>
      </c>
      <c r="U4581">
        <v>2512.7800000000002</v>
      </c>
    </row>
    <row r="4582" spans="1:21" x14ac:dyDescent="0.3">
      <c r="A4582" t="s">
        <v>18711</v>
      </c>
      <c r="B4582" s="1">
        <v>45111</v>
      </c>
      <c r="C4582" t="s">
        <v>6783</v>
      </c>
      <c r="D4582" t="s">
        <v>18712</v>
      </c>
      <c r="E4582" t="s">
        <v>54</v>
      </c>
      <c r="F4582" t="s">
        <v>143</v>
      </c>
      <c r="G4582" t="s">
        <v>81</v>
      </c>
      <c r="H4582" t="s">
        <v>45</v>
      </c>
      <c r="I4582" t="s">
        <v>144</v>
      </c>
      <c r="J4582" t="s">
        <v>18713</v>
      </c>
      <c r="K4582" t="s">
        <v>18714</v>
      </c>
      <c r="L4582">
        <v>8</v>
      </c>
      <c r="M4582">
        <v>4659.8900000000003</v>
      </c>
      <c r="N4582">
        <v>37279.120000000003</v>
      </c>
      <c r="O4582" s="2">
        <v>0.1</v>
      </c>
      <c r="P4582">
        <v>3727.91</v>
      </c>
      <c r="Q4582">
        <v>33551.21</v>
      </c>
      <c r="R4582" t="s">
        <v>76</v>
      </c>
      <c r="S4582" t="s">
        <v>60</v>
      </c>
      <c r="T4582" s="2">
        <v>0.2</v>
      </c>
      <c r="U4582">
        <v>6710.24</v>
      </c>
    </row>
    <row r="4583" spans="1:21" x14ac:dyDescent="0.3">
      <c r="A4583" t="s">
        <v>18715</v>
      </c>
      <c r="B4583" s="1">
        <v>45591</v>
      </c>
      <c r="C4583" t="s">
        <v>3775</v>
      </c>
      <c r="D4583" t="s">
        <v>18716</v>
      </c>
      <c r="E4583" t="s">
        <v>142</v>
      </c>
      <c r="F4583" t="s">
        <v>143</v>
      </c>
      <c r="G4583" t="s">
        <v>81</v>
      </c>
      <c r="H4583" t="s">
        <v>45</v>
      </c>
      <c r="I4583" t="s">
        <v>144</v>
      </c>
      <c r="J4583" t="s">
        <v>18717</v>
      </c>
      <c r="K4583" t="s">
        <v>5008</v>
      </c>
      <c r="L4583">
        <v>8</v>
      </c>
      <c r="M4583">
        <v>1059.54</v>
      </c>
      <c r="N4583">
        <v>8476.32</v>
      </c>
      <c r="O4583" s="2">
        <v>0.15</v>
      </c>
      <c r="P4583">
        <v>1271.45</v>
      </c>
      <c r="Q4583">
        <v>7204.87</v>
      </c>
      <c r="R4583" t="s">
        <v>59</v>
      </c>
      <c r="S4583" t="s">
        <v>77</v>
      </c>
      <c r="T4583" s="2">
        <v>0.1</v>
      </c>
      <c r="U4583">
        <v>720.49</v>
      </c>
    </row>
    <row r="4584" spans="1:21" x14ac:dyDescent="0.3">
      <c r="A4584" t="s">
        <v>18718</v>
      </c>
      <c r="B4584" s="1">
        <v>45460</v>
      </c>
      <c r="C4584" t="s">
        <v>18719</v>
      </c>
      <c r="D4584" t="s">
        <v>8583</v>
      </c>
      <c r="E4584" t="s">
        <v>54</v>
      </c>
      <c r="F4584" t="s">
        <v>44</v>
      </c>
      <c r="G4584" t="s">
        <v>81</v>
      </c>
      <c r="H4584" t="s">
        <v>55</v>
      </c>
      <c r="I4584" t="s">
        <v>130</v>
      </c>
      <c r="J4584" t="s">
        <v>7273</v>
      </c>
      <c r="K4584" t="s">
        <v>18720</v>
      </c>
      <c r="L4584">
        <v>4</v>
      </c>
      <c r="M4584">
        <v>2022.45</v>
      </c>
      <c r="N4584">
        <v>8089.8</v>
      </c>
      <c r="O4584" s="2">
        <v>0.15</v>
      </c>
      <c r="P4584">
        <v>1213.47</v>
      </c>
      <c r="Q4584">
        <v>6876.33</v>
      </c>
      <c r="R4584" t="s">
        <v>59</v>
      </c>
      <c r="S4584" t="s">
        <v>50</v>
      </c>
      <c r="T4584" s="2">
        <v>0.2</v>
      </c>
      <c r="U4584">
        <v>1375.27</v>
      </c>
    </row>
    <row r="4585" spans="1:21" x14ac:dyDescent="0.3">
      <c r="A4585" t="s">
        <v>18721</v>
      </c>
      <c r="B4585" s="1">
        <v>45156</v>
      </c>
      <c r="C4585" t="s">
        <v>18722</v>
      </c>
      <c r="D4585" t="s">
        <v>18723</v>
      </c>
      <c r="E4585" t="s">
        <v>24</v>
      </c>
      <c r="F4585" t="s">
        <v>25</v>
      </c>
      <c r="G4585" t="s">
        <v>81</v>
      </c>
      <c r="H4585" t="s">
        <v>72</v>
      </c>
      <c r="I4585" t="s">
        <v>150</v>
      </c>
      <c r="J4585" t="s">
        <v>18724</v>
      </c>
      <c r="K4585" t="s">
        <v>18725</v>
      </c>
      <c r="L4585">
        <v>6</v>
      </c>
      <c r="M4585">
        <v>1207.23</v>
      </c>
      <c r="N4585">
        <v>7243.38</v>
      </c>
      <c r="O4585" s="2">
        <v>0.3</v>
      </c>
      <c r="P4585">
        <v>2173.0100000000002</v>
      </c>
      <c r="Q4585">
        <v>5070.37</v>
      </c>
      <c r="R4585" t="s">
        <v>176</v>
      </c>
      <c r="S4585" t="s">
        <v>60</v>
      </c>
      <c r="T4585" s="2">
        <v>0.3</v>
      </c>
      <c r="U4585">
        <v>1521.11</v>
      </c>
    </row>
    <row r="4586" spans="1:21" x14ac:dyDescent="0.3">
      <c r="A4586" t="s">
        <v>18726</v>
      </c>
      <c r="B4586" s="1">
        <v>45427</v>
      </c>
      <c r="C4586" t="s">
        <v>7507</v>
      </c>
      <c r="D4586" t="s">
        <v>18727</v>
      </c>
      <c r="E4586" t="s">
        <v>43</v>
      </c>
      <c r="F4586" t="s">
        <v>99</v>
      </c>
      <c r="G4586" t="s">
        <v>81</v>
      </c>
      <c r="H4586" t="s">
        <v>27</v>
      </c>
      <c r="I4586" t="s">
        <v>28</v>
      </c>
      <c r="J4586" t="s">
        <v>11824</v>
      </c>
      <c r="K4586" t="s">
        <v>2217</v>
      </c>
      <c r="L4586">
        <v>5</v>
      </c>
      <c r="M4586">
        <v>5416.64</v>
      </c>
      <c r="N4586">
        <v>27083.200000000001</v>
      </c>
      <c r="O4586" s="2">
        <v>0.2</v>
      </c>
      <c r="P4586">
        <v>5416.64</v>
      </c>
      <c r="Q4586">
        <v>21666.560000000001</v>
      </c>
      <c r="R4586" t="s">
        <v>49</v>
      </c>
      <c r="S4586" t="s">
        <v>60</v>
      </c>
      <c r="T4586" s="2">
        <v>0.2</v>
      </c>
      <c r="U4586">
        <v>4333.3100000000004</v>
      </c>
    </row>
    <row r="4587" spans="1:21" x14ac:dyDescent="0.3">
      <c r="A4587" t="s">
        <v>18728</v>
      </c>
      <c r="B4587" s="1">
        <v>45245</v>
      </c>
      <c r="C4587" t="s">
        <v>16164</v>
      </c>
      <c r="D4587" t="s">
        <v>18729</v>
      </c>
      <c r="E4587" t="s">
        <v>54</v>
      </c>
      <c r="F4587" t="s">
        <v>119</v>
      </c>
      <c r="G4587" t="s">
        <v>81</v>
      </c>
      <c r="H4587" t="s">
        <v>55</v>
      </c>
      <c r="I4587" t="s">
        <v>56</v>
      </c>
      <c r="J4587" t="s">
        <v>5793</v>
      </c>
      <c r="K4587" t="s">
        <v>18730</v>
      </c>
      <c r="L4587">
        <v>5</v>
      </c>
      <c r="M4587">
        <v>3603.5</v>
      </c>
      <c r="N4587">
        <v>18017.5</v>
      </c>
      <c r="O4587" s="2">
        <v>0.15</v>
      </c>
      <c r="P4587">
        <v>2702.62</v>
      </c>
      <c r="Q4587">
        <v>15314.88</v>
      </c>
      <c r="R4587" t="s">
        <v>176</v>
      </c>
      <c r="S4587" t="s">
        <v>32</v>
      </c>
      <c r="T4587" s="2">
        <v>0.2</v>
      </c>
      <c r="U4587">
        <v>3062.98</v>
      </c>
    </row>
    <row r="4588" spans="1:21" x14ac:dyDescent="0.3">
      <c r="A4588" t="s">
        <v>18731</v>
      </c>
      <c r="B4588" s="1">
        <v>45633</v>
      </c>
      <c r="C4588" t="s">
        <v>4067</v>
      </c>
      <c r="D4588" t="s">
        <v>16771</v>
      </c>
      <c r="E4588" t="s">
        <v>43</v>
      </c>
      <c r="F4588" t="s">
        <v>163</v>
      </c>
      <c r="G4588" t="s">
        <v>81</v>
      </c>
      <c r="H4588" t="s">
        <v>45</v>
      </c>
      <c r="I4588" t="s">
        <v>65</v>
      </c>
      <c r="J4588" t="s">
        <v>18732</v>
      </c>
      <c r="K4588" t="s">
        <v>10043</v>
      </c>
      <c r="L4588">
        <v>7</v>
      </c>
      <c r="M4588">
        <v>2861.38</v>
      </c>
      <c r="N4588">
        <v>20029.66</v>
      </c>
      <c r="O4588" s="2">
        <v>0.15</v>
      </c>
      <c r="P4588">
        <v>3004.45</v>
      </c>
      <c r="Q4588">
        <v>17025.21</v>
      </c>
      <c r="R4588" t="s">
        <v>31</v>
      </c>
      <c r="S4588" t="s">
        <v>32</v>
      </c>
      <c r="T4588" s="2">
        <v>0.25</v>
      </c>
      <c r="U4588">
        <v>4256.3</v>
      </c>
    </row>
    <row r="4589" spans="1:21" x14ac:dyDescent="0.3">
      <c r="A4589" t="s">
        <v>18733</v>
      </c>
      <c r="B4589" s="1">
        <v>45092</v>
      </c>
      <c r="C4589" t="s">
        <v>18734</v>
      </c>
      <c r="D4589" t="s">
        <v>18735</v>
      </c>
      <c r="E4589" t="s">
        <v>54</v>
      </c>
      <c r="F4589" t="s">
        <v>87</v>
      </c>
      <c r="G4589" t="s">
        <v>26</v>
      </c>
      <c r="H4589" t="s">
        <v>55</v>
      </c>
      <c r="I4589" t="s">
        <v>130</v>
      </c>
      <c r="J4589" t="s">
        <v>18736</v>
      </c>
      <c r="K4589" t="s">
        <v>18737</v>
      </c>
      <c r="L4589">
        <v>7</v>
      </c>
      <c r="M4589">
        <v>1347.98</v>
      </c>
      <c r="N4589">
        <v>9435.86</v>
      </c>
      <c r="O4589" s="2">
        <v>0</v>
      </c>
      <c r="P4589">
        <v>0</v>
      </c>
      <c r="Q4589">
        <v>9435.86</v>
      </c>
      <c r="R4589" t="s">
        <v>31</v>
      </c>
      <c r="S4589" t="s">
        <v>50</v>
      </c>
      <c r="T4589" s="2">
        <v>0.15</v>
      </c>
      <c r="U4589">
        <v>1415.38</v>
      </c>
    </row>
    <row r="4590" spans="1:21" x14ac:dyDescent="0.3">
      <c r="A4590" t="s">
        <v>18738</v>
      </c>
      <c r="B4590" s="1">
        <v>44932</v>
      </c>
      <c r="C4590" t="s">
        <v>17363</v>
      </c>
      <c r="D4590" t="s">
        <v>18739</v>
      </c>
      <c r="E4590" t="s">
        <v>24</v>
      </c>
      <c r="F4590" t="s">
        <v>370</v>
      </c>
      <c r="G4590" t="s">
        <v>26</v>
      </c>
      <c r="H4590" t="s">
        <v>27</v>
      </c>
      <c r="I4590" t="s">
        <v>157</v>
      </c>
      <c r="J4590" t="s">
        <v>18740</v>
      </c>
      <c r="K4590" t="s">
        <v>18741</v>
      </c>
      <c r="L4590">
        <v>8</v>
      </c>
      <c r="M4590">
        <v>4696.42</v>
      </c>
      <c r="N4590">
        <v>37571.360000000001</v>
      </c>
      <c r="O4590" s="2">
        <v>0.3</v>
      </c>
      <c r="P4590">
        <v>11271.41</v>
      </c>
      <c r="Q4590">
        <v>26299.95</v>
      </c>
      <c r="R4590" t="s">
        <v>76</v>
      </c>
      <c r="S4590" t="s">
        <v>60</v>
      </c>
      <c r="T4590" s="2">
        <v>0.15</v>
      </c>
      <c r="U4590">
        <v>3944.99</v>
      </c>
    </row>
    <row r="4591" spans="1:21" x14ac:dyDescent="0.3">
      <c r="A4591" t="s">
        <v>18742</v>
      </c>
      <c r="B4591" s="1">
        <v>45555</v>
      </c>
      <c r="C4591" t="s">
        <v>2051</v>
      </c>
      <c r="D4591" t="s">
        <v>434</v>
      </c>
      <c r="E4591" t="s">
        <v>36</v>
      </c>
      <c r="F4591" t="s">
        <v>25</v>
      </c>
      <c r="G4591" t="s">
        <v>81</v>
      </c>
      <c r="H4591" t="s">
        <v>45</v>
      </c>
      <c r="I4591" t="s">
        <v>144</v>
      </c>
      <c r="J4591" t="s">
        <v>18743</v>
      </c>
      <c r="K4591" t="s">
        <v>18744</v>
      </c>
      <c r="L4591">
        <v>8</v>
      </c>
      <c r="M4591">
        <v>7514.82</v>
      </c>
      <c r="N4591">
        <v>60118.559999999998</v>
      </c>
      <c r="O4591" s="2">
        <v>0.3</v>
      </c>
      <c r="P4591">
        <v>18035.57</v>
      </c>
      <c r="Q4591">
        <v>42082.99</v>
      </c>
      <c r="R4591" t="s">
        <v>76</v>
      </c>
      <c r="S4591" t="s">
        <v>50</v>
      </c>
      <c r="T4591" s="2">
        <v>0.3</v>
      </c>
      <c r="U4591">
        <v>12624.9</v>
      </c>
    </row>
    <row r="4592" spans="1:21" x14ac:dyDescent="0.3">
      <c r="A4592" t="s">
        <v>18745</v>
      </c>
      <c r="B4592" s="1">
        <v>45351</v>
      </c>
      <c r="C4592" t="s">
        <v>5650</v>
      </c>
      <c r="D4592" t="s">
        <v>18746</v>
      </c>
      <c r="E4592" t="s">
        <v>54</v>
      </c>
      <c r="F4592" t="s">
        <v>163</v>
      </c>
      <c r="G4592" t="s">
        <v>26</v>
      </c>
      <c r="H4592" t="s">
        <v>72</v>
      </c>
      <c r="I4592" t="s">
        <v>185</v>
      </c>
      <c r="J4592" t="s">
        <v>4590</v>
      </c>
      <c r="K4592" t="s">
        <v>18747</v>
      </c>
      <c r="L4592">
        <v>7</v>
      </c>
      <c r="M4592">
        <v>1177.1600000000001</v>
      </c>
      <c r="N4592">
        <v>8240.1200000000008</v>
      </c>
      <c r="O4592" s="2">
        <v>0.1</v>
      </c>
      <c r="P4592">
        <v>824.01</v>
      </c>
      <c r="Q4592">
        <v>7416.11</v>
      </c>
      <c r="R4592" t="s">
        <v>59</v>
      </c>
      <c r="S4592" t="s">
        <v>32</v>
      </c>
      <c r="T4592" s="2">
        <v>0.2</v>
      </c>
      <c r="U4592">
        <v>1483.22</v>
      </c>
    </row>
    <row r="4593" spans="1:21" x14ac:dyDescent="0.3">
      <c r="A4593" t="s">
        <v>18748</v>
      </c>
      <c r="B4593" s="1">
        <v>45686</v>
      </c>
      <c r="C4593" t="s">
        <v>18749</v>
      </c>
      <c r="D4593" t="s">
        <v>18750</v>
      </c>
      <c r="E4593" t="s">
        <v>36</v>
      </c>
      <c r="F4593" t="s">
        <v>156</v>
      </c>
      <c r="G4593" t="s">
        <v>26</v>
      </c>
      <c r="H4593" t="s">
        <v>45</v>
      </c>
      <c r="I4593" t="s">
        <v>65</v>
      </c>
      <c r="J4593" t="s">
        <v>18751</v>
      </c>
      <c r="K4593" t="s">
        <v>18752</v>
      </c>
      <c r="L4593">
        <v>9</v>
      </c>
      <c r="M4593">
        <v>2556.54</v>
      </c>
      <c r="N4593">
        <v>23008.86</v>
      </c>
      <c r="O4593" s="2">
        <v>0</v>
      </c>
      <c r="P4593">
        <v>0</v>
      </c>
      <c r="Q4593">
        <v>23008.86</v>
      </c>
      <c r="R4593" t="s">
        <v>31</v>
      </c>
      <c r="S4593" t="s">
        <v>50</v>
      </c>
      <c r="T4593" s="2">
        <v>0.1</v>
      </c>
      <c r="U4593">
        <v>2300.89</v>
      </c>
    </row>
    <row r="4594" spans="1:21" x14ac:dyDescent="0.3">
      <c r="A4594" t="s">
        <v>18753</v>
      </c>
      <c r="B4594" s="1">
        <v>45422</v>
      </c>
      <c r="C4594" t="s">
        <v>18754</v>
      </c>
      <c r="D4594" t="s">
        <v>18755</v>
      </c>
      <c r="E4594" t="s">
        <v>142</v>
      </c>
      <c r="F4594" t="s">
        <v>25</v>
      </c>
      <c r="G4594" t="s">
        <v>26</v>
      </c>
      <c r="H4594" t="s">
        <v>27</v>
      </c>
      <c r="I4594" t="s">
        <v>28</v>
      </c>
      <c r="J4594" t="s">
        <v>8007</v>
      </c>
      <c r="K4594" t="s">
        <v>8668</v>
      </c>
      <c r="L4594">
        <v>5</v>
      </c>
      <c r="M4594">
        <v>6234.96</v>
      </c>
      <c r="N4594">
        <v>31174.799999999999</v>
      </c>
      <c r="O4594" s="2">
        <v>0.1</v>
      </c>
      <c r="P4594">
        <v>3117.48</v>
      </c>
      <c r="Q4594">
        <v>28057.32</v>
      </c>
      <c r="R4594" t="s">
        <v>31</v>
      </c>
      <c r="S4594" t="s">
        <v>50</v>
      </c>
      <c r="T4594" s="2">
        <v>0.3</v>
      </c>
      <c r="U4594">
        <v>8417.2000000000007</v>
      </c>
    </row>
    <row r="4595" spans="1:21" x14ac:dyDescent="0.3">
      <c r="A4595" t="s">
        <v>18756</v>
      </c>
      <c r="B4595" s="1">
        <v>45587</v>
      </c>
      <c r="C4595" t="s">
        <v>18757</v>
      </c>
      <c r="D4595" t="s">
        <v>4221</v>
      </c>
      <c r="E4595" t="s">
        <v>24</v>
      </c>
      <c r="F4595" t="s">
        <v>163</v>
      </c>
      <c r="G4595" t="s">
        <v>26</v>
      </c>
      <c r="H4595" t="s">
        <v>72</v>
      </c>
      <c r="I4595" t="s">
        <v>73</v>
      </c>
      <c r="J4595" t="s">
        <v>18758</v>
      </c>
      <c r="K4595" t="s">
        <v>2170</v>
      </c>
      <c r="L4595">
        <v>7</v>
      </c>
      <c r="M4595">
        <v>677.74</v>
      </c>
      <c r="N4595">
        <v>4744.18</v>
      </c>
      <c r="O4595" s="2">
        <v>0.3</v>
      </c>
      <c r="P4595">
        <v>1423.25</v>
      </c>
      <c r="Q4595">
        <v>3320.93</v>
      </c>
      <c r="R4595" t="s">
        <v>76</v>
      </c>
      <c r="S4595" t="s">
        <v>60</v>
      </c>
      <c r="T4595" s="2">
        <v>0.3</v>
      </c>
      <c r="U4595">
        <v>996.28</v>
      </c>
    </row>
    <row r="4596" spans="1:21" x14ac:dyDescent="0.3">
      <c r="A4596" t="s">
        <v>18759</v>
      </c>
      <c r="B4596" s="1">
        <v>45778</v>
      </c>
      <c r="C4596" t="s">
        <v>7773</v>
      </c>
      <c r="D4596" t="s">
        <v>13657</v>
      </c>
      <c r="E4596" t="s">
        <v>43</v>
      </c>
      <c r="F4596" t="s">
        <v>163</v>
      </c>
      <c r="G4596" t="s">
        <v>26</v>
      </c>
      <c r="H4596" t="s">
        <v>72</v>
      </c>
      <c r="I4596" t="s">
        <v>185</v>
      </c>
      <c r="J4596" t="s">
        <v>18760</v>
      </c>
      <c r="K4596" t="s">
        <v>18761</v>
      </c>
      <c r="L4596">
        <v>9</v>
      </c>
      <c r="M4596">
        <v>1966.49</v>
      </c>
      <c r="N4596">
        <v>17698.41</v>
      </c>
      <c r="O4596" s="2">
        <v>0.3</v>
      </c>
      <c r="P4596">
        <v>5309.52</v>
      </c>
      <c r="Q4596">
        <v>12388.89</v>
      </c>
      <c r="R4596" t="s">
        <v>49</v>
      </c>
      <c r="S4596" t="s">
        <v>77</v>
      </c>
      <c r="T4596" s="2">
        <v>0.2</v>
      </c>
      <c r="U4596">
        <v>2477.7800000000002</v>
      </c>
    </row>
    <row r="4597" spans="1:21" x14ac:dyDescent="0.3">
      <c r="A4597" t="s">
        <v>18762</v>
      </c>
      <c r="B4597" s="1">
        <v>44949</v>
      </c>
      <c r="C4597" t="s">
        <v>18763</v>
      </c>
      <c r="D4597" t="s">
        <v>18764</v>
      </c>
      <c r="E4597" t="s">
        <v>43</v>
      </c>
      <c r="F4597" t="s">
        <v>119</v>
      </c>
      <c r="G4597" t="s">
        <v>26</v>
      </c>
      <c r="H4597" t="s">
        <v>72</v>
      </c>
      <c r="I4597" t="s">
        <v>150</v>
      </c>
      <c r="J4597" t="s">
        <v>18765</v>
      </c>
      <c r="K4597" t="s">
        <v>15266</v>
      </c>
      <c r="L4597">
        <v>5</v>
      </c>
      <c r="M4597">
        <v>4031.75</v>
      </c>
      <c r="N4597">
        <v>20158.75</v>
      </c>
      <c r="O4597" s="2">
        <v>0</v>
      </c>
      <c r="P4597">
        <v>0</v>
      </c>
      <c r="Q4597">
        <v>20158.75</v>
      </c>
      <c r="R4597" t="s">
        <v>59</v>
      </c>
      <c r="S4597" t="s">
        <v>60</v>
      </c>
      <c r="T4597" s="2">
        <v>0.3</v>
      </c>
      <c r="U4597">
        <v>6047.62</v>
      </c>
    </row>
    <row r="4598" spans="1:21" x14ac:dyDescent="0.3">
      <c r="A4598" t="s">
        <v>18766</v>
      </c>
      <c r="B4598" s="1">
        <v>45136</v>
      </c>
      <c r="C4598" t="s">
        <v>2870</v>
      </c>
      <c r="D4598" t="s">
        <v>667</v>
      </c>
      <c r="E4598" t="s">
        <v>43</v>
      </c>
      <c r="F4598" t="s">
        <v>44</v>
      </c>
      <c r="G4598" t="s">
        <v>81</v>
      </c>
      <c r="H4598" t="s">
        <v>72</v>
      </c>
      <c r="I4598" t="s">
        <v>150</v>
      </c>
      <c r="J4598" t="s">
        <v>18767</v>
      </c>
      <c r="K4598" t="s">
        <v>5044</v>
      </c>
      <c r="L4598">
        <v>5</v>
      </c>
      <c r="M4598">
        <v>3131.44</v>
      </c>
      <c r="N4598">
        <v>15657.2</v>
      </c>
      <c r="O4598" s="2">
        <v>0.2</v>
      </c>
      <c r="P4598">
        <v>3131.44</v>
      </c>
      <c r="Q4598">
        <v>12525.76</v>
      </c>
      <c r="R4598" t="s">
        <v>59</v>
      </c>
      <c r="S4598" t="s">
        <v>50</v>
      </c>
      <c r="T4598" s="2">
        <v>0.3</v>
      </c>
      <c r="U4598">
        <v>3757.73</v>
      </c>
    </row>
    <row r="4599" spans="1:21" x14ac:dyDescent="0.3">
      <c r="A4599" t="s">
        <v>18768</v>
      </c>
      <c r="B4599" s="1">
        <v>45113</v>
      </c>
      <c r="C4599" t="s">
        <v>18769</v>
      </c>
      <c r="D4599" t="s">
        <v>18770</v>
      </c>
      <c r="E4599" t="s">
        <v>54</v>
      </c>
      <c r="F4599" t="s">
        <v>99</v>
      </c>
      <c r="G4599" t="s">
        <v>26</v>
      </c>
      <c r="H4599" t="s">
        <v>45</v>
      </c>
      <c r="I4599" t="s">
        <v>46</v>
      </c>
      <c r="J4599" t="s">
        <v>18771</v>
      </c>
      <c r="K4599" t="s">
        <v>18772</v>
      </c>
      <c r="L4599">
        <v>5</v>
      </c>
      <c r="M4599">
        <v>146.53</v>
      </c>
      <c r="N4599">
        <v>732.65</v>
      </c>
      <c r="O4599" s="2">
        <v>0.3</v>
      </c>
      <c r="P4599">
        <v>219.79</v>
      </c>
      <c r="Q4599">
        <v>512.86</v>
      </c>
      <c r="R4599" t="s">
        <v>176</v>
      </c>
      <c r="S4599" t="s">
        <v>60</v>
      </c>
      <c r="T4599" s="2">
        <v>0.15</v>
      </c>
      <c r="U4599">
        <v>76.930000000000007</v>
      </c>
    </row>
    <row r="4600" spans="1:21" x14ac:dyDescent="0.3">
      <c r="A4600" t="s">
        <v>18773</v>
      </c>
      <c r="B4600" s="1">
        <v>45800</v>
      </c>
      <c r="C4600" t="s">
        <v>14248</v>
      </c>
      <c r="D4600" t="s">
        <v>18774</v>
      </c>
      <c r="E4600" t="s">
        <v>54</v>
      </c>
      <c r="F4600" t="s">
        <v>112</v>
      </c>
      <c r="G4600" t="s">
        <v>81</v>
      </c>
      <c r="H4600" t="s">
        <v>45</v>
      </c>
      <c r="I4600" t="s">
        <v>136</v>
      </c>
      <c r="J4600" t="s">
        <v>18775</v>
      </c>
      <c r="K4600" t="s">
        <v>18776</v>
      </c>
      <c r="L4600">
        <v>4</v>
      </c>
      <c r="M4600">
        <v>642.95000000000005</v>
      </c>
      <c r="N4600">
        <v>2571.8000000000002</v>
      </c>
      <c r="O4600" s="2">
        <v>0.05</v>
      </c>
      <c r="P4600">
        <v>128.59</v>
      </c>
      <c r="Q4600">
        <v>2443.21</v>
      </c>
      <c r="R4600" t="s">
        <v>59</v>
      </c>
      <c r="S4600" t="s">
        <v>50</v>
      </c>
      <c r="T4600" s="2">
        <v>0.3</v>
      </c>
      <c r="U4600">
        <v>732.96</v>
      </c>
    </row>
    <row r="4601" spans="1:21" x14ac:dyDescent="0.3">
      <c r="A4601" t="s">
        <v>18777</v>
      </c>
      <c r="B4601" s="1">
        <v>45604</v>
      </c>
      <c r="C4601" t="s">
        <v>5887</v>
      </c>
      <c r="D4601" t="s">
        <v>14926</v>
      </c>
      <c r="E4601" t="s">
        <v>54</v>
      </c>
      <c r="F4601" t="s">
        <v>112</v>
      </c>
      <c r="G4601" t="s">
        <v>26</v>
      </c>
      <c r="H4601" t="s">
        <v>27</v>
      </c>
      <c r="I4601" t="s">
        <v>93</v>
      </c>
      <c r="J4601" t="s">
        <v>12469</v>
      </c>
      <c r="K4601" t="s">
        <v>13512</v>
      </c>
      <c r="L4601">
        <v>5</v>
      </c>
      <c r="M4601">
        <v>4619.4799999999996</v>
      </c>
      <c r="N4601">
        <v>23097.4</v>
      </c>
      <c r="O4601" s="2">
        <v>0.05</v>
      </c>
      <c r="P4601">
        <v>1154.8699999999999</v>
      </c>
      <c r="Q4601">
        <v>21942.53</v>
      </c>
      <c r="R4601" t="s">
        <v>31</v>
      </c>
      <c r="S4601" t="s">
        <v>32</v>
      </c>
      <c r="T4601" s="2">
        <v>0.1</v>
      </c>
      <c r="U4601">
        <v>2194.25</v>
      </c>
    </row>
    <row r="4602" spans="1:21" x14ac:dyDescent="0.3">
      <c r="A4602" t="s">
        <v>18778</v>
      </c>
      <c r="B4602" s="1">
        <v>44940</v>
      </c>
      <c r="C4602" t="s">
        <v>7646</v>
      </c>
      <c r="D4602" t="s">
        <v>18779</v>
      </c>
      <c r="E4602" t="s">
        <v>43</v>
      </c>
      <c r="F4602" t="s">
        <v>112</v>
      </c>
      <c r="G4602" t="s">
        <v>26</v>
      </c>
      <c r="H4602" t="s">
        <v>72</v>
      </c>
      <c r="I4602" t="s">
        <v>73</v>
      </c>
      <c r="J4602" t="s">
        <v>16314</v>
      </c>
      <c r="K4602" t="s">
        <v>18780</v>
      </c>
      <c r="L4602">
        <v>4</v>
      </c>
      <c r="M4602">
        <v>1997.75</v>
      </c>
      <c r="N4602">
        <v>7991</v>
      </c>
      <c r="O4602" s="2">
        <v>0.15</v>
      </c>
      <c r="P4602">
        <v>1198.6500000000001</v>
      </c>
      <c r="Q4602">
        <v>6792.35</v>
      </c>
      <c r="R4602" t="s">
        <v>59</v>
      </c>
      <c r="S4602" t="s">
        <v>77</v>
      </c>
      <c r="T4602" s="2">
        <v>0.25</v>
      </c>
      <c r="U4602">
        <v>1698.09</v>
      </c>
    </row>
    <row r="4603" spans="1:21" x14ac:dyDescent="0.3">
      <c r="A4603" t="s">
        <v>18781</v>
      </c>
      <c r="B4603" s="1">
        <v>45848</v>
      </c>
      <c r="C4603" t="s">
        <v>433</v>
      </c>
      <c r="D4603" t="s">
        <v>18782</v>
      </c>
      <c r="E4603" t="s">
        <v>142</v>
      </c>
      <c r="F4603" t="s">
        <v>119</v>
      </c>
      <c r="G4603" t="s">
        <v>26</v>
      </c>
      <c r="H4603" t="s">
        <v>55</v>
      </c>
      <c r="I4603" t="s">
        <v>56</v>
      </c>
      <c r="J4603" t="s">
        <v>18783</v>
      </c>
      <c r="K4603" t="s">
        <v>14129</v>
      </c>
      <c r="L4603">
        <v>9</v>
      </c>
      <c r="M4603">
        <v>6791.72</v>
      </c>
      <c r="N4603">
        <v>61125.48</v>
      </c>
      <c r="O4603" s="2">
        <v>0.1</v>
      </c>
      <c r="P4603">
        <v>6112.55</v>
      </c>
      <c r="Q4603">
        <v>55012.93</v>
      </c>
      <c r="R4603" t="s">
        <v>49</v>
      </c>
      <c r="S4603" t="s">
        <v>50</v>
      </c>
      <c r="T4603" s="2">
        <v>0.3</v>
      </c>
      <c r="U4603">
        <v>16503.88</v>
      </c>
    </row>
    <row r="4604" spans="1:21" x14ac:dyDescent="0.3">
      <c r="A4604" t="s">
        <v>18784</v>
      </c>
      <c r="B4604" s="1">
        <v>45056</v>
      </c>
      <c r="C4604" t="s">
        <v>1483</v>
      </c>
      <c r="D4604" t="s">
        <v>18785</v>
      </c>
      <c r="E4604" t="s">
        <v>43</v>
      </c>
      <c r="F4604" t="s">
        <v>99</v>
      </c>
      <c r="G4604" t="s">
        <v>26</v>
      </c>
      <c r="H4604" t="s">
        <v>72</v>
      </c>
      <c r="I4604" t="s">
        <v>185</v>
      </c>
      <c r="J4604" t="s">
        <v>15392</v>
      </c>
      <c r="K4604" t="s">
        <v>16207</v>
      </c>
      <c r="L4604">
        <v>4</v>
      </c>
      <c r="M4604">
        <v>5119.2299999999996</v>
      </c>
      <c r="N4604">
        <v>20476.919999999998</v>
      </c>
      <c r="O4604" s="2">
        <v>0.25</v>
      </c>
      <c r="P4604">
        <v>5119.2299999999996</v>
      </c>
      <c r="Q4604">
        <v>15357.69</v>
      </c>
      <c r="R4604" t="s">
        <v>59</v>
      </c>
      <c r="S4604" t="s">
        <v>32</v>
      </c>
      <c r="T4604" s="2">
        <v>0.1</v>
      </c>
      <c r="U4604">
        <v>1535.77</v>
      </c>
    </row>
    <row r="4605" spans="1:21" x14ac:dyDescent="0.3">
      <c r="A4605" t="s">
        <v>18786</v>
      </c>
      <c r="B4605" s="1">
        <v>45070</v>
      </c>
      <c r="C4605" t="s">
        <v>17723</v>
      </c>
      <c r="D4605" t="s">
        <v>14608</v>
      </c>
      <c r="E4605" t="s">
        <v>36</v>
      </c>
      <c r="F4605" t="s">
        <v>64</v>
      </c>
      <c r="G4605" t="s">
        <v>81</v>
      </c>
      <c r="H4605" t="s">
        <v>72</v>
      </c>
      <c r="I4605" t="s">
        <v>73</v>
      </c>
      <c r="J4605" t="s">
        <v>18787</v>
      </c>
      <c r="K4605" t="s">
        <v>18788</v>
      </c>
      <c r="L4605">
        <v>1</v>
      </c>
      <c r="M4605">
        <v>5360.68</v>
      </c>
      <c r="N4605">
        <v>5360.68</v>
      </c>
      <c r="O4605" s="2">
        <v>0</v>
      </c>
      <c r="P4605">
        <v>0</v>
      </c>
      <c r="Q4605">
        <v>5360.68</v>
      </c>
      <c r="R4605" t="s">
        <v>59</v>
      </c>
      <c r="S4605" t="s">
        <v>32</v>
      </c>
      <c r="T4605" s="2">
        <v>0.25</v>
      </c>
      <c r="U4605">
        <v>1340.17</v>
      </c>
    </row>
    <row r="4606" spans="1:21" x14ac:dyDescent="0.3">
      <c r="A4606" t="s">
        <v>18789</v>
      </c>
      <c r="B4606" s="1">
        <v>45335</v>
      </c>
      <c r="C4606" t="s">
        <v>7493</v>
      </c>
      <c r="D4606" t="s">
        <v>10516</v>
      </c>
      <c r="E4606" t="s">
        <v>36</v>
      </c>
      <c r="F4606" t="s">
        <v>37</v>
      </c>
      <c r="G4606" t="s">
        <v>81</v>
      </c>
      <c r="H4606" t="s">
        <v>55</v>
      </c>
      <c r="I4606" t="s">
        <v>130</v>
      </c>
      <c r="J4606" t="s">
        <v>18790</v>
      </c>
      <c r="K4606" t="s">
        <v>18791</v>
      </c>
      <c r="L4606">
        <v>7</v>
      </c>
      <c r="M4606">
        <v>4251.3900000000003</v>
      </c>
      <c r="N4606">
        <v>29759.73</v>
      </c>
      <c r="O4606" s="2">
        <v>0.3</v>
      </c>
      <c r="P4606">
        <v>8927.92</v>
      </c>
      <c r="Q4606">
        <v>20831.810000000001</v>
      </c>
      <c r="R4606" t="s">
        <v>59</v>
      </c>
      <c r="S4606" t="s">
        <v>60</v>
      </c>
      <c r="T4606" s="2">
        <v>0.25</v>
      </c>
      <c r="U4606">
        <v>5207.95</v>
      </c>
    </row>
    <row r="4607" spans="1:21" x14ac:dyDescent="0.3">
      <c r="A4607" t="s">
        <v>18792</v>
      </c>
      <c r="B4607" s="1">
        <v>45595</v>
      </c>
      <c r="C4607" t="s">
        <v>18793</v>
      </c>
      <c r="D4607" t="s">
        <v>9423</v>
      </c>
      <c r="E4607" t="s">
        <v>142</v>
      </c>
      <c r="F4607" t="s">
        <v>112</v>
      </c>
      <c r="G4607" t="s">
        <v>81</v>
      </c>
      <c r="H4607" t="s">
        <v>55</v>
      </c>
      <c r="I4607" t="s">
        <v>130</v>
      </c>
      <c r="J4607" t="s">
        <v>13761</v>
      </c>
      <c r="K4607" t="s">
        <v>18794</v>
      </c>
      <c r="L4607">
        <v>1</v>
      </c>
      <c r="M4607">
        <v>4174.24</v>
      </c>
      <c r="N4607">
        <v>4174.24</v>
      </c>
      <c r="O4607" s="2">
        <v>0.25</v>
      </c>
      <c r="P4607">
        <v>1043.56</v>
      </c>
      <c r="Q4607">
        <v>3130.68</v>
      </c>
      <c r="R4607" t="s">
        <v>49</v>
      </c>
      <c r="S4607" t="s">
        <v>60</v>
      </c>
      <c r="T4607" s="2">
        <v>0.15</v>
      </c>
      <c r="U4607">
        <v>469.6</v>
      </c>
    </row>
    <row r="4608" spans="1:21" x14ac:dyDescent="0.3">
      <c r="A4608" t="s">
        <v>18795</v>
      </c>
      <c r="B4608" s="1">
        <v>45504</v>
      </c>
      <c r="C4608" t="s">
        <v>2770</v>
      </c>
      <c r="D4608" t="s">
        <v>18796</v>
      </c>
      <c r="E4608" t="s">
        <v>43</v>
      </c>
      <c r="F4608" t="s">
        <v>156</v>
      </c>
      <c r="G4608" t="s">
        <v>81</v>
      </c>
      <c r="H4608" t="s">
        <v>27</v>
      </c>
      <c r="I4608" t="s">
        <v>157</v>
      </c>
      <c r="J4608" t="s">
        <v>1837</v>
      </c>
      <c r="K4608" t="s">
        <v>18797</v>
      </c>
      <c r="L4608">
        <v>8</v>
      </c>
      <c r="M4608">
        <v>5678.84</v>
      </c>
      <c r="N4608">
        <v>45430.720000000001</v>
      </c>
      <c r="O4608" s="2">
        <v>0</v>
      </c>
      <c r="P4608">
        <v>0</v>
      </c>
      <c r="Q4608">
        <v>45430.720000000001</v>
      </c>
      <c r="R4608" t="s">
        <v>59</v>
      </c>
      <c r="S4608" t="s">
        <v>60</v>
      </c>
      <c r="T4608" s="2">
        <v>0.15</v>
      </c>
      <c r="U4608">
        <v>6814.61</v>
      </c>
    </row>
    <row r="4609" spans="1:21" x14ac:dyDescent="0.3">
      <c r="A4609" t="s">
        <v>18798</v>
      </c>
      <c r="B4609" s="1">
        <v>45055</v>
      </c>
      <c r="C4609" t="s">
        <v>11195</v>
      </c>
      <c r="D4609" t="s">
        <v>18799</v>
      </c>
      <c r="E4609" t="s">
        <v>142</v>
      </c>
      <c r="F4609" t="s">
        <v>112</v>
      </c>
      <c r="G4609" t="s">
        <v>26</v>
      </c>
      <c r="H4609" t="s">
        <v>27</v>
      </c>
      <c r="I4609" t="s">
        <v>157</v>
      </c>
      <c r="J4609" t="s">
        <v>13981</v>
      </c>
      <c r="K4609" t="s">
        <v>18800</v>
      </c>
      <c r="L4609">
        <v>8</v>
      </c>
      <c r="M4609">
        <v>1861.97</v>
      </c>
      <c r="N4609">
        <v>14895.76</v>
      </c>
      <c r="O4609" s="2">
        <v>0</v>
      </c>
      <c r="P4609">
        <v>0</v>
      </c>
      <c r="Q4609">
        <v>14895.76</v>
      </c>
      <c r="R4609" t="s">
        <v>76</v>
      </c>
      <c r="S4609" t="s">
        <v>77</v>
      </c>
      <c r="T4609" s="2">
        <v>0.3</v>
      </c>
      <c r="U4609">
        <v>4468.7299999999996</v>
      </c>
    </row>
    <row r="4610" spans="1:21" x14ac:dyDescent="0.3">
      <c r="A4610" t="s">
        <v>18801</v>
      </c>
      <c r="B4610" s="1">
        <v>45513</v>
      </c>
      <c r="C4610" t="s">
        <v>16865</v>
      </c>
      <c r="D4610" t="s">
        <v>8356</v>
      </c>
      <c r="E4610" t="s">
        <v>36</v>
      </c>
      <c r="F4610" t="s">
        <v>112</v>
      </c>
      <c r="G4610" t="s">
        <v>26</v>
      </c>
      <c r="H4610" t="s">
        <v>27</v>
      </c>
      <c r="I4610" t="s">
        <v>28</v>
      </c>
      <c r="J4610" t="s">
        <v>17868</v>
      </c>
      <c r="K4610" t="s">
        <v>18802</v>
      </c>
      <c r="L4610">
        <v>5</v>
      </c>
      <c r="M4610">
        <v>6058.36</v>
      </c>
      <c r="N4610">
        <v>30291.8</v>
      </c>
      <c r="O4610" s="2">
        <v>0.05</v>
      </c>
      <c r="P4610">
        <v>1514.59</v>
      </c>
      <c r="Q4610">
        <v>28777.21</v>
      </c>
      <c r="R4610" t="s">
        <v>31</v>
      </c>
      <c r="S4610" t="s">
        <v>77</v>
      </c>
      <c r="T4610" s="2">
        <v>0.15</v>
      </c>
      <c r="U4610">
        <v>4316.58</v>
      </c>
    </row>
    <row r="4611" spans="1:21" x14ac:dyDescent="0.3">
      <c r="A4611" t="s">
        <v>18803</v>
      </c>
      <c r="B4611" s="1">
        <v>45457</v>
      </c>
      <c r="C4611" t="s">
        <v>18804</v>
      </c>
      <c r="D4611" t="s">
        <v>18805</v>
      </c>
      <c r="E4611" t="s">
        <v>142</v>
      </c>
      <c r="F4611" t="s">
        <v>99</v>
      </c>
      <c r="G4611" t="s">
        <v>81</v>
      </c>
      <c r="H4611" t="s">
        <v>27</v>
      </c>
      <c r="I4611" t="s">
        <v>28</v>
      </c>
      <c r="J4611" t="s">
        <v>11824</v>
      </c>
      <c r="K4611" t="s">
        <v>18806</v>
      </c>
      <c r="L4611">
        <v>10</v>
      </c>
      <c r="M4611">
        <v>4870.95</v>
      </c>
      <c r="N4611">
        <v>48709.5</v>
      </c>
      <c r="O4611" s="2">
        <v>0.1</v>
      </c>
      <c r="P4611">
        <v>4870.95</v>
      </c>
      <c r="Q4611">
        <v>43838.55</v>
      </c>
      <c r="R4611" t="s">
        <v>59</v>
      </c>
      <c r="S4611" t="s">
        <v>77</v>
      </c>
      <c r="T4611" s="2">
        <v>0.1</v>
      </c>
      <c r="U4611">
        <v>4383.8599999999997</v>
      </c>
    </row>
    <row r="4612" spans="1:21" x14ac:dyDescent="0.3">
      <c r="A4612" t="s">
        <v>18807</v>
      </c>
      <c r="B4612" s="1">
        <v>45797</v>
      </c>
      <c r="C4612" t="s">
        <v>3737</v>
      </c>
      <c r="D4612" t="s">
        <v>18808</v>
      </c>
      <c r="E4612" t="s">
        <v>54</v>
      </c>
      <c r="F4612" t="s">
        <v>87</v>
      </c>
      <c r="G4612" t="s">
        <v>26</v>
      </c>
      <c r="H4612" t="s">
        <v>45</v>
      </c>
      <c r="I4612" t="s">
        <v>65</v>
      </c>
      <c r="J4612" t="s">
        <v>18809</v>
      </c>
      <c r="K4612" t="s">
        <v>18810</v>
      </c>
      <c r="L4612">
        <v>3</v>
      </c>
      <c r="M4612">
        <v>5826.3</v>
      </c>
      <c r="N4612">
        <v>17478.900000000001</v>
      </c>
      <c r="O4612" s="2">
        <v>0</v>
      </c>
      <c r="P4612">
        <v>0</v>
      </c>
      <c r="Q4612">
        <v>17478.900000000001</v>
      </c>
      <c r="R4612" t="s">
        <v>176</v>
      </c>
      <c r="S4612" t="s">
        <v>50</v>
      </c>
      <c r="T4612" s="2">
        <v>0.2</v>
      </c>
      <c r="U4612">
        <v>3495.78</v>
      </c>
    </row>
    <row r="4613" spans="1:21" x14ac:dyDescent="0.3">
      <c r="A4613" t="s">
        <v>18811</v>
      </c>
      <c r="B4613" s="1">
        <v>45061</v>
      </c>
      <c r="C4613" t="s">
        <v>18812</v>
      </c>
      <c r="D4613" t="s">
        <v>16683</v>
      </c>
      <c r="E4613" t="s">
        <v>142</v>
      </c>
      <c r="F4613" t="s">
        <v>99</v>
      </c>
      <c r="G4613" t="s">
        <v>26</v>
      </c>
      <c r="H4613" t="s">
        <v>72</v>
      </c>
      <c r="I4613" t="s">
        <v>73</v>
      </c>
      <c r="J4613" t="s">
        <v>7720</v>
      </c>
      <c r="K4613" t="s">
        <v>18813</v>
      </c>
      <c r="L4613">
        <v>1</v>
      </c>
      <c r="M4613">
        <v>6762.16</v>
      </c>
      <c r="N4613">
        <v>6762.16</v>
      </c>
      <c r="O4613" s="2">
        <v>0.25</v>
      </c>
      <c r="P4613">
        <v>1690.54</v>
      </c>
      <c r="Q4613">
        <v>5071.62</v>
      </c>
      <c r="R4613" t="s">
        <v>59</v>
      </c>
      <c r="S4613" t="s">
        <v>50</v>
      </c>
      <c r="T4613" s="2">
        <v>0.3</v>
      </c>
      <c r="U4613">
        <v>1521.49</v>
      </c>
    </row>
    <row r="4614" spans="1:21" x14ac:dyDescent="0.3">
      <c r="A4614" t="s">
        <v>18814</v>
      </c>
      <c r="B4614" s="1">
        <v>45423</v>
      </c>
      <c r="C4614" t="s">
        <v>12249</v>
      </c>
      <c r="D4614" t="s">
        <v>18815</v>
      </c>
      <c r="E4614" t="s">
        <v>36</v>
      </c>
      <c r="F4614" t="s">
        <v>87</v>
      </c>
      <c r="G4614" t="s">
        <v>26</v>
      </c>
      <c r="H4614" t="s">
        <v>55</v>
      </c>
      <c r="I4614" t="s">
        <v>56</v>
      </c>
      <c r="J4614" t="s">
        <v>16244</v>
      </c>
      <c r="K4614" t="s">
        <v>18816</v>
      </c>
      <c r="L4614">
        <v>6</v>
      </c>
      <c r="M4614">
        <v>7348.6</v>
      </c>
      <c r="N4614">
        <v>44091.6</v>
      </c>
      <c r="O4614" s="2">
        <v>0.3</v>
      </c>
      <c r="P4614">
        <v>13227.48</v>
      </c>
      <c r="Q4614">
        <v>30864.12</v>
      </c>
      <c r="R4614" t="s">
        <v>49</v>
      </c>
      <c r="S4614" t="s">
        <v>32</v>
      </c>
      <c r="T4614" s="2">
        <v>0.25</v>
      </c>
      <c r="U4614">
        <v>7716.03</v>
      </c>
    </row>
    <row r="4615" spans="1:21" x14ac:dyDescent="0.3">
      <c r="A4615" t="s">
        <v>18817</v>
      </c>
      <c r="B4615" s="1">
        <v>45015</v>
      </c>
      <c r="C4615" t="s">
        <v>997</v>
      </c>
      <c r="D4615" t="s">
        <v>18818</v>
      </c>
      <c r="E4615" t="s">
        <v>43</v>
      </c>
      <c r="F4615" t="s">
        <v>37</v>
      </c>
      <c r="G4615" t="s">
        <v>26</v>
      </c>
      <c r="H4615" t="s">
        <v>45</v>
      </c>
      <c r="I4615" t="s">
        <v>144</v>
      </c>
      <c r="J4615" t="s">
        <v>8469</v>
      </c>
      <c r="K4615" t="s">
        <v>5748</v>
      </c>
      <c r="L4615">
        <v>8</v>
      </c>
      <c r="M4615">
        <v>1759.61</v>
      </c>
      <c r="N4615">
        <v>14076.88</v>
      </c>
      <c r="O4615" s="2">
        <v>0.1</v>
      </c>
      <c r="P4615">
        <v>1407.69</v>
      </c>
      <c r="Q4615">
        <v>12669.19</v>
      </c>
      <c r="R4615" t="s">
        <v>31</v>
      </c>
      <c r="S4615" t="s">
        <v>32</v>
      </c>
      <c r="T4615" s="2">
        <v>0.25</v>
      </c>
      <c r="U4615">
        <v>3167.3</v>
      </c>
    </row>
    <row r="4616" spans="1:21" x14ac:dyDescent="0.3">
      <c r="A4616" t="s">
        <v>18819</v>
      </c>
      <c r="B4616" s="1">
        <v>45802</v>
      </c>
      <c r="C4616" t="s">
        <v>18820</v>
      </c>
      <c r="D4616" t="s">
        <v>18821</v>
      </c>
      <c r="E4616" t="s">
        <v>54</v>
      </c>
      <c r="F4616" t="s">
        <v>71</v>
      </c>
      <c r="G4616" t="s">
        <v>26</v>
      </c>
      <c r="H4616" t="s">
        <v>45</v>
      </c>
      <c r="I4616" t="s">
        <v>65</v>
      </c>
      <c r="J4616" t="s">
        <v>18822</v>
      </c>
      <c r="K4616" t="s">
        <v>18823</v>
      </c>
      <c r="L4616">
        <v>10</v>
      </c>
      <c r="M4616">
        <v>1099.71</v>
      </c>
      <c r="N4616">
        <v>10997.1</v>
      </c>
      <c r="O4616" s="2">
        <v>0.1</v>
      </c>
      <c r="P4616">
        <v>1099.71</v>
      </c>
      <c r="Q4616">
        <v>9897.39</v>
      </c>
      <c r="R4616" t="s">
        <v>49</v>
      </c>
      <c r="S4616" t="s">
        <v>77</v>
      </c>
      <c r="T4616" s="2">
        <v>0.15</v>
      </c>
      <c r="U4616">
        <v>1484.61</v>
      </c>
    </row>
    <row r="4617" spans="1:21" x14ac:dyDescent="0.3">
      <c r="A4617" t="s">
        <v>18824</v>
      </c>
      <c r="B4617" s="1">
        <v>45578</v>
      </c>
      <c r="C4617" t="s">
        <v>18825</v>
      </c>
      <c r="D4617" t="s">
        <v>18826</v>
      </c>
      <c r="E4617" t="s">
        <v>36</v>
      </c>
      <c r="F4617" t="s">
        <v>25</v>
      </c>
      <c r="G4617" t="s">
        <v>81</v>
      </c>
      <c r="H4617" t="s">
        <v>72</v>
      </c>
      <c r="I4617" t="s">
        <v>73</v>
      </c>
      <c r="J4617" t="s">
        <v>18827</v>
      </c>
      <c r="K4617" t="s">
        <v>18828</v>
      </c>
      <c r="L4617">
        <v>10</v>
      </c>
      <c r="M4617">
        <v>5280.35</v>
      </c>
      <c r="N4617">
        <v>52803.5</v>
      </c>
      <c r="O4617" s="2">
        <v>0.05</v>
      </c>
      <c r="P4617">
        <v>2640.18</v>
      </c>
      <c r="Q4617">
        <v>50163.32</v>
      </c>
      <c r="R4617" t="s">
        <v>76</v>
      </c>
      <c r="S4617" t="s">
        <v>60</v>
      </c>
      <c r="T4617" s="2">
        <v>0.2</v>
      </c>
      <c r="U4617">
        <v>10032.66</v>
      </c>
    </row>
    <row r="4618" spans="1:21" x14ac:dyDescent="0.3">
      <c r="A4618" t="s">
        <v>18829</v>
      </c>
      <c r="B4618" s="1">
        <v>45876</v>
      </c>
      <c r="C4618" t="s">
        <v>18830</v>
      </c>
      <c r="D4618" t="s">
        <v>1320</v>
      </c>
      <c r="E4618" t="s">
        <v>142</v>
      </c>
      <c r="F4618" t="s">
        <v>25</v>
      </c>
      <c r="G4618" t="s">
        <v>26</v>
      </c>
      <c r="H4618" t="s">
        <v>27</v>
      </c>
      <c r="I4618" t="s">
        <v>28</v>
      </c>
      <c r="J4618" t="s">
        <v>11824</v>
      </c>
      <c r="K4618" t="s">
        <v>18831</v>
      </c>
      <c r="L4618">
        <v>9</v>
      </c>
      <c r="M4618">
        <v>4890.62</v>
      </c>
      <c r="N4618">
        <v>44015.58</v>
      </c>
      <c r="O4618" s="2">
        <v>0.2</v>
      </c>
      <c r="P4618">
        <v>8803.1200000000008</v>
      </c>
      <c r="Q4618">
        <v>35212.46</v>
      </c>
      <c r="R4618" t="s">
        <v>49</v>
      </c>
      <c r="S4618" t="s">
        <v>50</v>
      </c>
      <c r="T4618" s="2">
        <v>0.1</v>
      </c>
      <c r="U4618">
        <v>3521.25</v>
      </c>
    </row>
    <row r="4619" spans="1:21" x14ac:dyDescent="0.3">
      <c r="A4619" t="s">
        <v>18832</v>
      </c>
      <c r="B4619" s="1">
        <v>45689</v>
      </c>
      <c r="C4619" t="s">
        <v>18833</v>
      </c>
      <c r="D4619" t="s">
        <v>18834</v>
      </c>
      <c r="E4619" t="s">
        <v>54</v>
      </c>
      <c r="F4619" t="s">
        <v>99</v>
      </c>
      <c r="G4619" t="s">
        <v>81</v>
      </c>
      <c r="H4619" t="s">
        <v>72</v>
      </c>
      <c r="I4619" t="s">
        <v>185</v>
      </c>
      <c r="J4619" t="s">
        <v>18835</v>
      </c>
      <c r="K4619" t="s">
        <v>9384</v>
      </c>
      <c r="L4619">
        <v>8</v>
      </c>
      <c r="M4619">
        <v>7445.24</v>
      </c>
      <c r="N4619">
        <v>59561.919999999998</v>
      </c>
      <c r="O4619" s="2">
        <v>0.1</v>
      </c>
      <c r="P4619">
        <v>5956.19</v>
      </c>
      <c r="Q4619">
        <v>53605.73</v>
      </c>
      <c r="R4619" t="s">
        <v>31</v>
      </c>
      <c r="S4619" t="s">
        <v>60</v>
      </c>
      <c r="T4619" s="2">
        <v>0.15</v>
      </c>
      <c r="U4619">
        <v>8040.86</v>
      </c>
    </row>
    <row r="4620" spans="1:21" x14ac:dyDescent="0.3">
      <c r="A4620" t="s">
        <v>18836</v>
      </c>
      <c r="B4620" s="1">
        <v>45437</v>
      </c>
      <c r="C4620" t="s">
        <v>18837</v>
      </c>
      <c r="D4620" t="s">
        <v>5244</v>
      </c>
      <c r="E4620" t="s">
        <v>54</v>
      </c>
      <c r="F4620" t="s">
        <v>37</v>
      </c>
      <c r="G4620" t="s">
        <v>81</v>
      </c>
      <c r="H4620" t="s">
        <v>45</v>
      </c>
      <c r="I4620" t="s">
        <v>136</v>
      </c>
      <c r="J4620" t="s">
        <v>18838</v>
      </c>
      <c r="K4620" t="s">
        <v>960</v>
      </c>
      <c r="L4620">
        <v>1</v>
      </c>
      <c r="M4620">
        <v>5436.98</v>
      </c>
      <c r="N4620">
        <v>5436.98</v>
      </c>
      <c r="O4620" s="2">
        <v>0.05</v>
      </c>
      <c r="P4620">
        <v>271.85000000000002</v>
      </c>
      <c r="Q4620">
        <v>5165.13</v>
      </c>
      <c r="R4620" t="s">
        <v>76</v>
      </c>
      <c r="S4620" t="s">
        <v>32</v>
      </c>
      <c r="T4620" s="2">
        <v>0.15</v>
      </c>
      <c r="U4620">
        <v>774.77</v>
      </c>
    </row>
    <row r="4621" spans="1:21" x14ac:dyDescent="0.3">
      <c r="A4621" t="s">
        <v>18839</v>
      </c>
      <c r="B4621" s="1">
        <v>45498</v>
      </c>
      <c r="C4621" t="s">
        <v>5724</v>
      </c>
      <c r="D4621" t="s">
        <v>17650</v>
      </c>
      <c r="E4621" t="s">
        <v>24</v>
      </c>
      <c r="F4621" t="s">
        <v>99</v>
      </c>
      <c r="G4621" t="s">
        <v>26</v>
      </c>
      <c r="H4621" t="s">
        <v>45</v>
      </c>
      <c r="I4621" t="s">
        <v>65</v>
      </c>
      <c r="J4621" t="s">
        <v>18840</v>
      </c>
      <c r="K4621" t="s">
        <v>6121</v>
      </c>
      <c r="L4621">
        <v>4</v>
      </c>
      <c r="M4621">
        <v>5275.85</v>
      </c>
      <c r="N4621">
        <v>21103.4</v>
      </c>
      <c r="O4621" s="2">
        <v>0</v>
      </c>
      <c r="P4621">
        <v>0</v>
      </c>
      <c r="Q4621">
        <v>21103.4</v>
      </c>
      <c r="R4621" t="s">
        <v>31</v>
      </c>
      <c r="S4621" t="s">
        <v>60</v>
      </c>
      <c r="T4621" s="2">
        <v>0.1</v>
      </c>
      <c r="U4621">
        <v>2110.34</v>
      </c>
    </row>
    <row r="4622" spans="1:21" x14ac:dyDescent="0.3">
      <c r="A4622" t="s">
        <v>18841</v>
      </c>
      <c r="B4622" s="1">
        <v>45577</v>
      </c>
      <c r="C4622" t="s">
        <v>178</v>
      </c>
      <c r="D4622" t="s">
        <v>18842</v>
      </c>
      <c r="E4622" t="s">
        <v>24</v>
      </c>
      <c r="F4622" t="s">
        <v>99</v>
      </c>
      <c r="G4622" t="s">
        <v>26</v>
      </c>
      <c r="H4622" t="s">
        <v>72</v>
      </c>
      <c r="I4622" t="s">
        <v>150</v>
      </c>
      <c r="J4622" t="s">
        <v>6882</v>
      </c>
      <c r="K4622" t="s">
        <v>18843</v>
      </c>
      <c r="L4622">
        <v>4</v>
      </c>
      <c r="M4622">
        <v>5876.37</v>
      </c>
      <c r="N4622">
        <v>23505.48</v>
      </c>
      <c r="O4622" s="2">
        <v>0.15</v>
      </c>
      <c r="P4622">
        <v>3525.82</v>
      </c>
      <c r="Q4622">
        <v>19979.66</v>
      </c>
      <c r="R4622" t="s">
        <v>59</v>
      </c>
      <c r="S4622" t="s">
        <v>77</v>
      </c>
      <c r="T4622" s="2">
        <v>0.25</v>
      </c>
      <c r="U4622">
        <v>4994.91</v>
      </c>
    </row>
    <row r="4623" spans="1:21" x14ac:dyDescent="0.3">
      <c r="A4623" t="s">
        <v>18844</v>
      </c>
      <c r="B4623" s="1">
        <v>45115</v>
      </c>
      <c r="C4623" t="s">
        <v>18845</v>
      </c>
      <c r="D4623" t="s">
        <v>3224</v>
      </c>
      <c r="E4623" t="s">
        <v>36</v>
      </c>
      <c r="F4623" t="s">
        <v>119</v>
      </c>
      <c r="G4623" t="s">
        <v>81</v>
      </c>
      <c r="H4623" t="s">
        <v>72</v>
      </c>
      <c r="I4623" t="s">
        <v>73</v>
      </c>
      <c r="J4623" t="s">
        <v>18846</v>
      </c>
      <c r="K4623" t="s">
        <v>3196</v>
      </c>
      <c r="L4623">
        <v>9</v>
      </c>
      <c r="M4623">
        <v>4384.2700000000004</v>
      </c>
      <c r="N4623">
        <v>39458.43</v>
      </c>
      <c r="O4623" s="2">
        <v>0.05</v>
      </c>
      <c r="P4623">
        <v>1972.92</v>
      </c>
      <c r="Q4623">
        <v>37485.51</v>
      </c>
      <c r="R4623" t="s">
        <v>49</v>
      </c>
      <c r="S4623" t="s">
        <v>32</v>
      </c>
      <c r="T4623" s="2">
        <v>0.3</v>
      </c>
      <c r="U4623">
        <v>11245.65</v>
      </c>
    </row>
    <row r="4624" spans="1:21" x14ac:dyDescent="0.3">
      <c r="A4624" t="s">
        <v>18847</v>
      </c>
      <c r="B4624" s="1">
        <v>45379</v>
      </c>
      <c r="C4624" t="s">
        <v>9761</v>
      </c>
      <c r="D4624" t="s">
        <v>18848</v>
      </c>
      <c r="E4624" t="s">
        <v>43</v>
      </c>
      <c r="F4624" t="s">
        <v>143</v>
      </c>
      <c r="G4624" t="s">
        <v>26</v>
      </c>
      <c r="H4624" t="s">
        <v>27</v>
      </c>
      <c r="I4624" t="s">
        <v>28</v>
      </c>
      <c r="J4624" t="s">
        <v>18849</v>
      </c>
      <c r="K4624" t="s">
        <v>18850</v>
      </c>
      <c r="L4624">
        <v>5</v>
      </c>
      <c r="M4624">
        <v>1853.96</v>
      </c>
      <c r="N4624">
        <v>9269.7999999999993</v>
      </c>
      <c r="O4624" s="2">
        <v>0.2</v>
      </c>
      <c r="P4624">
        <v>1853.96</v>
      </c>
      <c r="Q4624">
        <v>7415.84</v>
      </c>
      <c r="R4624" t="s">
        <v>31</v>
      </c>
      <c r="S4624" t="s">
        <v>60</v>
      </c>
      <c r="T4624" s="2">
        <v>0.3</v>
      </c>
      <c r="U4624">
        <v>2224.75</v>
      </c>
    </row>
    <row r="4625" spans="1:21" x14ac:dyDescent="0.3">
      <c r="A4625" t="s">
        <v>18851</v>
      </c>
      <c r="B4625" s="1">
        <v>45653</v>
      </c>
      <c r="C4625" t="s">
        <v>18852</v>
      </c>
      <c r="D4625" t="s">
        <v>5360</v>
      </c>
      <c r="E4625" t="s">
        <v>24</v>
      </c>
      <c r="F4625" t="s">
        <v>64</v>
      </c>
      <c r="G4625" t="s">
        <v>26</v>
      </c>
      <c r="H4625" t="s">
        <v>55</v>
      </c>
      <c r="I4625" t="s">
        <v>100</v>
      </c>
      <c r="J4625" t="s">
        <v>13732</v>
      </c>
      <c r="K4625" t="s">
        <v>10543</v>
      </c>
      <c r="L4625">
        <v>9</v>
      </c>
      <c r="M4625">
        <v>5299.44</v>
      </c>
      <c r="N4625">
        <v>47694.96</v>
      </c>
      <c r="O4625" s="2">
        <v>0.15</v>
      </c>
      <c r="P4625">
        <v>7154.24</v>
      </c>
      <c r="Q4625">
        <v>40540.720000000001</v>
      </c>
      <c r="R4625" t="s">
        <v>59</v>
      </c>
      <c r="S4625" t="s">
        <v>77</v>
      </c>
      <c r="T4625" s="2">
        <v>0.3</v>
      </c>
      <c r="U4625">
        <v>12162.22</v>
      </c>
    </row>
    <row r="4626" spans="1:21" x14ac:dyDescent="0.3">
      <c r="A4626" t="s">
        <v>18853</v>
      </c>
      <c r="B4626" s="1">
        <v>45822</v>
      </c>
      <c r="C4626" t="s">
        <v>12308</v>
      </c>
      <c r="D4626" t="s">
        <v>11165</v>
      </c>
      <c r="E4626" t="s">
        <v>43</v>
      </c>
      <c r="F4626" t="s">
        <v>64</v>
      </c>
      <c r="G4626" t="s">
        <v>81</v>
      </c>
      <c r="H4626" t="s">
        <v>45</v>
      </c>
      <c r="I4626" t="s">
        <v>113</v>
      </c>
      <c r="J4626" t="s">
        <v>430</v>
      </c>
      <c r="K4626" t="s">
        <v>16211</v>
      </c>
      <c r="L4626">
        <v>4</v>
      </c>
      <c r="M4626">
        <v>2042.14</v>
      </c>
      <c r="N4626">
        <v>8168.56</v>
      </c>
      <c r="O4626" s="2">
        <v>0.2</v>
      </c>
      <c r="P4626">
        <v>1633.71</v>
      </c>
      <c r="Q4626">
        <v>6534.85</v>
      </c>
      <c r="R4626" t="s">
        <v>176</v>
      </c>
      <c r="S4626" t="s">
        <v>50</v>
      </c>
      <c r="T4626" s="2">
        <v>0.2</v>
      </c>
      <c r="U4626">
        <v>1306.97</v>
      </c>
    </row>
    <row r="4627" spans="1:21" x14ac:dyDescent="0.3">
      <c r="A4627" t="s">
        <v>18854</v>
      </c>
      <c r="B4627" s="1">
        <v>45018</v>
      </c>
      <c r="C4627" t="s">
        <v>18855</v>
      </c>
      <c r="D4627" t="s">
        <v>18856</v>
      </c>
      <c r="E4627" t="s">
        <v>24</v>
      </c>
      <c r="F4627" t="s">
        <v>119</v>
      </c>
      <c r="G4627" t="s">
        <v>26</v>
      </c>
      <c r="H4627" t="s">
        <v>72</v>
      </c>
      <c r="I4627" t="s">
        <v>150</v>
      </c>
      <c r="J4627" t="s">
        <v>11967</v>
      </c>
      <c r="K4627" t="s">
        <v>8953</v>
      </c>
      <c r="L4627">
        <v>1</v>
      </c>
      <c r="M4627">
        <v>450.36</v>
      </c>
      <c r="N4627">
        <v>450.36</v>
      </c>
      <c r="O4627" s="2">
        <v>0.05</v>
      </c>
      <c r="P4627">
        <v>22.52</v>
      </c>
      <c r="Q4627">
        <v>427.84</v>
      </c>
      <c r="R4627" t="s">
        <v>76</v>
      </c>
      <c r="S4627" t="s">
        <v>77</v>
      </c>
      <c r="T4627" s="2">
        <v>0.25</v>
      </c>
      <c r="U4627">
        <v>106.96</v>
      </c>
    </row>
    <row r="4628" spans="1:21" x14ac:dyDescent="0.3">
      <c r="A4628" t="s">
        <v>18857</v>
      </c>
      <c r="B4628" s="1">
        <v>45629</v>
      </c>
      <c r="C4628" t="s">
        <v>18858</v>
      </c>
      <c r="D4628" t="s">
        <v>12934</v>
      </c>
      <c r="E4628" t="s">
        <v>36</v>
      </c>
      <c r="F4628" t="s">
        <v>143</v>
      </c>
      <c r="G4628" t="s">
        <v>26</v>
      </c>
      <c r="H4628" t="s">
        <v>72</v>
      </c>
      <c r="I4628" t="s">
        <v>73</v>
      </c>
      <c r="J4628" t="s">
        <v>7817</v>
      </c>
      <c r="K4628" t="s">
        <v>18859</v>
      </c>
      <c r="L4628">
        <v>6</v>
      </c>
      <c r="M4628">
        <v>5019.18</v>
      </c>
      <c r="N4628">
        <v>30115.08</v>
      </c>
      <c r="O4628" s="2">
        <v>0.2</v>
      </c>
      <c r="P4628">
        <v>6023.02</v>
      </c>
      <c r="Q4628">
        <v>24092.06</v>
      </c>
      <c r="R4628" t="s">
        <v>31</v>
      </c>
      <c r="S4628" t="s">
        <v>32</v>
      </c>
      <c r="T4628" s="2">
        <v>0.3</v>
      </c>
      <c r="U4628">
        <v>7227.62</v>
      </c>
    </row>
    <row r="4629" spans="1:21" x14ac:dyDescent="0.3">
      <c r="A4629" t="s">
        <v>18860</v>
      </c>
      <c r="B4629" s="1">
        <v>45230</v>
      </c>
      <c r="C4629" t="s">
        <v>18861</v>
      </c>
      <c r="D4629" t="s">
        <v>7066</v>
      </c>
      <c r="E4629" t="s">
        <v>43</v>
      </c>
      <c r="F4629" t="s">
        <v>370</v>
      </c>
      <c r="G4629" t="s">
        <v>81</v>
      </c>
      <c r="H4629" t="s">
        <v>55</v>
      </c>
      <c r="I4629" t="s">
        <v>56</v>
      </c>
      <c r="J4629" t="s">
        <v>2226</v>
      </c>
      <c r="K4629" t="s">
        <v>13101</v>
      </c>
      <c r="L4629">
        <v>6</v>
      </c>
      <c r="M4629">
        <v>3566.91</v>
      </c>
      <c r="N4629">
        <v>21401.46</v>
      </c>
      <c r="O4629" s="2">
        <v>0.3</v>
      </c>
      <c r="P4629">
        <v>6420.44</v>
      </c>
      <c r="Q4629">
        <v>14981.02</v>
      </c>
      <c r="R4629" t="s">
        <v>31</v>
      </c>
      <c r="S4629" t="s">
        <v>50</v>
      </c>
      <c r="T4629" s="2">
        <v>0.3</v>
      </c>
      <c r="U4629">
        <v>4494.3100000000004</v>
      </c>
    </row>
    <row r="4630" spans="1:21" x14ac:dyDescent="0.3">
      <c r="A4630" t="s">
        <v>18862</v>
      </c>
      <c r="B4630" s="1">
        <v>45084</v>
      </c>
      <c r="C4630" t="s">
        <v>804</v>
      </c>
      <c r="D4630" t="s">
        <v>18863</v>
      </c>
      <c r="E4630" t="s">
        <v>142</v>
      </c>
      <c r="F4630" t="s">
        <v>119</v>
      </c>
      <c r="G4630" t="s">
        <v>81</v>
      </c>
      <c r="H4630" t="s">
        <v>27</v>
      </c>
      <c r="I4630" t="s">
        <v>93</v>
      </c>
      <c r="J4630" t="s">
        <v>18864</v>
      </c>
      <c r="K4630" t="s">
        <v>18865</v>
      </c>
      <c r="L4630">
        <v>8</v>
      </c>
      <c r="M4630">
        <v>1142.6099999999999</v>
      </c>
      <c r="N4630">
        <v>9140.8799999999992</v>
      </c>
      <c r="O4630" s="2">
        <v>0.3</v>
      </c>
      <c r="P4630">
        <v>2742.26</v>
      </c>
      <c r="Q4630">
        <v>6398.62</v>
      </c>
      <c r="R4630" t="s">
        <v>176</v>
      </c>
      <c r="S4630" t="s">
        <v>60</v>
      </c>
      <c r="T4630" s="2">
        <v>0.25</v>
      </c>
      <c r="U4630">
        <v>1599.65</v>
      </c>
    </row>
    <row r="4631" spans="1:21" x14ac:dyDescent="0.3">
      <c r="A4631" t="s">
        <v>18866</v>
      </c>
      <c r="B4631" s="1">
        <v>45607</v>
      </c>
      <c r="C4631" t="s">
        <v>18867</v>
      </c>
      <c r="D4631" t="s">
        <v>18868</v>
      </c>
      <c r="E4631" t="s">
        <v>36</v>
      </c>
      <c r="F4631" t="s">
        <v>71</v>
      </c>
      <c r="G4631" t="s">
        <v>81</v>
      </c>
      <c r="H4631" t="s">
        <v>55</v>
      </c>
      <c r="I4631" t="s">
        <v>130</v>
      </c>
      <c r="J4631" t="s">
        <v>18869</v>
      </c>
      <c r="K4631" t="s">
        <v>18870</v>
      </c>
      <c r="L4631">
        <v>5</v>
      </c>
      <c r="M4631">
        <v>5222.29</v>
      </c>
      <c r="N4631">
        <v>26111.45</v>
      </c>
      <c r="O4631" s="2">
        <v>0.05</v>
      </c>
      <c r="P4631">
        <v>1305.57</v>
      </c>
      <c r="Q4631">
        <v>24805.88</v>
      </c>
      <c r="R4631" t="s">
        <v>176</v>
      </c>
      <c r="S4631" t="s">
        <v>32</v>
      </c>
      <c r="T4631" s="2">
        <v>0.25</v>
      </c>
      <c r="U4631">
        <v>6201.47</v>
      </c>
    </row>
    <row r="4632" spans="1:21" x14ac:dyDescent="0.3">
      <c r="A4632" t="s">
        <v>18871</v>
      </c>
      <c r="B4632" s="1">
        <v>45794</v>
      </c>
      <c r="C4632" t="s">
        <v>3732</v>
      </c>
      <c r="D4632" t="s">
        <v>18872</v>
      </c>
      <c r="E4632" t="s">
        <v>54</v>
      </c>
      <c r="F4632" t="s">
        <v>87</v>
      </c>
      <c r="G4632" t="s">
        <v>26</v>
      </c>
      <c r="H4632" t="s">
        <v>45</v>
      </c>
      <c r="I4632" t="s">
        <v>144</v>
      </c>
      <c r="J4632" t="s">
        <v>18873</v>
      </c>
      <c r="K4632" t="s">
        <v>3545</v>
      </c>
      <c r="L4632">
        <v>6</v>
      </c>
      <c r="M4632">
        <v>4054.66</v>
      </c>
      <c r="N4632">
        <v>24327.96</v>
      </c>
      <c r="O4632" s="2">
        <v>0.1</v>
      </c>
      <c r="P4632">
        <v>2432.8000000000002</v>
      </c>
      <c r="Q4632">
        <v>21895.16</v>
      </c>
      <c r="R4632" t="s">
        <v>176</v>
      </c>
      <c r="S4632" t="s">
        <v>60</v>
      </c>
      <c r="T4632" s="2">
        <v>0.3</v>
      </c>
      <c r="U4632">
        <v>6568.55</v>
      </c>
    </row>
    <row r="4633" spans="1:21" x14ac:dyDescent="0.3">
      <c r="A4633" t="s">
        <v>18874</v>
      </c>
      <c r="B4633" s="1">
        <v>44930</v>
      </c>
      <c r="C4633" t="s">
        <v>18875</v>
      </c>
      <c r="D4633" t="s">
        <v>18876</v>
      </c>
      <c r="E4633" t="s">
        <v>43</v>
      </c>
      <c r="F4633" t="s">
        <v>44</v>
      </c>
      <c r="G4633" t="s">
        <v>81</v>
      </c>
      <c r="H4633" t="s">
        <v>45</v>
      </c>
      <c r="I4633" t="s">
        <v>65</v>
      </c>
      <c r="J4633" t="s">
        <v>18877</v>
      </c>
      <c r="K4633" t="s">
        <v>18878</v>
      </c>
      <c r="L4633">
        <v>2</v>
      </c>
      <c r="M4633">
        <v>4900.4799999999996</v>
      </c>
      <c r="N4633">
        <v>9800.9599999999991</v>
      </c>
      <c r="O4633" s="2">
        <v>0.05</v>
      </c>
      <c r="P4633">
        <v>490.05</v>
      </c>
      <c r="Q4633">
        <v>9310.91</v>
      </c>
      <c r="R4633" t="s">
        <v>59</v>
      </c>
      <c r="S4633" t="s">
        <v>32</v>
      </c>
      <c r="T4633" s="2">
        <v>0.2</v>
      </c>
      <c r="U4633">
        <v>1862.18</v>
      </c>
    </row>
    <row r="4634" spans="1:21" x14ac:dyDescent="0.3">
      <c r="A4634" t="s">
        <v>18879</v>
      </c>
      <c r="B4634" s="1">
        <v>45290</v>
      </c>
      <c r="C4634" t="s">
        <v>18880</v>
      </c>
      <c r="D4634" t="s">
        <v>4240</v>
      </c>
      <c r="E4634" t="s">
        <v>36</v>
      </c>
      <c r="F4634" t="s">
        <v>87</v>
      </c>
      <c r="G4634" t="s">
        <v>81</v>
      </c>
      <c r="H4634" t="s">
        <v>55</v>
      </c>
      <c r="I4634" t="s">
        <v>100</v>
      </c>
      <c r="J4634" t="s">
        <v>18881</v>
      </c>
      <c r="K4634" t="s">
        <v>12495</v>
      </c>
      <c r="L4634">
        <v>1</v>
      </c>
      <c r="M4634">
        <v>2156.83</v>
      </c>
      <c r="N4634">
        <v>2156.83</v>
      </c>
      <c r="O4634" s="2">
        <v>0</v>
      </c>
      <c r="P4634">
        <v>0</v>
      </c>
      <c r="Q4634">
        <v>2156.83</v>
      </c>
      <c r="R4634" t="s">
        <v>176</v>
      </c>
      <c r="S4634" t="s">
        <v>77</v>
      </c>
      <c r="T4634" s="2">
        <v>0.3</v>
      </c>
      <c r="U4634">
        <v>647.04999999999995</v>
      </c>
    </row>
    <row r="4635" spans="1:21" x14ac:dyDescent="0.3">
      <c r="A4635" t="s">
        <v>18882</v>
      </c>
      <c r="B4635" s="1">
        <v>45301</v>
      </c>
      <c r="C4635" t="s">
        <v>18883</v>
      </c>
      <c r="D4635" t="s">
        <v>18884</v>
      </c>
      <c r="E4635" t="s">
        <v>24</v>
      </c>
      <c r="F4635" t="s">
        <v>163</v>
      </c>
      <c r="G4635" t="s">
        <v>81</v>
      </c>
      <c r="H4635" t="s">
        <v>55</v>
      </c>
      <c r="I4635" t="s">
        <v>100</v>
      </c>
      <c r="J4635" t="s">
        <v>18885</v>
      </c>
      <c r="K4635" t="s">
        <v>10513</v>
      </c>
      <c r="L4635">
        <v>9</v>
      </c>
      <c r="M4635">
        <v>3469.81</v>
      </c>
      <c r="N4635">
        <v>31228.29</v>
      </c>
      <c r="O4635" s="2">
        <v>0.15</v>
      </c>
      <c r="P4635">
        <v>4684.24</v>
      </c>
      <c r="Q4635">
        <v>26544.05</v>
      </c>
      <c r="R4635" t="s">
        <v>76</v>
      </c>
      <c r="S4635" t="s">
        <v>50</v>
      </c>
      <c r="T4635" s="2">
        <v>0.2</v>
      </c>
      <c r="U4635">
        <v>5308.81</v>
      </c>
    </row>
    <row r="4636" spans="1:21" x14ac:dyDescent="0.3">
      <c r="A4636" t="s">
        <v>18886</v>
      </c>
      <c r="B4636" s="1">
        <v>45493</v>
      </c>
      <c r="C4636" t="s">
        <v>13076</v>
      </c>
      <c r="D4636" t="s">
        <v>18887</v>
      </c>
      <c r="E4636" t="s">
        <v>54</v>
      </c>
      <c r="F4636" t="s">
        <v>143</v>
      </c>
      <c r="G4636" t="s">
        <v>81</v>
      </c>
      <c r="H4636" t="s">
        <v>45</v>
      </c>
      <c r="I4636" t="s">
        <v>46</v>
      </c>
      <c r="J4636" t="s">
        <v>16153</v>
      </c>
      <c r="K4636" t="s">
        <v>18888</v>
      </c>
      <c r="L4636">
        <v>10</v>
      </c>
      <c r="M4636">
        <v>5316.13</v>
      </c>
      <c r="N4636">
        <v>53161.3</v>
      </c>
      <c r="O4636" s="2">
        <v>0.2</v>
      </c>
      <c r="P4636">
        <v>10632.26</v>
      </c>
      <c r="Q4636">
        <v>42529.04</v>
      </c>
      <c r="R4636" t="s">
        <v>176</v>
      </c>
      <c r="S4636" t="s">
        <v>32</v>
      </c>
      <c r="T4636" s="2">
        <v>0.15</v>
      </c>
      <c r="U4636">
        <v>6379.36</v>
      </c>
    </row>
    <row r="4637" spans="1:21" x14ac:dyDescent="0.3">
      <c r="A4637" t="s">
        <v>18889</v>
      </c>
      <c r="B4637" s="1">
        <v>45258</v>
      </c>
      <c r="C4637" t="s">
        <v>9937</v>
      </c>
      <c r="D4637" t="s">
        <v>12865</v>
      </c>
      <c r="E4637" t="s">
        <v>36</v>
      </c>
      <c r="F4637" t="s">
        <v>99</v>
      </c>
      <c r="G4637" t="s">
        <v>26</v>
      </c>
      <c r="H4637" t="s">
        <v>72</v>
      </c>
      <c r="I4637" t="s">
        <v>73</v>
      </c>
      <c r="J4637" t="s">
        <v>15055</v>
      </c>
      <c r="K4637" t="s">
        <v>18890</v>
      </c>
      <c r="L4637">
        <v>10</v>
      </c>
      <c r="M4637">
        <v>7641.79</v>
      </c>
      <c r="N4637">
        <v>76417.899999999994</v>
      </c>
      <c r="O4637" s="2">
        <v>0.15</v>
      </c>
      <c r="P4637">
        <v>11462.68</v>
      </c>
      <c r="Q4637">
        <v>64955.22</v>
      </c>
      <c r="R4637" t="s">
        <v>59</v>
      </c>
      <c r="S4637" t="s">
        <v>60</v>
      </c>
      <c r="T4637" s="2">
        <v>0.1</v>
      </c>
      <c r="U4637">
        <v>6495.52</v>
      </c>
    </row>
    <row r="4638" spans="1:21" x14ac:dyDescent="0.3">
      <c r="A4638" t="s">
        <v>18891</v>
      </c>
      <c r="B4638" s="1">
        <v>45173</v>
      </c>
      <c r="C4638" t="s">
        <v>18892</v>
      </c>
      <c r="D4638" t="s">
        <v>7647</v>
      </c>
      <c r="E4638" t="s">
        <v>36</v>
      </c>
      <c r="F4638" t="s">
        <v>87</v>
      </c>
      <c r="G4638" t="s">
        <v>26</v>
      </c>
      <c r="H4638" t="s">
        <v>55</v>
      </c>
      <c r="I4638" t="s">
        <v>130</v>
      </c>
      <c r="J4638" t="s">
        <v>18893</v>
      </c>
      <c r="K4638" t="s">
        <v>18894</v>
      </c>
      <c r="L4638">
        <v>2</v>
      </c>
      <c r="M4638">
        <v>750.22</v>
      </c>
      <c r="N4638">
        <v>1500.44</v>
      </c>
      <c r="O4638" s="2">
        <v>0.2</v>
      </c>
      <c r="P4638">
        <v>300.08999999999997</v>
      </c>
      <c r="Q4638">
        <v>1200.3499999999999</v>
      </c>
      <c r="R4638" t="s">
        <v>49</v>
      </c>
      <c r="S4638" t="s">
        <v>77</v>
      </c>
      <c r="T4638" s="2">
        <v>0.2</v>
      </c>
      <c r="U4638">
        <v>240.07</v>
      </c>
    </row>
    <row r="4639" spans="1:21" x14ac:dyDescent="0.3">
      <c r="A4639" t="s">
        <v>18895</v>
      </c>
      <c r="B4639" s="1">
        <v>45663</v>
      </c>
      <c r="C4639" t="s">
        <v>18896</v>
      </c>
      <c r="D4639" t="s">
        <v>18897</v>
      </c>
      <c r="E4639" t="s">
        <v>24</v>
      </c>
      <c r="F4639" t="s">
        <v>143</v>
      </c>
      <c r="G4639" t="s">
        <v>81</v>
      </c>
      <c r="H4639" t="s">
        <v>72</v>
      </c>
      <c r="I4639" t="s">
        <v>73</v>
      </c>
      <c r="J4639" t="s">
        <v>10198</v>
      </c>
      <c r="K4639" t="s">
        <v>18898</v>
      </c>
      <c r="L4639">
        <v>9</v>
      </c>
      <c r="M4639">
        <v>7003.52</v>
      </c>
      <c r="N4639">
        <v>63031.68</v>
      </c>
      <c r="O4639" s="2">
        <v>0.2</v>
      </c>
      <c r="P4639">
        <v>12606.34</v>
      </c>
      <c r="Q4639">
        <v>50425.34</v>
      </c>
      <c r="R4639" t="s">
        <v>76</v>
      </c>
      <c r="S4639" t="s">
        <v>77</v>
      </c>
      <c r="T4639" s="2">
        <v>0.3</v>
      </c>
      <c r="U4639">
        <v>15127.6</v>
      </c>
    </row>
    <row r="4640" spans="1:21" x14ac:dyDescent="0.3">
      <c r="A4640" t="s">
        <v>18899</v>
      </c>
      <c r="B4640" s="1">
        <v>45188</v>
      </c>
      <c r="C4640" t="s">
        <v>9431</v>
      </c>
      <c r="D4640" t="s">
        <v>18900</v>
      </c>
      <c r="E4640" t="s">
        <v>43</v>
      </c>
      <c r="F4640" t="s">
        <v>119</v>
      </c>
      <c r="G4640" t="s">
        <v>26</v>
      </c>
      <c r="H4640" t="s">
        <v>45</v>
      </c>
      <c r="I4640" t="s">
        <v>46</v>
      </c>
      <c r="J4640" t="s">
        <v>18901</v>
      </c>
      <c r="K4640" t="s">
        <v>13087</v>
      </c>
      <c r="L4640">
        <v>2</v>
      </c>
      <c r="M4640">
        <v>7000.3</v>
      </c>
      <c r="N4640">
        <v>14000.6</v>
      </c>
      <c r="O4640" s="2">
        <v>0.2</v>
      </c>
      <c r="P4640">
        <v>2800.12</v>
      </c>
      <c r="Q4640">
        <v>11200.48</v>
      </c>
      <c r="R4640" t="s">
        <v>59</v>
      </c>
      <c r="S4640" t="s">
        <v>32</v>
      </c>
      <c r="T4640" s="2">
        <v>0.3</v>
      </c>
      <c r="U4640">
        <v>3360.14</v>
      </c>
    </row>
    <row r="4641" spans="1:21" x14ac:dyDescent="0.3">
      <c r="A4641" t="s">
        <v>18902</v>
      </c>
      <c r="B4641" s="1">
        <v>45017</v>
      </c>
      <c r="C4641" t="s">
        <v>5162</v>
      </c>
      <c r="D4641" t="s">
        <v>15750</v>
      </c>
      <c r="E4641" t="s">
        <v>54</v>
      </c>
      <c r="F4641" t="s">
        <v>156</v>
      </c>
      <c r="G4641" t="s">
        <v>26</v>
      </c>
      <c r="H4641" t="s">
        <v>45</v>
      </c>
      <c r="I4641" t="s">
        <v>144</v>
      </c>
      <c r="J4641" t="s">
        <v>18903</v>
      </c>
      <c r="K4641" t="s">
        <v>18904</v>
      </c>
      <c r="L4641">
        <v>8</v>
      </c>
      <c r="M4641">
        <v>3568.71</v>
      </c>
      <c r="N4641">
        <v>28549.68</v>
      </c>
      <c r="O4641" s="2">
        <v>0.1</v>
      </c>
      <c r="P4641">
        <v>2854.97</v>
      </c>
      <c r="Q4641">
        <v>25694.71</v>
      </c>
      <c r="R4641" t="s">
        <v>176</v>
      </c>
      <c r="S4641" t="s">
        <v>60</v>
      </c>
      <c r="T4641" s="2">
        <v>0.2</v>
      </c>
      <c r="U4641">
        <v>5138.9399999999996</v>
      </c>
    </row>
    <row r="4642" spans="1:21" x14ac:dyDescent="0.3">
      <c r="A4642" t="s">
        <v>18905</v>
      </c>
      <c r="B4642" s="1">
        <v>45579</v>
      </c>
      <c r="C4642" t="s">
        <v>18906</v>
      </c>
      <c r="D4642" t="s">
        <v>4010</v>
      </c>
      <c r="E4642" t="s">
        <v>54</v>
      </c>
      <c r="F4642" t="s">
        <v>87</v>
      </c>
      <c r="G4642" t="s">
        <v>26</v>
      </c>
      <c r="H4642" t="s">
        <v>72</v>
      </c>
      <c r="I4642" t="s">
        <v>73</v>
      </c>
      <c r="J4642" t="s">
        <v>6641</v>
      </c>
      <c r="K4642" t="s">
        <v>13464</v>
      </c>
      <c r="L4642">
        <v>8</v>
      </c>
      <c r="M4642">
        <v>2942.17</v>
      </c>
      <c r="N4642">
        <v>23537.360000000001</v>
      </c>
      <c r="O4642" s="2">
        <v>0.25</v>
      </c>
      <c r="P4642">
        <v>5884.34</v>
      </c>
      <c r="Q4642">
        <v>17653.02</v>
      </c>
      <c r="R4642" t="s">
        <v>76</v>
      </c>
      <c r="S4642" t="s">
        <v>32</v>
      </c>
      <c r="T4642" s="2">
        <v>0.15</v>
      </c>
      <c r="U4642">
        <v>2647.95</v>
      </c>
    </row>
    <row r="4643" spans="1:21" x14ac:dyDescent="0.3">
      <c r="A4643" t="s">
        <v>18907</v>
      </c>
      <c r="B4643" s="1">
        <v>45635</v>
      </c>
      <c r="C4643" t="s">
        <v>13917</v>
      </c>
      <c r="D4643" t="s">
        <v>18908</v>
      </c>
      <c r="E4643" t="s">
        <v>43</v>
      </c>
      <c r="F4643" t="s">
        <v>64</v>
      </c>
      <c r="G4643" t="s">
        <v>26</v>
      </c>
      <c r="H4643" t="s">
        <v>27</v>
      </c>
      <c r="I4643" t="s">
        <v>93</v>
      </c>
      <c r="J4643" t="s">
        <v>18909</v>
      </c>
      <c r="K4643" t="s">
        <v>18910</v>
      </c>
      <c r="L4643">
        <v>7</v>
      </c>
      <c r="M4643">
        <v>2215.5</v>
      </c>
      <c r="N4643">
        <v>15508.5</v>
      </c>
      <c r="O4643" s="2">
        <v>0.1</v>
      </c>
      <c r="P4643">
        <v>1550.85</v>
      </c>
      <c r="Q4643">
        <v>13957.65</v>
      </c>
      <c r="R4643" t="s">
        <v>176</v>
      </c>
      <c r="S4643" t="s">
        <v>32</v>
      </c>
      <c r="T4643" s="2">
        <v>0.15</v>
      </c>
      <c r="U4643">
        <v>2093.65</v>
      </c>
    </row>
    <row r="4644" spans="1:21" x14ac:dyDescent="0.3">
      <c r="A4644" t="s">
        <v>18911</v>
      </c>
      <c r="B4644" s="1">
        <v>45101</v>
      </c>
      <c r="C4644" t="s">
        <v>18912</v>
      </c>
      <c r="D4644" t="s">
        <v>1479</v>
      </c>
      <c r="E4644" t="s">
        <v>43</v>
      </c>
      <c r="F4644" t="s">
        <v>163</v>
      </c>
      <c r="G4644" t="s">
        <v>81</v>
      </c>
      <c r="H4644" t="s">
        <v>45</v>
      </c>
      <c r="I4644" t="s">
        <v>46</v>
      </c>
      <c r="J4644" t="s">
        <v>18913</v>
      </c>
      <c r="K4644" t="s">
        <v>2356</v>
      </c>
      <c r="L4644">
        <v>7</v>
      </c>
      <c r="M4644">
        <v>4545.9799999999996</v>
      </c>
      <c r="N4644">
        <v>31821.86</v>
      </c>
      <c r="O4644" s="2">
        <v>0.25</v>
      </c>
      <c r="P4644">
        <v>7955.47</v>
      </c>
      <c r="Q4644">
        <v>23866.39</v>
      </c>
      <c r="R4644" t="s">
        <v>31</v>
      </c>
      <c r="S4644" t="s">
        <v>50</v>
      </c>
      <c r="T4644" s="2">
        <v>0.2</v>
      </c>
      <c r="U4644">
        <v>4773.28</v>
      </c>
    </row>
    <row r="4645" spans="1:21" x14ac:dyDescent="0.3">
      <c r="A4645" t="s">
        <v>18914</v>
      </c>
      <c r="B4645" s="1">
        <v>45113</v>
      </c>
      <c r="C4645" t="s">
        <v>18915</v>
      </c>
      <c r="D4645" t="s">
        <v>18916</v>
      </c>
      <c r="E4645" t="s">
        <v>43</v>
      </c>
      <c r="F4645" t="s">
        <v>119</v>
      </c>
      <c r="G4645" t="s">
        <v>81</v>
      </c>
      <c r="H4645" t="s">
        <v>72</v>
      </c>
      <c r="I4645" t="s">
        <v>185</v>
      </c>
      <c r="J4645" t="s">
        <v>18917</v>
      </c>
      <c r="K4645" t="s">
        <v>18918</v>
      </c>
      <c r="L4645">
        <v>4</v>
      </c>
      <c r="M4645">
        <v>5088.95</v>
      </c>
      <c r="N4645">
        <v>20355.8</v>
      </c>
      <c r="O4645" s="2">
        <v>0.15</v>
      </c>
      <c r="P4645">
        <v>3053.37</v>
      </c>
      <c r="Q4645">
        <v>17302.43</v>
      </c>
      <c r="R4645" t="s">
        <v>31</v>
      </c>
      <c r="S4645" t="s">
        <v>60</v>
      </c>
      <c r="T4645" s="2">
        <v>0.2</v>
      </c>
      <c r="U4645">
        <v>3460.49</v>
      </c>
    </row>
    <row r="4646" spans="1:21" x14ac:dyDescent="0.3">
      <c r="A4646" t="s">
        <v>18919</v>
      </c>
      <c r="B4646" s="1">
        <v>45238</v>
      </c>
      <c r="C4646" t="s">
        <v>18920</v>
      </c>
      <c r="D4646" t="s">
        <v>18921</v>
      </c>
      <c r="E4646" t="s">
        <v>43</v>
      </c>
      <c r="F4646" t="s">
        <v>163</v>
      </c>
      <c r="G4646" t="s">
        <v>26</v>
      </c>
      <c r="H4646" t="s">
        <v>72</v>
      </c>
      <c r="I4646" t="s">
        <v>106</v>
      </c>
      <c r="J4646" t="s">
        <v>18922</v>
      </c>
      <c r="K4646" t="s">
        <v>12059</v>
      </c>
      <c r="L4646">
        <v>6</v>
      </c>
      <c r="M4646">
        <v>3200.18</v>
      </c>
      <c r="N4646">
        <v>19201.080000000002</v>
      </c>
      <c r="O4646" s="2">
        <v>0</v>
      </c>
      <c r="P4646">
        <v>0</v>
      </c>
      <c r="Q4646">
        <v>19201.080000000002</v>
      </c>
      <c r="R4646" t="s">
        <v>176</v>
      </c>
      <c r="S4646" t="s">
        <v>77</v>
      </c>
      <c r="T4646" s="2">
        <v>0.1</v>
      </c>
      <c r="U4646">
        <v>1920.11</v>
      </c>
    </row>
    <row r="4647" spans="1:21" x14ac:dyDescent="0.3">
      <c r="A4647" t="s">
        <v>18923</v>
      </c>
      <c r="B4647" s="1">
        <v>45694</v>
      </c>
      <c r="C4647" t="s">
        <v>18924</v>
      </c>
      <c r="D4647" t="s">
        <v>18925</v>
      </c>
      <c r="E4647" t="s">
        <v>36</v>
      </c>
      <c r="F4647" t="s">
        <v>44</v>
      </c>
      <c r="G4647" t="s">
        <v>81</v>
      </c>
      <c r="H4647" t="s">
        <v>55</v>
      </c>
      <c r="I4647" t="s">
        <v>130</v>
      </c>
      <c r="J4647" t="s">
        <v>18926</v>
      </c>
      <c r="K4647" t="s">
        <v>13277</v>
      </c>
      <c r="L4647">
        <v>3</v>
      </c>
      <c r="M4647">
        <v>120.01</v>
      </c>
      <c r="N4647">
        <v>360.03</v>
      </c>
      <c r="O4647" s="2">
        <v>0.3</v>
      </c>
      <c r="P4647">
        <v>108.01</v>
      </c>
      <c r="Q4647">
        <v>252.02</v>
      </c>
      <c r="R4647" t="s">
        <v>176</v>
      </c>
      <c r="S4647" t="s">
        <v>50</v>
      </c>
      <c r="T4647" s="2">
        <v>0.2</v>
      </c>
      <c r="U4647">
        <v>50.4</v>
      </c>
    </row>
    <row r="4648" spans="1:21" x14ac:dyDescent="0.3">
      <c r="A4648" t="s">
        <v>18927</v>
      </c>
      <c r="B4648" s="1">
        <v>45068</v>
      </c>
      <c r="C4648" t="s">
        <v>13832</v>
      </c>
      <c r="D4648" t="s">
        <v>18928</v>
      </c>
      <c r="E4648" t="s">
        <v>54</v>
      </c>
      <c r="F4648" t="s">
        <v>71</v>
      </c>
      <c r="G4648" t="s">
        <v>26</v>
      </c>
      <c r="H4648" t="s">
        <v>72</v>
      </c>
      <c r="I4648" t="s">
        <v>150</v>
      </c>
      <c r="J4648" t="s">
        <v>18929</v>
      </c>
      <c r="K4648" t="s">
        <v>5422</v>
      </c>
      <c r="L4648">
        <v>5</v>
      </c>
      <c r="M4648">
        <v>7655.78</v>
      </c>
      <c r="N4648">
        <v>38278.9</v>
      </c>
      <c r="O4648" s="2">
        <v>0.05</v>
      </c>
      <c r="P4648">
        <v>1913.95</v>
      </c>
      <c r="Q4648">
        <v>36364.949999999997</v>
      </c>
      <c r="R4648" t="s">
        <v>176</v>
      </c>
      <c r="S4648" t="s">
        <v>32</v>
      </c>
      <c r="T4648" s="2">
        <v>0.15</v>
      </c>
      <c r="U4648">
        <v>5454.74</v>
      </c>
    </row>
    <row r="4649" spans="1:21" x14ac:dyDescent="0.3">
      <c r="A4649" t="s">
        <v>18930</v>
      </c>
      <c r="B4649" s="1">
        <v>45002</v>
      </c>
      <c r="C4649" t="s">
        <v>18931</v>
      </c>
      <c r="D4649" t="s">
        <v>18932</v>
      </c>
      <c r="E4649" t="s">
        <v>142</v>
      </c>
      <c r="F4649" t="s">
        <v>87</v>
      </c>
      <c r="G4649" t="s">
        <v>26</v>
      </c>
      <c r="H4649" t="s">
        <v>72</v>
      </c>
      <c r="I4649" t="s">
        <v>73</v>
      </c>
      <c r="J4649" t="s">
        <v>14359</v>
      </c>
      <c r="K4649" t="s">
        <v>18933</v>
      </c>
      <c r="L4649">
        <v>1</v>
      </c>
      <c r="M4649">
        <v>5957.99</v>
      </c>
      <c r="N4649">
        <v>5957.99</v>
      </c>
      <c r="O4649" s="2">
        <v>0.05</v>
      </c>
      <c r="P4649">
        <v>297.89999999999998</v>
      </c>
      <c r="Q4649">
        <v>5660.09</v>
      </c>
      <c r="R4649" t="s">
        <v>59</v>
      </c>
      <c r="S4649" t="s">
        <v>77</v>
      </c>
      <c r="T4649" s="2">
        <v>0.2</v>
      </c>
      <c r="U4649">
        <v>1132.02</v>
      </c>
    </row>
    <row r="4650" spans="1:21" x14ac:dyDescent="0.3">
      <c r="A4650" t="s">
        <v>18934</v>
      </c>
      <c r="B4650" s="1">
        <v>45230</v>
      </c>
      <c r="C4650" t="s">
        <v>15259</v>
      </c>
      <c r="D4650" t="s">
        <v>4549</v>
      </c>
      <c r="E4650" t="s">
        <v>36</v>
      </c>
      <c r="F4650" t="s">
        <v>99</v>
      </c>
      <c r="G4650" t="s">
        <v>81</v>
      </c>
      <c r="H4650" t="s">
        <v>27</v>
      </c>
      <c r="I4650" t="s">
        <v>93</v>
      </c>
      <c r="J4650" t="s">
        <v>7715</v>
      </c>
      <c r="K4650" t="s">
        <v>6632</v>
      </c>
      <c r="L4650">
        <v>6</v>
      </c>
      <c r="M4650">
        <v>4286.99</v>
      </c>
      <c r="N4650">
        <v>25721.94</v>
      </c>
      <c r="O4650" s="2">
        <v>0</v>
      </c>
      <c r="P4650">
        <v>0</v>
      </c>
      <c r="Q4650">
        <v>25721.94</v>
      </c>
      <c r="R4650" t="s">
        <v>176</v>
      </c>
      <c r="S4650" t="s">
        <v>60</v>
      </c>
      <c r="T4650" s="2">
        <v>0.1</v>
      </c>
      <c r="U4650">
        <v>2572.19</v>
      </c>
    </row>
    <row r="4651" spans="1:21" x14ac:dyDescent="0.3">
      <c r="A4651" t="s">
        <v>18935</v>
      </c>
      <c r="B4651" s="1">
        <v>45783</v>
      </c>
      <c r="C4651" t="s">
        <v>16274</v>
      </c>
      <c r="D4651" t="s">
        <v>18513</v>
      </c>
      <c r="E4651" t="s">
        <v>142</v>
      </c>
      <c r="F4651" t="s">
        <v>37</v>
      </c>
      <c r="G4651" t="s">
        <v>26</v>
      </c>
      <c r="H4651" t="s">
        <v>27</v>
      </c>
      <c r="I4651" t="s">
        <v>93</v>
      </c>
      <c r="J4651" t="s">
        <v>18936</v>
      </c>
      <c r="K4651" t="s">
        <v>18937</v>
      </c>
      <c r="L4651">
        <v>3</v>
      </c>
      <c r="M4651">
        <v>3343.4</v>
      </c>
      <c r="N4651">
        <v>10030.200000000001</v>
      </c>
      <c r="O4651" s="2">
        <v>0.25</v>
      </c>
      <c r="P4651">
        <v>2507.5500000000002</v>
      </c>
      <c r="Q4651">
        <v>7522.65</v>
      </c>
      <c r="R4651" t="s">
        <v>176</v>
      </c>
      <c r="S4651" t="s">
        <v>60</v>
      </c>
      <c r="T4651" s="2">
        <v>0.3</v>
      </c>
      <c r="U4651">
        <v>2256.79</v>
      </c>
    </row>
    <row r="4652" spans="1:21" x14ac:dyDescent="0.3">
      <c r="A4652" t="s">
        <v>18938</v>
      </c>
      <c r="B4652" s="1">
        <v>45227</v>
      </c>
      <c r="C4652" t="s">
        <v>18939</v>
      </c>
      <c r="D4652" t="s">
        <v>18940</v>
      </c>
      <c r="E4652" t="s">
        <v>54</v>
      </c>
      <c r="F4652" t="s">
        <v>143</v>
      </c>
      <c r="G4652" t="s">
        <v>81</v>
      </c>
      <c r="H4652" t="s">
        <v>72</v>
      </c>
      <c r="I4652" t="s">
        <v>150</v>
      </c>
      <c r="J4652" t="s">
        <v>18941</v>
      </c>
      <c r="K4652" t="s">
        <v>14729</v>
      </c>
      <c r="L4652">
        <v>4</v>
      </c>
      <c r="M4652">
        <v>1536.48</v>
      </c>
      <c r="N4652">
        <v>6145.92</v>
      </c>
      <c r="O4652" s="2">
        <v>0.1</v>
      </c>
      <c r="P4652">
        <v>614.59</v>
      </c>
      <c r="Q4652">
        <v>5531.33</v>
      </c>
      <c r="R4652" t="s">
        <v>59</v>
      </c>
      <c r="S4652" t="s">
        <v>32</v>
      </c>
      <c r="T4652" s="2">
        <v>0.25</v>
      </c>
      <c r="U4652">
        <v>1382.83</v>
      </c>
    </row>
    <row r="4653" spans="1:21" x14ac:dyDescent="0.3">
      <c r="A4653" t="s">
        <v>18942</v>
      </c>
      <c r="B4653" s="1">
        <v>45260</v>
      </c>
      <c r="C4653" t="s">
        <v>18943</v>
      </c>
      <c r="D4653" t="s">
        <v>18944</v>
      </c>
      <c r="E4653" t="s">
        <v>54</v>
      </c>
      <c r="F4653" t="s">
        <v>64</v>
      </c>
      <c r="G4653" t="s">
        <v>26</v>
      </c>
      <c r="H4653" t="s">
        <v>45</v>
      </c>
      <c r="I4653" t="s">
        <v>136</v>
      </c>
      <c r="J4653" t="s">
        <v>18945</v>
      </c>
      <c r="K4653" t="s">
        <v>18946</v>
      </c>
      <c r="L4653">
        <v>5</v>
      </c>
      <c r="M4653">
        <v>7252.73</v>
      </c>
      <c r="N4653">
        <v>36263.65</v>
      </c>
      <c r="O4653" s="2">
        <v>0.3</v>
      </c>
      <c r="P4653">
        <v>10879.09</v>
      </c>
      <c r="Q4653">
        <v>25384.560000000001</v>
      </c>
      <c r="R4653" t="s">
        <v>176</v>
      </c>
      <c r="S4653" t="s">
        <v>50</v>
      </c>
      <c r="T4653" s="2">
        <v>0.25</v>
      </c>
      <c r="U4653">
        <v>6346.14</v>
      </c>
    </row>
    <row r="4654" spans="1:21" x14ac:dyDescent="0.3">
      <c r="A4654" t="s">
        <v>18947</v>
      </c>
      <c r="B4654" s="1">
        <v>45060</v>
      </c>
      <c r="C4654" t="s">
        <v>10749</v>
      </c>
      <c r="D4654" t="s">
        <v>1803</v>
      </c>
      <c r="E4654" t="s">
        <v>43</v>
      </c>
      <c r="F4654" t="s">
        <v>37</v>
      </c>
      <c r="G4654" t="s">
        <v>26</v>
      </c>
      <c r="H4654" t="s">
        <v>45</v>
      </c>
      <c r="I4654" t="s">
        <v>136</v>
      </c>
      <c r="J4654" t="s">
        <v>8504</v>
      </c>
      <c r="K4654" t="s">
        <v>7270</v>
      </c>
      <c r="L4654">
        <v>1</v>
      </c>
      <c r="M4654">
        <v>1692.85</v>
      </c>
      <c r="N4654">
        <v>1692.85</v>
      </c>
      <c r="O4654" s="2">
        <v>0.15</v>
      </c>
      <c r="P4654">
        <v>253.93</v>
      </c>
      <c r="Q4654">
        <v>1438.92</v>
      </c>
      <c r="R4654" t="s">
        <v>49</v>
      </c>
      <c r="S4654" t="s">
        <v>60</v>
      </c>
      <c r="T4654" s="2">
        <v>0.2</v>
      </c>
      <c r="U4654">
        <v>287.77999999999997</v>
      </c>
    </row>
    <row r="4655" spans="1:21" x14ac:dyDescent="0.3">
      <c r="A4655" t="s">
        <v>18948</v>
      </c>
      <c r="B4655" s="1">
        <v>45794</v>
      </c>
      <c r="C4655" t="s">
        <v>7294</v>
      </c>
      <c r="D4655" t="s">
        <v>18949</v>
      </c>
      <c r="E4655" t="s">
        <v>36</v>
      </c>
      <c r="F4655" t="s">
        <v>112</v>
      </c>
      <c r="G4655" t="s">
        <v>81</v>
      </c>
      <c r="H4655" t="s">
        <v>55</v>
      </c>
      <c r="I4655" t="s">
        <v>100</v>
      </c>
      <c r="J4655" t="s">
        <v>3492</v>
      </c>
      <c r="K4655" t="s">
        <v>10764</v>
      </c>
      <c r="L4655">
        <v>3</v>
      </c>
      <c r="M4655">
        <v>6210.87</v>
      </c>
      <c r="N4655">
        <v>18632.61</v>
      </c>
      <c r="O4655" s="2">
        <v>0.3</v>
      </c>
      <c r="P4655">
        <v>5589.78</v>
      </c>
      <c r="Q4655">
        <v>13042.83</v>
      </c>
      <c r="R4655" t="s">
        <v>76</v>
      </c>
      <c r="S4655" t="s">
        <v>32</v>
      </c>
      <c r="T4655" s="2">
        <v>0.15</v>
      </c>
      <c r="U4655">
        <v>1956.42</v>
      </c>
    </row>
    <row r="4656" spans="1:21" x14ac:dyDescent="0.3">
      <c r="A4656" t="s">
        <v>18950</v>
      </c>
      <c r="B4656" s="1">
        <v>45727</v>
      </c>
      <c r="C4656" t="s">
        <v>14256</v>
      </c>
      <c r="D4656" t="s">
        <v>5918</v>
      </c>
      <c r="E4656" t="s">
        <v>142</v>
      </c>
      <c r="F4656" t="s">
        <v>143</v>
      </c>
      <c r="G4656" t="s">
        <v>81</v>
      </c>
      <c r="H4656" t="s">
        <v>55</v>
      </c>
      <c r="I4656" t="s">
        <v>130</v>
      </c>
      <c r="J4656" t="s">
        <v>9913</v>
      </c>
      <c r="K4656" t="s">
        <v>18951</v>
      </c>
      <c r="L4656">
        <v>8</v>
      </c>
      <c r="M4656">
        <v>7017.71</v>
      </c>
      <c r="N4656">
        <v>56141.68</v>
      </c>
      <c r="O4656" s="2">
        <v>0.05</v>
      </c>
      <c r="P4656">
        <v>2807.08</v>
      </c>
      <c r="Q4656">
        <v>53334.6</v>
      </c>
      <c r="R4656" t="s">
        <v>176</v>
      </c>
      <c r="S4656" t="s">
        <v>77</v>
      </c>
      <c r="T4656" s="2">
        <v>0.2</v>
      </c>
      <c r="U4656">
        <v>10666.92</v>
      </c>
    </row>
    <row r="4657" spans="1:21" x14ac:dyDescent="0.3">
      <c r="A4657" t="s">
        <v>18952</v>
      </c>
      <c r="B4657" s="1">
        <v>45445</v>
      </c>
      <c r="C4657" t="s">
        <v>2631</v>
      </c>
      <c r="D4657" t="s">
        <v>18953</v>
      </c>
      <c r="E4657" t="s">
        <v>142</v>
      </c>
      <c r="F4657" t="s">
        <v>370</v>
      </c>
      <c r="G4657" t="s">
        <v>81</v>
      </c>
      <c r="H4657" t="s">
        <v>27</v>
      </c>
      <c r="I4657" t="s">
        <v>28</v>
      </c>
      <c r="J4657" t="s">
        <v>18954</v>
      </c>
      <c r="K4657" t="s">
        <v>18955</v>
      </c>
      <c r="L4657">
        <v>7</v>
      </c>
      <c r="M4657">
        <v>7153.96</v>
      </c>
      <c r="N4657">
        <v>50077.72</v>
      </c>
      <c r="O4657" s="2">
        <v>0.25</v>
      </c>
      <c r="P4657">
        <v>12519.43</v>
      </c>
      <c r="Q4657">
        <v>37558.29</v>
      </c>
      <c r="R4657" t="s">
        <v>49</v>
      </c>
      <c r="S4657" t="s">
        <v>50</v>
      </c>
      <c r="T4657" s="2">
        <v>0.2</v>
      </c>
      <c r="U4657">
        <v>7511.66</v>
      </c>
    </row>
    <row r="4658" spans="1:21" x14ac:dyDescent="0.3">
      <c r="A4658" t="s">
        <v>18956</v>
      </c>
      <c r="B4658" s="1">
        <v>45753</v>
      </c>
      <c r="C4658" t="s">
        <v>13652</v>
      </c>
      <c r="D4658" t="s">
        <v>9986</v>
      </c>
      <c r="E4658" t="s">
        <v>54</v>
      </c>
      <c r="F4658" t="s">
        <v>44</v>
      </c>
      <c r="G4658" t="s">
        <v>26</v>
      </c>
      <c r="H4658" t="s">
        <v>27</v>
      </c>
      <c r="I4658" t="s">
        <v>157</v>
      </c>
      <c r="J4658" t="s">
        <v>10354</v>
      </c>
      <c r="K4658" t="s">
        <v>18957</v>
      </c>
      <c r="L4658">
        <v>3</v>
      </c>
      <c r="M4658">
        <v>791.89</v>
      </c>
      <c r="N4658">
        <v>2375.67</v>
      </c>
      <c r="O4658" s="2">
        <v>0.2</v>
      </c>
      <c r="P4658">
        <v>475.13</v>
      </c>
      <c r="Q4658">
        <v>1900.54</v>
      </c>
      <c r="R4658" t="s">
        <v>59</v>
      </c>
      <c r="S4658" t="s">
        <v>77</v>
      </c>
      <c r="T4658" s="2">
        <v>0.15</v>
      </c>
      <c r="U4658">
        <v>285.08</v>
      </c>
    </row>
    <row r="4659" spans="1:21" x14ac:dyDescent="0.3">
      <c r="A4659" t="s">
        <v>18958</v>
      </c>
      <c r="B4659" s="1">
        <v>45672</v>
      </c>
      <c r="C4659" t="s">
        <v>18959</v>
      </c>
      <c r="D4659" t="s">
        <v>8579</v>
      </c>
      <c r="E4659" t="s">
        <v>54</v>
      </c>
      <c r="F4659" t="s">
        <v>25</v>
      </c>
      <c r="G4659" t="s">
        <v>81</v>
      </c>
      <c r="H4659" t="s">
        <v>55</v>
      </c>
      <c r="I4659" t="s">
        <v>56</v>
      </c>
      <c r="J4659" t="s">
        <v>18960</v>
      </c>
      <c r="K4659" t="s">
        <v>18961</v>
      </c>
      <c r="L4659">
        <v>2</v>
      </c>
      <c r="M4659">
        <v>1329.09</v>
      </c>
      <c r="N4659">
        <v>2658.18</v>
      </c>
      <c r="O4659" s="2">
        <v>0</v>
      </c>
      <c r="P4659">
        <v>0</v>
      </c>
      <c r="Q4659">
        <v>2658.18</v>
      </c>
      <c r="R4659" t="s">
        <v>76</v>
      </c>
      <c r="S4659" t="s">
        <v>32</v>
      </c>
      <c r="T4659" s="2">
        <v>0.3</v>
      </c>
      <c r="U4659">
        <v>797.45</v>
      </c>
    </row>
    <row r="4660" spans="1:21" x14ac:dyDescent="0.3">
      <c r="A4660" t="s">
        <v>18962</v>
      </c>
      <c r="B4660" s="1">
        <v>45841</v>
      </c>
      <c r="C4660" t="s">
        <v>16999</v>
      </c>
      <c r="D4660" t="s">
        <v>18963</v>
      </c>
      <c r="E4660" t="s">
        <v>36</v>
      </c>
      <c r="F4660" t="s">
        <v>37</v>
      </c>
      <c r="G4660" t="s">
        <v>81</v>
      </c>
      <c r="H4660" t="s">
        <v>72</v>
      </c>
      <c r="I4660" t="s">
        <v>150</v>
      </c>
      <c r="J4660" t="s">
        <v>18964</v>
      </c>
      <c r="K4660" t="s">
        <v>18965</v>
      </c>
      <c r="L4660">
        <v>8</v>
      </c>
      <c r="M4660">
        <v>4499.5600000000004</v>
      </c>
      <c r="N4660">
        <v>35996.480000000003</v>
      </c>
      <c r="O4660" s="2">
        <v>0.3</v>
      </c>
      <c r="P4660">
        <v>10798.94</v>
      </c>
      <c r="Q4660">
        <v>25197.54</v>
      </c>
      <c r="R4660" t="s">
        <v>59</v>
      </c>
      <c r="S4660" t="s">
        <v>77</v>
      </c>
      <c r="T4660" s="2">
        <v>0.3</v>
      </c>
      <c r="U4660">
        <v>7559.26</v>
      </c>
    </row>
    <row r="4661" spans="1:21" x14ac:dyDescent="0.3">
      <c r="A4661" t="s">
        <v>18966</v>
      </c>
      <c r="B4661" s="1">
        <v>44989</v>
      </c>
      <c r="C4661" t="s">
        <v>10272</v>
      </c>
      <c r="D4661" t="s">
        <v>18967</v>
      </c>
      <c r="E4661" t="s">
        <v>24</v>
      </c>
      <c r="F4661" t="s">
        <v>156</v>
      </c>
      <c r="G4661" t="s">
        <v>81</v>
      </c>
      <c r="H4661" t="s">
        <v>27</v>
      </c>
      <c r="I4661" t="s">
        <v>157</v>
      </c>
      <c r="J4661" t="s">
        <v>18968</v>
      </c>
      <c r="K4661" t="s">
        <v>18969</v>
      </c>
      <c r="L4661">
        <v>9</v>
      </c>
      <c r="M4661">
        <v>6832.41</v>
      </c>
      <c r="N4661">
        <v>61491.69</v>
      </c>
      <c r="O4661" s="2">
        <v>0</v>
      </c>
      <c r="P4661">
        <v>0</v>
      </c>
      <c r="Q4661">
        <v>61491.69</v>
      </c>
      <c r="R4661" t="s">
        <v>176</v>
      </c>
      <c r="S4661" t="s">
        <v>50</v>
      </c>
      <c r="T4661" s="2">
        <v>0.2</v>
      </c>
      <c r="U4661">
        <v>12298.34</v>
      </c>
    </row>
    <row r="4662" spans="1:21" x14ac:dyDescent="0.3">
      <c r="A4662" t="s">
        <v>18970</v>
      </c>
      <c r="B4662" s="1">
        <v>45389</v>
      </c>
      <c r="C4662" t="s">
        <v>5844</v>
      </c>
      <c r="D4662" t="s">
        <v>18971</v>
      </c>
      <c r="E4662" t="s">
        <v>24</v>
      </c>
      <c r="F4662" t="s">
        <v>163</v>
      </c>
      <c r="G4662" t="s">
        <v>81</v>
      </c>
      <c r="H4662" t="s">
        <v>27</v>
      </c>
      <c r="I4662" t="s">
        <v>28</v>
      </c>
      <c r="J4662" t="s">
        <v>18972</v>
      </c>
      <c r="K4662" t="s">
        <v>16847</v>
      </c>
      <c r="L4662">
        <v>10</v>
      </c>
      <c r="M4662">
        <v>7860.71</v>
      </c>
      <c r="N4662">
        <v>78607.100000000006</v>
      </c>
      <c r="O4662" s="2">
        <v>0.05</v>
      </c>
      <c r="P4662">
        <v>3930.36</v>
      </c>
      <c r="Q4662">
        <v>74676.740000000005</v>
      </c>
      <c r="R4662" t="s">
        <v>49</v>
      </c>
      <c r="S4662" t="s">
        <v>32</v>
      </c>
      <c r="T4662" s="2">
        <v>0.3</v>
      </c>
      <c r="U4662">
        <v>22403.02</v>
      </c>
    </row>
    <row r="4663" spans="1:21" x14ac:dyDescent="0.3">
      <c r="A4663" t="s">
        <v>18973</v>
      </c>
      <c r="B4663" s="1">
        <v>45726</v>
      </c>
      <c r="C4663" t="s">
        <v>17685</v>
      </c>
      <c r="D4663" t="s">
        <v>18974</v>
      </c>
      <c r="E4663" t="s">
        <v>43</v>
      </c>
      <c r="F4663" t="s">
        <v>163</v>
      </c>
      <c r="G4663" t="s">
        <v>81</v>
      </c>
      <c r="H4663" t="s">
        <v>55</v>
      </c>
      <c r="I4663" t="s">
        <v>130</v>
      </c>
      <c r="J4663" t="s">
        <v>18975</v>
      </c>
      <c r="K4663" t="s">
        <v>18976</v>
      </c>
      <c r="L4663">
        <v>9</v>
      </c>
      <c r="M4663">
        <v>4728.76</v>
      </c>
      <c r="N4663">
        <v>42558.84</v>
      </c>
      <c r="O4663" s="2">
        <v>0.2</v>
      </c>
      <c r="P4663">
        <v>8511.77</v>
      </c>
      <c r="Q4663">
        <v>34047.07</v>
      </c>
      <c r="R4663" t="s">
        <v>31</v>
      </c>
      <c r="S4663" t="s">
        <v>50</v>
      </c>
      <c r="T4663" s="2">
        <v>0.25</v>
      </c>
      <c r="U4663">
        <v>8511.77</v>
      </c>
    </row>
    <row r="4664" spans="1:21" x14ac:dyDescent="0.3">
      <c r="A4664" t="s">
        <v>18977</v>
      </c>
      <c r="B4664" s="1">
        <v>45234</v>
      </c>
      <c r="C4664" t="s">
        <v>6876</v>
      </c>
      <c r="D4664" t="s">
        <v>13825</v>
      </c>
      <c r="E4664" t="s">
        <v>54</v>
      </c>
      <c r="F4664" t="s">
        <v>44</v>
      </c>
      <c r="G4664" t="s">
        <v>26</v>
      </c>
      <c r="H4664" t="s">
        <v>72</v>
      </c>
      <c r="I4664" t="s">
        <v>73</v>
      </c>
      <c r="J4664" t="s">
        <v>18978</v>
      </c>
      <c r="K4664" t="s">
        <v>18979</v>
      </c>
      <c r="L4664">
        <v>5</v>
      </c>
      <c r="M4664">
        <v>966.6</v>
      </c>
      <c r="N4664">
        <v>4833</v>
      </c>
      <c r="O4664" s="2">
        <v>0.05</v>
      </c>
      <c r="P4664">
        <v>241.65</v>
      </c>
      <c r="Q4664">
        <v>4591.3500000000004</v>
      </c>
      <c r="R4664" t="s">
        <v>176</v>
      </c>
      <c r="S4664" t="s">
        <v>77</v>
      </c>
      <c r="T4664" s="2">
        <v>0.2</v>
      </c>
      <c r="U4664">
        <v>918.27</v>
      </c>
    </row>
    <row r="4665" spans="1:21" x14ac:dyDescent="0.3">
      <c r="A4665" t="s">
        <v>18980</v>
      </c>
      <c r="B4665" s="1">
        <v>45444</v>
      </c>
      <c r="C4665" t="s">
        <v>18981</v>
      </c>
      <c r="D4665" t="s">
        <v>6182</v>
      </c>
      <c r="E4665" t="s">
        <v>142</v>
      </c>
      <c r="F4665" t="s">
        <v>71</v>
      </c>
      <c r="G4665" t="s">
        <v>26</v>
      </c>
      <c r="H4665" t="s">
        <v>45</v>
      </c>
      <c r="I4665" t="s">
        <v>136</v>
      </c>
      <c r="J4665" t="s">
        <v>18982</v>
      </c>
      <c r="K4665" t="s">
        <v>18983</v>
      </c>
      <c r="L4665">
        <v>2</v>
      </c>
      <c r="M4665">
        <v>4615.62</v>
      </c>
      <c r="N4665">
        <v>9231.24</v>
      </c>
      <c r="O4665" s="2">
        <v>0.3</v>
      </c>
      <c r="P4665">
        <v>2769.37</v>
      </c>
      <c r="Q4665">
        <v>6461.87</v>
      </c>
      <c r="R4665" t="s">
        <v>76</v>
      </c>
      <c r="S4665" t="s">
        <v>77</v>
      </c>
      <c r="T4665" s="2">
        <v>0.1</v>
      </c>
      <c r="U4665">
        <v>646.19000000000005</v>
      </c>
    </row>
    <row r="4666" spans="1:21" x14ac:dyDescent="0.3">
      <c r="A4666" t="s">
        <v>18984</v>
      </c>
      <c r="B4666" s="1">
        <v>45545</v>
      </c>
      <c r="C4666" t="s">
        <v>11655</v>
      </c>
      <c r="D4666" t="s">
        <v>18985</v>
      </c>
      <c r="E4666" t="s">
        <v>24</v>
      </c>
      <c r="F4666" t="s">
        <v>37</v>
      </c>
      <c r="G4666" t="s">
        <v>26</v>
      </c>
      <c r="H4666" t="s">
        <v>72</v>
      </c>
      <c r="I4666" t="s">
        <v>185</v>
      </c>
      <c r="J4666" t="s">
        <v>18986</v>
      </c>
      <c r="K4666" t="s">
        <v>6606</v>
      </c>
      <c r="L4666">
        <v>10</v>
      </c>
      <c r="M4666">
        <v>1376.41</v>
      </c>
      <c r="N4666">
        <v>13764.1</v>
      </c>
      <c r="O4666" s="2">
        <v>0.2</v>
      </c>
      <c r="P4666">
        <v>2752.82</v>
      </c>
      <c r="Q4666">
        <v>11011.28</v>
      </c>
      <c r="R4666" t="s">
        <v>59</v>
      </c>
      <c r="S4666" t="s">
        <v>50</v>
      </c>
      <c r="T4666" s="2">
        <v>0.3</v>
      </c>
      <c r="U4666">
        <v>3303.38</v>
      </c>
    </row>
    <row r="4667" spans="1:21" x14ac:dyDescent="0.3">
      <c r="A4667" t="s">
        <v>18987</v>
      </c>
      <c r="B4667" s="1">
        <v>45204</v>
      </c>
      <c r="C4667" t="s">
        <v>15628</v>
      </c>
      <c r="D4667" t="s">
        <v>18988</v>
      </c>
      <c r="E4667" t="s">
        <v>43</v>
      </c>
      <c r="F4667" t="s">
        <v>37</v>
      </c>
      <c r="G4667" t="s">
        <v>26</v>
      </c>
      <c r="H4667" t="s">
        <v>72</v>
      </c>
      <c r="I4667" t="s">
        <v>185</v>
      </c>
      <c r="J4667" t="s">
        <v>18989</v>
      </c>
      <c r="K4667" t="s">
        <v>18990</v>
      </c>
      <c r="L4667">
        <v>3</v>
      </c>
      <c r="M4667">
        <v>3354.41</v>
      </c>
      <c r="N4667">
        <v>10063.23</v>
      </c>
      <c r="O4667" s="2">
        <v>0.25</v>
      </c>
      <c r="P4667">
        <v>2515.81</v>
      </c>
      <c r="Q4667">
        <v>7547.42</v>
      </c>
      <c r="R4667" t="s">
        <v>49</v>
      </c>
      <c r="S4667" t="s">
        <v>60</v>
      </c>
      <c r="T4667" s="2">
        <v>0.15</v>
      </c>
      <c r="U4667">
        <v>1132.1099999999999</v>
      </c>
    </row>
    <row r="4668" spans="1:21" x14ac:dyDescent="0.3">
      <c r="A4668" t="s">
        <v>18991</v>
      </c>
      <c r="B4668" s="1">
        <v>45206</v>
      </c>
      <c r="C4668" t="s">
        <v>3018</v>
      </c>
      <c r="D4668" t="s">
        <v>13662</v>
      </c>
      <c r="E4668" t="s">
        <v>36</v>
      </c>
      <c r="F4668" t="s">
        <v>64</v>
      </c>
      <c r="G4668" t="s">
        <v>26</v>
      </c>
      <c r="H4668" t="s">
        <v>27</v>
      </c>
      <c r="I4668" t="s">
        <v>28</v>
      </c>
      <c r="J4668" t="s">
        <v>18992</v>
      </c>
      <c r="K4668" t="s">
        <v>2725</v>
      </c>
      <c r="L4668">
        <v>8</v>
      </c>
      <c r="M4668">
        <v>7341.55</v>
      </c>
      <c r="N4668">
        <v>58732.4</v>
      </c>
      <c r="O4668" s="2">
        <v>0.3</v>
      </c>
      <c r="P4668">
        <v>17619.72</v>
      </c>
      <c r="Q4668">
        <v>41112.68</v>
      </c>
      <c r="R4668" t="s">
        <v>176</v>
      </c>
      <c r="S4668" t="s">
        <v>77</v>
      </c>
      <c r="T4668" s="2">
        <v>0.3</v>
      </c>
      <c r="U4668">
        <v>12333.8</v>
      </c>
    </row>
    <row r="4669" spans="1:21" x14ac:dyDescent="0.3">
      <c r="A4669" t="s">
        <v>18993</v>
      </c>
      <c r="B4669" s="1">
        <v>45172</v>
      </c>
      <c r="C4669" t="s">
        <v>1299</v>
      </c>
      <c r="D4669" t="s">
        <v>18994</v>
      </c>
      <c r="E4669" t="s">
        <v>43</v>
      </c>
      <c r="F4669" t="s">
        <v>163</v>
      </c>
      <c r="G4669" t="s">
        <v>81</v>
      </c>
      <c r="H4669" t="s">
        <v>45</v>
      </c>
      <c r="I4669" t="s">
        <v>113</v>
      </c>
      <c r="J4669" t="s">
        <v>8727</v>
      </c>
      <c r="K4669" t="s">
        <v>14988</v>
      </c>
      <c r="L4669">
        <v>2</v>
      </c>
      <c r="M4669">
        <v>7568.03</v>
      </c>
      <c r="N4669">
        <v>15136.06</v>
      </c>
      <c r="O4669" s="2">
        <v>0.15</v>
      </c>
      <c r="P4669">
        <v>2270.41</v>
      </c>
      <c r="Q4669">
        <v>12865.65</v>
      </c>
      <c r="R4669" t="s">
        <v>31</v>
      </c>
      <c r="S4669" t="s">
        <v>32</v>
      </c>
      <c r="T4669" s="2">
        <v>0.1</v>
      </c>
      <c r="U4669">
        <v>1286.57</v>
      </c>
    </row>
    <row r="4670" spans="1:21" x14ac:dyDescent="0.3">
      <c r="A4670" t="s">
        <v>18995</v>
      </c>
      <c r="B4670" s="1">
        <v>45216</v>
      </c>
      <c r="C4670" t="s">
        <v>2674</v>
      </c>
      <c r="D4670" t="s">
        <v>14630</v>
      </c>
      <c r="E4670" t="s">
        <v>54</v>
      </c>
      <c r="F4670" t="s">
        <v>87</v>
      </c>
      <c r="G4670" t="s">
        <v>81</v>
      </c>
      <c r="H4670" t="s">
        <v>27</v>
      </c>
      <c r="I4670" t="s">
        <v>93</v>
      </c>
      <c r="J4670" t="s">
        <v>16257</v>
      </c>
      <c r="K4670" t="s">
        <v>18996</v>
      </c>
      <c r="L4670">
        <v>3</v>
      </c>
      <c r="M4670">
        <v>2510.6999999999998</v>
      </c>
      <c r="N4670">
        <v>7532.1</v>
      </c>
      <c r="O4670" s="2">
        <v>0.2</v>
      </c>
      <c r="P4670">
        <v>1506.42</v>
      </c>
      <c r="Q4670">
        <v>6025.68</v>
      </c>
      <c r="R4670" t="s">
        <v>76</v>
      </c>
      <c r="S4670" t="s">
        <v>77</v>
      </c>
      <c r="T4670" s="2">
        <v>0.2</v>
      </c>
      <c r="U4670">
        <v>1205.1400000000001</v>
      </c>
    </row>
    <row r="4671" spans="1:21" x14ac:dyDescent="0.3">
      <c r="A4671" t="s">
        <v>18997</v>
      </c>
      <c r="B4671" s="1">
        <v>45418</v>
      </c>
      <c r="C4671" t="s">
        <v>13917</v>
      </c>
      <c r="D4671" t="s">
        <v>18642</v>
      </c>
      <c r="E4671" t="s">
        <v>54</v>
      </c>
      <c r="F4671" t="s">
        <v>163</v>
      </c>
      <c r="G4671" t="s">
        <v>26</v>
      </c>
      <c r="H4671" t="s">
        <v>72</v>
      </c>
      <c r="I4671" t="s">
        <v>150</v>
      </c>
      <c r="J4671" t="s">
        <v>18998</v>
      </c>
      <c r="K4671" t="s">
        <v>18999</v>
      </c>
      <c r="L4671">
        <v>5</v>
      </c>
      <c r="M4671">
        <v>4627.6400000000003</v>
      </c>
      <c r="N4671">
        <v>23138.2</v>
      </c>
      <c r="O4671" s="2">
        <v>0.1</v>
      </c>
      <c r="P4671">
        <v>2313.8200000000002</v>
      </c>
      <c r="Q4671">
        <v>20824.38</v>
      </c>
      <c r="R4671" t="s">
        <v>31</v>
      </c>
      <c r="S4671" t="s">
        <v>77</v>
      </c>
      <c r="T4671" s="2">
        <v>0.15</v>
      </c>
      <c r="U4671">
        <v>3123.66</v>
      </c>
    </row>
    <row r="4672" spans="1:21" x14ac:dyDescent="0.3">
      <c r="A4672" t="s">
        <v>19000</v>
      </c>
      <c r="B4672" s="1">
        <v>45755</v>
      </c>
      <c r="C4672" t="s">
        <v>19001</v>
      </c>
      <c r="D4672" t="s">
        <v>19002</v>
      </c>
      <c r="E4672" t="s">
        <v>43</v>
      </c>
      <c r="F4672" t="s">
        <v>64</v>
      </c>
      <c r="G4672" t="s">
        <v>26</v>
      </c>
      <c r="H4672" t="s">
        <v>45</v>
      </c>
      <c r="I4672" t="s">
        <v>65</v>
      </c>
      <c r="J4672" t="s">
        <v>19003</v>
      </c>
      <c r="K4672" t="s">
        <v>19004</v>
      </c>
      <c r="L4672">
        <v>9</v>
      </c>
      <c r="M4672">
        <v>5679.55</v>
      </c>
      <c r="N4672">
        <v>51115.95</v>
      </c>
      <c r="O4672" s="2">
        <v>0.05</v>
      </c>
      <c r="P4672">
        <v>2555.8000000000002</v>
      </c>
      <c r="Q4672">
        <v>48560.15</v>
      </c>
      <c r="R4672" t="s">
        <v>176</v>
      </c>
      <c r="S4672" t="s">
        <v>60</v>
      </c>
      <c r="T4672" s="2">
        <v>0.2</v>
      </c>
      <c r="U4672">
        <v>9712.0300000000007</v>
      </c>
    </row>
    <row r="4673" spans="1:21" x14ac:dyDescent="0.3">
      <c r="A4673" t="s">
        <v>19005</v>
      </c>
      <c r="B4673" s="1">
        <v>45417</v>
      </c>
      <c r="C4673" t="s">
        <v>16303</v>
      </c>
      <c r="D4673" t="s">
        <v>15062</v>
      </c>
      <c r="E4673" t="s">
        <v>142</v>
      </c>
      <c r="F4673" t="s">
        <v>143</v>
      </c>
      <c r="G4673" t="s">
        <v>81</v>
      </c>
      <c r="H4673" t="s">
        <v>55</v>
      </c>
      <c r="I4673" t="s">
        <v>100</v>
      </c>
      <c r="J4673" t="s">
        <v>19006</v>
      </c>
      <c r="K4673" t="s">
        <v>7573</v>
      </c>
      <c r="L4673">
        <v>6</v>
      </c>
      <c r="M4673">
        <v>3072.41</v>
      </c>
      <c r="N4673">
        <v>18434.46</v>
      </c>
      <c r="O4673" s="2">
        <v>0.2</v>
      </c>
      <c r="P4673">
        <v>3686.89</v>
      </c>
      <c r="Q4673">
        <v>14747.57</v>
      </c>
      <c r="R4673" t="s">
        <v>49</v>
      </c>
      <c r="S4673" t="s">
        <v>60</v>
      </c>
      <c r="T4673" s="2">
        <v>0.1</v>
      </c>
      <c r="U4673">
        <v>1474.76</v>
      </c>
    </row>
    <row r="4674" spans="1:21" x14ac:dyDescent="0.3">
      <c r="A4674" t="s">
        <v>19007</v>
      </c>
      <c r="B4674" s="1">
        <v>45227</v>
      </c>
      <c r="C4674" t="s">
        <v>4811</v>
      </c>
      <c r="D4674" t="s">
        <v>3851</v>
      </c>
      <c r="E4674" t="s">
        <v>54</v>
      </c>
      <c r="F4674" t="s">
        <v>119</v>
      </c>
      <c r="G4674" t="s">
        <v>26</v>
      </c>
      <c r="H4674" t="s">
        <v>72</v>
      </c>
      <c r="I4674" t="s">
        <v>185</v>
      </c>
      <c r="J4674" t="s">
        <v>19008</v>
      </c>
      <c r="K4674" t="s">
        <v>19009</v>
      </c>
      <c r="L4674">
        <v>10</v>
      </c>
      <c r="M4674">
        <v>1666.84</v>
      </c>
      <c r="N4674">
        <v>16668.400000000001</v>
      </c>
      <c r="O4674" s="2">
        <v>0.2</v>
      </c>
      <c r="P4674">
        <v>3333.68</v>
      </c>
      <c r="Q4674">
        <v>13334.72</v>
      </c>
      <c r="R4674" t="s">
        <v>76</v>
      </c>
      <c r="S4674" t="s">
        <v>50</v>
      </c>
      <c r="T4674" s="2">
        <v>0.25</v>
      </c>
      <c r="U4674">
        <v>3333.68</v>
      </c>
    </row>
    <row r="4675" spans="1:21" x14ac:dyDescent="0.3">
      <c r="A4675" t="s">
        <v>19010</v>
      </c>
      <c r="B4675" s="1">
        <v>45610</v>
      </c>
      <c r="C4675" t="s">
        <v>19011</v>
      </c>
      <c r="D4675" t="s">
        <v>7633</v>
      </c>
      <c r="E4675" t="s">
        <v>142</v>
      </c>
      <c r="F4675" t="s">
        <v>87</v>
      </c>
      <c r="G4675" t="s">
        <v>81</v>
      </c>
      <c r="H4675" t="s">
        <v>45</v>
      </c>
      <c r="I4675" t="s">
        <v>113</v>
      </c>
      <c r="J4675" t="s">
        <v>19012</v>
      </c>
      <c r="K4675" t="s">
        <v>19013</v>
      </c>
      <c r="L4675">
        <v>10</v>
      </c>
      <c r="M4675">
        <v>1934.37</v>
      </c>
      <c r="N4675">
        <v>19343.7</v>
      </c>
      <c r="O4675" s="2">
        <v>0</v>
      </c>
      <c r="P4675">
        <v>0</v>
      </c>
      <c r="Q4675">
        <v>19343.7</v>
      </c>
      <c r="R4675" t="s">
        <v>31</v>
      </c>
      <c r="S4675" t="s">
        <v>77</v>
      </c>
      <c r="T4675" s="2">
        <v>0.2</v>
      </c>
      <c r="U4675">
        <v>3868.74</v>
      </c>
    </row>
    <row r="4676" spans="1:21" x14ac:dyDescent="0.3">
      <c r="A4676" t="s">
        <v>19014</v>
      </c>
      <c r="B4676" s="1">
        <v>45162</v>
      </c>
      <c r="C4676" t="s">
        <v>19015</v>
      </c>
      <c r="D4676" t="s">
        <v>19016</v>
      </c>
      <c r="E4676" t="s">
        <v>36</v>
      </c>
      <c r="F4676" t="s">
        <v>156</v>
      </c>
      <c r="G4676" t="s">
        <v>81</v>
      </c>
      <c r="H4676" t="s">
        <v>72</v>
      </c>
      <c r="I4676" t="s">
        <v>106</v>
      </c>
      <c r="J4676" t="s">
        <v>19017</v>
      </c>
      <c r="K4676" t="s">
        <v>19018</v>
      </c>
      <c r="L4676">
        <v>8</v>
      </c>
      <c r="M4676">
        <v>2929.15</v>
      </c>
      <c r="N4676">
        <v>23433.200000000001</v>
      </c>
      <c r="O4676" s="2">
        <v>0.2</v>
      </c>
      <c r="P4676">
        <v>4686.6400000000003</v>
      </c>
      <c r="Q4676">
        <v>18746.560000000001</v>
      </c>
      <c r="R4676" t="s">
        <v>59</v>
      </c>
      <c r="S4676" t="s">
        <v>50</v>
      </c>
      <c r="T4676" s="2">
        <v>0.2</v>
      </c>
      <c r="U4676">
        <v>3749.31</v>
      </c>
    </row>
    <row r="4677" spans="1:21" x14ac:dyDescent="0.3">
      <c r="A4677" t="s">
        <v>19019</v>
      </c>
      <c r="B4677" s="1">
        <v>45120</v>
      </c>
      <c r="C4677" t="s">
        <v>19020</v>
      </c>
      <c r="D4677" t="s">
        <v>14497</v>
      </c>
      <c r="E4677" t="s">
        <v>36</v>
      </c>
      <c r="F4677" t="s">
        <v>71</v>
      </c>
      <c r="G4677" t="s">
        <v>81</v>
      </c>
      <c r="H4677" t="s">
        <v>55</v>
      </c>
      <c r="I4677" t="s">
        <v>100</v>
      </c>
      <c r="J4677" t="s">
        <v>19021</v>
      </c>
      <c r="K4677" t="s">
        <v>19022</v>
      </c>
      <c r="L4677">
        <v>3</v>
      </c>
      <c r="M4677">
        <v>3917.26</v>
      </c>
      <c r="N4677">
        <v>11751.78</v>
      </c>
      <c r="O4677" s="2">
        <v>0.05</v>
      </c>
      <c r="P4677">
        <v>587.59</v>
      </c>
      <c r="Q4677">
        <v>11164.19</v>
      </c>
      <c r="R4677" t="s">
        <v>49</v>
      </c>
      <c r="S4677" t="s">
        <v>77</v>
      </c>
      <c r="T4677" s="2">
        <v>0.2</v>
      </c>
      <c r="U4677">
        <v>2232.84</v>
      </c>
    </row>
    <row r="4678" spans="1:21" x14ac:dyDescent="0.3">
      <c r="A4678" t="s">
        <v>19023</v>
      </c>
      <c r="B4678" s="1">
        <v>45302</v>
      </c>
      <c r="C4678" t="s">
        <v>10429</v>
      </c>
      <c r="D4678" t="s">
        <v>19024</v>
      </c>
      <c r="E4678" t="s">
        <v>36</v>
      </c>
      <c r="F4678" t="s">
        <v>44</v>
      </c>
      <c r="G4678" t="s">
        <v>26</v>
      </c>
      <c r="H4678" t="s">
        <v>27</v>
      </c>
      <c r="I4678" t="s">
        <v>157</v>
      </c>
      <c r="J4678" t="s">
        <v>658</v>
      </c>
      <c r="K4678" t="s">
        <v>6557</v>
      </c>
      <c r="L4678">
        <v>6</v>
      </c>
      <c r="M4678">
        <v>3079.03</v>
      </c>
      <c r="N4678">
        <v>18474.18</v>
      </c>
      <c r="O4678" s="2">
        <v>0.2</v>
      </c>
      <c r="P4678">
        <v>3694.84</v>
      </c>
      <c r="Q4678">
        <v>14779.34</v>
      </c>
      <c r="R4678" t="s">
        <v>59</v>
      </c>
      <c r="S4678" t="s">
        <v>50</v>
      </c>
      <c r="T4678" s="2">
        <v>0.3</v>
      </c>
      <c r="U4678">
        <v>4433.8</v>
      </c>
    </row>
    <row r="4679" spans="1:21" x14ac:dyDescent="0.3">
      <c r="A4679" t="s">
        <v>19025</v>
      </c>
      <c r="B4679" s="1">
        <v>45293</v>
      </c>
      <c r="C4679" t="s">
        <v>7553</v>
      </c>
      <c r="D4679" t="s">
        <v>14940</v>
      </c>
      <c r="E4679" t="s">
        <v>36</v>
      </c>
      <c r="F4679" t="s">
        <v>163</v>
      </c>
      <c r="G4679" t="s">
        <v>26</v>
      </c>
      <c r="H4679" t="s">
        <v>27</v>
      </c>
      <c r="I4679" t="s">
        <v>157</v>
      </c>
      <c r="J4679" t="s">
        <v>19026</v>
      </c>
      <c r="K4679" t="s">
        <v>12297</v>
      </c>
      <c r="L4679">
        <v>3</v>
      </c>
      <c r="M4679">
        <v>2197.98</v>
      </c>
      <c r="N4679">
        <v>6593.94</v>
      </c>
      <c r="O4679" s="2">
        <v>0.05</v>
      </c>
      <c r="P4679">
        <v>329.7</v>
      </c>
      <c r="Q4679">
        <v>6264.24</v>
      </c>
      <c r="R4679" t="s">
        <v>31</v>
      </c>
      <c r="S4679" t="s">
        <v>50</v>
      </c>
      <c r="T4679" s="2">
        <v>0.3</v>
      </c>
      <c r="U4679">
        <v>1879.27</v>
      </c>
    </row>
    <row r="4680" spans="1:21" x14ac:dyDescent="0.3">
      <c r="A4680" t="s">
        <v>19027</v>
      </c>
      <c r="B4680" s="1">
        <v>45888</v>
      </c>
      <c r="C4680" t="s">
        <v>19028</v>
      </c>
      <c r="D4680" t="s">
        <v>19029</v>
      </c>
      <c r="E4680" t="s">
        <v>36</v>
      </c>
      <c r="F4680" t="s">
        <v>163</v>
      </c>
      <c r="G4680" t="s">
        <v>26</v>
      </c>
      <c r="H4680" t="s">
        <v>72</v>
      </c>
      <c r="I4680" t="s">
        <v>106</v>
      </c>
      <c r="J4680" t="s">
        <v>19030</v>
      </c>
      <c r="K4680" t="s">
        <v>19031</v>
      </c>
      <c r="L4680">
        <v>3</v>
      </c>
      <c r="M4680">
        <v>5113.78</v>
      </c>
      <c r="N4680">
        <v>15341.34</v>
      </c>
      <c r="O4680" s="2">
        <v>0.25</v>
      </c>
      <c r="P4680">
        <v>3835.34</v>
      </c>
      <c r="Q4680">
        <v>11506</v>
      </c>
      <c r="R4680" t="s">
        <v>176</v>
      </c>
      <c r="S4680" t="s">
        <v>32</v>
      </c>
      <c r="T4680" s="2">
        <v>0.2</v>
      </c>
      <c r="U4680">
        <v>2301.1999999999998</v>
      </c>
    </row>
    <row r="4681" spans="1:21" x14ac:dyDescent="0.3">
      <c r="A4681" t="s">
        <v>19032</v>
      </c>
      <c r="B4681" s="1">
        <v>45648</v>
      </c>
      <c r="C4681" t="s">
        <v>1964</v>
      </c>
      <c r="D4681" t="s">
        <v>19033</v>
      </c>
      <c r="E4681" t="s">
        <v>43</v>
      </c>
      <c r="F4681" t="s">
        <v>87</v>
      </c>
      <c r="G4681" t="s">
        <v>81</v>
      </c>
      <c r="H4681" t="s">
        <v>55</v>
      </c>
      <c r="I4681" t="s">
        <v>130</v>
      </c>
      <c r="J4681" t="s">
        <v>19034</v>
      </c>
      <c r="K4681" t="s">
        <v>19035</v>
      </c>
      <c r="L4681">
        <v>1</v>
      </c>
      <c r="M4681">
        <v>2989</v>
      </c>
      <c r="N4681">
        <v>2989</v>
      </c>
      <c r="O4681" s="2">
        <v>0.2</v>
      </c>
      <c r="P4681">
        <v>597.79999999999995</v>
      </c>
      <c r="Q4681">
        <v>2391.1999999999998</v>
      </c>
      <c r="R4681" t="s">
        <v>176</v>
      </c>
      <c r="S4681" t="s">
        <v>60</v>
      </c>
      <c r="T4681" s="2">
        <v>0.3</v>
      </c>
      <c r="U4681">
        <v>717.36</v>
      </c>
    </row>
    <row r="4682" spans="1:21" x14ac:dyDescent="0.3">
      <c r="A4682" t="s">
        <v>19036</v>
      </c>
      <c r="B4682" s="1">
        <v>45075</v>
      </c>
      <c r="C4682" t="s">
        <v>19037</v>
      </c>
      <c r="D4682" t="s">
        <v>11474</v>
      </c>
      <c r="E4682" t="s">
        <v>24</v>
      </c>
      <c r="F4682" t="s">
        <v>163</v>
      </c>
      <c r="G4682" t="s">
        <v>81</v>
      </c>
      <c r="H4682" t="s">
        <v>27</v>
      </c>
      <c r="I4682" t="s">
        <v>93</v>
      </c>
      <c r="J4682" t="s">
        <v>19038</v>
      </c>
      <c r="K4682" t="s">
        <v>13857</v>
      </c>
      <c r="L4682">
        <v>6</v>
      </c>
      <c r="M4682">
        <v>7680.75</v>
      </c>
      <c r="N4682">
        <v>46084.5</v>
      </c>
      <c r="O4682" s="2">
        <v>0.3</v>
      </c>
      <c r="P4682">
        <v>13825.35</v>
      </c>
      <c r="Q4682">
        <v>32259.15</v>
      </c>
      <c r="R4682" t="s">
        <v>76</v>
      </c>
      <c r="S4682" t="s">
        <v>77</v>
      </c>
      <c r="T4682" s="2">
        <v>0.25</v>
      </c>
      <c r="U4682">
        <v>8064.79</v>
      </c>
    </row>
    <row r="4683" spans="1:21" x14ac:dyDescent="0.3">
      <c r="A4683" t="s">
        <v>19039</v>
      </c>
      <c r="B4683" s="1">
        <v>45696</v>
      </c>
      <c r="C4683" t="s">
        <v>19040</v>
      </c>
      <c r="D4683" t="s">
        <v>14257</v>
      </c>
      <c r="E4683" t="s">
        <v>142</v>
      </c>
      <c r="F4683" t="s">
        <v>87</v>
      </c>
      <c r="G4683" t="s">
        <v>81</v>
      </c>
      <c r="H4683" t="s">
        <v>72</v>
      </c>
      <c r="I4683" t="s">
        <v>150</v>
      </c>
      <c r="J4683" t="s">
        <v>19041</v>
      </c>
      <c r="K4683" t="s">
        <v>19042</v>
      </c>
      <c r="L4683">
        <v>1</v>
      </c>
      <c r="M4683">
        <v>5702.1</v>
      </c>
      <c r="N4683">
        <v>5702.1</v>
      </c>
      <c r="O4683" s="2">
        <v>0.2</v>
      </c>
      <c r="P4683">
        <v>1140.42</v>
      </c>
      <c r="Q4683">
        <v>4561.68</v>
      </c>
      <c r="R4683" t="s">
        <v>49</v>
      </c>
      <c r="S4683" t="s">
        <v>50</v>
      </c>
      <c r="T4683" s="2">
        <v>0.3</v>
      </c>
      <c r="U4683">
        <v>1368.5</v>
      </c>
    </row>
    <row r="4684" spans="1:21" x14ac:dyDescent="0.3">
      <c r="A4684" t="s">
        <v>19043</v>
      </c>
      <c r="B4684" s="1">
        <v>45740</v>
      </c>
      <c r="C4684" t="s">
        <v>8324</v>
      </c>
      <c r="D4684" t="s">
        <v>19044</v>
      </c>
      <c r="E4684" t="s">
        <v>54</v>
      </c>
      <c r="F4684" t="s">
        <v>370</v>
      </c>
      <c r="G4684" t="s">
        <v>26</v>
      </c>
      <c r="H4684" t="s">
        <v>72</v>
      </c>
      <c r="I4684" t="s">
        <v>73</v>
      </c>
      <c r="J4684" t="s">
        <v>19045</v>
      </c>
      <c r="K4684" t="s">
        <v>19046</v>
      </c>
      <c r="L4684">
        <v>9</v>
      </c>
      <c r="M4684">
        <v>4496.71</v>
      </c>
      <c r="N4684">
        <v>40470.39</v>
      </c>
      <c r="O4684" s="2">
        <v>0.15</v>
      </c>
      <c r="P4684">
        <v>6070.56</v>
      </c>
      <c r="Q4684">
        <v>34399.83</v>
      </c>
      <c r="R4684" t="s">
        <v>176</v>
      </c>
      <c r="S4684" t="s">
        <v>50</v>
      </c>
      <c r="T4684" s="2">
        <v>0.3</v>
      </c>
      <c r="U4684">
        <v>10319.950000000001</v>
      </c>
    </row>
    <row r="4685" spans="1:21" x14ac:dyDescent="0.3">
      <c r="A4685" t="s">
        <v>19047</v>
      </c>
      <c r="B4685" s="1">
        <v>45530</v>
      </c>
      <c r="C4685" t="s">
        <v>9194</v>
      </c>
      <c r="D4685" t="s">
        <v>10425</v>
      </c>
      <c r="E4685" t="s">
        <v>36</v>
      </c>
      <c r="F4685" t="s">
        <v>99</v>
      </c>
      <c r="G4685" t="s">
        <v>81</v>
      </c>
      <c r="H4685" t="s">
        <v>27</v>
      </c>
      <c r="I4685" t="s">
        <v>157</v>
      </c>
      <c r="J4685" t="s">
        <v>13507</v>
      </c>
      <c r="K4685" t="s">
        <v>12458</v>
      </c>
      <c r="L4685">
        <v>2</v>
      </c>
      <c r="M4685">
        <v>3086.49</v>
      </c>
      <c r="N4685">
        <v>6172.98</v>
      </c>
      <c r="O4685" s="2">
        <v>0.15</v>
      </c>
      <c r="P4685">
        <v>925.95</v>
      </c>
      <c r="Q4685">
        <v>5247.03</v>
      </c>
      <c r="R4685" t="s">
        <v>49</v>
      </c>
      <c r="S4685" t="s">
        <v>50</v>
      </c>
      <c r="T4685" s="2">
        <v>0.1</v>
      </c>
      <c r="U4685">
        <v>524.70000000000005</v>
      </c>
    </row>
    <row r="4686" spans="1:21" x14ac:dyDescent="0.3">
      <c r="A4686" t="s">
        <v>19048</v>
      </c>
      <c r="B4686" s="1">
        <v>45044</v>
      </c>
      <c r="C4686" t="s">
        <v>3850</v>
      </c>
      <c r="D4686" t="s">
        <v>19049</v>
      </c>
      <c r="E4686" t="s">
        <v>43</v>
      </c>
      <c r="F4686" t="s">
        <v>25</v>
      </c>
      <c r="G4686" t="s">
        <v>26</v>
      </c>
      <c r="H4686" t="s">
        <v>55</v>
      </c>
      <c r="I4686" t="s">
        <v>130</v>
      </c>
      <c r="J4686" t="s">
        <v>19050</v>
      </c>
      <c r="K4686" t="s">
        <v>18137</v>
      </c>
      <c r="L4686">
        <v>4</v>
      </c>
      <c r="M4686">
        <v>3967.63</v>
      </c>
      <c r="N4686">
        <v>15870.52</v>
      </c>
      <c r="O4686" s="2">
        <v>0.1</v>
      </c>
      <c r="P4686">
        <v>1587.05</v>
      </c>
      <c r="Q4686">
        <v>14283.47</v>
      </c>
      <c r="R4686" t="s">
        <v>49</v>
      </c>
      <c r="S4686" t="s">
        <v>50</v>
      </c>
      <c r="T4686" s="2">
        <v>0.2</v>
      </c>
      <c r="U4686">
        <v>2856.69</v>
      </c>
    </row>
    <row r="4687" spans="1:21" x14ac:dyDescent="0.3">
      <c r="A4687" t="s">
        <v>19051</v>
      </c>
      <c r="B4687" s="1">
        <v>45354</v>
      </c>
      <c r="C4687" t="s">
        <v>2780</v>
      </c>
      <c r="D4687" t="s">
        <v>19052</v>
      </c>
      <c r="E4687" t="s">
        <v>36</v>
      </c>
      <c r="F4687" t="s">
        <v>156</v>
      </c>
      <c r="G4687" t="s">
        <v>81</v>
      </c>
      <c r="H4687" t="s">
        <v>55</v>
      </c>
      <c r="I4687" t="s">
        <v>130</v>
      </c>
      <c r="J4687" t="s">
        <v>11710</v>
      </c>
      <c r="K4687" t="s">
        <v>5160</v>
      </c>
      <c r="L4687">
        <v>10</v>
      </c>
      <c r="M4687">
        <v>5659.24</v>
      </c>
      <c r="N4687">
        <v>56592.4</v>
      </c>
      <c r="O4687" s="2">
        <v>0.15</v>
      </c>
      <c r="P4687">
        <v>8488.86</v>
      </c>
      <c r="Q4687">
        <v>48103.54</v>
      </c>
      <c r="R4687" t="s">
        <v>31</v>
      </c>
      <c r="S4687" t="s">
        <v>50</v>
      </c>
      <c r="T4687" s="2">
        <v>0.25</v>
      </c>
      <c r="U4687">
        <v>12025.89</v>
      </c>
    </row>
    <row r="4688" spans="1:21" x14ac:dyDescent="0.3">
      <c r="A4688" t="s">
        <v>19053</v>
      </c>
      <c r="B4688" s="1">
        <v>45770</v>
      </c>
      <c r="C4688" t="s">
        <v>8299</v>
      </c>
      <c r="D4688" t="s">
        <v>7247</v>
      </c>
      <c r="E4688" t="s">
        <v>24</v>
      </c>
      <c r="F4688" t="s">
        <v>87</v>
      </c>
      <c r="G4688" t="s">
        <v>81</v>
      </c>
      <c r="H4688" t="s">
        <v>27</v>
      </c>
      <c r="I4688" t="s">
        <v>93</v>
      </c>
      <c r="J4688" t="s">
        <v>19054</v>
      </c>
      <c r="K4688" t="s">
        <v>3521</v>
      </c>
      <c r="L4688">
        <v>3</v>
      </c>
      <c r="M4688">
        <v>7282.95</v>
      </c>
      <c r="N4688">
        <v>21848.85</v>
      </c>
      <c r="O4688" s="2">
        <v>0.25</v>
      </c>
      <c r="P4688">
        <v>5462.21</v>
      </c>
      <c r="Q4688">
        <v>16386.64</v>
      </c>
      <c r="R4688" t="s">
        <v>76</v>
      </c>
      <c r="S4688" t="s">
        <v>60</v>
      </c>
      <c r="T4688" s="2">
        <v>0.15</v>
      </c>
      <c r="U4688">
        <v>2458</v>
      </c>
    </row>
    <row r="4689" spans="1:21" x14ac:dyDescent="0.3">
      <c r="A4689" t="s">
        <v>19055</v>
      </c>
      <c r="B4689" s="1">
        <v>45495</v>
      </c>
      <c r="C4689" t="s">
        <v>12146</v>
      </c>
      <c r="D4689" t="s">
        <v>3923</v>
      </c>
      <c r="E4689" t="s">
        <v>36</v>
      </c>
      <c r="F4689" t="s">
        <v>119</v>
      </c>
      <c r="G4689" t="s">
        <v>81</v>
      </c>
      <c r="H4689" t="s">
        <v>27</v>
      </c>
      <c r="I4689" t="s">
        <v>157</v>
      </c>
      <c r="J4689" t="s">
        <v>6243</v>
      </c>
      <c r="K4689" t="s">
        <v>19056</v>
      </c>
      <c r="L4689">
        <v>8</v>
      </c>
      <c r="M4689">
        <v>1736.3</v>
      </c>
      <c r="N4689">
        <v>13890.4</v>
      </c>
      <c r="O4689" s="2">
        <v>0</v>
      </c>
      <c r="P4689">
        <v>0</v>
      </c>
      <c r="Q4689">
        <v>13890.4</v>
      </c>
      <c r="R4689" t="s">
        <v>31</v>
      </c>
      <c r="S4689" t="s">
        <v>50</v>
      </c>
      <c r="T4689" s="2">
        <v>0.15</v>
      </c>
      <c r="U4689">
        <v>2083.56</v>
      </c>
    </row>
    <row r="4690" spans="1:21" x14ac:dyDescent="0.3">
      <c r="A4690" t="s">
        <v>19057</v>
      </c>
      <c r="B4690" s="1">
        <v>45276</v>
      </c>
      <c r="C4690" t="s">
        <v>12336</v>
      </c>
      <c r="D4690" t="s">
        <v>19058</v>
      </c>
      <c r="E4690" t="s">
        <v>54</v>
      </c>
      <c r="F4690" t="s">
        <v>71</v>
      </c>
      <c r="G4690" t="s">
        <v>26</v>
      </c>
      <c r="H4690" t="s">
        <v>72</v>
      </c>
      <c r="I4690" t="s">
        <v>185</v>
      </c>
      <c r="J4690" t="s">
        <v>1789</v>
      </c>
      <c r="K4690" t="s">
        <v>19059</v>
      </c>
      <c r="L4690">
        <v>4</v>
      </c>
      <c r="M4690">
        <v>7181.62</v>
      </c>
      <c r="N4690">
        <v>28726.48</v>
      </c>
      <c r="O4690" s="2">
        <v>0.05</v>
      </c>
      <c r="P4690">
        <v>1436.32</v>
      </c>
      <c r="Q4690">
        <v>27290.16</v>
      </c>
      <c r="R4690" t="s">
        <v>76</v>
      </c>
      <c r="S4690" t="s">
        <v>32</v>
      </c>
      <c r="T4690" s="2">
        <v>0.15</v>
      </c>
      <c r="U4690">
        <v>4093.52</v>
      </c>
    </row>
    <row r="4691" spans="1:21" x14ac:dyDescent="0.3">
      <c r="A4691" t="s">
        <v>19060</v>
      </c>
      <c r="B4691" s="1">
        <v>45631</v>
      </c>
      <c r="C4691" t="s">
        <v>9236</v>
      </c>
      <c r="D4691" t="s">
        <v>19061</v>
      </c>
      <c r="E4691" t="s">
        <v>36</v>
      </c>
      <c r="F4691" t="s">
        <v>71</v>
      </c>
      <c r="G4691" t="s">
        <v>26</v>
      </c>
      <c r="H4691" t="s">
        <v>27</v>
      </c>
      <c r="I4691" t="s">
        <v>93</v>
      </c>
      <c r="J4691" t="s">
        <v>19062</v>
      </c>
      <c r="K4691" t="s">
        <v>19063</v>
      </c>
      <c r="L4691">
        <v>8</v>
      </c>
      <c r="M4691">
        <v>5511.95</v>
      </c>
      <c r="N4691">
        <v>44095.6</v>
      </c>
      <c r="O4691" s="2">
        <v>0.25</v>
      </c>
      <c r="P4691">
        <v>11023.9</v>
      </c>
      <c r="Q4691">
        <v>33071.699999999997</v>
      </c>
      <c r="R4691" t="s">
        <v>31</v>
      </c>
      <c r="S4691" t="s">
        <v>77</v>
      </c>
      <c r="T4691" s="2">
        <v>0.15</v>
      </c>
      <c r="U4691">
        <v>4960.75</v>
      </c>
    </row>
    <row r="4692" spans="1:21" x14ac:dyDescent="0.3">
      <c r="A4692" t="s">
        <v>19064</v>
      </c>
      <c r="B4692" s="1">
        <v>45891</v>
      </c>
      <c r="C4692" t="s">
        <v>19065</v>
      </c>
      <c r="D4692" t="s">
        <v>19066</v>
      </c>
      <c r="E4692" t="s">
        <v>142</v>
      </c>
      <c r="F4692" t="s">
        <v>143</v>
      </c>
      <c r="G4692" t="s">
        <v>26</v>
      </c>
      <c r="H4692" t="s">
        <v>27</v>
      </c>
      <c r="I4692" t="s">
        <v>93</v>
      </c>
      <c r="J4692" t="s">
        <v>19067</v>
      </c>
      <c r="K4692" t="s">
        <v>9149</v>
      </c>
      <c r="L4692">
        <v>1</v>
      </c>
      <c r="M4692">
        <v>2486.36</v>
      </c>
      <c r="N4692">
        <v>2486.36</v>
      </c>
      <c r="O4692" s="2">
        <v>0</v>
      </c>
      <c r="P4692">
        <v>0</v>
      </c>
      <c r="Q4692">
        <v>2486.36</v>
      </c>
      <c r="R4692" t="s">
        <v>176</v>
      </c>
      <c r="S4692" t="s">
        <v>77</v>
      </c>
      <c r="T4692" s="2">
        <v>0.2</v>
      </c>
      <c r="U4692">
        <v>497.27</v>
      </c>
    </row>
    <row r="4693" spans="1:21" x14ac:dyDescent="0.3">
      <c r="A4693" t="s">
        <v>19068</v>
      </c>
      <c r="B4693" s="1">
        <v>45333</v>
      </c>
      <c r="C4693" t="s">
        <v>19069</v>
      </c>
      <c r="D4693" t="s">
        <v>10390</v>
      </c>
      <c r="E4693" t="s">
        <v>142</v>
      </c>
      <c r="F4693" t="s">
        <v>156</v>
      </c>
      <c r="G4693" t="s">
        <v>26</v>
      </c>
      <c r="H4693" t="s">
        <v>45</v>
      </c>
      <c r="I4693" t="s">
        <v>136</v>
      </c>
      <c r="J4693" t="s">
        <v>19070</v>
      </c>
      <c r="K4693" t="s">
        <v>19071</v>
      </c>
      <c r="L4693">
        <v>6</v>
      </c>
      <c r="M4693">
        <v>7715.81</v>
      </c>
      <c r="N4693">
        <v>46294.86</v>
      </c>
      <c r="O4693" s="2">
        <v>0.1</v>
      </c>
      <c r="P4693">
        <v>4629.49</v>
      </c>
      <c r="Q4693">
        <v>41665.370000000003</v>
      </c>
      <c r="R4693" t="s">
        <v>59</v>
      </c>
      <c r="S4693" t="s">
        <v>50</v>
      </c>
      <c r="T4693" s="2">
        <v>0.1</v>
      </c>
      <c r="U4693">
        <v>4166.54</v>
      </c>
    </row>
    <row r="4694" spans="1:21" x14ac:dyDescent="0.3">
      <c r="A4694" t="s">
        <v>19072</v>
      </c>
      <c r="B4694" s="1">
        <v>45133</v>
      </c>
      <c r="C4694" t="s">
        <v>19073</v>
      </c>
      <c r="D4694" t="s">
        <v>19074</v>
      </c>
      <c r="E4694" t="s">
        <v>142</v>
      </c>
      <c r="F4694" t="s">
        <v>119</v>
      </c>
      <c r="G4694" t="s">
        <v>81</v>
      </c>
      <c r="H4694" t="s">
        <v>45</v>
      </c>
      <c r="I4694" t="s">
        <v>65</v>
      </c>
      <c r="J4694" t="s">
        <v>19075</v>
      </c>
      <c r="K4694" t="s">
        <v>19076</v>
      </c>
      <c r="L4694">
        <v>4</v>
      </c>
      <c r="M4694">
        <v>277.67</v>
      </c>
      <c r="N4694">
        <v>1110.68</v>
      </c>
      <c r="O4694" s="2">
        <v>0.3</v>
      </c>
      <c r="P4694">
        <v>333.2</v>
      </c>
      <c r="Q4694">
        <v>777.48</v>
      </c>
      <c r="R4694" t="s">
        <v>59</v>
      </c>
      <c r="S4694" t="s">
        <v>32</v>
      </c>
      <c r="T4694" s="2">
        <v>0.15</v>
      </c>
      <c r="U4694">
        <v>116.62</v>
      </c>
    </row>
    <row r="4695" spans="1:21" x14ac:dyDescent="0.3">
      <c r="A4695" t="s">
        <v>19077</v>
      </c>
      <c r="B4695" s="1">
        <v>45154</v>
      </c>
      <c r="C4695" t="s">
        <v>2239</v>
      </c>
      <c r="D4695" t="s">
        <v>11124</v>
      </c>
      <c r="E4695" t="s">
        <v>142</v>
      </c>
      <c r="F4695" t="s">
        <v>370</v>
      </c>
      <c r="G4695" t="s">
        <v>26</v>
      </c>
      <c r="H4695" t="s">
        <v>45</v>
      </c>
      <c r="I4695" t="s">
        <v>136</v>
      </c>
      <c r="J4695" t="s">
        <v>19078</v>
      </c>
      <c r="K4695" t="s">
        <v>19079</v>
      </c>
      <c r="L4695">
        <v>1</v>
      </c>
      <c r="M4695">
        <v>313.89</v>
      </c>
      <c r="N4695">
        <v>313.89</v>
      </c>
      <c r="O4695" s="2">
        <v>0.2</v>
      </c>
      <c r="P4695">
        <v>62.78</v>
      </c>
      <c r="Q4695">
        <v>251.11</v>
      </c>
      <c r="R4695" t="s">
        <v>176</v>
      </c>
      <c r="S4695" t="s">
        <v>60</v>
      </c>
      <c r="T4695" s="2">
        <v>0.1</v>
      </c>
      <c r="U4695">
        <v>25.11</v>
      </c>
    </row>
    <row r="4696" spans="1:21" x14ac:dyDescent="0.3">
      <c r="A4696" t="s">
        <v>19080</v>
      </c>
      <c r="B4696" s="1">
        <v>45632</v>
      </c>
      <c r="C4696" t="s">
        <v>19081</v>
      </c>
      <c r="D4696" t="s">
        <v>13838</v>
      </c>
      <c r="E4696" t="s">
        <v>24</v>
      </c>
      <c r="F4696" t="s">
        <v>119</v>
      </c>
      <c r="G4696" t="s">
        <v>26</v>
      </c>
      <c r="H4696" t="s">
        <v>45</v>
      </c>
      <c r="I4696" t="s">
        <v>113</v>
      </c>
      <c r="J4696" t="s">
        <v>19082</v>
      </c>
      <c r="K4696" t="s">
        <v>19083</v>
      </c>
      <c r="L4696">
        <v>3</v>
      </c>
      <c r="M4696">
        <v>5794.97</v>
      </c>
      <c r="N4696">
        <v>17384.91</v>
      </c>
      <c r="O4696" s="2">
        <v>0.1</v>
      </c>
      <c r="P4696">
        <v>1738.49</v>
      </c>
      <c r="Q4696">
        <v>15646.42</v>
      </c>
      <c r="R4696" t="s">
        <v>176</v>
      </c>
      <c r="S4696" t="s">
        <v>50</v>
      </c>
      <c r="T4696" s="2">
        <v>0.3</v>
      </c>
      <c r="U4696">
        <v>4693.93</v>
      </c>
    </row>
    <row r="4697" spans="1:21" x14ac:dyDescent="0.3">
      <c r="A4697" t="s">
        <v>19084</v>
      </c>
      <c r="B4697" s="1">
        <v>45890</v>
      </c>
      <c r="C4697" t="s">
        <v>19085</v>
      </c>
      <c r="D4697" t="s">
        <v>3791</v>
      </c>
      <c r="E4697" t="s">
        <v>43</v>
      </c>
      <c r="F4697" t="s">
        <v>25</v>
      </c>
      <c r="G4697" t="s">
        <v>81</v>
      </c>
      <c r="H4697" t="s">
        <v>55</v>
      </c>
      <c r="I4697" t="s">
        <v>130</v>
      </c>
      <c r="J4697" t="s">
        <v>19086</v>
      </c>
      <c r="K4697" t="s">
        <v>8182</v>
      </c>
      <c r="L4697">
        <v>9</v>
      </c>
      <c r="M4697">
        <v>1452.41</v>
      </c>
      <c r="N4697">
        <v>13071.69</v>
      </c>
      <c r="O4697" s="2">
        <v>0.25</v>
      </c>
      <c r="P4697">
        <v>3267.92</v>
      </c>
      <c r="Q4697">
        <v>9803.77</v>
      </c>
      <c r="R4697" t="s">
        <v>76</v>
      </c>
      <c r="S4697" t="s">
        <v>50</v>
      </c>
      <c r="T4697" s="2">
        <v>0.2</v>
      </c>
      <c r="U4697">
        <v>1960.75</v>
      </c>
    </row>
    <row r="4698" spans="1:21" x14ac:dyDescent="0.3">
      <c r="A4698" t="s">
        <v>19087</v>
      </c>
      <c r="B4698" s="1">
        <v>45574</v>
      </c>
      <c r="C4698" t="s">
        <v>1992</v>
      </c>
      <c r="D4698" t="s">
        <v>19088</v>
      </c>
      <c r="E4698" t="s">
        <v>36</v>
      </c>
      <c r="F4698" t="s">
        <v>370</v>
      </c>
      <c r="G4698" t="s">
        <v>81</v>
      </c>
      <c r="H4698" t="s">
        <v>55</v>
      </c>
      <c r="I4698" t="s">
        <v>130</v>
      </c>
      <c r="J4698" t="s">
        <v>19089</v>
      </c>
      <c r="K4698" t="s">
        <v>13313</v>
      </c>
      <c r="L4698">
        <v>10</v>
      </c>
      <c r="M4698">
        <v>7074.39</v>
      </c>
      <c r="N4698">
        <v>70743.899999999994</v>
      </c>
      <c r="O4698" s="2">
        <v>0.2</v>
      </c>
      <c r="P4698">
        <v>14148.78</v>
      </c>
      <c r="Q4698">
        <v>56595.12</v>
      </c>
      <c r="R4698" t="s">
        <v>31</v>
      </c>
      <c r="S4698" t="s">
        <v>50</v>
      </c>
      <c r="T4698" s="2">
        <v>0.15</v>
      </c>
      <c r="U4698">
        <v>8489.27</v>
      </c>
    </row>
    <row r="4699" spans="1:21" x14ac:dyDescent="0.3">
      <c r="A4699" t="s">
        <v>19090</v>
      </c>
      <c r="B4699" s="1">
        <v>45736</v>
      </c>
      <c r="C4699" t="s">
        <v>10357</v>
      </c>
      <c r="D4699" t="s">
        <v>19091</v>
      </c>
      <c r="E4699" t="s">
        <v>54</v>
      </c>
      <c r="F4699" t="s">
        <v>370</v>
      </c>
      <c r="G4699" t="s">
        <v>26</v>
      </c>
      <c r="H4699" t="s">
        <v>55</v>
      </c>
      <c r="I4699" t="s">
        <v>56</v>
      </c>
      <c r="J4699" t="s">
        <v>19092</v>
      </c>
      <c r="K4699" t="s">
        <v>19093</v>
      </c>
      <c r="L4699">
        <v>4</v>
      </c>
      <c r="M4699">
        <v>6750.61</v>
      </c>
      <c r="N4699">
        <v>27002.44</v>
      </c>
      <c r="O4699" s="2">
        <v>0.3</v>
      </c>
      <c r="P4699">
        <v>8100.73</v>
      </c>
      <c r="Q4699">
        <v>18901.71</v>
      </c>
      <c r="R4699" t="s">
        <v>31</v>
      </c>
      <c r="S4699" t="s">
        <v>60</v>
      </c>
      <c r="T4699" s="2">
        <v>0.25</v>
      </c>
      <c r="U4699">
        <v>4725.43</v>
      </c>
    </row>
    <row r="4700" spans="1:21" x14ac:dyDescent="0.3">
      <c r="A4700" t="s">
        <v>19094</v>
      </c>
      <c r="B4700" s="1">
        <v>45749</v>
      </c>
      <c r="C4700" t="s">
        <v>19095</v>
      </c>
      <c r="D4700" t="s">
        <v>19096</v>
      </c>
      <c r="E4700" t="s">
        <v>36</v>
      </c>
      <c r="F4700" t="s">
        <v>163</v>
      </c>
      <c r="G4700" t="s">
        <v>26</v>
      </c>
      <c r="H4700" t="s">
        <v>27</v>
      </c>
      <c r="I4700" t="s">
        <v>28</v>
      </c>
      <c r="J4700" t="s">
        <v>19097</v>
      </c>
      <c r="K4700" t="s">
        <v>19098</v>
      </c>
      <c r="L4700">
        <v>7</v>
      </c>
      <c r="M4700">
        <v>4713.57</v>
      </c>
      <c r="N4700">
        <v>32994.99</v>
      </c>
      <c r="O4700" s="2">
        <v>0.05</v>
      </c>
      <c r="P4700">
        <v>1649.75</v>
      </c>
      <c r="Q4700">
        <v>31345.24</v>
      </c>
      <c r="R4700" t="s">
        <v>31</v>
      </c>
      <c r="S4700" t="s">
        <v>77</v>
      </c>
      <c r="T4700" s="2">
        <v>0.2</v>
      </c>
      <c r="U4700">
        <v>6269.05</v>
      </c>
    </row>
    <row r="4701" spans="1:21" x14ac:dyDescent="0.3">
      <c r="A4701" t="s">
        <v>19099</v>
      </c>
      <c r="B4701" s="1">
        <v>45884</v>
      </c>
      <c r="C4701" t="s">
        <v>19100</v>
      </c>
      <c r="D4701" t="s">
        <v>19101</v>
      </c>
      <c r="E4701" t="s">
        <v>24</v>
      </c>
      <c r="F4701" t="s">
        <v>37</v>
      </c>
      <c r="G4701" t="s">
        <v>81</v>
      </c>
      <c r="H4701" t="s">
        <v>27</v>
      </c>
      <c r="I4701" t="s">
        <v>93</v>
      </c>
      <c r="J4701" t="s">
        <v>19102</v>
      </c>
      <c r="K4701" t="s">
        <v>19103</v>
      </c>
      <c r="L4701">
        <v>6</v>
      </c>
      <c r="M4701">
        <v>6043.29</v>
      </c>
      <c r="N4701">
        <v>36259.74</v>
      </c>
      <c r="O4701" s="2">
        <v>0.15</v>
      </c>
      <c r="P4701">
        <v>5438.96</v>
      </c>
      <c r="Q4701">
        <v>30820.78</v>
      </c>
      <c r="R4701" t="s">
        <v>59</v>
      </c>
      <c r="S4701" t="s">
        <v>60</v>
      </c>
      <c r="T4701" s="2">
        <v>0.3</v>
      </c>
      <c r="U4701">
        <v>9246.23</v>
      </c>
    </row>
    <row r="4702" spans="1:21" x14ac:dyDescent="0.3">
      <c r="A4702" t="s">
        <v>19104</v>
      </c>
      <c r="B4702" s="1">
        <v>45720</v>
      </c>
      <c r="C4702" t="s">
        <v>3912</v>
      </c>
      <c r="D4702" t="s">
        <v>19105</v>
      </c>
      <c r="E4702" t="s">
        <v>43</v>
      </c>
      <c r="F4702" t="s">
        <v>37</v>
      </c>
      <c r="G4702" t="s">
        <v>26</v>
      </c>
      <c r="H4702" t="s">
        <v>72</v>
      </c>
      <c r="I4702" t="s">
        <v>73</v>
      </c>
      <c r="J4702" t="s">
        <v>19106</v>
      </c>
      <c r="K4702" t="s">
        <v>644</v>
      </c>
      <c r="L4702">
        <v>10</v>
      </c>
      <c r="M4702">
        <v>4022.96</v>
      </c>
      <c r="N4702">
        <v>40229.599999999999</v>
      </c>
      <c r="O4702" s="2">
        <v>0.15</v>
      </c>
      <c r="P4702">
        <v>6034.44</v>
      </c>
      <c r="Q4702">
        <v>34195.160000000003</v>
      </c>
      <c r="R4702" t="s">
        <v>31</v>
      </c>
      <c r="S4702" t="s">
        <v>32</v>
      </c>
      <c r="T4702" s="2">
        <v>0.15</v>
      </c>
      <c r="U4702">
        <v>5129.2700000000004</v>
      </c>
    </row>
    <row r="4703" spans="1:21" x14ac:dyDescent="0.3">
      <c r="A4703" t="s">
        <v>19107</v>
      </c>
      <c r="B4703" s="1">
        <v>45316</v>
      </c>
      <c r="C4703" t="s">
        <v>4839</v>
      </c>
      <c r="D4703" t="s">
        <v>19108</v>
      </c>
      <c r="E4703" t="s">
        <v>43</v>
      </c>
      <c r="F4703" t="s">
        <v>71</v>
      </c>
      <c r="G4703" t="s">
        <v>81</v>
      </c>
      <c r="H4703" t="s">
        <v>55</v>
      </c>
      <c r="I4703" t="s">
        <v>56</v>
      </c>
      <c r="J4703" t="s">
        <v>747</v>
      </c>
      <c r="K4703" t="s">
        <v>19109</v>
      </c>
      <c r="L4703">
        <v>4</v>
      </c>
      <c r="M4703">
        <v>728.61</v>
      </c>
      <c r="N4703">
        <v>2914.44</v>
      </c>
      <c r="O4703" s="2">
        <v>0.2</v>
      </c>
      <c r="P4703">
        <v>582.89</v>
      </c>
      <c r="Q4703">
        <v>2331.5500000000002</v>
      </c>
      <c r="R4703" t="s">
        <v>59</v>
      </c>
      <c r="S4703" t="s">
        <v>50</v>
      </c>
      <c r="T4703" s="2">
        <v>0.15</v>
      </c>
      <c r="U4703">
        <v>349.73</v>
      </c>
    </row>
    <row r="4704" spans="1:21" x14ac:dyDescent="0.3">
      <c r="A4704" t="s">
        <v>19110</v>
      </c>
      <c r="B4704" s="1">
        <v>45262</v>
      </c>
      <c r="C4704" t="s">
        <v>10068</v>
      </c>
      <c r="D4704" t="s">
        <v>11596</v>
      </c>
      <c r="E4704" t="s">
        <v>43</v>
      </c>
      <c r="F4704" t="s">
        <v>143</v>
      </c>
      <c r="G4704" t="s">
        <v>81</v>
      </c>
      <c r="H4704" t="s">
        <v>45</v>
      </c>
      <c r="I4704" t="s">
        <v>46</v>
      </c>
      <c r="J4704" t="s">
        <v>19111</v>
      </c>
      <c r="K4704" t="s">
        <v>18419</v>
      </c>
      <c r="L4704">
        <v>10</v>
      </c>
      <c r="M4704">
        <v>7843.51</v>
      </c>
      <c r="N4704">
        <v>78435.100000000006</v>
      </c>
      <c r="O4704" s="2">
        <v>0.1</v>
      </c>
      <c r="P4704">
        <v>7843.51</v>
      </c>
      <c r="Q4704">
        <v>70591.59</v>
      </c>
      <c r="R4704" t="s">
        <v>176</v>
      </c>
      <c r="S4704" t="s">
        <v>60</v>
      </c>
      <c r="T4704" s="2">
        <v>0.15</v>
      </c>
      <c r="U4704">
        <v>10588.74</v>
      </c>
    </row>
    <row r="4705" spans="1:21" x14ac:dyDescent="0.3">
      <c r="A4705" t="s">
        <v>19112</v>
      </c>
      <c r="B4705" s="1">
        <v>45875</v>
      </c>
      <c r="C4705" t="s">
        <v>19113</v>
      </c>
      <c r="D4705" t="s">
        <v>19114</v>
      </c>
      <c r="E4705" t="s">
        <v>36</v>
      </c>
      <c r="F4705" t="s">
        <v>87</v>
      </c>
      <c r="G4705" t="s">
        <v>81</v>
      </c>
      <c r="H4705" t="s">
        <v>72</v>
      </c>
      <c r="I4705" t="s">
        <v>106</v>
      </c>
      <c r="J4705" t="s">
        <v>19115</v>
      </c>
      <c r="K4705" t="s">
        <v>4218</v>
      </c>
      <c r="L4705">
        <v>3</v>
      </c>
      <c r="M4705">
        <v>1265.5999999999999</v>
      </c>
      <c r="N4705">
        <v>3796.8</v>
      </c>
      <c r="O4705" s="2">
        <v>0.15</v>
      </c>
      <c r="P4705">
        <v>569.52</v>
      </c>
      <c r="Q4705">
        <v>3227.28</v>
      </c>
      <c r="R4705" t="s">
        <v>31</v>
      </c>
      <c r="S4705" t="s">
        <v>50</v>
      </c>
      <c r="T4705" s="2">
        <v>0.15</v>
      </c>
      <c r="U4705">
        <v>484.09</v>
      </c>
    </row>
    <row r="4706" spans="1:21" x14ac:dyDescent="0.3">
      <c r="A4706" t="s">
        <v>19116</v>
      </c>
      <c r="B4706" s="1">
        <v>45842</v>
      </c>
      <c r="C4706" t="s">
        <v>7070</v>
      </c>
      <c r="D4706" t="s">
        <v>19117</v>
      </c>
      <c r="E4706" t="s">
        <v>142</v>
      </c>
      <c r="F4706" t="s">
        <v>25</v>
      </c>
      <c r="G4706" t="s">
        <v>26</v>
      </c>
      <c r="H4706" t="s">
        <v>55</v>
      </c>
      <c r="I4706" t="s">
        <v>100</v>
      </c>
      <c r="J4706" t="s">
        <v>19118</v>
      </c>
      <c r="K4706" t="s">
        <v>19119</v>
      </c>
      <c r="L4706">
        <v>8</v>
      </c>
      <c r="M4706">
        <v>7352.38</v>
      </c>
      <c r="N4706">
        <v>58819.040000000001</v>
      </c>
      <c r="O4706" s="2">
        <v>0</v>
      </c>
      <c r="P4706">
        <v>0</v>
      </c>
      <c r="Q4706">
        <v>58819.040000000001</v>
      </c>
      <c r="R4706" t="s">
        <v>176</v>
      </c>
      <c r="S4706" t="s">
        <v>77</v>
      </c>
      <c r="T4706" s="2">
        <v>0.3</v>
      </c>
      <c r="U4706">
        <v>17645.71</v>
      </c>
    </row>
    <row r="4707" spans="1:21" x14ac:dyDescent="0.3">
      <c r="A4707" t="s">
        <v>19120</v>
      </c>
      <c r="B4707" s="1">
        <v>45498</v>
      </c>
      <c r="C4707" t="s">
        <v>18275</v>
      </c>
      <c r="D4707" t="s">
        <v>19121</v>
      </c>
      <c r="E4707" t="s">
        <v>43</v>
      </c>
      <c r="F4707" t="s">
        <v>25</v>
      </c>
      <c r="G4707" t="s">
        <v>26</v>
      </c>
      <c r="H4707" t="s">
        <v>72</v>
      </c>
      <c r="I4707" t="s">
        <v>185</v>
      </c>
      <c r="J4707" t="s">
        <v>9950</v>
      </c>
      <c r="K4707" t="s">
        <v>19122</v>
      </c>
      <c r="L4707">
        <v>5</v>
      </c>
      <c r="M4707">
        <v>6893.65</v>
      </c>
      <c r="N4707">
        <v>34468.25</v>
      </c>
      <c r="O4707" s="2">
        <v>0.15</v>
      </c>
      <c r="P4707">
        <v>5170.24</v>
      </c>
      <c r="Q4707">
        <v>29298.01</v>
      </c>
      <c r="R4707" t="s">
        <v>76</v>
      </c>
      <c r="S4707" t="s">
        <v>32</v>
      </c>
      <c r="T4707" s="2">
        <v>0.3</v>
      </c>
      <c r="U4707">
        <v>8789.4</v>
      </c>
    </row>
    <row r="4708" spans="1:21" x14ac:dyDescent="0.3">
      <c r="A4708" t="s">
        <v>19123</v>
      </c>
      <c r="B4708" s="1">
        <v>45687</v>
      </c>
      <c r="C4708" t="s">
        <v>7533</v>
      </c>
      <c r="D4708" t="s">
        <v>19124</v>
      </c>
      <c r="E4708" t="s">
        <v>36</v>
      </c>
      <c r="F4708" t="s">
        <v>143</v>
      </c>
      <c r="G4708" t="s">
        <v>81</v>
      </c>
      <c r="H4708" t="s">
        <v>72</v>
      </c>
      <c r="I4708" t="s">
        <v>185</v>
      </c>
      <c r="J4708" t="s">
        <v>201</v>
      </c>
      <c r="K4708" t="s">
        <v>19125</v>
      </c>
      <c r="L4708">
        <v>7</v>
      </c>
      <c r="M4708">
        <v>1249.25</v>
      </c>
      <c r="N4708">
        <v>8744.75</v>
      </c>
      <c r="O4708" s="2">
        <v>0.3</v>
      </c>
      <c r="P4708">
        <v>2623.42</v>
      </c>
      <c r="Q4708">
        <v>6121.33</v>
      </c>
      <c r="R4708" t="s">
        <v>59</v>
      </c>
      <c r="S4708" t="s">
        <v>60</v>
      </c>
      <c r="T4708" s="2">
        <v>0.1</v>
      </c>
      <c r="U4708">
        <v>612.13</v>
      </c>
    </row>
    <row r="4709" spans="1:21" x14ac:dyDescent="0.3">
      <c r="A4709" t="s">
        <v>19126</v>
      </c>
      <c r="B4709" s="1">
        <v>45384</v>
      </c>
      <c r="C4709" t="s">
        <v>19127</v>
      </c>
      <c r="D4709" t="s">
        <v>6500</v>
      </c>
      <c r="E4709" t="s">
        <v>142</v>
      </c>
      <c r="F4709" t="s">
        <v>44</v>
      </c>
      <c r="G4709" t="s">
        <v>26</v>
      </c>
      <c r="H4709" t="s">
        <v>45</v>
      </c>
      <c r="I4709" t="s">
        <v>113</v>
      </c>
      <c r="J4709" t="s">
        <v>19128</v>
      </c>
      <c r="K4709" t="s">
        <v>13516</v>
      </c>
      <c r="L4709">
        <v>2</v>
      </c>
      <c r="M4709">
        <v>7086.13</v>
      </c>
      <c r="N4709">
        <v>14172.26</v>
      </c>
      <c r="O4709" s="2">
        <v>0</v>
      </c>
      <c r="P4709">
        <v>0</v>
      </c>
      <c r="Q4709">
        <v>14172.26</v>
      </c>
      <c r="R4709" t="s">
        <v>59</v>
      </c>
      <c r="S4709" t="s">
        <v>60</v>
      </c>
      <c r="T4709" s="2">
        <v>0.3</v>
      </c>
      <c r="U4709">
        <v>4251.68</v>
      </c>
    </row>
    <row r="4710" spans="1:21" x14ac:dyDescent="0.3">
      <c r="A4710" t="s">
        <v>19129</v>
      </c>
      <c r="B4710" s="1">
        <v>45201</v>
      </c>
      <c r="C4710" t="s">
        <v>5773</v>
      </c>
      <c r="D4710" t="s">
        <v>7018</v>
      </c>
      <c r="E4710" t="s">
        <v>24</v>
      </c>
      <c r="F4710" t="s">
        <v>143</v>
      </c>
      <c r="G4710" t="s">
        <v>81</v>
      </c>
      <c r="H4710" t="s">
        <v>72</v>
      </c>
      <c r="I4710" t="s">
        <v>185</v>
      </c>
      <c r="J4710" t="s">
        <v>19130</v>
      </c>
      <c r="K4710" t="s">
        <v>11225</v>
      </c>
      <c r="L4710">
        <v>8</v>
      </c>
      <c r="M4710">
        <v>1240.48</v>
      </c>
      <c r="N4710">
        <v>9923.84</v>
      </c>
      <c r="O4710" s="2">
        <v>0.1</v>
      </c>
      <c r="P4710">
        <v>992.38</v>
      </c>
      <c r="Q4710">
        <v>8931.4599999999991</v>
      </c>
      <c r="R4710" t="s">
        <v>31</v>
      </c>
      <c r="S4710" t="s">
        <v>77</v>
      </c>
      <c r="T4710" s="2">
        <v>0.15</v>
      </c>
      <c r="U4710">
        <v>1339.72</v>
      </c>
    </row>
    <row r="4711" spans="1:21" x14ac:dyDescent="0.3">
      <c r="A4711" t="s">
        <v>19131</v>
      </c>
      <c r="B4711" s="1">
        <v>45296</v>
      </c>
      <c r="C4711" t="s">
        <v>7612</v>
      </c>
      <c r="D4711" t="s">
        <v>19132</v>
      </c>
      <c r="E4711" t="s">
        <v>142</v>
      </c>
      <c r="F4711" t="s">
        <v>87</v>
      </c>
      <c r="G4711" t="s">
        <v>26</v>
      </c>
      <c r="H4711" t="s">
        <v>72</v>
      </c>
      <c r="I4711" t="s">
        <v>73</v>
      </c>
      <c r="J4711" t="s">
        <v>19133</v>
      </c>
      <c r="K4711" t="s">
        <v>1461</v>
      </c>
      <c r="L4711">
        <v>4</v>
      </c>
      <c r="M4711">
        <v>2991.36</v>
      </c>
      <c r="N4711">
        <v>11965.44</v>
      </c>
      <c r="O4711" s="2">
        <v>0</v>
      </c>
      <c r="P4711">
        <v>0</v>
      </c>
      <c r="Q4711">
        <v>11965.44</v>
      </c>
      <c r="R4711" t="s">
        <v>59</v>
      </c>
      <c r="S4711" t="s">
        <v>77</v>
      </c>
      <c r="T4711" s="2">
        <v>0.2</v>
      </c>
      <c r="U4711">
        <v>2393.09</v>
      </c>
    </row>
    <row r="4712" spans="1:21" x14ac:dyDescent="0.3">
      <c r="A4712" t="s">
        <v>19134</v>
      </c>
      <c r="B4712" s="1">
        <v>45458</v>
      </c>
      <c r="C4712" t="s">
        <v>3761</v>
      </c>
      <c r="D4712" t="s">
        <v>19135</v>
      </c>
      <c r="E4712" t="s">
        <v>24</v>
      </c>
      <c r="F4712" t="s">
        <v>71</v>
      </c>
      <c r="G4712" t="s">
        <v>26</v>
      </c>
      <c r="H4712" t="s">
        <v>72</v>
      </c>
      <c r="I4712" t="s">
        <v>73</v>
      </c>
      <c r="J4712" t="s">
        <v>19136</v>
      </c>
      <c r="K4712" t="s">
        <v>12342</v>
      </c>
      <c r="L4712">
        <v>7</v>
      </c>
      <c r="M4712">
        <v>4817.68</v>
      </c>
      <c r="N4712">
        <v>33723.760000000002</v>
      </c>
      <c r="O4712" s="2">
        <v>0.15</v>
      </c>
      <c r="P4712">
        <v>5058.5600000000004</v>
      </c>
      <c r="Q4712">
        <v>28665.200000000001</v>
      </c>
      <c r="R4712" t="s">
        <v>49</v>
      </c>
      <c r="S4712" t="s">
        <v>32</v>
      </c>
      <c r="T4712" s="2">
        <v>0.2</v>
      </c>
      <c r="U4712">
        <v>5733.04</v>
      </c>
    </row>
    <row r="4713" spans="1:21" x14ac:dyDescent="0.3">
      <c r="A4713" t="s">
        <v>19137</v>
      </c>
      <c r="B4713" s="1">
        <v>45472</v>
      </c>
      <c r="C4713" t="s">
        <v>1987</v>
      </c>
      <c r="D4713" t="s">
        <v>13420</v>
      </c>
      <c r="E4713" t="s">
        <v>24</v>
      </c>
      <c r="F4713" t="s">
        <v>163</v>
      </c>
      <c r="G4713" t="s">
        <v>81</v>
      </c>
      <c r="H4713" t="s">
        <v>27</v>
      </c>
      <c r="I4713" t="s">
        <v>157</v>
      </c>
      <c r="J4713" t="s">
        <v>1622</v>
      </c>
      <c r="K4713" t="s">
        <v>9846</v>
      </c>
      <c r="L4713">
        <v>8</v>
      </c>
      <c r="M4713">
        <v>7978.55</v>
      </c>
      <c r="N4713">
        <v>63828.4</v>
      </c>
      <c r="O4713" s="2">
        <v>0.2</v>
      </c>
      <c r="P4713">
        <v>12765.68</v>
      </c>
      <c r="Q4713">
        <v>51062.720000000001</v>
      </c>
      <c r="R4713" t="s">
        <v>76</v>
      </c>
      <c r="S4713" t="s">
        <v>60</v>
      </c>
      <c r="T4713" s="2">
        <v>0.2</v>
      </c>
      <c r="U4713">
        <v>10212.540000000001</v>
      </c>
    </row>
    <row r="4714" spans="1:21" x14ac:dyDescent="0.3">
      <c r="A4714" t="s">
        <v>19138</v>
      </c>
      <c r="B4714" s="1">
        <v>45551</v>
      </c>
      <c r="C4714" t="s">
        <v>9766</v>
      </c>
      <c r="D4714" t="s">
        <v>19139</v>
      </c>
      <c r="E4714" t="s">
        <v>142</v>
      </c>
      <c r="F4714" t="s">
        <v>163</v>
      </c>
      <c r="G4714" t="s">
        <v>81</v>
      </c>
      <c r="H4714" t="s">
        <v>27</v>
      </c>
      <c r="I4714" t="s">
        <v>157</v>
      </c>
      <c r="J4714" t="s">
        <v>19140</v>
      </c>
      <c r="K4714" t="s">
        <v>19141</v>
      </c>
      <c r="L4714">
        <v>2</v>
      </c>
      <c r="M4714">
        <v>7594.3</v>
      </c>
      <c r="N4714">
        <v>15188.6</v>
      </c>
      <c r="O4714" s="2">
        <v>0.1</v>
      </c>
      <c r="P4714">
        <v>1518.86</v>
      </c>
      <c r="Q4714">
        <v>13669.74</v>
      </c>
      <c r="R4714" t="s">
        <v>176</v>
      </c>
      <c r="S4714" t="s">
        <v>32</v>
      </c>
      <c r="T4714" s="2">
        <v>0.15</v>
      </c>
      <c r="U4714">
        <v>2050.46</v>
      </c>
    </row>
    <row r="4715" spans="1:21" x14ac:dyDescent="0.3">
      <c r="A4715" t="s">
        <v>19142</v>
      </c>
      <c r="B4715" s="1">
        <v>45876</v>
      </c>
      <c r="C4715" t="s">
        <v>9045</v>
      </c>
      <c r="D4715" t="s">
        <v>19143</v>
      </c>
      <c r="E4715" t="s">
        <v>54</v>
      </c>
      <c r="F4715" t="s">
        <v>370</v>
      </c>
      <c r="G4715" t="s">
        <v>26</v>
      </c>
      <c r="H4715" t="s">
        <v>27</v>
      </c>
      <c r="I4715" t="s">
        <v>28</v>
      </c>
      <c r="J4715" t="s">
        <v>17484</v>
      </c>
      <c r="K4715" t="s">
        <v>19144</v>
      </c>
      <c r="L4715">
        <v>9</v>
      </c>
      <c r="M4715">
        <v>1008.12</v>
      </c>
      <c r="N4715">
        <v>9073.08</v>
      </c>
      <c r="O4715" s="2">
        <v>0.25</v>
      </c>
      <c r="P4715">
        <v>2268.27</v>
      </c>
      <c r="Q4715">
        <v>6804.81</v>
      </c>
      <c r="R4715" t="s">
        <v>31</v>
      </c>
      <c r="S4715" t="s">
        <v>60</v>
      </c>
      <c r="T4715" s="2">
        <v>0.3</v>
      </c>
      <c r="U4715">
        <v>2041.44</v>
      </c>
    </row>
    <row r="4716" spans="1:21" x14ac:dyDescent="0.3">
      <c r="A4716" t="s">
        <v>19145</v>
      </c>
      <c r="B4716" s="1">
        <v>45174</v>
      </c>
      <c r="C4716" t="s">
        <v>1673</v>
      </c>
      <c r="D4716" t="s">
        <v>5633</v>
      </c>
      <c r="E4716" t="s">
        <v>24</v>
      </c>
      <c r="F4716" t="s">
        <v>156</v>
      </c>
      <c r="G4716" t="s">
        <v>81</v>
      </c>
      <c r="H4716" t="s">
        <v>27</v>
      </c>
      <c r="I4716" t="s">
        <v>157</v>
      </c>
      <c r="J4716" t="s">
        <v>19146</v>
      </c>
      <c r="K4716" t="s">
        <v>19147</v>
      </c>
      <c r="L4716">
        <v>6</v>
      </c>
      <c r="M4716">
        <v>5141.8100000000004</v>
      </c>
      <c r="N4716">
        <v>30850.86</v>
      </c>
      <c r="O4716" s="2">
        <v>0.25</v>
      </c>
      <c r="P4716">
        <v>7712.72</v>
      </c>
      <c r="Q4716">
        <v>23138.14</v>
      </c>
      <c r="R4716" t="s">
        <v>59</v>
      </c>
      <c r="S4716" t="s">
        <v>77</v>
      </c>
      <c r="T4716" s="2">
        <v>0.25</v>
      </c>
      <c r="U4716">
        <v>5784.53</v>
      </c>
    </row>
    <row r="4717" spans="1:21" x14ac:dyDescent="0.3">
      <c r="A4717" t="s">
        <v>19148</v>
      </c>
      <c r="B4717" s="1">
        <v>45677</v>
      </c>
      <c r="C4717" t="s">
        <v>11043</v>
      </c>
      <c r="D4717" t="s">
        <v>706</v>
      </c>
      <c r="E4717" t="s">
        <v>54</v>
      </c>
      <c r="F4717" t="s">
        <v>119</v>
      </c>
      <c r="G4717" t="s">
        <v>26</v>
      </c>
      <c r="H4717" t="s">
        <v>27</v>
      </c>
      <c r="I4717" t="s">
        <v>28</v>
      </c>
      <c r="J4717" t="s">
        <v>17237</v>
      </c>
      <c r="K4717" t="s">
        <v>16291</v>
      </c>
      <c r="L4717">
        <v>4</v>
      </c>
      <c r="M4717">
        <v>3290.61</v>
      </c>
      <c r="N4717">
        <v>13162.44</v>
      </c>
      <c r="O4717" s="2">
        <v>0.2</v>
      </c>
      <c r="P4717">
        <v>2632.49</v>
      </c>
      <c r="Q4717">
        <v>10529.95</v>
      </c>
      <c r="R4717" t="s">
        <v>31</v>
      </c>
      <c r="S4717" t="s">
        <v>60</v>
      </c>
      <c r="T4717" s="2">
        <v>0.1</v>
      </c>
      <c r="U4717">
        <v>1053</v>
      </c>
    </row>
    <row r="4718" spans="1:21" x14ac:dyDescent="0.3">
      <c r="A4718" t="s">
        <v>19149</v>
      </c>
      <c r="B4718" s="1">
        <v>45598</v>
      </c>
      <c r="C4718" t="s">
        <v>14290</v>
      </c>
      <c r="D4718" t="s">
        <v>19150</v>
      </c>
      <c r="E4718" t="s">
        <v>24</v>
      </c>
      <c r="F4718" t="s">
        <v>156</v>
      </c>
      <c r="G4718" t="s">
        <v>26</v>
      </c>
      <c r="H4718" t="s">
        <v>45</v>
      </c>
      <c r="I4718" t="s">
        <v>144</v>
      </c>
      <c r="J4718" t="s">
        <v>19151</v>
      </c>
      <c r="K4718" t="s">
        <v>19152</v>
      </c>
      <c r="L4718">
        <v>7</v>
      </c>
      <c r="M4718">
        <v>1527.77</v>
      </c>
      <c r="N4718">
        <v>10694.39</v>
      </c>
      <c r="O4718" s="2">
        <v>0.25</v>
      </c>
      <c r="P4718">
        <v>2673.6</v>
      </c>
      <c r="Q4718">
        <v>8020.79</v>
      </c>
      <c r="R4718" t="s">
        <v>76</v>
      </c>
      <c r="S4718" t="s">
        <v>50</v>
      </c>
      <c r="T4718" s="2">
        <v>0.15</v>
      </c>
      <c r="U4718">
        <v>1203.1199999999999</v>
      </c>
    </row>
    <row r="4719" spans="1:21" x14ac:dyDescent="0.3">
      <c r="A4719" t="s">
        <v>19153</v>
      </c>
      <c r="B4719" s="1">
        <v>45519</v>
      </c>
      <c r="C4719" t="s">
        <v>9469</v>
      </c>
      <c r="D4719" t="s">
        <v>19154</v>
      </c>
      <c r="E4719" t="s">
        <v>54</v>
      </c>
      <c r="F4719" t="s">
        <v>37</v>
      </c>
      <c r="G4719" t="s">
        <v>81</v>
      </c>
      <c r="H4719" t="s">
        <v>55</v>
      </c>
      <c r="I4719" t="s">
        <v>130</v>
      </c>
      <c r="J4719" t="s">
        <v>19155</v>
      </c>
      <c r="K4719" t="s">
        <v>15208</v>
      </c>
      <c r="L4719">
        <v>10</v>
      </c>
      <c r="M4719">
        <v>1084.81</v>
      </c>
      <c r="N4719">
        <v>10848.1</v>
      </c>
      <c r="O4719" s="2">
        <v>0</v>
      </c>
      <c r="P4719">
        <v>0</v>
      </c>
      <c r="Q4719">
        <v>10848.1</v>
      </c>
      <c r="R4719" t="s">
        <v>76</v>
      </c>
      <c r="S4719" t="s">
        <v>77</v>
      </c>
      <c r="T4719" s="2">
        <v>0.15</v>
      </c>
      <c r="U4719">
        <v>1627.21</v>
      </c>
    </row>
    <row r="4720" spans="1:21" x14ac:dyDescent="0.3">
      <c r="A4720" t="s">
        <v>19156</v>
      </c>
      <c r="B4720" s="1">
        <v>45393</v>
      </c>
      <c r="C4720" t="s">
        <v>17927</v>
      </c>
      <c r="D4720" t="s">
        <v>9866</v>
      </c>
      <c r="E4720" t="s">
        <v>54</v>
      </c>
      <c r="F4720" t="s">
        <v>87</v>
      </c>
      <c r="G4720" t="s">
        <v>81</v>
      </c>
      <c r="H4720" t="s">
        <v>45</v>
      </c>
      <c r="I4720" t="s">
        <v>65</v>
      </c>
      <c r="J4720" t="s">
        <v>19157</v>
      </c>
      <c r="K4720" t="s">
        <v>19158</v>
      </c>
      <c r="L4720">
        <v>7</v>
      </c>
      <c r="M4720">
        <v>6831.06</v>
      </c>
      <c r="N4720">
        <v>47817.42</v>
      </c>
      <c r="O4720" s="2">
        <v>0.05</v>
      </c>
      <c r="P4720">
        <v>2390.87</v>
      </c>
      <c r="Q4720">
        <v>45426.55</v>
      </c>
      <c r="R4720" t="s">
        <v>76</v>
      </c>
      <c r="S4720" t="s">
        <v>77</v>
      </c>
      <c r="T4720" s="2">
        <v>0.3</v>
      </c>
      <c r="U4720">
        <v>13627.97</v>
      </c>
    </row>
    <row r="4721" spans="1:21" x14ac:dyDescent="0.3">
      <c r="A4721" t="s">
        <v>19159</v>
      </c>
      <c r="B4721" s="1">
        <v>45443</v>
      </c>
      <c r="C4721" t="s">
        <v>8319</v>
      </c>
      <c r="D4721" t="s">
        <v>18856</v>
      </c>
      <c r="E4721" t="s">
        <v>43</v>
      </c>
      <c r="F4721" t="s">
        <v>112</v>
      </c>
      <c r="G4721" t="s">
        <v>26</v>
      </c>
      <c r="H4721" t="s">
        <v>27</v>
      </c>
      <c r="I4721" t="s">
        <v>93</v>
      </c>
      <c r="J4721" t="s">
        <v>15552</v>
      </c>
      <c r="K4721" t="s">
        <v>19160</v>
      </c>
      <c r="L4721">
        <v>6</v>
      </c>
      <c r="M4721">
        <v>6839.28</v>
      </c>
      <c r="N4721">
        <v>41035.68</v>
      </c>
      <c r="O4721" s="2">
        <v>0</v>
      </c>
      <c r="P4721">
        <v>0</v>
      </c>
      <c r="Q4721">
        <v>41035.68</v>
      </c>
      <c r="R4721" t="s">
        <v>176</v>
      </c>
      <c r="S4721" t="s">
        <v>60</v>
      </c>
      <c r="T4721" s="2">
        <v>0.1</v>
      </c>
      <c r="U4721">
        <v>4103.57</v>
      </c>
    </row>
    <row r="4722" spans="1:21" x14ac:dyDescent="0.3">
      <c r="A4722" t="s">
        <v>19161</v>
      </c>
      <c r="B4722" s="1">
        <v>45816</v>
      </c>
      <c r="C4722" t="s">
        <v>3145</v>
      </c>
      <c r="D4722" t="s">
        <v>1974</v>
      </c>
      <c r="E4722" t="s">
        <v>142</v>
      </c>
      <c r="F4722" t="s">
        <v>112</v>
      </c>
      <c r="G4722" t="s">
        <v>81</v>
      </c>
      <c r="H4722" t="s">
        <v>55</v>
      </c>
      <c r="I4722" t="s">
        <v>100</v>
      </c>
      <c r="J4722" t="s">
        <v>19162</v>
      </c>
      <c r="K4722" t="s">
        <v>19163</v>
      </c>
      <c r="L4722">
        <v>1</v>
      </c>
      <c r="M4722">
        <v>6694.26</v>
      </c>
      <c r="N4722">
        <v>6694.26</v>
      </c>
      <c r="O4722" s="2">
        <v>0.25</v>
      </c>
      <c r="P4722">
        <v>1673.57</v>
      </c>
      <c r="Q4722">
        <v>5020.6899999999996</v>
      </c>
      <c r="R4722" t="s">
        <v>59</v>
      </c>
      <c r="S4722" t="s">
        <v>32</v>
      </c>
      <c r="T4722" s="2">
        <v>0.3</v>
      </c>
      <c r="U4722">
        <v>1506.21</v>
      </c>
    </row>
    <row r="4723" spans="1:21" x14ac:dyDescent="0.3">
      <c r="A4723" t="s">
        <v>19164</v>
      </c>
      <c r="B4723" s="1">
        <v>45580</v>
      </c>
      <c r="C4723" t="s">
        <v>16836</v>
      </c>
      <c r="D4723" t="s">
        <v>19165</v>
      </c>
      <c r="E4723" t="s">
        <v>36</v>
      </c>
      <c r="F4723" t="s">
        <v>71</v>
      </c>
      <c r="G4723" t="s">
        <v>81</v>
      </c>
      <c r="H4723" t="s">
        <v>72</v>
      </c>
      <c r="I4723" t="s">
        <v>185</v>
      </c>
      <c r="J4723" t="s">
        <v>19166</v>
      </c>
      <c r="K4723" t="s">
        <v>19167</v>
      </c>
      <c r="L4723">
        <v>9</v>
      </c>
      <c r="M4723">
        <v>202.95</v>
      </c>
      <c r="N4723">
        <v>1826.55</v>
      </c>
      <c r="O4723" s="2">
        <v>0.05</v>
      </c>
      <c r="P4723">
        <v>91.33</v>
      </c>
      <c r="Q4723">
        <v>1735.22</v>
      </c>
      <c r="R4723" t="s">
        <v>59</v>
      </c>
      <c r="S4723" t="s">
        <v>77</v>
      </c>
      <c r="T4723" s="2">
        <v>0.3</v>
      </c>
      <c r="U4723">
        <v>520.57000000000005</v>
      </c>
    </row>
    <row r="4724" spans="1:21" x14ac:dyDescent="0.3">
      <c r="A4724" t="s">
        <v>19168</v>
      </c>
      <c r="B4724" s="1">
        <v>45137</v>
      </c>
      <c r="C4724" t="s">
        <v>18769</v>
      </c>
      <c r="D4724" t="s">
        <v>7179</v>
      </c>
      <c r="E4724" t="s">
        <v>43</v>
      </c>
      <c r="F4724" t="s">
        <v>44</v>
      </c>
      <c r="G4724" t="s">
        <v>26</v>
      </c>
      <c r="H4724" t="s">
        <v>27</v>
      </c>
      <c r="I4724" t="s">
        <v>28</v>
      </c>
      <c r="J4724" t="s">
        <v>19169</v>
      </c>
      <c r="K4724" t="s">
        <v>19170</v>
      </c>
      <c r="L4724">
        <v>6</v>
      </c>
      <c r="M4724">
        <v>1812.41</v>
      </c>
      <c r="N4724">
        <v>10874.46</v>
      </c>
      <c r="O4724" s="2">
        <v>0.25</v>
      </c>
      <c r="P4724">
        <v>2718.61</v>
      </c>
      <c r="Q4724">
        <v>8155.85</v>
      </c>
      <c r="R4724" t="s">
        <v>59</v>
      </c>
      <c r="S4724" t="s">
        <v>32</v>
      </c>
      <c r="T4724" s="2">
        <v>0.3</v>
      </c>
      <c r="U4724">
        <v>2446.7600000000002</v>
      </c>
    </row>
    <row r="4725" spans="1:21" x14ac:dyDescent="0.3">
      <c r="A4725" t="s">
        <v>19171</v>
      </c>
      <c r="B4725" s="1">
        <v>45696</v>
      </c>
      <c r="C4725" t="s">
        <v>1344</v>
      </c>
      <c r="D4725" t="s">
        <v>18103</v>
      </c>
      <c r="E4725" t="s">
        <v>24</v>
      </c>
      <c r="F4725" t="s">
        <v>25</v>
      </c>
      <c r="G4725" t="s">
        <v>81</v>
      </c>
      <c r="H4725" t="s">
        <v>72</v>
      </c>
      <c r="I4725" t="s">
        <v>185</v>
      </c>
      <c r="J4725" t="s">
        <v>19172</v>
      </c>
      <c r="K4725" t="s">
        <v>19173</v>
      </c>
      <c r="L4725">
        <v>10</v>
      </c>
      <c r="M4725">
        <v>7187.6</v>
      </c>
      <c r="N4725">
        <v>71876</v>
      </c>
      <c r="O4725" s="2">
        <v>0.15</v>
      </c>
      <c r="P4725">
        <v>10781.4</v>
      </c>
      <c r="Q4725">
        <v>61094.6</v>
      </c>
      <c r="R4725" t="s">
        <v>76</v>
      </c>
      <c r="S4725" t="s">
        <v>77</v>
      </c>
      <c r="T4725" s="2">
        <v>0.3</v>
      </c>
      <c r="U4725">
        <v>18328.38</v>
      </c>
    </row>
    <row r="4726" spans="1:21" x14ac:dyDescent="0.3">
      <c r="A4726" t="s">
        <v>19174</v>
      </c>
      <c r="B4726" s="1">
        <v>45062</v>
      </c>
      <c r="C4726" t="s">
        <v>13878</v>
      </c>
      <c r="D4726" t="s">
        <v>14731</v>
      </c>
      <c r="E4726" t="s">
        <v>54</v>
      </c>
      <c r="F4726" t="s">
        <v>64</v>
      </c>
      <c r="G4726" t="s">
        <v>81</v>
      </c>
      <c r="H4726" t="s">
        <v>45</v>
      </c>
      <c r="I4726" t="s">
        <v>144</v>
      </c>
      <c r="J4726" t="s">
        <v>19175</v>
      </c>
      <c r="K4726" t="s">
        <v>19176</v>
      </c>
      <c r="L4726">
        <v>3</v>
      </c>
      <c r="M4726">
        <v>795.03</v>
      </c>
      <c r="N4726">
        <v>2385.09</v>
      </c>
      <c r="O4726" s="2">
        <v>0</v>
      </c>
      <c r="P4726">
        <v>0</v>
      </c>
      <c r="Q4726">
        <v>2385.09</v>
      </c>
      <c r="R4726" t="s">
        <v>176</v>
      </c>
      <c r="S4726" t="s">
        <v>50</v>
      </c>
      <c r="T4726" s="2">
        <v>0.15</v>
      </c>
      <c r="U4726">
        <v>357.76</v>
      </c>
    </row>
    <row r="4727" spans="1:21" x14ac:dyDescent="0.3">
      <c r="A4727" t="s">
        <v>19177</v>
      </c>
      <c r="B4727" s="1">
        <v>45252</v>
      </c>
      <c r="C4727" t="s">
        <v>13558</v>
      </c>
      <c r="D4727" t="s">
        <v>19178</v>
      </c>
      <c r="E4727" t="s">
        <v>36</v>
      </c>
      <c r="F4727" t="s">
        <v>99</v>
      </c>
      <c r="G4727" t="s">
        <v>26</v>
      </c>
      <c r="H4727" t="s">
        <v>72</v>
      </c>
      <c r="I4727" t="s">
        <v>73</v>
      </c>
      <c r="J4727" t="s">
        <v>19179</v>
      </c>
      <c r="K4727" t="s">
        <v>19180</v>
      </c>
      <c r="L4727">
        <v>1</v>
      </c>
      <c r="M4727">
        <v>6338.58</v>
      </c>
      <c r="N4727">
        <v>6338.58</v>
      </c>
      <c r="O4727" s="2">
        <v>0.1</v>
      </c>
      <c r="P4727">
        <v>633.86</v>
      </c>
      <c r="Q4727">
        <v>5704.72</v>
      </c>
      <c r="R4727" t="s">
        <v>59</v>
      </c>
      <c r="S4727" t="s">
        <v>50</v>
      </c>
      <c r="T4727" s="2">
        <v>0.1</v>
      </c>
      <c r="U4727">
        <v>570.47</v>
      </c>
    </row>
    <row r="4728" spans="1:21" x14ac:dyDescent="0.3">
      <c r="A4728" t="s">
        <v>19181</v>
      </c>
      <c r="B4728" s="1">
        <v>45835</v>
      </c>
      <c r="C4728" t="s">
        <v>19182</v>
      </c>
      <c r="D4728" t="s">
        <v>19183</v>
      </c>
      <c r="E4728" t="s">
        <v>43</v>
      </c>
      <c r="F4728" t="s">
        <v>143</v>
      </c>
      <c r="G4728" t="s">
        <v>81</v>
      </c>
      <c r="H4728" t="s">
        <v>45</v>
      </c>
      <c r="I4728" t="s">
        <v>65</v>
      </c>
      <c r="J4728" t="s">
        <v>19184</v>
      </c>
      <c r="K4728" t="s">
        <v>8217</v>
      </c>
      <c r="L4728">
        <v>4</v>
      </c>
      <c r="M4728">
        <v>809.33</v>
      </c>
      <c r="N4728">
        <v>3237.32</v>
      </c>
      <c r="O4728" s="2">
        <v>0.25</v>
      </c>
      <c r="P4728">
        <v>809.33</v>
      </c>
      <c r="Q4728">
        <v>2427.9899999999998</v>
      </c>
      <c r="R4728" t="s">
        <v>49</v>
      </c>
      <c r="S4728" t="s">
        <v>77</v>
      </c>
      <c r="T4728" s="2">
        <v>0.2</v>
      </c>
      <c r="U4728">
        <v>485.6</v>
      </c>
    </row>
    <row r="4729" spans="1:21" x14ac:dyDescent="0.3">
      <c r="A4729" t="s">
        <v>19185</v>
      </c>
      <c r="B4729" s="1">
        <v>45299</v>
      </c>
      <c r="C4729" t="s">
        <v>10090</v>
      </c>
      <c r="D4729" t="s">
        <v>19186</v>
      </c>
      <c r="E4729" t="s">
        <v>36</v>
      </c>
      <c r="F4729" t="s">
        <v>119</v>
      </c>
      <c r="G4729" t="s">
        <v>81</v>
      </c>
      <c r="H4729" t="s">
        <v>72</v>
      </c>
      <c r="I4729" t="s">
        <v>150</v>
      </c>
      <c r="J4729" t="s">
        <v>19187</v>
      </c>
      <c r="K4729" t="s">
        <v>19188</v>
      </c>
      <c r="L4729">
        <v>6</v>
      </c>
      <c r="M4729">
        <v>7368.67</v>
      </c>
      <c r="N4729">
        <v>44212.02</v>
      </c>
      <c r="O4729" s="2">
        <v>0.05</v>
      </c>
      <c r="P4729">
        <v>2210.6</v>
      </c>
      <c r="Q4729">
        <v>42001.42</v>
      </c>
      <c r="R4729" t="s">
        <v>176</v>
      </c>
      <c r="S4729" t="s">
        <v>60</v>
      </c>
      <c r="T4729" s="2">
        <v>0.2</v>
      </c>
      <c r="U4729">
        <v>8400.2800000000007</v>
      </c>
    </row>
    <row r="4730" spans="1:21" x14ac:dyDescent="0.3">
      <c r="A4730" t="s">
        <v>19189</v>
      </c>
      <c r="B4730" s="1">
        <v>45885</v>
      </c>
      <c r="C4730" t="s">
        <v>9045</v>
      </c>
      <c r="D4730" t="s">
        <v>12602</v>
      </c>
      <c r="E4730" t="s">
        <v>43</v>
      </c>
      <c r="F4730" t="s">
        <v>44</v>
      </c>
      <c r="G4730" t="s">
        <v>81</v>
      </c>
      <c r="H4730" t="s">
        <v>55</v>
      </c>
      <c r="I4730" t="s">
        <v>100</v>
      </c>
      <c r="J4730" t="s">
        <v>6165</v>
      </c>
      <c r="K4730" t="s">
        <v>19190</v>
      </c>
      <c r="L4730">
        <v>1</v>
      </c>
      <c r="M4730">
        <v>4798.66</v>
      </c>
      <c r="N4730">
        <v>4798.66</v>
      </c>
      <c r="O4730" s="2">
        <v>0.05</v>
      </c>
      <c r="P4730">
        <v>239.93</v>
      </c>
      <c r="Q4730">
        <v>4558.7299999999996</v>
      </c>
      <c r="R4730" t="s">
        <v>49</v>
      </c>
      <c r="S4730" t="s">
        <v>77</v>
      </c>
      <c r="T4730" s="2">
        <v>0.15</v>
      </c>
      <c r="U4730">
        <v>683.81</v>
      </c>
    </row>
    <row r="4731" spans="1:21" x14ac:dyDescent="0.3">
      <c r="A4731" t="s">
        <v>19191</v>
      </c>
      <c r="B4731" s="1">
        <v>45507</v>
      </c>
      <c r="C4731" t="s">
        <v>19192</v>
      </c>
      <c r="D4731" t="s">
        <v>10919</v>
      </c>
      <c r="E4731" t="s">
        <v>142</v>
      </c>
      <c r="F4731" t="s">
        <v>71</v>
      </c>
      <c r="G4731" t="s">
        <v>81</v>
      </c>
      <c r="H4731" t="s">
        <v>72</v>
      </c>
      <c r="I4731" t="s">
        <v>185</v>
      </c>
      <c r="J4731" t="s">
        <v>19193</v>
      </c>
      <c r="K4731" t="s">
        <v>19194</v>
      </c>
      <c r="L4731">
        <v>5</v>
      </c>
      <c r="M4731">
        <v>6876.3</v>
      </c>
      <c r="N4731">
        <v>34381.5</v>
      </c>
      <c r="O4731" s="2">
        <v>0.2</v>
      </c>
      <c r="P4731">
        <v>6876.3</v>
      </c>
      <c r="Q4731">
        <v>27505.200000000001</v>
      </c>
      <c r="R4731" t="s">
        <v>76</v>
      </c>
      <c r="S4731" t="s">
        <v>60</v>
      </c>
      <c r="T4731" s="2">
        <v>0.3</v>
      </c>
      <c r="U4731">
        <v>8251.56</v>
      </c>
    </row>
    <row r="4732" spans="1:21" x14ac:dyDescent="0.3">
      <c r="A4732" t="s">
        <v>19195</v>
      </c>
      <c r="B4732" s="1">
        <v>45251</v>
      </c>
      <c r="C4732" t="s">
        <v>15989</v>
      </c>
      <c r="D4732" t="s">
        <v>16925</v>
      </c>
      <c r="E4732" t="s">
        <v>54</v>
      </c>
      <c r="F4732" t="s">
        <v>163</v>
      </c>
      <c r="G4732" t="s">
        <v>81</v>
      </c>
      <c r="H4732" t="s">
        <v>27</v>
      </c>
      <c r="I4732" t="s">
        <v>157</v>
      </c>
      <c r="J4732" t="s">
        <v>14223</v>
      </c>
      <c r="K4732" t="s">
        <v>19196</v>
      </c>
      <c r="L4732">
        <v>4</v>
      </c>
      <c r="M4732">
        <v>5653.64</v>
      </c>
      <c r="N4732">
        <v>22614.560000000001</v>
      </c>
      <c r="O4732" s="2">
        <v>0.15</v>
      </c>
      <c r="P4732">
        <v>3392.18</v>
      </c>
      <c r="Q4732">
        <v>19222.38</v>
      </c>
      <c r="R4732" t="s">
        <v>49</v>
      </c>
      <c r="S4732" t="s">
        <v>32</v>
      </c>
      <c r="T4732" s="2">
        <v>0.3</v>
      </c>
      <c r="U4732">
        <v>5766.71</v>
      </c>
    </row>
    <row r="4733" spans="1:21" x14ac:dyDescent="0.3">
      <c r="A4733" t="s">
        <v>19197</v>
      </c>
      <c r="B4733" s="1">
        <v>45511</v>
      </c>
      <c r="C4733" t="s">
        <v>19198</v>
      </c>
      <c r="D4733" t="s">
        <v>7714</v>
      </c>
      <c r="E4733" t="s">
        <v>36</v>
      </c>
      <c r="F4733" t="s">
        <v>25</v>
      </c>
      <c r="G4733" t="s">
        <v>26</v>
      </c>
      <c r="H4733" t="s">
        <v>55</v>
      </c>
      <c r="I4733" t="s">
        <v>100</v>
      </c>
      <c r="J4733" t="s">
        <v>9602</v>
      </c>
      <c r="K4733" t="s">
        <v>6148</v>
      </c>
      <c r="L4733">
        <v>5</v>
      </c>
      <c r="M4733">
        <v>2769.86</v>
      </c>
      <c r="N4733">
        <v>13849.3</v>
      </c>
      <c r="O4733" s="2">
        <v>0</v>
      </c>
      <c r="P4733">
        <v>0</v>
      </c>
      <c r="Q4733">
        <v>13849.3</v>
      </c>
      <c r="R4733" t="s">
        <v>49</v>
      </c>
      <c r="S4733" t="s">
        <v>77</v>
      </c>
      <c r="T4733" s="2">
        <v>0.1</v>
      </c>
      <c r="U4733">
        <v>1384.93</v>
      </c>
    </row>
    <row r="4734" spans="1:21" x14ac:dyDescent="0.3">
      <c r="A4734" t="s">
        <v>19199</v>
      </c>
      <c r="B4734" s="1">
        <v>45744</v>
      </c>
      <c r="C4734" t="s">
        <v>91</v>
      </c>
      <c r="D4734" t="s">
        <v>19200</v>
      </c>
      <c r="E4734" t="s">
        <v>142</v>
      </c>
      <c r="F4734" t="s">
        <v>64</v>
      </c>
      <c r="G4734" t="s">
        <v>81</v>
      </c>
      <c r="H4734" t="s">
        <v>45</v>
      </c>
      <c r="I4734" t="s">
        <v>46</v>
      </c>
      <c r="J4734" t="s">
        <v>19201</v>
      </c>
      <c r="K4734" t="s">
        <v>3480</v>
      </c>
      <c r="L4734">
        <v>6</v>
      </c>
      <c r="M4734">
        <v>3830.37</v>
      </c>
      <c r="N4734">
        <v>22982.22</v>
      </c>
      <c r="O4734" s="2">
        <v>0.15</v>
      </c>
      <c r="P4734">
        <v>3447.33</v>
      </c>
      <c r="Q4734">
        <v>19534.89</v>
      </c>
      <c r="R4734" t="s">
        <v>176</v>
      </c>
      <c r="S4734" t="s">
        <v>32</v>
      </c>
      <c r="T4734" s="2">
        <v>0.3</v>
      </c>
      <c r="U4734">
        <v>5860.47</v>
      </c>
    </row>
    <row r="4735" spans="1:21" x14ac:dyDescent="0.3">
      <c r="A4735" t="s">
        <v>19202</v>
      </c>
      <c r="B4735" s="1">
        <v>45873</v>
      </c>
      <c r="C4735" t="s">
        <v>2084</v>
      </c>
      <c r="D4735" t="s">
        <v>14141</v>
      </c>
      <c r="E4735" t="s">
        <v>36</v>
      </c>
      <c r="F4735" t="s">
        <v>163</v>
      </c>
      <c r="G4735" t="s">
        <v>81</v>
      </c>
      <c r="H4735" t="s">
        <v>27</v>
      </c>
      <c r="I4735" t="s">
        <v>28</v>
      </c>
      <c r="J4735" t="s">
        <v>19203</v>
      </c>
      <c r="K4735" t="s">
        <v>19204</v>
      </c>
      <c r="L4735">
        <v>7</v>
      </c>
      <c r="M4735">
        <v>336.64</v>
      </c>
      <c r="N4735">
        <v>2356.48</v>
      </c>
      <c r="O4735" s="2">
        <v>0</v>
      </c>
      <c r="P4735">
        <v>0</v>
      </c>
      <c r="Q4735">
        <v>2356.48</v>
      </c>
      <c r="R4735" t="s">
        <v>59</v>
      </c>
      <c r="S4735" t="s">
        <v>50</v>
      </c>
      <c r="T4735" s="2">
        <v>0.15</v>
      </c>
      <c r="U4735">
        <v>353.47</v>
      </c>
    </row>
    <row r="4736" spans="1:21" x14ac:dyDescent="0.3">
      <c r="A4736" t="s">
        <v>19205</v>
      </c>
      <c r="B4736" s="1">
        <v>44937</v>
      </c>
      <c r="C4736" t="s">
        <v>19206</v>
      </c>
      <c r="D4736" t="s">
        <v>10923</v>
      </c>
      <c r="E4736" t="s">
        <v>142</v>
      </c>
      <c r="F4736" t="s">
        <v>143</v>
      </c>
      <c r="G4736" t="s">
        <v>26</v>
      </c>
      <c r="H4736" t="s">
        <v>55</v>
      </c>
      <c r="I4736" t="s">
        <v>100</v>
      </c>
      <c r="J4736" t="s">
        <v>18602</v>
      </c>
      <c r="K4736" t="s">
        <v>4679</v>
      </c>
      <c r="L4736">
        <v>5</v>
      </c>
      <c r="M4736">
        <v>2389.8000000000002</v>
      </c>
      <c r="N4736">
        <v>11949</v>
      </c>
      <c r="O4736" s="2">
        <v>0.15</v>
      </c>
      <c r="P4736">
        <v>1792.35</v>
      </c>
      <c r="Q4736">
        <v>10156.65</v>
      </c>
      <c r="R4736" t="s">
        <v>31</v>
      </c>
      <c r="S4736" t="s">
        <v>32</v>
      </c>
      <c r="T4736" s="2">
        <v>0.1</v>
      </c>
      <c r="U4736">
        <v>1015.66</v>
      </c>
    </row>
    <row r="4737" spans="1:21" x14ac:dyDescent="0.3">
      <c r="A4737" t="s">
        <v>19207</v>
      </c>
      <c r="B4737" s="1">
        <v>44958</v>
      </c>
      <c r="C4737" t="s">
        <v>8324</v>
      </c>
      <c r="D4737" t="s">
        <v>19208</v>
      </c>
      <c r="E4737" t="s">
        <v>36</v>
      </c>
      <c r="F4737" t="s">
        <v>99</v>
      </c>
      <c r="G4737" t="s">
        <v>81</v>
      </c>
      <c r="H4737" t="s">
        <v>27</v>
      </c>
      <c r="I4737" t="s">
        <v>28</v>
      </c>
      <c r="J4737" t="s">
        <v>19209</v>
      </c>
      <c r="K4737" t="s">
        <v>19210</v>
      </c>
      <c r="L4737">
        <v>1</v>
      </c>
      <c r="M4737">
        <v>4649.16</v>
      </c>
      <c r="N4737">
        <v>4649.16</v>
      </c>
      <c r="O4737" s="2">
        <v>0</v>
      </c>
      <c r="P4737">
        <v>0</v>
      </c>
      <c r="Q4737">
        <v>4649.16</v>
      </c>
      <c r="R4737" t="s">
        <v>31</v>
      </c>
      <c r="S4737" t="s">
        <v>50</v>
      </c>
      <c r="T4737" s="2">
        <v>0.25</v>
      </c>
      <c r="U4737">
        <v>1162.29</v>
      </c>
    </row>
    <row r="4738" spans="1:21" x14ac:dyDescent="0.3">
      <c r="A4738" t="s">
        <v>19211</v>
      </c>
      <c r="B4738" s="1">
        <v>45836</v>
      </c>
      <c r="C4738" t="s">
        <v>10149</v>
      </c>
      <c r="D4738" t="s">
        <v>10465</v>
      </c>
      <c r="E4738" t="s">
        <v>142</v>
      </c>
      <c r="F4738" t="s">
        <v>163</v>
      </c>
      <c r="G4738" t="s">
        <v>26</v>
      </c>
      <c r="H4738" t="s">
        <v>55</v>
      </c>
      <c r="I4738" t="s">
        <v>100</v>
      </c>
      <c r="J4738" t="s">
        <v>19212</v>
      </c>
      <c r="K4738" t="s">
        <v>19213</v>
      </c>
      <c r="L4738">
        <v>5</v>
      </c>
      <c r="M4738">
        <v>4970.3999999999996</v>
      </c>
      <c r="N4738">
        <v>24852</v>
      </c>
      <c r="O4738" s="2">
        <v>0.1</v>
      </c>
      <c r="P4738">
        <v>2485.1999999999998</v>
      </c>
      <c r="Q4738">
        <v>22366.799999999999</v>
      </c>
      <c r="R4738" t="s">
        <v>49</v>
      </c>
      <c r="S4738" t="s">
        <v>60</v>
      </c>
      <c r="T4738" s="2">
        <v>0.25</v>
      </c>
      <c r="U4738">
        <v>5591.7</v>
      </c>
    </row>
    <row r="4739" spans="1:21" x14ac:dyDescent="0.3">
      <c r="A4739" t="s">
        <v>19214</v>
      </c>
      <c r="B4739" s="1">
        <v>45151</v>
      </c>
      <c r="C4739" t="s">
        <v>9159</v>
      </c>
      <c r="D4739" t="s">
        <v>19215</v>
      </c>
      <c r="E4739" t="s">
        <v>36</v>
      </c>
      <c r="F4739" t="s">
        <v>112</v>
      </c>
      <c r="G4739" t="s">
        <v>26</v>
      </c>
      <c r="H4739" t="s">
        <v>55</v>
      </c>
      <c r="I4739" t="s">
        <v>56</v>
      </c>
      <c r="J4739" t="s">
        <v>16254</v>
      </c>
      <c r="K4739" t="s">
        <v>19216</v>
      </c>
      <c r="L4739">
        <v>8</v>
      </c>
      <c r="M4739">
        <v>7013.64</v>
      </c>
      <c r="N4739">
        <v>56109.120000000003</v>
      </c>
      <c r="O4739" s="2">
        <v>0.15</v>
      </c>
      <c r="P4739">
        <v>8416.3700000000008</v>
      </c>
      <c r="Q4739">
        <v>47692.75</v>
      </c>
      <c r="R4739" t="s">
        <v>59</v>
      </c>
      <c r="S4739" t="s">
        <v>77</v>
      </c>
      <c r="T4739" s="2">
        <v>0.3</v>
      </c>
      <c r="U4739">
        <v>14307.82</v>
      </c>
    </row>
    <row r="4740" spans="1:21" x14ac:dyDescent="0.3">
      <c r="A4740" t="s">
        <v>19217</v>
      </c>
      <c r="B4740" s="1">
        <v>45554</v>
      </c>
      <c r="C4740" t="s">
        <v>19218</v>
      </c>
      <c r="D4740" t="s">
        <v>19219</v>
      </c>
      <c r="E4740" t="s">
        <v>24</v>
      </c>
      <c r="F4740" t="s">
        <v>64</v>
      </c>
      <c r="G4740" t="s">
        <v>26</v>
      </c>
      <c r="H4740" t="s">
        <v>27</v>
      </c>
      <c r="I4740" t="s">
        <v>28</v>
      </c>
      <c r="J4740" t="s">
        <v>19220</v>
      </c>
      <c r="K4740" t="s">
        <v>3783</v>
      </c>
      <c r="L4740">
        <v>10</v>
      </c>
      <c r="M4740">
        <v>3785.45</v>
      </c>
      <c r="N4740">
        <v>37854.5</v>
      </c>
      <c r="O4740" s="2">
        <v>0.15</v>
      </c>
      <c r="P4740">
        <v>5678.18</v>
      </c>
      <c r="Q4740">
        <v>32176.32</v>
      </c>
      <c r="R4740" t="s">
        <v>31</v>
      </c>
      <c r="S4740" t="s">
        <v>77</v>
      </c>
      <c r="T4740" s="2">
        <v>0.3</v>
      </c>
      <c r="U4740">
        <v>9652.9</v>
      </c>
    </row>
    <row r="4741" spans="1:21" x14ac:dyDescent="0.3">
      <c r="A4741" t="s">
        <v>19221</v>
      </c>
      <c r="B4741" s="1">
        <v>45370</v>
      </c>
      <c r="C4741" t="s">
        <v>19222</v>
      </c>
      <c r="D4741" t="s">
        <v>19223</v>
      </c>
      <c r="E4741" t="s">
        <v>36</v>
      </c>
      <c r="F4741" t="s">
        <v>112</v>
      </c>
      <c r="G4741" t="s">
        <v>26</v>
      </c>
      <c r="H4741" t="s">
        <v>55</v>
      </c>
      <c r="I4741" t="s">
        <v>56</v>
      </c>
      <c r="J4741" t="s">
        <v>19224</v>
      </c>
      <c r="K4741" t="s">
        <v>19225</v>
      </c>
      <c r="L4741">
        <v>6</v>
      </c>
      <c r="M4741">
        <v>5177.18</v>
      </c>
      <c r="N4741">
        <v>31063.08</v>
      </c>
      <c r="O4741" s="2">
        <v>0.05</v>
      </c>
      <c r="P4741">
        <v>1553.15</v>
      </c>
      <c r="Q4741">
        <v>29509.93</v>
      </c>
      <c r="R4741" t="s">
        <v>31</v>
      </c>
      <c r="S4741" t="s">
        <v>60</v>
      </c>
      <c r="T4741" s="2">
        <v>0.15</v>
      </c>
      <c r="U4741">
        <v>4426.49</v>
      </c>
    </row>
    <row r="4742" spans="1:21" x14ac:dyDescent="0.3">
      <c r="A4742" t="s">
        <v>19226</v>
      </c>
      <c r="B4742" s="1">
        <v>45339</v>
      </c>
      <c r="C4742" t="s">
        <v>5517</v>
      </c>
      <c r="D4742" t="s">
        <v>19227</v>
      </c>
      <c r="E4742" t="s">
        <v>54</v>
      </c>
      <c r="F4742" t="s">
        <v>44</v>
      </c>
      <c r="G4742" t="s">
        <v>81</v>
      </c>
      <c r="H4742" t="s">
        <v>27</v>
      </c>
      <c r="I4742" t="s">
        <v>157</v>
      </c>
      <c r="J4742" t="s">
        <v>3402</v>
      </c>
      <c r="K4742" t="s">
        <v>19228</v>
      </c>
      <c r="L4742">
        <v>9</v>
      </c>
      <c r="M4742">
        <v>3203.8</v>
      </c>
      <c r="N4742">
        <v>28834.2</v>
      </c>
      <c r="O4742" s="2">
        <v>0.25</v>
      </c>
      <c r="P4742">
        <v>7208.55</v>
      </c>
      <c r="Q4742">
        <v>21625.65</v>
      </c>
      <c r="R4742" t="s">
        <v>176</v>
      </c>
      <c r="S4742" t="s">
        <v>32</v>
      </c>
      <c r="T4742" s="2">
        <v>0.25</v>
      </c>
      <c r="U4742">
        <v>5406.41</v>
      </c>
    </row>
    <row r="4743" spans="1:21" x14ac:dyDescent="0.3">
      <c r="A4743" t="s">
        <v>19229</v>
      </c>
      <c r="B4743" s="1">
        <v>45761</v>
      </c>
      <c r="C4743" t="s">
        <v>15693</v>
      </c>
      <c r="D4743" t="s">
        <v>19230</v>
      </c>
      <c r="E4743" t="s">
        <v>54</v>
      </c>
      <c r="F4743" t="s">
        <v>119</v>
      </c>
      <c r="G4743" t="s">
        <v>26</v>
      </c>
      <c r="H4743" t="s">
        <v>55</v>
      </c>
      <c r="I4743" t="s">
        <v>100</v>
      </c>
      <c r="J4743" t="s">
        <v>19231</v>
      </c>
      <c r="K4743" t="s">
        <v>6286</v>
      </c>
      <c r="L4743">
        <v>3</v>
      </c>
      <c r="M4743">
        <v>4951.63</v>
      </c>
      <c r="N4743">
        <v>14854.89</v>
      </c>
      <c r="O4743" s="2">
        <v>0.2</v>
      </c>
      <c r="P4743">
        <v>2970.98</v>
      </c>
      <c r="Q4743">
        <v>11883.91</v>
      </c>
      <c r="R4743" t="s">
        <v>76</v>
      </c>
      <c r="S4743" t="s">
        <v>77</v>
      </c>
      <c r="T4743" s="2">
        <v>0.1</v>
      </c>
      <c r="U4743">
        <v>1188.3900000000001</v>
      </c>
    </row>
    <row r="4744" spans="1:21" x14ac:dyDescent="0.3">
      <c r="A4744" t="s">
        <v>19232</v>
      </c>
      <c r="B4744" s="1">
        <v>45164</v>
      </c>
      <c r="C4744" t="s">
        <v>2469</v>
      </c>
      <c r="D4744" t="s">
        <v>19233</v>
      </c>
      <c r="E4744" t="s">
        <v>54</v>
      </c>
      <c r="F4744" t="s">
        <v>112</v>
      </c>
      <c r="G4744" t="s">
        <v>26</v>
      </c>
      <c r="H4744" t="s">
        <v>27</v>
      </c>
      <c r="I4744" t="s">
        <v>93</v>
      </c>
      <c r="J4744" t="s">
        <v>19234</v>
      </c>
      <c r="K4744" t="s">
        <v>19235</v>
      </c>
      <c r="L4744">
        <v>7</v>
      </c>
      <c r="M4744">
        <v>6794.42</v>
      </c>
      <c r="N4744">
        <v>47560.94</v>
      </c>
      <c r="O4744" s="2">
        <v>0.2</v>
      </c>
      <c r="P4744">
        <v>9512.19</v>
      </c>
      <c r="Q4744">
        <v>38048.75</v>
      </c>
      <c r="R4744" t="s">
        <v>76</v>
      </c>
      <c r="S4744" t="s">
        <v>60</v>
      </c>
      <c r="T4744" s="2">
        <v>0.25</v>
      </c>
      <c r="U4744">
        <v>9512.19</v>
      </c>
    </row>
    <row r="4745" spans="1:21" x14ac:dyDescent="0.3">
      <c r="A4745" t="s">
        <v>19236</v>
      </c>
      <c r="B4745" s="1">
        <v>45675</v>
      </c>
      <c r="C4745" t="s">
        <v>18646</v>
      </c>
      <c r="D4745" t="s">
        <v>3131</v>
      </c>
      <c r="E4745" t="s">
        <v>43</v>
      </c>
      <c r="F4745" t="s">
        <v>156</v>
      </c>
      <c r="G4745" t="s">
        <v>81</v>
      </c>
      <c r="H4745" t="s">
        <v>27</v>
      </c>
      <c r="I4745" t="s">
        <v>28</v>
      </c>
      <c r="J4745" t="s">
        <v>19237</v>
      </c>
      <c r="K4745" t="s">
        <v>19238</v>
      </c>
      <c r="L4745">
        <v>6</v>
      </c>
      <c r="M4745">
        <v>5792.84</v>
      </c>
      <c r="N4745">
        <v>34757.040000000001</v>
      </c>
      <c r="O4745" s="2">
        <v>0.15</v>
      </c>
      <c r="P4745">
        <v>5213.5600000000004</v>
      </c>
      <c r="Q4745">
        <v>29543.48</v>
      </c>
      <c r="R4745" t="s">
        <v>31</v>
      </c>
      <c r="S4745" t="s">
        <v>50</v>
      </c>
      <c r="T4745" s="2">
        <v>0.1</v>
      </c>
      <c r="U4745">
        <v>2954.35</v>
      </c>
    </row>
    <row r="4746" spans="1:21" x14ac:dyDescent="0.3">
      <c r="A4746" t="s">
        <v>19239</v>
      </c>
      <c r="B4746" s="1">
        <v>45772</v>
      </c>
      <c r="C4746" t="s">
        <v>17145</v>
      </c>
      <c r="D4746" t="s">
        <v>19240</v>
      </c>
      <c r="E4746" t="s">
        <v>54</v>
      </c>
      <c r="F4746" t="s">
        <v>87</v>
      </c>
      <c r="G4746" t="s">
        <v>26</v>
      </c>
      <c r="H4746" t="s">
        <v>45</v>
      </c>
      <c r="I4746" t="s">
        <v>46</v>
      </c>
      <c r="J4746" t="s">
        <v>19241</v>
      </c>
      <c r="K4746" t="s">
        <v>19242</v>
      </c>
      <c r="L4746">
        <v>7</v>
      </c>
      <c r="M4746">
        <v>4427.74</v>
      </c>
      <c r="N4746">
        <v>30994.18</v>
      </c>
      <c r="O4746" s="2">
        <v>0.05</v>
      </c>
      <c r="P4746">
        <v>1549.71</v>
      </c>
      <c r="Q4746">
        <v>29444.47</v>
      </c>
      <c r="R4746" t="s">
        <v>59</v>
      </c>
      <c r="S4746" t="s">
        <v>32</v>
      </c>
      <c r="T4746" s="2">
        <v>0.25</v>
      </c>
      <c r="U4746">
        <v>7361.12</v>
      </c>
    </row>
    <row r="4747" spans="1:21" x14ac:dyDescent="0.3">
      <c r="A4747" t="s">
        <v>19243</v>
      </c>
      <c r="B4747" s="1">
        <v>45643</v>
      </c>
      <c r="C4747" t="s">
        <v>16065</v>
      </c>
      <c r="D4747" t="s">
        <v>19244</v>
      </c>
      <c r="E4747" t="s">
        <v>54</v>
      </c>
      <c r="F4747" t="s">
        <v>37</v>
      </c>
      <c r="G4747" t="s">
        <v>26</v>
      </c>
      <c r="H4747" t="s">
        <v>27</v>
      </c>
      <c r="I4747" t="s">
        <v>93</v>
      </c>
      <c r="J4747" t="s">
        <v>19245</v>
      </c>
      <c r="K4747" t="s">
        <v>14301</v>
      </c>
      <c r="L4747">
        <v>5</v>
      </c>
      <c r="M4747">
        <v>6064.65</v>
      </c>
      <c r="N4747">
        <v>30323.25</v>
      </c>
      <c r="O4747" s="2">
        <v>0.05</v>
      </c>
      <c r="P4747">
        <v>1516.16</v>
      </c>
      <c r="Q4747">
        <v>28807.09</v>
      </c>
      <c r="R4747" t="s">
        <v>76</v>
      </c>
      <c r="S4747" t="s">
        <v>50</v>
      </c>
      <c r="T4747" s="2">
        <v>0.15</v>
      </c>
      <c r="U4747">
        <v>4321.0600000000004</v>
      </c>
    </row>
    <row r="4748" spans="1:21" x14ac:dyDescent="0.3">
      <c r="A4748" t="s">
        <v>19246</v>
      </c>
      <c r="B4748" s="1">
        <v>45312</v>
      </c>
      <c r="C4748" t="s">
        <v>19247</v>
      </c>
      <c r="D4748" t="s">
        <v>1280</v>
      </c>
      <c r="E4748" t="s">
        <v>36</v>
      </c>
      <c r="F4748" t="s">
        <v>64</v>
      </c>
      <c r="G4748" t="s">
        <v>81</v>
      </c>
      <c r="H4748" t="s">
        <v>27</v>
      </c>
      <c r="I4748" t="s">
        <v>93</v>
      </c>
      <c r="J4748" t="s">
        <v>19248</v>
      </c>
      <c r="K4748" t="s">
        <v>19249</v>
      </c>
      <c r="L4748">
        <v>3</v>
      </c>
      <c r="M4748">
        <v>3439.29</v>
      </c>
      <c r="N4748">
        <v>10317.870000000001</v>
      </c>
      <c r="O4748" s="2">
        <v>0.15</v>
      </c>
      <c r="P4748">
        <v>1547.68</v>
      </c>
      <c r="Q4748">
        <v>8770.19</v>
      </c>
      <c r="R4748" t="s">
        <v>31</v>
      </c>
      <c r="S4748" t="s">
        <v>60</v>
      </c>
      <c r="T4748" s="2">
        <v>0.1</v>
      </c>
      <c r="U4748">
        <v>877.02</v>
      </c>
    </row>
    <row r="4749" spans="1:21" x14ac:dyDescent="0.3">
      <c r="A4749" t="s">
        <v>19250</v>
      </c>
      <c r="B4749" s="1">
        <v>45740</v>
      </c>
      <c r="C4749" t="s">
        <v>19251</v>
      </c>
      <c r="D4749" t="s">
        <v>19252</v>
      </c>
      <c r="E4749" t="s">
        <v>43</v>
      </c>
      <c r="F4749" t="s">
        <v>99</v>
      </c>
      <c r="G4749" t="s">
        <v>81</v>
      </c>
      <c r="H4749" t="s">
        <v>45</v>
      </c>
      <c r="I4749" t="s">
        <v>113</v>
      </c>
      <c r="J4749" t="s">
        <v>10285</v>
      </c>
      <c r="K4749" t="s">
        <v>19253</v>
      </c>
      <c r="L4749">
        <v>6</v>
      </c>
      <c r="M4749">
        <v>3942.47</v>
      </c>
      <c r="N4749">
        <v>23654.82</v>
      </c>
      <c r="O4749" s="2">
        <v>0</v>
      </c>
      <c r="P4749">
        <v>0</v>
      </c>
      <c r="Q4749">
        <v>23654.82</v>
      </c>
      <c r="R4749" t="s">
        <v>31</v>
      </c>
      <c r="S4749" t="s">
        <v>60</v>
      </c>
      <c r="T4749" s="2">
        <v>0.3</v>
      </c>
      <c r="U4749">
        <v>7096.45</v>
      </c>
    </row>
    <row r="4750" spans="1:21" x14ac:dyDescent="0.3">
      <c r="A4750" t="s">
        <v>19254</v>
      </c>
      <c r="B4750" s="1">
        <v>45221</v>
      </c>
      <c r="C4750" t="s">
        <v>19255</v>
      </c>
      <c r="D4750" t="s">
        <v>19256</v>
      </c>
      <c r="E4750" t="s">
        <v>54</v>
      </c>
      <c r="F4750" t="s">
        <v>119</v>
      </c>
      <c r="G4750" t="s">
        <v>26</v>
      </c>
      <c r="H4750" t="s">
        <v>72</v>
      </c>
      <c r="I4750" t="s">
        <v>106</v>
      </c>
      <c r="J4750" t="s">
        <v>19257</v>
      </c>
      <c r="K4750" t="s">
        <v>19258</v>
      </c>
      <c r="L4750">
        <v>7</v>
      </c>
      <c r="M4750">
        <v>4909.22</v>
      </c>
      <c r="N4750">
        <v>34364.54</v>
      </c>
      <c r="O4750" s="2">
        <v>0.1</v>
      </c>
      <c r="P4750">
        <v>3436.45</v>
      </c>
      <c r="Q4750">
        <v>30928.09</v>
      </c>
      <c r="R4750" t="s">
        <v>76</v>
      </c>
      <c r="S4750" t="s">
        <v>60</v>
      </c>
      <c r="T4750" s="2">
        <v>0.3</v>
      </c>
      <c r="U4750">
        <v>9278.43</v>
      </c>
    </row>
    <row r="4751" spans="1:21" x14ac:dyDescent="0.3">
      <c r="A4751" t="s">
        <v>19259</v>
      </c>
      <c r="B4751" s="1">
        <v>44938</v>
      </c>
      <c r="C4751" t="s">
        <v>15693</v>
      </c>
      <c r="D4751" t="s">
        <v>19260</v>
      </c>
      <c r="E4751" t="s">
        <v>54</v>
      </c>
      <c r="F4751" t="s">
        <v>99</v>
      </c>
      <c r="G4751" t="s">
        <v>81</v>
      </c>
      <c r="H4751" t="s">
        <v>45</v>
      </c>
      <c r="I4751" t="s">
        <v>136</v>
      </c>
      <c r="J4751" t="s">
        <v>19261</v>
      </c>
      <c r="K4751" t="s">
        <v>570</v>
      </c>
      <c r="L4751">
        <v>4</v>
      </c>
      <c r="M4751">
        <v>503</v>
      </c>
      <c r="N4751">
        <v>2012</v>
      </c>
      <c r="O4751" s="2">
        <v>0.25</v>
      </c>
      <c r="P4751">
        <v>503</v>
      </c>
      <c r="Q4751">
        <v>1509</v>
      </c>
      <c r="R4751" t="s">
        <v>176</v>
      </c>
      <c r="S4751" t="s">
        <v>77</v>
      </c>
      <c r="T4751" s="2">
        <v>0.15</v>
      </c>
      <c r="U4751">
        <v>226.35</v>
      </c>
    </row>
    <row r="4752" spans="1:21" x14ac:dyDescent="0.3">
      <c r="A4752" t="s">
        <v>19262</v>
      </c>
      <c r="B4752" s="1">
        <v>44956</v>
      </c>
      <c r="C4752" t="s">
        <v>189</v>
      </c>
      <c r="D4752" t="s">
        <v>19263</v>
      </c>
      <c r="E4752" t="s">
        <v>54</v>
      </c>
      <c r="F4752" t="s">
        <v>143</v>
      </c>
      <c r="G4752" t="s">
        <v>26</v>
      </c>
      <c r="H4752" t="s">
        <v>55</v>
      </c>
      <c r="I4752" t="s">
        <v>100</v>
      </c>
      <c r="J4752" t="s">
        <v>101</v>
      </c>
      <c r="K4752" t="s">
        <v>8438</v>
      </c>
      <c r="L4752">
        <v>3</v>
      </c>
      <c r="M4752">
        <v>7618.2</v>
      </c>
      <c r="N4752">
        <v>22854.6</v>
      </c>
      <c r="O4752" s="2">
        <v>0.15</v>
      </c>
      <c r="P4752">
        <v>3428.19</v>
      </c>
      <c r="Q4752">
        <v>19426.41</v>
      </c>
      <c r="R4752" t="s">
        <v>59</v>
      </c>
      <c r="S4752" t="s">
        <v>50</v>
      </c>
      <c r="T4752" s="2">
        <v>0.2</v>
      </c>
      <c r="U4752">
        <v>3885.28</v>
      </c>
    </row>
    <row r="4753" spans="1:21" x14ac:dyDescent="0.3">
      <c r="A4753" t="s">
        <v>19264</v>
      </c>
      <c r="B4753" s="1">
        <v>45337</v>
      </c>
      <c r="C4753" t="s">
        <v>5479</v>
      </c>
      <c r="D4753" t="s">
        <v>19265</v>
      </c>
      <c r="E4753" t="s">
        <v>142</v>
      </c>
      <c r="F4753" t="s">
        <v>87</v>
      </c>
      <c r="G4753" t="s">
        <v>81</v>
      </c>
      <c r="H4753" t="s">
        <v>72</v>
      </c>
      <c r="I4753" t="s">
        <v>106</v>
      </c>
      <c r="J4753" t="s">
        <v>19266</v>
      </c>
      <c r="K4753" t="s">
        <v>19267</v>
      </c>
      <c r="L4753">
        <v>4</v>
      </c>
      <c r="M4753">
        <v>3186.95</v>
      </c>
      <c r="N4753">
        <v>12747.8</v>
      </c>
      <c r="O4753" s="2">
        <v>0.2</v>
      </c>
      <c r="P4753">
        <v>2549.56</v>
      </c>
      <c r="Q4753">
        <v>10198.24</v>
      </c>
      <c r="R4753" t="s">
        <v>176</v>
      </c>
      <c r="S4753" t="s">
        <v>77</v>
      </c>
      <c r="T4753" s="2">
        <v>0.15</v>
      </c>
      <c r="U4753">
        <v>1529.74</v>
      </c>
    </row>
    <row r="4754" spans="1:21" x14ac:dyDescent="0.3">
      <c r="A4754" t="s">
        <v>19268</v>
      </c>
      <c r="B4754" s="1">
        <v>45591</v>
      </c>
      <c r="C4754" t="s">
        <v>19269</v>
      </c>
      <c r="D4754" t="s">
        <v>19270</v>
      </c>
      <c r="E4754" t="s">
        <v>54</v>
      </c>
      <c r="F4754" t="s">
        <v>64</v>
      </c>
      <c r="G4754" t="s">
        <v>81</v>
      </c>
      <c r="H4754" t="s">
        <v>27</v>
      </c>
      <c r="I4754" t="s">
        <v>93</v>
      </c>
      <c r="J4754" t="s">
        <v>19271</v>
      </c>
      <c r="K4754" t="s">
        <v>19272</v>
      </c>
      <c r="L4754">
        <v>3</v>
      </c>
      <c r="M4754">
        <v>4060.84</v>
      </c>
      <c r="N4754">
        <v>12182.52</v>
      </c>
      <c r="O4754" s="2">
        <v>0.05</v>
      </c>
      <c r="P4754">
        <v>609.13</v>
      </c>
      <c r="Q4754">
        <v>11573.39</v>
      </c>
      <c r="R4754" t="s">
        <v>76</v>
      </c>
      <c r="S4754" t="s">
        <v>77</v>
      </c>
      <c r="T4754" s="2">
        <v>0.25</v>
      </c>
      <c r="U4754">
        <v>2893.35</v>
      </c>
    </row>
    <row r="4755" spans="1:21" x14ac:dyDescent="0.3">
      <c r="A4755" t="s">
        <v>19273</v>
      </c>
      <c r="B4755" s="1">
        <v>44965</v>
      </c>
      <c r="C4755" t="s">
        <v>8716</v>
      </c>
      <c r="D4755" t="s">
        <v>19274</v>
      </c>
      <c r="E4755" t="s">
        <v>43</v>
      </c>
      <c r="F4755" t="s">
        <v>112</v>
      </c>
      <c r="G4755" t="s">
        <v>26</v>
      </c>
      <c r="H4755" t="s">
        <v>72</v>
      </c>
      <c r="I4755" t="s">
        <v>106</v>
      </c>
      <c r="J4755" t="s">
        <v>19275</v>
      </c>
      <c r="K4755" t="s">
        <v>19276</v>
      </c>
      <c r="L4755">
        <v>10</v>
      </c>
      <c r="M4755">
        <v>215.77</v>
      </c>
      <c r="N4755">
        <v>2157.6999999999998</v>
      </c>
      <c r="O4755" s="2">
        <v>0.05</v>
      </c>
      <c r="P4755">
        <v>107.88</v>
      </c>
      <c r="Q4755">
        <v>2049.8200000000002</v>
      </c>
      <c r="R4755" t="s">
        <v>59</v>
      </c>
      <c r="S4755" t="s">
        <v>32</v>
      </c>
      <c r="T4755" s="2">
        <v>0.3</v>
      </c>
      <c r="U4755">
        <v>614.95000000000005</v>
      </c>
    </row>
    <row r="4756" spans="1:21" x14ac:dyDescent="0.3">
      <c r="A4756" t="s">
        <v>19277</v>
      </c>
      <c r="B4756" s="1">
        <v>45724</v>
      </c>
      <c r="C4756" t="s">
        <v>19278</v>
      </c>
      <c r="D4756" t="s">
        <v>19279</v>
      </c>
      <c r="E4756" t="s">
        <v>43</v>
      </c>
      <c r="F4756" t="s">
        <v>163</v>
      </c>
      <c r="G4756" t="s">
        <v>81</v>
      </c>
      <c r="H4756" t="s">
        <v>72</v>
      </c>
      <c r="I4756" t="s">
        <v>106</v>
      </c>
      <c r="J4756" t="s">
        <v>3833</v>
      </c>
      <c r="K4756" t="s">
        <v>19280</v>
      </c>
      <c r="L4756">
        <v>6</v>
      </c>
      <c r="M4756">
        <v>595.37</v>
      </c>
      <c r="N4756">
        <v>3572.22</v>
      </c>
      <c r="O4756" s="2">
        <v>0.05</v>
      </c>
      <c r="P4756">
        <v>178.61</v>
      </c>
      <c r="Q4756">
        <v>3393.61</v>
      </c>
      <c r="R4756" t="s">
        <v>59</v>
      </c>
      <c r="S4756" t="s">
        <v>60</v>
      </c>
      <c r="T4756" s="2">
        <v>0.15</v>
      </c>
      <c r="U4756">
        <v>509.04</v>
      </c>
    </row>
    <row r="4757" spans="1:21" x14ac:dyDescent="0.3">
      <c r="A4757" t="s">
        <v>19281</v>
      </c>
      <c r="B4757" s="1">
        <v>45333</v>
      </c>
      <c r="C4757" t="s">
        <v>12011</v>
      </c>
      <c r="D4757" t="s">
        <v>2197</v>
      </c>
      <c r="E4757" t="s">
        <v>24</v>
      </c>
      <c r="F4757" t="s">
        <v>25</v>
      </c>
      <c r="G4757" t="s">
        <v>26</v>
      </c>
      <c r="H4757" t="s">
        <v>72</v>
      </c>
      <c r="I4757" t="s">
        <v>185</v>
      </c>
      <c r="J4757" t="s">
        <v>19282</v>
      </c>
      <c r="K4757" t="s">
        <v>19283</v>
      </c>
      <c r="L4757">
        <v>7</v>
      </c>
      <c r="M4757">
        <v>424.89</v>
      </c>
      <c r="N4757">
        <v>2974.23</v>
      </c>
      <c r="O4757" s="2">
        <v>0.3</v>
      </c>
      <c r="P4757">
        <v>892.27</v>
      </c>
      <c r="Q4757">
        <v>2081.96</v>
      </c>
      <c r="R4757" t="s">
        <v>59</v>
      </c>
      <c r="S4757" t="s">
        <v>32</v>
      </c>
      <c r="T4757" s="2">
        <v>0.2</v>
      </c>
      <c r="U4757">
        <v>416.39</v>
      </c>
    </row>
    <row r="4758" spans="1:21" x14ac:dyDescent="0.3">
      <c r="A4758" t="s">
        <v>19284</v>
      </c>
      <c r="B4758" s="1">
        <v>45423</v>
      </c>
      <c r="C4758" t="s">
        <v>11145</v>
      </c>
      <c r="D4758" t="s">
        <v>18143</v>
      </c>
      <c r="E4758" t="s">
        <v>36</v>
      </c>
      <c r="F4758" t="s">
        <v>71</v>
      </c>
      <c r="G4758" t="s">
        <v>26</v>
      </c>
      <c r="H4758" t="s">
        <v>72</v>
      </c>
      <c r="I4758" t="s">
        <v>106</v>
      </c>
      <c r="J4758" t="s">
        <v>19285</v>
      </c>
      <c r="K4758" t="s">
        <v>19286</v>
      </c>
      <c r="L4758">
        <v>8</v>
      </c>
      <c r="M4758">
        <v>1606.12</v>
      </c>
      <c r="N4758">
        <v>12848.96</v>
      </c>
      <c r="O4758" s="2">
        <v>0.15</v>
      </c>
      <c r="P4758">
        <v>1927.34</v>
      </c>
      <c r="Q4758">
        <v>10921.62</v>
      </c>
      <c r="R4758" t="s">
        <v>76</v>
      </c>
      <c r="S4758" t="s">
        <v>32</v>
      </c>
      <c r="T4758" s="2">
        <v>0.25</v>
      </c>
      <c r="U4758">
        <v>2730.41</v>
      </c>
    </row>
    <row r="4759" spans="1:21" x14ac:dyDescent="0.3">
      <c r="A4759" t="s">
        <v>19287</v>
      </c>
      <c r="B4759" s="1">
        <v>45238</v>
      </c>
      <c r="C4759" t="s">
        <v>16865</v>
      </c>
      <c r="D4759" t="s">
        <v>4225</v>
      </c>
      <c r="E4759" t="s">
        <v>36</v>
      </c>
      <c r="F4759" t="s">
        <v>163</v>
      </c>
      <c r="G4759" t="s">
        <v>26</v>
      </c>
      <c r="H4759" t="s">
        <v>27</v>
      </c>
      <c r="I4759" t="s">
        <v>93</v>
      </c>
      <c r="J4759" t="s">
        <v>6083</v>
      </c>
      <c r="K4759" t="s">
        <v>19288</v>
      </c>
      <c r="L4759">
        <v>9</v>
      </c>
      <c r="M4759">
        <v>4767.93</v>
      </c>
      <c r="N4759">
        <v>42911.37</v>
      </c>
      <c r="O4759" s="2">
        <v>0</v>
      </c>
      <c r="P4759">
        <v>0</v>
      </c>
      <c r="Q4759">
        <v>42911.37</v>
      </c>
      <c r="R4759" t="s">
        <v>49</v>
      </c>
      <c r="S4759" t="s">
        <v>50</v>
      </c>
      <c r="T4759" s="2">
        <v>0.15</v>
      </c>
      <c r="U4759">
        <v>6436.71</v>
      </c>
    </row>
    <row r="4760" spans="1:21" x14ac:dyDescent="0.3">
      <c r="A4760" t="s">
        <v>19289</v>
      </c>
      <c r="B4760" s="1">
        <v>45436</v>
      </c>
      <c r="C4760" t="s">
        <v>8418</v>
      </c>
      <c r="D4760" t="s">
        <v>19290</v>
      </c>
      <c r="E4760" t="s">
        <v>54</v>
      </c>
      <c r="F4760" t="s">
        <v>64</v>
      </c>
      <c r="G4760" t="s">
        <v>26</v>
      </c>
      <c r="H4760" t="s">
        <v>45</v>
      </c>
      <c r="I4760" t="s">
        <v>46</v>
      </c>
      <c r="J4760" t="s">
        <v>19291</v>
      </c>
      <c r="K4760" t="s">
        <v>19292</v>
      </c>
      <c r="L4760">
        <v>6</v>
      </c>
      <c r="M4760">
        <v>5001.58</v>
      </c>
      <c r="N4760">
        <v>30009.48</v>
      </c>
      <c r="O4760" s="2">
        <v>0.05</v>
      </c>
      <c r="P4760">
        <v>1500.47</v>
      </c>
      <c r="Q4760">
        <v>28509.01</v>
      </c>
      <c r="R4760" t="s">
        <v>76</v>
      </c>
      <c r="S4760" t="s">
        <v>60</v>
      </c>
      <c r="T4760" s="2">
        <v>0.1</v>
      </c>
      <c r="U4760">
        <v>2850.9</v>
      </c>
    </row>
    <row r="4761" spans="1:21" x14ac:dyDescent="0.3">
      <c r="A4761" t="s">
        <v>19293</v>
      </c>
      <c r="B4761" s="1">
        <v>45293</v>
      </c>
      <c r="C4761" t="s">
        <v>4907</v>
      </c>
      <c r="D4761" t="s">
        <v>9817</v>
      </c>
      <c r="E4761" t="s">
        <v>43</v>
      </c>
      <c r="F4761" t="s">
        <v>370</v>
      </c>
      <c r="G4761" t="s">
        <v>81</v>
      </c>
      <c r="H4761" t="s">
        <v>55</v>
      </c>
      <c r="I4761" t="s">
        <v>130</v>
      </c>
      <c r="J4761" t="s">
        <v>19294</v>
      </c>
      <c r="K4761" t="s">
        <v>19295</v>
      </c>
      <c r="L4761">
        <v>4</v>
      </c>
      <c r="M4761">
        <v>2388.66</v>
      </c>
      <c r="N4761">
        <v>9554.64</v>
      </c>
      <c r="O4761" s="2">
        <v>0.15</v>
      </c>
      <c r="P4761">
        <v>1433.2</v>
      </c>
      <c r="Q4761">
        <v>8121.44</v>
      </c>
      <c r="R4761" t="s">
        <v>31</v>
      </c>
      <c r="S4761" t="s">
        <v>32</v>
      </c>
      <c r="T4761" s="2">
        <v>0.25</v>
      </c>
      <c r="U4761">
        <v>2030.36</v>
      </c>
    </row>
    <row r="4762" spans="1:21" x14ac:dyDescent="0.3">
      <c r="A4762" t="s">
        <v>19296</v>
      </c>
      <c r="B4762" s="1">
        <v>45459</v>
      </c>
      <c r="C4762" t="s">
        <v>17289</v>
      </c>
      <c r="D4762" t="s">
        <v>785</v>
      </c>
      <c r="E4762" t="s">
        <v>142</v>
      </c>
      <c r="F4762" t="s">
        <v>163</v>
      </c>
      <c r="G4762" t="s">
        <v>26</v>
      </c>
      <c r="H4762" t="s">
        <v>45</v>
      </c>
      <c r="I4762" t="s">
        <v>65</v>
      </c>
      <c r="J4762" t="s">
        <v>19297</v>
      </c>
      <c r="K4762" t="s">
        <v>19298</v>
      </c>
      <c r="L4762">
        <v>7</v>
      </c>
      <c r="M4762">
        <v>4551.33</v>
      </c>
      <c r="N4762">
        <v>31859.31</v>
      </c>
      <c r="O4762" s="2">
        <v>0.1</v>
      </c>
      <c r="P4762">
        <v>3185.93</v>
      </c>
      <c r="Q4762">
        <v>28673.38</v>
      </c>
      <c r="R4762" t="s">
        <v>76</v>
      </c>
      <c r="S4762" t="s">
        <v>60</v>
      </c>
      <c r="T4762" s="2">
        <v>0.15</v>
      </c>
      <c r="U4762">
        <v>4301.01</v>
      </c>
    </row>
    <row r="4763" spans="1:21" x14ac:dyDescent="0.3">
      <c r="A4763" t="s">
        <v>19299</v>
      </c>
      <c r="B4763" s="1">
        <v>45544</v>
      </c>
      <c r="C4763" t="s">
        <v>14785</v>
      </c>
      <c r="D4763" t="s">
        <v>19300</v>
      </c>
      <c r="E4763" t="s">
        <v>54</v>
      </c>
      <c r="F4763" t="s">
        <v>112</v>
      </c>
      <c r="G4763" t="s">
        <v>26</v>
      </c>
      <c r="H4763" t="s">
        <v>72</v>
      </c>
      <c r="I4763" t="s">
        <v>150</v>
      </c>
      <c r="J4763" t="s">
        <v>17396</v>
      </c>
      <c r="K4763" t="s">
        <v>1197</v>
      </c>
      <c r="L4763">
        <v>8</v>
      </c>
      <c r="M4763">
        <v>5811.87</v>
      </c>
      <c r="N4763">
        <v>46494.96</v>
      </c>
      <c r="O4763" s="2">
        <v>0.15</v>
      </c>
      <c r="P4763">
        <v>6974.24</v>
      </c>
      <c r="Q4763">
        <v>39520.720000000001</v>
      </c>
      <c r="R4763" t="s">
        <v>76</v>
      </c>
      <c r="S4763" t="s">
        <v>50</v>
      </c>
      <c r="T4763" s="2">
        <v>0.1</v>
      </c>
      <c r="U4763">
        <v>3952.07</v>
      </c>
    </row>
    <row r="4764" spans="1:21" x14ac:dyDescent="0.3">
      <c r="A4764" t="s">
        <v>19301</v>
      </c>
      <c r="B4764" s="1">
        <v>45151</v>
      </c>
      <c r="C4764" t="s">
        <v>10205</v>
      </c>
      <c r="D4764" t="s">
        <v>19302</v>
      </c>
      <c r="E4764" t="s">
        <v>54</v>
      </c>
      <c r="F4764" t="s">
        <v>119</v>
      </c>
      <c r="G4764" t="s">
        <v>81</v>
      </c>
      <c r="H4764" t="s">
        <v>55</v>
      </c>
      <c r="I4764" t="s">
        <v>56</v>
      </c>
      <c r="J4764" t="s">
        <v>19303</v>
      </c>
      <c r="K4764" t="s">
        <v>10097</v>
      </c>
      <c r="L4764">
        <v>5</v>
      </c>
      <c r="M4764">
        <v>4394.9799999999996</v>
      </c>
      <c r="N4764">
        <v>21974.9</v>
      </c>
      <c r="O4764" s="2">
        <v>0.25</v>
      </c>
      <c r="P4764">
        <v>5493.73</v>
      </c>
      <c r="Q4764">
        <v>16481.169999999998</v>
      </c>
      <c r="R4764" t="s">
        <v>49</v>
      </c>
      <c r="S4764" t="s">
        <v>32</v>
      </c>
      <c r="T4764" s="2">
        <v>0.2</v>
      </c>
      <c r="U4764">
        <v>3296.23</v>
      </c>
    </row>
    <row r="4765" spans="1:21" x14ac:dyDescent="0.3">
      <c r="A4765" t="s">
        <v>19304</v>
      </c>
      <c r="B4765" s="1">
        <v>45761</v>
      </c>
      <c r="C4765" t="s">
        <v>656</v>
      </c>
      <c r="D4765" t="s">
        <v>19305</v>
      </c>
      <c r="E4765" t="s">
        <v>142</v>
      </c>
      <c r="F4765" t="s">
        <v>87</v>
      </c>
      <c r="G4765" t="s">
        <v>81</v>
      </c>
      <c r="H4765" t="s">
        <v>55</v>
      </c>
      <c r="I4765" t="s">
        <v>56</v>
      </c>
      <c r="J4765" t="s">
        <v>15936</v>
      </c>
      <c r="K4765" t="s">
        <v>19306</v>
      </c>
      <c r="L4765">
        <v>7</v>
      </c>
      <c r="M4765">
        <v>254.26</v>
      </c>
      <c r="N4765">
        <v>1779.82</v>
      </c>
      <c r="O4765" s="2">
        <v>0.1</v>
      </c>
      <c r="P4765">
        <v>177.98</v>
      </c>
      <c r="Q4765">
        <v>1601.84</v>
      </c>
      <c r="R4765" t="s">
        <v>31</v>
      </c>
      <c r="S4765" t="s">
        <v>50</v>
      </c>
      <c r="T4765" s="2">
        <v>0.2</v>
      </c>
      <c r="U4765">
        <v>320.37</v>
      </c>
    </row>
    <row r="4766" spans="1:21" x14ac:dyDescent="0.3">
      <c r="A4766" t="s">
        <v>19307</v>
      </c>
      <c r="B4766" s="1">
        <v>45563</v>
      </c>
      <c r="C4766" t="s">
        <v>7447</v>
      </c>
      <c r="D4766" t="s">
        <v>19308</v>
      </c>
      <c r="E4766" t="s">
        <v>54</v>
      </c>
      <c r="F4766" t="s">
        <v>25</v>
      </c>
      <c r="G4766" t="s">
        <v>81</v>
      </c>
      <c r="H4766" t="s">
        <v>72</v>
      </c>
      <c r="I4766" t="s">
        <v>150</v>
      </c>
      <c r="J4766" t="s">
        <v>7152</v>
      </c>
      <c r="K4766" t="s">
        <v>2260</v>
      </c>
      <c r="L4766">
        <v>6</v>
      </c>
      <c r="M4766">
        <v>4098.7700000000004</v>
      </c>
      <c r="N4766">
        <v>24592.62</v>
      </c>
      <c r="O4766" s="2">
        <v>0.05</v>
      </c>
      <c r="P4766">
        <v>1229.6300000000001</v>
      </c>
      <c r="Q4766">
        <v>23362.99</v>
      </c>
      <c r="R4766" t="s">
        <v>59</v>
      </c>
      <c r="S4766" t="s">
        <v>50</v>
      </c>
      <c r="T4766" s="2">
        <v>0.15</v>
      </c>
      <c r="U4766">
        <v>3504.45</v>
      </c>
    </row>
    <row r="4767" spans="1:21" x14ac:dyDescent="0.3">
      <c r="A4767" t="s">
        <v>19309</v>
      </c>
      <c r="B4767" s="1">
        <v>45083</v>
      </c>
      <c r="C4767" t="s">
        <v>468</v>
      </c>
      <c r="D4767" t="s">
        <v>19310</v>
      </c>
      <c r="E4767" t="s">
        <v>24</v>
      </c>
      <c r="F4767" t="s">
        <v>99</v>
      </c>
      <c r="G4767" t="s">
        <v>26</v>
      </c>
      <c r="H4767" t="s">
        <v>55</v>
      </c>
      <c r="I4767" t="s">
        <v>100</v>
      </c>
      <c r="J4767" t="s">
        <v>2350</v>
      </c>
      <c r="K4767" t="s">
        <v>19311</v>
      </c>
      <c r="L4767">
        <v>8</v>
      </c>
      <c r="M4767">
        <v>6180.67</v>
      </c>
      <c r="N4767">
        <v>49445.36</v>
      </c>
      <c r="O4767" s="2">
        <v>0.1</v>
      </c>
      <c r="P4767">
        <v>4944.54</v>
      </c>
      <c r="Q4767">
        <v>44500.82</v>
      </c>
      <c r="R4767" t="s">
        <v>59</v>
      </c>
      <c r="S4767" t="s">
        <v>32</v>
      </c>
      <c r="T4767" s="2">
        <v>0.15</v>
      </c>
      <c r="U4767">
        <v>6675.12</v>
      </c>
    </row>
    <row r="4768" spans="1:21" x14ac:dyDescent="0.3">
      <c r="A4768" t="s">
        <v>19312</v>
      </c>
      <c r="B4768" s="1">
        <v>45109</v>
      </c>
      <c r="C4768" t="s">
        <v>5475</v>
      </c>
      <c r="D4768" t="s">
        <v>19313</v>
      </c>
      <c r="E4768" t="s">
        <v>24</v>
      </c>
      <c r="F4768" t="s">
        <v>156</v>
      </c>
      <c r="G4768" t="s">
        <v>26</v>
      </c>
      <c r="H4768" t="s">
        <v>55</v>
      </c>
      <c r="I4768" t="s">
        <v>130</v>
      </c>
      <c r="J4768" t="s">
        <v>10302</v>
      </c>
      <c r="K4768" t="s">
        <v>19314</v>
      </c>
      <c r="L4768">
        <v>7</v>
      </c>
      <c r="M4768">
        <v>2771.13</v>
      </c>
      <c r="N4768">
        <v>19397.91</v>
      </c>
      <c r="O4768" s="2">
        <v>0.3</v>
      </c>
      <c r="P4768">
        <v>5819.37</v>
      </c>
      <c r="Q4768">
        <v>13578.54</v>
      </c>
      <c r="R4768" t="s">
        <v>31</v>
      </c>
      <c r="S4768" t="s">
        <v>77</v>
      </c>
      <c r="T4768" s="2">
        <v>0.15</v>
      </c>
      <c r="U4768">
        <v>2036.78</v>
      </c>
    </row>
    <row r="4769" spans="1:21" x14ac:dyDescent="0.3">
      <c r="A4769" t="s">
        <v>19315</v>
      </c>
      <c r="B4769" s="1">
        <v>45033</v>
      </c>
      <c r="C4769" t="s">
        <v>19316</v>
      </c>
      <c r="D4769" t="s">
        <v>19317</v>
      </c>
      <c r="E4769" t="s">
        <v>54</v>
      </c>
      <c r="F4769" t="s">
        <v>370</v>
      </c>
      <c r="G4769" t="s">
        <v>26</v>
      </c>
      <c r="H4769" t="s">
        <v>72</v>
      </c>
      <c r="I4769" t="s">
        <v>106</v>
      </c>
      <c r="J4769" t="s">
        <v>19318</v>
      </c>
      <c r="K4769" t="s">
        <v>19319</v>
      </c>
      <c r="L4769">
        <v>2</v>
      </c>
      <c r="M4769">
        <v>5815.57</v>
      </c>
      <c r="N4769">
        <v>11631.14</v>
      </c>
      <c r="O4769" s="2">
        <v>0</v>
      </c>
      <c r="P4769">
        <v>0</v>
      </c>
      <c r="Q4769">
        <v>11631.14</v>
      </c>
      <c r="R4769" t="s">
        <v>49</v>
      </c>
      <c r="S4769" t="s">
        <v>77</v>
      </c>
      <c r="T4769" s="2">
        <v>0.1</v>
      </c>
      <c r="U4769">
        <v>1163.1099999999999</v>
      </c>
    </row>
    <row r="4770" spans="1:21" x14ac:dyDescent="0.3">
      <c r="A4770" t="s">
        <v>19320</v>
      </c>
      <c r="B4770" s="1">
        <v>45161</v>
      </c>
      <c r="C4770" t="s">
        <v>14937</v>
      </c>
      <c r="D4770" t="s">
        <v>19321</v>
      </c>
      <c r="E4770" t="s">
        <v>36</v>
      </c>
      <c r="F4770" t="s">
        <v>119</v>
      </c>
      <c r="G4770" t="s">
        <v>26</v>
      </c>
      <c r="H4770" t="s">
        <v>72</v>
      </c>
      <c r="I4770" t="s">
        <v>150</v>
      </c>
      <c r="J4770" t="s">
        <v>12000</v>
      </c>
      <c r="K4770" t="s">
        <v>19322</v>
      </c>
      <c r="L4770">
        <v>8</v>
      </c>
      <c r="M4770">
        <v>5279.87</v>
      </c>
      <c r="N4770">
        <v>42238.96</v>
      </c>
      <c r="O4770" s="2">
        <v>0.1</v>
      </c>
      <c r="P4770">
        <v>4223.8999999999996</v>
      </c>
      <c r="Q4770">
        <v>38015.06</v>
      </c>
      <c r="R4770" t="s">
        <v>76</v>
      </c>
      <c r="S4770" t="s">
        <v>60</v>
      </c>
      <c r="T4770" s="2">
        <v>0.1</v>
      </c>
      <c r="U4770">
        <v>3801.51</v>
      </c>
    </row>
    <row r="4771" spans="1:21" x14ac:dyDescent="0.3">
      <c r="A4771" t="s">
        <v>19323</v>
      </c>
      <c r="B4771" s="1">
        <v>45619</v>
      </c>
      <c r="C4771" t="s">
        <v>19324</v>
      </c>
      <c r="D4771" t="s">
        <v>13784</v>
      </c>
      <c r="E4771" t="s">
        <v>43</v>
      </c>
      <c r="F4771" t="s">
        <v>25</v>
      </c>
      <c r="G4771" t="s">
        <v>26</v>
      </c>
      <c r="H4771" t="s">
        <v>27</v>
      </c>
      <c r="I4771" t="s">
        <v>157</v>
      </c>
      <c r="J4771" t="s">
        <v>19325</v>
      </c>
      <c r="K4771" t="s">
        <v>19326</v>
      </c>
      <c r="L4771">
        <v>9</v>
      </c>
      <c r="M4771">
        <v>5643.99</v>
      </c>
      <c r="N4771">
        <v>50795.91</v>
      </c>
      <c r="O4771" s="2">
        <v>0.3</v>
      </c>
      <c r="P4771">
        <v>15238.77</v>
      </c>
      <c r="Q4771">
        <v>35557.14</v>
      </c>
      <c r="R4771" t="s">
        <v>59</v>
      </c>
      <c r="S4771" t="s">
        <v>77</v>
      </c>
      <c r="T4771" s="2">
        <v>0.1</v>
      </c>
      <c r="U4771">
        <v>3555.71</v>
      </c>
    </row>
    <row r="4772" spans="1:21" x14ac:dyDescent="0.3">
      <c r="A4772" t="s">
        <v>19327</v>
      </c>
      <c r="B4772" s="1">
        <v>45528</v>
      </c>
      <c r="C4772" t="s">
        <v>18268</v>
      </c>
      <c r="D4772" t="s">
        <v>4673</v>
      </c>
      <c r="E4772" t="s">
        <v>36</v>
      </c>
      <c r="F4772" t="s">
        <v>99</v>
      </c>
      <c r="G4772" t="s">
        <v>26</v>
      </c>
      <c r="H4772" t="s">
        <v>72</v>
      </c>
      <c r="I4772" t="s">
        <v>150</v>
      </c>
      <c r="J4772" t="s">
        <v>19328</v>
      </c>
      <c r="K4772" t="s">
        <v>15332</v>
      </c>
      <c r="L4772">
        <v>5</v>
      </c>
      <c r="M4772">
        <v>7328.56</v>
      </c>
      <c r="N4772">
        <v>36642.800000000003</v>
      </c>
      <c r="O4772" s="2">
        <v>0.15</v>
      </c>
      <c r="P4772">
        <v>5496.42</v>
      </c>
      <c r="Q4772">
        <v>31146.38</v>
      </c>
      <c r="R4772" t="s">
        <v>59</v>
      </c>
      <c r="S4772" t="s">
        <v>50</v>
      </c>
      <c r="T4772" s="2">
        <v>0.1</v>
      </c>
      <c r="U4772">
        <v>3114.64</v>
      </c>
    </row>
    <row r="4773" spans="1:21" x14ac:dyDescent="0.3">
      <c r="A4773" t="s">
        <v>19329</v>
      </c>
      <c r="B4773" s="1">
        <v>45852</v>
      </c>
      <c r="C4773" t="s">
        <v>2522</v>
      </c>
      <c r="D4773" t="s">
        <v>19330</v>
      </c>
      <c r="E4773" t="s">
        <v>36</v>
      </c>
      <c r="F4773" t="s">
        <v>44</v>
      </c>
      <c r="G4773" t="s">
        <v>26</v>
      </c>
      <c r="H4773" t="s">
        <v>27</v>
      </c>
      <c r="I4773" t="s">
        <v>93</v>
      </c>
      <c r="J4773" t="s">
        <v>19331</v>
      </c>
      <c r="K4773" t="s">
        <v>19332</v>
      </c>
      <c r="L4773">
        <v>4</v>
      </c>
      <c r="M4773">
        <v>2350.48</v>
      </c>
      <c r="N4773">
        <v>9401.92</v>
      </c>
      <c r="O4773" s="2">
        <v>0.2</v>
      </c>
      <c r="P4773">
        <v>1880.38</v>
      </c>
      <c r="Q4773">
        <v>7521.54</v>
      </c>
      <c r="R4773" t="s">
        <v>59</v>
      </c>
      <c r="S4773" t="s">
        <v>60</v>
      </c>
      <c r="T4773" s="2">
        <v>0.2</v>
      </c>
      <c r="U4773">
        <v>1504.31</v>
      </c>
    </row>
    <row r="4774" spans="1:21" x14ac:dyDescent="0.3">
      <c r="A4774" t="s">
        <v>19333</v>
      </c>
      <c r="B4774" s="1">
        <v>45877</v>
      </c>
      <c r="C4774" t="s">
        <v>19334</v>
      </c>
      <c r="D4774" t="s">
        <v>1405</v>
      </c>
      <c r="E4774" t="s">
        <v>43</v>
      </c>
      <c r="F4774" t="s">
        <v>64</v>
      </c>
      <c r="G4774" t="s">
        <v>26</v>
      </c>
      <c r="H4774" t="s">
        <v>55</v>
      </c>
      <c r="I4774" t="s">
        <v>130</v>
      </c>
      <c r="J4774" t="s">
        <v>19335</v>
      </c>
      <c r="K4774" t="s">
        <v>19336</v>
      </c>
      <c r="L4774">
        <v>8</v>
      </c>
      <c r="M4774">
        <v>7942.88</v>
      </c>
      <c r="N4774">
        <v>63543.040000000001</v>
      </c>
      <c r="O4774" s="2">
        <v>0.2</v>
      </c>
      <c r="P4774">
        <v>12708.61</v>
      </c>
      <c r="Q4774">
        <v>50834.43</v>
      </c>
      <c r="R4774" t="s">
        <v>49</v>
      </c>
      <c r="S4774" t="s">
        <v>77</v>
      </c>
      <c r="T4774" s="2">
        <v>0.25</v>
      </c>
      <c r="U4774">
        <v>12708.61</v>
      </c>
    </row>
    <row r="4775" spans="1:21" x14ac:dyDescent="0.3">
      <c r="A4775" t="s">
        <v>19337</v>
      </c>
      <c r="B4775" s="1">
        <v>45642</v>
      </c>
      <c r="C4775" t="s">
        <v>19338</v>
      </c>
      <c r="D4775" t="s">
        <v>19339</v>
      </c>
      <c r="E4775" t="s">
        <v>36</v>
      </c>
      <c r="F4775" t="s">
        <v>25</v>
      </c>
      <c r="G4775" t="s">
        <v>26</v>
      </c>
      <c r="H4775" t="s">
        <v>45</v>
      </c>
      <c r="I4775" t="s">
        <v>144</v>
      </c>
      <c r="J4775" t="s">
        <v>19340</v>
      </c>
      <c r="K4775" t="s">
        <v>19341</v>
      </c>
      <c r="L4775">
        <v>7</v>
      </c>
      <c r="M4775">
        <v>2479.62</v>
      </c>
      <c r="N4775">
        <v>17357.34</v>
      </c>
      <c r="O4775" s="2">
        <v>0.1</v>
      </c>
      <c r="P4775">
        <v>1735.73</v>
      </c>
      <c r="Q4775">
        <v>15621.61</v>
      </c>
      <c r="R4775" t="s">
        <v>76</v>
      </c>
      <c r="S4775" t="s">
        <v>77</v>
      </c>
      <c r="T4775" s="2">
        <v>0.1</v>
      </c>
      <c r="U4775">
        <v>1562.16</v>
      </c>
    </row>
    <row r="4776" spans="1:21" x14ac:dyDescent="0.3">
      <c r="A4776" t="s">
        <v>19342</v>
      </c>
      <c r="B4776" s="1">
        <v>45198</v>
      </c>
      <c r="C4776" t="s">
        <v>19343</v>
      </c>
      <c r="D4776" t="s">
        <v>10050</v>
      </c>
      <c r="E4776" t="s">
        <v>142</v>
      </c>
      <c r="F4776" t="s">
        <v>44</v>
      </c>
      <c r="G4776" t="s">
        <v>81</v>
      </c>
      <c r="H4776" t="s">
        <v>27</v>
      </c>
      <c r="I4776" t="s">
        <v>28</v>
      </c>
      <c r="J4776" t="s">
        <v>13772</v>
      </c>
      <c r="K4776" t="s">
        <v>19344</v>
      </c>
      <c r="L4776">
        <v>10</v>
      </c>
      <c r="M4776">
        <v>4805.8900000000003</v>
      </c>
      <c r="N4776">
        <v>48058.9</v>
      </c>
      <c r="O4776" s="2">
        <v>0.25</v>
      </c>
      <c r="P4776">
        <v>12014.73</v>
      </c>
      <c r="Q4776">
        <v>36044.17</v>
      </c>
      <c r="R4776" t="s">
        <v>49</v>
      </c>
      <c r="S4776" t="s">
        <v>60</v>
      </c>
      <c r="T4776" s="2">
        <v>0.25</v>
      </c>
      <c r="U4776">
        <v>9011.0400000000009</v>
      </c>
    </row>
    <row r="4777" spans="1:21" x14ac:dyDescent="0.3">
      <c r="A4777" t="s">
        <v>19345</v>
      </c>
      <c r="B4777" s="1">
        <v>45352</v>
      </c>
      <c r="C4777" t="s">
        <v>15321</v>
      </c>
      <c r="D4777" t="s">
        <v>19346</v>
      </c>
      <c r="E4777" t="s">
        <v>142</v>
      </c>
      <c r="F4777" t="s">
        <v>112</v>
      </c>
      <c r="G4777" t="s">
        <v>26</v>
      </c>
      <c r="H4777" t="s">
        <v>72</v>
      </c>
      <c r="I4777" t="s">
        <v>73</v>
      </c>
      <c r="J4777" t="s">
        <v>19347</v>
      </c>
      <c r="K4777" t="s">
        <v>19348</v>
      </c>
      <c r="L4777">
        <v>6</v>
      </c>
      <c r="M4777">
        <v>7765.7</v>
      </c>
      <c r="N4777">
        <v>46594.2</v>
      </c>
      <c r="O4777" s="2">
        <v>0</v>
      </c>
      <c r="P4777">
        <v>0</v>
      </c>
      <c r="Q4777">
        <v>46594.2</v>
      </c>
      <c r="R4777" t="s">
        <v>176</v>
      </c>
      <c r="S4777" t="s">
        <v>77</v>
      </c>
      <c r="T4777" s="2">
        <v>0.1</v>
      </c>
      <c r="U4777">
        <v>4659.42</v>
      </c>
    </row>
    <row r="4778" spans="1:21" x14ac:dyDescent="0.3">
      <c r="A4778" t="s">
        <v>19349</v>
      </c>
      <c r="B4778" s="1">
        <v>44961</v>
      </c>
      <c r="C4778" t="s">
        <v>8623</v>
      </c>
      <c r="D4778" t="s">
        <v>1679</v>
      </c>
      <c r="E4778" t="s">
        <v>142</v>
      </c>
      <c r="F4778" t="s">
        <v>119</v>
      </c>
      <c r="G4778" t="s">
        <v>81</v>
      </c>
      <c r="H4778" t="s">
        <v>55</v>
      </c>
      <c r="I4778" t="s">
        <v>130</v>
      </c>
      <c r="J4778" t="s">
        <v>19350</v>
      </c>
      <c r="K4778" t="s">
        <v>19351</v>
      </c>
      <c r="L4778">
        <v>6</v>
      </c>
      <c r="M4778">
        <v>4948.38</v>
      </c>
      <c r="N4778">
        <v>29690.28</v>
      </c>
      <c r="O4778" s="2">
        <v>0.2</v>
      </c>
      <c r="P4778">
        <v>5938.06</v>
      </c>
      <c r="Q4778">
        <v>23752.22</v>
      </c>
      <c r="R4778" t="s">
        <v>59</v>
      </c>
      <c r="S4778" t="s">
        <v>50</v>
      </c>
      <c r="T4778" s="2">
        <v>0.2</v>
      </c>
      <c r="U4778">
        <v>4750.4399999999996</v>
      </c>
    </row>
    <row r="4779" spans="1:21" x14ac:dyDescent="0.3">
      <c r="A4779" t="s">
        <v>19352</v>
      </c>
      <c r="B4779" s="1">
        <v>45212</v>
      </c>
      <c r="C4779" t="s">
        <v>8518</v>
      </c>
      <c r="D4779" t="s">
        <v>14343</v>
      </c>
      <c r="E4779" t="s">
        <v>43</v>
      </c>
      <c r="F4779" t="s">
        <v>44</v>
      </c>
      <c r="G4779" t="s">
        <v>26</v>
      </c>
      <c r="H4779" t="s">
        <v>55</v>
      </c>
      <c r="I4779" t="s">
        <v>130</v>
      </c>
      <c r="J4779" t="s">
        <v>19353</v>
      </c>
      <c r="K4779" t="s">
        <v>19354</v>
      </c>
      <c r="L4779">
        <v>7</v>
      </c>
      <c r="M4779">
        <v>4797.3900000000003</v>
      </c>
      <c r="N4779">
        <v>33581.730000000003</v>
      </c>
      <c r="O4779" s="2">
        <v>0.05</v>
      </c>
      <c r="P4779">
        <v>1679.09</v>
      </c>
      <c r="Q4779">
        <v>31902.639999999999</v>
      </c>
      <c r="R4779" t="s">
        <v>49</v>
      </c>
      <c r="S4779" t="s">
        <v>60</v>
      </c>
      <c r="T4779" s="2">
        <v>0.3</v>
      </c>
      <c r="U4779">
        <v>9570.7900000000009</v>
      </c>
    </row>
    <row r="4780" spans="1:21" x14ac:dyDescent="0.3">
      <c r="A4780" t="s">
        <v>19355</v>
      </c>
      <c r="B4780" s="1">
        <v>45167</v>
      </c>
      <c r="C4780" t="s">
        <v>13497</v>
      </c>
      <c r="D4780" t="s">
        <v>19356</v>
      </c>
      <c r="E4780" t="s">
        <v>142</v>
      </c>
      <c r="F4780" t="s">
        <v>112</v>
      </c>
      <c r="G4780" t="s">
        <v>26</v>
      </c>
      <c r="H4780" t="s">
        <v>72</v>
      </c>
      <c r="I4780" t="s">
        <v>106</v>
      </c>
      <c r="J4780" t="s">
        <v>1097</v>
      </c>
      <c r="K4780" t="s">
        <v>11228</v>
      </c>
      <c r="L4780">
        <v>10</v>
      </c>
      <c r="M4780">
        <v>732.88</v>
      </c>
      <c r="N4780">
        <v>7328.8</v>
      </c>
      <c r="O4780" s="2">
        <v>0.05</v>
      </c>
      <c r="P4780">
        <v>366.44</v>
      </c>
      <c r="Q4780">
        <v>6962.36</v>
      </c>
      <c r="R4780" t="s">
        <v>76</v>
      </c>
      <c r="S4780" t="s">
        <v>60</v>
      </c>
      <c r="T4780" s="2">
        <v>0.15</v>
      </c>
      <c r="U4780">
        <v>1044.3499999999999</v>
      </c>
    </row>
    <row r="4781" spans="1:21" x14ac:dyDescent="0.3">
      <c r="A4781" t="s">
        <v>19357</v>
      </c>
      <c r="B4781" s="1">
        <v>45447</v>
      </c>
      <c r="C4781" t="s">
        <v>19358</v>
      </c>
      <c r="D4781" t="s">
        <v>19359</v>
      </c>
      <c r="E4781" t="s">
        <v>24</v>
      </c>
      <c r="F4781" t="s">
        <v>37</v>
      </c>
      <c r="G4781" t="s">
        <v>81</v>
      </c>
      <c r="H4781" t="s">
        <v>45</v>
      </c>
      <c r="I4781" t="s">
        <v>65</v>
      </c>
      <c r="J4781" t="s">
        <v>19360</v>
      </c>
      <c r="K4781" t="s">
        <v>19361</v>
      </c>
      <c r="L4781">
        <v>3</v>
      </c>
      <c r="M4781">
        <v>5226.63</v>
      </c>
      <c r="N4781">
        <v>15679.89</v>
      </c>
      <c r="O4781" s="2">
        <v>0</v>
      </c>
      <c r="P4781">
        <v>0</v>
      </c>
      <c r="Q4781">
        <v>15679.89</v>
      </c>
      <c r="R4781" t="s">
        <v>49</v>
      </c>
      <c r="S4781" t="s">
        <v>32</v>
      </c>
      <c r="T4781" s="2">
        <v>0.25</v>
      </c>
      <c r="U4781">
        <v>3919.97</v>
      </c>
    </row>
    <row r="4782" spans="1:21" x14ac:dyDescent="0.3">
      <c r="A4782" t="s">
        <v>19362</v>
      </c>
      <c r="B4782" s="1">
        <v>45434</v>
      </c>
      <c r="C4782" t="s">
        <v>3478</v>
      </c>
      <c r="D4782" t="s">
        <v>15973</v>
      </c>
      <c r="E4782" t="s">
        <v>54</v>
      </c>
      <c r="F4782" t="s">
        <v>163</v>
      </c>
      <c r="G4782" t="s">
        <v>26</v>
      </c>
      <c r="H4782" t="s">
        <v>72</v>
      </c>
      <c r="I4782" t="s">
        <v>106</v>
      </c>
      <c r="J4782" t="s">
        <v>19363</v>
      </c>
      <c r="K4782" t="s">
        <v>372</v>
      </c>
      <c r="L4782">
        <v>6</v>
      </c>
      <c r="M4782">
        <v>4945.8100000000004</v>
      </c>
      <c r="N4782">
        <v>29674.86</v>
      </c>
      <c r="O4782" s="2">
        <v>0.3</v>
      </c>
      <c r="P4782">
        <v>8902.4599999999991</v>
      </c>
      <c r="Q4782">
        <v>20772.400000000001</v>
      </c>
      <c r="R4782" t="s">
        <v>31</v>
      </c>
      <c r="S4782" t="s">
        <v>77</v>
      </c>
      <c r="T4782" s="2">
        <v>0.25</v>
      </c>
      <c r="U4782">
        <v>5193.1000000000004</v>
      </c>
    </row>
    <row r="4783" spans="1:21" x14ac:dyDescent="0.3">
      <c r="A4783" t="s">
        <v>19364</v>
      </c>
      <c r="B4783" s="1">
        <v>45855</v>
      </c>
      <c r="C4783" t="s">
        <v>1047</v>
      </c>
      <c r="D4783" t="s">
        <v>19365</v>
      </c>
      <c r="E4783" t="s">
        <v>142</v>
      </c>
      <c r="F4783" t="s">
        <v>156</v>
      </c>
      <c r="G4783" t="s">
        <v>81</v>
      </c>
      <c r="H4783" t="s">
        <v>27</v>
      </c>
      <c r="I4783" t="s">
        <v>93</v>
      </c>
      <c r="J4783" t="s">
        <v>19366</v>
      </c>
      <c r="K4783" t="s">
        <v>19367</v>
      </c>
      <c r="L4783">
        <v>5</v>
      </c>
      <c r="M4783">
        <v>4950.83</v>
      </c>
      <c r="N4783">
        <v>24754.15</v>
      </c>
      <c r="O4783" s="2">
        <v>0.2</v>
      </c>
      <c r="P4783">
        <v>4950.83</v>
      </c>
      <c r="Q4783">
        <v>19803.32</v>
      </c>
      <c r="R4783" t="s">
        <v>76</v>
      </c>
      <c r="S4783" t="s">
        <v>60</v>
      </c>
      <c r="T4783" s="2">
        <v>0.1</v>
      </c>
      <c r="U4783">
        <v>1980.33</v>
      </c>
    </row>
    <row r="4784" spans="1:21" x14ac:dyDescent="0.3">
      <c r="A4784" t="s">
        <v>19368</v>
      </c>
      <c r="B4784" s="1">
        <v>45398</v>
      </c>
      <c r="C4784" t="s">
        <v>13771</v>
      </c>
      <c r="D4784" t="s">
        <v>3796</v>
      </c>
      <c r="E4784" t="s">
        <v>43</v>
      </c>
      <c r="F4784" t="s">
        <v>143</v>
      </c>
      <c r="G4784" t="s">
        <v>26</v>
      </c>
      <c r="H4784" t="s">
        <v>27</v>
      </c>
      <c r="I4784" t="s">
        <v>93</v>
      </c>
      <c r="J4784" t="s">
        <v>19369</v>
      </c>
      <c r="K4784" t="s">
        <v>7886</v>
      </c>
      <c r="L4784">
        <v>3</v>
      </c>
      <c r="M4784">
        <v>1958.75</v>
      </c>
      <c r="N4784">
        <v>5876.25</v>
      </c>
      <c r="O4784" s="2">
        <v>0.05</v>
      </c>
      <c r="P4784">
        <v>293.81</v>
      </c>
      <c r="Q4784">
        <v>5582.44</v>
      </c>
      <c r="R4784" t="s">
        <v>31</v>
      </c>
      <c r="S4784" t="s">
        <v>50</v>
      </c>
      <c r="T4784" s="2">
        <v>0.2</v>
      </c>
      <c r="U4784">
        <v>1116.49</v>
      </c>
    </row>
    <row r="4785" spans="1:21" x14ac:dyDescent="0.3">
      <c r="A4785" t="s">
        <v>19370</v>
      </c>
      <c r="B4785" s="1">
        <v>45320</v>
      </c>
      <c r="C4785" t="s">
        <v>3068</v>
      </c>
      <c r="D4785" t="s">
        <v>13975</v>
      </c>
      <c r="E4785" t="s">
        <v>36</v>
      </c>
      <c r="F4785" t="s">
        <v>71</v>
      </c>
      <c r="G4785" t="s">
        <v>81</v>
      </c>
      <c r="H4785" t="s">
        <v>55</v>
      </c>
      <c r="I4785" t="s">
        <v>56</v>
      </c>
      <c r="J4785" t="s">
        <v>19371</v>
      </c>
      <c r="K4785" t="s">
        <v>6157</v>
      </c>
      <c r="L4785">
        <v>3</v>
      </c>
      <c r="M4785">
        <v>1021.87</v>
      </c>
      <c r="N4785">
        <v>3065.61</v>
      </c>
      <c r="O4785" s="2">
        <v>0.2</v>
      </c>
      <c r="P4785">
        <v>613.12</v>
      </c>
      <c r="Q4785">
        <v>2452.4899999999998</v>
      </c>
      <c r="R4785" t="s">
        <v>49</v>
      </c>
      <c r="S4785" t="s">
        <v>77</v>
      </c>
      <c r="T4785" s="2">
        <v>0.15</v>
      </c>
      <c r="U4785">
        <v>367.87</v>
      </c>
    </row>
    <row r="4786" spans="1:21" x14ac:dyDescent="0.3">
      <c r="A4786" t="s">
        <v>19372</v>
      </c>
      <c r="B4786" s="1">
        <v>45409</v>
      </c>
      <c r="C4786" t="s">
        <v>11699</v>
      </c>
      <c r="D4786" t="s">
        <v>5937</v>
      </c>
      <c r="E4786" t="s">
        <v>36</v>
      </c>
      <c r="F4786" t="s">
        <v>163</v>
      </c>
      <c r="G4786" t="s">
        <v>26</v>
      </c>
      <c r="H4786" t="s">
        <v>55</v>
      </c>
      <c r="I4786" t="s">
        <v>130</v>
      </c>
      <c r="J4786" t="s">
        <v>19373</v>
      </c>
      <c r="K4786" t="s">
        <v>18399</v>
      </c>
      <c r="L4786">
        <v>6</v>
      </c>
      <c r="M4786">
        <v>2706.83</v>
      </c>
      <c r="N4786">
        <v>16240.98</v>
      </c>
      <c r="O4786" s="2">
        <v>0.15</v>
      </c>
      <c r="P4786">
        <v>2436.15</v>
      </c>
      <c r="Q4786">
        <v>13804.83</v>
      </c>
      <c r="R4786" t="s">
        <v>49</v>
      </c>
      <c r="S4786" t="s">
        <v>50</v>
      </c>
      <c r="T4786" s="2">
        <v>0.2</v>
      </c>
      <c r="U4786">
        <v>2760.97</v>
      </c>
    </row>
    <row r="4787" spans="1:21" x14ac:dyDescent="0.3">
      <c r="A4787" t="s">
        <v>19374</v>
      </c>
      <c r="B4787" s="1">
        <v>45520</v>
      </c>
      <c r="C4787" t="s">
        <v>17078</v>
      </c>
      <c r="D4787" t="s">
        <v>15915</v>
      </c>
      <c r="E4787" t="s">
        <v>142</v>
      </c>
      <c r="F4787" t="s">
        <v>71</v>
      </c>
      <c r="G4787" t="s">
        <v>81</v>
      </c>
      <c r="H4787" t="s">
        <v>55</v>
      </c>
      <c r="I4787" t="s">
        <v>100</v>
      </c>
      <c r="J4787" t="s">
        <v>19375</v>
      </c>
      <c r="K4787" t="s">
        <v>19376</v>
      </c>
      <c r="L4787">
        <v>4</v>
      </c>
      <c r="M4787">
        <v>5194.6099999999997</v>
      </c>
      <c r="N4787">
        <v>20778.439999999999</v>
      </c>
      <c r="O4787" s="2">
        <v>0.2</v>
      </c>
      <c r="P4787">
        <v>4155.6899999999996</v>
      </c>
      <c r="Q4787">
        <v>16622.75</v>
      </c>
      <c r="R4787" t="s">
        <v>76</v>
      </c>
      <c r="S4787" t="s">
        <v>77</v>
      </c>
      <c r="T4787" s="2">
        <v>0.2</v>
      </c>
      <c r="U4787">
        <v>3324.55</v>
      </c>
    </row>
    <row r="4788" spans="1:21" x14ac:dyDescent="0.3">
      <c r="A4788" t="s">
        <v>19377</v>
      </c>
      <c r="B4788" s="1">
        <v>45718</v>
      </c>
      <c r="C4788" t="s">
        <v>6899</v>
      </c>
      <c r="D4788" t="s">
        <v>8890</v>
      </c>
      <c r="E4788" t="s">
        <v>36</v>
      </c>
      <c r="F4788" t="s">
        <v>163</v>
      </c>
      <c r="G4788" t="s">
        <v>81</v>
      </c>
      <c r="H4788" t="s">
        <v>45</v>
      </c>
      <c r="I4788" t="s">
        <v>65</v>
      </c>
      <c r="J4788" t="s">
        <v>19378</v>
      </c>
      <c r="K4788" t="s">
        <v>11062</v>
      </c>
      <c r="L4788">
        <v>9</v>
      </c>
      <c r="M4788">
        <v>850.69</v>
      </c>
      <c r="N4788">
        <v>7656.21</v>
      </c>
      <c r="O4788" s="2">
        <v>0.15</v>
      </c>
      <c r="P4788">
        <v>1148.43</v>
      </c>
      <c r="Q4788">
        <v>6507.78</v>
      </c>
      <c r="R4788" t="s">
        <v>59</v>
      </c>
      <c r="S4788" t="s">
        <v>60</v>
      </c>
      <c r="T4788" s="2">
        <v>0.2</v>
      </c>
      <c r="U4788">
        <v>1301.56</v>
      </c>
    </row>
    <row r="4789" spans="1:21" x14ac:dyDescent="0.3">
      <c r="A4789" t="s">
        <v>19379</v>
      </c>
      <c r="B4789" s="1">
        <v>45086</v>
      </c>
      <c r="C4789" t="s">
        <v>19380</v>
      </c>
      <c r="D4789" t="s">
        <v>19381</v>
      </c>
      <c r="E4789" t="s">
        <v>36</v>
      </c>
      <c r="F4789" t="s">
        <v>25</v>
      </c>
      <c r="G4789" t="s">
        <v>26</v>
      </c>
      <c r="H4789" t="s">
        <v>55</v>
      </c>
      <c r="I4789" t="s">
        <v>56</v>
      </c>
      <c r="J4789" t="s">
        <v>18015</v>
      </c>
      <c r="K4789" t="s">
        <v>11941</v>
      </c>
      <c r="L4789">
        <v>4</v>
      </c>
      <c r="M4789">
        <v>2482.9499999999998</v>
      </c>
      <c r="N4789">
        <v>9931.7999999999993</v>
      </c>
      <c r="O4789" s="2">
        <v>0.1</v>
      </c>
      <c r="P4789">
        <v>993.18</v>
      </c>
      <c r="Q4789">
        <v>8938.6200000000008</v>
      </c>
      <c r="R4789" t="s">
        <v>176</v>
      </c>
      <c r="S4789" t="s">
        <v>77</v>
      </c>
      <c r="T4789" s="2">
        <v>0.15</v>
      </c>
      <c r="U4789">
        <v>1340.79</v>
      </c>
    </row>
    <row r="4790" spans="1:21" x14ac:dyDescent="0.3">
      <c r="A4790" t="s">
        <v>19382</v>
      </c>
      <c r="B4790" s="1">
        <v>45420</v>
      </c>
      <c r="C4790" t="s">
        <v>9489</v>
      </c>
      <c r="D4790" t="s">
        <v>2771</v>
      </c>
      <c r="E4790" t="s">
        <v>24</v>
      </c>
      <c r="F4790" t="s">
        <v>119</v>
      </c>
      <c r="G4790" t="s">
        <v>81</v>
      </c>
      <c r="H4790" t="s">
        <v>45</v>
      </c>
      <c r="I4790" t="s">
        <v>144</v>
      </c>
      <c r="J4790" t="s">
        <v>3758</v>
      </c>
      <c r="K4790" t="s">
        <v>2222</v>
      </c>
      <c r="L4790">
        <v>5</v>
      </c>
      <c r="M4790">
        <v>3708.25</v>
      </c>
      <c r="N4790">
        <v>18541.25</v>
      </c>
      <c r="O4790" s="2">
        <v>0.2</v>
      </c>
      <c r="P4790">
        <v>3708.25</v>
      </c>
      <c r="Q4790">
        <v>14833</v>
      </c>
      <c r="R4790" t="s">
        <v>59</v>
      </c>
      <c r="S4790" t="s">
        <v>77</v>
      </c>
      <c r="T4790" s="2">
        <v>0.25</v>
      </c>
      <c r="U4790">
        <v>3708.25</v>
      </c>
    </row>
    <row r="4791" spans="1:21" x14ac:dyDescent="0.3">
      <c r="A4791" t="s">
        <v>19383</v>
      </c>
      <c r="B4791" s="1">
        <v>45017</v>
      </c>
      <c r="C4791" t="s">
        <v>8448</v>
      </c>
      <c r="D4791" t="s">
        <v>18106</v>
      </c>
      <c r="E4791" t="s">
        <v>24</v>
      </c>
      <c r="F4791" t="s">
        <v>37</v>
      </c>
      <c r="G4791" t="s">
        <v>26</v>
      </c>
      <c r="H4791" t="s">
        <v>45</v>
      </c>
      <c r="I4791" t="s">
        <v>144</v>
      </c>
      <c r="J4791" t="s">
        <v>19384</v>
      </c>
      <c r="K4791" t="s">
        <v>7854</v>
      </c>
      <c r="L4791">
        <v>6</v>
      </c>
      <c r="M4791">
        <v>4793.82</v>
      </c>
      <c r="N4791">
        <v>28762.92</v>
      </c>
      <c r="O4791" s="2">
        <v>0.3</v>
      </c>
      <c r="P4791">
        <v>8628.8799999999992</v>
      </c>
      <c r="Q4791">
        <v>20134.04</v>
      </c>
      <c r="R4791" t="s">
        <v>59</v>
      </c>
      <c r="S4791" t="s">
        <v>50</v>
      </c>
      <c r="T4791" s="2">
        <v>0.15</v>
      </c>
      <c r="U4791">
        <v>3020.11</v>
      </c>
    </row>
    <row r="4792" spans="1:21" x14ac:dyDescent="0.3">
      <c r="A4792" t="s">
        <v>19385</v>
      </c>
      <c r="B4792" s="1">
        <v>45229</v>
      </c>
      <c r="C4792" t="s">
        <v>19386</v>
      </c>
      <c r="D4792" t="s">
        <v>19387</v>
      </c>
      <c r="E4792" t="s">
        <v>54</v>
      </c>
      <c r="F4792" t="s">
        <v>37</v>
      </c>
      <c r="G4792" t="s">
        <v>81</v>
      </c>
      <c r="H4792" t="s">
        <v>72</v>
      </c>
      <c r="I4792" t="s">
        <v>185</v>
      </c>
      <c r="J4792" t="s">
        <v>19388</v>
      </c>
      <c r="K4792" t="s">
        <v>19389</v>
      </c>
      <c r="L4792">
        <v>10</v>
      </c>
      <c r="M4792">
        <v>1269.24</v>
      </c>
      <c r="N4792">
        <v>12692.4</v>
      </c>
      <c r="O4792" s="2">
        <v>0</v>
      </c>
      <c r="P4792">
        <v>0</v>
      </c>
      <c r="Q4792">
        <v>12692.4</v>
      </c>
      <c r="R4792" t="s">
        <v>176</v>
      </c>
      <c r="S4792" t="s">
        <v>32</v>
      </c>
      <c r="T4792" s="2">
        <v>0.25</v>
      </c>
      <c r="U4792">
        <v>3173.1</v>
      </c>
    </row>
    <row r="4793" spans="1:21" x14ac:dyDescent="0.3">
      <c r="A4793" t="s">
        <v>19390</v>
      </c>
      <c r="B4793" s="1">
        <v>45565</v>
      </c>
      <c r="C4793" t="s">
        <v>19391</v>
      </c>
      <c r="D4793" t="s">
        <v>19392</v>
      </c>
      <c r="E4793" t="s">
        <v>24</v>
      </c>
      <c r="F4793" t="s">
        <v>119</v>
      </c>
      <c r="G4793" t="s">
        <v>26</v>
      </c>
      <c r="H4793" t="s">
        <v>72</v>
      </c>
      <c r="I4793" t="s">
        <v>106</v>
      </c>
      <c r="J4793" t="s">
        <v>19393</v>
      </c>
      <c r="K4793" t="s">
        <v>19394</v>
      </c>
      <c r="L4793">
        <v>4</v>
      </c>
      <c r="M4793">
        <v>382.44</v>
      </c>
      <c r="N4793">
        <v>1529.76</v>
      </c>
      <c r="O4793" s="2">
        <v>0.2</v>
      </c>
      <c r="P4793">
        <v>305.95</v>
      </c>
      <c r="Q4793">
        <v>1223.81</v>
      </c>
      <c r="R4793" t="s">
        <v>176</v>
      </c>
      <c r="S4793" t="s">
        <v>77</v>
      </c>
      <c r="T4793" s="2">
        <v>0.2</v>
      </c>
      <c r="U4793">
        <v>244.76</v>
      </c>
    </row>
    <row r="4794" spans="1:21" x14ac:dyDescent="0.3">
      <c r="A4794" t="s">
        <v>19395</v>
      </c>
      <c r="B4794" s="1">
        <v>45090</v>
      </c>
      <c r="C4794" t="s">
        <v>8689</v>
      </c>
      <c r="D4794" t="s">
        <v>19396</v>
      </c>
      <c r="E4794" t="s">
        <v>36</v>
      </c>
      <c r="F4794" t="s">
        <v>163</v>
      </c>
      <c r="G4794" t="s">
        <v>81</v>
      </c>
      <c r="H4794" t="s">
        <v>27</v>
      </c>
      <c r="I4794" t="s">
        <v>93</v>
      </c>
      <c r="J4794" t="s">
        <v>19397</v>
      </c>
      <c r="K4794" t="s">
        <v>19398</v>
      </c>
      <c r="L4794">
        <v>6</v>
      </c>
      <c r="M4794">
        <v>4692.16</v>
      </c>
      <c r="N4794">
        <v>28152.959999999999</v>
      </c>
      <c r="O4794" s="2">
        <v>0.15</v>
      </c>
      <c r="P4794">
        <v>4222.9399999999996</v>
      </c>
      <c r="Q4794">
        <v>23930.02</v>
      </c>
      <c r="R4794" t="s">
        <v>59</v>
      </c>
      <c r="S4794" t="s">
        <v>77</v>
      </c>
      <c r="T4794" s="2">
        <v>0.25</v>
      </c>
      <c r="U4794">
        <v>5982.51</v>
      </c>
    </row>
    <row r="4795" spans="1:21" x14ac:dyDescent="0.3">
      <c r="A4795" t="s">
        <v>19399</v>
      </c>
      <c r="B4795" s="1">
        <v>45407</v>
      </c>
      <c r="C4795" t="s">
        <v>7017</v>
      </c>
      <c r="D4795" t="s">
        <v>19400</v>
      </c>
      <c r="E4795" t="s">
        <v>43</v>
      </c>
      <c r="F4795" t="s">
        <v>370</v>
      </c>
      <c r="G4795" t="s">
        <v>81</v>
      </c>
      <c r="H4795" t="s">
        <v>45</v>
      </c>
      <c r="I4795" t="s">
        <v>136</v>
      </c>
      <c r="J4795" t="s">
        <v>19401</v>
      </c>
      <c r="K4795" t="s">
        <v>19402</v>
      </c>
      <c r="L4795">
        <v>4</v>
      </c>
      <c r="M4795">
        <v>7176.27</v>
      </c>
      <c r="N4795">
        <v>28705.08</v>
      </c>
      <c r="O4795" s="2">
        <v>0.3</v>
      </c>
      <c r="P4795">
        <v>8611.52</v>
      </c>
      <c r="Q4795">
        <v>20093.560000000001</v>
      </c>
      <c r="R4795" t="s">
        <v>59</v>
      </c>
      <c r="S4795" t="s">
        <v>32</v>
      </c>
      <c r="T4795" s="2">
        <v>0.15</v>
      </c>
      <c r="U4795">
        <v>3014.03</v>
      </c>
    </row>
    <row r="4796" spans="1:21" x14ac:dyDescent="0.3">
      <c r="A4796" t="s">
        <v>19403</v>
      </c>
      <c r="B4796" s="1">
        <v>45624</v>
      </c>
      <c r="C4796" t="s">
        <v>1438</v>
      </c>
      <c r="D4796" t="s">
        <v>19404</v>
      </c>
      <c r="E4796" t="s">
        <v>142</v>
      </c>
      <c r="F4796" t="s">
        <v>37</v>
      </c>
      <c r="G4796" t="s">
        <v>26</v>
      </c>
      <c r="H4796" t="s">
        <v>55</v>
      </c>
      <c r="I4796" t="s">
        <v>56</v>
      </c>
      <c r="J4796" t="s">
        <v>14507</v>
      </c>
      <c r="K4796" t="s">
        <v>18673</v>
      </c>
      <c r="L4796">
        <v>1</v>
      </c>
      <c r="M4796">
        <v>1714.55</v>
      </c>
      <c r="N4796">
        <v>1714.55</v>
      </c>
      <c r="O4796" s="2">
        <v>0.2</v>
      </c>
      <c r="P4796">
        <v>342.91</v>
      </c>
      <c r="Q4796">
        <v>1371.64</v>
      </c>
      <c r="R4796" t="s">
        <v>59</v>
      </c>
      <c r="S4796" t="s">
        <v>60</v>
      </c>
      <c r="T4796" s="2">
        <v>0.1</v>
      </c>
      <c r="U4796">
        <v>137.16</v>
      </c>
    </row>
    <row r="4797" spans="1:21" x14ac:dyDescent="0.3">
      <c r="A4797" t="s">
        <v>19405</v>
      </c>
      <c r="B4797" s="1">
        <v>44988</v>
      </c>
      <c r="C4797" t="s">
        <v>19406</v>
      </c>
      <c r="D4797" t="s">
        <v>19407</v>
      </c>
      <c r="E4797" t="s">
        <v>24</v>
      </c>
      <c r="F4797" t="s">
        <v>37</v>
      </c>
      <c r="G4797" t="s">
        <v>26</v>
      </c>
      <c r="H4797" t="s">
        <v>27</v>
      </c>
      <c r="I4797" t="s">
        <v>157</v>
      </c>
      <c r="J4797" t="s">
        <v>19408</v>
      </c>
      <c r="K4797" t="s">
        <v>10331</v>
      </c>
      <c r="L4797">
        <v>9</v>
      </c>
      <c r="M4797">
        <v>3647.83</v>
      </c>
      <c r="N4797">
        <v>32830.47</v>
      </c>
      <c r="O4797" s="2">
        <v>0.25</v>
      </c>
      <c r="P4797">
        <v>8207.6200000000008</v>
      </c>
      <c r="Q4797">
        <v>24622.85</v>
      </c>
      <c r="R4797" t="s">
        <v>176</v>
      </c>
      <c r="S4797" t="s">
        <v>50</v>
      </c>
      <c r="T4797" s="2">
        <v>0.3</v>
      </c>
      <c r="U4797">
        <v>7386.85</v>
      </c>
    </row>
    <row r="4798" spans="1:21" x14ac:dyDescent="0.3">
      <c r="A4798" t="s">
        <v>19409</v>
      </c>
      <c r="B4798" s="1">
        <v>45081</v>
      </c>
      <c r="C4798" t="s">
        <v>19410</v>
      </c>
      <c r="D4798" t="s">
        <v>10714</v>
      </c>
      <c r="E4798" t="s">
        <v>36</v>
      </c>
      <c r="F4798" t="s">
        <v>64</v>
      </c>
      <c r="G4798" t="s">
        <v>26</v>
      </c>
      <c r="H4798" t="s">
        <v>45</v>
      </c>
      <c r="I4798" t="s">
        <v>113</v>
      </c>
      <c r="J4798" t="s">
        <v>1857</v>
      </c>
      <c r="K4798" t="s">
        <v>1661</v>
      </c>
      <c r="L4798">
        <v>4</v>
      </c>
      <c r="M4798">
        <v>667.52</v>
      </c>
      <c r="N4798">
        <v>2670.08</v>
      </c>
      <c r="O4798" s="2">
        <v>0</v>
      </c>
      <c r="P4798">
        <v>0</v>
      </c>
      <c r="Q4798">
        <v>2670.08</v>
      </c>
      <c r="R4798" t="s">
        <v>49</v>
      </c>
      <c r="S4798" t="s">
        <v>32</v>
      </c>
      <c r="T4798" s="2">
        <v>0.25</v>
      </c>
      <c r="U4798">
        <v>667.52</v>
      </c>
    </row>
    <row r="4799" spans="1:21" x14ac:dyDescent="0.3">
      <c r="A4799" t="s">
        <v>19411</v>
      </c>
      <c r="B4799" s="1">
        <v>45403</v>
      </c>
      <c r="C4799" t="s">
        <v>1067</v>
      </c>
      <c r="D4799" t="s">
        <v>19412</v>
      </c>
      <c r="E4799" t="s">
        <v>54</v>
      </c>
      <c r="F4799" t="s">
        <v>163</v>
      </c>
      <c r="G4799" t="s">
        <v>26</v>
      </c>
      <c r="H4799" t="s">
        <v>55</v>
      </c>
      <c r="I4799" t="s">
        <v>100</v>
      </c>
      <c r="J4799" t="s">
        <v>19413</v>
      </c>
      <c r="K4799" t="s">
        <v>19414</v>
      </c>
      <c r="L4799">
        <v>1</v>
      </c>
      <c r="M4799">
        <v>6634.14</v>
      </c>
      <c r="N4799">
        <v>6634.14</v>
      </c>
      <c r="O4799" s="2">
        <v>0.2</v>
      </c>
      <c r="P4799">
        <v>1326.83</v>
      </c>
      <c r="Q4799">
        <v>5307.31</v>
      </c>
      <c r="R4799" t="s">
        <v>49</v>
      </c>
      <c r="S4799" t="s">
        <v>50</v>
      </c>
      <c r="T4799" s="2">
        <v>0.1</v>
      </c>
      <c r="U4799">
        <v>530.73</v>
      </c>
    </row>
    <row r="4800" spans="1:21" x14ac:dyDescent="0.3">
      <c r="A4800" t="s">
        <v>19415</v>
      </c>
      <c r="B4800" s="1">
        <v>45656</v>
      </c>
      <c r="C4800" t="s">
        <v>19416</v>
      </c>
      <c r="D4800" t="s">
        <v>19417</v>
      </c>
      <c r="E4800" t="s">
        <v>43</v>
      </c>
      <c r="F4800" t="s">
        <v>44</v>
      </c>
      <c r="G4800" t="s">
        <v>26</v>
      </c>
      <c r="H4800" t="s">
        <v>45</v>
      </c>
      <c r="I4800" t="s">
        <v>65</v>
      </c>
      <c r="J4800" t="s">
        <v>19418</v>
      </c>
      <c r="K4800" t="s">
        <v>19419</v>
      </c>
      <c r="L4800">
        <v>2</v>
      </c>
      <c r="M4800">
        <v>2357.9</v>
      </c>
      <c r="N4800">
        <v>4715.8</v>
      </c>
      <c r="O4800" s="2">
        <v>0.3</v>
      </c>
      <c r="P4800">
        <v>1414.74</v>
      </c>
      <c r="Q4800">
        <v>3301.06</v>
      </c>
      <c r="R4800" t="s">
        <v>176</v>
      </c>
      <c r="S4800" t="s">
        <v>50</v>
      </c>
      <c r="T4800" s="2">
        <v>0.1</v>
      </c>
      <c r="U4800">
        <v>330.11</v>
      </c>
    </row>
    <row r="4801" spans="1:21" x14ac:dyDescent="0.3">
      <c r="A4801" t="s">
        <v>19420</v>
      </c>
      <c r="B4801" s="1">
        <v>45039</v>
      </c>
      <c r="C4801" t="s">
        <v>9912</v>
      </c>
      <c r="D4801" t="s">
        <v>14147</v>
      </c>
      <c r="E4801" t="s">
        <v>142</v>
      </c>
      <c r="F4801" t="s">
        <v>25</v>
      </c>
      <c r="G4801" t="s">
        <v>26</v>
      </c>
      <c r="H4801" t="s">
        <v>27</v>
      </c>
      <c r="I4801" t="s">
        <v>157</v>
      </c>
      <c r="J4801" t="s">
        <v>19421</v>
      </c>
      <c r="K4801" t="s">
        <v>7649</v>
      </c>
      <c r="L4801">
        <v>8</v>
      </c>
      <c r="M4801">
        <v>1248.8599999999999</v>
      </c>
      <c r="N4801">
        <v>9990.8799999999992</v>
      </c>
      <c r="O4801" s="2">
        <v>0.2</v>
      </c>
      <c r="P4801">
        <v>1998.18</v>
      </c>
      <c r="Q4801">
        <v>7992.7</v>
      </c>
      <c r="R4801" t="s">
        <v>76</v>
      </c>
      <c r="S4801" t="s">
        <v>60</v>
      </c>
      <c r="T4801" s="2">
        <v>0.3</v>
      </c>
      <c r="U4801">
        <v>2397.81</v>
      </c>
    </row>
    <row r="4802" spans="1:21" x14ac:dyDescent="0.3">
      <c r="A4802" t="s">
        <v>19422</v>
      </c>
      <c r="B4802" s="1">
        <v>45437</v>
      </c>
      <c r="C4802" t="s">
        <v>19423</v>
      </c>
      <c r="D4802" t="s">
        <v>11863</v>
      </c>
      <c r="E4802" t="s">
        <v>43</v>
      </c>
      <c r="F4802" t="s">
        <v>370</v>
      </c>
      <c r="G4802" t="s">
        <v>26</v>
      </c>
      <c r="H4802" t="s">
        <v>45</v>
      </c>
      <c r="I4802" t="s">
        <v>144</v>
      </c>
      <c r="J4802" t="s">
        <v>19424</v>
      </c>
      <c r="K4802" t="s">
        <v>12899</v>
      </c>
      <c r="L4802">
        <v>7</v>
      </c>
      <c r="M4802">
        <v>276.52999999999997</v>
      </c>
      <c r="N4802">
        <v>1935.71</v>
      </c>
      <c r="O4802" s="2">
        <v>0</v>
      </c>
      <c r="P4802">
        <v>0</v>
      </c>
      <c r="Q4802">
        <v>1935.71</v>
      </c>
      <c r="R4802" t="s">
        <v>59</v>
      </c>
      <c r="S4802" t="s">
        <v>60</v>
      </c>
      <c r="T4802" s="2">
        <v>0.1</v>
      </c>
      <c r="U4802">
        <v>193.57</v>
      </c>
    </row>
    <row r="4803" spans="1:21" x14ac:dyDescent="0.3">
      <c r="A4803" t="s">
        <v>19425</v>
      </c>
      <c r="B4803" s="1">
        <v>45237</v>
      </c>
      <c r="C4803" t="s">
        <v>19426</v>
      </c>
      <c r="D4803" t="s">
        <v>19427</v>
      </c>
      <c r="E4803" t="s">
        <v>36</v>
      </c>
      <c r="F4803" t="s">
        <v>87</v>
      </c>
      <c r="G4803" t="s">
        <v>81</v>
      </c>
      <c r="H4803" t="s">
        <v>55</v>
      </c>
      <c r="I4803" t="s">
        <v>56</v>
      </c>
      <c r="J4803" t="s">
        <v>15583</v>
      </c>
      <c r="K4803" t="s">
        <v>19428</v>
      </c>
      <c r="L4803">
        <v>9</v>
      </c>
      <c r="M4803">
        <v>4588.1099999999997</v>
      </c>
      <c r="N4803">
        <v>41292.99</v>
      </c>
      <c r="O4803" s="2">
        <v>0.05</v>
      </c>
      <c r="P4803">
        <v>2064.65</v>
      </c>
      <c r="Q4803">
        <v>39228.339999999997</v>
      </c>
      <c r="R4803" t="s">
        <v>31</v>
      </c>
      <c r="S4803" t="s">
        <v>50</v>
      </c>
      <c r="T4803" s="2">
        <v>0.1</v>
      </c>
      <c r="U4803">
        <v>3922.83</v>
      </c>
    </row>
    <row r="4804" spans="1:21" x14ac:dyDescent="0.3">
      <c r="A4804" t="s">
        <v>19429</v>
      </c>
      <c r="B4804" s="1">
        <v>44983</v>
      </c>
      <c r="C4804" t="s">
        <v>19430</v>
      </c>
      <c r="D4804" t="s">
        <v>19431</v>
      </c>
      <c r="E4804" t="s">
        <v>54</v>
      </c>
      <c r="F4804" t="s">
        <v>37</v>
      </c>
      <c r="G4804" t="s">
        <v>81</v>
      </c>
      <c r="H4804" t="s">
        <v>72</v>
      </c>
      <c r="I4804" t="s">
        <v>150</v>
      </c>
      <c r="J4804" t="s">
        <v>19432</v>
      </c>
      <c r="K4804" t="s">
        <v>4586</v>
      </c>
      <c r="L4804">
        <v>4</v>
      </c>
      <c r="M4804">
        <v>2807.93</v>
      </c>
      <c r="N4804">
        <v>11231.72</v>
      </c>
      <c r="O4804" s="2">
        <v>0</v>
      </c>
      <c r="P4804">
        <v>0</v>
      </c>
      <c r="Q4804">
        <v>11231.72</v>
      </c>
      <c r="R4804" t="s">
        <v>49</v>
      </c>
      <c r="S4804" t="s">
        <v>50</v>
      </c>
      <c r="T4804" s="2">
        <v>0.2</v>
      </c>
      <c r="U4804">
        <v>2246.34</v>
      </c>
    </row>
    <row r="4805" spans="1:21" x14ac:dyDescent="0.3">
      <c r="A4805" t="s">
        <v>19433</v>
      </c>
      <c r="B4805" s="1">
        <v>45304</v>
      </c>
      <c r="C4805" t="s">
        <v>19434</v>
      </c>
      <c r="D4805" t="s">
        <v>10834</v>
      </c>
      <c r="E4805" t="s">
        <v>54</v>
      </c>
      <c r="F4805" t="s">
        <v>25</v>
      </c>
      <c r="G4805" t="s">
        <v>81</v>
      </c>
      <c r="H4805" t="s">
        <v>45</v>
      </c>
      <c r="I4805" t="s">
        <v>113</v>
      </c>
      <c r="J4805" t="s">
        <v>206</v>
      </c>
      <c r="K4805" t="s">
        <v>19435</v>
      </c>
      <c r="L4805">
        <v>10</v>
      </c>
      <c r="M4805">
        <v>210.6</v>
      </c>
      <c r="N4805">
        <v>2106</v>
      </c>
      <c r="O4805" s="2">
        <v>0.3</v>
      </c>
      <c r="P4805">
        <v>631.79999999999995</v>
      </c>
      <c r="Q4805">
        <v>1474.2</v>
      </c>
      <c r="R4805" t="s">
        <v>31</v>
      </c>
      <c r="S4805" t="s">
        <v>60</v>
      </c>
      <c r="T4805" s="2">
        <v>0.25</v>
      </c>
      <c r="U4805">
        <v>368.55</v>
      </c>
    </row>
    <row r="4806" spans="1:21" x14ac:dyDescent="0.3">
      <c r="A4806" t="s">
        <v>19436</v>
      </c>
      <c r="B4806" s="1">
        <v>45731</v>
      </c>
      <c r="C4806" t="s">
        <v>19437</v>
      </c>
      <c r="D4806" t="s">
        <v>19438</v>
      </c>
      <c r="E4806" t="s">
        <v>142</v>
      </c>
      <c r="F4806" t="s">
        <v>119</v>
      </c>
      <c r="G4806" t="s">
        <v>81</v>
      </c>
      <c r="H4806" t="s">
        <v>72</v>
      </c>
      <c r="I4806" t="s">
        <v>185</v>
      </c>
      <c r="J4806" t="s">
        <v>3792</v>
      </c>
      <c r="K4806" t="s">
        <v>19439</v>
      </c>
      <c r="L4806">
        <v>5</v>
      </c>
      <c r="M4806">
        <v>7499.32</v>
      </c>
      <c r="N4806">
        <v>37496.6</v>
      </c>
      <c r="O4806" s="2">
        <v>0.1</v>
      </c>
      <c r="P4806">
        <v>3749.66</v>
      </c>
      <c r="Q4806">
        <v>33746.94</v>
      </c>
      <c r="R4806" t="s">
        <v>49</v>
      </c>
      <c r="S4806" t="s">
        <v>77</v>
      </c>
      <c r="T4806" s="2">
        <v>0.15</v>
      </c>
      <c r="U4806">
        <v>5062.04</v>
      </c>
    </row>
    <row r="4807" spans="1:21" x14ac:dyDescent="0.3">
      <c r="A4807" t="s">
        <v>19440</v>
      </c>
      <c r="B4807" s="1">
        <v>45669</v>
      </c>
      <c r="C4807" t="s">
        <v>6167</v>
      </c>
      <c r="D4807" t="s">
        <v>5333</v>
      </c>
      <c r="E4807" t="s">
        <v>24</v>
      </c>
      <c r="F4807" t="s">
        <v>143</v>
      </c>
      <c r="G4807" t="s">
        <v>81</v>
      </c>
      <c r="H4807" t="s">
        <v>45</v>
      </c>
      <c r="I4807" t="s">
        <v>144</v>
      </c>
      <c r="J4807" t="s">
        <v>19441</v>
      </c>
      <c r="K4807" t="s">
        <v>14178</v>
      </c>
      <c r="L4807">
        <v>6</v>
      </c>
      <c r="M4807">
        <v>3713.52</v>
      </c>
      <c r="N4807">
        <v>22281.119999999999</v>
      </c>
      <c r="O4807" s="2">
        <v>0.3</v>
      </c>
      <c r="P4807">
        <v>6684.34</v>
      </c>
      <c r="Q4807">
        <v>15596.78</v>
      </c>
      <c r="R4807" t="s">
        <v>176</v>
      </c>
      <c r="S4807" t="s">
        <v>77</v>
      </c>
      <c r="T4807" s="2">
        <v>0.2</v>
      </c>
      <c r="U4807">
        <v>3119.36</v>
      </c>
    </row>
    <row r="4808" spans="1:21" x14ac:dyDescent="0.3">
      <c r="A4808" t="s">
        <v>19442</v>
      </c>
      <c r="B4808" s="1">
        <v>44981</v>
      </c>
      <c r="C4808" t="s">
        <v>1100</v>
      </c>
      <c r="D4808" t="s">
        <v>19443</v>
      </c>
      <c r="E4808" t="s">
        <v>36</v>
      </c>
      <c r="F4808" t="s">
        <v>44</v>
      </c>
      <c r="G4808" t="s">
        <v>81</v>
      </c>
      <c r="H4808" t="s">
        <v>72</v>
      </c>
      <c r="I4808" t="s">
        <v>150</v>
      </c>
      <c r="J4808" t="s">
        <v>19444</v>
      </c>
      <c r="K4808" t="s">
        <v>19445</v>
      </c>
      <c r="L4808">
        <v>5</v>
      </c>
      <c r="M4808">
        <v>2740.76</v>
      </c>
      <c r="N4808">
        <v>13703.8</v>
      </c>
      <c r="O4808" s="2">
        <v>0.3</v>
      </c>
      <c r="P4808">
        <v>4111.1400000000003</v>
      </c>
      <c r="Q4808">
        <v>9592.66</v>
      </c>
      <c r="R4808" t="s">
        <v>31</v>
      </c>
      <c r="S4808" t="s">
        <v>60</v>
      </c>
      <c r="T4808" s="2">
        <v>0.1</v>
      </c>
      <c r="U4808">
        <v>959.27</v>
      </c>
    </row>
    <row r="4809" spans="1:21" x14ac:dyDescent="0.3">
      <c r="A4809" t="s">
        <v>19446</v>
      </c>
      <c r="B4809" s="1">
        <v>45033</v>
      </c>
      <c r="C4809" t="s">
        <v>17930</v>
      </c>
      <c r="D4809" t="s">
        <v>2767</v>
      </c>
      <c r="E4809" t="s">
        <v>43</v>
      </c>
      <c r="F4809" t="s">
        <v>143</v>
      </c>
      <c r="G4809" t="s">
        <v>26</v>
      </c>
      <c r="H4809" t="s">
        <v>27</v>
      </c>
      <c r="I4809" t="s">
        <v>93</v>
      </c>
      <c r="J4809" t="s">
        <v>19447</v>
      </c>
      <c r="K4809" t="s">
        <v>2725</v>
      </c>
      <c r="L4809">
        <v>3</v>
      </c>
      <c r="M4809">
        <v>4614.67</v>
      </c>
      <c r="N4809">
        <v>13844.01</v>
      </c>
      <c r="O4809" s="2">
        <v>0.2</v>
      </c>
      <c r="P4809">
        <v>2768.8</v>
      </c>
      <c r="Q4809">
        <v>11075.21</v>
      </c>
      <c r="R4809" t="s">
        <v>49</v>
      </c>
      <c r="S4809" t="s">
        <v>77</v>
      </c>
      <c r="T4809" s="2">
        <v>0.15</v>
      </c>
      <c r="U4809">
        <v>1661.28</v>
      </c>
    </row>
    <row r="4810" spans="1:21" x14ac:dyDescent="0.3">
      <c r="A4810" t="s">
        <v>19448</v>
      </c>
      <c r="B4810" s="1">
        <v>45250</v>
      </c>
      <c r="C4810" t="s">
        <v>19449</v>
      </c>
      <c r="D4810" t="s">
        <v>19450</v>
      </c>
      <c r="E4810" t="s">
        <v>43</v>
      </c>
      <c r="F4810" t="s">
        <v>112</v>
      </c>
      <c r="G4810" t="s">
        <v>26</v>
      </c>
      <c r="H4810" t="s">
        <v>72</v>
      </c>
      <c r="I4810" t="s">
        <v>73</v>
      </c>
      <c r="J4810" t="s">
        <v>1306</v>
      </c>
      <c r="K4810" t="s">
        <v>19451</v>
      </c>
      <c r="L4810">
        <v>2</v>
      </c>
      <c r="M4810">
        <v>1073.6300000000001</v>
      </c>
      <c r="N4810">
        <v>2147.2600000000002</v>
      </c>
      <c r="O4810" s="2">
        <v>0.3</v>
      </c>
      <c r="P4810">
        <v>644.17999999999995</v>
      </c>
      <c r="Q4810">
        <v>1503.08</v>
      </c>
      <c r="R4810" t="s">
        <v>31</v>
      </c>
      <c r="S4810" t="s">
        <v>32</v>
      </c>
      <c r="T4810" s="2">
        <v>0.15</v>
      </c>
      <c r="U4810">
        <v>225.46</v>
      </c>
    </row>
    <row r="4811" spans="1:21" x14ac:dyDescent="0.3">
      <c r="A4811" t="s">
        <v>19452</v>
      </c>
      <c r="B4811" s="1">
        <v>45100</v>
      </c>
      <c r="C4811" t="s">
        <v>19453</v>
      </c>
      <c r="D4811" t="s">
        <v>19454</v>
      </c>
      <c r="E4811" t="s">
        <v>142</v>
      </c>
      <c r="F4811" t="s">
        <v>163</v>
      </c>
      <c r="G4811" t="s">
        <v>81</v>
      </c>
      <c r="H4811" t="s">
        <v>55</v>
      </c>
      <c r="I4811" t="s">
        <v>100</v>
      </c>
      <c r="J4811" t="s">
        <v>19455</v>
      </c>
      <c r="K4811" t="s">
        <v>12556</v>
      </c>
      <c r="L4811">
        <v>10</v>
      </c>
      <c r="M4811">
        <v>1446.43</v>
      </c>
      <c r="N4811">
        <v>14464.3</v>
      </c>
      <c r="O4811" s="2">
        <v>0</v>
      </c>
      <c r="P4811">
        <v>0</v>
      </c>
      <c r="Q4811">
        <v>14464.3</v>
      </c>
      <c r="R4811" t="s">
        <v>49</v>
      </c>
      <c r="S4811" t="s">
        <v>32</v>
      </c>
      <c r="T4811" s="2">
        <v>0.1</v>
      </c>
      <c r="U4811">
        <v>1446.43</v>
      </c>
    </row>
    <row r="4812" spans="1:21" x14ac:dyDescent="0.3">
      <c r="A4812" t="s">
        <v>19456</v>
      </c>
      <c r="B4812" s="1">
        <v>45730</v>
      </c>
      <c r="C4812" t="s">
        <v>10197</v>
      </c>
      <c r="D4812" t="s">
        <v>19457</v>
      </c>
      <c r="E4812" t="s">
        <v>36</v>
      </c>
      <c r="F4812" t="s">
        <v>64</v>
      </c>
      <c r="G4812" t="s">
        <v>26</v>
      </c>
      <c r="H4812" t="s">
        <v>45</v>
      </c>
      <c r="I4812" t="s">
        <v>136</v>
      </c>
      <c r="J4812" t="s">
        <v>19458</v>
      </c>
      <c r="K4812" t="s">
        <v>6815</v>
      </c>
      <c r="L4812">
        <v>3</v>
      </c>
      <c r="M4812">
        <v>434.01</v>
      </c>
      <c r="N4812">
        <v>1302.03</v>
      </c>
      <c r="O4812" s="2">
        <v>0</v>
      </c>
      <c r="P4812">
        <v>0</v>
      </c>
      <c r="Q4812">
        <v>1302.03</v>
      </c>
      <c r="R4812" t="s">
        <v>59</v>
      </c>
      <c r="S4812" t="s">
        <v>32</v>
      </c>
      <c r="T4812" s="2">
        <v>0.1</v>
      </c>
      <c r="U4812">
        <v>130.19999999999999</v>
      </c>
    </row>
    <row r="4813" spans="1:21" x14ac:dyDescent="0.3">
      <c r="A4813" t="s">
        <v>19459</v>
      </c>
      <c r="B4813" s="1">
        <v>45831</v>
      </c>
      <c r="C4813" t="s">
        <v>3116</v>
      </c>
      <c r="D4813" t="s">
        <v>1811</v>
      </c>
      <c r="E4813" t="s">
        <v>24</v>
      </c>
      <c r="F4813" t="s">
        <v>163</v>
      </c>
      <c r="G4813" t="s">
        <v>81</v>
      </c>
      <c r="H4813" t="s">
        <v>55</v>
      </c>
      <c r="I4813" t="s">
        <v>130</v>
      </c>
      <c r="J4813" t="s">
        <v>19460</v>
      </c>
      <c r="K4813" t="s">
        <v>19461</v>
      </c>
      <c r="L4813">
        <v>9</v>
      </c>
      <c r="M4813">
        <v>1100.83</v>
      </c>
      <c r="N4813">
        <v>9907.4699999999993</v>
      </c>
      <c r="O4813" s="2">
        <v>0.25</v>
      </c>
      <c r="P4813">
        <v>2476.87</v>
      </c>
      <c r="Q4813">
        <v>7430.6</v>
      </c>
      <c r="R4813" t="s">
        <v>59</v>
      </c>
      <c r="S4813" t="s">
        <v>77</v>
      </c>
      <c r="T4813" s="2">
        <v>0.15</v>
      </c>
      <c r="U4813">
        <v>1114.5899999999999</v>
      </c>
    </row>
    <row r="4814" spans="1:21" x14ac:dyDescent="0.3">
      <c r="A4814" t="s">
        <v>19462</v>
      </c>
      <c r="B4814" s="1">
        <v>45430</v>
      </c>
      <c r="C4814" t="s">
        <v>18804</v>
      </c>
      <c r="D4814" t="s">
        <v>19463</v>
      </c>
      <c r="E4814" t="s">
        <v>142</v>
      </c>
      <c r="F4814" t="s">
        <v>119</v>
      </c>
      <c r="G4814" t="s">
        <v>26</v>
      </c>
      <c r="H4814" t="s">
        <v>27</v>
      </c>
      <c r="I4814" t="s">
        <v>93</v>
      </c>
      <c r="J4814" t="s">
        <v>19464</v>
      </c>
      <c r="K4814" t="s">
        <v>19465</v>
      </c>
      <c r="L4814">
        <v>4</v>
      </c>
      <c r="M4814">
        <v>5279.88</v>
      </c>
      <c r="N4814">
        <v>21119.52</v>
      </c>
      <c r="O4814" s="2">
        <v>0.05</v>
      </c>
      <c r="P4814">
        <v>1055.98</v>
      </c>
      <c r="Q4814">
        <v>20063.54</v>
      </c>
      <c r="R4814" t="s">
        <v>31</v>
      </c>
      <c r="S4814" t="s">
        <v>77</v>
      </c>
      <c r="T4814" s="2">
        <v>0.2</v>
      </c>
      <c r="U4814">
        <v>4012.71</v>
      </c>
    </row>
    <row r="4815" spans="1:21" x14ac:dyDescent="0.3">
      <c r="A4815" t="s">
        <v>19466</v>
      </c>
      <c r="B4815" s="1">
        <v>45541</v>
      </c>
      <c r="C4815" t="s">
        <v>19467</v>
      </c>
      <c r="D4815" t="s">
        <v>15449</v>
      </c>
      <c r="E4815" t="s">
        <v>36</v>
      </c>
      <c r="F4815" t="s">
        <v>99</v>
      </c>
      <c r="G4815" t="s">
        <v>26</v>
      </c>
      <c r="H4815" t="s">
        <v>27</v>
      </c>
      <c r="I4815" t="s">
        <v>93</v>
      </c>
      <c r="J4815" t="s">
        <v>19468</v>
      </c>
      <c r="K4815" t="s">
        <v>7808</v>
      </c>
      <c r="L4815">
        <v>3</v>
      </c>
      <c r="M4815">
        <v>4518.17</v>
      </c>
      <c r="N4815">
        <v>13554.51</v>
      </c>
      <c r="O4815" s="2">
        <v>0.15</v>
      </c>
      <c r="P4815">
        <v>2033.18</v>
      </c>
      <c r="Q4815">
        <v>11521.33</v>
      </c>
      <c r="R4815" t="s">
        <v>76</v>
      </c>
      <c r="S4815" t="s">
        <v>60</v>
      </c>
      <c r="T4815" s="2">
        <v>0.3</v>
      </c>
      <c r="U4815">
        <v>3456.4</v>
      </c>
    </row>
    <row r="4816" spans="1:21" x14ac:dyDescent="0.3">
      <c r="A4816" t="s">
        <v>19469</v>
      </c>
      <c r="B4816" s="1">
        <v>45077</v>
      </c>
      <c r="C4816" t="s">
        <v>6416</v>
      </c>
      <c r="D4816" t="s">
        <v>19470</v>
      </c>
      <c r="E4816" t="s">
        <v>24</v>
      </c>
      <c r="F4816" t="s">
        <v>37</v>
      </c>
      <c r="G4816" t="s">
        <v>26</v>
      </c>
      <c r="H4816" t="s">
        <v>72</v>
      </c>
      <c r="I4816" t="s">
        <v>106</v>
      </c>
      <c r="J4816" t="s">
        <v>19030</v>
      </c>
      <c r="K4816" t="s">
        <v>19471</v>
      </c>
      <c r="L4816">
        <v>7</v>
      </c>
      <c r="M4816">
        <v>1333.06</v>
      </c>
      <c r="N4816">
        <v>9331.42</v>
      </c>
      <c r="O4816" s="2">
        <v>0.3</v>
      </c>
      <c r="P4816">
        <v>2799.43</v>
      </c>
      <c r="Q4816">
        <v>6531.99</v>
      </c>
      <c r="R4816" t="s">
        <v>76</v>
      </c>
      <c r="S4816" t="s">
        <v>60</v>
      </c>
      <c r="T4816" s="2">
        <v>0.25</v>
      </c>
      <c r="U4816">
        <v>1633</v>
      </c>
    </row>
    <row r="4817" spans="1:21" x14ac:dyDescent="0.3">
      <c r="A4817" t="s">
        <v>19472</v>
      </c>
      <c r="B4817" s="1">
        <v>45869</v>
      </c>
      <c r="C4817" t="s">
        <v>19473</v>
      </c>
      <c r="D4817" t="s">
        <v>5021</v>
      </c>
      <c r="E4817" t="s">
        <v>54</v>
      </c>
      <c r="F4817" t="s">
        <v>37</v>
      </c>
      <c r="G4817" t="s">
        <v>81</v>
      </c>
      <c r="H4817" t="s">
        <v>55</v>
      </c>
      <c r="I4817" t="s">
        <v>130</v>
      </c>
      <c r="J4817" t="s">
        <v>2887</v>
      </c>
      <c r="K4817" t="s">
        <v>19474</v>
      </c>
      <c r="L4817">
        <v>1</v>
      </c>
      <c r="M4817">
        <v>5796.49</v>
      </c>
      <c r="N4817">
        <v>5796.49</v>
      </c>
      <c r="O4817" s="2">
        <v>0.25</v>
      </c>
      <c r="P4817">
        <v>1449.12</v>
      </c>
      <c r="Q4817">
        <v>4347.37</v>
      </c>
      <c r="R4817" t="s">
        <v>59</v>
      </c>
      <c r="S4817" t="s">
        <v>60</v>
      </c>
      <c r="T4817" s="2">
        <v>0.3</v>
      </c>
      <c r="U4817">
        <v>1304.21</v>
      </c>
    </row>
    <row r="4818" spans="1:21" x14ac:dyDescent="0.3">
      <c r="A4818" t="s">
        <v>19475</v>
      </c>
      <c r="B4818" s="1">
        <v>45394</v>
      </c>
      <c r="C4818" t="s">
        <v>19476</v>
      </c>
      <c r="D4818" t="s">
        <v>13716</v>
      </c>
      <c r="E4818" t="s">
        <v>36</v>
      </c>
      <c r="F4818" t="s">
        <v>143</v>
      </c>
      <c r="G4818" t="s">
        <v>26</v>
      </c>
      <c r="H4818" t="s">
        <v>55</v>
      </c>
      <c r="I4818" t="s">
        <v>100</v>
      </c>
      <c r="J4818" t="s">
        <v>19477</v>
      </c>
      <c r="K4818" t="s">
        <v>8063</v>
      </c>
      <c r="L4818">
        <v>5</v>
      </c>
      <c r="M4818">
        <v>1501.15</v>
      </c>
      <c r="N4818">
        <v>7505.75</v>
      </c>
      <c r="O4818" s="2">
        <v>0.2</v>
      </c>
      <c r="P4818">
        <v>1501.15</v>
      </c>
      <c r="Q4818">
        <v>6004.6</v>
      </c>
      <c r="R4818" t="s">
        <v>49</v>
      </c>
      <c r="S4818" t="s">
        <v>50</v>
      </c>
      <c r="T4818" s="2">
        <v>0.1</v>
      </c>
      <c r="U4818">
        <v>600.46</v>
      </c>
    </row>
    <row r="4819" spans="1:21" x14ac:dyDescent="0.3">
      <c r="A4819" t="s">
        <v>19478</v>
      </c>
      <c r="B4819" s="1">
        <v>45464</v>
      </c>
      <c r="C4819" t="s">
        <v>10058</v>
      </c>
      <c r="D4819" t="s">
        <v>19479</v>
      </c>
      <c r="E4819" t="s">
        <v>54</v>
      </c>
      <c r="F4819" t="s">
        <v>143</v>
      </c>
      <c r="G4819" t="s">
        <v>81</v>
      </c>
      <c r="H4819" t="s">
        <v>27</v>
      </c>
      <c r="I4819" t="s">
        <v>93</v>
      </c>
      <c r="J4819" t="s">
        <v>19480</v>
      </c>
      <c r="K4819" t="s">
        <v>19481</v>
      </c>
      <c r="L4819">
        <v>2</v>
      </c>
      <c r="M4819">
        <v>425.86</v>
      </c>
      <c r="N4819">
        <v>851.72</v>
      </c>
      <c r="O4819" s="2">
        <v>0.3</v>
      </c>
      <c r="P4819">
        <v>255.52</v>
      </c>
      <c r="Q4819">
        <v>596.20000000000005</v>
      </c>
      <c r="R4819" t="s">
        <v>176</v>
      </c>
      <c r="S4819" t="s">
        <v>60</v>
      </c>
      <c r="T4819" s="2">
        <v>0.3</v>
      </c>
      <c r="U4819">
        <v>178.86</v>
      </c>
    </row>
    <row r="4820" spans="1:21" x14ac:dyDescent="0.3">
      <c r="A4820" t="s">
        <v>19482</v>
      </c>
      <c r="B4820" s="1">
        <v>45333</v>
      </c>
      <c r="C4820" t="s">
        <v>5814</v>
      </c>
      <c r="D4820" t="s">
        <v>19483</v>
      </c>
      <c r="E4820" t="s">
        <v>24</v>
      </c>
      <c r="F4820" t="s">
        <v>163</v>
      </c>
      <c r="G4820" t="s">
        <v>26</v>
      </c>
      <c r="H4820" t="s">
        <v>27</v>
      </c>
      <c r="I4820" t="s">
        <v>93</v>
      </c>
      <c r="J4820" t="s">
        <v>1206</v>
      </c>
      <c r="K4820" t="s">
        <v>5115</v>
      </c>
      <c r="L4820">
        <v>8</v>
      </c>
      <c r="M4820">
        <v>7835.61</v>
      </c>
      <c r="N4820">
        <v>62684.88</v>
      </c>
      <c r="O4820" s="2">
        <v>0.1</v>
      </c>
      <c r="P4820">
        <v>6268.49</v>
      </c>
      <c r="Q4820">
        <v>56416.39</v>
      </c>
      <c r="R4820" t="s">
        <v>176</v>
      </c>
      <c r="S4820" t="s">
        <v>32</v>
      </c>
      <c r="T4820" s="2">
        <v>0.1</v>
      </c>
      <c r="U4820">
        <v>5641.64</v>
      </c>
    </row>
    <row r="4821" spans="1:21" x14ac:dyDescent="0.3">
      <c r="A4821" t="s">
        <v>19484</v>
      </c>
      <c r="B4821" s="1">
        <v>45497</v>
      </c>
      <c r="C4821" t="s">
        <v>9431</v>
      </c>
      <c r="D4821" t="s">
        <v>9016</v>
      </c>
      <c r="E4821" t="s">
        <v>142</v>
      </c>
      <c r="F4821" t="s">
        <v>64</v>
      </c>
      <c r="G4821" t="s">
        <v>26</v>
      </c>
      <c r="H4821" t="s">
        <v>55</v>
      </c>
      <c r="I4821" t="s">
        <v>56</v>
      </c>
      <c r="J4821" t="s">
        <v>16186</v>
      </c>
      <c r="K4821" t="s">
        <v>7793</v>
      </c>
      <c r="L4821">
        <v>4</v>
      </c>
      <c r="M4821">
        <v>2772.46</v>
      </c>
      <c r="N4821">
        <v>11089.84</v>
      </c>
      <c r="O4821" s="2">
        <v>0</v>
      </c>
      <c r="P4821">
        <v>0</v>
      </c>
      <c r="Q4821">
        <v>11089.84</v>
      </c>
      <c r="R4821" t="s">
        <v>49</v>
      </c>
      <c r="S4821" t="s">
        <v>60</v>
      </c>
      <c r="T4821" s="2">
        <v>0.2</v>
      </c>
      <c r="U4821">
        <v>2217.9699999999998</v>
      </c>
    </row>
    <row r="4822" spans="1:21" x14ac:dyDescent="0.3">
      <c r="A4822" t="s">
        <v>19485</v>
      </c>
      <c r="B4822" s="1">
        <v>45680</v>
      </c>
      <c r="C4822" t="s">
        <v>18297</v>
      </c>
      <c r="D4822" t="s">
        <v>19486</v>
      </c>
      <c r="E4822" t="s">
        <v>36</v>
      </c>
      <c r="F4822" t="s">
        <v>370</v>
      </c>
      <c r="G4822" t="s">
        <v>81</v>
      </c>
      <c r="H4822" t="s">
        <v>55</v>
      </c>
      <c r="I4822" t="s">
        <v>100</v>
      </c>
      <c r="J4822" t="s">
        <v>19487</v>
      </c>
      <c r="K4822" t="s">
        <v>19488</v>
      </c>
      <c r="L4822">
        <v>9</v>
      </c>
      <c r="M4822">
        <v>1256.33</v>
      </c>
      <c r="N4822">
        <v>11306.97</v>
      </c>
      <c r="O4822" s="2">
        <v>0.1</v>
      </c>
      <c r="P4822">
        <v>1130.7</v>
      </c>
      <c r="Q4822">
        <v>10176.27</v>
      </c>
      <c r="R4822" t="s">
        <v>176</v>
      </c>
      <c r="S4822" t="s">
        <v>77</v>
      </c>
      <c r="T4822" s="2">
        <v>0.3</v>
      </c>
      <c r="U4822">
        <v>3052.88</v>
      </c>
    </row>
    <row r="4823" spans="1:21" x14ac:dyDescent="0.3">
      <c r="A4823" t="s">
        <v>19489</v>
      </c>
      <c r="B4823" s="1">
        <v>45594</v>
      </c>
      <c r="C4823" t="s">
        <v>19490</v>
      </c>
      <c r="D4823" t="s">
        <v>19491</v>
      </c>
      <c r="E4823" t="s">
        <v>54</v>
      </c>
      <c r="F4823" t="s">
        <v>143</v>
      </c>
      <c r="G4823" t="s">
        <v>26</v>
      </c>
      <c r="H4823" t="s">
        <v>27</v>
      </c>
      <c r="I4823" t="s">
        <v>93</v>
      </c>
      <c r="J4823" t="s">
        <v>19492</v>
      </c>
      <c r="K4823" t="s">
        <v>18019</v>
      </c>
      <c r="L4823">
        <v>1</v>
      </c>
      <c r="M4823">
        <v>2566.91</v>
      </c>
      <c r="N4823">
        <v>2566.91</v>
      </c>
      <c r="O4823" s="2">
        <v>0.15</v>
      </c>
      <c r="P4823">
        <v>385.04</v>
      </c>
      <c r="Q4823">
        <v>2181.87</v>
      </c>
      <c r="R4823" t="s">
        <v>31</v>
      </c>
      <c r="S4823" t="s">
        <v>32</v>
      </c>
      <c r="T4823" s="2">
        <v>0.25</v>
      </c>
      <c r="U4823">
        <v>545.47</v>
      </c>
    </row>
    <row r="4824" spans="1:21" x14ac:dyDescent="0.3">
      <c r="A4824" t="s">
        <v>19493</v>
      </c>
      <c r="B4824" s="1">
        <v>44944</v>
      </c>
      <c r="C4824" t="s">
        <v>2694</v>
      </c>
      <c r="D4824" t="s">
        <v>18394</v>
      </c>
      <c r="E4824" t="s">
        <v>142</v>
      </c>
      <c r="F4824" t="s">
        <v>87</v>
      </c>
      <c r="G4824" t="s">
        <v>81</v>
      </c>
      <c r="H4824" t="s">
        <v>55</v>
      </c>
      <c r="I4824" t="s">
        <v>100</v>
      </c>
      <c r="J4824" t="s">
        <v>19494</v>
      </c>
      <c r="K4824" t="s">
        <v>19495</v>
      </c>
      <c r="L4824">
        <v>9</v>
      </c>
      <c r="M4824">
        <v>6134.78</v>
      </c>
      <c r="N4824">
        <v>55213.02</v>
      </c>
      <c r="O4824" s="2">
        <v>0.1</v>
      </c>
      <c r="P4824">
        <v>5521.3</v>
      </c>
      <c r="Q4824">
        <v>49691.72</v>
      </c>
      <c r="R4824" t="s">
        <v>31</v>
      </c>
      <c r="S4824" t="s">
        <v>32</v>
      </c>
      <c r="T4824" s="2">
        <v>0.25</v>
      </c>
      <c r="U4824">
        <v>12422.93</v>
      </c>
    </row>
    <row r="4825" spans="1:21" x14ac:dyDescent="0.3">
      <c r="A4825" t="s">
        <v>19496</v>
      </c>
      <c r="B4825" s="1">
        <v>44965</v>
      </c>
      <c r="C4825" t="s">
        <v>912</v>
      </c>
      <c r="D4825" t="s">
        <v>1360</v>
      </c>
      <c r="E4825" t="s">
        <v>54</v>
      </c>
      <c r="F4825" t="s">
        <v>44</v>
      </c>
      <c r="G4825" t="s">
        <v>26</v>
      </c>
      <c r="H4825" t="s">
        <v>72</v>
      </c>
      <c r="I4825" t="s">
        <v>150</v>
      </c>
      <c r="J4825" t="s">
        <v>19497</v>
      </c>
      <c r="K4825" t="s">
        <v>7518</v>
      </c>
      <c r="L4825">
        <v>7</v>
      </c>
      <c r="M4825">
        <v>1497.24</v>
      </c>
      <c r="N4825">
        <v>10480.68</v>
      </c>
      <c r="O4825" s="2">
        <v>0.25</v>
      </c>
      <c r="P4825">
        <v>2620.17</v>
      </c>
      <c r="Q4825">
        <v>7860.51</v>
      </c>
      <c r="R4825" t="s">
        <v>31</v>
      </c>
      <c r="S4825" t="s">
        <v>50</v>
      </c>
      <c r="T4825" s="2">
        <v>0.15</v>
      </c>
      <c r="U4825">
        <v>1179.08</v>
      </c>
    </row>
    <row r="4826" spans="1:21" x14ac:dyDescent="0.3">
      <c r="A4826" t="s">
        <v>19498</v>
      </c>
      <c r="B4826" s="1">
        <v>45174</v>
      </c>
      <c r="C4826" t="s">
        <v>11021</v>
      </c>
      <c r="D4826" t="s">
        <v>19499</v>
      </c>
      <c r="E4826" t="s">
        <v>24</v>
      </c>
      <c r="F4826" t="s">
        <v>44</v>
      </c>
      <c r="G4826" t="s">
        <v>26</v>
      </c>
      <c r="H4826" t="s">
        <v>55</v>
      </c>
      <c r="I4826" t="s">
        <v>56</v>
      </c>
      <c r="J4826" t="s">
        <v>19500</v>
      </c>
      <c r="K4826" t="s">
        <v>9547</v>
      </c>
      <c r="L4826">
        <v>9</v>
      </c>
      <c r="M4826">
        <v>4295.54</v>
      </c>
      <c r="N4826">
        <v>38659.86</v>
      </c>
      <c r="O4826" s="2">
        <v>0.05</v>
      </c>
      <c r="P4826">
        <v>1932.99</v>
      </c>
      <c r="Q4826">
        <v>36726.870000000003</v>
      </c>
      <c r="R4826" t="s">
        <v>176</v>
      </c>
      <c r="S4826" t="s">
        <v>32</v>
      </c>
      <c r="T4826" s="2">
        <v>0.1</v>
      </c>
      <c r="U4826">
        <v>3672.69</v>
      </c>
    </row>
    <row r="4827" spans="1:21" x14ac:dyDescent="0.3">
      <c r="A4827" t="s">
        <v>19501</v>
      </c>
      <c r="B4827" s="1">
        <v>45708</v>
      </c>
      <c r="C4827" t="s">
        <v>13185</v>
      </c>
      <c r="D4827" t="s">
        <v>19502</v>
      </c>
      <c r="E4827" t="s">
        <v>142</v>
      </c>
      <c r="F4827" t="s">
        <v>119</v>
      </c>
      <c r="G4827" t="s">
        <v>81</v>
      </c>
      <c r="H4827" t="s">
        <v>45</v>
      </c>
      <c r="I4827" t="s">
        <v>144</v>
      </c>
      <c r="J4827" t="s">
        <v>15256</v>
      </c>
      <c r="K4827" t="s">
        <v>8877</v>
      </c>
      <c r="L4827">
        <v>7</v>
      </c>
      <c r="M4827">
        <v>7735.33</v>
      </c>
      <c r="N4827">
        <v>54147.31</v>
      </c>
      <c r="O4827" s="2">
        <v>0.05</v>
      </c>
      <c r="P4827">
        <v>2707.37</v>
      </c>
      <c r="Q4827">
        <v>51439.94</v>
      </c>
      <c r="R4827" t="s">
        <v>49</v>
      </c>
      <c r="S4827" t="s">
        <v>60</v>
      </c>
      <c r="T4827" s="2">
        <v>0.25</v>
      </c>
      <c r="U4827">
        <v>12859.99</v>
      </c>
    </row>
    <row r="4828" spans="1:21" x14ac:dyDescent="0.3">
      <c r="A4828" t="s">
        <v>19503</v>
      </c>
      <c r="B4828" s="1">
        <v>45095</v>
      </c>
      <c r="C4828" t="s">
        <v>14180</v>
      </c>
      <c r="D4828" t="s">
        <v>6929</v>
      </c>
      <c r="E4828" t="s">
        <v>142</v>
      </c>
      <c r="F4828" t="s">
        <v>37</v>
      </c>
      <c r="G4828" t="s">
        <v>26</v>
      </c>
      <c r="H4828" t="s">
        <v>55</v>
      </c>
      <c r="I4828" t="s">
        <v>56</v>
      </c>
      <c r="J4828" t="s">
        <v>19504</v>
      </c>
      <c r="K4828" t="s">
        <v>19505</v>
      </c>
      <c r="L4828">
        <v>4</v>
      </c>
      <c r="M4828">
        <v>7239.32</v>
      </c>
      <c r="N4828">
        <v>28957.279999999999</v>
      </c>
      <c r="O4828" s="2">
        <v>0</v>
      </c>
      <c r="P4828">
        <v>0</v>
      </c>
      <c r="Q4828">
        <v>28957.279999999999</v>
      </c>
      <c r="R4828" t="s">
        <v>59</v>
      </c>
      <c r="S4828" t="s">
        <v>60</v>
      </c>
      <c r="T4828" s="2">
        <v>0.15</v>
      </c>
      <c r="U4828">
        <v>4343.59</v>
      </c>
    </row>
    <row r="4829" spans="1:21" x14ac:dyDescent="0.3">
      <c r="A4829" t="s">
        <v>19506</v>
      </c>
      <c r="B4829" s="1">
        <v>45073</v>
      </c>
      <c r="C4829" t="s">
        <v>740</v>
      </c>
      <c r="D4829" t="s">
        <v>17695</v>
      </c>
      <c r="E4829" t="s">
        <v>24</v>
      </c>
      <c r="F4829" t="s">
        <v>119</v>
      </c>
      <c r="G4829" t="s">
        <v>26</v>
      </c>
      <c r="H4829" t="s">
        <v>55</v>
      </c>
      <c r="I4829" t="s">
        <v>130</v>
      </c>
      <c r="J4829" t="s">
        <v>3852</v>
      </c>
      <c r="K4829" t="s">
        <v>237</v>
      </c>
      <c r="L4829">
        <v>4</v>
      </c>
      <c r="M4829">
        <v>6003.24</v>
      </c>
      <c r="N4829">
        <v>24012.959999999999</v>
      </c>
      <c r="O4829" s="2">
        <v>0.3</v>
      </c>
      <c r="P4829">
        <v>7203.89</v>
      </c>
      <c r="Q4829">
        <v>16809.07</v>
      </c>
      <c r="R4829" t="s">
        <v>31</v>
      </c>
      <c r="S4829" t="s">
        <v>77</v>
      </c>
      <c r="T4829" s="2">
        <v>0.2</v>
      </c>
      <c r="U4829">
        <v>3361.81</v>
      </c>
    </row>
    <row r="4830" spans="1:21" x14ac:dyDescent="0.3">
      <c r="A4830" t="s">
        <v>19507</v>
      </c>
      <c r="B4830" s="1">
        <v>45502</v>
      </c>
      <c r="C4830" t="s">
        <v>8898</v>
      </c>
      <c r="D4830" t="s">
        <v>19508</v>
      </c>
      <c r="E4830" t="s">
        <v>43</v>
      </c>
      <c r="F4830" t="s">
        <v>163</v>
      </c>
      <c r="G4830" t="s">
        <v>26</v>
      </c>
      <c r="H4830" t="s">
        <v>27</v>
      </c>
      <c r="I4830" t="s">
        <v>28</v>
      </c>
      <c r="J4830" t="s">
        <v>19509</v>
      </c>
      <c r="K4830" t="s">
        <v>19510</v>
      </c>
      <c r="L4830">
        <v>3</v>
      </c>
      <c r="M4830">
        <v>6238.65</v>
      </c>
      <c r="N4830">
        <v>18715.95</v>
      </c>
      <c r="O4830" s="2">
        <v>0</v>
      </c>
      <c r="P4830">
        <v>0</v>
      </c>
      <c r="Q4830">
        <v>18715.95</v>
      </c>
      <c r="R4830" t="s">
        <v>49</v>
      </c>
      <c r="S4830" t="s">
        <v>77</v>
      </c>
      <c r="T4830" s="2">
        <v>0.3</v>
      </c>
      <c r="U4830">
        <v>5614.78</v>
      </c>
    </row>
    <row r="4831" spans="1:21" x14ac:dyDescent="0.3">
      <c r="A4831" t="s">
        <v>19511</v>
      </c>
      <c r="B4831" s="1">
        <v>45694</v>
      </c>
      <c r="C4831" t="s">
        <v>7608</v>
      </c>
      <c r="D4831" t="s">
        <v>19512</v>
      </c>
      <c r="E4831" t="s">
        <v>24</v>
      </c>
      <c r="F4831" t="s">
        <v>37</v>
      </c>
      <c r="G4831" t="s">
        <v>26</v>
      </c>
      <c r="H4831" t="s">
        <v>72</v>
      </c>
      <c r="I4831" t="s">
        <v>106</v>
      </c>
      <c r="J4831" t="s">
        <v>19513</v>
      </c>
      <c r="K4831" t="s">
        <v>17548</v>
      </c>
      <c r="L4831">
        <v>7</v>
      </c>
      <c r="M4831">
        <v>2062.37</v>
      </c>
      <c r="N4831">
        <v>14436.59</v>
      </c>
      <c r="O4831" s="2">
        <v>0.1</v>
      </c>
      <c r="P4831">
        <v>1443.66</v>
      </c>
      <c r="Q4831">
        <v>12992.93</v>
      </c>
      <c r="R4831" t="s">
        <v>59</v>
      </c>
      <c r="S4831" t="s">
        <v>77</v>
      </c>
      <c r="T4831" s="2">
        <v>0.25</v>
      </c>
      <c r="U4831">
        <v>3248.23</v>
      </c>
    </row>
    <row r="4832" spans="1:21" x14ac:dyDescent="0.3">
      <c r="A4832" t="s">
        <v>19514</v>
      </c>
      <c r="B4832" s="1">
        <v>45028</v>
      </c>
      <c r="C4832" t="s">
        <v>11765</v>
      </c>
      <c r="D4832" t="s">
        <v>19515</v>
      </c>
      <c r="E4832" t="s">
        <v>54</v>
      </c>
      <c r="F4832" t="s">
        <v>370</v>
      </c>
      <c r="G4832" t="s">
        <v>81</v>
      </c>
      <c r="H4832" t="s">
        <v>72</v>
      </c>
      <c r="I4832" t="s">
        <v>73</v>
      </c>
      <c r="J4832" t="s">
        <v>19516</v>
      </c>
      <c r="K4832" t="s">
        <v>7091</v>
      </c>
      <c r="L4832">
        <v>10</v>
      </c>
      <c r="M4832">
        <v>7056.47</v>
      </c>
      <c r="N4832">
        <v>70564.7</v>
      </c>
      <c r="O4832" s="2">
        <v>0.05</v>
      </c>
      <c r="P4832">
        <v>3528.24</v>
      </c>
      <c r="Q4832">
        <v>67036.460000000006</v>
      </c>
      <c r="R4832" t="s">
        <v>31</v>
      </c>
      <c r="S4832" t="s">
        <v>60</v>
      </c>
      <c r="T4832" s="2">
        <v>0.3</v>
      </c>
      <c r="U4832">
        <v>20110.939999999999</v>
      </c>
    </row>
    <row r="4833" spans="1:21" x14ac:dyDescent="0.3">
      <c r="A4833" t="s">
        <v>19517</v>
      </c>
      <c r="B4833" s="1">
        <v>45882</v>
      </c>
      <c r="C4833" t="s">
        <v>19518</v>
      </c>
      <c r="D4833" t="s">
        <v>3293</v>
      </c>
      <c r="E4833" t="s">
        <v>24</v>
      </c>
      <c r="F4833" t="s">
        <v>143</v>
      </c>
      <c r="G4833" t="s">
        <v>81</v>
      </c>
      <c r="H4833" t="s">
        <v>55</v>
      </c>
      <c r="I4833" t="s">
        <v>56</v>
      </c>
      <c r="J4833" t="s">
        <v>19519</v>
      </c>
      <c r="K4833" t="s">
        <v>13753</v>
      </c>
      <c r="L4833">
        <v>1</v>
      </c>
      <c r="M4833">
        <v>112.55</v>
      </c>
      <c r="N4833">
        <v>112.55</v>
      </c>
      <c r="O4833" s="2">
        <v>0.15</v>
      </c>
      <c r="P4833">
        <v>16.88</v>
      </c>
      <c r="Q4833">
        <v>95.67</v>
      </c>
      <c r="R4833" t="s">
        <v>59</v>
      </c>
      <c r="S4833" t="s">
        <v>50</v>
      </c>
      <c r="T4833" s="2">
        <v>0.1</v>
      </c>
      <c r="U4833">
        <v>9.57</v>
      </c>
    </row>
    <row r="4834" spans="1:21" x14ac:dyDescent="0.3">
      <c r="A4834" t="s">
        <v>19520</v>
      </c>
      <c r="B4834" s="1">
        <v>45346</v>
      </c>
      <c r="C4834" t="s">
        <v>12291</v>
      </c>
      <c r="D4834" t="s">
        <v>4191</v>
      </c>
      <c r="E4834" t="s">
        <v>24</v>
      </c>
      <c r="F4834" t="s">
        <v>44</v>
      </c>
      <c r="G4834" t="s">
        <v>26</v>
      </c>
      <c r="H4834" t="s">
        <v>45</v>
      </c>
      <c r="I4834" t="s">
        <v>144</v>
      </c>
      <c r="J4834" t="s">
        <v>19521</v>
      </c>
      <c r="K4834" t="s">
        <v>19522</v>
      </c>
      <c r="L4834">
        <v>10</v>
      </c>
      <c r="M4834">
        <v>3332.15</v>
      </c>
      <c r="N4834">
        <v>33321.5</v>
      </c>
      <c r="O4834" s="2">
        <v>0</v>
      </c>
      <c r="P4834">
        <v>0</v>
      </c>
      <c r="Q4834">
        <v>33321.5</v>
      </c>
      <c r="R4834" t="s">
        <v>76</v>
      </c>
      <c r="S4834" t="s">
        <v>50</v>
      </c>
      <c r="T4834" s="2">
        <v>0.15</v>
      </c>
      <c r="U4834">
        <v>4998.22</v>
      </c>
    </row>
    <row r="4835" spans="1:21" x14ac:dyDescent="0.3">
      <c r="A4835" t="s">
        <v>19523</v>
      </c>
      <c r="B4835" s="1">
        <v>45701</v>
      </c>
      <c r="C4835" t="s">
        <v>19524</v>
      </c>
      <c r="D4835" t="s">
        <v>19525</v>
      </c>
      <c r="E4835" t="s">
        <v>142</v>
      </c>
      <c r="F4835" t="s">
        <v>25</v>
      </c>
      <c r="G4835" t="s">
        <v>26</v>
      </c>
      <c r="H4835" t="s">
        <v>27</v>
      </c>
      <c r="I4835" t="s">
        <v>28</v>
      </c>
      <c r="J4835" t="s">
        <v>19209</v>
      </c>
      <c r="K4835" t="s">
        <v>19526</v>
      </c>
      <c r="L4835">
        <v>5</v>
      </c>
      <c r="M4835">
        <v>5071.7700000000004</v>
      </c>
      <c r="N4835">
        <v>25358.85</v>
      </c>
      <c r="O4835" s="2">
        <v>0.1</v>
      </c>
      <c r="P4835">
        <v>2535.89</v>
      </c>
      <c r="Q4835">
        <v>22822.959999999999</v>
      </c>
      <c r="R4835" t="s">
        <v>59</v>
      </c>
      <c r="S4835" t="s">
        <v>77</v>
      </c>
      <c r="T4835" s="2">
        <v>0.2</v>
      </c>
      <c r="U4835">
        <v>4564.59</v>
      </c>
    </row>
    <row r="4836" spans="1:21" x14ac:dyDescent="0.3">
      <c r="A4836" t="s">
        <v>19527</v>
      </c>
      <c r="B4836" s="1">
        <v>45674</v>
      </c>
      <c r="C4836" t="s">
        <v>14444</v>
      </c>
      <c r="D4836" t="s">
        <v>7215</v>
      </c>
      <c r="E4836" t="s">
        <v>43</v>
      </c>
      <c r="F4836" t="s">
        <v>44</v>
      </c>
      <c r="G4836" t="s">
        <v>26</v>
      </c>
      <c r="H4836" t="s">
        <v>72</v>
      </c>
      <c r="I4836" t="s">
        <v>106</v>
      </c>
      <c r="J4836" t="s">
        <v>19528</v>
      </c>
      <c r="K4836" t="s">
        <v>19529</v>
      </c>
      <c r="L4836">
        <v>4</v>
      </c>
      <c r="M4836">
        <v>7449.4</v>
      </c>
      <c r="N4836">
        <v>29797.599999999999</v>
      </c>
      <c r="O4836" s="2">
        <v>0.2</v>
      </c>
      <c r="P4836">
        <v>5959.52</v>
      </c>
      <c r="Q4836">
        <v>23838.080000000002</v>
      </c>
      <c r="R4836" t="s">
        <v>49</v>
      </c>
      <c r="S4836" t="s">
        <v>32</v>
      </c>
      <c r="T4836" s="2">
        <v>0.25</v>
      </c>
      <c r="U4836">
        <v>5959.52</v>
      </c>
    </row>
    <row r="4837" spans="1:21" x14ac:dyDescent="0.3">
      <c r="A4837" t="s">
        <v>19530</v>
      </c>
      <c r="B4837" s="1">
        <v>44991</v>
      </c>
      <c r="C4837" t="s">
        <v>5902</v>
      </c>
      <c r="D4837" t="s">
        <v>19531</v>
      </c>
      <c r="E4837" t="s">
        <v>36</v>
      </c>
      <c r="F4837" t="s">
        <v>156</v>
      </c>
      <c r="G4837" t="s">
        <v>26</v>
      </c>
      <c r="H4837" t="s">
        <v>55</v>
      </c>
      <c r="I4837" t="s">
        <v>56</v>
      </c>
      <c r="J4837" t="s">
        <v>19532</v>
      </c>
      <c r="K4837" t="s">
        <v>19533</v>
      </c>
      <c r="L4837">
        <v>10</v>
      </c>
      <c r="M4837">
        <v>5556.47</v>
      </c>
      <c r="N4837">
        <v>55564.7</v>
      </c>
      <c r="O4837" s="2">
        <v>0.1</v>
      </c>
      <c r="P4837">
        <v>5556.47</v>
      </c>
      <c r="Q4837">
        <v>50008.23</v>
      </c>
      <c r="R4837" t="s">
        <v>176</v>
      </c>
      <c r="S4837" t="s">
        <v>77</v>
      </c>
      <c r="T4837" s="2">
        <v>0.25</v>
      </c>
      <c r="U4837">
        <v>12502.06</v>
      </c>
    </row>
    <row r="4838" spans="1:21" x14ac:dyDescent="0.3">
      <c r="A4838" t="s">
        <v>19534</v>
      </c>
      <c r="B4838" s="1">
        <v>45121</v>
      </c>
      <c r="C4838" t="s">
        <v>11055</v>
      </c>
      <c r="D4838" t="s">
        <v>14141</v>
      </c>
      <c r="E4838" t="s">
        <v>43</v>
      </c>
      <c r="F4838" t="s">
        <v>143</v>
      </c>
      <c r="G4838" t="s">
        <v>81</v>
      </c>
      <c r="H4838" t="s">
        <v>72</v>
      </c>
      <c r="I4838" t="s">
        <v>73</v>
      </c>
      <c r="J4838" t="s">
        <v>10679</v>
      </c>
      <c r="K4838" t="s">
        <v>19535</v>
      </c>
      <c r="L4838">
        <v>7</v>
      </c>
      <c r="M4838">
        <v>2053.16</v>
      </c>
      <c r="N4838">
        <v>14372.12</v>
      </c>
      <c r="O4838" s="2">
        <v>0.05</v>
      </c>
      <c r="P4838">
        <v>718.61</v>
      </c>
      <c r="Q4838">
        <v>13653.51</v>
      </c>
      <c r="R4838" t="s">
        <v>31</v>
      </c>
      <c r="S4838" t="s">
        <v>77</v>
      </c>
      <c r="T4838" s="2">
        <v>0.2</v>
      </c>
      <c r="U4838">
        <v>2730.7</v>
      </c>
    </row>
    <row r="4839" spans="1:21" x14ac:dyDescent="0.3">
      <c r="A4839" t="s">
        <v>19536</v>
      </c>
      <c r="B4839" s="1">
        <v>45489</v>
      </c>
      <c r="C4839" t="s">
        <v>11352</v>
      </c>
      <c r="D4839" t="s">
        <v>19537</v>
      </c>
      <c r="E4839" t="s">
        <v>142</v>
      </c>
      <c r="F4839" t="s">
        <v>156</v>
      </c>
      <c r="G4839" t="s">
        <v>26</v>
      </c>
      <c r="H4839" t="s">
        <v>27</v>
      </c>
      <c r="I4839" t="s">
        <v>157</v>
      </c>
      <c r="J4839" t="s">
        <v>564</v>
      </c>
      <c r="K4839" t="s">
        <v>19538</v>
      </c>
      <c r="L4839">
        <v>3</v>
      </c>
      <c r="M4839">
        <v>5411.42</v>
      </c>
      <c r="N4839">
        <v>16234.26</v>
      </c>
      <c r="O4839" s="2">
        <v>0.2</v>
      </c>
      <c r="P4839">
        <v>3246.85</v>
      </c>
      <c r="Q4839">
        <v>12987.41</v>
      </c>
      <c r="R4839" t="s">
        <v>59</v>
      </c>
      <c r="S4839" t="s">
        <v>77</v>
      </c>
      <c r="T4839" s="2">
        <v>0.1</v>
      </c>
      <c r="U4839">
        <v>1298.74</v>
      </c>
    </row>
    <row r="4840" spans="1:21" x14ac:dyDescent="0.3">
      <c r="A4840" t="s">
        <v>19539</v>
      </c>
      <c r="B4840" s="1">
        <v>44930</v>
      </c>
      <c r="C4840" t="s">
        <v>13127</v>
      </c>
      <c r="D4840" t="s">
        <v>3064</v>
      </c>
      <c r="E4840" t="s">
        <v>54</v>
      </c>
      <c r="F4840" t="s">
        <v>71</v>
      </c>
      <c r="G4840" t="s">
        <v>26</v>
      </c>
      <c r="H4840" t="s">
        <v>45</v>
      </c>
      <c r="I4840" t="s">
        <v>65</v>
      </c>
      <c r="J4840" t="s">
        <v>19540</v>
      </c>
      <c r="K4840" t="s">
        <v>4074</v>
      </c>
      <c r="L4840">
        <v>1</v>
      </c>
      <c r="M4840">
        <v>5793.2</v>
      </c>
      <c r="N4840">
        <v>5793.2</v>
      </c>
      <c r="O4840" s="2">
        <v>0.15</v>
      </c>
      <c r="P4840">
        <v>868.98</v>
      </c>
      <c r="Q4840">
        <v>4924.22</v>
      </c>
      <c r="R4840" t="s">
        <v>31</v>
      </c>
      <c r="S4840" t="s">
        <v>50</v>
      </c>
      <c r="T4840" s="2">
        <v>0.2</v>
      </c>
      <c r="U4840">
        <v>984.84</v>
      </c>
    </row>
    <row r="4841" spans="1:21" x14ac:dyDescent="0.3">
      <c r="A4841" t="s">
        <v>19541</v>
      </c>
      <c r="B4841" s="1">
        <v>45207</v>
      </c>
      <c r="C4841" t="s">
        <v>19542</v>
      </c>
      <c r="D4841" t="s">
        <v>6792</v>
      </c>
      <c r="E4841" t="s">
        <v>43</v>
      </c>
      <c r="F4841" t="s">
        <v>71</v>
      </c>
      <c r="G4841" t="s">
        <v>26</v>
      </c>
      <c r="H4841" t="s">
        <v>27</v>
      </c>
      <c r="I4841" t="s">
        <v>93</v>
      </c>
      <c r="J4841" t="s">
        <v>19543</v>
      </c>
      <c r="K4841" t="s">
        <v>7237</v>
      </c>
      <c r="L4841">
        <v>4</v>
      </c>
      <c r="M4841">
        <v>6368.71</v>
      </c>
      <c r="N4841">
        <v>25474.84</v>
      </c>
      <c r="O4841" s="2">
        <v>0.3</v>
      </c>
      <c r="P4841">
        <v>7642.45</v>
      </c>
      <c r="Q4841">
        <v>17832.39</v>
      </c>
      <c r="R4841" t="s">
        <v>176</v>
      </c>
      <c r="S4841" t="s">
        <v>77</v>
      </c>
      <c r="T4841" s="2">
        <v>0.1</v>
      </c>
      <c r="U4841">
        <v>1783.24</v>
      </c>
    </row>
    <row r="4842" spans="1:21" x14ac:dyDescent="0.3">
      <c r="A4842" t="s">
        <v>19544</v>
      </c>
      <c r="B4842" s="1">
        <v>45578</v>
      </c>
      <c r="C4842" t="s">
        <v>19545</v>
      </c>
      <c r="D4842" t="s">
        <v>19546</v>
      </c>
      <c r="E4842" t="s">
        <v>24</v>
      </c>
      <c r="F4842" t="s">
        <v>71</v>
      </c>
      <c r="G4842" t="s">
        <v>26</v>
      </c>
      <c r="H4842" t="s">
        <v>27</v>
      </c>
      <c r="I4842" t="s">
        <v>28</v>
      </c>
      <c r="J4842" t="s">
        <v>14125</v>
      </c>
      <c r="K4842" t="s">
        <v>19547</v>
      </c>
      <c r="L4842">
        <v>4</v>
      </c>
      <c r="M4842">
        <v>1467.64</v>
      </c>
      <c r="N4842">
        <v>5870.56</v>
      </c>
      <c r="O4842" s="2">
        <v>0.2</v>
      </c>
      <c r="P4842">
        <v>1174.1099999999999</v>
      </c>
      <c r="Q4842">
        <v>4696.45</v>
      </c>
      <c r="R4842" t="s">
        <v>59</v>
      </c>
      <c r="S4842" t="s">
        <v>77</v>
      </c>
      <c r="T4842" s="2">
        <v>0.2</v>
      </c>
      <c r="U4842">
        <v>939.29</v>
      </c>
    </row>
    <row r="4843" spans="1:21" x14ac:dyDescent="0.3">
      <c r="A4843" t="s">
        <v>19548</v>
      </c>
      <c r="B4843" s="1">
        <v>45537</v>
      </c>
      <c r="C4843" t="s">
        <v>7865</v>
      </c>
      <c r="D4843" t="s">
        <v>12961</v>
      </c>
      <c r="E4843" t="s">
        <v>54</v>
      </c>
      <c r="F4843" t="s">
        <v>143</v>
      </c>
      <c r="G4843" t="s">
        <v>26</v>
      </c>
      <c r="H4843" t="s">
        <v>27</v>
      </c>
      <c r="I4843" t="s">
        <v>157</v>
      </c>
      <c r="J4843" t="s">
        <v>19549</v>
      </c>
      <c r="K4843" t="s">
        <v>8168</v>
      </c>
      <c r="L4843">
        <v>5</v>
      </c>
      <c r="M4843">
        <v>3509.33</v>
      </c>
      <c r="N4843">
        <v>17546.650000000001</v>
      </c>
      <c r="O4843" s="2">
        <v>0.25</v>
      </c>
      <c r="P4843">
        <v>4386.66</v>
      </c>
      <c r="Q4843">
        <v>13159.99</v>
      </c>
      <c r="R4843" t="s">
        <v>76</v>
      </c>
      <c r="S4843" t="s">
        <v>50</v>
      </c>
      <c r="T4843" s="2">
        <v>0.3</v>
      </c>
      <c r="U4843">
        <v>3948</v>
      </c>
    </row>
    <row r="4844" spans="1:21" x14ac:dyDescent="0.3">
      <c r="A4844" t="s">
        <v>19550</v>
      </c>
      <c r="B4844" s="1">
        <v>45803</v>
      </c>
      <c r="C4844" t="s">
        <v>6712</v>
      </c>
      <c r="D4844" t="s">
        <v>19551</v>
      </c>
      <c r="E4844" t="s">
        <v>24</v>
      </c>
      <c r="F4844" t="s">
        <v>64</v>
      </c>
      <c r="G4844" t="s">
        <v>26</v>
      </c>
      <c r="H4844" t="s">
        <v>45</v>
      </c>
      <c r="I4844" t="s">
        <v>144</v>
      </c>
      <c r="J4844" t="s">
        <v>19340</v>
      </c>
      <c r="K4844" t="s">
        <v>521</v>
      </c>
      <c r="L4844">
        <v>8</v>
      </c>
      <c r="M4844">
        <v>4905.34</v>
      </c>
      <c r="N4844">
        <v>39242.720000000001</v>
      </c>
      <c r="O4844" s="2">
        <v>0.3</v>
      </c>
      <c r="P4844">
        <v>11772.82</v>
      </c>
      <c r="Q4844">
        <v>27469.9</v>
      </c>
      <c r="R4844" t="s">
        <v>59</v>
      </c>
      <c r="S4844" t="s">
        <v>50</v>
      </c>
      <c r="T4844" s="2">
        <v>0.2</v>
      </c>
      <c r="U4844">
        <v>5493.98</v>
      </c>
    </row>
    <row r="4845" spans="1:21" x14ac:dyDescent="0.3">
      <c r="A4845" t="s">
        <v>19552</v>
      </c>
      <c r="B4845" s="1">
        <v>45237</v>
      </c>
      <c r="C4845" t="s">
        <v>19553</v>
      </c>
      <c r="D4845" t="s">
        <v>19554</v>
      </c>
      <c r="E4845" t="s">
        <v>36</v>
      </c>
      <c r="F4845" t="s">
        <v>64</v>
      </c>
      <c r="G4845" t="s">
        <v>81</v>
      </c>
      <c r="H4845" t="s">
        <v>45</v>
      </c>
      <c r="I4845" t="s">
        <v>46</v>
      </c>
      <c r="J4845" t="s">
        <v>19555</v>
      </c>
      <c r="K4845" t="s">
        <v>19556</v>
      </c>
      <c r="L4845">
        <v>8</v>
      </c>
      <c r="M4845">
        <v>453.21</v>
      </c>
      <c r="N4845">
        <v>3625.68</v>
      </c>
      <c r="O4845" s="2">
        <v>0.15</v>
      </c>
      <c r="P4845">
        <v>543.85</v>
      </c>
      <c r="Q4845">
        <v>3081.83</v>
      </c>
      <c r="R4845" t="s">
        <v>31</v>
      </c>
      <c r="S4845" t="s">
        <v>60</v>
      </c>
      <c r="T4845" s="2">
        <v>0.25</v>
      </c>
      <c r="U4845">
        <v>770.46</v>
      </c>
    </row>
    <row r="4846" spans="1:21" x14ac:dyDescent="0.3">
      <c r="A4846" t="s">
        <v>19557</v>
      </c>
      <c r="B4846" s="1">
        <v>45295</v>
      </c>
      <c r="C4846" t="s">
        <v>11473</v>
      </c>
      <c r="D4846" t="s">
        <v>5706</v>
      </c>
      <c r="E4846" t="s">
        <v>43</v>
      </c>
      <c r="F4846" t="s">
        <v>119</v>
      </c>
      <c r="G4846" t="s">
        <v>81</v>
      </c>
      <c r="H4846" t="s">
        <v>27</v>
      </c>
      <c r="I4846" t="s">
        <v>93</v>
      </c>
      <c r="J4846" t="s">
        <v>19558</v>
      </c>
      <c r="K4846" t="s">
        <v>9659</v>
      </c>
      <c r="L4846">
        <v>6</v>
      </c>
      <c r="M4846">
        <v>4141.55</v>
      </c>
      <c r="N4846">
        <v>24849.3</v>
      </c>
      <c r="O4846" s="2">
        <v>0.3</v>
      </c>
      <c r="P4846">
        <v>7454.79</v>
      </c>
      <c r="Q4846">
        <v>17394.509999999998</v>
      </c>
      <c r="R4846" t="s">
        <v>31</v>
      </c>
      <c r="S4846" t="s">
        <v>50</v>
      </c>
      <c r="T4846" s="2">
        <v>0.2</v>
      </c>
      <c r="U4846">
        <v>3478.9</v>
      </c>
    </row>
    <row r="4847" spans="1:21" x14ac:dyDescent="0.3">
      <c r="A4847" t="s">
        <v>19559</v>
      </c>
      <c r="B4847" s="1">
        <v>45405</v>
      </c>
      <c r="C4847" t="s">
        <v>15657</v>
      </c>
      <c r="D4847" t="s">
        <v>12642</v>
      </c>
      <c r="E4847" t="s">
        <v>43</v>
      </c>
      <c r="F4847" t="s">
        <v>64</v>
      </c>
      <c r="G4847" t="s">
        <v>26</v>
      </c>
      <c r="H4847" t="s">
        <v>55</v>
      </c>
      <c r="I4847" t="s">
        <v>100</v>
      </c>
      <c r="J4847" t="s">
        <v>19560</v>
      </c>
      <c r="K4847" t="s">
        <v>19561</v>
      </c>
      <c r="L4847">
        <v>1</v>
      </c>
      <c r="M4847">
        <v>2162.5300000000002</v>
      </c>
      <c r="N4847">
        <v>2162.5300000000002</v>
      </c>
      <c r="O4847" s="2">
        <v>0.05</v>
      </c>
      <c r="P4847">
        <v>108.13</v>
      </c>
      <c r="Q4847">
        <v>2054.4</v>
      </c>
      <c r="R4847" t="s">
        <v>176</v>
      </c>
      <c r="S4847" t="s">
        <v>77</v>
      </c>
      <c r="T4847" s="2">
        <v>0.25</v>
      </c>
      <c r="U4847">
        <v>513.6</v>
      </c>
    </row>
    <row r="4848" spans="1:21" x14ac:dyDescent="0.3">
      <c r="A4848" t="s">
        <v>19562</v>
      </c>
      <c r="B4848" s="1">
        <v>45373</v>
      </c>
      <c r="C4848" t="s">
        <v>6246</v>
      </c>
      <c r="D4848" t="s">
        <v>19563</v>
      </c>
      <c r="E4848" t="s">
        <v>43</v>
      </c>
      <c r="F4848" t="s">
        <v>156</v>
      </c>
      <c r="G4848" t="s">
        <v>81</v>
      </c>
      <c r="H4848" t="s">
        <v>45</v>
      </c>
      <c r="I4848" t="s">
        <v>65</v>
      </c>
      <c r="J4848" t="s">
        <v>19184</v>
      </c>
      <c r="K4848" t="s">
        <v>8237</v>
      </c>
      <c r="L4848">
        <v>2</v>
      </c>
      <c r="M4848">
        <v>6818.24</v>
      </c>
      <c r="N4848">
        <v>13636.48</v>
      </c>
      <c r="O4848" s="2">
        <v>0.2</v>
      </c>
      <c r="P4848">
        <v>2727.3</v>
      </c>
      <c r="Q4848">
        <v>10909.18</v>
      </c>
      <c r="R4848" t="s">
        <v>49</v>
      </c>
      <c r="S4848" t="s">
        <v>32</v>
      </c>
      <c r="T4848" s="2">
        <v>0.1</v>
      </c>
      <c r="U4848">
        <v>1090.92</v>
      </c>
    </row>
    <row r="4849" spans="1:21" x14ac:dyDescent="0.3">
      <c r="A4849" t="s">
        <v>19564</v>
      </c>
      <c r="B4849" s="1">
        <v>45200</v>
      </c>
      <c r="C4849" t="s">
        <v>11599</v>
      </c>
      <c r="D4849" t="s">
        <v>16098</v>
      </c>
      <c r="E4849" t="s">
        <v>43</v>
      </c>
      <c r="F4849" t="s">
        <v>99</v>
      </c>
      <c r="G4849" t="s">
        <v>26</v>
      </c>
      <c r="H4849" t="s">
        <v>45</v>
      </c>
      <c r="I4849" t="s">
        <v>65</v>
      </c>
      <c r="J4849" t="s">
        <v>19565</v>
      </c>
      <c r="K4849" t="s">
        <v>19566</v>
      </c>
      <c r="L4849">
        <v>4</v>
      </c>
      <c r="M4849">
        <v>2416.65</v>
      </c>
      <c r="N4849">
        <v>9666.6</v>
      </c>
      <c r="O4849" s="2">
        <v>0.1</v>
      </c>
      <c r="P4849">
        <v>966.66</v>
      </c>
      <c r="Q4849">
        <v>8699.94</v>
      </c>
      <c r="R4849" t="s">
        <v>76</v>
      </c>
      <c r="S4849" t="s">
        <v>77</v>
      </c>
      <c r="T4849" s="2">
        <v>0.15</v>
      </c>
      <c r="U4849">
        <v>1304.99</v>
      </c>
    </row>
    <row r="4850" spans="1:21" x14ac:dyDescent="0.3">
      <c r="A4850" t="s">
        <v>19567</v>
      </c>
      <c r="B4850" s="1">
        <v>45250</v>
      </c>
      <c r="C4850" t="s">
        <v>2479</v>
      </c>
      <c r="D4850" t="s">
        <v>19568</v>
      </c>
      <c r="E4850" t="s">
        <v>36</v>
      </c>
      <c r="F4850" t="s">
        <v>156</v>
      </c>
      <c r="G4850" t="s">
        <v>26</v>
      </c>
      <c r="H4850" t="s">
        <v>55</v>
      </c>
      <c r="I4850" t="s">
        <v>130</v>
      </c>
      <c r="J4850" t="s">
        <v>19569</v>
      </c>
      <c r="K4850" t="s">
        <v>4827</v>
      </c>
      <c r="L4850">
        <v>4</v>
      </c>
      <c r="M4850">
        <v>4517.95</v>
      </c>
      <c r="N4850">
        <v>18071.8</v>
      </c>
      <c r="O4850" s="2">
        <v>0.3</v>
      </c>
      <c r="P4850">
        <v>5421.54</v>
      </c>
      <c r="Q4850">
        <v>12650.26</v>
      </c>
      <c r="R4850" t="s">
        <v>49</v>
      </c>
      <c r="S4850" t="s">
        <v>32</v>
      </c>
      <c r="T4850" s="2">
        <v>0.25</v>
      </c>
      <c r="U4850">
        <v>3162.57</v>
      </c>
    </row>
    <row r="4851" spans="1:21" x14ac:dyDescent="0.3">
      <c r="A4851" t="s">
        <v>19570</v>
      </c>
      <c r="B4851" s="1">
        <v>45075</v>
      </c>
      <c r="C4851" t="s">
        <v>19571</v>
      </c>
      <c r="D4851" t="s">
        <v>19572</v>
      </c>
      <c r="E4851" t="s">
        <v>142</v>
      </c>
      <c r="F4851" t="s">
        <v>64</v>
      </c>
      <c r="G4851" t="s">
        <v>81</v>
      </c>
      <c r="H4851" t="s">
        <v>72</v>
      </c>
      <c r="I4851" t="s">
        <v>106</v>
      </c>
      <c r="J4851" t="s">
        <v>18922</v>
      </c>
      <c r="K4851" t="s">
        <v>3848</v>
      </c>
      <c r="L4851">
        <v>3</v>
      </c>
      <c r="M4851">
        <v>5791.41</v>
      </c>
      <c r="N4851">
        <v>17374.23</v>
      </c>
      <c r="O4851" s="2">
        <v>0.1</v>
      </c>
      <c r="P4851">
        <v>1737.42</v>
      </c>
      <c r="Q4851">
        <v>15636.81</v>
      </c>
      <c r="R4851" t="s">
        <v>76</v>
      </c>
      <c r="S4851" t="s">
        <v>50</v>
      </c>
      <c r="T4851" s="2">
        <v>0.15</v>
      </c>
      <c r="U4851">
        <v>2345.52</v>
      </c>
    </row>
    <row r="4852" spans="1:21" x14ac:dyDescent="0.3">
      <c r="A4852" t="s">
        <v>19573</v>
      </c>
      <c r="B4852" s="1">
        <v>45751</v>
      </c>
      <c r="C4852" t="s">
        <v>19574</v>
      </c>
      <c r="D4852" t="s">
        <v>16044</v>
      </c>
      <c r="E4852" t="s">
        <v>142</v>
      </c>
      <c r="F4852" t="s">
        <v>112</v>
      </c>
      <c r="G4852" t="s">
        <v>81</v>
      </c>
      <c r="H4852" t="s">
        <v>27</v>
      </c>
      <c r="I4852" t="s">
        <v>157</v>
      </c>
      <c r="J4852" t="s">
        <v>19575</v>
      </c>
      <c r="K4852" t="s">
        <v>19576</v>
      </c>
      <c r="L4852">
        <v>7</v>
      </c>
      <c r="M4852">
        <v>5884.96</v>
      </c>
      <c r="N4852">
        <v>41194.720000000001</v>
      </c>
      <c r="O4852" s="2">
        <v>0.25</v>
      </c>
      <c r="P4852">
        <v>10298.68</v>
      </c>
      <c r="Q4852">
        <v>30896.04</v>
      </c>
      <c r="R4852" t="s">
        <v>176</v>
      </c>
      <c r="S4852" t="s">
        <v>77</v>
      </c>
      <c r="T4852" s="2">
        <v>0.2</v>
      </c>
      <c r="U4852">
        <v>6179.21</v>
      </c>
    </row>
    <row r="4853" spans="1:21" x14ac:dyDescent="0.3">
      <c r="A4853" t="s">
        <v>19577</v>
      </c>
      <c r="B4853" s="1">
        <v>45424</v>
      </c>
      <c r="C4853" t="s">
        <v>10525</v>
      </c>
      <c r="D4853" t="s">
        <v>19578</v>
      </c>
      <c r="E4853" t="s">
        <v>43</v>
      </c>
      <c r="F4853" t="s">
        <v>44</v>
      </c>
      <c r="G4853" t="s">
        <v>81</v>
      </c>
      <c r="H4853" t="s">
        <v>55</v>
      </c>
      <c r="I4853" t="s">
        <v>130</v>
      </c>
      <c r="J4853" t="s">
        <v>19579</v>
      </c>
      <c r="K4853" t="s">
        <v>5662</v>
      </c>
      <c r="L4853">
        <v>9</v>
      </c>
      <c r="M4853">
        <v>6727.43</v>
      </c>
      <c r="N4853">
        <v>60546.87</v>
      </c>
      <c r="O4853" s="2">
        <v>0.15</v>
      </c>
      <c r="P4853">
        <v>9082.0300000000007</v>
      </c>
      <c r="Q4853">
        <v>51464.84</v>
      </c>
      <c r="R4853" t="s">
        <v>76</v>
      </c>
      <c r="S4853" t="s">
        <v>32</v>
      </c>
      <c r="T4853" s="2">
        <v>0.3</v>
      </c>
      <c r="U4853">
        <v>15439.45</v>
      </c>
    </row>
    <row r="4854" spans="1:21" x14ac:dyDescent="0.3">
      <c r="A4854" t="s">
        <v>19580</v>
      </c>
      <c r="B4854" s="1">
        <v>45492</v>
      </c>
      <c r="C4854" t="s">
        <v>18924</v>
      </c>
      <c r="D4854" t="s">
        <v>19581</v>
      </c>
      <c r="E4854" t="s">
        <v>24</v>
      </c>
      <c r="F4854" t="s">
        <v>64</v>
      </c>
      <c r="G4854" t="s">
        <v>81</v>
      </c>
      <c r="H4854" t="s">
        <v>27</v>
      </c>
      <c r="I4854" t="s">
        <v>28</v>
      </c>
      <c r="J4854" t="s">
        <v>6196</v>
      </c>
      <c r="K4854" t="s">
        <v>7808</v>
      </c>
      <c r="L4854">
        <v>7</v>
      </c>
      <c r="M4854">
        <v>6485.54</v>
      </c>
      <c r="N4854">
        <v>45398.78</v>
      </c>
      <c r="O4854" s="2">
        <v>0.3</v>
      </c>
      <c r="P4854">
        <v>13619.63</v>
      </c>
      <c r="Q4854">
        <v>31779.15</v>
      </c>
      <c r="R4854" t="s">
        <v>31</v>
      </c>
      <c r="S4854" t="s">
        <v>60</v>
      </c>
      <c r="T4854" s="2">
        <v>0.2</v>
      </c>
      <c r="U4854">
        <v>6355.83</v>
      </c>
    </row>
    <row r="4855" spans="1:21" x14ac:dyDescent="0.3">
      <c r="A4855" t="s">
        <v>19582</v>
      </c>
      <c r="B4855" s="1">
        <v>45175</v>
      </c>
      <c r="C4855" t="s">
        <v>646</v>
      </c>
      <c r="D4855" t="s">
        <v>14400</v>
      </c>
      <c r="E4855" t="s">
        <v>36</v>
      </c>
      <c r="F4855" t="s">
        <v>99</v>
      </c>
      <c r="G4855" t="s">
        <v>26</v>
      </c>
      <c r="H4855" t="s">
        <v>27</v>
      </c>
      <c r="I4855" t="s">
        <v>28</v>
      </c>
      <c r="J4855" t="s">
        <v>19583</v>
      </c>
      <c r="K4855" t="s">
        <v>9594</v>
      </c>
      <c r="L4855">
        <v>1</v>
      </c>
      <c r="M4855">
        <v>7305.8</v>
      </c>
      <c r="N4855">
        <v>7305.8</v>
      </c>
      <c r="O4855" s="2">
        <v>0.15</v>
      </c>
      <c r="P4855">
        <v>1095.8699999999999</v>
      </c>
      <c r="Q4855">
        <v>6209.93</v>
      </c>
      <c r="R4855" t="s">
        <v>49</v>
      </c>
      <c r="S4855" t="s">
        <v>60</v>
      </c>
      <c r="T4855" s="2">
        <v>0.2</v>
      </c>
      <c r="U4855">
        <v>1241.99</v>
      </c>
    </row>
    <row r="4856" spans="1:21" x14ac:dyDescent="0.3">
      <c r="A4856" t="s">
        <v>19584</v>
      </c>
      <c r="B4856" s="1">
        <v>45060</v>
      </c>
      <c r="C4856" t="s">
        <v>19585</v>
      </c>
      <c r="D4856" t="s">
        <v>19586</v>
      </c>
      <c r="E4856" t="s">
        <v>36</v>
      </c>
      <c r="F4856" t="s">
        <v>37</v>
      </c>
      <c r="G4856" t="s">
        <v>26</v>
      </c>
      <c r="H4856" t="s">
        <v>55</v>
      </c>
      <c r="I4856" t="s">
        <v>100</v>
      </c>
      <c r="J4856" t="s">
        <v>8952</v>
      </c>
      <c r="K4856" t="s">
        <v>2115</v>
      </c>
      <c r="L4856">
        <v>3</v>
      </c>
      <c r="M4856">
        <v>6722.58</v>
      </c>
      <c r="N4856">
        <v>20167.740000000002</v>
      </c>
      <c r="O4856" s="2">
        <v>0</v>
      </c>
      <c r="P4856">
        <v>0</v>
      </c>
      <c r="Q4856">
        <v>20167.740000000002</v>
      </c>
      <c r="R4856" t="s">
        <v>31</v>
      </c>
      <c r="S4856" t="s">
        <v>77</v>
      </c>
      <c r="T4856" s="2">
        <v>0.25</v>
      </c>
      <c r="U4856">
        <v>5041.9399999999996</v>
      </c>
    </row>
    <row r="4857" spans="1:21" x14ac:dyDescent="0.3">
      <c r="A4857" t="s">
        <v>19587</v>
      </c>
      <c r="B4857" s="1">
        <v>45123</v>
      </c>
      <c r="C4857" t="s">
        <v>5034</v>
      </c>
      <c r="D4857" t="s">
        <v>5565</v>
      </c>
      <c r="E4857" t="s">
        <v>36</v>
      </c>
      <c r="F4857" t="s">
        <v>71</v>
      </c>
      <c r="G4857" t="s">
        <v>26</v>
      </c>
      <c r="H4857" t="s">
        <v>72</v>
      </c>
      <c r="I4857" t="s">
        <v>73</v>
      </c>
      <c r="J4857" t="s">
        <v>16884</v>
      </c>
      <c r="K4857" t="s">
        <v>19588</v>
      </c>
      <c r="L4857">
        <v>7</v>
      </c>
      <c r="M4857">
        <v>7913.69</v>
      </c>
      <c r="N4857">
        <v>55395.83</v>
      </c>
      <c r="O4857" s="2">
        <v>0.05</v>
      </c>
      <c r="P4857">
        <v>2769.79</v>
      </c>
      <c r="Q4857">
        <v>52626.04</v>
      </c>
      <c r="R4857" t="s">
        <v>49</v>
      </c>
      <c r="S4857" t="s">
        <v>32</v>
      </c>
      <c r="T4857" s="2">
        <v>0.3</v>
      </c>
      <c r="U4857">
        <v>15787.81</v>
      </c>
    </row>
    <row r="4858" spans="1:21" x14ac:dyDescent="0.3">
      <c r="A4858" t="s">
        <v>19589</v>
      </c>
      <c r="B4858" s="1">
        <v>45292</v>
      </c>
      <c r="C4858" t="s">
        <v>19590</v>
      </c>
      <c r="D4858" t="s">
        <v>5678</v>
      </c>
      <c r="E4858" t="s">
        <v>36</v>
      </c>
      <c r="F4858" t="s">
        <v>44</v>
      </c>
      <c r="G4858" t="s">
        <v>26</v>
      </c>
      <c r="H4858" t="s">
        <v>55</v>
      </c>
      <c r="I4858" t="s">
        <v>56</v>
      </c>
      <c r="J4858" t="s">
        <v>6736</v>
      </c>
      <c r="K4858" t="s">
        <v>19591</v>
      </c>
      <c r="L4858">
        <v>2</v>
      </c>
      <c r="M4858">
        <v>7114.05</v>
      </c>
      <c r="N4858">
        <v>14228.1</v>
      </c>
      <c r="O4858" s="2">
        <v>0.15</v>
      </c>
      <c r="P4858">
        <v>2134.2199999999998</v>
      </c>
      <c r="Q4858">
        <v>12093.88</v>
      </c>
      <c r="R4858" t="s">
        <v>49</v>
      </c>
      <c r="S4858" t="s">
        <v>77</v>
      </c>
      <c r="T4858" s="2">
        <v>0.3</v>
      </c>
      <c r="U4858">
        <v>3628.16</v>
      </c>
    </row>
    <row r="4859" spans="1:21" x14ac:dyDescent="0.3">
      <c r="A4859" t="s">
        <v>19592</v>
      </c>
      <c r="B4859" s="1">
        <v>45636</v>
      </c>
      <c r="C4859" t="s">
        <v>19593</v>
      </c>
      <c r="D4859" t="s">
        <v>17648</v>
      </c>
      <c r="E4859" t="s">
        <v>54</v>
      </c>
      <c r="F4859" t="s">
        <v>37</v>
      </c>
      <c r="G4859" t="s">
        <v>26</v>
      </c>
      <c r="H4859" t="s">
        <v>27</v>
      </c>
      <c r="I4859" t="s">
        <v>28</v>
      </c>
      <c r="J4859" t="s">
        <v>19594</v>
      </c>
      <c r="K4859" t="s">
        <v>19595</v>
      </c>
      <c r="L4859">
        <v>10</v>
      </c>
      <c r="M4859">
        <v>2660.82</v>
      </c>
      <c r="N4859">
        <v>26608.2</v>
      </c>
      <c r="O4859" s="2">
        <v>0.25</v>
      </c>
      <c r="P4859">
        <v>6652.05</v>
      </c>
      <c r="Q4859">
        <v>19956.150000000001</v>
      </c>
      <c r="R4859" t="s">
        <v>49</v>
      </c>
      <c r="S4859" t="s">
        <v>77</v>
      </c>
      <c r="T4859" s="2">
        <v>0.2</v>
      </c>
      <c r="U4859">
        <v>3991.23</v>
      </c>
    </row>
    <row r="4860" spans="1:21" x14ac:dyDescent="0.3">
      <c r="A4860" t="s">
        <v>19596</v>
      </c>
      <c r="B4860" s="1">
        <v>45420</v>
      </c>
      <c r="C4860" t="s">
        <v>19037</v>
      </c>
      <c r="D4860" t="s">
        <v>19597</v>
      </c>
      <c r="E4860" t="s">
        <v>54</v>
      </c>
      <c r="F4860" t="s">
        <v>25</v>
      </c>
      <c r="G4860" t="s">
        <v>81</v>
      </c>
      <c r="H4860" t="s">
        <v>27</v>
      </c>
      <c r="I4860" t="s">
        <v>157</v>
      </c>
      <c r="J4860" t="s">
        <v>19598</v>
      </c>
      <c r="K4860" t="s">
        <v>19599</v>
      </c>
      <c r="L4860">
        <v>5</v>
      </c>
      <c r="M4860">
        <v>2330.36</v>
      </c>
      <c r="N4860">
        <v>11651.8</v>
      </c>
      <c r="O4860" s="2">
        <v>0</v>
      </c>
      <c r="P4860">
        <v>0</v>
      </c>
      <c r="Q4860">
        <v>11651.8</v>
      </c>
      <c r="R4860" t="s">
        <v>176</v>
      </c>
      <c r="S4860" t="s">
        <v>60</v>
      </c>
      <c r="T4860" s="2">
        <v>0.3</v>
      </c>
      <c r="U4860">
        <v>3495.54</v>
      </c>
    </row>
    <row r="4861" spans="1:21" x14ac:dyDescent="0.3">
      <c r="A4861" t="s">
        <v>19600</v>
      </c>
      <c r="B4861" s="1">
        <v>45623</v>
      </c>
      <c r="C4861" t="s">
        <v>19601</v>
      </c>
      <c r="D4861" t="s">
        <v>5446</v>
      </c>
      <c r="E4861" t="s">
        <v>36</v>
      </c>
      <c r="F4861" t="s">
        <v>163</v>
      </c>
      <c r="G4861" t="s">
        <v>81</v>
      </c>
      <c r="H4861" t="s">
        <v>72</v>
      </c>
      <c r="I4861" t="s">
        <v>185</v>
      </c>
      <c r="J4861" t="s">
        <v>19602</v>
      </c>
      <c r="K4861" t="s">
        <v>19603</v>
      </c>
      <c r="L4861">
        <v>1</v>
      </c>
      <c r="M4861">
        <v>4247.12</v>
      </c>
      <c r="N4861">
        <v>4247.12</v>
      </c>
      <c r="O4861" s="2">
        <v>0.1</v>
      </c>
      <c r="P4861">
        <v>424.71</v>
      </c>
      <c r="Q4861">
        <v>3822.41</v>
      </c>
      <c r="R4861" t="s">
        <v>76</v>
      </c>
      <c r="S4861" t="s">
        <v>50</v>
      </c>
      <c r="T4861" s="2">
        <v>0.2</v>
      </c>
      <c r="U4861">
        <v>764.48</v>
      </c>
    </row>
    <row r="4862" spans="1:21" x14ac:dyDescent="0.3">
      <c r="A4862" t="s">
        <v>19604</v>
      </c>
      <c r="B4862" s="1">
        <v>45477</v>
      </c>
      <c r="C4862" t="s">
        <v>9683</v>
      </c>
      <c r="D4862" t="s">
        <v>19605</v>
      </c>
      <c r="E4862" t="s">
        <v>43</v>
      </c>
      <c r="F4862" t="s">
        <v>64</v>
      </c>
      <c r="G4862" t="s">
        <v>26</v>
      </c>
      <c r="H4862" t="s">
        <v>27</v>
      </c>
      <c r="I4862" t="s">
        <v>93</v>
      </c>
      <c r="J4862" t="s">
        <v>12198</v>
      </c>
      <c r="K4862" t="s">
        <v>19606</v>
      </c>
      <c r="L4862">
        <v>1</v>
      </c>
      <c r="M4862">
        <v>4757.22</v>
      </c>
      <c r="N4862">
        <v>4757.22</v>
      </c>
      <c r="O4862" s="2">
        <v>0.1</v>
      </c>
      <c r="P4862">
        <v>475.72</v>
      </c>
      <c r="Q4862">
        <v>4281.5</v>
      </c>
      <c r="R4862" t="s">
        <v>176</v>
      </c>
      <c r="S4862" t="s">
        <v>60</v>
      </c>
      <c r="T4862" s="2">
        <v>0.1</v>
      </c>
      <c r="U4862">
        <v>428.15</v>
      </c>
    </row>
    <row r="4863" spans="1:21" x14ac:dyDescent="0.3">
      <c r="A4863" t="s">
        <v>19607</v>
      </c>
      <c r="B4863" s="1">
        <v>45108</v>
      </c>
      <c r="C4863" t="s">
        <v>13592</v>
      </c>
      <c r="D4863" t="s">
        <v>19608</v>
      </c>
      <c r="E4863" t="s">
        <v>24</v>
      </c>
      <c r="F4863" t="s">
        <v>156</v>
      </c>
      <c r="G4863" t="s">
        <v>26</v>
      </c>
      <c r="H4863" t="s">
        <v>72</v>
      </c>
      <c r="I4863" t="s">
        <v>150</v>
      </c>
      <c r="J4863" t="s">
        <v>19609</v>
      </c>
      <c r="K4863" t="s">
        <v>19610</v>
      </c>
      <c r="L4863">
        <v>4</v>
      </c>
      <c r="M4863">
        <v>2883.2</v>
      </c>
      <c r="N4863">
        <v>11532.8</v>
      </c>
      <c r="O4863" s="2">
        <v>0.2</v>
      </c>
      <c r="P4863">
        <v>2306.56</v>
      </c>
      <c r="Q4863">
        <v>9226.24</v>
      </c>
      <c r="R4863" t="s">
        <v>49</v>
      </c>
      <c r="S4863" t="s">
        <v>60</v>
      </c>
      <c r="T4863" s="2">
        <v>0.3</v>
      </c>
      <c r="U4863">
        <v>2767.87</v>
      </c>
    </row>
    <row r="4864" spans="1:21" x14ac:dyDescent="0.3">
      <c r="A4864" t="s">
        <v>19611</v>
      </c>
      <c r="B4864" s="1">
        <v>45844</v>
      </c>
      <c r="C4864" t="s">
        <v>17887</v>
      </c>
      <c r="D4864" t="s">
        <v>19612</v>
      </c>
      <c r="E4864" t="s">
        <v>36</v>
      </c>
      <c r="F4864" t="s">
        <v>112</v>
      </c>
      <c r="G4864" t="s">
        <v>26</v>
      </c>
      <c r="H4864" t="s">
        <v>45</v>
      </c>
      <c r="I4864" t="s">
        <v>65</v>
      </c>
      <c r="J4864" t="s">
        <v>11489</v>
      </c>
      <c r="K4864" t="s">
        <v>18354</v>
      </c>
      <c r="L4864">
        <v>8</v>
      </c>
      <c r="M4864">
        <v>7640.11</v>
      </c>
      <c r="N4864">
        <v>61120.88</v>
      </c>
      <c r="O4864" s="2">
        <v>0.2</v>
      </c>
      <c r="P4864">
        <v>12224.18</v>
      </c>
      <c r="Q4864">
        <v>48896.7</v>
      </c>
      <c r="R4864" t="s">
        <v>49</v>
      </c>
      <c r="S4864" t="s">
        <v>60</v>
      </c>
      <c r="T4864" s="2">
        <v>0.3</v>
      </c>
      <c r="U4864">
        <v>14669.01</v>
      </c>
    </row>
    <row r="4865" spans="1:21" x14ac:dyDescent="0.3">
      <c r="A4865" t="s">
        <v>19613</v>
      </c>
      <c r="B4865" s="1">
        <v>45025</v>
      </c>
      <c r="C4865" t="s">
        <v>19614</v>
      </c>
      <c r="D4865" t="s">
        <v>15350</v>
      </c>
      <c r="E4865" t="s">
        <v>54</v>
      </c>
      <c r="F4865" t="s">
        <v>99</v>
      </c>
      <c r="G4865" t="s">
        <v>81</v>
      </c>
      <c r="H4865" t="s">
        <v>55</v>
      </c>
      <c r="I4865" t="s">
        <v>100</v>
      </c>
      <c r="J4865" t="s">
        <v>19615</v>
      </c>
      <c r="K4865" t="s">
        <v>19616</v>
      </c>
      <c r="L4865">
        <v>3</v>
      </c>
      <c r="M4865">
        <v>1405.32</v>
      </c>
      <c r="N4865">
        <v>4215.96</v>
      </c>
      <c r="O4865" s="2">
        <v>0.2</v>
      </c>
      <c r="P4865">
        <v>843.19</v>
      </c>
      <c r="Q4865">
        <v>3372.77</v>
      </c>
      <c r="R4865" t="s">
        <v>31</v>
      </c>
      <c r="S4865" t="s">
        <v>50</v>
      </c>
      <c r="T4865" s="2">
        <v>0.25</v>
      </c>
      <c r="U4865">
        <v>843.19</v>
      </c>
    </row>
    <row r="4866" spans="1:21" x14ac:dyDescent="0.3">
      <c r="A4866" t="s">
        <v>19617</v>
      </c>
      <c r="B4866" s="1">
        <v>45538</v>
      </c>
      <c r="C4866" t="s">
        <v>19618</v>
      </c>
      <c r="D4866" t="s">
        <v>19619</v>
      </c>
      <c r="E4866" t="s">
        <v>36</v>
      </c>
      <c r="F4866" t="s">
        <v>143</v>
      </c>
      <c r="G4866" t="s">
        <v>81</v>
      </c>
      <c r="H4866" t="s">
        <v>55</v>
      </c>
      <c r="I4866" t="s">
        <v>100</v>
      </c>
      <c r="J4866" t="s">
        <v>19620</v>
      </c>
      <c r="K4866" t="s">
        <v>19621</v>
      </c>
      <c r="L4866">
        <v>10</v>
      </c>
      <c r="M4866">
        <v>6280.51</v>
      </c>
      <c r="N4866">
        <v>62805.1</v>
      </c>
      <c r="O4866" s="2">
        <v>0.15</v>
      </c>
      <c r="P4866">
        <v>9420.76</v>
      </c>
      <c r="Q4866">
        <v>53384.34</v>
      </c>
      <c r="R4866" t="s">
        <v>76</v>
      </c>
      <c r="S4866" t="s">
        <v>32</v>
      </c>
      <c r="T4866" s="2">
        <v>0.2</v>
      </c>
      <c r="U4866">
        <v>10676.87</v>
      </c>
    </row>
    <row r="4867" spans="1:21" x14ac:dyDescent="0.3">
      <c r="A4867" t="s">
        <v>19622</v>
      </c>
      <c r="B4867" s="1">
        <v>45669</v>
      </c>
      <c r="C4867" t="s">
        <v>1334</v>
      </c>
      <c r="D4867" t="s">
        <v>19623</v>
      </c>
      <c r="E4867" t="s">
        <v>24</v>
      </c>
      <c r="F4867" t="s">
        <v>119</v>
      </c>
      <c r="G4867" t="s">
        <v>26</v>
      </c>
      <c r="H4867" t="s">
        <v>72</v>
      </c>
      <c r="I4867" t="s">
        <v>73</v>
      </c>
      <c r="J4867" t="s">
        <v>19624</v>
      </c>
      <c r="K4867" t="s">
        <v>19625</v>
      </c>
      <c r="L4867">
        <v>10</v>
      </c>
      <c r="M4867">
        <v>2437.38</v>
      </c>
      <c r="N4867">
        <v>24373.8</v>
      </c>
      <c r="O4867" s="2">
        <v>0.3</v>
      </c>
      <c r="P4867">
        <v>7312.14</v>
      </c>
      <c r="Q4867">
        <v>17061.66</v>
      </c>
      <c r="R4867" t="s">
        <v>76</v>
      </c>
      <c r="S4867" t="s">
        <v>32</v>
      </c>
      <c r="T4867" s="2">
        <v>0.3</v>
      </c>
      <c r="U4867">
        <v>5118.5</v>
      </c>
    </row>
    <row r="4868" spans="1:21" x14ac:dyDescent="0.3">
      <c r="A4868" t="s">
        <v>19626</v>
      </c>
      <c r="B4868" s="1">
        <v>45236</v>
      </c>
      <c r="C4868" t="s">
        <v>2989</v>
      </c>
      <c r="D4868" t="s">
        <v>19627</v>
      </c>
      <c r="E4868" t="s">
        <v>142</v>
      </c>
      <c r="F4868" t="s">
        <v>71</v>
      </c>
      <c r="G4868" t="s">
        <v>81</v>
      </c>
      <c r="H4868" t="s">
        <v>27</v>
      </c>
      <c r="I4868" t="s">
        <v>28</v>
      </c>
      <c r="J4868" t="s">
        <v>19628</v>
      </c>
      <c r="K4868" t="s">
        <v>15048</v>
      </c>
      <c r="L4868">
        <v>4</v>
      </c>
      <c r="M4868">
        <v>5915.88</v>
      </c>
      <c r="N4868">
        <v>23663.52</v>
      </c>
      <c r="O4868" s="2">
        <v>0</v>
      </c>
      <c r="P4868">
        <v>0</v>
      </c>
      <c r="Q4868">
        <v>23663.52</v>
      </c>
      <c r="R4868" t="s">
        <v>49</v>
      </c>
      <c r="S4868" t="s">
        <v>60</v>
      </c>
      <c r="T4868" s="2">
        <v>0.3</v>
      </c>
      <c r="U4868">
        <v>7099.06</v>
      </c>
    </row>
    <row r="4869" spans="1:21" x14ac:dyDescent="0.3">
      <c r="A4869" t="s">
        <v>19629</v>
      </c>
      <c r="B4869" s="1">
        <v>45828</v>
      </c>
      <c r="C4869" t="s">
        <v>12385</v>
      </c>
      <c r="D4869" t="s">
        <v>19630</v>
      </c>
      <c r="E4869" t="s">
        <v>36</v>
      </c>
      <c r="F4869" t="s">
        <v>143</v>
      </c>
      <c r="G4869" t="s">
        <v>81</v>
      </c>
      <c r="H4869" t="s">
        <v>45</v>
      </c>
      <c r="I4869" t="s">
        <v>113</v>
      </c>
      <c r="J4869" t="s">
        <v>5775</v>
      </c>
      <c r="K4869" t="s">
        <v>14055</v>
      </c>
      <c r="L4869">
        <v>8</v>
      </c>
      <c r="M4869">
        <v>7086.71</v>
      </c>
      <c r="N4869">
        <v>56693.68</v>
      </c>
      <c r="O4869" s="2">
        <v>0.3</v>
      </c>
      <c r="P4869">
        <v>17008.099999999999</v>
      </c>
      <c r="Q4869">
        <v>39685.58</v>
      </c>
      <c r="R4869" t="s">
        <v>76</v>
      </c>
      <c r="S4869" t="s">
        <v>32</v>
      </c>
      <c r="T4869" s="2">
        <v>0.1</v>
      </c>
      <c r="U4869">
        <v>3968.56</v>
      </c>
    </row>
    <row r="4870" spans="1:21" x14ac:dyDescent="0.3">
      <c r="A4870" t="s">
        <v>19631</v>
      </c>
      <c r="B4870" s="1">
        <v>44964</v>
      </c>
      <c r="C4870" t="s">
        <v>10357</v>
      </c>
      <c r="D4870" t="s">
        <v>11705</v>
      </c>
      <c r="E4870" t="s">
        <v>24</v>
      </c>
      <c r="F4870" t="s">
        <v>143</v>
      </c>
      <c r="G4870" t="s">
        <v>26</v>
      </c>
      <c r="H4870" t="s">
        <v>27</v>
      </c>
      <c r="I4870" t="s">
        <v>157</v>
      </c>
      <c r="J4870" t="s">
        <v>19632</v>
      </c>
      <c r="K4870" t="s">
        <v>14028</v>
      </c>
      <c r="L4870">
        <v>7</v>
      </c>
      <c r="M4870">
        <v>320.14999999999998</v>
      </c>
      <c r="N4870">
        <v>2241.0500000000002</v>
      </c>
      <c r="O4870" s="2">
        <v>0.2</v>
      </c>
      <c r="P4870">
        <v>448.21</v>
      </c>
      <c r="Q4870">
        <v>1792.84</v>
      </c>
      <c r="R4870" t="s">
        <v>76</v>
      </c>
      <c r="S4870" t="s">
        <v>32</v>
      </c>
      <c r="T4870" s="2">
        <v>0.15</v>
      </c>
      <c r="U4870">
        <v>268.93</v>
      </c>
    </row>
    <row r="4871" spans="1:21" x14ac:dyDescent="0.3">
      <c r="A4871" t="s">
        <v>19633</v>
      </c>
      <c r="B4871" s="1">
        <v>45617</v>
      </c>
      <c r="C4871" t="s">
        <v>17195</v>
      </c>
      <c r="D4871" t="s">
        <v>3373</v>
      </c>
      <c r="E4871" t="s">
        <v>43</v>
      </c>
      <c r="F4871" t="s">
        <v>64</v>
      </c>
      <c r="G4871" t="s">
        <v>26</v>
      </c>
      <c r="H4871" t="s">
        <v>55</v>
      </c>
      <c r="I4871" t="s">
        <v>130</v>
      </c>
      <c r="J4871" t="s">
        <v>19634</v>
      </c>
      <c r="K4871" t="s">
        <v>19635</v>
      </c>
      <c r="L4871">
        <v>1</v>
      </c>
      <c r="M4871">
        <v>5695.13</v>
      </c>
      <c r="N4871">
        <v>5695.13</v>
      </c>
      <c r="O4871" s="2">
        <v>0.25</v>
      </c>
      <c r="P4871">
        <v>1423.78</v>
      </c>
      <c r="Q4871">
        <v>4271.3500000000004</v>
      </c>
      <c r="R4871" t="s">
        <v>49</v>
      </c>
      <c r="S4871" t="s">
        <v>50</v>
      </c>
      <c r="T4871" s="2">
        <v>0.15</v>
      </c>
      <c r="U4871">
        <v>640.70000000000005</v>
      </c>
    </row>
    <row r="4872" spans="1:21" x14ac:dyDescent="0.3">
      <c r="A4872" t="s">
        <v>19636</v>
      </c>
      <c r="B4872" s="1">
        <v>45890</v>
      </c>
      <c r="C4872" t="s">
        <v>10965</v>
      </c>
      <c r="D4872" t="s">
        <v>19637</v>
      </c>
      <c r="E4872" t="s">
        <v>36</v>
      </c>
      <c r="F4872" t="s">
        <v>119</v>
      </c>
      <c r="G4872" t="s">
        <v>81</v>
      </c>
      <c r="H4872" t="s">
        <v>55</v>
      </c>
      <c r="I4872" t="s">
        <v>130</v>
      </c>
      <c r="J4872" t="s">
        <v>19638</v>
      </c>
      <c r="K4872" t="s">
        <v>19639</v>
      </c>
      <c r="L4872">
        <v>2</v>
      </c>
      <c r="M4872">
        <v>3269.37</v>
      </c>
      <c r="N4872">
        <v>6538.74</v>
      </c>
      <c r="O4872" s="2">
        <v>0.15</v>
      </c>
      <c r="P4872">
        <v>980.81</v>
      </c>
      <c r="Q4872">
        <v>5557.93</v>
      </c>
      <c r="R4872" t="s">
        <v>49</v>
      </c>
      <c r="S4872" t="s">
        <v>32</v>
      </c>
      <c r="T4872" s="2">
        <v>0.1</v>
      </c>
      <c r="U4872">
        <v>555.79</v>
      </c>
    </row>
    <row r="4873" spans="1:21" x14ac:dyDescent="0.3">
      <c r="A4873" t="s">
        <v>19640</v>
      </c>
      <c r="B4873" s="1">
        <v>45288</v>
      </c>
      <c r="C4873" t="s">
        <v>17531</v>
      </c>
      <c r="D4873" t="s">
        <v>19641</v>
      </c>
      <c r="E4873" t="s">
        <v>142</v>
      </c>
      <c r="F4873" t="s">
        <v>143</v>
      </c>
      <c r="G4873" t="s">
        <v>81</v>
      </c>
      <c r="H4873" t="s">
        <v>45</v>
      </c>
      <c r="I4873" t="s">
        <v>136</v>
      </c>
      <c r="J4873" t="s">
        <v>19642</v>
      </c>
      <c r="K4873" t="s">
        <v>19643</v>
      </c>
      <c r="L4873">
        <v>10</v>
      </c>
      <c r="M4873">
        <v>7074.07</v>
      </c>
      <c r="N4873">
        <v>70740.7</v>
      </c>
      <c r="O4873" s="2">
        <v>0.1</v>
      </c>
      <c r="P4873">
        <v>7074.07</v>
      </c>
      <c r="Q4873">
        <v>63666.63</v>
      </c>
      <c r="R4873" t="s">
        <v>59</v>
      </c>
      <c r="S4873" t="s">
        <v>60</v>
      </c>
      <c r="T4873" s="2">
        <v>0.15</v>
      </c>
      <c r="U4873">
        <v>9549.99</v>
      </c>
    </row>
    <row r="4874" spans="1:21" x14ac:dyDescent="0.3">
      <c r="A4874" t="s">
        <v>19644</v>
      </c>
      <c r="B4874" s="1">
        <v>45311</v>
      </c>
      <c r="C4874" t="s">
        <v>19645</v>
      </c>
      <c r="D4874" t="s">
        <v>4463</v>
      </c>
      <c r="E4874" t="s">
        <v>142</v>
      </c>
      <c r="F4874" t="s">
        <v>37</v>
      </c>
      <c r="G4874" t="s">
        <v>81</v>
      </c>
      <c r="H4874" t="s">
        <v>27</v>
      </c>
      <c r="I4874" t="s">
        <v>28</v>
      </c>
      <c r="J4874" t="s">
        <v>19646</v>
      </c>
      <c r="K4874" t="s">
        <v>14988</v>
      </c>
      <c r="L4874">
        <v>7</v>
      </c>
      <c r="M4874">
        <v>2819.83</v>
      </c>
      <c r="N4874">
        <v>19738.810000000001</v>
      </c>
      <c r="O4874" s="2">
        <v>0.25</v>
      </c>
      <c r="P4874">
        <v>4934.7</v>
      </c>
      <c r="Q4874">
        <v>14804.11</v>
      </c>
      <c r="R4874" t="s">
        <v>76</v>
      </c>
      <c r="S4874" t="s">
        <v>32</v>
      </c>
      <c r="T4874" s="2">
        <v>0.1</v>
      </c>
      <c r="U4874">
        <v>1480.41</v>
      </c>
    </row>
    <row r="4875" spans="1:21" x14ac:dyDescent="0.3">
      <c r="A4875" t="s">
        <v>19647</v>
      </c>
      <c r="B4875" s="1">
        <v>45319</v>
      </c>
      <c r="C4875" t="s">
        <v>19648</v>
      </c>
      <c r="D4875" t="s">
        <v>17146</v>
      </c>
      <c r="E4875" t="s">
        <v>24</v>
      </c>
      <c r="F4875" t="s">
        <v>25</v>
      </c>
      <c r="G4875" t="s">
        <v>26</v>
      </c>
      <c r="H4875" t="s">
        <v>45</v>
      </c>
      <c r="I4875" t="s">
        <v>136</v>
      </c>
      <c r="J4875" t="s">
        <v>11856</v>
      </c>
      <c r="K4875" t="s">
        <v>4246</v>
      </c>
      <c r="L4875">
        <v>7</v>
      </c>
      <c r="M4875">
        <v>2194.4</v>
      </c>
      <c r="N4875">
        <v>15360.8</v>
      </c>
      <c r="O4875" s="2">
        <v>0</v>
      </c>
      <c r="P4875">
        <v>0</v>
      </c>
      <c r="Q4875">
        <v>15360.8</v>
      </c>
      <c r="R4875" t="s">
        <v>49</v>
      </c>
      <c r="S4875" t="s">
        <v>60</v>
      </c>
      <c r="T4875" s="2">
        <v>0.3</v>
      </c>
      <c r="U4875">
        <v>4608.24</v>
      </c>
    </row>
    <row r="4876" spans="1:21" x14ac:dyDescent="0.3">
      <c r="A4876" t="s">
        <v>19649</v>
      </c>
      <c r="B4876" s="1">
        <v>44969</v>
      </c>
      <c r="C4876" t="s">
        <v>11862</v>
      </c>
      <c r="D4876" t="s">
        <v>19650</v>
      </c>
      <c r="E4876" t="s">
        <v>54</v>
      </c>
      <c r="F4876" t="s">
        <v>71</v>
      </c>
      <c r="G4876" t="s">
        <v>26</v>
      </c>
      <c r="H4876" t="s">
        <v>55</v>
      </c>
      <c r="I4876" t="s">
        <v>100</v>
      </c>
      <c r="J4876" t="s">
        <v>19651</v>
      </c>
      <c r="K4876" t="s">
        <v>19652</v>
      </c>
      <c r="L4876">
        <v>7</v>
      </c>
      <c r="M4876">
        <v>1712.83</v>
      </c>
      <c r="N4876">
        <v>11989.81</v>
      </c>
      <c r="O4876" s="2">
        <v>0.2</v>
      </c>
      <c r="P4876">
        <v>2397.96</v>
      </c>
      <c r="Q4876">
        <v>9591.85</v>
      </c>
      <c r="R4876" t="s">
        <v>49</v>
      </c>
      <c r="S4876" t="s">
        <v>60</v>
      </c>
      <c r="T4876" s="2">
        <v>0.1</v>
      </c>
      <c r="U4876">
        <v>959.19</v>
      </c>
    </row>
    <row r="4877" spans="1:21" x14ac:dyDescent="0.3">
      <c r="A4877" t="s">
        <v>19653</v>
      </c>
      <c r="B4877" s="1">
        <v>45479</v>
      </c>
      <c r="C4877" t="s">
        <v>19654</v>
      </c>
      <c r="D4877" t="s">
        <v>42</v>
      </c>
      <c r="E4877" t="s">
        <v>24</v>
      </c>
      <c r="F4877" t="s">
        <v>25</v>
      </c>
      <c r="G4877" t="s">
        <v>26</v>
      </c>
      <c r="H4877" t="s">
        <v>27</v>
      </c>
      <c r="I4877" t="s">
        <v>93</v>
      </c>
      <c r="J4877" t="s">
        <v>19655</v>
      </c>
      <c r="K4877" t="s">
        <v>610</v>
      </c>
      <c r="L4877">
        <v>9</v>
      </c>
      <c r="M4877">
        <v>6961.86</v>
      </c>
      <c r="N4877">
        <v>62656.74</v>
      </c>
      <c r="O4877" s="2">
        <v>0.1</v>
      </c>
      <c r="P4877">
        <v>6265.67</v>
      </c>
      <c r="Q4877">
        <v>56391.07</v>
      </c>
      <c r="R4877" t="s">
        <v>31</v>
      </c>
      <c r="S4877" t="s">
        <v>60</v>
      </c>
      <c r="T4877" s="2">
        <v>0.3</v>
      </c>
      <c r="U4877">
        <v>16917.32</v>
      </c>
    </row>
    <row r="4878" spans="1:21" x14ac:dyDescent="0.3">
      <c r="A4878" t="s">
        <v>19656</v>
      </c>
      <c r="B4878" s="1">
        <v>45872</v>
      </c>
      <c r="C4878" t="s">
        <v>18235</v>
      </c>
      <c r="D4878" t="s">
        <v>14722</v>
      </c>
      <c r="E4878" t="s">
        <v>142</v>
      </c>
      <c r="F4878" t="s">
        <v>44</v>
      </c>
      <c r="G4878" t="s">
        <v>81</v>
      </c>
      <c r="H4878" t="s">
        <v>27</v>
      </c>
      <c r="I4878" t="s">
        <v>157</v>
      </c>
      <c r="J4878" t="s">
        <v>19657</v>
      </c>
      <c r="K4878" t="s">
        <v>18426</v>
      </c>
      <c r="L4878">
        <v>1</v>
      </c>
      <c r="M4878">
        <v>4762.8100000000004</v>
      </c>
      <c r="N4878">
        <v>4762.8100000000004</v>
      </c>
      <c r="O4878" s="2">
        <v>0.05</v>
      </c>
      <c r="P4878">
        <v>238.14</v>
      </c>
      <c r="Q4878">
        <v>4524.67</v>
      </c>
      <c r="R4878" t="s">
        <v>76</v>
      </c>
      <c r="S4878" t="s">
        <v>50</v>
      </c>
      <c r="T4878" s="2">
        <v>0.1</v>
      </c>
      <c r="U4878">
        <v>452.47</v>
      </c>
    </row>
    <row r="4879" spans="1:21" x14ac:dyDescent="0.3">
      <c r="A4879" t="s">
        <v>19658</v>
      </c>
      <c r="B4879" s="1">
        <v>45048</v>
      </c>
      <c r="C4879" t="s">
        <v>19659</v>
      </c>
      <c r="D4879" t="s">
        <v>19660</v>
      </c>
      <c r="E4879" t="s">
        <v>36</v>
      </c>
      <c r="F4879" t="s">
        <v>112</v>
      </c>
      <c r="G4879" t="s">
        <v>26</v>
      </c>
      <c r="H4879" t="s">
        <v>45</v>
      </c>
      <c r="I4879" t="s">
        <v>144</v>
      </c>
      <c r="J4879" t="s">
        <v>19661</v>
      </c>
      <c r="K4879" t="s">
        <v>12508</v>
      </c>
      <c r="L4879">
        <v>2</v>
      </c>
      <c r="M4879">
        <v>7596.67</v>
      </c>
      <c r="N4879">
        <v>15193.34</v>
      </c>
      <c r="O4879" s="2">
        <v>0.25</v>
      </c>
      <c r="P4879">
        <v>3798.34</v>
      </c>
      <c r="Q4879">
        <v>11395</v>
      </c>
      <c r="R4879" t="s">
        <v>59</v>
      </c>
      <c r="S4879" t="s">
        <v>60</v>
      </c>
      <c r="T4879" s="2">
        <v>0.25</v>
      </c>
      <c r="U4879">
        <v>2848.75</v>
      </c>
    </row>
    <row r="4880" spans="1:21" x14ac:dyDescent="0.3">
      <c r="A4880" t="s">
        <v>19662</v>
      </c>
      <c r="B4880" s="1">
        <v>45266</v>
      </c>
      <c r="C4880" t="s">
        <v>14317</v>
      </c>
      <c r="D4880" t="s">
        <v>19663</v>
      </c>
      <c r="E4880" t="s">
        <v>43</v>
      </c>
      <c r="F4880" t="s">
        <v>119</v>
      </c>
      <c r="G4880" t="s">
        <v>26</v>
      </c>
      <c r="H4880" t="s">
        <v>72</v>
      </c>
      <c r="I4880" t="s">
        <v>73</v>
      </c>
      <c r="J4880" t="s">
        <v>19664</v>
      </c>
      <c r="K4880" t="s">
        <v>19665</v>
      </c>
      <c r="L4880">
        <v>9</v>
      </c>
      <c r="M4880">
        <v>5591.72</v>
      </c>
      <c r="N4880">
        <v>50325.48</v>
      </c>
      <c r="O4880" s="2">
        <v>0.05</v>
      </c>
      <c r="P4880">
        <v>2516.27</v>
      </c>
      <c r="Q4880">
        <v>47809.21</v>
      </c>
      <c r="R4880" t="s">
        <v>31</v>
      </c>
      <c r="S4880" t="s">
        <v>32</v>
      </c>
      <c r="T4880" s="2">
        <v>0.2</v>
      </c>
      <c r="U4880">
        <v>9561.84</v>
      </c>
    </row>
    <row r="4881" spans="1:21" x14ac:dyDescent="0.3">
      <c r="A4881" t="s">
        <v>19666</v>
      </c>
      <c r="B4881" s="1">
        <v>45245</v>
      </c>
      <c r="C4881" t="s">
        <v>19667</v>
      </c>
      <c r="D4881" t="s">
        <v>13013</v>
      </c>
      <c r="E4881" t="s">
        <v>43</v>
      </c>
      <c r="F4881" t="s">
        <v>71</v>
      </c>
      <c r="G4881" t="s">
        <v>26</v>
      </c>
      <c r="H4881" t="s">
        <v>45</v>
      </c>
      <c r="I4881" t="s">
        <v>136</v>
      </c>
      <c r="J4881" t="s">
        <v>19668</v>
      </c>
      <c r="K4881" t="s">
        <v>12784</v>
      </c>
      <c r="L4881">
        <v>2</v>
      </c>
      <c r="M4881">
        <v>4507.8500000000004</v>
      </c>
      <c r="N4881">
        <v>9015.7000000000007</v>
      </c>
      <c r="O4881" s="2">
        <v>0.3</v>
      </c>
      <c r="P4881">
        <v>2704.71</v>
      </c>
      <c r="Q4881">
        <v>6310.99</v>
      </c>
      <c r="R4881" t="s">
        <v>76</v>
      </c>
      <c r="S4881" t="s">
        <v>50</v>
      </c>
      <c r="T4881" s="2">
        <v>0.3</v>
      </c>
      <c r="U4881">
        <v>1893.3</v>
      </c>
    </row>
    <row r="4882" spans="1:21" x14ac:dyDescent="0.3">
      <c r="A4882" t="s">
        <v>19669</v>
      </c>
      <c r="B4882" s="1">
        <v>45491</v>
      </c>
      <c r="C4882" t="s">
        <v>8091</v>
      </c>
      <c r="D4882" t="s">
        <v>19215</v>
      </c>
      <c r="E4882" t="s">
        <v>24</v>
      </c>
      <c r="F4882" t="s">
        <v>44</v>
      </c>
      <c r="G4882" t="s">
        <v>26</v>
      </c>
      <c r="H4882" t="s">
        <v>45</v>
      </c>
      <c r="I4882" t="s">
        <v>65</v>
      </c>
      <c r="J4882" t="s">
        <v>19670</v>
      </c>
      <c r="K4882" t="s">
        <v>5895</v>
      </c>
      <c r="L4882">
        <v>3</v>
      </c>
      <c r="M4882">
        <v>6942.01</v>
      </c>
      <c r="N4882">
        <v>20826.03</v>
      </c>
      <c r="O4882" s="2">
        <v>0.3</v>
      </c>
      <c r="P4882">
        <v>6247.81</v>
      </c>
      <c r="Q4882">
        <v>14578.22</v>
      </c>
      <c r="R4882" t="s">
        <v>176</v>
      </c>
      <c r="S4882" t="s">
        <v>50</v>
      </c>
      <c r="T4882" s="2">
        <v>0.2</v>
      </c>
      <c r="U4882">
        <v>2915.64</v>
      </c>
    </row>
    <row r="4883" spans="1:21" x14ac:dyDescent="0.3">
      <c r="A4883" t="s">
        <v>19671</v>
      </c>
      <c r="B4883" s="1">
        <v>45437</v>
      </c>
      <c r="C4883" t="s">
        <v>19672</v>
      </c>
      <c r="D4883" t="s">
        <v>1931</v>
      </c>
      <c r="E4883" t="s">
        <v>142</v>
      </c>
      <c r="F4883" t="s">
        <v>64</v>
      </c>
      <c r="G4883" t="s">
        <v>81</v>
      </c>
      <c r="H4883" t="s">
        <v>55</v>
      </c>
      <c r="I4883" t="s">
        <v>56</v>
      </c>
      <c r="J4883" t="s">
        <v>5693</v>
      </c>
      <c r="K4883" t="s">
        <v>19673</v>
      </c>
      <c r="L4883">
        <v>6</v>
      </c>
      <c r="M4883">
        <v>2887.22</v>
      </c>
      <c r="N4883">
        <v>17323.32</v>
      </c>
      <c r="O4883" s="2">
        <v>0.05</v>
      </c>
      <c r="P4883">
        <v>866.17</v>
      </c>
      <c r="Q4883">
        <v>16457.150000000001</v>
      </c>
      <c r="R4883" t="s">
        <v>176</v>
      </c>
      <c r="S4883" t="s">
        <v>77</v>
      </c>
      <c r="T4883" s="2">
        <v>0.3</v>
      </c>
      <c r="U4883">
        <v>4937.1499999999996</v>
      </c>
    </row>
    <row r="4884" spans="1:21" x14ac:dyDescent="0.3">
      <c r="A4884" t="s">
        <v>19674</v>
      </c>
      <c r="B4884" s="1">
        <v>45299</v>
      </c>
      <c r="C4884" t="s">
        <v>5696</v>
      </c>
      <c r="D4884" t="s">
        <v>11181</v>
      </c>
      <c r="E4884" t="s">
        <v>43</v>
      </c>
      <c r="F4884" t="s">
        <v>119</v>
      </c>
      <c r="G4884" t="s">
        <v>81</v>
      </c>
      <c r="H4884" t="s">
        <v>27</v>
      </c>
      <c r="I4884" t="s">
        <v>93</v>
      </c>
      <c r="J4884" t="s">
        <v>19675</v>
      </c>
      <c r="K4884" t="s">
        <v>19676</v>
      </c>
      <c r="L4884">
        <v>1</v>
      </c>
      <c r="M4884">
        <v>921.11</v>
      </c>
      <c r="N4884">
        <v>921.11</v>
      </c>
      <c r="O4884" s="2">
        <v>0.2</v>
      </c>
      <c r="P4884">
        <v>184.22</v>
      </c>
      <c r="Q4884">
        <v>736.89</v>
      </c>
      <c r="R4884" t="s">
        <v>49</v>
      </c>
      <c r="S4884" t="s">
        <v>32</v>
      </c>
      <c r="T4884" s="2">
        <v>0.1</v>
      </c>
      <c r="U4884">
        <v>73.69</v>
      </c>
    </row>
    <row r="4885" spans="1:21" x14ac:dyDescent="0.3">
      <c r="A4885" t="s">
        <v>19677</v>
      </c>
      <c r="B4885" s="1">
        <v>45861</v>
      </c>
      <c r="C4885" t="s">
        <v>19678</v>
      </c>
      <c r="D4885" t="s">
        <v>16301</v>
      </c>
      <c r="E4885" t="s">
        <v>142</v>
      </c>
      <c r="F4885" t="s">
        <v>99</v>
      </c>
      <c r="G4885" t="s">
        <v>81</v>
      </c>
      <c r="H4885" t="s">
        <v>55</v>
      </c>
      <c r="I4885" t="s">
        <v>56</v>
      </c>
      <c r="J4885" t="s">
        <v>19679</v>
      </c>
      <c r="K4885" t="s">
        <v>19680</v>
      </c>
      <c r="L4885">
        <v>7</v>
      </c>
      <c r="M4885">
        <v>1727.2</v>
      </c>
      <c r="N4885">
        <v>12090.4</v>
      </c>
      <c r="O4885" s="2">
        <v>0.05</v>
      </c>
      <c r="P4885">
        <v>604.52</v>
      </c>
      <c r="Q4885">
        <v>11485.88</v>
      </c>
      <c r="R4885" t="s">
        <v>31</v>
      </c>
      <c r="S4885" t="s">
        <v>50</v>
      </c>
      <c r="T4885" s="2">
        <v>0.15</v>
      </c>
      <c r="U4885">
        <v>1722.88</v>
      </c>
    </row>
    <row r="4886" spans="1:21" x14ac:dyDescent="0.3">
      <c r="A4886" t="s">
        <v>19681</v>
      </c>
      <c r="B4886" s="1">
        <v>45707</v>
      </c>
      <c r="C4886" t="s">
        <v>8286</v>
      </c>
      <c r="D4886" t="s">
        <v>19682</v>
      </c>
      <c r="E4886" t="s">
        <v>24</v>
      </c>
      <c r="F4886" t="s">
        <v>156</v>
      </c>
      <c r="G4886" t="s">
        <v>81</v>
      </c>
      <c r="H4886" t="s">
        <v>55</v>
      </c>
      <c r="I4886" t="s">
        <v>130</v>
      </c>
      <c r="J4886" t="s">
        <v>19683</v>
      </c>
      <c r="K4886" t="s">
        <v>19684</v>
      </c>
      <c r="L4886">
        <v>9</v>
      </c>
      <c r="M4886">
        <v>5024.9399999999996</v>
      </c>
      <c r="N4886">
        <v>45224.46</v>
      </c>
      <c r="O4886" s="2">
        <v>0.3</v>
      </c>
      <c r="P4886">
        <v>13567.34</v>
      </c>
      <c r="Q4886">
        <v>31657.119999999999</v>
      </c>
      <c r="R4886" t="s">
        <v>31</v>
      </c>
      <c r="S4886" t="s">
        <v>32</v>
      </c>
      <c r="T4886" s="2">
        <v>0.2</v>
      </c>
      <c r="U4886">
        <v>6331.42</v>
      </c>
    </row>
    <row r="4887" spans="1:21" x14ac:dyDescent="0.3">
      <c r="A4887" t="s">
        <v>19685</v>
      </c>
      <c r="B4887" s="1">
        <v>45187</v>
      </c>
      <c r="C4887" t="s">
        <v>9422</v>
      </c>
      <c r="D4887" t="s">
        <v>5026</v>
      </c>
      <c r="E4887" t="s">
        <v>142</v>
      </c>
      <c r="F4887" t="s">
        <v>25</v>
      </c>
      <c r="G4887" t="s">
        <v>81</v>
      </c>
      <c r="H4887" t="s">
        <v>45</v>
      </c>
      <c r="I4887" t="s">
        <v>136</v>
      </c>
      <c r="J4887" t="s">
        <v>7837</v>
      </c>
      <c r="K4887" t="s">
        <v>19686</v>
      </c>
      <c r="L4887">
        <v>8</v>
      </c>
      <c r="M4887">
        <v>5265.45</v>
      </c>
      <c r="N4887">
        <v>42123.6</v>
      </c>
      <c r="O4887" s="2">
        <v>0.05</v>
      </c>
      <c r="P4887">
        <v>2106.1799999999998</v>
      </c>
      <c r="Q4887">
        <v>40017.42</v>
      </c>
      <c r="R4887" t="s">
        <v>76</v>
      </c>
      <c r="S4887" t="s">
        <v>60</v>
      </c>
      <c r="T4887" s="2">
        <v>0.25</v>
      </c>
      <c r="U4887">
        <v>10004.35</v>
      </c>
    </row>
    <row r="4888" spans="1:21" x14ac:dyDescent="0.3">
      <c r="A4888" t="s">
        <v>19687</v>
      </c>
      <c r="B4888" s="1">
        <v>45721</v>
      </c>
      <c r="C4888" t="s">
        <v>19688</v>
      </c>
      <c r="D4888" t="s">
        <v>12453</v>
      </c>
      <c r="E4888" t="s">
        <v>36</v>
      </c>
      <c r="F4888" t="s">
        <v>119</v>
      </c>
      <c r="G4888" t="s">
        <v>26</v>
      </c>
      <c r="H4888" t="s">
        <v>27</v>
      </c>
      <c r="I4888" t="s">
        <v>93</v>
      </c>
      <c r="J4888" t="s">
        <v>19689</v>
      </c>
      <c r="K4888" t="s">
        <v>13362</v>
      </c>
      <c r="L4888">
        <v>6</v>
      </c>
      <c r="M4888">
        <v>212.82</v>
      </c>
      <c r="N4888">
        <v>1276.92</v>
      </c>
      <c r="O4888" s="2">
        <v>0.2</v>
      </c>
      <c r="P4888">
        <v>255.38</v>
      </c>
      <c r="Q4888">
        <v>1021.54</v>
      </c>
      <c r="R4888" t="s">
        <v>49</v>
      </c>
      <c r="S4888" t="s">
        <v>32</v>
      </c>
      <c r="T4888" s="2">
        <v>0.3</v>
      </c>
      <c r="U4888">
        <v>306.45999999999998</v>
      </c>
    </row>
    <row r="4889" spans="1:21" x14ac:dyDescent="0.3">
      <c r="A4889" t="s">
        <v>19690</v>
      </c>
      <c r="B4889" s="1">
        <v>45616</v>
      </c>
      <c r="C4889" t="s">
        <v>14543</v>
      </c>
      <c r="D4889" t="s">
        <v>4686</v>
      </c>
      <c r="E4889" t="s">
        <v>54</v>
      </c>
      <c r="F4889" t="s">
        <v>119</v>
      </c>
      <c r="G4889" t="s">
        <v>26</v>
      </c>
      <c r="H4889" t="s">
        <v>27</v>
      </c>
      <c r="I4889" t="s">
        <v>157</v>
      </c>
      <c r="J4889" t="s">
        <v>19691</v>
      </c>
      <c r="K4889" t="s">
        <v>19692</v>
      </c>
      <c r="L4889">
        <v>5</v>
      </c>
      <c r="M4889">
        <v>908.89</v>
      </c>
      <c r="N4889">
        <v>4544.45</v>
      </c>
      <c r="O4889" s="2">
        <v>0.2</v>
      </c>
      <c r="P4889">
        <v>908.89</v>
      </c>
      <c r="Q4889">
        <v>3635.56</v>
      </c>
      <c r="R4889" t="s">
        <v>76</v>
      </c>
      <c r="S4889" t="s">
        <v>50</v>
      </c>
      <c r="T4889" s="2">
        <v>0.3</v>
      </c>
      <c r="U4889">
        <v>1090.67</v>
      </c>
    </row>
    <row r="4890" spans="1:21" x14ac:dyDescent="0.3">
      <c r="A4890" t="s">
        <v>19693</v>
      </c>
      <c r="B4890" s="1">
        <v>45829</v>
      </c>
      <c r="C4890" t="s">
        <v>15174</v>
      </c>
      <c r="D4890" t="s">
        <v>7126</v>
      </c>
      <c r="E4890" t="s">
        <v>36</v>
      </c>
      <c r="F4890" t="s">
        <v>44</v>
      </c>
      <c r="G4890" t="s">
        <v>26</v>
      </c>
      <c r="H4890" t="s">
        <v>45</v>
      </c>
      <c r="I4890" t="s">
        <v>46</v>
      </c>
      <c r="J4890" t="s">
        <v>19694</v>
      </c>
      <c r="K4890" t="s">
        <v>19695</v>
      </c>
      <c r="L4890">
        <v>6</v>
      </c>
      <c r="M4890">
        <v>6293.36</v>
      </c>
      <c r="N4890">
        <v>37760.160000000003</v>
      </c>
      <c r="O4890" s="2">
        <v>0.3</v>
      </c>
      <c r="P4890">
        <v>11328.05</v>
      </c>
      <c r="Q4890">
        <v>26432.11</v>
      </c>
      <c r="R4890" t="s">
        <v>59</v>
      </c>
      <c r="S4890" t="s">
        <v>77</v>
      </c>
      <c r="T4890" s="2">
        <v>0.3</v>
      </c>
      <c r="U4890">
        <v>7929.63</v>
      </c>
    </row>
    <row r="4891" spans="1:21" x14ac:dyDescent="0.3">
      <c r="A4891" t="s">
        <v>19696</v>
      </c>
      <c r="B4891" s="1">
        <v>45496</v>
      </c>
      <c r="C4891" t="s">
        <v>19697</v>
      </c>
      <c r="D4891" t="s">
        <v>16513</v>
      </c>
      <c r="E4891" t="s">
        <v>142</v>
      </c>
      <c r="F4891" t="s">
        <v>71</v>
      </c>
      <c r="G4891" t="s">
        <v>81</v>
      </c>
      <c r="H4891" t="s">
        <v>55</v>
      </c>
      <c r="I4891" t="s">
        <v>100</v>
      </c>
      <c r="J4891" t="s">
        <v>19698</v>
      </c>
      <c r="K4891" t="s">
        <v>19699</v>
      </c>
      <c r="L4891">
        <v>10</v>
      </c>
      <c r="M4891">
        <v>4457.72</v>
      </c>
      <c r="N4891">
        <v>44577.2</v>
      </c>
      <c r="O4891" s="2">
        <v>0.3</v>
      </c>
      <c r="P4891">
        <v>13373.16</v>
      </c>
      <c r="Q4891">
        <v>31204.04</v>
      </c>
      <c r="R4891" t="s">
        <v>59</v>
      </c>
      <c r="S4891" t="s">
        <v>77</v>
      </c>
      <c r="T4891" s="2">
        <v>0.2</v>
      </c>
      <c r="U4891">
        <v>6240.81</v>
      </c>
    </row>
    <row r="4892" spans="1:21" x14ac:dyDescent="0.3">
      <c r="A4892" t="s">
        <v>19700</v>
      </c>
      <c r="B4892" s="1">
        <v>45503</v>
      </c>
      <c r="C4892" t="s">
        <v>16973</v>
      </c>
      <c r="D4892" t="s">
        <v>12682</v>
      </c>
      <c r="E4892" t="s">
        <v>43</v>
      </c>
      <c r="F4892" t="s">
        <v>156</v>
      </c>
      <c r="G4892" t="s">
        <v>26</v>
      </c>
      <c r="H4892" t="s">
        <v>72</v>
      </c>
      <c r="I4892" t="s">
        <v>106</v>
      </c>
      <c r="J4892" t="s">
        <v>19701</v>
      </c>
      <c r="K4892" t="s">
        <v>19702</v>
      </c>
      <c r="L4892">
        <v>10</v>
      </c>
      <c r="M4892">
        <v>3300.51</v>
      </c>
      <c r="N4892">
        <v>33005.1</v>
      </c>
      <c r="O4892" s="2">
        <v>0.05</v>
      </c>
      <c r="P4892">
        <v>1650.26</v>
      </c>
      <c r="Q4892">
        <v>31354.84</v>
      </c>
      <c r="R4892" t="s">
        <v>76</v>
      </c>
      <c r="S4892" t="s">
        <v>77</v>
      </c>
      <c r="T4892" s="2">
        <v>0.15</v>
      </c>
      <c r="U4892">
        <v>4703.2299999999996</v>
      </c>
    </row>
    <row r="4893" spans="1:21" x14ac:dyDescent="0.3">
      <c r="A4893" t="s">
        <v>19703</v>
      </c>
      <c r="B4893" s="1">
        <v>45494</v>
      </c>
      <c r="C4893" t="s">
        <v>1546</v>
      </c>
      <c r="D4893" t="s">
        <v>1769</v>
      </c>
      <c r="E4893" t="s">
        <v>36</v>
      </c>
      <c r="F4893" t="s">
        <v>156</v>
      </c>
      <c r="G4893" t="s">
        <v>81</v>
      </c>
      <c r="H4893" t="s">
        <v>27</v>
      </c>
      <c r="I4893" t="s">
        <v>28</v>
      </c>
      <c r="J4893" t="s">
        <v>19704</v>
      </c>
      <c r="K4893" t="s">
        <v>19705</v>
      </c>
      <c r="L4893">
        <v>4</v>
      </c>
      <c r="M4893">
        <v>5317.73</v>
      </c>
      <c r="N4893">
        <v>21270.92</v>
      </c>
      <c r="O4893" s="2">
        <v>0.1</v>
      </c>
      <c r="P4893">
        <v>2127.09</v>
      </c>
      <c r="Q4893">
        <v>19143.830000000002</v>
      </c>
      <c r="R4893" t="s">
        <v>76</v>
      </c>
      <c r="S4893" t="s">
        <v>50</v>
      </c>
      <c r="T4893" s="2">
        <v>0.3</v>
      </c>
      <c r="U4893">
        <v>5743.15</v>
      </c>
    </row>
    <row r="4894" spans="1:21" x14ac:dyDescent="0.3">
      <c r="A4894" t="s">
        <v>19706</v>
      </c>
      <c r="B4894" s="1">
        <v>45434</v>
      </c>
      <c r="C4894" t="s">
        <v>5010</v>
      </c>
      <c r="D4894" t="s">
        <v>19707</v>
      </c>
      <c r="E4894" t="s">
        <v>54</v>
      </c>
      <c r="F4894" t="s">
        <v>64</v>
      </c>
      <c r="G4894" t="s">
        <v>81</v>
      </c>
      <c r="H4894" t="s">
        <v>55</v>
      </c>
      <c r="I4894" t="s">
        <v>56</v>
      </c>
      <c r="J4894" t="s">
        <v>19708</v>
      </c>
      <c r="K4894" t="s">
        <v>13907</v>
      </c>
      <c r="L4894">
        <v>7</v>
      </c>
      <c r="M4894">
        <v>1187.03</v>
      </c>
      <c r="N4894">
        <v>8309.2099999999991</v>
      </c>
      <c r="O4894" s="2">
        <v>0.05</v>
      </c>
      <c r="P4894">
        <v>415.46</v>
      </c>
      <c r="Q4894">
        <v>7893.75</v>
      </c>
      <c r="R4894" t="s">
        <v>76</v>
      </c>
      <c r="S4894" t="s">
        <v>60</v>
      </c>
      <c r="T4894" s="2">
        <v>0.25</v>
      </c>
      <c r="U4894">
        <v>1973.44</v>
      </c>
    </row>
    <row r="4895" spans="1:21" x14ac:dyDescent="0.3">
      <c r="A4895" t="s">
        <v>19709</v>
      </c>
      <c r="B4895" s="1">
        <v>45580</v>
      </c>
      <c r="C4895" t="s">
        <v>19710</v>
      </c>
      <c r="D4895" t="s">
        <v>19711</v>
      </c>
      <c r="E4895" t="s">
        <v>54</v>
      </c>
      <c r="F4895" t="s">
        <v>25</v>
      </c>
      <c r="G4895" t="s">
        <v>81</v>
      </c>
      <c r="H4895" t="s">
        <v>27</v>
      </c>
      <c r="I4895" t="s">
        <v>93</v>
      </c>
      <c r="J4895" t="s">
        <v>19245</v>
      </c>
      <c r="K4895" t="s">
        <v>620</v>
      </c>
      <c r="L4895">
        <v>1</v>
      </c>
      <c r="M4895">
        <v>828.23</v>
      </c>
      <c r="N4895">
        <v>828.23</v>
      </c>
      <c r="O4895" s="2">
        <v>0.1</v>
      </c>
      <c r="P4895">
        <v>82.82</v>
      </c>
      <c r="Q4895">
        <v>745.41</v>
      </c>
      <c r="R4895" t="s">
        <v>31</v>
      </c>
      <c r="S4895" t="s">
        <v>60</v>
      </c>
      <c r="T4895" s="2">
        <v>0.2</v>
      </c>
      <c r="U4895">
        <v>149.08000000000001</v>
      </c>
    </row>
    <row r="4896" spans="1:21" x14ac:dyDescent="0.3">
      <c r="A4896" t="s">
        <v>19712</v>
      </c>
      <c r="B4896" s="1">
        <v>45360</v>
      </c>
      <c r="C4896" t="s">
        <v>18530</v>
      </c>
      <c r="D4896" t="s">
        <v>19713</v>
      </c>
      <c r="E4896" t="s">
        <v>142</v>
      </c>
      <c r="F4896" t="s">
        <v>87</v>
      </c>
      <c r="G4896" t="s">
        <v>26</v>
      </c>
      <c r="H4896" t="s">
        <v>27</v>
      </c>
      <c r="I4896" t="s">
        <v>157</v>
      </c>
      <c r="J4896" t="s">
        <v>19714</v>
      </c>
      <c r="K4896" t="s">
        <v>16716</v>
      </c>
      <c r="L4896">
        <v>1</v>
      </c>
      <c r="M4896">
        <v>6753.71</v>
      </c>
      <c r="N4896">
        <v>6753.71</v>
      </c>
      <c r="O4896" s="2">
        <v>0</v>
      </c>
      <c r="P4896">
        <v>0</v>
      </c>
      <c r="Q4896">
        <v>6753.71</v>
      </c>
      <c r="R4896" t="s">
        <v>31</v>
      </c>
      <c r="S4896" t="s">
        <v>77</v>
      </c>
      <c r="T4896" s="2">
        <v>0.15</v>
      </c>
      <c r="U4896">
        <v>1013.06</v>
      </c>
    </row>
    <row r="4897" spans="1:21" x14ac:dyDescent="0.3">
      <c r="A4897" t="s">
        <v>19715</v>
      </c>
      <c r="B4897" s="1">
        <v>45800</v>
      </c>
      <c r="C4897" t="s">
        <v>10572</v>
      </c>
      <c r="D4897" t="s">
        <v>19716</v>
      </c>
      <c r="E4897" t="s">
        <v>54</v>
      </c>
      <c r="F4897" t="s">
        <v>87</v>
      </c>
      <c r="G4897" t="s">
        <v>26</v>
      </c>
      <c r="H4897" t="s">
        <v>72</v>
      </c>
      <c r="I4897" t="s">
        <v>73</v>
      </c>
      <c r="J4897" t="s">
        <v>19717</v>
      </c>
      <c r="K4897" t="s">
        <v>19718</v>
      </c>
      <c r="L4897">
        <v>4</v>
      </c>
      <c r="M4897">
        <v>2727.47</v>
      </c>
      <c r="N4897">
        <v>10909.88</v>
      </c>
      <c r="O4897" s="2">
        <v>0.05</v>
      </c>
      <c r="P4897">
        <v>545.49</v>
      </c>
      <c r="Q4897">
        <v>10364.39</v>
      </c>
      <c r="R4897" t="s">
        <v>59</v>
      </c>
      <c r="S4897" t="s">
        <v>50</v>
      </c>
      <c r="T4897" s="2">
        <v>0.15</v>
      </c>
      <c r="U4897">
        <v>1554.66</v>
      </c>
    </row>
    <row r="4898" spans="1:21" x14ac:dyDescent="0.3">
      <c r="A4898" t="s">
        <v>19719</v>
      </c>
      <c r="B4898" s="1">
        <v>45712</v>
      </c>
      <c r="C4898" t="s">
        <v>19720</v>
      </c>
      <c r="D4898" t="s">
        <v>19721</v>
      </c>
      <c r="E4898" t="s">
        <v>36</v>
      </c>
      <c r="F4898" t="s">
        <v>99</v>
      </c>
      <c r="G4898" t="s">
        <v>26</v>
      </c>
      <c r="H4898" t="s">
        <v>27</v>
      </c>
      <c r="I4898" t="s">
        <v>93</v>
      </c>
      <c r="J4898" t="s">
        <v>19722</v>
      </c>
      <c r="K4898" t="s">
        <v>19723</v>
      </c>
      <c r="L4898">
        <v>2</v>
      </c>
      <c r="M4898">
        <v>7929.31</v>
      </c>
      <c r="N4898">
        <v>15858.62</v>
      </c>
      <c r="O4898" s="2">
        <v>0.15</v>
      </c>
      <c r="P4898">
        <v>2378.79</v>
      </c>
      <c r="Q4898">
        <v>13479.83</v>
      </c>
      <c r="R4898" t="s">
        <v>176</v>
      </c>
      <c r="S4898" t="s">
        <v>77</v>
      </c>
      <c r="T4898" s="2">
        <v>0.25</v>
      </c>
      <c r="U4898">
        <v>3369.96</v>
      </c>
    </row>
    <row r="4899" spans="1:21" x14ac:dyDescent="0.3">
      <c r="A4899" t="s">
        <v>19724</v>
      </c>
      <c r="B4899" s="1">
        <v>45356</v>
      </c>
      <c r="C4899" t="s">
        <v>9791</v>
      </c>
      <c r="D4899" t="s">
        <v>2339</v>
      </c>
      <c r="E4899" t="s">
        <v>54</v>
      </c>
      <c r="F4899" t="s">
        <v>37</v>
      </c>
      <c r="G4899" t="s">
        <v>26</v>
      </c>
      <c r="H4899" t="s">
        <v>27</v>
      </c>
      <c r="I4899" t="s">
        <v>157</v>
      </c>
      <c r="J4899" t="s">
        <v>19725</v>
      </c>
      <c r="K4899" t="s">
        <v>19726</v>
      </c>
      <c r="L4899">
        <v>10</v>
      </c>
      <c r="M4899">
        <v>3701.15</v>
      </c>
      <c r="N4899">
        <v>37011.5</v>
      </c>
      <c r="O4899" s="2">
        <v>0.3</v>
      </c>
      <c r="P4899">
        <v>11103.45</v>
      </c>
      <c r="Q4899">
        <v>25908.05</v>
      </c>
      <c r="R4899" t="s">
        <v>176</v>
      </c>
      <c r="S4899" t="s">
        <v>77</v>
      </c>
      <c r="T4899" s="2">
        <v>0.15</v>
      </c>
      <c r="U4899">
        <v>3886.21</v>
      </c>
    </row>
    <row r="4900" spans="1:21" x14ac:dyDescent="0.3">
      <c r="A4900" t="s">
        <v>19727</v>
      </c>
      <c r="B4900" s="1">
        <v>44976</v>
      </c>
      <c r="C4900" t="s">
        <v>15372</v>
      </c>
      <c r="D4900" t="s">
        <v>19728</v>
      </c>
      <c r="E4900" t="s">
        <v>142</v>
      </c>
      <c r="F4900" t="s">
        <v>64</v>
      </c>
      <c r="G4900" t="s">
        <v>26</v>
      </c>
      <c r="H4900" t="s">
        <v>45</v>
      </c>
      <c r="I4900" t="s">
        <v>136</v>
      </c>
      <c r="J4900" t="s">
        <v>19729</v>
      </c>
      <c r="K4900" t="s">
        <v>19730</v>
      </c>
      <c r="L4900">
        <v>10</v>
      </c>
      <c r="M4900">
        <v>2347.06</v>
      </c>
      <c r="N4900">
        <v>23470.6</v>
      </c>
      <c r="O4900" s="2">
        <v>0.1</v>
      </c>
      <c r="P4900">
        <v>2347.06</v>
      </c>
      <c r="Q4900">
        <v>21123.54</v>
      </c>
      <c r="R4900" t="s">
        <v>49</v>
      </c>
      <c r="S4900" t="s">
        <v>60</v>
      </c>
      <c r="T4900" s="2">
        <v>0.1</v>
      </c>
      <c r="U4900">
        <v>2112.35</v>
      </c>
    </row>
    <row r="4901" spans="1:21" x14ac:dyDescent="0.3">
      <c r="A4901" t="s">
        <v>19731</v>
      </c>
      <c r="B4901" s="1">
        <v>45362</v>
      </c>
      <c r="C4901" t="s">
        <v>19732</v>
      </c>
      <c r="D4901" t="s">
        <v>19733</v>
      </c>
      <c r="E4901" t="s">
        <v>43</v>
      </c>
      <c r="F4901" t="s">
        <v>119</v>
      </c>
      <c r="G4901" t="s">
        <v>81</v>
      </c>
      <c r="H4901" t="s">
        <v>55</v>
      </c>
      <c r="I4901" t="s">
        <v>130</v>
      </c>
      <c r="J4901" t="s">
        <v>19734</v>
      </c>
      <c r="K4901" t="s">
        <v>12106</v>
      </c>
      <c r="L4901">
        <v>4</v>
      </c>
      <c r="M4901">
        <v>2143.91</v>
      </c>
      <c r="N4901">
        <v>8575.64</v>
      </c>
      <c r="O4901" s="2">
        <v>0.1</v>
      </c>
      <c r="P4901">
        <v>857.56</v>
      </c>
      <c r="Q4901">
        <v>7718.08</v>
      </c>
      <c r="R4901" t="s">
        <v>176</v>
      </c>
      <c r="S4901" t="s">
        <v>32</v>
      </c>
      <c r="T4901" s="2">
        <v>0.25</v>
      </c>
      <c r="U4901">
        <v>1929.52</v>
      </c>
    </row>
    <row r="4902" spans="1:21" x14ac:dyDescent="0.3">
      <c r="A4902" t="s">
        <v>19735</v>
      </c>
      <c r="B4902" s="1">
        <v>45899</v>
      </c>
      <c r="C4902" t="s">
        <v>16400</v>
      </c>
      <c r="D4902" t="s">
        <v>16410</v>
      </c>
      <c r="E4902" t="s">
        <v>24</v>
      </c>
      <c r="F4902" t="s">
        <v>156</v>
      </c>
      <c r="G4902" t="s">
        <v>26</v>
      </c>
      <c r="H4902" t="s">
        <v>45</v>
      </c>
      <c r="I4902" t="s">
        <v>113</v>
      </c>
      <c r="J4902" t="s">
        <v>19736</v>
      </c>
      <c r="K4902" t="s">
        <v>17308</v>
      </c>
      <c r="L4902">
        <v>2</v>
      </c>
      <c r="M4902">
        <v>2252.71</v>
      </c>
      <c r="N4902">
        <v>4505.42</v>
      </c>
      <c r="O4902" s="2">
        <v>0.15</v>
      </c>
      <c r="P4902">
        <v>675.81</v>
      </c>
      <c r="Q4902">
        <v>3829.61</v>
      </c>
      <c r="R4902" t="s">
        <v>49</v>
      </c>
      <c r="S4902" t="s">
        <v>32</v>
      </c>
      <c r="T4902" s="2">
        <v>0.25</v>
      </c>
      <c r="U4902">
        <v>957.4</v>
      </c>
    </row>
    <row r="4903" spans="1:21" x14ac:dyDescent="0.3">
      <c r="A4903" t="s">
        <v>19737</v>
      </c>
      <c r="B4903" s="1">
        <v>45738</v>
      </c>
      <c r="C4903" t="s">
        <v>19738</v>
      </c>
      <c r="D4903" t="s">
        <v>16524</v>
      </c>
      <c r="E4903" t="s">
        <v>24</v>
      </c>
      <c r="F4903" t="s">
        <v>64</v>
      </c>
      <c r="G4903" t="s">
        <v>81</v>
      </c>
      <c r="H4903" t="s">
        <v>55</v>
      </c>
      <c r="I4903" t="s">
        <v>100</v>
      </c>
      <c r="J4903" t="s">
        <v>19739</v>
      </c>
      <c r="K4903" t="s">
        <v>19740</v>
      </c>
      <c r="L4903">
        <v>9</v>
      </c>
      <c r="M4903">
        <v>6565.95</v>
      </c>
      <c r="N4903">
        <v>59093.55</v>
      </c>
      <c r="O4903" s="2">
        <v>0.15</v>
      </c>
      <c r="P4903">
        <v>8864.0300000000007</v>
      </c>
      <c r="Q4903">
        <v>50229.52</v>
      </c>
      <c r="R4903" t="s">
        <v>31</v>
      </c>
      <c r="S4903" t="s">
        <v>77</v>
      </c>
      <c r="T4903" s="2">
        <v>0.3</v>
      </c>
      <c r="U4903">
        <v>15068.86</v>
      </c>
    </row>
    <row r="4904" spans="1:21" x14ac:dyDescent="0.3">
      <c r="A4904" t="s">
        <v>19741</v>
      </c>
      <c r="B4904" s="1">
        <v>45776</v>
      </c>
      <c r="C4904" t="s">
        <v>12211</v>
      </c>
      <c r="D4904" t="s">
        <v>8027</v>
      </c>
      <c r="E4904" t="s">
        <v>142</v>
      </c>
      <c r="F4904" t="s">
        <v>119</v>
      </c>
      <c r="G4904" t="s">
        <v>26</v>
      </c>
      <c r="H4904" t="s">
        <v>45</v>
      </c>
      <c r="I4904" t="s">
        <v>113</v>
      </c>
      <c r="J4904" t="s">
        <v>3434</v>
      </c>
      <c r="K4904" t="s">
        <v>19742</v>
      </c>
      <c r="L4904">
        <v>7</v>
      </c>
      <c r="M4904">
        <v>3348.26</v>
      </c>
      <c r="N4904">
        <v>23437.82</v>
      </c>
      <c r="O4904" s="2">
        <v>0.2</v>
      </c>
      <c r="P4904">
        <v>4687.5600000000004</v>
      </c>
      <c r="Q4904">
        <v>18750.259999999998</v>
      </c>
      <c r="R4904" t="s">
        <v>31</v>
      </c>
      <c r="S4904" t="s">
        <v>60</v>
      </c>
      <c r="T4904" s="2">
        <v>0.3</v>
      </c>
      <c r="U4904">
        <v>5625.08</v>
      </c>
    </row>
    <row r="4905" spans="1:21" x14ac:dyDescent="0.3">
      <c r="A4905" t="s">
        <v>19743</v>
      </c>
      <c r="B4905" s="1">
        <v>45427</v>
      </c>
      <c r="C4905" t="s">
        <v>6564</v>
      </c>
      <c r="D4905" t="s">
        <v>11673</v>
      </c>
      <c r="E4905" t="s">
        <v>36</v>
      </c>
      <c r="F4905" t="s">
        <v>87</v>
      </c>
      <c r="G4905" t="s">
        <v>81</v>
      </c>
      <c r="H4905" t="s">
        <v>55</v>
      </c>
      <c r="I4905" t="s">
        <v>56</v>
      </c>
      <c r="J4905" t="s">
        <v>19744</v>
      </c>
      <c r="K4905" t="s">
        <v>19745</v>
      </c>
      <c r="L4905">
        <v>7</v>
      </c>
      <c r="M4905">
        <v>4934.49</v>
      </c>
      <c r="N4905">
        <v>34541.43</v>
      </c>
      <c r="O4905" s="2">
        <v>0</v>
      </c>
      <c r="P4905">
        <v>0</v>
      </c>
      <c r="Q4905">
        <v>34541.43</v>
      </c>
      <c r="R4905" t="s">
        <v>59</v>
      </c>
      <c r="S4905" t="s">
        <v>60</v>
      </c>
      <c r="T4905" s="2">
        <v>0.25</v>
      </c>
      <c r="U4905">
        <v>8635.36</v>
      </c>
    </row>
    <row r="4906" spans="1:21" x14ac:dyDescent="0.3">
      <c r="A4906" t="s">
        <v>19746</v>
      </c>
      <c r="B4906" s="1">
        <v>45005</v>
      </c>
      <c r="C4906" t="s">
        <v>7782</v>
      </c>
      <c r="D4906" t="s">
        <v>19747</v>
      </c>
      <c r="E4906" t="s">
        <v>54</v>
      </c>
      <c r="F4906" t="s">
        <v>163</v>
      </c>
      <c r="G4906" t="s">
        <v>81</v>
      </c>
      <c r="H4906" t="s">
        <v>45</v>
      </c>
      <c r="I4906" t="s">
        <v>65</v>
      </c>
      <c r="J4906" t="s">
        <v>8983</v>
      </c>
      <c r="K4906" t="s">
        <v>7050</v>
      </c>
      <c r="L4906">
        <v>7</v>
      </c>
      <c r="M4906">
        <v>5072.95</v>
      </c>
      <c r="N4906">
        <v>35510.65</v>
      </c>
      <c r="O4906" s="2">
        <v>0</v>
      </c>
      <c r="P4906">
        <v>0</v>
      </c>
      <c r="Q4906">
        <v>35510.65</v>
      </c>
      <c r="R4906" t="s">
        <v>59</v>
      </c>
      <c r="S4906" t="s">
        <v>50</v>
      </c>
      <c r="T4906" s="2">
        <v>0.1</v>
      </c>
      <c r="U4906">
        <v>3551.07</v>
      </c>
    </row>
    <row r="4907" spans="1:21" x14ac:dyDescent="0.3">
      <c r="A4907" t="s">
        <v>19748</v>
      </c>
      <c r="B4907" s="1">
        <v>45334</v>
      </c>
      <c r="C4907" t="s">
        <v>18156</v>
      </c>
      <c r="D4907" t="s">
        <v>19749</v>
      </c>
      <c r="E4907" t="s">
        <v>24</v>
      </c>
      <c r="F4907" t="s">
        <v>119</v>
      </c>
      <c r="G4907" t="s">
        <v>26</v>
      </c>
      <c r="H4907" t="s">
        <v>45</v>
      </c>
      <c r="I4907" t="s">
        <v>46</v>
      </c>
      <c r="J4907" t="s">
        <v>19750</v>
      </c>
      <c r="K4907" t="s">
        <v>10446</v>
      </c>
      <c r="L4907">
        <v>1</v>
      </c>
      <c r="M4907">
        <v>814</v>
      </c>
      <c r="N4907">
        <v>814</v>
      </c>
      <c r="O4907" s="2">
        <v>0.15</v>
      </c>
      <c r="P4907">
        <v>122.1</v>
      </c>
      <c r="Q4907">
        <v>691.9</v>
      </c>
      <c r="R4907" t="s">
        <v>31</v>
      </c>
      <c r="S4907" t="s">
        <v>50</v>
      </c>
      <c r="T4907" s="2">
        <v>0.1</v>
      </c>
      <c r="U4907">
        <v>69.19</v>
      </c>
    </row>
    <row r="4908" spans="1:21" x14ac:dyDescent="0.3">
      <c r="A4908" t="s">
        <v>19751</v>
      </c>
      <c r="B4908" s="1">
        <v>45612</v>
      </c>
      <c r="C4908" t="s">
        <v>19752</v>
      </c>
      <c r="D4908" t="s">
        <v>19753</v>
      </c>
      <c r="E4908" t="s">
        <v>43</v>
      </c>
      <c r="F4908" t="s">
        <v>71</v>
      </c>
      <c r="G4908" t="s">
        <v>26</v>
      </c>
      <c r="H4908" t="s">
        <v>27</v>
      </c>
      <c r="I4908" t="s">
        <v>93</v>
      </c>
      <c r="J4908" t="s">
        <v>19754</v>
      </c>
      <c r="K4908" t="s">
        <v>3920</v>
      </c>
      <c r="L4908">
        <v>4</v>
      </c>
      <c r="M4908">
        <v>4002.92</v>
      </c>
      <c r="N4908">
        <v>16011.68</v>
      </c>
      <c r="O4908" s="2">
        <v>0.1</v>
      </c>
      <c r="P4908">
        <v>1601.17</v>
      </c>
      <c r="Q4908">
        <v>14410.51</v>
      </c>
      <c r="R4908" t="s">
        <v>76</v>
      </c>
      <c r="S4908" t="s">
        <v>77</v>
      </c>
      <c r="T4908" s="2">
        <v>0.3</v>
      </c>
      <c r="U4908">
        <v>4323.1499999999996</v>
      </c>
    </row>
    <row r="4909" spans="1:21" x14ac:dyDescent="0.3">
      <c r="A4909" t="s">
        <v>19755</v>
      </c>
      <c r="B4909" s="1">
        <v>44945</v>
      </c>
      <c r="C4909" t="s">
        <v>17640</v>
      </c>
      <c r="D4909" t="s">
        <v>19756</v>
      </c>
      <c r="E4909" t="s">
        <v>36</v>
      </c>
      <c r="F4909" t="s">
        <v>156</v>
      </c>
      <c r="G4909" t="s">
        <v>81</v>
      </c>
      <c r="H4909" t="s">
        <v>27</v>
      </c>
      <c r="I4909" t="s">
        <v>28</v>
      </c>
      <c r="J4909" t="s">
        <v>1499</v>
      </c>
      <c r="K4909" t="s">
        <v>8441</v>
      </c>
      <c r="L4909">
        <v>9</v>
      </c>
      <c r="M4909">
        <v>6834.09</v>
      </c>
      <c r="N4909">
        <v>61506.81</v>
      </c>
      <c r="O4909" s="2">
        <v>0.3</v>
      </c>
      <c r="P4909">
        <v>18452.04</v>
      </c>
      <c r="Q4909">
        <v>43054.77</v>
      </c>
      <c r="R4909" t="s">
        <v>176</v>
      </c>
      <c r="S4909" t="s">
        <v>60</v>
      </c>
      <c r="T4909" s="2">
        <v>0.15</v>
      </c>
      <c r="U4909">
        <v>6458.22</v>
      </c>
    </row>
    <row r="4910" spans="1:21" x14ac:dyDescent="0.3">
      <c r="A4910" t="s">
        <v>19757</v>
      </c>
      <c r="B4910" s="1">
        <v>45607</v>
      </c>
      <c r="C4910" t="s">
        <v>19758</v>
      </c>
      <c r="D4910" t="s">
        <v>19759</v>
      </c>
      <c r="E4910" t="s">
        <v>43</v>
      </c>
      <c r="F4910" t="s">
        <v>143</v>
      </c>
      <c r="G4910" t="s">
        <v>81</v>
      </c>
      <c r="H4910" t="s">
        <v>55</v>
      </c>
      <c r="I4910" t="s">
        <v>100</v>
      </c>
      <c r="J4910" t="s">
        <v>19760</v>
      </c>
      <c r="K4910" t="s">
        <v>19761</v>
      </c>
      <c r="L4910">
        <v>5</v>
      </c>
      <c r="M4910">
        <v>7446.76</v>
      </c>
      <c r="N4910">
        <v>37233.800000000003</v>
      </c>
      <c r="O4910" s="2">
        <v>0.3</v>
      </c>
      <c r="P4910">
        <v>11170.14</v>
      </c>
      <c r="Q4910">
        <v>26063.66</v>
      </c>
      <c r="R4910" t="s">
        <v>31</v>
      </c>
      <c r="S4910" t="s">
        <v>77</v>
      </c>
      <c r="T4910" s="2">
        <v>0.2</v>
      </c>
      <c r="U4910">
        <v>5212.7299999999996</v>
      </c>
    </row>
    <row r="4911" spans="1:21" x14ac:dyDescent="0.3">
      <c r="A4911" t="s">
        <v>19762</v>
      </c>
      <c r="B4911" s="1">
        <v>45710</v>
      </c>
      <c r="C4911" t="s">
        <v>6159</v>
      </c>
      <c r="D4911" t="s">
        <v>19763</v>
      </c>
      <c r="E4911" t="s">
        <v>36</v>
      </c>
      <c r="F4911" t="s">
        <v>119</v>
      </c>
      <c r="G4911" t="s">
        <v>26</v>
      </c>
      <c r="H4911" t="s">
        <v>72</v>
      </c>
      <c r="I4911" t="s">
        <v>185</v>
      </c>
      <c r="J4911" t="s">
        <v>19764</v>
      </c>
      <c r="K4911" t="s">
        <v>19765</v>
      </c>
      <c r="L4911">
        <v>4</v>
      </c>
      <c r="M4911">
        <v>1358.7</v>
      </c>
      <c r="N4911">
        <v>5434.8</v>
      </c>
      <c r="O4911" s="2">
        <v>0.3</v>
      </c>
      <c r="P4911">
        <v>1630.44</v>
      </c>
      <c r="Q4911">
        <v>3804.36</v>
      </c>
      <c r="R4911" t="s">
        <v>31</v>
      </c>
      <c r="S4911" t="s">
        <v>77</v>
      </c>
      <c r="T4911" s="2">
        <v>0.25</v>
      </c>
      <c r="U4911">
        <v>951.09</v>
      </c>
    </row>
    <row r="4912" spans="1:21" x14ac:dyDescent="0.3">
      <c r="A4912" t="s">
        <v>19766</v>
      </c>
      <c r="B4912" s="1">
        <v>45710</v>
      </c>
      <c r="C4912" t="s">
        <v>2865</v>
      </c>
      <c r="D4912" t="s">
        <v>10170</v>
      </c>
      <c r="E4912" t="s">
        <v>43</v>
      </c>
      <c r="F4912" t="s">
        <v>64</v>
      </c>
      <c r="G4912" t="s">
        <v>81</v>
      </c>
      <c r="H4912" t="s">
        <v>55</v>
      </c>
      <c r="I4912" t="s">
        <v>100</v>
      </c>
      <c r="J4912" t="s">
        <v>19767</v>
      </c>
      <c r="K4912" t="s">
        <v>16255</v>
      </c>
      <c r="L4912">
        <v>9</v>
      </c>
      <c r="M4912">
        <v>3885.38</v>
      </c>
      <c r="N4912">
        <v>34968.42</v>
      </c>
      <c r="O4912" s="2">
        <v>0.3</v>
      </c>
      <c r="P4912">
        <v>10490.53</v>
      </c>
      <c r="Q4912">
        <v>24477.89</v>
      </c>
      <c r="R4912" t="s">
        <v>59</v>
      </c>
      <c r="S4912" t="s">
        <v>32</v>
      </c>
      <c r="T4912" s="2">
        <v>0.2</v>
      </c>
      <c r="U4912">
        <v>4895.58</v>
      </c>
    </row>
    <row r="4913" spans="1:21" x14ac:dyDescent="0.3">
      <c r="A4913" t="s">
        <v>19768</v>
      </c>
      <c r="B4913" s="1">
        <v>45705</v>
      </c>
      <c r="C4913" t="s">
        <v>10329</v>
      </c>
      <c r="D4913" t="s">
        <v>19769</v>
      </c>
      <c r="E4913" t="s">
        <v>24</v>
      </c>
      <c r="F4913" t="s">
        <v>87</v>
      </c>
      <c r="G4913" t="s">
        <v>26</v>
      </c>
      <c r="H4913" t="s">
        <v>72</v>
      </c>
      <c r="I4913" t="s">
        <v>106</v>
      </c>
      <c r="J4913" t="s">
        <v>19770</v>
      </c>
      <c r="K4913" t="s">
        <v>18644</v>
      </c>
      <c r="L4913">
        <v>1</v>
      </c>
      <c r="M4913">
        <v>6945.97</v>
      </c>
      <c r="N4913">
        <v>6945.97</v>
      </c>
      <c r="O4913" s="2">
        <v>0.15</v>
      </c>
      <c r="P4913">
        <v>1041.9000000000001</v>
      </c>
      <c r="Q4913">
        <v>5904.07</v>
      </c>
      <c r="R4913" t="s">
        <v>176</v>
      </c>
      <c r="S4913" t="s">
        <v>50</v>
      </c>
      <c r="T4913" s="2">
        <v>0.2</v>
      </c>
      <c r="U4913">
        <v>1180.81</v>
      </c>
    </row>
    <row r="4914" spans="1:21" x14ac:dyDescent="0.3">
      <c r="A4914" t="s">
        <v>19771</v>
      </c>
      <c r="B4914" s="1">
        <v>45839</v>
      </c>
      <c r="C4914" t="s">
        <v>7017</v>
      </c>
      <c r="D4914" t="s">
        <v>19772</v>
      </c>
      <c r="E4914" t="s">
        <v>54</v>
      </c>
      <c r="F4914" t="s">
        <v>25</v>
      </c>
      <c r="G4914" t="s">
        <v>26</v>
      </c>
      <c r="H4914" t="s">
        <v>27</v>
      </c>
      <c r="I4914" t="s">
        <v>93</v>
      </c>
      <c r="J4914" t="s">
        <v>19773</v>
      </c>
      <c r="K4914" t="s">
        <v>19774</v>
      </c>
      <c r="L4914">
        <v>7</v>
      </c>
      <c r="M4914">
        <v>1697.95</v>
      </c>
      <c r="N4914">
        <v>11885.65</v>
      </c>
      <c r="O4914" s="2">
        <v>0.05</v>
      </c>
      <c r="P4914">
        <v>594.28</v>
      </c>
      <c r="Q4914">
        <v>11291.37</v>
      </c>
      <c r="R4914" t="s">
        <v>59</v>
      </c>
      <c r="S4914" t="s">
        <v>50</v>
      </c>
      <c r="T4914" s="2">
        <v>0.25</v>
      </c>
      <c r="U4914">
        <v>2822.84</v>
      </c>
    </row>
    <row r="4915" spans="1:21" x14ac:dyDescent="0.3">
      <c r="A4915" t="s">
        <v>19775</v>
      </c>
      <c r="B4915" s="1">
        <v>45895</v>
      </c>
      <c r="C4915" t="s">
        <v>7883</v>
      </c>
      <c r="D4915" t="s">
        <v>19776</v>
      </c>
      <c r="E4915" t="s">
        <v>43</v>
      </c>
      <c r="F4915" t="s">
        <v>156</v>
      </c>
      <c r="G4915" t="s">
        <v>26</v>
      </c>
      <c r="H4915" t="s">
        <v>55</v>
      </c>
      <c r="I4915" t="s">
        <v>100</v>
      </c>
      <c r="J4915" t="s">
        <v>19777</v>
      </c>
      <c r="K4915" t="s">
        <v>19778</v>
      </c>
      <c r="L4915">
        <v>8</v>
      </c>
      <c r="M4915">
        <v>3372.66</v>
      </c>
      <c r="N4915">
        <v>26981.279999999999</v>
      </c>
      <c r="O4915" s="2">
        <v>0.2</v>
      </c>
      <c r="P4915">
        <v>5396.26</v>
      </c>
      <c r="Q4915">
        <v>21585.02</v>
      </c>
      <c r="R4915" t="s">
        <v>176</v>
      </c>
      <c r="S4915" t="s">
        <v>77</v>
      </c>
      <c r="T4915" s="2">
        <v>0.15</v>
      </c>
      <c r="U4915">
        <v>3237.75</v>
      </c>
    </row>
    <row r="4916" spans="1:21" x14ac:dyDescent="0.3">
      <c r="A4916" t="s">
        <v>19779</v>
      </c>
      <c r="B4916" s="1">
        <v>45744</v>
      </c>
      <c r="C4916" t="s">
        <v>19780</v>
      </c>
      <c r="D4916" t="s">
        <v>11157</v>
      </c>
      <c r="E4916" t="s">
        <v>54</v>
      </c>
      <c r="F4916" t="s">
        <v>25</v>
      </c>
      <c r="G4916" t="s">
        <v>81</v>
      </c>
      <c r="H4916" t="s">
        <v>45</v>
      </c>
      <c r="I4916" t="s">
        <v>46</v>
      </c>
      <c r="J4916" t="s">
        <v>15131</v>
      </c>
      <c r="K4916" t="s">
        <v>9283</v>
      </c>
      <c r="L4916">
        <v>2</v>
      </c>
      <c r="M4916">
        <v>793.15</v>
      </c>
      <c r="N4916">
        <v>1586.3</v>
      </c>
      <c r="O4916" s="2">
        <v>0.3</v>
      </c>
      <c r="P4916">
        <v>475.89</v>
      </c>
      <c r="Q4916">
        <v>1110.4100000000001</v>
      </c>
      <c r="R4916" t="s">
        <v>76</v>
      </c>
      <c r="S4916" t="s">
        <v>77</v>
      </c>
      <c r="T4916" s="2">
        <v>0.25</v>
      </c>
      <c r="U4916">
        <v>277.60000000000002</v>
      </c>
    </row>
    <row r="4917" spans="1:21" x14ac:dyDescent="0.3">
      <c r="A4917" t="s">
        <v>19781</v>
      </c>
      <c r="B4917" s="1">
        <v>45304</v>
      </c>
      <c r="C4917" t="s">
        <v>12908</v>
      </c>
      <c r="D4917" t="s">
        <v>19782</v>
      </c>
      <c r="E4917" t="s">
        <v>36</v>
      </c>
      <c r="F4917" t="s">
        <v>112</v>
      </c>
      <c r="G4917" t="s">
        <v>81</v>
      </c>
      <c r="H4917" t="s">
        <v>27</v>
      </c>
      <c r="I4917" t="s">
        <v>157</v>
      </c>
      <c r="J4917" t="s">
        <v>19783</v>
      </c>
      <c r="K4917" t="s">
        <v>19225</v>
      </c>
      <c r="L4917">
        <v>5</v>
      </c>
      <c r="M4917">
        <v>6001.73</v>
      </c>
      <c r="N4917">
        <v>30008.65</v>
      </c>
      <c r="O4917" s="2">
        <v>0</v>
      </c>
      <c r="P4917">
        <v>0</v>
      </c>
      <c r="Q4917">
        <v>30008.65</v>
      </c>
      <c r="R4917" t="s">
        <v>76</v>
      </c>
      <c r="S4917" t="s">
        <v>77</v>
      </c>
      <c r="T4917" s="2">
        <v>0.2</v>
      </c>
      <c r="U4917">
        <v>6001.73</v>
      </c>
    </row>
    <row r="4918" spans="1:21" x14ac:dyDescent="0.3">
      <c r="A4918" t="s">
        <v>19784</v>
      </c>
      <c r="B4918" s="1">
        <v>45393</v>
      </c>
      <c r="C4918" t="s">
        <v>3662</v>
      </c>
      <c r="D4918" t="s">
        <v>6045</v>
      </c>
      <c r="E4918" t="s">
        <v>24</v>
      </c>
      <c r="F4918" t="s">
        <v>99</v>
      </c>
      <c r="G4918" t="s">
        <v>81</v>
      </c>
      <c r="H4918" t="s">
        <v>45</v>
      </c>
      <c r="I4918" t="s">
        <v>65</v>
      </c>
      <c r="J4918" t="s">
        <v>10907</v>
      </c>
      <c r="K4918" t="s">
        <v>19785</v>
      </c>
      <c r="L4918">
        <v>7</v>
      </c>
      <c r="M4918">
        <v>6079.21</v>
      </c>
      <c r="N4918">
        <v>42554.47</v>
      </c>
      <c r="O4918" s="2">
        <v>0.25</v>
      </c>
      <c r="P4918">
        <v>10638.62</v>
      </c>
      <c r="Q4918">
        <v>31915.85</v>
      </c>
      <c r="R4918" t="s">
        <v>176</v>
      </c>
      <c r="S4918" t="s">
        <v>32</v>
      </c>
      <c r="T4918" s="2">
        <v>0.15</v>
      </c>
      <c r="U4918">
        <v>4787.38</v>
      </c>
    </row>
    <row r="4919" spans="1:21" x14ac:dyDescent="0.3">
      <c r="A4919" t="s">
        <v>19786</v>
      </c>
      <c r="B4919" s="1">
        <v>45850</v>
      </c>
      <c r="C4919" t="s">
        <v>14621</v>
      </c>
      <c r="D4919" t="s">
        <v>1053</v>
      </c>
      <c r="E4919" t="s">
        <v>24</v>
      </c>
      <c r="F4919" t="s">
        <v>71</v>
      </c>
      <c r="G4919" t="s">
        <v>26</v>
      </c>
      <c r="H4919" t="s">
        <v>27</v>
      </c>
      <c r="I4919" t="s">
        <v>28</v>
      </c>
      <c r="J4919" t="s">
        <v>19787</v>
      </c>
      <c r="K4919" t="s">
        <v>6296</v>
      </c>
      <c r="L4919">
        <v>4</v>
      </c>
      <c r="M4919">
        <v>2109.8200000000002</v>
      </c>
      <c r="N4919">
        <v>8439.2800000000007</v>
      </c>
      <c r="O4919" s="2">
        <v>0.25</v>
      </c>
      <c r="P4919">
        <v>2109.8200000000002</v>
      </c>
      <c r="Q4919">
        <v>6329.46</v>
      </c>
      <c r="R4919" t="s">
        <v>176</v>
      </c>
      <c r="S4919" t="s">
        <v>32</v>
      </c>
      <c r="T4919" s="2">
        <v>0.2</v>
      </c>
      <c r="U4919">
        <v>1265.8900000000001</v>
      </c>
    </row>
    <row r="4920" spans="1:21" x14ac:dyDescent="0.3">
      <c r="A4920" t="s">
        <v>19788</v>
      </c>
      <c r="B4920" s="1">
        <v>45712</v>
      </c>
      <c r="C4920" t="s">
        <v>19789</v>
      </c>
      <c r="D4920" t="s">
        <v>19790</v>
      </c>
      <c r="E4920" t="s">
        <v>36</v>
      </c>
      <c r="F4920" t="s">
        <v>143</v>
      </c>
      <c r="G4920" t="s">
        <v>81</v>
      </c>
      <c r="H4920" t="s">
        <v>45</v>
      </c>
      <c r="I4920" t="s">
        <v>144</v>
      </c>
      <c r="J4920" t="s">
        <v>1998</v>
      </c>
      <c r="K4920" t="s">
        <v>8677</v>
      </c>
      <c r="L4920">
        <v>9</v>
      </c>
      <c r="M4920">
        <v>459.11</v>
      </c>
      <c r="N4920">
        <v>4131.99</v>
      </c>
      <c r="O4920" s="2">
        <v>0.3</v>
      </c>
      <c r="P4920">
        <v>1239.5999999999999</v>
      </c>
      <c r="Q4920">
        <v>2892.39</v>
      </c>
      <c r="R4920" t="s">
        <v>49</v>
      </c>
      <c r="S4920" t="s">
        <v>77</v>
      </c>
      <c r="T4920" s="2">
        <v>0.15</v>
      </c>
      <c r="U4920">
        <v>433.86</v>
      </c>
    </row>
    <row r="4921" spans="1:21" x14ac:dyDescent="0.3">
      <c r="A4921" t="s">
        <v>19791</v>
      </c>
      <c r="B4921" s="1">
        <v>45561</v>
      </c>
      <c r="C4921" t="s">
        <v>19792</v>
      </c>
      <c r="D4921" t="s">
        <v>19793</v>
      </c>
      <c r="E4921" t="s">
        <v>142</v>
      </c>
      <c r="F4921" t="s">
        <v>37</v>
      </c>
      <c r="G4921" t="s">
        <v>81</v>
      </c>
      <c r="H4921" t="s">
        <v>72</v>
      </c>
      <c r="I4921" t="s">
        <v>185</v>
      </c>
      <c r="J4921" t="s">
        <v>12692</v>
      </c>
      <c r="K4921" t="s">
        <v>15944</v>
      </c>
      <c r="L4921">
        <v>5</v>
      </c>
      <c r="M4921">
        <v>6139.93</v>
      </c>
      <c r="N4921">
        <v>30699.65</v>
      </c>
      <c r="O4921" s="2">
        <v>0.1</v>
      </c>
      <c r="P4921">
        <v>3069.97</v>
      </c>
      <c r="Q4921">
        <v>27629.68</v>
      </c>
      <c r="R4921" t="s">
        <v>59</v>
      </c>
      <c r="S4921" t="s">
        <v>77</v>
      </c>
      <c r="T4921" s="2">
        <v>0.3</v>
      </c>
      <c r="U4921">
        <v>8288.9</v>
      </c>
    </row>
    <row r="4922" spans="1:21" x14ac:dyDescent="0.3">
      <c r="A4922" t="s">
        <v>19794</v>
      </c>
      <c r="B4922" s="1">
        <v>45576</v>
      </c>
      <c r="C4922" t="s">
        <v>19795</v>
      </c>
      <c r="D4922" t="s">
        <v>19796</v>
      </c>
      <c r="E4922" t="s">
        <v>24</v>
      </c>
      <c r="F4922" t="s">
        <v>119</v>
      </c>
      <c r="G4922" t="s">
        <v>81</v>
      </c>
      <c r="H4922" t="s">
        <v>27</v>
      </c>
      <c r="I4922" t="s">
        <v>28</v>
      </c>
      <c r="J4922" t="s">
        <v>19797</v>
      </c>
      <c r="K4922" t="s">
        <v>19798</v>
      </c>
      <c r="L4922">
        <v>3</v>
      </c>
      <c r="M4922">
        <v>5004.0600000000004</v>
      </c>
      <c r="N4922">
        <v>15012.18</v>
      </c>
      <c r="O4922" s="2">
        <v>0.05</v>
      </c>
      <c r="P4922">
        <v>750.61</v>
      </c>
      <c r="Q4922">
        <v>14261.57</v>
      </c>
      <c r="R4922" t="s">
        <v>31</v>
      </c>
      <c r="S4922" t="s">
        <v>77</v>
      </c>
      <c r="T4922" s="2">
        <v>0.3</v>
      </c>
      <c r="U4922">
        <v>4278.47</v>
      </c>
    </row>
    <row r="4923" spans="1:21" x14ac:dyDescent="0.3">
      <c r="A4923" t="s">
        <v>19799</v>
      </c>
      <c r="B4923" s="1">
        <v>45136</v>
      </c>
      <c r="C4923" t="s">
        <v>14115</v>
      </c>
      <c r="D4923" t="s">
        <v>19800</v>
      </c>
      <c r="E4923" t="s">
        <v>142</v>
      </c>
      <c r="F4923" t="s">
        <v>87</v>
      </c>
      <c r="G4923" t="s">
        <v>26</v>
      </c>
      <c r="H4923" t="s">
        <v>27</v>
      </c>
      <c r="I4923" t="s">
        <v>28</v>
      </c>
      <c r="J4923" t="s">
        <v>19801</v>
      </c>
      <c r="K4923" t="s">
        <v>19802</v>
      </c>
      <c r="L4923">
        <v>7</v>
      </c>
      <c r="M4923">
        <v>6836.24</v>
      </c>
      <c r="N4923">
        <v>47853.68</v>
      </c>
      <c r="O4923" s="2">
        <v>0.15</v>
      </c>
      <c r="P4923">
        <v>7178.05</v>
      </c>
      <c r="Q4923">
        <v>40675.629999999997</v>
      </c>
      <c r="R4923" t="s">
        <v>31</v>
      </c>
      <c r="S4923" t="s">
        <v>77</v>
      </c>
      <c r="T4923" s="2">
        <v>0.3</v>
      </c>
      <c r="U4923">
        <v>12202.69</v>
      </c>
    </row>
    <row r="4924" spans="1:21" x14ac:dyDescent="0.3">
      <c r="A4924" t="s">
        <v>19803</v>
      </c>
      <c r="B4924" s="1">
        <v>45013</v>
      </c>
      <c r="C4924" t="s">
        <v>19804</v>
      </c>
      <c r="D4924" t="s">
        <v>19805</v>
      </c>
      <c r="E4924" t="s">
        <v>36</v>
      </c>
      <c r="F4924" t="s">
        <v>37</v>
      </c>
      <c r="G4924" t="s">
        <v>26</v>
      </c>
      <c r="H4924" t="s">
        <v>55</v>
      </c>
      <c r="I4924" t="s">
        <v>56</v>
      </c>
      <c r="J4924" t="s">
        <v>1064</v>
      </c>
      <c r="K4924" t="s">
        <v>10363</v>
      </c>
      <c r="L4924">
        <v>5</v>
      </c>
      <c r="M4924">
        <v>3395.01</v>
      </c>
      <c r="N4924">
        <v>16975.05</v>
      </c>
      <c r="O4924" s="2">
        <v>0.15</v>
      </c>
      <c r="P4924">
        <v>2546.2600000000002</v>
      </c>
      <c r="Q4924">
        <v>14428.79</v>
      </c>
      <c r="R4924" t="s">
        <v>176</v>
      </c>
      <c r="S4924" t="s">
        <v>60</v>
      </c>
      <c r="T4924" s="2">
        <v>0.15</v>
      </c>
      <c r="U4924">
        <v>2164.3200000000002</v>
      </c>
    </row>
    <row r="4925" spans="1:21" x14ac:dyDescent="0.3">
      <c r="A4925" t="s">
        <v>19806</v>
      </c>
      <c r="B4925" s="1">
        <v>45653</v>
      </c>
      <c r="C4925" t="s">
        <v>10694</v>
      </c>
      <c r="D4925" t="s">
        <v>3298</v>
      </c>
      <c r="E4925" t="s">
        <v>36</v>
      </c>
      <c r="F4925" t="s">
        <v>156</v>
      </c>
      <c r="G4925" t="s">
        <v>81</v>
      </c>
      <c r="H4925" t="s">
        <v>55</v>
      </c>
      <c r="I4925" t="s">
        <v>56</v>
      </c>
      <c r="J4925" t="s">
        <v>1450</v>
      </c>
      <c r="K4925" t="s">
        <v>19807</v>
      </c>
      <c r="L4925">
        <v>1</v>
      </c>
      <c r="M4925">
        <v>7199.71</v>
      </c>
      <c r="N4925">
        <v>7199.71</v>
      </c>
      <c r="O4925" s="2">
        <v>0</v>
      </c>
      <c r="P4925">
        <v>0</v>
      </c>
      <c r="Q4925">
        <v>7199.71</v>
      </c>
      <c r="R4925" t="s">
        <v>176</v>
      </c>
      <c r="S4925" t="s">
        <v>77</v>
      </c>
      <c r="T4925" s="2">
        <v>0.25</v>
      </c>
      <c r="U4925">
        <v>1799.93</v>
      </c>
    </row>
    <row r="4926" spans="1:21" x14ac:dyDescent="0.3">
      <c r="A4926" t="s">
        <v>19808</v>
      </c>
      <c r="B4926" s="1">
        <v>45367</v>
      </c>
      <c r="C4926" t="s">
        <v>19809</v>
      </c>
      <c r="D4926" t="s">
        <v>19810</v>
      </c>
      <c r="E4926" t="s">
        <v>54</v>
      </c>
      <c r="F4926" t="s">
        <v>64</v>
      </c>
      <c r="G4926" t="s">
        <v>81</v>
      </c>
      <c r="H4926" t="s">
        <v>45</v>
      </c>
      <c r="I4926" t="s">
        <v>144</v>
      </c>
      <c r="J4926" t="s">
        <v>18175</v>
      </c>
      <c r="K4926" t="s">
        <v>19811</v>
      </c>
      <c r="L4926">
        <v>4</v>
      </c>
      <c r="M4926">
        <v>507.73</v>
      </c>
      <c r="N4926">
        <v>2030.92</v>
      </c>
      <c r="O4926" s="2">
        <v>0.25</v>
      </c>
      <c r="P4926">
        <v>507.73</v>
      </c>
      <c r="Q4926">
        <v>1523.19</v>
      </c>
      <c r="R4926" t="s">
        <v>31</v>
      </c>
      <c r="S4926" t="s">
        <v>60</v>
      </c>
      <c r="T4926" s="2">
        <v>0.25</v>
      </c>
      <c r="U4926">
        <v>380.8</v>
      </c>
    </row>
    <row r="4927" spans="1:21" x14ac:dyDescent="0.3">
      <c r="A4927" t="s">
        <v>19812</v>
      </c>
      <c r="B4927" s="1">
        <v>45623</v>
      </c>
      <c r="C4927" t="s">
        <v>14962</v>
      </c>
      <c r="D4927" t="s">
        <v>19813</v>
      </c>
      <c r="E4927" t="s">
        <v>24</v>
      </c>
      <c r="F4927" t="s">
        <v>71</v>
      </c>
      <c r="G4927" t="s">
        <v>26</v>
      </c>
      <c r="H4927" t="s">
        <v>45</v>
      </c>
      <c r="I4927" t="s">
        <v>113</v>
      </c>
      <c r="J4927" t="s">
        <v>5391</v>
      </c>
      <c r="K4927" t="s">
        <v>19814</v>
      </c>
      <c r="L4927">
        <v>1</v>
      </c>
      <c r="M4927">
        <v>6363.05</v>
      </c>
      <c r="N4927">
        <v>6363.05</v>
      </c>
      <c r="O4927" s="2">
        <v>0.15</v>
      </c>
      <c r="P4927">
        <v>954.46</v>
      </c>
      <c r="Q4927">
        <v>5408.59</v>
      </c>
      <c r="R4927" t="s">
        <v>31</v>
      </c>
      <c r="S4927" t="s">
        <v>50</v>
      </c>
      <c r="T4927" s="2">
        <v>0.1</v>
      </c>
      <c r="U4927">
        <v>540.86</v>
      </c>
    </row>
    <row r="4928" spans="1:21" x14ac:dyDescent="0.3">
      <c r="A4928" t="s">
        <v>19815</v>
      </c>
      <c r="B4928" s="1">
        <v>45281</v>
      </c>
      <c r="C4928" t="s">
        <v>12770</v>
      </c>
      <c r="D4928" t="s">
        <v>1746</v>
      </c>
      <c r="E4928" t="s">
        <v>142</v>
      </c>
      <c r="F4928" t="s">
        <v>119</v>
      </c>
      <c r="G4928" t="s">
        <v>26</v>
      </c>
      <c r="H4928" t="s">
        <v>55</v>
      </c>
      <c r="I4928" t="s">
        <v>56</v>
      </c>
      <c r="J4928" t="s">
        <v>14455</v>
      </c>
      <c r="K4928" t="s">
        <v>19816</v>
      </c>
      <c r="L4928">
        <v>5</v>
      </c>
      <c r="M4928">
        <v>5515.16</v>
      </c>
      <c r="N4928">
        <v>27575.8</v>
      </c>
      <c r="O4928" s="2">
        <v>0.05</v>
      </c>
      <c r="P4928">
        <v>1378.79</v>
      </c>
      <c r="Q4928">
        <v>26197.01</v>
      </c>
      <c r="R4928" t="s">
        <v>76</v>
      </c>
      <c r="S4928" t="s">
        <v>50</v>
      </c>
      <c r="T4928" s="2">
        <v>0.2</v>
      </c>
      <c r="U4928">
        <v>5239.3999999999996</v>
      </c>
    </row>
    <row r="4929" spans="1:21" x14ac:dyDescent="0.3">
      <c r="A4929" t="s">
        <v>19817</v>
      </c>
      <c r="B4929" s="1">
        <v>45093</v>
      </c>
      <c r="C4929" t="s">
        <v>19818</v>
      </c>
      <c r="D4929" t="s">
        <v>17767</v>
      </c>
      <c r="E4929" t="s">
        <v>24</v>
      </c>
      <c r="F4929" t="s">
        <v>64</v>
      </c>
      <c r="G4929" t="s">
        <v>26</v>
      </c>
      <c r="H4929" t="s">
        <v>45</v>
      </c>
      <c r="I4929" t="s">
        <v>113</v>
      </c>
      <c r="J4929" t="s">
        <v>1904</v>
      </c>
      <c r="K4929" t="s">
        <v>19819</v>
      </c>
      <c r="L4929">
        <v>5</v>
      </c>
      <c r="M4929">
        <v>6018.36</v>
      </c>
      <c r="N4929">
        <v>30091.8</v>
      </c>
      <c r="O4929" s="2">
        <v>0.05</v>
      </c>
      <c r="P4929">
        <v>1504.59</v>
      </c>
      <c r="Q4929">
        <v>28587.21</v>
      </c>
      <c r="R4929" t="s">
        <v>59</v>
      </c>
      <c r="S4929" t="s">
        <v>77</v>
      </c>
      <c r="T4929" s="2">
        <v>0.15</v>
      </c>
      <c r="U4929">
        <v>4288.08</v>
      </c>
    </row>
    <row r="4930" spans="1:21" x14ac:dyDescent="0.3">
      <c r="A4930" t="s">
        <v>19820</v>
      </c>
      <c r="B4930" s="1">
        <v>45201</v>
      </c>
      <c r="C4930" t="s">
        <v>4506</v>
      </c>
      <c r="D4930" t="s">
        <v>8661</v>
      </c>
      <c r="E4930" t="s">
        <v>43</v>
      </c>
      <c r="F4930" t="s">
        <v>71</v>
      </c>
      <c r="G4930" t="s">
        <v>26</v>
      </c>
      <c r="H4930" t="s">
        <v>55</v>
      </c>
      <c r="I4930" t="s">
        <v>56</v>
      </c>
      <c r="J4930" t="s">
        <v>3622</v>
      </c>
      <c r="K4930" t="s">
        <v>19821</v>
      </c>
      <c r="L4930">
        <v>6</v>
      </c>
      <c r="M4930">
        <v>6154.64</v>
      </c>
      <c r="N4930">
        <v>36927.839999999997</v>
      </c>
      <c r="O4930" s="2">
        <v>0</v>
      </c>
      <c r="P4930">
        <v>0</v>
      </c>
      <c r="Q4930">
        <v>36927.839999999997</v>
      </c>
      <c r="R4930" t="s">
        <v>49</v>
      </c>
      <c r="S4930" t="s">
        <v>60</v>
      </c>
      <c r="T4930" s="2">
        <v>0.2</v>
      </c>
      <c r="U4930">
        <v>7385.57</v>
      </c>
    </row>
    <row r="4931" spans="1:21" x14ac:dyDescent="0.3">
      <c r="A4931" t="s">
        <v>19822</v>
      </c>
      <c r="B4931" s="1">
        <v>45242</v>
      </c>
      <c r="C4931" t="s">
        <v>13808</v>
      </c>
      <c r="D4931" t="s">
        <v>9616</v>
      </c>
      <c r="E4931" t="s">
        <v>43</v>
      </c>
      <c r="F4931" t="s">
        <v>99</v>
      </c>
      <c r="G4931" t="s">
        <v>81</v>
      </c>
      <c r="H4931" t="s">
        <v>27</v>
      </c>
      <c r="I4931" t="s">
        <v>157</v>
      </c>
      <c r="J4931" t="s">
        <v>19823</v>
      </c>
      <c r="K4931" t="s">
        <v>19824</v>
      </c>
      <c r="L4931">
        <v>6</v>
      </c>
      <c r="M4931">
        <v>835.18</v>
      </c>
      <c r="N4931">
        <v>5011.08</v>
      </c>
      <c r="O4931" s="2">
        <v>0.2</v>
      </c>
      <c r="P4931">
        <v>1002.22</v>
      </c>
      <c r="Q4931">
        <v>4008.86</v>
      </c>
      <c r="R4931" t="s">
        <v>76</v>
      </c>
      <c r="S4931" t="s">
        <v>60</v>
      </c>
      <c r="T4931" s="2">
        <v>0.1</v>
      </c>
      <c r="U4931">
        <v>400.89</v>
      </c>
    </row>
    <row r="4932" spans="1:21" x14ac:dyDescent="0.3">
      <c r="A4932" t="s">
        <v>19825</v>
      </c>
      <c r="B4932" s="1">
        <v>45309</v>
      </c>
      <c r="C4932" t="s">
        <v>10749</v>
      </c>
      <c r="D4932" t="s">
        <v>19826</v>
      </c>
      <c r="E4932" t="s">
        <v>24</v>
      </c>
      <c r="F4932" t="s">
        <v>25</v>
      </c>
      <c r="G4932" t="s">
        <v>26</v>
      </c>
      <c r="H4932" t="s">
        <v>27</v>
      </c>
      <c r="I4932" t="s">
        <v>157</v>
      </c>
      <c r="J4932" t="s">
        <v>16206</v>
      </c>
      <c r="K4932" t="s">
        <v>19827</v>
      </c>
      <c r="L4932">
        <v>10</v>
      </c>
      <c r="M4932">
        <v>7053.89</v>
      </c>
      <c r="N4932">
        <v>70538.899999999994</v>
      </c>
      <c r="O4932" s="2">
        <v>0.15</v>
      </c>
      <c r="P4932">
        <v>10580.83</v>
      </c>
      <c r="Q4932">
        <v>59958.07</v>
      </c>
      <c r="R4932" t="s">
        <v>176</v>
      </c>
      <c r="S4932" t="s">
        <v>32</v>
      </c>
      <c r="T4932" s="2">
        <v>0.1</v>
      </c>
      <c r="U4932">
        <v>5995.81</v>
      </c>
    </row>
    <row r="4933" spans="1:21" x14ac:dyDescent="0.3">
      <c r="A4933" t="s">
        <v>19828</v>
      </c>
      <c r="B4933" s="1">
        <v>45837</v>
      </c>
      <c r="C4933" t="s">
        <v>5384</v>
      </c>
      <c r="D4933" t="s">
        <v>15104</v>
      </c>
      <c r="E4933" t="s">
        <v>36</v>
      </c>
      <c r="F4933" t="s">
        <v>71</v>
      </c>
      <c r="G4933" t="s">
        <v>81</v>
      </c>
      <c r="H4933" t="s">
        <v>72</v>
      </c>
      <c r="I4933" t="s">
        <v>73</v>
      </c>
      <c r="J4933" t="s">
        <v>19829</v>
      </c>
      <c r="K4933" t="s">
        <v>3670</v>
      </c>
      <c r="L4933">
        <v>9</v>
      </c>
      <c r="M4933">
        <v>5391.45</v>
      </c>
      <c r="N4933">
        <v>48523.05</v>
      </c>
      <c r="O4933" s="2">
        <v>0.3</v>
      </c>
      <c r="P4933">
        <v>14556.92</v>
      </c>
      <c r="Q4933">
        <v>33966.129999999997</v>
      </c>
      <c r="R4933" t="s">
        <v>76</v>
      </c>
      <c r="S4933" t="s">
        <v>32</v>
      </c>
      <c r="T4933" s="2">
        <v>0.3</v>
      </c>
      <c r="U4933">
        <v>10189.84</v>
      </c>
    </row>
    <row r="4934" spans="1:21" x14ac:dyDescent="0.3">
      <c r="A4934" t="s">
        <v>19830</v>
      </c>
      <c r="B4934" s="1">
        <v>45578</v>
      </c>
      <c r="C4934" t="s">
        <v>4374</v>
      </c>
      <c r="D4934" t="s">
        <v>9803</v>
      </c>
      <c r="E4934" t="s">
        <v>54</v>
      </c>
      <c r="F4934" t="s">
        <v>112</v>
      </c>
      <c r="G4934" t="s">
        <v>81</v>
      </c>
      <c r="H4934" t="s">
        <v>45</v>
      </c>
      <c r="I4934" t="s">
        <v>46</v>
      </c>
      <c r="J4934" t="s">
        <v>19831</v>
      </c>
      <c r="K4934" t="s">
        <v>19832</v>
      </c>
      <c r="L4934">
        <v>9</v>
      </c>
      <c r="M4934">
        <v>1918.37</v>
      </c>
      <c r="N4934">
        <v>17265.330000000002</v>
      </c>
      <c r="O4934" s="2">
        <v>0</v>
      </c>
      <c r="P4934">
        <v>0</v>
      </c>
      <c r="Q4934">
        <v>17265.330000000002</v>
      </c>
      <c r="R4934" t="s">
        <v>59</v>
      </c>
      <c r="S4934" t="s">
        <v>77</v>
      </c>
      <c r="T4934" s="2">
        <v>0.15</v>
      </c>
      <c r="U4934">
        <v>2589.8000000000002</v>
      </c>
    </row>
    <row r="4935" spans="1:21" x14ac:dyDescent="0.3">
      <c r="A4935" t="s">
        <v>19833</v>
      </c>
      <c r="B4935" s="1">
        <v>45855</v>
      </c>
      <c r="C4935" t="s">
        <v>16101</v>
      </c>
      <c r="D4935" t="s">
        <v>10434</v>
      </c>
      <c r="E4935" t="s">
        <v>36</v>
      </c>
      <c r="F4935" t="s">
        <v>64</v>
      </c>
      <c r="G4935" t="s">
        <v>26</v>
      </c>
      <c r="H4935" t="s">
        <v>45</v>
      </c>
      <c r="I4935" t="s">
        <v>136</v>
      </c>
      <c r="J4935" t="s">
        <v>19834</v>
      </c>
      <c r="K4935" t="s">
        <v>965</v>
      </c>
      <c r="L4935">
        <v>2</v>
      </c>
      <c r="M4935">
        <v>6777.64</v>
      </c>
      <c r="N4935">
        <v>13555.28</v>
      </c>
      <c r="O4935" s="2">
        <v>0.1</v>
      </c>
      <c r="P4935">
        <v>1355.53</v>
      </c>
      <c r="Q4935">
        <v>12199.75</v>
      </c>
      <c r="R4935" t="s">
        <v>49</v>
      </c>
      <c r="S4935" t="s">
        <v>77</v>
      </c>
      <c r="T4935" s="2">
        <v>0.1</v>
      </c>
      <c r="U4935">
        <v>1219.98</v>
      </c>
    </row>
    <row r="4936" spans="1:21" x14ac:dyDescent="0.3">
      <c r="A4936" t="s">
        <v>19835</v>
      </c>
      <c r="B4936" s="1">
        <v>45054</v>
      </c>
      <c r="C4936" t="s">
        <v>19836</v>
      </c>
      <c r="D4936" t="s">
        <v>19837</v>
      </c>
      <c r="E4936" t="s">
        <v>36</v>
      </c>
      <c r="F4936" t="s">
        <v>71</v>
      </c>
      <c r="G4936" t="s">
        <v>26</v>
      </c>
      <c r="H4936" t="s">
        <v>45</v>
      </c>
      <c r="I4936" t="s">
        <v>144</v>
      </c>
      <c r="J4936" t="s">
        <v>19838</v>
      </c>
      <c r="K4936" t="s">
        <v>19839</v>
      </c>
      <c r="L4936">
        <v>3</v>
      </c>
      <c r="M4936">
        <v>2095.4</v>
      </c>
      <c r="N4936">
        <v>6286.2</v>
      </c>
      <c r="O4936" s="2">
        <v>0.1</v>
      </c>
      <c r="P4936">
        <v>628.62</v>
      </c>
      <c r="Q4936">
        <v>5657.58</v>
      </c>
      <c r="R4936" t="s">
        <v>49</v>
      </c>
      <c r="S4936" t="s">
        <v>32</v>
      </c>
      <c r="T4936" s="2">
        <v>0.1</v>
      </c>
      <c r="U4936">
        <v>565.76</v>
      </c>
    </row>
    <row r="4937" spans="1:21" x14ac:dyDescent="0.3">
      <c r="A4937" t="s">
        <v>19840</v>
      </c>
      <c r="B4937" s="1">
        <v>45005</v>
      </c>
      <c r="C4937" t="s">
        <v>19841</v>
      </c>
      <c r="D4937" t="s">
        <v>19842</v>
      </c>
      <c r="E4937" t="s">
        <v>142</v>
      </c>
      <c r="F4937" t="s">
        <v>44</v>
      </c>
      <c r="G4937" t="s">
        <v>26</v>
      </c>
      <c r="H4937" t="s">
        <v>72</v>
      </c>
      <c r="I4937" t="s">
        <v>73</v>
      </c>
      <c r="J4937" t="s">
        <v>7264</v>
      </c>
      <c r="K4937" t="s">
        <v>19843</v>
      </c>
      <c r="L4937">
        <v>10</v>
      </c>
      <c r="M4937">
        <v>6468.24</v>
      </c>
      <c r="N4937">
        <v>64682.400000000001</v>
      </c>
      <c r="O4937" s="2">
        <v>0.15</v>
      </c>
      <c r="P4937">
        <v>9702.36</v>
      </c>
      <c r="Q4937">
        <v>54980.04</v>
      </c>
      <c r="R4937" t="s">
        <v>49</v>
      </c>
      <c r="S4937" t="s">
        <v>50</v>
      </c>
      <c r="T4937" s="2">
        <v>0.2</v>
      </c>
      <c r="U4937">
        <v>10996.01</v>
      </c>
    </row>
    <row r="4938" spans="1:21" x14ac:dyDescent="0.3">
      <c r="A4938" t="s">
        <v>19844</v>
      </c>
      <c r="B4938" s="1">
        <v>45478</v>
      </c>
      <c r="C4938" t="s">
        <v>9260</v>
      </c>
      <c r="D4938" t="s">
        <v>19845</v>
      </c>
      <c r="E4938" t="s">
        <v>54</v>
      </c>
      <c r="F4938" t="s">
        <v>44</v>
      </c>
      <c r="G4938" t="s">
        <v>26</v>
      </c>
      <c r="H4938" t="s">
        <v>72</v>
      </c>
      <c r="I4938" t="s">
        <v>150</v>
      </c>
      <c r="J4938" t="s">
        <v>19846</v>
      </c>
      <c r="K4938" t="s">
        <v>5431</v>
      </c>
      <c r="L4938">
        <v>6</v>
      </c>
      <c r="M4938">
        <v>6789.65</v>
      </c>
      <c r="N4938">
        <v>40737.9</v>
      </c>
      <c r="O4938" s="2">
        <v>0.2</v>
      </c>
      <c r="P4938">
        <v>8147.58</v>
      </c>
      <c r="Q4938">
        <v>32590.32</v>
      </c>
      <c r="R4938" t="s">
        <v>176</v>
      </c>
      <c r="S4938" t="s">
        <v>32</v>
      </c>
      <c r="T4938" s="2">
        <v>0.15</v>
      </c>
      <c r="U4938">
        <v>4888.55</v>
      </c>
    </row>
    <row r="4939" spans="1:21" x14ac:dyDescent="0.3">
      <c r="A4939" t="s">
        <v>19847</v>
      </c>
      <c r="B4939" s="1">
        <v>44998</v>
      </c>
      <c r="C4939" t="s">
        <v>19848</v>
      </c>
      <c r="D4939" t="s">
        <v>19849</v>
      </c>
      <c r="E4939" t="s">
        <v>24</v>
      </c>
      <c r="F4939" t="s">
        <v>44</v>
      </c>
      <c r="G4939" t="s">
        <v>81</v>
      </c>
      <c r="H4939" t="s">
        <v>27</v>
      </c>
      <c r="I4939" t="s">
        <v>93</v>
      </c>
      <c r="J4939" t="s">
        <v>19850</v>
      </c>
      <c r="K4939" t="s">
        <v>19851</v>
      </c>
      <c r="L4939">
        <v>3</v>
      </c>
      <c r="M4939">
        <v>6934.3</v>
      </c>
      <c r="N4939">
        <v>20802.900000000001</v>
      </c>
      <c r="O4939" s="2">
        <v>0.2</v>
      </c>
      <c r="P4939">
        <v>4160.58</v>
      </c>
      <c r="Q4939">
        <v>16642.32</v>
      </c>
      <c r="R4939" t="s">
        <v>49</v>
      </c>
      <c r="S4939" t="s">
        <v>77</v>
      </c>
      <c r="T4939" s="2">
        <v>0.2</v>
      </c>
      <c r="U4939">
        <v>3328.46</v>
      </c>
    </row>
    <row r="4940" spans="1:21" x14ac:dyDescent="0.3">
      <c r="A4940" t="s">
        <v>19852</v>
      </c>
      <c r="B4940" s="1">
        <v>45751</v>
      </c>
      <c r="C4940" t="s">
        <v>19853</v>
      </c>
      <c r="D4940" t="s">
        <v>19854</v>
      </c>
      <c r="E4940" t="s">
        <v>142</v>
      </c>
      <c r="F4940" t="s">
        <v>37</v>
      </c>
      <c r="G4940" t="s">
        <v>26</v>
      </c>
      <c r="H4940" t="s">
        <v>72</v>
      </c>
      <c r="I4940" t="s">
        <v>106</v>
      </c>
      <c r="J4940" t="s">
        <v>19855</v>
      </c>
      <c r="K4940" t="s">
        <v>7501</v>
      </c>
      <c r="L4940">
        <v>8</v>
      </c>
      <c r="M4940">
        <v>574.12</v>
      </c>
      <c r="N4940">
        <v>4592.96</v>
      </c>
      <c r="O4940" s="2">
        <v>0.15</v>
      </c>
      <c r="P4940">
        <v>688.94</v>
      </c>
      <c r="Q4940">
        <v>3904.02</v>
      </c>
      <c r="R4940" t="s">
        <v>31</v>
      </c>
      <c r="S4940" t="s">
        <v>60</v>
      </c>
      <c r="T4940" s="2">
        <v>0.3</v>
      </c>
      <c r="U4940">
        <v>1171.21</v>
      </c>
    </row>
    <row r="4941" spans="1:21" x14ac:dyDescent="0.3">
      <c r="A4941" t="s">
        <v>19856</v>
      </c>
      <c r="B4941" s="1">
        <v>45065</v>
      </c>
      <c r="C4941" t="s">
        <v>9736</v>
      </c>
      <c r="D4941" t="s">
        <v>5513</v>
      </c>
      <c r="E4941" t="s">
        <v>43</v>
      </c>
      <c r="F4941" t="s">
        <v>37</v>
      </c>
      <c r="G4941" t="s">
        <v>26</v>
      </c>
      <c r="H4941" t="s">
        <v>55</v>
      </c>
      <c r="I4941" t="s">
        <v>130</v>
      </c>
      <c r="J4941" t="s">
        <v>19460</v>
      </c>
      <c r="K4941" t="s">
        <v>19857</v>
      </c>
      <c r="L4941">
        <v>8</v>
      </c>
      <c r="M4941">
        <v>5658.83</v>
      </c>
      <c r="N4941">
        <v>45270.64</v>
      </c>
      <c r="O4941" s="2">
        <v>0.1</v>
      </c>
      <c r="P4941">
        <v>4527.0600000000004</v>
      </c>
      <c r="Q4941">
        <v>40743.58</v>
      </c>
      <c r="R4941" t="s">
        <v>176</v>
      </c>
      <c r="S4941" t="s">
        <v>60</v>
      </c>
      <c r="T4941" s="2">
        <v>0.2</v>
      </c>
      <c r="U4941">
        <v>8148.72</v>
      </c>
    </row>
    <row r="4942" spans="1:21" x14ac:dyDescent="0.3">
      <c r="A4942" t="s">
        <v>19858</v>
      </c>
      <c r="B4942" s="1">
        <v>45060</v>
      </c>
      <c r="C4942" t="s">
        <v>9848</v>
      </c>
      <c r="D4942" t="s">
        <v>19859</v>
      </c>
      <c r="E4942" t="s">
        <v>36</v>
      </c>
      <c r="F4942" t="s">
        <v>87</v>
      </c>
      <c r="G4942" t="s">
        <v>26</v>
      </c>
      <c r="H4942" t="s">
        <v>55</v>
      </c>
      <c r="I4942" t="s">
        <v>130</v>
      </c>
      <c r="J4942" t="s">
        <v>7966</v>
      </c>
      <c r="K4942" t="s">
        <v>19860</v>
      </c>
      <c r="L4942">
        <v>7</v>
      </c>
      <c r="M4942">
        <v>4089.82</v>
      </c>
      <c r="N4942">
        <v>28628.74</v>
      </c>
      <c r="O4942" s="2">
        <v>0.3</v>
      </c>
      <c r="P4942">
        <v>8588.6200000000008</v>
      </c>
      <c r="Q4942">
        <v>20040.12</v>
      </c>
      <c r="R4942" t="s">
        <v>59</v>
      </c>
      <c r="S4942" t="s">
        <v>77</v>
      </c>
      <c r="T4942" s="2">
        <v>0.25</v>
      </c>
      <c r="U4942">
        <v>5010.03</v>
      </c>
    </row>
    <row r="4943" spans="1:21" x14ac:dyDescent="0.3">
      <c r="A4943" t="s">
        <v>19861</v>
      </c>
      <c r="B4943" s="1">
        <v>45719</v>
      </c>
      <c r="C4943" t="s">
        <v>4887</v>
      </c>
      <c r="D4943" t="s">
        <v>19862</v>
      </c>
      <c r="E4943" t="s">
        <v>36</v>
      </c>
      <c r="F4943" t="s">
        <v>37</v>
      </c>
      <c r="G4943" t="s">
        <v>81</v>
      </c>
      <c r="H4943" t="s">
        <v>27</v>
      </c>
      <c r="I4943" t="s">
        <v>93</v>
      </c>
      <c r="J4943" t="s">
        <v>12778</v>
      </c>
      <c r="K4943" t="s">
        <v>7818</v>
      </c>
      <c r="L4943">
        <v>2</v>
      </c>
      <c r="M4943">
        <v>797.2</v>
      </c>
      <c r="N4943">
        <v>1594.4</v>
      </c>
      <c r="O4943" s="2">
        <v>0.1</v>
      </c>
      <c r="P4943">
        <v>159.44</v>
      </c>
      <c r="Q4943">
        <v>1434.96</v>
      </c>
      <c r="R4943" t="s">
        <v>59</v>
      </c>
      <c r="S4943" t="s">
        <v>32</v>
      </c>
      <c r="T4943" s="2">
        <v>0.15</v>
      </c>
      <c r="U4943">
        <v>215.24</v>
      </c>
    </row>
    <row r="4944" spans="1:21" x14ac:dyDescent="0.3">
      <c r="A4944" t="s">
        <v>19863</v>
      </c>
      <c r="B4944" s="1">
        <v>45741</v>
      </c>
      <c r="C4944" t="s">
        <v>612</v>
      </c>
      <c r="D4944" t="s">
        <v>19864</v>
      </c>
      <c r="E4944" t="s">
        <v>43</v>
      </c>
      <c r="F4944" t="s">
        <v>64</v>
      </c>
      <c r="G4944" t="s">
        <v>26</v>
      </c>
      <c r="H4944" t="s">
        <v>72</v>
      </c>
      <c r="I4944" t="s">
        <v>150</v>
      </c>
      <c r="J4944" t="s">
        <v>19865</v>
      </c>
      <c r="K4944" t="s">
        <v>8601</v>
      </c>
      <c r="L4944">
        <v>8</v>
      </c>
      <c r="M4944">
        <v>6457.22</v>
      </c>
      <c r="N4944">
        <v>51657.760000000002</v>
      </c>
      <c r="O4944" s="2">
        <v>0.05</v>
      </c>
      <c r="P4944">
        <v>2582.89</v>
      </c>
      <c r="Q4944">
        <v>49074.87</v>
      </c>
      <c r="R4944" t="s">
        <v>49</v>
      </c>
      <c r="S4944" t="s">
        <v>60</v>
      </c>
      <c r="T4944" s="2">
        <v>0.25</v>
      </c>
      <c r="U4944">
        <v>12268.72</v>
      </c>
    </row>
    <row r="4945" spans="1:21" x14ac:dyDescent="0.3">
      <c r="A4945" t="s">
        <v>19866</v>
      </c>
      <c r="B4945" s="1">
        <v>45737</v>
      </c>
      <c r="C4945" t="s">
        <v>11533</v>
      </c>
      <c r="D4945" t="s">
        <v>3616</v>
      </c>
      <c r="E4945" t="s">
        <v>54</v>
      </c>
      <c r="F4945" t="s">
        <v>119</v>
      </c>
      <c r="G4945" t="s">
        <v>26</v>
      </c>
      <c r="H4945" t="s">
        <v>55</v>
      </c>
      <c r="I4945" t="s">
        <v>56</v>
      </c>
      <c r="J4945" t="s">
        <v>19867</v>
      </c>
      <c r="K4945" t="s">
        <v>19868</v>
      </c>
      <c r="L4945">
        <v>7</v>
      </c>
      <c r="M4945">
        <v>911.59</v>
      </c>
      <c r="N4945">
        <v>6381.13</v>
      </c>
      <c r="O4945" s="2">
        <v>0.2</v>
      </c>
      <c r="P4945">
        <v>1276.23</v>
      </c>
      <c r="Q4945">
        <v>5104.8999999999996</v>
      </c>
      <c r="R4945" t="s">
        <v>31</v>
      </c>
      <c r="S4945" t="s">
        <v>77</v>
      </c>
      <c r="T4945" s="2">
        <v>0.2</v>
      </c>
      <c r="U4945">
        <v>1020.98</v>
      </c>
    </row>
    <row r="4946" spans="1:21" x14ac:dyDescent="0.3">
      <c r="A4946" t="s">
        <v>19869</v>
      </c>
      <c r="B4946" s="1">
        <v>45170</v>
      </c>
      <c r="C4946" t="s">
        <v>6791</v>
      </c>
      <c r="D4946" t="s">
        <v>18047</v>
      </c>
      <c r="E4946" t="s">
        <v>142</v>
      </c>
      <c r="F4946" t="s">
        <v>370</v>
      </c>
      <c r="G4946" t="s">
        <v>26</v>
      </c>
      <c r="H4946" t="s">
        <v>72</v>
      </c>
      <c r="I4946" t="s">
        <v>185</v>
      </c>
      <c r="J4946" t="s">
        <v>19870</v>
      </c>
      <c r="K4946" t="s">
        <v>19871</v>
      </c>
      <c r="L4946">
        <v>10</v>
      </c>
      <c r="M4946">
        <v>7577.45</v>
      </c>
      <c r="N4946">
        <v>75774.5</v>
      </c>
      <c r="O4946" s="2">
        <v>0.3</v>
      </c>
      <c r="P4946">
        <v>22732.35</v>
      </c>
      <c r="Q4946">
        <v>53042.15</v>
      </c>
      <c r="R4946" t="s">
        <v>176</v>
      </c>
      <c r="S4946" t="s">
        <v>77</v>
      </c>
      <c r="T4946" s="2">
        <v>0.15</v>
      </c>
      <c r="U4946">
        <v>7956.32</v>
      </c>
    </row>
    <row r="4947" spans="1:21" x14ac:dyDescent="0.3">
      <c r="A4947" t="s">
        <v>19872</v>
      </c>
      <c r="B4947" s="1">
        <v>45571</v>
      </c>
      <c r="C4947" t="s">
        <v>19873</v>
      </c>
      <c r="D4947" t="s">
        <v>17277</v>
      </c>
      <c r="E4947" t="s">
        <v>43</v>
      </c>
      <c r="F4947" t="s">
        <v>64</v>
      </c>
      <c r="G4947" t="s">
        <v>26</v>
      </c>
      <c r="H4947" t="s">
        <v>72</v>
      </c>
      <c r="I4947" t="s">
        <v>185</v>
      </c>
      <c r="J4947" t="s">
        <v>3965</v>
      </c>
      <c r="K4947" t="s">
        <v>19874</v>
      </c>
      <c r="L4947">
        <v>3</v>
      </c>
      <c r="M4947">
        <v>2660.93</v>
      </c>
      <c r="N4947">
        <v>7982.79</v>
      </c>
      <c r="O4947" s="2">
        <v>0.25</v>
      </c>
      <c r="P4947">
        <v>1995.7</v>
      </c>
      <c r="Q4947">
        <v>5987.09</v>
      </c>
      <c r="R4947" t="s">
        <v>31</v>
      </c>
      <c r="S4947" t="s">
        <v>50</v>
      </c>
      <c r="T4947" s="2">
        <v>0.15</v>
      </c>
      <c r="U4947">
        <v>898.06</v>
      </c>
    </row>
    <row r="4948" spans="1:21" x14ac:dyDescent="0.3">
      <c r="A4948" t="s">
        <v>19875</v>
      </c>
      <c r="B4948" s="1">
        <v>45512</v>
      </c>
      <c r="C4948" t="s">
        <v>14171</v>
      </c>
      <c r="D4948" t="s">
        <v>19876</v>
      </c>
      <c r="E4948" t="s">
        <v>36</v>
      </c>
      <c r="F4948" t="s">
        <v>44</v>
      </c>
      <c r="G4948" t="s">
        <v>81</v>
      </c>
      <c r="H4948" t="s">
        <v>72</v>
      </c>
      <c r="I4948" t="s">
        <v>150</v>
      </c>
      <c r="J4948" t="s">
        <v>7639</v>
      </c>
      <c r="K4948" t="s">
        <v>19877</v>
      </c>
      <c r="L4948">
        <v>4</v>
      </c>
      <c r="M4948">
        <v>7634.46</v>
      </c>
      <c r="N4948">
        <v>30537.84</v>
      </c>
      <c r="O4948" s="2">
        <v>0.1</v>
      </c>
      <c r="P4948">
        <v>3053.78</v>
      </c>
      <c r="Q4948">
        <v>27484.06</v>
      </c>
      <c r="R4948" t="s">
        <v>176</v>
      </c>
      <c r="S4948" t="s">
        <v>32</v>
      </c>
      <c r="T4948" s="2">
        <v>0.25</v>
      </c>
      <c r="U4948">
        <v>6871.02</v>
      </c>
    </row>
    <row r="4949" spans="1:21" x14ac:dyDescent="0.3">
      <c r="A4949" t="s">
        <v>19878</v>
      </c>
      <c r="B4949" s="1">
        <v>44991</v>
      </c>
      <c r="C4949" t="s">
        <v>19879</v>
      </c>
      <c r="D4949" t="s">
        <v>3786</v>
      </c>
      <c r="E4949" t="s">
        <v>142</v>
      </c>
      <c r="F4949" t="s">
        <v>44</v>
      </c>
      <c r="G4949" t="s">
        <v>81</v>
      </c>
      <c r="H4949" t="s">
        <v>72</v>
      </c>
      <c r="I4949" t="s">
        <v>73</v>
      </c>
      <c r="J4949" t="s">
        <v>485</v>
      </c>
      <c r="K4949" t="s">
        <v>1035</v>
      </c>
      <c r="L4949">
        <v>2</v>
      </c>
      <c r="M4949">
        <v>3591.78</v>
      </c>
      <c r="N4949">
        <v>7183.56</v>
      </c>
      <c r="O4949" s="2">
        <v>0</v>
      </c>
      <c r="P4949">
        <v>0</v>
      </c>
      <c r="Q4949">
        <v>7183.56</v>
      </c>
      <c r="R4949" t="s">
        <v>176</v>
      </c>
      <c r="S4949" t="s">
        <v>60</v>
      </c>
      <c r="T4949" s="2">
        <v>0.15</v>
      </c>
      <c r="U4949">
        <v>1077.53</v>
      </c>
    </row>
    <row r="4950" spans="1:21" x14ac:dyDescent="0.3">
      <c r="A4950" t="s">
        <v>19880</v>
      </c>
      <c r="B4950" s="1">
        <v>45392</v>
      </c>
      <c r="C4950" t="s">
        <v>19881</v>
      </c>
      <c r="D4950" t="s">
        <v>19882</v>
      </c>
      <c r="E4950" t="s">
        <v>43</v>
      </c>
      <c r="F4950" t="s">
        <v>99</v>
      </c>
      <c r="G4950" t="s">
        <v>81</v>
      </c>
      <c r="H4950" t="s">
        <v>45</v>
      </c>
      <c r="I4950" t="s">
        <v>136</v>
      </c>
      <c r="J4950" t="s">
        <v>19883</v>
      </c>
      <c r="K4950" t="s">
        <v>5657</v>
      </c>
      <c r="L4950">
        <v>6</v>
      </c>
      <c r="M4950">
        <v>7190.41</v>
      </c>
      <c r="N4950">
        <v>43142.46</v>
      </c>
      <c r="O4950" s="2">
        <v>0.1</v>
      </c>
      <c r="P4950">
        <v>4314.25</v>
      </c>
      <c r="Q4950">
        <v>38828.21</v>
      </c>
      <c r="R4950" t="s">
        <v>59</v>
      </c>
      <c r="S4950" t="s">
        <v>60</v>
      </c>
      <c r="T4950" s="2">
        <v>0.3</v>
      </c>
      <c r="U4950">
        <v>11648.46</v>
      </c>
    </row>
    <row r="4951" spans="1:21" x14ac:dyDescent="0.3">
      <c r="A4951" t="s">
        <v>19884</v>
      </c>
      <c r="B4951" s="1">
        <v>45025</v>
      </c>
      <c r="C4951" t="s">
        <v>19885</v>
      </c>
      <c r="D4951" t="s">
        <v>19886</v>
      </c>
      <c r="E4951" t="s">
        <v>142</v>
      </c>
      <c r="F4951" t="s">
        <v>156</v>
      </c>
      <c r="G4951" t="s">
        <v>26</v>
      </c>
      <c r="H4951" t="s">
        <v>27</v>
      </c>
      <c r="I4951" t="s">
        <v>28</v>
      </c>
      <c r="J4951" t="s">
        <v>8369</v>
      </c>
      <c r="K4951" t="s">
        <v>5486</v>
      </c>
      <c r="L4951">
        <v>3</v>
      </c>
      <c r="M4951">
        <v>837.11</v>
      </c>
      <c r="N4951">
        <v>2511.33</v>
      </c>
      <c r="O4951" s="2">
        <v>0.2</v>
      </c>
      <c r="P4951">
        <v>502.27</v>
      </c>
      <c r="Q4951">
        <v>2009.06</v>
      </c>
      <c r="R4951" t="s">
        <v>76</v>
      </c>
      <c r="S4951" t="s">
        <v>77</v>
      </c>
      <c r="T4951" s="2">
        <v>0.25</v>
      </c>
      <c r="U4951">
        <v>502.26</v>
      </c>
    </row>
    <row r="4952" spans="1:21" x14ac:dyDescent="0.3">
      <c r="A4952" t="s">
        <v>19887</v>
      </c>
      <c r="B4952" s="1">
        <v>45156</v>
      </c>
      <c r="C4952" t="s">
        <v>309</v>
      </c>
      <c r="D4952" t="s">
        <v>1375</v>
      </c>
      <c r="E4952" t="s">
        <v>43</v>
      </c>
      <c r="F4952" t="s">
        <v>87</v>
      </c>
      <c r="G4952" t="s">
        <v>81</v>
      </c>
      <c r="H4952" t="s">
        <v>27</v>
      </c>
      <c r="I4952" t="s">
        <v>28</v>
      </c>
      <c r="J4952" t="s">
        <v>19888</v>
      </c>
      <c r="K4952" t="s">
        <v>19889</v>
      </c>
      <c r="L4952">
        <v>4</v>
      </c>
      <c r="M4952">
        <v>7141</v>
      </c>
      <c r="N4952">
        <v>28564</v>
      </c>
      <c r="O4952" s="2">
        <v>0.1</v>
      </c>
      <c r="P4952">
        <v>2856.4</v>
      </c>
      <c r="Q4952">
        <v>25707.599999999999</v>
      </c>
      <c r="R4952" t="s">
        <v>59</v>
      </c>
      <c r="S4952" t="s">
        <v>32</v>
      </c>
      <c r="T4952" s="2">
        <v>0.25</v>
      </c>
      <c r="U4952">
        <v>6426.9</v>
      </c>
    </row>
    <row r="4953" spans="1:21" x14ac:dyDescent="0.3">
      <c r="A4953" t="s">
        <v>19890</v>
      </c>
      <c r="B4953" s="1">
        <v>45250</v>
      </c>
      <c r="C4953" t="s">
        <v>14245</v>
      </c>
      <c r="D4953" t="s">
        <v>13386</v>
      </c>
      <c r="E4953" t="s">
        <v>36</v>
      </c>
      <c r="F4953" t="s">
        <v>44</v>
      </c>
      <c r="G4953" t="s">
        <v>26</v>
      </c>
      <c r="H4953" t="s">
        <v>72</v>
      </c>
      <c r="I4953" t="s">
        <v>106</v>
      </c>
      <c r="J4953" t="s">
        <v>19891</v>
      </c>
      <c r="K4953" t="s">
        <v>19892</v>
      </c>
      <c r="L4953">
        <v>6</v>
      </c>
      <c r="M4953">
        <v>6425.56</v>
      </c>
      <c r="N4953">
        <v>38553.360000000001</v>
      </c>
      <c r="O4953" s="2">
        <v>0.3</v>
      </c>
      <c r="P4953">
        <v>11566.01</v>
      </c>
      <c r="Q4953">
        <v>26987.35</v>
      </c>
      <c r="R4953" t="s">
        <v>31</v>
      </c>
      <c r="S4953" t="s">
        <v>60</v>
      </c>
      <c r="T4953" s="2">
        <v>0.15</v>
      </c>
      <c r="U4953">
        <v>4048.1</v>
      </c>
    </row>
    <row r="4954" spans="1:21" x14ac:dyDescent="0.3">
      <c r="A4954" t="s">
        <v>19893</v>
      </c>
      <c r="B4954" s="1">
        <v>45103</v>
      </c>
      <c r="C4954" t="s">
        <v>19894</v>
      </c>
      <c r="D4954" t="s">
        <v>19895</v>
      </c>
      <c r="E4954" t="s">
        <v>142</v>
      </c>
      <c r="F4954" t="s">
        <v>87</v>
      </c>
      <c r="G4954" t="s">
        <v>26</v>
      </c>
      <c r="H4954" t="s">
        <v>27</v>
      </c>
      <c r="I4954" t="s">
        <v>93</v>
      </c>
      <c r="J4954" t="s">
        <v>19896</v>
      </c>
      <c r="K4954" t="s">
        <v>2831</v>
      </c>
      <c r="L4954">
        <v>2</v>
      </c>
      <c r="M4954">
        <v>4516.91</v>
      </c>
      <c r="N4954">
        <v>9033.82</v>
      </c>
      <c r="O4954" s="2">
        <v>0.25</v>
      </c>
      <c r="P4954">
        <v>2258.4499999999998</v>
      </c>
      <c r="Q4954">
        <v>6775.37</v>
      </c>
      <c r="R4954" t="s">
        <v>59</v>
      </c>
      <c r="S4954" t="s">
        <v>77</v>
      </c>
      <c r="T4954" s="2">
        <v>0.2</v>
      </c>
      <c r="U4954">
        <v>1355.07</v>
      </c>
    </row>
    <row r="4955" spans="1:21" x14ac:dyDescent="0.3">
      <c r="A4955" t="s">
        <v>19897</v>
      </c>
      <c r="B4955" s="1">
        <v>45132</v>
      </c>
      <c r="C4955" t="s">
        <v>19898</v>
      </c>
      <c r="D4955" t="s">
        <v>978</v>
      </c>
      <c r="E4955" t="s">
        <v>54</v>
      </c>
      <c r="F4955" t="s">
        <v>71</v>
      </c>
      <c r="G4955" t="s">
        <v>81</v>
      </c>
      <c r="H4955" t="s">
        <v>27</v>
      </c>
      <c r="I4955" t="s">
        <v>157</v>
      </c>
      <c r="J4955" t="s">
        <v>5711</v>
      </c>
      <c r="K4955" t="s">
        <v>19899</v>
      </c>
      <c r="L4955">
        <v>2</v>
      </c>
      <c r="M4955">
        <v>3328.01</v>
      </c>
      <c r="N4955">
        <v>6656.02</v>
      </c>
      <c r="O4955" s="2">
        <v>0.05</v>
      </c>
      <c r="P4955">
        <v>332.8</v>
      </c>
      <c r="Q4955">
        <v>6323.22</v>
      </c>
      <c r="R4955" t="s">
        <v>31</v>
      </c>
      <c r="S4955" t="s">
        <v>50</v>
      </c>
      <c r="T4955" s="2">
        <v>0.1</v>
      </c>
      <c r="U4955">
        <v>632.32000000000005</v>
      </c>
    </row>
    <row r="4956" spans="1:21" x14ac:dyDescent="0.3">
      <c r="A4956" t="s">
        <v>19900</v>
      </c>
      <c r="B4956" s="1">
        <v>45595</v>
      </c>
      <c r="C4956" t="s">
        <v>16420</v>
      </c>
      <c r="D4956" t="s">
        <v>11027</v>
      </c>
      <c r="E4956" t="s">
        <v>54</v>
      </c>
      <c r="F4956" t="s">
        <v>64</v>
      </c>
      <c r="G4956" t="s">
        <v>81</v>
      </c>
      <c r="H4956" t="s">
        <v>45</v>
      </c>
      <c r="I4956" t="s">
        <v>144</v>
      </c>
      <c r="J4956" t="s">
        <v>19901</v>
      </c>
      <c r="K4956" t="s">
        <v>10432</v>
      </c>
      <c r="L4956">
        <v>10</v>
      </c>
      <c r="M4956">
        <v>4877.03</v>
      </c>
      <c r="N4956">
        <v>48770.3</v>
      </c>
      <c r="O4956" s="2">
        <v>0.3</v>
      </c>
      <c r="P4956">
        <v>14631.09</v>
      </c>
      <c r="Q4956">
        <v>34139.21</v>
      </c>
      <c r="R4956" t="s">
        <v>176</v>
      </c>
      <c r="S4956" t="s">
        <v>32</v>
      </c>
      <c r="T4956" s="2">
        <v>0.2</v>
      </c>
      <c r="U4956">
        <v>6827.84</v>
      </c>
    </row>
    <row r="4957" spans="1:21" x14ac:dyDescent="0.3">
      <c r="A4957" t="s">
        <v>19902</v>
      </c>
      <c r="B4957" s="1">
        <v>45508</v>
      </c>
      <c r="C4957" t="s">
        <v>19903</v>
      </c>
      <c r="D4957" t="s">
        <v>10976</v>
      </c>
      <c r="E4957" t="s">
        <v>36</v>
      </c>
      <c r="F4957" t="s">
        <v>64</v>
      </c>
      <c r="G4957" t="s">
        <v>26</v>
      </c>
      <c r="H4957" t="s">
        <v>72</v>
      </c>
      <c r="I4957" t="s">
        <v>73</v>
      </c>
      <c r="J4957" t="s">
        <v>19904</v>
      </c>
      <c r="K4957" t="s">
        <v>11536</v>
      </c>
      <c r="L4957">
        <v>6</v>
      </c>
      <c r="M4957">
        <v>5406.75</v>
      </c>
      <c r="N4957">
        <v>32440.5</v>
      </c>
      <c r="O4957" s="2">
        <v>0.25</v>
      </c>
      <c r="P4957">
        <v>8110.12</v>
      </c>
      <c r="Q4957">
        <v>24330.38</v>
      </c>
      <c r="R4957" t="s">
        <v>76</v>
      </c>
      <c r="S4957" t="s">
        <v>60</v>
      </c>
      <c r="T4957" s="2">
        <v>0.15</v>
      </c>
      <c r="U4957">
        <v>3649.56</v>
      </c>
    </row>
    <row r="4958" spans="1:21" x14ac:dyDescent="0.3">
      <c r="A4958" t="s">
        <v>19905</v>
      </c>
      <c r="B4958" s="1">
        <v>45521</v>
      </c>
      <c r="C4958" t="s">
        <v>13805</v>
      </c>
      <c r="D4958" t="s">
        <v>6132</v>
      </c>
      <c r="E4958" t="s">
        <v>142</v>
      </c>
      <c r="F4958" t="s">
        <v>64</v>
      </c>
      <c r="G4958" t="s">
        <v>26</v>
      </c>
      <c r="H4958" t="s">
        <v>27</v>
      </c>
      <c r="I4958" t="s">
        <v>93</v>
      </c>
      <c r="J4958" t="s">
        <v>17296</v>
      </c>
      <c r="K4958" t="s">
        <v>19906</v>
      </c>
      <c r="L4958">
        <v>10</v>
      </c>
      <c r="M4958">
        <v>7874.14</v>
      </c>
      <c r="N4958">
        <v>78741.399999999994</v>
      </c>
      <c r="O4958" s="2">
        <v>0</v>
      </c>
      <c r="P4958">
        <v>0</v>
      </c>
      <c r="Q4958">
        <v>78741.399999999994</v>
      </c>
      <c r="R4958" t="s">
        <v>31</v>
      </c>
      <c r="S4958" t="s">
        <v>77</v>
      </c>
      <c r="T4958" s="2">
        <v>0.3</v>
      </c>
      <c r="U4958">
        <v>23622.42</v>
      </c>
    </row>
    <row r="4959" spans="1:21" x14ac:dyDescent="0.3">
      <c r="A4959" t="s">
        <v>19907</v>
      </c>
      <c r="B4959" s="1">
        <v>45031</v>
      </c>
      <c r="C4959" t="s">
        <v>4552</v>
      </c>
      <c r="D4959" t="s">
        <v>10138</v>
      </c>
      <c r="E4959" t="s">
        <v>36</v>
      </c>
      <c r="F4959" t="s">
        <v>99</v>
      </c>
      <c r="G4959" t="s">
        <v>26</v>
      </c>
      <c r="H4959" t="s">
        <v>45</v>
      </c>
      <c r="I4959" t="s">
        <v>136</v>
      </c>
      <c r="J4959" t="s">
        <v>15819</v>
      </c>
      <c r="K4959" t="s">
        <v>7377</v>
      </c>
      <c r="L4959">
        <v>1</v>
      </c>
      <c r="M4959">
        <v>607.48</v>
      </c>
      <c r="N4959">
        <v>607.48</v>
      </c>
      <c r="O4959" s="2">
        <v>0.15</v>
      </c>
      <c r="P4959">
        <v>91.12</v>
      </c>
      <c r="Q4959">
        <v>516.36</v>
      </c>
      <c r="R4959" t="s">
        <v>31</v>
      </c>
      <c r="S4959" t="s">
        <v>50</v>
      </c>
      <c r="T4959" s="2">
        <v>0.15</v>
      </c>
      <c r="U4959">
        <v>77.45</v>
      </c>
    </row>
    <row r="4960" spans="1:21" x14ac:dyDescent="0.3">
      <c r="A4960" t="s">
        <v>19908</v>
      </c>
      <c r="B4960" s="1">
        <v>45275</v>
      </c>
      <c r="C4960" t="s">
        <v>2026</v>
      </c>
      <c r="D4960" t="s">
        <v>19909</v>
      </c>
      <c r="E4960" t="s">
        <v>24</v>
      </c>
      <c r="F4960" t="s">
        <v>156</v>
      </c>
      <c r="G4960" t="s">
        <v>81</v>
      </c>
      <c r="H4960" t="s">
        <v>72</v>
      </c>
      <c r="I4960" t="s">
        <v>150</v>
      </c>
      <c r="J4960" t="s">
        <v>16345</v>
      </c>
      <c r="K4960" t="s">
        <v>19910</v>
      </c>
      <c r="L4960">
        <v>2</v>
      </c>
      <c r="M4960">
        <v>3781.04</v>
      </c>
      <c r="N4960">
        <v>7562.08</v>
      </c>
      <c r="O4960" s="2">
        <v>0.05</v>
      </c>
      <c r="P4960">
        <v>378.1</v>
      </c>
      <c r="Q4960">
        <v>7183.98</v>
      </c>
      <c r="R4960" t="s">
        <v>76</v>
      </c>
      <c r="S4960" t="s">
        <v>50</v>
      </c>
      <c r="T4960" s="2">
        <v>0.25</v>
      </c>
      <c r="U4960">
        <v>1795.99</v>
      </c>
    </row>
    <row r="4961" spans="1:21" x14ac:dyDescent="0.3">
      <c r="A4961" t="s">
        <v>19911</v>
      </c>
      <c r="B4961" s="1">
        <v>45763</v>
      </c>
      <c r="C4961" t="s">
        <v>19912</v>
      </c>
      <c r="D4961" t="s">
        <v>19913</v>
      </c>
      <c r="E4961" t="s">
        <v>54</v>
      </c>
      <c r="F4961" t="s">
        <v>119</v>
      </c>
      <c r="G4961" t="s">
        <v>26</v>
      </c>
      <c r="H4961" t="s">
        <v>45</v>
      </c>
      <c r="I4961" t="s">
        <v>113</v>
      </c>
      <c r="J4961" t="s">
        <v>19914</v>
      </c>
      <c r="K4961" t="s">
        <v>9210</v>
      </c>
      <c r="L4961">
        <v>6</v>
      </c>
      <c r="M4961">
        <v>3191.59</v>
      </c>
      <c r="N4961">
        <v>19149.54</v>
      </c>
      <c r="O4961" s="2">
        <v>0.15</v>
      </c>
      <c r="P4961">
        <v>2872.43</v>
      </c>
      <c r="Q4961">
        <v>16277.11</v>
      </c>
      <c r="R4961" t="s">
        <v>76</v>
      </c>
      <c r="S4961" t="s">
        <v>32</v>
      </c>
      <c r="T4961" s="2">
        <v>0.15</v>
      </c>
      <c r="U4961">
        <v>2441.5700000000002</v>
      </c>
    </row>
    <row r="4962" spans="1:21" x14ac:dyDescent="0.3">
      <c r="A4962" t="s">
        <v>19915</v>
      </c>
      <c r="B4962" s="1">
        <v>45078</v>
      </c>
      <c r="C4962" t="s">
        <v>19916</v>
      </c>
      <c r="D4962" t="s">
        <v>19917</v>
      </c>
      <c r="E4962" t="s">
        <v>36</v>
      </c>
      <c r="F4962" t="s">
        <v>37</v>
      </c>
      <c r="G4962" t="s">
        <v>81</v>
      </c>
      <c r="H4962" t="s">
        <v>55</v>
      </c>
      <c r="I4962" t="s">
        <v>56</v>
      </c>
      <c r="J4962" t="s">
        <v>19918</v>
      </c>
      <c r="K4962" t="s">
        <v>2858</v>
      </c>
      <c r="L4962">
        <v>5</v>
      </c>
      <c r="M4962">
        <v>4179.6400000000003</v>
      </c>
      <c r="N4962">
        <v>20898.2</v>
      </c>
      <c r="O4962" s="2">
        <v>0.15</v>
      </c>
      <c r="P4962">
        <v>3134.73</v>
      </c>
      <c r="Q4962">
        <v>17763.47</v>
      </c>
      <c r="R4962" t="s">
        <v>49</v>
      </c>
      <c r="S4962" t="s">
        <v>50</v>
      </c>
      <c r="T4962" s="2">
        <v>0.1</v>
      </c>
      <c r="U4962">
        <v>1776.35</v>
      </c>
    </row>
    <row r="4963" spans="1:21" x14ac:dyDescent="0.3">
      <c r="A4963" t="s">
        <v>19919</v>
      </c>
      <c r="B4963" s="1">
        <v>45276</v>
      </c>
      <c r="C4963" t="s">
        <v>9280</v>
      </c>
      <c r="D4963" t="s">
        <v>16925</v>
      </c>
      <c r="E4963" t="s">
        <v>36</v>
      </c>
      <c r="F4963" t="s">
        <v>112</v>
      </c>
      <c r="G4963" t="s">
        <v>26</v>
      </c>
      <c r="H4963" t="s">
        <v>72</v>
      </c>
      <c r="I4963" t="s">
        <v>150</v>
      </c>
      <c r="J4963" t="s">
        <v>19920</v>
      </c>
      <c r="K4963" t="s">
        <v>9988</v>
      </c>
      <c r="L4963">
        <v>4</v>
      </c>
      <c r="M4963">
        <v>3254.37</v>
      </c>
      <c r="N4963">
        <v>13017.48</v>
      </c>
      <c r="O4963" s="2">
        <v>0.15</v>
      </c>
      <c r="P4963">
        <v>1952.62</v>
      </c>
      <c r="Q4963">
        <v>11064.86</v>
      </c>
      <c r="R4963" t="s">
        <v>176</v>
      </c>
      <c r="S4963" t="s">
        <v>77</v>
      </c>
      <c r="T4963" s="2">
        <v>0.25</v>
      </c>
      <c r="U4963">
        <v>2766.22</v>
      </c>
    </row>
    <row r="4964" spans="1:21" x14ac:dyDescent="0.3">
      <c r="A4964" t="s">
        <v>19921</v>
      </c>
      <c r="B4964" s="1">
        <v>44991</v>
      </c>
      <c r="C4964" t="s">
        <v>19922</v>
      </c>
      <c r="D4964" t="s">
        <v>7031</v>
      </c>
      <c r="E4964" t="s">
        <v>142</v>
      </c>
      <c r="F4964" t="s">
        <v>87</v>
      </c>
      <c r="G4964" t="s">
        <v>26</v>
      </c>
      <c r="H4964" t="s">
        <v>27</v>
      </c>
      <c r="I4964" t="s">
        <v>93</v>
      </c>
      <c r="J4964" t="s">
        <v>19923</v>
      </c>
      <c r="K4964" t="s">
        <v>9951</v>
      </c>
      <c r="L4964">
        <v>10</v>
      </c>
      <c r="M4964">
        <v>1277.32</v>
      </c>
      <c r="N4964">
        <v>12773.2</v>
      </c>
      <c r="O4964" s="2">
        <v>0.3</v>
      </c>
      <c r="P4964">
        <v>3831.96</v>
      </c>
      <c r="Q4964">
        <v>8941.24</v>
      </c>
      <c r="R4964" t="s">
        <v>49</v>
      </c>
      <c r="S4964" t="s">
        <v>50</v>
      </c>
      <c r="T4964" s="2">
        <v>0.2</v>
      </c>
      <c r="U4964">
        <v>1788.25</v>
      </c>
    </row>
    <row r="4965" spans="1:21" x14ac:dyDescent="0.3">
      <c r="A4965" t="s">
        <v>19924</v>
      </c>
      <c r="B4965" s="1">
        <v>45261</v>
      </c>
      <c r="C4965" t="s">
        <v>19925</v>
      </c>
      <c r="D4965" t="s">
        <v>19926</v>
      </c>
      <c r="E4965" t="s">
        <v>43</v>
      </c>
      <c r="F4965" t="s">
        <v>64</v>
      </c>
      <c r="G4965" t="s">
        <v>26</v>
      </c>
      <c r="H4965" t="s">
        <v>27</v>
      </c>
      <c r="I4965" t="s">
        <v>28</v>
      </c>
      <c r="J4965" t="s">
        <v>7594</v>
      </c>
      <c r="K4965" t="s">
        <v>6732</v>
      </c>
      <c r="L4965">
        <v>2</v>
      </c>
      <c r="M4965">
        <v>2564.34</v>
      </c>
      <c r="N4965">
        <v>5128.68</v>
      </c>
      <c r="O4965" s="2">
        <v>0</v>
      </c>
      <c r="P4965">
        <v>0</v>
      </c>
      <c r="Q4965">
        <v>5128.68</v>
      </c>
      <c r="R4965" t="s">
        <v>49</v>
      </c>
      <c r="S4965" t="s">
        <v>77</v>
      </c>
      <c r="T4965" s="2">
        <v>0.15</v>
      </c>
      <c r="U4965">
        <v>769.3</v>
      </c>
    </row>
    <row r="4966" spans="1:21" x14ac:dyDescent="0.3">
      <c r="A4966" t="s">
        <v>19927</v>
      </c>
      <c r="B4966" s="1">
        <v>45104</v>
      </c>
      <c r="C4966" t="s">
        <v>19928</v>
      </c>
      <c r="D4966" t="s">
        <v>4525</v>
      </c>
      <c r="E4966" t="s">
        <v>142</v>
      </c>
      <c r="F4966" t="s">
        <v>44</v>
      </c>
      <c r="G4966" t="s">
        <v>81</v>
      </c>
      <c r="H4966" t="s">
        <v>45</v>
      </c>
      <c r="I4966" t="s">
        <v>136</v>
      </c>
      <c r="J4966" t="s">
        <v>14284</v>
      </c>
      <c r="K4966" t="s">
        <v>19929</v>
      </c>
      <c r="L4966">
        <v>9</v>
      </c>
      <c r="M4966">
        <v>3758.2</v>
      </c>
      <c r="N4966">
        <v>33823.800000000003</v>
      </c>
      <c r="O4966" s="2">
        <v>0</v>
      </c>
      <c r="P4966">
        <v>0</v>
      </c>
      <c r="Q4966">
        <v>33823.800000000003</v>
      </c>
      <c r="R4966" t="s">
        <v>49</v>
      </c>
      <c r="S4966" t="s">
        <v>50</v>
      </c>
      <c r="T4966" s="2">
        <v>0.2</v>
      </c>
      <c r="U4966">
        <v>6764.76</v>
      </c>
    </row>
    <row r="4967" spans="1:21" x14ac:dyDescent="0.3">
      <c r="A4967" t="s">
        <v>19930</v>
      </c>
      <c r="B4967" s="1">
        <v>45129</v>
      </c>
      <c r="C4967" t="s">
        <v>533</v>
      </c>
      <c r="D4967" t="s">
        <v>19931</v>
      </c>
      <c r="E4967" t="s">
        <v>142</v>
      </c>
      <c r="F4967" t="s">
        <v>143</v>
      </c>
      <c r="G4967" t="s">
        <v>81</v>
      </c>
      <c r="H4967" t="s">
        <v>45</v>
      </c>
      <c r="I4967" t="s">
        <v>46</v>
      </c>
      <c r="J4967" t="s">
        <v>11426</v>
      </c>
      <c r="K4967" t="s">
        <v>7780</v>
      </c>
      <c r="L4967">
        <v>6</v>
      </c>
      <c r="M4967">
        <v>2962.65</v>
      </c>
      <c r="N4967">
        <v>17775.900000000001</v>
      </c>
      <c r="O4967" s="2">
        <v>0.25</v>
      </c>
      <c r="P4967">
        <v>4443.9799999999996</v>
      </c>
      <c r="Q4967">
        <v>13331.92</v>
      </c>
      <c r="R4967" t="s">
        <v>76</v>
      </c>
      <c r="S4967" t="s">
        <v>60</v>
      </c>
      <c r="T4967" s="2">
        <v>0.15</v>
      </c>
      <c r="U4967">
        <v>1999.79</v>
      </c>
    </row>
    <row r="4968" spans="1:21" x14ac:dyDescent="0.3">
      <c r="A4968" t="s">
        <v>19932</v>
      </c>
      <c r="B4968" s="1">
        <v>45035</v>
      </c>
      <c r="C4968" t="s">
        <v>14033</v>
      </c>
      <c r="D4968" t="s">
        <v>18269</v>
      </c>
      <c r="E4968" t="s">
        <v>142</v>
      </c>
      <c r="F4968" t="s">
        <v>64</v>
      </c>
      <c r="G4968" t="s">
        <v>81</v>
      </c>
      <c r="H4968" t="s">
        <v>72</v>
      </c>
      <c r="I4968" t="s">
        <v>150</v>
      </c>
      <c r="J4968" t="s">
        <v>410</v>
      </c>
      <c r="K4968" t="s">
        <v>13277</v>
      </c>
      <c r="L4968">
        <v>1</v>
      </c>
      <c r="M4968">
        <v>3059.71</v>
      </c>
      <c r="N4968">
        <v>3059.71</v>
      </c>
      <c r="O4968" s="2">
        <v>0</v>
      </c>
      <c r="P4968">
        <v>0</v>
      </c>
      <c r="Q4968">
        <v>3059.71</v>
      </c>
      <c r="R4968" t="s">
        <v>59</v>
      </c>
      <c r="S4968" t="s">
        <v>32</v>
      </c>
      <c r="T4968" s="2">
        <v>0.25</v>
      </c>
      <c r="U4968">
        <v>764.93</v>
      </c>
    </row>
    <row r="4969" spans="1:21" x14ac:dyDescent="0.3">
      <c r="A4969" t="s">
        <v>19933</v>
      </c>
      <c r="B4969" s="1">
        <v>45262</v>
      </c>
      <c r="C4969" t="s">
        <v>10815</v>
      </c>
      <c r="D4969" t="s">
        <v>19934</v>
      </c>
      <c r="E4969" t="s">
        <v>54</v>
      </c>
      <c r="F4969" t="s">
        <v>71</v>
      </c>
      <c r="G4969" t="s">
        <v>81</v>
      </c>
      <c r="H4969" t="s">
        <v>27</v>
      </c>
      <c r="I4969" t="s">
        <v>93</v>
      </c>
      <c r="J4969" t="s">
        <v>6161</v>
      </c>
      <c r="K4969" t="s">
        <v>19816</v>
      </c>
      <c r="L4969">
        <v>9</v>
      </c>
      <c r="M4969">
        <v>1722.23</v>
      </c>
      <c r="N4969">
        <v>15500.07</v>
      </c>
      <c r="O4969" s="2">
        <v>0.2</v>
      </c>
      <c r="P4969">
        <v>3100.01</v>
      </c>
      <c r="Q4969">
        <v>12400.06</v>
      </c>
      <c r="R4969" t="s">
        <v>176</v>
      </c>
      <c r="S4969" t="s">
        <v>77</v>
      </c>
      <c r="T4969" s="2">
        <v>0.2</v>
      </c>
      <c r="U4969">
        <v>2480.0100000000002</v>
      </c>
    </row>
    <row r="4970" spans="1:21" x14ac:dyDescent="0.3">
      <c r="A4970" t="s">
        <v>19935</v>
      </c>
      <c r="B4970" s="1">
        <v>45279</v>
      </c>
      <c r="C4970" t="s">
        <v>19936</v>
      </c>
      <c r="D4970" t="s">
        <v>19937</v>
      </c>
      <c r="E4970" t="s">
        <v>54</v>
      </c>
      <c r="F4970" t="s">
        <v>112</v>
      </c>
      <c r="G4970" t="s">
        <v>26</v>
      </c>
      <c r="H4970" t="s">
        <v>72</v>
      </c>
      <c r="I4970" t="s">
        <v>185</v>
      </c>
      <c r="J4970" t="s">
        <v>19938</v>
      </c>
      <c r="K4970" t="s">
        <v>19939</v>
      </c>
      <c r="L4970">
        <v>3</v>
      </c>
      <c r="M4970">
        <v>7481.13</v>
      </c>
      <c r="N4970">
        <v>22443.39</v>
      </c>
      <c r="O4970" s="2">
        <v>0.1</v>
      </c>
      <c r="P4970">
        <v>2244.34</v>
      </c>
      <c r="Q4970">
        <v>20199.05</v>
      </c>
      <c r="R4970" t="s">
        <v>76</v>
      </c>
      <c r="S4970" t="s">
        <v>60</v>
      </c>
      <c r="T4970" s="2">
        <v>0.3</v>
      </c>
      <c r="U4970">
        <v>6059.71</v>
      </c>
    </row>
    <row r="4971" spans="1:21" x14ac:dyDescent="0.3">
      <c r="A4971" t="s">
        <v>19940</v>
      </c>
      <c r="B4971" s="1">
        <v>45188</v>
      </c>
      <c r="C4971" t="s">
        <v>19941</v>
      </c>
      <c r="D4971" t="s">
        <v>10959</v>
      </c>
      <c r="E4971" t="s">
        <v>142</v>
      </c>
      <c r="F4971" t="s">
        <v>156</v>
      </c>
      <c r="G4971" t="s">
        <v>26</v>
      </c>
      <c r="H4971" t="s">
        <v>55</v>
      </c>
      <c r="I4971" t="s">
        <v>100</v>
      </c>
      <c r="J4971" t="s">
        <v>19942</v>
      </c>
      <c r="K4971" t="s">
        <v>2773</v>
      </c>
      <c r="L4971">
        <v>5</v>
      </c>
      <c r="M4971">
        <v>4968.92</v>
      </c>
      <c r="N4971">
        <v>24844.6</v>
      </c>
      <c r="O4971" s="2">
        <v>0.15</v>
      </c>
      <c r="P4971">
        <v>3726.69</v>
      </c>
      <c r="Q4971">
        <v>21117.91</v>
      </c>
      <c r="R4971" t="s">
        <v>31</v>
      </c>
      <c r="S4971" t="s">
        <v>50</v>
      </c>
      <c r="T4971" s="2">
        <v>0.25</v>
      </c>
      <c r="U4971">
        <v>5279.48</v>
      </c>
    </row>
    <row r="4972" spans="1:21" x14ac:dyDescent="0.3">
      <c r="A4972" t="s">
        <v>19943</v>
      </c>
      <c r="B4972" s="1">
        <v>45135</v>
      </c>
      <c r="C4972" t="s">
        <v>19944</v>
      </c>
      <c r="D4972" t="s">
        <v>5122</v>
      </c>
      <c r="E4972" t="s">
        <v>43</v>
      </c>
      <c r="F4972" t="s">
        <v>44</v>
      </c>
      <c r="G4972" t="s">
        <v>26</v>
      </c>
      <c r="H4972" t="s">
        <v>72</v>
      </c>
      <c r="I4972" t="s">
        <v>106</v>
      </c>
      <c r="J4972" t="s">
        <v>19945</v>
      </c>
      <c r="K4972" t="s">
        <v>19946</v>
      </c>
      <c r="L4972">
        <v>3</v>
      </c>
      <c r="M4972">
        <v>2932.36</v>
      </c>
      <c r="N4972">
        <v>8797.08</v>
      </c>
      <c r="O4972" s="2">
        <v>0.05</v>
      </c>
      <c r="P4972">
        <v>439.85</v>
      </c>
      <c r="Q4972">
        <v>8357.23</v>
      </c>
      <c r="R4972" t="s">
        <v>176</v>
      </c>
      <c r="S4972" t="s">
        <v>77</v>
      </c>
      <c r="T4972" s="2">
        <v>0.2</v>
      </c>
      <c r="U4972">
        <v>1671.45</v>
      </c>
    </row>
    <row r="4973" spans="1:21" x14ac:dyDescent="0.3">
      <c r="A4973" t="s">
        <v>19947</v>
      </c>
      <c r="B4973" s="1">
        <v>45041</v>
      </c>
      <c r="C4973" t="s">
        <v>19948</v>
      </c>
      <c r="D4973" t="s">
        <v>11705</v>
      </c>
      <c r="E4973" t="s">
        <v>43</v>
      </c>
      <c r="F4973" t="s">
        <v>44</v>
      </c>
      <c r="G4973" t="s">
        <v>81</v>
      </c>
      <c r="H4973" t="s">
        <v>55</v>
      </c>
      <c r="I4973" t="s">
        <v>100</v>
      </c>
      <c r="J4973" t="s">
        <v>10782</v>
      </c>
      <c r="K4973" t="s">
        <v>9910</v>
      </c>
      <c r="L4973">
        <v>1</v>
      </c>
      <c r="M4973">
        <v>3142.22</v>
      </c>
      <c r="N4973">
        <v>3142.22</v>
      </c>
      <c r="O4973" s="2">
        <v>0.05</v>
      </c>
      <c r="P4973">
        <v>157.11000000000001</v>
      </c>
      <c r="Q4973">
        <v>2985.11</v>
      </c>
      <c r="R4973" t="s">
        <v>59</v>
      </c>
      <c r="S4973" t="s">
        <v>60</v>
      </c>
      <c r="T4973" s="2">
        <v>0.25</v>
      </c>
      <c r="U4973">
        <v>746.28</v>
      </c>
    </row>
    <row r="4974" spans="1:21" x14ac:dyDescent="0.3">
      <c r="A4974" t="s">
        <v>19949</v>
      </c>
      <c r="B4974" s="1">
        <v>45588</v>
      </c>
      <c r="C4974" t="s">
        <v>19950</v>
      </c>
      <c r="D4974" t="s">
        <v>19951</v>
      </c>
      <c r="E4974" t="s">
        <v>24</v>
      </c>
      <c r="F4974" t="s">
        <v>163</v>
      </c>
      <c r="G4974" t="s">
        <v>81</v>
      </c>
      <c r="H4974" t="s">
        <v>27</v>
      </c>
      <c r="I4974" t="s">
        <v>157</v>
      </c>
      <c r="J4974" t="s">
        <v>19952</v>
      </c>
      <c r="K4974" t="s">
        <v>19953</v>
      </c>
      <c r="L4974">
        <v>9</v>
      </c>
      <c r="M4974">
        <v>5355.38</v>
      </c>
      <c r="N4974">
        <v>48198.42</v>
      </c>
      <c r="O4974" s="2">
        <v>0.15</v>
      </c>
      <c r="P4974">
        <v>7229.76</v>
      </c>
      <c r="Q4974">
        <v>40968.660000000003</v>
      </c>
      <c r="R4974" t="s">
        <v>59</v>
      </c>
      <c r="S4974" t="s">
        <v>50</v>
      </c>
      <c r="T4974" s="2">
        <v>0.15</v>
      </c>
      <c r="U4974">
        <v>6145.3</v>
      </c>
    </row>
    <row r="4975" spans="1:21" x14ac:dyDescent="0.3">
      <c r="A4975" t="s">
        <v>19954</v>
      </c>
      <c r="B4975" s="1">
        <v>45867</v>
      </c>
      <c r="C4975" t="s">
        <v>2137</v>
      </c>
      <c r="D4975" t="s">
        <v>19955</v>
      </c>
      <c r="E4975" t="s">
        <v>54</v>
      </c>
      <c r="F4975" t="s">
        <v>112</v>
      </c>
      <c r="G4975" t="s">
        <v>26</v>
      </c>
      <c r="H4975" t="s">
        <v>72</v>
      </c>
      <c r="I4975" t="s">
        <v>73</v>
      </c>
      <c r="J4975" t="s">
        <v>19956</v>
      </c>
      <c r="K4975" t="s">
        <v>19957</v>
      </c>
      <c r="L4975">
        <v>2</v>
      </c>
      <c r="M4975">
        <v>6176.94</v>
      </c>
      <c r="N4975">
        <v>12353.88</v>
      </c>
      <c r="O4975" s="2">
        <v>0.15</v>
      </c>
      <c r="P4975">
        <v>1853.08</v>
      </c>
      <c r="Q4975">
        <v>10500.8</v>
      </c>
      <c r="R4975" t="s">
        <v>59</v>
      </c>
      <c r="S4975" t="s">
        <v>32</v>
      </c>
      <c r="T4975" s="2">
        <v>0.25</v>
      </c>
      <c r="U4975">
        <v>2625.2</v>
      </c>
    </row>
    <row r="4976" spans="1:21" x14ac:dyDescent="0.3">
      <c r="A4976" t="s">
        <v>19958</v>
      </c>
      <c r="B4976" s="1">
        <v>45453</v>
      </c>
      <c r="C4976" t="s">
        <v>19959</v>
      </c>
      <c r="D4976" t="s">
        <v>19960</v>
      </c>
      <c r="E4976" t="s">
        <v>43</v>
      </c>
      <c r="F4976" t="s">
        <v>99</v>
      </c>
      <c r="G4976" t="s">
        <v>26</v>
      </c>
      <c r="H4976" t="s">
        <v>45</v>
      </c>
      <c r="I4976" t="s">
        <v>113</v>
      </c>
      <c r="J4976" t="s">
        <v>19961</v>
      </c>
      <c r="K4976" t="s">
        <v>19962</v>
      </c>
      <c r="L4976">
        <v>9</v>
      </c>
      <c r="M4976">
        <v>2118.9</v>
      </c>
      <c r="N4976">
        <v>19070.099999999999</v>
      </c>
      <c r="O4976" s="2">
        <v>0.1</v>
      </c>
      <c r="P4976">
        <v>1907.01</v>
      </c>
      <c r="Q4976">
        <v>17163.09</v>
      </c>
      <c r="R4976" t="s">
        <v>76</v>
      </c>
      <c r="S4976" t="s">
        <v>50</v>
      </c>
      <c r="T4976" s="2">
        <v>0.25</v>
      </c>
      <c r="U4976">
        <v>4290.7700000000004</v>
      </c>
    </row>
    <row r="4977" spans="1:21" x14ac:dyDescent="0.3">
      <c r="A4977" t="s">
        <v>19963</v>
      </c>
      <c r="B4977" s="1">
        <v>45750</v>
      </c>
      <c r="C4977" t="s">
        <v>513</v>
      </c>
      <c r="D4977" t="s">
        <v>19964</v>
      </c>
      <c r="E4977" t="s">
        <v>54</v>
      </c>
      <c r="F4977" t="s">
        <v>163</v>
      </c>
      <c r="G4977" t="s">
        <v>81</v>
      </c>
      <c r="H4977" t="s">
        <v>45</v>
      </c>
      <c r="I4977" t="s">
        <v>144</v>
      </c>
      <c r="J4977" t="s">
        <v>19965</v>
      </c>
      <c r="K4977" t="s">
        <v>19966</v>
      </c>
      <c r="L4977">
        <v>7</v>
      </c>
      <c r="M4977">
        <v>6357.28</v>
      </c>
      <c r="N4977">
        <v>44500.959999999999</v>
      </c>
      <c r="O4977" s="2">
        <v>0.25</v>
      </c>
      <c r="P4977">
        <v>11125.24</v>
      </c>
      <c r="Q4977">
        <v>33375.72</v>
      </c>
      <c r="R4977" t="s">
        <v>176</v>
      </c>
      <c r="S4977" t="s">
        <v>77</v>
      </c>
      <c r="T4977" s="2">
        <v>0.1</v>
      </c>
      <c r="U4977">
        <v>3337.57</v>
      </c>
    </row>
    <row r="4978" spans="1:21" x14ac:dyDescent="0.3">
      <c r="A4978" t="s">
        <v>19967</v>
      </c>
      <c r="B4978" s="1">
        <v>45279</v>
      </c>
      <c r="C4978" t="s">
        <v>12327</v>
      </c>
      <c r="D4978" t="s">
        <v>11979</v>
      </c>
      <c r="E4978" t="s">
        <v>24</v>
      </c>
      <c r="F4978" t="s">
        <v>119</v>
      </c>
      <c r="G4978" t="s">
        <v>81</v>
      </c>
      <c r="H4978" t="s">
        <v>27</v>
      </c>
      <c r="I4978" t="s">
        <v>157</v>
      </c>
      <c r="J4978" t="s">
        <v>19968</v>
      </c>
      <c r="K4978" t="s">
        <v>1035</v>
      </c>
      <c r="L4978">
        <v>1</v>
      </c>
      <c r="M4978">
        <v>4415.87</v>
      </c>
      <c r="N4978">
        <v>4415.87</v>
      </c>
      <c r="O4978" s="2">
        <v>0.15</v>
      </c>
      <c r="P4978">
        <v>662.38</v>
      </c>
      <c r="Q4978">
        <v>3753.49</v>
      </c>
      <c r="R4978" t="s">
        <v>76</v>
      </c>
      <c r="S4978" t="s">
        <v>77</v>
      </c>
      <c r="T4978" s="2">
        <v>0.25</v>
      </c>
      <c r="U4978">
        <v>938.37</v>
      </c>
    </row>
    <row r="4979" spans="1:21" x14ac:dyDescent="0.3">
      <c r="A4979" t="s">
        <v>19969</v>
      </c>
      <c r="B4979" s="1">
        <v>45814</v>
      </c>
      <c r="C4979" t="s">
        <v>3058</v>
      </c>
      <c r="D4979" t="s">
        <v>19970</v>
      </c>
      <c r="E4979" t="s">
        <v>43</v>
      </c>
      <c r="F4979" t="s">
        <v>37</v>
      </c>
      <c r="G4979" t="s">
        <v>81</v>
      </c>
      <c r="H4979" t="s">
        <v>72</v>
      </c>
      <c r="I4979" t="s">
        <v>106</v>
      </c>
      <c r="J4979" t="s">
        <v>19971</v>
      </c>
      <c r="K4979" t="s">
        <v>11107</v>
      </c>
      <c r="L4979">
        <v>9</v>
      </c>
      <c r="M4979">
        <v>4981.8599999999997</v>
      </c>
      <c r="N4979">
        <v>44836.74</v>
      </c>
      <c r="O4979" s="2">
        <v>0.1</v>
      </c>
      <c r="P4979">
        <v>4483.67</v>
      </c>
      <c r="Q4979">
        <v>40353.07</v>
      </c>
      <c r="R4979" t="s">
        <v>176</v>
      </c>
      <c r="S4979" t="s">
        <v>60</v>
      </c>
      <c r="T4979" s="2">
        <v>0.1</v>
      </c>
      <c r="U4979">
        <v>4035.31</v>
      </c>
    </row>
    <row r="4980" spans="1:21" x14ac:dyDescent="0.3">
      <c r="A4980" t="s">
        <v>19972</v>
      </c>
      <c r="B4980" s="1">
        <v>45261</v>
      </c>
      <c r="C4980" t="s">
        <v>19973</v>
      </c>
      <c r="D4980" t="s">
        <v>11795</v>
      </c>
      <c r="E4980" t="s">
        <v>142</v>
      </c>
      <c r="F4980" t="s">
        <v>156</v>
      </c>
      <c r="G4980" t="s">
        <v>26</v>
      </c>
      <c r="H4980" t="s">
        <v>55</v>
      </c>
      <c r="I4980" t="s">
        <v>100</v>
      </c>
      <c r="J4980" t="s">
        <v>2536</v>
      </c>
      <c r="K4980" t="s">
        <v>11589</v>
      </c>
      <c r="L4980">
        <v>9</v>
      </c>
      <c r="M4980">
        <v>1706.39</v>
      </c>
      <c r="N4980">
        <v>15357.51</v>
      </c>
      <c r="O4980" s="2">
        <v>0.3</v>
      </c>
      <c r="P4980">
        <v>4607.25</v>
      </c>
      <c r="Q4980">
        <v>10750.26</v>
      </c>
      <c r="R4980" t="s">
        <v>31</v>
      </c>
      <c r="S4980" t="s">
        <v>60</v>
      </c>
      <c r="T4980" s="2">
        <v>0.15</v>
      </c>
      <c r="U4980">
        <v>1612.54</v>
      </c>
    </row>
    <row r="4981" spans="1:21" x14ac:dyDescent="0.3">
      <c r="A4981" t="s">
        <v>19974</v>
      </c>
      <c r="B4981" s="1">
        <v>45652</v>
      </c>
      <c r="C4981" t="s">
        <v>864</v>
      </c>
      <c r="D4981" t="s">
        <v>6456</v>
      </c>
      <c r="E4981" t="s">
        <v>43</v>
      </c>
      <c r="F4981" t="s">
        <v>64</v>
      </c>
      <c r="G4981" t="s">
        <v>26</v>
      </c>
      <c r="H4981" t="s">
        <v>27</v>
      </c>
      <c r="I4981" t="s">
        <v>28</v>
      </c>
      <c r="J4981" t="s">
        <v>19975</v>
      </c>
      <c r="K4981" t="s">
        <v>14869</v>
      </c>
      <c r="L4981">
        <v>10</v>
      </c>
      <c r="M4981">
        <v>6268.52</v>
      </c>
      <c r="N4981">
        <v>62685.2</v>
      </c>
      <c r="O4981" s="2">
        <v>0.25</v>
      </c>
      <c r="P4981">
        <v>15671.3</v>
      </c>
      <c r="Q4981">
        <v>47013.9</v>
      </c>
      <c r="R4981" t="s">
        <v>176</v>
      </c>
      <c r="S4981" t="s">
        <v>60</v>
      </c>
      <c r="T4981" s="2">
        <v>0.2</v>
      </c>
      <c r="U4981">
        <v>9402.7800000000007</v>
      </c>
    </row>
    <row r="4982" spans="1:21" x14ac:dyDescent="0.3">
      <c r="A4982" t="s">
        <v>19976</v>
      </c>
      <c r="B4982" s="1">
        <v>45222</v>
      </c>
      <c r="C4982" t="s">
        <v>4205</v>
      </c>
      <c r="D4982" t="s">
        <v>5461</v>
      </c>
      <c r="E4982" t="s">
        <v>36</v>
      </c>
      <c r="F4982" t="s">
        <v>64</v>
      </c>
      <c r="G4982" t="s">
        <v>81</v>
      </c>
      <c r="H4982" t="s">
        <v>27</v>
      </c>
      <c r="I4982" t="s">
        <v>157</v>
      </c>
      <c r="J4982" t="s">
        <v>19977</v>
      </c>
      <c r="K4982" t="s">
        <v>3309</v>
      </c>
      <c r="L4982">
        <v>4</v>
      </c>
      <c r="M4982">
        <v>237.01</v>
      </c>
      <c r="N4982">
        <v>948.04</v>
      </c>
      <c r="O4982" s="2">
        <v>0.15</v>
      </c>
      <c r="P4982">
        <v>142.21</v>
      </c>
      <c r="Q4982">
        <v>805.83</v>
      </c>
      <c r="R4982" t="s">
        <v>76</v>
      </c>
      <c r="S4982" t="s">
        <v>77</v>
      </c>
      <c r="T4982" s="2">
        <v>0.25</v>
      </c>
      <c r="U4982">
        <v>201.46</v>
      </c>
    </row>
    <row r="4983" spans="1:21" x14ac:dyDescent="0.3">
      <c r="A4983" t="s">
        <v>19978</v>
      </c>
      <c r="B4983" s="1">
        <v>45772</v>
      </c>
      <c r="C4983" t="s">
        <v>19979</v>
      </c>
      <c r="D4983" t="s">
        <v>12139</v>
      </c>
      <c r="E4983" t="s">
        <v>54</v>
      </c>
      <c r="F4983" t="s">
        <v>163</v>
      </c>
      <c r="G4983" t="s">
        <v>81</v>
      </c>
      <c r="H4983" t="s">
        <v>55</v>
      </c>
      <c r="I4983" t="s">
        <v>100</v>
      </c>
      <c r="J4983" t="s">
        <v>19980</v>
      </c>
      <c r="K4983" t="s">
        <v>15390</v>
      </c>
      <c r="L4983">
        <v>9</v>
      </c>
      <c r="M4983">
        <v>1767.29</v>
      </c>
      <c r="N4983">
        <v>15905.61</v>
      </c>
      <c r="O4983" s="2">
        <v>0.15</v>
      </c>
      <c r="P4983">
        <v>2385.84</v>
      </c>
      <c r="Q4983">
        <v>13519.77</v>
      </c>
      <c r="R4983" t="s">
        <v>49</v>
      </c>
      <c r="S4983" t="s">
        <v>32</v>
      </c>
      <c r="T4983" s="2">
        <v>0.15</v>
      </c>
      <c r="U4983">
        <v>2027.97</v>
      </c>
    </row>
    <row r="4984" spans="1:21" x14ac:dyDescent="0.3">
      <c r="A4984" t="s">
        <v>19981</v>
      </c>
      <c r="B4984" s="1">
        <v>45820</v>
      </c>
      <c r="C4984" t="s">
        <v>19982</v>
      </c>
      <c r="D4984" t="s">
        <v>19983</v>
      </c>
      <c r="E4984" t="s">
        <v>36</v>
      </c>
      <c r="F4984" t="s">
        <v>163</v>
      </c>
      <c r="G4984" t="s">
        <v>81</v>
      </c>
      <c r="H4984" t="s">
        <v>55</v>
      </c>
      <c r="I4984" t="s">
        <v>56</v>
      </c>
      <c r="J4984" t="s">
        <v>5395</v>
      </c>
      <c r="K4984" t="s">
        <v>16895</v>
      </c>
      <c r="L4984">
        <v>5</v>
      </c>
      <c r="M4984">
        <v>472.71</v>
      </c>
      <c r="N4984">
        <v>2363.5500000000002</v>
      </c>
      <c r="O4984" s="2">
        <v>0.3</v>
      </c>
      <c r="P4984">
        <v>709.07</v>
      </c>
      <c r="Q4984">
        <v>1654.48</v>
      </c>
      <c r="R4984" t="s">
        <v>176</v>
      </c>
      <c r="S4984" t="s">
        <v>50</v>
      </c>
      <c r="T4984" s="2">
        <v>0.2</v>
      </c>
      <c r="U4984">
        <v>330.9</v>
      </c>
    </row>
    <row r="4985" spans="1:21" x14ac:dyDescent="0.3">
      <c r="A4985" t="s">
        <v>19984</v>
      </c>
      <c r="B4985" s="1">
        <v>45203</v>
      </c>
      <c r="C4985" t="s">
        <v>19985</v>
      </c>
      <c r="D4985" t="s">
        <v>5655</v>
      </c>
      <c r="E4985" t="s">
        <v>36</v>
      </c>
      <c r="F4985" t="s">
        <v>156</v>
      </c>
      <c r="G4985" t="s">
        <v>81</v>
      </c>
      <c r="H4985" t="s">
        <v>72</v>
      </c>
      <c r="I4985" t="s">
        <v>185</v>
      </c>
      <c r="J4985" t="s">
        <v>19986</v>
      </c>
      <c r="K4985" t="s">
        <v>19987</v>
      </c>
      <c r="L4985">
        <v>3</v>
      </c>
      <c r="M4985">
        <v>5854.27</v>
      </c>
      <c r="N4985">
        <v>17562.810000000001</v>
      </c>
      <c r="O4985" s="2">
        <v>0.05</v>
      </c>
      <c r="P4985">
        <v>878.14</v>
      </c>
      <c r="Q4985">
        <v>16684.669999999998</v>
      </c>
      <c r="R4985" t="s">
        <v>59</v>
      </c>
      <c r="S4985" t="s">
        <v>60</v>
      </c>
      <c r="T4985" s="2">
        <v>0.25</v>
      </c>
      <c r="U4985">
        <v>4171.17</v>
      </c>
    </row>
    <row r="4986" spans="1:21" x14ac:dyDescent="0.3">
      <c r="A4986" t="s">
        <v>19988</v>
      </c>
      <c r="B4986" s="1">
        <v>45530</v>
      </c>
      <c r="C4986" t="s">
        <v>4614</v>
      </c>
      <c r="D4986" t="s">
        <v>820</v>
      </c>
      <c r="E4986" t="s">
        <v>142</v>
      </c>
      <c r="F4986" t="s">
        <v>119</v>
      </c>
      <c r="G4986" t="s">
        <v>81</v>
      </c>
      <c r="H4986" t="s">
        <v>72</v>
      </c>
      <c r="I4986" t="s">
        <v>150</v>
      </c>
      <c r="J4986" t="s">
        <v>19989</v>
      </c>
      <c r="K4986" t="s">
        <v>8901</v>
      </c>
      <c r="L4986">
        <v>7</v>
      </c>
      <c r="M4986">
        <v>4392.79</v>
      </c>
      <c r="N4986">
        <v>30749.53</v>
      </c>
      <c r="O4986" s="2">
        <v>0.1</v>
      </c>
      <c r="P4986">
        <v>3074.95</v>
      </c>
      <c r="Q4986">
        <v>27674.58</v>
      </c>
      <c r="R4986" t="s">
        <v>31</v>
      </c>
      <c r="S4986" t="s">
        <v>77</v>
      </c>
      <c r="T4986" s="2">
        <v>0.25</v>
      </c>
      <c r="U4986">
        <v>6918.65</v>
      </c>
    </row>
    <row r="4987" spans="1:21" x14ac:dyDescent="0.3">
      <c r="A4987" t="s">
        <v>19990</v>
      </c>
      <c r="B4987" s="1">
        <v>45030</v>
      </c>
      <c r="C4987" t="s">
        <v>11699</v>
      </c>
      <c r="D4987" t="s">
        <v>1414</v>
      </c>
      <c r="E4987" t="s">
        <v>24</v>
      </c>
      <c r="F4987" t="s">
        <v>119</v>
      </c>
      <c r="G4987" t="s">
        <v>81</v>
      </c>
      <c r="H4987" t="s">
        <v>72</v>
      </c>
      <c r="I4987" t="s">
        <v>106</v>
      </c>
      <c r="J4987" t="s">
        <v>19991</v>
      </c>
      <c r="K4987" t="s">
        <v>19992</v>
      </c>
      <c r="L4987">
        <v>6</v>
      </c>
      <c r="M4987">
        <v>6460.85</v>
      </c>
      <c r="N4987">
        <v>38765.1</v>
      </c>
      <c r="O4987" s="2">
        <v>0</v>
      </c>
      <c r="P4987">
        <v>0</v>
      </c>
      <c r="Q4987">
        <v>38765.1</v>
      </c>
      <c r="R4987" t="s">
        <v>76</v>
      </c>
      <c r="S4987" t="s">
        <v>60</v>
      </c>
      <c r="T4987" s="2">
        <v>0.3</v>
      </c>
      <c r="U4987">
        <v>11629.53</v>
      </c>
    </row>
    <row r="4988" spans="1:21" x14ac:dyDescent="0.3">
      <c r="A4988" t="s">
        <v>19993</v>
      </c>
      <c r="B4988" s="1">
        <v>45342</v>
      </c>
      <c r="C4988" t="s">
        <v>19994</v>
      </c>
      <c r="D4988" t="s">
        <v>19995</v>
      </c>
      <c r="E4988" t="s">
        <v>24</v>
      </c>
      <c r="F4988" t="s">
        <v>370</v>
      </c>
      <c r="G4988" t="s">
        <v>81</v>
      </c>
      <c r="H4988" t="s">
        <v>55</v>
      </c>
      <c r="I4988" t="s">
        <v>56</v>
      </c>
      <c r="J4988" t="s">
        <v>19996</v>
      </c>
      <c r="K4988" t="s">
        <v>8249</v>
      </c>
      <c r="L4988">
        <v>5</v>
      </c>
      <c r="M4988">
        <v>2378.92</v>
      </c>
      <c r="N4988">
        <v>11894.6</v>
      </c>
      <c r="O4988" s="2">
        <v>0.2</v>
      </c>
      <c r="P4988">
        <v>2378.92</v>
      </c>
      <c r="Q4988">
        <v>9515.68</v>
      </c>
      <c r="R4988" t="s">
        <v>49</v>
      </c>
      <c r="S4988" t="s">
        <v>77</v>
      </c>
      <c r="T4988" s="2">
        <v>0.1</v>
      </c>
      <c r="U4988">
        <v>951.57</v>
      </c>
    </row>
    <row r="4989" spans="1:21" x14ac:dyDescent="0.3">
      <c r="A4989" t="s">
        <v>19997</v>
      </c>
      <c r="B4989" s="1">
        <v>45788</v>
      </c>
      <c r="C4989" t="s">
        <v>19998</v>
      </c>
      <c r="D4989" t="s">
        <v>18746</v>
      </c>
      <c r="E4989" t="s">
        <v>36</v>
      </c>
      <c r="F4989" t="s">
        <v>25</v>
      </c>
      <c r="G4989" t="s">
        <v>26</v>
      </c>
      <c r="H4989" t="s">
        <v>55</v>
      </c>
      <c r="I4989" t="s">
        <v>130</v>
      </c>
      <c r="J4989" t="s">
        <v>19999</v>
      </c>
      <c r="K4989" t="s">
        <v>20000</v>
      </c>
      <c r="L4989">
        <v>9</v>
      </c>
      <c r="M4989">
        <v>2152.23</v>
      </c>
      <c r="N4989">
        <v>19370.07</v>
      </c>
      <c r="O4989" s="2">
        <v>0.1</v>
      </c>
      <c r="P4989">
        <v>1937.01</v>
      </c>
      <c r="Q4989">
        <v>17433.060000000001</v>
      </c>
      <c r="R4989" t="s">
        <v>49</v>
      </c>
      <c r="S4989" t="s">
        <v>32</v>
      </c>
      <c r="T4989" s="2">
        <v>0.2</v>
      </c>
      <c r="U4989">
        <v>3486.61</v>
      </c>
    </row>
    <row r="4990" spans="1:21" x14ac:dyDescent="0.3">
      <c r="A4990" t="s">
        <v>20001</v>
      </c>
      <c r="B4990" s="1">
        <v>45652</v>
      </c>
      <c r="C4990" t="s">
        <v>19903</v>
      </c>
      <c r="D4990" t="s">
        <v>20002</v>
      </c>
      <c r="E4990" t="s">
        <v>54</v>
      </c>
      <c r="F4990" t="s">
        <v>87</v>
      </c>
      <c r="G4990" t="s">
        <v>81</v>
      </c>
      <c r="H4990" t="s">
        <v>55</v>
      </c>
      <c r="I4990" t="s">
        <v>56</v>
      </c>
      <c r="J4990" t="s">
        <v>17860</v>
      </c>
      <c r="K4990" t="s">
        <v>20003</v>
      </c>
      <c r="L4990">
        <v>10</v>
      </c>
      <c r="M4990">
        <v>3291.53</v>
      </c>
      <c r="N4990">
        <v>32915.300000000003</v>
      </c>
      <c r="O4990" s="2">
        <v>0.25</v>
      </c>
      <c r="P4990">
        <v>8228.83</v>
      </c>
      <c r="Q4990">
        <v>24686.47</v>
      </c>
      <c r="R4990" t="s">
        <v>76</v>
      </c>
      <c r="S4990" t="s">
        <v>77</v>
      </c>
      <c r="T4990" s="2">
        <v>0.2</v>
      </c>
      <c r="U4990">
        <v>4937.29</v>
      </c>
    </row>
    <row r="4991" spans="1:21" x14ac:dyDescent="0.3">
      <c r="A4991" t="s">
        <v>20004</v>
      </c>
      <c r="B4991" s="1">
        <v>45245</v>
      </c>
      <c r="C4991" t="s">
        <v>20005</v>
      </c>
      <c r="D4991" t="s">
        <v>20006</v>
      </c>
      <c r="E4991" t="s">
        <v>36</v>
      </c>
      <c r="F4991" t="s">
        <v>87</v>
      </c>
      <c r="G4991" t="s">
        <v>81</v>
      </c>
      <c r="H4991" t="s">
        <v>55</v>
      </c>
      <c r="I4991" t="s">
        <v>130</v>
      </c>
      <c r="J4991" t="s">
        <v>10611</v>
      </c>
      <c r="K4991" t="s">
        <v>3327</v>
      </c>
      <c r="L4991">
        <v>9</v>
      </c>
      <c r="M4991">
        <v>1071.3800000000001</v>
      </c>
      <c r="N4991">
        <v>9642.42</v>
      </c>
      <c r="O4991" s="2">
        <v>0.25</v>
      </c>
      <c r="P4991">
        <v>2410.61</v>
      </c>
      <c r="Q4991">
        <v>7231.81</v>
      </c>
      <c r="R4991" t="s">
        <v>49</v>
      </c>
      <c r="S4991" t="s">
        <v>77</v>
      </c>
      <c r="T4991" s="2">
        <v>0.25</v>
      </c>
      <c r="U4991">
        <v>1807.95</v>
      </c>
    </row>
    <row r="4992" spans="1:21" x14ac:dyDescent="0.3">
      <c r="A4992" t="s">
        <v>20007</v>
      </c>
      <c r="B4992" s="1">
        <v>45168</v>
      </c>
      <c r="C4992" t="s">
        <v>20008</v>
      </c>
      <c r="D4992" t="s">
        <v>20009</v>
      </c>
      <c r="E4992" t="s">
        <v>54</v>
      </c>
      <c r="F4992" t="s">
        <v>99</v>
      </c>
      <c r="G4992" t="s">
        <v>26</v>
      </c>
      <c r="H4992" t="s">
        <v>45</v>
      </c>
      <c r="I4992" t="s">
        <v>136</v>
      </c>
      <c r="J4992" t="s">
        <v>20010</v>
      </c>
      <c r="K4992" t="s">
        <v>20011</v>
      </c>
      <c r="L4992">
        <v>10</v>
      </c>
      <c r="M4992">
        <v>6694.05</v>
      </c>
      <c r="N4992">
        <v>66940.5</v>
      </c>
      <c r="O4992" s="2">
        <v>0</v>
      </c>
      <c r="P4992">
        <v>0</v>
      </c>
      <c r="Q4992">
        <v>66940.5</v>
      </c>
      <c r="R4992" t="s">
        <v>76</v>
      </c>
      <c r="S4992" t="s">
        <v>50</v>
      </c>
      <c r="T4992" s="2">
        <v>0.25</v>
      </c>
      <c r="U4992">
        <v>16735.12</v>
      </c>
    </row>
    <row r="4993" spans="1:21" x14ac:dyDescent="0.3">
      <c r="A4993" t="s">
        <v>20012</v>
      </c>
      <c r="B4993" s="1">
        <v>45679</v>
      </c>
      <c r="C4993" t="s">
        <v>20013</v>
      </c>
      <c r="D4993" t="s">
        <v>20014</v>
      </c>
      <c r="E4993" t="s">
        <v>43</v>
      </c>
      <c r="F4993" t="s">
        <v>163</v>
      </c>
      <c r="G4993" t="s">
        <v>81</v>
      </c>
      <c r="H4993" t="s">
        <v>72</v>
      </c>
      <c r="I4993" t="s">
        <v>185</v>
      </c>
      <c r="J4993" t="s">
        <v>20015</v>
      </c>
      <c r="K4993" t="s">
        <v>20016</v>
      </c>
      <c r="L4993">
        <v>3</v>
      </c>
      <c r="M4993">
        <v>4919.34</v>
      </c>
      <c r="N4993">
        <v>14758.02</v>
      </c>
      <c r="O4993" s="2">
        <v>0.3</v>
      </c>
      <c r="P4993">
        <v>4427.41</v>
      </c>
      <c r="Q4993">
        <v>10330.61</v>
      </c>
      <c r="R4993" t="s">
        <v>31</v>
      </c>
      <c r="S4993" t="s">
        <v>32</v>
      </c>
      <c r="T4993" s="2">
        <v>0.2</v>
      </c>
      <c r="U4993">
        <v>2066.12</v>
      </c>
    </row>
    <row r="4994" spans="1:21" x14ac:dyDescent="0.3">
      <c r="A4994" t="s">
        <v>20017</v>
      </c>
      <c r="B4994" s="1">
        <v>45016</v>
      </c>
      <c r="C4994" t="s">
        <v>20018</v>
      </c>
      <c r="D4994" t="s">
        <v>20019</v>
      </c>
      <c r="E4994" t="s">
        <v>142</v>
      </c>
      <c r="F4994" t="s">
        <v>37</v>
      </c>
      <c r="G4994" t="s">
        <v>26</v>
      </c>
      <c r="H4994" t="s">
        <v>27</v>
      </c>
      <c r="I4994" t="s">
        <v>28</v>
      </c>
      <c r="J4994" t="s">
        <v>20020</v>
      </c>
      <c r="K4994" t="s">
        <v>20021</v>
      </c>
      <c r="L4994">
        <v>5</v>
      </c>
      <c r="M4994">
        <v>4894.47</v>
      </c>
      <c r="N4994">
        <v>24472.35</v>
      </c>
      <c r="O4994" s="2">
        <v>0.15</v>
      </c>
      <c r="P4994">
        <v>3670.85</v>
      </c>
      <c r="Q4994">
        <v>20801.5</v>
      </c>
      <c r="R4994" t="s">
        <v>76</v>
      </c>
      <c r="S4994" t="s">
        <v>32</v>
      </c>
      <c r="T4994" s="2">
        <v>0.25</v>
      </c>
      <c r="U4994">
        <v>5200.38</v>
      </c>
    </row>
    <row r="4995" spans="1:21" x14ac:dyDescent="0.3">
      <c r="A4995" t="s">
        <v>20022</v>
      </c>
      <c r="B4995" s="1">
        <v>45147</v>
      </c>
      <c r="C4995" t="s">
        <v>5479</v>
      </c>
      <c r="D4995" t="s">
        <v>9195</v>
      </c>
      <c r="E4995" t="s">
        <v>24</v>
      </c>
      <c r="F4995" t="s">
        <v>143</v>
      </c>
      <c r="G4995" t="s">
        <v>26</v>
      </c>
      <c r="H4995" t="s">
        <v>45</v>
      </c>
      <c r="I4995" t="s">
        <v>144</v>
      </c>
      <c r="J4995" t="s">
        <v>20023</v>
      </c>
      <c r="K4995" t="s">
        <v>20024</v>
      </c>
      <c r="L4995">
        <v>10</v>
      </c>
      <c r="M4995">
        <v>857.14</v>
      </c>
      <c r="N4995">
        <v>8571.4</v>
      </c>
      <c r="O4995" s="2">
        <v>0.1</v>
      </c>
      <c r="P4995">
        <v>857.14</v>
      </c>
      <c r="Q4995">
        <v>7714.26</v>
      </c>
      <c r="R4995" t="s">
        <v>49</v>
      </c>
      <c r="S4995" t="s">
        <v>50</v>
      </c>
      <c r="T4995" s="2">
        <v>0.2</v>
      </c>
      <c r="U4995">
        <v>1542.85</v>
      </c>
    </row>
    <row r="4996" spans="1:21" x14ac:dyDescent="0.3">
      <c r="A4996" t="s">
        <v>20025</v>
      </c>
      <c r="B4996" s="1">
        <v>45368</v>
      </c>
      <c r="C4996" t="s">
        <v>4114</v>
      </c>
      <c r="D4996" t="s">
        <v>20026</v>
      </c>
      <c r="E4996" t="s">
        <v>43</v>
      </c>
      <c r="F4996" t="s">
        <v>64</v>
      </c>
      <c r="G4996" t="s">
        <v>26</v>
      </c>
      <c r="H4996" t="s">
        <v>45</v>
      </c>
      <c r="I4996" t="s">
        <v>113</v>
      </c>
      <c r="J4996" t="s">
        <v>20027</v>
      </c>
      <c r="K4996" t="s">
        <v>6860</v>
      </c>
      <c r="L4996">
        <v>9</v>
      </c>
      <c r="M4996">
        <v>2845.21</v>
      </c>
      <c r="N4996">
        <v>25606.89</v>
      </c>
      <c r="O4996" s="2">
        <v>0</v>
      </c>
      <c r="P4996">
        <v>0</v>
      </c>
      <c r="Q4996">
        <v>25606.89</v>
      </c>
      <c r="R4996" t="s">
        <v>76</v>
      </c>
      <c r="S4996" t="s">
        <v>77</v>
      </c>
      <c r="T4996" s="2">
        <v>0.25</v>
      </c>
      <c r="U4996">
        <v>6401.72</v>
      </c>
    </row>
    <row r="4997" spans="1:21" x14ac:dyDescent="0.3">
      <c r="A4997" t="s">
        <v>20028</v>
      </c>
      <c r="B4997" s="1">
        <v>45253</v>
      </c>
      <c r="C4997" t="s">
        <v>2611</v>
      </c>
      <c r="D4997" t="s">
        <v>18014</v>
      </c>
      <c r="E4997" t="s">
        <v>36</v>
      </c>
      <c r="F4997" t="s">
        <v>25</v>
      </c>
      <c r="G4997" t="s">
        <v>26</v>
      </c>
      <c r="H4997" t="s">
        <v>55</v>
      </c>
      <c r="I4997" t="s">
        <v>56</v>
      </c>
      <c r="J4997" t="s">
        <v>4979</v>
      </c>
      <c r="K4997" t="s">
        <v>20029</v>
      </c>
      <c r="L4997">
        <v>2</v>
      </c>
      <c r="M4997">
        <v>788.93</v>
      </c>
      <c r="N4997">
        <v>1577.86</v>
      </c>
      <c r="O4997" s="2">
        <v>0.2</v>
      </c>
      <c r="P4997">
        <v>315.57</v>
      </c>
      <c r="Q4997">
        <v>1262.29</v>
      </c>
      <c r="R4997" t="s">
        <v>31</v>
      </c>
      <c r="S4997" t="s">
        <v>50</v>
      </c>
      <c r="T4997" s="2">
        <v>0.25</v>
      </c>
      <c r="U4997">
        <v>315.57</v>
      </c>
    </row>
    <row r="4998" spans="1:21" x14ac:dyDescent="0.3">
      <c r="A4998" t="s">
        <v>20030</v>
      </c>
      <c r="B4998" s="1">
        <v>45569</v>
      </c>
      <c r="C4998" t="s">
        <v>20031</v>
      </c>
      <c r="D4998" t="s">
        <v>20032</v>
      </c>
      <c r="E4998" t="s">
        <v>142</v>
      </c>
      <c r="F4998" t="s">
        <v>44</v>
      </c>
      <c r="G4998" t="s">
        <v>81</v>
      </c>
      <c r="H4998" t="s">
        <v>27</v>
      </c>
      <c r="I4998" t="s">
        <v>28</v>
      </c>
      <c r="J4998" t="s">
        <v>20033</v>
      </c>
      <c r="K4998" t="s">
        <v>20034</v>
      </c>
      <c r="L4998">
        <v>10</v>
      </c>
      <c r="M4998">
        <v>248.36</v>
      </c>
      <c r="N4998">
        <v>2483.6</v>
      </c>
      <c r="O4998" s="2">
        <v>0</v>
      </c>
      <c r="P4998">
        <v>0</v>
      </c>
      <c r="Q4998">
        <v>2483.6</v>
      </c>
      <c r="R4998" t="s">
        <v>176</v>
      </c>
      <c r="S4998" t="s">
        <v>50</v>
      </c>
      <c r="T4998" s="2">
        <v>0.2</v>
      </c>
      <c r="U4998">
        <v>496.72</v>
      </c>
    </row>
    <row r="4999" spans="1:21" x14ac:dyDescent="0.3">
      <c r="A4999" t="s">
        <v>20035</v>
      </c>
      <c r="B4999" s="1">
        <v>45049</v>
      </c>
      <c r="C4999" t="s">
        <v>3053</v>
      </c>
      <c r="D4999" t="s">
        <v>20036</v>
      </c>
      <c r="E4999" t="s">
        <v>54</v>
      </c>
      <c r="F4999" t="s">
        <v>156</v>
      </c>
      <c r="G4999" t="s">
        <v>81</v>
      </c>
      <c r="H4999" t="s">
        <v>55</v>
      </c>
      <c r="I4999" t="s">
        <v>130</v>
      </c>
      <c r="J4999" t="s">
        <v>2573</v>
      </c>
      <c r="K4999" t="s">
        <v>20037</v>
      </c>
      <c r="L4999">
        <v>4</v>
      </c>
      <c r="M4999">
        <v>3869.87</v>
      </c>
      <c r="N4999">
        <v>15479.48</v>
      </c>
      <c r="O4999" s="2">
        <v>0.15</v>
      </c>
      <c r="P4999">
        <v>2321.92</v>
      </c>
      <c r="Q4999">
        <v>13157.56</v>
      </c>
      <c r="R4999" t="s">
        <v>49</v>
      </c>
      <c r="S4999" t="s">
        <v>32</v>
      </c>
      <c r="T4999" s="2">
        <v>0.15</v>
      </c>
      <c r="U4999">
        <v>1973.63</v>
      </c>
    </row>
    <row r="5000" spans="1:21" x14ac:dyDescent="0.3">
      <c r="A5000" t="s">
        <v>20038</v>
      </c>
      <c r="B5000" s="1">
        <v>44930</v>
      </c>
      <c r="C5000" t="s">
        <v>20039</v>
      </c>
      <c r="D5000" t="s">
        <v>20040</v>
      </c>
      <c r="E5000" t="s">
        <v>36</v>
      </c>
      <c r="F5000" t="s">
        <v>112</v>
      </c>
      <c r="G5000" t="s">
        <v>26</v>
      </c>
      <c r="H5000" t="s">
        <v>45</v>
      </c>
      <c r="I5000" t="s">
        <v>136</v>
      </c>
      <c r="J5000" t="s">
        <v>20041</v>
      </c>
      <c r="K5000" t="s">
        <v>20042</v>
      </c>
      <c r="L5000">
        <v>6</v>
      </c>
      <c r="M5000">
        <v>2536.94</v>
      </c>
      <c r="N5000">
        <v>15221.64</v>
      </c>
      <c r="O5000" s="2">
        <v>0.05</v>
      </c>
      <c r="P5000">
        <v>761.08</v>
      </c>
      <c r="Q5000">
        <v>14460.56</v>
      </c>
      <c r="R5000" t="s">
        <v>31</v>
      </c>
      <c r="S5000" t="s">
        <v>32</v>
      </c>
      <c r="T5000" s="2">
        <v>0.2</v>
      </c>
      <c r="U5000">
        <v>2892.11</v>
      </c>
    </row>
    <row r="5001" spans="1:21" x14ac:dyDescent="0.3">
      <c r="A5001" t="s">
        <v>20043</v>
      </c>
      <c r="B5001" s="1">
        <v>45123</v>
      </c>
      <c r="C5001" t="s">
        <v>15753</v>
      </c>
      <c r="D5001" t="s">
        <v>20044</v>
      </c>
      <c r="E5001" t="s">
        <v>43</v>
      </c>
      <c r="F5001" t="s">
        <v>25</v>
      </c>
      <c r="G5001" t="s">
        <v>26</v>
      </c>
      <c r="H5001" t="s">
        <v>72</v>
      </c>
      <c r="I5001" t="s">
        <v>106</v>
      </c>
      <c r="J5001" t="s">
        <v>20045</v>
      </c>
      <c r="K5001" t="s">
        <v>3468</v>
      </c>
      <c r="L5001">
        <v>2</v>
      </c>
      <c r="M5001">
        <v>4670.45</v>
      </c>
      <c r="N5001">
        <v>9340.9</v>
      </c>
      <c r="O5001" s="2">
        <v>0.25</v>
      </c>
      <c r="P5001">
        <v>2335.2199999999998</v>
      </c>
      <c r="Q5001">
        <v>7005.68</v>
      </c>
      <c r="R5001" t="s">
        <v>76</v>
      </c>
      <c r="S5001" t="s">
        <v>50</v>
      </c>
      <c r="T5001" s="2">
        <v>0.2</v>
      </c>
      <c r="U5001">
        <v>1401.14</v>
      </c>
    </row>
    <row r="5002" spans="1:21" x14ac:dyDescent="0.3">
      <c r="A5002" t="s">
        <v>20046</v>
      </c>
      <c r="B5002" s="1">
        <v>45011</v>
      </c>
      <c r="C5002" t="s">
        <v>2584</v>
      </c>
      <c r="D5002" t="s">
        <v>18594</v>
      </c>
      <c r="E5002" t="s">
        <v>142</v>
      </c>
      <c r="F5002" t="s">
        <v>112</v>
      </c>
      <c r="G5002" t="s">
        <v>81</v>
      </c>
      <c r="H5002" t="s">
        <v>45</v>
      </c>
      <c r="I5002" t="s">
        <v>144</v>
      </c>
      <c r="J5002" t="s">
        <v>20047</v>
      </c>
      <c r="K5002" t="s">
        <v>20048</v>
      </c>
      <c r="L5002">
        <v>2</v>
      </c>
      <c r="M5002">
        <v>7536.6</v>
      </c>
      <c r="N5002">
        <v>15073.2</v>
      </c>
      <c r="O5002" s="2">
        <v>0.1</v>
      </c>
      <c r="P5002">
        <v>1507.32</v>
      </c>
      <c r="Q5002">
        <v>13565.88</v>
      </c>
      <c r="R5002" t="s">
        <v>176</v>
      </c>
      <c r="S5002" t="s">
        <v>32</v>
      </c>
      <c r="T5002" s="2">
        <v>0.25</v>
      </c>
      <c r="U5002">
        <v>3391.47</v>
      </c>
    </row>
    <row r="5003" spans="1:21" x14ac:dyDescent="0.3">
      <c r="A5003" t="s">
        <v>20049</v>
      </c>
      <c r="B5003" s="1">
        <v>45538</v>
      </c>
      <c r="C5003" t="s">
        <v>844</v>
      </c>
      <c r="D5003" t="s">
        <v>20050</v>
      </c>
      <c r="E5003" t="s">
        <v>142</v>
      </c>
      <c r="F5003" t="s">
        <v>163</v>
      </c>
      <c r="G5003" t="s">
        <v>81</v>
      </c>
      <c r="H5003" t="s">
        <v>45</v>
      </c>
      <c r="I5003" t="s">
        <v>113</v>
      </c>
      <c r="J5003" t="s">
        <v>20051</v>
      </c>
      <c r="K5003" t="s">
        <v>20052</v>
      </c>
      <c r="L5003">
        <v>1</v>
      </c>
      <c r="M5003">
        <v>3474.32</v>
      </c>
      <c r="N5003">
        <v>3474.32</v>
      </c>
      <c r="O5003" s="2">
        <v>0.2</v>
      </c>
      <c r="P5003">
        <v>694.86</v>
      </c>
      <c r="Q5003">
        <v>2779.46</v>
      </c>
      <c r="R5003" t="s">
        <v>31</v>
      </c>
      <c r="S5003" t="s">
        <v>60</v>
      </c>
      <c r="T5003" s="2">
        <v>0.3</v>
      </c>
      <c r="U5003">
        <v>833.84</v>
      </c>
    </row>
    <row r="5004" spans="1:21" x14ac:dyDescent="0.3">
      <c r="A5004" t="s">
        <v>20053</v>
      </c>
      <c r="B5004" s="1">
        <v>45162</v>
      </c>
      <c r="C5004" t="s">
        <v>1810</v>
      </c>
      <c r="D5004" t="s">
        <v>20054</v>
      </c>
      <c r="E5004" t="s">
        <v>54</v>
      </c>
      <c r="F5004" t="s">
        <v>25</v>
      </c>
      <c r="G5004" t="s">
        <v>26</v>
      </c>
      <c r="H5004" t="s">
        <v>72</v>
      </c>
      <c r="I5004" t="s">
        <v>150</v>
      </c>
      <c r="J5004" t="s">
        <v>20055</v>
      </c>
      <c r="K5004" t="s">
        <v>20056</v>
      </c>
      <c r="L5004">
        <v>9</v>
      </c>
      <c r="M5004">
        <v>4161.72</v>
      </c>
      <c r="N5004">
        <v>37455.480000000003</v>
      </c>
      <c r="O5004" s="2">
        <v>0.2</v>
      </c>
      <c r="P5004">
        <v>7491.1</v>
      </c>
      <c r="Q5004">
        <v>29964.38</v>
      </c>
      <c r="R5004" t="s">
        <v>176</v>
      </c>
      <c r="S5004" t="s">
        <v>32</v>
      </c>
      <c r="T5004" s="2">
        <v>0.25</v>
      </c>
      <c r="U5004">
        <v>7491.1</v>
      </c>
    </row>
    <row r="5005" spans="1:21" x14ac:dyDescent="0.3">
      <c r="A5005" t="s">
        <v>20057</v>
      </c>
      <c r="B5005" s="1">
        <v>45772</v>
      </c>
      <c r="C5005" t="s">
        <v>4967</v>
      </c>
      <c r="D5005" t="s">
        <v>13306</v>
      </c>
      <c r="E5005" t="s">
        <v>24</v>
      </c>
      <c r="F5005" t="s">
        <v>119</v>
      </c>
      <c r="G5005" t="s">
        <v>81</v>
      </c>
      <c r="H5005" t="s">
        <v>72</v>
      </c>
      <c r="I5005" t="s">
        <v>185</v>
      </c>
      <c r="J5005" t="s">
        <v>20058</v>
      </c>
      <c r="K5005" t="s">
        <v>20059</v>
      </c>
      <c r="L5005">
        <v>9</v>
      </c>
      <c r="M5005">
        <v>7736.54</v>
      </c>
      <c r="N5005">
        <v>69628.86</v>
      </c>
      <c r="O5005" s="2">
        <v>0</v>
      </c>
      <c r="P5005">
        <v>0</v>
      </c>
      <c r="Q5005">
        <v>69628.86</v>
      </c>
      <c r="R5005" t="s">
        <v>49</v>
      </c>
      <c r="S5005" t="s">
        <v>77</v>
      </c>
      <c r="T5005" s="2">
        <v>0.15</v>
      </c>
      <c r="U5005">
        <v>10444.33</v>
      </c>
    </row>
    <row r="5006" spans="1:21" x14ac:dyDescent="0.3">
      <c r="A5006" t="s">
        <v>20060</v>
      </c>
      <c r="B5006" s="1">
        <v>45280</v>
      </c>
      <c r="C5006" t="s">
        <v>10926</v>
      </c>
      <c r="D5006" t="s">
        <v>20061</v>
      </c>
      <c r="E5006" t="s">
        <v>43</v>
      </c>
      <c r="F5006" t="s">
        <v>112</v>
      </c>
      <c r="G5006" t="s">
        <v>26</v>
      </c>
      <c r="H5006" t="s">
        <v>55</v>
      </c>
      <c r="I5006" t="s">
        <v>56</v>
      </c>
      <c r="J5006" t="s">
        <v>15454</v>
      </c>
      <c r="K5006" t="s">
        <v>20062</v>
      </c>
      <c r="L5006">
        <v>9</v>
      </c>
      <c r="M5006">
        <v>570.30999999999995</v>
      </c>
      <c r="N5006">
        <v>5132.79</v>
      </c>
      <c r="O5006" s="2">
        <v>0.15</v>
      </c>
      <c r="P5006">
        <v>769.92</v>
      </c>
      <c r="Q5006">
        <v>4362.87</v>
      </c>
      <c r="R5006" t="s">
        <v>49</v>
      </c>
      <c r="S5006" t="s">
        <v>32</v>
      </c>
      <c r="T5006" s="2">
        <v>0.3</v>
      </c>
      <c r="U5006">
        <v>1308.8599999999999</v>
      </c>
    </row>
    <row r="5007" spans="1:21" x14ac:dyDescent="0.3">
      <c r="A5007" t="s">
        <v>20063</v>
      </c>
      <c r="B5007" s="1">
        <v>45658</v>
      </c>
      <c r="C5007" t="s">
        <v>20064</v>
      </c>
      <c r="D5007" t="s">
        <v>8316</v>
      </c>
      <c r="E5007" t="s">
        <v>36</v>
      </c>
      <c r="F5007" t="s">
        <v>71</v>
      </c>
      <c r="G5007" t="s">
        <v>26</v>
      </c>
      <c r="H5007" t="s">
        <v>27</v>
      </c>
      <c r="I5007" t="s">
        <v>93</v>
      </c>
      <c r="J5007" t="s">
        <v>20065</v>
      </c>
      <c r="K5007" t="s">
        <v>20066</v>
      </c>
      <c r="L5007">
        <v>3</v>
      </c>
      <c r="M5007">
        <v>1859.37</v>
      </c>
      <c r="N5007">
        <v>5578.11</v>
      </c>
      <c r="O5007" s="2">
        <v>0.1</v>
      </c>
      <c r="P5007">
        <v>557.80999999999995</v>
      </c>
      <c r="Q5007">
        <v>5020.3</v>
      </c>
      <c r="R5007" t="s">
        <v>31</v>
      </c>
      <c r="S5007" t="s">
        <v>50</v>
      </c>
      <c r="T5007" s="2">
        <v>0.3</v>
      </c>
      <c r="U5007">
        <v>1506.09</v>
      </c>
    </row>
    <row r="5008" spans="1:21" x14ac:dyDescent="0.3">
      <c r="A5008" t="s">
        <v>20067</v>
      </c>
      <c r="B5008" s="1">
        <v>44957</v>
      </c>
      <c r="C5008" t="s">
        <v>8964</v>
      </c>
      <c r="D5008" t="s">
        <v>8027</v>
      </c>
      <c r="E5008" t="s">
        <v>43</v>
      </c>
      <c r="F5008" t="s">
        <v>25</v>
      </c>
      <c r="G5008" t="s">
        <v>26</v>
      </c>
      <c r="H5008" t="s">
        <v>27</v>
      </c>
      <c r="I5008" t="s">
        <v>93</v>
      </c>
      <c r="J5008" t="s">
        <v>20068</v>
      </c>
      <c r="K5008" t="s">
        <v>20069</v>
      </c>
      <c r="L5008">
        <v>2</v>
      </c>
      <c r="M5008">
        <v>5323.79</v>
      </c>
      <c r="N5008">
        <v>10647.58</v>
      </c>
      <c r="O5008" s="2">
        <v>0.2</v>
      </c>
      <c r="P5008">
        <v>2129.52</v>
      </c>
      <c r="Q5008">
        <v>8518.06</v>
      </c>
      <c r="R5008" t="s">
        <v>176</v>
      </c>
      <c r="S5008" t="s">
        <v>77</v>
      </c>
      <c r="T5008" s="2">
        <v>0.3</v>
      </c>
      <c r="U5008">
        <v>2555.42</v>
      </c>
    </row>
    <row r="5009" spans="1:21" x14ac:dyDescent="0.3">
      <c r="A5009" t="s">
        <v>20070</v>
      </c>
      <c r="B5009" s="1">
        <v>45145</v>
      </c>
      <c r="C5009" t="s">
        <v>20071</v>
      </c>
      <c r="D5009" t="s">
        <v>20072</v>
      </c>
      <c r="E5009" t="s">
        <v>43</v>
      </c>
      <c r="F5009" t="s">
        <v>87</v>
      </c>
      <c r="G5009" t="s">
        <v>26</v>
      </c>
      <c r="H5009" t="s">
        <v>72</v>
      </c>
      <c r="I5009" t="s">
        <v>185</v>
      </c>
      <c r="J5009" t="s">
        <v>20073</v>
      </c>
      <c r="K5009" t="s">
        <v>3568</v>
      </c>
      <c r="L5009">
        <v>2</v>
      </c>
      <c r="M5009">
        <v>647.66999999999996</v>
      </c>
      <c r="N5009">
        <v>1295.3399999999999</v>
      </c>
      <c r="O5009" s="2">
        <v>0.2</v>
      </c>
      <c r="P5009">
        <v>259.07</v>
      </c>
      <c r="Q5009">
        <v>1036.27</v>
      </c>
      <c r="R5009" t="s">
        <v>31</v>
      </c>
      <c r="S5009" t="s">
        <v>32</v>
      </c>
      <c r="T5009" s="2">
        <v>0.1</v>
      </c>
      <c r="U5009">
        <v>103.63</v>
      </c>
    </row>
    <row r="5010" spans="1:21" x14ac:dyDescent="0.3">
      <c r="A5010" t="s">
        <v>20074</v>
      </c>
      <c r="B5010" s="1">
        <v>45253</v>
      </c>
      <c r="C5010" t="s">
        <v>4210</v>
      </c>
      <c r="D5010" t="s">
        <v>20075</v>
      </c>
      <c r="E5010" t="s">
        <v>54</v>
      </c>
      <c r="F5010" t="s">
        <v>163</v>
      </c>
      <c r="G5010" t="s">
        <v>81</v>
      </c>
      <c r="H5010" t="s">
        <v>45</v>
      </c>
      <c r="I5010" t="s">
        <v>65</v>
      </c>
      <c r="J5010" t="s">
        <v>20076</v>
      </c>
      <c r="K5010" t="s">
        <v>2919</v>
      </c>
      <c r="L5010">
        <v>6</v>
      </c>
      <c r="M5010">
        <v>2054.9699999999998</v>
      </c>
      <c r="N5010">
        <v>12329.82</v>
      </c>
      <c r="O5010" s="2">
        <v>0</v>
      </c>
      <c r="P5010">
        <v>0</v>
      </c>
      <c r="Q5010">
        <v>12329.82</v>
      </c>
      <c r="R5010" t="s">
        <v>49</v>
      </c>
      <c r="S5010" t="s">
        <v>32</v>
      </c>
      <c r="T5010" s="2">
        <v>0.15</v>
      </c>
      <c r="U5010">
        <v>1849.47</v>
      </c>
    </row>
    <row r="5011" spans="1:21" x14ac:dyDescent="0.3">
      <c r="A5011" t="s">
        <v>20077</v>
      </c>
      <c r="B5011" s="1">
        <v>45645</v>
      </c>
      <c r="C5011" t="s">
        <v>20078</v>
      </c>
      <c r="D5011" t="s">
        <v>4575</v>
      </c>
      <c r="E5011" t="s">
        <v>142</v>
      </c>
      <c r="F5011" t="s">
        <v>112</v>
      </c>
      <c r="G5011" t="s">
        <v>26</v>
      </c>
      <c r="H5011" t="s">
        <v>27</v>
      </c>
      <c r="I5011" t="s">
        <v>28</v>
      </c>
      <c r="J5011" t="s">
        <v>20079</v>
      </c>
      <c r="K5011" t="s">
        <v>20080</v>
      </c>
      <c r="L5011">
        <v>9</v>
      </c>
      <c r="M5011">
        <v>1777.15</v>
      </c>
      <c r="N5011">
        <v>15994.35</v>
      </c>
      <c r="O5011" s="2">
        <v>0.2</v>
      </c>
      <c r="P5011">
        <v>3198.87</v>
      </c>
      <c r="Q5011">
        <v>12795.48</v>
      </c>
      <c r="R5011" t="s">
        <v>76</v>
      </c>
      <c r="S5011" t="s">
        <v>77</v>
      </c>
      <c r="T5011" s="2">
        <v>0.3</v>
      </c>
      <c r="U5011">
        <v>3838.64</v>
      </c>
    </row>
    <row r="5012" spans="1:21" x14ac:dyDescent="0.3">
      <c r="A5012" t="s">
        <v>20081</v>
      </c>
      <c r="B5012" s="1">
        <v>45180</v>
      </c>
      <c r="C5012" t="s">
        <v>11533</v>
      </c>
      <c r="D5012" t="s">
        <v>20082</v>
      </c>
      <c r="E5012" t="s">
        <v>54</v>
      </c>
      <c r="F5012" t="s">
        <v>99</v>
      </c>
      <c r="G5012" t="s">
        <v>81</v>
      </c>
      <c r="H5012" t="s">
        <v>55</v>
      </c>
      <c r="I5012" t="s">
        <v>100</v>
      </c>
      <c r="J5012" t="s">
        <v>20083</v>
      </c>
      <c r="K5012" t="s">
        <v>9618</v>
      </c>
      <c r="L5012">
        <v>2</v>
      </c>
      <c r="M5012">
        <v>5199.87</v>
      </c>
      <c r="N5012">
        <v>10399.74</v>
      </c>
      <c r="O5012" s="2">
        <v>0.25</v>
      </c>
      <c r="P5012">
        <v>2599.9299999999998</v>
      </c>
      <c r="Q5012">
        <v>7799.81</v>
      </c>
      <c r="R5012" t="s">
        <v>49</v>
      </c>
      <c r="S5012" t="s">
        <v>77</v>
      </c>
      <c r="T5012" s="2">
        <v>0.2</v>
      </c>
      <c r="U5012">
        <v>1559.96</v>
      </c>
    </row>
    <row r="5013" spans="1:21" x14ac:dyDescent="0.3">
      <c r="A5013" t="s">
        <v>20084</v>
      </c>
      <c r="B5013" s="1">
        <v>45010</v>
      </c>
      <c r="C5013" t="s">
        <v>3023</v>
      </c>
      <c r="D5013" t="s">
        <v>20085</v>
      </c>
      <c r="E5013" t="s">
        <v>24</v>
      </c>
      <c r="F5013" t="s">
        <v>37</v>
      </c>
      <c r="G5013" t="s">
        <v>26</v>
      </c>
      <c r="H5013" t="s">
        <v>72</v>
      </c>
      <c r="I5013" t="s">
        <v>185</v>
      </c>
      <c r="J5013" t="s">
        <v>18324</v>
      </c>
      <c r="K5013" t="s">
        <v>15910</v>
      </c>
      <c r="L5013">
        <v>4</v>
      </c>
      <c r="M5013">
        <v>7742.63</v>
      </c>
      <c r="N5013">
        <v>30970.52</v>
      </c>
      <c r="O5013" s="2">
        <v>0</v>
      </c>
      <c r="P5013">
        <v>0</v>
      </c>
      <c r="Q5013">
        <v>30970.52</v>
      </c>
      <c r="R5013" t="s">
        <v>59</v>
      </c>
      <c r="S5013" t="s">
        <v>60</v>
      </c>
      <c r="T5013" s="2">
        <v>0.25</v>
      </c>
      <c r="U5013">
        <v>7742.63</v>
      </c>
    </row>
    <row r="5014" spans="1:21" x14ac:dyDescent="0.3">
      <c r="A5014" t="s">
        <v>20086</v>
      </c>
      <c r="B5014" s="1">
        <v>45688</v>
      </c>
      <c r="C5014" t="s">
        <v>8479</v>
      </c>
      <c r="D5014" t="s">
        <v>4701</v>
      </c>
      <c r="E5014" t="s">
        <v>24</v>
      </c>
      <c r="F5014" t="s">
        <v>112</v>
      </c>
      <c r="G5014" t="s">
        <v>81</v>
      </c>
      <c r="H5014" t="s">
        <v>72</v>
      </c>
      <c r="I5014" t="s">
        <v>185</v>
      </c>
      <c r="J5014" t="s">
        <v>20087</v>
      </c>
      <c r="K5014" t="s">
        <v>5180</v>
      </c>
      <c r="L5014">
        <v>5</v>
      </c>
      <c r="M5014">
        <v>4565.7299999999996</v>
      </c>
      <c r="N5014">
        <v>22828.65</v>
      </c>
      <c r="O5014" s="2">
        <v>0.25</v>
      </c>
      <c r="P5014">
        <v>5707.16</v>
      </c>
      <c r="Q5014">
        <v>17121.490000000002</v>
      </c>
      <c r="R5014" t="s">
        <v>49</v>
      </c>
      <c r="S5014" t="s">
        <v>77</v>
      </c>
      <c r="T5014" s="2">
        <v>0.25</v>
      </c>
      <c r="U5014">
        <v>4280.37</v>
      </c>
    </row>
    <row r="5015" spans="1:21" x14ac:dyDescent="0.3">
      <c r="A5015" t="s">
        <v>20088</v>
      </c>
      <c r="B5015" s="1">
        <v>44976</v>
      </c>
      <c r="C5015" t="s">
        <v>5020</v>
      </c>
      <c r="D5015" t="s">
        <v>18485</v>
      </c>
      <c r="E5015" t="s">
        <v>36</v>
      </c>
      <c r="F5015" t="s">
        <v>119</v>
      </c>
      <c r="G5015" t="s">
        <v>81</v>
      </c>
      <c r="H5015" t="s">
        <v>27</v>
      </c>
      <c r="I5015" t="s">
        <v>28</v>
      </c>
      <c r="J5015" t="s">
        <v>20089</v>
      </c>
      <c r="K5015" t="s">
        <v>20090</v>
      </c>
      <c r="L5015">
        <v>5</v>
      </c>
      <c r="M5015">
        <v>264.10000000000002</v>
      </c>
      <c r="N5015">
        <v>1320.5</v>
      </c>
      <c r="O5015" s="2">
        <v>0.2</v>
      </c>
      <c r="P5015">
        <v>264.10000000000002</v>
      </c>
      <c r="Q5015">
        <v>1056.4000000000001</v>
      </c>
      <c r="R5015" t="s">
        <v>176</v>
      </c>
      <c r="S5015" t="s">
        <v>60</v>
      </c>
      <c r="T5015" s="2">
        <v>0.3</v>
      </c>
      <c r="U5015">
        <v>316.92</v>
      </c>
    </row>
    <row r="5016" spans="1:21" x14ac:dyDescent="0.3">
      <c r="A5016" t="s">
        <v>20091</v>
      </c>
      <c r="B5016" s="1">
        <v>45453</v>
      </c>
      <c r="C5016" t="s">
        <v>12488</v>
      </c>
      <c r="D5016" t="s">
        <v>14825</v>
      </c>
      <c r="E5016" t="s">
        <v>24</v>
      </c>
      <c r="F5016" t="s">
        <v>44</v>
      </c>
      <c r="G5016" t="s">
        <v>26</v>
      </c>
      <c r="H5016" t="s">
        <v>27</v>
      </c>
      <c r="I5016" t="s">
        <v>28</v>
      </c>
      <c r="J5016" t="s">
        <v>20092</v>
      </c>
      <c r="K5016" t="s">
        <v>20093</v>
      </c>
      <c r="L5016">
        <v>8</v>
      </c>
      <c r="M5016">
        <v>4316.74</v>
      </c>
      <c r="N5016">
        <v>34533.919999999998</v>
      </c>
      <c r="O5016" s="2">
        <v>0.05</v>
      </c>
      <c r="P5016">
        <v>1726.7</v>
      </c>
      <c r="Q5016">
        <v>32807.22</v>
      </c>
      <c r="R5016" t="s">
        <v>59</v>
      </c>
      <c r="S5016" t="s">
        <v>32</v>
      </c>
      <c r="T5016" s="2">
        <v>0.1</v>
      </c>
      <c r="U5016">
        <v>3280.72</v>
      </c>
    </row>
    <row r="5017" spans="1:21" x14ac:dyDescent="0.3">
      <c r="A5017" t="s">
        <v>20094</v>
      </c>
      <c r="B5017" s="1">
        <v>45721</v>
      </c>
      <c r="C5017" t="s">
        <v>6246</v>
      </c>
      <c r="D5017" t="s">
        <v>20095</v>
      </c>
      <c r="E5017" t="s">
        <v>36</v>
      </c>
      <c r="F5017" t="s">
        <v>87</v>
      </c>
      <c r="G5017" t="s">
        <v>81</v>
      </c>
      <c r="H5017" t="s">
        <v>55</v>
      </c>
      <c r="I5017" t="s">
        <v>130</v>
      </c>
      <c r="J5017" t="s">
        <v>20096</v>
      </c>
      <c r="K5017" t="s">
        <v>9218</v>
      </c>
      <c r="L5017">
        <v>2</v>
      </c>
      <c r="M5017">
        <v>2432.62</v>
      </c>
      <c r="N5017">
        <v>4865.24</v>
      </c>
      <c r="O5017" s="2">
        <v>0.25</v>
      </c>
      <c r="P5017">
        <v>1216.31</v>
      </c>
      <c r="Q5017">
        <v>3648.93</v>
      </c>
      <c r="R5017" t="s">
        <v>31</v>
      </c>
      <c r="S5017" t="s">
        <v>50</v>
      </c>
      <c r="T5017" s="2">
        <v>0.1</v>
      </c>
      <c r="U5017">
        <v>364.89</v>
      </c>
    </row>
    <row r="5018" spans="1:21" x14ac:dyDescent="0.3">
      <c r="A5018" t="s">
        <v>20097</v>
      </c>
      <c r="B5018" s="1">
        <v>45285</v>
      </c>
      <c r="C5018" t="s">
        <v>20098</v>
      </c>
      <c r="D5018" t="s">
        <v>20099</v>
      </c>
      <c r="E5018" t="s">
        <v>43</v>
      </c>
      <c r="F5018" t="s">
        <v>99</v>
      </c>
      <c r="G5018" t="s">
        <v>26</v>
      </c>
      <c r="H5018" t="s">
        <v>27</v>
      </c>
      <c r="I5018" t="s">
        <v>93</v>
      </c>
      <c r="J5018" t="s">
        <v>20100</v>
      </c>
      <c r="K5018" t="s">
        <v>20101</v>
      </c>
      <c r="L5018">
        <v>4</v>
      </c>
      <c r="M5018">
        <v>7521.78</v>
      </c>
      <c r="N5018">
        <v>30087.119999999999</v>
      </c>
      <c r="O5018" s="2">
        <v>0.3</v>
      </c>
      <c r="P5018">
        <v>9026.14</v>
      </c>
      <c r="Q5018">
        <v>21060.98</v>
      </c>
      <c r="R5018" t="s">
        <v>59</v>
      </c>
      <c r="S5018" t="s">
        <v>60</v>
      </c>
      <c r="T5018" s="2">
        <v>0.3</v>
      </c>
      <c r="U5018">
        <v>6318.29</v>
      </c>
    </row>
    <row r="5019" spans="1:21" x14ac:dyDescent="0.3">
      <c r="A5019" t="s">
        <v>20102</v>
      </c>
      <c r="B5019" s="1">
        <v>44934</v>
      </c>
      <c r="C5019" t="s">
        <v>10891</v>
      </c>
      <c r="D5019" t="s">
        <v>18666</v>
      </c>
      <c r="E5019" t="s">
        <v>43</v>
      </c>
      <c r="F5019" t="s">
        <v>64</v>
      </c>
      <c r="G5019" t="s">
        <v>81</v>
      </c>
      <c r="H5019" t="s">
        <v>72</v>
      </c>
      <c r="I5019" t="s">
        <v>185</v>
      </c>
      <c r="J5019" t="s">
        <v>4678</v>
      </c>
      <c r="K5019" t="s">
        <v>20103</v>
      </c>
      <c r="L5019">
        <v>5</v>
      </c>
      <c r="M5019">
        <v>6971.72</v>
      </c>
      <c r="N5019">
        <v>34858.6</v>
      </c>
      <c r="O5019" s="2">
        <v>0.2</v>
      </c>
      <c r="P5019">
        <v>6971.72</v>
      </c>
      <c r="Q5019">
        <v>27886.880000000001</v>
      </c>
      <c r="R5019" t="s">
        <v>49</v>
      </c>
      <c r="S5019" t="s">
        <v>50</v>
      </c>
      <c r="T5019" s="2">
        <v>0.1</v>
      </c>
      <c r="U5019">
        <v>2788.69</v>
      </c>
    </row>
    <row r="5020" spans="1:21" x14ac:dyDescent="0.3">
      <c r="A5020" t="s">
        <v>20104</v>
      </c>
      <c r="B5020" s="1">
        <v>45309</v>
      </c>
      <c r="C5020" t="s">
        <v>20105</v>
      </c>
      <c r="D5020" t="s">
        <v>20106</v>
      </c>
      <c r="E5020" t="s">
        <v>142</v>
      </c>
      <c r="F5020" t="s">
        <v>156</v>
      </c>
      <c r="G5020" t="s">
        <v>26</v>
      </c>
      <c r="H5020" t="s">
        <v>55</v>
      </c>
      <c r="I5020" t="s">
        <v>100</v>
      </c>
      <c r="J5020" t="s">
        <v>20107</v>
      </c>
      <c r="K5020" t="s">
        <v>11996</v>
      </c>
      <c r="L5020">
        <v>5</v>
      </c>
      <c r="M5020">
        <v>1226.54</v>
      </c>
      <c r="N5020">
        <v>6132.7</v>
      </c>
      <c r="O5020" s="2">
        <v>0.2</v>
      </c>
      <c r="P5020">
        <v>1226.54</v>
      </c>
      <c r="Q5020">
        <v>4906.16</v>
      </c>
      <c r="R5020" t="s">
        <v>76</v>
      </c>
      <c r="S5020" t="s">
        <v>50</v>
      </c>
      <c r="T5020" s="2">
        <v>0.1</v>
      </c>
      <c r="U5020">
        <v>490.62</v>
      </c>
    </row>
    <row r="5021" spans="1:21" x14ac:dyDescent="0.3">
      <c r="A5021" t="s">
        <v>20108</v>
      </c>
      <c r="B5021" s="1">
        <v>44952</v>
      </c>
      <c r="C5021" t="s">
        <v>20109</v>
      </c>
      <c r="D5021" t="s">
        <v>20110</v>
      </c>
      <c r="E5021" t="s">
        <v>142</v>
      </c>
      <c r="F5021" t="s">
        <v>112</v>
      </c>
      <c r="G5021" t="s">
        <v>81</v>
      </c>
      <c r="H5021" t="s">
        <v>27</v>
      </c>
      <c r="I5021" t="s">
        <v>28</v>
      </c>
      <c r="J5021" t="s">
        <v>20111</v>
      </c>
      <c r="K5021" t="s">
        <v>20112</v>
      </c>
      <c r="L5021">
        <v>7</v>
      </c>
      <c r="M5021">
        <v>6744</v>
      </c>
      <c r="N5021">
        <v>47208</v>
      </c>
      <c r="O5021" s="2">
        <v>0.2</v>
      </c>
      <c r="P5021">
        <v>9441.6</v>
      </c>
      <c r="Q5021">
        <v>37766.400000000001</v>
      </c>
      <c r="R5021" t="s">
        <v>176</v>
      </c>
      <c r="S5021" t="s">
        <v>77</v>
      </c>
      <c r="T5021" s="2">
        <v>0.15</v>
      </c>
      <c r="U5021">
        <v>5664.96</v>
      </c>
    </row>
    <row r="5022" spans="1:21" x14ac:dyDescent="0.3">
      <c r="A5022" t="s">
        <v>20113</v>
      </c>
      <c r="B5022" s="1">
        <v>45695</v>
      </c>
      <c r="C5022" t="s">
        <v>7174</v>
      </c>
      <c r="D5022" t="s">
        <v>3108</v>
      </c>
      <c r="E5022" t="s">
        <v>43</v>
      </c>
      <c r="F5022" t="s">
        <v>71</v>
      </c>
      <c r="G5022" t="s">
        <v>81</v>
      </c>
      <c r="H5022" t="s">
        <v>27</v>
      </c>
      <c r="I5022" t="s">
        <v>157</v>
      </c>
      <c r="J5022" t="s">
        <v>18511</v>
      </c>
      <c r="K5022" t="s">
        <v>17471</v>
      </c>
      <c r="L5022">
        <v>1</v>
      </c>
      <c r="M5022">
        <v>5211.01</v>
      </c>
      <c r="N5022">
        <v>5211.01</v>
      </c>
      <c r="O5022" s="2">
        <v>0</v>
      </c>
      <c r="P5022">
        <v>0</v>
      </c>
      <c r="Q5022">
        <v>5211.01</v>
      </c>
      <c r="R5022" t="s">
        <v>31</v>
      </c>
      <c r="S5022" t="s">
        <v>60</v>
      </c>
      <c r="T5022" s="2">
        <v>0.2</v>
      </c>
      <c r="U5022">
        <v>1042.2</v>
      </c>
    </row>
    <row r="5023" spans="1:21" x14ac:dyDescent="0.3">
      <c r="A5023" t="s">
        <v>20114</v>
      </c>
      <c r="B5023" s="1">
        <v>45340</v>
      </c>
      <c r="C5023" t="s">
        <v>20115</v>
      </c>
      <c r="D5023" t="s">
        <v>11365</v>
      </c>
      <c r="E5023" t="s">
        <v>54</v>
      </c>
      <c r="F5023" t="s">
        <v>370</v>
      </c>
      <c r="G5023" t="s">
        <v>81</v>
      </c>
      <c r="H5023" t="s">
        <v>72</v>
      </c>
      <c r="I5023" t="s">
        <v>185</v>
      </c>
      <c r="J5023" t="s">
        <v>12692</v>
      </c>
      <c r="K5023" t="s">
        <v>20116</v>
      </c>
      <c r="L5023">
        <v>7</v>
      </c>
      <c r="M5023">
        <v>2391</v>
      </c>
      <c r="N5023">
        <v>16737</v>
      </c>
      <c r="O5023" s="2">
        <v>0</v>
      </c>
      <c r="P5023">
        <v>0</v>
      </c>
      <c r="Q5023">
        <v>16737</v>
      </c>
      <c r="R5023" t="s">
        <v>31</v>
      </c>
      <c r="S5023" t="s">
        <v>50</v>
      </c>
      <c r="T5023" s="2">
        <v>0.1</v>
      </c>
      <c r="U5023">
        <v>1673.7</v>
      </c>
    </row>
    <row r="5024" spans="1:21" x14ac:dyDescent="0.3">
      <c r="A5024" t="s">
        <v>20117</v>
      </c>
      <c r="B5024" s="1">
        <v>45669</v>
      </c>
      <c r="C5024" t="s">
        <v>20118</v>
      </c>
      <c r="D5024" t="s">
        <v>18729</v>
      </c>
      <c r="E5024" t="s">
        <v>142</v>
      </c>
      <c r="F5024" t="s">
        <v>44</v>
      </c>
      <c r="G5024" t="s">
        <v>81</v>
      </c>
      <c r="H5024" t="s">
        <v>55</v>
      </c>
      <c r="I5024" t="s">
        <v>56</v>
      </c>
      <c r="J5024" t="s">
        <v>490</v>
      </c>
      <c r="K5024" t="s">
        <v>20119</v>
      </c>
      <c r="L5024">
        <v>6</v>
      </c>
      <c r="M5024">
        <v>3235.85</v>
      </c>
      <c r="N5024">
        <v>19415.099999999999</v>
      </c>
      <c r="O5024" s="2">
        <v>0.05</v>
      </c>
      <c r="P5024">
        <v>970.75</v>
      </c>
      <c r="Q5024">
        <v>18444.349999999999</v>
      </c>
      <c r="R5024" t="s">
        <v>31</v>
      </c>
      <c r="S5024" t="s">
        <v>60</v>
      </c>
      <c r="T5024" s="2">
        <v>0.15</v>
      </c>
      <c r="U5024">
        <v>2766.65</v>
      </c>
    </row>
    <row r="5025" spans="1:21" x14ac:dyDescent="0.3">
      <c r="A5025" t="s">
        <v>20120</v>
      </c>
      <c r="B5025" s="1">
        <v>45011</v>
      </c>
      <c r="C5025" t="s">
        <v>3741</v>
      </c>
      <c r="D5025" t="s">
        <v>20121</v>
      </c>
      <c r="E5025" t="s">
        <v>54</v>
      </c>
      <c r="F5025" t="s">
        <v>64</v>
      </c>
      <c r="G5025" t="s">
        <v>26</v>
      </c>
      <c r="H5025" t="s">
        <v>45</v>
      </c>
      <c r="I5025" t="s">
        <v>65</v>
      </c>
      <c r="J5025" t="s">
        <v>20122</v>
      </c>
      <c r="K5025" t="s">
        <v>18694</v>
      </c>
      <c r="L5025">
        <v>4</v>
      </c>
      <c r="M5025">
        <v>996.34</v>
      </c>
      <c r="N5025">
        <v>3985.36</v>
      </c>
      <c r="O5025" s="2">
        <v>0.1</v>
      </c>
      <c r="P5025">
        <v>398.54</v>
      </c>
      <c r="Q5025">
        <v>3586.82</v>
      </c>
      <c r="R5025" t="s">
        <v>49</v>
      </c>
      <c r="S5025" t="s">
        <v>60</v>
      </c>
      <c r="T5025" s="2">
        <v>0.1</v>
      </c>
      <c r="U5025">
        <v>358.68</v>
      </c>
    </row>
    <row r="5026" spans="1:21" x14ac:dyDescent="0.3">
      <c r="A5026" t="s">
        <v>20123</v>
      </c>
      <c r="B5026" s="1">
        <v>45165</v>
      </c>
      <c r="C5026" t="s">
        <v>5924</v>
      </c>
      <c r="D5026" t="s">
        <v>20124</v>
      </c>
      <c r="E5026" t="s">
        <v>54</v>
      </c>
      <c r="F5026" t="s">
        <v>112</v>
      </c>
      <c r="G5026" t="s">
        <v>26</v>
      </c>
      <c r="H5026" t="s">
        <v>55</v>
      </c>
      <c r="I5026" t="s">
        <v>130</v>
      </c>
      <c r="J5026" t="s">
        <v>20125</v>
      </c>
      <c r="K5026" t="s">
        <v>20126</v>
      </c>
      <c r="L5026">
        <v>1</v>
      </c>
      <c r="M5026">
        <v>2374.5100000000002</v>
      </c>
      <c r="N5026">
        <v>2374.5100000000002</v>
      </c>
      <c r="O5026" s="2">
        <v>0</v>
      </c>
      <c r="P5026">
        <v>0</v>
      </c>
      <c r="Q5026">
        <v>2374.5100000000002</v>
      </c>
      <c r="R5026" t="s">
        <v>176</v>
      </c>
      <c r="S5026" t="s">
        <v>32</v>
      </c>
      <c r="T5026" s="2">
        <v>0.3</v>
      </c>
      <c r="U5026">
        <v>712.35</v>
      </c>
    </row>
    <row r="5027" spans="1:21" x14ac:dyDescent="0.3">
      <c r="A5027" t="s">
        <v>20127</v>
      </c>
      <c r="B5027" s="1">
        <v>45864</v>
      </c>
      <c r="C5027" t="s">
        <v>4639</v>
      </c>
      <c r="D5027" t="s">
        <v>15853</v>
      </c>
      <c r="E5027" t="s">
        <v>24</v>
      </c>
      <c r="F5027" t="s">
        <v>44</v>
      </c>
      <c r="G5027" t="s">
        <v>26</v>
      </c>
      <c r="H5027" t="s">
        <v>27</v>
      </c>
      <c r="I5027" t="s">
        <v>93</v>
      </c>
      <c r="J5027" t="s">
        <v>20128</v>
      </c>
      <c r="K5027" t="s">
        <v>20129</v>
      </c>
      <c r="L5027">
        <v>2</v>
      </c>
      <c r="M5027">
        <v>5907.06</v>
      </c>
      <c r="N5027">
        <v>11814.12</v>
      </c>
      <c r="O5027" s="2">
        <v>0.15</v>
      </c>
      <c r="P5027">
        <v>1772.12</v>
      </c>
      <c r="Q5027">
        <v>10042</v>
      </c>
      <c r="R5027" t="s">
        <v>176</v>
      </c>
      <c r="S5027" t="s">
        <v>60</v>
      </c>
      <c r="T5027" s="2">
        <v>0.25</v>
      </c>
      <c r="U5027">
        <v>2510.5</v>
      </c>
    </row>
    <row r="5028" spans="1:21" x14ac:dyDescent="0.3">
      <c r="A5028" t="s">
        <v>20130</v>
      </c>
      <c r="B5028" s="1">
        <v>45542</v>
      </c>
      <c r="C5028" t="s">
        <v>1354</v>
      </c>
      <c r="D5028" t="s">
        <v>20131</v>
      </c>
      <c r="E5028" t="s">
        <v>43</v>
      </c>
      <c r="F5028" t="s">
        <v>99</v>
      </c>
      <c r="G5028" t="s">
        <v>26</v>
      </c>
      <c r="H5028" t="s">
        <v>45</v>
      </c>
      <c r="I5028" t="s">
        <v>136</v>
      </c>
      <c r="J5028" t="s">
        <v>20132</v>
      </c>
      <c r="K5028" t="s">
        <v>20133</v>
      </c>
      <c r="L5028">
        <v>4</v>
      </c>
      <c r="M5028">
        <v>6009.24</v>
      </c>
      <c r="N5028">
        <v>24036.959999999999</v>
      </c>
      <c r="O5028" s="2">
        <v>0.1</v>
      </c>
      <c r="P5028">
        <v>2403.6999999999998</v>
      </c>
      <c r="Q5028">
        <v>21633.26</v>
      </c>
      <c r="R5028" t="s">
        <v>49</v>
      </c>
      <c r="S5028" t="s">
        <v>50</v>
      </c>
      <c r="T5028" s="2">
        <v>0.1</v>
      </c>
      <c r="U5028">
        <v>2163.33</v>
      </c>
    </row>
    <row r="5029" spans="1:21" x14ac:dyDescent="0.3">
      <c r="A5029" t="s">
        <v>20134</v>
      </c>
      <c r="B5029" s="1">
        <v>45870</v>
      </c>
      <c r="C5029" t="s">
        <v>20135</v>
      </c>
      <c r="D5029" t="s">
        <v>20136</v>
      </c>
      <c r="E5029" t="s">
        <v>142</v>
      </c>
      <c r="F5029" t="s">
        <v>25</v>
      </c>
      <c r="G5029" t="s">
        <v>81</v>
      </c>
      <c r="H5029" t="s">
        <v>55</v>
      </c>
      <c r="I5029" t="s">
        <v>56</v>
      </c>
      <c r="J5029" t="s">
        <v>3947</v>
      </c>
      <c r="K5029" t="s">
        <v>20137</v>
      </c>
      <c r="L5029">
        <v>4</v>
      </c>
      <c r="M5029">
        <v>5159.6000000000004</v>
      </c>
      <c r="N5029">
        <v>20638.400000000001</v>
      </c>
      <c r="O5029" s="2">
        <v>0.15</v>
      </c>
      <c r="P5029">
        <v>3095.76</v>
      </c>
      <c r="Q5029">
        <v>17542.64</v>
      </c>
      <c r="R5029" t="s">
        <v>76</v>
      </c>
      <c r="S5029" t="s">
        <v>32</v>
      </c>
      <c r="T5029" s="2">
        <v>0.25</v>
      </c>
      <c r="U5029">
        <v>4385.66</v>
      </c>
    </row>
    <row r="5030" spans="1:21" x14ac:dyDescent="0.3">
      <c r="A5030" t="s">
        <v>20138</v>
      </c>
      <c r="B5030" s="1">
        <v>45136</v>
      </c>
      <c r="C5030" t="s">
        <v>20139</v>
      </c>
      <c r="D5030" t="s">
        <v>20140</v>
      </c>
      <c r="E5030" t="s">
        <v>36</v>
      </c>
      <c r="F5030" t="s">
        <v>370</v>
      </c>
      <c r="G5030" t="s">
        <v>81</v>
      </c>
      <c r="H5030" t="s">
        <v>55</v>
      </c>
      <c r="I5030" t="s">
        <v>100</v>
      </c>
      <c r="J5030" t="s">
        <v>20141</v>
      </c>
      <c r="K5030" t="s">
        <v>20142</v>
      </c>
      <c r="L5030">
        <v>9</v>
      </c>
      <c r="M5030">
        <v>7291.77</v>
      </c>
      <c r="N5030">
        <v>65625.929999999993</v>
      </c>
      <c r="O5030" s="2">
        <v>0.3</v>
      </c>
      <c r="P5030">
        <v>19687.78</v>
      </c>
      <c r="Q5030">
        <v>45938.15</v>
      </c>
      <c r="R5030" t="s">
        <v>176</v>
      </c>
      <c r="S5030" t="s">
        <v>32</v>
      </c>
      <c r="T5030" s="2">
        <v>0.3</v>
      </c>
      <c r="U5030">
        <v>13781.44</v>
      </c>
    </row>
    <row r="5031" spans="1:21" x14ac:dyDescent="0.3">
      <c r="A5031" t="s">
        <v>20143</v>
      </c>
      <c r="B5031" s="1">
        <v>45513</v>
      </c>
      <c r="C5031" t="s">
        <v>20144</v>
      </c>
      <c r="D5031" t="s">
        <v>20145</v>
      </c>
      <c r="E5031" t="s">
        <v>36</v>
      </c>
      <c r="F5031" t="s">
        <v>87</v>
      </c>
      <c r="G5031" t="s">
        <v>26</v>
      </c>
      <c r="H5031" t="s">
        <v>55</v>
      </c>
      <c r="I5031" t="s">
        <v>130</v>
      </c>
      <c r="J5031" t="s">
        <v>2962</v>
      </c>
      <c r="K5031" t="s">
        <v>12639</v>
      </c>
      <c r="L5031">
        <v>5</v>
      </c>
      <c r="M5031">
        <v>5772.01</v>
      </c>
      <c r="N5031">
        <v>28860.05</v>
      </c>
      <c r="O5031" s="2">
        <v>0.3</v>
      </c>
      <c r="P5031">
        <v>8658.01</v>
      </c>
      <c r="Q5031">
        <v>20202.04</v>
      </c>
      <c r="R5031" t="s">
        <v>176</v>
      </c>
      <c r="S5031" t="s">
        <v>50</v>
      </c>
      <c r="T5031" s="2">
        <v>0.1</v>
      </c>
      <c r="U5031">
        <v>2020.2</v>
      </c>
    </row>
    <row r="5032" spans="1:21" x14ac:dyDescent="0.3">
      <c r="A5032" t="s">
        <v>20146</v>
      </c>
      <c r="B5032" s="1">
        <v>45119</v>
      </c>
      <c r="C5032" t="s">
        <v>656</v>
      </c>
      <c r="D5032" t="s">
        <v>5494</v>
      </c>
      <c r="E5032" t="s">
        <v>43</v>
      </c>
      <c r="F5032" t="s">
        <v>64</v>
      </c>
      <c r="G5032" t="s">
        <v>81</v>
      </c>
      <c r="H5032" t="s">
        <v>27</v>
      </c>
      <c r="I5032" t="s">
        <v>28</v>
      </c>
      <c r="J5032" t="s">
        <v>20147</v>
      </c>
      <c r="K5032" t="s">
        <v>20148</v>
      </c>
      <c r="L5032">
        <v>5</v>
      </c>
      <c r="M5032">
        <v>3860.99</v>
      </c>
      <c r="N5032">
        <v>19304.95</v>
      </c>
      <c r="O5032" s="2">
        <v>0.25</v>
      </c>
      <c r="P5032">
        <v>4826.24</v>
      </c>
      <c r="Q5032">
        <v>14478.71</v>
      </c>
      <c r="R5032" t="s">
        <v>31</v>
      </c>
      <c r="S5032" t="s">
        <v>32</v>
      </c>
      <c r="T5032" s="2">
        <v>0.25</v>
      </c>
      <c r="U5032">
        <v>3619.68</v>
      </c>
    </row>
    <row r="5033" spans="1:21" x14ac:dyDescent="0.3">
      <c r="A5033" t="s">
        <v>20149</v>
      </c>
      <c r="B5033" s="1">
        <v>45895</v>
      </c>
      <c r="C5033" t="s">
        <v>478</v>
      </c>
      <c r="D5033" t="s">
        <v>20150</v>
      </c>
      <c r="E5033" t="s">
        <v>36</v>
      </c>
      <c r="F5033" t="s">
        <v>87</v>
      </c>
      <c r="G5033" t="s">
        <v>81</v>
      </c>
      <c r="H5033" t="s">
        <v>27</v>
      </c>
      <c r="I5033" t="s">
        <v>28</v>
      </c>
      <c r="J5033" t="s">
        <v>20151</v>
      </c>
      <c r="K5033" t="s">
        <v>20152</v>
      </c>
      <c r="L5033">
        <v>5</v>
      </c>
      <c r="M5033">
        <v>364.89</v>
      </c>
      <c r="N5033">
        <v>1824.45</v>
      </c>
      <c r="O5033" s="2">
        <v>0.1</v>
      </c>
      <c r="P5033">
        <v>182.45</v>
      </c>
      <c r="Q5033">
        <v>1642</v>
      </c>
      <c r="R5033" t="s">
        <v>49</v>
      </c>
      <c r="S5033" t="s">
        <v>32</v>
      </c>
      <c r="T5033" s="2">
        <v>0.1</v>
      </c>
      <c r="U5033">
        <v>164.2</v>
      </c>
    </row>
    <row r="5034" spans="1:21" x14ac:dyDescent="0.3">
      <c r="A5034" t="s">
        <v>20153</v>
      </c>
      <c r="B5034" s="1">
        <v>45088</v>
      </c>
      <c r="C5034" t="s">
        <v>7901</v>
      </c>
      <c r="D5034" t="s">
        <v>20154</v>
      </c>
      <c r="E5034" t="s">
        <v>43</v>
      </c>
      <c r="F5034" t="s">
        <v>112</v>
      </c>
      <c r="G5034" t="s">
        <v>26</v>
      </c>
      <c r="H5034" t="s">
        <v>72</v>
      </c>
      <c r="I5034" t="s">
        <v>150</v>
      </c>
      <c r="J5034" t="s">
        <v>20155</v>
      </c>
      <c r="K5034" t="s">
        <v>7228</v>
      </c>
      <c r="L5034">
        <v>7</v>
      </c>
      <c r="M5034">
        <v>116.83</v>
      </c>
      <c r="N5034">
        <v>817.81</v>
      </c>
      <c r="O5034" s="2">
        <v>0</v>
      </c>
      <c r="P5034">
        <v>0</v>
      </c>
      <c r="Q5034">
        <v>817.81</v>
      </c>
      <c r="R5034" t="s">
        <v>31</v>
      </c>
      <c r="S5034" t="s">
        <v>60</v>
      </c>
      <c r="T5034" s="2">
        <v>0.3</v>
      </c>
      <c r="U5034">
        <v>245.34</v>
      </c>
    </row>
    <row r="5035" spans="1:21" x14ac:dyDescent="0.3">
      <c r="A5035" t="s">
        <v>20156</v>
      </c>
      <c r="B5035" s="1">
        <v>45729</v>
      </c>
      <c r="C5035" t="s">
        <v>20157</v>
      </c>
      <c r="D5035" t="s">
        <v>20158</v>
      </c>
      <c r="E5035" t="s">
        <v>142</v>
      </c>
      <c r="F5035" t="s">
        <v>143</v>
      </c>
      <c r="G5035" t="s">
        <v>81</v>
      </c>
      <c r="H5035" t="s">
        <v>72</v>
      </c>
      <c r="I5035" t="s">
        <v>150</v>
      </c>
      <c r="J5035" t="s">
        <v>20159</v>
      </c>
      <c r="K5035" t="s">
        <v>19673</v>
      </c>
      <c r="L5035">
        <v>9</v>
      </c>
      <c r="M5035">
        <v>6449.48</v>
      </c>
      <c r="N5035">
        <v>58045.32</v>
      </c>
      <c r="O5035" s="2">
        <v>0.05</v>
      </c>
      <c r="P5035">
        <v>2902.27</v>
      </c>
      <c r="Q5035">
        <v>55143.05</v>
      </c>
      <c r="R5035" t="s">
        <v>59</v>
      </c>
      <c r="S5035" t="s">
        <v>32</v>
      </c>
      <c r="T5035" s="2">
        <v>0.2</v>
      </c>
      <c r="U5035">
        <v>11028.61</v>
      </c>
    </row>
    <row r="5036" spans="1:21" x14ac:dyDescent="0.3">
      <c r="A5036" t="s">
        <v>20160</v>
      </c>
      <c r="B5036" s="1">
        <v>45244</v>
      </c>
      <c r="C5036" t="s">
        <v>20161</v>
      </c>
      <c r="D5036" t="s">
        <v>12602</v>
      </c>
      <c r="E5036" t="s">
        <v>54</v>
      </c>
      <c r="F5036" t="s">
        <v>37</v>
      </c>
      <c r="G5036" t="s">
        <v>26</v>
      </c>
      <c r="H5036" t="s">
        <v>45</v>
      </c>
      <c r="I5036" t="s">
        <v>136</v>
      </c>
      <c r="J5036" t="s">
        <v>20162</v>
      </c>
      <c r="K5036" t="s">
        <v>8353</v>
      </c>
      <c r="L5036">
        <v>1</v>
      </c>
      <c r="M5036">
        <v>6875.5</v>
      </c>
      <c r="N5036">
        <v>6875.5</v>
      </c>
      <c r="O5036" s="2">
        <v>0.1</v>
      </c>
      <c r="P5036">
        <v>687.55</v>
      </c>
      <c r="Q5036">
        <v>6187.95</v>
      </c>
      <c r="R5036" t="s">
        <v>76</v>
      </c>
      <c r="S5036" t="s">
        <v>50</v>
      </c>
      <c r="T5036" s="2">
        <v>0.3</v>
      </c>
      <c r="U5036">
        <v>1856.38</v>
      </c>
    </row>
    <row r="5037" spans="1:21" x14ac:dyDescent="0.3">
      <c r="A5037" t="s">
        <v>20163</v>
      </c>
      <c r="B5037" s="1">
        <v>45555</v>
      </c>
      <c r="C5037" t="s">
        <v>20164</v>
      </c>
      <c r="D5037" t="s">
        <v>20165</v>
      </c>
      <c r="E5037" t="s">
        <v>142</v>
      </c>
      <c r="F5037" t="s">
        <v>163</v>
      </c>
      <c r="G5037" t="s">
        <v>81</v>
      </c>
      <c r="H5037" t="s">
        <v>27</v>
      </c>
      <c r="I5037" t="s">
        <v>28</v>
      </c>
      <c r="J5037" t="s">
        <v>20166</v>
      </c>
      <c r="K5037" t="s">
        <v>2487</v>
      </c>
      <c r="L5037">
        <v>5</v>
      </c>
      <c r="M5037">
        <v>3912.83</v>
      </c>
      <c r="N5037">
        <v>19564.150000000001</v>
      </c>
      <c r="O5037" s="2">
        <v>0.05</v>
      </c>
      <c r="P5037">
        <v>978.21</v>
      </c>
      <c r="Q5037">
        <v>18585.939999999999</v>
      </c>
      <c r="R5037" t="s">
        <v>31</v>
      </c>
      <c r="S5037" t="s">
        <v>32</v>
      </c>
      <c r="T5037" s="2">
        <v>0.1</v>
      </c>
      <c r="U5037">
        <v>1858.59</v>
      </c>
    </row>
    <row r="5038" spans="1:21" x14ac:dyDescent="0.3">
      <c r="A5038" t="s">
        <v>20167</v>
      </c>
      <c r="B5038" s="1">
        <v>45309</v>
      </c>
      <c r="C5038" t="s">
        <v>20168</v>
      </c>
      <c r="D5038" t="s">
        <v>20169</v>
      </c>
      <c r="E5038" t="s">
        <v>142</v>
      </c>
      <c r="F5038" t="s">
        <v>37</v>
      </c>
      <c r="G5038" t="s">
        <v>81</v>
      </c>
      <c r="H5038" t="s">
        <v>27</v>
      </c>
      <c r="I5038" t="s">
        <v>28</v>
      </c>
      <c r="J5038" t="s">
        <v>20170</v>
      </c>
      <c r="K5038" t="s">
        <v>8037</v>
      </c>
      <c r="L5038">
        <v>8</v>
      </c>
      <c r="M5038">
        <v>595.63</v>
      </c>
      <c r="N5038">
        <v>4765.04</v>
      </c>
      <c r="O5038" s="2">
        <v>0</v>
      </c>
      <c r="P5038">
        <v>0</v>
      </c>
      <c r="Q5038">
        <v>4765.04</v>
      </c>
      <c r="R5038" t="s">
        <v>31</v>
      </c>
      <c r="S5038" t="s">
        <v>50</v>
      </c>
      <c r="T5038" s="2">
        <v>0.25</v>
      </c>
      <c r="U5038">
        <v>1191.26</v>
      </c>
    </row>
    <row r="5039" spans="1:21" x14ac:dyDescent="0.3">
      <c r="A5039" t="s">
        <v>20171</v>
      </c>
      <c r="B5039" s="1">
        <v>45757</v>
      </c>
      <c r="C5039" t="s">
        <v>2522</v>
      </c>
      <c r="D5039" t="s">
        <v>12019</v>
      </c>
      <c r="E5039" t="s">
        <v>43</v>
      </c>
      <c r="F5039" t="s">
        <v>119</v>
      </c>
      <c r="G5039" t="s">
        <v>81</v>
      </c>
      <c r="H5039" t="s">
        <v>72</v>
      </c>
      <c r="I5039" t="s">
        <v>150</v>
      </c>
      <c r="J5039" t="s">
        <v>20172</v>
      </c>
      <c r="K5039" t="s">
        <v>14895</v>
      </c>
      <c r="L5039">
        <v>6</v>
      </c>
      <c r="M5039">
        <v>4085.28</v>
      </c>
      <c r="N5039">
        <v>24511.68</v>
      </c>
      <c r="O5039" s="2">
        <v>0.3</v>
      </c>
      <c r="P5039">
        <v>7353.5</v>
      </c>
      <c r="Q5039">
        <v>17158.18</v>
      </c>
      <c r="R5039" t="s">
        <v>176</v>
      </c>
      <c r="S5039" t="s">
        <v>60</v>
      </c>
      <c r="T5039" s="2">
        <v>0.25</v>
      </c>
      <c r="U5039">
        <v>4289.55</v>
      </c>
    </row>
    <row r="5040" spans="1:21" x14ac:dyDescent="0.3">
      <c r="A5040" t="s">
        <v>20173</v>
      </c>
      <c r="B5040" s="1">
        <v>45034</v>
      </c>
      <c r="C5040" t="s">
        <v>5103</v>
      </c>
      <c r="D5040" t="s">
        <v>20174</v>
      </c>
      <c r="E5040" t="s">
        <v>142</v>
      </c>
      <c r="F5040" t="s">
        <v>64</v>
      </c>
      <c r="G5040" t="s">
        <v>26</v>
      </c>
      <c r="H5040" t="s">
        <v>45</v>
      </c>
      <c r="I5040" t="s">
        <v>136</v>
      </c>
      <c r="J5040" t="s">
        <v>3576</v>
      </c>
      <c r="K5040" t="s">
        <v>20175</v>
      </c>
      <c r="L5040">
        <v>4</v>
      </c>
      <c r="M5040">
        <v>3948.87</v>
      </c>
      <c r="N5040">
        <v>15795.48</v>
      </c>
      <c r="O5040" s="2">
        <v>0.15</v>
      </c>
      <c r="P5040">
        <v>2369.3200000000002</v>
      </c>
      <c r="Q5040">
        <v>13426.16</v>
      </c>
      <c r="R5040" t="s">
        <v>59</v>
      </c>
      <c r="S5040" t="s">
        <v>60</v>
      </c>
      <c r="T5040" s="2">
        <v>0.1</v>
      </c>
      <c r="U5040">
        <v>1342.62</v>
      </c>
    </row>
    <row r="5041" spans="1:21" x14ac:dyDescent="0.3">
      <c r="A5041" t="s">
        <v>20176</v>
      </c>
      <c r="B5041" s="1">
        <v>45570</v>
      </c>
      <c r="C5041" t="s">
        <v>15380</v>
      </c>
      <c r="D5041" t="s">
        <v>464</v>
      </c>
      <c r="E5041" t="s">
        <v>142</v>
      </c>
      <c r="F5041" t="s">
        <v>156</v>
      </c>
      <c r="G5041" t="s">
        <v>81</v>
      </c>
      <c r="H5041" t="s">
        <v>55</v>
      </c>
      <c r="I5041" t="s">
        <v>100</v>
      </c>
      <c r="J5041" t="s">
        <v>13002</v>
      </c>
      <c r="K5041" t="s">
        <v>20177</v>
      </c>
      <c r="L5041">
        <v>2</v>
      </c>
      <c r="M5041">
        <v>2528.0300000000002</v>
      </c>
      <c r="N5041">
        <v>5056.0600000000004</v>
      </c>
      <c r="O5041" s="2">
        <v>0.2</v>
      </c>
      <c r="P5041">
        <v>1011.21</v>
      </c>
      <c r="Q5041">
        <v>4044.85</v>
      </c>
      <c r="R5041" t="s">
        <v>59</v>
      </c>
      <c r="S5041" t="s">
        <v>60</v>
      </c>
      <c r="T5041" s="2">
        <v>0.25</v>
      </c>
      <c r="U5041">
        <v>1011.21</v>
      </c>
    </row>
    <row r="5042" spans="1:21" x14ac:dyDescent="0.3">
      <c r="A5042" t="s">
        <v>20178</v>
      </c>
      <c r="B5042" s="1">
        <v>45170</v>
      </c>
      <c r="C5042" t="s">
        <v>20179</v>
      </c>
      <c r="D5042" t="s">
        <v>20180</v>
      </c>
      <c r="E5042" t="s">
        <v>54</v>
      </c>
      <c r="F5042" t="s">
        <v>112</v>
      </c>
      <c r="G5042" t="s">
        <v>81</v>
      </c>
      <c r="H5042" t="s">
        <v>55</v>
      </c>
      <c r="I5042" t="s">
        <v>100</v>
      </c>
      <c r="J5042" t="s">
        <v>20181</v>
      </c>
      <c r="K5042" t="s">
        <v>20182</v>
      </c>
      <c r="L5042">
        <v>10</v>
      </c>
      <c r="M5042">
        <v>4181.3</v>
      </c>
      <c r="N5042">
        <v>41813</v>
      </c>
      <c r="O5042" s="2">
        <v>0.1</v>
      </c>
      <c r="P5042">
        <v>4181.3</v>
      </c>
      <c r="Q5042">
        <v>37631.699999999997</v>
      </c>
      <c r="R5042" t="s">
        <v>49</v>
      </c>
      <c r="S5042" t="s">
        <v>77</v>
      </c>
      <c r="T5042" s="2">
        <v>0.1</v>
      </c>
      <c r="U5042">
        <v>3763.17</v>
      </c>
    </row>
    <row r="5043" spans="1:21" x14ac:dyDescent="0.3">
      <c r="A5043" t="s">
        <v>20183</v>
      </c>
      <c r="B5043" s="1">
        <v>45006</v>
      </c>
      <c r="C5043" t="s">
        <v>20184</v>
      </c>
      <c r="D5043" t="s">
        <v>14695</v>
      </c>
      <c r="E5043" t="s">
        <v>142</v>
      </c>
      <c r="F5043" t="s">
        <v>370</v>
      </c>
      <c r="G5043" t="s">
        <v>26</v>
      </c>
      <c r="H5043" t="s">
        <v>27</v>
      </c>
      <c r="I5043" t="s">
        <v>28</v>
      </c>
      <c r="J5043" t="s">
        <v>589</v>
      </c>
      <c r="K5043" t="s">
        <v>20185</v>
      </c>
      <c r="L5043">
        <v>6</v>
      </c>
      <c r="M5043">
        <v>231.02</v>
      </c>
      <c r="N5043">
        <v>1386.12</v>
      </c>
      <c r="O5043" s="2">
        <v>0</v>
      </c>
      <c r="P5043">
        <v>0</v>
      </c>
      <c r="Q5043">
        <v>1386.12</v>
      </c>
      <c r="R5043" t="s">
        <v>176</v>
      </c>
      <c r="S5043" t="s">
        <v>77</v>
      </c>
      <c r="T5043" s="2">
        <v>0.25</v>
      </c>
      <c r="U5043">
        <v>346.53</v>
      </c>
    </row>
    <row r="5044" spans="1:21" x14ac:dyDescent="0.3">
      <c r="A5044" t="s">
        <v>20186</v>
      </c>
      <c r="B5044" s="1">
        <v>45879</v>
      </c>
      <c r="C5044" t="s">
        <v>4457</v>
      </c>
      <c r="D5044" t="s">
        <v>16114</v>
      </c>
      <c r="E5044" t="s">
        <v>36</v>
      </c>
      <c r="F5044" t="s">
        <v>64</v>
      </c>
      <c r="G5044" t="s">
        <v>81</v>
      </c>
      <c r="H5044" t="s">
        <v>27</v>
      </c>
      <c r="I5044" t="s">
        <v>157</v>
      </c>
      <c r="J5044" t="s">
        <v>20187</v>
      </c>
      <c r="K5044" t="s">
        <v>20188</v>
      </c>
      <c r="L5044">
        <v>4</v>
      </c>
      <c r="M5044">
        <v>5426.74</v>
      </c>
      <c r="N5044">
        <v>21706.959999999999</v>
      </c>
      <c r="O5044" s="2">
        <v>0.2</v>
      </c>
      <c r="P5044">
        <v>4341.3900000000003</v>
      </c>
      <c r="Q5044">
        <v>17365.57</v>
      </c>
      <c r="R5044" t="s">
        <v>176</v>
      </c>
      <c r="S5044" t="s">
        <v>77</v>
      </c>
      <c r="T5044" s="2">
        <v>0.2</v>
      </c>
      <c r="U5044">
        <v>3473.11</v>
      </c>
    </row>
    <row r="5045" spans="1:21" x14ac:dyDescent="0.3">
      <c r="A5045" t="s">
        <v>20189</v>
      </c>
      <c r="B5045" s="1">
        <v>44952</v>
      </c>
      <c r="C5045" t="s">
        <v>5917</v>
      </c>
      <c r="D5045" t="s">
        <v>20190</v>
      </c>
      <c r="E5045" t="s">
        <v>142</v>
      </c>
      <c r="F5045" t="s">
        <v>156</v>
      </c>
      <c r="G5045" t="s">
        <v>81</v>
      </c>
      <c r="H5045" t="s">
        <v>72</v>
      </c>
      <c r="I5045" t="s">
        <v>106</v>
      </c>
      <c r="J5045" t="s">
        <v>11454</v>
      </c>
      <c r="K5045" t="s">
        <v>18614</v>
      </c>
      <c r="L5045">
        <v>10</v>
      </c>
      <c r="M5045">
        <v>5620.01</v>
      </c>
      <c r="N5045">
        <v>56200.1</v>
      </c>
      <c r="O5045" s="2">
        <v>0.2</v>
      </c>
      <c r="P5045">
        <v>11240.02</v>
      </c>
      <c r="Q5045">
        <v>44960.08</v>
      </c>
      <c r="R5045" t="s">
        <v>49</v>
      </c>
      <c r="S5045" t="s">
        <v>77</v>
      </c>
      <c r="T5045" s="2">
        <v>0.2</v>
      </c>
      <c r="U5045">
        <v>8992.02</v>
      </c>
    </row>
    <row r="5046" spans="1:21" x14ac:dyDescent="0.3">
      <c r="A5046" t="s">
        <v>20191</v>
      </c>
      <c r="B5046" s="1">
        <v>44973</v>
      </c>
      <c r="C5046" t="s">
        <v>20192</v>
      </c>
      <c r="D5046" t="s">
        <v>20193</v>
      </c>
      <c r="E5046" t="s">
        <v>54</v>
      </c>
      <c r="F5046" t="s">
        <v>37</v>
      </c>
      <c r="G5046" t="s">
        <v>26</v>
      </c>
      <c r="H5046" t="s">
        <v>27</v>
      </c>
      <c r="I5046" t="s">
        <v>93</v>
      </c>
      <c r="J5046" t="s">
        <v>19331</v>
      </c>
      <c r="K5046" t="s">
        <v>18752</v>
      </c>
      <c r="L5046">
        <v>5</v>
      </c>
      <c r="M5046">
        <v>1338.31</v>
      </c>
      <c r="N5046">
        <v>6691.55</v>
      </c>
      <c r="O5046" s="2">
        <v>0.15</v>
      </c>
      <c r="P5046">
        <v>1003.73</v>
      </c>
      <c r="Q5046">
        <v>5687.82</v>
      </c>
      <c r="R5046" t="s">
        <v>59</v>
      </c>
      <c r="S5046" t="s">
        <v>77</v>
      </c>
      <c r="T5046" s="2">
        <v>0.15</v>
      </c>
      <c r="U5046">
        <v>853.17</v>
      </c>
    </row>
    <row r="5047" spans="1:21" x14ac:dyDescent="0.3">
      <c r="A5047" t="s">
        <v>20194</v>
      </c>
      <c r="B5047" s="1">
        <v>45271</v>
      </c>
      <c r="C5047" t="s">
        <v>20195</v>
      </c>
      <c r="D5047" t="s">
        <v>11828</v>
      </c>
      <c r="E5047" t="s">
        <v>36</v>
      </c>
      <c r="F5047" t="s">
        <v>143</v>
      </c>
      <c r="G5047" t="s">
        <v>26</v>
      </c>
      <c r="H5047" t="s">
        <v>55</v>
      </c>
      <c r="I5047" t="s">
        <v>56</v>
      </c>
      <c r="J5047" t="s">
        <v>20196</v>
      </c>
      <c r="K5047" t="s">
        <v>20197</v>
      </c>
      <c r="L5047">
        <v>5</v>
      </c>
      <c r="M5047">
        <v>4900.8</v>
      </c>
      <c r="N5047">
        <v>24504</v>
      </c>
      <c r="O5047" s="2">
        <v>0.1</v>
      </c>
      <c r="P5047">
        <v>2450.4</v>
      </c>
      <c r="Q5047">
        <v>22053.599999999999</v>
      </c>
      <c r="R5047" t="s">
        <v>49</v>
      </c>
      <c r="S5047" t="s">
        <v>77</v>
      </c>
      <c r="T5047" s="2">
        <v>0.25</v>
      </c>
      <c r="U5047">
        <v>5513.4</v>
      </c>
    </row>
    <row r="5048" spans="1:21" x14ac:dyDescent="0.3">
      <c r="A5048" t="s">
        <v>20198</v>
      </c>
      <c r="B5048" s="1">
        <v>45611</v>
      </c>
      <c r="C5048" t="s">
        <v>6599</v>
      </c>
      <c r="D5048" t="s">
        <v>20199</v>
      </c>
      <c r="E5048" t="s">
        <v>54</v>
      </c>
      <c r="F5048" t="s">
        <v>25</v>
      </c>
      <c r="G5048" t="s">
        <v>26</v>
      </c>
      <c r="H5048" t="s">
        <v>45</v>
      </c>
      <c r="I5048" t="s">
        <v>136</v>
      </c>
      <c r="J5048" t="s">
        <v>20200</v>
      </c>
      <c r="K5048" t="s">
        <v>12726</v>
      </c>
      <c r="L5048">
        <v>1</v>
      </c>
      <c r="M5048">
        <v>7948.35</v>
      </c>
      <c r="N5048">
        <v>7948.35</v>
      </c>
      <c r="O5048" s="2">
        <v>0.25</v>
      </c>
      <c r="P5048">
        <v>1987.09</v>
      </c>
      <c r="Q5048">
        <v>5961.26</v>
      </c>
      <c r="R5048" t="s">
        <v>176</v>
      </c>
      <c r="S5048" t="s">
        <v>77</v>
      </c>
      <c r="T5048" s="2">
        <v>0.25</v>
      </c>
      <c r="U5048">
        <v>1490.32</v>
      </c>
    </row>
    <row r="5049" spans="1:21" x14ac:dyDescent="0.3">
      <c r="A5049" t="s">
        <v>20201</v>
      </c>
      <c r="B5049" s="1">
        <v>45342</v>
      </c>
      <c r="C5049" t="s">
        <v>20202</v>
      </c>
      <c r="D5049" t="s">
        <v>20203</v>
      </c>
      <c r="E5049" t="s">
        <v>24</v>
      </c>
      <c r="F5049" t="s">
        <v>64</v>
      </c>
      <c r="G5049" t="s">
        <v>81</v>
      </c>
      <c r="H5049" t="s">
        <v>27</v>
      </c>
      <c r="I5049" t="s">
        <v>157</v>
      </c>
      <c r="J5049" t="s">
        <v>20204</v>
      </c>
      <c r="K5049" t="s">
        <v>20205</v>
      </c>
      <c r="L5049">
        <v>10</v>
      </c>
      <c r="M5049">
        <v>4493.43</v>
      </c>
      <c r="N5049">
        <v>44934.3</v>
      </c>
      <c r="O5049" s="2">
        <v>0.05</v>
      </c>
      <c r="P5049">
        <v>2246.7199999999998</v>
      </c>
      <c r="Q5049">
        <v>42687.58</v>
      </c>
      <c r="R5049" t="s">
        <v>49</v>
      </c>
      <c r="S5049" t="s">
        <v>50</v>
      </c>
      <c r="T5049" s="2">
        <v>0.3</v>
      </c>
      <c r="U5049">
        <v>12806.27</v>
      </c>
    </row>
    <row r="5050" spans="1:21" x14ac:dyDescent="0.3">
      <c r="A5050" t="s">
        <v>20206</v>
      </c>
      <c r="B5050" s="1">
        <v>45339</v>
      </c>
      <c r="C5050" t="s">
        <v>5547</v>
      </c>
      <c r="D5050" t="s">
        <v>11678</v>
      </c>
      <c r="E5050" t="s">
        <v>54</v>
      </c>
      <c r="F5050" t="s">
        <v>119</v>
      </c>
      <c r="G5050" t="s">
        <v>81</v>
      </c>
      <c r="H5050" t="s">
        <v>55</v>
      </c>
      <c r="I5050" t="s">
        <v>56</v>
      </c>
      <c r="J5050" t="s">
        <v>20207</v>
      </c>
      <c r="K5050" t="s">
        <v>8673</v>
      </c>
      <c r="L5050">
        <v>10</v>
      </c>
      <c r="M5050">
        <v>4672.6000000000004</v>
      </c>
      <c r="N5050">
        <v>46726</v>
      </c>
      <c r="O5050" s="2">
        <v>0.3</v>
      </c>
      <c r="P5050">
        <v>14017.8</v>
      </c>
      <c r="Q5050">
        <v>32708.2</v>
      </c>
      <c r="R5050" t="s">
        <v>59</v>
      </c>
      <c r="S5050" t="s">
        <v>77</v>
      </c>
      <c r="T5050" s="2">
        <v>0.1</v>
      </c>
      <c r="U5050">
        <v>3270.82</v>
      </c>
    </row>
    <row r="5051" spans="1:21" x14ac:dyDescent="0.3">
      <c r="A5051" t="s">
        <v>20208</v>
      </c>
      <c r="B5051" s="1">
        <v>45319</v>
      </c>
      <c r="C5051" t="s">
        <v>20209</v>
      </c>
      <c r="D5051" t="s">
        <v>12281</v>
      </c>
      <c r="E5051" t="s">
        <v>142</v>
      </c>
      <c r="F5051" t="s">
        <v>71</v>
      </c>
      <c r="G5051" t="s">
        <v>26</v>
      </c>
      <c r="H5051" t="s">
        <v>27</v>
      </c>
      <c r="I5051" t="s">
        <v>93</v>
      </c>
      <c r="J5051" t="s">
        <v>20210</v>
      </c>
      <c r="K5051" t="s">
        <v>20211</v>
      </c>
      <c r="L5051">
        <v>1</v>
      </c>
      <c r="M5051">
        <v>3793.83</v>
      </c>
      <c r="N5051">
        <v>3793.83</v>
      </c>
      <c r="O5051" s="2">
        <v>0.2</v>
      </c>
      <c r="P5051">
        <v>758.77</v>
      </c>
      <c r="Q5051">
        <v>3035.06</v>
      </c>
      <c r="R5051" t="s">
        <v>176</v>
      </c>
      <c r="S5051" t="s">
        <v>50</v>
      </c>
      <c r="T5051" s="2">
        <v>0.1</v>
      </c>
      <c r="U5051">
        <v>303.51</v>
      </c>
    </row>
    <row r="5052" spans="1:21" x14ac:dyDescent="0.3">
      <c r="A5052" t="s">
        <v>20212</v>
      </c>
      <c r="B5052" s="1">
        <v>45333</v>
      </c>
      <c r="C5052" t="s">
        <v>20213</v>
      </c>
      <c r="D5052" t="s">
        <v>5057</v>
      </c>
      <c r="E5052" t="s">
        <v>43</v>
      </c>
      <c r="F5052" t="s">
        <v>25</v>
      </c>
      <c r="G5052" t="s">
        <v>26</v>
      </c>
      <c r="H5052" t="s">
        <v>45</v>
      </c>
      <c r="I5052" t="s">
        <v>113</v>
      </c>
      <c r="J5052" t="s">
        <v>20214</v>
      </c>
      <c r="K5052" t="s">
        <v>20215</v>
      </c>
      <c r="L5052">
        <v>4</v>
      </c>
      <c r="M5052">
        <v>7887.19</v>
      </c>
      <c r="N5052">
        <v>31548.76</v>
      </c>
      <c r="O5052" s="2">
        <v>0.05</v>
      </c>
      <c r="P5052">
        <v>1577.44</v>
      </c>
      <c r="Q5052">
        <v>29971.32</v>
      </c>
      <c r="R5052" t="s">
        <v>176</v>
      </c>
      <c r="S5052" t="s">
        <v>32</v>
      </c>
      <c r="T5052" s="2">
        <v>0.3</v>
      </c>
      <c r="U5052">
        <v>8991.4</v>
      </c>
    </row>
    <row r="5053" spans="1:21" x14ac:dyDescent="0.3">
      <c r="A5053" t="s">
        <v>20216</v>
      </c>
      <c r="B5053" s="1">
        <v>45846</v>
      </c>
      <c r="C5053" t="s">
        <v>9151</v>
      </c>
      <c r="D5053" t="s">
        <v>17300</v>
      </c>
      <c r="E5053" t="s">
        <v>36</v>
      </c>
      <c r="F5053" t="s">
        <v>44</v>
      </c>
      <c r="G5053" t="s">
        <v>81</v>
      </c>
      <c r="H5053" t="s">
        <v>72</v>
      </c>
      <c r="I5053" t="s">
        <v>185</v>
      </c>
      <c r="J5053" t="s">
        <v>17925</v>
      </c>
      <c r="K5053" t="s">
        <v>3701</v>
      </c>
      <c r="L5053">
        <v>4</v>
      </c>
      <c r="M5053">
        <v>4636.32</v>
      </c>
      <c r="N5053">
        <v>18545.28</v>
      </c>
      <c r="O5053" s="2">
        <v>0.25</v>
      </c>
      <c r="P5053">
        <v>4636.32</v>
      </c>
      <c r="Q5053">
        <v>13908.96</v>
      </c>
      <c r="R5053" t="s">
        <v>76</v>
      </c>
      <c r="S5053" t="s">
        <v>32</v>
      </c>
      <c r="T5053" s="2">
        <v>0.1</v>
      </c>
      <c r="U5053">
        <v>1390.9</v>
      </c>
    </row>
    <row r="5054" spans="1:21" x14ac:dyDescent="0.3">
      <c r="A5054" t="s">
        <v>20217</v>
      </c>
      <c r="B5054" s="1">
        <v>44980</v>
      </c>
      <c r="C5054" t="s">
        <v>20218</v>
      </c>
      <c r="D5054" t="s">
        <v>16344</v>
      </c>
      <c r="E5054" t="s">
        <v>142</v>
      </c>
      <c r="F5054" t="s">
        <v>112</v>
      </c>
      <c r="G5054" t="s">
        <v>26</v>
      </c>
      <c r="H5054" t="s">
        <v>27</v>
      </c>
      <c r="I5054" t="s">
        <v>157</v>
      </c>
      <c r="J5054" t="s">
        <v>4926</v>
      </c>
      <c r="K5054" t="s">
        <v>18870</v>
      </c>
      <c r="L5054">
        <v>2</v>
      </c>
      <c r="M5054">
        <v>2116.16</v>
      </c>
      <c r="N5054">
        <v>4232.32</v>
      </c>
      <c r="O5054" s="2">
        <v>0</v>
      </c>
      <c r="P5054">
        <v>0</v>
      </c>
      <c r="Q5054">
        <v>4232.32</v>
      </c>
      <c r="R5054" t="s">
        <v>176</v>
      </c>
      <c r="S5054" t="s">
        <v>60</v>
      </c>
      <c r="T5054" s="2">
        <v>0.2</v>
      </c>
      <c r="U5054">
        <v>846.46</v>
      </c>
    </row>
    <row r="5055" spans="1:21" x14ac:dyDescent="0.3">
      <c r="A5055" t="s">
        <v>20219</v>
      </c>
      <c r="B5055" s="1">
        <v>45060</v>
      </c>
      <c r="C5055" t="s">
        <v>13000</v>
      </c>
      <c r="D5055" t="s">
        <v>168</v>
      </c>
      <c r="E5055" t="s">
        <v>36</v>
      </c>
      <c r="F5055" t="s">
        <v>25</v>
      </c>
      <c r="G5055" t="s">
        <v>81</v>
      </c>
      <c r="H5055" t="s">
        <v>45</v>
      </c>
      <c r="I5055" t="s">
        <v>136</v>
      </c>
      <c r="J5055" t="s">
        <v>20220</v>
      </c>
      <c r="K5055" t="s">
        <v>20221</v>
      </c>
      <c r="L5055">
        <v>8</v>
      </c>
      <c r="M5055">
        <v>183.88</v>
      </c>
      <c r="N5055">
        <v>1471.04</v>
      </c>
      <c r="O5055" s="2">
        <v>0.05</v>
      </c>
      <c r="P5055">
        <v>73.55</v>
      </c>
      <c r="Q5055">
        <v>1397.49</v>
      </c>
      <c r="R5055" t="s">
        <v>31</v>
      </c>
      <c r="S5055" t="s">
        <v>32</v>
      </c>
      <c r="T5055" s="2">
        <v>0.2</v>
      </c>
      <c r="U5055">
        <v>279.5</v>
      </c>
    </row>
    <row r="5056" spans="1:21" x14ac:dyDescent="0.3">
      <c r="A5056" t="s">
        <v>20222</v>
      </c>
      <c r="B5056" s="1">
        <v>45176</v>
      </c>
      <c r="C5056" t="s">
        <v>18646</v>
      </c>
      <c r="D5056" t="s">
        <v>20223</v>
      </c>
      <c r="E5056" t="s">
        <v>24</v>
      </c>
      <c r="F5056" t="s">
        <v>64</v>
      </c>
      <c r="G5056" t="s">
        <v>26</v>
      </c>
      <c r="H5056" t="s">
        <v>45</v>
      </c>
      <c r="I5056" t="s">
        <v>113</v>
      </c>
      <c r="J5056" t="s">
        <v>20224</v>
      </c>
      <c r="K5056" t="s">
        <v>6207</v>
      </c>
      <c r="L5056">
        <v>8</v>
      </c>
      <c r="M5056">
        <v>2810.81</v>
      </c>
      <c r="N5056">
        <v>22486.48</v>
      </c>
      <c r="O5056" s="2">
        <v>0.2</v>
      </c>
      <c r="P5056">
        <v>4497.3</v>
      </c>
      <c r="Q5056">
        <v>17989.18</v>
      </c>
      <c r="R5056" t="s">
        <v>31</v>
      </c>
      <c r="S5056" t="s">
        <v>32</v>
      </c>
      <c r="T5056" s="2">
        <v>0.1</v>
      </c>
      <c r="U5056">
        <v>1798.92</v>
      </c>
    </row>
    <row r="5057" spans="1:21" x14ac:dyDescent="0.3">
      <c r="A5057" t="s">
        <v>20225</v>
      </c>
      <c r="B5057" s="1">
        <v>45475</v>
      </c>
      <c r="C5057" t="s">
        <v>10946</v>
      </c>
      <c r="D5057" t="s">
        <v>20226</v>
      </c>
      <c r="E5057" t="s">
        <v>43</v>
      </c>
      <c r="F5057" t="s">
        <v>71</v>
      </c>
      <c r="G5057" t="s">
        <v>26</v>
      </c>
      <c r="H5057" t="s">
        <v>27</v>
      </c>
      <c r="I5057" t="s">
        <v>28</v>
      </c>
      <c r="J5057" t="s">
        <v>15772</v>
      </c>
      <c r="K5057" t="s">
        <v>20227</v>
      </c>
      <c r="L5057">
        <v>3</v>
      </c>
      <c r="M5057">
        <v>189.73</v>
      </c>
      <c r="N5057">
        <v>569.19000000000005</v>
      </c>
      <c r="O5057" s="2">
        <v>0.1</v>
      </c>
      <c r="P5057">
        <v>56.92</v>
      </c>
      <c r="Q5057">
        <v>512.27</v>
      </c>
      <c r="R5057" t="s">
        <v>76</v>
      </c>
      <c r="S5057" t="s">
        <v>77</v>
      </c>
      <c r="T5057" s="2">
        <v>0.3</v>
      </c>
      <c r="U5057">
        <v>153.68</v>
      </c>
    </row>
    <row r="5058" spans="1:21" x14ac:dyDescent="0.3">
      <c r="A5058" t="s">
        <v>20228</v>
      </c>
      <c r="B5058" s="1">
        <v>45101</v>
      </c>
      <c r="C5058" t="s">
        <v>20229</v>
      </c>
      <c r="D5058" t="s">
        <v>4259</v>
      </c>
      <c r="E5058" t="s">
        <v>24</v>
      </c>
      <c r="F5058" t="s">
        <v>112</v>
      </c>
      <c r="G5058" t="s">
        <v>81</v>
      </c>
      <c r="H5058" t="s">
        <v>55</v>
      </c>
      <c r="I5058" t="s">
        <v>56</v>
      </c>
      <c r="J5058" t="s">
        <v>20230</v>
      </c>
      <c r="K5058" t="s">
        <v>13304</v>
      </c>
      <c r="L5058">
        <v>9</v>
      </c>
      <c r="M5058">
        <v>2894.26</v>
      </c>
      <c r="N5058">
        <v>26048.34</v>
      </c>
      <c r="O5058" s="2">
        <v>0.05</v>
      </c>
      <c r="P5058">
        <v>1302.42</v>
      </c>
      <c r="Q5058">
        <v>24745.919999999998</v>
      </c>
      <c r="R5058" t="s">
        <v>176</v>
      </c>
      <c r="S5058" t="s">
        <v>50</v>
      </c>
      <c r="T5058" s="2">
        <v>0.1</v>
      </c>
      <c r="U5058">
        <v>2474.59</v>
      </c>
    </row>
    <row r="5059" spans="1:21" x14ac:dyDescent="0.3">
      <c r="A5059" t="s">
        <v>20231</v>
      </c>
      <c r="B5059" s="1">
        <v>44963</v>
      </c>
      <c r="C5059" t="s">
        <v>20232</v>
      </c>
      <c r="D5059" t="s">
        <v>14818</v>
      </c>
      <c r="E5059" t="s">
        <v>142</v>
      </c>
      <c r="F5059" t="s">
        <v>99</v>
      </c>
      <c r="G5059" t="s">
        <v>26</v>
      </c>
      <c r="H5059" t="s">
        <v>45</v>
      </c>
      <c r="I5059" t="s">
        <v>65</v>
      </c>
      <c r="J5059" t="s">
        <v>5594</v>
      </c>
      <c r="K5059" t="s">
        <v>20233</v>
      </c>
      <c r="L5059">
        <v>10</v>
      </c>
      <c r="M5059">
        <v>3923.13</v>
      </c>
      <c r="N5059">
        <v>39231.300000000003</v>
      </c>
      <c r="O5059" s="2">
        <v>0</v>
      </c>
      <c r="P5059">
        <v>0</v>
      </c>
      <c r="Q5059">
        <v>39231.300000000003</v>
      </c>
      <c r="R5059" t="s">
        <v>31</v>
      </c>
      <c r="S5059" t="s">
        <v>60</v>
      </c>
      <c r="T5059" s="2">
        <v>0.2</v>
      </c>
      <c r="U5059">
        <v>7846.26</v>
      </c>
    </row>
    <row r="5060" spans="1:21" x14ac:dyDescent="0.3">
      <c r="A5060" t="s">
        <v>20234</v>
      </c>
      <c r="B5060" s="1">
        <v>45661</v>
      </c>
      <c r="C5060" t="s">
        <v>5436</v>
      </c>
      <c r="D5060" t="s">
        <v>20235</v>
      </c>
      <c r="E5060" t="s">
        <v>43</v>
      </c>
      <c r="F5060" t="s">
        <v>119</v>
      </c>
      <c r="G5060" t="s">
        <v>81</v>
      </c>
      <c r="H5060" t="s">
        <v>55</v>
      </c>
      <c r="I5060" t="s">
        <v>130</v>
      </c>
      <c r="J5060" t="s">
        <v>20236</v>
      </c>
      <c r="K5060" t="s">
        <v>9111</v>
      </c>
      <c r="L5060">
        <v>3</v>
      </c>
      <c r="M5060">
        <v>956.3</v>
      </c>
      <c r="N5060">
        <v>2868.9</v>
      </c>
      <c r="O5060" s="2">
        <v>0.3</v>
      </c>
      <c r="P5060">
        <v>860.67</v>
      </c>
      <c r="Q5060">
        <v>2008.23</v>
      </c>
      <c r="R5060" t="s">
        <v>76</v>
      </c>
      <c r="S5060" t="s">
        <v>60</v>
      </c>
      <c r="T5060" s="2">
        <v>0.25</v>
      </c>
      <c r="U5060">
        <v>502.06</v>
      </c>
    </row>
    <row r="5061" spans="1:21" x14ac:dyDescent="0.3">
      <c r="A5061" t="s">
        <v>20237</v>
      </c>
      <c r="B5061" s="1">
        <v>45501</v>
      </c>
      <c r="C5061" t="s">
        <v>20238</v>
      </c>
      <c r="D5061" t="s">
        <v>20239</v>
      </c>
      <c r="E5061" t="s">
        <v>142</v>
      </c>
      <c r="F5061" t="s">
        <v>143</v>
      </c>
      <c r="G5061" t="s">
        <v>26</v>
      </c>
      <c r="H5061" t="s">
        <v>55</v>
      </c>
      <c r="I5061" t="s">
        <v>100</v>
      </c>
      <c r="J5061" t="s">
        <v>20240</v>
      </c>
      <c r="K5061" t="s">
        <v>20241</v>
      </c>
      <c r="L5061">
        <v>2</v>
      </c>
      <c r="M5061">
        <v>7409.97</v>
      </c>
      <c r="N5061">
        <v>14819.94</v>
      </c>
      <c r="O5061" s="2">
        <v>0</v>
      </c>
      <c r="P5061">
        <v>0</v>
      </c>
      <c r="Q5061">
        <v>14819.94</v>
      </c>
      <c r="R5061" t="s">
        <v>49</v>
      </c>
      <c r="S5061" t="s">
        <v>50</v>
      </c>
      <c r="T5061" s="2">
        <v>0.25</v>
      </c>
      <c r="U5061">
        <v>3704.99</v>
      </c>
    </row>
    <row r="5062" spans="1:21" x14ac:dyDescent="0.3">
      <c r="A5062" t="s">
        <v>20242</v>
      </c>
      <c r="B5062" s="1">
        <v>45090</v>
      </c>
      <c r="C5062" t="s">
        <v>14990</v>
      </c>
      <c r="D5062" t="s">
        <v>20243</v>
      </c>
      <c r="E5062" t="s">
        <v>43</v>
      </c>
      <c r="F5062" t="s">
        <v>156</v>
      </c>
      <c r="G5062" t="s">
        <v>81</v>
      </c>
      <c r="H5062" t="s">
        <v>72</v>
      </c>
      <c r="I5062" t="s">
        <v>150</v>
      </c>
      <c r="J5062" t="s">
        <v>20244</v>
      </c>
      <c r="K5062" t="s">
        <v>292</v>
      </c>
      <c r="L5062">
        <v>4</v>
      </c>
      <c r="M5062">
        <v>6773.41</v>
      </c>
      <c r="N5062">
        <v>27093.64</v>
      </c>
      <c r="O5062" s="2">
        <v>0.3</v>
      </c>
      <c r="P5062">
        <v>8128.09</v>
      </c>
      <c r="Q5062">
        <v>18965.55</v>
      </c>
      <c r="R5062" t="s">
        <v>59</v>
      </c>
      <c r="S5062" t="s">
        <v>32</v>
      </c>
      <c r="T5062" s="2">
        <v>0.1</v>
      </c>
      <c r="U5062">
        <v>1896.56</v>
      </c>
    </row>
    <row r="5063" spans="1:21" x14ac:dyDescent="0.3">
      <c r="A5063" t="s">
        <v>20245</v>
      </c>
      <c r="B5063" s="1">
        <v>45727</v>
      </c>
      <c r="C5063" t="s">
        <v>1889</v>
      </c>
      <c r="D5063" t="s">
        <v>20246</v>
      </c>
      <c r="E5063" t="s">
        <v>142</v>
      </c>
      <c r="F5063" t="s">
        <v>64</v>
      </c>
      <c r="G5063" t="s">
        <v>26</v>
      </c>
      <c r="H5063" t="s">
        <v>55</v>
      </c>
      <c r="I5063" t="s">
        <v>56</v>
      </c>
      <c r="J5063" t="s">
        <v>20247</v>
      </c>
      <c r="K5063" t="s">
        <v>18195</v>
      </c>
      <c r="L5063">
        <v>5</v>
      </c>
      <c r="M5063">
        <v>5893.67</v>
      </c>
      <c r="N5063">
        <v>29468.35</v>
      </c>
      <c r="O5063" s="2">
        <v>0.15</v>
      </c>
      <c r="P5063">
        <v>4420.25</v>
      </c>
      <c r="Q5063">
        <v>25048.1</v>
      </c>
      <c r="R5063" t="s">
        <v>176</v>
      </c>
      <c r="S5063" t="s">
        <v>50</v>
      </c>
      <c r="T5063" s="2">
        <v>0.3</v>
      </c>
      <c r="U5063">
        <v>7514.43</v>
      </c>
    </row>
    <row r="5064" spans="1:21" x14ac:dyDescent="0.3">
      <c r="A5064" t="s">
        <v>20248</v>
      </c>
      <c r="B5064" s="1">
        <v>45099</v>
      </c>
      <c r="C5064" t="s">
        <v>3320</v>
      </c>
      <c r="D5064" t="s">
        <v>16812</v>
      </c>
      <c r="E5064" t="s">
        <v>36</v>
      </c>
      <c r="F5064" t="s">
        <v>112</v>
      </c>
      <c r="G5064" t="s">
        <v>26</v>
      </c>
      <c r="H5064" t="s">
        <v>55</v>
      </c>
      <c r="I5064" t="s">
        <v>56</v>
      </c>
      <c r="J5064" t="s">
        <v>9629</v>
      </c>
      <c r="K5064" t="s">
        <v>20249</v>
      </c>
      <c r="L5064">
        <v>7</v>
      </c>
      <c r="M5064">
        <v>1775.08</v>
      </c>
      <c r="N5064">
        <v>12425.56</v>
      </c>
      <c r="O5064" s="2">
        <v>0</v>
      </c>
      <c r="P5064">
        <v>0</v>
      </c>
      <c r="Q5064">
        <v>12425.56</v>
      </c>
      <c r="R5064" t="s">
        <v>31</v>
      </c>
      <c r="S5064" t="s">
        <v>50</v>
      </c>
      <c r="T5064" s="2">
        <v>0.3</v>
      </c>
      <c r="U5064">
        <v>3727.67</v>
      </c>
    </row>
    <row r="5065" spans="1:21" x14ac:dyDescent="0.3">
      <c r="A5065" t="s">
        <v>20250</v>
      </c>
      <c r="B5065" s="1">
        <v>45076</v>
      </c>
      <c r="C5065" t="s">
        <v>20251</v>
      </c>
      <c r="D5065" t="s">
        <v>20252</v>
      </c>
      <c r="E5065" t="s">
        <v>36</v>
      </c>
      <c r="F5065" t="s">
        <v>370</v>
      </c>
      <c r="G5065" t="s">
        <v>26</v>
      </c>
      <c r="H5065" t="s">
        <v>27</v>
      </c>
      <c r="I5065" t="s">
        <v>93</v>
      </c>
      <c r="J5065" t="s">
        <v>20253</v>
      </c>
      <c r="K5065" t="s">
        <v>20254</v>
      </c>
      <c r="L5065">
        <v>4</v>
      </c>
      <c r="M5065">
        <v>679.33</v>
      </c>
      <c r="N5065">
        <v>2717.32</v>
      </c>
      <c r="O5065" s="2">
        <v>0.05</v>
      </c>
      <c r="P5065">
        <v>135.87</v>
      </c>
      <c r="Q5065">
        <v>2581.4499999999998</v>
      </c>
      <c r="R5065" t="s">
        <v>59</v>
      </c>
      <c r="S5065" t="s">
        <v>60</v>
      </c>
      <c r="T5065" s="2">
        <v>0.25</v>
      </c>
      <c r="U5065">
        <v>645.36</v>
      </c>
    </row>
    <row r="5066" spans="1:21" x14ac:dyDescent="0.3">
      <c r="A5066" t="s">
        <v>20255</v>
      </c>
      <c r="B5066" s="1">
        <v>45211</v>
      </c>
      <c r="C5066" t="s">
        <v>20256</v>
      </c>
      <c r="D5066" t="s">
        <v>20257</v>
      </c>
      <c r="E5066" t="s">
        <v>54</v>
      </c>
      <c r="F5066" t="s">
        <v>156</v>
      </c>
      <c r="G5066" t="s">
        <v>81</v>
      </c>
      <c r="H5066" t="s">
        <v>55</v>
      </c>
      <c r="I5066" t="s">
        <v>100</v>
      </c>
      <c r="J5066" t="s">
        <v>20258</v>
      </c>
      <c r="K5066" t="s">
        <v>20259</v>
      </c>
      <c r="L5066">
        <v>9</v>
      </c>
      <c r="M5066">
        <v>2532.75</v>
      </c>
      <c r="N5066">
        <v>22794.75</v>
      </c>
      <c r="O5066" s="2">
        <v>0.25</v>
      </c>
      <c r="P5066">
        <v>5698.69</v>
      </c>
      <c r="Q5066">
        <v>17096.060000000001</v>
      </c>
      <c r="R5066" t="s">
        <v>76</v>
      </c>
      <c r="S5066" t="s">
        <v>32</v>
      </c>
      <c r="T5066" s="2">
        <v>0.15</v>
      </c>
      <c r="U5066">
        <v>2564.41</v>
      </c>
    </row>
    <row r="5067" spans="1:21" x14ac:dyDescent="0.3">
      <c r="A5067" t="s">
        <v>20260</v>
      </c>
      <c r="B5067" s="1">
        <v>45708</v>
      </c>
      <c r="C5067" t="s">
        <v>20261</v>
      </c>
      <c r="D5067" t="s">
        <v>20262</v>
      </c>
      <c r="E5067" t="s">
        <v>43</v>
      </c>
      <c r="F5067" t="s">
        <v>143</v>
      </c>
      <c r="G5067" t="s">
        <v>81</v>
      </c>
      <c r="H5067" t="s">
        <v>45</v>
      </c>
      <c r="I5067" t="s">
        <v>113</v>
      </c>
      <c r="J5067" t="s">
        <v>20263</v>
      </c>
      <c r="K5067" t="s">
        <v>20264</v>
      </c>
      <c r="L5067">
        <v>4</v>
      </c>
      <c r="M5067">
        <v>495.48</v>
      </c>
      <c r="N5067">
        <v>1981.92</v>
      </c>
      <c r="O5067" s="2">
        <v>0.15</v>
      </c>
      <c r="P5067">
        <v>297.29000000000002</v>
      </c>
      <c r="Q5067">
        <v>1684.63</v>
      </c>
      <c r="R5067" t="s">
        <v>31</v>
      </c>
      <c r="S5067" t="s">
        <v>77</v>
      </c>
      <c r="T5067" s="2">
        <v>0.3</v>
      </c>
      <c r="U5067">
        <v>505.39</v>
      </c>
    </row>
    <row r="5068" spans="1:21" x14ac:dyDescent="0.3">
      <c r="A5068" t="s">
        <v>20265</v>
      </c>
      <c r="B5068" s="1">
        <v>45470</v>
      </c>
      <c r="C5068" t="s">
        <v>3038</v>
      </c>
      <c r="D5068" t="s">
        <v>7414</v>
      </c>
      <c r="E5068" t="s">
        <v>36</v>
      </c>
      <c r="F5068" t="s">
        <v>370</v>
      </c>
      <c r="G5068" t="s">
        <v>81</v>
      </c>
      <c r="H5068" t="s">
        <v>55</v>
      </c>
      <c r="I5068" t="s">
        <v>100</v>
      </c>
      <c r="J5068" t="s">
        <v>20266</v>
      </c>
      <c r="K5068" t="s">
        <v>20267</v>
      </c>
      <c r="L5068">
        <v>7</v>
      </c>
      <c r="M5068">
        <v>5725.12</v>
      </c>
      <c r="N5068">
        <v>40075.839999999997</v>
      </c>
      <c r="O5068" s="2">
        <v>0.25</v>
      </c>
      <c r="P5068">
        <v>10018.959999999999</v>
      </c>
      <c r="Q5068">
        <v>30056.880000000001</v>
      </c>
      <c r="R5068" t="s">
        <v>76</v>
      </c>
      <c r="S5068" t="s">
        <v>77</v>
      </c>
      <c r="T5068" s="2">
        <v>0.1</v>
      </c>
      <c r="U5068">
        <v>3005.69</v>
      </c>
    </row>
    <row r="5069" spans="1:21" x14ac:dyDescent="0.3">
      <c r="A5069" t="s">
        <v>20268</v>
      </c>
      <c r="B5069" s="1">
        <v>45888</v>
      </c>
      <c r="C5069" t="s">
        <v>20269</v>
      </c>
      <c r="D5069" t="s">
        <v>20270</v>
      </c>
      <c r="E5069" t="s">
        <v>24</v>
      </c>
      <c r="F5069" t="s">
        <v>25</v>
      </c>
      <c r="G5069" t="s">
        <v>26</v>
      </c>
      <c r="H5069" t="s">
        <v>72</v>
      </c>
      <c r="I5069" t="s">
        <v>150</v>
      </c>
      <c r="J5069" t="s">
        <v>14954</v>
      </c>
      <c r="K5069" t="s">
        <v>20271</v>
      </c>
      <c r="L5069">
        <v>4</v>
      </c>
      <c r="M5069">
        <v>7535.94</v>
      </c>
      <c r="N5069">
        <v>30143.759999999998</v>
      </c>
      <c r="O5069" s="2">
        <v>0.2</v>
      </c>
      <c r="P5069">
        <v>6028.75</v>
      </c>
      <c r="Q5069">
        <v>24115.01</v>
      </c>
      <c r="R5069" t="s">
        <v>49</v>
      </c>
      <c r="S5069" t="s">
        <v>77</v>
      </c>
      <c r="T5069" s="2">
        <v>0.2</v>
      </c>
      <c r="U5069">
        <v>4823</v>
      </c>
    </row>
    <row r="5070" spans="1:21" x14ac:dyDescent="0.3">
      <c r="A5070" t="s">
        <v>20272</v>
      </c>
      <c r="B5070" s="1">
        <v>45017</v>
      </c>
      <c r="C5070" t="s">
        <v>5745</v>
      </c>
      <c r="D5070" t="s">
        <v>20273</v>
      </c>
      <c r="E5070" t="s">
        <v>142</v>
      </c>
      <c r="F5070" t="s">
        <v>44</v>
      </c>
      <c r="G5070" t="s">
        <v>26</v>
      </c>
      <c r="H5070" t="s">
        <v>27</v>
      </c>
      <c r="I5070" t="s">
        <v>28</v>
      </c>
      <c r="J5070" t="s">
        <v>20274</v>
      </c>
      <c r="K5070" t="s">
        <v>3007</v>
      </c>
      <c r="L5070">
        <v>9</v>
      </c>
      <c r="M5070">
        <v>2167.9899999999998</v>
      </c>
      <c r="N5070">
        <v>19511.91</v>
      </c>
      <c r="O5070" s="2">
        <v>0.25</v>
      </c>
      <c r="P5070">
        <v>4877.9799999999996</v>
      </c>
      <c r="Q5070">
        <v>14633.93</v>
      </c>
      <c r="R5070" t="s">
        <v>76</v>
      </c>
      <c r="S5070" t="s">
        <v>50</v>
      </c>
      <c r="T5070" s="2">
        <v>0.15</v>
      </c>
      <c r="U5070">
        <v>2195.09</v>
      </c>
    </row>
    <row r="5071" spans="1:21" x14ac:dyDescent="0.3">
      <c r="A5071" t="s">
        <v>20275</v>
      </c>
      <c r="B5071" s="1">
        <v>45218</v>
      </c>
      <c r="C5071" t="s">
        <v>20276</v>
      </c>
      <c r="D5071" t="s">
        <v>20277</v>
      </c>
      <c r="E5071" t="s">
        <v>36</v>
      </c>
      <c r="F5071" t="s">
        <v>37</v>
      </c>
      <c r="G5071" t="s">
        <v>81</v>
      </c>
      <c r="H5071" t="s">
        <v>27</v>
      </c>
      <c r="I5071" t="s">
        <v>93</v>
      </c>
      <c r="J5071" t="s">
        <v>10435</v>
      </c>
      <c r="K5071" t="s">
        <v>20278</v>
      </c>
      <c r="L5071">
        <v>8</v>
      </c>
      <c r="M5071">
        <v>7534.65</v>
      </c>
      <c r="N5071">
        <v>60277.2</v>
      </c>
      <c r="O5071" s="2">
        <v>0.3</v>
      </c>
      <c r="P5071">
        <v>18083.16</v>
      </c>
      <c r="Q5071">
        <v>42194.04</v>
      </c>
      <c r="R5071" t="s">
        <v>49</v>
      </c>
      <c r="S5071" t="s">
        <v>32</v>
      </c>
      <c r="T5071" s="2">
        <v>0.3</v>
      </c>
      <c r="U5071">
        <v>12658.21</v>
      </c>
    </row>
    <row r="5072" spans="1:21" x14ac:dyDescent="0.3">
      <c r="A5072" t="s">
        <v>20279</v>
      </c>
      <c r="B5072" s="1">
        <v>45647</v>
      </c>
      <c r="C5072" t="s">
        <v>6803</v>
      </c>
      <c r="D5072" t="s">
        <v>10046</v>
      </c>
      <c r="E5072" t="s">
        <v>24</v>
      </c>
      <c r="F5072" t="s">
        <v>163</v>
      </c>
      <c r="G5072" t="s">
        <v>26</v>
      </c>
      <c r="H5072" t="s">
        <v>27</v>
      </c>
      <c r="I5072" t="s">
        <v>157</v>
      </c>
      <c r="J5072" t="s">
        <v>20280</v>
      </c>
      <c r="K5072" t="s">
        <v>17894</v>
      </c>
      <c r="L5072">
        <v>10</v>
      </c>
      <c r="M5072">
        <v>223.07</v>
      </c>
      <c r="N5072">
        <v>2230.6999999999998</v>
      </c>
      <c r="O5072" s="2">
        <v>0.1</v>
      </c>
      <c r="P5072">
        <v>223.07</v>
      </c>
      <c r="Q5072">
        <v>2007.63</v>
      </c>
      <c r="R5072" t="s">
        <v>31</v>
      </c>
      <c r="S5072" t="s">
        <v>32</v>
      </c>
      <c r="T5072" s="2">
        <v>0.3</v>
      </c>
      <c r="U5072">
        <v>602.29</v>
      </c>
    </row>
    <row r="5073" spans="1:21" x14ac:dyDescent="0.3">
      <c r="A5073" t="s">
        <v>20281</v>
      </c>
      <c r="B5073" s="1">
        <v>45791</v>
      </c>
      <c r="C5073" t="s">
        <v>3667</v>
      </c>
      <c r="D5073" t="s">
        <v>7700</v>
      </c>
      <c r="E5073" t="s">
        <v>36</v>
      </c>
      <c r="F5073" t="s">
        <v>64</v>
      </c>
      <c r="G5073" t="s">
        <v>26</v>
      </c>
      <c r="H5073" t="s">
        <v>45</v>
      </c>
      <c r="I5073" t="s">
        <v>65</v>
      </c>
      <c r="J5073" t="s">
        <v>20282</v>
      </c>
      <c r="K5073" t="s">
        <v>20283</v>
      </c>
      <c r="L5073">
        <v>1</v>
      </c>
      <c r="M5073">
        <v>2410.84</v>
      </c>
      <c r="N5073">
        <v>2410.84</v>
      </c>
      <c r="O5073" s="2">
        <v>0.15</v>
      </c>
      <c r="P5073">
        <v>361.63</v>
      </c>
      <c r="Q5073">
        <v>2049.21</v>
      </c>
      <c r="R5073" t="s">
        <v>59</v>
      </c>
      <c r="S5073" t="s">
        <v>32</v>
      </c>
      <c r="T5073" s="2">
        <v>0.1</v>
      </c>
      <c r="U5073">
        <v>204.92</v>
      </c>
    </row>
    <row r="5074" spans="1:21" x14ac:dyDescent="0.3">
      <c r="A5074" t="s">
        <v>20284</v>
      </c>
      <c r="B5074" s="1">
        <v>45084</v>
      </c>
      <c r="C5074" t="s">
        <v>13541</v>
      </c>
      <c r="D5074" t="s">
        <v>20285</v>
      </c>
      <c r="E5074" t="s">
        <v>43</v>
      </c>
      <c r="F5074" t="s">
        <v>37</v>
      </c>
      <c r="G5074" t="s">
        <v>81</v>
      </c>
      <c r="H5074" t="s">
        <v>72</v>
      </c>
      <c r="I5074" t="s">
        <v>73</v>
      </c>
      <c r="J5074" t="s">
        <v>20286</v>
      </c>
      <c r="K5074" t="s">
        <v>20287</v>
      </c>
      <c r="L5074">
        <v>10</v>
      </c>
      <c r="M5074">
        <v>4577.17</v>
      </c>
      <c r="N5074">
        <v>45771.7</v>
      </c>
      <c r="O5074" s="2">
        <v>0.05</v>
      </c>
      <c r="P5074">
        <v>2288.59</v>
      </c>
      <c r="Q5074">
        <v>43483.11</v>
      </c>
      <c r="R5074" t="s">
        <v>76</v>
      </c>
      <c r="S5074" t="s">
        <v>32</v>
      </c>
      <c r="T5074" s="2">
        <v>0.15</v>
      </c>
      <c r="U5074">
        <v>6522.47</v>
      </c>
    </row>
    <row r="5075" spans="1:21" x14ac:dyDescent="0.3">
      <c r="A5075" t="s">
        <v>20288</v>
      </c>
      <c r="B5075" s="1">
        <v>44959</v>
      </c>
      <c r="C5075" t="s">
        <v>3334</v>
      </c>
      <c r="D5075" t="s">
        <v>23</v>
      </c>
      <c r="E5075" t="s">
        <v>36</v>
      </c>
      <c r="F5075" t="s">
        <v>112</v>
      </c>
      <c r="G5075" t="s">
        <v>81</v>
      </c>
      <c r="H5075" t="s">
        <v>55</v>
      </c>
      <c r="I5075" t="s">
        <v>130</v>
      </c>
      <c r="J5075" t="s">
        <v>20289</v>
      </c>
      <c r="K5075" t="s">
        <v>2798</v>
      </c>
      <c r="L5075">
        <v>9</v>
      </c>
      <c r="M5075">
        <v>6402.88</v>
      </c>
      <c r="N5075">
        <v>57625.919999999998</v>
      </c>
      <c r="O5075" s="2">
        <v>0.25</v>
      </c>
      <c r="P5075">
        <v>14406.48</v>
      </c>
      <c r="Q5075">
        <v>43219.44</v>
      </c>
      <c r="R5075" t="s">
        <v>31</v>
      </c>
      <c r="S5075" t="s">
        <v>50</v>
      </c>
      <c r="T5075" s="2">
        <v>0.25</v>
      </c>
      <c r="U5075">
        <v>10804.86</v>
      </c>
    </row>
    <row r="5076" spans="1:21" x14ac:dyDescent="0.3">
      <c r="A5076" t="s">
        <v>20290</v>
      </c>
      <c r="B5076" s="1">
        <v>45358</v>
      </c>
      <c r="C5076" t="s">
        <v>20291</v>
      </c>
      <c r="D5076" t="s">
        <v>20292</v>
      </c>
      <c r="E5076" t="s">
        <v>142</v>
      </c>
      <c r="F5076" t="s">
        <v>99</v>
      </c>
      <c r="G5076" t="s">
        <v>26</v>
      </c>
      <c r="H5076" t="s">
        <v>45</v>
      </c>
      <c r="I5076" t="s">
        <v>113</v>
      </c>
      <c r="J5076" t="s">
        <v>20293</v>
      </c>
      <c r="K5076" t="s">
        <v>2250</v>
      </c>
      <c r="L5076">
        <v>2</v>
      </c>
      <c r="M5076">
        <v>7415.88</v>
      </c>
      <c r="N5076">
        <v>14831.76</v>
      </c>
      <c r="O5076" s="2">
        <v>0.25</v>
      </c>
      <c r="P5076">
        <v>3707.94</v>
      </c>
      <c r="Q5076">
        <v>11123.82</v>
      </c>
      <c r="R5076" t="s">
        <v>59</v>
      </c>
      <c r="S5076" t="s">
        <v>60</v>
      </c>
      <c r="T5076" s="2">
        <v>0.25</v>
      </c>
      <c r="U5076">
        <v>2780.95</v>
      </c>
    </row>
    <row r="5077" spans="1:21" x14ac:dyDescent="0.3">
      <c r="A5077" t="s">
        <v>20294</v>
      </c>
      <c r="B5077" s="1">
        <v>45726</v>
      </c>
      <c r="C5077" t="s">
        <v>18134</v>
      </c>
      <c r="D5077" t="s">
        <v>13391</v>
      </c>
      <c r="E5077" t="s">
        <v>142</v>
      </c>
      <c r="F5077" t="s">
        <v>64</v>
      </c>
      <c r="G5077" t="s">
        <v>81</v>
      </c>
      <c r="H5077" t="s">
        <v>45</v>
      </c>
      <c r="I5077" t="s">
        <v>46</v>
      </c>
      <c r="J5077" t="s">
        <v>20295</v>
      </c>
      <c r="K5077" t="s">
        <v>10529</v>
      </c>
      <c r="L5077">
        <v>9</v>
      </c>
      <c r="M5077">
        <v>5420.16</v>
      </c>
      <c r="N5077">
        <v>48781.440000000002</v>
      </c>
      <c r="O5077" s="2">
        <v>0.15</v>
      </c>
      <c r="P5077">
        <v>7317.22</v>
      </c>
      <c r="Q5077">
        <v>41464.22</v>
      </c>
      <c r="R5077" t="s">
        <v>49</v>
      </c>
      <c r="S5077" t="s">
        <v>77</v>
      </c>
      <c r="T5077" s="2">
        <v>0.25</v>
      </c>
      <c r="U5077">
        <v>10366.06</v>
      </c>
    </row>
    <row r="5078" spans="1:21" x14ac:dyDescent="0.3">
      <c r="A5078" t="s">
        <v>20296</v>
      </c>
      <c r="B5078" s="1">
        <v>45009</v>
      </c>
      <c r="C5078" t="s">
        <v>20297</v>
      </c>
      <c r="D5078" t="s">
        <v>20298</v>
      </c>
      <c r="E5078" t="s">
        <v>24</v>
      </c>
      <c r="F5078" t="s">
        <v>37</v>
      </c>
      <c r="G5078" t="s">
        <v>26</v>
      </c>
      <c r="H5078" t="s">
        <v>45</v>
      </c>
      <c r="I5078" t="s">
        <v>144</v>
      </c>
      <c r="J5078" t="s">
        <v>20299</v>
      </c>
      <c r="K5078" t="s">
        <v>3521</v>
      </c>
      <c r="L5078">
        <v>1</v>
      </c>
      <c r="M5078">
        <v>3230.82</v>
      </c>
      <c r="N5078">
        <v>3230.82</v>
      </c>
      <c r="O5078" s="2">
        <v>0</v>
      </c>
      <c r="P5078">
        <v>0</v>
      </c>
      <c r="Q5078">
        <v>3230.82</v>
      </c>
      <c r="R5078" t="s">
        <v>176</v>
      </c>
      <c r="S5078" t="s">
        <v>77</v>
      </c>
      <c r="T5078" s="2">
        <v>0.15</v>
      </c>
      <c r="U5078">
        <v>484.62</v>
      </c>
    </row>
    <row r="5079" spans="1:21" x14ac:dyDescent="0.3">
      <c r="A5079" t="s">
        <v>20300</v>
      </c>
      <c r="B5079" s="1">
        <v>45390</v>
      </c>
      <c r="C5079" t="s">
        <v>20301</v>
      </c>
      <c r="D5079" t="s">
        <v>20302</v>
      </c>
      <c r="E5079" t="s">
        <v>24</v>
      </c>
      <c r="F5079" t="s">
        <v>87</v>
      </c>
      <c r="G5079" t="s">
        <v>81</v>
      </c>
      <c r="H5079" t="s">
        <v>27</v>
      </c>
      <c r="I5079" t="s">
        <v>28</v>
      </c>
      <c r="J5079" t="s">
        <v>3881</v>
      </c>
      <c r="K5079" t="s">
        <v>20303</v>
      </c>
      <c r="L5079">
        <v>7</v>
      </c>
      <c r="M5079">
        <v>4579.37</v>
      </c>
      <c r="N5079">
        <v>32055.59</v>
      </c>
      <c r="O5079" s="2">
        <v>0.25</v>
      </c>
      <c r="P5079">
        <v>8013.9</v>
      </c>
      <c r="Q5079">
        <v>24041.69</v>
      </c>
      <c r="R5079" t="s">
        <v>49</v>
      </c>
      <c r="S5079" t="s">
        <v>60</v>
      </c>
      <c r="T5079" s="2">
        <v>0.1</v>
      </c>
      <c r="U5079">
        <v>2404.17</v>
      </c>
    </row>
    <row r="5080" spans="1:21" x14ac:dyDescent="0.3">
      <c r="A5080" t="s">
        <v>20304</v>
      </c>
      <c r="B5080" s="1">
        <v>45577</v>
      </c>
      <c r="C5080" t="s">
        <v>11452</v>
      </c>
      <c r="D5080" t="s">
        <v>2113</v>
      </c>
      <c r="E5080" t="s">
        <v>142</v>
      </c>
      <c r="F5080" t="s">
        <v>87</v>
      </c>
      <c r="G5080" t="s">
        <v>26</v>
      </c>
      <c r="H5080" t="s">
        <v>55</v>
      </c>
      <c r="I5080" t="s">
        <v>130</v>
      </c>
      <c r="J5080" t="s">
        <v>18032</v>
      </c>
      <c r="K5080" t="s">
        <v>20305</v>
      </c>
      <c r="L5080">
        <v>5</v>
      </c>
      <c r="M5080">
        <v>4932.1099999999997</v>
      </c>
      <c r="N5080">
        <v>24660.55</v>
      </c>
      <c r="O5080" s="2">
        <v>0.3</v>
      </c>
      <c r="P5080">
        <v>7398.16</v>
      </c>
      <c r="Q5080">
        <v>17262.39</v>
      </c>
      <c r="R5080" t="s">
        <v>76</v>
      </c>
      <c r="S5080" t="s">
        <v>50</v>
      </c>
      <c r="T5080" s="2">
        <v>0.25</v>
      </c>
      <c r="U5080">
        <v>4315.6000000000004</v>
      </c>
    </row>
    <row r="5081" spans="1:21" x14ac:dyDescent="0.3">
      <c r="A5081" t="s">
        <v>20306</v>
      </c>
      <c r="B5081" s="1">
        <v>45305</v>
      </c>
      <c r="C5081" t="s">
        <v>4496</v>
      </c>
      <c r="D5081" t="s">
        <v>20307</v>
      </c>
      <c r="E5081" t="s">
        <v>54</v>
      </c>
      <c r="F5081" t="s">
        <v>99</v>
      </c>
      <c r="G5081" t="s">
        <v>26</v>
      </c>
      <c r="H5081" t="s">
        <v>72</v>
      </c>
      <c r="I5081" t="s">
        <v>150</v>
      </c>
      <c r="J5081" t="s">
        <v>9941</v>
      </c>
      <c r="K5081" t="s">
        <v>8851</v>
      </c>
      <c r="L5081">
        <v>7</v>
      </c>
      <c r="M5081">
        <v>1361.93</v>
      </c>
      <c r="N5081">
        <v>9533.51</v>
      </c>
      <c r="O5081" s="2">
        <v>0.15</v>
      </c>
      <c r="P5081">
        <v>1430.03</v>
      </c>
      <c r="Q5081">
        <v>8103.48</v>
      </c>
      <c r="R5081" t="s">
        <v>49</v>
      </c>
      <c r="S5081" t="s">
        <v>50</v>
      </c>
      <c r="T5081" s="2">
        <v>0.15</v>
      </c>
      <c r="U5081">
        <v>1215.52</v>
      </c>
    </row>
    <row r="5082" spans="1:21" x14ac:dyDescent="0.3">
      <c r="A5082" t="s">
        <v>20308</v>
      </c>
      <c r="B5082" s="1">
        <v>45526</v>
      </c>
      <c r="C5082" t="s">
        <v>6455</v>
      </c>
      <c r="D5082" t="s">
        <v>20309</v>
      </c>
      <c r="E5082" t="s">
        <v>43</v>
      </c>
      <c r="F5082" t="s">
        <v>37</v>
      </c>
      <c r="G5082" t="s">
        <v>26</v>
      </c>
      <c r="H5082" t="s">
        <v>72</v>
      </c>
      <c r="I5082" t="s">
        <v>185</v>
      </c>
      <c r="J5082" t="s">
        <v>266</v>
      </c>
      <c r="K5082" t="s">
        <v>20310</v>
      </c>
      <c r="L5082">
        <v>8</v>
      </c>
      <c r="M5082">
        <v>4164.33</v>
      </c>
      <c r="N5082">
        <v>33314.639999999999</v>
      </c>
      <c r="O5082" s="2">
        <v>0.25</v>
      </c>
      <c r="P5082">
        <v>8328.66</v>
      </c>
      <c r="Q5082">
        <v>24985.98</v>
      </c>
      <c r="R5082" t="s">
        <v>176</v>
      </c>
      <c r="S5082" t="s">
        <v>50</v>
      </c>
      <c r="T5082" s="2">
        <v>0.15</v>
      </c>
      <c r="U5082">
        <v>3747.9</v>
      </c>
    </row>
    <row r="5083" spans="1:21" x14ac:dyDescent="0.3">
      <c r="A5083" t="s">
        <v>20311</v>
      </c>
      <c r="B5083" s="1">
        <v>45520</v>
      </c>
      <c r="C5083" t="s">
        <v>20312</v>
      </c>
      <c r="D5083" t="s">
        <v>20313</v>
      </c>
      <c r="E5083" t="s">
        <v>43</v>
      </c>
      <c r="F5083" t="s">
        <v>143</v>
      </c>
      <c r="G5083" t="s">
        <v>26</v>
      </c>
      <c r="H5083" t="s">
        <v>72</v>
      </c>
      <c r="I5083" t="s">
        <v>185</v>
      </c>
      <c r="J5083" t="s">
        <v>20314</v>
      </c>
      <c r="K5083" t="s">
        <v>16078</v>
      </c>
      <c r="L5083">
        <v>8</v>
      </c>
      <c r="M5083">
        <v>2906.26</v>
      </c>
      <c r="N5083">
        <v>23250.080000000002</v>
      </c>
      <c r="O5083" s="2">
        <v>0.05</v>
      </c>
      <c r="P5083">
        <v>1162.5</v>
      </c>
      <c r="Q5083">
        <v>22087.58</v>
      </c>
      <c r="R5083" t="s">
        <v>49</v>
      </c>
      <c r="S5083" t="s">
        <v>77</v>
      </c>
      <c r="T5083" s="2">
        <v>0.1</v>
      </c>
      <c r="U5083">
        <v>2208.7600000000002</v>
      </c>
    </row>
    <row r="5084" spans="1:21" x14ac:dyDescent="0.3">
      <c r="A5084" t="s">
        <v>20315</v>
      </c>
      <c r="B5084" s="1">
        <v>45697</v>
      </c>
      <c r="C5084" t="s">
        <v>20316</v>
      </c>
      <c r="D5084" t="s">
        <v>20317</v>
      </c>
      <c r="E5084" t="s">
        <v>36</v>
      </c>
      <c r="F5084" t="s">
        <v>71</v>
      </c>
      <c r="G5084" t="s">
        <v>81</v>
      </c>
      <c r="H5084" t="s">
        <v>72</v>
      </c>
      <c r="I5084" t="s">
        <v>150</v>
      </c>
      <c r="J5084" t="s">
        <v>20318</v>
      </c>
      <c r="K5084" t="s">
        <v>20319</v>
      </c>
      <c r="L5084">
        <v>7</v>
      </c>
      <c r="M5084">
        <v>3839.57</v>
      </c>
      <c r="N5084">
        <v>26876.99</v>
      </c>
      <c r="O5084" s="2">
        <v>0.15</v>
      </c>
      <c r="P5084">
        <v>4031.55</v>
      </c>
      <c r="Q5084">
        <v>22845.439999999999</v>
      </c>
      <c r="R5084" t="s">
        <v>49</v>
      </c>
      <c r="S5084" t="s">
        <v>32</v>
      </c>
      <c r="T5084" s="2">
        <v>0.2</v>
      </c>
      <c r="U5084">
        <v>4569.09</v>
      </c>
    </row>
    <row r="5085" spans="1:21" x14ac:dyDescent="0.3">
      <c r="A5085" t="s">
        <v>20320</v>
      </c>
      <c r="B5085" s="1">
        <v>45575</v>
      </c>
      <c r="C5085" t="s">
        <v>20321</v>
      </c>
      <c r="D5085" t="s">
        <v>14297</v>
      </c>
      <c r="E5085" t="s">
        <v>54</v>
      </c>
      <c r="F5085" t="s">
        <v>64</v>
      </c>
      <c r="G5085" t="s">
        <v>26</v>
      </c>
      <c r="H5085" t="s">
        <v>27</v>
      </c>
      <c r="I5085" t="s">
        <v>93</v>
      </c>
      <c r="J5085" t="s">
        <v>20322</v>
      </c>
      <c r="K5085" t="s">
        <v>20323</v>
      </c>
      <c r="L5085">
        <v>7</v>
      </c>
      <c r="M5085">
        <v>3048.32</v>
      </c>
      <c r="N5085">
        <v>21338.240000000002</v>
      </c>
      <c r="O5085" s="2">
        <v>0</v>
      </c>
      <c r="P5085">
        <v>0</v>
      </c>
      <c r="Q5085">
        <v>21338.240000000002</v>
      </c>
      <c r="R5085" t="s">
        <v>59</v>
      </c>
      <c r="S5085" t="s">
        <v>60</v>
      </c>
      <c r="T5085" s="2">
        <v>0.25</v>
      </c>
      <c r="U5085">
        <v>5334.56</v>
      </c>
    </row>
    <row r="5086" spans="1:21" x14ac:dyDescent="0.3">
      <c r="A5086" t="s">
        <v>20324</v>
      </c>
      <c r="B5086" s="1">
        <v>44996</v>
      </c>
      <c r="C5086" t="s">
        <v>20325</v>
      </c>
      <c r="D5086" t="s">
        <v>13273</v>
      </c>
      <c r="E5086" t="s">
        <v>36</v>
      </c>
      <c r="F5086" t="s">
        <v>370</v>
      </c>
      <c r="G5086" t="s">
        <v>26</v>
      </c>
      <c r="H5086" t="s">
        <v>45</v>
      </c>
      <c r="I5086" t="s">
        <v>65</v>
      </c>
      <c r="J5086" t="s">
        <v>20326</v>
      </c>
      <c r="K5086" t="s">
        <v>20327</v>
      </c>
      <c r="L5086">
        <v>10</v>
      </c>
      <c r="M5086">
        <v>7961.96</v>
      </c>
      <c r="N5086">
        <v>79619.600000000006</v>
      </c>
      <c r="O5086" s="2">
        <v>0.1</v>
      </c>
      <c r="P5086">
        <v>7961.96</v>
      </c>
      <c r="Q5086">
        <v>71657.64</v>
      </c>
      <c r="R5086" t="s">
        <v>176</v>
      </c>
      <c r="S5086" t="s">
        <v>32</v>
      </c>
      <c r="T5086" s="2">
        <v>0.25</v>
      </c>
      <c r="U5086">
        <v>17914.41</v>
      </c>
    </row>
    <row r="5087" spans="1:21" x14ac:dyDescent="0.3">
      <c r="A5087" t="s">
        <v>20328</v>
      </c>
      <c r="B5087" s="1">
        <v>45536</v>
      </c>
      <c r="C5087" t="s">
        <v>553</v>
      </c>
      <c r="D5087" t="s">
        <v>20329</v>
      </c>
      <c r="E5087" t="s">
        <v>36</v>
      </c>
      <c r="F5087" t="s">
        <v>143</v>
      </c>
      <c r="G5087" t="s">
        <v>26</v>
      </c>
      <c r="H5087" t="s">
        <v>45</v>
      </c>
      <c r="I5087" t="s">
        <v>46</v>
      </c>
      <c r="J5087" t="s">
        <v>20330</v>
      </c>
      <c r="K5087" t="s">
        <v>20331</v>
      </c>
      <c r="L5087">
        <v>2</v>
      </c>
      <c r="M5087">
        <v>7505.31</v>
      </c>
      <c r="N5087">
        <v>15010.62</v>
      </c>
      <c r="O5087" s="2">
        <v>0.1</v>
      </c>
      <c r="P5087">
        <v>1501.06</v>
      </c>
      <c r="Q5087">
        <v>13509.56</v>
      </c>
      <c r="R5087" t="s">
        <v>31</v>
      </c>
      <c r="S5087" t="s">
        <v>77</v>
      </c>
      <c r="T5087" s="2">
        <v>0.15</v>
      </c>
      <c r="U5087">
        <v>2026.43</v>
      </c>
    </row>
    <row r="5088" spans="1:21" x14ac:dyDescent="0.3">
      <c r="A5088" t="s">
        <v>20332</v>
      </c>
      <c r="B5088" s="1">
        <v>45450</v>
      </c>
      <c r="C5088" t="s">
        <v>20333</v>
      </c>
      <c r="D5088" t="s">
        <v>12159</v>
      </c>
      <c r="E5088" t="s">
        <v>24</v>
      </c>
      <c r="F5088" t="s">
        <v>64</v>
      </c>
      <c r="G5088" t="s">
        <v>81</v>
      </c>
      <c r="H5088" t="s">
        <v>72</v>
      </c>
      <c r="I5088" t="s">
        <v>106</v>
      </c>
      <c r="J5088" t="s">
        <v>20334</v>
      </c>
      <c r="K5088" t="s">
        <v>20335</v>
      </c>
      <c r="L5088">
        <v>5</v>
      </c>
      <c r="M5088">
        <v>2880.62</v>
      </c>
      <c r="N5088">
        <v>14403.1</v>
      </c>
      <c r="O5088" s="2">
        <v>0</v>
      </c>
      <c r="P5088">
        <v>0</v>
      </c>
      <c r="Q5088">
        <v>14403.1</v>
      </c>
      <c r="R5088" t="s">
        <v>59</v>
      </c>
      <c r="S5088" t="s">
        <v>60</v>
      </c>
      <c r="T5088" s="2">
        <v>0.25</v>
      </c>
      <c r="U5088">
        <v>3600.78</v>
      </c>
    </row>
    <row r="5089" spans="1:21" x14ac:dyDescent="0.3">
      <c r="A5089" t="s">
        <v>20336</v>
      </c>
      <c r="B5089" s="1">
        <v>45657</v>
      </c>
      <c r="C5089" t="s">
        <v>7747</v>
      </c>
      <c r="D5089" t="s">
        <v>20273</v>
      </c>
      <c r="E5089" t="s">
        <v>43</v>
      </c>
      <c r="F5089" t="s">
        <v>25</v>
      </c>
      <c r="G5089" t="s">
        <v>26</v>
      </c>
      <c r="H5089" t="s">
        <v>55</v>
      </c>
      <c r="I5089" t="s">
        <v>100</v>
      </c>
      <c r="J5089" t="s">
        <v>20337</v>
      </c>
      <c r="K5089" t="s">
        <v>20338</v>
      </c>
      <c r="L5089">
        <v>4</v>
      </c>
      <c r="M5089">
        <v>1235.6500000000001</v>
      </c>
      <c r="N5089">
        <v>4942.6000000000004</v>
      </c>
      <c r="O5089" s="2">
        <v>0</v>
      </c>
      <c r="P5089">
        <v>0</v>
      </c>
      <c r="Q5089">
        <v>4942.6000000000004</v>
      </c>
      <c r="R5089" t="s">
        <v>76</v>
      </c>
      <c r="S5089" t="s">
        <v>77</v>
      </c>
      <c r="T5089" s="2">
        <v>0.1</v>
      </c>
      <c r="U5089">
        <v>494.26</v>
      </c>
    </row>
    <row r="5090" spans="1:21" x14ac:dyDescent="0.3">
      <c r="A5090" t="s">
        <v>20339</v>
      </c>
      <c r="B5090" s="1">
        <v>45085</v>
      </c>
      <c r="C5090" t="s">
        <v>20340</v>
      </c>
      <c r="D5090" t="s">
        <v>20341</v>
      </c>
      <c r="E5090" t="s">
        <v>24</v>
      </c>
      <c r="F5090" t="s">
        <v>156</v>
      </c>
      <c r="G5090" t="s">
        <v>26</v>
      </c>
      <c r="H5090" t="s">
        <v>72</v>
      </c>
      <c r="I5090" t="s">
        <v>185</v>
      </c>
      <c r="J5090" t="s">
        <v>20342</v>
      </c>
      <c r="K5090" t="s">
        <v>10947</v>
      </c>
      <c r="L5090">
        <v>2</v>
      </c>
      <c r="M5090">
        <v>5165.24</v>
      </c>
      <c r="N5090">
        <v>10330.48</v>
      </c>
      <c r="O5090" s="2">
        <v>0</v>
      </c>
      <c r="P5090">
        <v>0</v>
      </c>
      <c r="Q5090">
        <v>10330.48</v>
      </c>
      <c r="R5090" t="s">
        <v>59</v>
      </c>
      <c r="S5090" t="s">
        <v>77</v>
      </c>
      <c r="T5090" s="2">
        <v>0.1</v>
      </c>
      <c r="U5090">
        <v>1033.05</v>
      </c>
    </row>
    <row r="5091" spans="1:21" x14ac:dyDescent="0.3">
      <c r="A5091" t="s">
        <v>20343</v>
      </c>
      <c r="B5091" s="1">
        <v>45662</v>
      </c>
      <c r="C5091" t="s">
        <v>3194</v>
      </c>
      <c r="D5091" t="s">
        <v>3000</v>
      </c>
      <c r="E5091" t="s">
        <v>36</v>
      </c>
      <c r="F5091" t="s">
        <v>71</v>
      </c>
      <c r="G5091" t="s">
        <v>26</v>
      </c>
      <c r="H5091" t="s">
        <v>55</v>
      </c>
      <c r="I5091" t="s">
        <v>100</v>
      </c>
      <c r="J5091" t="s">
        <v>20344</v>
      </c>
      <c r="K5091" t="s">
        <v>20345</v>
      </c>
      <c r="L5091">
        <v>4</v>
      </c>
      <c r="M5091">
        <v>4818.8100000000004</v>
      </c>
      <c r="N5091">
        <v>19275.240000000002</v>
      </c>
      <c r="O5091" s="2">
        <v>0</v>
      </c>
      <c r="P5091">
        <v>0</v>
      </c>
      <c r="Q5091">
        <v>19275.240000000002</v>
      </c>
      <c r="R5091" t="s">
        <v>49</v>
      </c>
      <c r="S5091" t="s">
        <v>60</v>
      </c>
      <c r="T5091" s="2">
        <v>0.25</v>
      </c>
      <c r="U5091">
        <v>4818.8100000000004</v>
      </c>
    </row>
    <row r="5092" spans="1:21" x14ac:dyDescent="0.3">
      <c r="A5092" t="s">
        <v>20346</v>
      </c>
      <c r="B5092" s="1">
        <v>45358</v>
      </c>
      <c r="C5092" t="s">
        <v>15876</v>
      </c>
      <c r="D5092" t="s">
        <v>20347</v>
      </c>
      <c r="E5092" t="s">
        <v>142</v>
      </c>
      <c r="F5092" t="s">
        <v>87</v>
      </c>
      <c r="G5092" t="s">
        <v>26</v>
      </c>
      <c r="H5092" t="s">
        <v>45</v>
      </c>
      <c r="I5092" t="s">
        <v>113</v>
      </c>
      <c r="J5092" t="s">
        <v>20348</v>
      </c>
      <c r="K5092" t="s">
        <v>20349</v>
      </c>
      <c r="L5092">
        <v>10</v>
      </c>
      <c r="M5092">
        <v>4276.4799999999996</v>
      </c>
      <c r="N5092">
        <v>42764.800000000003</v>
      </c>
      <c r="O5092" s="2">
        <v>0.15</v>
      </c>
      <c r="P5092">
        <v>6414.72</v>
      </c>
      <c r="Q5092">
        <v>36350.080000000002</v>
      </c>
      <c r="R5092" t="s">
        <v>76</v>
      </c>
      <c r="S5092" t="s">
        <v>50</v>
      </c>
      <c r="T5092" s="2">
        <v>0.2</v>
      </c>
      <c r="U5092">
        <v>7270.02</v>
      </c>
    </row>
    <row r="5093" spans="1:21" x14ac:dyDescent="0.3">
      <c r="A5093" t="s">
        <v>20350</v>
      </c>
      <c r="B5093" s="1">
        <v>45305</v>
      </c>
      <c r="C5093" t="s">
        <v>878</v>
      </c>
      <c r="D5093" t="s">
        <v>1731</v>
      </c>
      <c r="E5093" t="s">
        <v>142</v>
      </c>
      <c r="F5093" t="s">
        <v>25</v>
      </c>
      <c r="G5093" t="s">
        <v>81</v>
      </c>
      <c r="H5093" t="s">
        <v>55</v>
      </c>
      <c r="I5093" t="s">
        <v>56</v>
      </c>
      <c r="J5093" t="s">
        <v>20351</v>
      </c>
      <c r="K5093" t="s">
        <v>654</v>
      </c>
      <c r="L5093">
        <v>7</v>
      </c>
      <c r="M5093">
        <v>5351.12</v>
      </c>
      <c r="N5093">
        <v>37457.839999999997</v>
      </c>
      <c r="O5093" s="2">
        <v>0.15</v>
      </c>
      <c r="P5093">
        <v>5618.68</v>
      </c>
      <c r="Q5093">
        <v>31839.16</v>
      </c>
      <c r="R5093" t="s">
        <v>31</v>
      </c>
      <c r="S5093" t="s">
        <v>77</v>
      </c>
      <c r="T5093" s="2">
        <v>0.1</v>
      </c>
      <c r="U5093">
        <v>3183.92</v>
      </c>
    </row>
    <row r="5094" spans="1:21" x14ac:dyDescent="0.3">
      <c r="A5094" t="s">
        <v>20352</v>
      </c>
      <c r="B5094" s="1">
        <v>45898</v>
      </c>
      <c r="C5094" t="s">
        <v>15604</v>
      </c>
      <c r="D5094" t="s">
        <v>20353</v>
      </c>
      <c r="E5094" t="s">
        <v>24</v>
      </c>
      <c r="F5094" t="s">
        <v>64</v>
      </c>
      <c r="G5094" t="s">
        <v>26</v>
      </c>
      <c r="H5094" t="s">
        <v>45</v>
      </c>
      <c r="I5094" t="s">
        <v>144</v>
      </c>
      <c r="J5094" t="s">
        <v>20354</v>
      </c>
      <c r="K5094" t="s">
        <v>20355</v>
      </c>
      <c r="L5094">
        <v>8</v>
      </c>
      <c r="M5094">
        <v>4759.38</v>
      </c>
      <c r="N5094">
        <v>38075.040000000001</v>
      </c>
      <c r="O5094" s="2">
        <v>0.15</v>
      </c>
      <c r="P5094">
        <v>5711.26</v>
      </c>
      <c r="Q5094">
        <v>32363.78</v>
      </c>
      <c r="R5094" t="s">
        <v>76</v>
      </c>
      <c r="S5094" t="s">
        <v>60</v>
      </c>
      <c r="T5094" s="2">
        <v>0.15</v>
      </c>
      <c r="U5094">
        <v>4854.57</v>
      </c>
    </row>
    <row r="5095" spans="1:21" x14ac:dyDescent="0.3">
      <c r="A5095" t="s">
        <v>20356</v>
      </c>
      <c r="B5095" s="1">
        <v>45853</v>
      </c>
      <c r="C5095" t="s">
        <v>3478</v>
      </c>
      <c r="D5095" t="s">
        <v>20357</v>
      </c>
      <c r="E5095" t="s">
        <v>142</v>
      </c>
      <c r="F5095" t="s">
        <v>64</v>
      </c>
      <c r="G5095" t="s">
        <v>81</v>
      </c>
      <c r="H5095" t="s">
        <v>72</v>
      </c>
      <c r="I5095" t="s">
        <v>185</v>
      </c>
      <c r="J5095" t="s">
        <v>16739</v>
      </c>
      <c r="K5095" t="s">
        <v>14541</v>
      </c>
      <c r="L5095">
        <v>2</v>
      </c>
      <c r="M5095">
        <v>3297.97</v>
      </c>
      <c r="N5095">
        <v>6595.94</v>
      </c>
      <c r="O5095" s="2">
        <v>0</v>
      </c>
      <c r="P5095">
        <v>0</v>
      </c>
      <c r="Q5095">
        <v>6595.94</v>
      </c>
      <c r="R5095" t="s">
        <v>49</v>
      </c>
      <c r="S5095" t="s">
        <v>60</v>
      </c>
      <c r="T5095" s="2">
        <v>0.2</v>
      </c>
      <c r="U5095">
        <v>1319.19</v>
      </c>
    </row>
    <row r="5096" spans="1:21" x14ac:dyDescent="0.3">
      <c r="A5096" t="s">
        <v>20358</v>
      </c>
      <c r="B5096" s="1">
        <v>45128</v>
      </c>
      <c r="C5096" t="s">
        <v>9873</v>
      </c>
      <c r="D5096" t="s">
        <v>20359</v>
      </c>
      <c r="E5096" t="s">
        <v>36</v>
      </c>
      <c r="F5096" t="s">
        <v>112</v>
      </c>
      <c r="G5096" t="s">
        <v>81</v>
      </c>
      <c r="H5096" t="s">
        <v>72</v>
      </c>
      <c r="I5096" t="s">
        <v>185</v>
      </c>
      <c r="J5096" t="s">
        <v>14189</v>
      </c>
      <c r="K5096" t="s">
        <v>20360</v>
      </c>
      <c r="L5096">
        <v>6</v>
      </c>
      <c r="M5096">
        <v>5615.25</v>
      </c>
      <c r="N5096">
        <v>33691.5</v>
      </c>
      <c r="O5096" s="2">
        <v>0.3</v>
      </c>
      <c r="P5096">
        <v>10107.450000000001</v>
      </c>
      <c r="Q5096">
        <v>23584.05</v>
      </c>
      <c r="R5096" t="s">
        <v>59</v>
      </c>
      <c r="S5096" t="s">
        <v>50</v>
      </c>
      <c r="T5096" s="2">
        <v>0.25</v>
      </c>
      <c r="U5096">
        <v>5896.01</v>
      </c>
    </row>
    <row r="5097" spans="1:21" x14ac:dyDescent="0.3">
      <c r="A5097" t="s">
        <v>20361</v>
      </c>
      <c r="B5097" s="1">
        <v>44952</v>
      </c>
      <c r="C5097" t="s">
        <v>2989</v>
      </c>
      <c r="D5097" t="s">
        <v>2339</v>
      </c>
      <c r="E5097" t="s">
        <v>36</v>
      </c>
      <c r="F5097" t="s">
        <v>370</v>
      </c>
      <c r="G5097" t="s">
        <v>26</v>
      </c>
      <c r="H5097" t="s">
        <v>27</v>
      </c>
      <c r="I5097" t="s">
        <v>93</v>
      </c>
      <c r="J5097" t="s">
        <v>20362</v>
      </c>
      <c r="K5097" t="s">
        <v>20363</v>
      </c>
      <c r="L5097">
        <v>6</v>
      </c>
      <c r="M5097">
        <v>7622.67</v>
      </c>
      <c r="N5097">
        <v>45736.02</v>
      </c>
      <c r="O5097" s="2">
        <v>0.1</v>
      </c>
      <c r="P5097">
        <v>4573.6000000000004</v>
      </c>
      <c r="Q5097">
        <v>41162.42</v>
      </c>
      <c r="R5097" t="s">
        <v>176</v>
      </c>
      <c r="S5097" t="s">
        <v>50</v>
      </c>
      <c r="T5097" s="2">
        <v>0.2</v>
      </c>
      <c r="U5097">
        <v>8232.48</v>
      </c>
    </row>
    <row r="5098" spans="1:21" x14ac:dyDescent="0.3">
      <c r="A5098" t="s">
        <v>20364</v>
      </c>
      <c r="B5098" s="1">
        <v>44986</v>
      </c>
      <c r="C5098" t="s">
        <v>20365</v>
      </c>
      <c r="D5098" t="s">
        <v>15198</v>
      </c>
      <c r="E5098" t="s">
        <v>54</v>
      </c>
      <c r="F5098" t="s">
        <v>99</v>
      </c>
      <c r="G5098" t="s">
        <v>26</v>
      </c>
      <c r="H5098" t="s">
        <v>72</v>
      </c>
      <c r="I5098" t="s">
        <v>185</v>
      </c>
      <c r="J5098" t="s">
        <v>18635</v>
      </c>
      <c r="K5098" t="s">
        <v>7963</v>
      </c>
      <c r="L5098">
        <v>2</v>
      </c>
      <c r="M5098">
        <v>4127.04</v>
      </c>
      <c r="N5098">
        <v>8254.08</v>
      </c>
      <c r="O5098" s="2">
        <v>0</v>
      </c>
      <c r="P5098">
        <v>0</v>
      </c>
      <c r="Q5098">
        <v>8254.08</v>
      </c>
      <c r="R5098" t="s">
        <v>59</v>
      </c>
      <c r="S5098" t="s">
        <v>60</v>
      </c>
      <c r="T5098" s="2">
        <v>0.25</v>
      </c>
      <c r="U5098">
        <v>2063.52</v>
      </c>
    </row>
    <row r="5099" spans="1:21" x14ac:dyDescent="0.3">
      <c r="A5099" t="s">
        <v>20366</v>
      </c>
      <c r="B5099" s="1">
        <v>45000</v>
      </c>
      <c r="C5099" t="s">
        <v>20367</v>
      </c>
      <c r="D5099" t="s">
        <v>20368</v>
      </c>
      <c r="E5099" t="s">
        <v>43</v>
      </c>
      <c r="F5099" t="s">
        <v>87</v>
      </c>
      <c r="G5099" t="s">
        <v>81</v>
      </c>
      <c r="H5099" t="s">
        <v>72</v>
      </c>
      <c r="I5099" t="s">
        <v>73</v>
      </c>
      <c r="J5099" t="s">
        <v>20369</v>
      </c>
      <c r="K5099" t="s">
        <v>20370</v>
      </c>
      <c r="L5099">
        <v>7</v>
      </c>
      <c r="M5099">
        <v>4714.0600000000004</v>
      </c>
      <c r="N5099">
        <v>32998.42</v>
      </c>
      <c r="O5099" s="2">
        <v>0</v>
      </c>
      <c r="P5099">
        <v>0</v>
      </c>
      <c r="Q5099">
        <v>32998.42</v>
      </c>
      <c r="R5099" t="s">
        <v>59</v>
      </c>
      <c r="S5099" t="s">
        <v>50</v>
      </c>
      <c r="T5099" s="2">
        <v>0.25</v>
      </c>
      <c r="U5099">
        <v>8249.6</v>
      </c>
    </row>
    <row r="5100" spans="1:21" x14ac:dyDescent="0.3">
      <c r="A5100" t="s">
        <v>20371</v>
      </c>
      <c r="B5100" s="1">
        <v>45033</v>
      </c>
      <c r="C5100" t="s">
        <v>3161</v>
      </c>
      <c r="D5100" t="s">
        <v>20154</v>
      </c>
      <c r="E5100" t="s">
        <v>24</v>
      </c>
      <c r="F5100" t="s">
        <v>64</v>
      </c>
      <c r="G5100" t="s">
        <v>81</v>
      </c>
      <c r="H5100" t="s">
        <v>72</v>
      </c>
      <c r="I5100" t="s">
        <v>73</v>
      </c>
      <c r="J5100" t="s">
        <v>20372</v>
      </c>
      <c r="K5100" t="s">
        <v>20373</v>
      </c>
      <c r="L5100">
        <v>3</v>
      </c>
      <c r="M5100">
        <v>7404.55</v>
      </c>
      <c r="N5100">
        <v>22213.65</v>
      </c>
      <c r="O5100" s="2">
        <v>0.3</v>
      </c>
      <c r="P5100">
        <v>6664.1</v>
      </c>
      <c r="Q5100">
        <v>15549.55</v>
      </c>
      <c r="R5100" t="s">
        <v>49</v>
      </c>
      <c r="S5100" t="s">
        <v>50</v>
      </c>
      <c r="T5100" s="2">
        <v>0.15</v>
      </c>
      <c r="U5100">
        <v>2332.4299999999998</v>
      </c>
    </row>
    <row r="5101" spans="1:21" x14ac:dyDescent="0.3">
      <c r="A5101" t="s">
        <v>20374</v>
      </c>
      <c r="B5101" s="1">
        <v>45420</v>
      </c>
      <c r="C5101" t="s">
        <v>20375</v>
      </c>
      <c r="D5101" t="s">
        <v>7852</v>
      </c>
      <c r="E5101" t="s">
        <v>142</v>
      </c>
      <c r="F5101" t="s">
        <v>25</v>
      </c>
      <c r="G5101" t="s">
        <v>81</v>
      </c>
      <c r="H5101" t="s">
        <v>55</v>
      </c>
      <c r="I5101" t="s">
        <v>130</v>
      </c>
      <c r="J5101" t="s">
        <v>20376</v>
      </c>
      <c r="K5101" t="s">
        <v>20377</v>
      </c>
      <c r="L5101">
        <v>1</v>
      </c>
      <c r="M5101">
        <v>7971.82</v>
      </c>
      <c r="N5101">
        <v>7971.82</v>
      </c>
      <c r="O5101" s="2">
        <v>0.2</v>
      </c>
      <c r="P5101">
        <v>1594.36</v>
      </c>
      <c r="Q5101">
        <v>6377.46</v>
      </c>
      <c r="R5101" t="s">
        <v>176</v>
      </c>
      <c r="S5101" t="s">
        <v>50</v>
      </c>
      <c r="T5101" s="2">
        <v>0.15</v>
      </c>
      <c r="U5101">
        <v>956.62</v>
      </c>
    </row>
    <row r="5102" spans="1:21" x14ac:dyDescent="0.3">
      <c r="A5102" t="s">
        <v>20378</v>
      </c>
      <c r="B5102" s="1">
        <v>44938</v>
      </c>
      <c r="C5102" t="s">
        <v>20379</v>
      </c>
      <c r="D5102" t="s">
        <v>1807</v>
      </c>
      <c r="E5102" t="s">
        <v>54</v>
      </c>
      <c r="F5102" t="s">
        <v>44</v>
      </c>
      <c r="G5102" t="s">
        <v>81</v>
      </c>
      <c r="H5102" t="s">
        <v>27</v>
      </c>
      <c r="I5102" t="s">
        <v>93</v>
      </c>
      <c r="J5102" t="s">
        <v>20380</v>
      </c>
      <c r="K5102" t="s">
        <v>13401</v>
      </c>
      <c r="L5102">
        <v>1</v>
      </c>
      <c r="M5102">
        <v>6438.12</v>
      </c>
      <c r="N5102">
        <v>6438.12</v>
      </c>
      <c r="O5102" s="2">
        <v>0.3</v>
      </c>
      <c r="P5102">
        <v>1931.44</v>
      </c>
      <c r="Q5102">
        <v>4506.68</v>
      </c>
      <c r="R5102" t="s">
        <v>176</v>
      </c>
      <c r="S5102" t="s">
        <v>77</v>
      </c>
      <c r="T5102" s="2">
        <v>0.1</v>
      </c>
      <c r="U5102">
        <v>450.67</v>
      </c>
    </row>
    <row r="5103" spans="1:21" x14ac:dyDescent="0.3">
      <c r="A5103" t="s">
        <v>20381</v>
      </c>
      <c r="B5103" s="1">
        <v>45865</v>
      </c>
      <c r="C5103" t="s">
        <v>2552</v>
      </c>
      <c r="D5103" t="s">
        <v>20382</v>
      </c>
      <c r="E5103" t="s">
        <v>43</v>
      </c>
      <c r="F5103" t="s">
        <v>99</v>
      </c>
      <c r="G5103" t="s">
        <v>26</v>
      </c>
      <c r="H5103" t="s">
        <v>72</v>
      </c>
      <c r="I5103" t="s">
        <v>185</v>
      </c>
      <c r="J5103" t="s">
        <v>20383</v>
      </c>
      <c r="K5103" t="s">
        <v>20384</v>
      </c>
      <c r="L5103">
        <v>2</v>
      </c>
      <c r="M5103">
        <v>7983.62</v>
      </c>
      <c r="N5103">
        <v>15967.24</v>
      </c>
      <c r="O5103" s="2">
        <v>0</v>
      </c>
      <c r="P5103">
        <v>0</v>
      </c>
      <c r="Q5103">
        <v>15967.24</v>
      </c>
      <c r="R5103" t="s">
        <v>49</v>
      </c>
      <c r="S5103" t="s">
        <v>60</v>
      </c>
      <c r="T5103" s="2">
        <v>0.15</v>
      </c>
      <c r="U5103">
        <v>2395.09</v>
      </c>
    </row>
    <row r="5104" spans="1:21" x14ac:dyDescent="0.3">
      <c r="A5104" t="s">
        <v>20385</v>
      </c>
      <c r="B5104" s="1">
        <v>45063</v>
      </c>
      <c r="C5104" t="s">
        <v>20386</v>
      </c>
      <c r="D5104" t="s">
        <v>300</v>
      </c>
      <c r="E5104" t="s">
        <v>43</v>
      </c>
      <c r="F5104" t="s">
        <v>143</v>
      </c>
      <c r="G5104" t="s">
        <v>26</v>
      </c>
      <c r="H5104" t="s">
        <v>72</v>
      </c>
      <c r="I5104" t="s">
        <v>185</v>
      </c>
      <c r="J5104" t="s">
        <v>16536</v>
      </c>
      <c r="K5104" t="s">
        <v>20387</v>
      </c>
      <c r="L5104">
        <v>10</v>
      </c>
      <c r="M5104">
        <v>2967.36</v>
      </c>
      <c r="N5104">
        <v>29673.599999999999</v>
      </c>
      <c r="O5104" s="2">
        <v>0.1</v>
      </c>
      <c r="P5104">
        <v>2967.36</v>
      </c>
      <c r="Q5104">
        <v>26706.240000000002</v>
      </c>
      <c r="R5104" t="s">
        <v>31</v>
      </c>
      <c r="S5104" t="s">
        <v>32</v>
      </c>
      <c r="T5104" s="2">
        <v>0.2</v>
      </c>
      <c r="U5104">
        <v>5341.25</v>
      </c>
    </row>
    <row r="5105" spans="1:21" x14ac:dyDescent="0.3">
      <c r="A5105" t="s">
        <v>20388</v>
      </c>
      <c r="B5105" s="1">
        <v>45606</v>
      </c>
      <c r="C5105" t="s">
        <v>20389</v>
      </c>
      <c r="D5105" t="s">
        <v>17657</v>
      </c>
      <c r="E5105" t="s">
        <v>24</v>
      </c>
      <c r="F5105" t="s">
        <v>44</v>
      </c>
      <c r="G5105" t="s">
        <v>81</v>
      </c>
      <c r="H5105" t="s">
        <v>55</v>
      </c>
      <c r="I5105" t="s">
        <v>56</v>
      </c>
      <c r="J5105" t="s">
        <v>5381</v>
      </c>
      <c r="K5105" t="s">
        <v>12149</v>
      </c>
      <c r="L5105">
        <v>4</v>
      </c>
      <c r="M5105">
        <v>6152.32</v>
      </c>
      <c r="N5105">
        <v>24609.279999999999</v>
      </c>
      <c r="O5105" s="2">
        <v>0.15</v>
      </c>
      <c r="P5105">
        <v>3691.39</v>
      </c>
      <c r="Q5105">
        <v>20917.89</v>
      </c>
      <c r="R5105" t="s">
        <v>49</v>
      </c>
      <c r="S5105" t="s">
        <v>60</v>
      </c>
      <c r="T5105" s="2">
        <v>0.3</v>
      </c>
      <c r="U5105">
        <v>6275.37</v>
      </c>
    </row>
    <row r="5106" spans="1:21" x14ac:dyDescent="0.3">
      <c r="A5106" t="s">
        <v>20390</v>
      </c>
      <c r="B5106" s="1">
        <v>45592</v>
      </c>
      <c r="C5106" t="s">
        <v>20391</v>
      </c>
      <c r="D5106" t="s">
        <v>20392</v>
      </c>
      <c r="E5106" t="s">
        <v>36</v>
      </c>
      <c r="F5106" t="s">
        <v>119</v>
      </c>
      <c r="G5106" t="s">
        <v>26</v>
      </c>
      <c r="H5106" t="s">
        <v>72</v>
      </c>
      <c r="I5106" t="s">
        <v>185</v>
      </c>
      <c r="J5106" t="s">
        <v>20393</v>
      </c>
      <c r="K5106" t="s">
        <v>20394</v>
      </c>
      <c r="L5106">
        <v>1</v>
      </c>
      <c r="M5106">
        <v>4777.29</v>
      </c>
      <c r="N5106">
        <v>4777.29</v>
      </c>
      <c r="O5106" s="2">
        <v>0.15</v>
      </c>
      <c r="P5106">
        <v>716.59</v>
      </c>
      <c r="Q5106">
        <v>4060.7</v>
      </c>
      <c r="R5106" t="s">
        <v>76</v>
      </c>
      <c r="S5106" t="s">
        <v>32</v>
      </c>
      <c r="T5106" s="2">
        <v>0.2</v>
      </c>
      <c r="U5106">
        <v>812.14</v>
      </c>
    </row>
    <row r="5107" spans="1:21" x14ac:dyDescent="0.3">
      <c r="A5107" t="s">
        <v>20395</v>
      </c>
      <c r="B5107" s="1">
        <v>45481</v>
      </c>
      <c r="C5107" t="s">
        <v>20396</v>
      </c>
      <c r="D5107" t="s">
        <v>13860</v>
      </c>
      <c r="E5107" t="s">
        <v>36</v>
      </c>
      <c r="F5107" t="s">
        <v>99</v>
      </c>
      <c r="G5107" t="s">
        <v>81</v>
      </c>
      <c r="H5107" t="s">
        <v>72</v>
      </c>
      <c r="I5107" t="s">
        <v>150</v>
      </c>
      <c r="J5107" t="s">
        <v>20397</v>
      </c>
      <c r="K5107" t="s">
        <v>7421</v>
      </c>
      <c r="L5107">
        <v>3</v>
      </c>
      <c r="M5107">
        <v>7563.65</v>
      </c>
      <c r="N5107">
        <v>22690.95</v>
      </c>
      <c r="O5107" s="2">
        <v>0.25</v>
      </c>
      <c r="P5107">
        <v>5672.74</v>
      </c>
      <c r="Q5107">
        <v>17018.21</v>
      </c>
      <c r="R5107" t="s">
        <v>59</v>
      </c>
      <c r="S5107" t="s">
        <v>50</v>
      </c>
      <c r="T5107" s="2">
        <v>0.3</v>
      </c>
      <c r="U5107">
        <v>5105.46</v>
      </c>
    </row>
    <row r="5108" spans="1:21" x14ac:dyDescent="0.3">
      <c r="A5108" t="s">
        <v>20398</v>
      </c>
      <c r="B5108" s="1">
        <v>45171</v>
      </c>
      <c r="C5108" t="s">
        <v>20399</v>
      </c>
      <c r="D5108" t="s">
        <v>14400</v>
      </c>
      <c r="E5108" t="s">
        <v>43</v>
      </c>
      <c r="F5108" t="s">
        <v>156</v>
      </c>
      <c r="G5108" t="s">
        <v>81</v>
      </c>
      <c r="H5108" t="s">
        <v>27</v>
      </c>
      <c r="I5108" t="s">
        <v>93</v>
      </c>
      <c r="J5108" t="s">
        <v>4881</v>
      </c>
      <c r="K5108" t="s">
        <v>20400</v>
      </c>
      <c r="L5108">
        <v>6</v>
      </c>
      <c r="M5108">
        <v>4581.8500000000004</v>
      </c>
      <c r="N5108">
        <v>27491.1</v>
      </c>
      <c r="O5108" s="2">
        <v>0.3</v>
      </c>
      <c r="P5108">
        <v>8247.33</v>
      </c>
      <c r="Q5108">
        <v>19243.77</v>
      </c>
      <c r="R5108" t="s">
        <v>49</v>
      </c>
      <c r="S5108" t="s">
        <v>60</v>
      </c>
      <c r="T5108" s="2">
        <v>0.25</v>
      </c>
      <c r="U5108">
        <v>4810.9399999999996</v>
      </c>
    </row>
    <row r="5109" spans="1:21" x14ac:dyDescent="0.3">
      <c r="A5109" t="s">
        <v>20401</v>
      </c>
      <c r="B5109" s="1">
        <v>45804</v>
      </c>
      <c r="C5109" t="s">
        <v>20402</v>
      </c>
      <c r="D5109" t="s">
        <v>20403</v>
      </c>
      <c r="E5109" t="s">
        <v>142</v>
      </c>
      <c r="F5109" t="s">
        <v>119</v>
      </c>
      <c r="G5109" t="s">
        <v>81</v>
      </c>
      <c r="H5109" t="s">
        <v>55</v>
      </c>
      <c r="I5109" t="s">
        <v>100</v>
      </c>
      <c r="J5109" t="s">
        <v>9110</v>
      </c>
      <c r="K5109" t="s">
        <v>20404</v>
      </c>
      <c r="L5109">
        <v>10</v>
      </c>
      <c r="M5109">
        <v>1755.36</v>
      </c>
      <c r="N5109">
        <v>17553.599999999999</v>
      </c>
      <c r="O5109" s="2">
        <v>0.2</v>
      </c>
      <c r="P5109">
        <v>3510.72</v>
      </c>
      <c r="Q5109">
        <v>14042.88</v>
      </c>
      <c r="R5109" t="s">
        <v>49</v>
      </c>
      <c r="S5109" t="s">
        <v>32</v>
      </c>
      <c r="T5109" s="2">
        <v>0.3</v>
      </c>
      <c r="U5109">
        <v>4212.8599999999997</v>
      </c>
    </row>
    <row r="5110" spans="1:21" x14ac:dyDescent="0.3">
      <c r="A5110" t="s">
        <v>20405</v>
      </c>
      <c r="B5110" s="1">
        <v>45501</v>
      </c>
      <c r="C5110" t="s">
        <v>8000</v>
      </c>
      <c r="D5110" t="s">
        <v>18953</v>
      </c>
      <c r="E5110" t="s">
        <v>36</v>
      </c>
      <c r="F5110" t="s">
        <v>37</v>
      </c>
      <c r="G5110" t="s">
        <v>26</v>
      </c>
      <c r="H5110" t="s">
        <v>45</v>
      </c>
      <c r="I5110" t="s">
        <v>46</v>
      </c>
      <c r="J5110" t="s">
        <v>17184</v>
      </c>
      <c r="K5110" t="s">
        <v>5816</v>
      </c>
      <c r="L5110">
        <v>4</v>
      </c>
      <c r="M5110">
        <v>2788.29</v>
      </c>
      <c r="N5110">
        <v>11153.16</v>
      </c>
      <c r="O5110" s="2">
        <v>0</v>
      </c>
      <c r="P5110">
        <v>0</v>
      </c>
      <c r="Q5110">
        <v>11153.16</v>
      </c>
      <c r="R5110" t="s">
        <v>76</v>
      </c>
      <c r="S5110" t="s">
        <v>50</v>
      </c>
      <c r="T5110" s="2">
        <v>0.2</v>
      </c>
      <c r="U5110">
        <v>2230.63</v>
      </c>
    </row>
    <row r="5111" spans="1:21" x14ac:dyDescent="0.3">
      <c r="A5111" t="s">
        <v>20406</v>
      </c>
      <c r="B5111" s="1">
        <v>45412</v>
      </c>
      <c r="C5111" t="s">
        <v>3078</v>
      </c>
      <c r="D5111" t="s">
        <v>20407</v>
      </c>
      <c r="E5111" t="s">
        <v>24</v>
      </c>
      <c r="F5111" t="s">
        <v>87</v>
      </c>
      <c r="G5111" t="s">
        <v>81</v>
      </c>
      <c r="H5111" t="s">
        <v>55</v>
      </c>
      <c r="I5111" t="s">
        <v>56</v>
      </c>
      <c r="J5111" t="s">
        <v>20408</v>
      </c>
      <c r="K5111" t="s">
        <v>17509</v>
      </c>
      <c r="L5111">
        <v>2</v>
      </c>
      <c r="M5111">
        <v>3058.15</v>
      </c>
      <c r="N5111">
        <v>6116.3</v>
      </c>
      <c r="O5111" s="2">
        <v>0.05</v>
      </c>
      <c r="P5111">
        <v>305.81</v>
      </c>
      <c r="Q5111">
        <v>5810.49</v>
      </c>
      <c r="R5111" t="s">
        <v>76</v>
      </c>
      <c r="S5111" t="s">
        <v>50</v>
      </c>
      <c r="T5111" s="2">
        <v>0.25</v>
      </c>
      <c r="U5111">
        <v>1452.62</v>
      </c>
    </row>
    <row r="5112" spans="1:21" x14ac:dyDescent="0.3">
      <c r="A5112" t="s">
        <v>20409</v>
      </c>
      <c r="B5112" s="1">
        <v>45599</v>
      </c>
      <c r="C5112" t="s">
        <v>16446</v>
      </c>
      <c r="D5112" t="s">
        <v>20410</v>
      </c>
      <c r="E5112" t="s">
        <v>54</v>
      </c>
      <c r="F5112" t="s">
        <v>143</v>
      </c>
      <c r="G5112" t="s">
        <v>81</v>
      </c>
      <c r="H5112" t="s">
        <v>55</v>
      </c>
      <c r="I5112" t="s">
        <v>56</v>
      </c>
      <c r="J5112" t="s">
        <v>20411</v>
      </c>
      <c r="K5112" t="s">
        <v>20412</v>
      </c>
      <c r="L5112">
        <v>9</v>
      </c>
      <c r="M5112">
        <v>3582.1</v>
      </c>
      <c r="N5112">
        <v>32238.9</v>
      </c>
      <c r="O5112" s="2">
        <v>0.3</v>
      </c>
      <c r="P5112">
        <v>9671.67</v>
      </c>
      <c r="Q5112">
        <v>22567.23</v>
      </c>
      <c r="R5112" t="s">
        <v>59</v>
      </c>
      <c r="S5112" t="s">
        <v>60</v>
      </c>
      <c r="T5112" s="2">
        <v>0.1</v>
      </c>
      <c r="U5112">
        <v>2256.7199999999998</v>
      </c>
    </row>
    <row r="5113" spans="1:21" x14ac:dyDescent="0.3">
      <c r="A5113" t="s">
        <v>20413</v>
      </c>
      <c r="B5113" s="1">
        <v>45237</v>
      </c>
      <c r="C5113" t="s">
        <v>18883</v>
      </c>
      <c r="D5113" t="s">
        <v>16165</v>
      </c>
      <c r="E5113" t="s">
        <v>43</v>
      </c>
      <c r="F5113" t="s">
        <v>143</v>
      </c>
      <c r="G5113" t="s">
        <v>81</v>
      </c>
      <c r="H5113" t="s">
        <v>45</v>
      </c>
      <c r="I5113" t="s">
        <v>113</v>
      </c>
      <c r="J5113" t="s">
        <v>13897</v>
      </c>
      <c r="K5113" t="s">
        <v>20414</v>
      </c>
      <c r="L5113">
        <v>8</v>
      </c>
      <c r="M5113">
        <v>1814.95</v>
      </c>
      <c r="N5113">
        <v>14519.6</v>
      </c>
      <c r="O5113" s="2">
        <v>0.1</v>
      </c>
      <c r="P5113">
        <v>1451.96</v>
      </c>
      <c r="Q5113">
        <v>13067.64</v>
      </c>
      <c r="R5113" t="s">
        <v>31</v>
      </c>
      <c r="S5113" t="s">
        <v>32</v>
      </c>
      <c r="T5113" s="2">
        <v>0.2</v>
      </c>
      <c r="U5113">
        <v>2613.5300000000002</v>
      </c>
    </row>
    <row r="5114" spans="1:21" x14ac:dyDescent="0.3">
      <c r="A5114" t="s">
        <v>20415</v>
      </c>
      <c r="B5114" s="1">
        <v>45562</v>
      </c>
      <c r="C5114" t="s">
        <v>16506</v>
      </c>
      <c r="D5114" t="s">
        <v>17041</v>
      </c>
      <c r="E5114" t="s">
        <v>36</v>
      </c>
      <c r="F5114" t="s">
        <v>163</v>
      </c>
      <c r="G5114" t="s">
        <v>26</v>
      </c>
      <c r="H5114" t="s">
        <v>27</v>
      </c>
      <c r="I5114" t="s">
        <v>93</v>
      </c>
      <c r="J5114" t="s">
        <v>20416</v>
      </c>
      <c r="K5114" t="s">
        <v>20417</v>
      </c>
      <c r="L5114">
        <v>5</v>
      </c>
      <c r="M5114">
        <v>5635.14</v>
      </c>
      <c r="N5114">
        <v>28175.7</v>
      </c>
      <c r="O5114" s="2">
        <v>0.3</v>
      </c>
      <c r="P5114">
        <v>8452.7099999999991</v>
      </c>
      <c r="Q5114">
        <v>19722.990000000002</v>
      </c>
      <c r="R5114" t="s">
        <v>49</v>
      </c>
      <c r="S5114" t="s">
        <v>32</v>
      </c>
      <c r="T5114" s="2">
        <v>0.15</v>
      </c>
      <c r="U5114">
        <v>2958.45</v>
      </c>
    </row>
    <row r="5115" spans="1:21" x14ac:dyDescent="0.3">
      <c r="A5115" t="s">
        <v>20418</v>
      </c>
      <c r="B5115" s="1">
        <v>45781</v>
      </c>
      <c r="C5115" t="s">
        <v>11299</v>
      </c>
      <c r="D5115" t="s">
        <v>20419</v>
      </c>
      <c r="E5115" t="s">
        <v>142</v>
      </c>
      <c r="F5115" t="s">
        <v>64</v>
      </c>
      <c r="G5115" t="s">
        <v>81</v>
      </c>
      <c r="H5115" t="s">
        <v>45</v>
      </c>
      <c r="I5115" t="s">
        <v>65</v>
      </c>
      <c r="J5115" t="s">
        <v>7903</v>
      </c>
      <c r="K5115" t="s">
        <v>4804</v>
      </c>
      <c r="L5115">
        <v>9</v>
      </c>
      <c r="M5115">
        <v>5624.6</v>
      </c>
      <c r="N5115">
        <v>50621.4</v>
      </c>
      <c r="O5115" s="2">
        <v>0.25</v>
      </c>
      <c r="P5115">
        <v>12655.35</v>
      </c>
      <c r="Q5115">
        <v>37966.050000000003</v>
      </c>
      <c r="R5115" t="s">
        <v>49</v>
      </c>
      <c r="S5115" t="s">
        <v>60</v>
      </c>
      <c r="T5115" s="2">
        <v>0.25</v>
      </c>
      <c r="U5115">
        <v>9491.51</v>
      </c>
    </row>
    <row r="5116" spans="1:21" x14ac:dyDescent="0.3">
      <c r="A5116" t="s">
        <v>20420</v>
      </c>
      <c r="B5116" s="1">
        <v>45732</v>
      </c>
      <c r="C5116" t="s">
        <v>4234</v>
      </c>
      <c r="D5116" t="s">
        <v>1754</v>
      </c>
      <c r="E5116" t="s">
        <v>142</v>
      </c>
      <c r="F5116" t="s">
        <v>143</v>
      </c>
      <c r="G5116" t="s">
        <v>26</v>
      </c>
      <c r="H5116" t="s">
        <v>45</v>
      </c>
      <c r="I5116" t="s">
        <v>65</v>
      </c>
      <c r="J5116" t="s">
        <v>5017</v>
      </c>
      <c r="K5116" t="s">
        <v>15257</v>
      </c>
      <c r="L5116">
        <v>2</v>
      </c>
      <c r="M5116">
        <v>3460.44</v>
      </c>
      <c r="N5116">
        <v>6920.88</v>
      </c>
      <c r="O5116" s="2">
        <v>0</v>
      </c>
      <c r="P5116">
        <v>0</v>
      </c>
      <c r="Q5116">
        <v>6920.88</v>
      </c>
      <c r="R5116" t="s">
        <v>49</v>
      </c>
      <c r="S5116" t="s">
        <v>60</v>
      </c>
      <c r="T5116" s="2">
        <v>0.25</v>
      </c>
      <c r="U5116">
        <v>1730.22</v>
      </c>
    </row>
    <row r="5117" spans="1:21" x14ac:dyDescent="0.3">
      <c r="A5117" t="s">
        <v>20421</v>
      </c>
      <c r="B5117" s="1">
        <v>45333</v>
      </c>
      <c r="C5117" t="s">
        <v>20422</v>
      </c>
      <c r="D5117" t="s">
        <v>9717</v>
      </c>
      <c r="E5117" t="s">
        <v>54</v>
      </c>
      <c r="F5117" t="s">
        <v>112</v>
      </c>
      <c r="G5117" t="s">
        <v>26</v>
      </c>
      <c r="H5117" t="s">
        <v>45</v>
      </c>
      <c r="I5117" t="s">
        <v>65</v>
      </c>
      <c r="J5117" t="s">
        <v>13809</v>
      </c>
      <c r="K5117" t="s">
        <v>20423</v>
      </c>
      <c r="L5117">
        <v>4</v>
      </c>
      <c r="M5117">
        <v>2789.19</v>
      </c>
      <c r="N5117">
        <v>11156.76</v>
      </c>
      <c r="O5117" s="2">
        <v>0.05</v>
      </c>
      <c r="P5117">
        <v>557.84</v>
      </c>
      <c r="Q5117">
        <v>10598.92</v>
      </c>
      <c r="R5117" t="s">
        <v>59</v>
      </c>
      <c r="S5117" t="s">
        <v>77</v>
      </c>
      <c r="T5117" s="2">
        <v>0.1</v>
      </c>
      <c r="U5117">
        <v>1059.8900000000001</v>
      </c>
    </row>
    <row r="5118" spans="1:21" x14ac:dyDescent="0.3">
      <c r="A5118" t="s">
        <v>20424</v>
      </c>
      <c r="B5118" s="1">
        <v>45458</v>
      </c>
      <c r="C5118" t="s">
        <v>9579</v>
      </c>
      <c r="D5118" t="s">
        <v>14058</v>
      </c>
      <c r="E5118" t="s">
        <v>142</v>
      </c>
      <c r="F5118" t="s">
        <v>37</v>
      </c>
      <c r="G5118" t="s">
        <v>26</v>
      </c>
      <c r="H5118" t="s">
        <v>55</v>
      </c>
      <c r="I5118" t="s">
        <v>130</v>
      </c>
      <c r="J5118" t="s">
        <v>20425</v>
      </c>
      <c r="K5118" t="s">
        <v>20426</v>
      </c>
      <c r="L5118">
        <v>7</v>
      </c>
      <c r="M5118">
        <v>1398.08</v>
      </c>
      <c r="N5118">
        <v>9786.56</v>
      </c>
      <c r="O5118" s="2">
        <v>0.15</v>
      </c>
      <c r="P5118">
        <v>1467.98</v>
      </c>
      <c r="Q5118">
        <v>8318.58</v>
      </c>
      <c r="R5118" t="s">
        <v>49</v>
      </c>
      <c r="S5118" t="s">
        <v>50</v>
      </c>
      <c r="T5118" s="2">
        <v>0.3</v>
      </c>
      <c r="U5118">
        <v>2495.5700000000002</v>
      </c>
    </row>
    <row r="5119" spans="1:21" x14ac:dyDescent="0.3">
      <c r="A5119" t="s">
        <v>20427</v>
      </c>
      <c r="B5119" s="1">
        <v>44949</v>
      </c>
      <c r="C5119" t="s">
        <v>11043</v>
      </c>
      <c r="D5119" t="s">
        <v>20428</v>
      </c>
      <c r="E5119" t="s">
        <v>54</v>
      </c>
      <c r="F5119" t="s">
        <v>25</v>
      </c>
      <c r="G5119" t="s">
        <v>26</v>
      </c>
      <c r="H5119" t="s">
        <v>27</v>
      </c>
      <c r="I5119" t="s">
        <v>93</v>
      </c>
      <c r="J5119" t="s">
        <v>20429</v>
      </c>
      <c r="K5119" t="s">
        <v>4027</v>
      </c>
      <c r="L5119">
        <v>6</v>
      </c>
      <c r="M5119">
        <v>3938.04</v>
      </c>
      <c r="N5119">
        <v>23628.240000000002</v>
      </c>
      <c r="O5119" s="2">
        <v>0.15</v>
      </c>
      <c r="P5119">
        <v>3544.24</v>
      </c>
      <c r="Q5119">
        <v>20084</v>
      </c>
      <c r="R5119" t="s">
        <v>59</v>
      </c>
      <c r="S5119" t="s">
        <v>77</v>
      </c>
      <c r="T5119" s="2">
        <v>0.15</v>
      </c>
      <c r="U5119">
        <v>3012.6</v>
      </c>
    </row>
    <row r="5120" spans="1:21" x14ac:dyDescent="0.3">
      <c r="A5120" t="s">
        <v>20430</v>
      </c>
      <c r="B5120" s="1">
        <v>45401</v>
      </c>
      <c r="C5120" t="s">
        <v>20431</v>
      </c>
      <c r="D5120" t="s">
        <v>20432</v>
      </c>
      <c r="E5120" t="s">
        <v>36</v>
      </c>
      <c r="F5120" t="s">
        <v>25</v>
      </c>
      <c r="G5120" t="s">
        <v>81</v>
      </c>
      <c r="H5120" t="s">
        <v>72</v>
      </c>
      <c r="I5120" t="s">
        <v>73</v>
      </c>
      <c r="J5120" t="s">
        <v>20433</v>
      </c>
      <c r="K5120" t="s">
        <v>20434</v>
      </c>
      <c r="L5120">
        <v>9</v>
      </c>
      <c r="M5120">
        <v>6361.29</v>
      </c>
      <c r="N5120">
        <v>57251.61</v>
      </c>
      <c r="O5120" s="2">
        <v>0</v>
      </c>
      <c r="P5120">
        <v>0</v>
      </c>
      <c r="Q5120">
        <v>57251.61</v>
      </c>
      <c r="R5120" t="s">
        <v>59</v>
      </c>
      <c r="S5120" t="s">
        <v>77</v>
      </c>
      <c r="T5120" s="2">
        <v>0.1</v>
      </c>
      <c r="U5120">
        <v>5725.16</v>
      </c>
    </row>
    <row r="5121" spans="1:21" x14ac:dyDescent="0.3">
      <c r="A5121" t="s">
        <v>20435</v>
      </c>
      <c r="B5121" s="1">
        <v>45430</v>
      </c>
      <c r="C5121" t="s">
        <v>20436</v>
      </c>
      <c r="D5121" t="s">
        <v>20437</v>
      </c>
      <c r="E5121" t="s">
        <v>54</v>
      </c>
      <c r="F5121" t="s">
        <v>119</v>
      </c>
      <c r="G5121" t="s">
        <v>26</v>
      </c>
      <c r="H5121" t="s">
        <v>55</v>
      </c>
      <c r="I5121" t="s">
        <v>56</v>
      </c>
      <c r="J5121" t="s">
        <v>20438</v>
      </c>
      <c r="K5121" t="s">
        <v>20439</v>
      </c>
      <c r="L5121">
        <v>5</v>
      </c>
      <c r="M5121">
        <v>1123.46</v>
      </c>
      <c r="N5121">
        <v>5617.3</v>
      </c>
      <c r="O5121" s="2">
        <v>0.15</v>
      </c>
      <c r="P5121">
        <v>842.6</v>
      </c>
      <c r="Q5121">
        <v>4774.7</v>
      </c>
      <c r="R5121" t="s">
        <v>176</v>
      </c>
      <c r="S5121" t="s">
        <v>50</v>
      </c>
      <c r="T5121" s="2">
        <v>0.1</v>
      </c>
      <c r="U5121">
        <v>477.47</v>
      </c>
    </row>
    <row r="5122" spans="1:21" x14ac:dyDescent="0.3">
      <c r="A5122" t="s">
        <v>20440</v>
      </c>
      <c r="B5122" s="1">
        <v>45375</v>
      </c>
      <c r="C5122" t="s">
        <v>13376</v>
      </c>
      <c r="D5122" t="s">
        <v>20441</v>
      </c>
      <c r="E5122" t="s">
        <v>54</v>
      </c>
      <c r="F5122" t="s">
        <v>87</v>
      </c>
      <c r="G5122" t="s">
        <v>81</v>
      </c>
      <c r="H5122" t="s">
        <v>72</v>
      </c>
      <c r="I5122" t="s">
        <v>150</v>
      </c>
      <c r="J5122" t="s">
        <v>20442</v>
      </c>
      <c r="K5122" t="s">
        <v>17548</v>
      </c>
      <c r="L5122">
        <v>5</v>
      </c>
      <c r="M5122">
        <v>5000.09</v>
      </c>
      <c r="N5122">
        <v>25000.45</v>
      </c>
      <c r="O5122" s="2">
        <v>0.15</v>
      </c>
      <c r="P5122">
        <v>3750.07</v>
      </c>
      <c r="Q5122">
        <v>21250.38</v>
      </c>
      <c r="R5122" t="s">
        <v>49</v>
      </c>
      <c r="S5122" t="s">
        <v>77</v>
      </c>
      <c r="T5122" s="2">
        <v>0.2</v>
      </c>
      <c r="U5122">
        <v>4250.08</v>
      </c>
    </row>
    <row r="5123" spans="1:21" x14ac:dyDescent="0.3">
      <c r="A5123" t="s">
        <v>20443</v>
      </c>
      <c r="B5123" s="1">
        <v>45044</v>
      </c>
      <c r="C5123" t="s">
        <v>5569</v>
      </c>
      <c r="D5123" t="s">
        <v>18298</v>
      </c>
      <c r="E5123" t="s">
        <v>142</v>
      </c>
      <c r="F5123" t="s">
        <v>87</v>
      </c>
      <c r="G5123" t="s">
        <v>81</v>
      </c>
      <c r="H5123" t="s">
        <v>55</v>
      </c>
      <c r="I5123" t="s">
        <v>100</v>
      </c>
      <c r="J5123" t="s">
        <v>20444</v>
      </c>
      <c r="K5123" t="s">
        <v>20445</v>
      </c>
      <c r="L5123">
        <v>8</v>
      </c>
      <c r="M5123">
        <v>5047.6000000000004</v>
      </c>
      <c r="N5123">
        <v>40380.800000000003</v>
      </c>
      <c r="O5123" s="2">
        <v>0.05</v>
      </c>
      <c r="P5123">
        <v>2019.04</v>
      </c>
      <c r="Q5123">
        <v>38361.760000000002</v>
      </c>
      <c r="R5123" t="s">
        <v>49</v>
      </c>
      <c r="S5123" t="s">
        <v>60</v>
      </c>
      <c r="T5123" s="2">
        <v>0.1</v>
      </c>
      <c r="U5123">
        <v>3836.18</v>
      </c>
    </row>
    <row r="5124" spans="1:21" x14ac:dyDescent="0.3">
      <c r="A5124" t="s">
        <v>20446</v>
      </c>
      <c r="B5124" s="1">
        <v>45797</v>
      </c>
      <c r="C5124" t="s">
        <v>9055</v>
      </c>
      <c r="D5124" t="s">
        <v>19605</v>
      </c>
      <c r="E5124" t="s">
        <v>24</v>
      </c>
      <c r="F5124" t="s">
        <v>163</v>
      </c>
      <c r="G5124" t="s">
        <v>81</v>
      </c>
      <c r="H5124" t="s">
        <v>55</v>
      </c>
      <c r="I5124" t="s">
        <v>100</v>
      </c>
      <c r="J5124" t="s">
        <v>20447</v>
      </c>
      <c r="K5124" t="s">
        <v>18599</v>
      </c>
      <c r="L5124">
        <v>4</v>
      </c>
      <c r="M5124">
        <v>4310.41</v>
      </c>
      <c r="N5124">
        <v>17241.64</v>
      </c>
      <c r="O5124" s="2">
        <v>0.1</v>
      </c>
      <c r="P5124">
        <v>1724.16</v>
      </c>
      <c r="Q5124">
        <v>15517.48</v>
      </c>
      <c r="R5124" t="s">
        <v>59</v>
      </c>
      <c r="S5124" t="s">
        <v>77</v>
      </c>
      <c r="T5124" s="2">
        <v>0.2</v>
      </c>
      <c r="U5124">
        <v>3103.5</v>
      </c>
    </row>
    <row r="5125" spans="1:21" x14ac:dyDescent="0.3">
      <c r="A5125" t="s">
        <v>20448</v>
      </c>
      <c r="B5125" s="1">
        <v>45170</v>
      </c>
      <c r="C5125" t="s">
        <v>2860</v>
      </c>
      <c r="D5125" t="s">
        <v>20449</v>
      </c>
      <c r="E5125" t="s">
        <v>43</v>
      </c>
      <c r="F5125" t="s">
        <v>64</v>
      </c>
      <c r="G5125" t="s">
        <v>26</v>
      </c>
      <c r="H5125" t="s">
        <v>45</v>
      </c>
      <c r="I5125" t="s">
        <v>65</v>
      </c>
      <c r="J5125" t="s">
        <v>20450</v>
      </c>
      <c r="K5125" t="s">
        <v>20451</v>
      </c>
      <c r="L5125">
        <v>2</v>
      </c>
      <c r="M5125">
        <v>7493.35</v>
      </c>
      <c r="N5125">
        <v>14986.7</v>
      </c>
      <c r="O5125" s="2">
        <v>0</v>
      </c>
      <c r="P5125">
        <v>0</v>
      </c>
      <c r="Q5125">
        <v>14986.7</v>
      </c>
      <c r="R5125" t="s">
        <v>49</v>
      </c>
      <c r="S5125" t="s">
        <v>32</v>
      </c>
      <c r="T5125" s="2">
        <v>0.1</v>
      </c>
      <c r="U5125">
        <v>1498.67</v>
      </c>
    </row>
    <row r="5126" spans="1:21" x14ac:dyDescent="0.3">
      <c r="A5126" t="s">
        <v>20452</v>
      </c>
      <c r="B5126" s="1">
        <v>45329</v>
      </c>
      <c r="C5126" t="s">
        <v>4839</v>
      </c>
      <c r="D5126" t="s">
        <v>2061</v>
      </c>
      <c r="E5126" t="s">
        <v>24</v>
      </c>
      <c r="F5126" t="s">
        <v>87</v>
      </c>
      <c r="G5126" t="s">
        <v>81</v>
      </c>
      <c r="H5126" t="s">
        <v>45</v>
      </c>
      <c r="I5126" t="s">
        <v>144</v>
      </c>
      <c r="J5126" t="s">
        <v>7894</v>
      </c>
      <c r="K5126" t="s">
        <v>20453</v>
      </c>
      <c r="L5126">
        <v>6</v>
      </c>
      <c r="M5126">
        <v>2201.2800000000002</v>
      </c>
      <c r="N5126">
        <v>13207.68</v>
      </c>
      <c r="O5126" s="2">
        <v>0</v>
      </c>
      <c r="P5126">
        <v>0</v>
      </c>
      <c r="Q5126">
        <v>13207.68</v>
      </c>
      <c r="R5126" t="s">
        <v>76</v>
      </c>
      <c r="S5126" t="s">
        <v>32</v>
      </c>
      <c r="T5126" s="2">
        <v>0.15</v>
      </c>
      <c r="U5126">
        <v>1981.15</v>
      </c>
    </row>
    <row r="5127" spans="1:21" x14ac:dyDescent="0.3">
      <c r="A5127" t="s">
        <v>20454</v>
      </c>
      <c r="B5127" s="1">
        <v>45620</v>
      </c>
      <c r="C5127" t="s">
        <v>20455</v>
      </c>
      <c r="D5127" t="s">
        <v>20456</v>
      </c>
      <c r="E5127" t="s">
        <v>54</v>
      </c>
      <c r="F5127" t="s">
        <v>25</v>
      </c>
      <c r="G5127" t="s">
        <v>26</v>
      </c>
      <c r="H5127" t="s">
        <v>45</v>
      </c>
      <c r="I5127" t="s">
        <v>144</v>
      </c>
      <c r="J5127" t="s">
        <v>20457</v>
      </c>
      <c r="K5127" t="s">
        <v>20458</v>
      </c>
      <c r="L5127">
        <v>4</v>
      </c>
      <c r="M5127">
        <v>1114.94</v>
      </c>
      <c r="N5127">
        <v>4459.76</v>
      </c>
      <c r="O5127" s="2">
        <v>0.1</v>
      </c>
      <c r="P5127">
        <v>445.98</v>
      </c>
      <c r="Q5127">
        <v>4013.78</v>
      </c>
      <c r="R5127" t="s">
        <v>176</v>
      </c>
      <c r="S5127" t="s">
        <v>32</v>
      </c>
      <c r="T5127" s="2">
        <v>0.15</v>
      </c>
      <c r="U5127">
        <v>602.07000000000005</v>
      </c>
    </row>
    <row r="5128" spans="1:21" x14ac:dyDescent="0.3">
      <c r="A5128" t="s">
        <v>20459</v>
      </c>
      <c r="B5128" s="1">
        <v>45071</v>
      </c>
      <c r="C5128" t="s">
        <v>20460</v>
      </c>
      <c r="D5128" t="s">
        <v>20461</v>
      </c>
      <c r="E5128" t="s">
        <v>24</v>
      </c>
      <c r="F5128" t="s">
        <v>143</v>
      </c>
      <c r="G5128" t="s">
        <v>26</v>
      </c>
      <c r="H5128" t="s">
        <v>27</v>
      </c>
      <c r="I5128" t="s">
        <v>93</v>
      </c>
      <c r="J5128" t="s">
        <v>20462</v>
      </c>
      <c r="K5128" t="s">
        <v>3430</v>
      </c>
      <c r="L5128">
        <v>5</v>
      </c>
      <c r="M5128">
        <v>2150.02</v>
      </c>
      <c r="N5128">
        <v>10750.1</v>
      </c>
      <c r="O5128" s="2">
        <v>0</v>
      </c>
      <c r="P5128">
        <v>0</v>
      </c>
      <c r="Q5128">
        <v>10750.1</v>
      </c>
      <c r="R5128" t="s">
        <v>31</v>
      </c>
      <c r="S5128" t="s">
        <v>32</v>
      </c>
      <c r="T5128" s="2">
        <v>0.25</v>
      </c>
      <c r="U5128">
        <v>2687.53</v>
      </c>
    </row>
    <row r="5129" spans="1:21" x14ac:dyDescent="0.3">
      <c r="A5129" t="s">
        <v>20463</v>
      </c>
      <c r="B5129" s="1">
        <v>45826</v>
      </c>
      <c r="C5129" t="s">
        <v>20464</v>
      </c>
      <c r="D5129" t="s">
        <v>18944</v>
      </c>
      <c r="E5129" t="s">
        <v>24</v>
      </c>
      <c r="F5129" t="s">
        <v>44</v>
      </c>
      <c r="G5129" t="s">
        <v>26</v>
      </c>
      <c r="H5129" t="s">
        <v>55</v>
      </c>
      <c r="I5129" t="s">
        <v>56</v>
      </c>
      <c r="J5129" t="s">
        <v>7644</v>
      </c>
      <c r="K5129" t="s">
        <v>4294</v>
      </c>
      <c r="L5129">
        <v>8</v>
      </c>
      <c r="M5129">
        <v>1418.66</v>
      </c>
      <c r="N5129">
        <v>11349.28</v>
      </c>
      <c r="O5129" s="2">
        <v>0.3</v>
      </c>
      <c r="P5129">
        <v>3404.78</v>
      </c>
      <c r="Q5129">
        <v>7944.5</v>
      </c>
      <c r="R5129" t="s">
        <v>59</v>
      </c>
      <c r="S5129" t="s">
        <v>77</v>
      </c>
      <c r="T5129" s="2">
        <v>0.2</v>
      </c>
      <c r="U5129">
        <v>1588.9</v>
      </c>
    </row>
    <row r="5130" spans="1:21" x14ac:dyDescent="0.3">
      <c r="A5130" t="s">
        <v>20465</v>
      </c>
      <c r="B5130" s="1">
        <v>45738</v>
      </c>
      <c r="C5130" t="s">
        <v>20466</v>
      </c>
      <c r="D5130" t="s">
        <v>285</v>
      </c>
      <c r="E5130" t="s">
        <v>43</v>
      </c>
      <c r="F5130" t="s">
        <v>163</v>
      </c>
      <c r="G5130" t="s">
        <v>26</v>
      </c>
      <c r="H5130" t="s">
        <v>45</v>
      </c>
      <c r="I5130" t="s">
        <v>113</v>
      </c>
      <c r="J5130" t="s">
        <v>20467</v>
      </c>
      <c r="K5130" t="s">
        <v>20468</v>
      </c>
      <c r="L5130">
        <v>7</v>
      </c>
      <c r="M5130">
        <v>4577.43</v>
      </c>
      <c r="N5130">
        <v>32042.01</v>
      </c>
      <c r="O5130" s="2">
        <v>0.1</v>
      </c>
      <c r="P5130">
        <v>3204.2</v>
      </c>
      <c r="Q5130">
        <v>28837.81</v>
      </c>
      <c r="R5130" t="s">
        <v>176</v>
      </c>
      <c r="S5130" t="s">
        <v>77</v>
      </c>
      <c r="T5130" s="2">
        <v>0.2</v>
      </c>
      <c r="U5130">
        <v>5767.56</v>
      </c>
    </row>
    <row r="5131" spans="1:21" x14ac:dyDescent="0.3">
      <c r="A5131" t="s">
        <v>20469</v>
      </c>
      <c r="B5131" s="1">
        <v>45678</v>
      </c>
      <c r="C5131" t="s">
        <v>20470</v>
      </c>
      <c r="D5131" t="s">
        <v>20471</v>
      </c>
      <c r="E5131" t="s">
        <v>43</v>
      </c>
      <c r="F5131" t="s">
        <v>25</v>
      </c>
      <c r="G5131" t="s">
        <v>81</v>
      </c>
      <c r="H5131" t="s">
        <v>55</v>
      </c>
      <c r="I5131" t="s">
        <v>130</v>
      </c>
      <c r="J5131" t="s">
        <v>20472</v>
      </c>
      <c r="K5131" t="s">
        <v>20473</v>
      </c>
      <c r="L5131">
        <v>3</v>
      </c>
      <c r="M5131">
        <v>4566.63</v>
      </c>
      <c r="N5131">
        <v>13699.89</v>
      </c>
      <c r="O5131" s="2">
        <v>0.1</v>
      </c>
      <c r="P5131">
        <v>1369.99</v>
      </c>
      <c r="Q5131">
        <v>12329.9</v>
      </c>
      <c r="R5131" t="s">
        <v>76</v>
      </c>
      <c r="S5131" t="s">
        <v>32</v>
      </c>
      <c r="T5131" s="2">
        <v>0.3</v>
      </c>
      <c r="U5131">
        <v>3698.97</v>
      </c>
    </row>
    <row r="5132" spans="1:21" x14ac:dyDescent="0.3">
      <c r="A5132" t="s">
        <v>20474</v>
      </c>
      <c r="B5132" s="1">
        <v>45231</v>
      </c>
      <c r="C5132" t="s">
        <v>10857</v>
      </c>
      <c r="D5132" t="s">
        <v>20475</v>
      </c>
      <c r="E5132" t="s">
        <v>24</v>
      </c>
      <c r="F5132" t="s">
        <v>64</v>
      </c>
      <c r="G5132" t="s">
        <v>81</v>
      </c>
      <c r="H5132" t="s">
        <v>55</v>
      </c>
      <c r="I5132" t="s">
        <v>56</v>
      </c>
      <c r="J5132" t="s">
        <v>20476</v>
      </c>
      <c r="K5132" t="s">
        <v>20477</v>
      </c>
      <c r="L5132">
        <v>4</v>
      </c>
      <c r="M5132">
        <v>1674.78</v>
      </c>
      <c r="N5132">
        <v>6699.12</v>
      </c>
      <c r="O5132" s="2">
        <v>0.05</v>
      </c>
      <c r="P5132">
        <v>334.96</v>
      </c>
      <c r="Q5132">
        <v>6364.16</v>
      </c>
      <c r="R5132" t="s">
        <v>176</v>
      </c>
      <c r="S5132" t="s">
        <v>77</v>
      </c>
      <c r="T5132" s="2">
        <v>0.1</v>
      </c>
      <c r="U5132">
        <v>636.41999999999996</v>
      </c>
    </row>
    <row r="5133" spans="1:21" x14ac:dyDescent="0.3">
      <c r="A5133" t="s">
        <v>20478</v>
      </c>
      <c r="B5133" s="1">
        <v>45765</v>
      </c>
      <c r="C5133" t="s">
        <v>20479</v>
      </c>
      <c r="D5133" t="s">
        <v>20480</v>
      </c>
      <c r="E5133" t="s">
        <v>43</v>
      </c>
      <c r="F5133" t="s">
        <v>99</v>
      </c>
      <c r="G5133" t="s">
        <v>26</v>
      </c>
      <c r="H5133" t="s">
        <v>72</v>
      </c>
      <c r="I5133" t="s">
        <v>73</v>
      </c>
      <c r="J5133" t="s">
        <v>13618</v>
      </c>
      <c r="K5133" t="s">
        <v>7804</v>
      </c>
      <c r="L5133">
        <v>9</v>
      </c>
      <c r="M5133">
        <v>4926.17</v>
      </c>
      <c r="N5133">
        <v>44335.53</v>
      </c>
      <c r="O5133" s="2">
        <v>0.3</v>
      </c>
      <c r="P5133">
        <v>13300.66</v>
      </c>
      <c r="Q5133">
        <v>31034.87</v>
      </c>
      <c r="R5133" t="s">
        <v>76</v>
      </c>
      <c r="S5133" t="s">
        <v>50</v>
      </c>
      <c r="T5133" s="2">
        <v>0.25</v>
      </c>
      <c r="U5133">
        <v>7758.72</v>
      </c>
    </row>
    <row r="5134" spans="1:21" x14ac:dyDescent="0.3">
      <c r="A5134" t="s">
        <v>20481</v>
      </c>
      <c r="B5134" s="1">
        <v>45312</v>
      </c>
      <c r="C5134" t="s">
        <v>16844</v>
      </c>
      <c r="D5134" t="s">
        <v>20482</v>
      </c>
      <c r="E5134" t="s">
        <v>24</v>
      </c>
      <c r="F5134" t="s">
        <v>71</v>
      </c>
      <c r="G5134" t="s">
        <v>26</v>
      </c>
      <c r="H5134" t="s">
        <v>27</v>
      </c>
      <c r="I5134" t="s">
        <v>28</v>
      </c>
      <c r="J5134" t="s">
        <v>20483</v>
      </c>
      <c r="K5134" t="s">
        <v>20484</v>
      </c>
      <c r="L5134">
        <v>5</v>
      </c>
      <c r="M5134">
        <v>5129.28</v>
      </c>
      <c r="N5134">
        <v>25646.400000000001</v>
      </c>
      <c r="O5134" s="2">
        <v>0.3</v>
      </c>
      <c r="P5134">
        <v>7693.92</v>
      </c>
      <c r="Q5134">
        <v>17952.48</v>
      </c>
      <c r="R5134" t="s">
        <v>176</v>
      </c>
      <c r="S5134" t="s">
        <v>32</v>
      </c>
      <c r="T5134" s="2">
        <v>0.3</v>
      </c>
      <c r="U5134">
        <v>5385.74</v>
      </c>
    </row>
    <row r="5135" spans="1:21" x14ac:dyDescent="0.3">
      <c r="A5135" t="s">
        <v>20485</v>
      </c>
      <c r="B5135" s="1">
        <v>45300</v>
      </c>
      <c r="C5135" t="s">
        <v>20486</v>
      </c>
      <c r="D5135" t="s">
        <v>20487</v>
      </c>
      <c r="E5135" t="s">
        <v>142</v>
      </c>
      <c r="F5135" t="s">
        <v>99</v>
      </c>
      <c r="G5135" t="s">
        <v>26</v>
      </c>
      <c r="H5135" t="s">
        <v>27</v>
      </c>
      <c r="I5135" t="s">
        <v>28</v>
      </c>
      <c r="J5135" t="s">
        <v>20488</v>
      </c>
      <c r="K5135" t="s">
        <v>2963</v>
      </c>
      <c r="L5135">
        <v>5</v>
      </c>
      <c r="M5135">
        <v>5719.21</v>
      </c>
      <c r="N5135">
        <v>28596.05</v>
      </c>
      <c r="O5135" s="2">
        <v>0.2</v>
      </c>
      <c r="P5135">
        <v>5719.21</v>
      </c>
      <c r="Q5135">
        <v>22876.84</v>
      </c>
      <c r="R5135" t="s">
        <v>76</v>
      </c>
      <c r="S5135" t="s">
        <v>50</v>
      </c>
      <c r="T5135" s="2">
        <v>0.1</v>
      </c>
      <c r="U5135">
        <v>2287.6799999999998</v>
      </c>
    </row>
    <row r="5136" spans="1:21" x14ac:dyDescent="0.3">
      <c r="A5136" t="s">
        <v>20489</v>
      </c>
      <c r="B5136" s="1">
        <v>45777</v>
      </c>
      <c r="C5136" t="s">
        <v>12505</v>
      </c>
      <c r="D5136" t="s">
        <v>20490</v>
      </c>
      <c r="E5136" t="s">
        <v>36</v>
      </c>
      <c r="F5136" t="s">
        <v>163</v>
      </c>
      <c r="G5136" t="s">
        <v>81</v>
      </c>
      <c r="H5136" t="s">
        <v>27</v>
      </c>
      <c r="I5136" t="s">
        <v>28</v>
      </c>
      <c r="J5136" t="s">
        <v>20491</v>
      </c>
      <c r="K5136" t="s">
        <v>18744</v>
      </c>
      <c r="L5136">
        <v>7</v>
      </c>
      <c r="M5136">
        <v>7418.32</v>
      </c>
      <c r="N5136">
        <v>51928.24</v>
      </c>
      <c r="O5136" s="2">
        <v>0.05</v>
      </c>
      <c r="P5136">
        <v>2596.41</v>
      </c>
      <c r="Q5136">
        <v>49331.83</v>
      </c>
      <c r="R5136" t="s">
        <v>76</v>
      </c>
      <c r="S5136" t="s">
        <v>50</v>
      </c>
      <c r="T5136" s="2">
        <v>0.25</v>
      </c>
      <c r="U5136">
        <v>12332.96</v>
      </c>
    </row>
    <row r="5137" spans="1:21" x14ac:dyDescent="0.3">
      <c r="A5137" t="s">
        <v>20492</v>
      </c>
      <c r="B5137" s="1">
        <v>45810</v>
      </c>
      <c r="C5137" t="s">
        <v>2989</v>
      </c>
      <c r="D5137" t="s">
        <v>20359</v>
      </c>
      <c r="E5137" t="s">
        <v>54</v>
      </c>
      <c r="F5137" t="s">
        <v>370</v>
      </c>
      <c r="G5137" t="s">
        <v>26</v>
      </c>
      <c r="H5137" t="s">
        <v>55</v>
      </c>
      <c r="I5137" t="s">
        <v>130</v>
      </c>
      <c r="J5137" t="s">
        <v>4478</v>
      </c>
      <c r="K5137" t="s">
        <v>10868</v>
      </c>
      <c r="L5137">
        <v>6</v>
      </c>
      <c r="M5137">
        <v>2503.42</v>
      </c>
      <c r="N5137">
        <v>15020.52</v>
      </c>
      <c r="O5137" s="2">
        <v>0.1</v>
      </c>
      <c r="P5137">
        <v>1502.05</v>
      </c>
      <c r="Q5137">
        <v>13518.47</v>
      </c>
      <c r="R5137" t="s">
        <v>31</v>
      </c>
      <c r="S5137" t="s">
        <v>50</v>
      </c>
      <c r="T5137" s="2">
        <v>0.3</v>
      </c>
      <c r="U5137">
        <v>4055.54</v>
      </c>
    </row>
    <row r="5138" spans="1:21" x14ac:dyDescent="0.3">
      <c r="A5138" t="s">
        <v>20493</v>
      </c>
      <c r="B5138" s="1">
        <v>45790</v>
      </c>
      <c r="C5138" t="s">
        <v>8861</v>
      </c>
      <c r="D5138" t="s">
        <v>20494</v>
      </c>
      <c r="E5138" t="s">
        <v>36</v>
      </c>
      <c r="F5138" t="s">
        <v>44</v>
      </c>
      <c r="G5138" t="s">
        <v>81</v>
      </c>
      <c r="H5138" t="s">
        <v>45</v>
      </c>
      <c r="I5138" t="s">
        <v>65</v>
      </c>
      <c r="J5138" t="s">
        <v>20495</v>
      </c>
      <c r="K5138" t="s">
        <v>20496</v>
      </c>
      <c r="L5138">
        <v>9</v>
      </c>
      <c r="M5138">
        <v>550.41</v>
      </c>
      <c r="N5138">
        <v>4953.6899999999996</v>
      </c>
      <c r="O5138" s="2">
        <v>0.2</v>
      </c>
      <c r="P5138">
        <v>990.74</v>
      </c>
      <c r="Q5138">
        <v>3962.95</v>
      </c>
      <c r="R5138" t="s">
        <v>76</v>
      </c>
      <c r="S5138" t="s">
        <v>32</v>
      </c>
      <c r="T5138" s="2">
        <v>0.15</v>
      </c>
      <c r="U5138">
        <v>594.44000000000005</v>
      </c>
    </row>
    <row r="5139" spans="1:21" x14ac:dyDescent="0.3">
      <c r="A5139" t="s">
        <v>20497</v>
      </c>
      <c r="B5139" s="1">
        <v>45285</v>
      </c>
      <c r="C5139" t="s">
        <v>917</v>
      </c>
      <c r="D5139" t="s">
        <v>20498</v>
      </c>
      <c r="E5139" t="s">
        <v>43</v>
      </c>
      <c r="F5139" t="s">
        <v>119</v>
      </c>
      <c r="G5139" t="s">
        <v>26</v>
      </c>
      <c r="H5139" t="s">
        <v>27</v>
      </c>
      <c r="I5139" t="s">
        <v>157</v>
      </c>
      <c r="J5139" t="s">
        <v>15730</v>
      </c>
      <c r="K5139" t="s">
        <v>20499</v>
      </c>
      <c r="L5139">
        <v>10</v>
      </c>
      <c r="M5139">
        <v>883.74</v>
      </c>
      <c r="N5139">
        <v>8837.4</v>
      </c>
      <c r="O5139" s="2">
        <v>0.2</v>
      </c>
      <c r="P5139">
        <v>1767.48</v>
      </c>
      <c r="Q5139">
        <v>7069.92</v>
      </c>
      <c r="R5139" t="s">
        <v>59</v>
      </c>
      <c r="S5139" t="s">
        <v>60</v>
      </c>
      <c r="T5139" s="2">
        <v>0.3</v>
      </c>
      <c r="U5139">
        <v>2120.98</v>
      </c>
    </row>
    <row r="5140" spans="1:21" x14ac:dyDescent="0.3">
      <c r="A5140" t="s">
        <v>20500</v>
      </c>
      <c r="B5140" s="1">
        <v>45873</v>
      </c>
      <c r="C5140" t="s">
        <v>13841</v>
      </c>
      <c r="D5140" t="s">
        <v>20239</v>
      </c>
      <c r="E5140" t="s">
        <v>54</v>
      </c>
      <c r="F5140" t="s">
        <v>163</v>
      </c>
      <c r="G5140" t="s">
        <v>81</v>
      </c>
      <c r="H5140" t="s">
        <v>72</v>
      </c>
      <c r="I5140" t="s">
        <v>150</v>
      </c>
      <c r="J5140" t="s">
        <v>20501</v>
      </c>
      <c r="K5140" t="s">
        <v>20502</v>
      </c>
      <c r="L5140">
        <v>4</v>
      </c>
      <c r="M5140">
        <v>1225.57</v>
      </c>
      <c r="N5140">
        <v>4902.28</v>
      </c>
      <c r="O5140" s="2">
        <v>0.3</v>
      </c>
      <c r="P5140">
        <v>1470.68</v>
      </c>
      <c r="Q5140">
        <v>3431.6</v>
      </c>
      <c r="R5140" t="s">
        <v>76</v>
      </c>
      <c r="S5140" t="s">
        <v>60</v>
      </c>
      <c r="T5140" s="2">
        <v>0.2</v>
      </c>
      <c r="U5140">
        <v>686.32</v>
      </c>
    </row>
    <row r="5141" spans="1:21" x14ac:dyDescent="0.3">
      <c r="A5141" t="s">
        <v>20503</v>
      </c>
      <c r="B5141" s="1">
        <v>45491</v>
      </c>
      <c r="C5141" t="s">
        <v>3257</v>
      </c>
      <c r="D5141" t="s">
        <v>2192</v>
      </c>
      <c r="E5141" t="s">
        <v>142</v>
      </c>
      <c r="F5141" t="s">
        <v>87</v>
      </c>
      <c r="G5141" t="s">
        <v>81</v>
      </c>
      <c r="H5141" t="s">
        <v>55</v>
      </c>
      <c r="I5141" t="s">
        <v>130</v>
      </c>
      <c r="J5141" t="s">
        <v>20504</v>
      </c>
      <c r="K5141" t="s">
        <v>19125</v>
      </c>
      <c r="L5141">
        <v>6</v>
      </c>
      <c r="M5141">
        <v>3218.17</v>
      </c>
      <c r="N5141">
        <v>19309.02</v>
      </c>
      <c r="O5141" s="2">
        <v>0.3</v>
      </c>
      <c r="P5141">
        <v>5792.71</v>
      </c>
      <c r="Q5141">
        <v>13516.31</v>
      </c>
      <c r="R5141" t="s">
        <v>59</v>
      </c>
      <c r="S5141" t="s">
        <v>32</v>
      </c>
      <c r="T5141" s="2">
        <v>0.15</v>
      </c>
      <c r="U5141">
        <v>2027.45</v>
      </c>
    </row>
    <row r="5142" spans="1:21" x14ac:dyDescent="0.3">
      <c r="A5142" t="s">
        <v>20505</v>
      </c>
      <c r="B5142" s="1">
        <v>45225</v>
      </c>
      <c r="C5142" t="s">
        <v>5248</v>
      </c>
      <c r="D5142" t="s">
        <v>20506</v>
      </c>
      <c r="E5142" t="s">
        <v>24</v>
      </c>
      <c r="F5142" t="s">
        <v>112</v>
      </c>
      <c r="G5142" t="s">
        <v>26</v>
      </c>
      <c r="H5142" t="s">
        <v>27</v>
      </c>
      <c r="I5142" t="s">
        <v>93</v>
      </c>
      <c r="J5142" t="s">
        <v>11280</v>
      </c>
      <c r="K5142" t="s">
        <v>12141</v>
      </c>
      <c r="L5142">
        <v>5</v>
      </c>
      <c r="M5142">
        <v>1540.6</v>
      </c>
      <c r="N5142">
        <v>7703</v>
      </c>
      <c r="O5142" s="2">
        <v>0.15</v>
      </c>
      <c r="P5142">
        <v>1155.45</v>
      </c>
      <c r="Q5142">
        <v>6547.55</v>
      </c>
      <c r="R5142" t="s">
        <v>59</v>
      </c>
      <c r="S5142" t="s">
        <v>60</v>
      </c>
      <c r="T5142" s="2">
        <v>0.25</v>
      </c>
      <c r="U5142">
        <v>1636.89</v>
      </c>
    </row>
    <row r="5143" spans="1:21" x14ac:dyDescent="0.3">
      <c r="A5143" t="s">
        <v>20507</v>
      </c>
      <c r="B5143" s="1">
        <v>45439</v>
      </c>
      <c r="C5143" t="s">
        <v>5745</v>
      </c>
      <c r="D5143" t="s">
        <v>20508</v>
      </c>
      <c r="E5143" t="s">
        <v>43</v>
      </c>
      <c r="F5143" t="s">
        <v>44</v>
      </c>
      <c r="G5143" t="s">
        <v>26</v>
      </c>
      <c r="H5143" t="s">
        <v>45</v>
      </c>
      <c r="I5143" t="s">
        <v>144</v>
      </c>
      <c r="J5143" t="s">
        <v>20509</v>
      </c>
      <c r="K5143" t="s">
        <v>20510</v>
      </c>
      <c r="L5143">
        <v>7</v>
      </c>
      <c r="M5143">
        <v>3547.71</v>
      </c>
      <c r="N5143">
        <v>24833.97</v>
      </c>
      <c r="O5143" s="2">
        <v>0.3</v>
      </c>
      <c r="P5143">
        <v>7450.19</v>
      </c>
      <c r="Q5143">
        <v>17383.78</v>
      </c>
      <c r="R5143" t="s">
        <v>49</v>
      </c>
      <c r="S5143" t="s">
        <v>32</v>
      </c>
      <c r="T5143" s="2">
        <v>0.15</v>
      </c>
      <c r="U5143">
        <v>2607.5700000000002</v>
      </c>
    </row>
    <row r="5144" spans="1:21" x14ac:dyDescent="0.3">
      <c r="A5144" t="s">
        <v>20511</v>
      </c>
      <c r="B5144" s="1">
        <v>45492</v>
      </c>
      <c r="C5144" t="s">
        <v>20512</v>
      </c>
      <c r="D5144" t="s">
        <v>20513</v>
      </c>
      <c r="E5144" t="s">
        <v>43</v>
      </c>
      <c r="F5144" t="s">
        <v>64</v>
      </c>
      <c r="G5144" t="s">
        <v>26</v>
      </c>
      <c r="H5144" t="s">
        <v>27</v>
      </c>
      <c r="I5144" t="s">
        <v>28</v>
      </c>
      <c r="J5144" t="s">
        <v>17237</v>
      </c>
      <c r="K5144" t="s">
        <v>10187</v>
      </c>
      <c r="L5144">
        <v>9</v>
      </c>
      <c r="M5144">
        <v>5970.38</v>
      </c>
      <c r="N5144">
        <v>53733.42</v>
      </c>
      <c r="O5144" s="2">
        <v>0.25</v>
      </c>
      <c r="P5144">
        <v>13433.35</v>
      </c>
      <c r="Q5144">
        <v>40300.07</v>
      </c>
      <c r="R5144" t="s">
        <v>59</v>
      </c>
      <c r="S5144" t="s">
        <v>60</v>
      </c>
      <c r="T5144" s="2">
        <v>0.15</v>
      </c>
      <c r="U5144">
        <v>6045.01</v>
      </c>
    </row>
    <row r="5145" spans="1:21" x14ac:dyDescent="0.3">
      <c r="A5145" t="s">
        <v>20514</v>
      </c>
      <c r="B5145" s="1">
        <v>45652</v>
      </c>
      <c r="C5145" t="s">
        <v>3478</v>
      </c>
      <c r="D5145" t="s">
        <v>20515</v>
      </c>
      <c r="E5145" t="s">
        <v>43</v>
      </c>
      <c r="F5145" t="s">
        <v>37</v>
      </c>
      <c r="G5145" t="s">
        <v>81</v>
      </c>
      <c r="H5145" t="s">
        <v>72</v>
      </c>
      <c r="I5145" t="s">
        <v>106</v>
      </c>
      <c r="J5145" t="s">
        <v>20516</v>
      </c>
      <c r="K5145" t="s">
        <v>20517</v>
      </c>
      <c r="L5145">
        <v>9</v>
      </c>
      <c r="M5145">
        <v>1003.21</v>
      </c>
      <c r="N5145">
        <v>9028.89</v>
      </c>
      <c r="O5145" s="2">
        <v>0.1</v>
      </c>
      <c r="P5145">
        <v>902.89</v>
      </c>
      <c r="Q5145">
        <v>8126</v>
      </c>
      <c r="R5145" t="s">
        <v>176</v>
      </c>
      <c r="S5145" t="s">
        <v>77</v>
      </c>
      <c r="T5145" s="2">
        <v>0.1</v>
      </c>
      <c r="U5145">
        <v>812.6</v>
      </c>
    </row>
    <row r="5146" spans="1:21" x14ac:dyDescent="0.3">
      <c r="A5146" t="s">
        <v>20518</v>
      </c>
      <c r="B5146" s="1">
        <v>45464</v>
      </c>
      <c r="C5146" t="s">
        <v>16800</v>
      </c>
      <c r="D5146" t="s">
        <v>2282</v>
      </c>
      <c r="E5146" t="s">
        <v>24</v>
      </c>
      <c r="F5146" t="s">
        <v>99</v>
      </c>
      <c r="G5146" t="s">
        <v>26</v>
      </c>
      <c r="H5146" t="s">
        <v>72</v>
      </c>
      <c r="I5146" t="s">
        <v>185</v>
      </c>
      <c r="J5146" t="s">
        <v>20519</v>
      </c>
      <c r="K5146" t="s">
        <v>4922</v>
      </c>
      <c r="L5146">
        <v>7</v>
      </c>
      <c r="M5146">
        <v>4107.33</v>
      </c>
      <c r="N5146">
        <v>28751.31</v>
      </c>
      <c r="O5146" s="2">
        <v>0.2</v>
      </c>
      <c r="P5146">
        <v>5750.26</v>
      </c>
      <c r="Q5146">
        <v>23001.05</v>
      </c>
      <c r="R5146" t="s">
        <v>176</v>
      </c>
      <c r="S5146" t="s">
        <v>50</v>
      </c>
      <c r="T5146" s="2">
        <v>0.3</v>
      </c>
      <c r="U5146">
        <v>6900.31</v>
      </c>
    </row>
    <row r="5147" spans="1:21" x14ac:dyDescent="0.3">
      <c r="A5147" t="s">
        <v>20520</v>
      </c>
      <c r="B5147" s="1">
        <v>45775</v>
      </c>
      <c r="C5147" t="s">
        <v>2041</v>
      </c>
      <c r="D5147" t="s">
        <v>20521</v>
      </c>
      <c r="E5147" t="s">
        <v>24</v>
      </c>
      <c r="F5147" t="s">
        <v>71</v>
      </c>
      <c r="G5147" t="s">
        <v>26</v>
      </c>
      <c r="H5147" t="s">
        <v>45</v>
      </c>
      <c r="I5147" t="s">
        <v>46</v>
      </c>
      <c r="J5147" t="s">
        <v>8872</v>
      </c>
      <c r="K5147" t="s">
        <v>2849</v>
      </c>
      <c r="L5147">
        <v>6</v>
      </c>
      <c r="M5147">
        <v>3756.36</v>
      </c>
      <c r="N5147">
        <v>22538.16</v>
      </c>
      <c r="O5147" s="2">
        <v>0.05</v>
      </c>
      <c r="P5147">
        <v>1126.9100000000001</v>
      </c>
      <c r="Q5147">
        <v>21411.25</v>
      </c>
      <c r="R5147" t="s">
        <v>76</v>
      </c>
      <c r="S5147" t="s">
        <v>77</v>
      </c>
      <c r="T5147" s="2">
        <v>0.1</v>
      </c>
      <c r="U5147">
        <v>2141.12</v>
      </c>
    </row>
    <row r="5148" spans="1:21" x14ac:dyDescent="0.3">
      <c r="A5148" t="s">
        <v>20522</v>
      </c>
      <c r="B5148" s="1">
        <v>45630</v>
      </c>
      <c r="C5148" t="s">
        <v>13824</v>
      </c>
      <c r="D5148" t="s">
        <v>20523</v>
      </c>
      <c r="E5148" t="s">
        <v>54</v>
      </c>
      <c r="F5148" t="s">
        <v>156</v>
      </c>
      <c r="G5148" t="s">
        <v>26</v>
      </c>
      <c r="H5148" t="s">
        <v>55</v>
      </c>
      <c r="I5148" t="s">
        <v>100</v>
      </c>
      <c r="J5148" t="s">
        <v>20524</v>
      </c>
      <c r="K5148" t="s">
        <v>3744</v>
      </c>
      <c r="L5148">
        <v>3</v>
      </c>
      <c r="M5148">
        <v>2963.82</v>
      </c>
      <c r="N5148">
        <v>8891.4599999999991</v>
      </c>
      <c r="O5148" s="2">
        <v>0.15</v>
      </c>
      <c r="P5148">
        <v>1333.72</v>
      </c>
      <c r="Q5148">
        <v>7557.74</v>
      </c>
      <c r="R5148" t="s">
        <v>49</v>
      </c>
      <c r="S5148" t="s">
        <v>60</v>
      </c>
      <c r="T5148" s="2">
        <v>0.3</v>
      </c>
      <c r="U5148">
        <v>2267.3200000000002</v>
      </c>
    </row>
    <row r="5149" spans="1:21" x14ac:dyDescent="0.3">
      <c r="A5149" t="s">
        <v>20525</v>
      </c>
      <c r="B5149" s="1">
        <v>45627</v>
      </c>
      <c r="C5149" t="s">
        <v>20526</v>
      </c>
      <c r="D5149" t="s">
        <v>20527</v>
      </c>
      <c r="E5149" t="s">
        <v>142</v>
      </c>
      <c r="F5149" t="s">
        <v>156</v>
      </c>
      <c r="G5149" t="s">
        <v>26</v>
      </c>
      <c r="H5149" t="s">
        <v>27</v>
      </c>
      <c r="I5149" t="s">
        <v>157</v>
      </c>
      <c r="J5149" t="s">
        <v>20528</v>
      </c>
      <c r="K5149" t="s">
        <v>20529</v>
      </c>
      <c r="L5149">
        <v>10</v>
      </c>
      <c r="M5149">
        <v>188.96</v>
      </c>
      <c r="N5149">
        <v>1889.6</v>
      </c>
      <c r="O5149" s="2">
        <v>0.25</v>
      </c>
      <c r="P5149">
        <v>472.4</v>
      </c>
      <c r="Q5149">
        <v>1417.2</v>
      </c>
      <c r="R5149" t="s">
        <v>31</v>
      </c>
      <c r="S5149" t="s">
        <v>77</v>
      </c>
      <c r="T5149" s="2">
        <v>0.25</v>
      </c>
      <c r="U5149">
        <v>354.3</v>
      </c>
    </row>
    <row r="5150" spans="1:21" x14ac:dyDescent="0.3">
      <c r="A5150" t="s">
        <v>20530</v>
      </c>
      <c r="B5150" s="1">
        <v>45146</v>
      </c>
      <c r="C5150" t="s">
        <v>1644</v>
      </c>
      <c r="D5150" t="s">
        <v>9087</v>
      </c>
      <c r="E5150" t="s">
        <v>43</v>
      </c>
      <c r="F5150" t="s">
        <v>370</v>
      </c>
      <c r="G5150" t="s">
        <v>81</v>
      </c>
      <c r="H5150" t="s">
        <v>45</v>
      </c>
      <c r="I5150" t="s">
        <v>113</v>
      </c>
      <c r="J5150" t="s">
        <v>20531</v>
      </c>
      <c r="K5150" t="s">
        <v>20532</v>
      </c>
      <c r="L5150">
        <v>6</v>
      </c>
      <c r="M5150">
        <v>7946.86</v>
      </c>
      <c r="N5150">
        <v>47681.16</v>
      </c>
      <c r="O5150" s="2">
        <v>0</v>
      </c>
      <c r="P5150">
        <v>0</v>
      </c>
      <c r="Q5150">
        <v>47681.16</v>
      </c>
      <c r="R5150" t="s">
        <v>59</v>
      </c>
      <c r="S5150" t="s">
        <v>32</v>
      </c>
      <c r="T5150" s="2">
        <v>0.1</v>
      </c>
      <c r="U5150">
        <v>4768.12</v>
      </c>
    </row>
    <row r="5151" spans="1:21" x14ac:dyDescent="0.3">
      <c r="A5151" t="s">
        <v>20533</v>
      </c>
      <c r="B5151" s="1">
        <v>45570</v>
      </c>
      <c r="C5151" t="s">
        <v>20534</v>
      </c>
      <c r="D5151" t="s">
        <v>20535</v>
      </c>
      <c r="E5151" t="s">
        <v>43</v>
      </c>
      <c r="F5151" t="s">
        <v>143</v>
      </c>
      <c r="G5151" t="s">
        <v>81</v>
      </c>
      <c r="H5151" t="s">
        <v>45</v>
      </c>
      <c r="I5151" t="s">
        <v>136</v>
      </c>
      <c r="J5151" t="s">
        <v>10792</v>
      </c>
      <c r="K5151" t="s">
        <v>14842</v>
      </c>
      <c r="L5151">
        <v>2</v>
      </c>
      <c r="M5151">
        <v>4109.6499999999996</v>
      </c>
      <c r="N5151">
        <v>8219.2999999999993</v>
      </c>
      <c r="O5151" s="2">
        <v>0.05</v>
      </c>
      <c r="P5151">
        <v>410.96</v>
      </c>
      <c r="Q5151">
        <v>7808.34</v>
      </c>
      <c r="R5151" t="s">
        <v>31</v>
      </c>
      <c r="S5151" t="s">
        <v>60</v>
      </c>
      <c r="T5151" s="2">
        <v>0.3</v>
      </c>
      <c r="U5151">
        <v>2342.5</v>
      </c>
    </row>
    <row r="5152" spans="1:21" x14ac:dyDescent="0.3">
      <c r="A5152" t="s">
        <v>20536</v>
      </c>
      <c r="B5152" s="1">
        <v>45143</v>
      </c>
      <c r="C5152" t="s">
        <v>9926</v>
      </c>
      <c r="D5152" t="s">
        <v>17620</v>
      </c>
      <c r="E5152" t="s">
        <v>24</v>
      </c>
      <c r="F5152" t="s">
        <v>25</v>
      </c>
      <c r="G5152" t="s">
        <v>81</v>
      </c>
      <c r="H5152" t="s">
        <v>55</v>
      </c>
      <c r="I5152" t="s">
        <v>100</v>
      </c>
      <c r="J5152" t="s">
        <v>20537</v>
      </c>
      <c r="K5152" t="s">
        <v>20538</v>
      </c>
      <c r="L5152">
        <v>4</v>
      </c>
      <c r="M5152">
        <v>5967.34</v>
      </c>
      <c r="N5152">
        <v>23869.360000000001</v>
      </c>
      <c r="O5152" s="2">
        <v>0.3</v>
      </c>
      <c r="P5152">
        <v>7160.81</v>
      </c>
      <c r="Q5152">
        <v>16708.55</v>
      </c>
      <c r="R5152" t="s">
        <v>31</v>
      </c>
      <c r="S5152" t="s">
        <v>50</v>
      </c>
      <c r="T5152" s="2">
        <v>0.1</v>
      </c>
      <c r="U5152">
        <v>1670.86</v>
      </c>
    </row>
    <row r="5153" spans="1:21" x14ac:dyDescent="0.3">
      <c r="A5153" t="s">
        <v>20539</v>
      </c>
      <c r="B5153" s="1">
        <v>45808</v>
      </c>
      <c r="C5153" t="s">
        <v>20540</v>
      </c>
      <c r="D5153" t="s">
        <v>884</v>
      </c>
      <c r="E5153" t="s">
        <v>43</v>
      </c>
      <c r="F5153" t="s">
        <v>64</v>
      </c>
      <c r="G5153" t="s">
        <v>81</v>
      </c>
      <c r="H5153" t="s">
        <v>72</v>
      </c>
      <c r="I5153" t="s">
        <v>185</v>
      </c>
      <c r="J5153" t="s">
        <v>16739</v>
      </c>
      <c r="K5153" t="s">
        <v>20541</v>
      </c>
      <c r="L5153">
        <v>2</v>
      </c>
      <c r="M5153">
        <v>5935</v>
      </c>
      <c r="N5153">
        <v>11870</v>
      </c>
      <c r="O5153" s="2">
        <v>0.15</v>
      </c>
      <c r="P5153">
        <v>1780.5</v>
      </c>
      <c r="Q5153">
        <v>10089.5</v>
      </c>
      <c r="R5153" t="s">
        <v>59</v>
      </c>
      <c r="S5153" t="s">
        <v>32</v>
      </c>
      <c r="T5153" s="2">
        <v>0.25</v>
      </c>
      <c r="U5153">
        <v>2522.38</v>
      </c>
    </row>
    <row r="5154" spans="1:21" x14ac:dyDescent="0.3">
      <c r="A5154" t="s">
        <v>20542</v>
      </c>
      <c r="B5154" s="1">
        <v>45807</v>
      </c>
      <c r="C5154" t="s">
        <v>1418</v>
      </c>
      <c r="D5154" t="s">
        <v>20136</v>
      </c>
      <c r="E5154" t="s">
        <v>36</v>
      </c>
      <c r="F5154" t="s">
        <v>156</v>
      </c>
      <c r="G5154" t="s">
        <v>26</v>
      </c>
      <c r="H5154" t="s">
        <v>27</v>
      </c>
      <c r="I5154" t="s">
        <v>28</v>
      </c>
      <c r="J5154" t="s">
        <v>20543</v>
      </c>
      <c r="K5154" t="s">
        <v>20544</v>
      </c>
      <c r="L5154">
        <v>10</v>
      </c>
      <c r="M5154">
        <v>4434.1899999999996</v>
      </c>
      <c r="N5154">
        <v>44341.9</v>
      </c>
      <c r="O5154" s="2">
        <v>0.15</v>
      </c>
      <c r="P5154">
        <v>6651.28</v>
      </c>
      <c r="Q5154">
        <v>37690.620000000003</v>
      </c>
      <c r="R5154" t="s">
        <v>59</v>
      </c>
      <c r="S5154" t="s">
        <v>77</v>
      </c>
      <c r="T5154" s="2">
        <v>0.2</v>
      </c>
      <c r="U5154">
        <v>7538.12</v>
      </c>
    </row>
    <row r="5155" spans="1:21" x14ac:dyDescent="0.3">
      <c r="A5155" t="s">
        <v>20545</v>
      </c>
      <c r="B5155" s="1">
        <v>45534</v>
      </c>
      <c r="C5155" t="s">
        <v>4195</v>
      </c>
      <c r="D5155" t="s">
        <v>20546</v>
      </c>
      <c r="E5155" t="s">
        <v>24</v>
      </c>
      <c r="F5155" t="s">
        <v>64</v>
      </c>
      <c r="G5155" t="s">
        <v>81</v>
      </c>
      <c r="H5155" t="s">
        <v>72</v>
      </c>
      <c r="I5155" t="s">
        <v>150</v>
      </c>
      <c r="J5155" t="s">
        <v>20547</v>
      </c>
      <c r="K5155" t="s">
        <v>20548</v>
      </c>
      <c r="L5155">
        <v>10</v>
      </c>
      <c r="M5155">
        <v>7456.09</v>
      </c>
      <c r="N5155">
        <v>74560.899999999994</v>
      </c>
      <c r="O5155" s="2">
        <v>0.2</v>
      </c>
      <c r="P5155">
        <v>14912.18</v>
      </c>
      <c r="Q5155">
        <v>59648.72</v>
      </c>
      <c r="R5155" t="s">
        <v>49</v>
      </c>
      <c r="S5155" t="s">
        <v>60</v>
      </c>
      <c r="T5155" s="2">
        <v>0.2</v>
      </c>
      <c r="U5155">
        <v>11929.74</v>
      </c>
    </row>
    <row r="5156" spans="1:21" x14ac:dyDescent="0.3">
      <c r="A5156" t="s">
        <v>20549</v>
      </c>
      <c r="B5156" s="1">
        <v>45201</v>
      </c>
      <c r="C5156" t="s">
        <v>20550</v>
      </c>
      <c r="D5156" t="s">
        <v>20551</v>
      </c>
      <c r="E5156" t="s">
        <v>36</v>
      </c>
      <c r="F5156" t="s">
        <v>25</v>
      </c>
      <c r="G5156" t="s">
        <v>81</v>
      </c>
      <c r="H5156" t="s">
        <v>72</v>
      </c>
      <c r="I5156" t="s">
        <v>150</v>
      </c>
      <c r="J5156" t="s">
        <v>4710</v>
      </c>
      <c r="K5156" t="s">
        <v>20552</v>
      </c>
      <c r="L5156">
        <v>4</v>
      </c>
      <c r="M5156">
        <v>4752.41</v>
      </c>
      <c r="N5156">
        <v>19009.64</v>
      </c>
      <c r="O5156" s="2">
        <v>0.1</v>
      </c>
      <c r="P5156">
        <v>1900.96</v>
      </c>
      <c r="Q5156">
        <v>17108.68</v>
      </c>
      <c r="R5156" t="s">
        <v>76</v>
      </c>
      <c r="S5156" t="s">
        <v>32</v>
      </c>
      <c r="T5156" s="2">
        <v>0.15</v>
      </c>
      <c r="U5156">
        <v>2566.3000000000002</v>
      </c>
    </row>
    <row r="5157" spans="1:21" x14ac:dyDescent="0.3">
      <c r="A5157" t="s">
        <v>20553</v>
      </c>
      <c r="B5157" s="1">
        <v>45837</v>
      </c>
      <c r="C5157" t="s">
        <v>12665</v>
      </c>
      <c r="D5157" t="s">
        <v>7486</v>
      </c>
      <c r="E5157" t="s">
        <v>142</v>
      </c>
      <c r="F5157" t="s">
        <v>143</v>
      </c>
      <c r="G5157" t="s">
        <v>26</v>
      </c>
      <c r="H5157" t="s">
        <v>27</v>
      </c>
      <c r="I5157" t="s">
        <v>28</v>
      </c>
      <c r="J5157" t="s">
        <v>20554</v>
      </c>
      <c r="K5157" t="s">
        <v>15348</v>
      </c>
      <c r="L5157">
        <v>9</v>
      </c>
      <c r="M5157">
        <v>6275.45</v>
      </c>
      <c r="N5157">
        <v>56479.05</v>
      </c>
      <c r="O5157" s="2">
        <v>0</v>
      </c>
      <c r="P5157">
        <v>0</v>
      </c>
      <c r="Q5157">
        <v>56479.05</v>
      </c>
      <c r="R5157" t="s">
        <v>176</v>
      </c>
      <c r="S5157" t="s">
        <v>32</v>
      </c>
      <c r="T5157" s="2">
        <v>0.3</v>
      </c>
      <c r="U5157">
        <v>16943.72</v>
      </c>
    </row>
    <row r="5158" spans="1:21" x14ac:dyDescent="0.3">
      <c r="A5158" t="s">
        <v>20555</v>
      </c>
      <c r="B5158" s="1">
        <v>45537</v>
      </c>
      <c r="C5158" t="s">
        <v>5645</v>
      </c>
      <c r="D5158" t="s">
        <v>4502</v>
      </c>
      <c r="E5158" t="s">
        <v>43</v>
      </c>
      <c r="F5158" t="s">
        <v>71</v>
      </c>
      <c r="G5158" t="s">
        <v>26</v>
      </c>
      <c r="H5158" t="s">
        <v>27</v>
      </c>
      <c r="I5158" t="s">
        <v>28</v>
      </c>
      <c r="J5158" t="s">
        <v>20556</v>
      </c>
      <c r="K5158" t="s">
        <v>20557</v>
      </c>
      <c r="L5158">
        <v>4</v>
      </c>
      <c r="M5158">
        <v>7177.03</v>
      </c>
      <c r="N5158">
        <v>28708.12</v>
      </c>
      <c r="O5158" s="2">
        <v>0</v>
      </c>
      <c r="P5158">
        <v>0</v>
      </c>
      <c r="Q5158">
        <v>28708.12</v>
      </c>
      <c r="R5158" t="s">
        <v>176</v>
      </c>
      <c r="S5158" t="s">
        <v>77</v>
      </c>
      <c r="T5158" s="2">
        <v>0.2</v>
      </c>
      <c r="U5158">
        <v>5741.62</v>
      </c>
    </row>
    <row r="5159" spans="1:21" x14ac:dyDescent="0.3">
      <c r="A5159" t="s">
        <v>20558</v>
      </c>
      <c r="B5159" s="1">
        <v>45560</v>
      </c>
      <c r="C5159" t="s">
        <v>8670</v>
      </c>
      <c r="D5159" t="s">
        <v>20559</v>
      </c>
      <c r="E5159" t="s">
        <v>54</v>
      </c>
      <c r="F5159" t="s">
        <v>143</v>
      </c>
      <c r="G5159" t="s">
        <v>26</v>
      </c>
      <c r="H5159" t="s">
        <v>55</v>
      </c>
      <c r="I5159" t="s">
        <v>130</v>
      </c>
      <c r="J5159" t="s">
        <v>20560</v>
      </c>
      <c r="K5159" t="s">
        <v>20561</v>
      </c>
      <c r="L5159">
        <v>8</v>
      </c>
      <c r="M5159">
        <v>2958.12</v>
      </c>
      <c r="N5159">
        <v>23664.959999999999</v>
      </c>
      <c r="O5159" s="2">
        <v>0.25</v>
      </c>
      <c r="P5159">
        <v>5916.24</v>
      </c>
      <c r="Q5159">
        <v>17748.72</v>
      </c>
      <c r="R5159" t="s">
        <v>176</v>
      </c>
      <c r="S5159" t="s">
        <v>50</v>
      </c>
      <c r="T5159" s="2">
        <v>0.3</v>
      </c>
      <c r="U5159">
        <v>5324.62</v>
      </c>
    </row>
    <row r="5160" spans="1:21" x14ac:dyDescent="0.3">
      <c r="A5160" t="s">
        <v>20562</v>
      </c>
      <c r="B5160" s="1">
        <v>45733</v>
      </c>
      <c r="C5160" t="s">
        <v>20563</v>
      </c>
      <c r="D5160" t="s">
        <v>8982</v>
      </c>
      <c r="E5160" t="s">
        <v>36</v>
      </c>
      <c r="F5160" t="s">
        <v>87</v>
      </c>
      <c r="G5160" t="s">
        <v>81</v>
      </c>
      <c r="H5160" t="s">
        <v>72</v>
      </c>
      <c r="I5160" t="s">
        <v>106</v>
      </c>
      <c r="J5160" t="s">
        <v>20564</v>
      </c>
      <c r="K5160" t="s">
        <v>20565</v>
      </c>
      <c r="L5160">
        <v>8</v>
      </c>
      <c r="M5160">
        <v>5321.11</v>
      </c>
      <c r="N5160">
        <v>42568.88</v>
      </c>
      <c r="O5160" s="2">
        <v>0.05</v>
      </c>
      <c r="P5160">
        <v>2128.44</v>
      </c>
      <c r="Q5160">
        <v>40440.44</v>
      </c>
      <c r="R5160" t="s">
        <v>176</v>
      </c>
      <c r="S5160" t="s">
        <v>60</v>
      </c>
      <c r="T5160" s="2">
        <v>0.15</v>
      </c>
      <c r="U5160">
        <v>6066.07</v>
      </c>
    </row>
    <row r="5161" spans="1:21" x14ac:dyDescent="0.3">
      <c r="A5161" t="s">
        <v>20566</v>
      </c>
      <c r="B5161" s="1">
        <v>45220</v>
      </c>
      <c r="C5161" t="s">
        <v>20567</v>
      </c>
      <c r="D5161" t="s">
        <v>20568</v>
      </c>
      <c r="E5161" t="s">
        <v>43</v>
      </c>
      <c r="F5161" t="s">
        <v>37</v>
      </c>
      <c r="G5161" t="s">
        <v>26</v>
      </c>
      <c r="H5161" t="s">
        <v>55</v>
      </c>
      <c r="I5161" t="s">
        <v>130</v>
      </c>
      <c r="J5161" t="s">
        <v>20569</v>
      </c>
      <c r="K5161" t="s">
        <v>20570</v>
      </c>
      <c r="L5161">
        <v>6</v>
      </c>
      <c r="M5161">
        <v>6974.94</v>
      </c>
      <c r="N5161">
        <v>41849.64</v>
      </c>
      <c r="O5161" s="2">
        <v>0</v>
      </c>
      <c r="P5161">
        <v>0</v>
      </c>
      <c r="Q5161">
        <v>41849.64</v>
      </c>
      <c r="R5161" t="s">
        <v>176</v>
      </c>
      <c r="S5161" t="s">
        <v>60</v>
      </c>
      <c r="T5161" s="2">
        <v>0.15</v>
      </c>
      <c r="U5161">
        <v>6277.45</v>
      </c>
    </row>
    <row r="5162" spans="1:21" x14ac:dyDescent="0.3">
      <c r="A5162" t="s">
        <v>20571</v>
      </c>
      <c r="B5162" s="1">
        <v>44965</v>
      </c>
      <c r="C5162" t="s">
        <v>20008</v>
      </c>
      <c r="D5162" t="s">
        <v>20572</v>
      </c>
      <c r="E5162" t="s">
        <v>142</v>
      </c>
      <c r="F5162" t="s">
        <v>25</v>
      </c>
      <c r="G5162" t="s">
        <v>26</v>
      </c>
      <c r="H5162" t="s">
        <v>55</v>
      </c>
      <c r="I5162" t="s">
        <v>130</v>
      </c>
      <c r="J5162" t="s">
        <v>20573</v>
      </c>
      <c r="K5162" t="s">
        <v>20574</v>
      </c>
      <c r="L5162">
        <v>5</v>
      </c>
      <c r="M5162">
        <v>4117.29</v>
      </c>
      <c r="N5162">
        <v>20586.45</v>
      </c>
      <c r="O5162" s="2">
        <v>0.3</v>
      </c>
      <c r="P5162">
        <v>6175.94</v>
      </c>
      <c r="Q5162">
        <v>14410.51</v>
      </c>
      <c r="R5162" t="s">
        <v>31</v>
      </c>
      <c r="S5162" t="s">
        <v>77</v>
      </c>
      <c r="T5162" s="2">
        <v>0.25</v>
      </c>
      <c r="U5162">
        <v>3602.63</v>
      </c>
    </row>
    <row r="5163" spans="1:21" x14ac:dyDescent="0.3">
      <c r="A5163" t="s">
        <v>20575</v>
      </c>
      <c r="B5163" s="1">
        <v>45758</v>
      </c>
      <c r="C5163" t="s">
        <v>13000</v>
      </c>
      <c r="D5163" t="s">
        <v>13089</v>
      </c>
      <c r="E5163" t="s">
        <v>24</v>
      </c>
      <c r="F5163" t="s">
        <v>99</v>
      </c>
      <c r="G5163" t="s">
        <v>81</v>
      </c>
      <c r="H5163" t="s">
        <v>27</v>
      </c>
      <c r="I5163" t="s">
        <v>28</v>
      </c>
      <c r="J5163" t="s">
        <v>20576</v>
      </c>
      <c r="K5163" t="s">
        <v>17837</v>
      </c>
      <c r="L5163">
        <v>5</v>
      </c>
      <c r="M5163">
        <v>630.73</v>
      </c>
      <c r="N5163">
        <v>3153.65</v>
      </c>
      <c r="O5163" s="2">
        <v>0.2</v>
      </c>
      <c r="P5163">
        <v>630.73</v>
      </c>
      <c r="Q5163">
        <v>2522.92</v>
      </c>
      <c r="R5163" t="s">
        <v>176</v>
      </c>
      <c r="S5163" t="s">
        <v>60</v>
      </c>
      <c r="T5163" s="2">
        <v>0.25</v>
      </c>
      <c r="U5163">
        <v>630.73</v>
      </c>
    </row>
    <row r="5164" spans="1:21" x14ac:dyDescent="0.3">
      <c r="A5164" t="s">
        <v>20577</v>
      </c>
      <c r="B5164" s="1">
        <v>45421</v>
      </c>
      <c r="C5164" t="s">
        <v>20578</v>
      </c>
      <c r="D5164" t="s">
        <v>3918</v>
      </c>
      <c r="E5164" t="s">
        <v>43</v>
      </c>
      <c r="F5164" t="s">
        <v>25</v>
      </c>
      <c r="G5164" t="s">
        <v>26</v>
      </c>
      <c r="H5164" t="s">
        <v>55</v>
      </c>
      <c r="I5164" t="s">
        <v>130</v>
      </c>
      <c r="J5164" t="s">
        <v>11196</v>
      </c>
      <c r="K5164" t="s">
        <v>3723</v>
      </c>
      <c r="L5164">
        <v>3</v>
      </c>
      <c r="M5164">
        <v>4281.33</v>
      </c>
      <c r="N5164">
        <v>12843.99</v>
      </c>
      <c r="O5164" s="2">
        <v>0.2</v>
      </c>
      <c r="P5164">
        <v>2568.8000000000002</v>
      </c>
      <c r="Q5164">
        <v>10275.19</v>
      </c>
      <c r="R5164" t="s">
        <v>76</v>
      </c>
      <c r="S5164" t="s">
        <v>32</v>
      </c>
      <c r="T5164" s="2">
        <v>0.25</v>
      </c>
      <c r="U5164">
        <v>2568.8000000000002</v>
      </c>
    </row>
    <row r="5165" spans="1:21" x14ac:dyDescent="0.3">
      <c r="A5165" t="s">
        <v>20579</v>
      </c>
      <c r="B5165" s="1">
        <v>45066</v>
      </c>
      <c r="C5165" t="s">
        <v>8645</v>
      </c>
      <c r="D5165" t="s">
        <v>8243</v>
      </c>
      <c r="E5165" t="s">
        <v>142</v>
      </c>
      <c r="F5165" t="s">
        <v>87</v>
      </c>
      <c r="G5165" t="s">
        <v>26</v>
      </c>
      <c r="H5165" t="s">
        <v>55</v>
      </c>
      <c r="I5165" t="s">
        <v>56</v>
      </c>
      <c r="J5165" t="s">
        <v>20580</v>
      </c>
      <c r="K5165" t="s">
        <v>20581</v>
      </c>
      <c r="L5165">
        <v>10</v>
      </c>
      <c r="M5165">
        <v>362.25</v>
      </c>
      <c r="N5165">
        <v>3622.5</v>
      </c>
      <c r="O5165" s="2">
        <v>0</v>
      </c>
      <c r="P5165">
        <v>0</v>
      </c>
      <c r="Q5165">
        <v>3622.5</v>
      </c>
      <c r="R5165" t="s">
        <v>31</v>
      </c>
      <c r="S5165" t="s">
        <v>77</v>
      </c>
      <c r="T5165" s="2">
        <v>0.3</v>
      </c>
      <c r="U5165">
        <v>1086.75</v>
      </c>
    </row>
    <row r="5166" spans="1:21" x14ac:dyDescent="0.3">
      <c r="A5166" t="s">
        <v>20582</v>
      </c>
      <c r="B5166" s="1">
        <v>45422</v>
      </c>
      <c r="C5166" t="s">
        <v>20583</v>
      </c>
      <c r="D5166" t="s">
        <v>20584</v>
      </c>
      <c r="E5166" t="s">
        <v>54</v>
      </c>
      <c r="F5166" t="s">
        <v>143</v>
      </c>
      <c r="G5166" t="s">
        <v>81</v>
      </c>
      <c r="H5166" t="s">
        <v>27</v>
      </c>
      <c r="I5166" t="s">
        <v>28</v>
      </c>
      <c r="J5166" t="s">
        <v>20585</v>
      </c>
      <c r="K5166" t="s">
        <v>12006</v>
      </c>
      <c r="L5166">
        <v>9</v>
      </c>
      <c r="M5166">
        <v>6041.85</v>
      </c>
      <c r="N5166">
        <v>54376.65</v>
      </c>
      <c r="O5166" s="2">
        <v>0.1</v>
      </c>
      <c r="P5166">
        <v>5437.67</v>
      </c>
      <c r="Q5166">
        <v>48938.98</v>
      </c>
      <c r="R5166" t="s">
        <v>49</v>
      </c>
      <c r="S5166" t="s">
        <v>77</v>
      </c>
      <c r="T5166" s="2">
        <v>0.1</v>
      </c>
      <c r="U5166">
        <v>4893.8999999999996</v>
      </c>
    </row>
    <row r="5167" spans="1:21" x14ac:dyDescent="0.3">
      <c r="A5167" t="s">
        <v>20586</v>
      </c>
      <c r="B5167" s="1">
        <v>45850</v>
      </c>
      <c r="C5167" t="s">
        <v>19182</v>
      </c>
      <c r="D5167" t="s">
        <v>20587</v>
      </c>
      <c r="E5167" t="s">
        <v>43</v>
      </c>
      <c r="F5167" t="s">
        <v>156</v>
      </c>
      <c r="G5167" t="s">
        <v>26</v>
      </c>
      <c r="H5167" t="s">
        <v>55</v>
      </c>
      <c r="I5167" t="s">
        <v>56</v>
      </c>
      <c r="J5167" t="s">
        <v>2581</v>
      </c>
      <c r="K5167" t="s">
        <v>8156</v>
      </c>
      <c r="L5167">
        <v>6</v>
      </c>
      <c r="M5167">
        <v>1977.47</v>
      </c>
      <c r="N5167">
        <v>11864.82</v>
      </c>
      <c r="O5167" s="2">
        <v>0.25</v>
      </c>
      <c r="P5167">
        <v>2966.2</v>
      </c>
      <c r="Q5167">
        <v>8898.6200000000008</v>
      </c>
      <c r="R5167" t="s">
        <v>76</v>
      </c>
      <c r="S5167" t="s">
        <v>32</v>
      </c>
      <c r="T5167" s="2">
        <v>0.15</v>
      </c>
      <c r="U5167">
        <v>1334.79</v>
      </c>
    </row>
    <row r="5168" spans="1:21" x14ac:dyDescent="0.3">
      <c r="A5168" t="s">
        <v>20588</v>
      </c>
      <c r="B5168" s="1">
        <v>45334</v>
      </c>
      <c r="C5168" t="s">
        <v>5645</v>
      </c>
      <c r="D5168" t="s">
        <v>20589</v>
      </c>
      <c r="E5168" t="s">
        <v>24</v>
      </c>
      <c r="F5168" t="s">
        <v>25</v>
      </c>
      <c r="G5168" t="s">
        <v>81</v>
      </c>
      <c r="H5168" t="s">
        <v>55</v>
      </c>
      <c r="I5168" t="s">
        <v>130</v>
      </c>
      <c r="J5168" t="s">
        <v>20590</v>
      </c>
      <c r="K5168" t="s">
        <v>20591</v>
      </c>
      <c r="L5168">
        <v>10</v>
      </c>
      <c r="M5168">
        <v>1492.59</v>
      </c>
      <c r="N5168">
        <v>14925.9</v>
      </c>
      <c r="O5168" s="2">
        <v>0.25</v>
      </c>
      <c r="P5168">
        <v>3731.47</v>
      </c>
      <c r="Q5168">
        <v>11194.43</v>
      </c>
      <c r="R5168" t="s">
        <v>49</v>
      </c>
      <c r="S5168" t="s">
        <v>60</v>
      </c>
      <c r="T5168" s="2">
        <v>0.25</v>
      </c>
      <c r="U5168">
        <v>2798.61</v>
      </c>
    </row>
    <row r="5169" spans="1:21" x14ac:dyDescent="0.3">
      <c r="A5169" t="s">
        <v>20592</v>
      </c>
      <c r="B5169" s="1">
        <v>45178</v>
      </c>
      <c r="C5169" t="s">
        <v>11746</v>
      </c>
      <c r="D5169" t="s">
        <v>20593</v>
      </c>
      <c r="E5169" t="s">
        <v>36</v>
      </c>
      <c r="F5169" t="s">
        <v>25</v>
      </c>
      <c r="G5169" t="s">
        <v>26</v>
      </c>
      <c r="H5169" t="s">
        <v>45</v>
      </c>
      <c r="I5169" t="s">
        <v>144</v>
      </c>
      <c r="J5169" t="s">
        <v>20594</v>
      </c>
      <c r="K5169" t="s">
        <v>20595</v>
      </c>
      <c r="L5169">
        <v>8</v>
      </c>
      <c r="M5169">
        <v>6240.64</v>
      </c>
      <c r="N5169">
        <v>49925.120000000003</v>
      </c>
      <c r="O5169" s="2">
        <v>0.2</v>
      </c>
      <c r="P5169">
        <v>9985.02</v>
      </c>
      <c r="Q5169">
        <v>39940.1</v>
      </c>
      <c r="R5169" t="s">
        <v>76</v>
      </c>
      <c r="S5169" t="s">
        <v>50</v>
      </c>
      <c r="T5169" s="2">
        <v>0.3</v>
      </c>
      <c r="U5169">
        <v>11982.03</v>
      </c>
    </row>
    <row r="5170" spans="1:21" x14ac:dyDescent="0.3">
      <c r="A5170" t="s">
        <v>20596</v>
      </c>
      <c r="B5170" s="1">
        <v>45520</v>
      </c>
      <c r="C5170" t="s">
        <v>20597</v>
      </c>
      <c r="D5170" t="s">
        <v>4870</v>
      </c>
      <c r="E5170" t="s">
        <v>24</v>
      </c>
      <c r="F5170" t="s">
        <v>112</v>
      </c>
      <c r="G5170" t="s">
        <v>26</v>
      </c>
      <c r="H5170" t="s">
        <v>45</v>
      </c>
      <c r="I5170" t="s">
        <v>144</v>
      </c>
      <c r="J5170" t="s">
        <v>20598</v>
      </c>
      <c r="K5170" t="s">
        <v>20599</v>
      </c>
      <c r="L5170">
        <v>9</v>
      </c>
      <c r="M5170">
        <v>7183.33</v>
      </c>
      <c r="N5170">
        <v>64649.97</v>
      </c>
      <c r="O5170" s="2">
        <v>0.15</v>
      </c>
      <c r="P5170">
        <v>9697.5</v>
      </c>
      <c r="Q5170">
        <v>54952.47</v>
      </c>
      <c r="R5170" t="s">
        <v>176</v>
      </c>
      <c r="S5170" t="s">
        <v>77</v>
      </c>
      <c r="T5170" s="2">
        <v>0.3</v>
      </c>
      <c r="U5170">
        <v>16485.740000000002</v>
      </c>
    </row>
    <row r="5171" spans="1:21" x14ac:dyDescent="0.3">
      <c r="A5171" t="s">
        <v>20600</v>
      </c>
      <c r="B5171" s="1">
        <v>45640</v>
      </c>
      <c r="C5171" t="s">
        <v>20601</v>
      </c>
      <c r="D5171" t="s">
        <v>2975</v>
      </c>
      <c r="E5171" t="s">
        <v>36</v>
      </c>
      <c r="F5171" t="s">
        <v>370</v>
      </c>
      <c r="G5171" t="s">
        <v>26</v>
      </c>
      <c r="H5171" t="s">
        <v>27</v>
      </c>
      <c r="I5171" t="s">
        <v>93</v>
      </c>
      <c r="J5171" t="s">
        <v>20602</v>
      </c>
      <c r="K5171" t="s">
        <v>19083</v>
      </c>
      <c r="L5171">
        <v>3</v>
      </c>
      <c r="M5171">
        <v>4985.91</v>
      </c>
      <c r="N5171">
        <v>14957.73</v>
      </c>
      <c r="O5171" s="2">
        <v>0.1</v>
      </c>
      <c r="P5171">
        <v>1495.77</v>
      </c>
      <c r="Q5171">
        <v>13461.96</v>
      </c>
      <c r="R5171" t="s">
        <v>76</v>
      </c>
      <c r="S5171" t="s">
        <v>77</v>
      </c>
      <c r="T5171" s="2">
        <v>0.15</v>
      </c>
      <c r="U5171">
        <v>2019.29</v>
      </c>
    </row>
    <row r="5172" spans="1:21" x14ac:dyDescent="0.3">
      <c r="A5172" t="s">
        <v>20603</v>
      </c>
      <c r="B5172" s="1">
        <v>45584</v>
      </c>
      <c r="C5172" t="s">
        <v>17495</v>
      </c>
      <c r="D5172" t="s">
        <v>14718</v>
      </c>
      <c r="E5172" t="s">
        <v>24</v>
      </c>
      <c r="F5172" t="s">
        <v>44</v>
      </c>
      <c r="G5172" t="s">
        <v>81</v>
      </c>
      <c r="H5172" t="s">
        <v>72</v>
      </c>
      <c r="I5172" t="s">
        <v>106</v>
      </c>
      <c r="J5172" t="s">
        <v>20604</v>
      </c>
      <c r="K5172" t="s">
        <v>20605</v>
      </c>
      <c r="L5172">
        <v>2</v>
      </c>
      <c r="M5172">
        <v>3850.07</v>
      </c>
      <c r="N5172">
        <v>7700.14</v>
      </c>
      <c r="O5172" s="2">
        <v>0.1</v>
      </c>
      <c r="P5172">
        <v>770.01</v>
      </c>
      <c r="Q5172">
        <v>6930.13</v>
      </c>
      <c r="R5172" t="s">
        <v>76</v>
      </c>
      <c r="S5172" t="s">
        <v>50</v>
      </c>
      <c r="T5172" s="2">
        <v>0.1</v>
      </c>
      <c r="U5172">
        <v>693.01</v>
      </c>
    </row>
    <row r="5173" spans="1:21" x14ac:dyDescent="0.3">
      <c r="A5173" t="s">
        <v>20606</v>
      </c>
      <c r="B5173" s="1">
        <v>45609</v>
      </c>
      <c r="C5173" t="s">
        <v>20607</v>
      </c>
      <c r="D5173" t="s">
        <v>20608</v>
      </c>
      <c r="E5173" t="s">
        <v>36</v>
      </c>
      <c r="F5173" t="s">
        <v>163</v>
      </c>
      <c r="G5173" t="s">
        <v>26</v>
      </c>
      <c r="H5173" t="s">
        <v>27</v>
      </c>
      <c r="I5173" t="s">
        <v>157</v>
      </c>
      <c r="J5173" t="s">
        <v>2320</v>
      </c>
      <c r="K5173" t="s">
        <v>10810</v>
      </c>
      <c r="L5173">
        <v>8</v>
      </c>
      <c r="M5173">
        <v>7245.43</v>
      </c>
      <c r="N5173">
        <v>57963.44</v>
      </c>
      <c r="O5173" s="2">
        <v>0</v>
      </c>
      <c r="P5173">
        <v>0</v>
      </c>
      <c r="Q5173">
        <v>57963.44</v>
      </c>
      <c r="R5173" t="s">
        <v>31</v>
      </c>
      <c r="S5173" t="s">
        <v>60</v>
      </c>
      <c r="T5173" s="2">
        <v>0.3</v>
      </c>
      <c r="U5173">
        <v>17389.03</v>
      </c>
    </row>
    <row r="5174" spans="1:21" x14ac:dyDescent="0.3">
      <c r="A5174" t="s">
        <v>20609</v>
      </c>
      <c r="B5174" s="1">
        <v>45271</v>
      </c>
      <c r="C5174" t="s">
        <v>20610</v>
      </c>
      <c r="D5174" t="s">
        <v>10714</v>
      </c>
      <c r="E5174" t="s">
        <v>36</v>
      </c>
      <c r="F5174" t="s">
        <v>25</v>
      </c>
      <c r="G5174" t="s">
        <v>26</v>
      </c>
      <c r="H5174" t="s">
        <v>27</v>
      </c>
      <c r="I5174" t="s">
        <v>28</v>
      </c>
      <c r="J5174" t="s">
        <v>18454</v>
      </c>
      <c r="K5174" t="s">
        <v>20611</v>
      </c>
      <c r="L5174">
        <v>9</v>
      </c>
      <c r="M5174">
        <v>1229.6099999999999</v>
      </c>
      <c r="N5174">
        <v>11066.49</v>
      </c>
      <c r="O5174" s="2">
        <v>0.3</v>
      </c>
      <c r="P5174">
        <v>3319.95</v>
      </c>
      <c r="Q5174">
        <v>7746.54</v>
      </c>
      <c r="R5174" t="s">
        <v>76</v>
      </c>
      <c r="S5174" t="s">
        <v>60</v>
      </c>
      <c r="T5174" s="2">
        <v>0.1</v>
      </c>
      <c r="U5174">
        <v>774.65</v>
      </c>
    </row>
    <row r="5175" spans="1:21" x14ac:dyDescent="0.3">
      <c r="A5175" t="s">
        <v>20612</v>
      </c>
      <c r="B5175" s="1">
        <v>45238</v>
      </c>
      <c r="C5175" t="s">
        <v>5074</v>
      </c>
      <c r="D5175" t="s">
        <v>20613</v>
      </c>
      <c r="E5175" t="s">
        <v>142</v>
      </c>
      <c r="F5175" t="s">
        <v>44</v>
      </c>
      <c r="G5175" t="s">
        <v>26</v>
      </c>
      <c r="H5175" t="s">
        <v>45</v>
      </c>
      <c r="I5175" t="s">
        <v>144</v>
      </c>
      <c r="J5175" t="s">
        <v>20614</v>
      </c>
      <c r="K5175" t="s">
        <v>20615</v>
      </c>
      <c r="L5175">
        <v>5</v>
      </c>
      <c r="M5175">
        <v>4999.6400000000003</v>
      </c>
      <c r="N5175">
        <v>24998.2</v>
      </c>
      <c r="O5175" s="2">
        <v>0.05</v>
      </c>
      <c r="P5175">
        <v>1249.9100000000001</v>
      </c>
      <c r="Q5175">
        <v>23748.29</v>
      </c>
      <c r="R5175" t="s">
        <v>59</v>
      </c>
      <c r="S5175" t="s">
        <v>50</v>
      </c>
      <c r="T5175" s="2">
        <v>0.15</v>
      </c>
      <c r="U5175">
        <v>3562.24</v>
      </c>
    </row>
    <row r="5176" spans="1:21" x14ac:dyDescent="0.3">
      <c r="A5176" t="s">
        <v>20616</v>
      </c>
      <c r="B5176" s="1">
        <v>45854</v>
      </c>
      <c r="C5176" t="s">
        <v>1850</v>
      </c>
      <c r="D5176" t="s">
        <v>3514</v>
      </c>
      <c r="E5176" t="s">
        <v>24</v>
      </c>
      <c r="F5176" t="s">
        <v>163</v>
      </c>
      <c r="G5176" t="s">
        <v>26</v>
      </c>
      <c r="H5176" t="s">
        <v>27</v>
      </c>
      <c r="I5176" t="s">
        <v>93</v>
      </c>
      <c r="J5176" t="s">
        <v>20617</v>
      </c>
      <c r="K5176" t="s">
        <v>8859</v>
      </c>
      <c r="L5176">
        <v>5</v>
      </c>
      <c r="M5176">
        <v>5235.24</v>
      </c>
      <c r="N5176">
        <v>26176.2</v>
      </c>
      <c r="O5176" s="2">
        <v>0.05</v>
      </c>
      <c r="P5176">
        <v>1308.81</v>
      </c>
      <c r="Q5176">
        <v>24867.39</v>
      </c>
      <c r="R5176" t="s">
        <v>59</v>
      </c>
      <c r="S5176" t="s">
        <v>32</v>
      </c>
      <c r="T5176" s="2">
        <v>0.3</v>
      </c>
      <c r="U5176">
        <v>7460.22</v>
      </c>
    </row>
    <row r="5177" spans="1:21" x14ac:dyDescent="0.3">
      <c r="A5177" t="s">
        <v>20618</v>
      </c>
      <c r="B5177" s="1">
        <v>45102</v>
      </c>
      <c r="C5177" t="s">
        <v>17915</v>
      </c>
      <c r="D5177" t="s">
        <v>20619</v>
      </c>
      <c r="E5177" t="s">
        <v>24</v>
      </c>
      <c r="F5177" t="s">
        <v>119</v>
      </c>
      <c r="G5177" t="s">
        <v>81</v>
      </c>
      <c r="H5177" t="s">
        <v>27</v>
      </c>
      <c r="I5177" t="s">
        <v>93</v>
      </c>
      <c r="J5177" t="s">
        <v>20620</v>
      </c>
      <c r="K5177" t="s">
        <v>20621</v>
      </c>
      <c r="L5177">
        <v>4</v>
      </c>
      <c r="M5177">
        <v>3028.48</v>
      </c>
      <c r="N5177">
        <v>12113.92</v>
      </c>
      <c r="O5177" s="2">
        <v>0</v>
      </c>
      <c r="P5177">
        <v>0</v>
      </c>
      <c r="Q5177">
        <v>12113.92</v>
      </c>
      <c r="R5177" t="s">
        <v>59</v>
      </c>
      <c r="S5177" t="s">
        <v>50</v>
      </c>
      <c r="T5177" s="2">
        <v>0.1</v>
      </c>
      <c r="U5177">
        <v>1211.3900000000001</v>
      </c>
    </row>
    <row r="5178" spans="1:21" x14ac:dyDescent="0.3">
      <c r="A5178" t="s">
        <v>20622</v>
      </c>
      <c r="B5178" s="1">
        <v>45422</v>
      </c>
      <c r="C5178" t="s">
        <v>8147</v>
      </c>
      <c r="D5178" t="s">
        <v>11884</v>
      </c>
      <c r="E5178" t="s">
        <v>36</v>
      </c>
      <c r="F5178" t="s">
        <v>64</v>
      </c>
      <c r="G5178" t="s">
        <v>81</v>
      </c>
      <c r="H5178" t="s">
        <v>55</v>
      </c>
      <c r="I5178" t="s">
        <v>56</v>
      </c>
      <c r="J5178" t="s">
        <v>15443</v>
      </c>
      <c r="K5178" t="s">
        <v>7846</v>
      </c>
      <c r="L5178">
        <v>6</v>
      </c>
      <c r="M5178">
        <v>4227.53</v>
      </c>
      <c r="N5178">
        <v>25365.18</v>
      </c>
      <c r="O5178" s="2">
        <v>0</v>
      </c>
      <c r="P5178">
        <v>0</v>
      </c>
      <c r="Q5178">
        <v>25365.18</v>
      </c>
      <c r="R5178" t="s">
        <v>31</v>
      </c>
      <c r="S5178" t="s">
        <v>50</v>
      </c>
      <c r="T5178" s="2">
        <v>0.2</v>
      </c>
      <c r="U5178">
        <v>5073.04</v>
      </c>
    </row>
    <row r="5179" spans="1:21" x14ac:dyDescent="0.3">
      <c r="A5179" t="s">
        <v>20623</v>
      </c>
      <c r="B5179" s="1">
        <v>45456</v>
      </c>
      <c r="C5179" t="s">
        <v>20624</v>
      </c>
      <c r="D5179" t="s">
        <v>20625</v>
      </c>
      <c r="E5179" t="s">
        <v>142</v>
      </c>
      <c r="F5179" t="s">
        <v>163</v>
      </c>
      <c r="G5179" t="s">
        <v>26</v>
      </c>
      <c r="H5179" t="s">
        <v>72</v>
      </c>
      <c r="I5179" t="s">
        <v>150</v>
      </c>
      <c r="J5179" t="s">
        <v>20626</v>
      </c>
      <c r="K5179" t="s">
        <v>20627</v>
      </c>
      <c r="L5179">
        <v>4</v>
      </c>
      <c r="M5179">
        <v>2948.66</v>
      </c>
      <c r="N5179">
        <v>11794.64</v>
      </c>
      <c r="O5179" s="2">
        <v>0.15</v>
      </c>
      <c r="P5179">
        <v>1769.2</v>
      </c>
      <c r="Q5179">
        <v>10025.44</v>
      </c>
      <c r="R5179" t="s">
        <v>59</v>
      </c>
      <c r="S5179" t="s">
        <v>50</v>
      </c>
      <c r="T5179" s="2">
        <v>0.2</v>
      </c>
      <c r="U5179">
        <v>2005.09</v>
      </c>
    </row>
    <row r="5180" spans="1:21" x14ac:dyDescent="0.3">
      <c r="A5180" t="s">
        <v>20628</v>
      </c>
      <c r="B5180" s="1">
        <v>45793</v>
      </c>
      <c r="C5180" t="s">
        <v>5542</v>
      </c>
      <c r="D5180" t="s">
        <v>4287</v>
      </c>
      <c r="E5180" t="s">
        <v>43</v>
      </c>
      <c r="F5180" t="s">
        <v>71</v>
      </c>
      <c r="G5180" t="s">
        <v>81</v>
      </c>
      <c r="H5180" t="s">
        <v>72</v>
      </c>
      <c r="I5180" t="s">
        <v>73</v>
      </c>
      <c r="J5180" t="s">
        <v>20629</v>
      </c>
      <c r="K5180" t="s">
        <v>20630</v>
      </c>
      <c r="L5180">
        <v>7</v>
      </c>
      <c r="M5180">
        <v>3912.72</v>
      </c>
      <c r="N5180">
        <v>27389.040000000001</v>
      </c>
      <c r="O5180" s="2">
        <v>0.3</v>
      </c>
      <c r="P5180">
        <v>8216.7099999999991</v>
      </c>
      <c r="Q5180">
        <v>19172.330000000002</v>
      </c>
      <c r="R5180" t="s">
        <v>59</v>
      </c>
      <c r="S5180" t="s">
        <v>50</v>
      </c>
      <c r="T5180" s="2">
        <v>0.25</v>
      </c>
      <c r="U5180">
        <v>4793.08</v>
      </c>
    </row>
    <row r="5181" spans="1:21" x14ac:dyDescent="0.3">
      <c r="A5181" t="s">
        <v>20631</v>
      </c>
      <c r="B5181" s="1">
        <v>45499</v>
      </c>
      <c r="C5181" t="s">
        <v>20632</v>
      </c>
      <c r="D5181" t="s">
        <v>20633</v>
      </c>
      <c r="E5181" t="s">
        <v>142</v>
      </c>
      <c r="F5181" t="s">
        <v>143</v>
      </c>
      <c r="G5181" t="s">
        <v>26</v>
      </c>
      <c r="H5181" t="s">
        <v>55</v>
      </c>
      <c r="I5181" t="s">
        <v>56</v>
      </c>
      <c r="J5181" t="s">
        <v>20634</v>
      </c>
      <c r="K5181" t="s">
        <v>20635</v>
      </c>
      <c r="L5181">
        <v>10</v>
      </c>
      <c r="M5181">
        <v>5028.9399999999996</v>
      </c>
      <c r="N5181">
        <v>50289.4</v>
      </c>
      <c r="O5181" s="2">
        <v>0.3</v>
      </c>
      <c r="P5181">
        <v>15086.82</v>
      </c>
      <c r="Q5181">
        <v>35202.58</v>
      </c>
      <c r="R5181" t="s">
        <v>59</v>
      </c>
      <c r="S5181" t="s">
        <v>32</v>
      </c>
      <c r="T5181" s="2">
        <v>0.3</v>
      </c>
      <c r="U5181">
        <v>10560.77</v>
      </c>
    </row>
    <row r="5182" spans="1:21" x14ac:dyDescent="0.3">
      <c r="A5182" t="s">
        <v>20636</v>
      </c>
      <c r="B5182" s="1">
        <v>45474</v>
      </c>
      <c r="C5182" t="s">
        <v>20637</v>
      </c>
      <c r="D5182" t="s">
        <v>20638</v>
      </c>
      <c r="E5182" t="s">
        <v>43</v>
      </c>
      <c r="F5182" t="s">
        <v>370</v>
      </c>
      <c r="G5182" t="s">
        <v>81</v>
      </c>
      <c r="H5182" t="s">
        <v>45</v>
      </c>
      <c r="I5182" t="s">
        <v>113</v>
      </c>
      <c r="J5182" t="s">
        <v>20639</v>
      </c>
      <c r="K5182" t="s">
        <v>10852</v>
      </c>
      <c r="L5182">
        <v>10</v>
      </c>
      <c r="M5182">
        <v>2931.37</v>
      </c>
      <c r="N5182">
        <v>29313.7</v>
      </c>
      <c r="O5182" s="2">
        <v>0.25</v>
      </c>
      <c r="P5182">
        <v>7328.43</v>
      </c>
      <c r="Q5182">
        <v>21985.27</v>
      </c>
      <c r="R5182" t="s">
        <v>76</v>
      </c>
      <c r="S5182" t="s">
        <v>32</v>
      </c>
      <c r="T5182" s="2">
        <v>0.15</v>
      </c>
      <c r="U5182">
        <v>3297.79</v>
      </c>
    </row>
    <row r="5183" spans="1:21" x14ac:dyDescent="0.3">
      <c r="A5183" t="s">
        <v>20640</v>
      </c>
      <c r="B5183" s="1">
        <v>45869</v>
      </c>
      <c r="C5183" t="s">
        <v>20641</v>
      </c>
      <c r="D5183" t="s">
        <v>20642</v>
      </c>
      <c r="E5183" t="s">
        <v>142</v>
      </c>
      <c r="F5183" t="s">
        <v>370</v>
      </c>
      <c r="G5183" t="s">
        <v>81</v>
      </c>
      <c r="H5183" t="s">
        <v>45</v>
      </c>
      <c r="I5183" t="s">
        <v>65</v>
      </c>
      <c r="J5183" t="s">
        <v>20643</v>
      </c>
      <c r="K5183" t="s">
        <v>14928</v>
      </c>
      <c r="L5183">
        <v>6</v>
      </c>
      <c r="M5183">
        <v>6974.09</v>
      </c>
      <c r="N5183">
        <v>41844.54</v>
      </c>
      <c r="O5183" s="2">
        <v>0.25</v>
      </c>
      <c r="P5183">
        <v>10461.14</v>
      </c>
      <c r="Q5183">
        <v>31383.4</v>
      </c>
      <c r="R5183" t="s">
        <v>49</v>
      </c>
      <c r="S5183" t="s">
        <v>50</v>
      </c>
      <c r="T5183" s="2">
        <v>0.15</v>
      </c>
      <c r="U5183">
        <v>4707.51</v>
      </c>
    </row>
    <row r="5184" spans="1:21" x14ac:dyDescent="0.3">
      <c r="A5184" t="s">
        <v>20644</v>
      </c>
      <c r="B5184" s="1">
        <v>45688</v>
      </c>
      <c r="C5184" t="s">
        <v>11021</v>
      </c>
      <c r="D5184" t="s">
        <v>20645</v>
      </c>
      <c r="E5184" t="s">
        <v>36</v>
      </c>
      <c r="F5184" t="s">
        <v>44</v>
      </c>
      <c r="G5184" t="s">
        <v>26</v>
      </c>
      <c r="H5184" t="s">
        <v>72</v>
      </c>
      <c r="I5184" t="s">
        <v>73</v>
      </c>
      <c r="J5184" t="s">
        <v>20646</v>
      </c>
      <c r="K5184" t="s">
        <v>20647</v>
      </c>
      <c r="L5184">
        <v>9</v>
      </c>
      <c r="M5184">
        <v>1782.47</v>
      </c>
      <c r="N5184">
        <v>16042.23</v>
      </c>
      <c r="O5184" s="2">
        <v>0.25</v>
      </c>
      <c r="P5184">
        <v>4010.56</v>
      </c>
      <c r="Q5184">
        <v>12031.67</v>
      </c>
      <c r="R5184" t="s">
        <v>59</v>
      </c>
      <c r="S5184" t="s">
        <v>32</v>
      </c>
      <c r="T5184" s="2">
        <v>0.1</v>
      </c>
      <c r="U5184">
        <v>1203.17</v>
      </c>
    </row>
    <row r="5185" spans="1:21" x14ac:dyDescent="0.3">
      <c r="A5185" t="s">
        <v>20648</v>
      </c>
      <c r="B5185" s="1">
        <v>45268</v>
      </c>
      <c r="C5185" t="s">
        <v>20649</v>
      </c>
      <c r="D5185" t="s">
        <v>20650</v>
      </c>
      <c r="E5185" t="s">
        <v>24</v>
      </c>
      <c r="F5185" t="s">
        <v>25</v>
      </c>
      <c r="G5185" t="s">
        <v>26</v>
      </c>
      <c r="H5185" t="s">
        <v>55</v>
      </c>
      <c r="I5185" t="s">
        <v>130</v>
      </c>
      <c r="J5185" t="s">
        <v>20651</v>
      </c>
      <c r="K5185" t="s">
        <v>16107</v>
      </c>
      <c r="L5185">
        <v>10</v>
      </c>
      <c r="M5185">
        <v>2310.1999999999998</v>
      </c>
      <c r="N5185">
        <v>23102</v>
      </c>
      <c r="O5185" s="2">
        <v>0</v>
      </c>
      <c r="P5185">
        <v>0</v>
      </c>
      <c r="Q5185">
        <v>23102</v>
      </c>
      <c r="R5185" t="s">
        <v>49</v>
      </c>
      <c r="S5185" t="s">
        <v>32</v>
      </c>
      <c r="T5185" s="2">
        <v>0.15</v>
      </c>
      <c r="U5185">
        <v>3465.3</v>
      </c>
    </row>
    <row r="5186" spans="1:21" x14ac:dyDescent="0.3">
      <c r="A5186" t="s">
        <v>20652</v>
      </c>
      <c r="B5186" s="1">
        <v>45370</v>
      </c>
      <c r="C5186" t="s">
        <v>15317</v>
      </c>
      <c r="D5186" t="s">
        <v>20653</v>
      </c>
      <c r="E5186" t="s">
        <v>54</v>
      </c>
      <c r="F5186" t="s">
        <v>87</v>
      </c>
      <c r="G5186" t="s">
        <v>81</v>
      </c>
      <c r="H5186" t="s">
        <v>45</v>
      </c>
      <c r="I5186" t="s">
        <v>136</v>
      </c>
      <c r="J5186" t="s">
        <v>20654</v>
      </c>
      <c r="K5186" t="s">
        <v>20655</v>
      </c>
      <c r="L5186">
        <v>10</v>
      </c>
      <c r="M5186">
        <v>3874.14</v>
      </c>
      <c r="N5186">
        <v>38741.4</v>
      </c>
      <c r="O5186" s="2">
        <v>0.3</v>
      </c>
      <c r="P5186">
        <v>11622.42</v>
      </c>
      <c r="Q5186">
        <v>27118.98</v>
      </c>
      <c r="R5186" t="s">
        <v>76</v>
      </c>
      <c r="S5186" t="s">
        <v>60</v>
      </c>
      <c r="T5186" s="2">
        <v>0.1</v>
      </c>
      <c r="U5186">
        <v>2711.9</v>
      </c>
    </row>
    <row r="5187" spans="1:21" x14ac:dyDescent="0.3">
      <c r="A5187" t="s">
        <v>20656</v>
      </c>
      <c r="B5187" s="1">
        <v>45525</v>
      </c>
      <c r="C5187" t="s">
        <v>20657</v>
      </c>
      <c r="D5187" t="s">
        <v>20658</v>
      </c>
      <c r="E5187" t="s">
        <v>43</v>
      </c>
      <c r="F5187" t="s">
        <v>156</v>
      </c>
      <c r="G5187" t="s">
        <v>26</v>
      </c>
      <c r="H5187" t="s">
        <v>27</v>
      </c>
      <c r="I5187" t="s">
        <v>93</v>
      </c>
      <c r="J5187" t="s">
        <v>20659</v>
      </c>
      <c r="K5187" t="s">
        <v>15095</v>
      </c>
      <c r="L5187">
        <v>4</v>
      </c>
      <c r="M5187">
        <v>2163.09</v>
      </c>
      <c r="N5187">
        <v>8652.36</v>
      </c>
      <c r="O5187" s="2">
        <v>0.3</v>
      </c>
      <c r="P5187">
        <v>2595.71</v>
      </c>
      <c r="Q5187">
        <v>6056.65</v>
      </c>
      <c r="R5187" t="s">
        <v>31</v>
      </c>
      <c r="S5187" t="s">
        <v>60</v>
      </c>
      <c r="T5187" s="2">
        <v>0.1</v>
      </c>
      <c r="U5187">
        <v>605.66</v>
      </c>
    </row>
    <row r="5188" spans="1:21" x14ac:dyDescent="0.3">
      <c r="A5188" t="s">
        <v>20660</v>
      </c>
      <c r="B5188" s="1">
        <v>45696</v>
      </c>
      <c r="C5188" t="s">
        <v>9151</v>
      </c>
      <c r="D5188" t="s">
        <v>20661</v>
      </c>
      <c r="E5188" t="s">
        <v>43</v>
      </c>
      <c r="F5188" t="s">
        <v>163</v>
      </c>
      <c r="G5188" t="s">
        <v>26</v>
      </c>
      <c r="H5188" t="s">
        <v>72</v>
      </c>
      <c r="I5188" t="s">
        <v>73</v>
      </c>
      <c r="J5188" t="s">
        <v>20662</v>
      </c>
      <c r="K5188" t="s">
        <v>20663</v>
      </c>
      <c r="L5188">
        <v>2</v>
      </c>
      <c r="M5188">
        <v>5089.47</v>
      </c>
      <c r="N5188">
        <v>10178.94</v>
      </c>
      <c r="O5188" s="2">
        <v>0.05</v>
      </c>
      <c r="P5188">
        <v>508.95</v>
      </c>
      <c r="Q5188">
        <v>9669.99</v>
      </c>
      <c r="R5188" t="s">
        <v>31</v>
      </c>
      <c r="S5188" t="s">
        <v>60</v>
      </c>
      <c r="T5188" s="2">
        <v>0.15</v>
      </c>
      <c r="U5188">
        <v>1450.5</v>
      </c>
    </row>
    <row r="5189" spans="1:21" x14ac:dyDescent="0.3">
      <c r="A5189" t="s">
        <v>20664</v>
      </c>
      <c r="B5189" s="1">
        <v>45396</v>
      </c>
      <c r="C5189" t="s">
        <v>9055</v>
      </c>
      <c r="D5189" t="s">
        <v>20665</v>
      </c>
      <c r="E5189" t="s">
        <v>142</v>
      </c>
      <c r="F5189" t="s">
        <v>156</v>
      </c>
      <c r="G5189" t="s">
        <v>81</v>
      </c>
      <c r="H5189" t="s">
        <v>55</v>
      </c>
      <c r="I5189" t="s">
        <v>56</v>
      </c>
      <c r="J5189" t="s">
        <v>20666</v>
      </c>
      <c r="K5189" t="s">
        <v>20667</v>
      </c>
      <c r="L5189">
        <v>3</v>
      </c>
      <c r="M5189">
        <v>6682.55</v>
      </c>
      <c r="N5189">
        <v>20047.650000000001</v>
      </c>
      <c r="O5189" s="2">
        <v>0.2</v>
      </c>
      <c r="P5189">
        <v>4009.53</v>
      </c>
      <c r="Q5189">
        <v>16038.12</v>
      </c>
      <c r="R5189" t="s">
        <v>59</v>
      </c>
      <c r="S5189" t="s">
        <v>77</v>
      </c>
      <c r="T5189" s="2">
        <v>0.3</v>
      </c>
      <c r="U5189">
        <v>4811.4399999999996</v>
      </c>
    </row>
    <row r="5190" spans="1:21" x14ac:dyDescent="0.3">
      <c r="A5190" t="s">
        <v>20668</v>
      </c>
      <c r="B5190" s="1">
        <v>45057</v>
      </c>
      <c r="C5190" t="s">
        <v>20669</v>
      </c>
      <c r="D5190" t="s">
        <v>20670</v>
      </c>
      <c r="E5190" t="s">
        <v>142</v>
      </c>
      <c r="F5190" t="s">
        <v>143</v>
      </c>
      <c r="G5190" t="s">
        <v>81</v>
      </c>
      <c r="H5190" t="s">
        <v>27</v>
      </c>
      <c r="I5190" t="s">
        <v>93</v>
      </c>
      <c r="J5190" t="s">
        <v>1069</v>
      </c>
      <c r="K5190" t="s">
        <v>10340</v>
      </c>
      <c r="L5190">
        <v>10</v>
      </c>
      <c r="M5190">
        <v>6672.77</v>
      </c>
      <c r="N5190">
        <v>66727.7</v>
      </c>
      <c r="O5190" s="2">
        <v>0.1</v>
      </c>
      <c r="P5190">
        <v>6672.77</v>
      </c>
      <c r="Q5190">
        <v>60054.93</v>
      </c>
      <c r="R5190" t="s">
        <v>76</v>
      </c>
      <c r="S5190" t="s">
        <v>50</v>
      </c>
      <c r="T5190" s="2">
        <v>0.25</v>
      </c>
      <c r="U5190">
        <v>15013.73</v>
      </c>
    </row>
    <row r="5191" spans="1:21" x14ac:dyDescent="0.3">
      <c r="A5191" t="s">
        <v>20671</v>
      </c>
      <c r="B5191" s="1">
        <v>45794</v>
      </c>
      <c r="C5191" t="s">
        <v>20672</v>
      </c>
      <c r="D5191" t="s">
        <v>9423</v>
      </c>
      <c r="E5191" t="s">
        <v>142</v>
      </c>
      <c r="F5191" t="s">
        <v>370</v>
      </c>
      <c r="G5191" t="s">
        <v>81</v>
      </c>
      <c r="H5191" t="s">
        <v>55</v>
      </c>
      <c r="I5191" t="s">
        <v>130</v>
      </c>
      <c r="J5191" t="s">
        <v>20673</v>
      </c>
      <c r="K5191" t="s">
        <v>20674</v>
      </c>
      <c r="L5191">
        <v>5</v>
      </c>
      <c r="M5191">
        <v>4622.46</v>
      </c>
      <c r="N5191">
        <v>23112.3</v>
      </c>
      <c r="O5191" s="2">
        <v>0.2</v>
      </c>
      <c r="P5191">
        <v>4622.46</v>
      </c>
      <c r="Q5191">
        <v>18489.84</v>
      </c>
      <c r="R5191" t="s">
        <v>49</v>
      </c>
      <c r="S5191" t="s">
        <v>60</v>
      </c>
      <c r="T5191" s="2">
        <v>0.1</v>
      </c>
      <c r="U5191">
        <v>1848.98</v>
      </c>
    </row>
    <row r="5192" spans="1:21" x14ac:dyDescent="0.3">
      <c r="A5192" t="s">
        <v>20675</v>
      </c>
      <c r="B5192" s="1">
        <v>45478</v>
      </c>
      <c r="C5192" t="s">
        <v>4101</v>
      </c>
      <c r="D5192" t="s">
        <v>10395</v>
      </c>
      <c r="E5192" t="s">
        <v>142</v>
      </c>
      <c r="F5192" t="s">
        <v>71</v>
      </c>
      <c r="G5192" t="s">
        <v>81</v>
      </c>
      <c r="H5192" t="s">
        <v>55</v>
      </c>
      <c r="I5192" t="s">
        <v>100</v>
      </c>
      <c r="J5192" t="s">
        <v>15242</v>
      </c>
      <c r="K5192" t="s">
        <v>20676</v>
      </c>
      <c r="L5192">
        <v>2</v>
      </c>
      <c r="M5192">
        <v>903.16</v>
      </c>
      <c r="N5192">
        <v>1806.32</v>
      </c>
      <c r="O5192" s="2">
        <v>0.25</v>
      </c>
      <c r="P5192">
        <v>451.58</v>
      </c>
      <c r="Q5192">
        <v>1354.74</v>
      </c>
      <c r="R5192" t="s">
        <v>31</v>
      </c>
      <c r="S5192" t="s">
        <v>77</v>
      </c>
      <c r="T5192" s="2">
        <v>0.25</v>
      </c>
      <c r="U5192">
        <v>338.69</v>
      </c>
    </row>
    <row r="5193" spans="1:21" x14ac:dyDescent="0.3">
      <c r="A5193" t="s">
        <v>20677</v>
      </c>
      <c r="B5193" s="1">
        <v>45074</v>
      </c>
      <c r="C5193" t="s">
        <v>20678</v>
      </c>
      <c r="D5193" t="s">
        <v>20679</v>
      </c>
      <c r="E5193" t="s">
        <v>142</v>
      </c>
      <c r="F5193" t="s">
        <v>87</v>
      </c>
      <c r="G5193" t="s">
        <v>26</v>
      </c>
      <c r="H5193" t="s">
        <v>55</v>
      </c>
      <c r="I5193" t="s">
        <v>100</v>
      </c>
      <c r="J5193" t="s">
        <v>801</v>
      </c>
      <c r="K5193" t="s">
        <v>20680</v>
      </c>
      <c r="L5193">
        <v>6</v>
      </c>
      <c r="M5193">
        <v>107.55</v>
      </c>
      <c r="N5193">
        <v>645.29999999999995</v>
      </c>
      <c r="O5193" s="2">
        <v>0</v>
      </c>
      <c r="P5193">
        <v>0</v>
      </c>
      <c r="Q5193">
        <v>645.29999999999995</v>
      </c>
      <c r="R5193" t="s">
        <v>49</v>
      </c>
      <c r="S5193" t="s">
        <v>32</v>
      </c>
      <c r="T5193" s="2">
        <v>0.15</v>
      </c>
      <c r="U5193">
        <v>96.79</v>
      </c>
    </row>
    <row r="5194" spans="1:21" x14ac:dyDescent="0.3">
      <c r="A5194" t="s">
        <v>20681</v>
      </c>
      <c r="B5194" s="1">
        <v>45717</v>
      </c>
      <c r="C5194" t="s">
        <v>20682</v>
      </c>
      <c r="D5194" t="s">
        <v>20683</v>
      </c>
      <c r="E5194" t="s">
        <v>142</v>
      </c>
      <c r="F5194" t="s">
        <v>71</v>
      </c>
      <c r="G5194" t="s">
        <v>26</v>
      </c>
      <c r="H5194" t="s">
        <v>55</v>
      </c>
      <c r="I5194" t="s">
        <v>130</v>
      </c>
      <c r="J5194" t="s">
        <v>9513</v>
      </c>
      <c r="K5194" t="s">
        <v>13857</v>
      </c>
      <c r="L5194">
        <v>7</v>
      </c>
      <c r="M5194">
        <v>6582.69</v>
      </c>
      <c r="N5194">
        <v>46078.83</v>
      </c>
      <c r="O5194" s="2">
        <v>0.1</v>
      </c>
      <c r="P5194">
        <v>4607.88</v>
      </c>
      <c r="Q5194">
        <v>41470.949999999997</v>
      </c>
      <c r="R5194" t="s">
        <v>76</v>
      </c>
      <c r="S5194" t="s">
        <v>32</v>
      </c>
      <c r="T5194" s="2">
        <v>0.25</v>
      </c>
      <c r="U5194">
        <v>10367.74</v>
      </c>
    </row>
    <row r="5195" spans="1:21" x14ac:dyDescent="0.3">
      <c r="A5195" t="s">
        <v>20684</v>
      </c>
      <c r="B5195" s="1">
        <v>45730</v>
      </c>
      <c r="C5195" t="s">
        <v>20512</v>
      </c>
      <c r="D5195" t="s">
        <v>4124</v>
      </c>
      <c r="E5195" t="s">
        <v>24</v>
      </c>
      <c r="F5195" t="s">
        <v>163</v>
      </c>
      <c r="G5195" t="s">
        <v>26</v>
      </c>
      <c r="H5195" t="s">
        <v>72</v>
      </c>
      <c r="I5195" t="s">
        <v>73</v>
      </c>
      <c r="J5195" t="s">
        <v>20685</v>
      </c>
      <c r="K5195" t="s">
        <v>20686</v>
      </c>
      <c r="L5195">
        <v>8</v>
      </c>
      <c r="M5195">
        <v>4836.4399999999996</v>
      </c>
      <c r="N5195">
        <v>38691.519999999997</v>
      </c>
      <c r="O5195" s="2">
        <v>0.05</v>
      </c>
      <c r="P5195">
        <v>1934.58</v>
      </c>
      <c r="Q5195">
        <v>36756.94</v>
      </c>
      <c r="R5195" t="s">
        <v>59</v>
      </c>
      <c r="S5195" t="s">
        <v>77</v>
      </c>
      <c r="T5195" s="2">
        <v>0.2</v>
      </c>
      <c r="U5195">
        <v>7351.39</v>
      </c>
    </row>
    <row r="5196" spans="1:21" x14ac:dyDescent="0.3">
      <c r="A5196" t="s">
        <v>20687</v>
      </c>
      <c r="B5196" s="1">
        <v>45635</v>
      </c>
      <c r="C5196" t="s">
        <v>1279</v>
      </c>
      <c r="D5196" t="s">
        <v>20688</v>
      </c>
      <c r="E5196" t="s">
        <v>36</v>
      </c>
      <c r="F5196" t="s">
        <v>156</v>
      </c>
      <c r="G5196" t="s">
        <v>26</v>
      </c>
      <c r="H5196" t="s">
        <v>45</v>
      </c>
      <c r="I5196" t="s">
        <v>46</v>
      </c>
      <c r="J5196" t="s">
        <v>20689</v>
      </c>
      <c r="K5196" t="s">
        <v>20690</v>
      </c>
      <c r="L5196">
        <v>10</v>
      </c>
      <c r="M5196">
        <v>1954.56</v>
      </c>
      <c r="N5196">
        <v>19545.599999999999</v>
      </c>
      <c r="O5196" s="2">
        <v>0.3</v>
      </c>
      <c r="P5196">
        <v>5863.68</v>
      </c>
      <c r="Q5196">
        <v>13681.92</v>
      </c>
      <c r="R5196" t="s">
        <v>76</v>
      </c>
      <c r="S5196" t="s">
        <v>50</v>
      </c>
      <c r="T5196" s="2">
        <v>0.25</v>
      </c>
      <c r="U5196">
        <v>3420.48</v>
      </c>
    </row>
    <row r="5197" spans="1:21" x14ac:dyDescent="0.3">
      <c r="A5197" t="s">
        <v>20691</v>
      </c>
      <c r="B5197" s="1">
        <v>45222</v>
      </c>
      <c r="C5197" t="s">
        <v>8336</v>
      </c>
      <c r="D5197" t="s">
        <v>20692</v>
      </c>
      <c r="E5197" t="s">
        <v>24</v>
      </c>
      <c r="F5197" t="s">
        <v>99</v>
      </c>
      <c r="G5197" t="s">
        <v>81</v>
      </c>
      <c r="H5197" t="s">
        <v>55</v>
      </c>
      <c r="I5197" t="s">
        <v>100</v>
      </c>
      <c r="J5197" t="s">
        <v>609</v>
      </c>
      <c r="K5197" t="s">
        <v>2702</v>
      </c>
      <c r="L5197">
        <v>3</v>
      </c>
      <c r="M5197">
        <v>6157.19</v>
      </c>
      <c r="N5197">
        <v>18471.57</v>
      </c>
      <c r="O5197" s="2">
        <v>0.3</v>
      </c>
      <c r="P5197">
        <v>5541.47</v>
      </c>
      <c r="Q5197">
        <v>12930.1</v>
      </c>
      <c r="R5197" t="s">
        <v>31</v>
      </c>
      <c r="S5197" t="s">
        <v>60</v>
      </c>
      <c r="T5197" s="2">
        <v>0.1</v>
      </c>
      <c r="U5197">
        <v>1293.01</v>
      </c>
    </row>
    <row r="5198" spans="1:21" x14ac:dyDescent="0.3">
      <c r="A5198" t="s">
        <v>20693</v>
      </c>
      <c r="B5198" s="1">
        <v>45754</v>
      </c>
      <c r="C5198" t="s">
        <v>18003</v>
      </c>
      <c r="D5198" t="s">
        <v>9267</v>
      </c>
      <c r="E5198" t="s">
        <v>36</v>
      </c>
      <c r="F5198" t="s">
        <v>37</v>
      </c>
      <c r="G5198" t="s">
        <v>81</v>
      </c>
      <c r="H5198" t="s">
        <v>27</v>
      </c>
      <c r="I5198" t="s">
        <v>93</v>
      </c>
      <c r="J5198" t="s">
        <v>17944</v>
      </c>
      <c r="K5198" t="s">
        <v>20694</v>
      </c>
      <c r="L5198">
        <v>5</v>
      </c>
      <c r="M5198">
        <v>4094.13</v>
      </c>
      <c r="N5198">
        <v>20470.650000000001</v>
      </c>
      <c r="O5198" s="2">
        <v>0.1</v>
      </c>
      <c r="P5198">
        <v>2047.07</v>
      </c>
      <c r="Q5198">
        <v>18423.580000000002</v>
      </c>
      <c r="R5198" t="s">
        <v>31</v>
      </c>
      <c r="S5198" t="s">
        <v>60</v>
      </c>
      <c r="T5198" s="2">
        <v>0.2</v>
      </c>
      <c r="U5198">
        <v>3684.72</v>
      </c>
    </row>
    <row r="5199" spans="1:21" x14ac:dyDescent="0.3">
      <c r="A5199" t="s">
        <v>20695</v>
      </c>
      <c r="B5199" s="1">
        <v>45878</v>
      </c>
      <c r="C5199" t="s">
        <v>5863</v>
      </c>
      <c r="D5199" t="s">
        <v>20696</v>
      </c>
      <c r="E5199" t="s">
        <v>142</v>
      </c>
      <c r="F5199" t="s">
        <v>163</v>
      </c>
      <c r="G5199" t="s">
        <v>26</v>
      </c>
      <c r="H5199" t="s">
        <v>72</v>
      </c>
      <c r="I5199" t="s">
        <v>106</v>
      </c>
      <c r="J5199" t="s">
        <v>20697</v>
      </c>
      <c r="K5199" t="s">
        <v>20698</v>
      </c>
      <c r="L5199">
        <v>5</v>
      </c>
      <c r="M5199">
        <v>1207.1500000000001</v>
      </c>
      <c r="N5199">
        <v>6035.75</v>
      </c>
      <c r="O5199" s="2">
        <v>0.1</v>
      </c>
      <c r="P5199">
        <v>603.58000000000004</v>
      </c>
      <c r="Q5199">
        <v>5432.17</v>
      </c>
      <c r="R5199" t="s">
        <v>49</v>
      </c>
      <c r="S5199" t="s">
        <v>50</v>
      </c>
      <c r="T5199" s="2">
        <v>0.25</v>
      </c>
      <c r="U5199">
        <v>1358.04</v>
      </c>
    </row>
    <row r="5200" spans="1:21" x14ac:dyDescent="0.3">
      <c r="A5200" t="s">
        <v>20699</v>
      </c>
      <c r="B5200" s="1">
        <v>45719</v>
      </c>
      <c r="C5200" t="s">
        <v>20700</v>
      </c>
      <c r="D5200" t="s">
        <v>20701</v>
      </c>
      <c r="E5200" t="s">
        <v>43</v>
      </c>
      <c r="F5200" t="s">
        <v>143</v>
      </c>
      <c r="G5200" t="s">
        <v>26</v>
      </c>
      <c r="H5200" t="s">
        <v>55</v>
      </c>
      <c r="I5200" t="s">
        <v>130</v>
      </c>
      <c r="J5200" t="s">
        <v>20702</v>
      </c>
      <c r="K5200" t="s">
        <v>20703</v>
      </c>
      <c r="L5200">
        <v>5</v>
      </c>
      <c r="M5200">
        <v>6103.41</v>
      </c>
      <c r="N5200">
        <v>30517.05</v>
      </c>
      <c r="O5200" s="2">
        <v>0.05</v>
      </c>
      <c r="P5200">
        <v>1525.85</v>
      </c>
      <c r="Q5200">
        <v>28991.200000000001</v>
      </c>
      <c r="R5200" t="s">
        <v>49</v>
      </c>
      <c r="S5200" t="s">
        <v>60</v>
      </c>
      <c r="T5200" s="2">
        <v>0.2</v>
      </c>
      <c r="U5200">
        <v>5798.24</v>
      </c>
    </row>
    <row r="5201" spans="1:21" x14ac:dyDescent="0.3">
      <c r="A5201" t="s">
        <v>20704</v>
      </c>
      <c r="B5201" s="1">
        <v>45422</v>
      </c>
      <c r="C5201" t="s">
        <v>3140</v>
      </c>
      <c r="D5201" t="s">
        <v>17134</v>
      </c>
      <c r="E5201" t="s">
        <v>54</v>
      </c>
      <c r="F5201" t="s">
        <v>25</v>
      </c>
      <c r="G5201" t="s">
        <v>81</v>
      </c>
      <c r="H5201" t="s">
        <v>45</v>
      </c>
      <c r="I5201" t="s">
        <v>65</v>
      </c>
      <c r="J5201" t="s">
        <v>20705</v>
      </c>
      <c r="K5201" t="s">
        <v>20706</v>
      </c>
      <c r="L5201">
        <v>9</v>
      </c>
      <c r="M5201">
        <v>2896.76</v>
      </c>
      <c r="N5201">
        <v>26070.84</v>
      </c>
      <c r="O5201" s="2">
        <v>0</v>
      </c>
      <c r="P5201">
        <v>0</v>
      </c>
      <c r="Q5201">
        <v>26070.84</v>
      </c>
      <c r="R5201" t="s">
        <v>76</v>
      </c>
      <c r="S5201" t="s">
        <v>32</v>
      </c>
      <c r="T5201" s="2">
        <v>0.3</v>
      </c>
      <c r="U5201">
        <v>7821.25</v>
      </c>
    </row>
    <row r="5202" spans="1:21" x14ac:dyDescent="0.3">
      <c r="A5202" t="s">
        <v>20707</v>
      </c>
      <c r="B5202" s="1">
        <v>45884</v>
      </c>
      <c r="C5202" t="s">
        <v>15103</v>
      </c>
      <c r="D5202" t="s">
        <v>20708</v>
      </c>
      <c r="E5202" t="s">
        <v>24</v>
      </c>
      <c r="F5202" t="s">
        <v>37</v>
      </c>
      <c r="G5202" t="s">
        <v>26</v>
      </c>
      <c r="H5202" t="s">
        <v>45</v>
      </c>
      <c r="I5202" t="s">
        <v>136</v>
      </c>
      <c r="J5202" t="s">
        <v>20709</v>
      </c>
      <c r="K5202" t="s">
        <v>10836</v>
      </c>
      <c r="L5202">
        <v>8</v>
      </c>
      <c r="M5202">
        <v>7659.95</v>
      </c>
      <c r="N5202">
        <v>61279.6</v>
      </c>
      <c r="O5202" s="2">
        <v>0.05</v>
      </c>
      <c r="P5202">
        <v>3063.98</v>
      </c>
      <c r="Q5202">
        <v>58215.62</v>
      </c>
      <c r="R5202" t="s">
        <v>176</v>
      </c>
      <c r="S5202" t="s">
        <v>50</v>
      </c>
      <c r="T5202" s="2">
        <v>0.15</v>
      </c>
      <c r="U5202">
        <v>8732.34</v>
      </c>
    </row>
    <row r="5203" spans="1:21" x14ac:dyDescent="0.3">
      <c r="A5203" t="s">
        <v>20710</v>
      </c>
      <c r="B5203" s="1">
        <v>45838</v>
      </c>
      <c r="C5203" t="s">
        <v>3732</v>
      </c>
      <c r="D5203" t="s">
        <v>4520</v>
      </c>
      <c r="E5203" t="s">
        <v>142</v>
      </c>
      <c r="F5203" t="s">
        <v>156</v>
      </c>
      <c r="G5203" t="s">
        <v>81</v>
      </c>
      <c r="H5203" t="s">
        <v>72</v>
      </c>
      <c r="I5203" t="s">
        <v>185</v>
      </c>
      <c r="J5203" t="s">
        <v>20711</v>
      </c>
      <c r="K5203" t="s">
        <v>20712</v>
      </c>
      <c r="L5203">
        <v>7</v>
      </c>
      <c r="M5203">
        <v>1132.1099999999999</v>
      </c>
      <c r="N5203">
        <v>7924.77</v>
      </c>
      <c r="O5203" s="2">
        <v>0.05</v>
      </c>
      <c r="P5203">
        <v>396.24</v>
      </c>
      <c r="Q5203">
        <v>7528.53</v>
      </c>
      <c r="R5203" t="s">
        <v>49</v>
      </c>
      <c r="S5203" t="s">
        <v>32</v>
      </c>
      <c r="T5203" s="2">
        <v>0.2</v>
      </c>
      <c r="U5203">
        <v>1505.71</v>
      </c>
    </row>
    <row r="5204" spans="1:21" x14ac:dyDescent="0.3">
      <c r="A5204" t="s">
        <v>20713</v>
      </c>
      <c r="B5204" s="1">
        <v>45335</v>
      </c>
      <c r="C5204" t="s">
        <v>16300</v>
      </c>
      <c r="D5204" t="s">
        <v>15777</v>
      </c>
      <c r="E5204" t="s">
        <v>36</v>
      </c>
      <c r="F5204" t="s">
        <v>64</v>
      </c>
      <c r="G5204" t="s">
        <v>81</v>
      </c>
      <c r="H5204" t="s">
        <v>45</v>
      </c>
      <c r="I5204" t="s">
        <v>65</v>
      </c>
      <c r="J5204" t="s">
        <v>20714</v>
      </c>
      <c r="K5204" t="s">
        <v>20715</v>
      </c>
      <c r="L5204">
        <v>8</v>
      </c>
      <c r="M5204">
        <v>4488.3</v>
      </c>
      <c r="N5204">
        <v>35906.400000000001</v>
      </c>
      <c r="O5204" s="2">
        <v>0.25</v>
      </c>
      <c r="P5204">
        <v>8976.6</v>
      </c>
      <c r="Q5204">
        <v>26929.8</v>
      </c>
      <c r="R5204" t="s">
        <v>31</v>
      </c>
      <c r="S5204" t="s">
        <v>32</v>
      </c>
      <c r="T5204" s="2">
        <v>0.25</v>
      </c>
      <c r="U5204">
        <v>6732.45</v>
      </c>
    </row>
    <row r="5205" spans="1:21" x14ac:dyDescent="0.3">
      <c r="A5205" t="s">
        <v>20716</v>
      </c>
      <c r="B5205" s="1">
        <v>44933</v>
      </c>
      <c r="C5205" t="s">
        <v>20717</v>
      </c>
      <c r="D5205" t="s">
        <v>20718</v>
      </c>
      <c r="E5205" t="s">
        <v>43</v>
      </c>
      <c r="F5205" t="s">
        <v>71</v>
      </c>
      <c r="G5205" t="s">
        <v>81</v>
      </c>
      <c r="H5205" t="s">
        <v>72</v>
      </c>
      <c r="I5205" t="s">
        <v>150</v>
      </c>
      <c r="J5205" t="s">
        <v>20719</v>
      </c>
      <c r="K5205" t="s">
        <v>19495</v>
      </c>
      <c r="L5205">
        <v>6</v>
      </c>
      <c r="M5205">
        <v>7149.89</v>
      </c>
      <c r="N5205">
        <v>42899.34</v>
      </c>
      <c r="O5205" s="2">
        <v>0.1</v>
      </c>
      <c r="P5205">
        <v>4289.93</v>
      </c>
      <c r="Q5205">
        <v>38609.410000000003</v>
      </c>
      <c r="R5205" t="s">
        <v>31</v>
      </c>
      <c r="S5205" t="s">
        <v>60</v>
      </c>
      <c r="T5205" s="2">
        <v>0.15</v>
      </c>
      <c r="U5205">
        <v>5791.41</v>
      </c>
    </row>
    <row r="5206" spans="1:21" x14ac:dyDescent="0.3">
      <c r="A5206" t="s">
        <v>20720</v>
      </c>
      <c r="B5206" s="1">
        <v>45035</v>
      </c>
      <c r="C5206" t="s">
        <v>13385</v>
      </c>
      <c r="D5206" t="s">
        <v>2485</v>
      </c>
      <c r="E5206" t="s">
        <v>142</v>
      </c>
      <c r="F5206" t="s">
        <v>370</v>
      </c>
      <c r="G5206" t="s">
        <v>81</v>
      </c>
      <c r="H5206" t="s">
        <v>45</v>
      </c>
      <c r="I5206" t="s">
        <v>65</v>
      </c>
      <c r="J5206" t="s">
        <v>18732</v>
      </c>
      <c r="K5206" t="s">
        <v>3187</v>
      </c>
      <c r="L5206">
        <v>8</v>
      </c>
      <c r="M5206">
        <v>5356.03</v>
      </c>
      <c r="N5206">
        <v>42848.24</v>
      </c>
      <c r="O5206" s="2">
        <v>0.3</v>
      </c>
      <c r="P5206">
        <v>12854.47</v>
      </c>
      <c r="Q5206">
        <v>29993.77</v>
      </c>
      <c r="R5206" t="s">
        <v>176</v>
      </c>
      <c r="S5206" t="s">
        <v>60</v>
      </c>
      <c r="T5206" s="2">
        <v>0.15</v>
      </c>
      <c r="U5206">
        <v>4499.07</v>
      </c>
    </row>
    <row r="5207" spans="1:21" x14ac:dyDescent="0.3">
      <c r="A5207" t="s">
        <v>20721</v>
      </c>
      <c r="B5207" s="1">
        <v>45635</v>
      </c>
      <c r="C5207" t="s">
        <v>20722</v>
      </c>
      <c r="D5207" t="s">
        <v>20723</v>
      </c>
      <c r="E5207" t="s">
        <v>36</v>
      </c>
      <c r="F5207" t="s">
        <v>370</v>
      </c>
      <c r="G5207" t="s">
        <v>81</v>
      </c>
      <c r="H5207" t="s">
        <v>27</v>
      </c>
      <c r="I5207" t="s">
        <v>157</v>
      </c>
      <c r="J5207" t="s">
        <v>20724</v>
      </c>
      <c r="K5207" t="s">
        <v>16665</v>
      </c>
      <c r="L5207">
        <v>1</v>
      </c>
      <c r="M5207">
        <v>3608.25</v>
      </c>
      <c r="N5207">
        <v>3608.25</v>
      </c>
      <c r="O5207" s="2">
        <v>0.1</v>
      </c>
      <c r="P5207">
        <v>360.83</v>
      </c>
      <c r="Q5207">
        <v>3247.42</v>
      </c>
      <c r="R5207" t="s">
        <v>59</v>
      </c>
      <c r="S5207" t="s">
        <v>60</v>
      </c>
      <c r="T5207" s="2">
        <v>0.1</v>
      </c>
      <c r="U5207">
        <v>324.74</v>
      </c>
    </row>
    <row r="5208" spans="1:21" x14ac:dyDescent="0.3">
      <c r="A5208" t="s">
        <v>20725</v>
      </c>
      <c r="B5208" s="1">
        <v>45112</v>
      </c>
      <c r="C5208" t="s">
        <v>19406</v>
      </c>
      <c r="D5208" t="s">
        <v>20726</v>
      </c>
      <c r="E5208" t="s">
        <v>142</v>
      </c>
      <c r="F5208" t="s">
        <v>143</v>
      </c>
      <c r="G5208" t="s">
        <v>81</v>
      </c>
      <c r="H5208" t="s">
        <v>72</v>
      </c>
      <c r="I5208" t="s">
        <v>185</v>
      </c>
      <c r="J5208" t="s">
        <v>1789</v>
      </c>
      <c r="K5208" t="s">
        <v>11112</v>
      </c>
      <c r="L5208">
        <v>7</v>
      </c>
      <c r="M5208">
        <v>1789.82</v>
      </c>
      <c r="N5208">
        <v>12528.74</v>
      </c>
      <c r="O5208" s="2">
        <v>0.2</v>
      </c>
      <c r="P5208">
        <v>2505.75</v>
      </c>
      <c r="Q5208">
        <v>10022.99</v>
      </c>
      <c r="R5208" t="s">
        <v>59</v>
      </c>
      <c r="S5208" t="s">
        <v>77</v>
      </c>
      <c r="T5208" s="2">
        <v>0.2</v>
      </c>
      <c r="U5208">
        <v>2004.6</v>
      </c>
    </row>
    <row r="5209" spans="1:21" x14ac:dyDescent="0.3">
      <c r="A5209" t="s">
        <v>20727</v>
      </c>
      <c r="B5209" s="1">
        <v>45352</v>
      </c>
      <c r="C5209" t="s">
        <v>3684</v>
      </c>
      <c r="D5209" t="s">
        <v>1698</v>
      </c>
      <c r="E5209" t="s">
        <v>36</v>
      </c>
      <c r="F5209" t="s">
        <v>99</v>
      </c>
      <c r="G5209" t="s">
        <v>81</v>
      </c>
      <c r="H5209" t="s">
        <v>27</v>
      </c>
      <c r="I5209" t="s">
        <v>157</v>
      </c>
      <c r="J5209" t="s">
        <v>12688</v>
      </c>
      <c r="K5209" t="s">
        <v>12663</v>
      </c>
      <c r="L5209">
        <v>2</v>
      </c>
      <c r="M5209">
        <v>4101.62</v>
      </c>
      <c r="N5209">
        <v>8203.24</v>
      </c>
      <c r="O5209" s="2">
        <v>0.25</v>
      </c>
      <c r="P5209">
        <v>2050.81</v>
      </c>
      <c r="Q5209">
        <v>6152.43</v>
      </c>
      <c r="R5209" t="s">
        <v>31</v>
      </c>
      <c r="S5209" t="s">
        <v>77</v>
      </c>
      <c r="T5209" s="2">
        <v>0.1</v>
      </c>
      <c r="U5209">
        <v>615.24</v>
      </c>
    </row>
    <row r="5210" spans="1:21" x14ac:dyDescent="0.3">
      <c r="A5210" t="s">
        <v>20728</v>
      </c>
      <c r="B5210" s="1">
        <v>45339</v>
      </c>
      <c r="C5210" t="s">
        <v>1160</v>
      </c>
      <c r="D5210" t="s">
        <v>8491</v>
      </c>
      <c r="E5210" t="s">
        <v>36</v>
      </c>
      <c r="F5210" t="s">
        <v>71</v>
      </c>
      <c r="G5210" t="s">
        <v>81</v>
      </c>
      <c r="H5210" t="s">
        <v>27</v>
      </c>
      <c r="I5210" t="s">
        <v>28</v>
      </c>
      <c r="J5210" t="s">
        <v>10386</v>
      </c>
      <c r="K5210" t="s">
        <v>11843</v>
      </c>
      <c r="L5210">
        <v>1</v>
      </c>
      <c r="M5210">
        <v>3926.72</v>
      </c>
      <c r="N5210">
        <v>3926.72</v>
      </c>
      <c r="O5210" s="2">
        <v>0</v>
      </c>
      <c r="P5210">
        <v>0</v>
      </c>
      <c r="Q5210">
        <v>3926.72</v>
      </c>
      <c r="R5210" t="s">
        <v>31</v>
      </c>
      <c r="S5210" t="s">
        <v>32</v>
      </c>
      <c r="T5210" s="2">
        <v>0.1</v>
      </c>
      <c r="U5210">
        <v>392.67</v>
      </c>
    </row>
    <row r="5211" spans="1:21" x14ac:dyDescent="0.3">
      <c r="A5211" t="s">
        <v>20729</v>
      </c>
      <c r="B5211" s="1">
        <v>45216</v>
      </c>
      <c r="C5211" t="s">
        <v>20730</v>
      </c>
      <c r="D5211" t="s">
        <v>9807</v>
      </c>
      <c r="E5211" t="s">
        <v>36</v>
      </c>
      <c r="F5211" t="s">
        <v>163</v>
      </c>
      <c r="G5211" t="s">
        <v>81</v>
      </c>
      <c r="H5211" t="s">
        <v>72</v>
      </c>
      <c r="I5211" t="s">
        <v>73</v>
      </c>
      <c r="J5211" t="s">
        <v>14584</v>
      </c>
      <c r="K5211" t="s">
        <v>17989</v>
      </c>
      <c r="L5211">
        <v>8</v>
      </c>
      <c r="M5211">
        <v>3160.36</v>
      </c>
      <c r="N5211">
        <v>25282.880000000001</v>
      </c>
      <c r="O5211" s="2">
        <v>0.3</v>
      </c>
      <c r="P5211">
        <v>7584.86</v>
      </c>
      <c r="Q5211">
        <v>17698.02</v>
      </c>
      <c r="R5211" t="s">
        <v>59</v>
      </c>
      <c r="S5211" t="s">
        <v>50</v>
      </c>
      <c r="T5211" s="2">
        <v>0.1</v>
      </c>
      <c r="U5211">
        <v>1769.8</v>
      </c>
    </row>
    <row r="5212" spans="1:21" x14ac:dyDescent="0.3">
      <c r="A5212" t="s">
        <v>20731</v>
      </c>
      <c r="B5212" s="1">
        <v>45742</v>
      </c>
      <c r="C5212" t="s">
        <v>20732</v>
      </c>
      <c r="D5212" t="s">
        <v>20733</v>
      </c>
      <c r="E5212" t="s">
        <v>36</v>
      </c>
      <c r="F5212" t="s">
        <v>71</v>
      </c>
      <c r="G5212" t="s">
        <v>81</v>
      </c>
      <c r="H5212" t="s">
        <v>55</v>
      </c>
      <c r="I5212" t="s">
        <v>56</v>
      </c>
      <c r="J5212" t="s">
        <v>490</v>
      </c>
      <c r="K5212" t="s">
        <v>17560</v>
      </c>
      <c r="L5212">
        <v>2</v>
      </c>
      <c r="M5212">
        <v>4322.21</v>
      </c>
      <c r="N5212">
        <v>8644.42</v>
      </c>
      <c r="O5212" s="2">
        <v>0.2</v>
      </c>
      <c r="P5212">
        <v>1728.88</v>
      </c>
      <c r="Q5212">
        <v>6915.54</v>
      </c>
      <c r="R5212" t="s">
        <v>31</v>
      </c>
      <c r="S5212" t="s">
        <v>32</v>
      </c>
      <c r="T5212" s="2">
        <v>0.25</v>
      </c>
      <c r="U5212">
        <v>1728.88</v>
      </c>
    </row>
    <row r="5213" spans="1:21" x14ac:dyDescent="0.3">
      <c r="A5213" t="s">
        <v>20734</v>
      </c>
      <c r="B5213" s="1">
        <v>45023</v>
      </c>
      <c r="C5213" t="s">
        <v>20735</v>
      </c>
      <c r="D5213" t="s">
        <v>20736</v>
      </c>
      <c r="E5213" t="s">
        <v>24</v>
      </c>
      <c r="F5213" t="s">
        <v>370</v>
      </c>
      <c r="G5213" t="s">
        <v>26</v>
      </c>
      <c r="H5213" t="s">
        <v>27</v>
      </c>
      <c r="I5213" t="s">
        <v>157</v>
      </c>
      <c r="J5213" t="s">
        <v>19598</v>
      </c>
      <c r="K5213" t="s">
        <v>3910</v>
      </c>
      <c r="L5213">
        <v>10</v>
      </c>
      <c r="M5213">
        <v>7714.45</v>
      </c>
      <c r="N5213">
        <v>77144.5</v>
      </c>
      <c r="O5213" s="2">
        <v>0.25</v>
      </c>
      <c r="P5213">
        <v>19286.12</v>
      </c>
      <c r="Q5213">
        <v>57858.38</v>
      </c>
      <c r="R5213" t="s">
        <v>31</v>
      </c>
      <c r="S5213" t="s">
        <v>32</v>
      </c>
      <c r="T5213" s="2">
        <v>0.15</v>
      </c>
      <c r="U5213">
        <v>8678.76</v>
      </c>
    </row>
    <row r="5214" spans="1:21" x14ac:dyDescent="0.3">
      <c r="A5214" t="s">
        <v>20737</v>
      </c>
      <c r="B5214" s="1">
        <v>45283</v>
      </c>
      <c r="C5214" t="s">
        <v>20738</v>
      </c>
      <c r="D5214" t="s">
        <v>20739</v>
      </c>
      <c r="E5214" t="s">
        <v>36</v>
      </c>
      <c r="F5214" t="s">
        <v>87</v>
      </c>
      <c r="G5214" t="s">
        <v>26</v>
      </c>
      <c r="H5214" t="s">
        <v>45</v>
      </c>
      <c r="I5214" t="s">
        <v>144</v>
      </c>
      <c r="J5214" t="s">
        <v>20740</v>
      </c>
      <c r="K5214" t="s">
        <v>20741</v>
      </c>
      <c r="L5214">
        <v>10</v>
      </c>
      <c r="M5214">
        <v>6613.7</v>
      </c>
      <c r="N5214">
        <v>66137</v>
      </c>
      <c r="O5214" s="2">
        <v>0.25</v>
      </c>
      <c r="P5214">
        <v>16534.25</v>
      </c>
      <c r="Q5214">
        <v>49602.75</v>
      </c>
      <c r="R5214" t="s">
        <v>31</v>
      </c>
      <c r="S5214" t="s">
        <v>60</v>
      </c>
      <c r="T5214" s="2">
        <v>0.1</v>
      </c>
      <c r="U5214">
        <v>4960.28</v>
      </c>
    </row>
    <row r="5215" spans="1:21" x14ac:dyDescent="0.3">
      <c r="A5215" t="s">
        <v>20742</v>
      </c>
      <c r="B5215" s="1">
        <v>45508</v>
      </c>
      <c r="C5215" t="s">
        <v>20743</v>
      </c>
      <c r="D5215" t="s">
        <v>20744</v>
      </c>
      <c r="E5215" t="s">
        <v>36</v>
      </c>
      <c r="F5215" t="s">
        <v>119</v>
      </c>
      <c r="G5215" t="s">
        <v>81</v>
      </c>
      <c r="H5215" t="s">
        <v>72</v>
      </c>
      <c r="I5215" t="s">
        <v>185</v>
      </c>
      <c r="J5215" t="s">
        <v>20745</v>
      </c>
      <c r="K5215" t="s">
        <v>20746</v>
      </c>
      <c r="L5215">
        <v>1</v>
      </c>
      <c r="M5215">
        <v>5976.15</v>
      </c>
      <c r="N5215">
        <v>5976.15</v>
      </c>
      <c r="O5215" s="2">
        <v>0.15</v>
      </c>
      <c r="P5215">
        <v>896.42</v>
      </c>
      <c r="Q5215">
        <v>5079.7299999999996</v>
      </c>
      <c r="R5215" t="s">
        <v>76</v>
      </c>
      <c r="S5215" t="s">
        <v>77</v>
      </c>
      <c r="T5215" s="2">
        <v>0.1</v>
      </c>
      <c r="U5215">
        <v>507.97</v>
      </c>
    </row>
    <row r="5216" spans="1:21" x14ac:dyDescent="0.3">
      <c r="A5216" t="s">
        <v>20747</v>
      </c>
      <c r="B5216" s="1">
        <v>45828</v>
      </c>
      <c r="C5216" t="s">
        <v>20748</v>
      </c>
      <c r="D5216" t="s">
        <v>20749</v>
      </c>
      <c r="E5216" t="s">
        <v>43</v>
      </c>
      <c r="F5216" t="s">
        <v>37</v>
      </c>
      <c r="G5216" t="s">
        <v>81</v>
      </c>
      <c r="H5216" t="s">
        <v>72</v>
      </c>
      <c r="I5216" t="s">
        <v>73</v>
      </c>
      <c r="J5216" t="s">
        <v>20750</v>
      </c>
      <c r="K5216" t="s">
        <v>20751</v>
      </c>
      <c r="L5216">
        <v>9</v>
      </c>
      <c r="M5216">
        <v>6133.06</v>
      </c>
      <c r="N5216">
        <v>55197.54</v>
      </c>
      <c r="O5216" s="2">
        <v>0.25</v>
      </c>
      <c r="P5216">
        <v>13799.39</v>
      </c>
      <c r="Q5216">
        <v>41398.15</v>
      </c>
      <c r="R5216" t="s">
        <v>31</v>
      </c>
      <c r="S5216" t="s">
        <v>32</v>
      </c>
      <c r="T5216" s="2">
        <v>0.3</v>
      </c>
      <c r="U5216">
        <v>12419.44</v>
      </c>
    </row>
    <row r="5217" spans="1:21" x14ac:dyDescent="0.3">
      <c r="A5217" t="s">
        <v>20752</v>
      </c>
      <c r="B5217" s="1">
        <v>45023</v>
      </c>
      <c r="C5217" t="s">
        <v>3997</v>
      </c>
      <c r="D5217" t="s">
        <v>20753</v>
      </c>
      <c r="E5217" t="s">
        <v>43</v>
      </c>
      <c r="F5217" t="s">
        <v>25</v>
      </c>
      <c r="G5217" t="s">
        <v>26</v>
      </c>
      <c r="H5217" t="s">
        <v>55</v>
      </c>
      <c r="I5217" t="s">
        <v>56</v>
      </c>
      <c r="J5217" t="s">
        <v>20754</v>
      </c>
      <c r="K5217" t="s">
        <v>20755</v>
      </c>
      <c r="L5217">
        <v>2</v>
      </c>
      <c r="M5217">
        <v>4393.8</v>
      </c>
      <c r="N5217">
        <v>8787.6</v>
      </c>
      <c r="O5217" s="2">
        <v>0.15</v>
      </c>
      <c r="P5217">
        <v>1318.14</v>
      </c>
      <c r="Q5217">
        <v>7469.46</v>
      </c>
      <c r="R5217" t="s">
        <v>76</v>
      </c>
      <c r="S5217" t="s">
        <v>77</v>
      </c>
      <c r="T5217" s="2">
        <v>0.2</v>
      </c>
      <c r="U5217">
        <v>1493.89</v>
      </c>
    </row>
    <row r="5218" spans="1:21" x14ac:dyDescent="0.3">
      <c r="A5218" t="s">
        <v>20756</v>
      </c>
      <c r="B5218" s="1">
        <v>45886</v>
      </c>
      <c r="C5218" t="s">
        <v>16638</v>
      </c>
      <c r="D5218" t="s">
        <v>2733</v>
      </c>
      <c r="E5218" t="s">
        <v>54</v>
      </c>
      <c r="F5218" t="s">
        <v>112</v>
      </c>
      <c r="G5218" t="s">
        <v>26</v>
      </c>
      <c r="H5218" t="s">
        <v>72</v>
      </c>
      <c r="I5218" t="s">
        <v>150</v>
      </c>
      <c r="J5218" t="s">
        <v>20757</v>
      </c>
      <c r="K5218" t="s">
        <v>19042</v>
      </c>
      <c r="L5218">
        <v>3</v>
      </c>
      <c r="M5218">
        <v>3396.08</v>
      </c>
      <c r="N5218">
        <v>10188.24</v>
      </c>
      <c r="O5218" s="2">
        <v>0.05</v>
      </c>
      <c r="P5218">
        <v>509.41</v>
      </c>
      <c r="Q5218">
        <v>9678.83</v>
      </c>
      <c r="R5218" t="s">
        <v>49</v>
      </c>
      <c r="S5218" t="s">
        <v>32</v>
      </c>
      <c r="T5218" s="2">
        <v>0.3</v>
      </c>
      <c r="U5218">
        <v>2903.65</v>
      </c>
    </row>
    <row r="5219" spans="1:21" x14ac:dyDescent="0.3">
      <c r="A5219" t="s">
        <v>20758</v>
      </c>
      <c r="B5219" s="1">
        <v>45510</v>
      </c>
      <c r="C5219" t="s">
        <v>20759</v>
      </c>
      <c r="D5219" t="s">
        <v>15030</v>
      </c>
      <c r="E5219" t="s">
        <v>24</v>
      </c>
      <c r="F5219" t="s">
        <v>112</v>
      </c>
      <c r="G5219" t="s">
        <v>81</v>
      </c>
      <c r="H5219" t="s">
        <v>27</v>
      </c>
      <c r="I5219" t="s">
        <v>157</v>
      </c>
      <c r="J5219" t="s">
        <v>20760</v>
      </c>
      <c r="K5219" t="s">
        <v>20761</v>
      </c>
      <c r="L5219">
        <v>7</v>
      </c>
      <c r="M5219">
        <v>186.44</v>
      </c>
      <c r="N5219">
        <v>1305.08</v>
      </c>
      <c r="O5219" s="2">
        <v>0.1</v>
      </c>
      <c r="P5219">
        <v>130.51</v>
      </c>
      <c r="Q5219">
        <v>1174.57</v>
      </c>
      <c r="R5219" t="s">
        <v>76</v>
      </c>
      <c r="S5219" t="s">
        <v>60</v>
      </c>
      <c r="T5219" s="2">
        <v>0.2</v>
      </c>
      <c r="U5219">
        <v>234.91</v>
      </c>
    </row>
    <row r="5220" spans="1:21" x14ac:dyDescent="0.3">
      <c r="A5220" t="s">
        <v>20762</v>
      </c>
      <c r="B5220" s="1">
        <v>45880</v>
      </c>
      <c r="C5220" t="s">
        <v>12565</v>
      </c>
      <c r="D5220" t="s">
        <v>20763</v>
      </c>
      <c r="E5220" t="s">
        <v>24</v>
      </c>
      <c r="F5220" t="s">
        <v>99</v>
      </c>
      <c r="G5220" t="s">
        <v>26</v>
      </c>
      <c r="H5220" t="s">
        <v>72</v>
      </c>
      <c r="I5220" t="s">
        <v>106</v>
      </c>
      <c r="J5220" t="s">
        <v>20764</v>
      </c>
      <c r="K5220" t="s">
        <v>20765</v>
      </c>
      <c r="L5220">
        <v>10</v>
      </c>
      <c r="M5220">
        <v>4010.16</v>
      </c>
      <c r="N5220">
        <v>40101.599999999999</v>
      </c>
      <c r="O5220" s="2">
        <v>0.3</v>
      </c>
      <c r="P5220">
        <v>12030.48</v>
      </c>
      <c r="Q5220">
        <v>28071.119999999999</v>
      </c>
      <c r="R5220" t="s">
        <v>59</v>
      </c>
      <c r="S5220" t="s">
        <v>77</v>
      </c>
      <c r="T5220" s="2">
        <v>0.15</v>
      </c>
      <c r="U5220">
        <v>4210.67</v>
      </c>
    </row>
    <row r="5221" spans="1:21" x14ac:dyDescent="0.3">
      <c r="A5221" t="s">
        <v>20766</v>
      </c>
      <c r="B5221" s="1">
        <v>45268</v>
      </c>
      <c r="C5221" t="s">
        <v>11123</v>
      </c>
      <c r="D5221" t="s">
        <v>8101</v>
      </c>
      <c r="E5221" t="s">
        <v>36</v>
      </c>
      <c r="F5221" t="s">
        <v>99</v>
      </c>
      <c r="G5221" t="s">
        <v>81</v>
      </c>
      <c r="H5221" t="s">
        <v>55</v>
      </c>
      <c r="I5221" t="s">
        <v>130</v>
      </c>
      <c r="J5221" t="s">
        <v>20767</v>
      </c>
      <c r="K5221" t="s">
        <v>18126</v>
      </c>
      <c r="L5221">
        <v>8</v>
      </c>
      <c r="M5221">
        <v>6058.84</v>
      </c>
      <c r="N5221">
        <v>48470.720000000001</v>
      </c>
      <c r="O5221" s="2">
        <v>0</v>
      </c>
      <c r="P5221">
        <v>0</v>
      </c>
      <c r="Q5221">
        <v>48470.720000000001</v>
      </c>
      <c r="R5221" t="s">
        <v>176</v>
      </c>
      <c r="S5221" t="s">
        <v>32</v>
      </c>
      <c r="T5221" s="2">
        <v>0.2</v>
      </c>
      <c r="U5221">
        <v>9694.14</v>
      </c>
    </row>
    <row r="5222" spans="1:21" x14ac:dyDescent="0.3">
      <c r="A5222" t="s">
        <v>20768</v>
      </c>
      <c r="B5222" s="1">
        <v>45624</v>
      </c>
      <c r="C5222" t="s">
        <v>10588</v>
      </c>
      <c r="D5222" t="s">
        <v>17793</v>
      </c>
      <c r="E5222" t="s">
        <v>36</v>
      </c>
      <c r="F5222" t="s">
        <v>156</v>
      </c>
      <c r="G5222" t="s">
        <v>26</v>
      </c>
      <c r="H5222" t="s">
        <v>72</v>
      </c>
      <c r="I5222" t="s">
        <v>150</v>
      </c>
      <c r="J5222" t="s">
        <v>20769</v>
      </c>
      <c r="K5222" t="s">
        <v>13393</v>
      </c>
      <c r="L5222">
        <v>10</v>
      </c>
      <c r="M5222">
        <v>7866.87</v>
      </c>
      <c r="N5222">
        <v>78668.7</v>
      </c>
      <c r="O5222" s="2">
        <v>0.2</v>
      </c>
      <c r="P5222">
        <v>15733.74</v>
      </c>
      <c r="Q5222">
        <v>62934.96</v>
      </c>
      <c r="R5222" t="s">
        <v>176</v>
      </c>
      <c r="S5222" t="s">
        <v>60</v>
      </c>
      <c r="T5222" s="2">
        <v>0.1</v>
      </c>
      <c r="U5222">
        <v>6293.5</v>
      </c>
    </row>
    <row r="5223" spans="1:21" x14ac:dyDescent="0.3">
      <c r="A5223" t="s">
        <v>20770</v>
      </c>
      <c r="B5223" s="1">
        <v>45816</v>
      </c>
      <c r="C5223" t="s">
        <v>17191</v>
      </c>
      <c r="D5223" t="s">
        <v>20771</v>
      </c>
      <c r="E5223" t="s">
        <v>36</v>
      </c>
      <c r="F5223" t="s">
        <v>119</v>
      </c>
      <c r="G5223" t="s">
        <v>81</v>
      </c>
      <c r="H5223" t="s">
        <v>72</v>
      </c>
      <c r="I5223" t="s">
        <v>185</v>
      </c>
      <c r="J5223" t="s">
        <v>12503</v>
      </c>
      <c r="K5223" t="s">
        <v>16216</v>
      </c>
      <c r="L5223">
        <v>6</v>
      </c>
      <c r="M5223">
        <v>2551.02</v>
      </c>
      <c r="N5223">
        <v>15306.12</v>
      </c>
      <c r="O5223" s="2">
        <v>0.2</v>
      </c>
      <c r="P5223">
        <v>3061.22</v>
      </c>
      <c r="Q5223">
        <v>12244.9</v>
      </c>
      <c r="R5223" t="s">
        <v>76</v>
      </c>
      <c r="S5223" t="s">
        <v>32</v>
      </c>
      <c r="T5223" s="2">
        <v>0.15</v>
      </c>
      <c r="U5223">
        <v>1836.73</v>
      </c>
    </row>
    <row r="5224" spans="1:21" x14ac:dyDescent="0.3">
      <c r="A5224" t="s">
        <v>20772</v>
      </c>
      <c r="B5224" s="1">
        <v>45621</v>
      </c>
      <c r="C5224" t="s">
        <v>20773</v>
      </c>
      <c r="D5224" t="s">
        <v>2577</v>
      </c>
      <c r="E5224" t="s">
        <v>54</v>
      </c>
      <c r="F5224" t="s">
        <v>99</v>
      </c>
      <c r="G5224" t="s">
        <v>81</v>
      </c>
      <c r="H5224" t="s">
        <v>55</v>
      </c>
      <c r="I5224" t="s">
        <v>100</v>
      </c>
      <c r="J5224" t="s">
        <v>11262</v>
      </c>
      <c r="K5224" t="s">
        <v>5712</v>
      </c>
      <c r="L5224">
        <v>4</v>
      </c>
      <c r="M5224">
        <v>996.31</v>
      </c>
      <c r="N5224">
        <v>3985.24</v>
      </c>
      <c r="O5224" s="2">
        <v>0.05</v>
      </c>
      <c r="P5224">
        <v>199.26</v>
      </c>
      <c r="Q5224">
        <v>3785.98</v>
      </c>
      <c r="R5224" t="s">
        <v>76</v>
      </c>
      <c r="S5224" t="s">
        <v>32</v>
      </c>
      <c r="T5224" s="2">
        <v>0.1</v>
      </c>
      <c r="U5224">
        <v>378.6</v>
      </c>
    </row>
    <row r="5225" spans="1:21" x14ac:dyDescent="0.3">
      <c r="A5225" t="s">
        <v>20774</v>
      </c>
      <c r="B5225" s="1">
        <v>44937</v>
      </c>
      <c r="C5225" t="s">
        <v>1304</v>
      </c>
      <c r="D5225" t="s">
        <v>15491</v>
      </c>
      <c r="E5225" t="s">
        <v>36</v>
      </c>
      <c r="F5225" t="s">
        <v>112</v>
      </c>
      <c r="G5225" t="s">
        <v>26</v>
      </c>
      <c r="H5225" t="s">
        <v>45</v>
      </c>
      <c r="I5225" t="s">
        <v>46</v>
      </c>
      <c r="J5225" t="s">
        <v>20775</v>
      </c>
      <c r="K5225" t="s">
        <v>20776</v>
      </c>
      <c r="L5225">
        <v>2</v>
      </c>
      <c r="M5225">
        <v>5680.31</v>
      </c>
      <c r="N5225">
        <v>11360.62</v>
      </c>
      <c r="O5225" s="2">
        <v>0</v>
      </c>
      <c r="P5225">
        <v>0</v>
      </c>
      <c r="Q5225">
        <v>11360.62</v>
      </c>
      <c r="R5225" t="s">
        <v>76</v>
      </c>
      <c r="S5225" t="s">
        <v>32</v>
      </c>
      <c r="T5225" s="2">
        <v>0.1</v>
      </c>
      <c r="U5225">
        <v>1136.06</v>
      </c>
    </row>
    <row r="5226" spans="1:21" x14ac:dyDescent="0.3">
      <c r="A5226" t="s">
        <v>20777</v>
      </c>
      <c r="B5226" s="1">
        <v>45023</v>
      </c>
      <c r="C5226" t="s">
        <v>20778</v>
      </c>
      <c r="D5226" t="s">
        <v>20779</v>
      </c>
      <c r="E5226" t="s">
        <v>24</v>
      </c>
      <c r="F5226" t="s">
        <v>156</v>
      </c>
      <c r="G5226" t="s">
        <v>81</v>
      </c>
      <c r="H5226" t="s">
        <v>55</v>
      </c>
      <c r="I5226" t="s">
        <v>56</v>
      </c>
      <c r="J5226" t="s">
        <v>20780</v>
      </c>
      <c r="K5226" t="s">
        <v>20781</v>
      </c>
      <c r="L5226">
        <v>6</v>
      </c>
      <c r="M5226">
        <v>6150.45</v>
      </c>
      <c r="N5226">
        <v>36902.699999999997</v>
      </c>
      <c r="O5226" s="2">
        <v>0.15</v>
      </c>
      <c r="P5226">
        <v>5535.4</v>
      </c>
      <c r="Q5226">
        <v>31367.3</v>
      </c>
      <c r="R5226" t="s">
        <v>176</v>
      </c>
      <c r="S5226" t="s">
        <v>32</v>
      </c>
      <c r="T5226" s="2">
        <v>0.2</v>
      </c>
      <c r="U5226">
        <v>6273.46</v>
      </c>
    </row>
    <row r="5227" spans="1:21" x14ac:dyDescent="0.3">
      <c r="A5227" t="s">
        <v>20782</v>
      </c>
      <c r="B5227" s="1">
        <v>45838</v>
      </c>
      <c r="C5227" t="s">
        <v>12897</v>
      </c>
      <c r="D5227" t="s">
        <v>20783</v>
      </c>
      <c r="E5227" t="s">
        <v>36</v>
      </c>
      <c r="F5227" t="s">
        <v>87</v>
      </c>
      <c r="G5227" t="s">
        <v>81</v>
      </c>
      <c r="H5227" t="s">
        <v>27</v>
      </c>
      <c r="I5227" t="s">
        <v>28</v>
      </c>
      <c r="J5227" t="s">
        <v>20784</v>
      </c>
      <c r="K5227" t="s">
        <v>1005</v>
      </c>
      <c r="L5227">
        <v>8</v>
      </c>
      <c r="M5227">
        <v>6152.15</v>
      </c>
      <c r="N5227">
        <v>49217.2</v>
      </c>
      <c r="O5227" s="2">
        <v>0.1</v>
      </c>
      <c r="P5227">
        <v>4921.72</v>
      </c>
      <c r="Q5227">
        <v>44295.48</v>
      </c>
      <c r="R5227" t="s">
        <v>49</v>
      </c>
      <c r="S5227" t="s">
        <v>60</v>
      </c>
      <c r="T5227" s="2">
        <v>0.2</v>
      </c>
      <c r="U5227">
        <v>8859.1</v>
      </c>
    </row>
    <row r="5228" spans="1:21" x14ac:dyDescent="0.3">
      <c r="A5228" t="s">
        <v>20785</v>
      </c>
      <c r="B5228" s="1">
        <v>45321</v>
      </c>
      <c r="C5228" t="s">
        <v>20375</v>
      </c>
      <c r="D5228" t="s">
        <v>20786</v>
      </c>
      <c r="E5228" t="s">
        <v>24</v>
      </c>
      <c r="F5228" t="s">
        <v>112</v>
      </c>
      <c r="G5228" t="s">
        <v>26</v>
      </c>
      <c r="H5228" t="s">
        <v>45</v>
      </c>
      <c r="I5228" t="s">
        <v>65</v>
      </c>
      <c r="J5228" t="s">
        <v>20787</v>
      </c>
      <c r="K5228" t="s">
        <v>7453</v>
      </c>
      <c r="L5228">
        <v>3</v>
      </c>
      <c r="M5228">
        <v>2336.87</v>
      </c>
      <c r="N5228">
        <v>7010.61</v>
      </c>
      <c r="O5228" s="2">
        <v>0.15</v>
      </c>
      <c r="P5228">
        <v>1051.5899999999999</v>
      </c>
      <c r="Q5228">
        <v>5959.02</v>
      </c>
      <c r="R5228" t="s">
        <v>31</v>
      </c>
      <c r="S5228" t="s">
        <v>60</v>
      </c>
      <c r="T5228" s="2">
        <v>0.1</v>
      </c>
      <c r="U5228">
        <v>595.9</v>
      </c>
    </row>
    <row r="5229" spans="1:21" x14ac:dyDescent="0.3">
      <c r="A5229" t="s">
        <v>20788</v>
      </c>
      <c r="B5229" s="1">
        <v>45796</v>
      </c>
      <c r="C5229" t="s">
        <v>20789</v>
      </c>
      <c r="D5229" t="s">
        <v>20790</v>
      </c>
      <c r="E5229" t="s">
        <v>54</v>
      </c>
      <c r="F5229" t="s">
        <v>143</v>
      </c>
      <c r="G5229" t="s">
        <v>81</v>
      </c>
      <c r="H5229" t="s">
        <v>27</v>
      </c>
      <c r="I5229" t="s">
        <v>93</v>
      </c>
      <c r="J5229" t="s">
        <v>9738</v>
      </c>
      <c r="K5229" t="s">
        <v>20791</v>
      </c>
      <c r="L5229">
        <v>6</v>
      </c>
      <c r="M5229">
        <v>5227.25</v>
      </c>
      <c r="N5229">
        <v>31363.5</v>
      </c>
      <c r="O5229" s="2">
        <v>0</v>
      </c>
      <c r="P5229">
        <v>0</v>
      </c>
      <c r="Q5229">
        <v>31363.5</v>
      </c>
      <c r="R5229" t="s">
        <v>49</v>
      </c>
      <c r="S5229" t="s">
        <v>77</v>
      </c>
      <c r="T5229" s="2">
        <v>0.2</v>
      </c>
      <c r="U5229">
        <v>6272.7</v>
      </c>
    </row>
    <row r="5230" spans="1:21" x14ac:dyDescent="0.3">
      <c r="A5230" t="s">
        <v>20792</v>
      </c>
      <c r="B5230" s="1">
        <v>45016</v>
      </c>
      <c r="C5230" t="s">
        <v>20793</v>
      </c>
      <c r="D5230" t="s">
        <v>1429</v>
      </c>
      <c r="E5230" t="s">
        <v>54</v>
      </c>
      <c r="F5230" t="s">
        <v>64</v>
      </c>
      <c r="G5230" t="s">
        <v>81</v>
      </c>
      <c r="H5230" t="s">
        <v>45</v>
      </c>
      <c r="I5230" t="s">
        <v>144</v>
      </c>
      <c r="J5230" t="s">
        <v>20794</v>
      </c>
      <c r="K5230" t="s">
        <v>20795</v>
      </c>
      <c r="L5230">
        <v>7</v>
      </c>
      <c r="M5230">
        <v>2604.9699999999998</v>
      </c>
      <c r="N5230">
        <v>18234.79</v>
      </c>
      <c r="O5230" s="2">
        <v>0.2</v>
      </c>
      <c r="P5230">
        <v>3646.96</v>
      </c>
      <c r="Q5230">
        <v>14587.83</v>
      </c>
      <c r="R5230" t="s">
        <v>49</v>
      </c>
      <c r="S5230" t="s">
        <v>32</v>
      </c>
      <c r="T5230" s="2">
        <v>0.2</v>
      </c>
      <c r="U5230">
        <v>2917.57</v>
      </c>
    </row>
    <row r="5231" spans="1:21" x14ac:dyDescent="0.3">
      <c r="A5231" t="s">
        <v>20796</v>
      </c>
      <c r="B5231" s="1">
        <v>45824</v>
      </c>
      <c r="C5231" t="s">
        <v>558</v>
      </c>
      <c r="D5231" t="s">
        <v>20797</v>
      </c>
      <c r="E5231" t="s">
        <v>24</v>
      </c>
      <c r="F5231" t="s">
        <v>99</v>
      </c>
      <c r="G5231" t="s">
        <v>81</v>
      </c>
      <c r="H5231" t="s">
        <v>27</v>
      </c>
      <c r="I5231" t="s">
        <v>28</v>
      </c>
      <c r="J5231" t="s">
        <v>20798</v>
      </c>
      <c r="K5231" t="s">
        <v>14796</v>
      </c>
      <c r="L5231">
        <v>6</v>
      </c>
      <c r="M5231">
        <v>3157</v>
      </c>
      <c r="N5231">
        <v>18942</v>
      </c>
      <c r="O5231" s="2">
        <v>0.25</v>
      </c>
      <c r="P5231">
        <v>4735.5</v>
      </c>
      <c r="Q5231">
        <v>14206.5</v>
      </c>
      <c r="R5231" t="s">
        <v>176</v>
      </c>
      <c r="S5231" t="s">
        <v>50</v>
      </c>
      <c r="T5231" s="2">
        <v>0.1</v>
      </c>
      <c r="U5231">
        <v>1420.65</v>
      </c>
    </row>
    <row r="5232" spans="1:21" x14ac:dyDescent="0.3">
      <c r="A5232" t="s">
        <v>20799</v>
      </c>
      <c r="B5232" s="1">
        <v>45393</v>
      </c>
      <c r="C5232" t="s">
        <v>20800</v>
      </c>
      <c r="D5232" t="s">
        <v>20801</v>
      </c>
      <c r="E5232" t="s">
        <v>36</v>
      </c>
      <c r="F5232" t="s">
        <v>25</v>
      </c>
      <c r="G5232" t="s">
        <v>81</v>
      </c>
      <c r="H5232" t="s">
        <v>27</v>
      </c>
      <c r="I5232" t="s">
        <v>93</v>
      </c>
      <c r="J5232" t="s">
        <v>19331</v>
      </c>
      <c r="K5232" t="s">
        <v>13037</v>
      </c>
      <c r="L5232">
        <v>1</v>
      </c>
      <c r="M5232">
        <v>3217.79</v>
      </c>
      <c r="N5232">
        <v>3217.79</v>
      </c>
      <c r="O5232" s="2">
        <v>0.1</v>
      </c>
      <c r="P5232">
        <v>321.77999999999997</v>
      </c>
      <c r="Q5232">
        <v>2896.01</v>
      </c>
      <c r="R5232" t="s">
        <v>76</v>
      </c>
      <c r="S5232" t="s">
        <v>50</v>
      </c>
      <c r="T5232" s="2">
        <v>0.25</v>
      </c>
      <c r="U5232">
        <v>724</v>
      </c>
    </row>
    <row r="5233" spans="1:21" x14ac:dyDescent="0.3">
      <c r="A5233" t="s">
        <v>20802</v>
      </c>
      <c r="B5233" s="1">
        <v>44951</v>
      </c>
      <c r="C5233" t="s">
        <v>20803</v>
      </c>
      <c r="D5233" t="s">
        <v>13040</v>
      </c>
      <c r="E5233" t="s">
        <v>43</v>
      </c>
      <c r="F5233" t="s">
        <v>71</v>
      </c>
      <c r="G5233" t="s">
        <v>26</v>
      </c>
      <c r="H5233" t="s">
        <v>55</v>
      </c>
      <c r="I5233" t="s">
        <v>130</v>
      </c>
      <c r="J5233" t="s">
        <v>20804</v>
      </c>
      <c r="K5233" t="s">
        <v>14230</v>
      </c>
      <c r="L5233">
        <v>6</v>
      </c>
      <c r="M5233">
        <v>3681.73</v>
      </c>
      <c r="N5233">
        <v>22090.38</v>
      </c>
      <c r="O5233" s="2">
        <v>0.3</v>
      </c>
      <c r="P5233">
        <v>6627.11</v>
      </c>
      <c r="Q5233">
        <v>15463.27</v>
      </c>
      <c r="R5233" t="s">
        <v>59</v>
      </c>
      <c r="S5233" t="s">
        <v>60</v>
      </c>
      <c r="T5233" s="2">
        <v>0.15</v>
      </c>
      <c r="U5233">
        <v>2319.4899999999998</v>
      </c>
    </row>
    <row r="5234" spans="1:21" x14ac:dyDescent="0.3">
      <c r="A5234" t="s">
        <v>20805</v>
      </c>
      <c r="B5234" s="1">
        <v>45203</v>
      </c>
      <c r="C5234" t="s">
        <v>20806</v>
      </c>
      <c r="D5234" t="s">
        <v>20807</v>
      </c>
      <c r="E5234" t="s">
        <v>142</v>
      </c>
      <c r="F5234" t="s">
        <v>119</v>
      </c>
      <c r="G5234" t="s">
        <v>81</v>
      </c>
      <c r="H5234" t="s">
        <v>27</v>
      </c>
      <c r="I5234" t="s">
        <v>157</v>
      </c>
      <c r="J5234" t="s">
        <v>6771</v>
      </c>
      <c r="K5234" t="s">
        <v>20808</v>
      </c>
      <c r="L5234">
        <v>9</v>
      </c>
      <c r="M5234">
        <v>3229.72</v>
      </c>
      <c r="N5234">
        <v>29067.48</v>
      </c>
      <c r="O5234" s="2">
        <v>0</v>
      </c>
      <c r="P5234">
        <v>0</v>
      </c>
      <c r="Q5234">
        <v>29067.48</v>
      </c>
      <c r="R5234" t="s">
        <v>59</v>
      </c>
      <c r="S5234" t="s">
        <v>77</v>
      </c>
      <c r="T5234" s="2">
        <v>0.2</v>
      </c>
      <c r="U5234">
        <v>5813.5</v>
      </c>
    </row>
    <row r="5235" spans="1:21" x14ac:dyDescent="0.3">
      <c r="A5235" t="s">
        <v>20809</v>
      </c>
      <c r="B5235" s="1">
        <v>45068</v>
      </c>
      <c r="C5235" t="s">
        <v>20810</v>
      </c>
      <c r="D5235" t="s">
        <v>17315</v>
      </c>
      <c r="E5235" t="s">
        <v>36</v>
      </c>
      <c r="F5235" t="s">
        <v>64</v>
      </c>
      <c r="G5235" t="s">
        <v>81</v>
      </c>
      <c r="H5235" t="s">
        <v>55</v>
      </c>
      <c r="I5235" t="s">
        <v>100</v>
      </c>
      <c r="J5235" t="s">
        <v>20811</v>
      </c>
      <c r="K5235" t="s">
        <v>20812</v>
      </c>
      <c r="L5235">
        <v>7</v>
      </c>
      <c r="M5235">
        <v>5313.16</v>
      </c>
      <c r="N5235">
        <v>37192.120000000003</v>
      </c>
      <c r="O5235" s="2">
        <v>0.15</v>
      </c>
      <c r="P5235">
        <v>5578.82</v>
      </c>
      <c r="Q5235">
        <v>31613.3</v>
      </c>
      <c r="R5235" t="s">
        <v>76</v>
      </c>
      <c r="S5235" t="s">
        <v>60</v>
      </c>
      <c r="T5235" s="2">
        <v>0.25</v>
      </c>
      <c r="U5235">
        <v>7903.32</v>
      </c>
    </row>
    <row r="5236" spans="1:21" x14ac:dyDescent="0.3">
      <c r="A5236" t="s">
        <v>20813</v>
      </c>
      <c r="B5236" s="1">
        <v>45579</v>
      </c>
      <c r="C5236" t="s">
        <v>20218</v>
      </c>
      <c r="D5236" t="s">
        <v>15976</v>
      </c>
      <c r="E5236" t="s">
        <v>142</v>
      </c>
      <c r="F5236" t="s">
        <v>156</v>
      </c>
      <c r="G5236" t="s">
        <v>26</v>
      </c>
      <c r="H5236" t="s">
        <v>27</v>
      </c>
      <c r="I5236" t="s">
        <v>28</v>
      </c>
      <c r="J5236" t="s">
        <v>20814</v>
      </c>
      <c r="K5236" t="s">
        <v>20815</v>
      </c>
      <c r="L5236">
        <v>10</v>
      </c>
      <c r="M5236">
        <v>2813.26</v>
      </c>
      <c r="N5236">
        <v>28132.6</v>
      </c>
      <c r="O5236" s="2">
        <v>0.1</v>
      </c>
      <c r="P5236">
        <v>2813.26</v>
      </c>
      <c r="Q5236">
        <v>25319.34</v>
      </c>
      <c r="R5236" t="s">
        <v>49</v>
      </c>
      <c r="S5236" t="s">
        <v>50</v>
      </c>
      <c r="T5236" s="2">
        <v>0.15</v>
      </c>
      <c r="U5236">
        <v>3797.9</v>
      </c>
    </row>
    <row r="5237" spans="1:21" x14ac:dyDescent="0.3">
      <c r="A5237" t="s">
        <v>20816</v>
      </c>
      <c r="B5237" s="1">
        <v>45287</v>
      </c>
      <c r="C5237" t="s">
        <v>20817</v>
      </c>
      <c r="D5237" t="s">
        <v>6030</v>
      </c>
      <c r="E5237" t="s">
        <v>43</v>
      </c>
      <c r="F5237" t="s">
        <v>64</v>
      </c>
      <c r="G5237" t="s">
        <v>26</v>
      </c>
      <c r="H5237" t="s">
        <v>27</v>
      </c>
      <c r="I5237" t="s">
        <v>28</v>
      </c>
      <c r="J5237" t="s">
        <v>5603</v>
      </c>
      <c r="K5237" t="s">
        <v>20818</v>
      </c>
      <c r="L5237">
        <v>1</v>
      </c>
      <c r="M5237">
        <v>1942.51</v>
      </c>
      <c r="N5237">
        <v>1942.51</v>
      </c>
      <c r="O5237" s="2">
        <v>0.25</v>
      </c>
      <c r="P5237">
        <v>485.63</v>
      </c>
      <c r="Q5237">
        <v>1456.88</v>
      </c>
      <c r="R5237" t="s">
        <v>59</v>
      </c>
      <c r="S5237" t="s">
        <v>32</v>
      </c>
      <c r="T5237" s="2">
        <v>0.15</v>
      </c>
      <c r="U5237">
        <v>218.53</v>
      </c>
    </row>
    <row r="5238" spans="1:21" x14ac:dyDescent="0.3">
      <c r="A5238" t="s">
        <v>20819</v>
      </c>
      <c r="B5238" s="1">
        <v>45237</v>
      </c>
      <c r="C5238" t="s">
        <v>20820</v>
      </c>
      <c r="D5238" t="s">
        <v>18043</v>
      </c>
      <c r="E5238" t="s">
        <v>24</v>
      </c>
      <c r="F5238" t="s">
        <v>143</v>
      </c>
      <c r="G5238" t="s">
        <v>26</v>
      </c>
      <c r="H5238" t="s">
        <v>55</v>
      </c>
      <c r="I5238" t="s">
        <v>130</v>
      </c>
      <c r="J5238" t="s">
        <v>20821</v>
      </c>
      <c r="K5238" t="s">
        <v>20822</v>
      </c>
      <c r="L5238">
        <v>4</v>
      </c>
      <c r="M5238">
        <v>5383.09</v>
      </c>
      <c r="N5238">
        <v>21532.36</v>
      </c>
      <c r="O5238" s="2">
        <v>0.05</v>
      </c>
      <c r="P5238">
        <v>1076.6199999999999</v>
      </c>
      <c r="Q5238">
        <v>20455.740000000002</v>
      </c>
      <c r="R5238" t="s">
        <v>49</v>
      </c>
      <c r="S5238" t="s">
        <v>60</v>
      </c>
      <c r="T5238" s="2">
        <v>0.25</v>
      </c>
      <c r="U5238">
        <v>5113.9399999999996</v>
      </c>
    </row>
    <row r="5239" spans="1:21" x14ac:dyDescent="0.3">
      <c r="A5239" t="s">
        <v>20823</v>
      </c>
      <c r="B5239" s="1">
        <v>44968</v>
      </c>
      <c r="C5239" t="s">
        <v>8748</v>
      </c>
      <c r="D5239" t="s">
        <v>20824</v>
      </c>
      <c r="E5239" t="s">
        <v>36</v>
      </c>
      <c r="F5239" t="s">
        <v>163</v>
      </c>
      <c r="G5239" t="s">
        <v>81</v>
      </c>
      <c r="H5239" t="s">
        <v>55</v>
      </c>
      <c r="I5239" t="s">
        <v>130</v>
      </c>
      <c r="J5239" t="s">
        <v>19999</v>
      </c>
      <c r="K5239" t="s">
        <v>8621</v>
      </c>
      <c r="L5239">
        <v>1</v>
      </c>
      <c r="M5239">
        <v>1046.72</v>
      </c>
      <c r="N5239">
        <v>1046.72</v>
      </c>
      <c r="O5239" s="2">
        <v>0.1</v>
      </c>
      <c r="P5239">
        <v>104.67</v>
      </c>
      <c r="Q5239">
        <v>942.05</v>
      </c>
      <c r="R5239" t="s">
        <v>176</v>
      </c>
      <c r="S5239" t="s">
        <v>50</v>
      </c>
      <c r="T5239" s="2">
        <v>0.25</v>
      </c>
      <c r="U5239">
        <v>235.51</v>
      </c>
    </row>
    <row r="5240" spans="1:21" x14ac:dyDescent="0.3">
      <c r="A5240" t="s">
        <v>20825</v>
      </c>
      <c r="B5240" s="1">
        <v>45859</v>
      </c>
      <c r="C5240" t="s">
        <v>2313</v>
      </c>
      <c r="D5240" t="s">
        <v>20826</v>
      </c>
      <c r="E5240" t="s">
        <v>43</v>
      </c>
      <c r="F5240" t="s">
        <v>25</v>
      </c>
      <c r="G5240" t="s">
        <v>26</v>
      </c>
      <c r="H5240" t="s">
        <v>55</v>
      </c>
      <c r="I5240" t="s">
        <v>56</v>
      </c>
      <c r="J5240" t="s">
        <v>17291</v>
      </c>
      <c r="K5240" t="s">
        <v>20827</v>
      </c>
      <c r="L5240">
        <v>7</v>
      </c>
      <c r="M5240">
        <v>3339.9</v>
      </c>
      <c r="N5240">
        <v>23379.3</v>
      </c>
      <c r="O5240" s="2">
        <v>0.3</v>
      </c>
      <c r="P5240">
        <v>7013.79</v>
      </c>
      <c r="Q5240">
        <v>16365.51</v>
      </c>
      <c r="R5240" t="s">
        <v>76</v>
      </c>
      <c r="S5240" t="s">
        <v>77</v>
      </c>
      <c r="T5240" s="2">
        <v>0.15</v>
      </c>
      <c r="U5240">
        <v>2454.83</v>
      </c>
    </row>
    <row r="5241" spans="1:21" x14ac:dyDescent="0.3">
      <c r="A5241" t="s">
        <v>20828</v>
      </c>
      <c r="B5241" s="1">
        <v>45322</v>
      </c>
      <c r="C5241" t="s">
        <v>20829</v>
      </c>
      <c r="D5241" t="s">
        <v>20830</v>
      </c>
      <c r="E5241" t="s">
        <v>36</v>
      </c>
      <c r="F5241" t="s">
        <v>119</v>
      </c>
      <c r="G5241" t="s">
        <v>81</v>
      </c>
      <c r="H5241" t="s">
        <v>72</v>
      </c>
      <c r="I5241" t="s">
        <v>73</v>
      </c>
      <c r="J5241" t="s">
        <v>20831</v>
      </c>
      <c r="K5241" t="s">
        <v>20832</v>
      </c>
      <c r="L5241">
        <v>9</v>
      </c>
      <c r="M5241">
        <v>4855.25</v>
      </c>
      <c r="N5241">
        <v>43697.25</v>
      </c>
      <c r="O5241" s="2">
        <v>0.15</v>
      </c>
      <c r="P5241">
        <v>6554.59</v>
      </c>
      <c r="Q5241">
        <v>37142.660000000003</v>
      </c>
      <c r="R5241" t="s">
        <v>76</v>
      </c>
      <c r="S5241" t="s">
        <v>60</v>
      </c>
      <c r="T5241" s="2">
        <v>0.2</v>
      </c>
      <c r="U5241">
        <v>7428.53</v>
      </c>
    </row>
    <row r="5242" spans="1:21" x14ac:dyDescent="0.3">
      <c r="A5242" t="s">
        <v>20833</v>
      </c>
      <c r="B5242" s="1">
        <v>45526</v>
      </c>
      <c r="C5242" t="s">
        <v>1521</v>
      </c>
      <c r="D5242" t="s">
        <v>2927</v>
      </c>
      <c r="E5242" t="s">
        <v>24</v>
      </c>
      <c r="F5242" t="s">
        <v>64</v>
      </c>
      <c r="G5242" t="s">
        <v>81</v>
      </c>
      <c r="H5242" t="s">
        <v>45</v>
      </c>
      <c r="I5242" t="s">
        <v>113</v>
      </c>
      <c r="J5242" t="s">
        <v>20834</v>
      </c>
      <c r="K5242" t="s">
        <v>20835</v>
      </c>
      <c r="L5242">
        <v>9</v>
      </c>
      <c r="M5242">
        <v>5124.8599999999997</v>
      </c>
      <c r="N5242">
        <v>46123.74</v>
      </c>
      <c r="O5242" s="2">
        <v>0.25</v>
      </c>
      <c r="P5242">
        <v>11530.93</v>
      </c>
      <c r="Q5242">
        <v>34592.81</v>
      </c>
      <c r="R5242" t="s">
        <v>76</v>
      </c>
      <c r="S5242" t="s">
        <v>77</v>
      </c>
      <c r="T5242" s="2">
        <v>0.25</v>
      </c>
      <c r="U5242">
        <v>8648.2000000000007</v>
      </c>
    </row>
    <row r="5243" spans="1:21" x14ac:dyDescent="0.3">
      <c r="A5243" t="s">
        <v>20836</v>
      </c>
      <c r="B5243" s="1">
        <v>45445</v>
      </c>
      <c r="C5243" t="s">
        <v>20837</v>
      </c>
      <c r="D5243" t="s">
        <v>11082</v>
      </c>
      <c r="E5243" t="s">
        <v>142</v>
      </c>
      <c r="F5243" t="s">
        <v>99</v>
      </c>
      <c r="G5243" t="s">
        <v>26</v>
      </c>
      <c r="H5243" t="s">
        <v>45</v>
      </c>
      <c r="I5243" t="s">
        <v>136</v>
      </c>
      <c r="J5243" t="s">
        <v>20838</v>
      </c>
      <c r="K5243" t="s">
        <v>20839</v>
      </c>
      <c r="L5243">
        <v>7</v>
      </c>
      <c r="M5243">
        <v>2193.13</v>
      </c>
      <c r="N5243">
        <v>15351.91</v>
      </c>
      <c r="O5243" s="2">
        <v>0.15</v>
      </c>
      <c r="P5243">
        <v>2302.79</v>
      </c>
      <c r="Q5243">
        <v>13049.12</v>
      </c>
      <c r="R5243" t="s">
        <v>59</v>
      </c>
      <c r="S5243" t="s">
        <v>77</v>
      </c>
      <c r="T5243" s="2">
        <v>0.2</v>
      </c>
      <c r="U5243">
        <v>2609.8200000000002</v>
      </c>
    </row>
    <row r="5244" spans="1:21" x14ac:dyDescent="0.3">
      <c r="A5244" t="s">
        <v>20840</v>
      </c>
      <c r="B5244" s="1">
        <v>45721</v>
      </c>
      <c r="C5244" t="s">
        <v>20841</v>
      </c>
      <c r="D5244" t="s">
        <v>20842</v>
      </c>
      <c r="E5244" t="s">
        <v>24</v>
      </c>
      <c r="F5244" t="s">
        <v>163</v>
      </c>
      <c r="G5244" t="s">
        <v>81</v>
      </c>
      <c r="H5244" t="s">
        <v>45</v>
      </c>
      <c r="I5244" t="s">
        <v>46</v>
      </c>
      <c r="J5244" t="s">
        <v>17566</v>
      </c>
      <c r="K5244" t="s">
        <v>20843</v>
      </c>
      <c r="L5244">
        <v>7</v>
      </c>
      <c r="M5244">
        <v>855.37</v>
      </c>
      <c r="N5244">
        <v>5987.59</v>
      </c>
      <c r="O5244" s="2">
        <v>0.1</v>
      </c>
      <c r="P5244">
        <v>598.76</v>
      </c>
      <c r="Q5244">
        <v>5388.83</v>
      </c>
      <c r="R5244" t="s">
        <v>31</v>
      </c>
      <c r="S5244" t="s">
        <v>77</v>
      </c>
      <c r="T5244" s="2">
        <v>0.15</v>
      </c>
      <c r="U5244">
        <v>808.32</v>
      </c>
    </row>
    <row r="5245" spans="1:21" x14ac:dyDescent="0.3">
      <c r="A5245" t="s">
        <v>20844</v>
      </c>
      <c r="B5245" s="1">
        <v>45819</v>
      </c>
      <c r="C5245" t="s">
        <v>20845</v>
      </c>
      <c r="D5245" t="s">
        <v>20846</v>
      </c>
      <c r="E5245" t="s">
        <v>43</v>
      </c>
      <c r="F5245" t="s">
        <v>25</v>
      </c>
      <c r="G5245" t="s">
        <v>26</v>
      </c>
      <c r="H5245" t="s">
        <v>27</v>
      </c>
      <c r="I5245" t="s">
        <v>93</v>
      </c>
      <c r="J5245" t="s">
        <v>20847</v>
      </c>
      <c r="K5245" t="s">
        <v>20848</v>
      </c>
      <c r="L5245">
        <v>2</v>
      </c>
      <c r="M5245">
        <v>5847.51</v>
      </c>
      <c r="N5245">
        <v>11695.02</v>
      </c>
      <c r="O5245" s="2">
        <v>0.25</v>
      </c>
      <c r="P5245">
        <v>2923.76</v>
      </c>
      <c r="Q5245">
        <v>8771.26</v>
      </c>
      <c r="R5245" t="s">
        <v>59</v>
      </c>
      <c r="S5245" t="s">
        <v>77</v>
      </c>
      <c r="T5245" s="2">
        <v>0.2</v>
      </c>
      <c r="U5245">
        <v>1754.25</v>
      </c>
    </row>
    <row r="5246" spans="1:21" x14ac:dyDescent="0.3">
      <c r="A5246" t="s">
        <v>20849</v>
      </c>
      <c r="B5246" s="1">
        <v>45097</v>
      </c>
      <c r="C5246" t="s">
        <v>6783</v>
      </c>
      <c r="D5246" t="s">
        <v>9002</v>
      </c>
      <c r="E5246" t="s">
        <v>36</v>
      </c>
      <c r="F5246" t="s">
        <v>99</v>
      </c>
      <c r="G5246" t="s">
        <v>81</v>
      </c>
      <c r="H5246" t="s">
        <v>27</v>
      </c>
      <c r="I5246" t="s">
        <v>93</v>
      </c>
      <c r="J5246" t="s">
        <v>11312</v>
      </c>
      <c r="K5246" t="s">
        <v>20850</v>
      </c>
      <c r="L5246">
        <v>4</v>
      </c>
      <c r="M5246">
        <v>2102.2600000000002</v>
      </c>
      <c r="N5246">
        <v>8409.0400000000009</v>
      </c>
      <c r="O5246" s="2">
        <v>0.05</v>
      </c>
      <c r="P5246">
        <v>420.45</v>
      </c>
      <c r="Q5246">
        <v>7988.59</v>
      </c>
      <c r="R5246" t="s">
        <v>49</v>
      </c>
      <c r="S5246" t="s">
        <v>77</v>
      </c>
      <c r="T5246" s="2">
        <v>0.1</v>
      </c>
      <c r="U5246">
        <v>798.86</v>
      </c>
    </row>
    <row r="5247" spans="1:21" x14ac:dyDescent="0.3">
      <c r="A5247" t="s">
        <v>20851</v>
      </c>
      <c r="B5247" s="1">
        <v>45364</v>
      </c>
      <c r="C5247" t="s">
        <v>20852</v>
      </c>
      <c r="D5247" t="s">
        <v>13723</v>
      </c>
      <c r="E5247" t="s">
        <v>36</v>
      </c>
      <c r="F5247" t="s">
        <v>156</v>
      </c>
      <c r="G5247" t="s">
        <v>26</v>
      </c>
      <c r="H5247" t="s">
        <v>27</v>
      </c>
      <c r="I5247" t="s">
        <v>93</v>
      </c>
      <c r="J5247" t="s">
        <v>20853</v>
      </c>
      <c r="K5247" t="s">
        <v>20854</v>
      </c>
      <c r="L5247">
        <v>2</v>
      </c>
      <c r="M5247">
        <v>4556.47</v>
      </c>
      <c r="N5247">
        <v>9112.94</v>
      </c>
      <c r="O5247" s="2">
        <v>0</v>
      </c>
      <c r="P5247">
        <v>0</v>
      </c>
      <c r="Q5247">
        <v>9112.94</v>
      </c>
      <c r="R5247" t="s">
        <v>176</v>
      </c>
      <c r="S5247" t="s">
        <v>60</v>
      </c>
      <c r="T5247" s="2">
        <v>0.25</v>
      </c>
      <c r="U5247">
        <v>2278.2399999999998</v>
      </c>
    </row>
    <row r="5248" spans="1:21" x14ac:dyDescent="0.3">
      <c r="A5248" t="s">
        <v>20855</v>
      </c>
      <c r="B5248" s="1">
        <v>45873</v>
      </c>
      <c r="C5248" t="s">
        <v>7742</v>
      </c>
      <c r="D5248" t="s">
        <v>9923</v>
      </c>
      <c r="E5248" t="s">
        <v>24</v>
      </c>
      <c r="F5248" t="s">
        <v>143</v>
      </c>
      <c r="G5248" t="s">
        <v>26</v>
      </c>
      <c r="H5248" t="s">
        <v>45</v>
      </c>
      <c r="I5248" t="s">
        <v>46</v>
      </c>
      <c r="J5248" t="s">
        <v>20856</v>
      </c>
      <c r="K5248" t="s">
        <v>20570</v>
      </c>
      <c r="L5248">
        <v>1</v>
      </c>
      <c r="M5248">
        <v>7518.28</v>
      </c>
      <c r="N5248">
        <v>7518.28</v>
      </c>
      <c r="O5248" s="2">
        <v>0</v>
      </c>
      <c r="P5248">
        <v>0</v>
      </c>
      <c r="Q5248">
        <v>7518.28</v>
      </c>
      <c r="R5248" t="s">
        <v>49</v>
      </c>
      <c r="S5248" t="s">
        <v>77</v>
      </c>
      <c r="T5248" s="2">
        <v>0.2</v>
      </c>
      <c r="U5248">
        <v>1503.66</v>
      </c>
    </row>
    <row r="5249" spans="1:21" x14ac:dyDescent="0.3">
      <c r="A5249" t="s">
        <v>20857</v>
      </c>
      <c r="B5249" s="1">
        <v>45799</v>
      </c>
      <c r="C5249" t="s">
        <v>14228</v>
      </c>
      <c r="D5249" t="s">
        <v>20858</v>
      </c>
      <c r="E5249" t="s">
        <v>24</v>
      </c>
      <c r="F5249" t="s">
        <v>143</v>
      </c>
      <c r="G5249" t="s">
        <v>81</v>
      </c>
      <c r="H5249" t="s">
        <v>27</v>
      </c>
      <c r="I5249" t="s">
        <v>157</v>
      </c>
      <c r="J5249" t="s">
        <v>13365</v>
      </c>
      <c r="K5249" t="s">
        <v>20859</v>
      </c>
      <c r="L5249">
        <v>3</v>
      </c>
      <c r="M5249">
        <v>3711.78</v>
      </c>
      <c r="N5249">
        <v>11135.34</v>
      </c>
      <c r="O5249" s="2">
        <v>0.15</v>
      </c>
      <c r="P5249">
        <v>1670.3</v>
      </c>
      <c r="Q5249">
        <v>9465.0400000000009</v>
      </c>
      <c r="R5249" t="s">
        <v>59</v>
      </c>
      <c r="S5249" t="s">
        <v>77</v>
      </c>
      <c r="T5249" s="2">
        <v>0.15</v>
      </c>
      <c r="U5249">
        <v>1419.76</v>
      </c>
    </row>
    <row r="5250" spans="1:21" x14ac:dyDescent="0.3">
      <c r="A5250" t="s">
        <v>20860</v>
      </c>
      <c r="B5250" s="1">
        <v>45081</v>
      </c>
      <c r="C5250" t="s">
        <v>10584</v>
      </c>
      <c r="D5250" t="s">
        <v>16503</v>
      </c>
      <c r="E5250" t="s">
        <v>142</v>
      </c>
      <c r="F5250" t="s">
        <v>87</v>
      </c>
      <c r="G5250" t="s">
        <v>26</v>
      </c>
      <c r="H5250" t="s">
        <v>55</v>
      </c>
      <c r="I5250" t="s">
        <v>100</v>
      </c>
      <c r="J5250" t="s">
        <v>5721</v>
      </c>
      <c r="K5250" t="s">
        <v>20861</v>
      </c>
      <c r="L5250">
        <v>4</v>
      </c>
      <c r="M5250">
        <v>7177.46</v>
      </c>
      <c r="N5250">
        <v>28709.84</v>
      </c>
      <c r="O5250" s="2">
        <v>0.15</v>
      </c>
      <c r="P5250">
        <v>4306.4799999999996</v>
      </c>
      <c r="Q5250">
        <v>24403.360000000001</v>
      </c>
      <c r="R5250" t="s">
        <v>76</v>
      </c>
      <c r="S5250" t="s">
        <v>77</v>
      </c>
      <c r="T5250" s="2">
        <v>0.1</v>
      </c>
      <c r="U5250">
        <v>2440.34</v>
      </c>
    </row>
    <row r="5251" spans="1:21" x14ac:dyDescent="0.3">
      <c r="A5251" t="s">
        <v>20862</v>
      </c>
      <c r="B5251" s="1">
        <v>45878</v>
      </c>
      <c r="C5251" t="s">
        <v>20863</v>
      </c>
      <c r="D5251" t="s">
        <v>20864</v>
      </c>
      <c r="E5251" t="s">
        <v>24</v>
      </c>
      <c r="F5251" t="s">
        <v>87</v>
      </c>
      <c r="G5251" t="s">
        <v>81</v>
      </c>
      <c r="H5251" t="s">
        <v>45</v>
      </c>
      <c r="I5251" t="s">
        <v>136</v>
      </c>
      <c r="J5251" t="s">
        <v>20865</v>
      </c>
      <c r="K5251" t="s">
        <v>39</v>
      </c>
      <c r="L5251">
        <v>2</v>
      </c>
      <c r="M5251">
        <v>2641.25</v>
      </c>
      <c r="N5251">
        <v>5282.5</v>
      </c>
      <c r="O5251" s="2">
        <v>0.2</v>
      </c>
      <c r="P5251">
        <v>1056.5</v>
      </c>
      <c r="Q5251">
        <v>4226</v>
      </c>
      <c r="R5251" t="s">
        <v>176</v>
      </c>
      <c r="S5251" t="s">
        <v>32</v>
      </c>
      <c r="T5251" s="2">
        <v>0.2</v>
      </c>
      <c r="U5251">
        <v>845.2</v>
      </c>
    </row>
    <row r="5252" spans="1:21" x14ac:dyDescent="0.3">
      <c r="A5252" t="s">
        <v>20866</v>
      </c>
      <c r="B5252" s="1">
        <v>45767</v>
      </c>
      <c r="C5252" t="s">
        <v>20867</v>
      </c>
      <c r="D5252" t="s">
        <v>20868</v>
      </c>
      <c r="E5252" t="s">
        <v>24</v>
      </c>
      <c r="F5252" t="s">
        <v>64</v>
      </c>
      <c r="G5252" t="s">
        <v>26</v>
      </c>
      <c r="H5252" t="s">
        <v>45</v>
      </c>
      <c r="I5252" t="s">
        <v>144</v>
      </c>
      <c r="J5252" t="s">
        <v>20869</v>
      </c>
      <c r="K5252" t="s">
        <v>20870</v>
      </c>
      <c r="L5252">
        <v>9</v>
      </c>
      <c r="M5252">
        <v>4632.09</v>
      </c>
      <c r="N5252">
        <v>41688.81</v>
      </c>
      <c r="O5252" s="2">
        <v>0.25</v>
      </c>
      <c r="P5252">
        <v>10422.200000000001</v>
      </c>
      <c r="Q5252">
        <v>31266.61</v>
      </c>
      <c r="R5252" t="s">
        <v>59</v>
      </c>
      <c r="S5252" t="s">
        <v>32</v>
      </c>
      <c r="T5252" s="2">
        <v>0.25</v>
      </c>
      <c r="U5252">
        <v>7816.65</v>
      </c>
    </row>
    <row r="5253" spans="1:21" x14ac:dyDescent="0.3">
      <c r="A5253" t="s">
        <v>20871</v>
      </c>
      <c r="B5253" s="1">
        <v>45456</v>
      </c>
      <c r="C5253" t="s">
        <v>323</v>
      </c>
      <c r="D5253" t="s">
        <v>20872</v>
      </c>
      <c r="E5253" t="s">
        <v>43</v>
      </c>
      <c r="F5253" t="s">
        <v>156</v>
      </c>
      <c r="G5253" t="s">
        <v>81</v>
      </c>
      <c r="H5253" t="s">
        <v>55</v>
      </c>
      <c r="I5253" t="s">
        <v>130</v>
      </c>
      <c r="J5253" t="s">
        <v>20873</v>
      </c>
      <c r="K5253" t="s">
        <v>20874</v>
      </c>
      <c r="L5253">
        <v>5</v>
      </c>
      <c r="M5253">
        <v>7209.6</v>
      </c>
      <c r="N5253">
        <v>36048</v>
      </c>
      <c r="O5253" s="2">
        <v>0.1</v>
      </c>
      <c r="P5253">
        <v>3604.8</v>
      </c>
      <c r="Q5253">
        <v>32443.200000000001</v>
      </c>
      <c r="R5253" t="s">
        <v>176</v>
      </c>
      <c r="S5253" t="s">
        <v>32</v>
      </c>
      <c r="T5253" s="2">
        <v>0.1</v>
      </c>
      <c r="U5253">
        <v>3244.32</v>
      </c>
    </row>
    <row r="5254" spans="1:21" x14ac:dyDescent="0.3">
      <c r="A5254" t="s">
        <v>20875</v>
      </c>
      <c r="B5254" s="1">
        <v>44979</v>
      </c>
      <c r="C5254" t="s">
        <v>9933</v>
      </c>
      <c r="D5254" t="s">
        <v>9276</v>
      </c>
      <c r="E5254" t="s">
        <v>54</v>
      </c>
      <c r="F5254" t="s">
        <v>370</v>
      </c>
      <c r="G5254" t="s">
        <v>26</v>
      </c>
      <c r="H5254" t="s">
        <v>55</v>
      </c>
      <c r="I5254" t="s">
        <v>130</v>
      </c>
      <c r="J5254" t="s">
        <v>15395</v>
      </c>
      <c r="K5254" t="s">
        <v>20876</v>
      </c>
      <c r="L5254">
        <v>10</v>
      </c>
      <c r="M5254">
        <v>508.34</v>
      </c>
      <c r="N5254">
        <v>5083.3999999999996</v>
      </c>
      <c r="O5254" s="2">
        <v>0</v>
      </c>
      <c r="P5254">
        <v>0</v>
      </c>
      <c r="Q5254">
        <v>5083.3999999999996</v>
      </c>
      <c r="R5254" t="s">
        <v>49</v>
      </c>
      <c r="S5254" t="s">
        <v>50</v>
      </c>
      <c r="T5254" s="2">
        <v>0.15</v>
      </c>
      <c r="U5254">
        <v>762.51</v>
      </c>
    </row>
    <row r="5255" spans="1:21" x14ac:dyDescent="0.3">
      <c r="A5255" t="s">
        <v>20877</v>
      </c>
      <c r="B5255" s="1">
        <v>45287</v>
      </c>
      <c r="C5255" t="s">
        <v>10169</v>
      </c>
      <c r="D5255" t="s">
        <v>20878</v>
      </c>
      <c r="E5255" t="s">
        <v>142</v>
      </c>
      <c r="F5255" t="s">
        <v>64</v>
      </c>
      <c r="G5255" t="s">
        <v>26</v>
      </c>
      <c r="H5255" t="s">
        <v>55</v>
      </c>
      <c r="I5255" t="s">
        <v>100</v>
      </c>
      <c r="J5255" t="s">
        <v>20879</v>
      </c>
      <c r="K5255" t="s">
        <v>20880</v>
      </c>
      <c r="L5255">
        <v>7</v>
      </c>
      <c r="M5255">
        <v>3413.17</v>
      </c>
      <c r="N5255">
        <v>23892.19</v>
      </c>
      <c r="O5255" s="2">
        <v>0.15</v>
      </c>
      <c r="P5255">
        <v>3583.83</v>
      </c>
      <c r="Q5255">
        <v>20308.36</v>
      </c>
      <c r="R5255" t="s">
        <v>176</v>
      </c>
      <c r="S5255" t="s">
        <v>77</v>
      </c>
      <c r="T5255" s="2">
        <v>0.15</v>
      </c>
      <c r="U5255">
        <v>3046.25</v>
      </c>
    </row>
    <row r="5256" spans="1:21" x14ac:dyDescent="0.3">
      <c r="A5256" t="s">
        <v>20881</v>
      </c>
      <c r="B5256" s="1">
        <v>44990</v>
      </c>
      <c r="C5256" t="s">
        <v>20882</v>
      </c>
      <c r="D5256" t="s">
        <v>20883</v>
      </c>
      <c r="E5256" t="s">
        <v>54</v>
      </c>
      <c r="F5256" t="s">
        <v>37</v>
      </c>
      <c r="G5256" t="s">
        <v>26</v>
      </c>
      <c r="H5256" t="s">
        <v>27</v>
      </c>
      <c r="I5256" t="s">
        <v>157</v>
      </c>
      <c r="J5256" t="s">
        <v>17641</v>
      </c>
      <c r="K5256" t="s">
        <v>20884</v>
      </c>
      <c r="L5256">
        <v>10</v>
      </c>
      <c r="M5256">
        <v>3939.92</v>
      </c>
      <c r="N5256">
        <v>39399.199999999997</v>
      </c>
      <c r="O5256" s="2">
        <v>0.3</v>
      </c>
      <c r="P5256">
        <v>11819.76</v>
      </c>
      <c r="Q5256">
        <v>27579.439999999999</v>
      </c>
      <c r="R5256" t="s">
        <v>31</v>
      </c>
      <c r="S5256" t="s">
        <v>50</v>
      </c>
      <c r="T5256" s="2">
        <v>0.2</v>
      </c>
      <c r="U5256">
        <v>5515.89</v>
      </c>
    </row>
    <row r="5257" spans="1:21" x14ac:dyDescent="0.3">
      <c r="A5257" t="s">
        <v>20885</v>
      </c>
      <c r="B5257" s="1">
        <v>45305</v>
      </c>
      <c r="C5257" t="s">
        <v>17392</v>
      </c>
      <c r="D5257" t="s">
        <v>9527</v>
      </c>
      <c r="E5257" t="s">
        <v>24</v>
      </c>
      <c r="F5257" t="s">
        <v>99</v>
      </c>
      <c r="G5257" t="s">
        <v>81</v>
      </c>
      <c r="H5257" t="s">
        <v>55</v>
      </c>
      <c r="I5257" t="s">
        <v>100</v>
      </c>
      <c r="J5257" t="s">
        <v>11701</v>
      </c>
      <c r="K5257" t="s">
        <v>4944</v>
      </c>
      <c r="L5257">
        <v>9</v>
      </c>
      <c r="M5257">
        <v>5955.79</v>
      </c>
      <c r="N5257">
        <v>53602.11</v>
      </c>
      <c r="O5257" s="2">
        <v>0.2</v>
      </c>
      <c r="P5257">
        <v>10720.42</v>
      </c>
      <c r="Q5257">
        <v>42881.69</v>
      </c>
      <c r="R5257" t="s">
        <v>59</v>
      </c>
      <c r="S5257" t="s">
        <v>32</v>
      </c>
      <c r="T5257" s="2">
        <v>0.15</v>
      </c>
      <c r="U5257">
        <v>6432.25</v>
      </c>
    </row>
    <row r="5258" spans="1:21" x14ac:dyDescent="0.3">
      <c r="A5258" t="s">
        <v>20886</v>
      </c>
      <c r="B5258" s="1">
        <v>45290</v>
      </c>
      <c r="C5258" t="s">
        <v>9853</v>
      </c>
      <c r="D5258" t="s">
        <v>20887</v>
      </c>
      <c r="E5258" t="s">
        <v>43</v>
      </c>
      <c r="F5258" t="s">
        <v>71</v>
      </c>
      <c r="G5258" t="s">
        <v>26</v>
      </c>
      <c r="H5258" t="s">
        <v>72</v>
      </c>
      <c r="I5258" t="s">
        <v>150</v>
      </c>
      <c r="J5258" t="s">
        <v>5523</v>
      </c>
      <c r="K5258" t="s">
        <v>10315</v>
      </c>
      <c r="L5258">
        <v>3</v>
      </c>
      <c r="M5258">
        <v>6473.71</v>
      </c>
      <c r="N5258">
        <v>19421.13</v>
      </c>
      <c r="O5258" s="2">
        <v>0.2</v>
      </c>
      <c r="P5258">
        <v>3884.23</v>
      </c>
      <c r="Q5258">
        <v>15536.9</v>
      </c>
      <c r="R5258" t="s">
        <v>59</v>
      </c>
      <c r="S5258" t="s">
        <v>50</v>
      </c>
      <c r="T5258" s="2">
        <v>0.2</v>
      </c>
      <c r="U5258">
        <v>3107.38</v>
      </c>
    </row>
    <row r="5259" spans="1:21" x14ac:dyDescent="0.3">
      <c r="A5259" t="s">
        <v>20888</v>
      </c>
      <c r="B5259" s="1">
        <v>45357</v>
      </c>
      <c r="C5259" t="s">
        <v>3334</v>
      </c>
      <c r="D5259" t="s">
        <v>1454</v>
      </c>
      <c r="E5259" t="s">
        <v>24</v>
      </c>
      <c r="F5259" t="s">
        <v>64</v>
      </c>
      <c r="G5259" t="s">
        <v>26</v>
      </c>
      <c r="H5259" t="s">
        <v>45</v>
      </c>
      <c r="I5259" t="s">
        <v>65</v>
      </c>
      <c r="J5259" t="s">
        <v>11588</v>
      </c>
      <c r="K5259" t="s">
        <v>20889</v>
      </c>
      <c r="L5259">
        <v>10</v>
      </c>
      <c r="M5259">
        <v>2943.3</v>
      </c>
      <c r="N5259">
        <v>29433</v>
      </c>
      <c r="O5259" s="2">
        <v>0.3</v>
      </c>
      <c r="P5259">
        <v>8829.9</v>
      </c>
      <c r="Q5259">
        <v>20603.099999999999</v>
      </c>
      <c r="R5259" t="s">
        <v>176</v>
      </c>
      <c r="S5259" t="s">
        <v>50</v>
      </c>
      <c r="T5259" s="2">
        <v>0.2</v>
      </c>
      <c r="U5259">
        <v>4120.62</v>
      </c>
    </row>
    <row r="5260" spans="1:21" x14ac:dyDescent="0.3">
      <c r="A5260" t="s">
        <v>20890</v>
      </c>
      <c r="B5260" s="1">
        <v>45260</v>
      </c>
      <c r="C5260" t="s">
        <v>3038</v>
      </c>
      <c r="D5260" t="s">
        <v>12523</v>
      </c>
      <c r="E5260" t="s">
        <v>24</v>
      </c>
      <c r="F5260" t="s">
        <v>143</v>
      </c>
      <c r="G5260" t="s">
        <v>26</v>
      </c>
      <c r="H5260" t="s">
        <v>27</v>
      </c>
      <c r="I5260" t="s">
        <v>157</v>
      </c>
      <c r="J5260" t="s">
        <v>20891</v>
      </c>
      <c r="K5260" t="s">
        <v>10446</v>
      </c>
      <c r="L5260">
        <v>4</v>
      </c>
      <c r="M5260">
        <v>7339.37</v>
      </c>
      <c r="N5260">
        <v>29357.48</v>
      </c>
      <c r="O5260" s="2">
        <v>0.25</v>
      </c>
      <c r="P5260">
        <v>7339.37</v>
      </c>
      <c r="Q5260">
        <v>22018.11</v>
      </c>
      <c r="R5260" t="s">
        <v>176</v>
      </c>
      <c r="S5260" t="s">
        <v>77</v>
      </c>
      <c r="T5260" s="2">
        <v>0.2</v>
      </c>
      <c r="U5260">
        <v>4403.62</v>
      </c>
    </row>
    <row r="5261" spans="1:21" x14ac:dyDescent="0.3">
      <c r="A5261" t="s">
        <v>20892</v>
      </c>
      <c r="B5261" s="1">
        <v>45470</v>
      </c>
      <c r="C5261" t="s">
        <v>20893</v>
      </c>
      <c r="D5261" t="s">
        <v>20894</v>
      </c>
      <c r="E5261" t="s">
        <v>36</v>
      </c>
      <c r="F5261" t="s">
        <v>163</v>
      </c>
      <c r="G5261" t="s">
        <v>26</v>
      </c>
      <c r="H5261" t="s">
        <v>45</v>
      </c>
      <c r="I5261" t="s">
        <v>65</v>
      </c>
      <c r="J5261" t="s">
        <v>20895</v>
      </c>
      <c r="K5261" t="s">
        <v>8928</v>
      </c>
      <c r="L5261">
        <v>5</v>
      </c>
      <c r="M5261">
        <v>2468.92</v>
      </c>
      <c r="N5261">
        <v>12344.6</v>
      </c>
      <c r="O5261" s="2">
        <v>0.2</v>
      </c>
      <c r="P5261">
        <v>2468.92</v>
      </c>
      <c r="Q5261">
        <v>9875.68</v>
      </c>
      <c r="R5261" t="s">
        <v>176</v>
      </c>
      <c r="S5261" t="s">
        <v>60</v>
      </c>
      <c r="T5261" s="2">
        <v>0.15</v>
      </c>
      <c r="U5261">
        <v>1481.35</v>
      </c>
    </row>
    <row r="5262" spans="1:21" x14ac:dyDescent="0.3">
      <c r="A5262" t="s">
        <v>20896</v>
      </c>
      <c r="B5262" s="1">
        <v>45294</v>
      </c>
      <c r="C5262" t="s">
        <v>20897</v>
      </c>
      <c r="D5262" t="s">
        <v>20898</v>
      </c>
      <c r="E5262" t="s">
        <v>36</v>
      </c>
      <c r="F5262" t="s">
        <v>87</v>
      </c>
      <c r="G5262" t="s">
        <v>26</v>
      </c>
      <c r="H5262" t="s">
        <v>27</v>
      </c>
      <c r="I5262" t="s">
        <v>157</v>
      </c>
      <c r="J5262" t="s">
        <v>20899</v>
      </c>
      <c r="K5262" t="s">
        <v>20900</v>
      </c>
      <c r="L5262">
        <v>6</v>
      </c>
      <c r="M5262">
        <v>2362.11</v>
      </c>
      <c r="N5262">
        <v>14172.66</v>
      </c>
      <c r="O5262" s="2">
        <v>0.2</v>
      </c>
      <c r="P5262">
        <v>2834.53</v>
      </c>
      <c r="Q5262">
        <v>11338.13</v>
      </c>
      <c r="R5262" t="s">
        <v>176</v>
      </c>
      <c r="S5262" t="s">
        <v>77</v>
      </c>
      <c r="T5262" s="2">
        <v>0.25</v>
      </c>
      <c r="U5262">
        <v>2834.53</v>
      </c>
    </row>
    <row r="5263" spans="1:21" x14ac:dyDescent="0.3">
      <c r="A5263" t="s">
        <v>20901</v>
      </c>
      <c r="B5263" s="1">
        <v>45621</v>
      </c>
      <c r="C5263" t="s">
        <v>3073</v>
      </c>
      <c r="D5263" t="s">
        <v>4020</v>
      </c>
      <c r="E5263" t="s">
        <v>36</v>
      </c>
      <c r="F5263" t="s">
        <v>143</v>
      </c>
      <c r="G5263" t="s">
        <v>81</v>
      </c>
      <c r="H5263" t="s">
        <v>27</v>
      </c>
      <c r="I5263" t="s">
        <v>157</v>
      </c>
      <c r="J5263" t="s">
        <v>15885</v>
      </c>
      <c r="K5263" t="s">
        <v>20902</v>
      </c>
      <c r="L5263">
        <v>8</v>
      </c>
      <c r="M5263">
        <v>6535.36</v>
      </c>
      <c r="N5263">
        <v>52282.879999999997</v>
      </c>
      <c r="O5263" s="2">
        <v>0.3</v>
      </c>
      <c r="P5263">
        <v>15684.86</v>
      </c>
      <c r="Q5263">
        <v>36598.019999999997</v>
      </c>
      <c r="R5263" t="s">
        <v>76</v>
      </c>
      <c r="S5263" t="s">
        <v>50</v>
      </c>
      <c r="T5263" s="2">
        <v>0.3</v>
      </c>
      <c r="U5263">
        <v>10979.41</v>
      </c>
    </row>
    <row r="5264" spans="1:21" x14ac:dyDescent="0.3">
      <c r="A5264" t="s">
        <v>20903</v>
      </c>
      <c r="B5264" s="1">
        <v>45049</v>
      </c>
      <c r="C5264" t="s">
        <v>15200</v>
      </c>
      <c r="D5264" t="s">
        <v>17550</v>
      </c>
      <c r="E5264" t="s">
        <v>24</v>
      </c>
      <c r="F5264" t="s">
        <v>119</v>
      </c>
      <c r="G5264" t="s">
        <v>26</v>
      </c>
      <c r="H5264" t="s">
        <v>45</v>
      </c>
      <c r="I5264" t="s">
        <v>144</v>
      </c>
      <c r="J5264" t="s">
        <v>5832</v>
      </c>
      <c r="K5264" t="s">
        <v>6588</v>
      </c>
      <c r="L5264">
        <v>10</v>
      </c>
      <c r="M5264">
        <v>7638.78</v>
      </c>
      <c r="N5264">
        <v>76387.8</v>
      </c>
      <c r="O5264" s="2">
        <v>0.2</v>
      </c>
      <c r="P5264">
        <v>15277.56</v>
      </c>
      <c r="Q5264">
        <v>61110.239999999998</v>
      </c>
      <c r="R5264" t="s">
        <v>31</v>
      </c>
      <c r="S5264" t="s">
        <v>50</v>
      </c>
      <c r="T5264" s="2">
        <v>0.15</v>
      </c>
      <c r="U5264">
        <v>9166.5400000000009</v>
      </c>
    </row>
    <row r="5265" spans="1:21" x14ac:dyDescent="0.3">
      <c r="A5265" t="s">
        <v>20904</v>
      </c>
      <c r="B5265" s="1">
        <v>44964</v>
      </c>
      <c r="C5265" t="s">
        <v>16811</v>
      </c>
      <c r="D5265" t="s">
        <v>20905</v>
      </c>
      <c r="E5265" t="s">
        <v>36</v>
      </c>
      <c r="F5265" t="s">
        <v>71</v>
      </c>
      <c r="G5265" t="s">
        <v>81</v>
      </c>
      <c r="H5265" t="s">
        <v>55</v>
      </c>
      <c r="I5265" t="s">
        <v>130</v>
      </c>
      <c r="J5265" t="s">
        <v>20906</v>
      </c>
      <c r="K5265" t="s">
        <v>14476</v>
      </c>
      <c r="L5265">
        <v>5</v>
      </c>
      <c r="M5265">
        <v>866.72</v>
      </c>
      <c r="N5265">
        <v>4333.6000000000004</v>
      </c>
      <c r="O5265" s="2">
        <v>0.3</v>
      </c>
      <c r="P5265">
        <v>1300.08</v>
      </c>
      <c r="Q5265">
        <v>3033.52</v>
      </c>
      <c r="R5265" t="s">
        <v>49</v>
      </c>
      <c r="S5265" t="s">
        <v>50</v>
      </c>
      <c r="T5265" s="2">
        <v>0.2</v>
      </c>
      <c r="U5265">
        <v>606.70000000000005</v>
      </c>
    </row>
    <row r="5266" spans="1:21" x14ac:dyDescent="0.3">
      <c r="A5266" t="s">
        <v>20907</v>
      </c>
      <c r="B5266" s="1">
        <v>45018</v>
      </c>
      <c r="C5266" t="s">
        <v>2461</v>
      </c>
      <c r="D5266" t="s">
        <v>20908</v>
      </c>
      <c r="E5266" t="s">
        <v>54</v>
      </c>
      <c r="F5266" t="s">
        <v>112</v>
      </c>
      <c r="G5266" t="s">
        <v>26</v>
      </c>
      <c r="H5266" t="s">
        <v>55</v>
      </c>
      <c r="I5266" t="s">
        <v>56</v>
      </c>
      <c r="J5266" t="s">
        <v>15715</v>
      </c>
      <c r="K5266" t="s">
        <v>16988</v>
      </c>
      <c r="L5266">
        <v>3</v>
      </c>
      <c r="M5266">
        <v>4710.7299999999996</v>
      </c>
      <c r="N5266">
        <v>14132.19</v>
      </c>
      <c r="O5266" s="2">
        <v>0.05</v>
      </c>
      <c r="P5266">
        <v>706.61</v>
      </c>
      <c r="Q5266">
        <v>13425.58</v>
      </c>
      <c r="R5266" t="s">
        <v>59</v>
      </c>
      <c r="S5266" t="s">
        <v>60</v>
      </c>
      <c r="T5266" s="2">
        <v>0.15</v>
      </c>
      <c r="U5266">
        <v>2013.84</v>
      </c>
    </row>
    <row r="5267" spans="1:21" x14ac:dyDescent="0.3">
      <c r="A5267" t="s">
        <v>20909</v>
      </c>
      <c r="B5267" s="1">
        <v>45199</v>
      </c>
      <c r="C5267" t="s">
        <v>3271</v>
      </c>
      <c r="D5267" t="s">
        <v>20910</v>
      </c>
      <c r="E5267" t="s">
        <v>54</v>
      </c>
      <c r="F5267" t="s">
        <v>44</v>
      </c>
      <c r="G5267" t="s">
        <v>81</v>
      </c>
      <c r="H5267" t="s">
        <v>55</v>
      </c>
      <c r="I5267" t="s">
        <v>56</v>
      </c>
      <c r="J5267" t="s">
        <v>20911</v>
      </c>
      <c r="K5267" t="s">
        <v>3295</v>
      </c>
      <c r="L5267">
        <v>4</v>
      </c>
      <c r="M5267">
        <v>653</v>
      </c>
      <c r="N5267">
        <v>2612</v>
      </c>
      <c r="O5267" s="2">
        <v>0.25</v>
      </c>
      <c r="P5267">
        <v>653</v>
      </c>
      <c r="Q5267">
        <v>1959</v>
      </c>
      <c r="R5267" t="s">
        <v>31</v>
      </c>
      <c r="S5267" t="s">
        <v>50</v>
      </c>
      <c r="T5267" s="2">
        <v>0.2</v>
      </c>
      <c r="U5267">
        <v>391.8</v>
      </c>
    </row>
    <row r="5268" spans="1:21" x14ac:dyDescent="0.3">
      <c r="A5268" t="s">
        <v>20912</v>
      </c>
      <c r="B5268" s="1">
        <v>44957</v>
      </c>
      <c r="C5268" t="s">
        <v>11527</v>
      </c>
      <c r="D5268" t="s">
        <v>20913</v>
      </c>
      <c r="E5268" t="s">
        <v>142</v>
      </c>
      <c r="F5268" t="s">
        <v>119</v>
      </c>
      <c r="G5268" t="s">
        <v>81</v>
      </c>
      <c r="H5268" t="s">
        <v>55</v>
      </c>
      <c r="I5268" t="s">
        <v>100</v>
      </c>
      <c r="J5268" t="s">
        <v>20914</v>
      </c>
      <c r="K5268" t="s">
        <v>3187</v>
      </c>
      <c r="L5268">
        <v>8</v>
      </c>
      <c r="M5268">
        <v>5243.38</v>
      </c>
      <c r="N5268">
        <v>41947.040000000001</v>
      </c>
      <c r="O5268" s="2">
        <v>0.3</v>
      </c>
      <c r="P5268">
        <v>12584.11</v>
      </c>
      <c r="Q5268">
        <v>29362.93</v>
      </c>
      <c r="R5268" t="s">
        <v>49</v>
      </c>
      <c r="S5268" t="s">
        <v>60</v>
      </c>
      <c r="T5268" s="2">
        <v>0.2</v>
      </c>
      <c r="U5268">
        <v>5872.59</v>
      </c>
    </row>
    <row r="5269" spans="1:21" x14ac:dyDescent="0.3">
      <c r="A5269" t="s">
        <v>20915</v>
      </c>
      <c r="B5269" s="1">
        <v>45357</v>
      </c>
      <c r="C5269" t="s">
        <v>20916</v>
      </c>
      <c r="D5269" t="s">
        <v>11189</v>
      </c>
      <c r="E5269" t="s">
        <v>54</v>
      </c>
      <c r="F5269" t="s">
        <v>370</v>
      </c>
      <c r="G5269" t="s">
        <v>26</v>
      </c>
      <c r="H5269" t="s">
        <v>55</v>
      </c>
      <c r="I5269" t="s">
        <v>100</v>
      </c>
      <c r="J5269" t="s">
        <v>20524</v>
      </c>
      <c r="K5269" t="s">
        <v>20917</v>
      </c>
      <c r="L5269">
        <v>7</v>
      </c>
      <c r="M5269">
        <v>3324.58</v>
      </c>
      <c r="N5269">
        <v>23272.06</v>
      </c>
      <c r="O5269" s="2">
        <v>0.3</v>
      </c>
      <c r="P5269">
        <v>6981.62</v>
      </c>
      <c r="Q5269">
        <v>16290.44</v>
      </c>
      <c r="R5269" t="s">
        <v>76</v>
      </c>
      <c r="S5269" t="s">
        <v>77</v>
      </c>
      <c r="T5269" s="2">
        <v>0.3</v>
      </c>
      <c r="U5269">
        <v>4887.13</v>
      </c>
    </row>
    <row r="5270" spans="1:21" x14ac:dyDescent="0.3">
      <c r="A5270" t="s">
        <v>20918</v>
      </c>
      <c r="B5270" s="1">
        <v>44949</v>
      </c>
      <c r="C5270" t="s">
        <v>12133</v>
      </c>
      <c r="D5270" t="s">
        <v>20919</v>
      </c>
      <c r="E5270" t="s">
        <v>142</v>
      </c>
      <c r="F5270" t="s">
        <v>37</v>
      </c>
      <c r="G5270" t="s">
        <v>26</v>
      </c>
      <c r="H5270" t="s">
        <v>72</v>
      </c>
      <c r="I5270" t="s">
        <v>185</v>
      </c>
      <c r="J5270" t="s">
        <v>2355</v>
      </c>
      <c r="K5270" t="s">
        <v>565</v>
      </c>
      <c r="L5270">
        <v>9</v>
      </c>
      <c r="M5270">
        <v>3501.09</v>
      </c>
      <c r="N5270">
        <v>31509.81</v>
      </c>
      <c r="O5270" s="2">
        <v>0.3</v>
      </c>
      <c r="P5270">
        <v>9452.94</v>
      </c>
      <c r="Q5270">
        <v>22056.87</v>
      </c>
      <c r="R5270" t="s">
        <v>59</v>
      </c>
      <c r="S5270" t="s">
        <v>77</v>
      </c>
      <c r="T5270" s="2">
        <v>0.2</v>
      </c>
      <c r="U5270">
        <v>4411.37</v>
      </c>
    </row>
    <row r="5271" spans="1:21" x14ac:dyDescent="0.3">
      <c r="A5271" t="s">
        <v>20920</v>
      </c>
      <c r="B5271" s="1">
        <v>45419</v>
      </c>
      <c r="C5271" t="s">
        <v>16155</v>
      </c>
      <c r="D5271" t="s">
        <v>15710</v>
      </c>
      <c r="E5271" t="s">
        <v>36</v>
      </c>
      <c r="F5271" t="s">
        <v>119</v>
      </c>
      <c r="G5271" t="s">
        <v>81</v>
      </c>
      <c r="H5271" t="s">
        <v>72</v>
      </c>
      <c r="I5271" t="s">
        <v>150</v>
      </c>
      <c r="J5271" t="s">
        <v>20921</v>
      </c>
      <c r="K5271" t="s">
        <v>2652</v>
      </c>
      <c r="L5271">
        <v>6</v>
      </c>
      <c r="M5271">
        <v>2695.33</v>
      </c>
      <c r="N5271">
        <v>16171.98</v>
      </c>
      <c r="O5271" s="2">
        <v>0.3</v>
      </c>
      <c r="P5271">
        <v>4851.59</v>
      </c>
      <c r="Q5271">
        <v>11320.39</v>
      </c>
      <c r="R5271" t="s">
        <v>76</v>
      </c>
      <c r="S5271" t="s">
        <v>32</v>
      </c>
      <c r="T5271" s="2">
        <v>0.25</v>
      </c>
      <c r="U5271">
        <v>2830.1</v>
      </c>
    </row>
    <row r="5272" spans="1:21" x14ac:dyDescent="0.3">
      <c r="A5272" t="s">
        <v>20922</v>
      </c>
      <c r="B5272" s="1">
        <v>45153</v>
      </c>
      <c r="C5272" t="s">
        <v>20923</v>
      </c>
      <c r="D5272" t="s">
        <v>20924</v>
      </c>
      <c r="E5272" t="s">
        <v>142</v>
      </c>
      <c r="F5272" t="s">
        <v>64</v>
      </c>
      <c r="G5272" t="s">
        <v>26</v>
      </c>
      <c r="H5272" t="s">
        <v>55</v>
      </c>
      <c r="I5272" t="s">
        <v>56</v>
      </c>
      <c r="J5272" t="s">
        <v>20925</v>
      </c>
      <c r="K5272" t="s">
        <v>15408</v>
      </c>
      <c r="L5272">
        <v>7</v>
      </c>
      <c r="M5272">
        <v>3141.32</v>
      </c>
      <c r="N5272">
        <v>21989.24</v>
      </c>
      <c r="O5272" s="2">
        <v>0.15</v>
      </c>
      <c r="P5272">
        <v>3298.39</v>
      </c>
      <c r="Q5272">
        <v>18690.849999999999</v>
      </c>
      <c r="R5272" t="s">
        <v>31</v>
      </c>
      <c r="S5272" t="s">
        <v>60</v>
      </c>
      <c r="T5272" s="2">
        <v>0.25</v>
      </c>
      <c r="U5272">
        <v>4672.71</v>
      </c>
    </row>
    <row r="5273" spans="1:21" x14ac:dyDescent="0.3">
      <c r="A5273" t="s">
        <v>20926</v>
      </c>
      <c r="B5273" s="1">
        <v>45088</v>
      </c>
      <c r="C5273" t="s">
        <v>20927</v>
      </c>
      <c r="D5273" t="s">
        <v>20928</v>
      </c>
      <c r="E5273" t="s">
        <v>24</v>
      </c>
      <c r="F5273" t="s">
        <v>44</v>
      </c>
      <c r="G5273" t="s">
        <v>81</v>
      </c>
      <c r="H5273" t="s">
        <v>45</v>
      </c>
      <c r="I5273" t="s">
        <v>65</v>
      </c>
      <c r="J5273" t="s">
        <v>20929</v>
      </c>
      <c r="K5273" t="s">
        <v>1627</v>
      </c>
      <c r="L5273">
        <v>1</v>
      </c>
      <c r="M5273">
        <v>1004.81</v>
      </c>
      <c r="N5273">
        <v>1004.81</v>
      </c>
      <c r="O5273" s="2">
        <v>0.1</v>
      </c>
      <c r="P5273">
        <v>100.48</v>
      </c>
      <c r="Q5273">
        <v>904.33</v>
      </c>
      <c r="R5273" t="s">
        <v>176</v>
      </c>
      <c r="S5273" t="s">
        <v>77</v>
      </c>
      <c r="T5273" s="2">
        <v>0.2</v>
      </c>
      <c r="U5273">
        <v>180.87</v>
      </c>
    </row>
    <row r="5274" spans="1:21" x14ac:dyDescent="0.3">
      <c r="A5274" t="s">
        <v>20930</v>
      </c>
      <c r="B5274" s="1">
        <v>45313</v>
      </c>
      <c r="C5274" t="s">
        <v>10275</v>
      </c>
      <c r="D5274" t="s">
        <v>20931</v>
      </c>
      <c r="E5274" t="s">
        <v>36</v>
      </c>
      <c r="F5274" t="s">
        <v>71</v>
      </c>
      <c r="G5274" t="s">
        <v>81</v>
      </c>
      <c r="H5274" t="s">
        <v>55</v>
      </c>
      <c r="I5274" t="s">
        <v>130</v>
      </c>
      <c r="J5274" t="s">
        <v>19155</v>
      </c>
      <c r="K5274" t="s">
        <v>20932</v>
      </c>
      <c r="L5274">
        <v>9</v>
      </c>
      <c r="M5274">
        <v>7854.48</v>
      </c>
      <c r="N5274">
        <v>70690.320000000007</v>
      </c>
      <c r="O5274" s="2">
        <v>0</v>
      </c>
      <c r="P5274">
        <v>0</v>
      </c>
      <c r="Q5274">
        <v>70690.320000000007</v>
      </c>
      <c r="R5274" t="s">
        <v>59</v>
      </c>
      <c r="S5274" t="s">
        <v>77</v>
      </c>
      <c r="T5274" s="2">
        <v>0.3</v>
      </c>
      <c r="U5274">
        <v>21207.1</v>
      </c>
    </row>
    <row r="5275" spans="1:21" x14ac:dyDescent="0.3">
      <c r="A5275" t="s">
        <v>20933</v>
      </c>
      <c r="B5275" s="1">
        <v>45132</v>
      </c>
      <c r="C5275" t="s">
        <v>20934</v>
      </c>
      <c r="D5275" t="s">
        <v>2690</v>
      </c>
      <c r="E5275" t="s">
        <v>142</v>
      </c>
      <c r="F5275" t="s">
        <v>370</v>
      </c>
      <c r="G5275" t="s">
        <v>26</v>
      </c>
      <c r="H5275" t="s">
        <v>72</v>
      </c>
      <c r="I5275" t="s">
        <v>73</v>
      </c>
      <c r="J5275" t="s">
        <v>20935</v>
      </c>
      <c r="K5275" t="s">
        <v>20936</v>
      </c>
      <c r="L5275">
        <v>3</v>
      </c>
      <c r="M5275">
        <v>4351.91</v>
      </c>
      <c r="N5275">
        <v>13055.73</v>
      </c>
      <c r="O5275" s="2">
        <v>0.15</v>
      </c>
      <c r="P5275">
        <v>1958.36</v>
      </c>
      <c r="Q5275">
        <v>11097.37</v>
      </c>
      <c r="R5275" t="s">
        <v>76</v>
      </c>
      <c r="S5275" t="s">
        <v>60</v>
      </c>
      <c r="T5275" s="2">
        <v>0.1</v>
      </c>
      <c r="U5275">
        <v>1109.74</v>
      </c>
    </row>
    <row r="5276" spans="1:21" x14ac:dyDescent="0.3">
      <c r="A5276" t="s">
        <v>20937</v>
      </c>
      <c r="B5276" s="1">
        <v>45391</v>
      </c>
      <c r="C5276" t="s">
        <v>10713</v>
      </c>
      <c r="D5276" t="s">
        <v>20938</v>
      </c>
      <c r="E5276" t="s">
        <v>142</v>
      </c>
      <c r="F5276" t="s">
        <v>87</v>
      </c>
      <c r="G5276" t="s">
        <v>81</v>
      </c>
      <c r="H5276" t="s">
        <v>27</v>
      </c>
      <c r="I5276" t="s">
        <v>28</v>
      </c>
      <c r="J5276" t="s">
        <v>20939</v>
      </c>
      <c r="K5276" t="s">
        <v>20940</v>
      </c>
      <c r="L5276">
        <v>9</v>
      </c>
      <c r="M5276">
        <v>4404.63</v>
      </c>
      <c r="N5276">
        <v>39641.67</v>
      </c>
      <c r="O5276" s="2">
        <v>0.3</v>
      </c>
      <c r="P5276">
        <v>11892.5</v>
      </c>
      <c r="Q5276">
        <v>27749.17</v>
      </c>
      <c r="R5276" t="s">
        <v>59</v>
      </c>
      <c r="S5276" t="s">
        <v>77</v>
      </c>
      <c r="T5276" s="2">
        <v>0.3</v>
      </c>
      <c r="U5276">
        <v>8324.75</v>
      </c>
    </row>
    <row r="5277" spans="1:21" x14ac:dyDescent="0.3">
      <c r="A5277" t="s">
        <v>20941</v>
      </c>
      <c r="B5277" s="1">
        <v>45626</v>
      </c>
      <c r="C5277" t="s">
        <v>8782</v>
      </c>
      <c r="D5277" t="s">
        <v>16535</v>
      </c>
      <c r="E5277" t="s">
        <v>43</v>
      </c>
      <c r="F5277" t="s">
        <v>156</v>
      </c>
      <c r="G5277" t="s">
        <v>81</v>
      </c>
      <c r="H5277" t="s">
        <v>27</v>
      </c>
      <c r="I5277" t="s">
        <v>93</v>
      </c>
      <c r="J5277" t="s">
        <v>19271</v>
      </c>
      <c r="K5277" t="s">
        <v>20414</v>
      </c>
      <c r="L5277">
        <v>5</v>
      </c>
      <c r="M5277">
        <v>4129.91</v>
      </c>
      <c r="N5277">
        <v>20649.55</v>
      </c>
      <c r="O5277" s="2">
        <v>0.2</v>
      </c>
      <c r="P5277">
        <v>4129.91</v>
      </c>
      <c r="Q5277">
        <v>16519.64</v>
      </c>
      <c r="R5277" t="s">
        <v>49</v>
      </c>
      <c r="S5277" t="s">
        <v>60</v>
      </c>
      <c r="T5277" s="2">
        <v>0.15</v>
      </c>
      <c r="U5277">
        <v>2477.9499999999998</v>
      </c>
    </row>
    <row r="5278" spans="1:21" x14ac:dyDescent="0.3">
      <c r="A5278" t="s">
        <v>20942</v>
      </c>
      <c r="B5278" s="1">
        <v>45705</v>
      </c>
      <c r="C5278" t="s">
        <v>8679</v>
      </c>
      <c r="D5278" t="s">
        <v>5026</v>
      </c>
      <c r="E5278" t="s">
        <v>36</v>
      </c>
      <c r="F5278" t="s">
        <v>64</v>
      </c>
      <c r="G5278" t="s">
        <v>81</v>
      </c>
      <c r="H5278" t="s">
        <v>45</v>
      </c>
      <c r="I5278" t="s">
        <v>65</v>
      </c>
      <c r="J5278" t="s">
        <v>20943</v>
      </c>
      <c r="K5278" t="s">
        <v>20944</v>
      </c>
      <c r="L5278">
        <v>3</v>
      </c>
      <c r="M5278">
        <v>3996.19</v>
      </c>
      <c r="N5278">
        <v>11988.57</v>
      </c>
      <c r="O5278" s="2">
        <v>0.05</v>
      </c>
      <c r="P5278">
        <v>599.42999999999995</v>
      </c>
      <c r="Q5278">
        <v>11389.14</v>
      </c>
      <c r="R5278" t="s">
        <v>31</v>
      </c>
      <c r="S5278" t="s">
        <v>32</v>
      </c>
      <c r="T5278" s="2">
        <v>0.3</v>
      </c>
      <c r="U5278">
        <v>3416.74</v>
      </c>
    </row>
    <row r="5279" spans="1:21" x14ac:dyDescent="0.3">
      <c r="A5279" t="s">
        <v>20945</v>
      </c>
      <c r="B5279" s="1">
        <v>45145</v>
      </c>
      <c r="C5279" t="s">
        <v>20946</v>
      </c>
      <c r="D5279" t="s">
        <v>324</v>
      </c>
      <c r="E5279" t="s">
        <v>36</v>
      </c>
      <c r="F5279" t="s">
        <v>143</v>
      </c>
      <c r="G5279" t="s">
        <v>81</v>
      </c>
      <c r="H5279" t="s">
        <v>55</v>
      </c>
      <c r="I5279" t="s">
        <v>130</v>
      </c>
      <c r="J5279" t="s">
        <v>3717</v>
      </c>
      <c r="K5279" t="s">
        <v>20947</v>
      </c>
      <c r="L5279">
        <v>5</v>
      </c>
      <c r="M5279">
        <v>7821.4</v>
      </c>
      <c r="N5279">
        <v>39107</v>
      </c>
      <c r="O5279" s="2">
        <v>0.15</v>
      </c>
      <c r="P5279">
        <v>5866.05</v>
      </c>
      <c r="Q5279">
        <v>33240.949999999997</v>
      </c>
      <c r="R5279" t="s">
        <v>176</v>
      </c>
      <c r="S5279" t="s">
        <v>60</v>
      </c>
      <c r="T5279" s="2">
        <v>0.3</v>
      </c>
      <c r="U5279">
        <v>9972.2800000000007</v>
      </c>
    </row>
    <row r="5280" spans="1:21" x14ac:dyDescent="0.3">
      <c r="A5280" t="s">
        <v>20948</v>
      </c>
      <c r="B5280" s="1">
        <v>44965</v>
      </c>
      <c r="C5280" t="s">
        <v>18679</v>
      </c>
      <c r="D5280" t="s">
        <v>20949</v>
      </c>
      <c r="E5280" t="s">
        <v>43</v>
      </c>
      <c r="F5280" t="s">
        <v>119</v>
      </c>
      <c r="G5280" t="s">
        <v>81</v>
      </c>
      <c r="H5280" t="s">
        <v>45</v>
      </c>
      <c r="I5280" t="s">
        <v>136</v>
      </c>
      <c r="J5280" t="s">
        <v>20950</v>
      </c>
      <c r="K5280" t="s">
        <v>1800</v>
      </c>
      <c r="L5280">
        <v>5</v>
      </c>
      <c r="M5280">
        <v>5090.17</v>
      </c>
      <c r="N5280">
        <v>25450.85</v>
      </c>
      <c r="O5280" s="2">
        <v>0.05</v>
      </c>
      <c r="P5280">
        <v>1272.54</v>
      </c>
      <c r="Q5280">
        <v>24178.31</v>
      </c>
      <c r="R5280" t="s">
        <v>176</v>
      </c>
      <c r="S5280" t="s">
        <v>77</v>
      </c>
      <c r="T5280" s="2">
        <v>0.25</v>
      </c>
      <c r="U5280">
        <v>6044.58</v>
      </c>
    </row>
    <row r="5281" spans="1:21" x14ac:dyDescent="0.3">
      <c r="A5281" t="s">
        <v>20951</v>
      </c>
      <c r="B5281" s="1">
        <v>45536</v>
      </c>
      <c r="C5281" t="s">
        <v>1105</v>
      </c>
      <c r="D5281" t="s">
        <v>20952</v>
      </c>
      <c r="E5281" t="s">
        <v>43</v>
      </c>
      <c r="F5281" t="s">
        <v>163</v>
      </c>
      <c r="G5281" t="s">
        <v>81</v>
      </c>
      <c r="H5281" t="s">
        <v>72</v>
      </c>
      <c r="I5281" t="s">
        <v>73</v>
      </c>
      <c r="J5281" t="s">
        <v>20953</v>
      </c>
      <c r="K5281" t="s">
        <v>7306</v>
      </c>
      <c r="L5281">
        <v>3</v>
      </c>
      <c r="M5281">
        <v>5692.25</v>
      </c>
      <c r="N5281">
        <v>17076.75</v>
      </c>
      <c r="O5281" s="2">
        <v>0.15</v>
      </c>
      <c r="P5281">
        <v>2561.5100000000002</v>
      </c>
      <c r="Q5281">
        <v>14515.24</v>
      </c>
      <c r="R5281" t="s">
        <v>31</v>
      </c>
      <c r="S5281" t="s">
        <v>60</v>
      </c>
      <c r="T5281" s="2">
        <v>0.2</v>
      </c>
      <c r="U5281">
        <v>2903.05</v>
      </c>
    </row>
    <row r="5282" spans="1:21" x14ac:dyDescent="0.3">
      <c r="A5282" t="s">
        <v>20954</v>
      </c>
      <c r="B5282" s="1">
        <v>45553</v>
      </c>
      <c r="C5282" t="s">
        <v>20955</v>
      </c>
      <c r="D5282" t="s">
        <v>20956</v>
      </c>
      <c r="E5282" t="s">
        <v>43</v>
      </c>
      <c r="F5282" t="s">
        <v>370</v>
      </c>
      <c r="G5282" t="s">
        <v>26</v>
      </c>
      <c r="H5282" t="s">
        <v>27</v>
      </c>
      <c r="I5282" t="s">
        <v>93</v>
      </c>
      <c r="J5282" t="s">
        <v>20957</v>
      </c>
      <c r="K5282" t="s">
        <v>20349</v>
      </c>
      <c r="L5282">
        <v>10</v>
      </c>
      <c r="M5282">
        <v>1517.56</v>
      </c>
      <c r="N5282">
        <v>15175.6</v>
      </c>
      <c r="O5282" s="2">
        <v>0</v>
      </c>
      <c r="P5282">
        <v>0</v>
      </c>
      <c r="Q5282">
        <v>15175.6</v>
      </c>
      <c r="R5282" t="s">
        <v>176</v>
      </c>
      <c r="S5282" t="s">
        <v>77</v>
      </c>
      <c r="T5282" s="2">
        <v>0.1</v>
      </c>
      <c r="U5282">
        <v>1517.56</v>
      </c>
    </row>
    <row r="5283" spans="1:21" x14ac:dyDescent="0.3">
      <c r="A5283" t="s">
        <v>20958</v>
      </c>
      <c r="B5283" s="1">
        <v>45900</v>
      </c>
      <c r="C5283" t="s">
        <v>2795</v>
      </c>
      <c r="D5283" t="s">
        <v>20959</v>
      </c>
      <c r="E5283" t="s">
        <v>43</v>
      </c>
      <c r="F5283" t="s">
        <v>25</v>
      </c>
      <c r="G5283" t="s">
        <v>26</v>
      </c>
      <c r="H5283" t="s">
        <v>45</v>
      </c>
      <c r="I5283" t="s">
        <v>113</v>
      </c>
      <c r="J5283" t="s">
        <v>20960</v>
      </c>
      <c r="K5283" t="s">
        <v>20961</v>
      </c>
      <c r="L5283">
        <v>7</v>
      </c>
      <c r="M5283">
        <v>6946.36</v>
      </c>
      <c r="N5283">
        <v>48624.52</v>
      </c>
      <c r="O5283" s="2">
        <v>0.3</v>
      </c>
      <c r="P5283">
        <v>14587.36</v>
      </c>
      <c r="Q5283">
        <v>34037.160000000003</v>
      </c>
      <c r="R5283" t="s">
        <v>76</v>
      </c>
      <c r="S5283" t="s">
        <v>32</v>
      </c>
      <c r="T5283" s="2">
        <v>0.25</v>
      </c>
      <c r="U5283">
        <v>8509.2900000000009</v>
      </c>
    </row>
    <row r="5284" spans="1:21" x14ac:dyDescent="0.3">
      <c r="A5284" t="s">
        <v>20962</v>
      </c>
      <c r="B5284" s="1">
        <v>45603</v>
      </c>
      <c r="C5284" t="s">
        <v>20963</v>
      </c>
      <c r="D5284" t="s">
        <v>14919</v>
      </c>
      <c r="E5284" t="s">
        <v>36</v>
      </c>
      <c r="F5284" t="s">
        <v>119</v>
      </c>
      <c r="G5284" t="s">
        <v>81</v>
      </c>
      <c r="H5284" t="s">
        <v>27</v>
      </c>
      <c r="I5284" t="s">
        <v>157</v>
      </c>
      <c r="J5284" t="s">
        <v>20964</v>
      </c>
      <c r="K5284" t="s">
        <v>20965</v>
      </c>
      <c r="L5284">
        <v>4</v>
      </c>
      <c r="M5284">
        <v>161.18</v>
      </c>
      <c r="N5284">
        <v>644.72</v>
      </c>
      <c r="O5284" s="2">
        <v>0.15</v>
      </c>
      <c r="P5284">
        <v>96.71</v>
      </c>
      <c r="Q5284">
        <v>548.01</v>
      </c>
      <c r="R5284" t="s">
        <v>176</v>
      </c>
      <c r="S5284" t="s">
        <v>77</v>
      </c>
      <c r="T5284" s="2">
        <v>0.25</v>
      </c>
      <c r="U5284">
        <v>137</v>
      </c>
    </row>
    <row r="5285" spans="1:21" x14ac:dyDescent="0.3">
      <c r="A5285" t="s">
        <v>20966</v>
      </c>
      <c r="B5285" s="1">
        <v>45328</v>
      </c>
      <c r="C5285" t="s">
        <v>6585</v>
      </c>
      <c r="D5285" t="s">
        <v>18700</v>
      </c>
      <c r="E5285" t="s">
        <v>142</v>
      </c>
      <c r="F5285" t="s">
        <v>64</v>
      </c>
      <c r="G5285" t="s">
        <v>81</v>
      </c>
      <c r="H5285" t="s">
        <v>55</v>
      </c>
      <c r="I5285" t="s">
        <v>100</v>
      </c>
      <c r="J5285" t="s">
        <v>20967</v>
      </c>
      <c r="K5285" t="s">
        <v>17560</v>
      </c>
      <c r="L5285">
        <v>4</v>
      </c>
      <c r="M5285">
        <v>5955.96</v>
      </c>
      <c r="N5285">
        <v>23823.84</v>
      </c>
      <c r="O5285" s="2">
        <v>0.1</v>
      </c>
      <c r="P5285">
        <v>2382.38</v>
      </c>
      <c r="Q5285">
        <v>21441.46</v>
      </c>
      <c r="R5285" t="s">
        <v>31</v>
      </c>
      <c r="S5285" t="s">
        <v>60</v>
      </c>
      <c r="T5285" s="2">
        <v>0.15</v>
      </c>
      <c r="U5285">
        <v>3216.22</v>
      </c>
    </row>
    <row r="5286" spans="1:21" x14ac:dyDescent="0.3">
      <c r="A5286" t="s">
        <v>20968</v>
      </c>
      <c r="B5286" s="1">
        <v>45047</v>
      </c>
      <c r="C5286" t="s">
        <v>16985</v>
      </c>
      <c r="D5286" t="s">
        <v>20969</v>
      </c>
      <c r="E5286" t="s">
        <v>54</v>
      </c>
      <c r="F5286" t="s">
        <v>87</v>
      </c>
      <c r="G5286" t="s">
        <v>26</v>
      </c>
      <c r="H5286" t="s">
        <v>72</v>
      </c>
      <c r="I5286" t="s">
        <v>150</v>
      </c>
      <c r="J5286" t="s">
        <v>14836</v>
      </c>
      <c r="K5286" t="s">
        <v>20970</v>
      </c>
      <c r="L5286">
        <v>8</v>
      </c>
      <c r="M5286">
        <v>2010.37</v>
      </c>
      <c r="N5286">
        <v>16082.96</v>
      </c>
      <c r="O5286" s="2">
        <v>0.15</v>
      </c>
      <c r="P5286">
        <v>2412.44</v>
      </c>
      <c r="Q5286">
        <v>13670.52</v>
      </c>
      <c r="R5286" t="s">
        <v>76</v>
      </c>
      <c r="S5286" t="s">
        <v>60</v>
      </c>
      <c r="T5286" s="2">
        <v>0.2</v>
      </c>
      <c r="U5286">
        <v>2734.1</v>
      </c>
    </row>
    <row r="5287" spans="1:21" x14ac:dyDescent="0.3">
      <c r="A5287" t="s">
        <v>20971</v>
      </c>
      <c r="B5287" s="1">
        <v>45245</v>
      </c>
      <c r="C5287" t="s">
        <v>4897</v>
      </c>
      <c r="D5287" t="s">
        <v>20972</v>
      </c>
      <c r="E5287" t="s">
        <v>43</v>
      </c>
      <c r="F5287" t="s">
        <v>156</v>
      </c>
      <c r="G5287" t="s">
        <v>26</v>
      </c>
      <c r="H5287" t="s">
        <v>27</v>
      </c>
      <c r="I5287" t="s">
        <v>28</v>
      </c>
      <c r="J5287" t="s">
        <v>15772</v>
      </c>
      <c r="K5287" t="s">
        <v>11367</v>
      </c>
      <c r="L5287">
        <v>7</v>
      </c>
      <c r="M5287">
        <v>7360.87</v>
      </c>
      <c r="N5287">
        <v>51526.09</v>
      </c>
      <c r="O5287" s="2">
        <v>0.3</v>
      </c>
      <c r="P5287">
        <v>15457.83</v>
      </c>
      <c r="Q5287">
        <v>36068.26</v>
      </c>
      <c r="R5287" t="s">
        <v>31</v>
      </c>
      <c r="S5287" t="s">
        <v>32</v>
      </c>
      <c r="T5287" s="2">
        <v>0.15</v>
      </c>
      <c r="U5287">
        <v>5410.24</v>
      </c>
    </row>
    <row r="5288" spans="1:21" x14ac:dyDescent="0.3">
      <c r="A5288" t="s">
        <v>20973</v>
      </c>
      <c r="B5288" s="1">
        <v>45882</v>
      </c>
      <c r="C5288" t="s">
        <v>20974</v>
      </c>
      <c r="D5288" t="s">
        <v>20975</v>
      </c>
      <c r="E5288" t="s">
        <v>24</v>
      </c>
      <c r="F5288" t="s">
        <v>156</v>
      </c>
      <c r="G5288" t="s">
        <v>81</v>
      </c>
      <c r="H5288" t="s">
        <v>27</v>
      </c>
      <c r="I5288" t="s">
        <v>93</v>
      </c>
      <c r="J5288" t="s">
        <v>14671</v>
      </c>
      <c r="K5288" t="s">
        <v>18385</v>
      </c>
      <c r="L5288">
        <v>3</v>
      </c>
      <c r="M5288">
        <v>3334.38</v>
      </c>
      <c r="N5288">
        <v>10003.14</v>
      </c>
      <c r="O5288" s="2">
        <v>0.1</v>
      </c>
      <c r="P5288">
        <v>1000.31</v>
      </c>
      <c r="Q5288">
        <v>9002.83</v>
      </c>
      <c r="R5288" t="s">
        <v>76</v>
      </c>
      <c r="S5288" t="s">
        <v>60</v>
      </c>
      <c r="T5288" s="2">
        <v>0.2</v>
      </c>
      <c r="U5288">
        <v>1800.57</v>
      </c>
    </row>
    <row r="5289" spans="1:21" x14ac:dyDescent="0.3">
      <c r="A5289" t="s">
        <v>20976</v>
      </c>
      <c r="B5289" s="1">
        <v>45141</v>
      </c>
      <c r="C5289" t="s">
        <v>18306</v>
      </c>
      <c r="D5289" t="s">
        <v>20977</v>
      </c>
      <c r="E5289" t="s">
        <v>54</v>
      </c>
      <c r="F5289" t="s">
        <v>370</v>
      </c>
      <c r="G5289" t="s">
        <v>26</v>
      </c>
      <c r="H5289" t="s">
        <v>72</v>
      </c>
      <c r="I5289" t="s">
        <v>150</v>
      </c>
      <c r="J5289" t="s">
        <v>20978</v>
      </c>
      <c r="K5289" t="s">
        <v>16388</v>
      </c>
      <c r="L5289">
        <v>8</v>
      </c>
      <c r="M5289">
        <v>6409.81</v>
      </c>
      <c r="N5289">
        <v>51278.48</v>
      </c>
      <c r="O5289" s="2">
        <v>0.15</v>
      </c>
      <c r="P5289">
        <v>7691.77</v>
      </c>
      <c r="Q5289">
        <v>43586.71</v>
      </c>
      <c r="R5289" t="s">
        <v>176</v>
      </c>
      <c r="S5289" t="s">
        <v>50</v>
      </c>
      <c r="T5289" s="2">
        <v>0.3</v>
      </c>
      <c r="U5289">
        <v>13076.01</v>
      </c>
    </row>
    <row r="5290" spans="1:21" x14ac:dyDescent="0.3">
      <c r="A5290" t="s">
        <v>20979</v>
      </c>
      <c r="B5290" s="1">
        <v>45290</v>
      </c>
      <c r="C5290" t="s">
        <v>18684</v>
      </c>
      <c r="D5290" t="s">
        <v>3059</v>
      </c>
      <c r="E5290" t="s">
        <v>36</v>
      </c>
      <c r="F5290" t="s">
        <v>370</v>
      </c>
      <c r="G5290" t="s">
        <v>81</v>
      </c>
      <c r="H5290" t="s">
        <v>45</v>
      </c>
      <c r="I5290" t="s">
        <v>144</v>
      </c>
      <c r="J5290" t="s">
        <v>6111</v>
      </c>
      <c r="K5290" t="s">
        <v>20980</v>
      </c>
      <c r="L5290">
        <v>1</v>
      </c>
      <c r="M5290">
        <v>4079.77</v>
      </c>
      <c r="N5290">
        <v>4079.77</v>
      </c>
      <c r="O5290" s="2">
        <v>0.2</v>
      </c>
      <c r="P5290">
        <v>815.95</v>
      </c>
      <c r="Q5290">
        <v>3263.82</v>
      </c>
      <c r="R5290" t="s">
        <v>59</v>
      </c>
      <c r="S5290" t="s">
        <v>60</v>
      </c>
      <c r="T5290" s="2">
        <v>0.15</v>
      </c>
      <c r="U5290">
        <v>489.57</v>
      </c>
    </row>
    <row r="5291" spans="1:21" x14ac:dyDescent="0.3">
      <c r="A5291" t="s">
        <v>20981</v>
      </c>
      <c r="B5291" s="1">
        <v>45113</v>
      </c>
      <c r="C5291" t="s">
        <v>4569</v>
      </c>
      <c r="D5291" t="s">
        <v>20456</v>
      </c>
      <c r="E5291" t="s">
        <v>142</v>
      </c>
      <c r="F5291" t="s">
        <v>112</v>
      </c>
      <c r="G5291" t="s">
        <v>81</v>
      </c>
      <c r="H5291" t="s">
        <v>27</v>
      </c>
      <c r="I5291" t="s">
        <v>28</v>
      </c>
      <c r="J5291" t="s">
        <v>8539</v>
      </c>
      <c r="K5291" t="s">
        <v>20982</v>
      </c>
      <c r="L5291">
        <v>7</v>
      </c>
      <c r="M5291">
        <v>6816.99</v>
      </c>
      <c r="N5291">
        <v>47718.93</v>
      </c>
      <c r="O5291" s="2">
        <v>0.05</v>
      </c>
      <c r="P5291">
        <v>2385.9499999999998</v>
      </c>
      <c r="Q5291">
        <v>45332.98</v>
      </c>
      <c r="R5291" t="s">
        <v>176</v>
      </c>
      <c r="S5291" t="s">
        <v>32</v>
      </c>
      <c r="T5291" s="2">
        <v>0.15</v>
      </c>
      <c r="U5291">
        <v>6799.95</v>
      </c>
    </row>
    <row r="5292" spans="1:21" x14ac:dyDescent="0.3">
      <c r="A5292" t="s">
        <v>20983</v>
      </c>
      <c r="B5292" s="1">
        <v>45089</v>
      </c>
      <c r="C5292" t="s">
        <v>11608</v>
      </c>
      <c r="D5292" t="s">
        <v>20984</v>
      </c>
      <c r="E5292" t="s">
        <v>43</v>
      </c>
      <c r="F5292" t="s">
        <v>99</v>
      </c>
      <c r="G5292" t="s">
        <v>26</v>
      </c>
      <c r="H5292" t="s">
        <v>55</v>
      </c>
      <c r="I5292" t="s">
        <v>100</v>
      </c>
      <c r="J5292" t="s">
        <v>20985</v>
      </c>
      <c r="K5292" t="s">
        <v>20986</v>
      </c>
      <c r="L5292">
        <v>10</v>
      </c>
      <c r="M5292">
        <v>411.25</v>
      </c>
      <c r="N5292">
        <v>4112.5</v>
      </c>
      <c r="O5292" s="2">
        <v>0.1</v>
      </c>
      <c r="P5292">
        <v>411.25</v>
      </c>
      <c r="Q5292">
        <v>3701.25</v>
      </c>
      <c r="R5292" t="s">
        <v>176</v>
      </c>
      <c r="S5292" t="s">
        <v>32</v>
      </c>
      <c r="T5292" s="2">
        <v>0.1</v>
      </c>
      <c r="U5292">
        <v>370.12</v>
      </c>
    </row>
    <row r="5293" spans="1:21" x14ac:dyDescent="0.3">
      <c r="A5293" t="s">
        <v>20987</v>
      </c>
      <c r="B5293" s="1">
        <v>45780</v>
      </c>
      <c r="C5293" t="s">
        <v>20988</v>
      </c>
      <c r="D5293" t="s">
        <v>20989</v>
      </c>
      <c r="E5293" t="s">
        <v>54</v>
      </c>
      <c r="F5293" t="s">
        <v>71</v>
      </c>
      <c r="G5293" t="s">
        <v>26</v>
      </c>
      <c r="H5293" t="s">
        <v>55</v>
      </c>
      <c r="I5293" t="s">
        <v>100</v>
      </c>
      <c r="J5293" t="s">
        <v>20141</v>
      </c>
      <c r="K5293" t="s">
        <v>20990</v>
      </c>
      <c r="L5293">
        <v>1</v>
      </c>
      <c r="M5293">
        <v>5235.92</v>
      </c>
      <c r="N5293">
        <v>5235.92</v>
      </c>
      <c r="O5293" s="2">
        <v>0.3</v>
      </c>
      <c r="P5293">
        <v>1570.78</v>
      </c>
      <c r="Q5293">
        <v>3665.14</v>
      </c>
      <c r="R5293" t="s">
        <v>76</v>
      </c>
      <c r="S5293" t="s">
        <v>50</v>
      </c>
      <c r="T5293" s="2">
        <v>0.25</v>
      </c>
      <c r="U5293">
        <v>916.28</v>
      </c>
    </row>
    <row r="5294" spans="1:21" x14ac:dyDescent="0.3">
      <c r="A5294" t="s">
        <v>20991</v>
      </c>
      <c r="B5294" s="1">
        <v>45180</v>
      </c>
      <c r="C5294" t="s">
        <v>8835</v>
      </c>
      <c r="D5294" t="s">
        <v>3814</v>
      </c>
      <c r="E5294" t="s">
        <v>36</v>
      </c>
      <c r="F5294" t="s">
        <v>25</v>
      </c>
      <c r="G5294" t="s">
        <v>81</v>
      </c>
      <c r="H5294" t="s">
        <v>72</v>
      </c>
      <c r="I5294" t="s">
        <v>185</v>
      </c>
      <c r="J5294" t="s">
        <v>20992</v>
      </c>
      <c r="K5294" t="s">
        <v>20993</v>
      </c>
      <c r="L5294">
        <v>3</v>
      </c>
      <c r="M5294">
        <v>2605.65</v>
      </c>
      <c r="N5294">
        <v>7816.95</v>
      </c>
      <c r="O5294" s="2">
        <v>0.15</v>
      </c>
      <c r="P5294">
        <v>1172.54</v>
      </c>
      <c r="Q5294">
        <v>6644.41</v>
      </c>
      <c r="R5294" t="s">
        <v>59</v>
      </c>
      <c r="S5294" t="s">
        <v>50</v>
      </c>
      <c r="T5294" s="2">
        <v>0.25</v>
      </c>
      <c r="U5294">
        <v>1661.1</v>
      </c>
    </row>
    <row r="5295" spans="1:21" x14ac:dyDescent="0.3">
      <c r="A5295" t="s">
        <v>20994</v>
      </c>
      <c r="B5295" s="1">
        <v>44945</v>
      </c>
      <c r="C5295" t="s">
        <v>9674</v>
      </c>
      <c r="D5295" t="s">
        <v>20995</v>
      </c>
      <c r="E5295" t="s">
        <v>54</v>
      </c>
      <c r="F5295" t="s">
        <v>37</v>
      </c>
      <c r="G5295" t="s">
        <v>81</v>
      </c>
      <c r="H5295" t="s">
        <v>27</v>
      </c>
      <c r="I5295" t="s">
        <v>28</v>
      </c>
      <c r="J5295" t="s">
        <v>2852</v>
      </c>
      <c r="K5295" t="s">
        <v>20996</v>
      </c>
      <c r="L5295">
        <v>4</v>
      </c>
      <c r="M5295">
        <v>770.37</v>
      </c>
      <c r="N5295">
        <v>3081.48</v>
      </c>
      <c r="O5295" s="2">
        <v>0</v>
      </c>
      <c r="P5295">
        <v>0</v>
      </c>
      <c r="Q5295">
        <v>3081.48</v>
      </c>
      <c r="R5295" t="s">
        <v>49</v>
      </c>
      <c r="S5295" t="s">
        <v>77</v>
      </c>
      <c r="T5295" s="2">
        <v>0.3</v>
      </c>
      <c r="U5295">
        <v>924.44</v>
      </c>
    </row>
    <row r="5296" spans="1:21" x14ac:dyDescent="0.3">
      <c r="A5296" t="s">
        <v>20997</v>
      </c>
      <c r="B5296" s="1">
        <v>45106</v>
      </c>
      <c r="C5296" t="s">
        <v>15985</v>
      </c>
      <c r="D5296" t="s">
        <v>20998</v>
      </c>
      <c r="E5296" t="s">
        <v>54</v>
      </c>
      <c r="F5296" t="s">
        <v>143</v>
      </c>
      <c r="G5296" t="s">
        <v>26</v>
      </c>
      <c r="H5296" t="s">
        <v>72</v>
      </c>
      <c r="I5296" t="s">
        <v>150</v>
      </c>
      <c r="J5296" t="s">
        <v>20999</v>
      </c>
      <c r="K5296" t="s">
        <v>21000</v>
      </c>
      <c r="L5296">
        <v>1</v>
      </c>
      <c r="M5296">
        <v>2159.31</v>
      </c>
      <c r="N5296">
        <v>2159.31</v>
      </c>
      <c r="O5296" s="2">
        <v>0.1</v>
      </c>
      <c r="P5296">
        <v>215.93</v>
      </c>
      <c r="Q5296">
        <v>1943.38</v>
      </c>
      <c r="R5296" t="s">
        <v>59</v>
      </c>
      <c r="S5296" t="s">
        <v>50</v>
      </c>
      <c r="T5296" s="2">
        <v>0.3</v>
      </c>
      <c r="U5296">
        <v>583.01</v>
      </c>
    </row>
    <row r="5297" spans="1:21" x14ac:dyDescent="0.3">
      <c r="A5297" t="s">
        <v>21001</v>
      </c>
      <c r="B5297" s="1">
        <v>45197</v>
      </c>
      <c r="C5297" t="s">
        <v>17522</v>
      </c>
      <c r="D5297" t="s">
        <v>21002</v>
      </c>
      <c r="E5297" t="s">
        <v>54</v>
      </c>
      <c r="F5297" t="s">
        <v>71</v>
      </c>
      <c r="G5297" t="s">
        <v>81</v>
      </c>
      <c r="H5297" t="s">
        <v>72</v>
      </c>
      <c r="I5297" t="s">
        <v>185</v>
      </c>
      <c r="J5297" t="s">
        <v>21003</v>
      </c>
      <c r="K5297" t="s">
        <v>21004</v>
      </c>
      <c r="L5297">
        <v>10</v>
      </c>
      <c r="M5297">
        <v>2921.04</v>
      </c>
      <c r="N5297">
        <v>29210.400000000001</v>
      </c>
      <c r="O5297" s="2">
        <v>0.15</v>
      </c>
      <c r="P5297">
        <v>4381.5600000000004</v>
      </c>
      <c r="Q5297">
        <v>24828.84</v>
      </c>
      <c r="R5297" t="s">
        <v>76</v>
      </c>
      <c r="S5297" t="s">
        <v>50</v>
      </c>
      <c r="T5297" s="2">
        <v>0.1</v>
      </c>
      <c r="U5297">
        <v>2482.88</v>
      </c>
    </row>
    <row r="5298" spans="1:21" x14ac:dyDescent="0.3">
      <c r="A5298" t="s">
        <v>21005</v>
      </c>
      <c r="B5298" s="1">
        <v>44940</v>
      </c>
      <c r="C5298" t="s">
        <v>11242</v>
      </c>
      <c r="D5298" t="s">
        <v>4393</v>
      </c>
      <c r="E5298" t="s">
        <v>43</v>
      </c>
      <c r="F5298" t="s">
        <v>112</v>
      </c>
      <c r="G5298" t="s">
        <v>26</v>
      </c>
      <c r="H5298" t="s">
        <v>45</v>
      </c>
      <c r="I5298" t="s">
        <v>113</v>
      </c>
      <c r="J5298" t="s">
        <v>21006</v>
      </c>
      <c r="K5298" t="s">
        <v>21007</v>
      </c>
      <c r="L5298">
        <v>6</v>
      </c>
      <c r="M5298">
        <v>7823.96</v>
      </c>
      <c r="N5298">
        <v>46943.76</v>
      </c>
      <c r="O5298" s="2">
        <v>0.15</v>
      </c>
      <c r="P5298">
        <v>7041.56</v>
      </c>
      <c r="Q5298">
        <v>39902.199999999997</v>
      </c>
      <c r="R5298" t="s">
        <v>59</v>
      </c>
      <c r="S5298" t="s">
        <v>77</v>
      </c>
      <c r="T5298" s="2">
        <v>0.15</v>
      </c>
      <c r="U5298">
        <v>5985.33</v>
      </c>
    </row>
    <row r="5299" spans="1:21" x14ac:dyDescent="0.3">
      <c r="A5299" t="s">
        <v>21008</v>
      </c>
      <c r="B5299" s="1">
        <v>45071</v>
      </c>
      <c r="C5299" t="s">
        <v>3073</v>
      </c>
      <c r="D5299" t="s">
        <v>21009</v>
      </c>
      <c r="E5299" t="s">
        <v>24</v>
      </c>
      <c r="F5299" t="s">
        <v>112</v>
      </c>
      <c r="G5299" t="s">
        <v>26</v>
      </c>
      <c r="H5299" t="s">
        <v>72</v>
      </c>
      <c r="I5299" t="s">
        <v>106</v>
      </c>
      <c r="J5299" t="s">
        <v>21010</v>
      </c>
      <c r="K5299" t="s">
        <v>21011</v>
      </c>
      <c r="L5299">
        <v>5</v>
      </c>
      <c r="M5299">
        <v>3521.07</v>
      </c>
      <c r="N5299">
        <v>17605.349999999999</v>
      </c>
      <c r="O5299" s="2">
        <v>0.05</v>
      </c>
      <c r="P5299">
        <v>880.27</v>
      </c>
      <c r="Q5299">
        <v>16725.080000000002</v>
      </c>
      <c r="R5299" t="s">
        <v>31</v>
      </c>
      <c r="S5299" t="s">
        <v>77</v>
      </c>
      <c r="T5299" s="2">
        <v>0.3</v>
      </c>
      <c r="U5299">
        <v>5017.5200000000004</v>
      </c>
    </row>
    <row r="5300" spans="1:21" x14ac:dyDescent="0.3">
      <c r="A5300" t="s">
        <v>21012</v>
      </c>
      <c r="B5300" s="1">
        <v>45272</v>
      </c>
      <c r="C5300" t="s">
        <v>9208</v>
      </c>
      <c r="D5300" t="s">
        <v>21013</v>
      </c>
      <c r="E5300" t="s">
        <v>43</v>
      </c>
      <c r="F5300" t="s">
        <v>64</v>
      </c>
      <c r="G5300" t="s">
        <v>26</v>
      </c>
      <c r="H5300" t="s">
        <v>55</v>
      </c>
      <c r="I5300" t="s">
        <v>130</v>
      </c>
      <c r="J5300" t="s">
        <v>13853</v>
      </c>
      <c r="K5300" t="s">
        <v>21014</v>
      </c>
      <c r="L5300">
        <v>9</v>
      </c>
      <c r="M5300">
        <v>5488.07</v>
      </c>
      <c r="N5300">
        <v>49392.63</v>
      </c>
      <c r="O5300" s="2">
        <v>0.15</v>
      </c>
      <c r="P5300">
        <v>7408.89</v>
      </c>
      <c r="Q5300">
        <v>41983.74</v>
      </c>
      <c r="R5300" t="s">
        <v>176</v>
      </c>
      <c r="S5300" t="s">
        <v>32</v>
      </c>
      <c r="T5300" s="2">
        <v>0.2</v>
      </c>
      <c r="U5300">
        <v>8396.75</v>
      </c>
    </row>
    <row r="5301" spans="1:21" x14ac:dyDescent="0.3">
      <c r="A5301" t="s">
        <v>21015</v>
      </c>
      <c r="B5301" s="1">
        <v>45687</v>
      </c>
      <c r="C5301" t="s">
        <v>3799</v>
      </c>
      <c r="D5301" t="s">
        <v>1788</v>
      </c>
      <c r="E5301" t="s">
        <v>43</v>
      </c>
      <c r="F5301" t="s">
        <v>25</v>
      </c>
      <c r="G5301" t="s">
        <v>81</v>
      </c>
      <c r="H5301" t="s">
        <v>72</v>
      </c>
      <c r="I5301" t="s">
        <v>185</v>
      </c>
      <c r="J5301" t="s">
        <v>21016</v>
      </c>
      <c r="K5301" t="s">
        <v>21017</v>
      </c>
      <c r="L5301">
        <v>6</v>
      </c>
      <c r="M5301">
        <v>1250.77</v>
      </c>
      <c r="N5301">
        <v>7504.62</v>
      </c>
      <c r="O5301" s="2">
        <v>0.1</v>
      </c>
      <c r="P5301">
        <v>750.46</v>
      </c>
      <c r="Q5301">
        <v>6754.16</v>
      </c>
      <c r="R5301" t="s">
        <v>31</v>
      </c>
      <c r="S5301" t="s">
        <v>50</v>
      </c>
      <c r="T5301" s="2">
        <v>0.25</v>
      </c>
      <c r="U5301">
        <v>1688.54</v>
      </c>
    </row>
    <row r="5302" spans="1:21" x14ac:dyDescent="0.3">
      <c r="A5302" t="s">
        <v>21018</v>
      </c>
      <c r="B5302" s="1">
        <v>45683</v>
      </c>
      <c r="C5302" t="s">
        <v>2770</v>
      </c>
      <c r="D5302" t="s">
        <v>21019</v>
      </c>
      <c r="E5302" t="s">
        <v>54</v>
      </c>
      <c r="F5302" t="s">
        <v>25</v>
      </c>
      <c r="G5302" t="s">
        <v>26</v>
      </c>
      <c r="H5302" t="s">
        <v>55</v>
      </c>
      <c r="I5302" t="s">
        <v>130</v>
      </c>
      <c r="J5302" t="s">
        <v>1054</v>
      </c>
      <c r="K5302" t="s">
        <v>16976</v>
      </c>
      <c r="L5302">
        <v>3</v>
      </c>
      <c r="M5302">
        <v>6418.59</v>
      </c>
      <c r="N5302">
        <v>19255.77</v>
      </c>
      <c r="O5302" s="2">
        <v>0.15</v>
      </c>
      <c r="P5302">
        <v>2888.37</v>
      </c>
      <c r="Q5302">
        <v>16367.4</v>
      </c>
      <c r="R5302" t="s">
        <v>31</v>
      </c>
      <c r="S5302" t="s">
        <v>32</v>
      </c>
      <c r="T5302" s="2">
        <v>0.3</v>
      </c>
      <c r="U5302">
        <v>4910.22</v>
      </c>
    </row>
    <row r="5303" spans="1:21" x14ac:dyDescent="0.3">
      <c r="A5303" t="s">
        <v>21020</v>
      </c>
      <c r="B5303" s="1">
        <v>45605</v>
      </c>
      <c r="C5303" t="s">
        <v>21021</v>
      </c>
      <c r="D5303" t="s">
        <v>21022</v>
      </c>
      <c r="E5303" t="s">
        <v>36</v>
      </c>
      <c r="F5303" t="s">
        <v>143</v>
      </c>
      <c r="G5303" t="s">
        <v>26</v>
      </c>
      <c r="H5303" t="s">
        <v>55</v>
      </c>
      <c r="I5303" t="s">
        <v>130</v>
      </c>
      <c r="J5303" t="s">
        <v>21023</v>
      </c>
      <c r="K5303" t="s">
        <v>21024</v>
      </c>
      <c r="L5303">
        <v>10</v>
      </c>
      <c r="M5303">
        <v>6095.06</v>
      </c>
      <c r="N5303">
        <v>60950.6</v>
      </c>
      <c r="O5303" s="2">
        <v>0.05</v>
      </c>
      <c r="P5303">
        <v>3047.53</v>
      </c>
      <c r="Q5303">
        <v>57903.07</v>
      </c>
      <c r="R5303" t="s">
        <v>76</v>
      </c>
      <c r="S5303" t="s">
        <v>50</v>
      </c>
      <c r="T5303" s="2">
        <v>0.15</v>
      </c>
      <c r="U5303">
        <v>8685.4599999999991</v>
      </c>
    </row>
    <row r="5304" spans="1:21" x14ac:dyDescent="0.3">
      <c r="A5304" t="s">
        <v>21025</v>
      </c>
      <c r="B5304" s="1">
        <v>45759</v>
      </c>
      <c r="C5304" t="s">
        <v>11929</v>
      </c>
      <c r="D5304" t="s">
        <v>21026</v>
      </c>
      <c r="E5304" t="s">
        <v>54</v>
      </c>
      <c r="F5304" t="s">
        <v>143</v>
      </c>
      <c r="G5304" t="s">
        <v>26</v>
      </c>
      <c r="H5304" t="s">
        <v>45</v>
      </c>
      <c r="I5304" t="s">
        <v>136</v>
      </c>
      <c r="J5304" t="s">
        <v>1694</v>
      </c>
      <c r="K5304" t="s">
        <v>21027</v>
      </c>
      <c r="L5304">
        <v>4</v>
      </c>
      <c r="M5304">
        <v>4563.1499999999996</v>
      </c>
      <c r="N5304">
        <v>18252.599999999999</v>
      </c>
      <c r="O5304" s="2">
        <v>0.1</v>
      </c>
      <c r="P5304">
        <v>1825.26</v>
      </c>
      <c r="Q5304">
        <v>16427.34</v>
      </c>
      <c r="R5304" t="s">
        <v>176</v>
      </c>
      <c r="S5304" t="s">
        <v>77</v>
      </c>
      <c r="T5304" s="2">
        <v>0.2</v>
      </c>
      <c r="U5304">
        <v>3285.47</v>
      </c>
    </row>
    <row r="5305" spans="1:21" x14ac:dyDescent="0.3">
      <c r="A5305" t="s">
        <v>21028</v>
      </c>
      <c r="B5305" s="1">
        <v>45862</v>
      </c>
      <c r="C5305" t="s">
        <v>21029</v>
      </c>
      <c r="D5305" t="s">
        <v>92</v>
      </c>
      <c r="E5305" t="s">
        <v>142</v>
      </c>
      <c r="F5305" t="s">
        <v>112</v>
      </c>
      <c r="G5305" t="s">
        <v>26</v>
      </c>
      <c r="H5305" t="s">
        <v>55</v>
      </c>
      <c r="I5305" t="s">
        <v>130</v>
      </c>
      <c r="J5305" t="s">
        <v>21030</v>
      </c>
      <c r="K5305" t="s">
        <v>21031</v>
      </c>
      <c r="L5305">
        <v>5</v>
      </c>
      <c r="M5305">
        <v>2320.71</v>
      </c>
      <c r="N5305">
        <v>11603.55</v>
      </c>
      <c r="O5305" s="2">
        <v>0.3</v>
      </c>
      <c r="P5305">
        <v>3481.06</v>
      </c>
      <c r="Q5305">
        <v>8122.49</v>
      </c>
      <c r="R5305" t="s">
        <v>176</v>
      </c>
      <c r="S5305" t="s">
        <v>32</v>
      </c>
      <c r="T5305" s="2">
        <v>0.1</v>
      </c>
      <c r="U5305">
        <v>812.25</v>
      </c>
    </row>
    <row r="5306" spans="1:21" x14ac:dyDescent="0.3">
      <c r="A5306" t="s">
        <v>21032</v>
      </c>
      <c r="B5306" s="1">
        <v>45089</v>
      </c>
      <c r="C5306" t="s">
        <v>21033</v>
      </c>
      <c r="D5306" t="s">
        <v>21034</v>
      </c>
      <c r="E5306" t="s">
        <v>36</v>
      </c>
      <c r="F5306" t="s">
        <v>156</v>
      </c>
      <c r="G5306" t="s">
        <v>81</v>
      </c>
      <c r="H5306" t="s">
        <v>45</v>
      </c>
      <c r="I5306" t="s">
        <v>136</v>
      </c>
      <c r="J5306" t="s">
        <v>20132</v>
      </c>
      <c r="K5306" t="s">
        <v>10223</v>
      </c>
      <c r="L5306">
        <v>6</v>
      </c>
      <c r="M5306">
        <v>4210.1400000000003</v>
      </c>
      <c r="N5306">
        <v>25260.84</v>
      </c>
      <c r="O5306" s="2">
        <v>0.2</v>
      </c>
      <c r="P5306">
        <v>5052.17</v>
      </c>
      <c r="Q5306">
        <v>20208.669999999998</v>
      </c>
      <c r="R5306" t="s">
        <v>76</v>
      </c>
      <c r="S5306" t="s">
        <v>50</v>
      </c>
      <c r="T5306" s="2">
        <v>0.1</v>
      </c>
      <c r="U5306">
        <v>2020.87</v>
      </c>
    </row>
    <row r="5307" spans="1:21" x14ac:dyDescent="0.3">
      <c r="A5307" t="s">
        <v>21035</v>
      </c>
      <c r="B5307" s="1">
        <v>45294</v>
      </c>
      <c r="C5307" t="s">
        <v>15595</v>
      </c>
      <c r="D5307" t="s">
        <v>184</v>
      </c>
      <c r="E5307" t="s">
        <v>43</v>
      </c>
      <c r="F5307" t="s">
        <v>99</v>
      </c>
      <c r="G5307" t="s">
        <v>81</v>
      </c>
      <c r="H5307" t="s">
        <v>55</v>
      </c>
      <c r="I5307" t="s">
        <v>56</v>
      </c>
      <c r="J5307" t="s">
        <v>14783</v>
      </c>
      <c r="K5307" t="s">
        <v>21036</v>
      </c>
      <c r="L5307">
        <v>1</v>
      </c>
      <c r="M5307">
        <v>7218.07</v>
      </c>
      <c r="N5307">
        <v>7218.07</v>
      </c>
      <c r="O5307" s="2">
        <v>0.1</v>
      </c>
      <c r="P5307">
        <v>721.81</v>
      </c>
      <c r="Q5307">
        <v>6496.26</v>
      </c>
      <c r="R5307" t="s">
        <v>49</v>
      </c>
      <c r="S5307" t="s">
        <v>60</v>
      </c>
      <c r="T5307" s="2">
        <v>0.3</v>
      </c>
      <c r="U5307">
        <v>1948.88</v>
      </c>
    </row>
    <row r="5308" spans="1:21" x14ac:dyDescent="0.3">
      <c r="A5308" t="s">
        <v>21037</v>
      </c>
      <c r="B5308" s="1">
        <v>45538</v>
      </c>
      <c r="C5308" t="s">
        <v>21038</v>
      </c>
      <c r="D5308" t="s">
        <v>21039</v>
      </c>
      <c r="E5308" t="s">
        <v>24</v>
      </c>
      <c r="F5308" t="s">
        <v>71</v>
      </c>
      <c r="G5308" t="s">
        <v>81</v>
      </c>
      <c r="H5308" t="s">
        <v>72</v>
      </c>
      <c r="I5308" t="s">
        <v>106</v>
      </c>
      <c r="J5308" t="s">
        <v>21040</v>
      </c>
      <c r="K5308" t="s">
        <v>21041</v>
      </c>
      <c r="L5308">
        <v>10</v>
      </c>
      <c r="M5308">
        <v>3286.07</v>
      </c>
      <c r="N5308">
        <v>32860.699999999997</v>
      </c>
      <c r="O5308" s="2">
        <v>0.1</v>
      </c>
      <c r="P5308">
        <v>3286.07</v>
      </c>
      <c r="Q5308">
        <v>29574.63</v>
      </c>
      <c r="R5308" t="s">
        <v>59</v>
      </c>
      <c r="S5308" t="s">
        <v>77</v>
      </c>
      <c r="T5308" s="2">
        <v>0.15</v>
      </c>
      <c r="U5308">
        <v>4436.1899999999996</v>
      </c>
    </row>
    <row r="5309" spans="1:21" x14ac:dyDescent="0.3">
      <c r="A5309" t="s">
        <v>21042</v>
      </c>
      <c r="B5309" s="1">
        <v>45519</v>
      </c>
      <c r="C5309" t="s">
        <v>8494</v>
      </c>
      <c r="D5309" t="s">
        <v>21043</v>
      </c>
      <c r="E5309" t="s">
        <v>36</v>
      </c>
      <c r="F5309" t="s">
        <v>64</v>
      </c>
      <c r="G5309" t="s">
        <v>26</v>
      </c>
      <c r="H5309" t="s">
        <v>27</v>
      </c>
      <c r="I5309" t="s">
        <v>93</v>
      </c>
      <c r="J5309" t="s">
        <v>21044</v>
      </c>
      <c r="K5309" t="s">
        <v>21045</v>
      </c>
      <c r="L5309">
        <v>5</v>
      </c>
      <c r="M5309">
        <v>793</v>
      </c>
      <c r="N5309">
        <v>3965</v>
      </c>
      <c r="O5309" s="2">
        <v>0.1</v>
      </c>
      <c r="P5309">
        <v>396.5</v>
      </c>
      <c r="Q5309">
        <v>3568.5</v>
      </c>
      <c r="R5309" t="s">
        <v>76</v>
      </c>
      <c r="S5309" t="s">
        <v>50</v>
      </c>
      <c r="T5309" s="2">
        <v>0.3</v>
      </c>
      <c r="U5309">
        <v>1070.55</v>
      </c>
    </row>
    <row r="5310" spans="1:21" x14ac:dyDescent="0.3">
      <c r="A5310" t="s">
        <v>21046</v>
      </c>
      <c r="B5310" s="1">
        <v>45345</v>
      </c>
      <c r="C5310" t="s">
        <v>2795</v>
      </c>
      <c r="D5310" t="s">
        <v>21047</v>
      </c>
      <c r="E5310" t="s">
        <v>36</v>
      </c>
      <c r="F5310" t="s">
        <v>87</v>
      </c>
      <c r="G5310" t="s">
        <v>26</v>
      </c>
      <c r="H5310" t="s">
        <v>45</v>
      </c>
      <c r="I5310" t="s">
        <v>46</v>
      </c>
      <c r="J5310" t="s">
        <v>21048</v>
      </c>
      <c r="K5310" t="s">
        <v>21049</v>
      </c>
      <c r="L5310">
        <v>1</v>
      </c>
      <c r="M5310">
        <v>7561.17</v>
      </c>
      <c r="N5310">
        <v>7561.17</v>
      </c>
      <c r="O5310" s="2">
        <v>0.2</v>
      </c>
      <c r="P5310">
        <v>1512.23</v>
      </c>
      <c r="Q5310">
        <v>6048.94</v>
      </c>
      <c r="R5310" t="s">
        <v>59</v>
      </c>
      <c r="S5310" t="s">
        <v>32</v>
      </c>
      <c r="T5310" s="2">
        <v>0.3</v>
      </c>
      <c r="U5310">
        <v>1814.68</v>
      </c>
    </row>
    <row r="5311" spans="1:21" x14ac:dyDescent="0.3">
      <c r="A5311" t="s">
        <v>21050</v>
      </c>
      <c r="B5311" s="1">
        <v>45724</v>
      </c>
      <c r="C5311" t="s">
        <v>19950</v>
      </c>
      <c r="D5311" t="s">
        <v>15222</v>
      </c>
      <c r="E5311" t="s">
        <v>142</v>
      </c>
      <c r="F5311" t="s">
        <v>119</v>
      </c>
      <c r="G5311" t="s">
        <v>26</v>
      </c>
      <c r="H5311" t="s">
        <v>72</v>
      </c>
      <c r="I5311" t="s">
        <v>73</v>
      </c>
      <c r="J5311" t="s">
        <v>5811</v>
      </c>
      <c r="K5311" t="s">
        <v>21051</v>
      </c>
      <c r="L5311">
        <v>1</v>
      </c>
      <c r="M5311">
        <v>5917.86</v>
      </c>
      <c r="N5311">
        <v>5917.86</v>
      </c>
      <c r="O5311" s="2">
        <v>0.05</v>
      </c>
      <c r="P5311">
        <v>295.89</v>
      </c>
      <c r="Q5311">
        <v>5621.97</v>
      </c>
      <c r="R5311" t="s">
        <v>59</v>
      </c>
      <c r="S5311" t="s">
        <v>60</v>
      </c>
      <c r="T5311" s="2">
        <v>0.3</v>
      </c>
      <c r="U5311">
        <v>1686.59</v>
      </c>
    </row>
    <row r="5312" spans="1:21" x14ac:dyDescent="0.3">
      <c r="A5312" t="s">
        <v>21052</v>
      </c>
      <c r="B5312" s="1">
        <v>45610</v>
      </c>
      <c r="C5312" t="s">
        <v>21053</v>
      </c>
      <c r="D5312" t="s">
        <v>21054</v>
      </c>
      <c r="E5312" t="s">
        <v>24</v>
      </c>
      <c r="F5312" t="s">
        <v>370</v>
      </c>
      <c r="G5312" t="s">
        <v>26</v>
      </c>
      <c r="H5312" t="s">
        <v>45</v>
      </c>
      <c r="I5312" t="s">
        <v>113</v>
      </c>
      <c r="J5312" t="s">
        <v>21055</v>
      </c>
      <c r="K5312" t="s">
        <v>21056</v>
      </c>
      <c r="L5312">
        <v>6</v>
      </c>
      <c r="M5312">
        <v>2874.62</v>
      </c>
      <c r="N5312">
        <v>17247.72</v>
      </c>
      <c r="O5312" s="2">
        <v>0.05</v>
      </c>
      <c r="P5312">
        <v>862.39</v>
      </c>
      <c r="Q5312">
        <v>16385.330000000002</v>
      </c>
      <c r="R5312" t="s">
        <v>76</v>
      </c>
      <c r="S5312" t="s">
        <v>77</v>
      </c>
      <c r="T5312" s="2">
        <v>0.3</v>
      </c>
      <c r="U5312">
        <v>4915.6000000000004</v>
      </c>
    </row>
    <row r="5313" spans="1:21" x14ac:dyDescent="0.3">
      <c r="A5313" t="s">
        <v>21057</v>
      </c>
      <c r="B5313" s="1">
        <v>45278</v>
      </c>
      <c r="C5313" t="s">
        <v>5034</v>
      </c>
      <c r="D5313" t="s">
        <v>21058</v>
      </c>
      <c r="E5313" t="s">
        <v>142</v>
      </c>
      <c r="F5313" t="s">
        <v>64</v>
      </c>
      <c r="G5313" t="s">
        <v>81</v>
      </c>
      <c r="H5313" t="s">
        <v>45</v>
      </c>
      <c r="I5313" t="s">
        <v>113</v>
      </c>
      <c r="J5313" t="s">
        <v>21059</v>
      </c>
      <c r="K5313" t="s">
        <v>9312</v>
      </c>
      <c r="L5313">
        <v>9</v>
      </c>
      <c r="M5313">
        <v>7847.99</v>
      </c>
      <c r="N5313">
        <v>70631.91</v>
      </c>
      <c r="O5313" s="2">
        <v>0</v>
      </c>
      <c r="P5313">
        <v>0</v>
      </c>
      <c r="Q5313">
        <v>70631.91</v>
      </c>
      <c r="R5313" t="s">
        <v>176</v>
      </c>
      <c r="S5313" t="s">
        <v>77</v>
      </c>
      <c r="T5313" s="2">
        <v>0.15</v>
      </c>
      <c r="U5313">
        <v>10594.79</v>
      </c>
    </row>
    <row r="5314" spans="1:21" x14ac:dyDescent="0.3">
      <c r="A5314" t="s">
        <v>21060</v>
      </c>
      <c r="B5314" s="1">
        <v>45002</v>
      </c>
      <c r="C5314" t="s">
        <v>21061</v>
      </c>
      <c r="D5314" t="s">
        <v>21062</v>
      </c>
      <c r="E5314" t="s">
        <v>54</v>
      </c>
      <c r="F5314" t="s">
        <v>112</v>
      </c>
      <c r="G5314" t="s">
        <v>26</v>
      </c>
      <c r="H5314" t="s">
        <v>72</v>
      </c>
      <c r="I5314" t="s">
        <v>73</v>
      </c>
      <c r="J5314" t="s">
        <v>21063</v>
      </c>
      <c r="K5314" t="s">
        <v>3164</v>
      </c>
      <c r="L5314">
        <v>7</v>
      </c>
      <c r="M5314">
        <v>3095.01</v>
      </c>
      <c r="N5314">
        <v>21665.07</v>
      </c>
      <c r="O5314" s="2">
        <v>0.3</v>
      </c>
      <c r="P5314">
        <v>6499.52</v>
      </c>
      <c r="Q5314">
        <v>15165.55</v>
      </c>
      <c r="R5314" t="s">
        <v>49</v>
      </c>
      <c r="S5314" t="s">
        <v>77</v>
      </c>
      <c r="T5314" s="2">
        <v>0.2</v>
      </c>
      <c r="U5314">
        <v>3033.11</v>
      </c>
    </row>
    <row r="5315" spans="1:21" x14ac:dyDescent="0.3">
      <c r="A5315" t="s">
        <v>21064</v>
      </c>
      <c r="B5315" s="1">
        <v>45223</v>
      </c>
      <c r="C5315" t="s">
        <v>21065</v>
      </c>
      <c r="D5315" t="s">
        <v>21066</v>
      </c>
      <c r="E5315" t="s">
        <v>142</v>
      </c>
      <c r="F5315" t="s">
        <v>143</v>
      </c>
      <c r="G5315" t="s">
        <v>81</v>
      </c>
      <c r="H5315" t="s">
        <v>45</v>
      </c>
      <c r="I5315" t="s">
        <v>65</v>
      </c>
      <c r="J5315" t="s">
        <v>21067</v>
      </c>
      <c r="K5315" t="s">
        <v>21068</v>
      </c>
      <c r="L5315">
        <v>10</v>
      </c>
      <c r="M5315">
        <v>3336.16</v>
      </c>
      <c r="N5315">
        <v>33361.599999999999</v>
      </c>
      <c r="O5315" s="2">
        <v>0.05</v>
      </c>
      <c r="P5315">
        <v>1668.08</v>
      </c>
      <c r="Q5315">
        <v>31693.52</v>
      </c>
      <c r="R5315" t="s">
        <v>176</v>
      </c>
      <c r="S5315" t="s">
        <v>77</v>
      </c>
      <c r="T5315" s="2">
        <v>0.2</v>
      </c>
      <c r="U5315">
        <v>6338.7</v>
      </c>
    </row>
    <row r="5316" spans="1:21" x14ac:dyDescent="0.3">
      <c r="A5316" t="s">
        <v>21069</v>
      </c>
      <c r="B5316" s="1">
        <v>45043</v>
      </c>
      <c r="C5316" t="s">
        <v>5691</v>
      </c>
      <c r="D5316" t="s">
        <v>11361</v>
      </c>
      <c r="E5316" t="s">
        <v>36</v>
      </c>
      <c r="F5316" t="s">
        <v>37</v>
      </c>
      <c r="G5316" t="s">
        <v>81</v>
      </c>
      <c r="H5316" t="s">
        <v>45</v>
      </c>
      <c r="I5316" t="s">
        <v>144</v>
      </c>
      <c r="J5316" t="s">
        <v>21070</v>
      </c>
      <c r="K5316" t="s">
        <v>9202</v>
      </c>
      <c r="L5316">
        <v>2</v>
      </c>
      <c r="M5316">
        <v>5071.03</v>
      </c>
      <c r="N5316">
        <v>10142.06</v>
      </c>
      <c r="O5316" s="2">
        <v>0.3</v>
      </c>
      <c r="P5316">
        <v>3042.62</v>
      </c>
      <c r="Q5316">
        <v>7099.44</v>
      </c>
      <c r="R5316" t="s">
        <v>76</v>
      </c>
      <c r="S5316" t="s">
        <v>32</v>
      </c>
      <c r="T5316" s="2">
        <v>0.15</v>
      </c>
      <c r="U5316">
        <v>1064.92</v>
      </c>
    </row>
    <row r="5317" spans="1:21" x14ac:dyDescent="0.3">
      <c r="A5317" t="s">
        <v>21071</v>
      </c>
      <c r="B5317" s="1">
        <v>45132</v>
      </c>
      <c r="C5317" t="s">
        <v>21072</v>
      </c>
      <c r="D5317" t="s">
        <v>21073</v>
      </c>
      <c r="E5317" t="s">
        <v>24</v>
      </c>
      <c r="F5317" t="s">
        <v>119</v>
      </c>
      <c r="G5317" t="s">
        <v>26</v>
      </c>
      <c r="H5317" t="s">
        <v>45</v>
      </c>
      <c r="I5317" t="s">
        <v>113</v>
      </c>
      <c r="J5317" t="s">
        <v>21074</v>
      </c>
      <c r="K5317" t="s">
        <v>21075</v>
      </c>
      <c r="L5317">
        <v>3</v>
      </c>
      <c r="M5317">
        <v>6254.43</v>
      </c>
      <c r="N5317">
        <v>18763.29</v>
      </c>
      <c r="O5317" s="2">
        <v>0.25</v>
      </c>
      <c r="P5317">
        <v>4690.82</v>
      </c>
      <c r="Q5317">
        <v>14072.47</v>
      </c>
      <c r="R5317" t="s">
        <v>59</v>
      </c>
      <c r="S5317" t="s">
        <v>60</v>
      </c>
      <c r="T5317" s="2">
        <v>0.15</v>
      </c>
      <c r="U5317">
        <v>2110.87</v>
      </c>
    </row>
    <row r="5318" spans="1:21" x14ac:dyDescent="0.3">
      <c r="A5318" t="s">
        <v>21076</v>
      </c>
      <c r="B5318" s="1">
        <v>45249</v>
      </c>
      <c r="C5318" t="s">
        <v>8743</v>
      </c>
      <c r="D5318" t="s">
        <v>16126</v>
      </c>
      <c r="E5318" t="s">
        <v>54</v>
      </c>
      <c r="F5318" t="s">
        <v>156</v>
      </c>
      <c r="G5318" t="s">
        <v>81</v>
      </c>
      <c r="H5318" t="s">
        <v>72</v>
      </c>
      <c r="I5318" t="s">
        <v>106</v>
      </c>
      <c r="J5318" t="s">
        <v>21077</v>
      </c>
      <c r="K5318" t="s">
        <v>21078</v>
      </c>
      <c r="L5318">
        <v>6</v>
      </c>
      <c r="M5318">
        <v>5951.11</v>
      </c>
      <c r="N5318">
        <v>35706.660000000003</v>
      </c>
      <c r="O5318" s="2">
        <v>0</v>
      </c>
      <c r="P5318">
        <v>0</v>
      </c>
      <c r="Q5318">
        <v>35706.660000000003</v>
      </c>
      <c r="R5318" t="s">
        <v>49</v>
      </c>
      <c r="S5318" t="s">
        <v>60</v>
      </c>
      <c r="T5318" s="2">
        <v>0.3</v>
      </c>
      <c r="U5318">
        <v>10712</v>
      </c>
    </row>
    <row r="5319" spans="1:21" x14ac:dyDescent="0.3">
      <c r="A5319" t="s">
        <v>21079</v>
      </c>
      <c r="B5319" s="1">
        <v>45561</v>
      </c>
      <c r="C5319" t="s">
        <v>17675</v>
      </c>
      <c r="D5319" t="s">
        <v>21080</v>
      </c>
      <c r="E5319" t="s">
        <v>36</v>
      </c>
      <c r="F5319" t="s">
        <v>99</v>
      </c>
      <c r="G5319" t="s">
        <v>26</v>
      </c>
      <c r="H5319" t="s">
        <v>27</v>
      </c>
      <c r="I5319" t="s">
        <v>157</v>
      </c>
      <c r="J5319" t="s">
        <v>21081</v>
      </c>
      <c r="K5319" t="s">
        <v>5160</v>
      </c>
      <c r="L5319">
        <v>3</v>
      </c>
      <c r="M5319">
        <v>3251.05</v>
      </c>
      <c r="N5319">
        <v>9753.15</v>
      </c>
      <c r="O5319" s="2">
        <v>0.05</v>
      </c>
      <c r="P5319">
        <v>487.66</v>
      </c>
      <c r="Q5319">
        <v>9265.49</v>
      </c>
      <c r="R5319" t="s">
        <v>31</v>
      </c>
      <c r="S5319" t="s">
        <v>32</v>
      </c>
      <c r="T5319" s="2">
        <v>0.25</v>
      </c>
      <c r="U5319">
        <v>2316.37</v>
      </c>
    </row>
    <row r="5320" spans="1:21" x14ac:dyDescent="0.3">
      <c r="A5320" t="s">
        <v>21082</v>
      </c>
      <c r="B5320" s="1">
        <v>45724</v>
      </c>
      <c r="C5320" t="s">
        <v>18553</v>
      </c>
      <c r="D5320" t="s">
        <v>21083</v>
      </c>
      <c r="E5320" t="s">
        <v>142</v>
      </c>
      <c r="F5320" t="s">
        <v>99</v>
      </c>
      <c r="G5320" t="s">
        <v>81</v>
      </c>
      <c r="H5320" t="s">
        <v>72</v>
      </c>
      <c r="I5320" t="s">
        <v>73</v>
      </c>
      <c r="J5320" t="s">
        <v>21084</v>
      </c>
      <c r="K5320" t="s">
        <v>21085</v>
      </c>
      <c r="L5320">
        <v>1</v>
      </c>
      <c r="M5320">
        <v>5893.89</v>
      </c>
      <c r="N5320">
        <v>5893.89</v>
      </c>
      <c r="O5320" s="2">
        <v>0.1</v>
      </c>
      <c r="P5320">
        <v>589.39</v>
      </c>
      <c r="Q5320">
        <v>5304.5</v>
      </c>
      <c r="R5320" t="s">
        <v>76</v>
      </c>
      <c r="S5320" t="s">
        <v>77</v>
      </c>
      <c r="T5320" s="2">
        <v>0.25</v>
      </c>
      <c r="U5320">
        <v>1326.12</v>
      </c>
    </row>
    <row r="5321" spans="1:21" x14ac:dyDescent="0.3">
      <c r="A5321" t="s">
        <v>21086</v>
      </c>
      <c r="B5321" s="1">
        <v>45797</v>
      </c>
      <c r="C5321" t="s">
        <v>5534</v>
      </c>
      <c r="D5321" t="s">
        <v>21087</v>
      </c>
      <c r="E5321" t="s">
        <v>142</v>
      </c>
      <c r="F5321" t="s">
        <v>156</v>
      </c>
      <c r="G5321" t="s">
        <v>81</v>
      </c>
      <c r="H5321" t="s">
        <v>55</v>
      </c>
      <c r="I5321" t="s">
        <v>130</v>
      </c>
      <c r="J5321" t="s">
        <v>4894</v>
      </c>
      <c r="K5321" t="s">
        <v>17515</v>
      </c>
      <c r="L5321">
        <v>7</v>
      </c>
      <c r="M5321">
        <v>5279.41</v>
      </c>
      <c r="N5321">
        <v>36955.870000000003</v>
      </c>
      <c r="O5321" s="2">
        <v>0.15</v>
      </c>
      <c r="P5321">
        <v>5543.38</v>
      </c>
      <c r="Q5321">
        <v>31412.49</v>
      </c>
      <c r="R5321" t="s">
        <v>49</v>
      </c>
      <c r="S5321" t="s">
        <v>32</v>
      </c>
      <c r="T5321" s="2">
        <v>0.1</v>
      </c>
      <c r="U5321">
        <v>3141.25</v>
      </c>
    </row>
    <row r="5322" spans="1:21" x14ac:dyDescent="0.3">
      <c r="A5322" t="s">
        <v>21088</v>
      </c>
      <c r="B5322" s="1">
        <v>45433</v>
      </c>
      <c r="C5322" t="s">
        <v>21089</v>
      </c>
      <c r="D5322" t="s">
        <v>21090</v>
      </c>
      <c r="E5322" t="s">
        <v>36</v>
      </c>
      <c r="F5322" t="s">
        <v>163</v>
      </c>
      <c r="G5322" t="s">
        <v>81</v>
      </c>
      <c r="H5322" t="s">
        <v>45</v>
      </c>
      <c r="I5322" t="s">
        <v>136</v>
      </c>
      <c r="J5322" t="s">
        <v>20654</v>
      </c>
      <c r="K5322" t="s">
        <v>21091</v>
      </c>
      <c r="L5322">
        <v>3</v>
      </c>
      <c r="M5322">
        <v>142.88</v>
      </c>
      <c r="N5322">
        <v>428.64</v>
      </c>
      <c r="O5322" s="2">
        <v>0.2</v>
      </c>
      <c r="P5322">
        <v>85.73</v>
      </c>
      <c r="Q5322">
        <v>342.91</v>
      </c>
      <c r="R5322" t="s">
        <v>76</v>
      </c>
      <c r="S5322" t="s">
        <v>50</v>
      </c>
      <c r="T5322" s="2">
        <v>0.25</v>
      </c>
      <c r="U5322">
        <v>85.73</v>
      </c>
    </row>
    <row r="5323" spans="1:21" x14ac:dyDescent="0.3">
      <c r="A5323" t="s">
        <v>21092</v>
      </c>
      <c r="B5323" s="1">
        <v>45765</v>
      </c>
      <c r="C5323" t="s">
        <v>10741</v>
      </c>
      <c r="D5323" t="s">
        <v>6536</v>
      </c>
      <c r="E5323" t="s">
        <v>24</v>
      </c>
      <c r="F5323" t="s">
        <v>119</v>
      </c>
      <c r="G5323" t="s">
        <v>81</v>
      </c>
      <c r="H5323" t="s">
        <v>55</v>
      </c>
      <c r="I5323" t="s">
        <v>100</v>
      </c>
      <c r="J5323" t="s">
        <v>21093</v>
      </c>
      <c r="K5323" t="s">
        <v>3114</v>
      </c>
      <c r="L5323">
        <v>7</v>
      </c>
      <c r="M5323">
        <v>4333.2700000000004</v>
      </c>
      <c r="N5323">
        <v>30332.89</v>
      </c>
      <c r="O5323" s="2">
        <v>0</v>
      </c>
      <c r="P5323">
        <v>0</v>
      </c>
      <c r="Q5323">
        <v>30332.89</v>
      </c>
      <c r="R5323" t="s">
        <v>176</v>
      </c>
      <c r="S5323" t="s">
        <v>32</v>
      </c>
      <c r="T5323" s="2">
        <v>0.2</v>
      </c>
      <c r="U5323">
        <v>6066.58</v>
      </c>
    </row>
    <row r="5324" spans="1:21" x14ac:dyDescent="0.3">
      <c r="A5324" t="s">
        <v>21094</v>
      </c>
      <c r="B5324" s="1">
        <v>45645</v>
      </c>
      <c r="C5324" t="s">
        <v>21095</v>
      </c>
      <c r="D5324" t="s">
        <v>21096</v>
      </c>
      <c r="E5324" t="s">
        <v>54</v>
      </c>
      <c r="F5324" t="s">
        <v>44</v>
      </c>
      <c r="G5324" t="s">
        <v>26</v>
      </c>
      <c r="H5324" t="s">
        <v>45</v>
      </c>
      <c r="I5324" t="s">
        <v>136</v>
      </c>
      <c r="J5324" t="s">
        <v>21097</v>
      </c>
      <c r="K5324" t="s">
        <v>21098</v>
      </c>
      <c r="L5324">
        <v>7</v>
      </c>
      <c r="M5324">
        <v>5293.76</v>
      </c>
      <c r="N5324">
        <v>37056.32</v>
      </c>
      <c r="O5324" s="2">
        <v>0.15</v>
      </c>
      <c r="P5324">
        <v>5558.45</v>
      </c>
      <c r="Q5324">
        <v>31497.87</v>
      </c>
      <c r="R5324" t="s">
        <v>76</v>
      </c>
      <c r="S5324" t="s">
        <v>60</v>
      </c>
      <c r="T5324" s="2">
        <v>0.1</v>
      </c>
      <c r="U5324">
        <v>3149.79</v>
      </c>
    </row>
    <row r="5325" spans="1:21" x14ac:dyDescent="0.3">
      <c r="A5325" t="s">
        <v>21099</v>
      </c>
      <c r="B5325" s="1">
        <v>45698</v>
      </c>
      <c r="C5325" t="s">
        <v>12885</v>
      </c>
      <c r="D5325" t="s">
        <v>21100</v>
      </c>
      <c r="E5325" t="s">
        <v>54</v>
      </c>
      <c r="F5325" t="s">
        <v>44</v>
      </c>
      <c r="G5325" t="s">
        <v>81</v>
      </c>
      <c r="H5325" t="s">
        <v>72</v>
      </c>
      <c r="I5325" t="s">
        <v>73</v>
      </c>
      <c r="J5325" t="s">
        <v>276</v>
      </c>
      <c r="K5325" t="s">
        <v>21101</v>
      </c>
      <c r="L5325">
        <v>9</v>
      </c>
      <c r="M5325">
        <v>4658.8900000000003</v>
      </c>
      <c r="N5325">
        <v>41930.01</v>
      </c>
      <c r="O5325" s="2">
        <v>0.05</v>
      </c>
      <c r="P5325">
        <v>2096.5</v>
      </c>
      <c r="Q5325">
        <v>39833.51</v>
      </c>
      <c r="R5325" t="s">
        <v>31</v>
      </c>
      <c r="S5325" t="s">
        <v>50</v>
      </c>
      <c r="T5325" s="2">
        <v>0.15</v>
      </c>
      <c r="U5325">
        <v>5975.03</v>
      </c>
    </row>
    <row r="5326" spans="1:21" x14ac:dyDescent="0.3">
      <c r="A5326" t="s">
        <v>21102</v>
      </c>
      <c r="B5326" s="1">
        <v>44940</v>
      </c>
      <c r="C5326" t="s">
        <v>5814</v>
      </c>
      <c r="D5326" t="s">
        <v>21103</v>
      </c>
      <c r="E5326" t="s">
        <v>36</v>
      </c>
      <c r="F5326" t="s">
        <v>143</v>
      </c>
      <c r="G5326" t="s">
        <v>81</v>
      </c>
      <c r="H5326" t="s">
        <v>27</v>
      </c>
      <c r="I5326" t="s">
        <v>157</v>
      </c>
      <c r="J5326" t="s">
        <v>19823</v>
      </c>
      <c r="K5326" t="s">
        <v>17540</v>
      </c>
      <c r="L5326">
        <v>3</v>
      </c>
      <c r="M5326">
        <v>5748.82</v>
      </c>
      <c r="N5326">
        <v>17246.46</v>
      </c>
      <c r="O5326" s="2">
        <v>0.3</v>
      </c>
      <c r="P5326">
        <v>5173.9399999999996</v>
      </c>
      <c r="Q5326">
        <v>12072.52</v>
      </c>
      <c r="R5326" t="s">
        <v>31</v>
      </c>
      <c r="S5326" t="s">
        <v>32</v>
      </c>
      <c r="T5326" s="2">
        <v>0.25</v>
      </c>
      <c r="U5326">
        <v>3018.13</v>
      </c>
    </row>
    <row r="5327" spans="1:21" x14ac:dyDescent="0.3">
      <c r="A5327" t="s">
        <v>21104</v>
      </c>
      <c r="B5327" s="1">
        <v>45379</v>
      </c>
      <c r="C5327" t="s">
        <v>21105</v>
      </c>
      <c r="D5327" t="s">
        <v>4313</v>
      </c>
      <c r="E5327" t="s">
        <v>24</v>
      </c>
      <c r="F5327" t="s">
        <v>37</v>
      </c>
      <c r="G5327" t="s">
        <v>26</v>
      </c>
      <c r="H5327" t="s">
        <v>27</v>
      </c>
      <c r="I5327" t="s">
        <v>157</v>
      </c>
      <c r="J5327" t="s">
        <v>14059</v>
      </c>
      <c r="K5327" t="s">
        <v>21106</v>
      </c>
      <c r="L5327">
        <v>9</v>
      </c>
      <c r="M5327">
        <v>4069.95</v>
      </c>
      <c r="N5327">
        <v>36629.550000000003</v>
      </c>
      <c r="O5327" s="2">
        <v>0.2</v>
      </c>
      <c r="P5327">
        <v>7325.91</v>
      </c>
      <c r="Q5327">
        <v>29303.64</v>
      </c>
      <c r="R5327" t="s">
        <v>49</v>
      </c>
      <c r="S5327" t="s">
        <v>60</v>
      </c>
      <c r="T5327" s="2">
        <v>0.3</v>
      </c>
      <c r="U5327">
        <v>8791.09</v>
      </c>
    </row>
    <row r="5328" spans="1:21" x14ac:dyDescent="0.3">
      <c r="A5328" t="s">
        <v>21107</v>
      </c>
      <c r="B5328" s="1">
        <v>45419</v>
      </c>
      <c r="C5328" t="s">
        <v>16072</v>
      </c>
      <c r="D5328" t="s">
        <v>21108</v>
      </c>
      <c r="E5328" t="s">
        <v>36</v>
      </c>
      <c r="F5328" t="s">
        <v>370</v>
      </c>
      <c r="G5328" t="s">
        <v>81</v>
      </c>
      <c r="H5328" t="s">
        <v>45</v>
      </c>
      <c r="I5328" t="s">
        <v>46</v>
      </c>
      <c r="J5328" t="s">
        <v>17184</v>
      </c>
      <c r="K5328" t="s">
        <v>20982</v>
      </c>
      <c r="L5328">
        <v>2</v>
      </c>
      <c r="M5328">
        <v>7922.47</v>
      </c>
      <c r="N5328">
        <v>15844.94</v>
      </c>
      <c r="O5328" s="2">
        <v>0.3</v>
      </c>
      <c r="P5328">
        <v>4753.4799999999996</v>
      </c>
      <c r="Q5328">
        <v>11091.46</v>
      </c>
      <c r="R5328" t="s">
        <v>176</v>
      </c>
      <c r="S5328" t="s">
        <v>77</v>
      </c>
      <c r="T5328" s="2">
        <v>0.25</v>
      </c>
      <c r="U5328">
        <v>2772.86</v>
      </c>
    </row>
    <row r="5329" spans="1:21" x14ac:dyDescent="0.3">
      <c r="A5329" t="s">
        <v>21109</v>
      </c>
      <c r="B5329" s="1">
        <v>45532</v>
      </c>
      <c r="C5329" t="s">
        <v>21110</v>
      </c>
      <c r="D5329" t="s">
        <v>5268</v>
      </c>
      <c r="E5329" t="s">
        <v>43</v>
      </c>
      <c r="F5329" t="s">
        <v>99</v>
      </c>
      <c r="G5329" t="s">
        <v>26</v>
      </c>
      <c r="H5329" t="s">
        <v>45</v>
      </c>
      <c r="I5329" t="s">
        <v>46</v>
      </c>
      <c r="J5329" t="s">
        <v>21111</v>
      </c>
      <c r="K5329" t="s">
        <v>9349</v>
      </c>
      <c r="L5329">
        <v>4</v>
      </c>
      <c r="M5329">
        <v>404.06</v>
      </c>
      <c r="N5329">
        <v>1616.24</v>
      </c>
      <c r="O5329" s="2">
        <v>0.2</v>
      </c>
      <c r="P5329">
        <v>323.25</v>
      </c>
      <c r="Q5329">
        <v>1292.99</v>
      </c>
      <c r="R5329" t="s">
        <v>31</v>
      </c>
      <c r="S5329" t="s">
        <v>32</v>
      </c>
      <c r="T5329" s="2">
        <v>0.25</v>
      </c>
      <c r="U5329">
        <v>323.25</v>
      </c>
    </row>
    <row r="5330" spans="1:21" x14ac:dyDescent="0.3">
      <c r="A5330" t="s">
        <v>21112</v>
      </c>
      <c r="B5330" s="1">
        <v>45163</v>
      </c>
      <c r="C5330" t="s">
        <v>21113</v>
      </c>
      <c r="D5330" t="s">
        <v>21114</v>
      </c>
      <c r="E5330" t="s">
        <v>24</v>
      </c>
      <c r="F5330" t="s">
        <v>64</v>
      </c>
      <c r="G5330" t="s">
        <v>81</v>
      </c>
      <c r="H5330" t="s">
        <v>55</v>
      </c>
      <c r="I5330" t="s">
        <v>130</v>
      </c>
      <c r="J5330" t="s">
        <v>21115</v>
      </c>
      <c r="K5330" t="s">
        <v>9529</v>
      </c>
      <c r="L5330">
        <v>5</v>
      </c>
      <c r="M5330">
        <v>1014.09</v>
      </c>
      <c r="N5330">
        <v>5070.45</v>
      </c>
      <c r="O5330" s="2">
        <v>0.2</v>
      </c>
      <c r="P5330">
        <v>1014.09</v>
      </c>
      <c r="Q5330">
        <v>4056.36</v>
      </c>
      <c r="R5330" t="s">
        <v>31</v>
      </c>
      <c r="S5330" t="s">
        <v>77</v>
      </c>
      <c r="T5330" s="2">
        <v>0.15</v>
      </c>
      <c r="U5330">
        <v>608.45000000000005</v>
      </c>
    </row>
    <row r="5331" spans="1:21" x14ac:dyDescent="0.3">
      <c r="A5331" t="s">
        <v>21116</v>
      </c>
      <c r="B5331" s="1">
        <v>45016</v>
      </c>
      <c r="C5331" t="s">
        <v>14714</v>
      </c>
      <c r="D5331" t="s">
        <v>21117</v>
      </c>
      <c r="E5331" t="s">
        <v>54</v>
      </c>
      <c r="F5331" t="s">
        <v>37</v>
      </c>
      <c r="G5331" t="s">
        <v>81</v>
      </c>
      <c r="H5331" t="s">
        <v>72</v>
      </c>
      <c r="I5331" t="s">
        <v>106</v>
      </c>
      <c r="J5331" t="s">
        <v>8159</v>
      </c>
      <c r="K5331" t="s">
        <v>21118</v>
      </c>
      <c r="L5331">
        <v>3</v>
      </c>
      <c r="M5331">
        <v>1513.99</v>
      </c>
      <c r="N5331">
        <v>4541.97</v>
      </c>
      <c r="O5331" s="2">
        <v>0.3</v>
      </c>
      <c r="P5331">
        <v>1362.59</v>
      </c>
      <c r="Q5331">
        <v>3179.38</v>
      </c>
      <c r="R5331" t="s">
        <v>76</v>
      </c>
      <c r="S5331" t="s">
        <v>77</v>
      </c>
      <c r="T5331" s="2">
        <v>0.25</v>
      </c>
      <c r="U5331">
        <v>794.85</v>
      </c>
    </row>
    <row r="5332" spans="1:21" x14ac:dyDescent="0.3">
      <c r="A5332" t="s">
        <v>21119</v>
      </c>
      <c r="B5332" s="1">
        <v>45884</v>
      </c>
      <c r="C5332" t="s">
        <v>17619</v>
      </c>
      <c r="D5332" t="s">
        <v>21120</v>
      </c>
      <c r="E5332" t="s">
        <v>24</v>
      </c>
      <c r="F5332" t="s">
        <v>119</v>
      </c>
      <c r="G5332" t="s">
        <v>26</v>
      </c>
      <c r="H5332" t="s">
        <v>45</v>
      </c>
      <c r="I5332" t="s">
        <v>113</v>
      </c>
      <c r="J5332" t="s">
        <v>1251</v>
      </c>
      <c r="K5332" t="s">
        <v>17673</v>
      </c>
      <c r="L5332">
        <v>1</v>
      </c>
      <c r="M5332">
        <v>6571.65</v>
      </c>
      <c r="N5332">
        <v>6571.65</v>
      </c>
      <c r="O5332" s="2">
        <v>0</v>
      </c>
      <c r="P5332">
        <v>0</v>
      </c>
      <c r="Q5332">
        <v>6571.65</v>
      </c>
      <c r="R5332" t="s">
        <v>31</v>
      </c>
      <c r="S5332" t="s">
        <v>60</v>
      </c>
      <c r="T5332" s="2">
        <v>0.1</v>
      </c>
      <c r="U5332">
        <v>657.16</v>
      </c>
    </row>
    <row r="5333" spans="1:21" x14ac:dyDescent="0.3">
      <c r="A5333" t="s">
        <v>21121</v>
      </c>
      <c r="B5333" s="1">
        <v>45765</v>
      </c>
      <c r="C5333" t="s">
        <v>15989</v>
      </c>
      <c r="D5333" t="s">
        <v>9401</v>
      </c>
      <c r="E5333" t="s">
        <v>43</v>
      </c>
      <c r="F5333" t="s">
        <v>64</v>
      </c>
      <c r="G5333" t="s">
        <v>81</v>
      </c>
      <c r="H5333" t="s">
        <v>55</v>
      </c>
      <c r="I5333" t="s">
        <v>100</v>
      </c>
      <c r="J5333" t="s">
        <v>21122</v>
      </c>
      <c r="K5333" t="s">
        <v>15879</v>
      </c>
      <c r="L5333">
        <v>8</v>
      </c>
      <c r="M5333">
        <v>5405.49</v>
      </c>
      <c r="N5333">
        <v>43243.92</v>
      </c>
      <c r="O5333" s="2">
        <v>0.15</v>
      </c>
      <c r="P5333">
        <v>6486.59</v>
      </c>
      <c r="Q5333">
        <v>36757.33</v>
      </c>
      <c r="R5333" t="s">
        <v>59</v>
      </c>
      <c r="S5333" t="s">
        <v>32</v>
      </c>
      <c r="T5333" s="2">
        <v>0.3</v>
      </c>
      <c r="U5333">
        <v>11027.2</v>
      </c>
    </row>
    <row r="5334" spans="1:21" x14ac:dyDescent="0.3">
      <c r="A5334" t="s">
        <v>21123</v>
      </c>
      <c r="B5334" s="1">
        <v>45108</v>
      </c>
      <c r="C5334" t="s">
        <v>9337</v>
      </c>
      <c r="D5334" t="s">
        <v>21124</v>
      </c>
      <c r="E5334" t="s">
        <v>24</v>
      </c>
      <c r="F5334" t="s">
        <v>143</v>
      </c>
      <c r="G5334" t="s">
        <v>26</v>
      </c>
      <c r="H5334" t="s">
        <v>27</v>
      </c>
      <c r="I5334" t="s">
        <v>93</v>
      </c>
      <c r="J5334" t="s">
        <v>21125</v>
      </c>
      <c r="K5334" t="s">
        <v>3421</v>
      </c>
      <c r="L5334">
        <v>8</v>
      </c>
      <c r="M5334">
        <v>7850.36</v>
      </c>
      <c r="N5334">
        <v>62802.879999999997</v>
      </c>
      <c r="O5334" s="2">
        <v>0.05</v>
      </c>
      <c r="P5334">
        <v>3140.14</v>
      </c>
      <c r="Q5334">
        <v>59662.74</v>
      </c>
      <c r="R5334" t="s">
        <v>59</v>
      </c>
      <c r="S5334" t="s">
        <v>77</v>
      </c>
      <c r="T5334" s="2">
        <v>0.3</v>
      </c>
      <c r="U5334">
        <v>17898.82</v>
      </c>
    </row>
    <row r="5335" spans="1:21" x14ac:dyDescent="0.3">
      <c r="A5335" t="s">
        <v>21126</v>
      </c>
      <c r="B5335" s="1">
        <v>45446</v>
      </c>
      <c r="C5335" t="s">
        <v>7731</v>
      </c>
      <c r="D5335" t="s">
        <v>21127</v>
      </c>
      <c r="E5335" t="s">
        <v>54</v>
      </c>
      <c r="F5335" t="s">
        <v>156</v>
      </c>
      <c r="G5335" t="s">
        <v>81</v>
      </c>
      <c r="H5335" t="s">
        <v>27</v>
      </c>
      <c r="I5335" t="s">
        <v>28</v>
      </c>
      <c r="J5335" t="s">
        <v>21128</v>
      </c>
      <c r="K5335" t="s">
        <v>21129</v>
      </c>
      <c r="L5335">
        <v>4</v>
      </c>
      <c r="M5335">
        <v>7425.75</v>
      </c>
      <c r="N5335">
        <v>29703</v>
      </c>
      <c r="O5335" s="2">
        <v>0.2</v>
      </c>
      <c r="P5335">
        <v>5940.6</v>
      </c>
      <c r="Q5335">
        <v>23762.400000000001</v>
      </c>
      <c r="R5335" t="s">
        <v>31</v>
      </c>
      <c r="S5335" t="s">
        <v>77</v>
      </c>
      <c r="T5335" s="2">
        <v>0.3</v>
      </c>
      <c r="U5335">
        <v>7128.72</v>
      </c>
    </row>
    <row r="5336" spans="1:21" x14ac:dyDescent="0.3">
      <c r="A5336" t="s">
        <v>21130</v>
      </c>
      <c r="B5336" s="1">
        <v>45584</v>
      </c>
      <c r="C5336" t="s">
        <v>3963</v>
      </c>
      <c r="D5336" t="s">
        <v>6730</v>
      </c>
      <c r="E5336" t="s">
        <v>142</v>
      </c>
      <c r="F5336" t="s">
        <v>143</v>
      </c>
      <c r="G5336" t="s">
        <v>81</v>
      </c>
      <c r="H5336" t="s">
        <v>45</v>
      </c>
      <c r="I5336" t="s">
        <v>136</v>
      </c>
      <c r="J5336" t="s">
        <v>21131</v>
      </c>
      <c r="K5336" t="s">
        <v>15159</v>
      </c>
      <c r="L5336">
        <v>5</v>
      </c>
      <c r="M5336">
        <v>2004.61</v>
      </c>
      <c r="N5336">
        <v>10023.049999999999</v>
      </c>
      <c r="O5336" s="2">
        <v>0.2</v>
      </c>
      <c r="P5336">
        <v>2004.61</v>
      </c>
      <c r="Q5336">
        <v>8018.44</v>
      </c>
      <c r="R5336" t="s">
        <v>31</v>
      </c>
      <c r="S5336" t="s">
        <v>32</v>
      </c>
      <c r="T5336" s="2">
        <v>0.1</v>
      </c>
      <c r="U5336">
        <v>801.84</v>
      </c>
    </row>
    <row r="5337" spans="1:21" x14ac:dyDescent="0.3">
      <c r="A5337" t="s">
        <v>21132</v>
      </c>
      <c r="B5337" s="1">
        <v>45346</v>
      </c>
      <c r="C5337" t="s">
        <v>13895</v>
      </c>
      <c r="D5337" t="s">
        <v>12096</v>
      </c>
      <c r="E5337" t="s">
        <v>24</v>
      </c>
      <c r="F5337" t="s">
        <v>87</v>
      </c>
      <c r="G5337" t="s">
        <v>81</v>
      </c>
      <c r="H5337" t="s">
        <v>27</v>
      </c>
      <c r="I5337" t="s">
        <v>157</v>
      </c>
      <c r="J5337" t="s">
        <v>7807</v>
      </c>
      <c r="K5337" t="s">
        <v>17189</v>
      </c>
      <c r="L5337">
        <v>9</v>
      </c>
      <c r="M5337">
        <v>1523.57</v>
      </c>
      <c r="N5337">
        <v>13712.13</v>
      </c>
      <c r="O5337" s="2">
        <v>0.1</v>
      </c>
      <c r="P5337">
        <v>1371.21</v>
      </c>
      <c r="Q5337">
        <v>12340.92</v>
      </c>
      <c r="R5337" t="s">
        <v>49</v>
      </c>
      <c r="S5337" t="s">
        <v>50</v>
      </c>
      <c r="T5337" s="2">
        <v>0.3</v>
      </c>
      <c r="U5337">
        <v>3702.28</v>
      </c>
    </row>
    <row r="5338" spans="1:21" x14ac:dyDescent="0.3">
      <c r="A5338" t="s">
        <v>21133</v>
      </c>
      <c r="B5338" s="1">
        <v>45389</v>
      </c>
      <c r="C5338" t="s">
        <v>1610</v>
      </c>
      <c r="D5338" t="s">
        <v>21134</v>
      </c>
      <c r="E5338" t="s">
        <v>43</v>
      </c>
      <c r="F5338" t="s">
        <v>119</v>
      </c>
      <c r="G5338" t="s">
        <v>81</v>
      </c>
      <c r="H5338" t="s">
        <v>27</v>
      </c>
      <c r="I5338" t="s">
        <v>28</v>
      </c>
      <c r="J5338" t="s">
        <v>21135</v>
      </c>
      <c r="K5338" t="s">
        <v>21136</v>
      </c>
      <c r="L5338">
        <v>9</v>
      </c>
      <c r="M5338">
        <v>6595.42</v>
      </c>
      <c r="N5338">
        <v>59358.78</v>
      </c>
      <c r="O5338" s="2">
        <v>0.3</v>
      </c>
      <c r="P5338">
        <v>17807.63</v>
      </c>
      <c r="Q5338">
        <v>41551.15</v>
      </c>
      <c r="R5338" t="s">
        <v>176</v>
      </c>
      <c r="S5338" t="s">
        <v>32</v>
      </c>
      <c r="T5338" s="2">
        <v>0.25</v>
      </c>
      <c r="U5338">
        <v>10387.790000000001</v>
      </c>
    </row>
    <row r="5339" spans="1:21" x14ac:dyDescent="0.3">
      <c r="A5339" t="s">
        <v>21137</v>
      </c>
      <c r="B5339" s="1">
        <v>45770</v>
      </c>
      <c r="C5339" t="s">
        <v>7437</v>
      </c>
      <c r="D5339" t="s">
        <v>15777</v>
      </c>
      <c r="E5339" t="s">
        <v>54</v>
      </c>
      <c r="F5339" t="s">
        <v>99</v>
      </c>
      <c r="G5339" t="s">
        <v>26</v>
      </c>
      <c r="H5339" t="s">
        <v>72</v>
      </c>
      <c r="I5339" t="s">
        <v>106</v>
      </c>
      <c r="J5339" t="s">
        <v>21138</v>
      </c>
      <c r="K5339" t="s">
        <v>7654</v>
      </c>
      <c r="L5339">
        <v>1</v>
      </c>
      <c r="M5339">
        <v>2546.11</v>
      </c>
      <c r="N5339">
        <v>2546.11</v>
      </c>
      <c r="O5339" s="2">
        <v>0</v>
      </c>
      <c r="P5339">
        <v>0</v>
      </c>
      <c r="Q5339">
        <v>2546.11</v>
      </c>
      <c r="R5339" t="s">
        <v>31</v>
      </c>
      <c r="S5339" t="s">
        <v>50</v>
      </c>
      <c r="T5339" s="2">
        <v>0.2</v>
      </c>
      <c r="U5339">
        <v>509.22</v>
      </c>
    </row>
    <row r="5340" spans="1:21" x14ac:dyDescent="0.3">
      <c r="A5340" t="s">
        <v>21139</v>
      </c>
      <c r="B5340" s="1">
        <v>45605</v>
      </c>
      <c r="C5340" t="s">
        <v>18861</v>
      </c>
      <c r="D5340" t="s">
        <v>21140</v>
      </c>
      <c r="E5340" t="s">
        <v>54</v>
      </c>
      <c r="F5340" t="s">
        <v>64</v>
      </c>
      <c r="G5340" t="s">
        <v>26</v>
      </c>
      <c r="H5340" t="s">
        <v>27</v>
      </c>
      <c r="I5340" t="s">
        <v>28</v>
      </c>
      <c r="J5340" t="s">
        <v>9930</v>
      </c>
      <c r="K5340" t="s">
        <v>11981</v>
      </c>
      <c r="L5340">
        <v>10</v>
      </c>
      <c r="M5340">
        <v>235.49</v>
      </c>
      <c r="N5340">
        <v>2354.9</v>
      </c>
      <c r="O5340" s="2">
        <v>0.1</v>
      </c>
      <c r="P5340">
        <v>235.49</v>
      </c>
      <c r="Q5340">
        <v>2119.41</v>
      </c>
      <c r="R5340" t="s">
        <v>176</v>
      </c>
      <c r="S5340" t="s">
        <v>50</v>
      </c>
      <c r="T5340" s="2">
        <v>0.1</v>
      </c>
      <c r="U5340">
        <v>211.94</v>
      </c>
    </row>
    <row r="5341" spans="1:21" x14ac:dyDescent="0.3">
      <c r="A5341" t="s">
        <v>21141</v>
      </c>
      <c r="B5341" s="1">
        <v>45103</v>
      </c>
      <c r="C5341" t="s">
        <v>2616</v>
      </c>
      <c r="D5341" t="s">
        <v>13215</v>
      </c>
      <c r="E5341" t="s">
        <v>142</v>
      </c>
      <c r="F5341" t="s">
        <v>143</v>
      </c>
      <c r="G5341" t="s">
        <v>81</v>
      </c>
      <c r="H5341" t="s">
        <v>72</v>
      </c>
      <c r="I5341" t="s">
        <v>73</v>
      </c>
      <c r="J5341" t="s">
        <v>21142</v>
      </c>
      <c r="K5341" t="s">
        <v>21143</v>
      </c>
      <c r="L5341">
        <v>4</v>
      </c>
      <c r="M5341">
        <v>6975.74</v>
      </c>
      <c r="N5341">
        <v>27902.959999999999</v>
      </c>
      <c r="O5341" s="2">
        <v>0.15</v>
      </c>
      <c r="P5341">
        <v>4185.4399999999996</v>
      </c>
      <c r="Q5341">
        <v>23717.52</v>
      </c>
      <c r="R5341" t="s">
        <v>59</v>
      </c>
      <c r="S5341" t="s">
        <v>32</v>
      </c>
      <c r="T5341" s="2">
        <v>0.2</v>
      </c>
      <c r="U5341">
        <v>4743.5</v>
      </c>
    </row>
    <row r="5342" spans="1:21" x14ac:dyDescent="0.3">
      <c r="A5342" t="s">
        <v>21144</v>
      </c>
      <c r="B5342" s="1">
        <v>45010</v>
      </c>
      <c r="C5342" t="s">
        <v>6176</v>
      </c>
      <c r="D5342" t="s">
        <v>21145</v>
      </c>
      <c r="E5342" t="s">
        <v>43</v>
      </c>
      <c r="F5342" t="s">
        <v>163</v>
      </c>
      <c r="G5342" t="s">
        <v>81</v>
      </c>
      <c r="H5342" t="s">
        <v>55</v>
      </c>
      <c r="I5342" t="s">
        <v>130</v>
      </c>
      <c r="J5342" t="s">
        <v>21146</v>
      </c>
      <c r="K5342" t="s">
        <v>6851</v>
      </c>
      <c r="L5342">
        <v>2</v>
      </c>
      <c r="M5342">
        <v>2144.19</v>
      </c>
      <c r="N5342">
        <v>4288.38</v>
      </c>
      <c r="O5342" s="2">
        <v>0.1</v>
      </c>
      <c r="P5342">
        <v>428.84</v>
      </c>
      <c r="Q5342">
        <v>3859.54</v>
      </c>
      <c r="R5342" t="s">
        <v>31</v>
      </c>
      <c r="S5342" t="s">
        <v>50</v>
      </c>
      <c r="T5342" s="2">
        <v>0.3</v>
      </c>
      <c r="U5342">
        <v>1157.8599999999999</v>
      </c>
    </row>
    <row r="5343" spans="1:21" x14ac:dyDescent="0.3">
      <c r="A5343" t="s">
        <v>21147</v>
      </c>
      <c r="B5343" s="1">
        <v>45136</v>
      </c>
      <c r="C5343" t="s">
        <v>21148</v>
      </c>
      <c r="D5343" t="s">
        <v>6137</v>
      </c>
      <c r="E5343" t="s">
        <v>54</v>
      </c>
      <c r="F5343" t="s">
        <v>156</v>
      </c>
      <c r="G5343" t="s">
        <v>26</v>
      </c>
      <c r="H5343" t="s">
        <v>45</v>
      </c>
      <c r="I5343" t="s">
        <v>144</v>
      </c>
      <c r="J5343" t="s">
        <v>21149</v>
      </c>
      <c r="K5343" t="s">
        <v>21150</v>
      </c>
      <c r="L5343">
        <v>6</v>
      </c>
      <c r="M5343">
        <v>6904.45</v>
      </c>
      <c r="N5343">
        <v>41426.699999999997</v>
      </c>
      <c r="O5343" s="2">
        <v>0.25</v>
      </c>
      <c r="P5343">
        <v>10356.67</v>
      </c>
      <c r="Q5343">
        <v>31070.03</v>
      </c>
      <c r="R5343" t="s">
        <v>49</v>
      </c>
      <c r="S5343" t="s">
        <v>60</v>
      </c>
      <c r="T5343" s="2">
        <v>0.2</v>
      </c>
      <c r="U5343">
        <v>6214.01</v>
      </c>
    </row>
    <row r="5344" spans="1:21" x14ac:dyDescent="0.3">
      <c r="A5344" t="s">
        <v>21151</v>
      </c>
      <c r="B5344" s="1">
        <v>45362</v>
      </c>
      <c r="C5344" t="s">
        <v>21152</v>
      </c>
      <c r="D5344" t="s">
        <v>21153</v>
      </c>
      <c r="E5344" t="s">
        <v>142</v>
      </c>
      <c r="F5344" t="s">
        <v>37</v>
      </c>
      <c r="G5344" t="s">
        <v>26</v>
      </c>
      <c r="H5344" t="s">
        <v>27</v>
      </c>
      <c r="I5344" t="s">
        <v>28</v>
      </c>
      <c r="J5344" t="s">
        <v>21154</v>
      </c>
      <c r="K5344" t="s">
        <v>17388</v>
      </c>
      <c r="L5344">
        <v>4</v>
      </c>
      <c r="M5344">
        <v>6899.85</v>
      </c>
      <c r="N5344">
        <v>27599.4</v>
      </c>
      <c r="O5344" s="2">
        <v>0.25</v>
      </c>
      <c r="P5344">
        <v>6899.85</v>
      </c>
      <c r="Q5344">
        <v>20699.55</v>
      </c>
      <c r="R5344" t="s">
        <v>76</v>
      </c>
      <c r="S5344" t="s">
        <v>60</v>
      </c>
      <c r="T5344" s="2">
        <v>0.1</v>
      </c>
      <c r="U5344">
        <v>2069.9499999999998</v>
      </c>
    </row>
    <row r="5345" spans="1:21" x14ac:dyDescent="0.3">
      <c r="A5345" t="s">
        <v>21155</v>
      </c>
      <c r="B5345" s="1">
        <v>45588</v>
      </c>
      <c r="C5345" t="s">
        <v>21156</v>
      </c>
      <c r="D5345" t="s">
        <v>21157</v>
      </c>
      <c r="E5345" t="s">
        <v>43</v>
      </c>
      <c r="F5345" t="s">
        <v>25</v>
      </c>
      <c r="G5345" t="s">
        <v>81</v>
      </c>
      <c r="H5345" t="s">
        <v>55</v>
      </c>
      <c r="I5345" t="s">
        <v>100</v>
      </c>
      <c r="J5345" t="s">
        <v>12062</v>
      </c>
      <c r="K5345" t="s">
        <v>21158</v>
      </c>
      <c r="L5345">
        <v>5</v>
      </c>
      <c r="M5345">
        <v>3188.97</v>
      </c>
      <c r="N5345">
        <v>15944.85</v>
      </c>
      <c r="O5345" s="2">
        <v>0</v>
      </c>
      <c r="P5345">
        <v>0</v>
      </c>
      <c r="Q5345">
        <v>15944.85</v>
      </c>
      <c r="R5345" t="s">
        <v>59</v>
      </c>
      <c r="S5345" t="s">
        <v>60</v>
      </c>
      <c r="T5345" s="2">
        <v>0.25</v>
      </c>
      <c r="U5345">
        <v>3986.21</v>
      </c>
    </row>
    <row r="5346" spans="1:21" x14ac:dyDescent="0.3">
      <c r="A5346" t="s">
        <v>21159</v>
      </c>
      <c r="B5346" s="1">
        <v>45630</v>
      </c>
      <c r="C5346" t="s">
        <v>513</v>
      </c>
      <c r="D5346" t="s">
        <v>7061</v>
      </c>
      <c r="E5346" t="s">
        <v>24</v>
      </c>
      <c r="F5346" t="s">
        <v>163</v>
      </c>
      <c r="G5346" t="s">
        <v>81</v>
      </c>
      <c r="H5346" t="s">
        <v>45</v>
      </c>
      <c r="I5346" t="s">
        <v>136</v>
      </c>
      <c r="J5346" t="s">
        <v>21160</v>
      </c>
      <c r="K5346" t="s">
        <v>21161</v>
      </c>
      <c r="L5346">
        <v>4</v>
      </c>
      <c r="M5346">
        <v>1414.54</v>
      </c>
      <c r="N5346">
        <v>5658.16</v>
      </c>
      <c r="O5346" s="2">
        <v>0.15</v>
      </c>
      <c r="P5346">
        <v>848.72</v>
      </c>
      <c r="Q5346">
        <v>4809.4399999999996</v>
      </c>
      <c r="R5346" t="s">
        <v>49</v>
      </c>
      <c r="S5346" t="s">
        <v>77</v>
      </c>
      <c r="T5346" s="2">
        <v>0.3</v>
      </c>
      <c r="U5346">
        <v>1442.83</v>
      </c>
    </row>
    <row r="5347" spans="1:21" x14ac:dyDescent="0.3">
      <c r="A5347" t="s">
        <v>21162</v>
      </c>
      <c r="B5347" s="1">
        <v>45066</v>
      </c>
      <c r="C5347" t="s">
        <v>21163</v>
      </c>
      <c r="D5347" t="s">
        <v>21164</v>
      </c>
      <c r="E5347" t="s">
        <v>36</v>
      </c>
      <c r="F5347" t="s">
        <v>25</v>
      </c>
      <c r="G5347" t="s">
        <v>26</v>
      </c>
      <c r="H5347" t="s">
        <v>45</v>
      </c>
      <c r="I5347" t="s">
        <v>113</v>
      </c>
      <c r="J5347" t="s">
        <v>21165</v>
      </c>
      <c r="K5347" t="s">
        <v>630</v>
      </c>
      <c r="L5347">
        <v>3</v>
      </c>
      <c r="M5347">
        <v>7567.65</v>
      </c>
      <c r="N5347">
        <v>22702.95</v>
      </c>
      <c r="O5347" s="2">
        <v>0.3</v>
      </c>
      <c r="P5347">
        <v>6810.89</v>
      </c>
      <c r="Q5347">
        <v>15892.06</v>
      </c>
      <c r="R5347" t="s">
        <v>176</v>
      </c>
      <c r="S5347" t="s">
        <v>50</v>
      </c>
      <c r="T5347" s="2">
        <v>0.3</v>
      </c>
      <c r="U5347">
        <v>4767.62</v>
      </c>
    </row>
    <row r="5348" spans="1:21" x14ac:dyDescent="0.3">
      <c r="A5348" t="s">
        <v>21166</v>
      </c>
      <c r="B5348" s="1">
        <v>45882</v>
      </c>
      <c r="C5348" t="s">
        <v>18906</v>
      </c>
      <c r="D5348" t="s">
        <v>21167</v>
      </c>
      <c r="E5348" t="s">
        <v>43</v>
      </c>
      <c r="F5348" t="s">
        <v>37</v>
      </c>
      <c r="G5348" t="s">
        <v>26</v>
      </c>
      <c r="H5348" t="s">
        <v>72</v>
      </c>
      <c r="I5348" t="s">
        <v>150</v>
      </c>
      <c r="J5348" t="s">
        <v>21168</v>
      </c>
      <c r="K5348" t="s">
        <v>21169</v>
      </c>
      <c r="L5348">
        <v>10</v>
      </c>
      <c r="M5348">
        <v>3261.31</v>
      </c>
      <c r="N5348">
        <v>32613.1</v>
      </c>
      <c r="O5348" s="2">
        <v>0.3</v>
      </c>
      <c r="P5348">
        <v>9783.93</v>
      </c>
      <c r="Q5348">
        <v>22829.17</v>
      </c>
      <c r="R5348" t="s">
        <v>76</v>
      </c>
      <c r="S5348" t="s">
        <v>77</v>
      </c>
      <c r="T5348" s="2">
        <v>0.25</v>
      </c>
      <c r="U5348">
        <v>5707.29</v>
      </c>
    </row>
    <row r="5349" spans="1:21" x14ac:dyDescent="0.3">
      <c r="A5349" t="s">
        <v>21170</v>
      </c>
      <c r="B5349" s="1">
        <v>45534</v>
      </c>
      <c r="C5349" t="s">
        <v>21171</v>
      </c>
      <c r="D5349" t="s">
        <v>21172</v>
      </c>
      <c r="E5349" t="s">
        <v>142</v>
      </c>
      <c r="F5349" t="s">
        <v>163</v>
      </c>
      <c r="G5349" t="s">
        <v>26</v>
      </c>
      <c r="H5349" t="s">
        <v>55</v>
      </c>
      <c r="I5349" t="s">
        <v>100</v>
      </c>
      <c r="J5349" t="s">
        <v>13826</v>
      </c>
      <c r="K5349" t="s">
        <v>10739</v>
      </c>
      <c r="L5349">
        <v>4</v>
      </c>
      <c r="M5349">
        <v>5559.51</v>
      </c>
      <c r="N5349">
        <v>22238.04</v>
      </c>
      <c r="O5349" s="2">
        <v>0.05</v>
      </c>
      <c r="P5349">
        <v>1111.9000000000001</v>
      </c>
      <c r="Q5349">
        <v>21126.14</v>
      </c>
      <c r="R5349" t="s">
        <v>31</v>
      </c>
      <c r="S5349" t="s">
        <v>32</v>
      </c>
      <c r="T5349" s="2">
        <v>0.1</v>
      </c>
      <c r="U5349">
        <v>2112.61</v>
      </c>
    </row>
    <row r="5350" spans="1:21" x14ac:dyDescent="0.3">
      <c r="A5350" t="s">
        <v>21173</v>
      </c>
      <c r="B5350" s="1">
        <v>45793</v>
      </c>
      <c r="C5350" t="s">
        <v>5317</v>
      </c>
      <c r="D5350" t="s">
        <v>11464</v>
      </c>
      <c r="E5350" t="s">
        <v>54</v>
      </c>
      <c r="F5350" t="s">
        <v>163</v>
      </c>
      <c r="G5350" t="s">
        <v>26</v>
      </c>
      <c r="H5350" t="s">
        <v>55</v>
      </c>
      <c r="I5350" t="s">
        <v>130</v>
      </c>
      <c r="J5350" t="s">
        <v>21174</v>
      </c>
      <c r="K5350" t="s">
        <v>21175</v>
      </c>
      <c r="L5350">
        <v>3</v>
      </c>
      <c r="M5350">
        <v>7870.02</v>
      </c>
      <c r="N5350">
        <v>23610.06</v>
      </c>
      <c r="O5350" s="2">
        <v>0.25</v>
      </c>
      <c r="P5350">
        <v>5902.52</v>
      </c>
      <c r="Q5350">
        <v>17707.54</v>
      </c>
      <c r="R5350" t="s">
        <v>59</v>
      </c>
      <c r="S5350" t="s">
        <v>77</v>
      </c>
      <c r="T5350" s="2">
        <v>0.3</v>
      </c>
      <c r="U5350">
        <v>5312.26</v>
      </c>
    </row>
    <row r="5351" spans="1:21" x14ac:dyDescent="0.3">
      <c r="A5351" t="s">
        <v>21176</v>
      </c>
      <c r="B5351" s="1">
        <v>45203</v>
      </c>
      <c r="C5351" t="s">
        <v>9191</v>
      </c>
      <c r="D5351" t="s">
        <v>2007</v>
      </c>
      <c r="E5351" t="s">
        <v>43</v>
      </c>
      <c r="F5351" t="s">
        <v>99</v>
      </c>
      <c r="G5351" t="s">
        <v>26</v>
      </c>
      <c r="H5351" t="s">
        <v>27</v>
      </c>
      <c r="I5351" t="s">
        <v>93</v>
      </c>
      <c r="J5351" t="s">
        <v>11547</v>
      </c>
      <c r="K5351" t="s">
        <v>21177</v>
      </c>
      <c r="L5351">
        <v>10</v>
      </c>
      <c r="M5351">
        <v>7381.9</v>
      </c>
      <c r="N5351">
        <v>73819</v>
      </c>
      <c r="O5351" s="2">
        <v>0.25</v>
      </c>
      <c r="P5351">
        <v>18454.75</v>
      </c>
      <c r="Q5351">
        <v>55364.25</v>
      </c>
      <c r="R5351" t="s">
        <v>49</v>
      </c>
      <c r="S5351" t="s">
        <v>32</v>
      </c>
      <c r="T5351" s="2">
        <v>0.15</v>
      </c>
      <c r="U5351">
        <v>8304.64</v>
      </c>
    </row>
    <row r="5352" spans="1:21" x14ac:dyDescent="0.3">
      <c r="A5352" t="s">
        <v>21178</v>
      </c>
      <c r="B5352" s="1">
        <v>45699</v>
      </c>
      <c r="C5352" t="s">
        <v>21179</v>
      </c>
      <c r="D5352" t="s">
        <v>21180</v>
      </c>
      <c r="E5352" t="s">
        <v>36</v>
      </c>
      <c r="F5352" t="s">
        <v>25</v>
      </c>
      <c r="G5352" t="s">
        <v>81</v>
      </c>
      <c r="H5352" t="s">
        <v>27</v>
      </c>
      <c r="I5352" t="s">
        <v>93</v>
      </c>
      <c r="J5352" t="s">
        <v>21181</v>
      </c>
      <c r="K5352" t="s">
        <v>12947</v>
      </c>
      <c r="L5352">
        <v>9</v>
      </c>
      <c r="M5352">
        <v>4599.08</v>
      </c>
      <c r="N5352">
        <v>41391.72</v>
      </c>
      <c r="O5352" s="2">
        <v>0.3</v>
      </c>
      <c r="P5352">
        <v>12417.52</v>
      </c>
      <c r="Q5352">
        <v>28974.2</v>
      </c>
      <c r="R5352" t="s">
        <v>59</v>
      </c>
      <c r="S5352" t="s">
        <v>50</v>
      </c>
      <c r="T5352" s="2">
        <v>0.1</v>
      </c>
      <c r="U5352">
        <v>2897.42</v>
      </c>
    </row>
    <row r="5353" spans="1:21" x14ac:dyDescent="0.3">
      <c r="A5353" t="s">
        <v>21182</v>
      </c>
      <c r="B5353" s="1">
        <v>45367</v>
      </c>
      <c r="C5353" t="s">
        <v>13621</v>
      </c>
      <c r="D5353" t="s">
        <v>21183</v>
      </c>
      <c r="E5353" t="s">
        <v>54</v>
      </c>
      <c r="F5353" t="s">
        <v>64</v>
      </c>
      <c r="G5353" t="s">
        <v>26</v>
      </c>
      <c r="H5353" t="s">
        <v>72</v>
      </c>
      <c r="I5353" t="s">
        <v>185</v>
      </c>
      <c r="J5353" t="s">
        <v>21184</v>
      </c>
      <c r="K5353" t="s">
        <v>21185</v>
      </c>
      <c r="L5353">
        <v>8</v>
      </c>
      <c r="M5353">
        <v>4583.25</v>
      </c>
      <c r="N5353">
        <v>36666</v>
      </c>
      <c r="O5353" s="2">
        <v>0.05</v>
      </c>
      <c r="P5353">
        <v>1833.3</v>
      </c>
      <c r="Q5353">
        <v>34832.699999999997</v>
      </c>
      <c r="R5353" t="s">
        <v>76</v>
      </c>
      <c r="S5353" t="s">
        <v>50</v>
      </c>
      <c r="T5353" s="2">
        <v>0.3</v>
      </c>
      <c r="U5353">
        <v>10449.81</v>
      </c>
    </row>
    <row r="5354" spans="1:21" x14ac:dyDescent="0.3">
      <c r="A5354" t="s">
        <v>21186</v>
      </c>
      <c r="B5354" s="1">
        <v>45000</v>
      </c>
      <c r="C5354" t="s">
        <v>19343</v>
      </c>
      <c r="D5354" t="s">
        <v>16088</v>
      </c>
      <c r="E5354" t="s">
        <v>43</v>
      </c>
      <c r="F5354" t="s">
        <v>64</v>
      </c>
      <c r="G5354" t="s">
        <v>26</v>
      </c>
      <c r="H5354" t="s">
        <v>45</v>
      </c>
      <c r="I5354" t="s">
        <v>136</v>
      </c>
      <c r="J5354" t="s">
        <v>21187</v>
      </c>
      <c r="K5354" t="s">
        <v>9169</v>
      </c>
      <c r="L5354">
        <v>3</v>
      </c>
      <c r="M5354">
        <v>6554.62</v>
      </c>
      <c r="N5354">
        <v>19663.86</v>
      </c>
      <c r="O5354" s="2">
        <v>0</v>
      </c>
      <c r="P5354">
        <v>0</v>
      </c>
      <c r="Q5354">
        <v>19663.86</v>
      </c>
      <c r="R5354" t="s">
        <v>31</v>
      </c>
      <c r="S5354" t="s">
        <v>32</v>
      </c>
      <c r="T5354" s="2">
        <v>0.15</v>
      </c>
      <c r="U5354">
        <v>2949.58</v>
      </c>
    </row>
    <row r="5355" spans="1:21" x14ac:dyDescent="0.3">
      <c r="A5355" t="s">
        <v>21188</v>
      </c>
      <c r="B5355" s="1">
        <v>44955</v>
      </c>
      <c r="C5355" t="s">
        <v>21189</v>
      </c>
      <c r="D5355" t="s">
        <v>2801</v>
      </c>
      <c r="E5355" t="s">
        <v>142</v>
      </c>
      <c r="F5355" t="s">
        <v>156</v>
      </c>
      <c r="G5355" t="s">
        <v>81</v>
      </c>
      <c r="H5355" t="s">
        <v>27</v>
      </c>
      <c r="I5355" t="s">
        <v>28</v>
      </c>
      <c r="J5355" t="s">
        <v>10936</v>
      </c>
      <c r="K5355" t="s">
        <v>21190</v>
      </c>
      <c r="L5355">
        <v>8</v>
      </c>
      <c r="M5355">
        <v>2677.4</v>
      </c>
      <c r="N5355">
        <v>21419.200000000001</v>
      </c>
      <c r="O5355" s="2">
        <v>0</v>
      </c>
      <c r="P5355">
        <v>0</v>
      </c>
      <c r="Q5355">
        <v>21419.200000000001</v>
      </c>
      <c r="R5355" t="s">
        <v>49</v>
      </c>
      <c r="S5355" t="s">
        <v>50</v>
      </c>
      <c r="T5355" s="2">
        <v>0.15</v>
      </c>
      <c r="U5355">
        <v>3212.88</v>
      </c>
    </row>
    <row r="5356" spans="1:21" x14ac:dyDescent="0.3">
      <c r="A5356" t="s">
        <v>21191</v>
      </c>
      <c r="B5356" s="1">
        <v>45446</v>
      </c>
      <c r="C5356" t="s">
        <v>21192</v>
      </c>
      <c r="D5356" t="s">
        <v>6881</v>
      </c>
      <c r="E5356" t="s">
        <v>54</v>
      </c>
      <c r="F5356" t="s">
        <v>143</v>
      </c>
      <c r="G5356" t="s">
        <v>81</v>
      </c>
      <c r="H5356" t="s">
        <v>55</v>
      </c>
      <c r="I5356" t="s">
        <v>130</v>
      </c>
      <c r="J5356" t="s">
        <v>4054</v>
      </c>
      <c r="K5356" t="s">
        <v>21193</v>
      </c>
      <c r="L5356">
        <v>10</v>
      </c>
      <c r="M5356">
        <v>169.31</v>
      </c>
      <c r="N5356">
        <v>1693.1</v>
      </c>
      <c r="O5356" s="2">
        <v>0.25</v>
      </c>
      <c r="P5356">
        <v>423.27</v>
      </c>
      <c r="Q5356">
        <v>1269.83</v>
      </c>
      <c r="R5356" t="s">
        <v>31</v>
      </c>
      <c r="S5356" t="s">
        <v>32</v>
      </c>
      <c r="T5356" s="2">
        <v>0.1</v>
      </c>
      <c r="U5356">
        <v>126.98</v>
      </c>
    </row>
    <row r="5357" spans="1:21" x14ac:dyDescent="0.3">
      <c r="A5357" t="s">
        <v>21194</v>
      </c>
      <c r="B5357" s="1">
        <v>45011</v>
      </c>
      <c r="C5357" t="s">
        <v>21195</v>
      </c>
      <c r="D5357" t="s">
        <v>5642</v>
      </c>
      <c r="E5357" t="s">
        <v>43</v>
      </c>
      <c r="F5357" t="s">
        <v>87</v>
      </c>
      <c r="G5357" t="s">
        <v>26</v>
      </c>
      <c r="H5357" t="s">
        <v>27</v>
      </c>
      <c r="I5357" t="s">
        <v>93</v>
      </c>
      <c r="J5357" t="s">
        <v>19234</v>
      </c>
      <c r="K5357" t="s">
        <v>8970</v>
      </c>
      <c r="L5357">
        <v>1</v>
      </c>
      <c r="M5357">
        <v>4183.49</v>
      </c>
      <c r="N5357">
        <v>4183.49</v>
      </c>
      <c r="O5357" s="2">
        <v>0</v>
      </c>
      <c r="P5357">
        <v>0</v>
      </c>
      <c r="Q5357">
        <v>4183.49</v>
      </c>
      <c r="R5357" t="s">
        <v>176</v>
      </c>
      <c r="S5357" t="s">
        <v>60</v>
      </c>
      <c r="T5357" s="2">
        <v>0.2</v>
      </c>
      <c r="U5357">
        <v>836.7</v>
      </c>
    </row>
    <row r="5358" spans="1:21" x14ac:dyDescent="0.3">
      <c r="A5358" t="s">
        <v>21196</v>
      </c>
      <c r="B5358" s="1">
        <v>45841</v>
      </c>
      <c r="C5358" t="s">
        <v>5701</v>
      </c>
      <c r="D5358" t="s">
        <v>8685</v>
      </c>
      <c r="E5358" t="s">
        <v>54</v>
      </c>
      <c r="F5358" t="s">
        <v>37</v>
      </c>
      <c r="G5358" t="s">
        <v>26</v>
      </c>
      <c r="H5358" t="s">
        <v>27</v>
      </c>
      <c r="I5358" t="s">
        <v>28</v>
      </c>
      <c r="J5358" t="s">
        <v>21197</v>
      </c>
      <c r="K5358" t="s">
        <v>12450</v>
      </c>
      <c r="L5358">
        <v>2</v>
      </c>
      <c r="M5358">
        <v>2679.72</v>
      </c>
      <c r="N5358">
        <v>5359.44</v>
      </c>
      <c r="O5358" s="2">
        <v>0.1</v>
      </c>
      <c r="P5358">
        <v>535.94000000000005</v>
      </c>
      <c r="Q5358">
        <v>4823.5</v>
      </c>
      <c r="R5358" t="s">
        <v>176</v>
      </c>
      <c r="S5358" t="s">
        <v>32</v>
      </c>
      <c r="T5358" s="2">
        <v>0.1</v>
      </c>
      <c r="U5358">
        <v>482.35</v>
      </c>
    </row>
    <row r="5359" spans="1:21" x14ac:dyDescent="0.3">
      <c r="A5359" t="s">
        <v>21198</v>
      </c>
      <c r="B5359" s="1">
        <v>45341</v>
      </c>
      <c r="C5359" t="s">
        <v>18261</v>
      </c>
      <c r="D5359" t="s">
        <v>21199</v>
      </c>
      <c r="E5359" t="s">
        <v>43</v>
      </c>
      <c r="F5359" t="s">
        <v>25</v>
      </c>
      <c r="G5359" t="s">
        <v>26</v>
      </c>
      <c r="H5359" t="s">
        <v>55</v>
      </c>
      <c r="I5359" t="s">
        <v>56</v>
      </c>
      <c r="J5359" t="s">
        <v>9909</v>
      </c>
      <c r="K5359" t="s">
        <v>2788</v>
      </c>
      <c r="L5359">
        <v>4</v>
      </c>
      <c r="M5359">
        <v>5138.58</v>
      </c>
      <c r="N5359">
        <v>20554.32</v>
      </c>
      <c r="O5359" s="2">
        <v>0.2</v>
      </c>
      <c r="P5359">
        <v>4110.8599999999997</v>
      </c>
      <c r="Q5359">
        <v>16443.46</v>
      </c>
      <c r="R5359" t="s">
        <v>31</v>
      </c>
      <c r="S5359" t="s">
        <v>77</v>
      </c>
      <c r="T5359" s="2">
        <v>0.25</v>
      </c>
      <c r="U5359">
        <v>4110.8599999999997</v>
      </c>
    </row>
    <row r="5360" spans="1:21" x14ac:dyDescent="0.3">
      <c r="A5360" t="s">
        <v>21200</v>
      </c>
      <c r="B5360" s="1">
        <v>45633</v>
      </c>
      <c r="C5360" t="s">
        <v>7931</v>
      </c>
      <c r="D5360" t="s">
        <v>21201</v>
      </c>
      <c r="E5360" t="s">
        <v>43</v>
      </c>
      <c r="F5360" t="s">
        <v>99</v>
      </c>
      <c r="G5360" t="s">
        <v>81</v>
      </c>
      <c r="H5360" t="s">
        <v>55</v>
      </c>
      <c r="I5360" t="s">
        <v>130</v>
      </c>
      <c r="J5360" t="s">
        <v>21202</v>
      </c>
      <c r="K5360" t="s">
        <v>21203</v>
      </c>
      <c r="L5360">
        <v>7</v>
      </c>
      <c r="M5360">
        <v>153.56</v>
      </c>
      <c r="N5360">
        <v>1074.92</v>
      </c>
      <c r="O5360" s="2">
        <v>0.15</v>
      </c>
      <c r="P5360">
        <v>161.24</v>
      </c>
      <c r="Q5360">
        <v>913.68</v>
      </c>
      <c r="R5360" t="s">
        <v>49</v>
      </c>
      <c r="S5360" t="s">
        <v>60</v>
      </c>
      <c r="T5360" s="2">
        <v>0.1</v>
      </c>
      <c r="U5360">
        <v>91.37</v>
      </c>
    </row>
    <row r="5361" spans="1:21" x14ac:dyDescent="0.3">
      <c r="A5361" t="s">
        <v>21204</v>
      </c>
      <c r="B5361" s="1">
        <v>45096</v>
      </c>
      <c r="C5361" t="s">
        <v>17849</v>
      </c>
      <c r="D5361" t="s">
        <v>21205</v>
      </c>
      <c r="E5361" t="s">
        <v>43</v>
      </c>
      <c r="F5361" t="s">
        <v>44</v>
      </c>
      <c r="G5361" t="s">
        <v>26</v>
      </c>
      <c r="H5361" t="s">
        <v>45</v>
      </c>
      <c r="I5361" t="s">
        <v>46</v>
      </c>
      <c r="J5361" t="s">
        <v>21206</v>
      </c>
      <c r="K5361" t="s">
        <v>21207</v>
      </c>
      <c r="L5361">
        <v>1</v>
      </c>
      <c r="M5361">
        <v>168.5</v>
      </c>
      <c r="N5361">
        <v>168.5</v>
      </c>
      <c r="O5361" s="2">
        <v>0.1</v>
      </c>
      <c r="P5361">
        <v>16.850000000000001</v>
      </c>
      <c r="Q5361">
        <v>151.65</v>
      </c>
      <c r="R5361" t="s">
        <v>176</v>
      </c>
      <c r="S5361" t="s">
        <v>32</v>
      </c>
      <c r="T5361" s="2">
        <v>0.25</v>
      </c>
      <c r="U5361">
        <v>37.909999999999997</v>
      </c>
    </row>
    <row r="5362" spans="1:21" x14ac:dyDescent="0.3">
      <c r="A5362" t="s">
        <v>21208</v>
      </c>
      <c r="B5362" s="1">
        <v>45745</v>
      </c>
      <c r="C5362" t="s">
        <v>16326</v>
      </c>
      <c r="D5362" t="s">
        <v>21209</v>
      </c>
      <c r="E5362" t="s">
        <v>36</v>
      </c>
      <c r="F5362" t="s">
        <v>99</v>
      </c>
      <c r="G5362" t="s">
        <v>81</v>
      </c>
      <c r="H5362" t="s">
        <v>72</v>
      </c>
      <c r="I5362" t="s">
        <v>73</v>
      </c>
      <c r="J5362" t="s">
        <v>21210</v>
      </c>
      <c r="K5362" t="s">
        <v>21211</v>
      </c>
      <c r="L5362">
        <v>9</v>
      </c>
      <c r="M5362">
        <v>535.54</v>
      </c>
      <c r="N5362">
        <v>4819.8599999999997</v>
      </c>
      <c r="O5362" s="2">
        <v>0.2</v>
      </c>
      <c r="P5362">
        <v>963.97</v>
      </c>
      <c r="Q5362">
        <v>3855.89</v>
      </c>
      <c r="R5362" t="s">
        <v>76</v>
      </c>
      <c r="S5362" t="s">
        <v>50</v>
      </c>
      <c r="T5362" s="2">
        <v>0.25</v>
      </c>
      <c r="U5362">
        <v>963.97</v>
      </c>
    </row>
    <row r="5363" spans="1:21" x14ac:dyDescent="0.3">
      <c r="A5363" t="s">
        <v>21212</v>
      </c>
      <c r="B5363" s="1">
        <v>45896</v>
      </c>
      <c r="C5363" t="s">
        <v>9464</v>
      </c>
      <c r="D5363" t="s">
        <v>13821</v>
      </c>
      <c r="E5363" t="s">
        <v>142</v>
      </c>
      <c r="F5363" t="s">
        <v>143</v>
      </c>
      <c r="G5363" t="s">
        <v>81</v>
      </c>
      <c r="H5363" t="s">
        <v>72</v>
      </c>
      <c r="I5363" t="s">
        <v>73</v>
      </c>
      <c r="J5363" t="s">
        <v>10351</v>
      </c>
      <c r="K5363" t="s">
        <v>21213</v>
      </c>
      <c r="L5363">
        <v>1</v>
      </c>
      <c r="M5363">
        <v>3878.34</v>
      </c>
      <c r="N5363">
        <v>3878.34</v>
      </c>
      <c r="O5363" s="2">
        <v>0</v>
      </c>
      <c r="P5363">
        <v>0</v>
      </c>
      <c r="Q5363">
        <v>3878.34</v>
      </c>
      <c r="R5363" t="s">
        <v>31</v>
      </c>
      <c r="S5363" t="s">
        <v>60</v>
      </c>
      <c r="T5363" s="2">
        <v>0.3</v>
      </c>
      <c r="U5363">
        <v>1163.5</v>
      </c>
    </row>
    <row r="5364" spans="1:21" x14ac:dyDescent="0.3">
      <c r="A5364" t="s">
        <v>21214</v>
      </c>
      <c r="B5364" s="1">
        <v>45597</v>
      </c>
      <c r="C5364" t="s">
        <v>4258</v>
      </c>
      <c r="D5364" t="s">
        <v>12064</v>
      </c>
      <c r="E5364" t="s">
        <v>36</v>
      </c>
      <c r="F5364" t="s">
        <v>370</v>
      </c>
      <c r="G5364" t="s">
        <v>81</v>
      </c>
      <c r="H5364" t="s">
        <v>55</v>
      </c>
      <c r="I5364" t="s">
        <v>130</v>
      </c>
      <c r="J5364" t="s">
        <v>19683</v>
      </c>
      <c r="K5364" t="s">
        <v>21215</v>
      </c>
      <c r="L5364">
        <v>1</v>
      </c>
      <c r="M5364">
        <v>6096.67</v>
      </c>
      <c r="N5364">
        <v>6096.67</v>
      </c>
      <c r="O5364" s="2">
        <v>0.05</v>
      </c>
      <c r="P5364">
        <v>304.83</v>
      </c>
      <c r="Q5364">
        <v>5791.84</v>
      </c>
      <c r="R5364" t="s">
        <v>49</v>
      </c>
      <c r="S5364" t="s">
        <v>50</v>
      </c>
      <c r="T5364" s="2">
        <v>0.2</v>
      </c>
      <c r="U5364">
        <v>1158.3699999999999</v>
      </c>
    </row>
    <row r="5365" spans="1:21" x14ac:dyDescent="0.3">
      <c r="A5365" t="s">
        <v>21216</v>
      </c>
      <c r="B5365" s="1">
        <v>45392</v>
      </c>
      <c r="C5365" t="s">
        <v>10613</v>
      </c>
      <c r="D5365" t="s">
        <v>17176</v>
      </c>
      <c r="E5365" t="s">
        <v>24</v>
      </c>
      <c r="F5365" t="s">
        <v>119</v>
      </c>
      <c r="G5365" t="s">
        <v>81</v>
      </c>
      <c r="H5365" t="s">
        <v>45</v>
      </c>
      <c r="I5365" t="s">
        <v>113</v>
      </c>
      <c r="J5365" t="s">
        <v>21217</v>
      </c>
      <c r="K5365" t="s">
        <v>21218</v>
      </c>
      <c r="L5365">
        <v>8</v>
      </c>
      <c r="M5365">
        <v>3750.63</v>
      </c>
      <c r="N5365">
        <v>30005.040000000001</v>
      </c>
      <c r="O5365" s="2">
        <v>0.2</v>
      </c>
      <c r="P5365">
        <v>6001.01</v>
      </c>
      <c r="Q5365">
        <v>24004.03</v>
      </c>
      <c r="R5365" t="s">
        <v>76</v>
      </c>
      <c r="S5365" t="s">
        <v>50</v>
      </c>
      <c r="T5365" s="2">
        <v>0.15</v>
      </c>
      <c r="U5365">
        <v>3600.6</v>
      </c>
    </row>
    <row r="5366" spans="1:21" x14ac:dyDescent="0.3">
      <c r="A5366" t="s">
        <v>21219</v>
      </c>
      <c r="B5366" s="1">
        <v>45885</v>
      </c>
      <c r="C5366" t="s">
        <v>19928</v>
      </c>
      <c r="D5366" t="s">
        <v>20739</v>
      </c>
      <c r="E5366" t="s">
        <v>54</v>
      </c>
      <c r="F5366" t="s">
        <v>87</v>
      </c>
      <c r="G5366" t="s">
        <v>81</v>
      </c>
      <c r="H5366" t="s">
        <v>27</v>
      </c>
      <c r="I5366" t="s">
        <v>28</v>
      </c>
      <c r="J5366" t="s">
        <v>21220</v>
      </c>
      <c r="K5366" t="s">
        <v>4489</v>
      </c>
      <c r="L5366">
        <v>8</v>
      </c>
      <c r="M5366">
        <v>7700.22</v>
      </c>
      <c r="N5366">
        <v>61601.760000000002</v>
      </c>
      <c r="O5366" s="2">
        <v>0.05</v>
      </c>
      <c r="P5366">
        <v>3080.09</v>
      </c>
      <c r="Q5366">
        <v>58521.67</v>
      </c>
      <c r="R5366" t="s">
        <v>176</v>
      </c>
      <c r="S5366" t="s">
        <v>60</v>
      </c>
      <c r="T5366" s="2">
        <v>0.15</v>
      </c>
      <c r="U5366">
        <v>8778.25</v>
      </c>
    </row>
    <row r="5367" spans="1:21" x14ac:dyDescent="0.3">
      <c r="A5367" t="s">
        <v>21221</v>
      </c>
      <c r="B5367" s="1">
        <v>45177</v>
      </c>
      <c r="C5367" t="s">
        <v>10749</v>
      </c>
      <c r="D5367" t="s">
        <v>21222</v>
      </c>
      <c r="E5367" t="s">
        <v>24</v>
      </c>
      <c r="F5367" t="s">
        <v>112</v>
      </c>
      <c r="G5367" t="s">
        <v>81</v>
      </c>
      <c r="H5367" t="s">
        <v>55</v>
      </c>
      <c r="I5367" t="s">
        <v>100</v>
      </c>
      <c r="J5367" t="s">
        <v>21223</v>
      </c>
      <c r="K5367" t="s">
        <v>21224</v>
      </c>
      <c r="L5367">
        <v>1</v>
      </c>
      <c r="M5367">
        <v>1862.73</v>
      </c>
      <c r="N5367">
        <v>1862.73</v>
      </c>
      <c r="O5367" s="2">
        <v>0.2</v>
      </c>
      <c r="P5367">
        <v>372.55</v>
      </c>
      <c r="Q5367">
        <v>1490.18</v>
      </c>
      <c r="R5367" t="s">
        <v>176</v>
      </c>
      <c r="S5367" t="s">
        <v>60</v>
      </c>
      <c r="T5367" s="2">
        <v>0.15</v>
      </c>
      <c r="U5367">
        <v>223.53</v>
      </c>
    </row>
    <row r="5368" spans="1:21" x14ac:dyDescent="0.3">
      <c r="A5368" t="s">
        <v>21225</v>
      </c>
      <c r="B5368" s="1">
        <v>45063</v>
      </c>
      <c r="C5368" t="s">
        <v>21226</v>
      </c>
      <c r="D5368" t="s">
        <v>6173</v>
      </c>
      <c r="E5368" t="s">
        <v>142</v>
      </c>
      <c r="F5368" t="s">
        <v>99</v>
      </c>
      <c r="G5368" t="s">
        <v>26</v>
      </c>
      <c r="H5368" t="s">
        <v>45</v>
      </c>
      <c r="I5368" t="s">
        <v>46</v>
      </c>
      <c r="J5368" t="s">
        <v>21227</v>
      </c>
      <c r="K5368" t="s">
        <v>21228</v>
      </c>
      <c r="L5368">
        <v>6</v>
      </c>
      <c r="M5368">
        <v>6074.95</v>
      </c>
      <c r="N5368">
        <v>36449.699999999997</v>
      </c>
      <c r="O5368" s="2">
        <v>0.3</v>
      </c>
      <c r="P5368">
        <v>10934.91</v>
      </c>
      <c r="Q5368">
        <v>25514.79</v>
      </c>
      <c r="R5368" t="s">
        <v>176</v>
      </c>
      <c r="S5368" t="s">
        <v>77</v>
      </c>
      <c r="T5368" s="2">
        <v>0.25</v>
      </c>
      <c r="U5368">
        <v>6378.7</v>
      </c>
    </row>
    <row r="5369" spans="1:21" x14ac:dyDescent="0.3">
      <c r="A5369" t="s">
        <v>21229</v>
      </c>
      <c r="B5369" s="1">
        <v>45885</v>
      </c>
      <c r="C5369" t="s">
        <v>21230</v>
      </c>
      <c r="D5369" t="s">
        <v>21231</v>
      </c>
      <c r="E5369" t="s">
        <v>24</v>
      </c>
      <c r="F5369" t="s">
        <v>99</v>
      </c>
      <c r="G5369" t="s">
        <v>26</v>
      </c>
      <c r="H5369" t="s">
        <v>72</v>
      </c>
      <c r="I5369" t="s">
        <v>73</v>
      </c>
      <c r="J5369" t="s">
        <v>21232</v>
      </c>
      <c r="K5369" t="s">
        <v>21233</v>
      </c>
      <c r="L5369">
        <v>7</v>
      </c>
      <c r="M5369">
        <v>5673.5</v>
      </c>
      <c r="N5369">
        <v>39714.5</v>
      </c>
      <c r="O5369" s="2">
        <v>0.15</v>
      </c>
      <c r="P5369">
        <v>5957.18</v>
      </c>
      <c r="Q5369">
        <v>33757.32</v>
      </c>
      <c r="R5369" t="s">
        <v>31</v>
      </c>
      <c r="S5369" t="s">
        <v>50</v>
      </c>
      <c r="T5369" s="2">
        <v>0.15</v>
      </c>
      <c r="U5369">
        <v>5063.6000000000004</v>
      </c>
    </row>
    <row r="5370" spans="1:21" x14ac:dyDescent="0.3">
      <c r="A5370" t="s">
        <v>21234</v>
      </c>
      <c r="B5370" s="1">
        <v>45051</v>
      </c>
      <c r="C5370" t="s">
        <v>21235</v>
      </c>
      <c r="D5370" t="s">
        <v>21236</v>
      </c>
      <c r="E5370" t="s">
        <v>54</v>
      </c>
      <c r="F5370" t="s">
        <v>87</v>
      </c>
      <c r="G5370" t="s">
        <v>81</v>
      </c>
      <c r="H5370" t="s">
        <v>27</v>
      </c>
      <c r="I5370" t="s">
        <v>93</v>
      </c>
      <c r="J5370" t="s">
        <v>21237</v>
      </c>
      <c r="K5370" t="s">
        <v>590</v>
      </c>
      <c r="L5370">
        <v>5</v>
      </c>
      <c r="M5370">
        <v>618.69000000000005</v>
      </c>
      <c r="N5370">
        <v>3093.45</v>
      </c>
      <c r="O5370" s="2">
        <v>0.25</v>
      </c>
      <c r="P5370">
        <v>773.36</v>
      </c>
      <c r="Q5370">
        <v>2320.09</v>
      </c>
      <c r="R5370" t="s">
        <v>59</v>
      </c>
      <c r="S5370" t="s">
        <v>60</v>
      </c>
      <c r="T5370" s="2">
        <v>0.2</v>
      </c>
      <c r="U5370">
        <v>464.02</v>
      </c>
    </row>
    <row r="5371" spans="1:21" x14ac:dyDescent="0.3">
      <c r="A5371" t="s">
        <v>21238</v>
      </c>
      <c r="B5371" s="1">
        <v>45878</v>
      </c>
      <c r="C5371" t="s">
        <v>21239</v>
      </c>
      <c r="D5371" t="s">
        <v>21240</v>
      </c>
      <c r="E5371" t="s">
        <v>43</v>
      </c>
      <c r="F5371" t="s">
        <v>44</v>
      </c>
      <c r="G5371" t="s">
        <v>81</v>
      </c>
      <c r="H5371" t="s">
        <v>55</v>
      </c>
      <c r="I5371" t="s">
        <v>56</v>
      </c>
      <c r="J5371" t="s">
        <v>12882</v>
      </c>
      <c r="K5371" t="s">
        <v>21241</v>
      </c>
      <c r="L5371">
        <v>2</v>
      </c>
      <c r="M5371">
        <v>4358.71</v>
      </c>
      <c r="N5371">
        <v>8717.42</v>
      </c>
      <c r="O5371" s="2">
        <v>0</v>
      </c>
      <c r="P5371">
        <v>0</v>
      </c>
      <c r="Q5371">
        <v>8717.42</v>
      </c>
      <c r="R5371" t="s">
        <v>49</v>
      </c>
      <c r="S5371" t="s">
        <v>60</v>
      </c>
      <c r="T5371" s="2">
        <v>0.3</v>
      </c>
      <c r="U5371">
        <v>2615.23</v>
      </c>
    </row>
    <row r="5372" spans="1:21" x14ac:dyDescent="0.3">
      <c r="A5372" t="s">
        <v>21242</v>
      </c>
      <c r="B5372" s="1">
        <v>45647</v>
      </c>
      <c r="C5372" t="s">
        <v>1921</v>
      </c>
      <c r="D5372" t="s">
        <v>21243</v>
      </c>
      <c r="E5372" t="s">
        <v>142</v>
      </c>
      <c r="F5372" t="s">
        <v>143</v>
      </c>
      <c r="G5372" t="s">
        <v>81</v>
      </c>
      <c r="H5372" t="s">
        <v>27</v>
      </c>
      <c r="I5372" t="s">
        <v>157</v>
      </c>
      <c r="J5372" t="s">
        <v>21244</v>
      </c>
      <c r="K5372" t="s">
        <v>21245</v>
      </c>
      <c r="L5372">
        <v>1</v>
      </c>
      <c r="M5372">
        <v>6996.74</v>
      </c>
      <c r="N5372">
        <v>6996.74</v>
      </c>
      <c r="O5372" s="2">
        <v>0.25</v>
      </c>
      <c r="P5372">
        <v>1749.18</v>
      </c>
      <c r="Q5372">
        <v>5247.56</v>
      </c>
      <c r="R5372" t="s">
        <v>49</v>
      </c>
      <c r="S5372" t="s">
        <v>50</v>
      </c>
      <c r="T5372" s="2">
        <v>0.1</v>
      </c>
      <c r="U5372">
        <v>524.76</v>
      </c>
    </row>
    <row r="5373" spans="1:21" x14ac:dyDescent="0.3">
      <c r="A5373" t="s">
        <v>21246</v>
      </c>
      <c r="B5373" s="1">
        <v>45077</v>
      </c>
      <c r="C5373" t="s">
        <v>21247</v>
      </c>
      <c r="D5373" t="s">
        <v>1068</v>
      </c>
      <c r="E5373" t="s">
        <v>36</v>
      </c>
      <c r="F5373" t="s">
        <v>156</v>
      </c>
      <c r="G5373" t="s">
        <v>26</v>
      </c>
      <c r="H5373" t="s">
        <v>45</v>
      </c>
      <c r="I5373" t="s">
        <v>144</v>
      </c>
      <c r="J5373" t="s">
        <v>21248</v>
      </c>
      <c r="K5373" t="s">
        <v>21249</v>
      </c>
      <c r="L5373">
        <v>5</v>
      </c>
      <c r="M5373">
        <v>3304.05</v>
      </c>
      <c r="N5373">
        <v>16520.25</v>
      </c>
      <c r="O5373" s="2">
        <v>0.1</v>
      </c>
      <c r="P5373">
        <v>1652.03</v>
      </c>
      <c r="Q5373">
        <v>14868.22</v>
      </c>
      <c r="R5373" t="s">
        <v>76</v>
      </c>
      <c r="S5373" t="s">
        <v>32</v>
      </c>
      <c r="T5373" s="2">
        <v>0.15</v>
      </c>
      <c r="U5373">
        <v>2230.23</v>
      </c>
    </row>
    <row r="5374" spans="1:21" x14ac:dyDescent="0.3">
      <c r="A5374" t="s">
        <v>21250</v>
      </c>
      <c r="B5374" s="1">
        <v>45487</v>
      </c>
      <c r="C5374" t="s">
        <v>21251</v>
      </c>
      <c r="D5374" t="s">
        <v>7004</v>
      </c>
      <c r="E5374" t="s">
        <v>43</v>
      </c>
      <c r="F5374" t="s">
        <v>44</v>
      </c>
      <c r="G5374" t="s">
        <v>81</v>
      </c>
      <c r="H5374" t="s">
        <v>27</v>
      </c>
      <c r="I5374" t="s">
        <v>28</v>
      </c>
      <c r="J5374" t="s">
        <v>20089</v>
      </c>
      <c r="K5374" t="s">
        <v>21252</v>
      </c>
      <c r="L5374">
        <v>1</v>
      </c>
      <c r="M5374">
        <v>7381.52</v>
      </c>
      <c r="N5374">
        <v>7381.52</v>
      </c>
      <c r="O5374" s="2">
        <v>0.2</v>
      </c>
      <c r="P5374">
        <v>1476.3</v>
      </c>
      <c r="Q5374">
        <v>5905.22</v>
      </c>
      <c r="R5374" t="s">
        <v>31</v>
      </c>
      <c r="S5374" t="s">
        <v>50</v>
      </c>
      <c r="T5374" s="2">
        <v>0.2</v>
      </c>
      <c r="U5374">
        <v>1181.04</v>
      </c>
    </row>
    <row r="5375" spans="1:21" x14ac:dyDescent="0.3">
      <c r="A5375" t="s">
        <v>21253</v>
      </c>
      <c r="B5375" s="1">
        <v>45827</v>
      </c>
      <c r="C5375" t="s">
        <v>21254</v>
      </c>
      <c r="D5375" t="s">
        <v>21255</v>
      </c>
      <c r="E5375" t="s">
        <v>54</v>
      </c>
      <c r="F5375" t="s">
        <v>37</v>
      </c>
      <c r="G5375" t="s">
        <v>26</v>
      </c>
      <c r="H5375" t="s">
        <v>27</v>
      </c>
      <c r="I5375" t="s">
        <v>93</v>
      </c>
      <c r="J5375" t="s">
        <v>520</v>
      </c>
      <c r="K5375" t="s">
        <v>21256</v>
      </c>
      <c r="L5375">
        <v>2</v>
      </c>
      <c r="M5375">
        <v>6606.72</v>
      </c>
      <c r="N5375">
        <v>13213.44</v>
      </c>
      <c r="O5375" s="2">
        <v>0</v>
      </c>
      <c r="P5375">
        <v>0</v>
      </c>
      <c r="Q5375">
        <v>13213.44</v>
      </c>
      <c r="R5375" t="s">
        <v>76</v>
      </c>
      <c r="S5375" t="s">
        <v>50</v>
      </c>
      <c r="T5375" s="2">
        <v>0.1</v>
      </c>
      <c r="U5375">
        <v>1321.34</v>
      </c>
    </row>
    <row r="5376" spans="1:21" x14ac:dyDescent="0.3">
      <c r="A5376" t="s">
        <v>21257</v>
      </c>
      <c r="B5376" s="1">
        <v>45849</v>
      </c>
      <c r="C5376" t="s">
        <v>21258</v>
      </c>
      <c r="D5376" t="s">
        <v>6192</v>
      </c>
      <c r="E5376" t="s">
        <v>54</v>
      </c>
      <c r="F5376" t="s">
        <v>44</v>
      </c>
      <c r="G5376" t="s">
        <v>81</v>
      </c>
      <c r="H5376" t="s">
        <v>45</v>
      </c>
      <c r="I5376" t="s">
        <v>144</v>
      </c>
      <c r="J5376" t="s">
        <v>16131</v>
      </c>
      <c r="K5376" t="s">
        <v>21259</v>
      </c>
      <c r="L5376">
        <v>7</v>
      </c>
      <c r="M5376">
        <v>7730.36</v>
      </c>
      <c r="N5376">
        <v>54112.52</v>
      </c>
      <c r="O5376" s="2">
        <v>0.15</v>
      </c>
      <c r="P5376">
        <v>8116.88</v>
      </c>
      <c r="Q5376">
        <v>45995.64</v>
      </c>
      <c r="R5376" t="s">
        <v>176</v>
      </c>
      <c r="S5376" t="s">
        <v>50</v>
      </c>
      <c r="T5376" s="2">
        <v>0.1</v>
      </c>
      <c r="U5376">
        <v>4599.5600000000004</v>
      </c>
    </row>
    <row r="5377" spans="1:21" x14ac:dyDescent="0.3">
      <c r="A5377" t="s">
        <v>21260</v>
      </c>
      <c r="B5377" s="1">
        <v>45312</v>
      </c>
      <c r="C5377" t="s">
        <v>5493</v>
      </c>
      <c r="D5377" t="s">
        <v>20150</v>
      </c>
      <c r="E5377" t="s">
        <v>43</v>
      </c>
      <c r="F5377" t="s">
        <v>112</v>
      </c>
      <c r="G5377" t="s">
        <v>26</v>
      </c>
      <c r="H5377" t="s">
        <v>45</v>
      </c>
      <c r="I5377" t="s">
        <v>113</v>
      </c>
      <c r="J5377" t="s">
        <v>21261</v>
      </c>
      <c r="K5377" t="s">
        <v>75</v>
      </c>
      <c r="L5377">
        <v>3</v>
      </c>
      <c r="M5377">
        <v>7416.07</v>
      </c>
      <c r="N5377">
        <v>22248.21</v>
      </c>
      <c r="O5377" s="2">
        <v>0.25</v>
      </c>
      <c r="P5377">
        <v>5562.05</v>
      </c>
      <c r="Q5377">
        <v>16686.16</v>
      </c>
      <c r="R5377" t="s">
        <v>76</v>
      </c>
      <c r="S5377" t="s">
        <v>50</v>
      </c>
      <c r="T5377" s="2">
        <v>0.25</v>
      </c>
      <c r="U5377">
        <v>4171.54</v>
      </c>
    </row>
    <row r="5378" spans="1:21" x14ac:dyDescent="0.3">
      <c r="A5378" t="s">
        <v>21262</v>
      </c>
      <c r="B5378" s="1">
        <v>45493</v>
      </c>
      <c r="C5378" t="s">
        <v>13550</v>
      </c>
      <c r="D5378" t="s">
        <v>8303</v>
      </c>
      <c r="E5378" t="s">
        <v>142</v>
      </c>
      <c r="F5378" t="s">
        <v>143</v>
      </c>
      <c r="G5378" t="s">
        <v>26</v>
      </c>
      <c r="H5378" t="s">
        <v>55</v>
      </c>
      <c r="I5378" t="s">
        <v>56</v>
      </c>
      <c r="J5378" t="s">
        <v>21263</v>
      </c>
      <c r="K5378" t="s">
        <v>13477</v>
      </c>
      <c r="L5378">
        <v>10</v>
      </c>
      <c r="M5378">
        <v>2310.94</v>
      </c>
      <c r="N5378">
        <v>23109.4</v>
      </c>
      <c r="O5378" s="2">
        <v>0.2</v>
      </c>
      <c r="P5378">
        <v>4621.88</v>
      </c>
      <c r="Q5378">
        <v>18487.52</v>
      </c>
      <c r="R5378" t="s">
        <v>176</v>
      </c>
      <c r="S5378" t="s">
        <v>77</v>
      </c>
      <c r="T5378" s="2">
        <v>0.25</v>
      </c>
      <c r="U5378">
        <v>4621.88</v>
      </c>
    </row>
    <row r="5379" spans="1:21" x14ac:dyDescent="0.3">
      <c r="A5379" t="s">
        <v>21264</v>
      </c>
      <c r="B5379" s="1">
        <v>45882</v>
      </c>
      <c r="C5379" t="s">
        <v>5364</v>
      </c>
      <c r="D5379" t="s">
        <v>19531</v>
      </c>
      <c r="E5379" t="s">
        <v>54</v>
      </c>
      <c r="F5379" t="s">
        <v>119</v>
      </c>
      <c r="G5379" t="s">
        <v>81</v>
      </c>
      <c r="H5379" t="s">
        <v>55</v>
      </c>
      <c r="I5379" t="s">
        <v>130</v>
      </c>
      <c r="J5379" t="s">
        <v>21265</v>
      </c>
      <c r="K5379" t="s">
        <v>21266</v>
      </c>
      <c r="L5379">
        <v>6</v>
      </c>
      <c r="M5379">
        <v>379.46</v>
      </c>
      <c r="N5379">
        <v>2276.7600000000002</v>
      </c>
      <c r="O5379" s="2">
        <v>0.3</v>
      </c>
      <c r="P5379">
        <v>683.03</v>
      </c>
      <c r="Q5379">
        <v>1593.73</v>
      </c>
      <c r="R5379" t="s">
        <v>176</v>
      </c>
      <c r="S5379" t="s">
        <v>50</v>
      </c>
      <c r="T5379" s="2">
        <v>0.25</v>
      </c>
      <c r="U5379">
        <v>398.43</v>
      </c>
    </row>
    <row r="5380" spans="1:21" x14ac:dyDescent="0.3">
      <c r="A5380" t="s">
        <v>21267</v>
      </c>
      <c r="B5380" s="1">
        <v>45206</v>
      </c>
      <c r="C5380" t="s">
        <v>20946</v>
      </c>
      <c r="D5380" t="s">
        <v>2153</v>
      </c>
      <c r="E5380" t="s">
        <v>36</v>
      </c>
      <c r="F5380" t="s">
        <v>71</v>
      </c>
      <c r="G5380" t="s">
        <v>26</v>
      </c>
      <c r="H5380" t="s">
        <v>55</v>
      </c>
      <c r="I5380" t="s">
        <v>130</v>
      </c>
      <c r="J5380" t="s">
        <v>15031</v>
      </c>
      <c r="K5380" t="s">
        <v>21268</v>
      </c>
      <c r="L5380">
        <v>1</v>
      </c>
      <c r="M5380">
        <v>760.91</v>
      </c>
      <c r="N5380">
        <v>760.91</v>
      </c>
      <c r="O5380" s="2">
        <v>0</v>
      </c>
      <c r="P5380">
        <v>0</v>
      </c>
      <c r="Q5380">
        <v>760.91</v>
      </c>
      <c r="R5380" t="s">
        <v>49</v>
      </c>
      <c r="S5380" t="s">
        <v>60</v>
      </c>
      <c r="T5380" s="2">
        <v>0.1</v>
      </c>
      <c r="U5380">
        <v>76.09</v>
      </c>
    </row>
    <row r="5381" spans="1:21" x14ac:dyDescent="0.3">
      <c r="A5381" t="s">
        <v>21269</v>
      </c>
      <c r="B5381" s="1">
        <v>45457</v>
      </c>
      <c r="C5381" t="s">
        <v>21270</v>
      </c>
      <c r="D5381" t="s">
        <v>18656</v>
      </c>
      <c r="E5381" t="s">
        <v>142</v>
      </c>
      <c r="F5381" t="s">
        <v>163</v>
      </c>
      <c r="G5381" t="s">
        <v>81</v>
      </c>
      <c r="H5381" t="s">
        <v>45</v>
      </c>
      <c r="I5381" t="s">
        <v>46</v>
      </c>
      <c r="J5381" t="s">
        <v>3104</v>
      </c>
      <c r="K5381" t="s">
        <v>9407</v>
      </c>
      <c r="L5381">
        <v>10</v>
      </c>
      <c r="M5381">
        <v>1253.32</v>
      </c>
      <c r="N5381">
        <v>12533.2</v>
      </c>
      <c r="O5381" s="2">
        <v>0.05</v>
      </c>
      <c r="P5381">
        <v>626.66</v>
      </c>
      <c r="Q5381">
        <v>11906.54</v>
      </c>
      <c r="R5381" t="s">
        <v>49</v>
      </c>
      <c r="S5381" t="s">
        <v>77</v>
      </c>
      <c r="T5381" s="2">
        <v>0.15</v>
      </c>
      <c r="U5381">
        <v>1785.98</v>
      </c>
    </row>
    <row r="5382" spans="1:21" x14ac:dyDescent="0.3">
      <c r="A5382" t="s">
        <v>21271</v>
      </c>
      <c r="B5382" s="1">
        <v>45251</v>
      </c>
      <c r="C5382" t="s">
        <v>21272</v>
      </c>
      <c r="D5382" t="s">
        <v>21273</v>
      </c>
      <c r="E5382" t="s">
        <v>43</v>
      </c>
      <c r="F5382" t="s">
        <v>25</v>
      </c>
      <c r="G5382" t="s">
        <v>81</v>
      </c>
      <c r="H5382" t="s">
        <v>55</v>
      </c>
      <c r="I5382" t="s">
        <v>100</v>
      </c>
      <c r="J5382" t="s">
        <v>21274</v>
      </c>
      <c r="K5382" t="s">
        <v>10594</v>
      </c>
      <c r="L5382">
        <v>4</v>
      </c>
      <c r="M5382">
        <v>2088.4499999999998</v>
      </c>
      <c r="N5382">
        <v>8353.7999999999993</v>
      </c>
      <c r="O5382" s="2">
        <v>0</v>
      </c>
      <c r="P5382">
        <v>0</v>
      </c>
      <c r="Q5382">
        <v>8353.7999999999993</v>
      </c>
      <c r="R5382" t="s">
        <v>31</v>
      </c>
      <c r="S5382" t="s">
        <v>50</v>
      </c>
      <c r="T5382" s="2">
        <v>0.15</v>
      </c>
      <c r="U5382">
        <v>1253.07</v>
      </c>
    </row>
    <row r="5383" spans="1:21" x14ac:dyDescent="0.3">
      <c r="A5383" t="s">
        <v>21275</v>
      </c>
      <c r="B5383" s="1">
        <v>45844</v>
      </c>
      <c r="C5383" t="s">
        <v>4524</v>
      </c>
      <c r="D5383" t="s">
        <v>21276</v>
      </c>
      <c r="E5383" t="s">
        <v>54</v>
      </c>
      <c r="F5383" t="s">
        <v>156</v>
      </c>
      <c r="G5383" t="s">
        <v>26</v>
      </c>
      <c r="H5383" t="s">
        <v>55</v>
      </c>
      <c r="I5383" t="s">
        <v>130</v>
      </c>
      <c r="J5383" t="s">
        <v>21277</v>
      </c>
      <c r="K5383" t="s">
        <v>11367</v>
      </c>
      <c r="L5383">
        <v>2</v>
      </c>
      <c r="M5383">
        <v>2163.9899999999998</v>
      </c>
      <c r="N5383">
        <v>4327.9799999999996</v>
      </c>
      <c r="O5383" s="2">
        <v>0.1</v>
      </c>
      <c r="P5383">
        <v>432.8</v>
      </c>
      <c r="Q5383">
        <v>3895.18</v>
      </c>
      <c r="R5383" t="s">
        <v>31</v>
      </c>
      <c r="S5383" t="s">
        <v>60</v>
      </c>
      <c r="T5383" s="2">
        <v>0.25</v>
      </c>
      <c r="U5383">
        <v>973.79</v>
      </c>
    </row>
    <row r="5384" spans="1:21" x14ac:dyDescent="0.3">
      <c r="A5384" t="s">
        <v>21278</v>
      </c>
      <c r="B5384" s="1">
        <v>45731</v>
      </c>
      <c r="C5384" t="s">
        <v>720</v>
      </c>
      <c r="D5384" t="s">
        <v>17239</v>
      </c>
      <c r="E5384" t="s">
        <v>24</v>
      </c>
      <c r="F5384" t="s">
        <v>119</v>
      </c>
      <c r="G5384" t="s">
        <v>81</v>
      </c>
      <c r="H5384" t="s">
        <v>45</v>
      </c>
      <c r="I5384" t="s">
        <v>65</v>
      </c>
      <c r="J5384" t="s">
        <v>21279</v>
      </c>
      <c r="K5384" t="s">
        <v>635</v>
      </c>
      <c r="L5384">
        <v>2</v>
      </c>
      <c r="M5384">
        <v>5425.74</v>
      </c>
      <c r="N5384">
        <v>10851.48</v>
      </c>
      <c r="O5384" s="2">
        <v>0.1</v>
      </c>
      <c r="P5384">
        <v>1085.1500000000001</v>
      </c>
      <c r="Q5384">
        <v>9766.33</v>
      </c>
      <c r="R5384" t="s">
        <v>49</v>
      </c>
      <c r="S5384" t="s">
        <v>32</v>
      </c>
      <c r="T5384" s="2">
        <v>0.15</v>
      </c>
      <c r="U5384">
        <v>1464.95</v>
      </c>
    </row>
    <row r="5385" spans="1:21" x14ac:dyDescent="0.3">
      <c r="A5385" t="s">
        <v>21280</v>
      </c>
      <c r="B5385" s="1">
        <v>45145</v>
      </c>
      <c r="C5385" t="s">
        <v>21281</v>
      </c>
      <c r="D5385" t="s">
        <v>21282</v>
      </c>
      <c r="E5385" t="s">
        <v>54</v>
      </c>
      <c r="F5385" t="s">
        <v>143</v>
      </c>
      <c r="G5385" t="s">
        <v>81</v>
      </c>
      <c r="H5385" t="s">
        <v>45</v>
      </c>
      <c r="I5385" t="s">
        <v>136</v>
      </c>
      <c r="J5385" t="s">
        <v>21283</v>
      </c>
      <c r="K5385" t="s">
        <v>10928</v>
      </c>
      <c r="L5385">
        <v>3</v>
      </c>
      <c r="M5385">
        <v>7879.83</v>
      </c>
      <c r="N5385">
        <v>23639.49</v>
      </c>
      <c r="O5385" s="2">
        <v>0.15</v>
      </c>
      <c r="P5385">
        <v>3545.92</v>
      </c>
      <c r="Q5385">
        <v>20093.57</v>
      </c>
      <c r="R5385" t="s">
        <v>176</v>
      </c>
      <c r="S5385" t="s">
        <v>77</v>
      </c>
      <c r="T5385" s="2">
        <v>0.3</v>
      </c>
      <c r="U5385">
        <v>6028.07</v>
      </c>
    </row>
    <row r="5386" spans="1:21" x14ac:dyDescent="0.3">
      <c r="A5386" t="s">
        <v>21284</v>
      </c>
      <c r="B5386" s="1">
        <v>45504</v>
      </c>
      <c r="C5386" t="s">
        <v>10225</v>
      </c>
      <c r="D5386" t="s">
        <v>16000</v>
      </c>
      <c r="E5386" t="s">
        <v>54</v>
      </c>
      <c r="F5386" t="s">
        <v>370</v>
      </c>
      <c r="G5386" t="s">
        <v>26</v>
      </c>
      <c r="H5386" t="s">
        <v>72</v>
      </c>
      <c r="I5386" t="s">
        <v>106</v>
      </c>
      <c r="J5386" t="s">
        <v>11053</v>
      </c>
      <c r="K5386" t="s">
        <v>21129</v>
      </c>
      <c r="L5386">
        <v>6</v>
      </c>
      <c r="M5386">
        <v>1429.28</v>
      </c>
      <c r="N5386">
        <v>8575.68</v>
      </c>
      <c r="O5386" s="2">
        <v>0.25</v>
      </c>
      <c r="P5386">
        <v>2143.92</v>
      </c>
      <c r="Q5386">
        <v>6431.76</v>
      </c>
      <c r="R5386" t="s">
        <v>49</v>
      </c>
      <c r="S5386" t="s">
        <v>60</v>
      </c>
      <c r="T5386" s="2">
        <v>0.15</v>
      </c>
      <c r="U5386">
        <v>964.76</v>
      </c>
    </row>
    <row r="5387" spans="1:21" x14ac:dyDescent="0.3">
      <c r="A5387" t="s">
        <v>21285</v>
      </c>
      <c r="B5387" s="1">
        <v>45608</v>
      </c>
      <c r="C5387" t="s">
        <v>21286</v>
      </c>
      <c r="D5387" t="s">
        <v>21287</v>
      </c>
      <c r="E5387" t="s">
        <v>43</v>
      </c>
      <c r="F5387" t="s">
        <v>37</v>
      </c>
      <c r="G5387" t="s">
        <v>81</v>
      </c>
      <c r="H5387" t="s">
        <v>45</v>
      </c>
      <c r="I5387" t="s">
        <v>113</v>
      </c>
      <c r="J5387" t="s">
        <v>17829</v>
      </c>
      <c r="K5387" t="s">
        <v>21288</v>
      </c>
      <c r="L5387">
        <v>1</v>
      </c>
      <c r="M5387">
        <v>2992.54</v>
      </c>
      <c r="N5387">
        <v>2992.54</v>
      </c>
      <c r="O5387" s="2">
        <v>0.15</v>
      </c>
      <c r="P5387">
        <v>448.88</v>
      </c>
      <c r="Q5387">
        <v>2543.66</v>
      </c>
      <c r="R5387" t="s">
        <v>176</v>
      </c>
      <c r="S5387" t="s">
        <v>77</v>
      </c>
      <c r="T5387" s="2">
        <v>0.15</v>
      </c>
      <c r="U5387">
        <v>381.55</v>
      </c>
    </row>
    <row r="5388" spans="1:21" x14ac:dyDescent="0.3">
      <c r="A5388" t="s">
        <v>21289</v>
      </c>
      <c r="B5388" s="1">
        <v>45286</v>
      </c>
      <c r="C5388" t="s">
        <v>274</v>
      </c>
      <c r="D5388" t="s">
        <v>20428</v>
      </c>
      <c r="E5388" t="s">
        <v>24</v>
      </c>
      <c r="F5388" t="s">
        <v>143</v>
      </c>
      <c r="G5388" t="s">
        <v>26</v>
      </c>
      <c r="H5388" t="s">
        <v>45</v>
      </c>
      <c r="I5388" t="s">
        <v>113</v>
      </c>
      <c r="J5388" t="s">
        <v>21290</v>
      </c>
      <c r="K5388" t="s">
        <v>21291</v>
      </c>
      <c r="L5388">
        <v>2</v>
      </c>
      <c r="M5388">
        <v>4281.7700000000004</v>
      </c>
      <c r="N5388">
        <v>8563.5400000000009</v>
      </c>
      <c r="O5388" s="2">
        <v>0.15</v>
      </c>
      <c r="P5388">
        <v>1284.53</v>
      </c>
      <c r="Q5388">
        <v>7279.01</v>
      </c>
      <c r="R5388" t="s">
        <v>59</v>
      </c>
      <c r="S5388" t="s">
        <v>32</v>
      </c>
      <c r="T5388" s="2">
        <v>0.15</v>
      </c>
      <c r="U5388">
        <v>1091.8499999999999</v>
      </c>
    </row>
    <row r="5389" spans="1:21" x14ac:dyDescent="0.3">
      <c r="A5389" t="s">
        <v>21292</v>
      </c>
      <c r="B5389" s="1">
        <v>45258</v>
      </c>
      <c r="C5389" t="s">
        <v>21293</v>
      </c>
      <c r="D5389" t="s">
        <v>21294</v>
      </c>
      <c r="E5389" t="s">
        <v>142</v>
      </c>
      <c r="F5389" t="s">
        <v>37</v>
      </c>
      <c r="G5389" t="s">
        <v>26</v>
      </c>
      <c r="H5389" t="s">
        <v>55</v>
      </c>
      <c r="I5389" t="s">
        <v>130</v>
      </c>
      <c r="J5389" t="s">
        <v>11061</v>
      </c>
      <c r="K5389" t="s">
        <v>21295</v>
      </c>
      <c r="L5389">
        <v>10</v>
      </c>
      <c r="M5389">
        <v>2708.56</v>
      </c>
      <c r="N5389">
        <v>27085.599999999999</v>
      </c>
      <c r="O5389" s="2">
        <v>0.15</v>
      </c>
      <c r="P5389">
        <v>4062.84</v>
      </c>
      <c r="Q5389">
        <v>23022.76</v>
      </c>
      <c r="R5389" t="s">
        <v>76</v>
      </c>
      <c r="S5389" t="s">
        <v>77</v>
      </c>
      <c r="T5389" s="2">
        <v>0.3</v>
      </c>
      <c r="U5389">
        <v>6906.83</v>
      </c>
    </row>
    <row r="5390" spans="1:21" x14ac:dyDescent="0.3">
      <c r="A5390" t="s">
        <v>21296</v>
      </c>
      <c r="B5390" s="1">
        <v>45197</v>
      </c>
      <c r="C5390" t="s">
        <v>16016</v>
      </c>
      <c r="D5390" t="s">
        <v>21297</v>
      </c>
      <c r="E5390" t="s">
        <v>43</v>
      </c>
      <c r="F5390" t="s">
        <v>25</v>
      </c>
      <c r="G5390" t="s">
        <v>81</v>
      </c>
      <c r="H5390" t="s">
        <v>45</v>
      </c>
      <c r="I5390" t="s">
        <v>113</v>
      </c>
      <c r="J5390" t="s">
        <v>20348</v>
      </c>
      <c r="K5390" t="s">
        <v>21298</v>
      </c>
      <c r="L5390">
        <v>8</v>
      </c>
      <c r="M5390">
        <v>1047.01</v>
      </c>
      <c r="N5390">
        <v>8376.08</v>
      </c>
      <c r="O5390" s="2">
        <v>0.25</v>
      </c>
      <c r="P5390">
        <v>2094.02</v>
      </c>
      <c r="Q5390">
        <v>6282.06</v>
      </c>
      <c r="R5390" t="s">
        <v>49</v>
      </c>
      <c r="S5390" t="s">
        <v>77</v>
      </c>
      <c r="T5390" s="2">
        <v>0.15</v>
      </c>
      <c r="U5390">
        <v>942.31</v>
      </c>
    </row>
    <row r="5391" spans="1:21" x14ac:dyDescent="0.3">
      <c r="A5391" t="s">
        <v>21299</v>
      </c>
      <c r="B5391" s="1">
        <v>45765</v>
      </c>
      <c r="C5391" t="s">
        <v>21300</v>
      </c>
      <c r="D5391" t="s">
        <v>8726</v>
      </c>
      <c r="E5391" t="s">
        <v>24</v>
      </c>
      <c r="F5391" t="s">
        <v>25</v>
      </c>
      <c r="G5391" t="s">
        <v>81</v>
      </c>
      <c r="H5391" t="s">
        <v>72</v>
      </c>
      <c r="I5391" t="s">
        <v>106</v>
      </c>
      <c r="J5391" t="s">
        <v>9228</v>
      </c>
      <c r="K5391" t="s">
        <v>21301</v>
      </c>
      <c r="L5391">
        <v>2</v>
      </c>
      <c r="M5391">
        <v>4317.05</v>
      </c>
      <c r="N5391">
        <v>8634.1</v>
      </c>
      <c r="O5391" s="2">
        <v>0.25</v>
      </c>
      <c r="P5391">
        <v>2158.5300000000002</v>
      </c>
      <c r="Q5391">
        <v>6475.57</v>
      </c>
      <c r="R5391" t="s">
        <v>76</v>
      </c>
      <c r="S5391" t="s">
        <v>50</v>
      </c>
      <c r="T5391" s="2">
        <v>0.25</v>
      </c>
      <c r="U5391">
        <v>1618.89</v>
      </c>
    </row>
    <row r="5392" spans="1:21" x14ac:dyDescent="0.3">
      <c r="A5392" t="s">
        <v>21302</v>
      </c>
      <c r="B5392" s="1">
        <v>45457</v>
      </c>
      <c r="C5392" t="s">
        <v>21303</v>
      </c>
      <c r="D5392" t="s">
        <v>21304</v>
      </c>
      <c r="E5392" t="s">
        <v>142</v>
      </c>
      <c r="F5392" t="s">
        <v>119</v>
      </c>
      <c r="G5392" t="s">
        <v>81</v>
      </c>
      <c r="H5392" t="s">
        <v>45</v>
      </c>
      <c r="I5392" t="s">
        <v>136</v>
      </c>
      <c r="J5392" t="s">
        <v>9800</v>
      </c>
      <c r="K5392" t="s">
        <v>21305</v>
      </c>
      <c r="L5392">
        <v>5</v>
      </c>
      <c r="M5392">
        <v>2119.5500000000002</v>
      </c>
      <c r="N5392">
        <v>10597.75</v>
      </c>
      <c r="O5392" s="2">
        <v>0.3</v>
      </c>
      <c r="P5392">
        <v>3179.32</v>
      </c>
      <c r="Q5392">
        <v>7418.43</v>
      </c>
      <c r="R5392" t="s">
        <v>49</v>
      </c>
      <c r="S5392" t="s">
        <v>77</v>
      </c>
      <c r="T5392" s="2">
        <v>0.25</v>
      </c>
      <c r="U5392">
        <v>1854.61</v>
      </c>
    </row>
    <row r="5393" spans="1:21" x14ac:dyDescent="0.3">
      <c r="A5393" t="s">
        <v>21306</v>
      </c>
      <c r="B5393" s="1">
        <v>45643</v>
      </c>
      <c r="C5393" t="s">
        <v>21307</v>
      </c>
      <c r="D5393" t="s">
        <v>21308</v>
      </c>
      <c r="E5393" t="s">
        <v>36</v>
      </c>
      <c r="F5393" t="s">
        <v>370</v>
      </c>
      <c r="G5393" t="s">
        <v>26</v>
      </c>
      <c r="H5393" t="s">
        <v>55</v>
      </c>
      <c r="I5393" t="s">
        <v>100</v>
      </c>
      <c r="J5393" t="s">
        <v>8909</v>
      </c>
      <c r="K5393" t="s">
        <v>21309</v>
      </c>
      <c r="L5393">
        <v>1</v>
      </c>
      <c r="M5393">
        <v>4671.16</v>
      </c>
      <c r="N5393">
        <v>4671.16</v>
      </c>
      <c r="O5393" s="2">
        <v>0.25</v>
      </c>
      <c r="P5393">
        <v>1167.79</v>
      </c>
      <c r="Q5393">
        <v>3503.37</v>
      </c>
      <c r="R5393" t="s">
        <v>31</v>
      </c>
      <c r="S5393" t="s">
        <v>77</v>
      </c>
      <c r="T5393" s="2">
        <v>0.1</v>
      </c>
      <c r="U5393">
        <v>350.34</v>
      </c>
    </row>
    <row r="5394" spans="1:21" x14ac:dyDescent="0.3">
      <c r="A5394" t="s">
        <v>21310</v>
      </c>
      <c r="B5394" s="1">
        <v>45851</v>
      </c>
      <c r="C5394" t="s">
        <v>15068</v>
      </c>
      <c r="D5394" t="s">
        <v>7907</v>
      </c>
      <c r="E5394" t="s">
        <v>36</v>
      </c>
      <c r="F5394" t="s">
        <v>37</v>
      </c>
      <c r="G5394" t="s">
        <v>81</v>
      </c>
      <c r="H5394" t="s">
        <v>27</v>
      </c>
      <c r="I5394" t="s">
        <v>93</v>
      </c>
      <c r="J5394" t="s">
        <v>21311</v>
      </c>
      <c r="K5394" t="s">
        <v>4092</v>
      </c>
      <c r="L5394">
        <v>8</v>
      </c>
      <c r="M5394">
        <v>1579.04</v>
      </c>
      <c r="N5394">
        <v>12632.32</v>
      </c>
      <c r="O5394" s="2">
        <v>0.15</v>
      </c>
      <c r="P5394">
        <v>1894.85</v>
      </c>
      <c r="Q5394">
        <v>10737.47</v>
      </c>
      <c r="R5394" t="s">
        <v>59</v>
      </c>
      <c r="S5394" t="s">
        <v>77</v>
      </c>
      <c r="T5394" s="2">
        <v>0.3</v>
      </c>
      <c r="U5394">
        <v>3221.24</v>
      </c>
    </row>
    <row r="5395" spans="1:21" x14ac:dyDescent="0.3">
      <c r="A5395" t="s">
        <v>21312</v>
      </c>
      <c r="B5395" s="1">
        <v>45585</v>
      </c>
      <c r="C5395" t="s">
        <v>21313</v>
      </c>
      <c r="D5395" t="s">
        <v>21314</v>
      </c>
      <c r="E5395" t="s">
        <v>54</v>
      </c>
      <c r="F5395" t="s">
        <v>143</v>
      </c>
      <c r="G5395" t="s">
        <v>81</v>
      </c>
      <c r="H5395" t="s">
        <v>55</v>
      </c>
      <c r="I5395" t="s">
        <v>100</v>
      </c>
      <c r="J5395" t="s">
        <v>21315</v>
      </c>
      <c r="K5395" t="s">
        <v>21316</v>
      </c>
      <c r="L5395">
        <v>2</v>
      </c>
      <c r="M5395">
        <v>3705.73</v>
      </c>
      <c r="N5395">
        <v>7411.46</v>
      </c>
      <c r="O5395" s="2">
        <v>0.25</v>
      </c>
      <c r="P5395">
        <v>1852.87</v>
      </c>
      <c r="Q5395">
        <v>5558.59</v>
      </c>
      <c r="R5395" t="s">
        <v>31</v>
      </c>
      <c r="S5395" t="s">
        <v>60</v>
      </c>
      <c r="T5395" s="2">
        <v>0.1</v>
      </c>
      <c r="U5395">
        <v>555.86</v>
      </c>
    </row>
    <row r="5396" spans="1:21" x14ac:dyDescent="0.3">
      <c r="A5396" t="s">
        <v>21317</v>
      </c>
      <c r="B5396" s="1">
        <v>45439</v>
      </c>
      <c r="C5396" t="s">
        <v>7973</v>
      </c>
      <c r="D5396" t="s">
        <v>10976</v>
      </c>
      <c r="E5396" t="s">
        <v>43</v>
      </c>
      <c r="F5396" t="s">
        <v>156</v>
      </c>
      <c r="G5396" t="s">
        <v>26</v>
      </c>
      <c r="H5396" t="s">
        <v>27</v>
      </c>
      <c r="I5396" t="s">
        <v>28</v>
      </c>
      <c r="J5396" t="s">
        <v>21318</v>
      </c>
      <c r="K5396" t="s">
        <v>21319</v>
      </c>
      <c r="L5396">
        <v>7</v>
      </c>
      <c r="M5396">
        <v>1492.28</v>
      </c>
      <c r="N5396">
        <v>10445.959999999999</v>
      </c>
      <c r="O5396" s="2">
        <v>0.1</v>
      </c>
      <c r="P5396">
        <v>1044.5999999999999</v>
      </c>
      <c r="Q5396">
        <v>9401.36</v>
      </c>
      <c r="R5396" t="s">
        <v>59</v>
      </c>
      <c r="S5396" t="s">
        <v>50</v>
      </c>
      <c r="T5396" s="2">
        <v>0.15</v>
      </c>
      <c r="U5396">
        <v>1410.2</v>
      </c>
    </row>
    <row r="5397" spans="1:21" x14ac:dyDescent="0.3">
      <c r="A5397" t="s">
        <v>21320</v>
      </c>
      <c r="B5397" s="1">
        <v>44980</v>
      </c>
      <c r="C5397" t="s">
        <v>21321</v>
      </c>
      <c r="D5397" t="s">
        <v>10754</v>
      </c>
      <c r="E5397" t="s">
        <v>24</v>
      </c>
      <c r="F5397" t="s">
        <v>112</v>
      </c>
      <c r="G5397" t="s">
        <v>26</v>
      </c>
      <c r="H5397" t="s">
        <v>55</v>
      </c>
      <c r="I5397" t="s">
        <v>130</v>
      </c>
      <c r="J5397" t="s">
        <v>2897</v>
      </c>
      <c r="K5397" t="s">
        <v>9804</v>
      </c>
      <c r="L5397">
        <v>10</v>
      </c>
      <c r="M5397">
        <v>2702.01</v>
      </c>
      <c r="N5397">
        <v>27020.1</v>
      </c>
      <c r="O5397" s="2">
        <v>0.15</v>
      </c>
      <c r="P5397">
        <v>4053.01</v>
      </c>
      <c r="Q5397">
        <v>22967.09</v>
      </c>
      <c r="R5397" t="s">
        <v>59</v>
      </c>
      <c r="S5397" t="s">
        <v>32</v>
      </c>
      <c r="T5397" s="2">
        <v>0.3</v>
      </c>
      <c r="U5397">
        <v>6890.13</v>
      </c>
    </row>
    <row r="5398" spans="1:21" x14ac:dyDescent="0.3">
      <c r="A5398" t="s">
        <v>21322</v>
      </c>
      <c r="B5398" s="1">
        <v>45424</v>
      </c>
      <c r="C5398" t="s">
        <v>14271</v>
      </c>
      <c r="D5398" t="s">
        <v>21323</v>
      </c>
      <c r="E5398" t="s">
        <v>54</v>
      </c>
      <c r="F5398" t="s">
        <v>71</v>
      </c>
      <c r="G5398" t="s">
        <v>26</v>
      </c>
      <c r="H5398" t="s">
        <v>55</v>
      </c>
      <c r="I5398" t="s">
        <v>100</v>
      </c>
      <c r="J5398" t="s">
        <v>21324</v>
      </c>
      <c r="K5398" t="s">
        <v>21325</v>
      </c>
      <c r="L5398">
        <v>1</v>
      </c>
      <c r="M5398">
        <v>645.97</v>
      </c>
      <c r="N5398">
        <v>645.97</v>
      </c>
      <c r="O5398" s="2">
        <v>0.1</v>
      </c>
      <c r="P5398">
        <v>64.599999999999994</v>
      </c>
      <c r="Q5398">
        <v>581.37</v>
      </c>
      <c r="R5398" t="s">
        <v>59</v>
      </c>
      <c r="S5398" t="s">
        <v>50</v>
      </c>
      <c r="T5398" s="2">
        <v>0.15</v>
      </c>
      <c r="U5398">
        <v>87.21</v>
      </c>
    </row>
    <row r="5399" spans="1:21" x14ac:dyDescent="0.3">
      <c r="A5399" t="s">
        <v>21326</v>
      </c>
      <c r="B5399" s="1">
        <v>45791</v>
      </c>
      <c r="C5399" t="s">
        <v>21327</v>
      </c>
      <c r="D5399" t="s">
        <v>21328</v>
      </c>
      <c r="E5399" t="s">
        <v>54</v>
      </c>
      <c r="F5399" t="s">
        <v>37</v>
      </c>
      <c r="G5399" t="s">
        <v>81</v>
      </c>
      <c r="H5399" t="s">
        <v>45</v>
      </c>
      <c r="I5399" t="s">
        <v>46</v>
      </c>
      <c r="J5399" t="s">
        <v>21329</v>
      </c>
      <c r="K5399" t="s">
        <v>15182</v>
      </c>
      <c r="L5399">
        <v>1</v>
      </c>
      <c r="M5399">
        <v>5402.77</v>
      </c>
      <c r="N5399">
        <v>5402.77</v>
      </c>
      <c r="O5399" s="2">
        <v>0.15</v>
      </c>
      <c r="P5399">
        <v>810.42</v>
      </c>
      <c r="Q5399">
        <v>4592.3500000000004</v>
      </c>
      <c r="R5399" t="s">
        <v>176</v>
      </c>
      <c r="S5399" t="s">
        <v>60</v>
      </c>
      <c r="T5399" s="2">
        <v>0.2</v>
      </c>
      <c r="U5399">
        <v>918.47</v>
      </c>
    </row>
    <row r="5400" spans="1:21" x14ac:dyDescent="0.3">
      <c r="A5400" t="s">
        <v>21330</v>
      </c>
      <c r="B5400" s="1">
        <v>45854</v>
      </c>
      <c r="C5400" t="s">
        <v>6150</v>
      </c>
      <c r="D5400" t="s">
        <v>11558</v>
      </c>
      <c r="E5400" t="s">
        <v>36</v>
      </c>
      <c r="F5400" t="s">
        <v>156</v>
      </c>
      <c r="G5400" t="s">
        <v>81</v>
      </c>
      <c r="H5400" t="s">
        <v>27</v>
      </c>
      <c r="I5400" t="s">
        <v>93</v>
      </c>
      <c r="J5400" t="s">
        <v>1847</v>
      </c>
      <c r="K5400" t="s">
        <v>21331</v>
      </c>
      <c r="L5400">
        <v>7</v>
      </c>
      <c r="M5400">
        <v>4671.6400000000003</v>
      </c>
      <c r="N5400">
        <v>32701.48</v>
      </c>
      <c r="O5400" s="2">
        <v>0.25</v>
      </c>
      <c r="P5400">
        <v>8175.37</v>
      </c>
      <c r="Q5400">
        <v>24526.11</v>
      </c>
      <c r="R5400" t="s">
        <v>59</v>
      </c>
      <c r="S5400" t="s">
        <v>50</v>
      </c>
      <c r="T5400" s="2">
        <v>0.2</v>
      </c>
      <c r="U5400">
        <v>4905.22</v>
      </c>
    </row>
    <row r="5401" spans="1:21" x14ac:dyDescent="0.3">
      <c r="A5401" t="s">
        <v>21332</v>
      </c>
      <c r="B5401" s="1">
        <v>45346</v>
      </c>
      <c r="C5401" t="s">
        <v>249</v>
      </c>
      <c r="D5401" t="s">
        <v>21333</v>
      </c>
      <c r="E5401" t="s">
        <v>24</v>
      </c>
      <c r="F5401" t="s">
        <v>112</v>
      </c>
      <c r="G5401" t="s">
        <v>81</v>
      </c>
      <c r="H5401" t="s">
        <v>27</v>
      </c>
      <c r="I5401" t="s">
        <v>157</v>
      </c>
      <c r="J5401" t="s">
        <v>8270</v>
      </c>
      <c r="K5401" t="s">
        <v>21334</v>
      </c>
      <c r="L5401">
        <v>7</v>
      </c>
      <c r="M5401">
        <v>1682.93</v>
      </c>
      <c r="N5401">
        <v>11780.51</v>
      </c>
      <c r="O5401" s="2">
        <v>0.05</v>
      </c>
      <c r="P5401">
        <v>589.03</v>
      </c>
      <c r="Q5401">
        <v>11191.48</v>
      </c>
      <c r="R5401" t="s">
        <v>49</v>
      </c>
      <c r="S5401" t="s">
        <v>32</v>
      </c>
      <c r="T5401" s="2">
        <v>0.3</v>
      </c>
      <c r="U5401">
        <v>3357.44</v>
      </c>
    </row>
    <row r="5402" spans="1:21" x14ac:dyDescent="0.3">
      <c r="A5402" t="s">
        <v>21335</v>
      </c>
      <c r="B5402" s="1">
        <v>45617</v>
      </c>
      <c r="C5402" t="s">
        <v>21336</v>
      </c>
      <c r="D5402" t="s">
        <v>21337</v>
      </c>
      <c r="E5402" t="s">
        <v>54</v>
      </c>
      <c r="F5402" t="s">
        <v>143</v>
      </c>
      <c r="G5402" t="s">
        <v>26</v>
      </c>
      <c r="H5402" t="s">
        <v>72</v>
      </c>
      <c r="I5402" t="s">
        <v>150</v>
      </c>
      <c r="J5402" t="s">
        <v>21338</v>
      </c>
      <c r="K5402" t="s">
        <v>21339</v>
      </c>
      <c r="L5402">
        <v>2</v>
      </c>
      <c r="M5402">
        <v>1499.07</v>
      </c>
      <c r="N5402">
        <v>2998.14</v>
      </c>
      <c r="O5402" s="2">
        <v>0.2</v>
      </c>
      <c r="P5402">
        <v>599.63</v>
      </c>
      <c r="Q5402">
        <v>2398.5100000000002</v>
      </c>
      <c r="R5402" t="s">
        <v>76</v>
      </c>
      <c r="S5402" t="s">
        <v>50</v>
      </c>
      <c r="T5402" s="2">
        <v>0.2</v>
      </c>
      <c r="U5402">
        <v>479.7</v>
      </c>
    </row>
    <row r="5403" spans="1:21" x14ac:dyDescent="0.3">
      <c r="A5403" t="s">
        <v>21340</v>
      </c>
      <c r="B5403" s="1">
        <v>44946</v>
      </c>
      <c r="C5403" t="s">
        <v>21341</v>
      </c>
      <c r="D5403" t="s">
        <v>21342</v>
      </c>
      <c r="E5403" t="s">
        <v>142</v>
      </c>
      <c r="F5403" t="s">
        <v>25</v>
      </c>
      <c r="G5403" t="s">
        <v>81</v>
      </c>
      <c r="H5403" t="s">
        <v>72</v>
      </c>
      <c r="I5403" t="s">
        <v>185</v>
      </c>
      <c r="J5403" t="s">
        <v>21343</v>
      </c>
      <c r="K5403" t="s">
        <v>21344</v>
      </c>
      <c r="L5403">
        <v>6</v>
      </c>
      <c r="M5403">
        <v>1267.74</v>
      </c>
      <c r="N5403">
        <v>7606.44</v>
      </c>
      <c r="O5403" s="2">
        <v>0</v>
      </c>
      <c r="P5403">
        <v>0</v>
      </c>
      <c r="Q5403">
        <v>7606.44</v>
      </c>
      <c r="R5403" t="s">
        <v>176</v>
      </c>
      <c r="S5403" t="s">
        <v>77</v>
      </c>
      <c r="T5403" s="2">
        <v>0.15</v>
      </c>
      <c r="U5403">
        <v>1140.97</v>
      </c>
    </row>
    <row r="5404" spans="1:21" x14ac:dyDescent="0.3">
      <c r="A5404" t="s">
        <v>21345</v>
      </c>
      <c r="B5404" s="1">
        <v>45210</v>
      </c>
      <c r="C5404" t="s">
        <v>21346</v>
      </c>
      <c r="D5404" t="s">
        <v>6063</v>
      </c>
      <c r="E5404" t="s">
        <v>36</v>
      </c>
      <c r="F5404" t="s">
        <v>143</v>
      </c>
      <c r="G5404" t="s">
        <v>81</v>
      </c>
      <c r="H5404" t="s">
        <v>55</v>
      </c>
      <c r="I5404" t="s">
        <v>100</v>
      </c>
      <c r="J5404" t="s">
        <v>12910</v>
      </c>
      <c r="K5404" t="s">
        <v>11519</v>
      </c>
      <c r="L5404">
        <v>8</v>
      </c>
      <c r="M5404">
        <v>4010.61</v>
      </c>
      <c r="N5404">
        <v>32084.880000000001</v>
      </c>
      <c r="O5404" s="2">
        <v>0</v>
      </c>
      <c r="P5404">
        <v>0</v>
      </c>
      <c r="Q5404">
        <v>32084.880000000001</v>
      </c>
      <c r="R5404" t="s">
        <v>76</v>
      </c>
      <c r="S5404" t="s">
        <v>32</v>
      </c>
      <c r="T5404" s="2">
        <v>0.25</v>
      </c>
      <c r="U5404">
        <v>8021.22</v>
      </c>
    </row>
    <row r="5405" spans="1:21" x14ac:dyDescent="0.3">
      <c r="A5405" t="s">
        <v>21347</v>
      </c>
      <c r="B5405" s="1">
        <v>45364</v>
      </c>
      <c r="C5405" t="s">
        <v>17969</v>
      </c>
      <c r="D5405" t="s">
        <v>21348</v>
      </c>
      <c r="E5405" t="s">
        <v>43</v>
      </c>
      <c r="F5405" t="s">
        <v>99</v>
      </c>
      <c r="G5405" t="s">
        <v>26</v>
      </c>
      <c r="H5405" t="s">
        <v>27</v>
      </c>
      <c r="I5405" t="s">
        <v>157</v>
      </c>
      <c r="J5405" t="s">
        <v>21349</v>
      </c>
      <c r="K5405" t="s">
        <v>16159</v>
      </c>
      <c r="L5405">
        <v>10</v>
      </c>
      <c r="M5405">
        <v>1657.66</v>
      </c>
      <c r="N5405">
        <v>16576.599999999999</v>
      </c>
      <c r="O5405" s="2">
        <v>0.05</v>
      </c>
      <c r="P5405">
        <v>828.83</v>
      </c>
      <c r="Q5405">
        <v>15747.77</v>
      </c>
      <c r="R5405" t="s">
        <v>31</v>
      </c>
      <c r="S5405" t="s">
        <v>60</v>
      </c>
      <c r="T5405" s="2">
        <v>0.1</v>
      </c>
      <c r="U5405">
        <v>1574.78</v>
      </c>
    </row>
    <row r="5406" spans="1:21" x14ac:dyDescent="0.3">
      <c r="A5406" t="s">
        <v>21350</v>
      </c>
      <c r="B5406" s="1">
        <v>45300</v>
      </c>
      <c r="C5406" t="s">
        <v>2137</v>
      </c>
      <c r="D5406" t="s">
        <v>21351</v>
      </c>
      <c r="E5406" t="s">
        <v>36</v>
      </c>
      <c r="F5406" t="s">
        <v>99</v>
      </c>
      <c r="G5406" t="s">
        <v>81</v>
      </c>
      <c r="H5406" t="s">
        <v>27</v>
      </c>
      <c r="I5406" t="s">
        <v>28</v>
      </c>
      <c r="J5406" t="s">
        <v>21352</v>
      </c>
      <c r="K5406" t="s">
        <v>21353</v>
      </c>
      <c r="L5406">
        <v>9</v>
      </c>
      <c r="M5406">
        <v>2625.34</v>
      </c>
      <c r="N5406">
        <v>23628.06</v>
      </c>
      <c r="O5406" s="2">
        <v>0.2</v>
      </c>
      <c r="P5406">
        <v>4725.6099999999997</v>
      </c>
      <c r="Q5406">
        <v>18902.45</v>
      </c>
      <c r="R5406" t="s">
        <v>31</v>
      </c>
      <c r="S5406" t="s">
        <v>77</v>
      </c>
      <c r="T5406" s="2">
        <v>0.25</v>
      </c>
      <c r="U5406">
        <v>4725.6099999999997</v>
      </c>
    </row>
    <row r="5407" spans="1:21" x14ac:dyDescent="0.3">
      <c r="A5407" t="s">
        <v>21354</v>
      </c>
      <c r="B5407" s="1">
        <v>44939</v>
      </c>
      <c r="C5407" t="s">
        <v>21355</v>
      </c>
      <c r="D5407" t="s">
        <v>6006</v>
      </c>
      <c r="E5407" t="s">
        <v>36</v>
      </c>
      <c r="F5407" t="s">
        <v>163</v>
      </c>
      <c r="G5407" t="s">
        <v>81</v>
      </c>
      <c r="H5407" t="s">
        <v>55</v>
      </c>
      <c r="I5407" t="s">
        <v>56</v>
      </c>
      <c r="J5407" t="s">
        <v>21356</v>
      </c>
      <c r="K5407" t="s">
        <v>21357</v>
      </c>
      <c r="L5407">
        <v>7</v>
      </c>
      <c r="M5407">
        <v>3767.46</v>
      </c>
      <c r="N5407">
        <v>26372.22</v>
      </c>
      <c r="O5407" s="2">
        <v>0.05</v>
      </c>
      <c r="P5407">
        <v>1318.61</v>
      </c>
      <c r="Q5407">
        <v>25053.61</v>
      </c>
      <c r="R5407" t="s">
        <v>76</v>
      </c>
      <c r="S5407" t="s">
        <v>60</v>
      </c>
      <c r="T5407" s="2">
        <v>0.15</v>
      </c>
      <c r="U5407">
        <v>3758.04</v>
      </c>
    </row>
    <row r="5408" spans="1:21" x14ac:dyDescent="0.3">
      <c r="A5408" t="s">
        <v>21358</v>
      </c>
      <c r="B5408" s="1">
        <v>45649</v>
      </c>
      <c r="C5408" t="s">
        <v>21359</v>
      </c>
      <c r="D5408" t="s">
        <v>21360</v>
      </c>
      <c r="E5408" t="s">
        <v>24</v>
      </c>
      <c r="F5408" t="s">
        <v>156</v>
      </c>
      <c r="G5408" t="s">
        <v>26</v>
      </c>
      <c r="H5408" t="s">
        <v>55</v>
      </c>
      <c r="I5408" t="s">
        <v>130</v>
      </c>
      <c r="J5408" t="s">
        <v>21361</v>
      </c>
      <c r="K5408" t="s">
        <v>21362</v>
      </c>
      <c r="L5408">
        <v>1</v>
      </c>
      <c r="M5408">
        <v>6696.72</v>
      </c>
      <c r="N5408">
        <v>6696.72</v>
      </c>
      <c r="O5408" s="2">
        <v>0</v>
      </c>
      <c r="P5408">
        <v>0</v>
      </c>
      <c r="Q5408">
        <v>6696.72</v>
      </c>
      <c r="R5408" t="s">
        <v>49</v>
      </c>
      <c r="S5408" t="s">
        <v>77</v>
      </c>
      <c r="T5408" s="2">
        <v>0.1</v>
      </c>
      <c r="U5408">
        <v>669.67</v>
      </c>
    </row>
    <row r="5409" spans="1:21" x14ac:dyDescent="0.3">
      <c r="A5409" t="s">
        <v>21363</v>
      </c>
      <c r="B5409" s="1">
        <v>45733</v>
      </c>
      <c r="C5409" t="s">
        <v>6071</v>
      </c>
      <c r="D5409" t="s">
        <v>12826</v>
      </c>
      <c r="E5409" t="s">
        <v>36</v>
      </c>
      <c r="F5409" t="s">
        <v>156</v>
      </c>
      <c r="G5409" t="s">
        <v>81</v>
      </c>
      <c r="H5409" t="s">
        <v>45</v>
      </c>
      <c r="I5409" t="s">
        <v>144</v>
      </c>
      <c r="J5409" t="s">
        <v>20594</v>
      </c>
      <c r="K5409" t="s">
        <v>12668</v>
      </c>
      <c r="L5409">
        <v>6</v>
      </c>
      <c r="M5409">
        <v>6294.99</v>
      </c>
      <c r="N5409">
        <v>37769.94</v>
      </c>
      <c r="O5409" s="2">
        <v>0.05</v>
      </c>
      <c r="P5409">
        <v>1888.5</v>
      </c>
      <c r="Q5409">
        <v>35881.440000000002</v>
      </c>
      <c r="R5409" t="s">
        <v>49</v>
      </c>
      <c r="S5409" t="s">
        <v>77</v>
      </c>
      <c r="T5409" s="2">
        <v>0.2</v>
      </c>
      <c r="U5409">
        <v>7176.29</v>
      </c>
    </row>
    <row r="5410" spans="1:21" x14ac:dyDescent="0.3">
      <c r="A5410" t="s">
        <v>21364</v>
      </c>
      <c r="B5410" s="1">
        <v>44997</v>
      </c>
      <c r="C5410" t="s">
        <v>3063</v>
      </c>
      <c r="D5410" t="s">
        <v>21365</v>
      </c>
      <c r="E5410" t="s">
        <v>142</v>
      </c>
      <c r="F5410" t="s">
        <v>99</v>
      </c>
      <c r="G5410" t="s">
        <v>81</v>
      </c>
      <c r="H5410" t="s">
        <v>55</v>
      </c>
      <c r="I5410" t="s">
        <v>130</v>
      </c>
      <c r="J5410" t="s">
        <v>21366</v>
      </c>
      <c r="K5410" t="s">
        <v>20861</v>
      </c>
      <c r="L5410">
        <v>9</v>
      </c>
      <c r="M5410">
        <v>6729.83</v>
      </c>
      <c r="N5410">
        <v>60568.47</v>
      </c>
      <c r="O5410" s="2">
        <v>0.3</v>
      </c>
      <c r="P5410">
        <v>18170.54</v>
      </c>
      <c r="Q5410">
        <v>42397.93</v>
      </c>
      <c r="R5410" t="s">
        <v>31</v>
      </c>
      <c r="S5410" t="s">
        <v>50</v>
      </c>
      <c r="T5410" s="2">
        <v>0.2</v>
      </c>
      <c r="U5410">
        <v>8479.59</v>
      </c>
    </row>
    <row r="5411" spans="1:21" x14ac:dyDescent="0.3">
      <c r="A5411" t="s">
        <v>21367</v>
      </c>
      <c r="B5411" s="1">
        <v>45336</v>
      </c>
      <c r="C5411" t="s">
        <v>21368</v>
      </c>
      <c r="D5411" t="s">
        <v>11181</v>
      </c>
      <c r="E5411" t="s">
        <v>36</v>
      </c>
      <c r="F5411" t="s">
        <v>71</v>
      </c>
      <c r="G5411" t="s">
        <v>26</v>
      </c>
      <c r="H5411" t="s">
        <v>55</v>
      </c>
      <c r="I5411" t="s">
        <v>100</v>
      </c>
      <c r="J5411" t="s">
        <v>21369</v>
      </c>
      <c r="K5411" t="s">
        <v>21370</v>
      </c>
      <c r="L5411">
        <v>7</v>
      </c>
      <c r="M5411">
        <v>4648.2</v>
      </c>
      <c r="N5411">
        <v>32537.4</v>
      </c>
      <c r="O5411" s="2">
        <v>0</v>
      </c>
      <c r="P5411">
        <v>0</v>
      </c>
      <c r="Q5411">
        <v>32537.4</v>
      </c>
      <c r="R5411" t="s">
        <v>31</v>
      </c>
      <c r="S5411" t="s">
        <v>77</v>
      </c>
      <c r="T5411" s="2">
        <v>0.3</v>
      </c>
      <c r="U5411">
        <v>9761.2199999999993</v>
      </c>
    </row>
    <row r="5412" spans="1:21" x14ac:dyDescent="0.3">
      <c r="A5412" t="s">
        <v>21371</v>
      </c>
      <c r="B5412" s="1">
        <v>45829</v>
      </c>
      <c r="C5412" t="s">
        <v>21372</v>
      </c>
      <c r="D5412" t="s">
        <v>12961</v>
      </c>
      <c r="E5412" t="s">
        <v>36</v>
      </c>
      <c r="F5412" t="s">
        <v>99</v>
      </c>
      <c r="G5412" t="s">
        <v>81</v>
      </c>
      <c r="H5412" t="s">
        <v>45</v>
      </c>
      <c r="I5412" t="s">
        <v>46</v>
      </c>
      <c r="J5412" t="s">
        <v>21373</v>
      </c>
      <c r="K5412" t="s">
        <v>13255</v>
      </c>
      <c r="L5412">
        <v>10</v>
      </c>
      <c r="M5412">
        <v>590.24</v>
      </c>
      <c r="N5412">
        <v>5902.4</v>
      </c>
      <c r="O5412" s="2">
        <v>0.25</v>
      </c>
      <c r="P5412">
        <v>1475.6</v>
      </c>
      <c r="Q5412">
        <v>4426.8</v>
      </c>
      <c r="R5412" t="s">
        <v>59</v>
      </c>
      <c r="S5412" t="s">
        <v>50</v>
      </c>
      <c r="T5412" s="2">
        <v>0.25</v>
      </c>
      <c r="U5412">
        <v>1106.7</v>
      </c>
    </row>
    <row r="5413" spans="1:21" x14ac:dyDescent="0.3">
      <c r="A5413" t="s">
        <v>21374</v>
      </c>
      <c r="B5413" s="1">
        <v>45308</v>
      </c>
      <c r="C5413" t="s">
        <v>11974</v>
      </c>
      <c r="D5413" t="s">
        <v>8556</v>
      </c>
      <c r="E5413" t="s">
        <v>142</v>
      </c>
      <c r="F5413" t="s">
        <v>71</v>
      </c>
      <c r="G5413" t="s">
        <v>81</v>
      </c>
      <c r="H5413" t="s">
        <v>72</v>
      </c>
      <c r="I5413" t="s">
        <v>73</v>
      </c>
      <c r="J5413" t="s">
        <v>11116</v>
      </c>
      <c r="K5413" t="s">
        <v>21375</v>
      </c>
      <c r="L5413">
        <v>2</v>
      </c>
      <c r="M5413">
        <v>2151.85</v>
      </c>
      <c r="N5413">
        <v>4303.7</v>
      </c>
      <c r="O5413" s="2">
        <v>0.2</v>
      </c>
      <c r="P5413">
        <v>860.74</v>
      </c>
      <c r="Q5413">
        <v>3442.96</v>
      </c>
      <c r="R5413" t="s">
        <v>31</v>
      </c>
      <c r="S5413" t="s">
        <v>77</v>
      </c>
      <c r="T5413" s="2">
        <v>0.1</v>
      </c>
      <c r="U5413">
        <v>344.3</v>
      </c>
    </row>
    <row r="5414" spans="1:21" x14ac:dyDescent="0.3">
      <c r="A5414" t="s">
        <v>21376</v>
      </c>
      <c r="B5414" s="1">
        <v>45552</v>
      </c>
      <c r="C5414" t="s">
        <v>21377</v>
      </c>
      <c r="D5414" t="s">
        <v>3423</v>
      </c>
      <c r="E5414" t="s">
        <v>142</v>
      </c>
      <c r="F5414" t="s">
        <v>37</v>
      </c>
      <c r="G5414" t="s">
        <v>26</v>
      </c>
      <c r="H5414" t="s">
        <v>27</v>
      </c>
      <c r="I5414" t="s">
        <v>157</v>
      </c>
      <c r="J5414" t="s">
        <v>19549</v>
      </c>
      <c r="K5414" t="s">
        <v>21378</v>
      </c>
      <c r="L5414">
        <v>10</v>
      </c>
      <c r="M5414">
        <v>6897.86</v>
      </c>
      <c r="N5414">
        <v>68978.600000000006</v>
      </c>
      <c r="O5414" s="2">
        <v>0.25</v>
      </c>
      <c r="P5414">
        <v>17244.650000000001</v>
      </c>
      <c r="Q5414">
        <v>51733.95</v>
      </c>
      <c r="R5414" t="s">
        <v>49</v>
      </c>
      <c r="S5414" t="s">
        <v>32</v>
      </c>
      <c r="T5414" s="2">
        <v>0.2</v>
      </c>
      <c r="U5414">
        <v>10346.790000000001</v>
      </c>
    </row>
    <row r="5415" spans="1:21" x14ac:dyDescent="0.3">
      <c r="A5415" t="s">
        <v>21379</v>
      </c>
      <c r="B5415" s="1">
        <v>44939</v>
      </c>
      <c r="C5415" t="s">
        <v>2757</v>
      </c>
      <c r="D5415" t="s">
        <v>21380</v>
      </c>
      <c r="E5415" t="s">
        <v>54</v>
      </c>
      <c r="F5415" t="s">
        <v>156</v>
      </c>
      <c r="G5415" t="s">
        <v>26</v>
      </c>
      <c r="H5415" t="s">
        <v>27</v>
      </c>
      <c r="I5415" t="s">
        <v>157</v>
      </c>
      <c r="J5415" t="s">
        <v>12296</v>
      </c>
      <c r="K5415" t="s">
        <v>6525</v>
      </c>
      <c r="L5415">
        <v>10</v>
      </c>
      <c r="M5415">
        <v>6815.14</v>
      </c>
      <c r="N5415">
        <v>68151.399999999994</v>
      </c>
      <c r="O5415" s="2">
        <v>0.25</v>
      </c>
      <c r="P5415">
        <v>17037.849999999999</v>
      </c>
      <c r="Q5415">
        <v>51113.55</v>
      </c>
      <c r="R5415" t="s">
        <v>59</v>
      </c>
      <c r="S5415" t="s">
        <v>60</v>
      </c>
      <c r="T5415" s="2">
        <v>0.25</v>
      </c>
      <c r="U5415">
        <v>12778.39</v>
      </c>
    </row>
    <row r="5416" spans="1:21" x14ac:dyDescent="0.3">
      <c r="A5416" t="s">
        <v>21381</v>
      </c>
      <c r="B5416" s="1">
        <v>45410</v>
      </c>
      <c r="C5416" t="s">
        <v>21382</v>
      </c>
      <c r="D5416" t="s">
        <v>9333</v>
      </c>
      <c r="E5416" t="s">
        <v>142</v>
      </c>
      <c r="F5416" t="s">
        <v>37</v>
      </c>
      <c r="G5416" t="s">
        <v>81</v>
      </c>
      <c r="H5416" t="s">
        <v>45</v>
      </c>
      <c r="I5416" t="s">
        <v>65</v>
      </c>
      <c r="J5416" t="s">
        <v>21383</v>
      </c>
      <c r="K5416" t="s">
        <v>3148</v>
      </c>
      <c r="L5416">
        <v>2</v>
      </c>
      <c r="M5416">
        <v>4293.4399999999996</v>
      </c>
      <c r="N5416">
        <v>8586.8799999999992</v>
      </c>
      <c r="O5416" s="2">
        <v>0.1</v>
      </c>
      <c r="P5416">
        <v>858.69</v>
      </c>
      <c r="Q5416">
        <v>7728.19</v>
      </c>
      <c r="R5416" t="s">
        <v>49</v>
      </c>
      <c r="S5416" t="s">
        <v>77</v>
      </c>
      <c r="T5416" s="2">
        <v>0.2</v>
      </c>
      <c r="U5416">
        <v>1545.64</v>
      </c>
    </row>
    <row r="5417" spans="1:21" x14ac:dyDescent="0.3">
      <c r="A5417" t="s">
        <v>21384</v>
      </c>
      <c r="B5417" s="1">
        <v>45656</v>
      </c>
      <c r="C5417" t="s">
        <v>21385</v>
      </c>
      <c r="D5417" t="s">
        <v>21386</v>
      </c>
      <c r="E5417" t="s">
        <v>54</v>
      </c>
      <c r="F5417" t="s">
        <v>163</v>
      </c>
      <c r="G5417" t="s">
        <v>81</v>
      </c>
      <c r="H5417" t="s">
        <v>72</v>
      </c>
      <c r="I5417" t="s">
        <v>150</v>
      </c>
      <c r="J5417" t="s">
        <v>21387</v>
      </c>
      <c r="K5417" t="s">
        <v>18800</v>
      </c>
      <c r="L5417">
        <v>8</v>
      </c>
      <c r="M5417">
        <v>156.58000000000001</v>
      </c>
      <c r="N5417">
        <v>1252.6400000000001</v>
      </c>
      <c r="O5417" s="2">
        <v>0</v>
      </c>
      <c r="P5417">
        <v>0</v>
      </c>
      <c r="Q5417">
        <v>1252.6400000000001</v>
      </c>
      <c r="R5417" t="s">
        <v>49</v>
      </c>
      <c r="S5417" t="s">
        <v>32</v>
      </c>
      <c r="T5417" s="2">
        <v>0.2</v>
      </c>
      <c r="U5417">
        <v>250.53</v>
      </c>
    </row>
    <row r="5418" spans="1:21" x14ac:dyDescent="0.3">
      <c r="A5418" t="s">
        <v>21388</v>
      </c>
      <c r="B5418" s="1">
        <v>45645</v>
      </c>
      <c r="C5418" t="s">
        <v>21389</v>
      </c>
      <c r="D5418" t="s">
        <v>4120</v>
      </c>
      <c r="E5418" t="s">
        <v>54</v>
      </c>
      <c r="F5418" t="s">
        <v>163</v>
      </c>
      <c r="G5418" t="s">
        <v>26</v>
      </c>
      <c r="H5418" t="s">
        <v>45</v>
      </c>
      <c r="I5418" t="s">
        <v>144</v>
      </c>
      <c r="J5418" t="s">
        <v>21390</v>
      </c>
      <c r="K5418" t="s">
        <v>21391</v>
      </c>
      <c r="L5418">
        <v>1</v>
      </c>
      <c r="M5418">
        <v>4125.8</v>
      </c>
      <c r="N5418">
        <v>4125.8</v>
      </c>
      <c r="O5418" s="2">
        <v>0.05</v>
      </c>
      <c r="P5418">
        <v>206.29</v>
      </c>
      <c r="Q5418">
        <v>3919.51</v>
      </c>
      <c r="R5418" t="s">
        <v>76</v>
      </c>
      <c r="S5418" t="s">
        <v>32</v>
      </c>
      <c r="T5418" s="2">
        <v>0.15</v>
      </c>
      <c r="U5418">
        <v>587.92999999999995</v>
      </c>
    </row>
    <row r="5419" spans="1:21" x14ac:dyDescent="0.3">
      <c r="A5419" t="s">
        <v>21392</v>
      </c>
      <c r="B5419" s="1">
        <v>44964</v>
      </c>
      <c r="C5419" t="s">
        <v>8376</v>
      </c>
      <c r="D5419" t="s">
        <v>21393</v>
      </c>
      <c r="E5419" t="s">
        <v>142</v>
      </c>
      <c r="F5419" t="s">
        <v>370</v>
      </c>
      <c r="G5419" t="s">
        <v>81</v>
      </c>
      <c r="H5419" t="s">
        <v>72</v>
      </c>
      <c r="I5419" t="s">
        <v>150</v>
      </c>
      <c r="J5419" t="s">
        <v>21394</v>
      </c>
      <c r="K5419" t="s">
        <v>19083</v>
      </c>
      <c r="L5419">
        <v>6</v>
      </c>
      <c r="M5419">
        <v>2541.91</v>
      </c>
      <c r="N5419">
        <v>15251.46</v>
      </c>
      <c r="O5419" s="2">
        <v>0.1</v>
      </c>
      <c r="P5419">
        <v>1525.15</v>
      </c>
      <c r="Q5419">
        <v>13726.31</v>
      </c>
      <c r="R5419" t="s">
        <v>31</v>
      </c>
      <c r="S5419" t="s">
        <v>60</v>
      </c>
      <c r="T5419" s="2">
        <v>0.2</v>
      </c>
      <c r="U5419">
        <v>2745.26</v>
      </c>
    </row>
    <row r="5420" spans="1:21" x14ac:dyDescent="0.3">
      <c r="A5420" t="s">
        <v>21395</v>
      </c>
      <c r="B5420" s="1">
        <v>45383</v>
      </c>
      <c r="C5420" t="s">
        <v>21396</v>
      </c>
      <c r="D5420" t="s">
        <v>21397</v>
      </c>
      <c r="E5420" t="s">
        <v>142</v>
      </c>
      <c r="F5420" t="s">
        <v>64</v>
      </c>
      <c r="G5420" t="s">
        <v>26</v>
      </c>
      <c r="H5420" t="s">
        <v>55</v>
      </c>
      <c r="I5420" t="s">
        <v>100</v>
      </c>
      <c r="J5420" t="s">
        <v>5202</v>
      </c>
      <c r="K5420" t="s">
        <v>21398</v>
      </c>
      <c r="L5420">
        <v>6</v>
      </c>
      <c r="M5420">
        <v>1971.71</v>
      </c>
      <c r="N5420">
        <v>11830.26</v>
      </c>
      <c r="O5420" s="2">
        <v>0.15</v>
      </c>
      <c r="P5420">
        <v>1774.54</v>
      </c>
      <c r="Q5420">
        <v>10055.719999999999</v>
      </c>
      <c r="R5420" t="s">
        <v>176</v>
      </c>
      <c r="S5420" t="s">
        <v>32</v>
      </c>
      <c r="T5420" s="2">
        <v>0.1</v>
      </c>
      <c r="U5420">
        <v>1005.57</v>
      </c>
    </row>
    <row r="5421" spans="1:21" x14ac:dyDescent="0.3">
      <c r="A5421" t="s">
        <v>21399</v>
      </c>
      <c r="B5421" s="1">
        <v>45841</v>
      </c>
      <c r="C5421" t="s">
        <v>9187</v>
      </c>
      <c r="D5421" t="s">
        <v>1508</v>
      </c>
      <c r="E5421" t="s">
        <v>43</v>
      </c>
      <c r="F5421" t="s">
        <v>370</v>
      </c>
      <c r="G5421" t="s">
        <v>26</v>
      </c>
      <c r="H5421" t="s">
        <v>27</v>
      </c>
      <c r="I5421" t="s">
        <v>93</v>
      </c>
      <c r="J5421" t="s">
        <v>21400</v>
      </c>
      <c r="K5421" t="s">
        <v>12530</v>
      </c>
      <c r="L5421">
        <v>9</v>
      </c>
      <c r="M5421">
        <v>742.84</v>
      </c>
      <c r="N5421">
        <v>6685.56</v>
      </c>
      <c r="O5421" s="2">
        <v>0.3</v>
      </c>
      <c r="P5421">
        <v>2005.67</v>
      </c>
      <c r="Q5421">
        <v>4679.8900000000003</v>
      </c>
      <c r="R5421" t="s">
        <v>49</v>
      </c>
      <c r="S5421" t="s">
        <v>60</v>
      </c>
      <c r="T5421" s="2">
        <v>0.1</v>
      </c>
      <c r="U5421">
        <v>467.99</v>
      </c>
    </row>
    <row r="5422" spans="1:21" x14ac:dyDescent="0.3">
      <c r="A5422" t="s">
        <v>21401</v>
      </c>
      <c r="B5422" s="1">
        <v>44944</v>
      </c>
      <c r="C5422" t="s">
        <v>21402</v>
      </c>
      <c r="D5422" t="s">
        <v>14380</v>
      </c>
      <c r="E5422" t="s">
        <v>54</v>
      </c>
      <c r="F5422" t="s">
        <v>112</v>
      </c>
      <c r="G5422" t="s">
        <v>81</v>
      </c>
      <c r="H5422" t="s">
        <v>72</v>
      </c>
      <c r="I5422" t="s">
        <v>150</v>
      </c>
      <c r="J5422" t="s">
        <v>21403</v>
      </c>
      <c r="K5422" t="s">
        <v>16769</v>
      </c>
      <c r="L5422">
        <v>8</v>
      </c>
      <c r="M5422">
        <v>3109.41</v>
      </c>
      <c r="N5422">
        <v>24875.279999999999</v>
      </c>
      <c r="O5422" s="2">
        <v>0.05</v>
      </c>
      <c r="P5422">
        <v>1243.76</v>
      </c>
      <c r="Q5422">
        <v>23631.52</v>
      </c>
      <c r="R5422" t="s">
        <v>49</v>
      </c>
      <c r="S5422" t="s">
        <v>77</v>
      </c>
      <c r="T5422" s="2">
        <v>0.2</v>
      </c>
      <c r="U5422">
        <v>4726.3</v>
      </c>
    </row>
    <row r="5423" spans="1:21" x14ac:dyDescent="0.3">
      <c r="A5423" t="s">
        <v>21404</v>
      </c>
      <c r="B5423" s="1">
        <v>45319</v>
      </c>
      <c r="C5423" t="s">
        <v>13682</v>
      </c>
      <c r="D5423" t="s">
        <v>21405</v>
      </c>
      <c r="E5423" t="s">
        <v>24</v>
      </c>
      <c r="F5423" t="s">
        <v>44</v>
      </c>
      <c r="G5423" t="s">
        <v>26</v>
      </c>
      <c r="H5423" t="s">
        <v>27</v>
      </c>
      <c r="I5423" t="s">
        <v>28</v>
      </c>
      <c r="J5423" t="s">
        <v>11691</v>
      </c>
      <c r="K5423" t="s">
        <v>5409</v>
      </c>
      <c r="L5423">
        <v>7</v>
      </c>
      <c r="M5423">
        <v>1015.71</v>
      </c>
      <c r="N5423">
        <v>7109.97</v>
      </c>
      <c r="O5423" s="2">
        <v>0</v>
      </c>
      <c r="P5423">
        <v>0</v>
      </c>
      <c r="Q5423">
        <v>7109.97</v>
      </c>
      <c r="R5423" t="s">
        <v>176</v>
      </c>
      <c r="S5423" t="s">
        <v>60</v>
      </c>
      <c r="T5423" s="2">
        <v>0.3</v>
      </c>
      <c r="U5423">
        <v>2132.9899999999998</v>
      </c>
    </row>
    <row r="5424" spans="1:21" x14ac:dyDescent="0.3">
      <c r="A5424" t="s">
        <v>21406</v>
      </c>
      <c r="B5424" s="1">
        <v>45679</v>
      </c>
      <c r="C5424" t="s">
        <v>21407</v>
      </c>
      <c r="D5424" t="s">
        <v>21408</v>
      </c>
      <c r="E5424" t="s">
        <v>142</v>
      </c>
      <c r="F5424" t="s">
        <v>156</v>
      </c>
      <c r="G5424" t="s">
        <v>81</v>
      </c>
      <c r="H5424" t="s">
        <v>45</v>
      </c>
      <c r="I5424" t="s">
        <v>65</v>
      </c>
      <c r="J5424" t="s">
        <v>21409</v>
      </c>
      <c r="K5424" t="s">
        <v>21410</v>
      </c>
      <c r="L5424">
        <v>1</v>
      </c>
      <c r="M5424">
        <v>6452.96</v>
      </c>
      <c r="N5424">
        <v>6452.96</v>
      </c>
      <c r="O5424" s="2">
        <v>0.05</v>
      </c>
      <c r="P5424">
        <v>322.64999999999998</v>
      </c>
      <c r="Q5424">
        <v>6130.31</v>
      </c>
      <c r="R5424" t="s">
        <v>31</v>
      </c>
      <c r="S5424" t="s">
        <v>32</v>
      </c>
      <c r="T5424" s="2">
        <v>0.2</v>
      </c>
      <c r="U5424">
        <v>1226.06</v>
      </c>
    </row>
    <row r="5425" spans="1:21" x14ac:dyDescent="0.3">
      <c r="A5425" t="s">
        <v>21411</v>
      </c>
      <c r="B5425" s="1">
        <v>45677</v>
      </c>
      <c r="C5425" t="s">
        <v>21412</v>
      </c>
      <c r="D5425" t="s">
        <v>21413</v>
      </c>
      <c r="E5425" t="s">
        <v>24</v>
      </c>
      <c r="F5425" t="s">
        <v>44</v>
      </c>
      <c r="G5425" t="s">
        <v>26</v>
      </c>
      <c r="H5425" t="s">
        <v>55</v>
      </c>
      <c r="I5425" t="s">
        <v>100</v>
      </c>
      <c r="J5425" t="s">
        <v>19560</v>
      </c>
      <c r="K5425" t="s">
        <v>8520</v>
      </c>
      <c r="L5425">
        <v>2</v>
      </c>
      <c r="M5425">
        <v>4495.75</v>
      </c>
      <c r="N5425">
        <v>8991.5</v>
      </c>
      <c r="O5425" s="2">
        <v>0</v>
      </c>
      <c r="P5425">
        <v>0</v>
      </c>
      <c r="Q5425">
        <v>8991.5</v>
      </c>
      <c r="R5425" t="s">
        <v>31</v>
      </c>
      <c r="S5425" t="s">
        <v>60</v>
      </c>
      <c r="T5425" s="2">
        <v>0.25</v>
      </c>
      <c r="U5425">
        <v>2247.88</v>
      </c>
    </row>
    <row r="5426" spans="1:21" x14ac:dyDescent="0.3">
      <c r="A5426" t="s">
        <v>21414</v>
      </c>
      <c r="B5426" s="1">
        <v>45381</v>
      </c>
      <c r="C5426" t="s">
        <v>14958</v>
      </c>
      <c r="D5426" t="s">
        <v>21415</v>
      </c>
      <c r="E5426" t="s">
        <v>43</v>
      </c>
      <c r="F5426" t="s">
        <v>44</v>
      </c>
      <c r="G5426" t="s">
        <v>26</v>
      </c>
      <c r="H5426" t="s">
        <v>45</v>
      </c>
      <c r="I5426" t="s">
        <v>46</v>
      </c>
      <c r="J5426" t="s">
        <v>21416</v>
      </c>
      <c r="K5426" t="s">
        <v>17067</v>
      </c>
      <c r="L5426">
        <v>9</v>
      </c>
      <c r="M5426">
        <v>6410.29</v>
      </c>
      <c r="N5426">
        <v>57692.61</v>
      </c>
      <c r="O5426" s="2">
        <v>0.25</v>
      </c>
      <c r="P5426">
        <v>14423.15</v>
      </c>
      <c r="Q5426">
        <v>43269.46</v>
      </c>
      <c r="R5426" t="s">
        <v>31</v>
      </c>
      <c r="S5426" t="s">
        <v>77</v>
      </c>
      <c r="T5426" s="2">
        <v>0.2</v>
      </c>
      <c r="U5426">
        <v>8653.89</v>
      </c>
    </row>
    <row r="5427" spans="1:21" x14ac:dyDescent="0.3">
      <c r="A5427" t="s">
        <v>21417</v>
      </c>
      <c r="B5427" s="1">
        <v>45046</v>
      </c>
      <c r="C5427" t="s">
        <v>2530</v>
      </c>
      <c r="D5427" t="s">
        <v>21418</v>
      </c>
      <c r="E5427" t="s">
        <v>54</v>
      </c>
      <c r="F5427" t="s">
        <v>25</v>
      </c>
      <c r="G5427" t="s">
        <v>81</v>
      </c>
      <c r="H5427" t="s">
        <v>45</v>
      </c>
      <c r="I5427" t="s">
        <v>113</v>
      </c>
      <c r="J5427" t="s">
        <v>21419</v>
      </c>
      <c r="K5427" t="s">
        <v>21420</v>
      </c>
      <c r="L5427">
        <v>8</v>
      </c>
      <c r="M5427">
        <v>2262.1799999999998</v>
      </c>
      <c r="N5427">
        <v>18097.439999999999</v>
      </c>
      <c r="O5427" s="2">
        <v>0.2</v>
      </c>
      <c r="P5427">
        <v>3619.49</v>
      </c>
      <c r="Q5427">
        <v>14477.95</v>
      </c>
      <c r="R5427" t="s">
        <v>49</v>
      </c>
      <c r="S5427" t="s">
        <v>32</v>
      </c>
      <c r="T5427" s="2">
        <v>0.3</v>
      </c>
      <c r="U5427">
        <v>4343.3900000000003</v>
      </c>
    </row>
    <row r="5428" spans="1:21" x14ac:dyDescent="0.3">
      <c r="A5428" t="s">
        <v>21421</v>
      </c>
      <c r="B5428" s="1">
        <v>45022</v>
      </c>
      <c r="C5428" t="s">
        <v>15410</v>
      </c>
      <c r="D5428" t="s">
        <v>4427</v>
      </c>
      <c r="E5428" t="s">
        <v>54</v>
      </c>
      <c r="F5428" t="s">
        <v>71</v>
      </c>
      <c r="G5428" t="s">
        <v>81</v>
      </c>
      <c r="H5428" t="s">
        <v>72</v>
      </c>
      <c r="I5428" t="s">
        <v>150</v>
      </c>
      <c r="J5428" t="s">
        <v>21422</v>
      </c>
      <c r="K5428" t="s">
        <v>21423</v>
      </c>
      <c r="L5428">
        <v>9</v>
      </c>
      <c r="M5428">
        <v>2945.66</v>
      </c>
      <c r="N5428">
        <v>26510.94</v>
      </c>
      <c r="O5428" s="2">
        <v>0.15</v>
      </c>
      <c r="P5428">
        <v>3976.64</v>
      </c>
      <c r="Q5428">
        <v>22534.3</v>
      </c>
      <c r="R5428" t="s">
        <v>49</v>
      </c>
      <c r="S5428" t="s">
        <v>77</v>
      </c>
      <c r="T5428" s="2">
        <v>0.1</v>
      </c>
      <c r="U5428">
        <v>2253.4299999999998</v>
      </c>
    </row>
    <row r="5429" spans="1:21" x14ac:dyDescent="0.3">
      <c r="A5429" t="s">
        <v>21424</v>
      </c>
      <c r="B5429" s="1">
        <v>45692</v>
      </c>
      <c r="C5429" t="s">
        <v>21425</v>
      </c>
      <c r="D5429" t="s">
        <v>1907</v>
      </c>
      <c r="E5429" t="s">
        <v>24</v>
      </c>
      <c r="F5429" t="s">
        <v>370</v>
      </c>
      <c r="G5429" t="s">
        <v>26</v>
      </c>
      <c r="H5429" t="s">
        <v>55</v>
      </c>
      <c r="I5429" t="s">
        <v>56</v>
      </c>
      <c r="J5429" t="s">
        <v>14242</v>
      </c>
      <c r="K5429" t="s">
        <v>21426</v>
      </c>
      <c r="L5429">
        <v>9</v>
      </c>
      <c r="M5429">
        <v>1391.23</v>
      </c>
      <c r="N5429">
        <v>12521.07</v>
      </c>
      <c r="O5429" s="2">
        <v>0.2</v>
      </c>
      <c r="P5429">
        <v>2504.21</v>
      </c>
      <c r="Q5429">
        <v>10016.86</v>
      </c>
      <c r="R5429" t="s">
        <v>31</v>
      </c>
      <c r="S5429" t="s">
        <v>60</v>
      </c>
      <c r="T5429" s="2">
        <v>0.3</v>
      </c>
      <c r="U5429">
        <v>3005.06</v>
      </c>
    </row>
    <row r="5430" spans="1:21" x14ac:dyDescent="0.3">
      <c r="A5430" t="s">
        <v>21427</v>
      </c>
      <c r="B5430" s="1">
        <v>45830</v>
      </c>
      <c r="C5430" t="s">
        <v>3879</v>
      </c>
      <c r="D5430" t="s">
        <v>19776</v>
      </c>
      <c r="E5430" t="s">
        <v>43</v>
      </c>
      <c r="F5430" t="s">
        <v>99</v>
      </c>
      <c r="G5430" t="s">
        <v>26</v>
      </c>
      <c r="H5430" t="s">
        <v>45</v>
      </c>
      <c r="I5430" t="s">
        <v>144</v>
      </c>
      <c r="J5430" t="s">
        <v>21428</v>
      </c>
      <c r="K5430" t="s">
        <v>4404</v>
      </c>
      <c r="L5430">
        <v>9</v>
      </c>
      <c r="M5430">
        <v>2942.75</v>
      </c>
      <c r="N5430">
        <v>26484.75</v>
      </c>
      <c r="O5430" s="2">
        <v>0.2</v>
      </c>
      <c r="P5430">
        <v>5296.95</v>
      </c>
      <c r="Q5430">
        <v>21187.8</v>
      </c>
      <c r="R5430" t="s">
        <v>49</v>
      </c>
      <c r="S5430" t="s">
        <v>32</v>
      </c>
      <c r="T5430" s="2">
        <v>0.1</v>
      </c>
      <c r="U5430">
        <v>2118.7800000000002</v>
      </c>
    </row>
    <row r="5431" spans="1:21" x14ac:dyDescent="0.3">
      <c r="A5431" t="s">
        <v>21429</v>
      </c>
      <c r="B5431" s="1">
        <v>45311</v>
      </c>
      <c r="C5431" t="s">
        <v>15149</v>
      </c>
      <c r="D5431" t="s">
        <v>21430</v>
      </c>
      <c r="E5431" t="s">
        <v>43</v>
      </c>
      <c r="F5431" t="s">
        <v>37</v>
      </c>
      <c r="G5431" t="s">
        <v>26</v>
      </c>
      <c r="H5431" t="s">
        <v>27</v>
      </c>
      <c r="I5431" t="s">
        <v>157</v>
      </c>
      <c r="J5431" t="s">
        <v>21431</v>
      </c>
      <c r="K5431" t="s">
        <v>21432</v>
      </c>
      <c r="L5431">
        <v>4</v>
      </c>
      <c r="M5431">
        <v>6481.45</v>
      </c>
      <c r="N5431">
        <v>25925.8</v>
      </c>
      <c r="O5431" s="2">
        <v>0.2</v>
      </c>
      <c r="P5431">
        <v>5185.16</v>
      </c>
      <c r="Q5431">
        <v>20740.64</v>
      </c>
      <c r="R5431" t="s">
        <v>76</v>
      </c>
      <c r="S5431" t="s">
        <v>32</v>
      </c>
      <c r="T5431" s="2">
        <v>0.25</v>
      </c>
      <c r="U5431">
        <v>5185.16</v>
      </c>
    </row>
    <row r="5432" spans="1:21" x14ac:dyDescent="0.3">
      <c r="A5432" t="s">
        <v>21433</v>
      </c>
      <c r="B5432" s="1">
        <v>45894</v>
      </c>
      <c r="C5432" t="s">
        <v>13849</v>
      </c>
      <c r="D5432" t="s">
        <v>15990</v>
      </c>
      <c r="E5432" t="s">
        <v>43</v>
      </c>
      <c r="F5432" t="s">
        <v>37</v>
      </c>
      <c r="G5432" t="s">
        <v>81</v>
      </c>
      <c r="H5432" t="s">
        <v>27</v>
      </c>
      <c r="I5432" t="s">
        <v>157</v>
      </c>
      <c r="J5432" t="s">
        <v>7057</v>
      </c>
      <c r="K5432" t="s">
        <v>21434</v>
      </c>
      <c r="L5432">
        <v>9</v>
      </c>
      <c r="M5432">
        <v>2523.4699999999998</v>
      </c>
      <c r="N5432">
        <v>22711.23</v>
      </c>
      <c r="O5432" s="2">
        <v>0.3</v>
      </c>
      <c r="P5432">
        <v>6813.37</v>
      </c>
      <c r="Q5432">
        <v>15897.86</v>
      </c>
      <c r="R5432" t="s">
        <v>176</v>
      </c>
      <c r="S5432" t="s">
        <v>60</v>
      </c>
      <c r="T5432" s="2">
        <v>0.15</v>
      </c>
      <c r="U5432">
        <v>2384.6799999999998</v>
      </c>
    </row>
    <row r="5433" spans="1:21" x14ac:dyDescent="0.3">
      <c r="A5433" t="s">
        <v>21435</v>
      </c>
      <c r="B5433" s="1">
        <v>45094</v>
      </c>
      <c r="C5433" t="s">
        <v>16718</v>
      </c>
      <c r="D5433" t="s">
        <v>9338</v>
      </c>
      <c r="E5433" t="s">
        <v>43</v>
      </c>
      <c r="F5433" t="s">
        <v>44</v>
      </c>
      <c r="G5433" t="s">
        <v>26</v>
      </c>
      <c r="H5433" t="s">
        <v>72</v>
      </c>
      <c r="I5433" t="s">
        <v>106</v>
      </c>
      <c r="J5433" t="s">
        <v>21436</v>
      </c>
      <c r="K5433" t="s">
        <v>16548</v>
      </c>
      <c r="L5433">
        <v>3</v>
      </c>
      <c r="M5433">
        <v>863.12</v>
      </c>
      <c r="N5433">
        <v>2589.36</v>
      </c>
      <c r="O5433" s="2">
        <v>0.3</v>
      </c>
      <c r="P5433">
        <v>776.81</v>
      </c>
      <c r="Q5433">
        <v>1812.55</v>
      </c>
      <c r="R5433" t="s">
        <v>49</v>
      </c>
      <c r="S5433" t="s">
        <v>77</v>
      </c>
      <c r="T5433" s="2">
        <v>0.25</v>
      </c>
      <c r="U5433">
        <v>453.14</v>
      </c>
    </row>
    <row r="5434" spans="1:21" x14ac:dyDescent="0.3">
      <c r="A5434" t="s">
        <v>21437</v>
      </c>
      <c r="B5434" s="1">
        <v>45243</v>
      </c>
      <c r="C5434" t="s">
        <v>3068</v>
      </c>
      <c r="D5434" t="s">
        <v>21438</v>
      </c>
      <c r="E5434" t="s">
        <v>36</v>
      </c>
      <c r="F5434" t="s">
        <v>163</v>
      </c>
      <c r="G5434" t="s">
        <v>81</v>
      </c>
      <c r="H5434" t="s">
        <v>72</v>
      </c>
      <c r="I5434" t="s">
        <v>106</v>
      </c>
      <c r="J5434" t="s">
        <v>21439</v>
      </c>
      <c r="K5434" t="s">
        <v>18115</v>
      </c>
      <c r="L5434">
        <v>4</v>
      </c>
      <c r="M5434">
        <v>5988.82</v>
      </c>
      <c r="N5434">
        <v>23955.279999999999</v>
      </c>
      <c r="O5434" s="2">
        <v>0.15</v>
      </c>
      <c r="P5434">
        <v>3593.29</v>
      </c>
      <c r="Q5434">
        <v>20361.990000000002</v>
      </c>
      <c r="R5434" t="s">
        <v>176</v>
      </c>
      <c r="S5434" t="s">
        <v>60</v>
      </c>
      <c r="T5434" s="2">
        <v>0.2</v>
      </c>
      <c r="U5434">
        <v>4072.4</v>
      </c>
    </row>
    <row r="5435" spans="1:21" x14ac:dyDescent="0.3">
      <c r="A5435" t="s">
        <v>21440</v>
      </c>
      <c r="B5435" s="1">
        <v>44949</v>
      </c>
      <c r="C5435" t="s">
        <v>16049</v>
      </c>
      <c r="D5435" t="s">
        <v>21441</v>
      </c>
      <c r="E5435" t="s">
        <v>24</v>
      </c>
      <c r="F5435" t="s">
        <v>370</v>
      </c>
      <c r="G5435" t="s">
        <v>26</v>
      </c>
      <c r="H5435" t="s">
        <v>55</v>
      </c>
      <c r="I5435" t="s">
        <v>130</v>
      </c>
      <c r="J5435" t="s">
        <v>2802</v>
      </c>
      <c r="K5435" t="s">
        <v>3394</v>
      </c>
      <c r="L5435">
        <v>2</v>
      </c>
      <c r="M5435">
        <v>4619.76</v>
      </c>
      <c r="N5435">
        <v>9239.52</v>
      </c>
      <c r="O5435" s="2">
        <v>0.25</v>
      </c>
      <c r="P5435">
        <v>2309.88</v>
      </c>
      <c r="Q5435">
        <v>6929.64</v>
      </c>
      <c r="R5435" t="s">
        <v>176</v>
      </c>
      <c r="S5435" t="s">
        <v>77</v>
      </c>
      <c r="T5435" s="2">
        <v>0.25</v>
      </c>
      <c r="U5435">
        <v>1732.41</v>
      </c>
    </row>
    <row r="5436" spans="1:21" x14ac:dyDescent="0.3">
      <c r="A5436" t="s">
        <v>21442</v>
      </c>
      <c r="B5436" s="1">
        <v>45795</v>
      </c>
      <c r="C5436" t="s">
        <v>11988</v>
      </c>
      <c r="D5436" t="s">
        <v>21443</v>
      </c>
      <c r="E5436" t="s">
        <v>36</v>
      </c>
      <c r="F5436" t="s">
        <v>156</v>
      </c>
      <c r="G5436" t="s">
        <v>81</v>
      </c>
      <c r="H5436" t="s">
        <v>55</v>
      </c>
      <c r="I5436" t="s">
        <v>56</v>
      </c>
      <c r="J5436" t="s">
        <v>3571</v>
      </c>
      <c r="K5436" t="s">
        <v>3806</v>
      </c>
      <c r="L5436">
        <v>9</v>
      </c>
      <c r="M5436">
        <v>192.87</v>
      </c>
      <c r="N5436">
        <v>1735.83</v>
      </c>
      <c r="O5436" s="2">
        <v>0.25</v>
      </c>
      <c r="P5436">
        <v>433.96</v>
      </c>
      <c r="Q5436">
        <v>1301.8699999999999</v>
      </c>
      <c r="R5436" t="s">
        <v>76</v>
      </c>
      <c r="S5436" t="s">
        <v>77</v>
      </c>
      <c r="T5436" s="2">
        <v>0.3</v>
      </c>
      <c r="U5436">
        <v>390.56</v>
      </c>
    </row>
    <row r="5437" spans="1:21" x14ac:dyDescent="0.3">
      <c r="A5437" t="s">
        <v>21444</v>
      </c>
      <c r="B5437" s="1">
        <v>45583</v>
      </c>
      <c r="C5437" t="s">
        <v>458</v>
      </c>
      <c r="D5437" t="s">
        <v>21445</v>
      </c>
      <c r="E5437" t="s">
        <v>43</v>
      </c>
      <c r="F5437" t="s">
        <v>370</v>
      </c>
      <c r="G5437" t="s">
        <v>81</v>
      </c>
      <c r="H5437" t="s">
        <v>27</v>
      </c>
      <c r="I5437" t="s">
        <v>28</v>
      </c>
      <c r="J5437" t="s">
        <v>17422</v>
      </c>
      <c r="K5437" t="s">
        <v>21446</v>
      </c>
      <c r="L5437">
        <v>8</v>
      </c>
      <c r="M5437">
        <v>5359.16</v>
      </c>
      <c r="N5437">
        <v>42873.279999999999</v>
      </c>
      <c r="O5437" s="2">
        <v>0.25</v>
      </c>
      <c r="P5437">
        <v>10718.32</v>
      </c>
      <c r="Q5437">
        <v>32154.959999999999</v>
      </c>
      <c r="R5437" t="s">
        <v>59</v>
      </c>
      <c r="S5437" t="s">
        <v>50</v>
      </c>
      <c r="T5437" s="2">
        <v>0.2</v>
      </c>
      <c r="U5437">
        <v>6430.99</v>
      </c>
    </row>
    <row r="5438" spans="1:21" x14ac:dyDescent="0.3">
      <c r="A5438" t="s">
        <v>21447</v>
      </c>
      <c r="B5438" s="1">
        <v>45083</v>
      </c>
      <c r="C5438" t="s">
        <v>21448</v>
      </c>
      <c r="D5438" t="s">
        <v>10915</v>
      </c>
      <c r="E5438" t="s">
        <v>142</v>
      </c>
      <c r="F5438" t="s">
        <v>119</v>
      </c>
      <c r="G5438" t="s">
        <v>26</v>
      </c>
      <c r="H5438" t="s">
        <v>55</v>
      </c>
      <c r="I5438" t="s">
        <v>100</v>
      </c>
      <c r="J5438" t="s">
        <v>17014</v>
      </c>
      <c r="K5438" t="s">
        <v>6475</v>
      </c>
      <c r="L5438">
        <v>2</v>
      </c>
      <c r="M5438">
        <v>7196.55</v>
      </c>
      <c r="N5438">
        <v>14393.1</v>
      </c>
      <c r="O5438" s="2">
        <v>0.2</v>
      </c>
      <c r="P5438">
        <v>2878.62</v>
      </c>
      <c r="Q5438">
        <v>11514.48</v>
      </c>
      <c r="R5438" t="s">
        <v>31</v>
      </c>
      <c r="S5438" t="s">
        <v>60</v>
      </c>
      <c r="T5438" s="2">
        <v>0.2</v>
      </c>
      <c r="U5438">
        <v>2302.9</v>
      </c>
    </row>
    <row r="5439" spans="1:21" x14ac:dyDescent="0.3">
      <c r="A5439" t="s">
        <v>21449</v>
      </c>
      <c r="B5439" s="1">
        <v>45055</v>
      </c>
      <c r="C5439" t="s">
        <v>9958</v>
      </c>
      <c r="D5439" t="s">
        <v>21450</v>
      </c>
      <c r="E5439" t="s">
        <v>36</v>
      </c>
      <c r="F5439" t="s">
        <v>71</v>
      </c>
      <c r="G5439" t="s">
        <v>81</v>
      </c>
      <c r="H5439" t="s">
        <v>27</v>
      </c>
      <c r="I5439" t="s">
        <v>157</v>
      </c>
      <c r="J5439" t="s">
        <v>21451</v>
      </c>
      <c r="K5439" t="s">
        <v>21452</v>
      </c>
      <c r="L5439">
        <v>2</v>
      </c>
      <c r="M5439">
        <v>7450.67</v>
      </c>
      <c r="N5439">
        <v>14901.34</v>
      </c>
      <c r="O5439" s="2">
        <v>0.3</v>
      </c>
      <c r="P5439">
        <v>4470.3999999999996</v>
      </c>
      <c r="Q5439">
        <v>10430.94</v>
      </c>
      <c r="R5439" t="s">
        <v>176</v>
      </c>
      <c r="S5439" t="s">
        <v>60</v>
      </c>
      <c r="T5439" s="2">
        <v>0.1</v>
      </c>
      <c r="U5439">
        <v>1043.0899999999999</v>
      </c>
    </row>
    <row r="5440" spans="1:21" x14ac:dyDescent="0.3">
      <c r="A5440" t="s">
        <v>21453</v>
      </c>
      <c r="B5440" s="1">
        <v>45649</v>
      </c>
      <c r="C5440" t="s">
        <v>21454</v>
      </c>
      <c r="D5440" t="s">
        <v>21455</v>
      </c>
      <c r="E5440" t="s">
        <v>36</v>
      </c>
      <c r="F5440" t="s">
        <v>44</v>
      </c>
      <c r="G5440" t="s">
        <v>26</v>
      </c>
      <c r="H5440" t="s">
        <v>27</v>
      </c>
      <c r="I5440" t="s">
        <v>157</v>
      </c>
      <c r="J5440" t="s">
        <v>3608</v>
      </c>
      <c r="K5440" t="s">
        <v>12893</v>
      </c>
      <c r="L5440">
        <v>9</v>
      </c>
      <c r="M5440">
        <v>4217.84</v>
      </c>
      <c r="N5440">
        <v>37960.559999999998</v>
      </c>
      <c r="O5440" s="2">
        <v>0.3</v>
      </c>
      <c r="P5440">
        <v>11388.17</v>
      </c>
      <c r="Q5440">
        <v>26572.39</v>
      </c>
      <c r="R5440" t="s">
        <v>176</v>
      </c>
      <c r="S5440" t="s">
        <v>77</v>
      </c>
      <c r="T5440" s="2">
        <v>0.15</v>
      </c>
      <c r="U5440">
        <v>3985.86</v>
      </c>
    </row>
    <row r="5441" spans="1:21" x14ac:dyDescent="0.3">
      <c r="A5441" t="s">
        <v>21456</v>
      </c>
      <c r="B5441" s="1">
        <v>45034</v>
      </c>
      <c r="C5441" t="s">
        <v>21457</v>
      </c>
      <c r="D5441" t="s">
        <v>21348</v>
      </c>
      <c r="E5441" t="s">
        <v>54</v>
      </c>
      <c r="F5441" t="s">
        <v>119</v>
      </c>
      <c r="G5441" t="s">
        <v>81</v>
      </c>
      <c r="H5441" t="s">
        <v>55</v>
      </c>
      <c r="I5441" t="s">
        <v>56</v>
      </c>
      <c r="J5441" t="s">
        <v>21458</v>
      </c>
      <c r="K5441" t="s">
        <v>21459</v>
      </c>
      <c r="L5441">
        <v>5</v>
      </c>
      <c r="M5441">
        <v>6913.16</v>
      </c>
      <c r="N5441">
        <v>34565.800000000003</v>
      </c>
      <c r="O5441" s="2">
        <v>0.25</v>
      </c>
      <c r="P5441">
        <v>8641.4500000000007</v>
      </c>
      <c r="Q5441">
        <v>25924.35</v>
      </c>
      <c r="R5441" t="s">
        <v>49</v>
      </c>
      <c r="S5441" t="s">
        <v>32</v>
      </c>
      <c r="T5441" s="2">
        <v>0.25</v>
      </c>
      <c r="U5441">
        <v>6481.09</v>
      </c>
    </row>
    <row r="5442" spans="1:21" x14ac:dyDescent="0.3">
      <c r="A5442" t="s">
        <v>21460</v>
      </c>
      <c r="B5442" s="1">
        <v>44980</v>
      </c>
      <c r="C5442" t="s">
        <v>8807</v>
      </c>
      <c r="D5442" t="s">
        <v>8619</v>
      </c>
      <c r="E5442" t="s">
        <v>24</v>
      </c>
      <c r="F5442" t="s">
        <v>370</v>
      </c>
      <c r="G5442" t="s">
        <v>81</v>
      </c>
      <c r="H5442" t="s">
        <v>27</v>
      </c>
      <c r="I5442" t="s">
        <v>157</v>
      </c>
      <c r="J5442" t="s">
        <v>21461</v>
      </c>
      <c r="K5442" t="s">
        <v>21462</v>
      </c>
      <c r="L5442">
        <v>3</v>
      </c>
      <c r="M5442">
        <v>2279.11</v>
      </c>
      <c r="N5442">
        <v>6837.33</v>
      </c>
      <c r="O5442" s="2">
        <v>0</v>
      </c>
      <c r="P5442">
        <v>0</v>
      </c>
      <c r="Q5442">
        <v>6837.33</v>
      </c>
      <c r="R5442" t="s">
        <v>59</v>
      </c>
      <c r="S5442" t="s">
        <v>50</v>
      </c>
      <c r="T5442" s="2">
        <v>0.25</v>
      </c>
      <c r="U5442">
        <v>1709.33</v>
      </c>
    </row>
    <row r="5443" spans="1:21" x14ac:dyDescent="0.3">
      <c r="A5443" t="s">
        <v>21463</v>
      </c>
      <c r="B5443" s="1">
        <v>45763</v>
      </c>
      <c r="C5443" t="s">
        <v>19324</v>
      </c>
      <c r="D5443" t="s">
        <v>21464</v>
      </c>
      <c r="E5443" t="s">
        <v>43</v>
      </c>
      <c r="F5443" t="s">
        <v>71</v>
      </c>
      <c r="G5443" t="s">
        <v>81</v>
      </c>
      <c r="H5443" t="s">
        <v>72</v>
      </c>
      <c r="I5443" t="s">
        <v>106</v>
      </c>
      <c r="J5443" t="s">
        <v>21465</v>
      </c>
      <c r="K5443" t="s">
        <v>19538</v>
      </c>
      <c r="L5443">
        <v>1</v>
      </c>
      <c r="M5443">
        <v>3246.91</v>
      </c>
      <c r="N5443">
        <v>3246.91</v>
      </c>
      <c r="O5443" s="2">
        <v>0.1</v>
      </c>
      <c r="P5443">
        <v>324.69</v>
      </c>
      <c r="Q5443">
        <v>2922.22</v>
      </c>
      <c r="R5443" t="s">
        <v>176</v>
      </c>
      <c r="S5443" t="s">
        <v>32</v>
      </c>
      <c r="T5443" s="2">
        <v>0.2</v>
      </c>
      <c r="U5443">
        <v>584.44000000000005</v>
      </c>
    </row>
    <row r="5444" spans="1:21" x14ac:dyDescent="0.3">
      <c r="A5444" t="s">
        <v>21466</v>
      </c>
      <c r="B5444" s="1">
        <v>45823</v>
      </c>
      <c r="C5444" t="s">
        <v>4977</v>
      </c>
      <c r="D5444" t="s">
        <v>21467</v>
      </c>
      <c r="E5444" t="s">
        <v>36</v>
      </c>
      <c r="F5444" t="s">
        <v>99</v>
      </c>
      <c r="G5444" t="s">
        <v>26</v>
      </c>
      <c r="H5444" t="s">
        <v>45</v>
      </c>
      <c r="I5444" t="s">
        <v>144</v>
      </c>
      <c r="J5444" t="s">
        <v>16726</v>
      </c>
      <c r="K5444" t="s">
        <v>6357</v>
      </c>
      <c r="L5444">
        <v>4</v>
      </c>
      <c r="M5444">
        <v>4593.8999999999996</v>
      </c>
      <c r="N5444">
        <v>18375.599999999999</v>
      </c>
      <c r="O5444" s="2">
        <v>0.1</v>
      </c>
      <c r="P5444">
        <v>1837.56</v>
      </c>
      <c r="Q5444">
        <v>16538.04</v>
      </c>
      <c r="R5444" t="s">
        <v>31</v>
      </c>
      <c r="S5444" t="s">
        <v>50</v>
      </c>
      <c r="T5444" s="2">
        <v>0.1</v>
      </c>
      <c r="U5444">
        <v>1653.8</v>
      </c>
    </row>
    <row r="5445" spans="1:21" x14ac:dyDescent="0.3">
      <c r="A5445" t="s">
        <v>21468</v>
      </c>
      <c r="B5445" s="1">
        <v>44950</v>
      </c>
      <c r="C5445" t="s">
        <v>11586</v>
      </c>
      <c r="D5445" t="s">
        <v>21469</v>
      </c>
      <c r="E5445" t="s">
        <v>36</v>
      </c>
      <c r="F5445" t="s">
        <v>37</v>
      </c>
      <c r="G5445" t="s">
        <v>26</v>
      </c>
      <c r="H5445" t="s">
        <v>27</v>
      </c>
      <c r="I5445" t="s">
        <v>28</v>
      </c>
      <c r="J5445" t="s">
        <v>11583</v>
      </c>
      <c r="K5445" t="s">
        <v>10074</v>
      </c>
      <c r="L5445">
        <v>4</v>
      </c>
      <c r="M5445">
        <v>7537.83</v>
      </c>
      <c r="N5445">
        <v>30151.32</v>
      </c>
      <c r="O5445" s="2">
        <v>0.2</v>
      </c>
      <c r="P5445">
        <v>6030.26</v>
      </c>
      <c r="Q5445">
        <v>24121.06</v>
      </c>
      <c r="R5445" t="s">
        <v>49</v>
      </c>
      <c r="S5445" t="s">
        <v>32</v>
      </c>
      <c r="T5445" s="2">
        <v>0.15</v>
      </c>
      <c r="U5445">
        <v>3618.16</v>
      </c>
    </row>
    <row r="5446" spans="1:21" x14ac:dyDescent="0.3">
      <c r="A5446" t="s">
        <v>21470</v>
      </c>
      <c r="B5446" s="1">
        <v>45056</v>
      </c>
      <c r="C5446" t="s">
        <v>21471</v>
      </c>
      <c r="D5446" t="s">
        <v>21472</v>
      </c>
      <c r="E5446" t="s">
        <v>142</v>
      </c>
      <c r="F5446" t="s">
        <v>71</v>
      </c>
      <c r="G5446" t="s">
        <v>81</v>
      </c>
      <c r="H5446" t="s">
        <v>27</v>
      </c>
      <c r="I5446" t="s">
        <v>93</v>
      </c>
      <c r="J5446" t="s">
        <v>21473</v>
      </c>
      <c r="K5446" t="s">
        <v>13195</v>
      </c>
      <c r="L5446">
        <v>1</v>
      </c>
      <c r="M5446">
        <v>6021.94</v>
      </c>
      <c r="N5446">
        <v>6021.94</v>
      </c>
      <c r="O5446" s="2">
        <v>0.3</v>
      </c>
      <c r="P5446">
        <v>1806.58</v>
      </c>
      <c r="Q5446">
        <v>4215.3599999999997</v>
      </c>
      <c r="R5446" t="s">
        <v>76</v>
      </c>
      <c r="S5446" t="s">
        <v>50</v>
      </c>
      <c r="T5446" s="2">
        <v>0.25</v>
      </c>
      <c r="U5446">
        <v>1053.8399999999999</v>
      </c>
    </row>
    <row r="5447" spans="1:21" x14ac:dyDescent="0.3">
      <c r="A5447" t="s">
        <v>21474</v>
      </c>
      <c r="B5447" s="1">
        <v>45118</v>
      </c>
      <c r="C5447" t="s">
        <v>10545</v>
      </c>
      <c r="D5447" t="s">
        <v>21475</v>
      </c>
      <c r="E5447" t="s">
        <v>24</v>
      </c>
      <c r="F5447" t="s">
        <v>370</v>
      </c>
      <c r="G5447" t="s">
        <v>26</v>
      </c>
      <c r="H5447" t="s">
        <v>45</v>
      </c>
      <c r="I5447" t="s">
        <v>65</v>
      </c>
      <c r="J5447" t="s">
        <v>21476</v>
      </c>
      <c r="K5447" t="s">
        <v>21477</v>
      </c>
      <c r="L5447">
        <v>8</v>
      </c>
      <c r="M5447">
        <v>5154.2</v>
      </c>
      <c r="N5447">
        <v>41233.599999999999</v>
      </c>
      <c r="O5447" s="2">
        <v>0.25</v>
      </c>
      <c r="P5447">
        <v>10308.4</v>
      </c>
      <c r="Q5447">
        <v>30925.200000000001</v>
      </c>
      <c r="R5447" t="s">
        <v>76</v>
      </c>
      <c r="S5447" t="s">
        <v>50</v>
      </c>
      <c r="T5447" s="2">
        <v>0.15</v>
      </c>
      <c r="U5447">
        <v>4638.78</v>
      </c>
    </row>
    <row r="5448" spans="1:21" x14ac:dyDescent="0.3">
      <c r="A5448" t="s">
        <v>21478</v>
      </c>
      <c r="B5448" s="1">
        <v>45248</v>
      </c>
      <c r="C5448" t="s">
        <v>21479</v>
      </c>
      <c r="D5448" t="s">
        <v>16607</v>
      </c>
      <c r="E5448" t="s">
        <v>24</v>
      </c>
      <c r="F5448" t="s">
        <v>119</v>
      </c>
      <c r="G5448" t="s">
        <v>81</v>
      </c>
      <c r="H5448" t="s">
        <v>72</v>
      </c>
      <c r="I5448" t="s">
        <v>150</v>
      </c>
      <c r="J5448" t="s">
        <v>21480</v>
      </c>
      <c r="K5448" t="s">
        <v>7416</v>
      </c>
      <c r="L5448">
        <v>4</v>
      </c>
      <c r="M5448">
        <v>7522.93</v>
      </c>
      <c r="N5448">
        <v>30091.72</v>
      </c>
      <c r="O5448" s="2">
        <v>0</v>
      </c>
      <c r="P5448">
        <v>0</v>
      </c>
      <c r="Q5448">
        <v>30091.72</v>
      </c>
      <c r="R5448" t="s">
        <v>31</v>
      </c>
      <c r="S5448" t="s">
        <v>50</v>
      </c>
      <c r="T5448" s="2">
        <v>0.3</v>
      </c>
      <c r="U5448">
        <v>9027.52</v>
      </c>
    </row>
    <row r="5449" spans="1:21" x14ac:dyDescent="0.3">
      <c r="A5449" t="s">
        <v>21481</v>
      </c>
      <c r="B5449" s="1">
        <v>45065</v>
      </c>
      <c r="C5449" t="s">
        <v>20955</v>
      </c>
      <c r="D5449" t="s">
        <v>2369</v>
      </c>
      <c r="E5449" t="s">
        <v>43</v>
      </c>
      <c r="F5449" t="s">
        <v>25</v>
      </c>
      <c r="G5449" t="s">
        <v>81</v>
      </c>
      <c r="H5449" t="s">
        <v>45</v>
      </c>
      <c r="I5449" t="s">
        <v>65</v>
      </c>
      <c r="J5449" t="s">
        <v>21482</v>
      </c>
      <c r="K5449" t="s">
        <v>21483</v>
      </c>
      <c r="L5449">
        <v>9</v>
      </c>
      <c r="M5449">
        <v>1356.62</v>
      </c>
      <c r="N5449">
        <v>12209.58</v>
      </c>
      <c r="O5449" s="2">
        <v>0</v>
      </c>
      <c r="P5449">
        <v>0</v>
      </c>
      <c r="Q5449">
        <v>12209.58</v>
      </c>
      <c r="R5449" t="s">
        <v>76</v>
      </c>
      <c r="S5449" t="s">
        <v>50</v>
      </c>
      <c r="T5449" s="2">
        <v>0.2</v>
      </c>
      <c r="U5449">
        <v>2441.92</v>
      </c>
    </row>
    <row r="5450" spans="1:21" x14ac:dyDescent="0.3">
      <c r="A5450" t="s">
        <v>21484</v>
      </c>
      <c r="B5450" s="1">
        <v>45866</v>
      </c>
      <c r="C5450" t="s">
        <v>17374</v>
      </c>
      <c r="D5450" t="s">
        <v>6617</v>
      </c>
      <c r="E5450" t="s">
        <v>54</v>
      </c>
      <c r="F5450" t="s">
        <v>112</v>
      </c>
      <c r="G5450" t="s">
        <v>81</v>
      </c>
      <c r="H5450" t="s">
        <v>72</v>
      </c>
      <c r="I5450" t="s">
        <v>106</v>
      </c>
      <c r="J5450" t="s">
        <v>12582</v>
      </c>
      <c r="K5450" t="s">
        <v>8847</v>
      </c>
      <c r="L5450">
        <v>6</v>
      </c>
      <c r="M5450">
        <v>599.4</v>
      </c>
      <c r="N5450">
        <v>3596.4</v>
      </c>
      <c r="O5450" s="2">
        <v>0.25</v>
      </c>
      <c r="P5450">
        <v>899.1</v>
      </c>
      <c r="Q5450">
        <v>2697.3</v>
      </c>
      <c r="R5450" t="s">
        <v>176</v>
      </c>
      <c r="S5450" t="s">
        <v>77</v>
      </c>
      <c r="T5450" s="2">
        <v>0.2</v>
      </c>
      <c r="U5450">
        <v>539.46</v>
      </c>
    </row>
    <row r="5451" spans="1:21" x14ac:dyDescent="0.3">
      <c r="A5451" t="s">
        <v>21485</v>
      </c>
      <c r="B5451" s="1">
        <v>45202</v>
      </c>
      <c r="C5451" t="s">
        <v>6753</v>
      </c>
      <c r="D5451" t="s">
        <v>5451</v>
      </c>
      <c r="E5451" t="s">
        <v>24</v>
      </c>
      <c r="F5451" t="s">
        <v>44</v>
      </c>
      <c r="G5451" t="s">
        <v>26</v>
      </c>
      <c r="H5451" t="s">
        <v>72</v>
      </c>
      <c r="I5451" t="s">
        <v>73</v>
      </c>
      <c r="J5451" t="s">
        <v>21486</v>
      </c>
      <c r="K5451" t="s">
        <v>11908</v>
      </c>
      <c r="L5451">
        <v>3</v>
      </c>
      <c r="M5451">
        <v>6176.51</v>
      </c>
      <c r="N5451">
        <v>18529.53</v>
      </c>
      <c r="O5451" s="2">
        <v>0</v>
      </c>
      <c r="P5451">
        <v>0</v>
      </c>
      <c r="Q5451">
        <v>18529.53</v>
      </c>
      <c r="R5451" t="s">
        <v>176</v>
      </c>
      <c r="S5451" t="s">
        <v>32</v>
      </c>
      <c r="T5451" s="2">
        <v>0.1</v>
      </c>
      <c r="U5451">
        <v>1852.95</v>
      </c>
    </row>
    <row r="5452" spans="1:21" x14ac:dyDescent="0.3">
      <c r="A5452" t="s">
        <v>21487</v>
      </c>
      <c r="B5452" s="1">
        <v>45527</v>
      </c>
      <c r="C5452" t="s">
        <v>17679</v>
      </c>
      <c r="D5452" t="s">
        <v>21488</v>
      </c>
      <c r="E5452" t="s">
        <v>24</v>
      </c>
      <c r="F5452" t="s">
        <v>64</v>
      </c>
      <c r="G5452" t="s">
        <v>26</v>
      </c>
      <c r="H5452" t="s">
        <v>45</v>
      </c>
      <c r="I5452" t="s">
        <v>65</v>
      </c>
      <c r="J5452" t="s">
        <v>21489</v>
      </c>
      <c r="K5452" t="s">
        <v>17725</v>
      </c>
      <c r="L5452">
        <v>5</v>
      </c>
      <c r="M5452">
        <v>3292.33</v>
      </c>
      <c r="N5452">
        <v>16461.650000000001</v>
      </c>
      <c r="O5452" s="2">
        <v>0.3</v>
      </c>
      <c r="P5452">
        <v>4938.49</v>
      </c>
      <c r="Q5452">
        <v>11523.16</v>
      </c>
      <c r="R5452" t="s">
        <v>49</v>
      </c>
      <c r="S5452" t="s">
        <v>32</v>
      </c>
      <c r="T5452" s="2">
        <v>0.3</v>
      </c>
      <c r="U5452">
        <v>3456.95</v>
      </c>
    </row>
    <row r="5453" spans="1:21" x14ac:dyDescent="0.3">
      <c r="A5453" t="s">
        <v>21490</v>
      </c>
      <c r="B5453" s="1">
        <v>45143</v>
      </c>
      <c r="C5453" t="s">
        <v>1673</v>
      </c>
      <c r="D5453" t="s">
        <v>21491</v>
      </c>
      <c r="E5453" t="s">
        <v>24</v>
      </c>
      <c r="F5453" t="s">
        <v>156</v>
      </c>
      <c r="G5453" t="s">
        <v>81</v>
      </c>
      <c r="H5453" t="s">
        <v>72</v>
      </c>
      <c r="I5453" t="s">
        <v>73</v>
      </c>
      <c r="J5453" t="s">
        <v>21492</v>
      </c>
      <c r="K5453" t="s">
        <v>9229</v>
      </c>
      <c r="L5453">
        <v>4</v>
      </c>
      <c r="M5453">
        <v>104.55</v>
      </c>
      <c r="N5453">
        <v>418.2</v>
      </c>
      <c r="O5453" s="2">
        <v>0.15</v>
      </c>
      <c r="P5453">
        <v>62.73</v>
      </c>
      <c r="Q5453">
        <v>355.47</v>
      </c>
      <c r="R5453" t="s">
        <v>76</v>
      </c>
      <c r="S5453" t="s">
        <v>50</v>
      </c>
      <c r="T5453" s="2">
        <v>0.1</v>
      </c>
      <c r="U5453">
        <v>35.549999999999997</v>
      </c>
    </row>
    <row r="5454" spans="1:21" x14ac:dyDescent="0.3">
      <c r="A5454" t="s">
        <v>21493</v>
      </c>
      <c r="B5454" s="1">
        <v>45041</v>
      </c>
      <c r="C5454" t="s">
        <v>21494</v>
      </c>
      <c r="D5454" t="s">
        <v>21495</v>
      </c>
      <c r="E5454" t="s">
        <v>54</v>
      </c>
      <c r="F5454" t="s">
        <v>143</v>
      </c>
      <c r="G5454" t="s">
        <v>26</v>
      </c>
      <c r="H5454" t="s">
        <v>27</v>
      </c>
      <c r="I5454" t="s">
        <v>157</v>
      </c>
      <c r="J5454" t="s">
        <v>13981</v>
      </c>
      <c r="K5454" t="s">
        <v>10454</v>
      </c>
      <c r="L5454">
        <v>7</v>
      </c>
      <c r="M5454">
        <v>442.58</v>
      </c>
      <c r="N5454">
        <v>3098.06</v>
      </c>
      <c r="O5454" s="2">
        <v>0.1</v>
      </c>
      <c r="P5454">
        <v>309.81</v>
      </c>
      <c r="Q5454">
        <v>2788.25</v>
      </c>
      <c r="R5454" t="s">
        <v>176</v>
      </c>
      <c r="S5454" t="s">
        <v>50</v>
      </c>
      <c r="T5454" s="2">
        <v>0.25</v>
      </c>
      <c r="U5454">
        <v>697.06</v>
      </c>
    </row>
    <row r="5455" spans="1:21" x14ac:dyDescent="0.3">
      <c r="A5455" t="s">
        <v>21496</v>
      </c>
      <c r="B5455" s="1">
        <v>45693</v>
      </c>
      <c r="C5455" t="s">
        <v>21497</v>
      </c>
      <c r="D5455" t="s">
        <v>21498</v>
      </c>
      <c r="E5455" t="s">
        <v>54</v>
      </c>
      <c r="F5455" t="s">
        <v>112</v>
      </c>
      <c r="G5455" t="s">
        <v>26</v>
      </c>
      <c r="H5455" t="s">
        <v>27</v>
      </c>
      <c r="I5455" t="s">
        <v>93</v>
      </c>
      <c r="J5455" t="s">
        <v>21499</v>
      </c>
      <c r="K5455" t="s">
        <v>21500</v>
      </c>
      <c r="L5455">
        <v>2</v>
      </c>
      <c r="M5455">
        <v>6891.46</v>
      </c>
      <c r="N5455">
        <v>13782.92</v>
      </c>
      <c r="O5455" s="2">
        <v>0</v>
      </c>
      <c r="P5455">
        <v>0</v>
      </c>
      <c r="Q5455">
        <v>13782.92</v>
      </c>
      <c r="R5455" t="s">
        <v>49</v>
      </c>
      <c r="S5455" t="s">
        <v>77</v>
      </c>
      <c r="T5455" s="2">
        <v>0.25</v>
      </c>
      <c r="U5455">
        <v>3445.73</v>
      </c>
    </row>
    <row r="5456" spans="1:21" x14ac:dyDescent="0.3">
      <c r="A5456" t="s">
        <v>21501</v>
      </c>
      <c r="B5456" s="1">
        <v>45825</v>
      </c>
      <c r="C5456" t="s">
        <v>2597</v>
      </c>
      <c r="D5456" t="s">
        <v>21502</v>
      </c>
      <c r="E5456" t="s">
        <v>142</v>
      </c>
      <c r="F5456" t="s">
        <v>87</v>
      </c>
      <c r="G5456" t="s">
        <v>26</v>
      </c>
      <c r="H5456" t="s">
        <v>27</v>
      </c>
      <c r="I5456" t="s">
        <v>93</v>
      </c>
      <c r="J5456" t="s">
        <v>18909</v>
      </c>
      <c r="K5456" t="s">
        <v>11401</v>
      </c>
      <c r="L5456">
        <v>1</v>
      </c>
      <c r="M5456">
        <v>5819.95</v>
      </c>
      <c r="N5456">
        <v>5819.95</v>
      </c>
      <c r="O5456" s="2">
        <v>0.15</v>
      </c>
      <c r="P5456">
        <v>872.99</v>
      </c>
      <c r="Q5456">
        <v>4946.96</v>
      </c>
      <c r="R5456" t="s">
        <v>31</v>
      </c>
      <c r="S5456" t="s">
        <v>32</v>
      </c>
      <c r="T5456" s="2">
        <v>0.3</v>
      </c>
      <c r="U5456">
        <v>1484.09</v>
      </c>
    </row>
    <row r="5457" spans="1:21" x14ac:dyDescent="0.3">
      <c r="A5457" t="s">
        <v>21503</v>
      </c>
      <c r="B5457" s="1">
        <v>45231</v>
      </c>
      <c r="C5457" t="s">
        <v>20261</v>
      </c>
      <c r="D5457" t="s">
        <v>6945</v>
      </c>
      <c r="E5457" t="s">
        <v>43</v>
      </c>
      <c r="F5457" t="s">
        <v>71</v>
      </c>
      <c r="G5457" t="s">
        <v>26</v>
      </c>
      <c r="H5457" t="s">
        <v>27</v>
      </c>
      <c r="I5457" t="s">
        <v>28</v>
      </c>
      <c r="J5457" t="s">
        <v>4250</v>
      </c>
      <c r="K5457" t="s">
        <v>21504</v>
      </c>
      <c r="L5457">
        <v>6</v>
      </c>
      <c r="M5457">
        <v>1799.32</v>
      </c>
      <c r="N5457">
        <v>10795.92</v>
      </c>
      <c r="O5457" s="2">
        <v>0.05</v>
      </c>
      <c r="P5457">
        <v>539.79999999999995</v>
      </c>
      <c r="Q5457">
        <v>10256.120000000001</v>
      </c>
      <c r="R5457" t="s">
        <v>59</v>
      </c>
      <c r="S5457" t="s">
        <v>60</v>
      </c>
      <c r="T5457" s="2">
        <v>0.15</v>
      </c>
      <c r="U5457">
        <v>1538.42</v>
      </c>
    </row>
    <row r="5458" spans="1:21" x14ac:dyDescent="0.3">
      <c r="A5458" t="s">
        <v>21505</v>
      </c>
      <c r="B5458" s="1">
        <v>45487</v>
      </c>
      <c r="C5458" t="s">
        <v>533</v>
      </c>
      <c r="D5458" t="s">
        <v>21506</v>
      </c>
      <c r="E5458" t="s">
        <v>24</v>
      </c>
      <c r="F5458" t="s">
        <v>71</v>
      </c>
      <c r="G5458" t="s">
        <v>26</v>
      </c>
      <c r="H5458" t="s">
        <v>72</v>
      </c>
      <c r="I5458" t="s">
        <v>185</v>
      </c>
      <c r="J5458" t="s">
        <v>21507</v>
      </c>
      <c r="K5458" t="s">
        <v>21508</v>
      </c>
      <c r="L5458">
        <v>3</v>
      </c>
      <c r="M5458">
        <v>3374.61</v>
      </c>
      <c r="N5458">
        <v>10123.83</v>
      </c>
      <c r="O5458" s="2">
        <v>0.15</v>
      </c>
      <c r="P5458">
        <v>1518.57</v>
      </c>
      <c r="Q5458">
        <v>8605.26</v>
      </c>
      <c r="R5458" t="s">
        <v>49</v>
      </c>
      <c r="S5458" t="s">
        <v>77</v>
      </c>
      <c r="T5458" s="2">
        <v>0.15</v>
      </c>
      <c r="U5458">
        <v>1290.79</v>
      </c>
    </row>
    <row r="5459" spans="1:21" x14ac:dyDescent="0.3">
      <c r="A5459" t="s">
        <v>21509</v>
      </c>
      <c r="B5459" s="1">
        <v>45457</v>
      </c>
      <c r="C5459" t="s">
        <v>9838</v>
      </c>
      <c r="D5459" t="s">
        <v>21510</v>
      </c>
      <c r="E5459" t="s">
        <v>36</v>
      </c>
      <c r="F5459" t="s">
        <v>370</v>
      </c>
      <c r="G5459" t="s">
        <v>26</v>
      </c>
      <c r="H5459" t="s">
        <v>55</v>
      </c>
      <c r="I5459" t="s">
        <v>130</v>
      </c>
      <c r="J5459" t="s">
        <v>16833</v>
      </c>
      <c r="K5459" t="s">
        <v>21511</v>
      </c>
      <c r="L5459">
        <v>4</v>
      </c>
      <c r="M5459">
        <v>6403.46</v>
      </c>
      <c r="N5459">
        <v>25613.84</v>
      </c>
      <c r="O5459" s="2">
        <v>0.2</v>
      </c>
      <c r="P5459">
        <v>5122.7700000000004</v>
      </c>
      <c r="Q5459">
        <v>20491.07</v>
      </c>
      <c r="R5459" t="s">
        <v>59</v>
      </c>
      <c r="S5459" t="s">
        <v>77</v>
      </c>
      <c r="T5459" s="2">
        <v>0.25</v>
      </c>
      <c r="U5459">
        <v>5122.7700000000004</v>
      </c>
    </row>
    <row r="5460" spans="1:21" x14ac:dyDescent="0.3">
      <c r="A5460" t="s">
        <v>21512</v>
      </c>
      <c r="B5460" s="1">
        <v>45492</v>
      </c>
      <c r="C5460" t="s">
        <v>4014</v>
      </c>
      <c r="D5460" t="s">
        <v>12064</v>
      </c>
      <c r="E5460" t="s">
        <v>142</v>
      </c>
      <c r="F5460" t="s">
        <v>64</v>
      </c>
      <c r="G5460" t="s">
        <v>26</v>
      </c>
      <c r="H5460" t="s">
        <v>45</v>
      </c>
      <c r="I5460" t="s">
        <v>46</v>
      </c>
      <c r="J5460" t="s">
        <v>21513</v>
      </c>
      <c r="K5460" t="s">
        <v>391</v>
      </c>
      <c r="L5460">
        <v>9</v>
      </c>
      <c r="M5460">
        <v>3558.66</v>
      </c>
      <c r="N5460">
        <v>32027.94</v>
      </c>
      <c r="O5460" s="2">
        <v>0.15</v>
      </c>
      <c r="P5460">
        <v>4804.1899999999996</v>
      </c>
      <c r="Q5460">
        <v>27223.75</v>
      </c>
      <c r="R5460" t="s">
        <v>31</v>
      </c>
      <c r="S5460" t="s">
        <v>50</v>
      </c>
      <c r="T5460" s="2">
        <v>0.1</v>
      </c>
      <c r="U5460">
        <v>2722.38</v>
      </c>
    </row>
    <row r="5461" spans="1:21" x14ac:dyDescent="0.3">
      <c r="A5461" t="s">
        <v>21514</v>
      </c>
      <c r="B5461" s="1">
        <v>45253</v>
      </c>
      <c r="C5461" t="s">
        <v>18757</v>
      </c>
      <c r="D5461" t="s">
        <v>21515</v>
      </c>
      <c r="E5461" t="s">
        <v>54</v>
      </c>
      <c r="F5461" t="s">
        <v>44</v>
      </c>
      <c r="G5461" t="s">
        <v>81</v>
      </c>
      <c r="H5461" t="s">
        <v>27</v>
      </c>
      <c r="I5461" t="s">
        <v>93</v>
      </c>
      <c r="J5461" t="s">
        <v>19754</v>
      </c>
      <c r="K5461" t="s">
        <v>2888</v>
      </c>
      <c r="L5461">
        <v>4</v>
      </c>
      <c r="M5461">
        <v>3552.42</v>
      </c>
      <c r="N5461">
        <v>14209.68</v>
      </c>
      <c r="O5461" s="2">
        <v>0.15</v>
      </c>
      <c r="P5461">
        <v>2131.4499999999998</v>
      </c>
      <c r="Q5461">
        <v>12078.23</v>
      </c>
      <c r="R5461" t="s">
        <v>49</v>
      </c>
      <c r="S5461" t="s">
        <v>60</v>
      </c>
      <c r="T5461" s="2">
        <v>0.15</v>
      </c>
      <c r="U5461">
        <v>1811.73</v>
      </c>
    </row>
    <row r="5462" spans="1:21" x14ac:dyDescent="0.3">
      <c r="A5462" t="s">
        <v>21516</v>
      </c>
      <c r="B5462" s="1">
        <v>45676</v>
      </c>
      <c r="C5462" t="s">
        <v>4210</v>
      </c>
      <c r="D5462" t="s">
        <v>21517</v>
      </c>
      <c r="E5462" t="s">
        <v>36</v>
      </c>
      <c r="F5462" t="s">
        <v>112</v>
      </c>
      <c r="G5462" t="s">
        <v>81</v>
      </c>
      <c r="H5462" t="s">
        <v>45</v>
      </c>
      <c r="I5462" t="s">
        <v>136</v>
      </c>
      <c r="J5462" t="s">
        <v>21518</v>
      </c>
      <c r="K5462" t="s">
        <v>5491</v>
      </c>
      <c r="L5462">
        <v>3</v>
      </c>
      <c r="M5462">
        <v>2852.78</v>
      </c>
      <c r="N5462">
        <v>8558.34</v>
      </c>
      <c r="O5462" s="2">
        <v>0.15</v>
      </c>
      <c r="P5462">
        <v>1283.75</v>
      </c>
      <c r="Q5462">
        <v>7274.59</v>
      </c>
      <c r="R5462" t="s">
        <v>176</v>
      </c>
      <c r="S5462" t="s">
        <v>50</v>
      </c>
      <c r="T5462" s="2">
        <v>0.1</v>
      </c>
      <c r="U5462">
        <v>727.46</v>
      </c>
    </row>
    <row r="5463" spans="1:21" x14ac:dyDescent="0.3">
      <c r="A5463" t="s">
        <v>21519</v>
      </c>
      <c r="B5463" s="1">
        <v>45860</v>
      </c>
      <c r="C5463" t="s">
        <v>15881</v>
      </c>
      <c r="D5463" t="s">
        <v>4363</v>
      </c>
      <c r="E5463" t="s">
        <v>54</v>
      </c>
      <c r="F5463" t="s">
        <v>119</v>
      </c>
      <c r="G5463" t="s">
        <v>26</v>
      </c>
      <c r="H5463" t="s">
        <v>55</v>
      </c>
      <c r="I5463" t="s">
        <v>100</v>
      </c>
      <c r="J5463" t="s">
        <v>12507</v>
      </c>
      <c r="K5463" t="s">
        <v>21520</v>
      </c>
      <c r="L5463">
        <v>5</v>
      </c>
      <c r="M5463">
        <v>2761.41</v>
      </c>
      <c r="N5463">
        <v>13807.05</v>
      </c>
      <c r="O5463" s="2">
        <v>0.25</v>
      </c>
      <c r="P5463">
        <v>3451.76</v>
      </c>
      <c r="Q5463">
        <v>10355.290000000001</v>
      </c>
      <c r="R5463" t="s">
        <v>59</v>
      </c>
      <c r="S5463" t="s">
        <v>50</v>
      </c>
      <c r="T5463" s="2">
        <v>0.2</v>
      </c>
      <c r="U5463">
        <v>2071.06</v>
      </c>
    </row>
    <row r="5464" spans="1:21" x14ac:dyDescent="0.3">
      <c r="A5464" t="s">
        <v>21521</v>
      </c>
      <c r="B5464" s="1">
        <v>45875</v>
      </c>
      <c r="C5464" t="s">
        <v>13169</v>
      </c>
      <c r="D5464" t="s">
        <v>1870</v>
      </c>
      <c r="E5464" t="s">
        <v>142</v>
      </c>
      <c r="F5464" t="s">
        <v>112</v>
      </c>
      <c r="G5464" t="s">
        <v>81</v>
      </c>
      <c r="H5464" t="s">
        <v>55</v>
      </c>
      <c r="I5464" t="s">
        <v>100</v>
      </c>
      <c r="J5464" t="s">
        <v>21522</v>
      </c>
      <c r="K5464" t="s">
        <v>21523</v>
      </c>
      <c r="L5464">
        <v>2</v>
      </c>
      <c r="M5464">
        <v>6812.45</v>
      </c>
      <c r="N5464">
        <v>13624.9</v>
      </c>
      <c r="O5464" s="2">
        <v>0.15</v>
      </c>
      <c r="P5464">
        <v>2043.73</v>
      </c>
      <c r="Q5464">
        <v>11581.17</v>
      </c>
      <c r="R5464" t="s">
        <v>176</v>
      </c>
      <c r="S5464" t="s">
        <v>50</v>
      </c>
      <c r="T5464" s="2">
        <v>0.15</v>
      </c>
      <c r="U5464">
        <v>1737.18</v>
      </c>
    </row>
    <row r="5465" spans="1:21" x14ac:dyDescent="0.3">
      <c r="A5465" t="s">
        <v>21524</v>
      </c>
      <c r="B5465" s="1">
        <v>45517</v>
      </c>
      <c r="C5465" t="s">
        <v>2474</v>
      </c>
      <c r="D5465" t="s">
        <v>14540</v>
      </c>
      <c r="E5465" t="s">
        <v>24</v>
      </c>
      <c r="F5465" t="s">
        <v>99</v>
      </c>
      <c r="G5465" t="s">
        <v>81</v>
      </c>
      <c r="H5465" t="s">
        <v>27</v>
      </c>
      <c r="I5465" t="s">
        <v>28</v>
      </c>
      <c r="J5465" t="s">
        <v>21525</v>
      </c>
      <c r="K5465" t="s">
        <v>21526</v>
      </c>
      <c r="L5465">
        <v>1</v>
      </c>
      <c r="M5465">
        <v>422.94</v>
      </c>
      <c r="N5465">
        <v>422.94</v>
      </c>
      <c r="O5465" s="2">
        <v>0.3</v>
      </c>
      <c r="P5465">
        <v>126.88</v>
      </c>
      <c r="Q5465">
        <v>296.06</v>
      </c>
      <c r="R5465" t="s">
        <v>76</v>
      </c>
      <c r="S5465" t="s">
        <v>32</v>
      </c>
      <c r="T5465" s="2">
        <v>0.25</v>
      </c>
      <c r="U5465">
        <v>74.02</v>
      </c>
    </row>
    <row r="5466" spans="1:21" x14ac:dyDescent="0.3">
      <c r="A5466" t="s">
        <v>21527</v>
      </c>
      <c r="B5466" s="1">
        <v>45784</v>
      </c>
      <c r="C5466" t="s">
        <v>10300</v>
      </c>
      <c r="D5466" t="s">
        <v>21528</v>
      </c>
      <c r="E5466" t="s">
        <v>54</v>
      </c>
      <c r="F5466" t="s">
        <v>112</v>
      </c>
      <c r="G5466" t="s">
        <v>26</v>
      </c>
      <c r="H5466" t="s">
        <v>45</v>
      </c>
      <c r="I5466" t="s">
        <v>113</v>
      </c>
      <c r="J5466" t="s">
        <v>11854</v>
      </c>
      <c r="K5466" t="s">
        <v>8621</v>
      </c>
      <c r="L5466">
        <v>8</v>
      </c>
      <c r="M5466">
        <v>3155.95</v>
      </c>
      <c r="N5466">
        <v>25247.599999999999</v>
      </c>
      <c r="O5466" s="2">
        <v>0.25</v>
      </c>
      <c r="P5466">
        <v>6311.9</v>
      </c>
      <c r="Q5466">
        <v>18935.7</v>
      </c>
      <c r="R5466" t="s">
        <v>76</v>
      </c>
      <c r="S5466" t="s">
        <v>50</v>
      </c>
      <c r="T5466" s="2">
        <v>0.3</v>
      </c>
      <c r="U5466">
        <v>5680.71</v>
      </c>
    </row>
    <row r="5467" spans="1:21" x14ac:dyDescent="0.3">
      <c r="A5467" t="s">
        <v>21529</v>
      </c>
      <c r="B5467" s="1">
        <v>45406</v>
      </c>
      <c r="C5467" t="s">
        <v>12854</v>
      </c>
      <c r="D5467" t="s">
        <v>3253</v>
      </c>
      <c r="E5467" t="s">
        <v>54</v>
      </c>
      <c r="F5467" t="s">
        <v>44</v>
      </c>
      <c r="G5467" t="s">
        <v>26</v>
      </c>
      <c r="H5467" t="s">
        <v>45</v>
      </c>
      <c r="I5467" t="s">
        <v>65</v>
      </c>
      <c r="J5467" t="s">
        <v>21530</v>
      </c>
      <c r="K5467" t="s">
        <v>10889</v>
      </c>
      <c r="L5467">
        <v>3</v>
      </c>
      <c r="M5467">
        <v>4471.57</v>
      </c>
      <c r="N5467">
        <v>13414.71</v>
      </c>
      <c r="O5467" s="2">
        <v>0.25</v>
      </c>
      <c r="P5467">
        <v>3353.68</v>
      </c>
      <c r="Q5467">
        <v>10061.030000000001</v>
      </c>
      <c r="R5467" t="s">
        <v>59</v>
      </c>
      <c r="S5467" t="s">
        <v>50</v>
      </c>
      <c r="T5467" s="2">
        <v>0.1</v>
      </c>
      <c r="U5467">
        <v>1006.1</v>
      </c>
    </row>
    <row r="5468" spans="1:21" x14ac:dyDescent="0.3">
      <c r="A5468" t="s">
        <v>21531</v>
      </c>
      <c r="B5468" s="1">
        <v>45771</v>
      </c>
      <c r="C5468" t="s">
        <v>1782</v>
      </c>
      <c r="D5468" t="s">
        <v>21532</v>
      </c>
      <c r="E5468" t="s">
        <v>142</v>
      </c>
      <c r="F5468" t="s">
        <v>25</v>
      </c>
      <c r="G5468" t="s">
        <v>26</v>
      </c>
      <c r="H5468" t="s">
        <v>72</v>
      </c>
      <c r="I5468" t="s">
        <v>150</v>
      </c>
      <c r="J5468" t="s">
        <v>21533</v>
      </c>
      <c r="K5468" t="s">
        <v>21534</v>
      </c>
      <c r="L5468">
        <v>9</v>
      </c>
      <c r="M5468">
        <v>4983.2</v>
      </c>
      <c r="N5468">
        <v>44848.800000000003</v>
      </c>
      <c r="O5468" s="2">
        <v>0.2</v>
      </c>
      <c r="P5468">
        <v>8969.76</v>
      </c>
      <c r="Q5468">
        <v>35879.040000000001</v>
      </c>
      <c r="R5468" t="s">
        <v>176</v>
      </c>
      <c r="S5468" t="s">
        <v>77</v>
      </c>
      <c r="T5468" s="2">
        <v>0.2</v>
      </c>
      <c r="U5468">
        <v>7175.81</v>
      </c>
    </row>
    <row r="5469" spans="1:21" x14ac:dyDescent="0.3">
      <c r="A5469" t="s">
        <v>21535</v>
      </c>
      <c r="B5469" s="1">
        <v>45515</v>
      </c>
      <c r="C5469" t="s">
        <v>21536</v>
      </c>
      <c r="D5469" t="s">
        <v>15531</v>
      </c>
      <c r="E5469" t="s">
        <v>54</v>
      </c>
      <c r="F5469" t="s">
        <v>119</v>
      </c>
      <c r="G5469" t="s">
        <v>26</v>
      </c>
      <c r="H5469" t="s">
        <v>27</v>
      </c>
      <c r="I5469" t="s">
        <v>157</v>
      </c>
      <c r="J5469" t="s">
        <v>21537</v>
      </c>
      <c r="K5469" t="s">
        <v>21538</v>
      </c>
      <c r="L5469">
        <v>4</v>
      </c>
      <c r="M5469">
        <v>2389.31</v>
      </c>
      <c r="N5469">
        <v>9557.24</v>
      </c>
      <c r="O5469" s="2">
        <v>0.15</v>
      </c>
      <c r="P5469">
        <v>1433.59</v>
      </c>
      <c r="Q5469">
        <v>8123.65</v>
      </c>
      <c r="R5469" t="s">
        <v>31</v>
      </c>
      <c r="S5469" t="s">
        <v>60</v>
      </c>
      <c r="T5469" s="2">
        <v>0.3</v>
      </c>
      <c r="U5469">
        <v>2437.09</v>
      </c>
    </row>
    <row r="5470" spans="1:21" x14ac:dyDescent="0.3">
      <c r="A5470" t="s">
        <v>21539</v>
      </c>
      <c r="B5470" s="1">
        <v>45351</v>
      </c>
      <c r="C5470" t="s">
        <v>2373</v>
      </c>
      <c r="D5470" t="s">
        <v>9742</v>
      </c>
      <c r="E5470" t="s">
        <v>36</v>
      </c>
      <c r="F5470" t="s">
        <v>87</v>
      </c>
      <c r="G5470" t="s">
        <v>81</v>
      </c>
      <c r="H5470" t="s">
        <v>55</v>
      </c>
      <c r="I5470" t="s">
        <v>56</v>
      </c>
      <c r="J5470" t="s">
        <v>88</v>
      </c>
      <c r="K5470" t="s">
        <v>21540</v>
      </c>
      <c r="L5470">
        <v>7</v>
      </c>
      <c r="M5470">
        <v>7404.6</v>
      </c>
      <c r="N5470">
        <v>51832.2</v>
      </c>
      <c r="O5470" s="2">
        <v>0.2</v>
      </c>
      <c r="P5470">
        <v>10366.44</v>
      </c>
      <c r="Q5470">
        <v>41465.760000000002</v>
      </c>
      <c r="R5470" t="s">
        <v>59</v>
      </c>
      <c r="S5470" t="s">
        <v>32</v>
      </c>
      <c r="T5470" s="2">
        <v>0.1</v>
      </c>
      <c r="U5470">
        <v>4146.58</v>
      </c>
    </row>
    <row r="5471" spans="1:21" x14ac:dyDescent="0.3">
      <c r="A5471" t="s">
        <v>21541</v>
      </c>
      <c r="B5471" s="1">
        <v>45443</v>
      </c>
      <c r="C5471" t="s">
        <v>2368</v>
      </c>
      <c r="D5471" t="s">
        <v>13731</v>
      </c>
      <c r="E5471" t="s">
        <v>24</v>
      </c>
      <c r="F5471" t="s">
        <v>112</v>
      </c>
      <c r="G5471" t="s">
        <v>81</v>
      </c>
      <c r="H5471" t="s">
        <v>72</v>
      </c>
      <c r="I5471" t="s">
        <v>106</v>
      </c>
      <c r="J5471" t="s">
        <v>15720</v>
      </c>
      <c r="K5471" t="s">
        <v>15809</v>
      </c>
      <c r="L5471">
        <v>4</v>
      </c>
      <c r="M5471">
        <v>883.39</v>
      </c>
      <c r="N5471">
        <v>3533.56</v>
      </c>
      <c r="O5471" s="2">
        <v>0</v>
      </c>
      <c r="P5471">
        <v>0</v>
      </c>
      <c r="Q5471">
        <v>3533.56</v>
      </c>
      <c r="R5471" t="s">
        <v>49</v>
      </c>
      <c r="S5471" t="s">
        <v>32</v>
      </c>
      <c r="T5471" s="2">
        <v>0.15</v>
      </c>
      <c r="U5471">
        <v>530.03</v>
      </c>
    </row>
    <row r="5472" spans="1:21" x14ac:dyDescent="0.3">
      <c r="A5472" t="s">
        <v>21542</v>
      </c>
      <c r="B5472" s="1">
        <v>44928</v>
      </c>
      <c r="C5472" t="s">
        <v>21251</v>
      </c>
      <c r="D5472" t="s">
        <v>19721</v>
      </c>
      <c r="E5472" t="s">
        <v>142</v>
      </c>
      <c r="F5472" t="s">
        <v>37</v>
      </c>
      <c r="G5472" t="s">
        <v>26</v>
      </c>
      <c r="H5472" t="s">
        <v>27</v>
      </c>
      <c r="I5472" t="s">
        <v>157</v>
      </c>
      <c r="J5472" t="s">
        <v>21543</v>
      </c>
      <c r="K5472" t="s">
        <v>21544</v>
      </c>
      <c r="L5472">
        <v>1</v>
      </c>
      <c r="M5472">
        <v>1952.16</v>
      </c>
      <c r="N5472">
        <v>1952.16</v>
      </c>
      <c r="O5472" s="2">
        <v>0.3</v>
      </c>
      <c r="P5472">
        <v>585.65</v>
      </c>
      <c r="Q5472">
        <v>1366.51</v>
      </c>
      <c r="R5472" t="s">
        <v>59</v>
      </c>
      <c r="S5472" t="s">
        <v>77</v>
      </c>
      <c r="T5472" s="2">
        <v>0.3</v>
      </c>
      <c r="U5472">
        <v>409.95</v>
      </c>
    </row>
    <row r="5473" spans="1:21" x14ac:dyDescent="0.3">
      <c r="A5473" t="s">
        <v>21545</v>
      </c>
      <c r="B5473" s="1">
        <v>45191</v>
      </c>
      <c r="C5473" t="s">
        <v>7017</v>
      </c>
      <c r="D5473" t="s">
        <v>21546</v>
      </c>
      <c r="E5473" t="s">
        <v>54</v>
      </c>
      <c r="F5473" t="s">
        <v>163</v>
      </c>
      <c r="G5473" t="s">
        <v>81</v>
      </c>
      <c r="H5473" t="s">
        <v>45</v>
      </c>
      <c r="I5473" t="s">
        <v>65</v>
      </c>
      <c r="J5473" t="s">
        <v>16158</v>
      </c>
      <c r="K5473" t="s">
        <v>21547</v>
      </c>
      <c r="L5473">
        <v>4</v>
      </c>
      <c r="M5473">
        <v>6245.58</v>
      </c>
      <c r="N5473">
        <v>24982.32</v>
      </c>
      <c r="O5473" s="2">
        <v>0.05</v>
      </c>
      <c r="P5473">
        <v>1249.1199999999999</v>
      </c>
      <c r="Q5473">
        <v>23733.200000000001</v>
      </c>
      <c r="R5473" t="s">
        <v>76</v>
      </c>
      <c r="S5473" t="s">
        <v>60</v>
      </c>
      <c r="T5473" s="2">
        <v>0.15</v>
      </c>
      <c r="U5473">
        <v>3559.98</v>
      </c>
    </row>
    <row r="5474" spans="1:21" x14ac:dyDescent="0.3">
      <c r="A5474" t="s">
        <v>21548</v>
      </c>
      <c r="B5474" s="1">
        <v>45065</v>
      </c>
      <c r="C5474" t="s">
        <v>21549</v>
      </c>
      <c r="D5474" t="s">
        <v>21550</v>
      </c>
      <c r="E5474" t="s">
        <v>54</v>
      </c>
      <c r="F5474" t="s">
        <v>156</v>
      </c>
      <c r="G5474" t="s">
        <v>26</v>
      </c>
      <c r="H5474" t="s">
        <v>72</v>
      </c>
      <c r="I5474" t="s">
        <v>150</v>
      </c>
      <c r="J5474" t="s">
        <v>21551</v>
      </c>
      <c r="K5474" t="s">
        <v>6710</v>
      </c>
      <c r="L5474">
        <v>1</v>
      </c>
      <c r="M5474">
        <v>7784.7</v>
      </c>
      <c r="N5474">
        <v>7784.7</v>
      </c>
      <c r="O5474" s="2">
        <v>0.25</v>
      </c>
      <c r="P5474">
        <v>1946.17</v>
      </c>
      <c r="Q5474">
        <v>5838.53</v>
      </c>
      <c r="R5474" t="s">
        <v>76</v>
      </c>
      <c r="S5474" t="s">
        <v>77</v>
      </c>
      <c r="T5474" s="2">
        <v>0.25</v>
      </c>
      <c r="U5474">
        <v>1459.63</v>
      </c>
    </row>
    <row r="5475" spans="1:21" x14ac:dyDescent="0.3">
      <c r="A5475" t="s">
        <v>21552</v>
      </c>
      <c r="B5475" s="1">
        <v>45153</v>
      </c>
      <c r="C5475" t="s">
        <v>8972</v>
      </c>
      <c r="D5475" t="s">
        <v>4802</v>
      </c>
      <c r="E5475" t="s">
        <v>43</v>
      </c>
      <c r="F5475" t="s">
        <v>71</v>
      </c>
      <c r="G5475" t="s">
        <v>81</v>
      </c>
      <c r="H5475" t="s">
        <v>72</v>
      </c>
      <c r="I5475" t="s">
        <v>185</v>
      </c>
      <c r="J5475" t="s">
        <v>21553</v>
      </c>
      <c r="K5475" t="s">
        <v>21554</v>
      </c>
      <c r="L5475">
        <v>5</v>
      </c>
      <c r="M5475">
        <v>1254.01</v>
      </c>
      <c r="N5475">
        <v>6270.05</v>
      </c>
      <c r="O5475" s="2">
        <v>0.05</v>
      </c>
      <c r="P5475">
        <v>313.5</v>
      </c>
      <c r="Q5475">
        <v>5956.55</v>
      </c>
      <c r="R5475" t="s">
        <v>59</v>
      </c>
      <c r="S5475" t="s">
        <v>50</v>
      </c>
      <c r="T5475" s="2">
        <v>0.3</v>
      </c>
      <c r="U5475">
        <v>1786.96</v>
      </c>
    </row>
    <row r="5476" spans="1:21" x14ac:dyDescent="0.3">
      <c r="A5476" t="s">
        <v>21555</v>
      </c>
      <c r="B5476" s="1">
        <v>45615</v>
      </c>
      <c r="C5476" t="s">
        <v>21556</v>
      </c>
      <c r="D5476" t="s">
        <v>21557</v>
      </c>
      <c r="E5476" t="s">
        <v>43</v>
      </c>
      <c r="F5476" t="s">
        <v>99</v>
      </c>
      <c r="G5476" t="s">
        <v>26</v>
      </c>
      <c r="H5476" t="s">
        <v>27</v>
      </c>
      <c r="I5476" t="s">
        <v>157</v>
      </c>
      <c r="J5476" t="s">
        <v>21558</v>
      </c>
      <c r="K5476" t="s">
        <v>18791</v>
      </c>
      <c r="L5476">
        <v>4</v>
      </c>
      <c r="M5476">
        <v>2891.83</v>
      </c>
      <c r="N5476">
        <v>11567.32</v>
      </c>
      <c r="O5476" s="2">
        <v>0.2</v>
      </c>
      <c r="P5476">
        <v>2313.46</v>
      </c>
      <c r="Q5476">
        <v>9253.86</v>
      </c>
      <c r="R5476" t="s">
        <v>76</v>
      </c>
      <c r="S5476" t="s">
        <v>50</v>
      </c>
      <c r="T5476" s="2">
        <v>0.15</v>
      </c>
      <c r="U5476">
        <v>1388.08</v>
      </c>
    </row>
    <row r="5477" spans="1:21" x14ac:dyDescent="0.3">
      <c r="A5477" t="s">
        <v>21559</v>
      </c>
      <c r="B5477" s="1">
        <v>45691</v>
      </c>
      <c r="C5477" t="s">
        <v>1797</v>
      </c>
      <c r="D5477" t="s">
        <v>21560</v>
      </c>
      <c r="E5477" t="s">
        <v>24</v>
      </c>
      <c r="F5477" t="s">
        <v>44</v>
      </c>
      <c r="G5477" t="s">
        <v>81</v>
      </c>
      <c r="H5477" t="s">
        <v>45</v>
      </c>
      <c r="I5477" t="s">
        <v>65</v>
      </c>
      <c r="J5477" t="s">
        <v>21561</v>
      </c>
      <c r="K5477" t="s">
        <v>18965</v>
      </c>
      <c r="L5477">
        <v>6</v>
      </c>
      <c r="M5477">
        <v>2248.81</v>
      </c>
      <c r="N5477">
        <v>13492.86</v>
      </c>
      <c r="O5477" s="2">
        <v>0.3</v>
      </c>
      <c r="P5477">
        <v>4047.86</v>
      </c>
      <c r="Q5477">
        <v>9445</v>
      </c>
      <c r="R5477" t="s">
        <v>176</v>
      </c>
      <c r="S5477" t="s">
        <v>32</v>
      </c>
      <c r="T5477" s="2">
        <v>0.1</v>
      </c>
      <c r="U5477">
        <v>944.5</v>
      </c>
    </row>
    <row r="5478" spans="1:21" x14ac:dyDescent="0.3">
      <c r="A5478" t="s">
        <v>21562</v>
      </c>
      <c r="B5478" s="1">
        <v>45791</v>
      </c>
      <c r="C5478" t="s">
        <v>9236</v>
      </c>
      <c r="D5478" t="s">
        <v>12752</v>
      </c>
      <c r="E5478" t="s">
        <v>36</v>
      </c>
      <c r="F5478" t="s">
        <v>64</v>
      </c>
      <c r="G5478" t="s">
        <v>26</v>
      </c>
      <c r="H5478" t="s">
        <v>72</v>
      </c>
      <c r="I5478" t="s">
        <v>106</v>
      </c>
      <c r="J5478" t="s">
        <v>21563</v>
      </c>
      <c r="K5478" t="s">
        <v>9551</v>
      </c>
      <c r="L5478">
        <v>1</v>
      </c>
      <c r="M5478">
        <v>648.70000000000005</v>
      </c>
      <c r="N5478">
        <v>648.70000000000005</v>
      </c>
      <c r="O5478" s="2">
        <v>0.1</v>
      </c>
      <c r="P5478">
        <v>64.87</v>
      </c>
      <c r="Q5478">
        <v>583.83000000000004</v>
      </c>
      <c r="R5478" t="s">
        <v>59</v>
      </c>
      <c r="S5478" t="s">
        <v>77</v>
      </c>
      <c r="T5478" s="2">
        <v>0.2</v>
      </c>
      <c r="U5478">
        <v>116.77</v>
      </c>
    </row>
    <row r="5479" spans="1:21" x14ac:dyDescent="0.3">
      <c r="A5479" t="s">
        <v>21564</v>
      </c>
      <c r="B5479" s="1">
        <v>45593</v>
      </c>
      <c r="C5479" t="s">
        <v>21565</v>
      </c>
      <c r="D5479" t="s">
        <v>12241</v>
      </c>
      <c r="E5479" t="s">
        <v>36</v>
      </c>
      <c r="F5479" t="s">
        <v>64</v>
      </c>
      <c r="G5479" t="s">
        <v>26</v>
      </c>
      <c r="H5479" t="s">
        <v>27</v>
      </c>
      <c r="I5479" t="s">
        <v>93</v>
      </c>
      <c r="J5479" t="s">
        <v>18077</v>
      </c>
      <c r="K5479" t="s">
        <v>21566</v>
      </c>
      <c r="L5479">
        <v>8</v>
      </c>
      <c r="M5479">
        <v>1077.93</v>
      </c>
      <c r="N5479">
        <v>8623.44</v>
      </c>
      <c r="O5479" s="2">
        <v>0.05</v>
      </c>
      <c r="P5479">
        <v>431.17</v>
      </c>
      <c r="Q5479">
        <v>8192.27</v>
      </c>
      <c r="R5479" t="s">
        <v>49</v>
      </c>
      <c r="S5479" t="s">
        <v>60</v>
      </c>
      <c r="T5479" s="2">
        <v>0.25</v>
      </c>
      <c r="U5479">
        <v>2048.0700000000002</v>
      </c>
    </row>
    <row r="5480" spans="1:21" x14ac:dyDescent="0.3">
      <c r="A5480" t="s">
        <v>21567</v>
      </c>
      <c r="B5480" s="1">
        <v>45263</v>
      </c>
      <c r="C5480" t="s">
        <v>3532</v>
      </c>
      <c r="D5480" t="s">
        <v>10284</v>
      </c>
      <c r="E5480" t="s">
        <v>43</v>
      </c>
      <c r="F5480" t="s">
        <v>25</v>
      </c>
      <c r="G5480" t="s">
        <v>26</v>
      </c>
      <c r="H5480" t="s">
        <v>27</v>
      </c>
      <c r="I5480" t="s">
        <v>93</v>
      </c>
      <c r="J5480" t="s">
        <v>1923</v>
      </c>
      <c r="K5480" t="s">
        <v>21568</v>
      </c>
      <c r="L5480">
        <v>6</v>
      </c>
      <c r="M5480">
        <v>7276.85</v>
      </c>
      <c r="N5480">
        <v>43661.1</v>
      </c>
      <c r="O5480" s="2">
        <v>0.2</v>
      </c>
      <c r="P5480">
        <v>8732.2199999999993</v>
      </c>
      <c r="Q5480">
        <v>34928.879999999997</v>
      </c>
      <c r="R5480" t="s">
        <v>59</v>
      </c>
      <c r="S5480" t="s">
        <v>50</v>
      </c>
      <c r="T5480" s="2">
        <v>0.15</v>
      </c>
      <c r="U5480">
        <v>5239.33</v>
      </c>
    </row>
    <row r="5481" spans="1:21" x14ac:dyDescent="0.3">
      <c r="A5481" t="s">
        <v>21569</v>
      </c>
      <c r="B5481" s="1">
        <v>45030</v>
      </c>
      <c r="C5481" t="s">
        <v>2281</v>
      </c>
      <c r="D5481" t="s">
        <v>21570</v>
      </c>
      <c r="E5481" t="s">
        <v>36</v>
      </c>
      <c r="F5481" t="s">
        <v>44</v>
      </c>
      <c r="G5481" t="s">
        <v>26</v>
      </c>
      <c r="H5481" t="s">
        <v>72</v>
      </c>
      <c r="I5481" t="s">
        <v>73</v>
      </c>
      <c r="J5481" t="s">
        <v>21571</v>
      </c>
      <c r="K5481" t="s">
        <v>21572</v>
      </c>
      <c r="L5481">
        <v>8</v>
      </c>
      <c r="M5481">
        <v>5762.89</v>
      </c>
      <c r="N5481">
        <v>46103.12</v>
      </c>
      <c r="O5481" s="2">
        <v>0.25</v>
      </c>
      <c r="P5481">
        <v>11525.78</v>
      </c>
      <c r="Q5481">
        <v>34577.339999999997</v>
      </c>
      <c r="R5481" t="s">
        <v>76</v>
      </c>
      <c r="S5481" t="s">
        <v>60</v>
      </c>
      <c r="T5481" s="2">
        <v>0.25</v>
      </c>
      <c r="U5481">
        <v>8644.33</v>
      </c>
    </row>
    <row r="5482" spans="1:21" x14ac:dyDescent="0.3">
      <c r="A5482" t="s">
        <v>21573</v>
      </c>
      <c r="B5482" s="1">
        <v>45618</v>
      </c>
      <c r="C5482" t="s">
        <v>21574</v>
      </c>
      <c r="D5482" t="s">
        <v>21575</v>
      </c>
      <c r="E5482" t="s">
        <v>54</v>
      </c>
      <c r="F5482" t="s">
        <v>99</v>
      </c>
      <c r="G5482" t="s">
        <v>81</v>
      </c>
      <c r="H5482" t="s">
        <v>45</v>
      </c>
      <c r="I5482" t="s">
        <v>46</v>
      </c>
      <c r="J5482" t="s">
        <v>21576</v>
      </c>
      <c r="K5482" t="s">
        <v>21577</v>
      </c>
      <c r="L5482">
        <v>9</v>
      </c>
      <c r="M5482">
        <v>6489.44</v>
      </c>
      <c r="N5482">
        <v>58404.959999999999</v>
      </c>
      <c r="O5482" s="2">
        <v>0.05</v>
      </c>
      <c r="P5482">
        <v>2920.25</v>
      </c>
      <c r="Q5482">
        <v>55484.71</v>
      </c>
      <c r="R5482" t="s">
        <v>176</v>
      </c>
      <c r="S5482" t="s">
        <v>32</v>
      </c>
      <c r="T5482" s="2">
        <v>0.25</v>
      </c>
      <c r="U5482">
        <v>13871.18</v>
      </c>
    </row>
    <row r="5483" spans="1:21" x14ac:dyDescent="0.3">
      <c r="A5483" t="s">
        <v>21578</v>
      </c>
      <c r="B5483" s="1">
        <v>45807</v>
      </c>
      <c r="C5483" t="s">
        <v>21579</v>
      </c>
      <c r="D5483" t="s">
        <v>21580</v>
      </c>
      <c r="E5483" t="s">
        <v>54</v>
      </c>
      <c r="F5483" t="s">
        <v>99</v>
      </c>
      <c r="G5483" t="s">
        <v>26</v>
      </c>
      <c r="H5483" t="s">
        <v>72</v>
      </c>
      <c r="I5483" t="s">
        <v>185</v>
      </c>
      <c r="J5483" t="s">
        <v>21581</v>
      </c>
      <c r="K5483" t="s">
        <v>21582</v>
      </c>
      <c r="L5483">
        <v>3</v>
      </c>
      <c r="M5483">
        <v>507.69</v>
      </c>
      <c r="N5483">
        <v>1523.07</v>
      </c>
      <c r="O5483" s="2">
        <v>0.2</v>
      </c>
      <c r="P5483">
        <v>304.61</v>
      </c>
      <c r="Q5483">
        <v>1218.46</v>
      </c>
      <c r="R5483" t="s">
        <v>176</v>
      </c>
      <c r="S5483" t="s">
        <v>32</v>
      </c>
      <c r="T5483" s="2">
        <v>0.2</v>
      </c>
      <c r="U5483">
        <v>243.69</v>
      </c>
    </row>
    <row r="5484" spans="1:21" x14ac:dyDescent="0.3">
      <c r="A5484" t="s">
        <v>21583</v>
      </c>
      <c r="B5484" s="1">
        <v>45175</v>
      </c>
      <c r="C5484" t="s">
        <v>10609</v>
      </c>
      <c r="D5484" t="s">
        <v>9216</v>
      </c>
      <c r="E5484" t="s">
        <v>24</v>
      </c>
      <c r="F5484" t="s">
        <v>163</v>
      </c>
      <c r="G5484" t="s">
        <v>81</v>
      </c>
      <c r="H5484" t="s">
        <v>27</v>
      </c>
      <c r="I5484" t="s">
        <v>93</v>
      </c>
      <c r="J5484" t="s">
        <v>8543</v>
      </c>
      <c r="K5484" t="s">
        <v>19538</v>
      </c>
      <c r="L5484">
        <v>6</v>
      </c>
      <c r="M5484">
        <v>5264.41</v>
      </c>
      <c r="N5484">
        <v>31586.46</v>
      </c>
      <c r="O5484" s="2">
        <v>0.05</v>
      </c>
      <c r="P5484">
        <v>1579.32</v>
      </c>
      <c r="Q5484">
        <v>30007.14</v>
      </c>
      <c r="R5484" t="s">
        <v>59</v>
      </c>
      <c r="S5484" t="s">
        <v>32</v>
      </c>
      <c r="T5484" s="2">
        <v>0.15</v>
      </c>
      <c r="U5484">
        <v>4501.07</v>
      </c>
    </row>
    <row r="5485" spans="1:21" x14ac:dyDescent="0.3">
      <c r="A5485" t="s">
        <v>21584</v>
      </c>
      <c r="B5485" s="1">
        <v>45858</v>
      </c>
      <c r="C5485" t="s">
        <v>21585</v>
      </c>
      <c r="D5485" t="s">
        <v>21586</v>
      </c>
      <c r="E5485" t="s">
        <v>54</v>
      </c>
      <c r="F5485" t="s">
        <v>163</v>
      </c>
      <c r="G5485" t="s">
        <v>81</v>
      </c>
      <c r="H5485" t="s">
        <v>27</v>
      </c>
      <c r="I5485" t="s">
        <v>157</v>
      </c>
      <c r="J5485" t="s">
        <v>21587</v>
      </c>
      <c r="K5485" t="s">
        <v>21588</v>
      </c>
      <c r="L5485">
        <v>3</v>
      </c>
      <c r="M5485">
        <v>3436.2</v>
      </c>
      <c r="N5485">
        <v>10308.6</v>
      </c>
      <c r="O5485" s="2">
        <v>0.3</v>
      </c>
      <c r="P5485">
        <v>3092.58</v>
      </c>
      <c r="Q5485">
        <v>7216.02</v>
      </c>
      <c r="R5485" t="s">
        <v>59</v>
      </c>
      <c r="S5485" t="s">
        <v>60</v>
      </c>
      <c r="T5485" s="2">
        <v>0.2</v>
      </c>
      <c r="U5485">
        <v>1443.2</v>
      </c>
    </row>
    <row r="5486" spans="1:21" x14ac:dyDescent="0.3">
      <c r="A5486" t="s">
        <v>21589</v>
      </c>
      <c r="B5486" s="1">
        <v>45893</v>
      </c>
      <c r="C5486" t="s">
        <v>21590</v>
      </c>
      <c r="D5486" t="s">
        <v>9246</v>
      </c>
      <c r="E5486" t="s">
        <v>24</v>
      </c>
      <c r="F5486" t="s">
        <v>87</v>
      </c>
      <c r="G5486" t="s">
        <v>81</v>
      </c>
      <c r="H5486" t="s">
        <v>72</v>
      </c>
      <c r="I5486" t="s">
        <v>150</v>
      </c>
      <c r="J5486" t="s">
        <v>9656</v>
      </c>
      <c r="K5486" t="s">
        <v>21591</v>
      </c>
      <c r="L5486">
        <v>4</v>
      </c>
      <c r="M5486">
        <v>969.26</v>
      </c>
      <c r="N5486">
        <v>3877.04</v>
      </c>
      <c r="O5486" s="2">
        <v>0</v>
      </c>
      <c r="P5486">
        <v>0</v>
      </c>
      <c r="Q5486">
        <v>3877.04</v>
      </c>
      <c r="R5486" t="s">
        <v>31</v>
      </c>
      <c r="S5486" t="s">
        <v>50</v>
      </c>
      <c r="T5486" s="2">
        <v>0.15</v>
      </c>
      <c r="U5486">
        <v>581.55999999999995</v>
      </c>
    </row>
    <row r="5487" spans="1:21" x14ac:dyDescent="0.3">
      <c r="A5487" t="s">
        <v>21592</v>
      </c>
      <c r="B5487" s="1">
        <v>45597</v>
      </c>
      <c r="C5487" t="s">
        <v>21593</v>
      </c>
      <c r="D5487" t="s">
        <v>21594</v>
      </c>
      <c r="E5487" t="s">
        <v>54</v>
      </c>
      <c r="F5487" t="s">
        <v>71</v>
      </c>
      <c r="G5487" t="s">
        <v>26</v>
      </c>
      <c r="H5487" t="s">
        <v>27</v>
      </c>
      <c r="I5487" t="s">
        <v>28</v>
      </c>
      <c r="J5487" t="s">
        <v>21595</v>
      </c>
      <c r="K5487" t="s">
        <v>6291</v>
      </c>
      <c r="L5487">
        <v>6</v>
      </c>
      <c r="M5487">
        <v>134.19999999999999</v>
      </c>
      <c r="N5487">
        <v>805.2</v>
      </c>
      <c r="O5487" s="2">
        <v>0.15</v>
      </c>
      <c r="P5487">
        <v>120.78</v>
      </c>
      <c r="Q5487">
        <v>684.42</v>
      </c>
      <c r="R5487" t="s">
        <v>31</v>
      </c>
      <c r="S5487" t="s">
        <v>32</v>
      </c>
      <c r="T5487" s="2">
        <v>0.1</v>
      </c>
      <c r="U5487">
        <v>68.44</v>
      </c>
    </row>
    <row r="5488" spans="1:21" x14ac:dyDescent="0.3">
      <c r="A5488" t="s">
        <v>21596</v>
      </c>
      <c r="B5488" s="1">
        <v>45785</v>
      </c>
      <c r="C5488" t="s">
        <v>18939</v>
      </c>
      <c r="D5488" t="s">
        <v>13648</v>
      </c>
      <c r="E5488" t="s">
        <v>142</v>
      </c>
      <c r="F5488" t="s">
        <v>112</v>
      </c>
      <c r="G5488" t="s">
        <v>81</v>
      </c>
      <c r="H5488" t="s">
        <v>27</v>
      </c>
      <c r="I5488" t="s">
        <v>93</v>
      </c>
      <c r="J5488" t="s">
        <v>11166</v>
      </c>
      <c r="K5488" t="s">
        <v>21597</v>
      </c>
      <c r="L5488">
        <v>4</v>
      </c>
      <c r="M5488">
        <v>6890.31</v>
      </c>
      <c r="N5488">
        <v>27561.24</v>
      </c>
      <c r="O5488" s="2">
        <v>0.15</v>
      </c>
      <c r="P5488">
        <v>4134.1899999999996</v>
      </c>
      <c r="Q5488">
        <v>23427.05</v>
      </c>
      <c r="R5488" t="s">
        <v>176</v>
      </c>
      <c r="S5488" t="s">
        <v>50</v>
      </c>
      <c r="T5488" s="2">
        <v>0.1</v>
      </c>
      <c r="U5488">
        <v>2342.6999999999998</v>
      </c>
    </row>
    <row r="5489" spans="1:21" x14ac:dyDescent="0.3">
      <c r="A5489" t="s">
        <v>21598</v>
      </c>
      <c r="B5489" s="1">
        <v>45194</v>
      </c>
      <c r="C5489" t="s">
        <v>348</v>
      </c>
      <c r="D5489" t="s">
        <v>7383</v>
      </c>
      <c r="E5489" t="s">
        <v>54</v>
      </c>
      <c r="F5489" t="s">
        <v>112</v>
      </c>
      <c r="G5489" t="s">
        <v>26</v>
      </c>
      <c r="H5489" t="s">
        <v>72</v>
      </c>
      <c r="I5489" t="s">
        <v>106</v>
      </c>
      <c r="J5489" t="s">
        <v>21599</v>
      </c>
      <c r="K5489" t="s">
        <v>21600</v>
      </c>
      <c r="L5489">
        <v>4</v>
      </c>
      <c r="M5489">
        <v>4052.62</v>
      </c>
      <c r="N5489">
        <v>16210.48</v>
      </c>
      <c r="O5489" s="2">
        <v>0.2</v>
      </c>
      <c r="P5489">
        <v>3242.1</v>
      </c>
      <c r="Q5489">
        <v>12968.38</v>
      </c>
      <c r="R5489" t="s">
        <v>59</v>
      </c>
      <c r="S5489" t="s">
        <v>77</v>
      </c>
      <c r="T5489" s="2">
        <v>0.25</v>
      </c>
      <c r="U5489">
        <v>3242.09</v>
      </c>
    </row>
    <row r="5490" spans="1:21" x14ac:dyDescent="0.3">
      <c r="A5490" t="s">
        <v>21601</v>
      </c>
      <c r="B5490" s="1">
        <v>44934</v>
      </c>
      <c r="C5490" t="s">
        <v>16967</v>
      </c>
      <c r="D5490" t="s">
        <v>21602</v>
      </c>
      <c r="E5490" t="s">
        <v>24</v>
      </c>
      <c r="F5490" t="s">
        <v>71</v>
      </c>
      <c r="G5490" t="s">
        <v>81</v>
      </c>
      <c r="H5490" t="s">
        <v>72</v>
      </c>
      <c r="I5490" t="s">
        <v>150</v>
      </c>
      <c r="J5490" t="s">
        <v>21603</v>
      </c>
      <c r="K5490" t="s">
        <v>6036</v>
      </c>
      <c r="L5490">
        <v>7</v>
      </c>
      <c r="M5490">
        <v>1210.33</v>
      </c>
      <c r="N5490">
        <v>8472.31</v>
      </c>
      <c r="O5490" s="2">
        <v>0.15</v>
      </c>
      <c r="P5490">
        <v>1270.8499999999999</v>
      </c>
      <c r="Q5490">
        <v>7201.46</v>
      </c>
      <c r="R5490" t="s">
        <v>31</v>
      </c>
      <c r="S5490" t="s">
        <v>77</v>
      </c>
      <c r="T5490" s="2">
        <v>0.15</v>
      </c>
      <c r="U5490">
        <v>1080.22</v>
      </c>
    </row>
    <row r="5491" spans="1:21" x14ac:dyDescent="0.3">
      <c r="A5491" t="s">
        <v>21604</v>
      </c>
      <c r="B5491" s="1">
        <v>45176</v>
      </c>
      <c r="C5491" t="s">
        <v>3826</v>
      </c>
      <c r="D5491" t="s">
        <v>10499</v>
      </c>
      <c r="E5491" t="s">
        <v>36</v>
      </c>
      <c r="F5491" t="s">
        <v>163</v>
      </c>
      <c r="G5491" t="s">
        <v>81</v>
      </c>
      <c r="H5491" t="s">
        <v>27</v>
      </c>
      <c r="I5491" t="s">
        <v>28</v>
      </c>
      <c r="J5491" t="s">
        <v>21605</v>
      </c>
      <c r="K5491" t="s">
        <v>21606</v>
      </c>
      <c r="L5491">
        <v>6</v>
      </c>
      <c r="M5491">
        <v>1328.15</v>
      </c>
      <c r="N5491">
        <v>7968.9</v>
      </c>
      <c r="O5491" s="2">
        <v>0.05</v>
      </c>
      <c r="P5491">
        <v>398.44</v>
      </c>
      <c r="Q5491">
        <v>7570.46</v>
      </c>
      <c r="R5491" t="s">
        <v>31</v>
      </c>
      <c r="S5491" t="s">
        <v>50</v>
      </c>
      <c r="T5491" s="2">
        <v>0.3</v>
      </c>
      <c r="U5491">
        <v>2271.14</v>
      </c>
    </row>
    <row r="5492" spans="1:21" x14ac:dyDescent="0.3">
      <c r="A5492" t="s">
        <v>21607</v>
      </c>
      <c r="B5492" s="1">
        <v>45533</v>
      </c>
      <c r="C5492" t="s">
        <v>4296</v>
      </c>
      <c r="D5492" t="s">
        <v>21608</v>
      </c>
      <c r="E5492" t="s">
        <v>54</v>
      </c>
      <c r="F5492" t="s">
        <v>163</v>
      </c>
      <c r="G5492" t="s">
        <v>26</v>
      </c>
      <c r="H5492" t="s">
        <v>72</v>
      </c>
      <c r="I5492" t="s">
        <v>73</v>
      </c>
      <c r="J5492" t="s">
        <v>20286</v>
      </c>
      <c r="K5492" t="s">
        <v>21609</v>
      </c>
      <c r="L5492">
        <v>7</v>
      </c>
      <c r="M5492">
        <v>589.15</v>
      </c>
      <c r="N5492">
        <v>4124.05</v>
      </c>
      <c r="O5492" s="2">
        <v>0.05</v>
      </c>
      <c r="P5492">
        <v>206.2</v>
      </c>
      <c r="Q5492">
        <v>3917.85</v>
      </c>
      <c r="R5492" t="s">
        <v>31</v>
      </c>
      <c r="S5492" t="s">
        <v>77</v>
      </c>
      <c r="T5492" s="2">
        <v>0.2</v>
      </c>
      <c r="U5492">
        <v>783.57</v>
      </c>
    </row>
    <row r="5493" spans="1:21" x14ac:dyDescent="0.3">
      <c r="A5493" t="s">
        <v>21610</v>
      </c>
      <c r="B5493" s="1">
        <v>45756</v>
      </c>
      <c r="C5493" t="s">
        <v>21611</v>
      </c>
      <c r="D5493" t="s">
        <v>18320</v>
      </c>
      <c r="E5493" t="s">
        <v>36</v>
      </c>
      <c r="F5493" t="s">
        <v>156</v>
      </c>
      <c r="G5493" t="s">
        <v>26</v>
      </c>
      <c r="H5493" t="s">
        <v>72</v>
      </c>
      <c r="I5493" t="s">
        <v>106</v>
      </c>
      <c r="J5493" t="s">
        <v>15344</v>
      </c>
      <c r="K5493" t="s">
        <v>17107</v>
      </c>
      <c r="L5493">
        <v>1</v>
      </c>
      <c r="M5493">
        <v>2901.8</v>
      </c>
      <c r="N5493">
        <v>2901.8</v>
      </c>
      <c r="O5493" s="2">
        <v>0.15</v>
      </c>
      <c r="P5493">
        <v>435.27</v>
      </c>
      <c r="Q5493">
        <v>2466.5300000000002</v>
      </c>
      <c r="R5493" t="s">
        <v>49</v>
      </c>
      <c r="S5493" t="s">
        <v>50</v>
      </c>
      <c r="T5493" s="2">
        <v>0.3</v>
      </c>
      <c r="U5493">
        <v>739.96</v>
      </c>
    </row>
    <row r="5494" spans="1:21" x14ac:dyDescent="0.3">
      <c r="A5494" t="s">
        <v>21612</v>
      </c>
      <c r="B5494" s="1">
        <v>45223</v>
      </c>
      <c r="C5494" t="s">
        <v>21613</v>
      </c>
      <c r="D5494" t="s">
        <v>21614</v>
      </c>
      <c r="E5494" t="s">
        <v>142</v>
      </c>
      <c r="F5494" t="s">
        <v>37</v>
      </c>
      <c r="G5494" t="s">
        <v>26</v>
      </c>
      <c r="H5494" t="s">
        <v>45</v>
      </c>
      <c r="I5494" t="s">
        <v>136</v>
      </c>
      <c r="J5494" t="s">
        <v>21615</v>
      </c>
      <c r="K5494" t="s">
        <v>21616</v>
      </c>
      <c r="L5494">
        <v>6</v>
      </c>
      <c r="M5494">
        <v>7621.5</v>
      </c>
      <c r="N5494">
        <v>45729</v>
      </c>
      <c r="O5494" s="2">
        <v>0.05</v>
      </c>
      <c r="P5494">
        <v>2286.4499999999998</v>
      </c>
      <c r="Q5494">
        <v>43442.55</v>
      </c>
      <c r="R5494" t="s">
        <v>49</v>
      </c>
      <c r="S5494" t="s">
        <v>50</v>
      </c>
      <c r="T5494" s="2">
        <v>0.2</v>
      </c>
      <c r="U5494">
        <v>8688.51</v>
      </c>
    </row>
    <row r="5495" spans="1:21" x14ac:dyDescent="0.3">
      <c r="A5495" t="s">
        <v>21617</v>
      </c>
      <c r="B5495" s="1">
        <v>45336</v>
      </c>
      <c r="C5495" t="s">
        <v>4043</v>
      </c>
      <c r="D5495" t="s">
        <v>8671</v>
      </c>
      <c r="E5495" t="s">
        <v>36</v>
      </c>
      <c r="F5495" t="s">
        <v>25</v>
      </c>
      <c r="G5495" t="s">
        <v>81</v>
      </c>
      <c r="H5495" t="s">
        <v>27</v>
      </c>
      <c r="I5495" t="s">
        <v>93</v>
      </c>
      <c r="J5495" t="s">
        <v>21618</v>
      </c>
      <c r="K5495" t="s">
        <v>13654</v>
      </c>
      <c r="L5495">
        <v>7</v>
      </c>
      <c r="M5495">
        <v>423.33</v>
      </c>
      <c r="N5495">
        <v>2963.31</v>
      </c>
      <c r="O5495" s="2">
        <v>0.2</v>
      </c>
      <c r="P5495">
        <v>592.66</v>
      </c>
      <c r="Q5495">
        <v>2370.65</v>
      </c>
      <c r="R5495" t="s">
        <v>31</v>
      </c>
      <c r="S5495" t="s">
        <v>77</v>
      </c>
      <c r="T5495" s="2">
        <v>0.15</v>
      </c>
      <c r="U5495">
        <v>355.6</v>
      </c>
    </row>
    <row r="5496" spans="1:21" x14ac:dyDescent="0.3">
      <c r="A5496" t="s">
        <v>21619</v>
      </c>
      <c r="B5496" s="1">
        <v>45280</v>
      </c>
      <c r="C5496" t="s">
        <v>6503</v>
      </c>
      <c r="D5496" t="s">
        <v>21620</v>
      </c>
      <c r="E5496" t="s">
        <v>43</v>
      </c>
      <c r="F5496" t="s">
        <v>64</v>
      </c>
      <c r="G5496" t="s">
        <v>81</v>
      </c>
      <c r="H5496" t="s">
        <v>45</v>
      </c>
      <c r="I5496" t="s">
        <v>65</v>
      </c>
      <c r="J5496" t="s">
        <v>959</v>
      </c>
      <c r="K5496" t="s">
        <v>21621</v>
      </c>
      <c r="L5496">
        <v>5</v>
      </c>
      <c r="M5496">
        <v>3838.64</v>
      </c>
      <c r="N5496">
        <v>19193.2</v>
      </c>
      <c r="O5496" s="2">
        <v>0</v>
      </c>
      <c r="P5496">
        <v>0</v>
      </c>
      <c r="Q5496">
        <v>19193.2</v>
      </c>
      <c r="R5496" t="s">
        <v>49</v>
      </c>
      <c r="S5496" t="s">
        <v>50</v>
      </c>
      <c r="T5496" s="2">
        <v>0.15</v>
      </c>
      <c r="U5496">
        <v>2878.98</v>
      </c>
    </row>
    <row r="5497" spans="1:21" x14ac:dyDescent="0.3">
      <c r="A5497" t="s">
        <v>21622</v>
      </c>
      <c r="B5497" s="1">
        <v>45556</v>
      </c>
      <c r="C5497" t="s">
        <v>21623</v>
      </c>
      <c r="D5497" t="s">
        <v>21624</v>
      </c>
      <c r="E5497" t="s">
        <v>43</v>
      </c>
      <c r="F5497" t="s">
        <v>71</v>
      </c>
      <c r="G5497" t="s">
        <v>81</v>
      </c>
      <c r="H5497" t="s">
        <v>72</v>
      </c>
      <c r="I5497" t="s">
        <v>106</v>
      </c>
      <c r="J5497" t="s">
        <v>21625</v>
      </c>
      <c r="K5497" t="s">
        <v>21626</v>
      </c>
      <c r="L5497">
        <v>8</v>
      </c>
      <c r="M5497">
        <v>3484.3</v>
      </c>
      <c r="N5497">
        <v>27874.400000000001</v>
      </c>
      <c r="O5497" s="2">
        <v>0.3</v>
      </c>
      <c r="P5497">
        <v>8362.32</v>
      </c>
      <c r="Q5497">
        <v>19512.080000000002</v>
      </c>
      <c r="R5497" t="s">
        <v>49</v>
      </c>
      <c r="S5497" t="s">
        <v>77</v>
      </c>
      <c r="T5497" s="2">
        <v>0.3</v>
      </c>
      <c r="U5497">
        <v>5853.62</v>
      </c>
    </row>
    <row r="5498" spans="1:21" x14ac:dyDescent="0.3">
      <c r="A5498" t="s">
        <v>21627</v>
      </c>
      <c r="B5498" s="1">
        <v>45543</v>
      </c>
      <c r="C5498" t="s">
        <v>6167</v>
      </c>
      <c r="D5498" t="s">
        <v>10146</v>
      </c>
      <c r="E5498" t="s">
        <v>24</v>
      </c>
      <c r="F5498" t="s">
        <v>44</v>
      </c>
      <c r="G5498" t="s">
        <v>26</v>
      </c>
      <c r="H5498" t="s">
        <v>27</v>
      </c>
      <c r="I5498" t="s">
        <v>93</v>
      </c>
      <c r="J5498" t="s">
        <v>21628</v>
      </c>
      <c r="K5498" t="s">
        <v>21629</v>
      </c>
      <c r="L5498">
        <v>7</v>
      </c>
      <c r="M5498">
        <v>5548.58</v>
      </c>
      <c r="N5498">
        <v>38840.06</v>
      </c>
      <c r="O5498" s="2">
        <v>0.15</v>
      </c>
      <c r="P5498">
        <v>5826.01</v>
      </c>
      <c r="Q5498">
        <v>33014.050000000003</v>
      </c>
      <c r="R5498" t="s">
        <v>176</v>
      </c>
      <c r="S5498" t="s">
        <v>50</v>
      </c>
      <c r="T5498" s="2">
        <v>0.1</v>
      </c>
      <c r="U5498">
        <v>3301.41</v>
      </c>
    </row>
    <row r="5499" spans="1:21" x14ac:dyDescent="0.3">
      <c r="A5499" t="s">
        <v>21630</v>
      </c>
      <c r="B5499" s="1">
        <v>45850</v>
      </c>
      <c r="C5499" t="s">
        <v>21631</v>
      </c>
      <c r="D5499" t="s">
        <v>3809</v>
      </c>
      <c r="E5499" t="s">
        <v>54</v>
      </c>
      <c r="F5499" t="s">
        <v>119</v>
      </c>
      <c r="G5499" t="s">
        <v>81</v>
      </c>
      <c r="H5499" t="s">
        <v>55</v>
      </c>
      <c r="I5499" t="s">
        <v>130</v>
      </c>
      <c r="J5499" t="s">
        <v>21632</v>
      </c>
      <c r="K5499" t="s">
        <v>7389</v>
      </c>
      <c r="L5499">
        <v>5</v>
      </c>
      <c r="M5499">
        <v>5217.04</v>
      </c>
      <c r="N5499">
        <v>26085.200000000001</v>
      </c>
      <c r="O5499" s="2">
        <v>0.2</v>
      </c>
      <c r="P5499">
        <v>5217.04</v>
      </c>
      <c r="Q5499">
        <v>20868.16</v>
      </c>
      <c r="R5499" t="s">
        <v>49</v>
      </c>
      <c r="S5499" t="s">
        <v>77</v>
      </c>
      <c r="T5499" s="2">
        <v>0.1</v>
      </c>
      <c r="U5499">
        <v>2086.8200000000002</v>
      </c>
    </row>
    <row r="5500" spans="1:21" x14ac:dyDescent="0.3">
      <c r="A5500" t="s">
        <v>21633</v>
      </c>
      <c r="B5500" s="1">
        <v>45097</v>
      </c>
      <c r="C5500" t="s">
        <v>2418</v>
      </c>
      <c r="D5500" t="s">
        <v>21634</v>
      </c>
      <c r="E5500" t="s">
        <v>142</v>
      </c>
      <c r="F5500" t="s">
        <v>112</v>
      </c>
      <c r="G5500" t="s">
        <v>26</v>
      </c>
      <c r="H5500" t="s">
        <v>45</v>
      </c>
      <c r="I5500" t="s">
        <v>136</v>
      </c>
      <c r="J5500" t="s">
        <v>21635</v>
      </c>
      <c r="K5500" t="s">
        <v>4416</v>
      </c>
      <c r="L5500">
        <v>1</v>
      </c>
      <c r="M5500">
        <v>7378.03</v>
      </c>
      <c r="N5500">
        <v>7378.03</v>
      </c>
      <c r="O5500" s="2">
        <v>0.15</v>
      </c>
      <c r="P5500">
        <v>1106.7</v>
      </c>
      <c r="Q5500">
        <v>6271.33</v>
      </c>
      <c r="R5500" t="s">
        <v>49</v>
      </c>
      <c r="S5500" t="s">
        <v>32</v>
      </c>
      <c r="T5500" s="2">
        <v>0.1</v>
      </c>
      <c r="U5500">
        <v>627.13</v>
      </c>
    </row>
    <row r="5501" spans="1:21" x14ac:dyDescent="0.3">
      <c r="A5501" t="s">
        <v>21636</v>
      </c>
      <c r="B5501" s="1">
        <v>45502</v>
      </c>
      <c r="C5501" t="s">
        <v>19738</v>
      </c>
      <c r="D5501" t="s">
        <v>4851</v>
      </c>
      <c r="E5501" t="s">
        <v>24</v>
      </c>
      <c r="F5501" t="s">
        <v>99</v>
      </c>
      <c r="G5501" t="s">
        <v>26</v>
      </c>
      <c r="H5501" t="s">
        <v>27</v>
      </c>
      <c r="I5501" t="s">
        <v>157</v>
      </c>
      <c r="J5501" t="s">
        <v>21637</v>
      </c>
      <c r="K5501" t="s">
        <v>21638</v>
      </c>
      <c r="L5501">
        <v>10</v>
      </c>
      <c r="M5501">
        <v>6604.41</v>
      </c>
      <c r="N5501">
        <v>66044.100000000006</v>
      </c>
      <c r="O5501" s="2">
        <v>0.3</v>
      </c>
      <c r="P5501">
        <v>19813.23</v>
      </c>
      <c r="Q5501">
        <v>46230.87</v>
      </c>
      <c r="R5501" t="s">
        <v>76</v>
      </c>
      <c r="S5501" t="s">
        <v>50</v>
      </c>
      <c r="T5501" s="2">
        <v>0.3</v>
      </c>
      <c r="U5501">
        <v>13869.26</v>
      </c>
    </row>
    <row r="5502" spans="1:21" x14ac:dyDescent="0.3">
      <c r="A5502" t="s">
        <v>21639</v>
      </c>
      <c r="B5502" s="1">
        <v>45112</v>
      </c>
      <c r="C5502" t="s">
        <v>21640</v>
      </c>
      <c r="D5502" t="s">
        <v>21641</v>
      </c>
      <c r="E5502" t="s">
        <v>36</v>
      </c>
      <c r="F5502" t="s">
        <v>71</v>
      </c>
      <c r="G5502" t="s">
        <v>81</v>
      </c>
      <c r="H5502" t="s">
        <v>45</v>
      </c>
      <c r="I5502" t="s">
        <v>136</v>
      </c>
      <c r="J5502" t="s">
        <v>20950</v>
      </c>
      <c r="K5502" t="s">
        <v>21642</v>
      </c>
      <c r="L5502">
        <v>3</v>
      </c>
      <c r="M5502">
        <v>2631.69</v>
      </c>
      <c r="N5502">
        <v>7895.07</v>
      </c>
      <c r="O5502" s="2">
        <v>0</v>
      </c>
      <c r="P5502">
        <v>0</v>
      </c>
      <c r="Q5502">
        <v>7895.07</v>
      </c>
      <c r="R5502" t="s">
        <v>176</v>
      </c>
      <c r="S5502" t="s">
        <v>50</v>
      </c>
      <c r="T5502" s="2">
        <v>0.1</v>
      </c>
      <c r="U5502">
        <v>789.51</v>
      </c>
    </row>
    <row r="5503" spans="1:21" x14ac:dyDescent="0.3">
      <c r="A5503" t="s">
        <v>21643</v>
      </c>
      <c r="B5503" s="1">
        <v>45276</v>
      </c>
      <c r="C5503" t="s">
        <v>21644</v>
      </c>
      <c r="D5503" t="s">
        <v>21645</v>
      </c>
      <c r="E5503" t="s">
        <v>54</v>
      </c>
      <c r="F5503" t="s">
        <v>25</v>
      </c>
      <c r="G5503" t="s">
        <v>26</v>
      </c>
      <c r="H5503" t="s">
        <v>55</v>
      </c>
      <c r="I5503" t="s">
        <v>100</v>
      </c>
      <c r="J5503" t="s">
        <v>15303</v>
      </c>
      <c r="K5503" t="s">
        <v>21646</v>
      </c>
      <c r="L5503">
        <v>5</v>
      </c>
      <c r="M5503">
        <v>4384.71</v>
      </c>
      <c r="N5503">
        <v>21923.55</v>
      </c>
      <c r="O5503" s="2">
        <v>0.3</v>
      </c>
      <c r="P5503">
        <v>6577.06</v>
      </c>
      <c r="Q5503">
        <v>15346.49</v>
      </c>
      <c r="R5503" t="s">
        <v>49</v>
      </c>
      <c r="S5503" t="s">
        <v>32</v>
      </c>
      <c r="T5503" s="2">
        <v>0.1</v>
      </c>
      <c r="U5503">
        <v>1534.65</v>
      </c>
    </row>
    <row r="5504" spans="1:21" x14ac:dyDescent="0.3">
      <c r="A5504" t="s">
        <v>21647</v>
      </c>
      <c r="B5504" s="1">
        <v>45128</v>
      </c>
      <c r="C5504" t="s">
        <v>15770</v>
      </c>
      <c r="D5504" t="s">
        <v>14695</v>
      </c>
      <c r="E5504" t="s">
        <v>24</v>
      </c>
      <c r="F5504" t="s">
        <v>119</v>
      </c>
      <c r="G5504" t="s">
        <v>81</v>
      </c>
      <c r="H5504" t="s">
        <v>72</v>
      </c>
      <c r="I5504" t="s">
        <v>150</v>
      </c>
      <c r="J5504" t="s">
        <v>634</v>
      </c>
      <c r="K5504" t="s">
        <v>10880</v>
      </c>
      <c r="L5504">
        <v>3</v>
      </c>
      <c r="M5504">
        <v>587</v>
      </c>
      <c r="N5504">
        <v>1761</v>
      </c>
      <c r="O5504" s="2">
        <v>0.3</v>
      </c>
      <c r="P5504">
        <v>528.29999999999995</v>
      </c>
      <c r="Q5504">
        <v>1232.7</v>
      </c>
      <c r="R5504" t="s">
        <v>49</v>
      </c>
      <c r="S5504" t="s">
        <v>77</v>
      </c>
      <c r="T5504" s="2">
        <v>0.25</v>
      </c>
      <c r="U5504">
        <v>308.18</v>
      </c>
    </row>
    <row r="5505" spans="1:21" x14ac:dyDescent="0.3">
      <c r="A5505" t="s">
        <v>21648</v>
      </c>
      <c r="B5505" s="1">
        <v>45640</v>
      </c>
      <c r="C5505" t="s">
        <v>21649</v>
      </c>
      <c r="D5505" t="s">
        <v>21650</v>
      </c>
      <c r="E5505" t="s">
        <v>43</v>
      </c>
      <c r="F5505" t="s">
        <v>44</v>
      </c>
      <c r="G5505" t="s">
        <v>26</v>
      </c>
      <c r="H5505" t="s">
        <v>55</v>
      </c>
      <c r="I5505" t="s">
        <v>100</v>
      </c>
      <c r="J5505" t="s">
        <v>7176</v>
      </c>
      <c r="K5505" t="s">
        <v>19235</v>
      </c>
      <c r="L5505">
        <v>3</v>
      </c>
      <c r="M5505">
        <v>5961.03</v>
      </c>
      <c r="N5505">
        <v>17883.09</v>
      </c>
      <c r="O5505" s="2">
        <v>0.2</v>
      </c>
      <c r="P5505">
        <v>3576.62</v>
      </c>
      <c r="Q5505">
        <v>14306.47</v>
      </c>
      <c r="R5505" t="s">
        <v>49</v>
      </c>
      <c r="S5505" t="s">
        <v>32</v>
      </c>
      <c r="T5505" s="2">
        <v>0.2</v>
      </c>
      <c r="U5505">
        <v>2861.29</v>
      </c>
    </row>
    <row r="5506" spans="1:21" x14ac:dyDescent="0.3">
      <c r="A5506" t="s">
        <v>21651</v>
      </c>
      <c r="B5506" s="1">
        <v>45032</v>
      </c>
      <c r="C5506" t="s">
        <v>21652</v>
      </c>
      <c r="D5506" t="s">
        <v>21653</v>
      </c>
      <c r="E5506" t="s">
        <v>54</v>
      </c>
      <c r="F5506" t="s">
        <v>25</v>
      </c>
      <c r="G5506" t="s">
        <v>26</v>
      </c>
      <c r="H5506" t="s">
        <v>55</v>
      </c>
      <c r="I5506" t="s">
        <v>130</v>
      </c>
      <c r="J5506" t="s">
        <v>21654</v>
      </c>
      <c r="K5506" t="s">
        <v>19098</v>
      </c>
      <c r="L5506">
        <v>7</v>
      </c>
      <c r="M5506">
        <v>5809.24</v>
      </c>
      <c r="N5506">
        <v>40664.68</v>
      </c>
      <c r="O5506" s="2">
        <v>0.15</v>
      </c>
      <c r="P5506">
        <v>6099.7</v>
      </c>
      <c r="Q5506">
        <v>34564.980000000003</v>
      </c>
      <c r="R5506" t="s">
        <v>59</v>
      </c>
      <c r="S5506" t="s">
        <v>77</v>
      </c>
      <c r="T5506" s="2">
        <v>0.2</v>
      </c>
      <c r="U5506">
        <v>6913</v>
      </c>
    </row>
    <row r="5507" spans="1:21" x14ac:dyDescent="0.3">
      <c r="A5507" t="s">
        <v>21655</v>
      </c>
      <c r="B5507" s="1">
        <v>45544</v>
      </c>
      <c r="C5507" t="s">
        <v>21656</v>
      </c>
      <c r="D5507" t="s">
        <v>13248</v>
      </c>
      <c r="E5507" t="s">
        <v>36</v>
      </c>
      <c r="F5507" t="s">
        <v>64</v>
      </c>
      <c r="G5507" t="s">
        <v>26</v>
      </c>
      <c r="H5507" t="s">
        <v>45</v>
      </c>
      <c r="I5507" t="s">
        <v>65</v>
      </c>
      <c r="J5507" t="s">
        <v>21657</v>
      </c>
      <c r="K5507" t="s">
        <v>21658</v>
      </c>
      <c r="L5507">
        <v>7</v>
      </c>
      <c r="M5507">
        <v>3862.36</v>
      </c>
      <c r="N5507">
        <v>27036.52</v>
      </c>
      <c r="O5507" s="2">
        <v>0.15</v>
      </c>
      <c r="P5507">
        <v>4055.48</v>
      </c>
      <c r="Q5507">
        <v>22981.040000000001</v>
      </c>
      <c r="R5507" t="s">
        <v>59</v>
      </c>
      <c r="S5507" t="s">
        <v>32</v>
      </c>
      <c r="T5507" s="2">
        <v>0.2</v>
      </c>
      <c r="U5507">
        <v>4596.21</v>
      </c>
    </row>
    <row r="5508" spans="1:21" x14ac:dyDescent="0.3">
      <c r="A5508" t="s">
        <v>21659</v>
      </c>
      <c r="B5508" s="1">
        <v>45261</v>
      </c>
      <c r="C5508" t="s">
        <v>2833</v>
      </c>
      <c r="D5508" t="s">
        <v>16574</v>
      </c>
      <c r="E5508" t="s">
        <v>24</v>
      </c>
      <c r="F5508" t="s">
        <v>99</v>
      </c>
      <c r="G5508" t="s">
        <v>81</v>
      </c>
      <c r="H5508" t="s">
        <v>27</v>
      </c>
      <c r="I5508" t="s">
        <v>28</v>
      </c>
      <c r="J5508" t="s">
        <v>21660</v>
      </c>
      <c r="K5508" t="s">
        <v>21661</v>
      </c>
      <c r="L5508">
        <v>3</v>
      </c>
      <c r="M5508">
        <v>2281.81</v>
      </c>
      <c r="N5508">
        <v>6845.43</v>
      </c>
      <c r="O5508" s="2">
        <v>0.05</v>
      </c>
      <c r="P5508">
        <v>342.27</v>
      </c>
      <c r="Q5508">
        <v>6503.16</v>
      </c>
      <c r="R5508" t="s">
        <v>31</v>
      </c>
      <c r="S5508" t="s">
        <v>32</v>
      </c>
      <c r="T5508" s="2">
        <v>0.15</v>
      </c>
      <c r="U5508">
        <v>975.47</v>
      </c>
    </row>
    <row r="5509" spans="1:21" x14ac:dyDescent="0.3">
      <c r="A5509" t="s">
        <v>21662</v>
      </c>
      <c r="B5509" s="1">
        <v>45711</v>
      </c>
      <c r="C5509" t="s">
        <v>21663</v>
      </c>
      <c r="D5509" t="s">
        <v>21664</v>
      </c>
      <c r="E5509" t="s">
        <v>36</v>
      </c>
      <c r="F5509" t="s">
        <v>71</v>
      </c>
      <c r="G5509" t="s">
        <v>26</v>
      </c>
      <c r="H5509" t="s">
        <v>45</v>
      </c>
      <c r="I5509" t="s">
        <v>46</v>
      </c>
      <c r="J5509" t="s">
        <v>21665</v>
      </c>
      <c r="K5509" t="s">
        <v>21334</v>
      </c>
      <c r="L5509">
        <v>5</v>
      </c>
      <c r="M5509">
        <v>805.58</v>
      </c>
      <c r="N5509">
        <v>4027.9</v>
      </c>
      <c r="O5509" s="2">
        <v>0.2</v>
      </c>
      <c r="P5509">
        <v>805.58</v>
      </c>
      <c r="Q5509">
        <v>3222.32</v>
      </c>
      <c r="R5509" t="s">
        <v>76</v>
      </c>
      <c r="S5509" t="s">
        <v>77</v>
      </c>
      <c r="T5509" s="2">
        <v>0.25</v>
      </c>
      <c r="U5509">
        <v>805.58</v>
      </c>
    </row>
    <row r="5510" spans="1:21" x14ac:dyDescent="0.3">
      <c r="A5510" t="s">
        <v>21666</v>
      </c>
      <c r="B5510" s="1">
        <v>45108</v>
      </c>
      <c r="C5510" t="s">
        <v>21667</v>
      </c>
      <c r="D5510" t="s">
        <v>21668</v>
      </c>
      <c r="E5510" t="s">
        <v>36</v>
      </c>
      <c r="F5510" t="s">
        <v>37</v>
      </c>
      <c r="G5510" t="s">
        <v>81</v>
      </c>
      <c r="H5510" t="s">
        <v>55</v>
      </c>
      <c r="I5510" t="s">
        <v>56</v>
      </c>
      <c r="J5510" t="s">
        <v>18425</v>
      </c>
      <c r="K5510" t="s">
        <v>3332</v>
      </c>
      <c r="L5510">
        <v>7</v>
      </c>
      <c r="M5510">
        <v>4754.79</v>
      </c>
      <c r="N5510">
        <v>33283.53</v>
      </c>
      <c r="O5510" s="2">
        <v>0</v>
      </c>
      <c r="P5510">
        <v>0</v>
      </c>
      <c r="Q5510">
        <v>33283.53</v>
      </c>
      <c r="R5510" t="s">
        <v>49</v>
      </c>
      <c r="S5510" t="s">
        <v>32</v>
      </c>
      <c r="T5510" s="2">
        <v>0.25</v>
      </c>
      <c r="U5510">
        <v>8320.8799999999992</v>
      </c>
    </row>
    <row r="5511" spans="1:21" x14ac:dyDescent="0.3">
      <c r="A5511" t="s">
        <v>21669</v>
      </c>
      <c r="B5511" s="1">
        <v>45315</v>
      </c>
      <c r="C5511" t="s">
        <v>8641</v>
      </c>
      <c r="D5511" t="s">
        <v>8347</v>
      </c>
      <c r="E5511" t="s">
        <v>142</v>
      </c>
      <c r="F5511" t="s">
        <v>156</v>
      </c>
      <c r="G5511" t="s">
        <v>81</v>
      </c>
      <c r="H5511" t="s">
        <v>27</v>
      </c>
      <c r="I5511" t="s">
        <v>93</v>
      </c>
      <c r="J5511" t="s">
        <v>21670</v>
      </c>
      <c r="K5511" t="s">
        <v>21671</v>
      </c>
      <c r="L5511">
        <v>3</v>
      </c>
      <c r="M5511">
        <v>945.46</v>
      </c>
      <c r="N5511">
        <v>2836.38</v>
      </c>
      <c r="O5511" s="2">
        <v>0.05</v>
      </c>
      <c r="P5511">
        <v>141.82</v>
      </c>
      <c r="Q5511">
        <v>2694.56</v>
      </c>
      <c r="R5511" t="s">
        <v>31</v>
      </c>
      <c r="S5511" t="s">
        <v>77</v>
      </c>
      <c r="T5511" s="2">
        <v>0.2</v>
      </c>
      <c r="U5511">
        <v>538.91</v>
      </c>
    </row>
    <row r="5512" spans="1:21" x14ac:dyDescent="0.3">
      <c r="A5512" t="s">
        <v>21672</v>
      </c>
      <c r="B5512" s="1">
        <v>45450</v>
      </c>
      <c r="C5512" t="s">
        <v>21673</v>
      </c>
      <c r="D5512" t="s">
        <v>21674</v>
      </c>
      <c r="E5512" t="s">
        <v>54</v>
      </c>
      <c r="F5512" t="s">
        <v>44</v>
      </c>
      <c r="G5512" t="s">
        <v>26</v>
      </c>
      <c r="H5512" t="s">
        <v>72</v>
      </c>
      <c r="I5512" t="s">
        <v>73</v>
      </c>
      <c r="J5512" t="s">
        <v>21675</v>
      </c>
      <c r="K5512" t="s">
        <v>21676</v>
      </c>
      <c r="L5512">
        <v>6</v>
      </c>
      <c r="M5512">
        <v>2757.08</v>
      </c>
      <c r="N5512">
        <v>16542.48</v>
      </c>
      <c r="O5512" s="2">
        <v>0</v>
      </c>
      <c r="P5512">
        <v>0</v>
      </c>
      <c r="Q5512">
        <v>16542.48</v>
      </c>
      <c r="R5512" t="s">
        <v>59</v>
      </c>
      <c r="S5512" t="s">
        <v>50</v>
      </c>
      <c r="T5512" s="2">
        <v>0.15</v>
      </c>
      <c r="U5512">
        <v>2481.37</v>
      </c>
    </row>
    <row r="5513" spans="1:21" x14ac:dyDescent="0.3">
      <c r="A5513" t="s">
        <v>21677</v>
      </c>
      <c r="B5513" s="1">
        <v>45736</v>
      </c>
      <c r="C5513" t="s">
        <v>5912</v>
      </c>
      <c r="D5513" t="s">
        <v>21678</v>
      </c>
      <c r="E5513" t="s">
        <v>54</v>
      </c>
      <c r="F5513" t="s">
        <v>99</v>
      </c>
      <c r="G5513" t="s">
        <v>26</v>
      </c>
      <c r="H5513" t="s">
        <v>45</v>
      </c>
      <c r="I5513" t="s">
        <v>46</v>
      </c>
      <c r="J5513" t="s">
        <v>21679</v>
      </c>
      <c r="K5513" t="s">
        <v>21680</v>
      </c>
      <c r="L5513">
        <v>9</v>
      </c>
      <c r="M5513">
        <v>7634.41</v>
      </c>
      <c r="N5513">
        <v>68709.69</v>
      </c>
      <c r="O5513" s="2">
        <v>0</v>
      </c>
      <c r="P5513">
        <v>0</v>
      </c>
      <c r="Q5513">
        <v>68709.69</v>
      </c>
      <c r="R5513" t="s">
        <v>59</v>
      </c>
      <c r="S5513" t="s">
        <v>60</v>
      </c>
      <c r="T5513" s="2">
        <v>0.25</v>
      </c>
      <c r="U5513">
        <v>17177.419999999998</v>
      </c>
    </row>
    <row r="5514" spans="1:21" x14ac:dyDescent="0.3">
      <c r="A5514" t="s">
        <v>21681</v>
      </c>
      <c r="B5514" s="1">
        <v>45497</v>
      </c>
      <c r="C5514" t="s">
        <v>17772</v>
      </c>
      <c r="D5514" t="s">
        <v>21682</v>
      </c>
      <c r="E5514" t="s">
        <v>43</v>
      </c>
      <c r="F5514" t="s">
        <v>37</v>
      </c>
      <c r="G5514" t="s">
        <v>81</v>
      </c>
      <c r="H5514" t="s">
        <v>55</v>
      </c>
      <c r="I5514" t="s">
        <v>56</v>
      </c>
      <c r="J5514" t="s">
        <v>16635</v>
      </c>
      <c r="K5514" t="s">
        <v>18677</v>
      </c>
      <c r="L5514">
        <v>4</v>
      </c>
      <c r="M5514">
        <v>5185.78</v>
      </c>
      <c r="N5514">
        <v>20743.12</v>
      </c>
      <c r="O5514" s="2">
        <v>0.05</v>
      </c>
      <c r="P5514">
        <v>1037.1600000000001</v>
      </c>
      <c r="Q5514">
        <v>19705.96</v>
      </c>
      <c r="R5514" t="s">
        <v>31</v>
      </c>
      <c r="S5514" t="s">
        <v>77</v>
      </c>
      <c r="T5514" s="2">
        <v>0.1</v>
      </c>
      <c r="U5514">
        <v>1970.6</v>
      </c>
    </row>
    <row r="5515" spans="1:21" x14ac:dyDescent="0.3">
      <c r="A5515" t="s">
        <v>21683</v>
      </c>
      <c r="B5515" s="1">
        <v>44936</v>
      </c>
      <c r="C5515" t="s">
        <v>6590</v>
      </c>
      <c r="D5515" t="s">
        <v>6581</v>
      </c>
      <c r="E5515" t="s">
        <v>43</v>
      </c>
      <c r="F5515" t="s">
        <v>112</v>
      </c>
      <c r="G5515" t="s">
        <v>26</v>
      </c>
      <c r="H5515" t="s">
        <v>27</v>
      </c>
      <c r="I5515" t="s">
        <v>28</v>
      </c>
      <c r="J5515" t="s">
        <v>11583</v>
      </c>
      <c r="K5515" t="s">
        <v>21684</v>
      </c>
      <c r="L5515">
        <v>5</v>
      </c>
      <c r="M5515">
        <v>1370.94</v>
      </c>
      <c r="N5515">
        <v>6854.7</v>
      </c>
      <c r="O5515" s="2">
        <v>0.3</v>
      </c>
      <c r="P5515">
        <v>2056.41</v>
      </c>
      <c r="Q5515">
        <v>4798.29</v>
      </c>
      <c r="R5515" t="s">
        <v>176</v>
      </c>
      <c r="S5515" t="s">
        <v>50</v>
      </c>
      <c r="T5515" s="2">
        <v>0.2</v>
      </c>
      <c r="U5515">
        <v>959.66</v>
      </c>
    </row>
    <row r="5516" spans="1:21" x14ac:dyDescent="0.3">
      <c r="A5516" t="s">
        <v>21685</v>
      </c>
      <c r="B5516" s="1">
        <v>45675</v>
      </c>
      <c r="C5516" t="s">
        <v>15054</v>
      </c>
      <c r="D5516" t="s">
        <v>21686</v>
      </c>
      <c r="E5516" t="s">
        <v>43</v>
      </c>
      <c r="F5516" t="s">
        <v>71</v>
      </c>
      <c r="G5516" t="s">
        <v>26</v>
      </c>
      <c r="H5516" t="s">
        <v>72</v>
      </c>
      <c r="I5516" t="s">
        <v>106</v>
      </c>
      <c r="J5516" t="s">
        <v>15906</v>
      </c>
      <c r="K5516" t="s">
        <v>3834</v>
      </c>
      <c r="L5516">
        <v>4</v>
      </c>
      <c r="M5516">
        <v>4661.51</v>
      </c>
      <c r="N5516">
        <v>18646.04</v>
      </c>
      <c r="O5516" s="2">
        <v>0.05</v>
      </c>
      <c r="P5516">
        <v>932.3</v>
      </c>
      <c r="Q5516">
        <v>17713.740000000002</v>
      </c>
      <c r="R5516" t="s">
        <v>49</v>
      </c>
      <c r="S5516" t="s">
        <v>50</v>
      </c>
      <c r="T5516" s="2">
        <v>0.15</v>
      </c>
      <c r="U5516">
        <v>2657.06</v>
      </c>
    </row>
    <row r="5517" spans="1:21" x14ac:dyDescent="0.3">
      <c r="A5517" t="s">
        <v>21687</v>
      </c>
      <c r="B5517" s="1">
        <v>45779</v>
      </c>
      <c r="C5517" t="s">
        <v>6443</v>
      </c>
      <c r="D5517" t="s">
        <v>13842</v>
      </c>
      <c r="E5517" t="s">
        <v>24</v>
      </c>
      <c r="F5517" t="s">
        <v>143</v>
      </c>
      <c r="G5517" t="s">
        <v>81</v>
      </c>
      <c r="H5517" t="s">
        <v>72</v>
      </c>
      <c r="I5517" t="s">
        <v>150</v>
      </c>
      <c r="J5517" t="s">
        <v>4917</v>
      </c>
      <c r="K5517" t="s">
        <v>14312</v>
      </c>
      <c r="L5517">
        <v>5</v>
      </c>
      <c r="M5517">
        <v>4740.5600000000004</v>
      </c>
      <c r="N5517">
        <v>23702.799999999999</v>
      </c>
      <c r="O5517" s="2">
        <v>0</v>
      </c>
      <c r="P5517">
        <v>0</v>
      </c>
      <c r="Q5517">
        <v>23702.799999999999</v>
      </c>
      <c r="R5517" t="s">
        <v>76</v>
      </c>
      <c r="S5517" t="s">
        <v>50</v>
      </c>
      <c r="T5517" s="2">
        <v>0.25</v>
      </c>
      <c r="U5517">
        <v>5925.7</v>
      </c>
    </row>
    <row r="5518" spans="1:21" x14ac:dyDescent="0.3">
      <c r="A5518" t="s">
        <v>21688</v>
      </c>
      <c r="B5518" s="1">
        <v>45145</v>
      </c>
      <c r="C5518" t="s">
        <v>1802</v>
      </c>
      <c r="D5518" t="s">
        <v>7277</v>
      </c>
      <c r="E5518" t="s">
        <v>43</v>
      </c>
      <c r="F5518" t="s">
        <v>99</v>
      </c>
      <c r="G5518" t="s">
        <v>81</v>
      </c>
      <c r="H5518" t="s">
        <v>45</v>
      </c>
      <c r="I5518" t="s">
        <v>46</v>
      </c>
      <c r="J5518" t="s">
        <v>21689</v>
      </c>
      <c r="K5518" t="s">
        <v>21690</v>
      </c>
      <c r="L5518">
        <v>5</v>
      </c>
      <c r="M5518">
        <v>1719.95</v>
      </c>
      <c r="N5518">
        <v>8599.75</v>
      </c>
      <c r="O5518" s="2">
        <v>0.1</v>
      </c>
      <c r="P5518">
        <v>859.98</v>
      </c>
      <c r="Q5518">
        <v>7739.77</v>
      </c>
      <c r="R5518" t="s">
        <v>59</v>
      </c>
      <c r="S5518" t="s">
        <v>50</v>
      </c>
      <c r="T5518" s="2">
        <v>0.1</v>
      </c>
      <c r="U5518">
        <v>773.98</v>
      </c>
    </row>
    <row r="5519" spans="1:21" x14ac:dyDescent="0.3">
      <c r="A5519" t="s">
        <v>21691</v>
      </c>
      <c r="B5519" s="1">
        <v>45766</v>
      </c>
      <c r="C5519" t="s">
        <v>1570</v>
      </c>
      <c r="D5519" t="s">
        <v>19044</v>
      </c>
      <c r="E5519" t="s">
        <v>43</v>
      </c>
      <c r="F5519" t="s">
        <v>87</v>
      </c>
      <c r="G5519" t="s">
        <v>81</v>
      </c>
      <c r="H5519" t="s">
        <v>55</v>
      </c>
      <c r="I5519" t="s">
        <v>100</v>
      </c>
      <c r="J5519" t="s">
        <v>21692</v>
      </c>
      <c r="K5519" t="s">
        <v>8353</v>
      </c>
      <c r="L5519">
        <v>7</v>
      </c>
      <c r="M5519">
        <v>3267.99</v>
      </c>
      <c r="N5519">
        <v>22875.93</v>
      </c>
      <c r="O5519" s="2">
        <v>0.15</v>
      </c>
      <c r="P5519">
        <v>3431.39</v>
      </c>
      <c r="Q5519">
        <v>19444.54</v>
      </c>
      <c r="R5519" t="s">
        <v>76</v>
      </c>
      <c r="S5519" t="s">
        <v>77</v>
      </c>
      <c r="T5519" s="2">
        <v>0.1</v>
      </c>
      <c r="U5519">
        <v>1944.45</v>
      </c>
    </row>
    <row r="5520" spans="1:21" x14ac:dyDescent="0.3">
      <c r="A5520" t="s">
        <v>21693</v>
      </c>
      <c r="B5520" s="1">
        <v>45719</v>
      </c>
      <c r="C5520" t="s">
        <v>8031</v>
      </c>
      <c r="D5520" t="s">
        <v>21694</v>
      </c>
      <c r="E5520" t="s">
        <v>43</v>
      </c>
      <c r="F5520" t="s">
        <v>99</v>
      </c>
      <c r="G5520" t="s">
        <v>81</v>
      </c>
      <c r="H5520" t="s">
        <v>45</v>
      </c>
      <c r="I5520" t="s">
        <v>144</v>
      </c>
      <c r="J5520" t="s">
        <v>682</v>
      </c>
      <c r="K5520" t="s">
        <v>21695</v>
      </c>
      <c r="L5520">
        <v>4</v>
      </c>
      <c r="M5520">
        <v>3782.29</v>
      </c>
      <c r="N5520">
        <v>15129.16</v>
      </c>
      <c r="O5520" s="2">
        <v>0.25</v>
      </c>
      <c r="P5520">
        <v>3782.29</v>
      </c>
      <c r="Q5520">
        <v>11346.87</v>
      </c>
      <c r="R5520" t="s">
        <v>49</v>
      </c>
      <c r="S5520" t="s">
        <v>77</v>
      </c>
      <c r="T5520" s="2">
        <v>0.3</v>
      </c>
      <c r="U5520">
        <v>3404.06</v>
      </c>
    </row>
    <row r="5521" spans="1:21" x14ac:dyDescent="0.3">
      <c r="A5521" t="s">
        <v>21696</v>
      </c>
      <c r="B5521" s="1">
        <v>45743</v>
      </c>
      <c r="C5521" t="s">
        <v>21372</v>
      </c>
      <c r="D5521" t="s">
        <v>21697</v>
      </c>
      <c r="E5521" t="s">
        <v>36</v>
      </c>
      <c r="F5521" t="s">
        <v>25</v>
      </c>
      <c r="G5521" t="s">
        <v>81</v>
      </c>
      <c r="H5521" t="s">
        <v>27</v>
      </c>
      <c r="I5521" t="s">
        <v>93</v>
      </c>
      <c r="J5521" t="s">
        <v>11000</v>
      </c>
      <c r="K5521" t="s">
        <v>6471</v>
      </c>
      <c r="L5521">
        <v>8</v>
      </c>
      <c r="M5521">
        <v>588.29</v>
      </c>
      <c r="N5521">
        <v>4706.32</v>
      </c>
      <c r="O5521" s="2">
        <v>0</v>
      </c>
      <c r="P5521">
        <v>0</v>
      </c>
      <c r="Q5521">
        <v>4706.32</v>
      </c>
      <c r="R5521" t="s">
        <v>31</v>
      </c>
      <c r="S5521" t="s">
        <v>32</v>
      </c>
      <c r="T5521" s="2">
        <v>0.1</v>
      </c>
      <c r="U5521">
        <v>470.63</v>
      </c>
    </row>
    <row r="5522" spans="1:21" x14ac:dyDescent="0.3">
      <c r="A5522" t="s">
        <v>21698</v>
      </c>
      <c r="B5522" s="1">
        <v>45749</v>
      </c>
      <c r="C5522" t="s">
        <v>21699</v>
      </c>
      <c r="D5522" t="s">
        <v>21700</v>
      </c>
      <c r="E5522" t="s">
        <v>54</v>
      </c>
      <c r="F5522" t="s">
        <v>112</v>
      </c>
      <c r="G5522" t="s">
        <v>81</v>
      </c>
      <c r="H5522" t="s">
        <v>72</v>
      </c>
      <c r="I5522" t="s">
        <v>150</v>
      </c>
      <c r="J5522" t="s">
        <v>17855</v>
      </c>
      <c r="K5522" t="s">
        <v>21701</v>
      </c>
      <c r="L5522">
        <v>5</v>
      </c>
      <c r="M5522">
        <v>4728.22</v>
      </c>
      <c r="N5522">
        <v>23641.1</v>
      </c>
      <c r="O5522" s="2">
        <v>0.2</v>
      </c>
      <c r="P5522">
        <v>4728.22</v>
      </c>
      <c r="Q5522">
        <v>18912.88</v>
      </c>
      <c r="R5522" t="s">
        <v>176</v>
      </c>
      <c r="S5522" t="s">
        <v>77</v>
      </c>
      <c r="T5522" s="2">
        <v>0.2</v>
      </c>
      <c r="U5522">
        <v>3782.58</v>
      </c>
    </row>
    <row r="5523" spans="1:21" x14ac:dyDescent="0.3">
      <c r="A5523" t="s">
        <v>21702</v>
      </c>
      <c r="B5523" s="1">
        <v>45270</v>
      </c>
      <c r="C5523" t="s">
        <v>1072</v>
      </c>
      <c r="D5523" t="s">
        <v>20095</v>
      </c>
      <c r="E5523" t="s">
        <v>54</v>
      </c>
      <c r="F5523" t="s">
        <v>37</v>
      </c>
      <c r="G5523" t="s">
        <v>81</v>
      </c>
      <c r="H5523" t="s">
        <v>27</v>
      </c>
      <c r="I5523" t="s">
        <v>28</v>
      </c>
      <c r="J5523" t="s">
        <v>21128</v>
      </c>
      <c r="K5523" t="s">
        <v>21703</v>
      </c>
      <c r="L5523">
        <v>2</v>
      </c>
      <c r="M5523">
        <v>3506.43</v>
      </c>
      <c r="N5523">
        <v>7012.86</v>
      </c>
      <c r="O5523" s="2">
        <v>0</v>
      </c>
      <c r="P5523">
        <v>0</v>
      </c>
      <c r="Q5523">
        <v>7012.86</v>
      </c>
      <c r="R5523" t="s">
        <v>49</v>
      </c>
      <c r="S5523" t="s">
        <v>32</v>
      </c>
      <c r="T5523" s="2">
        <v>0.15</v>
      </c>
      <c r="U5523">
        <v>1051.93</v>
      </c>
    </row>
    <row r="5524" spans="1:21" x14ac:dyDescent="0.3">
      <c r="A5524" t="s">
        <v>21704</v>
      </c>
      <c r="B5524" s="1">
        <v>45835</v>
      </c>
      <c r="C5524" t="s">
        <v>21705</v>
      </c>
      <c r="D5524" t="s">
        <v>21706</v>
      </c>
      <c r="E5524" t="s">
        <v>54</v>
      </c>
      <c r="F5524" t="s">
        <v>112</v>
      </c>
      <c r="G5524" t="s">
        <v>26</v>
      </c>
      <c r="H5524" t="s">
        <v>45</v>
      </c>
      <c r="I5524" t="s">
        <v>144</v>
      </c>
      <c r="J5524" t="s">
        <v>3861</v>
      </c>
      <c r="K5524" t="s">
        <v>21707</v>
      </c>
      <c r="L5524">
        <v>2</v>
      </c>
      <c r="M5524">
        <v>6648.55</v>
      </c>
      <c r="N5524">
        <v>13297.1</v>
      </c>
      <c r="O5524" s="2">
        <v>0.3</v>
      </c>
      <c r="P5524">
        <v>3989.13</v>
      </c>
      <c r="Q5524">
        <v>9307.9699999999993</v>
      </c>
      <c r="R5524" t="s">
        <v>31</v>
      </c>
      <c r="S5524" t="s">
        <v>60</v>
      </c>
      <c r="T5524" s="2">
        <v>0.2</v>
      </c>
      <c r="U5524">
        <v>1861.59</v>
      </c>
    </row>
    <row r="5525" spans="1:21" x14ac:dyDescent="0.3">
      <c r="A5525" t="s">
        <v>21708</v>
      </c>
      <c r="B5525" s="1">
        <v>45088</v>
      </c>
      <c r="C5525" t="s">
        <v>9982</v>
      </c>
      <c r="D5525" t="s">
        <v>21709</v>
      </c>
      <c r="E5525" t="s">
        <v>54</v>
      </c>
      <c r="F5525" t="s">
        <v>119</v>
      </c>
      <c r="G5525" t="s">
        <v>26</v>
      </c>
      <c r="H5525" t="s">
        <v>27</v>
      </c>
      <c r="I5525" t="s">
        <v>93</v>
      </c>
      <c r="J5525" t="s">
        <v>21710</v>
      </c>
      <c r="K5525" t="s">
        <v>847</v>
      </c>
      <c r="L5525">
        <v>7</v>
      </c>
      <c r="M5525">
        <v>7858.36</v>
      </c>
      <c r="N5525">
        <v>55008.52</v>
      </c>
      <c r="O5525" s="2">
        <v>0.25</v>
      </c>
      <c r="P5525">
        <v>13752.13</v>
      </c>
      <c r="Q5525">
        <v>41256.39</v>
      </c>
      <c r="R5525" t="s">
        <v>176</v>
      </c>
      <c r="S5525" t="s">
        <v>60</v>
      </c>
      <c r="T5525" s="2">
        <v>0.15</v>
      </c>
      <c r="U5525">
        <v>6188.46</v>
      </c>
    </row>
    <row r="5526" spans="1:21" x14ac:dyDescent="0.3">
      <c r="A5526" t="s">
        <v>21711</v>
      </c>
      <c r="B5526" s="1">
        <v>45714</v>
      </c>
      <c r="C5526" t="s">
        <v>9625</v>
      </c>
      <c r="D5526" t="s">
        <v>13302</v>
      </c>
      <c r="E5526" t="s">
        <v>43</v>
      </c>
      <c r="F5526" t="s">
        <v>163</v>
      </c>
      <c r="G5526" t="s">
        <v>26</v>
      </c>
      <c r="H5526" t="s">
        <v>55</v>
      </c>
      <c r="I5526" t="s">
        <v>56</v>
      </c>
      <c r="J5526" t="s">
        <v>15936</v>
      </c>
      <c r="K5526" t="s">
        <v>21712</v>
      </c>
      <c r="L5526">
        <v>7</v>
      </c>
      <c r="M5526">
        <v>6376.25</v>
      </c>
      <c r="N5526">
        <v>44633.75</v>
      </c>
      <c r="O5526" s="2">
        <v>0.05</v>
      </c>
      <c r="P5526">
        <v>2231.69</v>
      </c>
      <c r="Q5526">
        <v>42402.06</v>
      </c>
      <c r="R5526" t="s">
        <v>49</v>
      </c>
      <c r="S5526" t="s">
        <v>32</v>
      </c>
      <c r="T5526" s="2">
        <v>0.3</v>
      </c>
      <c r="U5526">
        <v>12720.62</v>
      </c>
    </row>
    <row r="5527" spans="1:21" x14ac:dyDescent="0.3">
      <c r="A5527" t="s">
        <v>21713</v>
      </c>
      <c r="B5527" s="1">
        <v>45292</v>
      </c>
      <c r="C5527" t="s">
        <v>2875</v>
      </c>
      <c r="D5527" t="s">
        <v>21714</v>
      </c>
      <c r="E5527" t="s">
        <v>36</v>
      </c>
      <c r="F5527" t="s">
        <v>143</v>
      </c>
      <c r="G5527" t="s">
        <v>26</v>
      </c>
      <c r="H5527" t="s">
        <v>72</v>
      </c>
      <c r="I5527" t="s">
        <v>150</v>
      </c>
      <c r="J5527" t="s">
        <v>21715</v>
      </c>
      <c r="K5527" t="s">
        <v>21716</v>
      </c>
      <c r="L5527">
        <v>1</v>
      </c>
      <c r="M5527">
        <v>678.44</v>
      </c>
      <c r="N5527">
        <v>678.44</v>
      </c>
      <c r="O5527" s="2">
        <v>0.05</v>
      </c>
      <c r="P5527">
        <v>33.92</v>
      </c>
      <c r="Q5527">
        <v>644.52</v>
      </c>
      <c r="R5527" t="s">
        <v>176</v>
      </c>
      <c r="S5527" t="s">
        <v>60</v>
      </c>
      <c r="T5527" s="2">
        <v>0.1</v>
      </c>
      <c r="U5527">
        <v>64.45</v>
      </c>
    </row>
    <row r="5528" spans="1:21" x14ac:dyDescent="0.3">
      <c r="A5528" t="s">
        <v>21717</v>
      </c>
      <c r="B5528" s="1">
        <v>45012</v>
      </c>
      <c r="C5528" t="s">
        <v>1566</v>
      </c>
      <c r="D5528" t="s">
        <v>21718</v>
      </c>
      <c r="E5528" t="s">
        <v>142</v>
      </c>
      <c r="F5528" t="s">
        <v>99</v>
      </c>
      <c r="G5528" t="s">
        <v>81</v>
      </c>
      <c r="H5528" t="s">
        <v>72</v>
      </c>
      <c r="I5528" t="s">
        <v>106</v>
      </c>
      <c r="J5528" t="s">
        <v>9319</v>
      </c>
      <c r="K5528" t="s">
        <v>21719</v>
      </c>
      <c r="L5528">
        <v>5</v>
      </c>
      <c r="M5528">
        <v>3279.76</v>
      </c>
      <c r="N5528">
        <v>16398.8</v>
      </c>
      <c r="O5528" s="2">
        <v>0.3</v>
      </c>
      <c r="P5528">
        <v>4919.6400000000003</v>
      </c>
      <c r="Q5528">
        <v>11479.16</v>
      </c>
      <c r="R5528" t="s">
        <v>31</v>
      </c>
      <c r="S5528" t="s">
        <v>60</v>
      </c>
      <c r="T5528" s="2">
        <v>0.3</v>
      </c>
      <c r="U5528">
        <v>3443.75</v>
      </c>
    </row>
    <row r="5529" spans="1:21" x14ac:dyDescent="0.3">
      <c r="A5529" t="s">
        <v>21720</v>
      </c>
      <c r="B5529" s="1">
        <v>45078</v>
      </c>
      <c r="C5529" t="s">
        <v>11527</v>
      </c>
      <c r="D5529" t="s">
        <v>21721</v>
      </c>
      <c r="E5529" t="s">
        <v>36</v>
      </c>
      <c r="F5529" t="s">
        <v>99</v>
      </c>
      <c r="G5529" t="s">
        <v>81</v>
      </c>
      <c r="H5529" t="s">
        <v>55</v>
      </c>
      <c r="I5529" t="s">
        <v>130</v>
      </c>
      <c r="J5529" t="s">
        <v>8812</v>
      </c>
      <c r="K5529" t="s">
        <v>20133</v>
      </c>
      <c r="L5529">
        <v>4</v>
      </c>
      <c r="M5529">
        <v>5576.3</v>
      </c>
      <c r="N5529">
        <v>22305.200000000001</v>
      </c>
      <c r="O5529" s="2">
        <v>0.2</v>
      </c>
      <c r="P5529">
        <v>4461.04</v>
      </c>
      <c r="Q5529">
        <v>17844.16</v>
      </c>
      <c r="R5529" t="s">
        <v>59</v>
      </c>
      <c r="S5529" t="s">
        <v>50</v>
      </c>
      <c r="T5529" s="2">
        <v>0.15</v>
      </c>
      <c r="U5529">
        <v>2676.62</v>
      </c>
    </row>
    <row r="5530" spans="1:21" x14ac:dyDescent="0.3">
      <c r="A5530" t="s">
        <v>21722</v>
      </c>
      <c r="B5530" s="1">
        <v>45182</v>
      </c>
      <c r="C5530" t="s">
        <v>4210</v>
      </c>
      <c r="D5530" t="s">
        <v>21723</v>
      </c>
      <c r="E5530" t="s">
        <v>54</v>
      </c>
      <c r="F5530" t="s">
        <v>163</v>
      </c>
      <c r="G5530" t="s">
        <v>26</v>
      </c>
      <c r="H5530" t="s">
        <v>72</v>
      </c>
      <c r="I5530" t="s">
        <v>185</v>
      </c>
      <c r="J5530" t="s">
        <v>19602</v>
      </c>
      <c r="K5530" t="s">
        <v>21724</v>
      </c>
      <c r="L5530">
        <v>2</v>
      </c>
      <c r="M5530">
        <v>6042.94</v>
      </c>
      <c r="N5530">
        <v>12085.88</v>
      </c>
      <c r="O5530" s="2">
        <v>0.1</v>
      </c>
      <c r="P5530">
        <v>1208.5899999999999</v>
      </c>
      <c r="Q5530">
        <v>10877.29</v>
      </c>
      <c r="R5530" t="s">
        <v>31</v>
      </c>
      <c r="S5530" t="s">
        <v>32</v>
      </c>
      <c r="T5530" s="2">
        <v>0.2</v>
      </c>
      <c r="U5530">
        <v>2175.46</v>
      </c>
    </row>
    <row r="5531" spans="1:21" x14ac:dyDescent="0.3">
      <c r="A5531" t="s">
        <v>21725</v>
      </c>
      <c r="B5531" s="1">
        <v>45461</v>
      </c>
      <c r="C5531" t="s">
        <v>12452</v>
      </c>
      <c r="D5531" t="s">
        <v>14404</v>
      </c>
      <c r="E5531" t="s">
        <v>142</v>
      </c>
      <c r="F5531" t="s">
        <v>119</v>
      </c>
      <c r="G5531" t="s">
        <v>26</v>
      </c>
      <c r="H5531" t="s">
        <v>72</v>
      </c>
      <c r="I5531" t="s">
        <v>106</v>
      </c>
      <c r="J5531" t="s">
        <v>21010</v>
      </c>
      <c r="K5531" t="s">
        <v>21031</v>
      </c>
      <c r="L5531">
        <v>7</v>
      </c>
      <c r="M5531">
        <v>2337.98</v>
      </c>
      <c r="N5531">
        <v>16365.86</v>
      </c>
      <c r="O5531" s="2">
        <v>0.1</v>
      </c>
      <c r="P5531">
        <v>1636.59</v>
      </c>
      <c r="Q5531">
        <v>14729.27</v>
      </c>
      <c r="R5531" t="s">
        <v>59</v>
      </c>
      <c r="S5531" t="s">
        <v>50</v>
      </c>
      <c r="T5531" s="2">
        <v>0.25</v>
      </c>
      <c r="U5531">
        <v>3682.32</v>
      </c>
    </row>
    <row r="5532" spans="1:21" x14ac:dyDescent="0.3">
      <c r="A5532" t="s">
        <v>21726</v>
      </c>
      <c r="B5532" s="1">
        <v>45331</v>
      </c>
      <c r="C5532" t="s">
        <v>4155</v>
      </c>
      <c r="D5532" t="s">
        <v>9456</v>
      </c>
      <c r="E5532" t="s">
        <v>43</v>
      </c>
      <c r="F5532" t="s">
        <v>99</v>
      </c>
      <c r="G5532" t="s">
        <v>81</v>
      </c>
      <c r="H5532" t="s">
        <v>55</v>
      </c>
      <c r="I5532" t="s">
        <v>100</v>
      </c>
      <c r="J5532" t="s">
        <v>21727</v>
      </c>
      <c r="K5532" t="s">
        <v>9162</v>
      </c>
      <c r="L5532">
        <v>2</v>
      </c>
      <c r="M5532">
        <v>7939.03</v>
      </c>
      <c r="N5532">
        <v>15878.06</v>
      </c>
      <c r="O5532" s="2">
        <v>0.3</v>
      </c>
      <c r="P5532">
        <v>4763.42</v>
      </c>
      <c r="Q5532">
        <v>11114.64</v>
      </c>
      <c r="R5532" t="s">
        <v>76</v>
      </c>
      <c r="S5532" t="s">
        <v>50</v>
      </c>
      <c r="T5532" s="2">
        <v>0.25</v>
      </c>
      <c r="U5532">
        <v>2778.66</v>
      </c>
    </row>
    <row r="5533" spans="1:21" x14ac:dyDescent="0.3">
      <c r="A5533" t="s">
        <v>21728</v>
      </c>
      <c r="B5533" s="1">
        <v>45370</v>
      </c>
      <c r="C5533" t="s">
        <v>10926</v>
      </c>
      <c r="D5533" t="s">
        <v>21729</v>
      </c>
      <c r="E5533" t="s">
        <v>54</v>
      </c>
      <c r="F5533" t="s">
        <v>163</v>
      </c>
      <c r="G5533" t="s">
        <v>81</v>
      </c>
      <c r="H5533" t="s">
        <v>27</v>
      </c>
      <c r="I5533" t="s">
        <v>93</v>
      </c>
      <c r="J5533" t="s">
        <v>21730</v>
      </c>
      <c r="K5533" t="s">
        <v>21731</v>
      </c>
      <c r="L5533">
        <v>7</v>
      </c>
      <c r="M5533">
        <v>4924.7299999999996</v>
      </c>
      <c r="N5533">
        <v>34473.11</v>
      </c>
      <c r="O5533" s="2">
        <v>0</v>
      </c>
      <c r="P5533">
        <v>0</v>
      </c>
      <c r="Q5533">
        <v>34473.11</v>
      </c>
      <c r="R5533" t="s">
        <v>59</v>
      </c>
      <c r="S5533" t="s">
        <v>77</v>
      </c>
      <c r="T5533" s="2">
        <v>0.2</v>
      </c>
      <c r="U5533">
        <v>6894.62</v>
      </c>
    </row>
    <row r="5534" spans="1:21" x14ac:dyDescent="0.3">
      <c r="A5534" t="s">
        <v>21732</v>
      </c>
      <c r="B5534" s="1">
        <v>45237</v>
      </c>
      <c r="C5534" t="s">
        <v>5814</v>
      </c>
      <c r="D5534" t="s">
        <v>21733</v>
      </c>
      <c r="E5534" t="s">
        <v>43</v>
      </c>
      <c r="F5534" t="s">
        <v>163</v>
      </c>
      <c r="G5534" t="s">
        <v>26</v>
      </c>
      <c r="H5534" t="s">
        <v>27</v>
      </c>
      <c r="I5534" t="s">
        <v>28</v>
      </c>
      <c r="J5534" t="s">
        <v>21734</v>
      </c>
      <c r="K5534" t="s">
        <v>11333</v>
      </c>
      <c r="L5534">
        <v>7</v>
      </c>
      <c r="M5534">
        <v>7994.06</v>
      </c>
      <c r="N5534">
        <v>55958.42</v>
      </c>
      <c r="O5534" s="2">
        <v>0.05</v>
      </c>
      <c r="P5534">
        <v>2797.92</v>
      </c>
      <c r="Q5534">
        <v>53160.5</v>
      </c>
      <c r="R5534" t="s">
        <v>59</v>
      </c>
      <c r="S5534" t="s">
        <v>60</v>
      </c>
      <c r="T5534" s="2">
        <v>0.2</v>
      </c>
      <c r="U5534">
        <v>10632.1</v>
      </c>
    </row>
    <row r="5535" spans="1:21" x14ac:dyDescent="0.3">
      <c r="A5535" t="s">
        <v>21735</v>
      </c>
      <c r="B5535" s="1">
        <v>44982</v>
      </c>
      <c r="C5535" t="s">
        <v>9541</v>
      </c>
      <c r="D5535" t="s">
        <v>21736</v>
      </c>
      <c r="E5535" t="s">
        <v>24</v>
      </c>
      <c r="F5535" t="s">
        <v>25</v>
      </c>
      <c r="G5535" t="s">
        <v>26</v>
      </c>
      <c r="H5535" t="s">
        <v>72</v>
      </c>
      <c r="I5535" t="s">
        <v>185</v>
      </c>
      <c r="J5535" t="s">
        <v>2340</v>
      </c>
      <c r="K5535" t="s">
        <v>10616</v>
      </c>
      <c r="L5535">
        <v>5</v>
      </c>
      <c r="M5535">
        <v>5929.82</v>
      </c>
      <c r="N5535">
        <v>29649.1</v>
      </c>
      <c r="O5535" s="2">
        <v>0.2</v>
      </c>
      <c r="P5535">
        <v>5929.82</v>
      </c>
      <c r="Q5535">
        <v>23719.279999999999</v>
      </c>
      <c r="R5535" t="s">
        <v>49</v>
      </c>
      <c r="S5535" t="s">
        <v>32</v>
      </c>
      <c r="T5535" s="2">
        <v>0.3</v>
      </c>
      <c r="U5535">
        <v>7115.78</v>
      </c>
    </row>
    <row r="5536" spans="1:21" x14ac:dyDescent="0.3">
      <c r="A5536" t="s">
        <v>21737</v>
      </c>
      <c r="B5536" s="1">
        <v>45694</v>
      </c>
      <c r="C5536" t="s">
        <v>4745</v>
      </c>
      <c r="D5536" t="s">
        <v>1688</v>
      </c>
      <c r="E5536" t="s">
        <v>142</v>
      </c>
      <c r="F5536" t="s">
        <v>37</v>
      </c>
      <c r="G5536" t="s">
        <v>26</v>
      </c>
      <c r="H5536" t="s">
        <v>45</v>
      </c>
      <c r="I5536" t="s">
        <v>65</v>
      </c>
      <c r="J5536" t="s">
        <v>18809</v>
      </c>
      <c r="K5536" t="s">
        <v>21738</v>
      </c>
      <c r="L5536">
        <v>1</v>
      </c>
      <c r="M5536">
        <v>4010.28</v>
      </c>
      <c r="N5536">
        <v>4010.28</v>
      </c>
      <c r="O5536" s="2">
        <v>0.05</v>
      </c>
      <c r="P5536">
        <v>200.51</v>
      </c>
      <c r="Q5536">
        <v>3809.77</v>
      </c>
      <c r="R5536" t="s">
        <v>49</v>
      </c>
      <c r="S5536" t="s">
        <v>60</v>
      </c>
      <c r="T5536" s="2">
        <v>0.3</v>
      </c>
      <c r="U5536">
        <v>1142.93</v>
      </c>
    </row>
    <row r="5537" spans="1:21" x14ac:dyDescent="0.3">
      <c r="A5537" t="s">
        <v>21739</v>
      </c>
      <c r="B5537" s="1">
        <v>45387</v>
      </c>
      <c r="C5537" t="s">
        <v>21740</v>
      </c>
      <c r="D5537" t="s">
        <v>21741</v>
      </c>
      <c r="E5537" t="s">
        <v>54</v>
      </c>
      <c r="F5537" t="s">
        <v>163</v>
      </c>
      <c r="G5537" t="s">
        <v>81</v>
      </c>
      <c r="H5537" t="s">
        <v>72</v>
      </c>
      <c r="I5537" t="s">
        <v>150</v>
      </c>
      <c r="J5537" t="s">
        <v>21742</v>
      </c>
      <c r="K5537" t="s">
        <v>19610</v>
      </c>
      <c r="L5537">
        <v>2</v>
      </c>
      <c r="M5537">
        <v>1757.88</v>
      </c>
      <c r="N5537">
        <v>3515.76</v>
      </c>
      <c r="O5537" s="2">
        <v>0.2</v>
      </c>
      <c r="P5537">
        <v>703.15</v>
      </c>
      <c r="Q5537">
        <v>2812.61</v>
      </c>
      <c r="R5537" t="s">
        <v>31</v>
      </c>
      <c r="S5537" t="s">
        <v>77</v>
      </c>
      <c r="T5537" s="2">
        <v>0.25</v>
      </c>
      <c r="U5537">
        <v>703.15</v>
      </c>
    </row>
    <row r="5538" spans="1:21" x14ac:dyDescent="0.3">
      <c r="A5538" t="s">
        <v>21743</v>
      </c>
      <c r="B5538" s="1">
        <v>44941</v>
      </c>
      <c r="C5538" t="s">
        <v>21744</v>
      </c>
      <c r="D5538" t="s">
        <v>21745</v>
      </c>
      <c r="E5538" t="s">
        <v>36</v>
      </c>
      <c r="F5538" t="s">
        <v>87</v>
      </c>
      <c r="G5538" t="s">
        <v>26</v>
      </c>
      <c r="H5538" t="s">
        <v>55</v>
      </c>
      <c r="I5538" t="s">
        <v>56</v>
      </c>
      <c r="J5538" t="s">
        <v>21746</v>
      </c>
      <c r="K5538" t="s">
        <v>21747</v>
      </c>
      <c r="L5538">
        <v>4</v>
      </c>
      <c r="M5538">
        <v>6779.69</v>
      </c>
      <c r="N5538">
        <v>27118.76</v>
      </c>
      <c r="O5538" s="2">
        <v>0.15</v>
      </c>
      <c r="P5538">
        <v>4067.81</v>
      </c>
      <c r="Q5538">
        <v>23050.95</v>
      </c>
      <c r="R5538" t="s">
        <v>76</v>
      </c>
      <c r="S5538" t="s">
        <v>77</v>
      </c>
      <c r="T5538" s="2">
        <v>0.3</v>
      </c>
      <c r="U5538">
        <v>6915.28</v>
      </c>
    </row>
    <row r="5539" spans="1:21" x14ac:dyDescent="0.3">
      <c r="A5539" t="s">
        <v>21748</v>
      </c>
      <c r="B5539" s="1">
        <v>45234</v>
      </c>
      <c r="C5539" t="s">
        <v>21749</v>
      </c>
      <c r="D5539" t="s">
        <v>14999</v>
      </c>
      <c r="E5539" t="s">
        <v>54</v>
      </c>
      <c r="F5539" t="s">
        <v>25</v>
      </c>
      <c r="G5539" t="s">
        <v>81</v>
      </c>
      <c r="H5539" t="s">
        <v>55</v>
      </c>
      <c r="I5539" t="s">
        <v>100</v>
      </c>
      <c r="J5539" t="s">
        <v>21750</v>
      </c>
      <c r="K5539" t="s">
        <v>12556</v>
      </c>
      <c r="L5539">
        <v>2</v>
      </c>
      <c r="M5539">
        <v>5501.12</v>
      </c>
      <c r="N5539">
        <v>11002.24</v>
      </c>
      <c r="O5539" s="2">
        <v>0.1</v>
      </c>
      <c r="P5539">
        <v>1100.22</v>
      </c>
      <c r="Q5539">
        <v>9902.02</v>
      </c>
      <c r="R5539" t="s">
        <v>31</v>
      </c>
      <c r="S5539" t="s">
        <v>60</v>
      </c>
      <c r="T5539" s="2">
        <v>0.3</v>
      </c>
      <c r="U5539">
        <v>2970.61</v>
      </c>
    </row>
    <row r="5540" spans="1:21" x14ac:dyDescent="0.3">
      <c r="A5540" t="s">
        <v>21751</v>
      </c>
      <c r="B5540" s="1">
        <v>45899</v>
      </c>
      <c r="C5540" t="s">
        <v>2770</v>
      </c>
      <c r="D5540" t="s">
        <v>21752</v>
      </c>
      <c r="E5540" t="s">
        <v>36</v>
      </c>
      <c r="F5540" t="s">
        <v>112</v>
      </c>
      <c r="G5540" t="s">
        <v>81</v>
      </c>
      <c r="H5540" t="s">
        <v>27</v>
      </c>
      <c r="I5540" t="s">
        <v>157</v>
      </c>
      <c r="J5540" t="s">
        <v>10354</v>
      </c>
      <c r="K5540" t="s">
        <v>5032</v>
      </c>
      <c r="L5540">
        <v>8</v>
      </c>
      <c r="M5540">
        <v>2202.89</v>
      </c>
      <c r="N5540">
        <v>17623.12</v>
      </c>
      <c r="O5540" s="2">
        <v>0.15</v>
      </c>
      <c r="P5540">
        <v>2643.47</v>
      </c>
      <c r="Q5540">
        <v>14979.65</v>
      </c>
      <c r="R5540" t="s">
        <v>49</v>
      </c>
      <c r="S5540" t="s">
        <v>60</v>
      </c>
      <c r="T5540" s="2">
        <v>0.3</v>
      </c>
      <c r="U5540">
        <v>4493.8900000000003</v>
      </c>
    </row>
    <row r="5541" spans="1:21" x14ac:dyDescent="0.3">
      <c r="A5541" t="s">
        <v>21753</v>
      </c>
      <c r="B5541" s="1">
        <v>45368</v>
      </c>
      <c r="C5541" t="s">
        <v>2247</v>
      </c>
      <c r="D5541" t="s">
        <v>21754</v>
      </c>
      <c r="E5541" t="s">
        <v>54</v>
      </c>
      <c r="F5541" t="s">
        <v>64</v>
      </c>
      <c r="G5541" t="s">
        <v>26</v>
      </c>
      <c r="H5541" t="s">
        <v>55</v>
      </c>
      <c r="I5541" t="s">
        <v>100</v>
      </c>
      <c r="J5541" t="s">
        <v>16047</v>
      </c>
      <c r="K5541" t="s">
        <v>21755</v>
      </c>
      <c r="L5541">
        <v>3</v>
      </c>
      <c r="M5541">
        <v>4860</v>
      </c>
      <c r="N5541">
        <v>14580</v>
      </c>
      <c r="O5541" s="2">
        <v>0.25</v>
      </c>
      <c r="P5541">
        <v>3645</v>
      </c>
      <c r="Q5541">
        <v>10935</v>
      </c>
      <c r="R5541" t="s">
        <v>31</v>
      </c>
      <c r="S5541" t="s">
        <v>77</v>
      </c>
      <c r="T5541" s="2">
        <v>0.1</v>
      </c>
      <c r="U5541">
        <v>1093.5</v>
      </c>
    </row>
    <row r="5542" spans="1:21" x14ac:dyDescent="0.3">
      <c r="A5542" t="s">
        <v>21756</v>
      </c>
      <c r="B5542" s="1">
        <v>45099</v>
      </c>
      <c r="C5542" t="s">
        <v>5177</v>
      </c>
      <c r="D5542" t="s">
        <v>21108</v>
      </c>
      <c r="E5542" t="s">
        <v>36</v>
      </c>
      <c r="F5542" t="s">
        <v>112</v>
      </c>
      <c r="G5542" t="s">
        <v>81</v>
      </c>
      <c r="H5542" t="s">
        <v>72</v>
      </c>
      <c r="I5542" t="s">
        <v>150</v>
      </c>
      <c r="J5542" t="s">
        <v>21757</v>
      </c>
      <c r="K5542" t="s">
        <v>21758</v>
      </c>
      <c r="L5542">
        <v>6</v>
      </c>
      <c r="M5542">
        <v>4491.1499999999996</v>
      </c>
      <c r="N5542">
        <v>26946.9</v>
      </c>
      <c r="O5542" s="2">
        <v>0.05</v>
      </c>
      <c r="P5542">
        <v>1347.35</v>
      </c>
      <c r="Q5542">
        <v>25599.55</v>
      </c>
      <c r="R5542" t="s">
        <v>59</v>
      </c>
      <c r="S5542" t="s">
        <v>50</v>
      </c>
      <c r="T5542" s="2">
        <v>0.25</v>
      </c>
      <c r="U5542">
        <v>6399.89</v>
      </c>
    </row>
    <row r="5543" spans="1:21" x14ac:dyDescent="0.3">
      <c r="A5543" t="s">
        <v>21759</v>
      </c>
      <c r="B5543" s="1">
        <v>45520</v>
      </c>
      <c r="C5543" t="s">
        <v>11978</v>
      </c>
      <c r="D5543" t="s">
        <v>21760</v>
      </c>
      <c r="E5543" t="s">
        <v>36</v>
      </c>
      <c r="F5543" t="s">
        <v>112</v>
      </c>
      <c r="G5543" t="s">
        <v>26</v>
      </c>
      <c r="H5543" t="s">
        <v>27</v>
      </c>
      <c r="I5543" t="s">
        <v>157</v>
      </c>
      <c r="J5543" t="s">
        <v>17641</v>
      </c>
      <c r="K5543" t="s">
        <v>21761</v>
      </c>
      <c r="L5543">
        <v>6</v>
      </c>
      <c r="M5543">
        <v>827.89</v>
      </c>
      <c r="N5543">
        <v>4967.34</v>
      </c>
      <c r="O5543" s="2">
        <v>0.3</v>
      </c>
      <c r="P5543">
        <v>1490.2</v>
      </c>
      <c r="Q5543">
        <v>3477.14</v>
      </c>
      <c r="R5543" t="s">
        <v>76</v>
      </c>
      <c r="S5543" t="s">
        <v>32</v>
      </c>
      <c r="T5543" s="2">
        <v>0.1</v>
      </c>
      <c r="U5543">
        <v>347.71</v>
      </c>
    </row>
    <row r="5544" spans="1:21" x14ac:dyDescent="0.3">
      <c r="A5544" t="s">
        <v>21762</v>
      </c>
      <c r="B5544" s="1">
        <v>45528</v>
      </c>
      <c r="C5544" t="s">
        <v>8871</v>
      </c>
      <c r="D5544" t="s">
        <v>16457</v>
      </c>
      <c r="E5544" t="s">
        <v>24</v>
      </c>
      <c r="F5544" t="s">
        <v>44</v>
      </c>
      <c r="G5544" t="s">
        <v>26</v>
      </c>
      <c r="H5544" t="s">
        <v>45</v>
      </c>
      <c r="I5544" t="s">
        <v>65</v>
      </c>
      <c r="J5544" t="s">
        <v>21763</v>
      </c>
      <c r="K5544" t="s">
        <v>21764</v>
      </c>
      <c r="L5544">
        <v>7</v>
      </c>
      <c r="M5544">
        <v>4456.7</v>
      </c>
      <c r="N5544">
        <v>31196.9</v>
      </c>
      <c r="O5544" s="2">
        <v>0.05</v>
      </c>
      <c r="P5544">
        <v>1559.85</v>
      </c>
      <c r="Q5544">
        <v>29637.05</v>
      </c>
      <c r="R5544" t="s">
        <v>59</v>
      </c>
      <c r="S5544" t="s">
        <v>60</v>
      </c>
      <c r="T5544" s="2">
        <v>0.2</v>
      </c>
      <c r="U5544">
        <v>5927.41</v>
      </c>
    </row>
    <row r="5545" spans="1:21" x14ac:dyDescent="0.3">
      <c r="A5545" t="s">
        <v>21765</v>
      </c>
      <c r="B5545" s="1">
        <v>45771</v>
      </c>
      <c r="C5545" t="s">
        <v>13979</v>
      </c>
      <c r="D5545" t="s">
        <v>21766</v>
      </c>
      <c r="E5545" t="s">
        <v>24</v>
      </c>
      <c r="F5545" t="s">
        <v>44</v>
      </c>
      <c r="G5545" t="s">
        <v>81</v>
      </c>
      <c r="H5545" t="s">
        <v>45</v>
      </c>
      <c r="I5545" t="s">
        <v>136</v>
      </c>
      <c r="J5545" t="s">
        <v>21767</v>
      </c>
      <c r="K5545" t="s">
        <v>6538</v>
      </c>
      <c r="L5545">
        <v>7</v>
      </c>
      <c r="M5545">
        <v>1973.67</v>
      </c>
      <c r="N5545">
        <v>13815.69</v>
      </c>
      <c r="O5545" s="2">
        <v>0.15</v>
      </c>
      <c r="P5545">
        <v>2072.35</v>
      </c>
      <c r="Q5545">
        <v>11743.34</v>
      </c>
      <c r="R5545" t="s">
        <v>176</v>
      </c>
      <c r="S5545" t="s">
        <v>77</v>
      </c>
      <c r="T5545" s="2">
        <v>0.2</v>
      </c>
      <c r="U5545">
        <v>2348.67</v>
      </c>
    </row>
    <row r="5546" spans="1:21" x14ac:dyDescent="0.3">
      <c r="A5546" t="s">
        <v>21768</v>
      </c>
      <c r="B5546" s="1">
        <v>45443</v>
      </c>
      <c r="C5546" t="s">
        <v>10115</v>
      </c>
      <c r="D5546" t="s">
        <v>12569</v>
      </c>
      <c r="E5546" t="s">
        <v>24</v>
      </c>
      <c r="F5546" t="s">
        <v>163</v>
      </c>
      <c r="G5546" t="s">
        <v>26</v>
      </c>
      <c r="H5546" t="s">
        <v>27</v>
      </c>
      <c r="I5546" t="s">
        <v>157</v>
      </c>
      <c r="J5546" t="s">
        <v>21769</v>
      </c>
      <c r="K5546" t="s">
        <v>21770</v>
      </c>
      <c r="L5546">
        <v>6</v>
      </c>
      <c r="M5546">
        <v>5481</v>
      </c>
      <c r="N5546">
        <v>32886</v>
      </c>
      <c r="O5546" s="2">
        <v>0.3</v>
      </c>
      <c r="P5546">
        <v>9865.7999999999993</v>
      </c>
      <c r="Q5546">
        <v>23020.2</v>
      </c>
      <c r="R5546" t="s">
        <v>76</v>
      </c>
      <c r="S5546" t="s">
        <v>77</v>
      </c>
      <c r="T5546" s="2">
        <v>0.1</v>
      </c>
      <c r="U5546">
        <v>2302.02</v>
      </c>
    </row>
    <row r="5547" spans="1:21" x14ac:dyDescent="0.3">
      <c r="A5547" t="s">
        <v>21771</v>
      </c>
      <c r="B5547" s="1">
        <v>45124</v>
      </c>
      <c r="C5547" t="s">
        <v>19590</v>
      </c>
      <c r="D5547" t="s">
        <v>21772</v>
      </c>
      <c r="E5547" t="s">
        <v>142</v>
      </c>
      <c r="F5547" t="s">
        <v>370</v>
      </c>
      <c r="G5547" t="s">
        <v>81</v>
      </c>
      <c r="H5547" t="s">
        <v>45</v>
      </c>
      <c r="I5547" t="s">
        <v>65</v>
      </c>
      <c r="J5547" t="s">
        <v>21773</v>
      </c>
      <c r="K5547" t="s">
        <v>21774</v>
      </c>
      <c r="L5547">
        <v>3</v>
      </c>
      <c r="M5547">
        <v>7679.51</v>
      </c>
      <c r="N5547">
        <v>23038.53</v>
      </c>
      <c r="O5547" s="2">
        <v>0.1</v>
      </c>
      <c r="P5547">
        <v>2303.85</v>
      </c>
      <c r="Q5547">
        <v>20734.68</v>
      </c>
      <c r="R5547" t="s">
        <v>176</v>
      </c>
      <c r="S5547" t="s">
        <v>60</v>
      </c>
      <c r="T5547" s="2">
        <v>0.15</v>
      </c>
      <c r="U5547">
        <v>3110.2</v>
      </c>
    </row>
    <row r="5548" spans="1:21" x14ac:dyDescent="0.3">
      <c r="A5548" t="s">
        <v>21775</v>
      </c>
      <c r="B5548" s="1">
        <v>45393</v>
      </c>
      <c r="C5548" t="s">
        <v>13390</v>
      </c>
      <c r="D5548" t="s">
        <v>21776</v>
      </c>
      <c r="E5548" t="s">
        <v>43</v>
      </c>
      <c r="F5548" t="s">
        <v>119</v>
      </c>
      <c r="G5548" t="s">
        <v>26</v>
      </c>
      <c r="H5548" t="s">
        <v>27</v>
      </c>
      <c r="I5548" t="s">
        <v>28</v>
      </c>
      <c r="J5548" t="s">
        <v>21777</v>
      </c>
      <c r="K5548" t="s">
        <v>21778</v>
      </c>
      <c r="L5548">
        <v>6</v>
      </c>
      <c r="M5548">
        <v>3291.62</v>
      </c>
      <c r="N5548">
        <v>19749.72</v>
      </c>
      <c r="O5548" s="2">
        <v>0.15</v>
      </c>
      <c r="P5548">
        <v>2962.46</v>
      </c>
      <c r="Q5548">
        <v>16787.259999999998</v>
      </c>
      <c r="R5548" t="s">
        <v>59</v>
      </c>
      <c r="S5548" t="s">
        <v>50</v>
      </c>
      <c r="T5548" s="2">
        <v>0.25</v>
      </c>
      <c r="U5548">
        <v>4196.8100000000004</v>
      </c>
    </row>
    <row r="5549" spans="1:21" x14ac:dyDescent="0.3">
      <c r="A5549" t="s">
        <v>21779</v>
      </c>
      <c r="B5549" s="1">
        <v>45709</v>
      </c>
      <c r="C5549" t="s">
        <v>21780</v>
      </c>
      <c r="D5549" t="s">
        <v>1865</v>
      </c>
      <c r="E5549" t="s">
        <v>43</v>
      </c>
      <c r="F5549" t="s">
        <v>143</v>
      </c>
      <c r="G5549" t="s">
        <v>81</v>
      </c>
      <c r="H5549" t="s">
        <v>72</v>
      </c>
      <c r="I5549" t="s">
        <v>106</v>
      </c>
      <c r="J5549" t="s">
        <v>16250</v>
      </c>
      <c r="K5549" t="s">
        <v>8528</v>
      </c>
      <c r="L5549">
        <v>9</v>
      </c>
      <c r="M5549">
        <v>5688.17</v>
      </c>
      <c r="N5549">
        <v>51193.53</v>
      </c>
      <c r="O5549" s="2">
        <v>0.2</v>
      </c>
      <c r="P5549">
        <v>10238.709999999999</v>
      </c>
      <c r="Q5549">
        <v>40954.82</v>
      </c>
      <c r="R5549" t="s">
        <v>49</v>
      </c>
      <c r="S5549" t="s">
        <v>32</v>
      </c>
      <c r="T5549" s="2">
        <v>0.3</v>
      </c>
      <c r="U5549">
        <v>12286.45</v>
      </c>
    </row>
    <row r="5550" spans="1:21" x14ac:dyDescent="0.3">
      <c r="A5550" t="s">
        <v>21781</v>
      </c>
      <c r="B5550" s="1">
        <v>45875</v>
      </c>
      <c r="C5550" t="s">
        <v>498</v>
      </c>
      <c r="D5550" t="s">
        <v>7452</v>
      </c>
      <c r="E5550" t="s">
        <v>36</v>
      </c>
      <c r="F5550" t="s">
        <v>163</v>
      </c>
      <c r="G5550" t="s">
        <v>81</v>
      </c>
      <c r="H5550" t="s">
        <v>55</v>
      </c>
      <c r="I5550" t="s">
        <v>100</v>
      </c>
      <c r="J5550" t="s">
        <v>11430</v>
      </c>
      <c r="K5550" t="s">
        <v>6691</v>
      </c>
      <c r="L5550">
        <v>6</v>
      </c>
      <c r="M5550">
        <v>6606.02</v>
      </c>
      <c r="N5550">
        <v>39636.120000000003</v>
      </c>
      <c r="O5550" s="2">
        <v>0.25</v>
      </c>
      <c r="P5550">
        <v>9909.0300000000007</v>
      </c>
      <c r="Q5550">
        <v>29727.09</v>
      </c>
      <c r="R5550" t="s">
        <v>31</v>
      </c>
      <c r="S5550" t="s">
        <v>60</v>
      </c>
      <c r="T5550" s="2">
        <v>0.15</v>
      </c>
      <c r="U5550">
        <v>4459.0600000000004</v>
      </c>
    </row>
    <row r="5551" spans="1:21" x14ac:dyDescent="0.3">
      <c r="A5551" t="s">
        <v>21782</v>
      </c>
      <c r="B5551" s="1">
        <v>45001</v>
      </c>
      <c r="C5551" t="s">
        <v>21341</v>
      </c>
      <c r="D5551" t="s">
        <v>18727</v>
      </c>
      <c r="E5551" t="s">
        <v>142</v>
      </c>
      <c r="F5551" t="s">
        <v>163</v>
      </c>
      <c r="G5551" t="s">
        <v>81</v>
      </c>
      <c r="H5551" t="s">
        <v>27</v>
      </c>
      <c r="I5551" t="s">
        <v>157</v>
      </c>
      <c r="J5551" t="s">
        <v>2410</v>
      </c>
      <c r="K5551" t="s">
        <v>4008</v>
      </c>
      <c r="L5551">
        <v>3</v>
      </c>
      <c r="M5551">
        <v>1785.44</v>
      </c>
      <c r="N5551">
        <v>5356.32</v>
      </c>
      <c r="O5551" s="2">
        <v>0.1</v>
      </c>
      <c r="P5551">
        <v>535.63</v>
      </c>
      <c r="Q5551">
        <v>4820.6899999999996</v>
      </c>
      <c r="R5551" t="s">
        <v>31</v>
      </c>
      <c r="S5551" t="s">
        <v>77</v>
      </c>
      <c r="T5551" s="2">
        <v>0.3</v>
      </c>
      <c r="U5551">
        <v>1446.21</v>
      </c>
    </row>
    <row r="5552" spans="1:21" x14ac:dyDescent="0.3">
      <c r="A5552" t="s">
        <v>21783</v>
      </c>
      <c r="B5552" s="1">
        <v>45086</v>
      </c>
      <c r="C5552" t="s">
        <v>21536</v>
      </c>
      <c r="D5552" t="s">
        <v>21784</v>
      </c>
      <c r="E5552" t="s">
        <v>54</v>
      </c>
      <c r="F5552" t="s">
        <v>112</v>
      </c>
      <c r="G5552" t="s">
        <v>26</v>
      </c>
      <c r="H5552" t="s">
        <v>27</v>
      </c>
      <c r="I5552" t="s">
        <v>28</v>
      </c>
      <c r="J5552" t="s">
        <v>7936</v>
      </c>
      <c r="K5552" t="s">
        <v>21785</v>
      </c>
      <c r="L5552">
        <v>9</v>
      </c>
      <c r="M5552">
        <v>4246.42</v>
      </c>
      <c r="N5552">
        <v>38217.78</v>
      </c>
      <c r="O5552" s="2">
        <v>0.3</v>
      </c>
      <c r="P5552">
        <v>11465.33</v>
      </c>
      <c r="Q5552">
        <v>26752.45</v>
      </c>
      <c r="R5552" t="s">
        <v>49</v>
      </c>
      <c r="S5552" t="s">
        <v>50</v>
      </c>
      <c r="T5552" s="2">
        <v>0.2</v>
      </c>
      <c r="U5552">
        <v>5350.49</v>
      </c>
    </row>
    <row r="5553" spans="1:21" x14ac:dyDescent="0.3">
      <c r="A5553" t="s">
        <v>21786</v>
      </c>
      <c r="B5553" s="1">
        <v>45760</v>
      </c>
      <c r="C5553" t="s">
        <v>13214</v>
      </c>
      <c r="D5553" t="s">
        <v>10796</v>
      </c>
      <c r="E5553" t="s">
        <v>43</v>
      </c>
      <c r="F5553" t="s">
        <v>87</v>
      </c>
      <c r="G5553" t="s">
        <v>26</v>
      </c>
      <c r="H5553" t="s">
        <v>45</v>
      </c>
      <c r="I5553" t="s">
        <v>144</v>
      </c>
      <c r="J5553" t="s">
        <v>21787</v>
      </c>
      <c r="K5553" t="s">
        <v>21788</v>
      </c>
      <c r="L5553">
        <v>2</v>
      </c>
      <c r="M5553">
        <v>113.81</v>
      </c>
      <c r="N5553">
        <v>227.62</v>
      </c>
      <c r="O5553" s="2">
        <v>0.15</v>
      </c>
      <c r="P5553">
        <v>34.14</v>
      </c>
      <c r="Q5553">
        <v>193.48</v>
      </c>
      <c r="R5553" t="s">
        <v>49</v>
      </c>
      <c r="S5553" t="s">
        <v>50</v>
      </c>
      <c r="T5553" s="2">
        <v>0.3</v>
      </c>
      <c r="U5553">
        <v>58.04</v>
      </c>
    </row>
    <row r="5554" spans="1:21" x14ac:dyDescent="0.3">
      <c r="A5554" t="s">
        <v>21789</v>
      </c>
      <c r="B5554" s="1">
        <v>45157</v>
      </c>
      <c r="C5554" t="s">
        <v>21790</v>
      </c>
      <c r="D5554" t="s">
        <v>12468</v>
      </c>
      <c r="E5554" t="s">
        <v>142</v>
      </c>
      <c r="F5554" t="s">
        <v>37</v>
      </c>
      <c r="G5554" t="s">
        <v>26</v>
      </c>
      <c r="H5554" t="s">
        <v>45</v>
      </c>
      <c r="I5554" t="s">
        <v>46</v>
      </c>
      <c r="J5554" t="s">
        <v>21791</v>
      </c>
      <c r="K5554" t="s">
        <v>11306</v>
      </c>
      <c r="L5554">
        <v>6</v>
      </c>
      <c r="M5554">
        <v>440.28</v>
      </c>
      <c r="N5554">
        <v>2641.68</v>
      </c>
      <c r="O5554" s="2">
        <v>0.2</v>
      </c>
      <c r="P5554">
        <v>528.34</v>
      </c>
      <c r="Q5554">
        <v>2113.34</v>
      </c>
      <c r="R5554" t="s">
        <v>31</v>
      </c>
      <c r="S5554" t="s">
        <v>60</v>
      </c>
      <c r="T5554" s="2">
        <v>0.3</v>
      </c>
      <c r="U5554">
        <v>634</v>
      </c>
    </row>
    <row r="5555" spans="1:21" x14ac:dyDescent="0.3">
      <c r="A5555" t="s">
        <v>21792</v>
      </c>
      <c r="B5555" s="1">
        <v>45492</v>
      </c>
      <c r="C5555" t="s">
        <v>12357</v>
      </c>
      <c r="D5555" t="s">
        <v>21793</v>
      </c>
      <c r="E5555" t="s">
        <v>54</v>
      </c>
      <c r="F5555" t="s">
        <v>37</v>
      </c>
      <c r="G5555" t="s">
        <v>81</v>
      </c>
      <c r="H5555" t="s">
        <v>72</v>
      </c>
      <c r="I5555" t="s">
        <v>73</v>
      </c>
      <c r="J5555" t="s">
        <v>9034</v>
      </c>
      <c r="K5555" t="s">
        <v>21794</v>
      </c>
      <c r="L5555">
        <v>9</v>
      </c>
      <c r="M5555">
        <v>7988.35</v>
      </c>
      <c r="N5555">
        <v>71895.149999999994</v>
      </c>
      <c r="O5555" s="2">
        <v>0.3</v>
      </c>
      <c r="P5555">
        <v>21568.54</v>
      </c>
      <c r="Q5555">
        <v>50326.61</v>
      </c>
      <c r="R5555" t="s">
        <v>31</v>
      </c>
      <c r="S5555" t="s">
        <v>77</v>
      </c>
      <c r="T5555" s="2">
        <v>0.1</v>
      </c>
      <c r="U5555">
        <v>5032.66</v>
      </c>
    </row>
    <row r="5556" spans="1:21" x14ac:dyDescent="0.3">
      <c r="A5556" t="s">
        <v>21795</v>
      </c>
      <c r="B5556" s="1">
        <v>45698</v>
      </c>
      <c r="C5556" t="s">
        <v>21796</v>
      </c>
      <c r="D5556" t="s">
        <v>15641</v>
      </c>
      <c r="E5556" t="s">
        <v>24</v>
      </c>
      <c r="F5556" t="s">
        <v>119</v>
      </c>
      <c r="G5556" t="s">
        <v>81</v>
      </c>
      <c r="H5556" t="s">
        <v>72</v>
      </c>
      <c r="I5556" t="s">
        <v>106</v>
      </c>
      <c r="J5556" t="s">
        <v>21797</v>
      </c>
      <c r="K5556" t="s">
        <v>21798</v>
      </c>
      <c r="L5556">
        <v>2</v>
      </c>
      <c r="M5556">
        <v>3197.4</v>
      </c>
      <c r="N5556">
        <v>6394.8</v>
      </c>
      <c r="O5556" s="2">
        <v>0.2</v>
      </c>
      <c r="P5556">
        <v>1278.96</v>
      </c>
      <c r="Q5556">
        <v>5115.84</v>
      </c>
      <c r="R5556" t="s">
        <v>176</v>
      </c>
      <c r="S5556" t="s">
        <v>50</v>
      </c>
      <c r="T5556" s="2">
        <v>0.3</v>
      </c>
      <c r="U5556">
        <v>1534.75</v>
      </c>
    </row>
    <row r="5557" spans="1:21" x14ac:dyDescent="0.3">
      <c r="A5557" t="s">
        <v>21799</v>
      </c>
      <c r="B5557" s="1">
        <v>45426</v>
      </c>
      <c r="C5557" t="s">
        <v>6145</v>
      </c>
      <c r="D5557" t="s">
        <v>21800</v>
      </c>
      <c r="E5557" t="s">
        <v>43</v>
      </c>
      <c r="F5557" t="s">
        <v>119</v>
      </c>
      <c r="G5557" t="s">
        <v>81</v>
      </c>
      <c r="H5557" t="s">
        <v>72</v>
      </c>
      <c r="I5557" t="s">
        <v>150</v>
      </c>
      <c r="J5557" t="s">
        <v>21801</v>
      </c>
      <c r="K5557" t="s">
        <v>21802</v>
      </c>
      <c r="L5557">
        <v>7</v>
      </c>
      <c r="M5557">
        <v>4407.1899999999996</v>
      </c>
      <c r="N5557">
        <v>30850.33</v>
      </c>
      <c r="O5557" s="2">
        <v>0.3</v>
      </c>
      <c r="P5557">
        <v>9255.1</v>
      </c>
      <c r="Q5557">
        <v>21595.23</v>
      </c>
      <c r="R5557" t="s">
        <v>31</v>
      </c>
      <c r="S5557" t="s">
        <v>60</v>
      </c>
      <c r="T5557" s="2">
        <v>0.15</v>
      </c>
      <c r="U5557">
        <v>3239.28</v>
      </c>
    </row>
    <row r="5558" spans="1:21" x14ac:dyDescent="0.3">
      <c r="A5558" t="s">
        <v>21803</v>
      </c>
      <c r="B5558" s="1">
        <v>45618</v>
      </c>
      <c r="C5558" t="s">
        <v>17531</v>
      </c>
      <c r="D5558" t="s">
        <v>21043</v>
      </c>
      <c r="E5558" t="s">
        <v>24</v>
      </c>
      <c r="F5558" t="s">
        <v>87</v>
      </c>
      <c r="G5558" t="s">
        <v>26</v>
      </c>
      <c r="H5558" t="s">
        <v>55</v>
      </c>
      <c r="I5558" t="s">
        <v>56</v>
      </c>
      <c r="J5558" t="s">
        <v>9909</v>
      </c>
      <c r="K5558" t="s">
        <v>21804</v>
      </c>
      <c r="L5558">
        <v>6</v>
      </c>
      <c r="M5558">
        <v>4339.4799999999996</v>
      </c>
      <c r="N5558">
        <v>26036.880000000001</v>
      </c>
      <c r="O5558" s="2">
        <v>0.15</v>
      </c>
      <c r="P5558">
        <v>3905.53</v>
      </c>
      <c r="Q5558">
        <v>22131.35</v>
      </c>
      <c r="R5558" t="s">
        <v>76</v>
      </c>
      <c r="S5558" t="s">
        <v>32</v>
      </c>
      <c r="T5558" s="2">
        <v>0.3</v>
      </c>
      <c r="U5558">
        <v>6639.4</v>
      </c>
    </row>
    <row r="5559" spans="1:21" x14ac:dyDescent="0.3">
      <c r="A5559" t="s">
        <v>21805</v>
      </c>
      <c r="B5559" s="1">
        <v>45725</v>
      </c>
      <c r="C5559" t="s">
        <v>9445</v>
      </c>
      <c r="D5559" t="s">
        <v>21806</v>
      </c>
      <c r="E5559" t="s">
        <v>24</v>
      </c>
      <c r="F5559" t="s">
        <v>163</v>
      </c>
      <c r="G5559" t="s">
        <v>81</v>
      </c>
      <c r="H5559" t="s">
        <v>45</v>
      </c>
      <c r="I5559" t="s">
        <v>113</v>
      </c>
      <c r="J5559" t="s">
        <v>21807</v>
      </c>
      <c r="K5559" t="s">
        <v>21808</v>
      </c>
      <c r="L5559">
        <v>7</v>
      </c>
      <c r="M5559">
        <v>1319.4</v>
      </c>
      <c r="N5559">
        <v>9235.7999999999993</v>
      </c>
      <c r="O5559" s="2">
        <v>0.2</v>
      </c>
      <c r="P5559">
        <v>1847.16</v>
      </c>
      <c r="Q5559">
        <v>7388.64</v>
      </c>
      <c r="R5559" t="s">
        <v>49</v>
      </c>
      <c r="S5559" t="s">
        <v>50</v>
      </c>
      <c r="T5559" s="2">
        <v>0.1</v>
      </c>
      <c r="U5559">
        <v>738.86</v>
      </c>
    </row>
    <row r="5560" spans="1:21" x14ac:dyDescent="0.3">
      <c r="A5560" t="s">
        <v>21809</v>
      </c>
      <c r="B5560" s="1">
        <v>45182</v>
      </c>
      <c r="C5560" t="s">
        <v>10525</v>
      </c>
      <c r="D5560" t="s">
        <v>1200</v>
      </c>
      <c r="E5560" t="s">
        <v>43</v>
      </c>
      <c r="F5560" t="s">
        <v>37</v>
      </c>
      <c r="G5560" t="s">
        <v>81</v>
      </c>
      <c r="H5560" t="s">
        <v>55</v>
      </c>
      <c r="I5560" t="s">
        <v>130</v>
      </c>
      <c r="J5560" t="s">
        <v>21810</v>
      </c>
      <c r="K5560" t="s">
        <v>21811</v>
      </c>
      <c r="L5560">
        <v>8</v>
      </c>
      <c r="M5560">
        <v>4349.49</v>
      </c>
      <c r="N5560">
        <v>34795.919999999998</v>
      </c>
      <c r="O5560" s="2">
        <v>0.15</v>
      </c>
      <c r="P5560">
        <v>5219.3900000000003</v>
      </c>
      <c r="Q5560">
        <v>29576.53</v>
      </c>
      <c r="R5560" t="s">
        <v>76</v>
      </c>
      <c r="S5560" t="s">
        <v>60</v>
      </c>
      <c r="T5560" s="2">
        <v>0.2</v>
      </c>
      <c r="U5560">
        <v>5915.31</v>
      </c>
    </row>
    <row r="5561" spans="1:21" x14ac:dyDescent="0.3">
      <c r="A5561" t="s">
        <v>21812</v>
      </c>
      <c r="B5561" s="1">
        <v>45109</v>
      </c>
      <c r="C5561" t="s">
        <v>17534</v>
      </c>
      <c r="D5561" t="s">
        <v>21813</v>
      </c>
      <c r="E5561" t="s">
        <v>54</v>
      </c>
      <c r="F5561" t="s">
        <v>37</v>
      </c>
      <c r="G5561" t="s">
        <v>26</v>
      </c>
      <c r="H5561" t="s">
        <v>55</v>
      </c>
      <c r="I5561" t="s">
        <v>100</v>
      </c>
      <c r="J5561" t="s">
        <v>21814</v>
      </c>
      <c r="K5561" t="s">
        <v>19216</v>
      </c>
      <c r="L5561">
        <v>3</v>
      </c>
      <c r="M5561">
        <v>5325.7</v>
      </c>
      <c r="N5561">
        <v>15977.1</v>
      </c>
      <c r="O5561" s="2">
        <v>0.1</v>
      </c>
      <c r="P5561">
        <v>1597.71</v>
      </c>
      <c r="Q5561">
        <v>14379.39</v>
      </c>
      <c r="R5561" t="s">
        <v>76</v>
      </c>
      <c r="S5561" t="s">
        <v>77</v>
      </c>
      <c r="T5561" s="2">
        <v>0.2</v>
      </c>
      <c r="U5561">
        <v>2875.88</v>
      </c>
    </row>
    <row r="5562" spans="1:21" x14ac:dyDescent="0.3">
      <c r="A5562" t="s">
        <v>21815</v>
      </c>
      <c r="B5562" s="1">
        <v>45330</v>
      </c>
      <c r="C5562" t="s">
        <v>7366</v>
      </c>
      <c r="D5562" t="s">
        <v>7796</v>
      </c>
      <c r="E5562" t="s">
        <v>142</v>
      </c>
      <c r="F5562" t="s">
        <v>143</v>
      </c>
      <c r="G5562" t="s">
        <v>81</v>
      </c>
      <c r="H5562" t="s">
        <v>45</v>
      </c>
      <c r="I5562" t="s">
        <v>113</v>
      </c>
      <c r="J5562" t="s">
        <v>21816</v>
      </c>
      <c r="K5562" t="s">
        <v>4227</v>
      </c>
      <c r="L5562">
        <v>8</v>
      </c>
      <c r="M5562">
        <v>4361.3900000000003</v>
      </c>
      <c r="N5562">
        <v>34891.120000000003</v>
      </c>
      <c r="O5562" s="2">
        <v>0.15</v>
      </c>
      <c r="P5562">
        <v>5233.67</v>
      </c>
      <c r="Q5562">
        <v>29657.45</v>
      </c>
      <c r="R5562" t="s">
        <v>59</v>
      </c>
      <c r="S5562" t="s">
        <v>77</v>
      </c>
      <c r="T5562" s="2">
        <v>0.2</v>
      </c>
      <c r="U5562">
        <v>5931.49</v>
      </c>
    </row>
    <row r="5563" spans="1:21" x14ac:dyDescent="0.3">
      <c r="A5563" t="s">
        <v>21817</v>
      </c>
      <c r="B5563" s="1">
        <v>45598</v>
      </c>
      <c r="C5563" t="s">
        <v>383</v>
      </c>
      <c r="D5563" t="s">
        <v>17607</v>
      </c>
      <c r="E5563" t="s">
        <v>24</v>
      </c>
      <c r="F5563" t="s">
        <v>71</v>
      </c>
      <c r="G5563" t="s">
        <v>81</v>
      </c>
      <c r="H5563" t="s">
        <v>27</v>
      </c>
      <c r="I5563" t="s">
        <v>28</v>
      </c>
      <c r="J5563" t="s">
        <v>14332</v>
      </c>
      <c r="K5563" t="s">
        <v>21818</v>
      </c>
      <c r="L5563">
        <v>10</v>
      </c>
      <c r="M5563">
        <v>105.69</v>
      </c>
      <c r="N5563">
        <v>1056.9000000000001</v>
      </c>
      <c r="O5563" s="2">
        <v>0</v>
      </c>
      <c r="P5563">
        <v>0</v>
      </c>
      <c r="Q5563">
        <v>1056.9000000000001</v>
      </c>
      <c r="R5563" t="s">
        <v>31</v>
      </c>
      <c r="S5563" t="s">
        <v>60</v>
      </c>
      <c r="T5563" s="2">
        <v>0.2</v>
      </c>
      <c r="U5563">
        <v>211.38</v>
      </c>
    </row>
    <row r="5564" spans="1:21" x14ac:dyDescent="0.3">
      <c r="A5564" t="s">
        <v>21819</v>
      </c>
      <c r="B5564" s="1">
        <v>44966</v>
      </c>
      <c r="C5564" t="s">
        <v>3028</v>
      </c>
      <c r="D5564" t="s">
        <v>21820</v>
      </c>
      <c r="E5564" t="s">
        <v>54</v>
      </c>
      <c r="F5564" t="s">
        <v>156</v>
      </c>
      <c r="G5564" t="s">
        <v>26</v>
      </c>
      <c r="H5564" t="s">
        <v>55</v>
      </c>
      <c r="I5564" t="s">
        <v>56</v>
      </c>
      <c r="J5564" t="s">
        <v>20207</v>
      </c>
      <c r="K5564" t="s">
        <v>7595</v>
      </c>
      <c r="L5564">
        <v>5</v>
      </c>
      <c r="M5564">
        <v>5047.1499999999996</v>
      </c>
      <c r="N5564">
        <v>25235.75</v>
      </c>
      <c r="O5564" s="2">
        <v>0.25</v>
      </c>
      <c r="P5564">
        <v>6308.94</v>
      </c>
      <c r="Q5564">
        <v>18926.810000000001</v>
      </c>
      <c r="R5564" t="s">
        <v>31</v>
      </c>
      <c r="S5564" t="s">
        <v>32</v>
      </c>
      <c r="T5564" s="2">
        <v>0.2</v>
      </c>
      <c r="U5564">
        <v>3785.36</v>
      </c>
    </row>
    <row r="5565" spans="1:21" x14ac:dyDescent="0.3">
      <c r="A5565" t="s">
        <v>21821</v>
      </c>
      <c r="B5565" s="1">
        <v>45568</v>
      </c>
      <c r="C5565" t="s">
        <v>21822</v>
      </c>
      <c r="D5565" t="s">
        <v>21823</v>
      </c>
      <c r="E5565" t="s">
        <v>54</v>
      </c>
      <c r="F5565" t="s">
        <v>87</v>
      </c>
      <c r="G5565" t="s">
        <v>81</v>
      </c>
      <c r="H5565" t="s">
        <v>45</v>
      </c>
      <c r="I5565" t="s">
        <v>113</v>
      </c>
      <c r="J5565" t="s">
        <v>21824</v>
      </c>
      <c r="K5565" t="s">
        <v>21825</v>
      </c>
      <c r="L5565">
        <v>2</v>
      </c>
      <c r="M5565">
        <v>2689.87</v>
      </c>
      <c r="N5565">
        <v>5379.74</v>
      </c>
      <c r="O5565" s="2">
        <v>0.25</v>
      </c>
      <c r="P5565">
        <v>1344.93</v>
      </c>
      <c r="Q5565">
        <v>4034.81</v>
      </c>
      <c r="R5565" t="s">
        <v>49</v>
      </c>
      <c r="S5565" t="s">
        <v>50</v>
      </c>
      <c r="T5565" s="2">
        <v>0.25</v>
      </c>
      <c r="U5565">
        <v>1008.7</v>
      </c>
    </row>
    <row r="5566" spans="1:21" x14ac:dyDescent="0.3">
      <c r="A5566" t="s">
        <v>21826</v>
      </c>
      <c r="B5566" s="1">
        <v>45860</v>
      </c>
      <c r="C5566" t="s">
        <v>11798</v>
      </c>
      <c r="D5566" t="s">
        <v>21827</v>
      </c>
      <c r="E5566" t="s">
        <v>54</v>
      </c>
      <c r="F5566" t="s">
        <v>143</v>
      </c>
      <c r="G5566" t="s">
        <v>26</v>
      </c>
      <c r="H5566" t="s">
        <v>72</v>
      </c>
      <c r="I5566" t="s">
        <v>106</v>
      </c>
      <c r="J5566" t="s">
        <v>21828</v>
      </c>
      <c r="K5566" t="s">
        <v>21829</v>
      </c>
      <c r="L5566">
        <v>6</v>
      </c>
      <c r="M5566">
        <v>1660.51</v>
      </c>
      <c r="N5566">
        <v>9963.06</v>
      </c>
      <c r="O5566" s="2">
        <v>0.1</v>
      </c>
      <c r="P5566">
        <v>996.31</v>
      </c>
      <c r="Q5566">
        <v>8966.75</v>
      </c>
      <c r="R5566" t="s">
        <v>76</v>
      </c>
      <c r="S5566" t="s">
        <v>32</v>
      </c>
      <c r="T5566" s="2">
        <v>0.25</v>
      </c>
      <c r="U5566">
        <v>2241.69</v>
      </c>
    </row>
    <row r="5567" spans="1:21" x14ac:dyDescent="0.3">
      <c r="A5567" t="s">
        <v>21830</v>
      </c>
      <c r="B5567" s="1">
        <v>45036</v>
      </c>
      <c r="C5567" t="s">
        <v>2790</v>
      </c>
      <c r="D5567" t="s">
        <v>11348</v>
      </c>
      <c r="E5567" t="s">
        <v>142</v>
      </c>
      <c r="F5567" t="s">
        <v>156</v>
      </c>
      <c r="G5567" t="s">
        <v>26</v>
      </c>
      <c r="H5567" t="s">
        <v>55</v>
      </c>
      <c r="I5567" t="s">
        <v>130</v>
      </c>
      <c r="J5567" t="s">
        <v>15079</v>
      </c>
      <c r="K5567" t="s">
        <v>21831</v>
      </c>
      <c r="L5567">
        <v>10</v>
      </c>
      <c r="M5567">
        <v>7100.47</v>
      </c>
      <c r="N5567">
        <v>71004.7</v>
      </c>
      <c r="O5567" s="2">
        <v>0</v>
      </c>
      <c r="P5567">
        <v>0</v>
      </c>
      <c r="Q5567">
        <v>71004.7</v>
      </c>
      <c r="R5567" t="s">
        <v>31</v>
      </c>
      <c r="S5567" t="s">
        <v>32</v>
      </c>
      <c r="T5567" s="2">
        <v>0.15</v>
      </c>
      <c r="U5567">
        <v>10650.7</v>
      </c>
    </row>
    <row r="5568" spans="1:21" x14ac:dyDescent="0.3">
      <c r="A5568" t="s">
        <v>21832</v>
      </c>
      <c r="B5568" s="1">
        <v>45899</v>
      </c>
      <c r="C5568" t="s">
        <v>4588</v>
      </c>
      <c r="D5568" t="s">
        <v>2851</v>
      </c>
      <c r="E5568" t="s">
        <v>36</v>
      </c>
      <c r="F5568" t="s">
        <v>44</v>
      </c>
      <c r="G5568" t="s">
        <v>26</v>
      </c>
      <c r="H5568" t="s">
        <v>72</v>
      </c>
      <c r="I5568" t="s">
        <v>150</v>
      </c>
      <c r="J5568" t="s">
        <v>21833</v>
      </c>
      <c r="K5568" t="s">
        <v>13701</v>
      </c>
      <c r="L5568">
        <v>4</v>
      </c>
      <c r="M5568">
        <v>7910.78</v>
      </c>
      <c r="N5568">
        <v>31643.119999999999</v>
      </c>
      <c r="O5568" s="2">
        <v>0.25</v>
      </c>
      <c r="P5568">
        <v>7910.78</v>
      </c>
      <c r="Q5568">
        <v>23732.34</v>
      </c>
      <c r="R5568" t="s">
        <v>59</v>
      </c>
      <c r="S5568" t="s">
        <v>60</v>
      </c>
      <c r="T5568" s="2">
        <v>0.25</v>
      </c>
      <c r="U5568">
        <v>5933.09</v>
      </c>
    </row>
    <row r="5569" spans="1:21" x14ac:dyDescent="0.3">
      <c r="A5569" t="s">
        <v>21834</v>
      </c>
      <c r="B5569" s="1">
        <v>45119</v>
      </c>
      <c r="C5569" t="s">
        <v>21835</v>
      </c>
      <c r="D5569" t="s">
        <v>7740</v>
      </c>
      <c r="E5569" t="s">
        <v>43</v>
      </c>
      <c r="F5569" t="s">
        <v>370</v>
      </c>
      <c r="G5569" t="s">
        <v>81</v>
      </c>
      <c r="H5569" t="s">
        <v>55</v>
      </c>
      <c r="I5569" t="s">
        <v>130</v>
      </c>
      <c r="J5569" t="s">
        <v>16123</v>
      </c>
      <c r="K5569" t="s">
        <v>14063</v>
      </c>
      <c r="L5569">
        <v>6</v>
      </c>
      <c r="M5569">
        <v>5086.8999999999996</v>
      </c>
      <c r="N5569">
        <v>30521.4</v>
      </c>
      <c r="O5569" s="2">
        <v>0.1</v>
      </c>
      <c r="P5569">
        <v>3052.14</v>
      </c>
      <c r="Q5569">
        <v>27469.26</v>
      </c>
      <c r="R5569" t="s">
        <v>59</v>
      </c>
      <c r="S5569" t="s">
        <v>77</v>
      </c>
      <c r="T5569" s="2">
        <v>0.15</v>
      </c>
      <c r="U5569">
        <v>4120.3900000000003</v>
      </c>
    </row>
    <row r="5570" spans="1:21" x14ac:dyDescent="0.3">
      <c r="A5570" t="s">
        <v>21836</v>
      </c>
      <c r="B5570" s="1">
        <v>45214</v>
      </c>
      <c r="C5570" t="s">
        <v>20778</v>
      </c>
      <c r="D5570" t="s">
        <v>18601</v>
      </c>
      <c r="E5570" t="s">
        <v>142</v>
      </c>
      <c r="F5570" t="s">
        <v>112</v>
      </c>
      <c r="G5570" t="s">
        <v>81</v>
      </c>
      <c r="H5570" t="s">
        <v>72</v>
      </c>
      <c r="I5570" t="s">
        <v>185</v>
      </c>
      <c r="J5570" t="s">
        <v>21837</v>
      </c>
      <c r="K5570" t="s">
        <v>21838</v>
      </c>
      <c r="L5570">
        <v>8</v>
      </c>
      <c r="M5570">
        <v>6897.69</v>
      </c>
      <c r="N5570">
        <v>55181.52</v>
      </c>
      <c r="O5570" s="2">
        <v>0.05</v>
      </c>
      <c r="P5570">
        <v>2759.08</v>
      </c>
      <c r="Q5570">
        <v>52422.44</v>
      </c>
      <c r="R5570" t="s">
        <v>31</v>
      </c>
      <c r="S5570" t="s">
        <v>60</v>
      </c>
      <c r="T5570" s="2">
        <v>0.1</v>
      </c>
      <c r="U5570">
        <v>5242.24</v>
      </c>
    </row>
    <row r="5571" spans="1:21" x14ac:dyDescent="0.3">
      <c r="A5571" t="s">
        <v>21839</v>
      </c>
      <c r="B5571" s="1">
        <v>45482</v>
      </c>
      <c r="C5571" t="s">
        <v>18906</v>
      </c>
      <c r="D5571" t="s">
        <v>18109</v>
      </c>
      <c r="E5571" t="s">
        <v>36</v>
      </c>
      <c r="F5571" t="s">
        <v>119</v>
      </c>
      <c r="G5571" t="s">
        <v>26</v>
      </c>
      <c r="H5571" t="s">
        <v>55</v>
      </c>
      <c r="I5571" t="s">
        <v>100</v>
      </c>
      <c r="J5571" t="s">
        <v>9265</v>
      </c>
      <c r="K5571" t="s">
        <v>21840</v>
      </c>
      <c r="L5571">
        <v>9</v>
      </c>
      <c r="M5571">
        <v>3074.37</v>
      </c>
      <c r="N5571">
        <v>27669.33</v>
      </c>
      <c r="O5571" s="2">
        <v>0.2</v>
      </c>
      <c r="P5571">
        <v>5533.87</v>
      </c>
      <c r="Q5571">
        <v>22135.46</v>
      </c>
      <c r="R5571" t="s">
        <v>59</v>
      </c>
      <c r="S5571" t="s">
        <v>50</v>
      </c>
      <c r="T5571" s="2">
        <v>0.15</v>
      </c>
      <c r="U5571">
        <v>3320.32</v>
      </c>
    </row>
    <row r="5572" spans="1:21" x14ac:dyDescent="0.3">
      <c r="A5572" t="s">
        <v>21841</v>
      </c>
      <c r="B5572" s="1">
        <v>45173</v>
      </c>
      <c r="C5572" t="s">
        <v>21842</v>
      </c>
      <c r="D5572" t="s">
        <v>21843</v>
      </c>
      <c r="E5572" t="s">
        <v>43</v>
      </c>
      <c r="F5572" t="s">
        <v>119</v>
      </c>
      <c r="G5572" t="s">
        <v>81</v>
      </c>
      <c r="H5572" t="s">
        <v>27</v>
      </c>
      <c r="I5572" t="s">
        <v>157</v>
      </c>
      <c r="J5572" t="s">
        <v>21844</v>
      </c>
      <c r="K5572" t="s">
        <v>21845</v>
      </c>
      <c r="L5572">
        <v>4</v>
      </c>
      <c r="M5572">
        <v>4355.2</v>
      </c>
      <c r="N5572">
        <v>17420.8</v>
      </c>
      <c r="O5572" s="2">
        <v>0.15</v>
      </c>
      <c r="P5572">
        <v>2613.12</v>
      </c>
      <c r="Q5572">
        <v>14807.68</v>
      </c>
      <c r="R5572" t="s">
        <v>59</v>
      </c>
      <c r="S5572" t="s">
        <v>32</v>
      </c>
      <c r="T5572" s="2">
        <v>0.2</v>
      </c>
      <c r="U5572">
        <v>2961.54</v>
      </c>
    </row>
    <row r="5573" spans="1:21" x14ac:dyDescent="0.3">
      <c r="A5573" t="s">
        <v>21846</v>
      </c>
      <c r="B5573" s="1">
        <v>45275</v>
      </c>
      <c r="C5573" t="s">
        <v>17006</v>
      </c>
      <c r="D5573" t="s">
        <v>16901</v>
      </c>
      <c r="E5573" t="s">
        <v>43</v>
      </c>
      <c r="F5573" t="s">
        <v>119</v>
      </c>
      <c r="G5573" t="s">
        <v>26</v>
      </c>
      <c r="H5573" t="s">
        <v>55</v>
      </c>
      <c r="I5573" t="s">
        <v>100</v>
      </c>
      <c r="J5573" t="s">
        <v>17143</v>
      </c>
      <c r="K5573" t="s">
        <v>21847</v>
      </c>
      <c r="L5573">
        <v>3</v>
      </c>
      <c r="M5573">
        <v>7573.35</v>
      </c>
      <c r="N5573">
        <v>22720.05</v>
      </c>
      <c r="O5573" s="2">
        <v>0.1</v>
      </c>
      <c r="P5573">
        <v>2272.0100000000002</v>
      </c>
      <c r="Q5573">
        <v>20448.04</v>
      </c>
      <c r="R5573" t="s">
        <v>176</v>
      </c>
      <c r="S5573" t="s">
        <v>32</v>
      </c>
      <c r="T5573" s="2">
        <v>0.3</v>
      </c>
      <c r="U5573">
        <v>6134.41</v>
      </c>
    </row>
    <row r="5574" spans="1:21" x14ac:dyDescent="0.3">
      <c r="A5574" t="s">
        <v>21848</v>
      </c>
      <c r="B5574" s="1">
        <v>45106</v>
      </c>
      <c r="C5574" t="s">
        <v>15558</v>
      </c>
      <c r="D5574" t="s">
        <v>18313</v>
      </c>
      <c r="E5574" t="s">
        <v>24</v>
      </c>
      <c r="F5574" t="s">
        <v>99</v>
      </c>
      <c r="G5574" t="s">
        <v>26</v>
      </c>
      <c r="H5574" t="s">
        <v>72</v>
      </c>
      <c r="I5574" t="s">
        <v>106</v>
      </c>
      <c r="J5574" t="s">
        <v>21849</v>
      </c>
      <c r="K5574" t="s">
        <v>21850</v>
      </c>
      <c r="L5574">
        <v>4</v>
      </c>
      <c r="M5574">
        <v>2195.5500000000002</v>
      </c>
      <c r="N5574">
        <v>8782.2000000000007</v>
      </c>
      <c r="O5574" s="2">
        <v>0.25</v>
      </c>
      <c r="P5574">
        <v>2195.5500000000002</v>
      </c>
      <c r="Q5574">
        <v>6586.65</v>
      </c>
      <c r="R5574" t="s">
        <v>31</v>
      </c>
      <c r="S5574" t="s">
        <v>77</v>
      </c>
      <c r="T5574" s="2">
        <v>0.25</v>
      </c>
      <c r="U5574">
        <v>1646.66</v>
      </c>
    </row>
    <row r="5575" spans="1:21" x14ac:dyDescent="0.3">
      <c r="A5575" t="s">
        <v>21851</v>
      </c>
      <c r="B5575" s="1">
        <v>45425</v>
      </c>
      <c r="C5575" t="s">
        <v>21852</v>
      </c>
      <c r="D5575" t="s">
        <v>21853</v>
      </c>
      <c r="E5575" t="s">
        <v>36</v>
      </c>
      <c r="F5575" t="s">
        <v>112</v>
      </c>
      <c r="G5575" t="s">
        <v>81</v>
      </c>
      <c r="H5575" t="s">
        <v>27</v>
      </c>
      <c r="I5575" t="s">
        <v>157</v>
      </c>
      <c r="J5575" t="s">
        <v>6413</v>
      </c>
      <c r="K5575" t="s">
        <v>21854</v>
      </c>
      <c r="L5575">
        <v>4</v>
      </c>
      <c r="M5575">
        <v>6647.47</v>
      </c>
      <c r="N5575">
        <v>26589.88</v>
      </c>
      <c r="O5575" s="2">
        <v>0.05</v>
      </c>
      <c r="P5575">
        <v>1329.49</v>
      </c>
      <c r="Q5575">
        <v>25260.39</v>
      </c>
      <c r="R5575" t="s">
        <v>76</v>
      </c>
      <c r="S5575" t="s">
        <v>32</v>
      </c>
      <c r="T5575" s="2">
        <v>0.3</v>
      </c>
      <c r="U5575">
        <v>7578.12</v>
      </c>
    </row>
    <row r="5576" spans="1:21" x14ac:dyDescent="0.3">
      <c r="A5576" t="s">
        <v>21855</v>
      </c>
      <c r="B5576" s="1">
        <v>44970</v>
      </c>
      <c r="C5576" t="s">
        <v>493</v>
      </c>
      <c r="D5576" t="s">
        <v>21856</v>
      </c>
      <c r="E5576" t="s">
        <v>142</v>
      </c>
      <c r="F5576" t="s">
        <v>64</v>
      </c>
      <c r="G5576" t="s">
        <v>81</v>
      </c>
      <c r="H5576" t="s">
        <v>45</v>
      </c>
      <c r="I5576" t="s">
        <v>144</v>
      </c>
      <c r="J5576" t="s">
        <v>21857</v>
      </c>
      <c r="K5576" t="s">
        <v>21858</v>
      </c>
      <c r="L5576">
        <v>9</v>
      </c>
      <c r="M5576">
        <v>1946.27</v>
      </c>
      <c r="N5576">
        <v>17516.43</v>
      </c>
      <c r="O5576" s="2">
        <v>0.2</v>
      </c>
      <c r="P5576">
        <v>3503.29</v>
      </c>
      <c r="Q5576">
        <v>14013.14</v>
      </c>
      <c r="R5576" t="s">
        <v>76</v>
      </c>
      <c r="S5576" t="s">
        <v>32</v>
      </c>
      <c r="T5576" s="2">
        <v>0.3</v>
      </c>
      <c r="U5576">
        <v>4203.9399999999996</v>
      </c>
    </row>
    <row r="5577" spans="1:21" x14ac:dyDescent="0.3">
      <c r="A5577" t="s">
        <v>21859</v>
      </c>
      <c r="B5577" s="1">
        <v>45047</v>
      </c>
      <c r="C5577" t="s">
        <v>3180</v>
      </c>
      <c r="D5577" t="s">
        <v>9580</v>
      </c>
      <c r="E5577" t="s">
        <v>43</v>
      </c>
      <c r="F5577" t="s">
        <v>71</v>
      </c>
      <c r="G5577" t="s">
        <v>26</v>
      </c>
      <c r="H5577" t="s">
        <v>45</v>
      </c>
      <c r="I5577" t="s">
        <v>144</v>
      </c>
      <c r="J5577" t="s">
        <v>16942</v>
      </c>
      <c r="K5577" t="s">
        <v>21860</v>
      </c>
      <c r="L5577">
        <v>2</v>
      </c>
      <c r="M5577">
        <v>7668.47</v>
      </c>
      <c r="N5577">
        <v>15336.94</v>
      </c>
      <c r="O5577" s="2">
        <v>0.1</v>
      </c>
      <c r="P5577">
        <v>1533.69</v>
      </c>
      <c r="Q5577">
        <v>13803.25</v>
      </c>
      <c r="R5577" t="s">
        <v>31</v>
      </c>
      <c r="S5577" t="s">
        <v>77</v>
      </c>
      <c r="T5577" s="2">
        <v>0.15</v>
      </c>
      <c r="U5577">
        <v>2070.4899999999998</v>
      </c>
    </row>
    <row r="5578" spans="1:21" x14ac:dyDescent="0.3">
      <c r="A5578" t="s">
        <v>21861</v>
      </c>
      <c r="B5578" s="1">
        <v>45152</v>
      </c>
      <c r="C5578" t="s">
        <v>8226</v>
      </c>
      <c r="D5578" t="s">
        <v>13723</v>
      </c>
      <c r="E5578" t="s">
        <v>36</v>
      </c>
      <c r="F5578" t="s">
        <v>156</v>
      </c>
      <c r="G5578" t="s">
        <v>81</v>
      </c>
      <c r="H5578" t="s">
        <v>72</v>
      </c>
      <c r="I5578" t="s">
        <v>106</v>
      </c>
      <c r="J5578" t="s">
        <v>21862</v>
      </c>
      <c r="K5578" t="s">
        <v>21863</v>
      </c>
      <c r="L5578">
        <v>3</v>
      </c>
      <c r="M5578">
        <v>6206.24</v>
      </c>
      <c r="N5578">
        <v>18618.72</v>
      </c>
      <c r="O5578" s="2">
        <v>0.05</v>
      </c>
      <c r="P5578">
        <v>930.94</v>
      </c>
      <c r="Q5578">
        <v>17687.78</v>
      </c>
      <c r="R5578" t="s">
        <v>76</v>
      </c>
      <c r="S5578" t="s">
        <v>50</v>
      </c>
      <c r="T5578" s="2">
        <v>0.1</v>
      </c>
      <c r="U5578">
        <v>1768.78</v>
      </c>
    </row>
    <row r="5579" spans="1:21" x14ac:dyDescent="0.3">
      <c r="A5579" t="s">
        <v>21864</v>
      </c>
      <c r="B5579" s="1">
        <v>45336</v>
      </c>
      <c r="C5579" t="s">
        <v>17517</v>
      </c>
      <c r="D5579" t="s">
        <v>21865</v>
      </c>
      <c r="E5579" t="s">
        <v>142</v>
      </c>
      <c r="F5579" t="s">
        <v>112</v>
      </c>
      <c r="G5579" t="s">
        <v>26</v>
      </c>
      <c r="H5579" t="s">
        <v>27</v>
      </c>
      <c r="I5579" t="s">
        <v>157</v>
      </c>
      <c r="J5579" t="s">
        <v>21866</v>
      </c>
      <c r="K5579" t="s">
        <v>10172</v>
      </c>
      <c r="L5579">
        <v>10</v>
      </c>
      <c r="M5579">
        <v>7668.8</v>
      </c>
      <c r="N5579">
        <v>76688</v>
      </c>
      <c r="O5579" s="2">
        <v>0.3</v>
      </c>
      <c r="P5579">
        <v>23006.400000000001</v>
      </c>
      <c r="Q5579">
        <v>53681.599999999999</v>
      </c>
      <c r="R5579" t="s">
        <v>59</v>
      </c>
      <c r="S5579" t="s">
        <v>50</v>
      </c>
      <c r="T5579" s="2">
        <v>0.15</v>
      </c>
      <c r="U5579">
        <v>8052.24</v>
      </c>
    </row>
    <row r="5580" spans="1:21" x14ac:dyDescent="0.3">
      <c r="A5580" t="s">
        <v>21867</v>
      </c>
      <c r="B5580" s="1">
        <v>45837</v>
      </c>
      <c r="C5580" t="s">
        <v>5205</v>
      </c>
      <c r="D5580" t="s">
        <v>17136</v>
      </c>
      <c r="E5580" t="s">
        <v>24</v>
      </c>
      <c r="F5580" t="s">
        <v>64</v>
      </c>
      <c r="G5580" t="s">
        <v>81</v>
      </c>
      <c r="H5580" t="s">
        <v>27</v>
      </c>
      <c r="I5580" t="s">
        <v>28</v>
      </c>
      <c r="J5580" t="s">
        <v>21868</v>
      </c>
      <c r="K5580" t="s">
        <v>14837</v>
      </c>
      <c r="L5580">
        <v>9</v>
      </c>
      <c r="M5580">
        <v>1980.58</v>
      </c>
      <c r="N5580">
        <v>17825.22</v>
      </c>
      <c r="O5580" s="2">
        <v>0.25</v>
      </c>
      <c r="P5580">
        <v>4456.3100000000004</v>
      </c>
      <c r="Q5580">
        <v>13368.91</v>
      </c>
      <c r="R5580" t="s">
        <v>76</v>
      </c>
      <c r="S5580" t="s">
        <v>32</v>
      </c>
      <c r="T5580" s="2">
        <v>0.25</v>
      </c>
      <c r="U5580">
        <v>3342.23</v>
      </c>
    </row>
    <row r="5581" spans="1:21" x14ac:dyDescent="0.3">
      <c r="A5581" t="s">
        <v>21869</v>
      </c>
      <c r="B5581" s="1">
        <v>45406</v>
      </c>
      <c r="C5581" t="s">
        <v>5465</v>
      </c>
      <c r="D5581" t="s">
        <v>21870</v>
      </c>
      <c r="E5581" t="s">
        <v>24</v>
      </c>
      <c r="F5581" t="s">
        <v>143</v>
      </c>
      <c r="G5581" t="s">
        <v>26</v>
      </c>
      <c r="H5581" t="s">
        <v>27</v>
      </c>
      <c r="I5581" t="s">
        <v>93</v>
      </c>
      <c r="J5581" t="s">
        <v>21871</v>
      </c>
      <c r="K5581" t="s">
        <v>15578</v>
      </c>
      <c r="L5581">
        <v>6</v>
      </c>
      <c r="M5581">
        <v>3204.21</v>
      </c>
      <c r="N5581">
        <v>19225.259999999998</v>
      </c>
      <c r="O5581" s="2">
        <v>0.15</v>
      </c>
      <c r="P5581">
        <v>2883.79</v>
      </c>
      <c r="Q5581">
        <v>16341.47</v>
      </c>
      <c r="R5581" t="s">
        <v>76</v>
      </c>
      <c r="S5581" t="s">
        <v>32</v>
      </c>
      <c r="T5581" s="2">
        <v>0.2</v>
      </c>
      <c r="U5581">
        <v>3268.29</v>
      </c>
    </row>
    <row r="5582" spans="1:21" x14ac:dyDescent="0.3">
      <c r="A5582" t="s">
        <v>21872</v>
      </c>
      <c r="B5582" s="1">
        <v>45855</v>
      </c>
      <c r="C5582" t="s">
        <v>16701</v>
      </c>
      <c r="D5582" t="s">
        <v>21873</v>
      </c>
      <c r="E5582" t="s">
        <v>36</v>
      </c>
      <c r="F5582" t="s">
        <v>163</v>
      </c>
      <c r="G5582" t="s">
        <v>81</v>
      </c>
      <c r="H5582" t="s">
        <v>45</v>
      </c>
      <c r="I5582" t="s">
        <v>113</v>
      </c>
      <c r="J5582" t="s">
        <v>21874</v>
      </c>
      <c r="K5582" t="s">
        <v>13606</v>
      </c>
      <c r="L5582">
        <v>5</v>
      </c>
      <c r="M5582">
        <v>4004.53</v>
      </c>
      <c r="N5582">
        <v>20022.650000000001</v>
      </c>
      <c r="O5582" s="2">
        <v>0.25</v>
      </c>
      <c r="P5582">
        <v>5005.66</v>
      </c>
      <c r="Q5582">
        <v>15016.99</v>
      </c>
      <c r="R5582" t="s">
        <v>76</v>
      </c>
      <c r="S5582" t="s">
        <v>50</v>
      </c>
      <c r="T5582" s="2">
        <v>0.15</v>
      </c>
      <c r="U5582">
        <v>2252.5500000000002</v>
      </c>
    </row>
    <row r="5583" spans="1:21" x14ac:dyDescent="0.3">
      <c r="A5583" t="s">
        <v>21875</v>
      </c>
      <c r="B5583" s="1">
        <v>45716</v>
      </c>
      <c r="C5583" t="s">
        <v>21876</v>
      </c>
      <c r="D5583" t="s">
        <v>10474</v>
      </c>
      <c r="E5583" t="s">
        <v>142</v>
      </c>
      <c r="F5583" t="s">
        <v>99</v>
      </c>
      <c r="G5583" t="s">
        <v>26</v>
      </c>
      <c r="H5583" t="s">
        <v>55</v>
      </c>
      <c r="I5583" t="s">
        <v>56</v>
      </c>
      <c r="J5583" t="s">
        <v>21877</v>
      </c>
      <c r="K5583" t="s">
        <v>20305</v>
      </c>
      <c r="L5583">
        <v>5</v>
      </c>
      <c r="M5583">
        <v>5574.31</v>
      </c>
      <c r="N5583">
        <v>27871.55</v>
      </c>
      <c r="O5583" s="2">
        <v>0.1</v>
      </c>
      <c r="P5583">
        <v>2787.16</v>
      </c>
      <c r="Q5583">
        <v>25084.39</v>
      </c>
      <c r="R5583" t="s">
        <v>59</v>
      </c>
      <c r="S5583" t="s">
        <v>50</v>
      </c>
      <c r="T5583" s="2">
        <v>0.1</v>
      </c>
      <c r="U5583">
        <v>2508.44</v>
      </c>
    </row>
    <row r="5584" spans="1:21" x14ac:dyDescent="0.3">
      <c r="A5584" t="s">
        <v>21878</v>
      </c>
      <c r="B5584" s="1">
        <v>45487</v>
      </c>
      <c r="C5584" t="s">
        <v>20365</v>
      </c>
      <c r="D5584" t="s">
        <v>21879</v>
      </c>
      <c r="E5584" t="s">
        <v>142</v>
      </c>
      <c r="F5584" t="s">
        <v>156</v>
      </c>
      <c r="G5584" t="s">
        <v>81</v>
      </c>
      <c r="H5584" t="s">
        <v>72</v>
      </c>
      <c r="I5584" t="s">
        <v>150</v>
      </c>
      <c r="J5584" t="s">
        <v>15436</v>
      </c>
      <c r="K5584" t="s">
        <v>21880</v>
      </c>
      <c r="L5584">
        <v>7</v>
      </c>
      <c r="M5584">
        <v>4338.97</v>
      </c>
      <c r="N5584">
        <v>30372.79</v>
      </c>
      <c r="O5584" s="2">
        <v>0.25</v>
      </c>
      <c r="P5584">
        <v>7593.2</v>
      </c>
      <c r="Q5584">
        <v>22779.59</v>
      </c>
      <c r="R5584" t="s">
        <v>49</v>
      </c>
      <c r="S5584" t="s">
        <v>60</v>
      </c>
      <c r="T5584" s="2">
        <v>0.25</v>
      </c>
      <c r="U5584">
        <v>5694.9</v>
      </c>
    </row>
    <row r="5585" spans="1:21" x14ac:dyDescent="0.3">
      <c r="A5585" t="s">
        <v>21881</v>
      </c>
      <c r="B5585" s="1">
        <v>45326</v>
      </c>
      <c r="C5585" t="s">
        <v>21882</v>
      </c>
      <c r="D5585" t="s">
        <v>21883</v>
      </c>
      <c r="E5585" t="s">
        <v>142</v>
      </c>
      <c r="F5585" t="s">
        <v>163</v>
      </c>
      <c r="G5585" t="s">
        <v>81</v>
      </c>
      <c r="H5585" t="s">
        <v>27</v>
      </c>
      <c r="I5585" t="s">
        <v>93</v>
      </c>
      <c r="J5585" t="s">
        <v>21884</v>
      </c>
      <c r="K5585" t="s">
        <v>21885</v>
      </c>
      <c r="L5585">
        <v>2</v>
      </c>
      <c r="M5585">
        <v>5993.66</v>
      </c>
      <c r="N5585">
        <v>11987.32</v>
      </c>
      <c r="O5585" s="2">
        <v>0</v>
      </c>
      <c r="P5585">
        <v>0</v>
      </c>
      <c r="Q5585">
        <v>11987.32</v>
      </c>
      <c r="R5585" t="s">
        <v>31</v>
      </c>
      <c r="S5585" t="s">
        <v>60</v>
      </c>
      <c r="T5585" s="2">
        <v>0.15</v>
      </c>
      <c r="U5585">
        <v>1798.1</v>
      </c>
    </row>
    <row r="5586" spans="1:21" x14ac:dyDescent="0.3">
      <c r="A5586" t="s">
        <v>21886</v>
      </c>
      <c r="B5586" s="1">
        <v>45467</v>
      </c>
      <c r="C5586" t="s">
        <v>8898</v>
      </c>
      <c r="D5586" t="s">
        <v>21887</v>
      </c>
      <c r="E5586" t="s">
        <v>43</v>
      </c>
      <c r="F5586" t="s">
        <v>156</v>
      </c>
      <c r="G5586" t="s">
        <v>26</v>
      </c>
      <c r="H5586" t="s">
        <v>55</v>
      </c>
      <c r="I5586" t="s">
        <v>130</v>
      </c>
      <c r="J5586" t="s">
        <v>21888</v>
      </c>
      <c r="K5586" t="s">
        <v>9153</v>
      </c>
      <c r="L5586">
        <v>1</v>
      </c>
      <c r="M5586">
        <v>6960.68</v>
      </c>
      <c r="N5586">
        <v>6960.68</v>
      </c>
      <c r="O5586" s="2">
        <v>0.3</v>
      </c>
      <c r="P5586">
        <v>2088.1999999999998</v>
      </c>
      <c r="Q5586">
        <v>4872.4799999999996</v>
      </c>
      <c r="R5586" t="s">
        <v>49</v>
      </c>
      <c r="S5586" t="s">
        <v>50</v>
      </c>
      <c r="T5586" s="2">
        <v>0.25</v>
      </c>
      <c r="U5586">
        <v>1218.1199999999999</v>
      </c>
    </row>
    <row r="5587" spans="1:21" x14ac:dyDescent="0.3">
      <c r="A5587" t="s">
        <v>21889</v>
      </c>
      <c r="B5587" s="1">
        <v>45485</v>
      </c>
      <c r="C5587" t="s">
        <v>5488</v>
      </c>
      <c r="D5587" t="s">
        <v>7539</v>
      </c>
      <c r="E5587" t="s">
        <v>36</v>
      </c>
      <c r="F5587" t="s">
        <v>156</v>
      </c>
      <c r="G5587" t="s">
        <v>81</v>
      </c>
      <c r="H5587" t="s">
        <v>55</v>
      </c>
      <c r="I5587" t="s">
        <v>100</v>
      </c>
      <c r="J5587" t="s">
        <v>21890</v>
      </c>
      <c r="K5587" t="s">
        <v>21891</v>
      </c>
      <c r="L5587">
        <v>5</v>
      </c>
      <c r="M5587">
        <v>6692.33</v>
      </c>
      <c r="N5587">
        <v>33461.65</v>
      </c>
      <c r="O5587" s="2">
        <v>0.2</v>
      </c>
      <c r="P5587">
        <v>6692.33</v>
      </c>
      <c r="Q5587">
        <v>26769.32</v>
      </c>
      <c r="R5587" t="s">
        <v>49</v>
      </c>
      <c r="S5587" t="s">
        <v>32</v>
      </c>
      <c r="T5587" s="2">
        <v>0.3</v>
      </c>
      <c r="U5587">
        <v>8030.8</v>
      </c>
    </row>
    <row r="5588" spans="1:21" x14ac:dyDescent="0.3">
      <c r="A5588" t="s">
        <v>21892</v>
      </c>
      <c r="B5588" s="1">
        <v>45354</v>
      </c>
      <c r="C5588" t="s">
        <v>2363</v>
      </c>
      <c r="D5588" t="s">
        <v>9160</v>
      </c>
      <c r="E5588" t="s">
        <v>24</v>
      </c>
      <c r="F5588" t="s">
        <v>71</v>
      </c>
      <c r="G5588" t="s">
        <v>81</v>
      </c>
      <c r="H5588" t="s">
        <v>45</v>
      </c>
      <c r="I5588" t="s">
        <v>144</v>
      </c>
      <c r="J5588" t="s">
        <v>21893</v>
      </c>
      <c r="K5588" t="s">
        <v>21316</v>
      </c>
      <c r="L5588">
        <v>2</v>
      </c>
      <c r="M5588">
        <v>6342.04</v>
      </c>
      <c r="N5588">
        <v>12684.08</v>
      </c>
      <c r="O5588" s="2">
        <v>0.1</v>
      </c>
      <c r="P5588">
        <v>1268.4100000000001</v>
      </c>
      <c r="Q5588">
        <v>11415.67</v>
      </c>
      <c r="R5588" t="s">
        <v>49</v>
      </c>
      <c r="S5588" t="s">
        <v>77</v>
      </c>
      <c r="T5588" s="2">
        <v>0.1</v>
      </c>
      <c r="U5588">
        <v>1141.57</v>
      </c>
    </row>
    <row r="5589" spans="1:21" x14ac:dyDescent="0.3">
      <c r="A5589" t="s">
        <v>21894</v>
      </c>
      <c r="B5589" s="1">
        <v>45138</v>
      </c>
      <c r="C5589" t="s">
        <v>21895</v>
      </c>
      <c r="D5589" t="s">
        <v>21896</v>
      </c>
      <c r="E5589" t="s">
        <v>54</v>
      </c>
      <c r="F5589" t="s">
        <v>143</v>
      </c>
      <c r="G5589" t="s">
        <v>26</v>
      </c>
      <c r="H5589" t="s">
        <v>72</v>
      </c>
      <c r="I5589" t="s">
        <v>185</v>
      </c>
      <c r="J5589" t="s">
        <v>15158</v>
      </c>
      <c r="K5589" t="s">
        <v>21897</v>
      </c>
      <c r="L5589">
        <v>5</v>
      </c>
      <c r="M5589">
        <v>6709.67</v>
      </c>
      <c r="N5589">
        <v>33548.35</v>
      </c>
      <c r="O5589" s="2">
        <v>0.1</v>
      </c>
      <c r="P5589">
        <v>3354.84</v>
      </c>
      <c r="Q5589">
        <v>30193.51</v>
      </c>
      <c r="R5589" t="s">
        <v>176</v>
      </c>
      <c r="S5589" t="s">
        <v>50</v>
      </c>
      <c r="T5589" s="2">
        <v>0.2</v>
      </c>
      <c r="U5589">
        <v>6038.7</v>
      </c>
    </row>
    <row r="5590" spans="1:21" x14ac:dyDescent="0.3">
      <c r="A5590" t="s">
        <v>21898</v>
      </c>
      <c r="B5590" s="1">
        <v>45834</v>
      </c>
      <c r="C5590" t="s">
        <v>1279</v>
      </c>
      <c r="D5590" t="s">
        <v>21899</v>
      </c>
      <c r="E5590" t="s">
        <v>54</v>
      </c>
      <c r="F5590" t="s">
        <v>370</v>
      </c>
      <c r="G5590" t="s">
        <v>26</v>
      </c>
      <c r="H5590" t="s">
        <v>45</v>
      </c>
      <c r="I5590" t="s">
        <v>144</v>
      </c>
      <c r="J5590" t="s">
        <v>21900</v>
      </c>
      <c r="K5590" t="s">
        <v>9239</v>
      </c>
      <c r="L5590">
        <v>7</v>
      </c>
      <c r="M5590">
        <v>6435.53</v>
      </c>
      <c r="N5590">
        <v>45048.71</v>
      </c>
      <c r="O5590" s="2">
        <v>0.15</v>
      </c>
      <c r="P5590">
        <v>6757.31</v>
      </c>
      <c r="Q5590">
        <v>38291.4</v>
      </c>
      <c r="R5590" t="s">
        <v>59</v>
      </c>
      <c r="S5590" t="s">
        <v>32</v>
      </c>
      <c r="T5590" s="2">
        <v>0.1</v>
      </c>
      <c r="U5590">
        <v>3829.14</v>
      </c>
    </row>
    <row r="5591" spans="1:21" x14ac:dyDescent="0.3">
      <c r="A5591" t="s">
        <v>21901</v>
      </c>
      <c r="B5591" s="1">
        <v>45025</v>
      </c>
      <c r="C5591" t="s">
        <v>21902</v>
      </c>
      <c r="D5591" t="s">
        <v>3108</v>
      </c>
      <c r="E5591" t="s">
        <v>43</v>
      </c>
      <c r="F5591" t="s">
        <v>37</v>
      </c>
      <c r="G5591" t="s">
        <v>81</v>
      </c>
      <c r="H5591" t="s">
        <v>45</v>
      </c>
      <c r="I5591" t="s">
        <v>113</v>
      </c>
      <c r="J5591" t="s">
        <v>21903</v>
      </c>
      <c r="K5591" t="s">
        <v>9252</v>
      </c>
      <c r="L5591">
        <v>9</v>
      </c>
      <c r="M5591">
        <v>2891.97</v>
      </c>
      <c r="N5591">
        <v>26027.73</v>
      </c>
      <c r="O5591" s="2">
        <v>0</v>
      </c>
      <c r="P5591">
        <v>0</v>
      </c>
      <c r="Q5591">
        <v>26027.73</v>
      </c>
      <c r="R5591" t="s">
        <v>176</v>
      </c>
      <c r="S5591" t="s">
        <v>77</v>
      </c>
      <c r="T5591" s="2">
        <v>0.3</v>
      </c>
      <c r="U5591">
        <v>7808.32</v>
      </c>
    </row>
    <row r="5592" spans="1:21" x14ac:dyDescent="0.3">
      <c r="A5592" t="s">
        <v>21904</v>
      </c>
      <c r="B5592" s="1">
        <v>45732</v>
      </c>
      <c r="C5592" t="s">
        <v>11128</v>
      </c>
      <c r="D5592" t="s">
        <v>21905</v>
      </c>
      <c r="E5592" t="s">
        <v>24</v>
      </c>
      <c r="F5592" t="s">
        <v>87</v>
      </c>
      <c r="G5592" t="s">
        <v>81</v>
      </c>
      <c r="H5592" t="s">
        <v>27</v>
      </c>
      <c r="I5592" t="s">
        <v>157</v>
      </c>
      <c r="J5592" t="s">
        <v>21906</v>
      </c>
      <c r="K5592" t="s">
        <v>21907</v>
      </c>
      <c r="L5592">
        <v>1</v>
      </c>
      <c r="M5592">
        <v>7695.64</v>
      </c>
      <c r="N5592">
        <v>7695.64</v>
      </c>
      <c r="O5592" s="2">
        <v>0.3</v>
      </c>
      <c r="P5592">
        <v>2308.69</v>
      </c>
      <c r="Q5592">
        <v>5386.95</v>
      </c>
      <c r="R5592" t="s">
        <v>59</v>
      </c>
      <c r="S5592" t="s">
        <v>60</v>
      </c>
      <c r="T5592" s="2">
        <v>0.1</v>
      </c>
      <c r="U5592">
        <v>538.70000000000005</v>
      </c>
    </row>
    <row r="5593" spans="1:21" x14ac:dyDescent="0.3">
      <c r="A5593" t="s">
        <v>21908</v>
      </c>
      <c r="B5593" s="1">
        <v>45801</v>
      </c>
      <c r="C5593" t="s">
        <v>21909</v>
      </c>
      <c r="D5593" t="s">
        <v>21910</v>
      </c>
      <c r="E5593" t="s">
        <v>36</v>
      </c>
      <c r="F5593" t="s">
        <v>25</v>
      </c>
      <c r="G5593" t="s">
        <v>26</v>
      </c>
      <c r="H5593" t="s">
        <v>45</v>
      </c>
      <c r="I5593" t="s">
        <v>144</v>
      </c>
      <c r="J5593" t="s">
        <v>13224</v>
      </c>
      <c r="K5593" t="s">
        <v>21911</v>
      </c>
      <c r="L5593">
        <v>5</v>
      </c>
      <c r="M5593">
        <v>2031.24</v>
      </c>
      <c r="N5593">
        <v>10156.200000000001</v>
      </c>
      <c r="O5593" s="2">
        <v>0.25</v>
      </c>
      <c r="P5593">
        <v>2539.0500000000002</v>
      </c>
      <c r="Q5593">
        <v>7617.15</v>
      </c>
      <c r="R5593" t="s">
        <v>176</v>
      </c>
      <c r="S5593" t="s">
        <v>50</v>
      </c>
      <c r="T5593" s="2">
        <v>0.15</v>
      </c>
      <c r="U5593">
        <v>1142.57</v>
      </c>
    </row>
    <row r="5594" spans="1:21" x14ac:dyDescent="0.3">
      <c r="A5594" t="s">
        <v>21912</v>
      </c>
      <c r="B5594" s="1">
        <v>45297</v>
      </c>
      <c r="C5594" t="s">
        <v>3228</v>
      </c>
      <c r="D5594" t="s">
        <v>21913</v>
      </c>
      <c r="E5594" t="s">
        <v>142</v>
      </c>
      <c r="F5594" t="s">
        <v>163</v>
      </c>
      <c r="G5594" t="s">
        <v>26</v>
      </c>
      <c r="H5594" t="s">
        <v>27</v>
      </c>
      <c r="I5594" t="s">
        <v>28</v>
      </c>
      <c r="J5594" t="s">
        <v>4793</v>
      </c>
      <c r="K5594" t="s">
        <v>21914</v>
      </c>
      <c r="L5594">
        <v>9</v>
      </c>
      <c r="M5594">
        <v>5123.83</v>
      </c>
      <c r="N5594">
        <v>46114.47</v>
      </c>
      <c r="O5594" s="2">
        <v>0.1</v>
      </c>
      <c r="P5594">
        <v>4611.45</v>
      </c>
      <c r="Q5594">
        <v>41503.019999999997</v>
      </c>
      <c r="R5594" t="s">
        <v>176</v>
      </c>
      <c r="S5594" t="s">
        <v>60</v>
      </c>
      <c r="T5594" s="2">
        <v>0.2</v>
      </c>
      <c r="U5594">
        <v>8300.6</v>
      </c>
    </row>
    <row r="5595" spans="1:21" x14ac:dyDescent="0.3">
      <c r="A5595" t="s">
        <v>21915</v>
      </c>
      <c r="B5595" s="1">
        <v>44950</v>
      </c>
      <c r="C5595" t="s">
        <v>982</v>
      </c>
      <c r="D5595" t="s">
        <v>21916</v>
      </c>
      <c r="E5595" t="s">
        <v>54</v>
      </c>
      <c r="F5595" t="s">
        <v>143</v>
      </c>
      <c r="G5595" t="s">
        <v>81</v>
      </c>
      <c r="H5595" t="s">
        <v>55</v>
      </c>
      <c r="I5595" t="s">
        <v>56</v>
      </c>
      <c r="J5595" t="s">
        <v>7918</v>
      </c>
      <c r="K5595" t="s">
        <v>21917</v>
      </c>
      <c r="L5595">
        <v>4</v>
      </c>
      <c r="M5595">
        <v>1160.45</v>
      </c>
      <c r="N5595">
        <v>4641.8</v>
      </c>
      <c r="O5595" s="2">
        <v>0.15</v>
      </c>
      <c r="P5595">
        <v>696.27</v>
      </c>
      <c r="Q5595">
        <v>3945.53</v>
      </c>
      <c r="R5595" t="s">
        <v>31</v>
      </c>
      <c r="S5595" t="s">
        <v>60</v>
      </c>
      <c r="T5595" s="2">
        <v>0.2</v>
      </c>
      <c r="U5595">
        <v>789.11</v>
      </c>
    </row>
    <row r="5596" spans="1:21" x14ac:dyDescent="0.3">
      <c r="A5596" t="s">
        <v>21918</v>
      </c>
      <c r="B5596" s="1">
        <v>45284</v>
      </c>
      <c r="C5596" t="s">
        <v>21919</v>
      </c>
      <c r="D5596" t="s">
        <v>21920</v>
      </c>
      <c r="E5596" t="s">
        <v>43</v>
      </c>
      <c r="F5596" t="s">
        <v>64</v>
      </c>
      <c r="G5596" t="s">
        <v>81</v>
      </c>
      <c r="H5596" t="s">
        <v>27</v>
      </c>
      <c r="I5596" t="s">
        <v>28</v>
      </c>
      <c r="J5596" t="s">
        <v>15492</v>
      </c>
      <c r="K5596" t="s">
        <v>21921</v>
      </c>
      <c r="L5596">
        <v>7</v>
      </c>
      <c r="M5596">
        <v>2564.67</v>
      </c>
      <c r="N5596">
        <v>17952.689999999999</v>
      </c>
      <c r="O5596" s="2">
        <v>0</v>
      </c>
      <c r="P5596">
        <v>0</v>
      </c>
      <c r="Q5596">
        <v>17952.689999999999</v>
      </c>
      <c r="R5596" t="s">
        <v>59</v>
      </c>
      <c r="S5596" t="s">
        <v>77</v>
      </c>
      <c r="T5596" s="2">
        <v>0.25</v>
      </c>
      <c r="U5596">
        <v>4488.17</v>
      </c>
    </row>
    <row r="5597" spans="1:21" x14ac:dyDescent="0.3">
      <c r="A5597" t="s">
        <v>21922</v>
      </c>
      <c r="B5597" s="1">
        <v>45132</v>
      </c>
      <c r="C5597" t="s">
        <v>16269</v>
      </c>
      <c r="D5597" t="s">
        <v>21923</v>
      </c>
      <c r="E5597" t="s">
        <v>142</v>
      </c>
      <c r="F5597" t="s">
        <v>156</v>
      </c>
      <c r="G5597" t="s">
        <v>26</v>
      </c>
      <c r="H5597" t="s">
        <v>45</v>
      </c>
      <c r="I5597" t="s">
        <v>144</v>
      </c>
      <c r="J5597" t="s">
        <v>21924</v>
      </c>
      <c r="K5597" t="s">
        <v>21925</v>
      </c>
      <c r="L5597">
        <v>3</v>
      </c>
      <c r="M5597">
        <v>1845.23</v>
      </c>
      <c r="N5597">
        <v>5535.69</v>
      </c>
      <c r="O5597" s="2">
        <v>0</v>
      </c>
      <c r="P5597">
        <v>0</v>
      </c>
      <c r="Q5597">
        <v>5535.69</v>
      </c>
      <c r="R5597" t="s">
        <v>176</v>
      </c>
      <c r="S5597" t="s">
        <v>50</v>
      </c>
      <c r="T5597" s="2">
        <v>0.2</v>
      </c>
      <c r="U5597">
        <v>1107.1400000000001</v>
      </c>
    </row>
    <row r="5598" spans="1:21" x14ac:dyDescent="0.3">
      <c r="A5598" t="s">
        <v>21926</v>
      </c>
      <c r="B5598" s="1">
        <v>45700</v>
      </c>
      <c r="C5598" t="s">
        <v>6540</v>
      </c>
      <c r="D5598" t="s">
        <v>21927</v>
      </c>
      <c r="E5598" t="s">
        <v>142</v>
      </c>
      <c r="F5598" t="s">
        <v>44</v>
      </c>
      <c r="G5598" t="s">
        <v>81</v>
      </c>
      <c r="H5598" t="s">
        <v>45</v>
      </c>
      <c r="I5598" t="s">
        <v>136</v>
      </c>
      <c r="J5598" t="s">
        <v>21928</v>
      </c>
      <c r="K5598" t="s">
        <v>21929</v>
      </c>
      <c r="L5598">
        <v>2</v>
      </c>
      <c r="M5598">
        <v>1625.42</v>
      </c>
      <c r="N5598">
        <v>3250.84</v>
      </c>
      <c r="O5598" s="2">
        <v>0.3</v>
      </c>
      <c r="P5598">
        <v>975.25</v>
      </c>
      <c r="Q5598">
        <v>2275.59</v>
      </c>
      <c r="R5598" t="s">
        <v>31</v>
      </c>
      <c r="S5598" t="s">
        <v>77</v>
      </c>
      <c r="T5598" s="2">
        <v>0.25</v>
      </c>
      <c r="U5598">
        <v>568.9</v>
      </c>
    </row>
    <row r="5599" spans="1:21" x14ac:dyDescent="0.3">
      <c r="A5599" t="s">
        <v>21930</v>
      </c>
      <c r="B5599" s="1">
        <v>45142</v>
      </c>
      <c r="C5599" t="s">
        <v>10297</v>
      </c>
      <c r="D5599" t="s">
        <v>21931</v>
      </c>
      <c r="E5599" t="s">
        <v>43</v>
      </c>
      <c r="F5599" t="s">
        <v>44</v>
      </c>
      <c r="G5599" t="s">
        <v>26</v>
      </c>
      <c r="H5599" t="s">
        <v>72</v>
      </c>
      <c r="I5599" t="s">
        <v>150</v>
      </c>
      <c r="J5599" t="s">
        <v>21932</v>
      </c>
      <c r="K5599" t="s">
        <v>2773</v>
      </c>
      <c r="L5599">
        <v>3</v>
      </c>
      <c r="M5599">
        <v>6608.69</v>
      </c>
      <c r="N5599">
        <v>19826.07</v>
      </c>
      <c r="O5599" s="2">
        <v>0.2</v>
      </c>
      <c r="P5599">
        <v>3965.21</v>
      </c>
      <c r="Q5599">
        <v>15860.86</v>
      </c>
      <c r="R5599" t="s">
        <v>176</v>
      </c>
      <c r="S5599" t="s">
        <v>60</v>
      </c>
      <c r="T5599" s="2">
        <v>0.15</v>
      </c>
      <c r="U5599">
        <v>2379.13</v>
      </c>
    </row>
    <row r="5600" spans="1:21" x14ac:dyDescent="0.3">
      <c r="A5600" t="s">
        <v>21933</v>
      </c>
      <c r="B5600" s="1">
        <v>45412</v>
      </c>
      <c r="C5600" t="s">
        <v>20837</v>
      </c>
      <c r="D5600" t="s">
        <v>21934</v>
      </c>
      <c r="E5600" t="s">
        <v>36</v>
      </c>
      <c r="F5600" t="s">
        <v>99</v>
      </c>
      <c r="G5600" t="s">
        <v>81</v>
      </c>
      <c r="H5600" t="s">
        <v>55</v>
      </c>
      <c r="I5600" t="s">
        <v>130</v>
      </c>
      <c r="J5600" t="s">
        <v>11829</v>
      </c>
      <c r="K5600" t="s">
        <v>21935</v>
      </c>
      <c r="L5600">
        <v>3</v>
      </c>
      <c r="M5600">
        <v>1007.7</v>
      </c>
      <c r="N5600">
        <v>3023.1</v>
      </c>
      <c r="O5600" s="2">
        <v>0.05</v>
      </c>
      <c r="P5600">
        <v>151.16</v>
      </c>
      <c r="Q5600">
        <v>2871.94</v>
      </c>
      <c r="R5600" t="s">
        <v>176</v>
      </c>
      <c r="S5600" t="s">
        <v>77</v>
      </c>
      <c r="T5600" s="2">
        <v>0.25</v>
      </c>
      <c r="U5600">
        <v>717.99</v>
      </c>
    </row>
    <row r="5601" spans="1:21" x14ac:dyDescent="0.3">
      <c r="A5601" t="s">
        <v>21936</v>
      </c>
      <c r="B5601" s="1">
        <v>45457</v>
      </c>
      <c r="C5601" t="s">
        <v>5112</v>
      </c>
      <c r="D5601" t="s">
        <v>18723</v>
      </c>
      <c r="E5601" t="s">
        <v>142</v>
      </c>
      <c r="F5601" t="s">
        <v>99</v>
      </c>
      <c r="G5601" t="s">
        <v>26</v>
      </c>
      <c r="H5601" t="s">
        <v>45</v>
      </c>
      <c r="I5601" t="s">
        <v>46</v>
      </c>
      <c r="J5601" t="s">
        <v>21937</v>
      </c>
      <c r="K5601" t="s">
        <v>2199</v>
      </c>
      <c r="L5601">
        <v>7</v>
      </c>
      <c r="M5601">
        <v>487.03</v>
      </c>
      <c r="N5601">
        <v>3409.21</v>
      </c>
      <c r="O5601" s="2">
        <v>0.3</v>
      </c>
      <c r="P5601">
        <v>1022.76</v>
      </c>
      <c r="Q5601">
        <v>2386.4499999999998</v>
      </c>
      <c r="R5601" t="s">
        <v>31</v>
      </c>
      <c r="S5601" t="s">
        <v>77</v>
      </c>
      <c r="T5601" s="2">
        <v>0.3</v>
      </c>
      <c r="U5601">
        <v>715.93</v>
      </c>
    </row>
    <row r="5602" spans="1:21" x14ac:dyDescent="0.3">
      <c r="A5602" t="s">
        <v>21938</v>
      </c>
      <c r="B5602" s="1">
        <v>45759</v>
      </c>
      <c r="C5602" t="s">
        <v>21939</v>
      </c>
      <c r="D5602" t="s">
        <v>21940</v>
      </c>
      <c r="E5602" t="s">
        <v>36</v>
      </c>
      <c r="F5602" t="s">
        <v>37</v>
      </c>
      <c r="G5602" t="s">
        <v>81</v>
      </c>
      <c r="H5602" t="s">
        <v>55</v>
      </c>
      <c r="I5602" t="s">
        <v>56</v>
      </c>
      <c r="J5602" t="s">
        <v>21941</v>
      </c>
      <c r="K5602" t="s">
        <v>21942</v>
      </c>
      <c r="L5602">
        <v>5</v>
      </c>
      <c r="M5602">
        <v>4504.3999999999996</v>
      </c>
      <c r="N5602">
        <v>22522</v>
      </c>
      <c r="O5602" s="2">
        <v>0.2</v>
      </c>
      <c r="P5602">
        <v>4504.3999999999996</v>
      </c>
      <c r="Q5602">
        <v>18017.599999999999</v>
      </c>
      <c r="R5602" t="s">
        <v>31</v>
      </c>
      <c r="S5602" t="s">
        <v>77</v>
      </c>
      <c r="T5602" s="2">
        <v>0.1</v>
      </c>
      <c r="U5602">
        <v>1801.76</v>
      </c>
    </row>
    <row r="5603" spans="1:21" x14ac:dyDescent="0.3">
      <c r="A5603" t="s">
        <v>21943</v>
      </c>
      <c r="B5603" s="1">
        <v>45580</v>
      </c>
      <c r="C5603" t="s">
        <v>21944</v>
      </c>
      <c r="D5603" t="s">
        <v>15729</v>
      </c>
      <c r="E5603" t="s">
        <v>24</v>
      </c>
      <c r="F5603" t="s">
        <v>37</v>
      </c>
      <c r="G5603" t="s">
        <v>81</v>
      </c>
      <c r="H5603" t="s">
        <v>45</v>
      </c>
      <c r="I5603" t="s">
        <v>113</v>
      </c>
      <c r="J5603" t="s">
        <v>21945</v>
      </c>
      <c r="K5603" t="s">
        <v>21946</v>
      </c>
      <c r="L5603">
        <v>9</v>
      </c>
      <c r="M5603">
        <v>2741.89</v>
      </c>
      <c r="N5603">
        <v>24677.01</v>
      </c>
      <c r="O5603" s="2">
        <v>0.3</v>
      </c>
      <c r="P5603">
        <v>7403.1</v>
      </c>
      <c r="Q5603">
        <v>17273.91</v>
      </c>
      <c r="R5603" t="s">
        <v>176</v>
      </c>
      <c r="S5603" t="s">
        <v>32</v>
      </c>
      <c r="T5603" s="2">
        <v>0.1</v>
      </c>
      <c r="U5603">
        <v>1727.39</v>
      </c>
    </row>
    <row r="5604" spans="1:21" x14ac:dyDescent="0.3">
      <c r="A5604" t="s">
        <v>21947</v>
      </c>
      <c r="B5604" s="1">
        <v>45221</v>
      </c>
      <c r="C5604" t="s">
        <v>8986</v>
      </c>
      <c r="D5604" t="s">
        <v>4410</v>
      </c>
      <c r="E5604" t="s">
        <v>36</v>
      </c>
      <c r="F5604" t="s">
        <v>37</v>
      </c>
      <c r="G5604" t="s">
        <v>81</v>
      </c>
      <c r="H5604" t="s">
        <v>55</v>
      </c>
      <c r="I5604" t="s">
        <v>56</v>
      </c>
      <c r="J5604" t="s">
        <v>490</v>
      </c>
      <c r="K5604" t="s">
        <v>20185</v>
      </c>
      <c r="L5604">
        <v>6</v>
      </c>
      <c r="M5604">
        <v>6925.76</v>
      </c>
      <c r="N5604">
        <v>41554.559999999998</v>
      </c>
      <c r="O5604" s="2">
        <v>0.1</v>
      </c>
      <c r="P5604">
        <v>4155.46</v>
      </c>
      <c r="Q5604">
        <v>37399.1</v>
      </c>
      <c r="R5604" t="s">
        <v>31</v>
      </c>
      <c r="S5604" t="s">
        <v>77</v>
      </c>
      <c r="T5604" s="2">
        <v>0.2</v>
      </c>
      <c r="U5604">
        <v>7479.82</v>
      </c>
    </row>
    <row r="5605" spans="1:21" x14ac:dyDescent="0.3">
      <c r="A5605" t="s">
        <v>21948</v>
      </c>
      <c r="B5605" s="1">
        <v>45172</v>
      </c>
      <c r="C5605" t="s">
        <v>21949</v>
      </c>
      <c r="D5605" t="s">
        <v>9024</v>
      </c>
      <c r="E5605" t="s">
        <v>54</v>
      </c>
      <c r="F5605" t="s">
        <v>64</v>
      </c>
      <c r="G5605" t="s">
        <v>81</v>
      </c>
      <c r="H5605" t="s">
        <v>55</v>
      </c>
      <c r="I5605" t="s">
        <v>130</v>
      </c>
      <c r="J5605" t="s">
        <v>15601</v>
      </c>
      <c r="K5605" t="s">
        <v>7531</v>
      </c>
      <c r="L5605">
        <v>1</v>
      </c>
      <c r="M5605">
        <v>3723.73</v>
      </c>
      <c r="N5605">
        <v>3723.73</v>
      </c>
      <c r="O5605" s="2">
        <v>0.05</v>
      </c>
      <c r="P5605">
        <v>186.19</v>
      </c>
      <c r="Q5605">
        <v>3537.54</v>
      </c>
      <c r="R5605" t="s">
        <v>59</v>
      </c>
      <c r="S5605" t="s">
        <v>50</v>
      </c>
      <c r="T5605" s="2">
        <v>0.2</v>
      </c>
      <c r="U5605">
        <v>707.51</v>
      </c>
    </row>
    <row r="5606" spans="1:21" x14ac:dyDescent="0.3">
      <c r="A5606" t="s">
        <v>21950</v>
      </c>
      <c r="B5606" s="1">
        <v>45104</v>
      </c>
      <c r="C5606" t="s">
        <v>21951</v>
      </c>
      <c r="D5606" t="s">
        <v>21952</v>
      </c>
      <c r="E5606" t="s">
        <v>36</v>
      </c>
      <c r="F5606" t="s">
        <v>71</v>
      </c>
      <c r="G5606" t="s">
        <v>81</v>
      </c>
      <c r="H5606" t="s">
        <v>72</v>
      </c>
      <c r="I5606" t="s">
        <v>185</v>
      </c>
      <c r="J5606" t="s">
        <v>18538</v>
      </c>
      <c r="K5606" t="s">
        <v>21588</v>
      </c>
      <c r="L5606">
        <v>1</v>
      </c>
      <c r="M5606">
        <v>2466.3000000000002</v>
      </c>
      <c r="N5606">
        <v>2466.3000000000002</v>
      </c>
      <c r="O5606" s="2">
        <v>0</v>
      </c>
      <c r="P5606">
        <v>0</v>
      </c>
      <c r="Q5606">
        <v>2466.3000000000002</v>
      </c>
      <c r="R5606" t="s">
        <v>49</v>
      </c>
      <c r="S5606" t="s">
        <v>77</v>
      </c>
      <c r="T5606" s="2">
        <v>0.3</v>
      </c>
      <c r="U5606">
        <v>739.89</v>
      </c>
    </row>
    <row r="5607" spans="1:21" x14ac:dyDescent="0.3">
      <c r="A5607" t="s">
        <v>21953</v>
      </c>
      <c r="B5607" s="1">
        <v>45566</v>
      </c>
      <c r="C5607" t="s">
        <v>21954</v>
      </c>
      <c r="D5607" t="s">
        <v>21955</v>
      </c>
      <c r="E5607" t="s">
        <v>43</v>
      </c>
      <c r="F5607" t="s">
        <v>370</v>
      </c>
      <c r="G5607" t="s">
        <v>81</v>
      </c>
      <c r="H5607" t="s">
        <v>55</v>
      </c>
      <c r="I5607" t="s">
        <v>130</v>
      </c>
      <c r="J5607" t="s">
        <v>4719</v>
      </c>
      <c r="K5607" t="s">
        <v>21956</v>
      </c>
      <c r="L5607">
        <v>1</v>
      </c>
      <c r="M5607">
        <v>1878.81</v>
      </c>
      <c r="N5607">
        <v>1878.81</v>
      </c>
      <c r="O5607" s="2">
        <v>0.3</v>
      </c>
      <c r="P5607">
        <v>563.64</v>
      </c>
      <c r="Q5607">
        <v>1315.17</v>
      </c>
      <c r="R5607" t="s">
        <v>59</v>
      </c>
      <c r="S5607" t="s">
        <v>77</v>
      </c>
      <c r="T5607" s="2">
        <v>0.25</v>
      </c>
      <c r="U5607">
        <v>328.79</v>
      </c>
    </row>
    <row r="5608" spans="1:21" x14ac:dyDescent="0.3">
      <c r="A5608" t="s">
        <v>21957</v>
      </c>
      <c r="B5608" s="1">
        <v>45459</v>
      </c>
      <c r="C5608" t="s">
        <v>10934</v>
      </c>
      <c r="D5608" t="s">
        <v>21958</v>
      </c>
      <c r="E5608" t="s">
        <v>43</v>
      </c>
      <c r="F5608" t="s">
        <v>370</v>
      </c>
      <c r="G5608" t="s">
        <v>81</v>
      </c>
      <c r="H5608" t="s">
        <v>27</v>
      </c>
      <c r="I5608" t="s">
        <v>28</v>
      </c>
      <c r="J5608" t="s">
        <v>21959</v>
      </c>
      <c r="K5608" t="s">
        <v>19402</v>
      </c>
      <c r="L5608">
        <v>5</v>
      </c>
      <c r="M5608">
        <v>3955.38</v>
      </c>
      <c r="N5608">
        <v>19776.900000000001</v>
      </c>
      <c r="O5608" s="2">
        <v>0.3</v>
      </c>
      <c r="P5608">
        <v>5933.07</v>
      </c>
      <c r="Q5608">
        <v>13843.83</v>
      </c>
      <c r="R5608" t="s">
        <v>176</v>
      </c>
      <c r="S5608" t="s">
        <v>32</v>
      </c>
      <c r="T5608" s="2">
        <v>0.15</v>
      </c>
      <c r="U5608">
        <v>2076.5700000000002</v>
      </c>
    </row>
    <row r="5609" spans="1:21" x14ac:dyDescent="0.3">
      <c r="A5609" t="s">
        <v>21960</v>
      </c>
      <c r="B5609" s="1">
        <v>45779</v>
      </c>
      <c r="C5609" t="s">
        <v>20316</v>
      </c>
      <c r="D5609" t="s">
        <v>21961</v>
      </c>
      <c r="E5609" t="s">
        <v>24</v>
      </c>
      <c r="F5609" t="s">
        <v>370</v>
      </c>
      <c r="G5609" t="s">
        <v>81</v>
      </c>
      <c r="H5609" t="s">
        <v>27</v>
      </c>
      <c r="I5609" t="s">
        <v>93</v>
      </c>
      <c r="J5609" t="s">
        <v>15428</v>
      </c>
      <c r="K5609" t="s">
        <v>21962</v>
      </c>
      <c r="L5609">
        <v>5</v>
      </c>
      <c r="M5609">
        <v>2250.11</v>
      </c>
      <c r="N5609">
        <v>11250.55</v>
      </c>
      <c r="O5609" s="2">
        <v>0.05</v>
      </c>
      <c r="P5609">
        <v>562.53</v>
      </c>
      <c r="Q5609">
        <v>10688.02</v>
      </c>
      <c r="R5609" t="s">
        <v>31</v>
      </c>
      <c r="S5609" t="s">
        <v>60</v>
      </c>
      <c r="T5609" s="2">
        <v>0.1</v>
      </c>
      <c r="U5609">
        <v>1068.8</v>
      </c>
    </row>
    <row r="5610" spans="1:21" x14ac:dyDescent="0.3">
      <c r="A5610" t="s">
        <v>21963</v>
      </c>
      <c r="B5610" s="1">
        <v>45865</v>
      </c>
      <c r="C5610" t="s">
        <v>8976</v>
      </c>
      <c r="D5610" t="s">
        <v>21964</v>
      </c>
      <c r="E5610" t="s">
        <v>54</v>
      </c>
      <c r="F5610" t="s">
        <v>44</v>
      </c>
      <c r="G5610" t="s">
        <v>26</v>
      </c>
      <c r="H5610" t="s">
        <v>45</v>
      </c>
      <c r="I5610" t="s">
        <v>136</v>
      </c>
      <c r="J5610" t="s">
        <v>21965</v>
      </c>
      <c r="K5610" t="s">
        <v>17604</v>
      </c>
      <c r="L5610">
        <v>8</v>
      </c>
      <c r="M5610">
        <v>3649.25</v>
      </c>
      <c r="N5610">
        <v>29194</v>
      </c>
      <c r="O5610" s="2">
        <v>0.3</v>
      </c>
      <c r="P5610">
        <v>8758.2000000000007</v>
      </c>
      <c r="Q5610">
        <v>20435.8</v>
      </c>
      <c r="R5610" t="s">
        <v>176</v>
      </c>
      <c r="S5610" t="s">
        <v>60</v>
      </c>
      <c r="T5610" s="2">
        <v>0.15</v>
      </c>
      <c r="U5610">
        <v>3065.37</v>
      </c>
    </row>
    <row r="5611" spans="1:21" x14ac:dyDescent="0.3">
      <c r="A5611" t="s">
        <v>21966</v>
      </c>
      <c r="B5611" s="1">
        <v>45463</v>
      </c>
      <c r="C5611" t="s">
        <v>3357</v>
      </c>
      <c r="D5611" t="s">
        <v>10930</v>
      </c>
      <c r="E5611" t="s">
        <v>24</v>
      </c>
      <c r="F5611" t="s">
        <v>370</v>
      </c>
      <c r="G5611" t="s">
        <v>81</v>
      </c>
      <c r="H5611" t="s">
        <v>45</v>
      </c>
      <c r="I5611" t="s">
        <v>113</v>
      </c>
      <c r="J5611" t="s">
        <v>21967</v>
      </c>
      <c r="K5611" t="s">
        <v>7041</v>
      </c>
      <c r="L5611">
        <v>7</v>
      </c>
      <c r="M5611">
        <v>3917.57</v>
      </c>
      <c r="N5611">
        <v>27422.99</v>
      </c>
      <c r="O5611" s="2">
        <v>0.25</v>
      </c>
      <c r="P5611">
        <v>6855.75</v>
      </c>
      <c r="Q5611">
        <v>20567.240000000002</v>
      </c>
      <c r="R5611" t="s">
        <v>59</v>
      </c>
      <c r="S5611" t="s">
        <v>60</v>
      </c>
      <c r="T5611" s="2">
        <v>0.15</v>
      </c>
      <c r="U5611">
        <v>3085.09</v>
      </c>
    </row>
    <row r="5612" spans="1:21" x14ac:dyDescent="0.3">
      <c r="A5612" t="s">
        <v>21968</v>
      </c>
      <c r="B5612" s="1">
        <v>45248</v>
      </c>
      <c r="C5612" t="s">
        <v>21969</v>
      </c>
      <c r="D5612" t="s">
        <v>10666</v>
      </c>
      <c r="E5612" t="s">
        <v>142</v>
      </c>
      <c r="F5612" t="s">
        <v>143</v>
      </c>
      <c r="G5612" t="s">
        <v>81</v>
      </c>
      <c r="H5612" t="s">
        <v>72</v>
      </c>
      <c r="I5612" t="s">
        <v>73</v>
      </c>
      <c r="J5612" t="s">
        <v>21970</v>
      </c>
      <c r="K5612" t="s">
        <v>21971</v>
      </c>
      <c r="L5612">
        <v>2</v>
      </c>
      <c r="M5612">
        <v>6385.05</v>
      </c>
      <c r="N5612">
        <v>12770.1</v>
      </c>
      <c r="O5612" s="2">
        <v>0.3</v>
      </c>
      <c r="P5612">
        <v>3831.03</v>
      </c>
      <c r="Q5612">
        <v>8939.07</v>
      </c>
      <c r="R5612" t="s">
        <v>31</v>
      </c>
      <c r="S5612" t="s">
        <v>32</v>
      </c>
      <c r="T5612" s="2">
        <v>0.25</v>
      </c>
      <c r="U5612">
        <v>2234.77</v>
      </c>
    </row>
    <row r="5613" spans="1:21" x14ac:dyDescent="0.3">
      <c r="A5613" t="s">
        <v>21972</v>
      </c>
      <c r="B5613" s="1">
        <v>45710</v>
      </c>
      <c r="C5613" t="s">
        <v>21973</v>
      </c>
      <c r="D5613" t="s">
        <v>21974</v>
      </c>
      <c r="E5613" t="s">
        <v>43</v>
      </c>
      <c r="F5613" t="s">
        <v>99</v>
      </c>
      <c r="G5613" t="s">
        <v>81</v>
      </c>
      <c r="H5613" t="s">
        <v>27</v>
      </c>
      <c r="I5613" t="s">
        <v>28</v>
      </c>
      <c r="J5613" t="s">
        <v>21975</v>
      </c>
      <c r="K5613" t="s">
        <v>21976</v>
      </c>
      <c r="L5613">
        <v>10</v>
      </c>
      <c r="M5613">
        <v>5069.25</v>
      </c>
      <c r="N5613">
        <v>50692.5</v>
      </c>
      <c r="O5613" s="2">
        <v>0.25</v>
      </c>
      <c r="P5613">
        <v>12673.12</v>
      </c>
      <c r="Q5613">
        <v>38019.379999999997</v>
      </c>
      <c r="R5613" t="s">
        <v>76</v>
      </c>
      <c r="S5613" t="s">
        <v>32</v>
      </c>
      <c r="T5613" s="2">
        <v>0.2</v>
      </c>
      <c r="U5613">
        <v>7603.88</v>
      </c>
    </row>
    <row r="5614" spans="1:21" x14ac:dyDescent="0.3">
      <c r="A5614" t="s">
        <v>21977</v>
      </c>
      <c r="B5614" s="1">
        <v>45574</v>
      </c>
      <c r="C5614" t="s">
        <v>17762</v>
      </c>
      <c r="D5614" t="s">
        <v>21978</v>
      </c>
      <c r="E5614" t="s">
        <v>36</v>
      </c>
      <c r="F5614" t="s">
        <v>163</v>
      </c>
      <c r="G5614" t="s">
        <v>26</v>
      </c>
      <c r="H5614" t="s">
        <v>55</v>
      </c>
      <c r="I5614" t="s">
        <v>130</v>
      </c>
      <c r="J5614" t="s">
        <v>21979</v>
      </c>
      <c r="K5614" t="s">
        <v>15913</v>
      </c>
      <c r="L5614">
        <v>4</v>
      </c>
      <c r="M5614">
        <v>4163.96</v>
      </c>
      <c r="N5614">
        <v>16655.84</v>
      </c>
      <c r="O5614" s="2">
        <v>0.05</v>
      </c>
      <c r="P5614">
        <v>832.79</v>
      </c>
      <c r="Q5614">
        <v>15823.05</v>
      </c>
      <c r="R5614" t="s">
        <v>31</v>
      </c>
      <c r="S5614" t="s">
        <v>50</v>
      </c>
      <c r="T5614" s="2">
        <v>0.2</v>
      </c>
      <c r="U5614">
        <v>3164.61</v>
      </c>
    </row>
    <row r="5615" spans="1:21" x14ac:dyDescent="0.3">
      <c r="A5615" t="s">
        <v>21980</v>
      </c>
      <c r="B5615" s="1">
        <v>45887</v>
      </c>
      <c r="C5615" t="s">
        <v>19916</v>
      </c>
      <c r="D5615" t="s">
        <v>21981</v>
      </c>
      <c r="E5615" t="s">
        <v>142</v>
      </c>
      <c r="F5615" t="s">
        <v>87</v>
      </c>
      <c r="G5615" t="s">
        <v>81</v>
      </c>
      <c r="H5615" t="s">
        <v>45</v>
      </c>
      <c r="I5615" t="s">
        <v>136</v>
      </c>
      <c r="J5615" t="s">
        <v>21982</v>
      </c>
      <c r="K5615" t="s">
        <v>21983</v>
      </c>
      <c r="L5615">
        <v>10</v>
      </c>
      <c r="M5615">
        <v>967.49</v>
      </c>
      <c r="N5615">
        <v>9674.9</v>
      </c>
      <c r="O5615" s="2">
        <v>0</v>
      </c>
      <c r="P5615">
        <v>0</v>
      </c>
      <c r="Q5615">
        <v>9674.9</v>
      </c>
      <c r="R5615" t="s">
        <v>31</v>
      </c>
      <c r="S5615" t="s">
        <v>50</v>
      </c>
      <c r="T5615" s="2">
        <v>0.15</v>
      </c>
      <c r="U5615">
        <v>1451.23</v>
      </c>
    </row>
    <row r="5616" spans="1:21" x14ac:dyDescent="0.3">
      <c r="A5616" t="s">
        <v>21984</v>
      </c>
      <c r="B5616" s="1">
        <v>45771</v>
      </c>
      <c r="C5616" t="s">
        <v>6397</v>
      </c>
      <c r="D5616" t="s">
        <v>21985</v>
      </c>
      <c r="E5616" t="s">
        <v>36</v>
      </c>
      <c r="F5616" t="s">
        <v>37</v>
      </c>
      <c r="G5616" t="s">
        <v>81</v>
      </c>
      <c r="H5616" t="s">
        <v>55</v>
      </c>
      <c r="I5616" t="s">
        <v>56</v>
      </c>
      <c r="J5616" t="s">
        <v>16027</v>
      </c>
      <c r="K5616" t="s">
        <v>10728</v>
      </c>
      <c r="L5616">
        <v>9</v>
      </c>
      <c r="M5616">
        <v>6267.47</v>
      </c>
      <c r="N5616">
        <v>56407.23</v>
      </c>
      <c r="O5616" s="2">
        <v>0.1</v>
      </c>
      <c r="P5616">
        <v>5640.72</v>
      </c>
      <c r="Q5616">
        <v>50766.51</v>
      </c>
      <c r="R5616" t="s">
        <v>31</v>
      </c>
      <c r="S5616" t="s">
        <v>77</v>
      </c>
      <c r="T5616" s="2">
        <v>0.1</v>
      </c>
      <c r="U5616">
        <v>5076.6499999999996</v>
      </c>
    </row>
    <row r="5617" spans="1:21" x14ac:dyDescent="0.3">
      <c r="A5617" t="s">
        <v>21986</v>
      </c>
      <c r="B5617" s="1">
        <v>45064</v>
      </c>
      <c r="C5617" t="s">
        <v>20583</v>
      </c>
      <c r="D5617" t="s">
        <v>21987</v>
      </c>
      <c r="E5617" t="s">
        <v>36</v>
      </c>
      <c r="F5617" t="s">
        <v>25</v>
      </c>
      <c r="G5617" t="s">
        <v>81</v>
      </c>
      <c r="H5617" t="s">
        <v>55</v>
      </c>
      <c r="I5617" t="s">
        <v>56</v>
      </c>
      <c r="J5617" t="s">
        <v>12795</v>
      </c>
      <c r="K5617" t="s">
        <v>11916</v>
      </c>
      <c r="L5617">
        <v>9</v>
      </c>
      <c r="M5617">
        <v>6152.14</v>
      </c>
      <c r="N5617">
        <v>55369.26</v>
      </c>
      <c r="O5617" s="2">
        <v>0.05</v>
      </c>
      <c r="P5617">
        <v>2768.46</v>
      </c>
      <c r="Q5617">
        <v>52600.800000000003</v>
      </c>
      <c r="R5617" t="s">
        <v>49</v>
      </c>
      <c r="S5617" t="s">
        <v>60</v>
      </c>
      <c r="T5617" s="2">
        <v>0.15</v>
      </c>
      <c r="U5617">
        <v>7890.12</v>
      </c>
    </row>
    <row r="5618" spans="1:21" x14ac:dyDescent="0.3">
      <c r="A5618" t="s">
        <v>21988</v>
      </c>
      <c r="B5618" s="1">
        <v>45304</v>
      </c>
      <c r="C5618" t="s">
        <v>13871</v>
      </c>
      <c r="D5618" t="s">
        <v>21989</v>
      </c>
      <c r="E5618" t="s">
        <v>54</v>
      </c>
      <c r="F5618" t="s">
        <v>99</v>
      </c>
      <c r="G5618" t="s">
        <v>26</v>
      </c>
      <c r="H5618" t="s">
        <v>45</v>
      </c>
      <c r="I5618" t="s">
        <v>136</v>
      </c>
      <c r="J5618" t="s">
        <v>21990</v>
      </c>
      <c r="K5618" t="s">
        <v>2953</v>
      </c>
      <c r="L5618">
        <v>4</v>
      </c>
      <c r="M5618">
        <v>6350.44</v>
      </c>
      <c r="N5618">
        <v>25401.759999999998</v>
      </c>
      <c r="O5618" s="2">
        <v>0.1</v>
      </c>
      <c r="P5618">
        <v>2540.1799999999998</v>
      </c>
      <c r="Q5618">
        <v>22861.58</v>
      </c>
      <c r="R5618" t="s">
        <v>76</v>
      </c>
      <c r="S5618" t="s">
        <v>77</v>
      </c>
      <c r="T5618" s="2">
        <v>0.1</v>
      </c>
      <c r="U5618">
        <v>2286.16</v>
      </c>
    </row>
    <row r="5619" spans="1:21" x14ac:dyDescent="0.3">
      <c r="A5619" t="s">
        <v>21991</v>
      </c>
      <c r="B5619" s="1">
        <v>45282</v>
      </c>
      <c r="C5619" t="s">
        <v>21992</v>
      </c>
      <c r="D5619" t="s">
        <v>21993</v>
      </c>
      <c r="E5619" t="s">
        <v>24</v>
      </c>
      <c r="F5619" t="s">
        <v>64</v>
      </c>
      <c r="G5619" t="s">
        <v>81</v>
      </c>
      <c r="H5619" t="s">
        <v>72</v>
      </c>
      <c r="I5619" t="s">
        <v>73</v>
      </c>
      <c r="J5619" t="s">
        <v>21994</v>
      </c>
      <c r="K5619" t="s">
        <v>21995</v>
      </c>
      <c r="L5619">
        <v>1</v>
      </c>
      <c r="M5619">
        <v>7282.81</v>
      </c>
      <c r="N5619">
        <v>7282.81</v>
      </c>
      <c r="O5619" s="2">
        <v>0.15</v>
      </c>
      <c r="P5619">
        <v>1092.42</v>
      </c>
      <c r="Q5619">
        <v>6190.39</v>
      </c>
      <c r="R5619" t="s">
        <v>176</v>
      </c>
      <c r="S5619" t="s">
        <v>60</v>
      </c>
      <c r="T5619" s="2">
        <v>0.3</v>
      </c>
      <c r="U5619">
        <v>1857.12</v>
      </c>
    </row>
    <row r="5620" spans="1:21" x14ac:dyDescent="0.3">
      <c r="A5620" t="s">
        <v>21996</v>
      </c>
      <c r="B5620" s="1">
        <v>45518</v>
      </c>
      <c r="C5620" t="s">
        <v>21997</v>
      </c>
      <c r="D5620" t="s">
        <v>21998</v>
      </c>
      <c r="E5620" t="s">
        <v>36</v>
      </c>
      <c r="F5620" t="s">
        <v>119</v>
      </c>
      <c r="G5620" t="s">
        <v>81</v>
      </c>
      <c r="H5620" t="s">
        <v>72</v>
      </c>
      <c r="I5620" t="s">
        <v>150</v>
      </c>
      <c r="J5620" t="s">
        <v>21999</v>
      </c>
      <c r="K5620" t="s">
        <v>9248</v>
      </c>
      <c r="L5620">
        <v>7</v>
      </c>
      <c r="M5620">
        <v>3039.11</v>
      </c>
      <c r="N5620">
        <v>21273.77</v>
      </c>
      <c r="O5620" s="2">
        <v>0.1</v>
      </c>
      <c r="P5620">
        <v>2127.38</v>
      </c>
      <c r="Q5620">
        <v>19146.39</v>
      </c>
      <c r="R5620" t="s">
        <v>49</v>
      </c>
      <c r="S5620" t="s">
        <v>77</v>
      </c>
      <c r="T5620" s="2">
        <v>0.3</v>
      </c>
      <c r="U5620">
        <v>5743.92</v>
      </c>
    </row>
    <row r="5621" spans="1:21" x14ac:dyDescent="0.3">
      <c r="A5621" t="s">
        <v>22000</v>
      </c>
      <c r="B5621" s="1">
        <v>45247</v>
      </c>
      <c r="C5621" t="s">
        <v>22001</v>
      </c>
      <c r="D5621" t="s">
        <v>21745</v>
      </c>
      <c r="E5621" t="s">
        <v>24</v>
      </c>
      <c r="F5621" t="s">
        <v>112</v>
      </c>
      <c r="G5621" t="s">
        <v>26</v>
      </c>
      <c r="H5621" t="s">
        <v>72</v>
      </c>
      <c r="I5621" t="s">
        <v>106</v>
      </c>
      <c r="J5621" t="s">
        <v>22002</v>
      </c>
      <c r="K5621" t="s">
        <v>18772</v>
      </c>
      <c r="L5621">
        <v>10</v>
      </c>
      <c r="M5621">
        <v>7007.3</v>
      </c>
      <c r="N5621">
        <v>70073</v>
      </c>
      <c r="O5621" s="2">
        <v>0</v>
      </c>
      <c r="P5621">
        <v>0</v>
      </c>
      <c r="Q5621">
        <v>70073</v>
      </c>
      <c r="R5621" t="s">
        <v>31</v>
      </c>
      <c r="S5621" t="s">
        <v>32</v>
      </c>
      <c r="T5621" s="2">
        <v>0.3</v>
      </c>
      <c r="U5621">
        <v>21021.9</v>
      </c>
    </row>
    <row r="5622" spans="1:21" x14ac:dyDescent="0.3">
      <c r="A5622" t="s">
        <v>22003</v>
      </c>
      <c r="B5622" s="1">
        <v>45003</v>
      </c>
      <c r="C5622" t="s">
        <v>1610</v>
      </c>
      <c r="D5622" t="s">
        <v>22004</v>
      </c>
      <c r="E5622" t="s">
        <v>54</v>
      </c>
      <c r="F5622" t="s">
        <v>37</v>
      </c>
      <c r="G5622" t="s">
        <v>26</v>
      </c>
      <c r="H5622" t="s">
        <v>27</v>
      </c>
      <c r="I5622" t="s">
        <v>157</v>
      </c>
      <c r="J5622" t="s">
        <v>22005</v>
      </c>
      <c r="K5622" t="s">
        <v>22006</v>
      </c>
      <c r="L5622">
        <v>7</v>
      </c>
      <c r="M5622">
        <v>7327.03</v>
      </c>
      <c r="N5622">
        <v>51289.21</v>
      </c>
      <c r="O5622" s="2">
        <v>0.05</v>
      </c>
      <c r="P5622">
        <v>2564.46</v>
      </c>
      <c r="Q5622">
        <v>48724.75</v>
      </c>
      <c r="R5622" t="s">
        <v>31</v>
      </c>
      <c r="S5622" t="s">
        <v>60</v>
      </c>
      <c r="T5622" s="2">
        <v>0.15</v>
      </c>
      <c r="U5622">
        <v>7308.71</v>
      </c>
    </row>
    <row r="5623" spans="1:21" x14ac:dyDescent="0.3">
      <c r="A5623" t="s">
        <v>22007</v>
      </c>
      <c r="B5623" s="1">
        <v>45184</v>
      </c>
      <c r="C5623" t="s">
        <v>917</v>
      </c>
      <c r="D5623" t="s">
        <v>22008</v>
      </c>
      <c r="E5623" t="s">
        <v>54</v>
      </c>
      <c r="F5623" t="s">
        <v>119</v>
      </c>
      <c r="G5623" t="s">
        <v>26</v>
      </c>
      <c r="H5623" t="s">
        <v>72</v>
      </c>
      <c r="I5623" t="s">
        <v>150</v>
      </c>
      <c r="J5623" t="s">
        <v>22009</v>
      </c>
      <c r="K5623" t="s">
        <v>22010</v>
      </c>
      <c r="L5623">
        <v>1</v>
      </c>
      <c r="M5623">
        <v>6344.32</v>
      </c>
      <c r="N5623">
        <v>6344.32</v>
      </c>
      <c r="O5623" s="2">
        <v>0.1</v>
      </c>
      <c r="P5623">
        <v>634.42999999999995</v>
      </c>
      <c r="Q5623">
        <v>5709.89</v>
      </c>
      <c r="R5623" t="s">
        <v>49</v>
      </c>
      <c r="S5623" t="s">
        <v>60</v>
      </c>
      <c r="T5623" s="2">
        <v>0.15</v>
      </c>
      <c r="U5623">
        <v>856.48</v>
      </c>
    </row>
    <row r="5624" spans="1:21" x14ac:dyDescent="0.3">
      <c r="A5624" t="s">
        <v>22011</v>
      </c>
      <c r="B5624" s="1">
        <v>45557</v>
      </c>
      <c r="C5624" t="s">
        <v>22012</v>
      </c>
      <c r="D5624" t="s">
        <v>22013</v>
      </c>
      <c r="E5624" t="s">
        <v>142</v>
      </c>
      <c r="F5624" t="s">
        <v>37</v>
      </c>
      <c r="G5624" t="s">
        <v>26</v>
      </c>
      <c r="H5624" t="s">
        <v>27</v>
      </c>
      <c r="I5624" t="s">
        <v>28</v>
      </c>
      <c r="J5624" t="s">
        <v>22014</v>
      </c>
      <c r="K5624" t="s">
        <v>22015</v>
      </c>
      <c r="L5624">
        <v>10</v>
      </c>
      <c r="M5624">
        <v>3034.96</v>
      </c>
      <c r="N5624">
        <v>30349.599999999999</v>
      </c>
      <c r="O5624" s="2">
        <v>0.3</v>
      </c>
      <c r="P5624">
        <v>9104.8799999999992</v>
      </c>
      <c r="Q5624">
        <v>21244.720000000001</v>
      </c>
      <c r="R5624" t="s">
        <v>59</v>
      </c>
      <c r="S5624" t="s">
        <v>32</v>
      </c>
      <c r="T5624" s="2">
        <v>0.1</v>
      </c>
      <c r="U5624">
        <v>2124.4699999999998</v>
      </c>
    </row>
    <row r="5625" spans="1:21" x14ac:dyDescent="0.3">
      <c r="A5625" t="s">
        <v>22016</v>
      </c>
      <c r="B5625" s="1">
        <v>45777</v>
      </c>
      <c r="C5625" t="s">
        <v>927</v>
      </c>
      <c r="D5625" t="s">
        <v>17582</v>
      </c>
      <c r="E5625" t="s">
        <v>36</v>
      </c>
      <c r="F5625" t="s">
        <v>163</v>
      </c>
      <c r="G5625" t="s">
        <v>26</v>
      </c>
      <c r="H5625" t="s">
        <v>27</v>
      </c>
      <c r="I5625" t="s">
        <v>157</v>
      </c>
      <c r="J5625" t="s">
        <v>22017</v>
      </c>
      <c r="K5625" t="s">
        <v>22018</v>
      </c>
      <c r="L5625">
        <v>3</v>
      </c>
      <c r="M5625">
        <v>1674.86</v>
      </c>
      <c r="N5625">
        <v>5024.58</v>
      </c>
      <c r="O5625" s="2">
        <v>0.25</v>
      </c>
      <c r="P5625">
        <v>1256.1400000000001</v>
      </c>
      <c r="Q5625">
        <v>3768.44</v>
      </c>
      <c r="R5625" t="s">
        <v>59</v>
      </c>
      <c r="S5625" t="s">
        <v>32</v>
      </c>
      <c r="T5625" s="2">
        <v>0.2</v>
      </c>
      <c r="U5625">
        <v>753.69</v>
      </c>
    </row>
    <row r="5626" spans="1:21" x14ac:dyDescent="0.3">
      <c r="A5626" t="s">
        <v>22019</v>
      </c>
      <c r="B5626" s="1">
        <v>45850</v>
      </c>
      <c r="C5626" t="s">
        <v>5364</v>
      </c>
      <c r="D5626" t="s">
        <v>22020</v>
      </c>
      <c r="E5626" t="s">
        <v>142</v>
      </c>
      <c r="F5626" t="s">
        <v>71</v>
      </c>
      <c r="G5626" t="s">
        <v>81</v>
      </c>
      <c r="H5626" t="s">
        <v>55</v>
      </c>
      <c r="I5626" t="s">
        <v>100</v>
      </c>
      <c r="J5626" t="s">
        <v>5721</v>
      </c>
      <c r="K5626" t="s">
        <v>22021</v>
      </c>
      <c r="L5626">
        <v>4</v>
      </c>
      <c r="M5626">
        <v>7501.34</v>
      </c>
      <c r="N5626">
        <v>30005.360000000001</v>
      </c>
      <c r="O5626" s="2">
        <v>0.3</v>
      </c>
      <c r="P5626">
        <v>9001.61</v>
      </c>
      <c r="Q5626">
        <v>21003.75</v>
      </c>
      <c r="R5626" t="s">
        <v>31</v>
      </c>
      <c r="S5626" t="s">
        <v>77</v>
      </c>
      <c r="T5626" s="2">
        <v>0.15</v>
      </c>
      <c r="U5626">
        <v>3150.56</v>
      </c>
    </row>
    <row r="5627" spans="1:21" x14ac:dyDescent="0.3">
      <c r="A5627" t="s">
        <v>22022</v>
      </c>
      <c r="B5627" s="1">
        <v>45446</v>
      </c>
      <c r="C5627" t="s">
        <v>21110</v>
      </c>
      <c r="D5627" t="s">
        <v>9866</v>
      </c>
      <c r="E5627" t="s">
        <v>142</v>
      </c>
      <c r="F5627" t="s">
        <v>71</v>
      </c>
      <c r="G5627" t="s">
        <v>81</v>
      </c>
      <c r="H5627" t="s">
        <v>27</v>
      </c>
      <c r="I5627" t="s">
        <v>28</v>
      </c>
      <c r="J5627" t="s">
        <v>7535</v>
      </c>
      <c r="K5627" t="s">
        <v>22023</v>
      </c>
      <c r="L5627">
        <v>4</v>
      </c>
      <c r="M5627">
        <v>3454.06</v>
      </c>
      <c r="N5627">
        <v>13816.24</v>
      </c>
      <c r="O5627" s="2">
        <v>0</v>
      </c>
      <c r="P5627">
        <v>0</v>
      </c>
      <c r="Q5627">
        <v>13816.24</v>
      </c>
      <c r="R5627" t="s">
        <v>76</v>
      </c>
      <c r="S5627" t="s">
        <v>77</v>
      </c>
      <c r="T5627" s="2">
        <v>0.2</v>
      </c>
      <c r="U5627">
        <v>2763.25</v>
      </c>
    </row>
    <row r="5628" spans="1:21" x14ac:dyDescent="0.3">
      <c r="A5628" t="s">
        <v>22024</v>
      </c>
      <c r="B5628" s="1">
        <v>45746</v>
      </c>
      <c r="C5628" t="s">
        <v>22025</v>
      </c>
      <c r="D5628" t="s">
        <v>11022</v>
      </c>
      <c r="E5628" t="s">
        <v>43</v>
      </c>
      <c r="F5628" t="s">
        <v>370</v>
      </c>
      <c r="G5628" t="s">
        <v>26</v>
      </c>
      <c r="H5628" t="s">
        <v>45</v>
      </c>
      <c r="I5628" t="s">
        <v>113</v>
      </c>
      <c r="J5628" t="s">
        <v>8832</v>
      </c>
      <c r="K5628" t="s">
        <v>19798</v>
      </c>
      <c r="L5628">
        <v>3</v>
      </c>
      <c r="M5628">
        <v>4211.6400000000003</v>
      </c>
      <c r="N5628">
        <v>12634.92</v>
      </c>
      <c r="O5628" s="2">
        <v>0.3</v>
      </c>
      <c r="P5628">
        <v>3790.48</v>
      </c>
      <c r="Q5628">
        <v>8844.44</v>
      </c>
      <c r="R5628" t="s">
        <v>49</v>
      </c>
      <c r="S5628" t="s">
        <v>50</v>
      </c>
      <c r="T5628" s="2">
        <v>0.3</v>
      </c>
      <c r="U5628">
        <v>2653.33</v>
      </c>
    </row>
    <row r="5629" spans="1:21" x14ac:dyDescent="0.3">
      <c r="A5629" t="s">
        <v>22026</v>
      </c>
      <c r="B5629" s="1">
        <v>45853</v>
      </c>
      <c r="C5629" t="s">
        <v>9280</v>
      </c>
      <c r="D5629" t="s">
        <v>8022</v>
      </c>
      <c r="E5629" t="s">
        <v>54</v>
      </c>
      <c r="F5629" t="s">
        <v>119</v>
      </c>
      <c r="G5629" t="s">
        <v>81</v>
      </c>
      <c r="H5629" t="s">
        <v>55</v>
      </c>
      <c r="I5629" t="s">
        <v>130</v>
      </c>
      <c r="J5629" t="s">
        <v>2400</v>
      </c>
      <c r="K5629" t="s">
        <v>22027</v>
      </c>
      <c r="L5629">
        <v>10</v>
      </c>
      <c r="M5629">
        <v>3924.39</v>
      </c>
      <c r="N5629">
        <v>39243.9</v>
      </c>
      <c r="O5629" s="2">
        <v>0.25</v>
      </c>
      <c r="P5629">
        <v>9810.98</v>
      </c>
      <c r="Q5629">
        <v>29432.92</v>
      </c>
      <c r="R5629" t="s">
        <v>176</v>
      </c>
      <c r="S5629" t="s">
        <v>50</v>
      </c>
      <c r="T5629" s="2">
        <v>0.15</v>
      </c>
      <c r="U5629">
        <v>4414.9399999999996</v>
      </c>
    </row>
    <row r="5630" spans="1:21" x14ac:dyDescent="0.3">
      <c r="A5630" t="s">
        <v>22028</v>
      </c>
      <c r="B5630" s="1">
        <v>45516</v>
      </c>
      <c r="C5630" t="s">
        <v>18334</v>
      </c>
      <c r="D5630" t="s">
        <v>22029</v>
      </c>
      <c r="E5630" t="s">
        <v>24</v>
      </c>
      <c r="F5630" t="s">
        <v>71</v>
      </c>
      <c r="G5630" t="s">
        <v>81</v>
      </c>
      <c r="H5630" t="s">
        <v>27</v>
      </c>
      <c r="I5630" t="s">
        <v>157</v>
      </c>
      <c r="J5630" t="s">
        <v>8477</v>
      </c>
      <c r="K5630" t="s">
        <v>22030</v>
      </c>
      <c r="L5630">
        <v>1</v>
      </c>
      <c r="M5630">
        <v>5767.78</v>
      </c>
      <c r="N5630">
        <v>5767.78</v>
      </c>
      <c r="O5630" s="2">
        <v>0.25</v>
      </c>
      <c r="P5630">
        <v>1441.94</v>
      </c>
      <c r="Q5630">
        <v>4325.84</v>
      </c>
      <c r="R5630" t="s">
        <v>49</v>
      </c>
      <c r="S5630" t="s">
        <v>77</v>
      </c>
      <c r="T5630" s="2">
        <v>0.2</v>
      </c>
      <c r="U5630">
        <v>865.17</v>
      </c>
    </row>
    <row r="5631" spans="1:21" x14ac:dyDescent="0.3">
      <c r="A5631" t="s">
        <v>22031</v>
      </c>
      <c r="B5631" s="1">
        <v>45065</v>
      </c>
      <c r="C5631" t="s">
        <v>333</v>
      </c>
      <c r="D5631" t="s">
        <v>22032</v>
      </c>
      <c r="E5631" t="s">
        <v>24</v>
      </c>
      <c r="F5631" t="s">
        <v>37</v>
      </c>
      <c r="G5631" t="s">
        <v>26</v>
      </c>
      <c r="H5631" t="s">
        <v>55</v>
      </c>
      <c r="I5631" t="s">
        <v>56</v>
      </c>
      <c r="J5631" t="s">
        <v>22033</v>
      </c>
      <c r="K5631" t="s">
        <v>11495</v>
      </c>
      <c r="L5631">
        <v>3</v>
      </c>
      <c r="M5631">
        <v>140.11000000000001</v>
      </c>
      <c r="N5631">
        <v>420.33</v>
      </c>
      <c r="O5631" s="2">
        <v>0.3</v>
      </c>
      <c r="P5631">
        <v>126.1</v>
      </c>
      <c r="Q5631">
        <v>294.23</v>
      </c>
      <c r="R5631" t="s">
        <v>31</v>
      </c>
      <c r="S5631" t="s">
        <v>60</v>
      </c>
      <c r="T5631" s="2">
        <v>0.1</v>
      </c>
      <c r="U5631">
        <v>29.42</v>
      </c>
    </row>
    <row r="5632" spans="1:21" x14ac:dyDescent="0.3">
      <c r="A5632" t="s">
        <v>22034</v>
      </c>
      <c r="B5632" s="1">
        <v>45293</v>
      </c>
      <c r="C5632" t="s">
        <v>14248</v>
      </c>
      <c r="D5632" t="s">
        <v>21624</v>
      </c>
      <c r="E5632" t="s">
        <v>43</v>
      </c>
      <c r="F5632" t="s">
        <v>119</v>
      </c>
      <c r="G5632" t="s">
        <v>26</v>
      </c>
      <c r="H5632" t="s">
        <v>55</v>
      </c>
      <c r="I5632" t="s">
        <v>130</v>
      </c>
      <c r="J5632" t="s">
        <v>2212</v>
      </c>
      <c r="K5632" t="s">
        <v>9534</v>
      </c>
      <c r="L5632">
        <v>9</v>
      </c>
      <c r="M5632">
        <v>4205.3500000000004</v>
      </c>
      <c r="N5632">
        <v>37848.15</v>
      </c>
      <c r="O5632" s="2">
        <v>0</v>
      </c>
      <c r="P5632">
        <v>0</v>
      </c>
      <c r="Q5632">
        <v>37848.15</v>
      </c>
      <c r="R5632" t="s">
        <v>49</v>
      </c>
      <c r="S5632" t="s">
        <v>32</v>
      </c>
      <c r="T5632" s="2">
        <v>0.3</v>
      </c>
      <c r="U5632">
        <v>11354.44</v>
      </c>
    </row>
    <row r="5633" spans="1:21" x14ac:dyDescent="0.3">
      <c r="A5633" t="s">
        <v>22035</v>
      </c>
      <c r="B5633" s="1">
        <v>44932</v>
      </c>
      <c r="C5633" t="s">
        <v>22036</v>
      </c>
      <c r="D5633" t="s">
        <v>21766</v>
      </c>
      <c r="E5633" t="s">
        <v>43</v>
      </c>
      <c r="F5633" t="s">
        <v>25</v>
      </c>
      <c r="G5633" t="s">
        <v>81</v>
      </c>
      <c r="H5633" t="s">
        <v>27</v>
      </c>
      <c r="I5633" t="s">
        <v>157</v>
      </c>
      <c r="J5633" t="s">
        <v>22037</v>
      </c>
      <c r="K5633" t="s">
        <v>22038</v>
      </c>
      <c r="L5633">
        <v>3</v>
      </c>
      <c r="M5633">
        <v>3590.31</v>
      </c>
      <c r="N5633">
        <v>10770.93</v>
      </c>
      <c r="O5633" s="2">
        <v>0.05</v>
      </c>
      <c r="P5633">
        <v>538.54999999999995</v>
      </c>
      <c r="Q5633">
        <v>10232.379999999999</v>
      </c>
      <c r="R5633" t="s">
        <v>76</v>
      </c>
      <c r="S5633" t="s">
        <v>77</v>
      </c>
      <c r="T5633" s="2">
        <v>0.3</v>
      </c>
      <c r="U5633">
        <v>3069.71</v>
      </c>
    </row>
    <row r="5634" spans="1:21" x14ac:dyDescent="0.3">
      <c r="A5634" t="s">
        <v>22039</v>
      </c>
      <c r="B5634" s="1">
        <v>44991</v>
      </c>
      <c r="C5634" t="s">
        <v>14256</v>
      </c>
      <c r="D5634" t="s">
        <v>22040</v>
      </c>
      <c r="E5634" t="s">
        <v>142</v>
      </c>
      <c r="F5634" t="s">
        <v>64</v>
      </c>
      <c r="G5634" t="s">
        <v>81</v>
      </c>
      <c r="H5634" t="s">
        <v>45</v>
      </c>
      <c r="I5634" t="s">
        <v>65</v>
      </c>
      <c r="J5634" t="s">
        <v>1779</v>
      </c>
      <c r="K5634" t="s">
        <v>18654</v>
      </c>
      <c r="L5634">
        <v>7</v>
      </c>
      <c r="M5634">
        <v>7088.78</v>
      </c>
      <c r="N5634">
        <v>49621.46</v>
      </c>
      <c r="O5634" s="2">
        <v>0</v>
      </c>
      <c r="P5634">
        <v>0</v>
      </c>
      <c r="Q5634">
        <v>49621.46</v>
      </c>
      <c r="R5634" t="s">
        <v>176</v>
      </c>
      <c r="S5634" t="s">
        <v>32</v>
      </c>
      <c r="T5634" s="2">
        <v>0.1</v>
      </c>
      <c r="U5634">
        <v>4962.1499999999996</v>
      </c>
    </row>
    <row r="5635" spans="1:21" x14ac:dyDescent="0.3">
      <c r="A5635" t="s">
        <v>22041</v>
      </c>
      <c r="B5635" s="1">
        <v>45266</v>
      </c>
      <c r="C5635" t="s">
        <v>21969</v>
      </c>
      <c r="D5635" t="s">
        <v>22042</v>
      </c>
      <c r="E5635" t="s">
        <v>24</v>
      </c>
      <c r="F5635" t="s">
        <v>25</v>
      </c>
      <c r="G5635" t="s">
        <v>26</v>
      </c>
      <c r="H5635" t="s">
        <v>45</v>
      </c>
      <c r="I5635" t="s">
        <v>46</v>
      </c>
      <c r="J5635" t="s">
        <v>22043</v>
      </c>
      <c r="K5635" t="s">
        <v>13195</v>
      </c>
      <c r="L5635">
        <v>5</v>
      </c>
      <c r="M5635">
        <v>6358.16</v>
      </c>
      <c r="N5635">
        <v>31790.799999999999</v>
      </c>
      <c r="O5635" s="2">
        <v>0</v>
      </c>
      <c r="P5635">
        <v>0</v>
      </c>
      <c r="Q5635">
        <v>31790.799999999999</v>
      </c>
      <c r="R5635" t="s">
        <v>176</v>
      </c>
      <c r="S5635" t="s">
        <v>50</v>
      </c>
      <c r="T5635" s="2">
        <v>0.1</v>
      </c>
      <c r="U5635">
        <v>3179.08</v>
      </c>
    </row>
    <row r="5636" spans="1:21" x14ac:dyDescent="0.3">
      <c r="A5636" t="s">
        <v>22044</v>
      </c>
      <c r="B5636" s="1">
        <v>45555</v>
      </c>
      <c r="C5636" t="s">
        <v>1037</v>
      </c>
      <c r="D5636" t="s">
        <v>22045</v>
      </c>
      <c r="E5636" t="s">
        <v>142</v>
      </c>
      <c r="F5636" t="s">
        <v>143</v>
      </c>
      <c r="G5636" t="s">
        <v>81</v>
      </c>
      <c r="H5636" t="s">
        <v>72</v>
      </c>
      <c r="I5636" t="s">
        <v>106</v>
      </c>
      <c r="J5636" t="s">
        <v>22046</v>
      </c>
      <c r="K5636" t="s">
        <v>11675</v>
      </c>
      <c r="L5636">
        <v>1</v>
      </c>
      <c r="M5636">
        <v>2693.83</v>
      </c>
      <c r="N5636">
        <v>2693.83</v>
      </c>
      <c r="O5636" s="2">
        <v>0.25</v>
      </c>
      <c r="P5636">
        <v>673.46</v>
      </c>
      <c r="Q5636">
        <v>2020.37</v>
      </c>
      <c r="R5636" t="s">
        <v>31</v>
      </c>
      <c r="S5636" t="s">
        <v>32</v>
      </c>
      <c r="T5636" s="2">
        <v>0.1</v>
      </c>
      <c r="U5636">
        <v>202.04</v>
      </c>
    </row>
    <row r="5637" spans="1:21" x14ac:dyDescent="0.3">
      <c r="A5637" t="s">
        <v>22047</v>
      </c>
      <c r="B5637" s="1">
        <v>44961</v>
      </c>
      <c r="C5637" t="s">
        <v>10094</v>
      </c>
      <c r="D5637" t="s">
        <v>22048</v>
      </c>
      <c r="E5637" t="s">
        <v>43</v>
      </c>
      <c r="F5637" t="s">
        <v>119</v>
      </c>
      <c r="G5637" t="s">
        <v>26</v>
      </c>
      <c r="H5637" t="s">
        <v>72</v>
      </c>
      <c r="I5637" t="s">
        <v>73</v>
      </c>
      <c r="J5637" t="s">
        <v>22049</v>
      </c>
      <c r="K5637" t="s">
        <v>22050</v>
      </c>
      <c r="L5637">
        <v>9</v>
      </c>
      <c r="M5637">
        <v>933.93</v>
      </c>
      <c r="N5637">
        <v>8405.3700000000008</v>
      </c>
      <c r="O5637" s="2">
        <v>0.05</v>
      </c>
      <c r="P5637">
        <v>420.27</v>
      </c>
      <c r="Q5637">
        <v>7985.1</v>
      </c>
      <c r="R5637" t="s">
        <v>76</v>
      </c>
      <c r="S5637" t="s">
        <v>32</v>
      </c>
      <c r="T5637" s="2">
        <v>0.1</v>
      </c>
      <c r="U5637">
        <v>798.51</v>
      </c>
    </row>
    <row r="5638" spans="1:21" x14ac:dyDescent="0.3">
      <c r="A5638" t="s">
        <v>22051</v>
      </c>
      <c r="B5638" s="1">
        <v>45586</v>
      </c>
      <c r="C5638" t="s">
        <v>22052</v>
      </c>
      <c r="D5638" t="s">
        <v>22053</v>
      </c>
      <c r="E5638" t="s">
        <v>24</v>
      </c>
      <c r="F5638" t="s">
        <v>112</v>
      </c>
      <c r="G5638" t="s">
        <v>26</v>
      </c>
      <c r="H5638" t="s">
        <v>72</v>
      </c>
      <c r="I5638" t="s">
        <v>185</v>
      </c>
      <c r="J5638" t="s">
        <v>22054</v>
      </c>
      <c r="K5638" t="s">
        <v>13757</v>
      </c>
      <c r="L5638">
        <v>6</v>
      </c>
      <c r="M5638">
        <v>7031.18</v>
      </c>
      <c r="N5638">
        <v>42187.08</v>
      </c>
      <c r="O5638" s="2">
        <v>0.2</v>
      </c>
      <c r="P5638">
        <v>8437.42</v>
      </c>
      <c r="Q5638">
        <v>33749.660000000003</v>
      </c>
      <c r="R5638" t="s">
        <v>176</v>
      </c>
      <c r="S5638" t="s">
        <v>77</v>
      </c>
      <c r="T5638" s="2">
        <v>0.2</v>
      </c>
      <c r="U5638">
        <v>6749.93</v>
      </c>
    </row>
    <row r="5639" spans="1:21" x14ac:dyDescent="0.3">
      <c r="A5639" t="s">
        <v>22055</v>
      </c>
      <c r="B5639" s="1">
        <v>45595</v>
      </c>
      <c r="C5639" t="s">
        <v>927</v>
      </c>
      <c r="D5639" t="s">
        <v>22056</v>
      </c>
      <c r="E5639" t="s">
        <v>36</v>
      </c>
      <c r="F5639" t="s">
        <v>37</v>
      </c>
      <c r="G5639" t="s">
        <v>26</v>
      </c>
      <c r="H5639" t="s">
        <v>72</v>
      </c>
      <c r="I5639" t="s">
        <v>150</v>
      </c>
      <c r="J5639" t="s">
        <v>22057</v>
      </c>
      <c r="K5639" t="s">
        <v>3915</v>
      </c>
      <c r="L5639">
        <v>8</v>
      </c>
      <c r="M5639">
        <v>5796</v>
      </c>
      <c r="N5639">
        <v>46368</v>
      </c>
      <c r="O5639" s="2">
        <v>0.3</v>
      </c>
      <c r="P5639">
        <v>13910.4</v>
      </c>
      <c r="Q5639">
        <v>32457.599999999999</v>
      </c>
      <c r="R5639" t="s">
        <v>49</v>
      </c>
      <c r="S5639" t="s">
        <v>32</v>
      </c>
      <c r="T5639" s="2">
        <v>0.1</v>
      </c>
      <c r="U5639">
        <v>3245.76</v>
      </c>
    </row>
    <row r="5640" spans="1:21" x14ac:dyDescent="0.3">
      <c r="A5640" t="s">
        <v>22058</v>
      </c>
      <c r="B5640" s="1">
        <v>45652</v>
      </c>
      <c r="C5640" t="s">
        <v>3125</v>
      </c>
      <c r="D5640" t="s">
        <v>22059</v>
      </c>
      <c r="E5640" t="s">
        <v>24</v>
      </c>
      <c r="F5640" t="s">
        <v>37</v>
      </c>
      <c r="G5640" t="s">
        <v>26</v>
      </c>
      <c r="H5640" t="s">
        <v>72</v>
      </c>
      <c r="I5640" t="s">
        <v>106</v>
      </c>
      <c r="J5640" t="s">
        <v>22060</v>
      </c>
      <c r="K5640" t="s">
        <v>12508</v>
      </c>
      <c r="L5640">
        <v>7</v>
      </c>
      <c r="M5640">
        <v>519</v>
      </c>
      <c r="N5640">
        <v>3633</v>
      </c>
      <c r="O5640" s="2">
        <v>0.1</v>
      </c>
      <c r="P5640">
        <v>363.3</v>
      </c>
      <c r="Q5640">
        <v>3269.7</v>
      </c>
      <c r="R5640" t="s">
        <v>31</v>
      </c>
      <c r="S5640" t="s">
        <v>50</v>
      </c>
      <c r="T5640" s="2">
        <v>0.3</v>
      </c>
      <c r="U5640">
        <v>980.91</v>
      </c>
    </row>
    <row r="5641" spans="1:21" x14ac:dyDescent="0.3">
      <c r="A5641" t="s">
        <v>22061</v>
      </c>
      <c r="B5641" s="1">
        <v>45675</v>
      </c>
      <c r="C5641" t="s">
        <v>2224</v>
      </c>
      <c r="D5641" t="s">
        <v>3263</v>
      </c>
      <c r="E5641" t="s">
        <v>43</v>
      </c>
      <c r="F5641" t="s">
        <v>143</v>
      </c>
      <c r="G5641" t="s">
        <v>26</v>
      </c>
      <c r="H5641" t="s">
        <v>55</v>
      </c>
      <c r="I5641" t="s">
        <v>130</v>
      </c>
      <c r="J5641" t="s">
        <v>22062</v>
      </c>
      <c r="K5641" t="s">
        <v>4743</v>
      </c>
      <c r="L5641">
        <v>7</v>
      </c>
      <c r="M5641">
        <v>6137.24</v>
      </c>
      <c r="N5641">
        <v>42960.68</v>
      </c>
      <c r="O5641" s="2">
        <v>0.05</v>
      </c>
      <c r="P5641">
        <v>2148.0300000000002</v>
      </c>
      <c r="Q5641">
        <v>40812.65</v>
      </c>
      <c r="R5641" t="s">
        <v>49</v>
      </c>
      <c r="S5641" t="s">
        <v>60</v>
      </c>
      <c r="T5641" s="2">
        <v>0.1</v>
      </c>
      <c r="U5641">
        <v>4081.27</v>
      </c>
    </row>
    <row r="5642" spans="1:21" x14ac:dyDescent="0.3">
      <c r="A5642" t="s">
        <v>22063</v>
      </c>
      <c r="B5642" s="1">
        <v>45447</v>
      </c>
      <c r="C5642" t="s">
        <v>14750</v>
      </c>
      <c r="D5642" t="s">
        <v>22064</v>
      </c>
      <c r="E5642" t="s">
        <v>24</v>
      </c>
      <c r="F5642" t="s">
        <v>71</v>
      </c>
      <c r="G5642" t="s">
        <v>81</v>
      </c>
      <c r="H5642" t="s">
        <v>45</v>
      </c>
      <c r="I5642" t="s">
        <v>136</v>
      </c>
      <c r="J5642" t="s">
        <v>22065</v>
      </c>
      <c r="K5642" t="s">
        <v>22066</v>
      </c>
      <c r="L5642">
        <v>8</v>
      </c>
      <c r="M5642">
        <v>3388.61</v>
      </c>
      <c r="N5642">
        <v>27108.880000000001</v>
      </c>
      <c r="O5642" s="2">
        <v>0.2</v>
      </c>
      <c r="P5642">
        <v>5421.78</v>
      </c>
      <c r="Q5642">
        <v>21687.1</v>
      </c>
      <c r="R5642" t="s">
        <v>31</v>
      </c>
      <c r="S5642" t="s">
        <v>32</v>
      </c>
      <c r="T5642" s="2">
        <v>0.2</v>
      </c>
      <c r="U5642">
        <v>4337.42</v>
      </c>
    </row>
    <row r="5643" spans="1:21" x14ac:dyDescent="0.3">
      <c r="A5643" t="s">
        <v>22067</v>
      </c>
      <c r="B5643" s="1">
        <v>45395</v>
      </c>
      <c r="C5643" t="s">
        <v>18920</v>
      </c>
      <c r="D5643" t="s">
        <v>305</v>
      </c>
      <c r="E5643" t="s">
        <v>142</v>
      </c>
      <c r="F5643" t="s">
        <v>64</v>
      </c>
      <c r="G5643" t="s">
        <v>26</v>
      </c>
      <c r="H5643" t="s">
        <v>27</v>
      </c>
      <c r="I5643" t="s">
        <v>93</v>
      </c>
      <c r="J5643" t="s">
        <v>22068</v>
      </c>
      <c r="K5643" t="s">
        <v>16571</v>
      </c>
      <c r="L5643">
        <v>9</v>
      </c>
      <c r="M5643">
        <v>6083.34</v>
      </c>
      <c r="N5643">
        <v>54750.06</v>
      </c>
      <c r="O5643" s="2">
        <v>0.1</v>
      </c>
      <c r="P5643">
        <v>5475.01</v>
      </c>
      <c r="Q5643">
        <v>49275.05</v>
      </c>
      <c r="R5643" t="s">
        <v>59</v>
      </c>
      <c r="S5643" t="s">
        <v>32</v>
      </c>
      <c r="T5643" s="2">
        <v>0.15</v>
      </c>
      <c r="U5643">
        <v>7391.26</v>
      </c>
    </row>
    <row r="5644" spans="1:21" x14ac:dyDescent="0.3">
      <c r="A5644" t="s">
        <v>22069</v>
      </c>
      <c r="B5644" s="1">
        <v>45159</v>
      </c>
      <c r="C5644" t="s">
        <v>1062</v>
      </c>
      <c r="D5644" t="s">
        <v>21856</v>
      </c>
      <c r="E5644" t="s">
        <v>43</v>
      </c>
      <c r="F5644" t="s">
        <v>87</v>
      </c>
      <c r="G5644" t="s">
        <v>81</v>
      </c>
      <c r="H5644" t="s">
        <v>27</v>
      </c>
      <c r="I5644" t="s">
        <v>157</v>
      </c>
      <c r="J5644" t="s">
        <v>22070</v>
      </c>
      <c r="K5644" t="s">
        <v>6404</v>
      </c>
      <c r="L5644">
        <v>7</v>
      </c>
      <c r="M5644">
        <v>2285.16</v>
      </c>
      <c r="N5644">
        <v>15996.12</v>
      </c>
      <c r="O5644" s="2">
        <v>0</v>
      </c>
      <c r="P5644">
        <v>0</v>
      </c>
      <c r="Q5644">
        <v>15996.12</v>
      </c>
      <c r="R5644" t="s">
        <v>176</v>
      </c>
      <c r="S5644" t="s">
        <v>50</v>
      </c>
      <c r="T5644" s="2">
        <v>0.1</v>
      </c>
      <c r="U5644">
        <v>1599.61</v>
      </c>
    </row>
    <row r="5645" spans="1:21" x14ac:dyDescent="0.3">
      <c r="A5645" t="s">
        <v>22071</v>
      </c>
      <c r="B5645" s="1">
        <v>45577</v>
      </c>
      <c r="C5645" t="s">
        <v>9699</v>
      </c>
      <c r="D5645" t="s">
        <v>22072</v>
      </c>
      <c r="E5645" t="s">
        <v>54</v>
      </c>
      <c r="F5645" t="s">
        <v>71</v>
      </c>
      <c r="G5645" t="s">
        <v>26</v>
      </c>
      <c r="H5645" t="s">
        <v>55</v>
      </c>
      <c r="I5645" t="s">
        <v>56</v>
      </c>
      <c r="J5645" t="s">
        <v>12190</v>
      </c>
      <c r="K5645" t="s">
        <v>22073</v>
      </c>
      <c r="L5645">
        <v>10</v>
      </c>
      <c r="M5645">
        <v>4844.3999999999996</v>
      </c>
      <c r="N5645">
        <v>48444</v>
      </c>
      <c r="O5645" s="2">
        <v>0.2</v>
      </c>
      <c r="P5645">
        <v>9688.7999999999993</v>
      </c>
      <c r="Q5645">
        <v>38755.199999999997</v>
      </c>
      <c r="R5645" t="s">
        <v>176</v>
      </c>
      <c r="S5645" t="s">
        <v>32</v>
      </c>
      <c r="T5645" s="2">
        <v>0.1</v>
      </c>
      <c r="U5645">
        <v>3875.52</v>
      </c>
    </row>
    <row r="5646" spans="1:21" x14ac:dyDescent="0.3">
      <c r="A5646" t="s">
        <v>22074</v>
      </c>
      <c r="B5646" s="1">
        <v>45776</v>
      </c>
      <c r="C5646" t="s">
        <v>22075</v>
      </c>
      <c r="D5646" t="s">
        <v>22076</v>
      </c>
      <c r="E5646" t="s">
        <v>36</v>
      </c>
      <c r="F5646" t="s">
        <v>112</v>
      </c>
      <c r="G5646" t="s">
        <v>26</v>
      </c>
      <c r="H5646" t="s">
        <v>55</v>
      </c>
      <c r="I5646" t="s">
        <v>56</v>
      </c>
      <c r="J5646" t="s">
        <v>22077</v>
      </c>
      <c r="K5646" t="s">
        <v>22078</v>
      </c>
      <c r="L5646">
        <v>4</v>
      </c>
      <c r="M5646">
        <v>3803.48</v>
      </c>
      <c r="N5646">
        <v>15213.92</v>
      </c>
      <c r="O5646" s="2">
        <v>0</v>
      </c>
      <c r="P5646">
        <v>0</v>
      </c>
      <c r="Q5646">
        <v>15213.92</v>
      </c>
      <c r="R5646" t="s">
        <v>31</v>
      </c>
      <c r="S5646" t="s">
        <v>60</v>
      </c>
      <c r="T5646" s="2">
        <v>0.15</v>
      </c>
      <c r="U5646">
        <v>2282.09</v>
      </c>
    </row>
    <row r="5647" spans="1:21" x14ac:dyDescent="0.3">
      <c r="A5647" t="s">
        <v>22079</v>
      </c>
      <c r="B5647" s="1">
        <v>45829</v>
      </c>
      <c r="C5647" t="s">
        <v>2206</v>
      </c>
      <c r="D5647" t="s">
        <v>14202</v>
      </c>
      <c r="E5647" t="s">
        <v>142</v>
      </c>
      <c r="F5647" t="s">
        <v>370</v>
      </c>
      <c r="G5647" t="s">
        <v>81</v>
      </c>
      <c r="H5647" t="s">
        <v>72</v>
      </c>
      <c r="I5647" t="s">
        <v>150</v>
      </c>
      <c r="J5647" t="s">
        <v>22080</v>
      </c>
      <c r="K5647" t="s">
        <v>22081</v>
      </c>
      <c r="L5647">
        <v>8</v>
      </c>
      <c r="M5647">
        <v>2338.14</v>
      </c>
      <c r="N5647">
        <v>18705.12</v>
      </c>
      <c r="O5647" s="2">
        <v>0.25</v>
      </c>
      <c r="P5647">
        <v>4676.28</v>
      </c>
      <c r="Q5647">
        <v>14028.84</v>
      </c>
      <c r="R5647" t="s">
        <v>49</v>
      </c>
      <c r="S5647" t="s">
        <v>77</v>
      </c>
      <c r="T5647" s="2">
        <v>0.15</v>
      </c>
      <c r="U5647">
        <v>2104.33</v>
      </c>
    </row>
    <row r="5648" spans="1:21" x14ac:dyDescent="0.3">
      <c r="A5648" t="s">
        <v>22082</v>
      </c>
      <c r="B5648" s="1">
        <v>45723</v>
      </c>
      <c r="C5648" t="s">
        <v>22083</v>
      </c>
      <c r="D5648" t="s">
        <v>22084</v>
      </c>
      <c r="E5648" t="s">
        <v>54</v>
      </c>
      <c r="F5648" t="s">
        <v>119</v>
      </c>
      <c r="G5648" t="s">
        <v>26</v>
      </c>
      <c r="H5648" t="s">
        <v>72</v>
      </c>
      <c r="I5648" t="s">
        <v>150</v>
      </c>
      <c r="J5648" t="s">
        <v>22085</v>
      </c>
      <c r="K5648" t="s">
        <v>22086</v>
      </c>
      <c r="L5648">
        <v>9</v>
      </c>
      <c r="M5648">
        <v>5116.5600000000004</v>
      </c>
      <c r="N5648">
        <v>46049.04</v>
      </c>
      <c r="O5648" s="2">
        <v>0</v>
      </c>
      <c r="P5648">
        <v>0</v>
      </c>
      <c r="Q5648">
        <v>46049.04</v>
      </c>
      <c r="R5648" t="s">
        <v>31</v>
      </c>
      <c r="S5648" t="s">
        <v>77</v>
      </c>
      <c r="T5648" s="2">
        <v>0.3</v>
      </c>
      <c r="U5648">
        <v>13814.71</v>
      </c>
    </row>
    <row r="5649" spans="1:21" x14ac:dyDescent="0.3">
      <c r="A5649" t="s">
        <v>22087</v>
      </c>
      <c r="B5649" s="1">
        <v>45180</v>
      </c>
      <c r="C5649" t="s">
        <v>22088</v>
      </c>
      <c r="D5649" t="s">
        <v>22089</v>
      </c>
      <c r="E5649" t="s">
        <v>24</v>
      </c>
      <c r="F5649" t="s">
        <v>25</v>
      </c>
      <c r="G5649" t="s">
        <v>81</v>
      </c>
      <c r="H5649" t="s">
        <v>55</v>
      </c>
      <c r="I5649" t="s">
        <v>100</v>
      </c>
      <c r="J5649" t="s">
        <v>1415</v>
      </c>
      <c r="K5649" t="s">
        <v>22090</v>
      </c>
      <c r="L5649">
        <v>2</v>
      </c>
      <c r="M5649">
        <v>6824.08</v>
      </c>
      <c r="N5649">
        <v>13648.16</v>
      </c>
      <c r="O5649" s="2">
        <v>0</v>
      </c>
      <c r="P5649">
        <v>0</v>
      </c>
      <c r="Q5649">
        <v>13648.16</v>
      </c>
      <c r="R5649" t="s">
        <v>176</v>
      </c>
      <c r="S5649" t="s">
        <v>50</v>
      </c>
      <c r="T5649" s="2">
        <v>0.2</v>
      </c>
      <c r="U5649">
        <v>2729.63</v>
      </c>
    </row>
    <row r="5650" spans="1:21" x14ac:dyDescent="0.3">
      <c r="A5650" t="s">
        <v>22091</v>
      </c>
      <c r="B5650" s="1">
        <v>45884</v>
      </c>
      <c r="C5650" t="s">
        <v>22092</v>
      </c>
      <c r="D5650" t="s">
        <v>22093</v>
      </c>
      <c r="E5650" t="s">
        <v>24</v>
      </c>
      <c r="F5650" t="s">
        <v>143</v>
      </c>
      <c r="G5650" t="s">
        <v>81</v>
      </c>
      <c r="H5650" t="s">
        <v>55</v>
      </c>
      <c r="I5650" t="s">
        <v>130</v>
      </c>
      <c r="J5650" t="s">
        <v>22094</v>
      </c>
      <c r="K5650" t="s">
        <v>22095</v>
      </c>
      <c r="L5650">
        <v>10</v>
      </c>
      <c r="M5650">
        <v>781.81</v>
      </c>
      <c r="N5650">
        <v>7818.1</v>
      </c>
      <c r="O5650" s="2">
        <v>0.05</v>
      </c>
      <c r="P5650">
        <v>390.91</v>
      </c>
      <c r="Q5650">
        <v>7427.19</v>
      </c>
      <c r="R5650" t="s">
        <v>176</v>
      </c>
      <c r="S5650" t="s">
        <v>50</v>
      </c>
      <c r="T5650" s="2">
        <v>0.15</v>
      </c>
      <c r="U5650">
        <v>1114.08</v>
      </c>
    </row>
    <row r="5651" spans="1:21" x14ac:dyDescent="0.3">
      <c r="A5651" t="s">
        <v>22096</v>
      </c>
      <c r="B5651" s="1">
        <v>45007</v>
      </c>
      <c r="C5651" t="s">
        <v>6024</v>
      </c>
      <c r="D5651" t="s">
        <v>18371</v>
      </c>
      <c r="E5651" t="s">
        <v>24</v>
      </c>
      <c r="F5651" t="s">
        <v>44</v>
      </c>
      <c r="G5651" t="s">
        <v>26</v>
      </c>
      <c r="H5651" t="s">
        <v>55</v>
      </c>
      <c r="I5651" t="s">
        <v>130</v>
      </c>
      <c r="J5651" t="s">
        <v>20573</v>
      </c>
      <c r="K5651" t="s">
        <v>15386</v>
      </c>
      <c r="L5651">
        <v>6</v>
      </c>
      <c r="M5651">
        <v>6996.95</v>
      </c>
      <c r="N5651">
        <v>41981.7</v>
      </c>
      <c r="O5651" s="2">
        <v>0</v>
      </c>
      <c r="P5651">
        <v>0</v>
      </c>
      <c r="Q5651">
        <v>41981.7</v>
      </c>
      <c r="R5651" t="s">
        <v>31</v>
      </c>
      <c r="S5651" t="s">
        <v>60</v>
      </c>
      <c r="T5651" s="2">
        <v>0.15</v>
      </c>
      <c r="U5651">
        <v>6297.25</v>
      </c>
    </row>
    <row r="5652" spans="1:21" x14ac:dyDescent="0.3">
      <c r="A5652" t="s">
        <v>22097</v>
      </c>
      <c r="B5652" s="1">
        <v>45591</v>
      </c>
      <c r="C5652" t="s">
        <v>9280</v>
      </c>
      <c r="D5652" t="s">
        <v>22098</v>
      </c>
      <c r="E5652" t="s">
        <v>54</v>
      </c>
      <c r="F5652" t="s">
        <v>156</v>
      </c>
      <c r="G5652" t="s">
        <v>81</v>
      </c>
      <c r="H5652" t="s">
        <v>55</v>
      </c>
      <c r="I5652" t="s">
        <v>56</v>
      </c>
      <c r="J5652" t="s">
        <v>22099</v>
      </c>
      <c r="K5652" t="s">
        <v>18057</v>
      </c>
      <c r="L5652">
        <v>1</v>
      </c>
      <c r="M5652">
        <v>1361.94</v>
      </c>
      <c r="N5652">
        <v>1361.94</v>
      </c>
      <c r="O5652" s="2">
        <v>0</v>
      </c>
      <c r="P5652">
        <v>0</v>
      </c>
      <c r="Q5652">
        <v>1361.94</v>
      </c>
      <c r="R5652" t="s">
        <v>176</v>
      </c>
      <c r="S5652" t="s">
        <v>77</v>
      </c>
      <c r="T5652" s="2">
        <v>0.25</v>
      </c>
      <c r="U5652">
        <v>340.49</v>
      </c>
    </row>
    <row r="5653" spans="1:21" x14ac:dyDescent="0.3">
      <c r="A5653" t="s">
        <v>22100</v>
      </c>
      <c r="B5653" s="1">
        <v>45223</v>
      </c>
      <c r="C5653" t="s">
        <v>21835</v>
      </c>
      <c r="D5653" t="s">
        <v>3293</v>
      </c>
      <c r="E5653" t="s">
        <v>54</v>
      </c>
      <c r="F5653" t="s">
        <v>163</v>
      </c>
      <c r="G5653" t="s">
        <v>81</v>
      </c>
      <c r="H5653" t="s">
        <v>55</v>
      </c>
      <c r="I5653" t="s">
        <v>100</v>
      </c>
      <c r="J5653" t="s">
        <v>22101</v>
      </c>
      <c r="K5653" t="s">
        <v>22102</v>
      </c>
      <c r="L5653">
        <v>7</v>
      </c>
      <c r="M5653">
        <v>3236.19</v>
      </c>
      <c r="N5653">
        <v>22653.33</v>
      </c>
      <c r="O5653" s="2">
        <v>0.05</v>
      </c>
      <c r="P5653">
        <v>1132.67</v>
      </c>
      <c r="Q5653">
        <v>21520.66</v>
      </c>
      <c r="R5653" t="s">
        <v>59</v>
      </c>
      <c r="S5653" t="s">
        <v>77</v>
      </c>
      <c r="T5653" s="2">
        <v>0.25</v>
      </c>
      <c r="U5653">
        <v>5380.16</v>
      </c>
    </row>
    <row r="5654" spans="1:21" x14ac:dyDescent="0.3">
      <c r="A5654" t="s">
        <v>22103</v>
      </c>
      <c r="B5654" s="1">
        <v>45226</v>
      </c>
      <c r="C5654" t="s">
        <v>379</v>
      </c>
      <c r="D5654" t="s">
        <v>22104</v>
      </c>
      <c r="E5654" t="s">
        <v>43</v>
      </c>
      <c r="F5654" t="s">
        <v>37</v>
      </c>
      <c r="G5654" t="s">
        <v>26</v>
      </c>
      <c r="H5654" t="s">
        <v>45</v>
      </c>
      <c r="I5654" t="s">
        <v>144</v>
      </c>
      <c r="J5654" t="s">
        <v>22105</v>
      </c>
      <c r="K5654" t="s">
        <v>22106</v>
      </c>
      <c r="L5654">
        <v>6</v>
      </c>
      <c r="M5654">
        <v>311.63</v>
      </c>
      <c r="N5654">
        <v>1869.78</v>
      </c>
      <c r="O5654" s="2">
        <v>0.2</v>
      </c>
      <c r="P5654">
        <v>373.96</v>
      </c>
      <c r="Q5654">
        <v>1495.82</v>
      </c>
      <c r="R5654" t="s">
        <v>176</v>
      </c>
      <c r="S5654" t="s">
        <v>77</v>
      </c>
      <c r="T5654" s="2">
        <v>0.15</v>
      </c>
      <c r="U5654">
        <v>224.37</v>
      </c>
    </row>
    <row r="5655" spans="1:21" x14ac:dyDescent="0.3">
      <c r="A5655" t="s">
        <v>22107</v>
      </c>
      <c r="B5655" s="1">
        <v>45250</v>
      </c>
      <c r="C5655" t="s">
        <v>7503</v>
      </c>
      <c r="D5655" t="s">
        <v>22108</v>
      </c>
      <c r="E5655" t="s">
        <v>142</v>
      </c>
      <c r="F5655" t="s">
        <v>119</v>
      </c>
      <c r="G5655" t="s">
        <v>26</v>
      </c>
      <c r="H5655" t="s">
        <v>27</v>
      </c>
      <c r="I5655" t="s">
        <v>157</v>
      </c>
      <c r="J5655" t="s">
        <v>14101</v>
      </c>
      <c r="K5655" t="s">
        <v>16847</v>
      </c>
      <c r="L5655">
        <v>4</v>
      </c>
      <c r="M5655">
        <v>5468.2</v>
      </c>
      <c r="N5655">
        <v>21872.799999999999</v>
      </c>
      <c r="O5655" s="2">
        <v>0.25</v>
      </c>
      <c r="P5655">
        <v>5468.2</v>
      </c>
      <c r="Q5655">
        <v>16404.599999999999</v>
      </c>
      <c r="R5655" t="s">
        <v>76</v>
      </c>
      <c r="S5655" t="s">
        <v>32</v>
      </c>
      <c r="T5655" s="2">
        <v>0.1</v>
      </c>
      <c r="U5655">
        <v>1640.46</v>
      </c>
    </row>
    <row r="5656" spans="1:21" x14ac:dyDescent="0.3">
      <c r="A5656" t="s">
        <v>22109</v>
      </c>
      <c r="B5656" s="1">
        <v>45564</v>
      </c>
      <c r="C5656" t="s">
        <v>18285</v>
      </c>
      <c r="D5656" t="s">
        <v>22110</v>
      </c>
      <c r="E5656" t="s">
        <v>54</v>
      </c>
      <c r="F5656" t="s">
        <v>64</v>
      </c>
      <c r="G5656" t="s">
        <v>81</v>
      </c>
      <c r="H5656" t="s">
        <v>55</v>
      </c>
      <c r="I5656" t="s">
        <v>100</v>
      </c>
      <c r="J5656" t="s">
        <v>742</v>
      </c>
      <c r="K5656" t="s">
        <v>7985</v>
      </c>
      <c r="L5656">
        <v>3</v>
      </c>
      <c r="M5656">
        <v>6205.17</v>
      </c>
      <c r="N5656">
        <v>18615.509999999998</v>
      </c>
      <c r="O5656" s="2">
        <v>0.05</v>
      </c>
      <c r="P5656">
        <v>930.78</v>
      </c>
      <c r="Q5656">
        <v>17684.73</v>
      </c>
      <c r="R5656" t="s">
        <v>176</v>
      </c>
      <c r="S5656" t="s">
        <v>32</v>
      </c>
      <c r="T5656" s="2">
        <v>0.15</v>
      </c>
      <c r="U5656">
        <v>2652.71</v>
      </c>
    </row>
    <row r="5657" spans="1:21" x14ac:dyDescent="0.3">
      <c r="A5657" t="s">
        <v>22111</v>
      </c>
      <c r="B5657" s="1">
        <v>45110</v>
      </c>
      <c r="C5657" t="s">
        <v>8095</v>
      </c>
      <c r="D5657" t="s">
        <v>22112</v>
      </c>
      <c r="E5657" t="s">
        <v>24</v>
      </c>
      <c r="F5657" t="s">
        <v>99</v>
      </c>
      <c r="G5657" t="s">
        <v>26</v>
      </c>
      <c r="H5657" t="s">
        <v>45</v>
      </c>
      <c r="I5657" t="s">
        <v>136</v>
      </c>
      <c r="J5657" t="s">
        <v>22113</v>
      </c>
      <c r="K5657" t="s">
        <v>22114</v>
      </c>
      <c r="L5657">
        <v>2</v>
      </c>
      <c r="M5657">
        <v>4426.59</v>
      </c>
      <c r="N5657">
        <v>8853.18</v>
      </c>
      <c r="O5657" s="2">
        <v>0.3</v>
      </c>
      <c r="P5657">
        <v>2655.95</v>
      </c>
      <c r="Q5657">
        <v>6197.23</v>
      </c>
      <c r="R5657" t="s">
        <v>76</v>
      </c>
      <c r="S5657" t="s">
        <v>77</v>
      </c>
      <c r="T5657" s="2">
        <v>0.2</v>
      </c>
      <c r="U5657">
        <v>1239.45</v>
      </c>
    </row>
    <row r="5658" spans="1:21" x14ac:dyDescent="0.3">
      <c r="A5658" t="s">
        <v>22115</v>
      </c>
      <c r="B5658" s="1">
        <v>45300</v>
      </c>
      <c r="C5658" t="s">
        <v>16482</v>
      </c>
      <c r="D5658" t="s">
        <v>22116</v>
      </c>
      <c r="E5658" t="s">
        <v>54</v>
      </c>
      <c r="F5658" t="s">
        <v>156</v>
      </c>
      <c r="G5658" t="s">
        <v>81</v>
      </c>
      <c r="H5658" t="s">
        <v>45</v>
      </c>
      <c r="I5658" t="s">
        <v>136</v>
      </c>
      <c r="J5658" t="s">
        <v>6996</v>
      </c>
      <c r="K5658" t="s">
        <v>22117</v>
      </c>
      <c r="L5658">
        <v>9</v>
      </c>
      <c r="M5658">
        <v>4074.82</v>
      </c>
      <c r="N5658">
        <v>36673.379999999997</v>
      </c>
      <c r="O5658" s="2">
        <v>0</v>
      </c>
      <c r="P5658">
        <v>0</v>
      </c>
      <c r="Q5658">
        <v>36673.379999999997</v>
      </c>
      <c r="R5658" t="s">
        <v>31</v>
      </c>
      <c r="S5658" t="s">
        <v>77</v>
      </c>
      <c r="T5658" s="2">
        <v>0.15</v>
      </c>
      <c r="U5658">
        <v>5501.01</v>
      </c>
    </row>
    <row r="5659" spans="1:21" x14ac:dyDescent="0.3">
      <c r="A5659" t="s">
        <v>22118</v>
      </c>
      <c r="B5659" s="1">
        <v>45234</v>
      </c>
      <c r="C5659" t="s">
        <v>13883</v>
      </c>
      <c r="D5659" t="s">
        <v>19058</v>
      </c>
      <c r="E5659" t="s">
        <v>36</v>
      </c>
      <c r="F5659" t="s">
        <v>44</v>
      </c>
      <c r="G5659" t="s">
        <v>81</v>
      </c>
      <c r="H5659" t="s">
        <v>55</v>
      </c>
      <c r="I5659" t="s">
        <v>100</v>
      </c>
      <c r="J5659" t="s">
        <v>15021</v>
      </c>
      <c r="K5659" t="s">
        <v>14876</v>
      </c>
      <c r="L5659">
        <v>1</v>
      </c>
      <c r="M5659">
        <v>6816.65</v>
      </c>
      <c r="N5659">
        <v>6816.65</v>
      </c>
      <c r="O5659" s="2">
        <v>0.25</v>
      </c>
      <c r="P5659">
        <v>1704.16</v>
      </c>
      <c r="Q5659">
        <v>5112.49</v>
      </c>
      <c r="R5659" t="s">
        <v>31</v>
      </c>
      <c r="S5659" t="s">
        <v>32</v>
      </c>
      <c r="T5659" s="2">
        <v>0.1</v>
      </c>
      <c r="U5659">
        <v>511.25</v>
      </c>
    </row>
    <row r="5660" spans="1:21" x14ac:dyDescent="0.3">
      <c r="A5660" t="s">
        <v>22119</v>
      </c>
      <c r="B5660" s="1">
        <v>45649</v>
      </c>
      <c r="C5660" t="s">
        <v>22120</v>
      </c>
      <c r="D5660" t="s">
        <v>22121</v>
      </c>
      <c r="E5660" t="s">
        <v>54</v>
      </c>
      <c r="F5660" t="s">
        <v>112</v>
      </c>
      <c r="G5660" t="s">
        <v>26</v>
      </c>
      <c r="H5660" t="s">
        <v>55</v>
      </c>
      <c r="I5660" t="s">
        <v>56</v>
      </c>
      <c r="J5660" t="s">
        <v>22122</v>
      </c>
      <c r="K5660" t="s">
        <v>22123</v>
      </c>
      <c r="L5660">
        <v>9</v>
      </c>
      <c r="M5660">
        <v>2684.83</v>
      </c>
      <c r="N5660">
        <v>24163.47</v>
      </c>
      <c r="O5660" s="2">
        <v>0.3</v>
      </c>
      <c r="P5660">
        <v>7249.04</v>
      </c>
      <c r="Q5660">
        <v>16914.43</v>
      </c>
      <c r="R5660" t="s">
        <v>176</v>
      </c>
      <c r="S5660" t="s">
        <v>60</v>
      </c>
      <c r="T5660" s="2">
        <v>0.15</v>
      </c>
      <c r="U5660">
        <v>2537.16</v>
      </c>
    </row>
    <row r="5661" spans="1:21" x14ac:dyDescent="0.3">
      <c r="A5661" t="s">
        <v>22124</v>
      </c>
      <c r="B5661" s="1">
        <v>44944</v>
      </c>
      <c r="C5661" t="s">
        <v>5258</v>
      </c>
      <c r="D5661" t="s">
        <v>16030</v>
      </c>
      <c r="E5661" t="s">
        <v>43</v>
      </c>
      <c r="F5661" t="s">
        <v>112</v>
      </c>
      <c r="G5661" t="s">
        <v>81</v>
      </c>
      <c r="H5661" t="s">
        <v>45</v>
      </c>
      <c r="I5661" t="s">
        <v>144</v>
      </c>
      <c r="J5661" t="s">
        <v>11049</v>
      </c>
      <c r="K5661" t="s">
        <v>22125</v>
      </c>
      <c r="L5661">
        <v>5</v>
      </c>
      <c r="M5661">
        <v>3043.93</v>
      </c>
      <c r="N5661">
        <v>15219.65</v>
      </c>
      <c r="O5661" s="2">
        <v>0.3</v>
      </c>
      <c r="P5661">
        <v>4565.8900000000003</v>
      </c>
      <c r="Q5661">
        <v>10653.76</v>
      </c>
      <c r="R5661" t="s">
        <v>176</v>
      </c>
      <c r="S5661" t="s">
        <v>32</v>
      </c>
      <c r="T5661" s="2">
        <v>0.3</v>
      </c>
      <c r="U5661">
        <v>3196.13</v>
      </c>
    </row>
    <row r="5662" spans="1:21" x14ac:dyDescent="0.3">
      <c r="A5662" t="s">
        <v>22126</v>
      </c>
      <c r="B5662" s="1">
        <v>45807</v>
      </c>
      <c r="C5662" t="s">
        <v>5135</v>
      </c>
      <c r="D5662" t="s">
        <v>11082</v>
      </c>
      <c r="E5662" t="s">
        <v>142</v>
      </c>
      <c r="F5662" t="s">
        <v>37</v>
      </c>
      <c r="G5662" t="s">
        <v>81</v>
      </c>
      <c r="H5662" t="s">
        <v>45</v>
      </c>
      <c r="I5662" t="s">
        <v>65</v>
      </c>
      <c r="J5662" t="s">
        <v>22127</v>
      </c>
      <c r="K5662" t="s">
        <v>22128</v>
      </c>
      <c r="L5662">
        <v>3</v>
      </c>
      <c r="M5662">
        <v>6553.97</v>
      </c>
      <c r="N5662">
        <v>19661.91</v>
      </c>
      <c r="O5662" s="2">
        <v>0.3</v>
      </c>
      <c r="P5662">
        <v>5898.57</v>
      </c>
      <c r="Q5662">
        <v>13763.34</v>
      </c>
      <c r="R5662" t="s">
        <v>49</v>
      </c>
      <c r="S5662" t="s">
        <v>50</v>
      </c>
      <c r="T5662" s="2">
        <v>0.3</v>
      </c>
      <c r="U5662">
        <v>4129</v>
      </c>
    </row>
    <row r="5663" spans="1:21" x14ac:dyDescent="0.3">
      <c r="A5663" t="s">
        <v>22129</v>
      </c>
      <c r="B5663" s="1">
        <v>45753</v>
      </c>
      <c r="C5663" t="s">
        <v>22130</v>
      </c>
      <c r="D5663" t="s">
        <v>3491</v>
      </c>
      <c r="E5663" t="s">
        <v>43</v>
      </c>
      <c r="F5663" t="s">
        <v>99</v>
      </c>
      <c r="G5663" t="s">
        <v>81</v>
      </c>
      <c r="H5663" t="s">
        <v>55</v>
      </c>
      <c r="I5663" t="s">
        <v>130</v>
      </c>
      <c r="J5663" t="s">
        <v>22131</v>
      </c>
      <c r="K5663" t="s">
        <v>21616</v>
      </c>
      <c r="L5663">
        <v>4</v>
      </c>
      <c r="M5663">
        <v>6365.21</v>
      </c>
      <c r="N5663">
        <v>25460.84</v>
      </c>
      <c r="O5663" s="2">
        <v>0.25</v>
      </c>
      <c r="P5663">
        <v>6365.21</v>
      </c>
      <c r="Q5663">
        <v>19095.63</v>
      </c>
      <c r="R5663" t="s">
        <v>49</v>
      </c>
      <c r="S5663" t="s">
        <v>32</v>
      </c>
      <c r="T5663" s="2">
        <v>0.3</v>
      </c>
      <c r="U5663">
        <v>5728.69</v>
      </c>
    </row>
    <row r="5664" spans="1:21" x14ac:dyDescent="0.3">
      <c r="A5664" t="s">
        <v>22132</v>
      </c>
      <c r="B5664" s="1">
        <v>45717</v>
      </c>
      <c r="C5664" t="s">
        <v>10897</v>
      </c>
      <c r="D5664" t="s">
        <v>22133</v>
      </c>
      <c r="E5664" t="s">
        <v>24</v>
      </c>
      <c r="F5664" t="s">
        <v>119</v>
      </c>
      <c r="G5664" t="s">
        <v>81</v>
      </c>
      <c r="H5664" t="s">
        <v>55</v>
      </c>
      <c r="I5664" t="s">
        <v>130</v>
      </c>
      <c r="J5664" t="s">
        <v>22134</v>
      </c>
      <c r="K5664" t="s">
        <v>22135</v>
      </c>
      <c r="L5664">
        <v>1</v>
      </c>
      <c r="M5664">
        <v>6154.02</v>
      </c>
      <c r="N5664">
        <v>6154.02</v>
      </c>
      <c r="O5664" s="2">
        <v>0.25</v>
      </c>
      <c r="P5664">
        <v>1538.51</v>
      </c>
      <c r="Q5664">
        <v>4615.51</v>
      </c>
      <c r="R5664" t="s">
        <v>49</v>
      </c>
      <c r="S5664" t="s">
        <v>60</v>
      </c>
      <c r="T5664" s="2">
        <v>0.15</v>
      </c>
      <c r="U5664">
        <v>692.33</v>
      </c>
    </row>
    <row r="5665" spans="1:21" x14ac:dyDescent="0.3">
      <c r="A5665" t="s">
        <v>22136</v>
      </c>
      <c r="B5665" s="1">
        <v>45889</v>
      </c>
      <c r="C5665" t="s">
        <v>21549</v>
      </c>
      <c r="D5665" t="s">
        <v>22137</v>
      </c>
      <c r="E5665" t="s">
        <v>43</v>
      </c>
      <c r="F5665" t="s">
        <v>143</v>
      </c>
      <c r="G5665" t="s">
        <v>26</v>
      </c>
      <c r="H5665" t="s">
        <v>55</v>
      </c>
      <c r="I5665" t="s">
        <v>100</v>
      </c>
      <c r="J5665" t="s">
        <v>22138</v>
      </c>
      <c r="K5665" t="s">
        <v>17733</v>
      </c>
      <c r="L5665">
        <v>5</v>
      </c>
      <c r="M5665">
        <v>5231.83</v>
      </c>
      <c r="N5665">
        <v>26159.15</v>
      </c>
      <c r="O5665" s="2">
        <v>0.05</v>
      </c>
      <c r="P5665">
        <v>1307.96</v>
      </c>
      <c r="Q5665">
        <v>24851.19</v>
      </c>
      <c r="R5665" t="s">
        <v>49</v>
      </c>
      <c r="S5665" t="s">
        <v>60</v>
      </c>
      <c r="T5665" s="2">
        <v>0.3</v>
      </c>
      <c r="U5665">
        <v>7455.36</v>
      </c>
    </row>
    <row r="5666" spans="1:21" x14ac:dyDescent="0.3">
      <c r="A5666" t="s">
        <v>22139</v>
      </c>
      <c r="B5666" s="1">
        <v>45151</v>
      </c>
      <c r="C5666" t="s">
        <v>22140</v>
      </c>
      <c r="D5666" t="s">
        <v>22141</v>
      </c>
      <c r="E5666" t="s">
        <v>36</v>
      </c>
      <c r="F5666" t="s">
        <v>87</v>
      </c>
      <c r="G5666" t="s">
        <v>81</v>
      </c>
      <c r="H5666" t="s">
        <v>72</v>
      </c>
      <c r="I5666" t="s">
        <v>106</v>
      </c>
      <c r="J5666" t="s">
        <v>17256</v>
      </c>
      <c r="K5666" t="s">
        <v>12338</v>
      </c>
      <c r="L5666">
        <v>8</v>
      </c>
      <c r="M5666">
        <v>6800.21</v>
      </c>
      <c r="N5666">
        <v>54401.68</v>
      </c>
      <c r="O5666" s="2">
        <v>0.2</v>
      </c>
      <c r="P5666">
        <v>10880.34</v>
      </c>
      <c r="Q5666">
        <v>43521.34</v>
      </c>
      <c r="R5666" t="s">
        <v>176</v>
      </c>
      <c r="S5666" t="s">
        <v>77</v>
      </c>
      <c r="T5666" s="2">
        <v>0.1</v>
      </c>
      <c r="U5666">
        <v>4352.13</v>
      </c>
    </row>
    <row r="5667" spans="1:21" x14ac:dyDescent="0.3">
      <c r="A5667" t="s">
        <v>22142</v>
      </c>
      <c r="B5667" s="1">
        <v>45288</v>
      </c>
      <c r="C5667" t="s">
        <v>6734</v>
      </c>
      <c r="D5667" t="s">
        <v>22143</v>
      </c>
      <c r="E5667" t="s">
        <v>142</v>
      </c>
      <c r="F5667" t="s">
        <v>25</v>
      </c>
      <c r="G5667" t="s">
        <v>26</v>
      </c>
      <c r="H5667" t="s">
        <v>45</v>
      </c>
      <c r="I5667" t="s">
        <v>136</v>
      </c>
      <c r="J5667" t="s">
        <v>22144</v>
      </c>
      <c r="K5667" t="s">
        <v>11959</v>
      </c>
      <c r="L5667">
        <v>6</v>
      </c>
      <c r="M5667">
        <v>737.83</v>
      </c>
      <c r="N5667">
        <v>4426.9799999999996</v>
      </c>
      <c r="O5667" s="2">
        <v>0.15</v>
      </c>
      <c r="P5667">
        <v>664.05</v>
      </c>
      <c r="Q5667">
        <v>3762.93</v>
      </c>
      <c r="R5667" t="s">
        <v>176</v>
      </c>
      <c r="S5667" t="s">
        <v>32</v>
      </c>
      <c r="T5667" s="2">
        <v>0.2</v>
      </c>
      <c r="U5667">
        <v>752.59</v>
      </c>
    </row>
    <row r="5668" spans="1:21" x14ac:dyDescent="0.3">
      <c r="A5668" t="s">
        <v>22145</v>
      </c>
      <c r="B5668" s="1">
        <v>45033</v>
      </c>
      <c r="C5668" t="s">
        <v>8051</v>
      </c>
      <c r="D5668" t="s">
        <v>22146</v>
      </c>
      <c r="E5668" t="s">
        <v>54</v>
      </c>
      <c r="F5668" t="s">
        <v>37</v>
      </c>
      <c r="G5668" t="s">
        <v>81</v>
      </c>
      <c r="H5668" t="s">
        <v>27</v>
      </c>
      <c r="I5668" t="s">
        <v>28</v>
      </c>
      <c r="J5668" t="s">
        <v>14427</v>
      </c>
      <c r="K5668" t="s">
        <v>22147</v>
      </c>
      <c r="L5668">
        <v>9</v>
      </c>
      <c r="M5668">
        <v>3630.68</v>
      </c>
      <c r="N5668">
        <v>32676.12</v>
      </c>
      <c r="O5668" s="2">
        <v>0.3</v>
      </c>
      <c r="P5668">
        <v>9802.84</v>
      </c>
      <c r="Q5668">
        <v>22873.279999999999</v>
      </c>
      <c r="R5668" t="s">
        <v>31</v>
      </c>
      <c r="S5668" t="s">
        <v>77</v>
      </c>
      <c r="T5668" s="2">
        <v>0.1</v>
      </c>
      <c r="U5668">
        <v>2287.33</v>
      </c>
    </row>
    <row r="5669" spans="1:21" x14ac:dyDescent="0.3">
      <c r="A5669" t="s">
        <v>22148</v>
      </c>
      <c r="B5669" s="1">
        <v>45876</v>
      </c>
      <c r="C5669" t="s">
        <v>1649</v>
      </c>
      <c r="D5669" t="s">
        <v>22149</v>
      </c>
      <c r="E5669" t="s">
        <v>54</v>
      </c>
      <c r="F5669" t="s">
        <v>143</v>
      </c>
      <c r="G5669" t="s">
        <v>26</v>
      </c>
      <c r="H5669" t="s">
        <v>55</v>
      </c>
      <c r="I5669" t="s">
        <v>130</v>
      </c>
      <c r="J5669" t="s">
        <v>12395</v>
      </c>
      <c r="K5669" t="s">
        <v>22150</v>
      </c>
      <c r="L5669">
        <v>4</v>
      </c>
      <c r="M5669">
        <v>1679.39</v>
      </c>
      <c r="N5669">
        <v>6717.56</v>
      </c>
      <c r="O5669" s="2">
        <v>0</v>
      </c>
      <c r="P5669">
        <v>0</v>
      </c>
      <c r="Q5669">
        <v>6717.56</v>
      </c>
      <c r="R5669" t="s">
        <v>49</v>
      </c>
      <c r="S5669" t="s">
        <v>77</v>
      </c>
      <c r="T5669" s="2">
        <v>0.2</v>
      </c>
      <c r="U5669">
        <v>1343.51</v>
      </c>
    </row>
    <row r="5670" spans="1:21" x14ac:dyDescent="0.3">
      <c r="A5670" t="s">
        <v>22151</v>
      </c>
      <c r="B5670" s="1">
        <v>45870</v>
      </c>
      <c r="C5670" t="s">
        <v>22152</v>
      </c>
      <c r="D5670" t="s">
        <v>22153</v>
      </c>
      <c r="E5670" t="s">
        <v>36</v>
      </c>
      <c r="F5670" t="s">
        <v>119</v>
      </c>
      <c r="G5670" t="s">
        <v>26</v>
      </c>
      <c r="H5670" t="s">
        <v>45</v>
      </c>
      <c r="I5670" t="s">
        <v>46</v>
      </c>
      <c r="J5670" t="s">
        <v>22154</v>
      </c>
      <c r="K5670" t="s">
        <v>22155</v>
      </c>
      <c r="L5670">
        <v>1</v>
      </c>
      <c r="M5670">
        <v>6883.05</v>
      </c>
      <c r="N5670">
        <v>6883.05</v>
      </c>
      <c r="O5670" s="2">
        <v>0.1</v>
      </c>
      <c r="P5670">
        <v>688.31</v>
      </c>
      <c r="Q5670">
        <v>6194.74</v>
      </c>
      <c r="R5670" t="s">
        <v>76</v>
      </c>
      <c r="S5670" t="s">
        <v>32</v>
      </c>
      <c r="T5670" s="2">
        <v>0.1</v>
      </c>
      <c r="U5670">
        <v>619.47</v>
      </c>
    </row>
    <row r="5671" spans="1:21" x14ac:dyDescent="0.3">
      <c r="A5671" t="s">
        <v>22156</v>
      </c>
      <c r="B5671" s="1">
        <v>45897</v>
      </c>
      <c r="C5671" t="s">
        <v>6230</v>
      </c>
      <c r="D5671" t="s">
        <v>3121</v>
      </c>
      <c r="E5671" t="s">
        <v>43</v>
      </c>
      <c r="F5671" t="s">
        <v>87</v>
      </c>
      <c r="G5671" t="s">
        <v>26</v>
      </c>
      <c r="H5671" t="s">
        <v>27</v>
      </c>
      <c r="I5671" t="s">
        <v>93</v>
      </c>
      <c r="J5671" t="s">
        <v>22157</v>
      </c>
      <c r="K5671" t="s">
        <v>14557</v>
      </c>
      <c r="L5671">
        <v>9</v>
      </c>
      <c r="M5671">
        <v>3830.26</v>
      </c>
      <c r="N5671">
        <v>34472.339999999997</v>
      </c>
      <c r="O5671" s="2">
        <v>0.25</v>
      </c>
      <c r="P5671">
        <v>8618.08</v>
      </c>
      <c r="Q5671">
        <v>25854.26</v>
      </c>
      <c r="R5671" t="s">
        <v>49</v>
      </c>
      <c r="S5671" t="s">
        <v>50</v>
      </c>
      <c r="T5671" s="2">
        <v>0.3</v>
      </c>
      <c r="U5671">
        <v>7756.28</v>
      </c>
    </row>
    <row r="5672" spans="1:21" x14ac:dyDescent="0.3">
      <c r="A5672" t="s">
        <v>22158</v>
      </c>
      <c r="B5672" s="1">
        <v>45602</v>
      </c>
      <c r="C5672" t="s">
        <v>22159</v>
      </c>
      <c r="D5672" t="s">
        <v>22160</v>
      </c>
      <c r="E5672" t="s">
        <v>24</v>
      </c>
      <c r="F5672" t="s">
        <v>37</v>
      </c>
      <c r="G5672" t="s">
        <v>81</v>
      </c>
      <c r="H5672" t="s">
        <v>72</v>
      </c>
      <c r="I5672" t="s">
        <v>73</v>
      </c>
      <c r="J5672" t="s">
        <v>3909</v>
      </c>
      <c r="K5672" t="s">
        <v>15323</v>
      </c>
      <c r="L5672">
        <v>7</v>
      </c>
      <c r="M5672">
        <v>415.05</v>
      </c>
      <c r="N5672">
        <v>2905.35</v>
      </c>
      <c r="O5672" s="2">
        <v>0.05</v>
      </c>
      <c r="P5672">
        <v>145.27000000000001</v>
      </c>
      <c r="Q5672">
        <v>2760.08</v>
      </c>
      <c r="R5672" t="s">
        <v>31</v>
      </c>
      <c r="S5672" t="s">
        <v>60</v>
      </c>
      <c r="T5672" s="2">
        <v>0.3</v>
      </c>
      <c r="U5672">
        <v>828.02</v>
      </c>
    </row>
    <row r="5673" spans="1:21" x14ac:dyDescent="0.3">
      <c r="A5673" t="s">
        <v>22161</v>
      </c>
      <c r="B5673" s="1">
        <v>45087</v>
      </c>
      <c r="C5673" t="s">
        <v>21300</v>
      </c>
      <c r="D5673" t="s">
        <v>6098</v>
      </c>
      <c r="E5673" t="s">
        <v>43</v>
      </c>
      <c r="F5673" t="s">
        <v>99</v>
      </c>
      <c r="G5673" t="s">
        <v>26</v>
      </c>
      <c r="H5673" t="s">
        <v>27</v>
      </c>
      <c r="I5673" t="s">
        <v>28</v>
      </c>
      <c r="J5673" t="s">
        <v>11375</v>
      </c>
      <c r="K5673" t="s">
        <v>22162</v>
      </c>
      <c r="L5673">
        <v>10</v>
      </c>
      <c r="M5673">
        <v>4489.7299999999996</v>
      </c>
      <c r="N5673">
        <v>44897.3</v>
      </c>
      <c r="O5673" s="2">
        <v>0.05</v>
      </c>
      <c r="P5673">
        <v>2244.87</v>
      </c>
      <c r="Q5673">
        <v>42652.43</v>
      </c>
      <c r="R5673" t="s">
        <v>49</v>
      </c>
      <c r="S5673" t="s">
        <v>32</v>
      </c>
      <c r="T5673" s="2">
        <v>0.2</v>
      </c>
      <c r="U5673">
        <v>8530.49</v>
      </c>
    </row>
    <row r="5674" spans="1:21" x14ac:dyDescent="0.3">
      <c r="A5674" t="s">
        <v>22163</v>
      </c>
      <c r="B5674" s="1">
        <v>45705</v>
      </c>
      <c r="C5674" t="s">
        <v>22164</v>
      </c>
      <c r="D5674" t="s">
        <v>22165</v>
      </c>
      <c r="E5674" t="s">
        <v>36</v>
      </c>
      <c r="F5674" t="s">
        <v>370</v>
      </c>
      <c r="G5674" t="s">
        <v>81</v>
      </c>
      <c r="H5674" t="s">
        <v>72</v>
      </c>
      <c r="I5674" t="s">
        <v>106</v>
      </c>
      <c r="J5674" t="s">
        <v>22166</v>
      </c>
      <c r="K5674" t="s">
        <v>17247</v>
      </c>
      <c r="L5674">
        <v>4</v>
      </c>
      <c r="M5674">
        <v>7662.5</v>
      </c>
      <c r="N5674">
        <v>30650</v>
      </c>
      <c r="O5674" s="2">
        <v>0.3</v>
      </c>
      <c r="P5674">
        <v>9195</v>
      </c>
      <c r="Q5674">
        <v>21455</v>
      </c>
      <c r="R5674" t="s">
        <v>59</v>
      </c>
      <c r="S5674" t="s">
        <v>77</v>
      </c>
      <c r="T5674" s="2">
        <v>0.2</v>
      </c>
      <c r="U5674">
        <v>4291</v>
      </c>
    </row>
    <row r="5675" spans="1:21" x14ac:dyDescent="0.3">
      <c r="A5675" t="s">
        <v>22167</v>
      </c>
      <c r="B5675" s="1">
        <v>45637</v>
      </c>
      <c r="C5675" t="s">
        <v>2999</v>
      </c>
      <c r="D5675" t="s">
        <v>22168</v>
      </c>
      <c r="E5675" t="s">
        <v>54</v>
      </c>
      <c r="F5675" t="s">
        <v>64</v>
      </c>
      <c r="G5675" t="s">
        <v>81</v>
      </c>
      <c r="H5675" t="s">
        <v>27</v>
      </c>
      <c r="I5675" t="s">
        <v>28</v>
      </c>
      <c r="J5675" t="s">
        <v>22169</v>
      </c>
      <c r="K5675" t="s">
        <v>4572</v>
      </c>
      <c r="L5675">
        <v>4</v>
      </c>
      <c r="M5675">
        <v>5144.42</v>
      </c>
      <c r="N5675">
        <v>20577.68</v>
      </c>
      <c r="O5675" s="2">
        <v>0.3</v>
      </c>
      <c r="P5675">
        <v>6173.3</v>
      </c>
      <c r="Q5675">
        <v>14404.38</v>
      </c>
      <c r="R5675" t="s">
        <v>176</v>
      </c>
      <c r="S5675" t="s">
        <v>77</v>
      </c>
      <c r="T5675" s="2">
        <v>0.1</v>
      </c>
      <c r="U5675">
        <v>1440.44</v>
      </c>
    </row>
    <row r="5676" spans="1:21" x14ac:dyDescent="0.3">
      <c r="A5676" t="s">
        <v>22170</v>
      </c>
      <c r="B5676" s="1">
        <v>45870</v>
      </c>
      <c r="C5676" t="s">
        <v>22171</v>
      </c>
      <c r="D5676" t="s">
        <v>20252</v>
      </c>
      <c r="E5676" t="s">
        <v>36</v>
      </c>
      <c r="F5676" t="s">
        <v>37</v>
      </c>
      <c r="G5676" t="s">
        <v>81</v>
      </c>
      <c r="H5676" t="s">
        <v>72</v>
      </c>
      <c r="I5676" t="s">
        <v>73</v>
      </c>
      <c r="J5676" t="s">
        <v>22172</v>
      </c>
      <c r="K5676" t="s">
        <v>3966</v>
      </c>
      <c r="L5676">
        <v>6</v>
      </c>
      <c r="M5676">
        <v>2769.83</v>
      </c>
      <c r="N5676">
        <v>16618.98</v>
      </c>
      <c r="O5676" s="2">
        <v>0.2</v>
      </c>
      <c r="P5676">
        <v>3323.8</v>
      </c>
      <c r="Q5676">
        <v>13295.18</v>
      </c>
      <c r="R5676" t="s">
        <v>59</v>
      </c>
      <c r="S5676" t="s">
        <v>60</v>
      </c>
      <c r="T5676" s="2">
        <v>0.25</v>
      </c>
      <c r="U5676">
        <v>3323.8</v>
      </c>
    </row>
    <row r="5677" spans="1:21" x14ac:dyDescent="0.3">
      <c r="A5677" t="s">
        <v>22173</v>
      </c>
      <c r="B5677" s="1">
        <v>44965</v>
      </c>
      <c r="C5677" t="s">
        <v>17314</v>
      </c>
      <c r="D5677" t="s">
        <v>22174</v>
      </c>
      <c r="E5677" t="s">
        <v>43</v>
      </c>
      <c r="F5677" t="s">
        <v>44</v>
      </c>
      <c r="G5677" t="s">
        <v>26</v>
      </c>
      <c r="H5677" t="s">
        <v>45</v>
      </c>
      <c r="I5677" t="s">
        <v>65</v>
      </c>
      <c r="J5677" t="s">
        <v>7903</v>
      </c>
      <c r="K5677" t="s">
        <v>22175</v>
      </c>
      <c r="L5677">
        <v>1</v>
      </c>
      <c r="M5677">
        <v>1547.38</v>
      </c>
      <c r="N5677">
        <v>1547.38</v>
      </c>
      <c r="O5677" s="2">
        <v>0.25</v>
      </c>
      <c r="P5677">
        <v>386.85</v>
      </c>
      <c r="Q5677">
        <v>1160.53</v>
      </c>
      <c r="R5677" t="s">
        <v>76</v>
      </c>
      <c r="S5677" t="s">
        <v>77</v>
      </c>
      <c r="T5677" s="2">
        <v>0.25</v>
      </c>
      <c r="U5677">
        <v>290.13</v>
      </c>
    </row>
    <row r="5678" spans="1:21" x14ac:dyDescent="0.3">
      <c r="A5678" t="s">
        <v>22176</v>
      </c>
      <c r="B5678" s="1">
        <v>45819</v>
      </c>
      <c r="C5678" t="s">
        <v>5650</v>
      </c>
      <c r="D5678" t="s">
        <v>22177</v>
      </c>
      <c r="E5678" t="s">
        <v>36</v>
      </c>
      <c r="F5678" t="s">
        <v>163</v>
      </c>
      <c r="G5678" t="s">
        <v>81</v>
      </c>
      <c r="H5678" t="s">
        <v>45</v>
      </c>
      <c r="I5678" t="s">
        <v>46</v>
      </c>
      <c r="J5678" t="s">
        <v>22178</v>
      </c>
      <c r="K5678" t="s">
        <v>22179</v>
      </c>
      <c r="L5678">
        <v>1</v>
      </c>
      <c r="M5678">
        <v>5745.23</v>
      </c>
      <c r="N5678">
        <v>5745.23</v>
      </c>
      <c r="O5678" s="2">
        <v>0.25</v>
      </c>
      <c r="P5678">
        <v>1436.31</v>
      </c>
      <c r="Q5678">
        <v>4308.92</v>
      </c>
      <c r="R5678" t="s">
        <v>76</v>
      </c>
      <c r="S5678" t="s">
        <v>50</v>
      </c>
      <c r="T5678" s="2">
        <v>0.15</v>
      </c>
      <c r="U5678">
        <v>646.34</v>
      </c>
    </row>
    <row r="5679" spans="1:21" x14ac:dyDescent="0.3">
      <c r="A5679" t="s">
        <v>22180</v>
      </c>
      <c r="B5679" s="1">
        <v>45058</v>
      </c>
      <c r="C5679" t="s">
        <v>11903</v>
      </c>
      <c r="D5679" t="s">
        <v>22181</v>
      </c>
      <c r="E5679" t="s">
        <v>142</v>
      </c>
      <c r="F5679" t="s">
        <v>99</v>
      </c>
      <c r="G5679" t="s">
        <v>26</v>
      </c>
      <c r="H5679" t="s">
        <v>55</v>
      </c>
      <c r="I5679" t="s">
        <v>56</v>
      </c>
      <c r="J5679" t="s">
        <v>9598</v>
      </c>
      <c r="K5679" t="s">
        <v>6130</v>
      </c>
      <c r="L5679">
        <v>3</v>
      </c>
      <c r="M5679">
        <v>6557.11</v>
      </c>
      <c r="N5679">
        <v>19671.330000000002</v>
      </c>
      <c r="O5679" s="2">
        <v>0</v>
      </c>
      <c r="P5679">
        <v>0</v>
      </c>
      <c r="Q5679">
        <v>19671.330000000002</v>
      </c>
      <c r="R5679" t="s">
        <v>176</v>
      </c>
      <c r="S5679" t="s">
        <v>77</v>
      </c>
      <c r="T5679" s="2">
        <v>0.15</v>
      </c>
      <c r="U5679">
        <v>2950.7</v>
      </c>
    </row>
    <row r="5680" spans="1:21" x14ac:dyDescent="0.3">
      <c r="A5680" t="s">
        <v>22182</v>
      </c>
      <c r="B5680" s="1">
        <v>45226</v>
      </c>
      <c r="C5680" t="s">
        <v>22183</v>
      </c>
      <c r="D5680" t="s">
        <v>3024</v>
      </c>
      <c r="E5680" t="s">
        <v>36</v>
      </c>
      <c r="F5680" t="s">
        <v>112</v>
      </c>
      <c r="G5680" t="s">
        <v>26</v>
      </c>
      <c r="H5680" t="s">
        <v>72</v>
      </c>
      <c r="I5680" t="s">
        <v>185</v>
      </c>
      <c r="J5680" t="s">
        <v>22184</v>
      </c>
      <c r="K5680" t="s">
        <v>22185</v>
      </c>
      <c r="L5680">
        <v>6</v>
      </c>
      <c r="M5680">
        <v>7356.05</v>
      </c>
      <c r="N5680">
        <v>44136.3</v>
      </c>
      <c r="O5680" s="2">
        <v>0.1</v>
      </c>
      <c r="P5680">
        <v>4413.63</v>
      </c>
      <c r="Q5680">
        <v>39722.67</v>
      </c>
      <c r="R5680" t="s">
        <v>59</v>
      </c>
      <c r="S5680" t="s">
        <v>32</v>
      </c>
      <c r="T5680" s="2">
        <v>0.2</v>
      </c>
      <c r="U5680">
        <v>7944.53</v>
      </c>
    </row>
    <row r="5681" spans="1:21" x14ac:dyDescent="0.3">
      <c r="A5681" t="s">
        <v>22186</v>
      </c>
      <c r="B5681" s="1">
        <v>44957</v>
      </c>
      <c r="C5681" t="s">
        <v>22187</v>
      </c>
      <c r="D5681" t="s">
        <v>11539</v>
      </c>
      <c r="E5681" t="s">
        <v>24</v>
      </c>
      <c r="F5681" t="s">
        <v>71</v>
      </c>
      <c r="G5681" t="s">
        <v>26</v>
      </c>
      <c r="H5681" t="s">
        <v>72</v>
      </c>
      <c r="I5681" t="s">
        <v>106</v>
      </c>
      <c r="J5681" t="s">
        <v>22188</v>
      </c>
      <c r="K5681" t="s">
        <v>22189</v>
      </c>
      <c r="L5681">
        <v>8</v>
      </c>
      <c r="M5681">
        <v>2956.23</v>
      </c>
      <c r="N5681">
        <v>23649.84</v>
      </c>
      <c r="O5681" s="2">
        <v>0.1</v>
      </c>
      <c r="P5681">
        <v>2364.98</v>
      </c>
      <c r="Q5681">
        <v>21284.86</v>
      </c>
      <c r="R5681" t="s">
        <v>49</v>
      </c>
      <c r="S5681" t="s">
        <v>60</v>
      </c>
      <c r="T5681" s="2">
        <v>0.1</v>
      </c>
      <c r="U5681">
        <v>2128.4899999999998</v>
      </c>
    </row>
    <row r="5682" spans="1:21" x14ac:dyDescent="0.3">
      <c r="A5682" t="s">
        <v>22190</v>
      </c>
      <c r="B5682" s="1">
        <v>45280</v>
      </c>
      <c r="C5682" t="s">
        <v>7571</v>
      </c>
      <c r="D5682" t="s">
        <v>15090</v>
      </c>
      <c r="E5682" t="s">
        <v>142</v>
      </c>
      <c r="F5682" t="s">
        <v>64</v>
      </c>
      <c r="G5682" t="s">
        <v>26</v>
      </c>
      <c r="H5682" t="s">
        <v>27</v>
      </c>
      <c r="I5682" t="s">
        <v>157</v>
      </c>
      <c r="J5682" t="s">
        <v>22191</v>
      </c>
      <c r="K5682" t="s">
        <v>8589</v>
      </c>
      <c r="L5682">
        <v>7</v>
      </c>
      <c r="M5682">
        <v>936.36</v>
      </c>
      <c r="N5682">
        <v>6554.52</v>
      </c>
      <c r="O5682" s="2">
        <v>0.3</v>
      </c>
      <c r="P5682">
        <v>1966.36</v>
      </c>
      <c r="Q5682">
        <v>4588.16</v>
      </c>
      <c r="R5682" t="s">
        <v>59</v>
      </c>
      <c r="S5682" t="s">
        <v>60</v>
      </c>
      <c r="T5682" s="2">
        <v>0.3</v>
      </c>
      <c r="U5682">
        <v>1376.45</v>
      </c>
    </row>
    <row r="5683" spans="1:21" x14ac:dyDescent="0.3">
      <c r="A5683" t="s">
        <v>22192</v>
      </c>
      <c r="B5683" s="1">
        <v>44966</v>
      </c>
      <c r="C5683" t="s">
        <v>19941</v>
      </c>
      <c r="D5683" t="s">
        <v>22193</v>
      </c>
      <c r="E5683" t="s">
        <v>54</v>
      </c>
      <c r="F5683" t="s">
        <v>87</v>
      </c>
      <c r="G5683" t="s">
        <v>26</v>
      </c>
      <c r="H5683" t="s">
        <v>27</v>
      </c>
      <c r="I5683" t="s">
        <v>28</v>
      </c>
      <c r="J5683" t="s">
        <v>22194</v>
      </c>
      <c r="K5683" t="s">
        <v>22195</v>
      </c>
      <c r="L5683">
        <v>4</v>
      </c>
      <c r="M5683">
        <v>3856.28</v>
      </c>
      <c r="N5683">
        <v>15425.12</v>
      </c>
      <c r="O5683" s="2">
        <v>0.1</v>
      </c>
      <c r="P5683">
        <v>1542.51</v>
      </c>
      <c r="Q5683">
        <v>13882.61</v>
      </c>
      <c r="R5683" t="s">
        <v>76</v>
      </c>
      <c r="S5683" t="s">
        <v>77</v>
      </c>
      <c r="T5683" s="2">
        <v>0.15</v>
      </c>
      <c r="U5683">
        <v>2082.39</v>
      </c>
    </row>
    <row r="5684" spans="1:21" x14ac:dyDescent="0.3">
      <c r="A5684" t="s">
        <v>22196</v>
      </c>
      <c r="B5684" s="1">
        <v>45095</v>
      </c>
      <c r="C5684" t="s">
        <v>22197</v>
      </c>
      <c r="D5684" t="s">
        <v>4549</v>
      </c>
      <c r="E5684" t="s">
        <v>36</v>
      </c>
      <c r="F5684" t="s">
        <v>25</v>
      </c>
      <c r="G5684" t="s">
        <v>81</v>
      </c>
      <c r="H5684" t="s">
        <v>45</v>
      </c>
      <c r="I5684" t="s">
        <v>46</v>
      </c>
      <c r="J5684" t="s">
        <v>22198</v>
      </c>
      <c r="K5684" t="s">
        <v>22199</v>
      </c>
      <c r="L5684">
        <v>3</v>
      </c>
      <c r="M5684">
        <v>7366.34</v>
      </c>
      <c r="N5684">
        <v>22099.02</v>
      </c>
      <c r="O5684" s="2">
        <v>0</v>
      </c>
      <c r="P5684">
        <v>0</v>
      </c>
      <c r="Q5684">
        <v>22099.02</v>
      </c>
      <c r="R5684" t="s">
        <v>31</v>
      </c>
      <c r="S5684" t="s">
        <v>60</v>
      </c>
      <c r="T5684" s="2">
        <v>0.1</v>
      </c>
      <c r="U5684">
        <v>2209.9</v>
      </c>
    </row>
    <row r="5685" spans="1:21" x14ac:dyDescent="0.3">
      <c r="A5685" t="s">
        <v>22200</v>
      </c>
      <c r="B5685" s="1">
        <v>45901</v>
      </c>
      <c r="C5685" t="s">
        <v>7742</v>
      </c>
      <c r="D5685" t="s">
        <v>22201</v>
      </c>
      <c r="E5685" t="s">
        <v>36</v>
      </c>
      <c r="F5685" t="s">
        <v>64</v>
      </c>
      <c r="G5685" t="s">
        <v>81</v>
      </c>
      <c r="H5685" t="s">
        <v>55</v>
      </c>
      <c r="I5685" t="s">
        <v>100</v>
      </c>
      <c r="J5685" t="s">
        <v>19477</v>
      </c>
      <c r="K5685" t="s">
        <v>22202</v>
      </c>
      <c r="L5685">
        <v>10</v>
      </c>
      <c r="M5685">
        <v>2409.9499999999998</v>
      </c>
      <c r="N5685">
        <v>24099.5</v>
      </c>
      <c r="O5685" s="2">
        <v>0.3</v>
      </c>
      <c r="P5685">
        <v>7229.85</v>
      </c>
      <c r="Q5685">
        <v>16869.650000000001</v>
      </c>
      <c r="R5685" t="s">
        <v>176</v>
      </c>
      <c r="S5685" t="s">
        <v>77</v>
      </c>
      <c r="T5685" s="2">
        <v>0.2</v>
      </c>
      <c r="U5685">
        <v>3373.93</v>
      </c>
    </row>
    <row r="5686" spans="1:21" x14ac:dyDescent="0.3">
      <c r="A5686" t="s">
        <v>22203</v>
      </c>
      <c r="B5686" s="1">
        <v>45857</v>
      </c>
      <c r="C5686" t="s">
        <v>22204</v>
      </c>
      <c r="D5686" t="s">
        <v>1429</v>
      </c>
      <c r="E5686" t="s">
        <v>43</v>
      </c>
      <c r="F5686" t="s">
        <v>163</v>
      </c>
      <c r="G5686" t="s">
        <v>26</v>
      </c>
      <c r="H5686" t="s">
        <v>72</v>
      </c>
      <c r="I5686" t="s">
        <v>106</v>
      </c>
      <c r="J5686" t="s">
        <v>12317</v>
      </c>
      <c r="K5686" t="s">
        <v>10840</v>
      </c>
      <c r="L5686">
        <v>10</v>
      </c>
      <c r="M5686">
        <v>4256.87</v>
      </c>
      <c r="N5686">
        <v>42568.7</v>
      </c>
      <c r="O5686" s="2">
        <v>0</v>
      </c>
      <c r="P5686">
        <v>0</v>
      </c>
      <c r="Q5686">
        <v>42568.7</v>
      </c>
      <c r="R5686" t="s">
        <v>76</v>
      </c>
      <c r="S5686" t="s">
        <v>32</v>
      </c>
      <c r="T5686" s="2">
        <v>0.3</v>
      </c>
      <c r="U5686">
        <v>12770.61</v>
      </c>
    </row>
    <row r="5687" spans="1:21" x14ac:dyDescent="0.3">
      <c r="A5687" t="s">
        <v>22205</v>
      </c>
      <c r="B5687" s="1">
        <v>45632</v>
      </c>
      <c r="C5687" t="s">
        <v>5912</v>
      </c>
      <c r="D5687" t="s">
        <v>22206</v>
      </c>
      <c r="E5687" t="s">
        <v>43</v>
      </c>
      <c r="F5687" t="s">
        <v>112</v>
      </c>
      <c r="G5687" t="s">
        <v>26</v>
      </c>
      <c r="H5687" t="s">
        <v>72</v>
      </c>
      <c r="I5687" t="s">
        <v>106</v>
      </c>
      <c r="J5687" t="s">
        <v>22207</v>
      </c>
      <c r="K5687" t="s">
        <v>22208</v>
      </c>
      <c r="L5687">
        <v>6</v>
      </c>
      <c r="M5687">
        <v>5744.2</v>
      </c>
      <c r="N5687">
        <v>34465.199999999997</v>
      </c>
      <c r="O5687" s="2">
        <v>0.2</v>
      </c>
      <c r="P5687">
        <v>6893.04</v>
      </c>
      <c r="Q5687">
        <v>27572.16</v>
      </c>
      <c r="R5687" t="s">
        <v>31</v>
      </c>
      <c r="S5687" t="s">
        <v>60</v>
      </c>
      <c r="T5687" s="2">
        <v>0.2</v>
      </c>
      <c r="U5687">
        <v>5514.43</v>
      </c>
    </row>
    <row r="5688" spans="1:21" x14ac:dyDescent="0.3">
      <c r="A5688" t="s">
        <v>22209</v>
      </c>
      <c r="B5688" s="1">
        <v>45041</v>
      </c>
      <c r="C5688" t="s">
        <v>13349</v>
      </c>
      <c r="D5688" t="s">
        <v>22210</v>
      </c>
      <c r="E5688" t="s">
        <v>43</v>
      </c>
      <c r="F5688" t="s">
        <v>44</v>
      </c>
      <c r="G5688" t="s">
        <v>81</v>
      </c>
      <c r="H5688" t="s">
        <v>45</v>
      </c>
      <c r="I5688" t="s">
        <v>144</v>
      </c>
      <c r="J5688" t="s">
        <v>3060</v>
      </c>
      <c r="K5688" t="s">
        <v>22211</v>
      </c>
      <c r="L5688">
        <v>1</v>
      </c>
      <c r="M5688">
        <v>6957.27</v>
      </c>
      <c r="N5688">
        <v>6957.27</v>
      </c>
      <c r="O5688" s="2">
        <v>0.25</v>
      </c>
      <c r="P5688">
        <v>1739.32</v>
      </c>
      <c r="Q5688">
        <v>5217.95</v>
      </c>
      <c r="R5688" t="s">
        <v>176</v>
      </c>
      <c r="S5688" t="s">
        <v>50</v>
      </c>
      <c r="T5688" s="2">
        <v>0.15</v>
      </c>
      <c r="U5688">
        <v>782.69</v>
      </c>
    </row>
    <row r="5689" spans="1:21" x14ac:dyDescent="0.3">
      <c r="A5689" t="s">
        <v>22212</v>
      </c>
      <c r="B5689" s="1">
        <v>45836</v>
      </c>
      <c r="C5689" t="s">
        <v>1135</v>
      </c>
      <c r="D5689" t="s">
        <v>22213</v>
      </c>
      <c r="E5689" t="s">
        <v>24</v>
      </c>
      <c r="F5689" t="s">
        <v>112</v>
      </c>
      <c r="G5689" t="s">
        <v>81</v>
      </c>
      <c r="H5689" t="s">
        <v>45</v>
      </c>
      <c r="I5689" t="s">
        <v>46</v>
      </c>
      <c r="J5689" t="s">
        <v>22214</v>
      </c>
      <c r="K5689" t="s">
        <v>22215</v>
      </c>
      <c r="L5689">
        <v>5</v>
      </c>
      <c r="M5689">
        <v>6765.07</v>
      </c>
      <c r="N5689">
        <v>33825.35</v>
      </c>
      <c r="O5689" s="2">
        <v>0</v>
      </c>
      <c r="P5689">
        <v>0</v>
      </c>
      <c r="Q5689">
        <v>33825.35</v>
      </c>
      <c r="R5689" t="s">
        <v>49</v>
      </c>
      <c r="S5689" t="s">
        <v>32</v>
      </c>
      <c r="T5689" s="2">
        <v>0.1</v>
      </c>
      <c r="U5689">
        <v>3382.53</v>
      </c>
    </row>
    <row r="5690" spans="1:21" x14ac:dyDescent="0.3">
      <c r="A5690" t="s">
        <v>22216</v>
      </c>
      <c r="B5690" s="1">
        <v>45363</v>
      </c>
      <c r="C5690" t="s">
        <v>17340</v>
      </c>
      <c r="D5690" t="s">
        <v>22217</v>
      </c>
      <c r="E5690" t="s">
        <v>142</v>
      </c>
      <c r="F5690" t="s">
        <v>87</v>
      </c>
      <c r="G5690" t="s">
        <v>81</v>
      </c>
      <c r="H5690" t="s">
        <v>72</v>
      </c>
      <c r="I5690" t="s">
        <v>106</v>
      </c>
      <c r="J5690" t="s">
        <v>22218</v>
      </c>
      <c r="K5690" t="s">
        <v>8413</v>
      </c>
      <c r="L5690">
        <v>4</v>
      </c>
      <c r="M5690">
        <v>4022.26</v>
      </c>
      <c r="N5690">
        <v>16089.04</v>
      </c>
      <c r="O5690" s="2">
        <v>0.2</v>
      </c>
      <c r="P5690">
        <v>3217.81</v>
      </c>
      <c r="Q5690">
        <v>12871.23</v>
      </c>
      <c r="R5690" t="s">
        <v>31</v>
      </c>
      <c r="S5690" t="s">
        <v>32</v>
      </c>
      <c r="T5690" s="2">
        <v>0.25</v>
      </c>
      <c r="U5690">
        <v>3217.81</v>
      </c>
    </row>
    <row r="5691" spans="1:21" x14ac:dyDescent="0.3">
      <c r="A5691" t="s">
        <v>22219</v>
      </c>
      <c r="B5691" s="1">
        <v>45331</v>
      </c>
      <c r="C5691" t="s">
        <v>22220</v>
      </c>
      <c r="D5691" t="s">
        <v>22221</v>
      </c>
      <c r="E5691" t="s">
        <v>36</v>
      </c>
      <c r="F5691" t="s">
        <v>44</v>
      </c>
      <c r="G5691" t="s">
        <v>81</v>
      </c>
      <c r="H5691" t="s">
        <v>55</v>
      </c>
      <c r="I5691" t="s">
        <v>100</v>
      </c>
      <c r="J5691" t="s">
        <v>22222</v>
      </c>
      <c r="K5691" t="s">
        <v>12420</v>
      </c>
      <c r="L5691">
        <v>1</v>
      </c>
      <c r="M5691">
        <v>1190.3599999999999</v>
      </c>
      <c r="N5691">
        <v>1190.3599999999999</v>
      </c>
      <c r="O5691" s="2">
        <v>0</v>
      </c>
      <c r="P5691">
        <v>0</v>
      </c>
      <c r="Q5691">
        <v>1190.3599999999999</v>
      </c>
      <c r="R5691" t="s">
        <v>176</v>
      </c>
      <c r="S5691" t="s">
        <v>50</v>
      </c>
      <c r="T5691" s="2">
        <v>0.3</v>
      </c>
      <c r="U5691">
        <v>357.11</v>
      </c>
    </row>
    <row r="5692" spans="1:21" x14ac:dyDescent="0.3">
      <c r="A5692" t="s">
        <v>22223</v>
      </c>
      <c r="B5692" s="1">
        <v>45816</v>
      </c>
      <c r="C5692" t="s">
        <v>8903</v>
      </c>
      <c r="D5692" t="s">
        <v>1230</v>
      </c>
      <c r="E5692" t="s">
        <v>142</v>
      </c>
      <c r="F5692" t="s">
        <v>99</v>
      </c>
      <c r="G5692" t="s">
        <v>26</v>
      </c>
      <c r="H5692" t="s">
        <v>55</v>
      </c>
      <c r="I5692" t="s">
        <v>130</v>
      </c>
      <c r="J5692" t="s">
        <v>22224</v>
      </c>
      <c r="K5692" t="s">
        <v>22225</v>
      </c>
      <c r="L5692">
        <v>4</v>
      </c>
      <c r="M5692">
        <v>1573.92</v>
      </c>
      <c r="N5692">
        <v>6295.68</v>
      </c>
      <c r="O5692" s="2">
        <v>0</v>
      </c>
      <c r="P5692">
        <v>0</v>
      </c>
      <c r="Q5692">
        <v>6295.68</v>
      </c>
      <c r="R5692" t="s">
        <v>49</v>
      </c>
      <c r="S5692" t="s">
        <v>50</v>
      </c>
      <c r="T5692" s="2">
        <v>0.25</v>
      </c>
      <c r="U5692">
        <v>1573.92</v>
      </c>
    </row>
    <row r="5693" spans="1:21" x14ac:dyDescent="0.3">
      <c r="A5693" t="s">
        <v>22226</v>
      </c>
      <c r="B5693" s="1">
        <v>44981</v>
      </c>
      <c r="C5693" t="s">
        <v>19881</v>
      </c>
      <c r="D5693" t="s">
        <v>22227</v>
      </c>
      <c r="E5693" t="s">
        <v>36</v>
      </c>
      <c r="F5693" t="s">
        <v>163</v>
      </c>
      <c r="G5693" t="s">
        <v>81</v>
      </c>
      <c r="H5693" t="s">
        <v>55</v>
      </c>
      <c r="I5693" t="s">
        <v>100</v>
      </c>
      <c r="J5693" t="s">
        <v>22228</v>
      </c>
      <c r="K5693" t="s">
        <v>11050</v>
      </c>
      <c r="L5693">
        <v>2</v>
      </c>
      <c r="M5693">
        <v>7884.96</v>
      </c>
      <c r="N5693">
        <v>15769.92</v>
      </c>
      <c r="O5693" s="2">
        <v>0.1</v>
      </c>
      <c r="P5693">
        <v>1576.99</v>
      </c>
      <c r="Q5693">
        <v>14192.93</v>
      </c>
      <c r="R5693" t="s">
        <v>31</v>
      </c>
      <c r="S5693" t="s">
        <v>50</v>
      </c>
      <c r="T5693" s="2">
        <v>0.15</v>
      </c>
      <c r="U5693">
        <v>2128.94</v>
      </c>
    </row>
    <row r="5694" spans="1:21" x14ac:dyDescent="0.3">
      <c r="A5694" t="s">
        <v>22229</v>
      </c>
      <c r="B5694" s="1">
        <v>45007</v>
      </c>
      <c r="C5694" t="s">
        <v>1850</v>
      </c>
      <c r="D5694" t="s">
        <v>17124</v>
      </c>
      <c r="E5694" t="s">
        <v>54</v>
      </c>
      <c r="F5694" t="s">
        <v>156</v>
      </c>
      <c r="G5694" t="s">
        <v>26</v>
      </c>
      <c r="H5694" t="s">
        <v>55</v>
      </c>
      <c r="I5694" t="s">
        <v>100</v>
      </c>
      <c r="J5694" t="s">
        <v>22230</v>
      </c>
      <c r="K5694" t="s">
        <v>22231</v>
      </c>
      <c r="L5694">
        <v>2</v>
      </c>
      <c r="M5694">
        <v>7725.71</v>
      </c>
      <c r="N5694">
        <v>15451.42</v>
      </c>
      <c r="O5694" s="2">
        <v>0.3</v>
      </c>
      <c r="P5694">
        <v>4635.43</v>
      </c>
      <c r="Q5694">
        <v>10815.99</v>
      </c>
      <c r="R5694" t="s">
        <v>49</v>
      </c>
      <c r="S5694" t="s">
        <v>32</v>
      </c>
      <c r="T5694" s="2">
        <v>0.15</v>
      </c>
      <c r="U5694">
        <v>1622.4</v>
      </c>
    </row>
    <row r="5695" spans="1:21" x14ac:dyDescent="0.3">
      <c r="A5695" t="s">
        <v>22232</v>
      </c>
      <c r="B5695" s="1">
        <v>45241</v>
      </c>
      <c r="C5695" t="s">
        <v>5079</v>
      </c>
      <c r="D5695" t="s">
        <v>22233</v>
      </c>
      <c r="E5695" t="s">
        <v>54</v>
      </c>
      <c r="F5695" t="s">
        <v>143</v>
      </c>
      <c r="G5695" t="s">
        <v>81</v>
      </c>
      <c r="H5695" t="s">
        <v>55</v>
      </c>
      <c r="I5695" t="s">
        <v>130</v>
      </c>
      <c r="J5695" t="s">
        <v>1122</v>
      </c>
      <c r="K5695" t="s">
        <v>22234</v>
      </c>
      <c r="L5695">
        <v>8</v>
      </c>
      <c r="M5695">
        <v>7996.27</v>
      </c>
      <c r="N5695">
        <v>63970.16</v>
      </c>
      <c r="O5695" s="2">
        <v>0.25</v>
      </c>
      <c r="P5695">
        <v>15992.54</v>
      </c>
      <c r="Q5695">
        <v>47977.62</v>
      </c>
      <c r="R5695" t="s">
        <v>76</v>
      </c>
      <c r="S5695" t="s">
        <v>60</v>
      </c>
      <c r="T5695" s="2">
        <v>0.2</v>
      </c>
      <c r="U5695">
        <v>9595.52</v>
      </c>
    </row>
    <row r="5696" spans="1:21" x14ac:dyDescent="0.3">
      <c r="A5696" t="s">
        <v>22235</v>
      </c>
      <c r="B5696" s="1">
        <v>45164</v>
      </c>
      <c r="C5696" t="s">
        <v>22236</v>
      </c>
      <c r="D5696" t="s">
        <v>22237</v>
      </c>
      <c r="E5696" t="s">
        <v>54</v>
      </c>
      <c r="F5696" t="s">
        <v>71</v>
      </c>
      <c r="G5696" t="s">
        <v>81</v>
      </c>
      <c r="H5696" t="s">
        <v>55</v>
      </c>
      <c r="I5696" t="s">
        <v>130</v>
      </c>
      <c r="J5696" t="s">
        <v>1420</v>
      </c>
      <c r="K5696" t="s">
        <v>10732</v>
      </c>
      <c r="L5696">
        <v>10</v>
      </c>
      <c r="M5696">
        <v>2616.6799999999998</v>
      </c>
      <c r="N5696">
        <v>26166.799999999999</v>
      </c>
      <c r="O5696" s="2">
        <v>0.25</v>
      </c>
      <c r="P5696">
        <v>6541.7</v>
      </c>
      <c r="Q5696">
        <v>19625.099999999999</v>
      </c>
      <c r="R5696" t="s">
        <v>176</v>
      </c>
      <c r="S5696" t="s">
        <v>50</v>
      </c>
      <c r="T5696" s="2">
        <v>0.15</v>
      </c>
      <c r="U5696">
        <v>2943.76</v>
      </c>
    </row>
    <row r="5697" spans="1:21" x14ac:dyDescent="0.3">
      <c r="A5697" t="s">
        <v>22238</v>
      </c>
      <c r="B5697" s="1">
        <v>45741</v>
      </c>
      <c r="C5697" t="s">
        <v>8840</v>
      </c>
      <c r="D5697" t="s">
        <v>6929</v>
      </c>
      <c r="E5697" t="s">
        <v>36</v>
      </c>
      <c r="F5697" t="s">
        <v>37</v>
      </c>
      <c r="G5697" t="s">
        <v>81</v>
      </c>
      <c r="H5697" t="s">
        <v>27</v>
      </c>
      <c r="I5697" t="s">
        <v>93</v>
      </c>
      <c r="J5697" t="s">
        <v>13425</v>
      </c>
      <c r="K5697" t="s">
        <v>8331</v>
      </c>
      <c r="L5697">
        <v>4</v>
      </c>
      <c r="M5697">
        <v>4565.22</v>
      </c>
      <c r="N5697">
        <v>18260.88</v>
      </c>
      <c r="O5697" s="2">
        <v>0.05</v>
      </c>
      <c r="P5697">
        <v>913.04</v>
      </c>
      <c r="Q5697">
        <v>17347.84</v>
      </c>
      <c r="R5697" t="s">
        <v>31</v>
      </c>
      <c r="S5697" t="s">
        <v>60</v>
      </c>
      <c r="T5697" s="2">
        <v>0.3</v>
      </c>
      <c r="U5697">
        <v>5204.3500000000004</v>
      </c>
    </row>
    <row r="5698" spans="1:21" x14ac:dyDescent="0.3">
      <c r="A5698" t="s">
        <v>22239</v>
      </c>
      <c r="B5698" s="1">
        <v>45001</v>
      </c>
      <c r="C5698" t="s">
        <v>3306</v>
      </c>
      <c r="D5698" t="s">
        <v>11577</v>
      </c>
      <c r="E5698" t="s">
        <v>54</v>
      </c>
      <c r="F5698" t="s">
        <v>163</v>
      </c>
      <c r="G5698" t="s">
        <v>81</v>
      </c>
      <c r="H5698" t="s">
        <v>72</v>
      </c>
      <c r="I5698" t="s">
        <v>185</v>
      </c>
      <c r="J5698" t="s">
        <v>22240</v>
      </c>
      <c r="K5698" t="s">
        <v>22241</v>
      </c>
      <c r="L5698">
        <v>8</v>
      </c>
      <c r="M5698">
        <v>5999.18</v>
      </c>
      <c r="N5698">
        <v>47993.440000000002</v>
      </c>
      <c r="O5698" s="2">
        <v>0.25</v>
      </c>
      <c r="P5698">
        <v>11998.36</v>
      </c>
      <c r="Q5698">
        <v>35995.08</v>
      </c>
      <c r="R5698" t="s">
        <v>176</v>
      </c>
      <c r="S5698" t="s">
        <v>60</v>
      </c>
      <c r="T5698" s="2">
        <v>0.1</v>
      </c>
      <c r="U5698">
        <v>3599.51</v>
      </c>
    </row>
    <row r="5699" spans="1:21" x14ac:dyDescent="0.3">
      <c r="A5699" t="s">
        <v>22242</v>
      </c>
      <c r="B5699" s="1">
        <v>45219</v>
      </c>
      <c r="C5699" t="s">
        <v>4085</v>
      </c>
      <c r="D5699" t="s">
        <v>12523</v>
      </c>
      <c r="E5699" t="s">
        <v>36</v>
      </c>
      <c r="F5699" t="s">
        <v>71</v>
      </c>
      <c r="G5699" t="s">
        <v>26</v>
      </c>
      <c r="H5699" t="s">
        <v>72</v>
      </c>
      <c r="I5699" t="s">
        <v>106</v>
      </c>
      <c r="J5699" t="s">
        <v>22243</v>
      </c>
      <c r="K5699" t="s">
        <v>8698</v>
      </c>
      <c r="L5699">
        <v>8</v>
      </c>
      <c r="M5699">
        <v>1995.14</v>
      </c>
      <c r="N5699">
        <v>15961.12</v>
      </c>
      <c r="O5699" s="2">
        <v>0.05</v>
      </c>
      <c r="P5699">
        <v>798.06</v>
      </c>
      <c r="Q5699">
        <v>15163.06</v>
      </c>
      <c r="R5699" t="s">
        <v>76</v>
      </c>
      <c r="S5699" t="s">
        <v>77</v>
      </c>
      <c r="T5699" s="2">
        <v>0.25</v>
      </c>
      <c r="U5699">
        <v>3790.76</v>
      </c>
    </row>
    <row r="5700" spans="1:21" x14ac:dyDescent="0.3">
      <c r="A5700" t="s">
        <v>22244</v>
      </c>
      <c r="B5700" s="1">
        <v>45560</v>
      </c>
      <c r="C5700" t="s">
        <v>22245</v>
      </c>
      <c r="D5700" t="s">
        <v>22246</v>
      </c>
      <c r="E5700" t="s">
        <v>43</v>
      </c>
      <c r="F5700" t="s">
        <v>87</v>
      </c>
      <c r="G5700" t="s">
        <v>26</v>
      </c>
      <c r="H5700" t="s">
        <v>45</v>
      </c>
      <c r="I5700" t="s">
        <v>136</v>
      </c>
      <c r="J5700" t="s">
        <v>22247</v>
      </c>
      <c r="K5700" t="s">
        <v>4738</v>
      </c>
      <c r="L5700">
        <v>8</v>
      </c>
      <c r="M5700">
        <v>7921.7</v>
      </c>
      <c r="N5700">
        <v>63373.599999999999</v>
      </c>
      <c r="O5700" s="2">
        <v>0.05</v>
      </c>
      <c r="P5700">
        <v>3168.68</v>
      </c>
      <c r="Q5700">
        <v>60204.92</v>
      </c>
      <c r="R5700" t="s">
        <v>76</v>
      </c>
      <c r="S5700" t="s">
        <v>60</v>
      </c>
      <c r="T5700" s="2">
        <v>0.15</v>
      </c>
      <c r="U5700">
        <v>9030.74</v>
      </c>
    </row>
    <row r="5701" spans="1:21" x14ac:dyDescent="0.3">
      <c r="A5701" t="s">
        <v>22248</v>
      </c>
      <c r="B5701" s="1">
        <v>45866</v>
      </c>
      <c r="C5701" t="s">
        <v>16023</v>
      </c>
      <c r="D5701" t="s">
        <v>22249</v>
      </c>
      <c r="E5701" t="s">
        <v>43</v>
      </c>
      <c r="F5701" t="s">
        <v>156</v>
      </c>
      <c r="G5701" t="s">
        <v>26</v>
      </c>
      <c r="H5701" t="s">
        <v>27</v>
      </c>
      <c r="I5701" t="s">
        <v>157</v>
      </c>
      <c r="J5701" t="s">
        <v>22250</v>
      </c>
      <c r="K5701" t="s">
        <v>7904</v>
      </c>
      <c r="L5701">
        <v>3</v>
      </c>
      <c r="M5701">
        <v>4793.26</v>
      </c>
      <c r="N5701">
        <v>14379.78</v>
      </c>
      <c r="O5701" s="2">
        <v>0.15</v>
      </c>
      <c r="P5701">
        <v>2156.9699999999998</v>
      </c>
      <c r="Q5701">
        <v>12222.81</v>
      </c>
      <c r="R5701" t="s">
        <v>176</v>
      </c>
      <c r="S5701" t="s">
        <v>32</v>
      </c>
      <c r="T5701" s="2">
        <v>0.25</v>
      </c>
      <c r="U5701">
        <v>3055.7</v>
      </c>
    </row>
    <row r="5702" spans="1:21" x14ac:dyDescent="0.3">
      <c r="A5702" t="s">
        <v>22251</v>
      </c>
      <c r="B5702" s="1">
        <v>44999</v>
      </c>
      <c r="C5702" t="s">
        <v>12723</v>
      </c>
      <c r="D5702" t="s">
        <v>3514</v>
      </c>
      <c r="E5702" t="s">
        <v>24</v>
      </c>
      <c r="F5702" t="s">
        <v>37</v>
      </c>
      <c r="G5702" t="s">
        <v>81</v>
      </c>
      <c r="H5702" t="s">
        <v>27</v>
      </c>
      <c r="I5702" t="s">
        <v>28</v>
      </c>
      <c r="J5702" t="s">
        <v>22252</v>
      </c>
      <c r="K5702" t="s">
        <v>718</v>
      </c>
      <c r="L5702">
        <v>5</v>
      </c>
      <c r="M5702">
        <v>2125.31</v>
      </c>
      <c r="N5702">
        <v>10626.55</v>
      </c>
      <c r="O5702" s="2">
        <v>0</v>
      </c>
      <c r="P5702">
        <v>0</v>
      </c>
      <c r="Q5702">
        <v>10626.55</v>
      </c>
      <c r="R5702" t="s">
        <v>76</v>
      </c>
      <c r="S5702" t="s">
        <v>32</v>
      </c>
      <c r="T5702" s="2">
        <v>0.1</v>
      </c>
      <c r="U5702">
        <v>1062.6500000000001</v>
      </c>
    </row>
    <row r="5703" spans="1:21" x14ac:dyDescent="0.3">
      <c r="A5703" t="s">
        <v>22253</v>
      </c>
      <c r="B5703" s="1">
        <v>45242</v>
      </c>
      <c r="C5703" t="s">
        <v>22254</v>
      </c>
      <c r="D5703" t="s">
        <v>3716</v>
      </c>
      <c r="E5703" t="s">
        <v>54</v>
      </c>
      <c r="F5703" t="s">
        <v>163</v>
      </c>
      <c r="G5703" t="s">
        <v>26</v>
      </c>
      <c r="H5703" t="s">
        <v>45</v>
      </c>
      <c r="I5703" t="s">
        <v>113</v>
      </c>
      <c r="J5703" t="s">
        <v>22255</v>
      </c>
      <c r="K5703" t="s">
        <v>22256</v>
      </c>
      <c r="L5703">
        <v>5</v>
      </c>
      <c r="M5703">
        <v>5572.63</v>
      </c>
      <c r="N5703">
        <v>27863.15</v>
      </c>
      <c r="O5703" s="2">
        <v>0.05</v>
      </c>
      <c r="P5703">
        <v>1393.16</v>
      </c>
      <c r="Q5703">
        <v>26469.99</v>
      </c>
      <c r="R5703" t="s">
        <v>49</v>
      </c>
      <c r="S5703" t="s">
        <v>32</v>
      </c>
      <c r="T5703" s="2">
        <v>0.2</v>
      </c>
      <c r="U5703">
        <v>5294</v>
      </c>
    </row>
    <row r="5704" spans="1:21" x14ac:dyDescent="0.3">
      <c r="A5704" t="s">
        <v>22257</v>
      </c>
      <c r="B5704" s="1">
        <v>45468</v>
      </c>
      <c r="C5704" t="s">
        <v>6242</v>
      </c>
      <c r="D5704" t="s">
        <v>22258</v>
      </c>
      <c r="E5704" t="s">
        <v>43</v>
      </c>
      <c r="F5704" t="s">
        <v>112</v>
      </c>
      <c r="G5704" t="s">
        <v>81</v>
      </c>
      <c r="H5704" t="s">
        <v>27</v>
      </c>
      <c r="I5704" t="s">
        <v>28</v>
      </c>
      <c r="J5704" t="s">
        <v>22259</v>
      </c>
      <c r="K5704" t="s">
        <v>22260</v>
      </c>
      <c r="L5704">
        <v>1</v>
      </c>
      <c r="M5704">
        <v>2932.15</v>
      </c>
      <c r="N5704">
        <v>2932.15</v>
      </c>
      <c r="O5704" s="2">
        <v>0.25</v>
      </c>
      <c r="P5704">
        <v>733.04</v>
      </c>
      <c r="Q5704">
        <v>2199.11</v>
      </c>
      <c r="R5704" t="s">
        <v>59</v>
      </c>
      <c r="S5704" t="s">
        <v>32</v>
      </c>
      <c r="T5704" s="2">
        <v>0.2</v>
      </c>
      <c r="U5704">
        <v>439.82</v>
      </c>
    </row>
    <row r="5705" spans="1:21" x14ac:dyDescent="0.3">
      <c r="A5705" t="s">
        <v>22261</v>
      </c>
      <c r="B5705" s="1">
        <v>45661</v>
      </c>
      <c r="C5705" t="s">
        <v>20455</v>
      </c>
      <c r="D5705" t="s">
        <v>22262</v>
      </c>
      <c r="E5705" t="s">
        <v>36</v>
      </c>
      <c r="F5705" t="s">
        <v>370</v>
      </c>
      <c r="G5705" t="s">
        <v>81</v>
      </c>
      <c r="H5705" t="s">
        <v>72</v>
      </c>
      <c r="I5705" t="s">
        <v>150</v>
      </c>
      <c r="J5705" t="s">
        <v>14954</v>
      </c>
      <c r="K5705" t="s">
        <v>19125</v>
      </c>
      <c r="L5705">
        <v>2</v>
      </c>
      <c r="M5705">
        <v>7715.48</v>
      </c>
      <c r="N5705">
        <v>15430.96</v>
      </c>
      <c r="O5705" s="2">
        <v>0.2</v>
      </c>
      <c r="P5705">
        <v>3086.19</v>
      </c>
      <c r="Q5705">
        <v>12344.77</v>
      </c>
      <c r="R5705" t="s">
        <v>31</v>
      </c>
      <c r="S5705" t="s">
        <v>50</v>
      </c>
      <c r="T5705" s="2">
        <v>0.25</v>
      </c>
      <c r="U5705">
        <v>3086.19</v>
      </c>
    </row>
    <row r="5706" spans="1:21" x14ac:dyDescent="0.3">
      <c r="A5706" t="s">
        <v>22263</v>
      </c>
      <c r="B5706" s="1">
        <v>45080</v>
      </c>
      <c r="C5706" t="s">
        <v>5792</v>
      </c>
      <c r="D5706" t="s">
        <v>22264</v>
      </c>
      <c r="E5706" t="s">
        <v>24</v>
      </c>
      <c r="F5706" t="s">
        <v>163</v>
      </c>
      <c r="G5706" t="s">
        <v>81</v>
      </c>
      <c r="H5706" t="s">
        <v>45</v>
      </c>
      <c r="I5706" t="s">
        <v>113</v>
      </c>
      <c r="J5706" t="s">
        <v>14618</v>
      </c>
      <c r="K5706" t="s">
        <v>14017</v>
      </c>
      <c r="L5706">
        <v>3</v>
      </c>
      <c r="M5706">
        <v>6887.23</v>
      </c>
      <c r="N5706">
        <v>20661.689999999999</v>
      </c>
      <c r="O5706" s="2">
        <v>0.05</v>
      </c>
      <c r="P5706">
        <v>1033.08</v>
      </c>
      <c r="Q5706">
        <v>19628.61</v>
      </c>
      <c r="R5706" t="s">
        <v>59</v>
      </c>
      <c r="S5706" t="s">
        <v>32</v>
      </c>
      <c r="T5706" s="2">
        <v>0.3</v>
      </c>
      <c r="U5706">
        <v>5888.58</v>
      </c>
    </row>
    <row r="5707" spans="1:21" x14ac:dyDescent="0.3">
      <c r="A5707" t="s">
        <v>22265</v>
      </c>
      <c r="B5707" s="1">
        <v>45218</v>
      </c>
      <c r="C5707" t="s">
        <v>1787</v>
      </c>
      <c r="D5707" t="s">
        <v>22266</v>
      </c>
      <c r="E5707" t="s">
        <v>36</v>
      </c>
      <c r="F5707" t="s">
        <v>37</v>
      </c>
      <c r="G5707" t="s">
        <v>26</v>
      </c>
      <c r="H5707" t="s">
        <v>27</v>
      </c>
      <c r="I5707" t="s">
        <v>157</v>
      </c>
      <c r="J5707" t="s">
        <v>22267</v>
      </c>
      <c r="K5707" t="s">
        <v>14837</v>
      </c>
      <c r="L5707">
        <v>8</v>
      </c>
      <c r="M5707">
        <v>5537.29</v>
      </c>
      <c r="N5707">
        <v>44298.32</v>
      </c>
      <c r="O5707" s="2">
        <v>0.2</v>
      </c>
      <c r="P5707">
        <v>8859.66</v>
      </c>
      <c r="Q5707">
        <v>35438.660000000003</v>
      </c>
      <c r="R5707" t="s">
        <v>176</v>
      </c>
      <c r="S5707" t="s">
        <v>50</v>
      </c>
      <c r="T5707" s="2">
        <v>0.2</v>
      </c>
      <c r="U5707">
        <v>7087.73</v>
      </c>
    </row>
    <row r="5708" spans="1:21" x14ac:dyDescent="0.3">
      <c r="A5708" t="s">
        <v>22268</v>
      </c>
      <c r="B5708" s="1">
        <v>45605</v>
      </c>
      <c r="C5708" t="s">
        <v>12262</v>
      </c>
      <c r="D5708" t="s">
        <v>22269</v>
      </c>
      <c r="E5708" t="s">
        <v>43</v>
      </c>
      <c r="F5708" t="s">
        <v>163</v>
      </c>
      <c r="G5708" t="s">
        <v>26</v>
      </c>
      <c r="H5708" t="s">
        <v>45</v>
      </c>
      <c r="I5708" t="s">
        <v>113</v>
      </c>
      <c r="J5708" t="s">
        <v>22270</v>
      </c>
      <c r="K5708" t="s">
        <v>22271</v>
      </c>
      <c r="L5708">
        <v>7</v>
      </c>
      <c r="M5708">
        <v>1472.22</v>
      </c>
      <c r="N5708">
        <v>10305.540000000001</v>
      </c>
      <c r="O5708" s="2">
        <v>0.25</v>
      </c>
      <c r="P5708">
        <v>2576.39</v>
      </c>
      <c r="Q5708">
        <v>7729.15</v>
      </c>
      <c r="R5708" t="s">
        <v>59</v>
      </c>
      <c r="S5708" t="s">
        <v>60</v>
      </c>
      <c r="T5708" s="2">
        <v>0.3</v>
      </c>
      <c r="U5708">
        <v>2318.7399999999998</v>
      </c>
    </row>
    <row r="5709" spans="1:21" x14ac:dyDescent="0.3">
      <c r="A5709" t="s">
        <v>22272</v>
      </c>
      <c r="B5709" s="1">
        <v>45412</v>
      </c>
      <c r="C5709" t="s">
        <v>11378</v>
      </c>
      <c r="D5709" t="s">
        <v>22273</v>
      </c>
      <c r="E5709" t="s">
        <v>43</v>
      </c>
      <c r="F5709" t="s">
        <v>37</v>
      </c>
      <c r="G5709" t="s">
        <v>81</v>
      </c>
      <c r="H5709" t="s">
        <v>45</v>
      </c>
      <c r="I5709" t="s">
        <v>46</v>
      </c>
      <c r="J5709" t="s">
        <v>7473</v>
      </c>
      <c r="K5709" t="s">
        <v>2574</v>
      </c>
      <c r="L5709">
        <v>10</v>
      </c>
      <c r="M5709">
        <v>5999.67</v>
      </c>
      <c r="N5709">
        <v>59996.7</v>
      </c>
      <c r="O5709" s="2">
        <v>0</v>
      </c>
      <c r="P5709">
        <v>0</v>
      </c>
      <c r="Q5709">
        <v>59996.7</v>
      </c>
      <c r="R5709" t="s">
        <v>76</v>
      </c>
      <c r="S5709" t="s">
        <v>60</v>
      </c>
      <c r="T5709" s="2">
        <v>0.3</v>
      </c>
      <c r="U5709">
        <v>17999.009999999998</v>
      </c>
    </row>
    <row r="5710" spans="1:21" x14ac:dyDescent="0.3">
      <c r="A5710" t="s">
        <v>22274</v>
      </c>
      <c r="B5710" s="1">
        <v>45651</v>
      </c>
      <c r="C5710" t="s">
        <v>22275</v>
      </c>
      <c r="D5710" t="s">
        <v>21304</v>
      </c>
      <c r="E5710" t="s">
        <v>142</v>
      </c>
      <c r="F5710" t="s">
        <v>71</v>
      </c>
      <c r="G5710" t="s">
        <v>81</v>
      </c>
      <c r="H5710" t="s">
        <v>72</v>
      </c>
      <c r="I5710" t="s">
        <v>106</v>
      </c>
      <c r="J5710" t="s">
        <v>12008</v>
      </c>
      <c r="K5710" t="s">
        <v>10191</v>
      </c>
      <c r="L5710">
        <v>5</v>
      </c>
      <c r="M5710">
        <v>7472.08</v>
      </c>
      <c r="N5710">
        <v>37360.400000000001</v>
      </c>
      <c r="O5710" s="2">
        <v>0.1</v>
      </c>
      <c r="P5710">
        <v>3736.04</v>
      </c>
      <c r="Q5710">
        <v>33624.36</v>
      </c>
      <c r="R5710" t="s">
        <v>31</v>
      </c>
      <c r="S5710" t="s">
        <v>77</v>
      </c>
      <c r="T5710" s="2">
        <v>0.3</v>
      </c>
      <c r="U5710">
        <v>10087.31</v>
      </c>
    </row>
    <row r="5711" spans="1:21" x14ac:dyDescent="0.3">
      <c r="A5711" t="s">
        <v>22276</v>
      </c>
      <c r="B5711" s="1">
        <v>45891</v>
      </c>
      <c r="C5711" t="s">
        <v>10958</v>
      </c>
      <c r="D5711" t="s">
        <v>22277</v>
      </c>
      <c r="E5711" t="s">
        <v>36</v>
      </c>
      <c r="F5711" t="s">
        <v>163</v>
      </c>
      <c r="G5711" t="s">
        <v>26</v>
      </c>
      <c r="H5711" t="s">
        <v>45</v>
      </c>
      <c r="I5711" t="s">
        <v>113</v>
      </c>
      <c r="J5711" t="s">
        <v>22278</v>
      </c>
      <c r="K5711" t="s">
        <v>9048</v>
      </c>
      <c r="L5711">
        <v>5</v>
      </c>
      <c r="M5711">
        <v>5547.48</v>
      </c>
      <c r="N5711">
        <v>27737.4</v>
      </c>
      <c r="O5711" s="2">
        <v>0.1</v>
      </c>
      <c r="P5711">
        <v>2773.74</v>
      </c>
      <c r="Q5711">
        <v>24963.66</v>
      </c>
      <c r="R5711" t="s">
        <v>59</v>
      </c>
      <c r="S5711" t="s">
        <v>60</v>
      </c>
      <c r="T5711" s="2">
        <v>0.15</v>
      </c>
      <c r="U5711">
        <v>3744.55</v>
      </c>
    </row>
    <row r="5712" spans="1:21" x14ac:dyDescent="0.3">
      <c r="A5712" t="s">
        <v>22279</v>
      </c>
      <c r="B5712" s="1">
        <v>45563</v>
      </c>
      <c r="C5712" t="s">
        <v>22280</v>
      </c>
      <c r="D5712" t="s">
        <v>638</v>
      </c>
      <c r="E5712" t="s">
        <v>24</v>
      </c>
      <c r="F5712" t="s">
        <v>143</v>
      </c>
      <c r="G5712" t="s">
        <v>26</v>
      </c>
      <c r="H5712" t="s">
        <v>55</v>
      </c>
      <c r="I5712" t="s">
        <v>100</v>
      </c>
      <c r="J5712" t="s">
        <v>22281</v>
      </c>
      <c r="K5712" t="s">
        <v>22282</v>
      </c>
      <c r="L5712">
        <v>5</v>
      </c>
      <c r="M5712">
        <v>4067.02</v>
      </c>
      <c r="N5712">
        <v>20335.099999999999</v>
      </c>
      <c r="O5712" s="2">
        <v>0</v>
      </c>
      <c r="P5712">
        <v>0</v>
      </c>
      <c r="Q5712">
        <v>20335.099999999999</v>
      </c>
      <c r="R5712" t="s">
        <v>59</v>
      </c>
      <c r="S5712" t="s">
        <v>32</v>
      </c>
      <c r="T5712" s="2">
        <v>0.1</v>
      </c>
      <c r="U5712">
        <v>2033.51</v>
      </c>
    </row>
    <row r="5713" spans="1:21" x14ac:dyDescent="0.3">
      <c r="A5713" t="s">
        <v>22283</v>
      </c>
      <c r="B5713" s="1">
        <v>45194</v>
      </c>
      <c r="C5713" t="s">
        <v>6979</v>
      </c>
      <c r="D5713" t="s">
        <v>22284</v>
      </c>
      <c r="E5713" t="s">
        <v>142</v>
      </c>
      <c r="F5713" t="s">
        <v>44</v>
      </c>
      <c r="G5713" t="s">
        <v>26</v>
      </c>
      <c r="H5713" t="s">
        <v>72</v>
      </c>
      <c r="I5713" t="s">
        <v>185</v>
      </c>
      <c r="J5713" t="s">
        <v>22285</v>
      </c>
      <c r="K5713" t="s">
        <v>22286</v>
      </c>
      <c r="L5713">
        <v>5</v>
      </c>
      <c r="M5713">
        <v>1605.73</v>
      </c>
      <c r="N5713">
        <v>8028.65</v>
      </c>
      <c r="O5713" s="2">
        <v>0</v>
      </c>
      <c r="P5713">
        <v>0</v>
      </c>
      <c r="Q5713">
        <v>8028.65</v>
      </c>
      <c r="R5713" t="s">
        <v>76</v>
      </c>
      <c r="S5713" t="s">
        <v>50</v>
      </c>
      <c r="T5713" s="2">
        <v>0.2</v>
      </c>
      <c r="U5713">
        <v>1605.73</v>
      </c>
    </row>
    <row r="5714" spans="1:21" x14ac:dyDescent="0.3">
      <c r="A5714" t="s">
        <v>22287</v>
      </c>
      <c r="B5714" s="1">
        <v>45812</v>
      </c>
      <c r="C5714" t="s">
        <v>22288</v>
      </c>
      <c r="D5714" t="s">
        <v>10453</v>
      </c>
      <c r="E5714" t="s">
        <v>36</v>
      </c>
      <c r="F5714" t="s">
        <v>87</v>
      </c>
      <c r="G5714" t="s">
        <v>81</v>
      </c>
      <c r="H5714" t="s">
        <v>55</v>
      </c>
      <c r="I5714" t="s">
        <v>56</v>
      </c>
      <c r="J5714" t="s">
        <v>22289</v>
      </c>
      <c r="K5714" t="s">
        <v>6888</v>
      </c>
      <c r="L5714">
        <v>9</v>
      </c>
      <c r="M5714">
        <v>7198.82</v>
      </c>
      <c r="N5714">
        <v>64789.38</v>
      </c>
      <c r="O5714" s="2">
        <v>0.05</v>
      </c>
      <c r="P5714">
        <v>3239.47</v>
      </c>
      <c r="Q5714">
        <v>61549.91</v>
      </c>
      <c r="R5714" t="s">
        <v>31</v>
      </c>
      <c r="S5714" t="s">
        <v>60</v>
      </c>
      <c r="T5714" s="2">
        <v>0.25</v>
      </c>
      <c r="U5714">
        <v>15387.48</v>
      </c>
    </row>
    <row r="5715" spans="1:21" x14ac:dyDescent="0.3">
      <c r="A5715" t="s">
        <v>22290</v>
      </c>
      <c r="B5715" s="1">
        <v>45798</v>
      </c>
      <c r="C5715" t="s">
        <v>5750</v>
      </c>
      <c r="D5715" t="s">
        <v>22291</v>
      </c>
      <c r="E5715" t="s">
        <v>43</v>
      </c>
      <c r="F5715" t="s">
        <v>87</v>
      </c>
      <c r="G5715" t="s">
        <v>81</v>
      </c>
      <c r="H5715" t="s">
        <v>27</v>
      </c>
      <c r="I5715" t="s">
        <v>157</v>
      </c>
      <c r="J5715" t="s">
        <v>10471</v>
      </c>
      <c r="K5715" t="s">
        <v>22292</v>
      </c>
      <c r="L5715">
        <v>9</v>
      </c>
      <c r="M5715">
        <v>931.14</v>
      </c>
      <c r="N5715">
        <v>8380.26</v>
      </c>
      <c r="O5715" s="2">
        <v>0.25</v>
      </c>
      <c r="P5715">
        <v>2095.0700000000002</v>
      </c>
      <c r="Q5715">
        <v>6285.19</v>
      </c>
      <c r="R5715" t="s">
        <v>59</v>
      </c>
      <c r="S5715" t="s">
        <v>32</v>
      </c>
      <c r="T5715" s="2">
        <v>0.25</v>
      </c>
      <c r="U5715">
        <v>1571.3</v>
      </c>
    </row>
    <row r="5716" spans="1:21" x14ac:dyDescent="0.3">
      <c r="A5716" t="s">
        <v>22293</v>
      </c>
      <c r="B5716" s="1">
        <v>45122</v>
      </c>
      <c r="C5716" t="s">
        <v>22294</v>
      </c>
      <c r="D5716" t="s">
        <v>22295</v>
      </c>
      <c r="E5716" t="s">
        <v>36</v>
      </c>
      <c r="F5716" t="s">
        <v>25</v>
      </c>
      <c r="G5716" t="s">
        <v>26</v>
      </c>
      <c r="H5716" t="s">
        <v>27</v>
      </c>
      <c r="I5716" t="s">
        <v>157</v>
      </c>
      <c r="J5716" t="s">
        <v>16504</v>
      </c>
      <c r="K5716" t="s">
        <v>22296</v>
      </c>
      <c r="L5716">
        <v>3</v>
      </c>
      <c r="M5716">
        <v>2189.4899999999998</v>
      </c>
      <c r="N5716">
        <v>6568.47</v>
      </c>
      <c r="O5716" s="2">
        <v>0.2</v>
      </c>
      <c r="P5716">
        <v>1313.69</v>
      </c>
      <c r="Q5716">
        <v>5254.78</v>
      </c>
      <c r="R5716" t="s">
        <v>176</v>
      </c>
      <c r="S5716" t="s">
        <v>77</v>
      </c>
      <c r="T5716" s="2">
        <v>0.15</v>
      </c>
      <c r="U5716">
        <v>788.22</v>
      </c>
    </row>
    <row r="5717" spans="1:21" x14ac:dyDescent="0.3">
      <c r="A5717" t="s">
        <v>22297</v>
      </c>
      <c r="B5717" s="1">
        <v>45551</v>
      </c>
      <c r="C5717" t="s">
        <v>8180</v>
      </c>
      <c r="D5717" t="s">
        <v>8402</v>
      </c>
      <c r="E5717" t="s">
        <v>24</v>
      </c>
      <c r="F5717" t="s">
        <v>64</v>
      </c>
      <c r="G5717" t="s">
        <v>26</v>
      </c>
      <c r="H5717" t="s">
        <v>72</v>
      </c>
      <c r="I5717" t="s">
        <v>150</v>
      </c>
      <c r="J5717" t="s">
        <v>22298</v>
      </c>
      <c r="K5717" t="s">
        <v>22299</v>
      </c>
      <c r="L5717">
        <v>2</v>
      </c>
      <c r="M5717">
        <v>1739.74</v>
      </c>
      <c r="N5717">
        <v>3479.48</v>
      </c>
      <c r="O5717" s="2">
        <v>0.15</v>
      </c>
      <c r="P5717">
        <v>521.91999999999996</v>
      </c>
      <c r="Q5717">
        <v>2957.56</v>
      </c>
      <c r="R5717" t="s">
        <v>176</v>
      </c>
      <c r="S5717" t="s">
        <v>50</v>
      </c>
      <c r="T5717" s="2">
        <v>0.3</v>
      </c>
      <c r="U5717">
        <v>887.27</v>
      </c>
    </row>
    <row r="5718" spans="1:21" x14ac:dyDescent="0.3">
      <c r="A5718" t="s">
        <v>22300</v>
      </c>
      <c r="B5718" s="1">
        <v>45337</v>
      </c>
      <c r="C5718" t="s">
        <v>22301</v>
      </c>
      <c r="D5718" t="s">
        <v>22302</v>
      </c>
      <c r="E5718" t="s">
        <v>43</v>
      </c>
      <c r="F5718" t="s">
        <v>112</v>
      </c>
      <c r="G5718" t="s">
        <v>81</v>
      </c>
      <c r="H5718" t="s">
        <v>55</v>
      </c>
      <c r="I5718" t="s">
        <v>130</v>
      </c>
      <c r="J5718" t="s">
        <v>22303</v>
      </c>
      <c r="K5718" t="s">
        <v>11290</v>
      </c>
      <c r="L5718">
        <v>4</v>
      </c>
      <c r="M5718">
        <v>2656.04</v>
      </c>
      <c r="N5718">
        <v>10624.16</v>
      </c>
      <c r="O5718" s="2">
        <v>0.2</v>
      </c>
      <c r="P5718">
        <v>2124.83</v>
      </c>
      <c r="Q5718">
        <v>8499.33</v>
      </c>
      <c r="R5718" t="s">
        <v>76</v>
      </c>
      <c r="S5718" t="s">
        <v>60</v>
      </c>
      <c r="T5718" s="2">
        <v>0.25</v>
      </c>
      <c r="U5718">
        <v>2124.83</v>
      </c>
    </row>
    <row r="5719" spans="1:21" x14ac:dyDescent="0.3">
      <c r="A5719" t="s">
        <v>22304</v>
      </c>
      <c r="B5719" s="1">
        <v>45430</v>
      </c>
      <c r="C5719" t="s">
        <v>22305</v>
      </c>
      <c r="D5719" t="s">
        <v>22306</v>
      </c>
      <c r="E5719" t="s">
        <v>43</v>
      </c>
      <c r="F5719" t="s">
        <v>99</v>
      </c>
      <c r="G5719" t="s">
        <v>81</v>
      </c>
      <c r="H5719" t="s">
        <v>27</v>
      </c>
      <c r="I5719" t="s">
        <v>28</v>
      </c>
      <c r="J5719" t="s">
        <v>22307</v>
      </c>
      <c r="K5719" t="s">
        <v>22308</v>
      </c>
      <c r="L5719">
        <v>6</v>
      </c>
      <c r="M5719">
        <v>4275.4799999999996</v>
      </c>
      <c r="N5719">
        <v>25652.880000000001</v>
      </c>
      <c r="O5719" s="2">
        <v>0.25</v>
      </c>
      <c r="P5719">
        <v>6413.22</v>
      </c>
      <c r="Q5719">
        <v>19239.66</v>
      </c>
      <c r="R5719" t="s">
        <v>76</v>
      </c>
      <c r="S5719" t="s">
        <v>60</v>
      </c>
      <c r="T5719" s="2">
        <v>0.1</v>
      </c>
      <c r="U5719">
        <v>1923.97</v>
      </c>
    </row>
    <row r="5720" spans="1:21" x14ac:dyDescent="0.3">
      <c r="A5720" t="s">
        <v>22309</v>
      </c>
      <c r="B5720" s="1">
        <v>45708</v>
      </c>
      <c r="C5720" t="s">
        <v>15993</v>
      </c>
      <c r="D5720" t="s">
        <v>22310</v>
      </c>
      <c r="E5720" t="s">
        <v>142</v>
      </c>
      <c r="F5720" t="s">
        <v>112</v>
      </c>
      <c r="G5720" t="s">
        <v>81</v>
      </c>
      <c r="H5720" t="s">
        <v>55</v>
      </c>
      <c r="I5720" t="s">
        <v>130</v>
      </c>
      <c r="J5720" t="s">
        <v>22311</v>
      </c>
      <c r="K5720" t="s">
        <v>22312</v>
      </c>
      <c r="L5720">
        <v>4</v>
      </c>
      <c r="M5720">
        <v>720.35</v>
      </c>
      <c r="N5720">
        <v>2881.4</v>
      </c>
      <c r="O5720" s="2">
        <v>0.1</v>
      </c>
      <c r="P5720">
        <v>288.14</v>
      </c>
      <c r="Q5720">
        <v>2593.2600000000002</v>
      </c>
      <c r="R5720" t="s">
        <v>31</v>
      </c>
      <c r="S5720" t="s">
        <v>50</v>
      </c>
      <c r="T5720" s="2">
        <v>0.3</v>
      </c>
      <c r="U5720">
        <v>777.98</v>
      </c>
    </row>
    <row r="5721" spans="1:21" x14ac:dyDescent="0.3">
      <c r="A5721" t="s">
        <v>22313</v>
      </c>
      <c r="B5721" s="1">
        <v>45757</v>
      </c>
      <c r="C5721" t="s">
        <v>22314</v>
      </c>
      <c r="D5721" t="s">
        <v>22315</v>
      </c>
      <c r="E5721" t="s">
        <v>142</v>
      </c>
      <c r="F5721" t="s">
        <v>64</v>
      </c>
      <c r="G5721" t="s">
        <v>26</v>
      </c>
      <c r="H5721" t="s">
        <v>55</v>
      </c>
      <c r="I5721" t="s">
        <v>130</v>
      </c>
      <c r="J5721" t="s">
        <v>22316</v>
      </c>
      <c r="K5721" t="s">
        <v>15035</v>
      </c>
      <c r="L5721">
        <v>4</v>
      </c>
      <c r="M5721">
        <v>2972.19</v>
      </c>
      <c r="N5721">
        <v>11888.76</v>
      </c>
      <c r="O5721" s="2">
        <v>0</v>
      </c>
      <c r="P5721">
        <v>0</v>
      </c>
      <c r="Q5721">
        <v>11888.76</v>
      </c>
      <c r="R5721" t="s">
        <v>31</v>
      </c>
      <c r="S5721" t="s">
        <v>32</v>
      </c>
      <c r="T5721" s="2">
        <v>0.1</v>
      </c>
      <c r="U5721">
        <v>1188.8800000000001</v>
      </c>
    </row>
    <row r="5722" spans="1:21" x14ac:dyDescent="0.3">
      <c r="A5722" t="s">
        <v>22317</v>
      </c>
      <c r="B5722" s="1">
        <v>45627</v>
      </c>
      <c r="C5722" t="s">
        <v>5539</v>
      </c>
      <c r="D5722" t="s">
        <v>2891</v>
      </c>
      <c r="E5722" t="s">
        <v>24</v>
      </c>
      <c r="F5722" t="s">
        <v>44</v>
      </c>
      <c r="G5722" t="s">
        <v>81</v>
      </c>
      <c r="H5722" t="s">
        <v>72</v>
      </c>
      <c r="I5722" t="s">
        <v>150</v>
      </c>
      <c r="J5722" t="s">
        <v>22318</v>
      </c>
      <c r="K5722" t="s">
        <v>22319</v>
      </c>
      <c r="L5722">
        <v>7</v>
      </c>
      <c r="M5722">
        <v>5371.66</v>
      </c>
      <c r="N5722">
        <v>37601.620000000003</v>
      </c>
      <c r="O5722" s="2">
        <v>0</v>
      </c>
      <c r="P5722">
        <v>0</v>
      </c>
      <c r="Q5722">
        <v>37601.620000000003</v>
      </c>
      <c r="R5722" t="s">
        <v>59</v>
      </c>
      <c r="S5722" t="s">
        <v>50</v>
      </c>
      <c r="T5722" s="2">
        <v>0.15</v>
      </c>
      <c r="U5722">
        <v>5640.24</v>
      </c>
    </row>
    <row r="5723" spans="1:21" x14ac:dyDescent="0.3">
      <c r="A5723" t="s">
        <v>22320</v>
      </c>
      <c r="B5723" s="1">
        <v>45107</v>
      </c>
      <c r="C5723" t="s">
        <v>22321</v>
      </c>
      <c r="D5723" t="s">
        <v>22322</v>
      </c>
      <c r="E5723" t="s">
        <v>142</v>
      </c>
      <c r="F5723" t="s">
        <v>64</v>
      </c>
      <c r="G5723" t="s">
        <v>81</v>
      </c>
      <c r="H5723" t="s">
        <v>27</v>
      </c>
      <c r="I5723" t="s">
        <v>157</v>
      </c>
      <c r="J5723" t="s">
        <v>1966</v>
      </c>
      <c r="K5723" t="s">
        <v>15231</v>
      </c>
      <c r="L5723">
        <v>4</v>
      </c>
      <c r="M5723">
        <v>3543.42</v>
      </c>
      <c r="N5723">
        <v>14173.68</v>
      </c>
      <c r="O5723" s="2">
        <v>0.1</v>
      </c>
      <c r="P5723">
        <v>1417.37</v>
      </c>
      <c r="Q5723">
        <v>12756.31</v>
      </c>
      <c r="R5723" t="s">
        <v>49</v>
      </c>
      <c r="S5723" t="s">
        <v>32</v>
      </c>
      <c r="T5723" s="2">
        <v>0.3</v>
      </c>
      <c r="U5723">
        <v>3826.89</v>
      </c>
    </row>
    <row r="5724" spans="1:21" x14ac:dyDescent="0.3">
      <c r="A5724" t="s">
        <v>22323</v>
      </c>
      <c r="B5724" s="1">
        <v>45756</v>
      </c>
      <c r="C5724" t="s">
        <v>1334</v>
      </c>
      <c r="D5724" t="s">
        <v>20692</v>
      </c>
      <c r="E5724" t="s">
        <v>36</v>
      </c>
      <c r="F5724" t="s">
        <v>37</v>
      </c>
      <c r="G5724" t="s">
        <v>26</v>
      </c>
      <c r="H5724" t="s">
        <v>27</v>
      </c>
      <c r="I5724" t="s">
        <v>157</v>
      </c>
      <c r="J5724" t="s">
        <v>1376</v>
      </c>
      <c r="K5724" t="s">
        <v>4012</v>
      </c>
      <c r="L5724">
        <v>2</v>
      </c>
      <c r="M5724">
        <v>7243.31</v>
      </c>
      <c r="N5724">
        <v>14486.62</v>
      </c>
      <c r="O5724" s="2">
        <v>0.1</v>
      </c>
      <c r="P5724">
        <v>1448.66</v>
      </c>
      <c r="Q5724">
        <v>13037.96</v>
      </c>
      <c r="R5724" t="s">
        <v>76</v>
      </c>
      <c r="S5724" t="s">
        <v>77</v>
      </c>
      <c r="T5724" s="2">
        <v>0.25</v>
      </c>
      <c r="U5724">
        <v>3259.49</v>
      </c>
    </row>
    <row r="5725" spans="1:21" x14ac:dyDescent="0.3">
      <c r="A5725" t="s">
        <v>22324</v>
      </c>
      <c r="B5725" s="1">
        <v>45627</v>
      </c>
      <c r="C5725" t="s">
        <v>22325</v>
      </c>
      <c r="D5725" t="s">
        <v>10289</v>
      </c>
      <c r="E5725" t="s">
        <v>24</v>
      </c>
      <c r="F5725" t="s">
        <v>71</v>
      </c>
      <c r="G5725" t="s">
        <v>81</v>
      </c>
      <c r="H5725" t="s">
        <v>72</v>
      </c>
      <c r="I5725" t="s">
        <v>106</v>
      </c>
      <c r="J5725" t="s">
        <v>22326</v>
      </c>
      <c r="K5725" t="s">
        <v>22327</v>
      </c>
      <c r="L5725">
        <v>4</v>
      </c>
      <c r="M5725">
        <v>6161.01</v>
      </c>
      <c r="N5725">
        <v>24644.04</v>
      </c>
      <c r="O5725" s="2">
        <v>0.1</v>
      </c>
      <c r="P5725">
        <v>2464.4</v>
      </c>
      <c r="Q5725">
        <v>22179.64</v>
      </c>
      <c r="R5725" t="s">
        <v>59</v>
      </c>
      <c r="S5725" t="s">
        <v>60</v>
      </c>
      <c r="T5725" s="2">
        <v>0.15</v>
      </c>
      <c r="U5725">
        <v>3326.95</v>
      </c>
    </row>
    <row r="5726" spans="1:21" x14ac:dyDescent="0.3">
      <c r="A5726" t="s">
        <v>22328</v>
      </c>
      <c r="B5726" s="1">
        <v>45537</v>
      </c>
      <c r="C5726" t="s">
        <v>1209</v>
      </c>
      <c r="D5726" t="s">
        <v>22329</v>
      </c>
      <c r="E5726" t="s">
        <v>36</v>
      </c>
      <c r="F5726" t="s">
        <v>119</v>
      </c>
      <c r="G5726" t="s">
        <v>26</v>
      </c>
      <c r="H5726" t="s">
        <v>45</v>
      </c>
      <c r="I5726" t="s">
        <v>46</v>
      </c>
      <c r="J5726" t="s">
        <v>22330</v>
      </c>
      <c r="K5726" t="s">
        <v>3041</v>
      </c>
      <c r="L5726">
        <v>6</v>
      </c>
      <c r="M5726">
        <v>3512.22</v>
      </c>
      <c r="N5726">
        <v>21073.32</v>
      </c>
      <c r="O5726" s="2">
        <v>0.25</v>
      </c>
      <c r="P5726">
        <v>5268.33</v>
      </c>
      <c r="Q5726">
        <v>15804.99</v>
      </c>
      <c r="R5726" t="s">
        <v>49</v>
      </c>
      <c r="S5726" t="s">
        <v>60</v>
      </c>
      <c r="T5726" s="2">
        <v>0.25</v>
      </c>
      <c r="U5726">
        <v>3951.25</v>
      </c>
    </row>
    <row r="5727" spans="1:21" x14ac:dyDescent="0.3">
      <c r="A5727" t="s">
        <v>22331</v>
      </c>
      <c r="B5727" s="1">
        <v>45530</v>
      </c>
      <c r="C5727" t="s">
        <v>10788</v>
      </c>
      <c r="D5727" t="s">
        <v>2287</v>
      </c>
      <c r="E5727" t="s">
        <v>142</v>
      </c>
      <c r="F5727" t="s">
        <v>87</v>
      </c>
      <c r="G5727" t="s">
        <v>26</v>
      </c>
      <c r="H5727" t="s">
        <v>45</v>
      </c>
      <c r="I5727" t="s">
        <v>46</v>
      </c>
      <c r="J5727" t="s">
        <v>22332</v>
      </c>
      <c r="K5727" t="s">
        <v>3984</v>
      </c>
      <c r="L5727">
        <v>10</v>
      </c>
      <c r="M5727">
        <v>2910.24</v>
      </c>
      <c r="N5727">
        <v>29102.400000000001</v>
      </c>
      <c r="O5727" s="2">
        <v>0.15</v>
      </c>
      <c r="P5727">
        <v>4365.3599999999997</v>
      </c>
      <c r="Q5727">
        <v>24737.040000000001</v>
      </c>
      <c r="R5727" t="s">
        <v>176</v>
      </c>
      <c r="S5727" t="s">
        <v>50</v>
      </c>
      <c r="T5727" s="2">
        <v>0.25</v>
      </c>
      <c r="U5727">
        <v>6184.26</v>
      </c>
    </row>
    <row r="5728" spans="1:21" x14ac:dyDescent="0.3">
      <c r="A5728" t="s">
        <v>22333</v>
      </c>
      <c r="B5728" s="1">
        <v>45227</v>
      </c>
      <c r="C5728" t="s">
        <v>20867</v>
      </c>
      <c r="D5728" t="s">
        <v>22334</v>
      </c>
      <c r="E5728" t="s">
        <v>24</v>
      </c>
      <c r="F5728" t="s">
        <v>143</v>
      </c>
      <c r="G5728" t="s">
        <v>26</v>
      </c>
      <c r="H5728" t="s">
        <v>55</v>
      </c>
      <c r="I5728" t="s">
        <v>100</v>
      </c>
      <c r="J5728" t="s">
        <v>22335</v>
      </c>
      <c r="K5728" t="s">
        <v>22336</v>
      </c>
      <c r="L5728">
        <v>6</v>
      </c>
      <c r="M5728">
        <v>6702.95</v>
      </c>
      <c r="N5728">
        <v>40217.699999999997</v>
      </c>
      <c r="O5728" s="2">
        <v>0.05</v>
      </c>
      <c r="P5728">
        <v>2010.88</v>
      </c>
      <c r="Q5728">
        <v>38206.82</v>
      </c>
      <c r="R5728" t="s">
        <v>76</v>
      </c>
      <c r="S5728" t="s">
        <v>50</v>
      </c>
      <c r="T5728" s="2">
        <v>0.15</v>
      </c>
      <c r="U5728">
        <v>5731.02</v>
      </c>
    </row>
    <row r="5729" spans="1:21" x14ac:dyDescent="0.3">
      <c r="A5729" t="s">
        <v>22337</v>
      </c>
      <c r="B5729" s="1">
        <v>44974</v>
      </c>
      <c r="C5729" t="s">
        <v>22338</v>
      </c>
      <c r="D5729" t="s">
        <v>3103</v>
      </c>
      <c r="E5729" t="s">
        <v>24</v>
      </c>
      <c r="F5729" t="s">
        <v>25</v>
      </c>
      <c r="G5729" t="s">
        <v>81</v>
      </c>
      <c r="H5729" t="s">
        <v>55</v>
      </c>
      <c r="I5729" t="s">
        <v>130</v>
      </c>
      <c r="J5729" t="s">
        <v>22339</v>
      </c>
      <c r="K5729" t="s">
        <v>12458</v>
      </c>
      <c r="L5729">
        <v>7</v>
      </c>
      <c r="M5729">
        <v>724.51</v>
      </c>
      <c r="N5729">
        <v>5071.57</v>
      </c>
      <c r="O5729" s="2">
        <v>0.05</v>
      </c>
      <c r="P5729">
        <v>253.58</v>
      </c>
      <c r="Q5729">
        <v>4817.99</v>
      </c>
      <c r="R5729" t="s">
        <v>49</v>
      </c>
      <c r="S5729" t="s">
        <v>77</v>
      </c>
      <c r="T5729" s="2">
        <v>0.3</v>
      </c>
      <c r="U5729">
        <v>1445.4</v>
      </c>
    </row>
    <row r="5730" spans="1:21" x14ac:dyDescent="0.3">
      <c r="A5730" t="s">
        <v>22340</v>
      </c>
      <c r="B5730" s="1">
        <v>45245</v>
      </c>
      <c r="C5730" t="s">
        <v>10429</v>
      </c>
      <c r="D5730" t="s">
        <v>22341</v>
      </c>
      <c r="E5730" t="s">
        <v>54</v>
      </c>
      <c r="F5730" t="s">
        <v>163</v>
      </c>
      <c r="G5730" t="s">
        <v>81</v>
      </c>
      <c r="H5730" t="s">
        <v>27</v>
      </c>
      <c r="I5730" t="s">
        <v>93</v>
      </c>
      <c r="J5730" t="s">
        <v>3127</v>
      </c>
      <c r="K5730" t="s">
        <v>22342</v>
      </c>
      <c r="L5730">
        <v>2</v>
      </c>
      <c r="M5730">
        <v>1552.45</v>
      </c>
      <c r="N5730">
        <v>3104.9</v>
      </c>
      <c r="O5730" s="2">
        <v>0.05</v>
      </c>
      <c r="P5730">
        <v>155.25</v>
      </c>
      <c r="Q5730">
        <v>2949.65</v>
      </c>
      <c r="R5730" t="s">
        <v>176</v>
      </c>
      <c r="S5730" t="s">
        <v>32</v>
      </c>
      <c r="T5730" s="2">
        <v>0.15</v>
      </c>
      <c r="U5730">
        <v>442.45</v>
      </c>
    </row>
    <row r="5731" spans="1:21" x14ac:dyDescent="0.3">
      <c r="A5731" t="s">
        <v>22343</v>
      </c>
      <c r="B5731" s="1">
        <v>45543</v>
      </c>
      <c r="C5731" t="s">
        <v>5327</v>
      </c>
      <c r="D5731" t="s">
        <v>5095</v>
      </c>
      <c r="E5731" t="s">
        <v>36</v>
      </c>
      <c r="F5731" t="s">
        <v>25</v>
      </c>
      <c r="G5731" t="s">
        <v>81</v>
      </c>
      <c r="H5731" t="s">
        <v>45</v>
      </c>
      <c r="I5731" t="s">
        <v>136</v>
      </c>
      <c r="J5731" t="s">
        <v>22344</v>
      </c>
      <c r="K5731" t="s">
        <v>22345</v>
      </c>
      <c r="L5731">
        <v>10</v>
      </c>
      <c r="M5731">
        <v>3452.68</v>
      </c>
      <c r="N5731">
        <v>34526.800000000003</v>
      </c>
      <c r="O5731" s="2">
        <v>0.1</v>
      </c>
      <c r="P5731">
        <v>3452.68</v>
      </c>
      <c r="Q5731">
        <v>31074.12</v>
      </c>
      <c r="R5731" t="s">
        <v>176</v>
      </c>
      <c r="S5731" t="s">
        <v>60</v>
      </c>
      <c r="T5731" s="2">
        <v>0.2</v>
      </c>
      <c r="U5731">
        <v>6214.82</v>
      </c>
    </row>
    <row r="5732" spans="1:21" x14ac:dyDescent="0.3">
      <c r="A5732" t="s">
        <v>22346</v>
      </c>
      <c r="B5732" s="1">
        <v>45469</v>
      </c>
      <c r="C5732" t="s">
        <v>13162</v>
      </c>
      <c r="D5732" t="s">
        <v>6146</v>
      </c>
      <c r="E5732" t="s">
        <v>142</v>
      </c>
      <c r="F5732" t="s">
        <v>156</v>
      </c>
      <c r="G5732" t="s">
        <v>26</v>
      </c>
      <c r="H5732" t="s">
        <v>27</v>
      </c>
      <c r="I5732" t="s">
        <v>93</v>
      </c>
      <c r="J5732" t="s">
        <v>22347</v>
      </c>
      <c r="K5732" t="s">
        <v>7702</v>
      </c>
      <c r="L5732">
        <v>8</v>
      </c>
      <c r="M5732">
        <v>7248.21</v>
      </c>
      <c r="N5732">
        <v>57985.68</v>
      </c>
      <c r="O5732" s="2">
        <v>0.2</v>
      </c>
      <c r="P5732">
        <v>11597.14</v>
      </c>
      <c r="Q5732">
        <v>46388.54</v>
      </c>
      <c r="R5732" t="s">
        <v>59</v>
      </c>
      <c r="S5732" t="s">
        <v>50</v>
      </c>
      <c r="T5732" s="2">
        <v>0.2</v>
      </c>
      <c r="U5732">
        <v>9277.7099999999991</v>
      </c>
    </row>
    <row r="5733" spans="1:21" x14ac:dyDescent="0.3">
      <c r="A5733" t="s">
        <v>22348</v>
      </c>
      <c r="B5733" s="1">
        <v>45619</v>
      </c>
      <c r="C5733" t="s">
        <v>19590</v>
      </c>
      <c r="D5733" t="s">
        <v>9566</v>
      </c>
      <c r="E5733" t="s">
        <v>142</v>
      </c>
      <c r="F5733" t="s">
        <v>112</v>
      </c>
      <c r="G5733" t="s">
        <v>81</v>
      </c>
      <c r="H5733" t="s">
        <v>45</v>
      </c>
      <c r="I5733" t="s">
        <v>46</v>
      </c>
      <c r="J5733" t="s">
        <v>22349</v>
      </c>
      <c r="K5733" t="s">
        <v>12391</v>
      </c>
      <c r="L5733">
        <v>2</v>
      </c>
      <c r="M5733">
        <v>4841.3900000000003</v>
      </c>
      <c r="N5733">
        <v>9682.7800000000007</v>
      </c>
      <c r="O5733" s="2">
        <v>0.3</v>
      </c>
      <c r="P5733">
        <v>2904.83</v>
      </c>
      <c r="Q5733">
        <v>6777.95</v>
      </c>
      <c r="R5733" t="s">
        <v>59</v>
      </c>
      <c r="S5733" t="s">
        <v>77</v>
      </c>
      <c r="T5733" s="2">
        <v>0.1</v>
      </c>
      <c r="U5733">
        <v>677.8</v>
      </c>
    </row>
    <row r="5734" spans="1:21" x14ac:dyDescent="0.3">
      <c r="A5734" t="s">
        <v>22350</v>
      </c>
      <c r="B5734" s="1">
        <v>45892</v>
      </c>
      <c r="C5734" t="s">
        <v>22351</v>
      </c>
      <c r="D5734" t="s">
        <v>12064</v>
      </c>
      <c r="E5734" t="s">
        <v>54</v>
      </c>
      <c r="F5734" t="s">
        <v>163</v>
      </c>
      <c r="G5734" t="s">
        <v>26</v>
      </c>
      <c r="H5734" t="s">
        <v>45</v>
      </c>
      <c r="I5734" t="s">
        <v>113</v>
      </c>
      <c r="J5734" t="s">
        <v>1857</v>
      </c>
      <c r="K5734" t="s">
        <v>22352</v>
      </c>
      <c r="L5734">
        <v>5</v>
      </c>
      <c r="M5734">
        <v>1255.52</v>
      </c>
      <c r="N5734">
        <v>6277.6</v>
      </c>
      <c r="O5734" s="2">
        <v>0.25</v>
      </c>
      <c r="P5734">
        <v>1569.4</v>
      </c>
      <c r="Q5734">
        <v>4708.2</v>
      </c>
      <c r="R5734" t="s">
        <v>49</v>
      </c>
      <c r="S5734" t="s">
        <v>50</v>
      </c>
      <c r="T5734" s="2">
        <v>0.15</v>
      </c>
      <c r="U5734">
        <v>706.23</v>
      </c>
    </row>
    <row r="5735" spans="1:21" x14ac:dyDescent="0.3">
      <c r="A5735" t="s">
        <v>22353</v>
      </c>
      <c r="B5735" s="1">
        <v>45583</v>
      </c>
      <c r="C5735" t="s">
        <v>6554</v>
      </c>
      <c r="D5735" t="s">
        <v>2305</v>
      </c>
      <c r="E5735" t="s">
        <v>142</v>
      </c>
      <c r="F5735" t="s">
        <v>156</v>
      </c>
      <c r="G5735" t="s">
        <v>81</v>
      </c>
      <c r="H5735" t="s">
        <v>27</v>
      </c>
      <c r="I5735" t="s">
        <v>157</v>
      </c>
      <c r="J5735" t="s">
        <v>22354</v>
      </c>
      <c r="K5735" t="s">
        <v>17532</v>
      </c>
      <c r="L5735">
        <v>10</v>
      </c>
      <c r="M5735">
        <v>1049</v>
      </c>
      <c r="N5735">
        <v>10490</v>
      </c>
      <c r="O5735" s="2">
        <v>0.25</v>
      </c>
      <c r="P5735">
        <v>2622.5</v>
      </c>
      <c r="Q5735">
        <v>7867.5</v>
      </c>
      <c r="R5735" t="s">
        <v>49</v>
      </c>
      <c r="S5735" t="s">
        <v>32</v>
      </c>
      <c r="T5735" s="2">
        <v>0.15</v>
      </c>
      <c r="U5735">
        <v>1180.1199999999999</v>
      </c>
    </row>
    <row r="5736" spans="1:21" x14ac:dyDescent="0.3">
      <c r="A5736" t="s">
        <v>22355</v>
      </c>
      <c r="B5736" s="1">
        <v>44972</v>
      </c>
      <c r="C5736" t="s">
        <v>22356</v>
      </c>
      <c r="D5736" t="s">
        <v>22357</v>
      </c>
      <c r="E5736" t="s">
        <v>24</v>
      </c>
      <c r="F5736" t="s">
        <v>370</v>
      </c>
      <c r="G5736" t="s">
        <v>81</v>
      </c>
      <c r="H5736" t="s">
        <v>45</v>
      </c>
      <c r="I5736" t="s">
        <v>113</v>
      </c>
      <c r="J5736" t="s">
        <v>22358</v>
      </c>
      <c r="K5736" t="s">
        <v>22359</v>
      </c>
      <c r="L5736">
        <v>8</v>
      </c>
      <c r="M5736">
        <v>4184.66</v>
      </c>
      <c r="N5736">
        <v>33477.279999999999</v>
      </c>
      <c r="O5736" s="2">
        <v>0.15</v>
      </c>
      <c r="P5736">
        <v>5021.59</v>
      </c>
      <c r="Q5736">
        <v>28455.69</v>
      </c>
      <c r="R5736" t="s">
        <v>176</v>
      </c>
      <c r="S5736" t="s">
        <v>77</v>
      </c>
      <c r="T5736" s="2">
        <v>0.3</v>
      </c>
      <c r="U5736">
        <v>8536.7099999999991</v>
      </c>
    </row>
    <row r="5737" spans="1:21" x14ac:dyDescent="0.3">
      <c r="A5737" t="s">
        <v>22360</v>
      </c>
      <c r="B5737" s="1">
        <v>45660</v>
      </c>
      <c r="C5737" t="s">
        <v>6322</v>
      </c>
      <c r="D5737" t="s">
        <v>22361</v>
      </c>
      <c r="E5737" t="s">
        <v>54</v>
      </c>
      <c r="F5737" t="s">
        <v>37</v>
      </c>
      <c r="G5737" t="s">
        <v>26</v>
      </c>
      <c r="H5737" t="s">
        <v>55</v>
      </c>
      <c r="I5737" t="s">
        <v>130</v>
      </c>
      <c r="J5737" t="s">
        <v>11710</v>
      </c>
      <c r="K5737" t="s">
        <v>22362</v>
      </c>
      <c r="L5737">
        <v>8</v>
      </c>
      <c r="M5737">
        <v>4792.7</v>
      </c>
      <c r="N5737">
        <v>38341.599999999999</v>
      </c>
      <c r="O5737" s="2">
        <v>0.2</v>
      </c>
      <c r="P5737">
        <v>7668.32</v>
      </c>
      <c r="Q5737">
        <v>30673.279999999999</v>
      </c>
      <c r="R5737" t="s">
        <v>31</v>
      </c>
      <c r="S5737" t="s">
        <v>50</v>
      </c>
      <c r="T5737" s="2">
        <v>0.2</v>
      </c>
      <c r="U5737">
        <v>6134.66</v>
      </c>
    </row>
    <row r="5738" spans="1:21" x14ac:dyDescent="0.3">
      <c r="A5738" t="s">
        <v>22363</v>
      </c>
      <c r="B5738" s="1">
        <v>45589</v>
      </c>
      <c r="C5738" t="s">
        <v>942</v>
      </c>
      <c r="D5738" t="s">
        <v>22364</v>
      </c>
      <c r="E5738" t="s">
        <v>142</v>
      </c>
      <c r="F5738" t="s">
        <v>119</v>
      </c>
      <c r="G5738" t="s">
        <v>81</v>
      </c>
      <c r="H5738" t="s">
        <v>27</v>
      </c>
      <c r="I5738" t="s">
        <v>28</v>
      </c>
      <c r="J5738" t="s">
        <v>22365</v>
      </c>
      <c r="K5738" t="s">
        <v>22366</v>
      </c>
      <c r="L5738">
        <v>6</v>
      </c>
      <c r="M5738">
        <v>4343.46</v>
      </c>
      <c r="N5738">
        <v>26060.76</v>
      </c>
      <c r="O5738" s="2">
        <v>0.2</v>
      </c>
      <c r="P5738">
        <v>5212.1499999999996</v>
      </c>
      <c r="Q5738">
        <v>20848.61</v>
      </c>
      <c r="R5738" t="s">
        <v>176</v>
      </c>
      <c r="S5738" t="s">
        <v>50</v>
      </c>
      <c r="T5738" s="2">
        <v>0.1</v>
      </c>
      <c r="U5738">
        <v>2084.86</v>
      </c>
    </row>
    <row r="5739" spans="1:21" x14ac:dyDescent="0.3">
      <c r="A5739" t="s">
        <v>22367</v>
      </c>
      <c r="B5739" s="1">
        <v>45701</v>
      </c>
      <c r="C5739" t="s">
        <v>20209</v>
      </c>
      <c r="D5739" t="s">
        <v>16790</v>
      </c>
      <c r="E5739" t="s">
        <v>24</v>
      </c>
      <c r="F5739" t="s">
        <v>163</v>
      </c>
      <c r="G5739" t="s">
        <v>81</v>
      </c>
      <c r="H5739" t="s">
        <v>27</v>
      </c>
      <c r="I5739" t="s">
        <v>157</v>
      </c>
      <c r="J5739" t="s">
        <v>22368</v>
      </c>
      <c r="K5739" t="s">
        <v>22369</v>
      </c>
      <c r="L5739">
        <v>5</v>
      </c>
      <c r="M5739">
        <v>5326.33</v>
      </c>
      <c r="N5739">
        <v>26631.65</v>
      </c>
      <c r="O5739" s="2">
        <v>0.2</v>
      </c>
      <c r="P5739">
        <v>5326.33</v>
      </c>
      <c r="Q5739">
        <v>21305.32</v>
      </c>
      <c r="R5739" t="s">
        <v>31</v>
      </c>
      <c r="S5739" t="s">
        <v>60</v>
      </c>
      <c r="T5739" s="2">
        <v>0.2</v>
      </c>
      <c r="U5739">
        <v>4261.0600000000004</v>
      </c>
    </row>
    <row r="5740" spans="1:21" x14ac:dyDescent="0.3">
      <c r="A5740" t="s">
        <v>22370</v>
      </c>
      <c r="B5740" s="1">
        <v>45482</v>
      </c>
      <c r="C5740" t="s">
        <v>22371</v>
      </c>
      <c r="D5740" t="s">
        <v>22372</v>
      </c>
      <c r="E5740" t="s">
        <v>24</v>
      </c>
      <c r="F5740" t="s">
        <v>370</v>
      </c>
      <c r="G5740" t="s">
        <v>26</v>
      </c>
      <c r="H5740" t="s">
        <v>27</v>
      </c>
      <c r="I5740" t="s">
        <v>93</v>
      </c>
      <c r="J5740" t="s">
        <v>22373</v>
      </c>
      <c r="K5740" t="s">
        <v>22374</v>
      </c>
      <c r="L5740">
        <v>9</v>
      </c>
      <c r="M5740">
        <v>1323.91</v>
      </c>
      <c r="N5740">
        <v>11915.19</v>
      </c>
      <c r="O5740" s="2">
        <v>0</v>
      </c>
      <c r="P5740">
        <v>0</v>
      </c>
      <c r="Q5740">
        <v>11915.19</v>
      </c>
      <c r="R5740" t="s">
        <v>176</v>
      </c>
      <c r="S5740" t="s">
        <v>60</v>
      </c>
      <c r="T5740" s="2">
        <v>0.2</v>
      </c>
      <c r="U5740">
        <v>2383.04</v>
      </c>
    </row>
    <row r="5741" spans="1:21" x14ac:dyDescent="0.3">
      <c r="A5741" t="s">
        <v>22375</v>
      </c>
      <c r="B5741" s="1">
        <v>45128</v>
      </c>
      <c r="C5741" t="s">
        <v>5814</v>
      </c>
      <c r="D5741" t="s">
        <v>19227</v>
      </c>
      <c r="E5741" t="s">
        <v>43</v>
      </c>
      <c r="F5741" t="s">
        <v>87</v>
      </c>
      <c r="G5741" t="s">
        <v>81</v>
      </c>
      <c r="H5741" t="s">
        <v>27</v>
      </c>
      <c r="I5741" t="s">
        <v>93</v>
      </c>
      <c r="J5741" t="s">
        <v>19655</v>
      </c>
      <c r="K5741" t="s">
        <v>8173</v>
      </c>
      <c r="L5741">
        <v>7</v>
      </c>
      <c r="M5741">
        <v>4258.5</v>
      </c>
      <c r="N5741">
        <v>29809.5</v>
      </c>
      <c r="O5741" s="2">
        <v>0.2</v>
      </c>
      <c r="P5741">
        <v>5961.9</v>
      </c>
      <c r="Q5741">
        <v>23847.599999999999</v>
      </c>
      <c r="R5741" t="s">
        <v>176</v>
      </c>
      <c r="S5741" t="s">
        <v>32</v>
      </c>
      <c r="T5741" s="2">
        <v>0.1</v>
      </c>
      <c r="U5741">
        <v>2384.7600000000002</v>
      </c>
    </row>
    <row r="5742" spans="1:21" x14ac:dyDescent="0.3">
      <c r="A5742" t="s">
        <v>22376</v>
      </c>
      <c r="B5742" s="1">
        <v>45339</v>
      </c>
      <c r="C5742" t="s">
        <v>22377</v>
      </c>
      <c r="D5742" t="s">
        <v>22378</v>
      </c>
      <c r="E5742" t="s">
        <v>36</v>
      </c>
      <c r="F5742" t="s">
        <v>99</v>
      </c>
      <c r="G5742" t="s">
        <v>26</v>
      </c>
      <c r="H5742" t="s">
        <v>45</v>
      </c>
      <c r="I5742" t="s">
        <v>144</v>
      </c>
      <c r="J5742" t="s">
        <v>14370</v>
      </c>
      <c r="K5742" t="s">
        <v>22379</v>
      </c>
      <c r="L5742">
        <v>6</v>
      </c>
      <c r="M5742">
        <v>2819.9</v>
      </c>
      <c r="N5742">
        <v>16919.400000000001</v>
      </c>
      <c r="O5742" s="2">
        <v>0.15</v>
      </c>
      <c r="P5742">
        <v>2537.91</v>
      </c>
      <c r="Q5742">
        <v>14381.49</v>
      </c>
      <c r="R5742" t="s">
        <v>59</v>
      </c>
      <c r="S5742" t="s">
        <v>50</v>
      </c>
      <c r="T5742" s="2">
        <v>0.2</v>
      </c>
      <c r="U5742">
        <v>2876.3</v>
      </c>
    </row>
    <row r="5743" spans="1:21" x14ac:dyDescent="0.3">
      <c r="A5743" t="s">
        <v>22380</v>
      </c>
      <c r="B5743" s="1">
        <v>45703</v>
      </c>
      <c r="C5743" t="s">
        <v>14702</v>
      </c>
      <c r="D5743" t="s">
        <v>9101</v>
      </c>
      <c r="E5743" t="s">
        <v>142</v>
      </c>
      <c r="F5743" t="s">
        <v>37</v>
      </c>
      <c r="G5743" t="s">
        <v>26</v>
      </c>
      <c r="H5743" t="s">
        <v>55</v>
      </c>
      <c r="I5743" t="s">
        <v>56</v>
      </c>
      <c r="J5743" t="s">
        <v>19224</v>
      </c>
      <c r="K5743" t="s">
        <v>22381</v>
      </c>
      <c r="L5743">
        <v>4</v>
      </c>
      <c r="M5743">
        <v>2821.99</v>
      </c>
      <c r="N5743">
        <v>11287.96</v>
      </c>
      <c r="O5743" s="2">
        <v>0.15</v>
      </c>
      <c r="P5743">
        <v>1693.19</v>
      </c>
      <c r="Q5743">
        <v>9594.77</v>
      </c>
      <c r="R5743" t="s">
        <v>59</v>
      </c>
      <c r="S5743" t="s">
        <v>50</v>
      </c>
      <c r="T5743" s="2">
        <v>0.25</v>
      </c>
      <c r="U5743">
        <v>2398.69</v>
      </c>
    </row>
    <row r="5744" spans="1:21" x14ac:dyDescent="0.3">
      <c r="A5744" t="s">
        <v>22382</v>
      </c>
      <c r="B5744" s="1">
        <v>45885</v>
      </c>
      <c r="C5744" t="s">
        <v>9609</v>
      </c>
      <c r="D5744" t="s">
        <v>22383</v>
      </c>
      <c r="E5744" t="s">
        <v>24</v>
      </c>
      <c r="F5744" t="s">
        <v>370</v>
      </c>
      <c r="G5744" t="s">
        <v>26</v>
      </c>
      <c r="H5744" t="s">
        <v>55</v>
      </c>
      <c r="I5744" t="s">
        <v>130</v>
      </c>
      <c r="J5744" t="s">
        <v>22384</v>
      </c>
      <c r="K5744" t="s">
        <v>22385</v>
      </c>
      <c r="L5744">
        <v>8</v>
      </c>
      <c r="M5744">
        <v>1453.24</v>
      </c>
      <c r="N5744">
        <v>11625.92</v>
      </c>
      <c r="O5744" s="2">
        <v>0.15</v>
      </c>
      <c r="P5744">
        <v>1743.89</v>
      </c>
      <c r="Q5744">
        <v>9882.0300000000007</v>
      </c>
      <c r="R5744" t="s">
        <v>176</v>
      </c>
      <c r="S5744" t="s">
        <v>77</v>
      </c>
      <c r="T5744" s="2">
        <v>0.2</v>
      </c>
      <c r="U5744">
        <v>1976.41</v>
      </c>
    </row>
    <row r="5745" spans="1:21" x14ac:dyDescent="0.3">
      <c r="A5745" t="s">
        <v>22386</v>
      </c>
      <c r="B5745" s="1">
        <v>45637</v>
      </c>
      <c r="C5745" t="s">
        <v>22387</v>
      </c>
      <c r="D5745" t="s">
        <v>22388</v>
      </c>
      <c r="E5745" t="s">
        <v>24</v>
      </c>
      <c r="F5745" t="s">
        <v>143</v>
      </c>
      <c r="G5745" t="s">
        <v>81</v>
      </c>
      <c r="H5745" t="s">
        <v>72</v>
      </c>
      <c r="I5745" t="s">
        <v>106</v>
      </c>
      <c r="J5745" t="s">
        <v>22389</v>
      </c>
      <c r="K5745" t="s">
        <v>22390</v>
      </c>
      <c r="L5745">
        <v>3</v>
      </c>
      <c r="M5745">
        <v>3993.2</v>
      </c>
      <c r="N5745">
        <v>11979.6</v>
      </c>
      <c r="O5745" s="2">
        <v>0.2</v>
      </c>
      <c r="P5745">
        <v>2395.92</v>
      </c>
      <c r="Q5745">
        <v>9583.68</v>
      </c>
      <c r="R5745" t="s">
        <v>49</v>
      </c>
      <c r="S5745" t="s">
        <v>60</v>
      </c>
      <c r="T5745" s="2">
        <v>0.1</v>
      </c>
      <c r="U5745">
        <v>958.37</v>
      </c>
    </row>
    <row r="5746" spans="1:21" x14ac:dyDescent="0.3">
      <c r="A5746" t="s">
        <v>22391</v>
      </c>
      <c r="B5746" s="1">
        <v>45408</v>
      </c>
      <c r="C5746" t="s">
        <v>5818</v>
      </c>
      <c r="D5746" t="s">
        <v>7666</v>
      </c>
      <c r="E5746" t="s">
        <v>142</v>
      </c>
      <c r="F5746" t="s">
        <v>370</v>
      </c>
      <c r="G5746" t="s">
        <v>26</v>
      </c>
      <c r="H5746" t="s">
        <v>27</v>
      </c>
      <c r="I5746" t="s">
        <v>93</v>
      </c>
      <c r="J5746" t="s">
        <v>22392</v>
      </c>
      <c r="K5746" t="s">
        <v>19160</v>
      </c>
      <c r="L5746">
        <v>8</v>
      </c>
      <c r="M5746">
        <v>2414.4899999999998</v>
      </c>
      <c r="N5746">
        <v>19315.919999999998</v>
      </c>
      <c r="O5746" s="2">
        <v>0.1</v>
      </c>
      <c r="P5746">
        <v>1931.59</v>
      </c>
      <c r="Q5746">
        <v>17384.330000000002</v>
      </c>
      <c r="R5746" t="s">
        <v>59</v>
      </c>
      <c r="S5746" t="s">
        <v>77</v>
      </c>
      <c r="T5746" s="2">
        <v>0.2</v>
      </c>
      <c r="U5746">
        <v>3476.87</v>
      </c>
    </row>
    <row r="5747" spans="1:21" x14ac:dyDescent="0.3">
      <c r="A5747" t="s">
        <v>22393</v>
      </c>
      <c r="B5747" s="1">
        <v>45158</v>
      </c>
      <c r="C5747" t="s">
        <v>8435</v>
      </c>
      <c r="D5747" t="s">
        <v>22394</v>
      </c>
      <c r="E5747" t="s">
        <v>54</v>
      </c>
      <c r="F5747" t="s">
        <v>87</v>
      </c>
      <c r="G5747" t="s">
        <v>81</v>
      </c>
      <c r="H5747" t="s">
        <v>27</v>
      </c>
      <c r="I5747" t="s">
        <v>157</v>
      </c>
      <c r="J5747" t="s">
        <v>22395</v>
      </c>
      <c r="K5747" t="s">
        <v>22396</v>
      </c>
      <c r="L5747">
        <v>10</v>
      </c>
      <c r="M5747">
        <v>5875.9</v>
      </c>
      <c r="N5747">
        <v>58759</v>
      </c>
      <c r="O5747" s="2">
        <v>0.1</v>
      </c>
      <c r="P5747">
        <v>5875.9</v>
      </c>
      <c r="Q5747">
        <v>52883.1</v>
      </c>
      <c r="R5747" t="s">
        <v>76</v>
      </c>
      <c r="S5747" t="s">
        <v>60</v>
      </c>
      <c r="T5747" s="2">
        <v>0.15</v>
      </c>
      <c r="U5747">
        <v>7932.46</v>
      </c>
    </row>
    <row r="5748" spans="1:21" x14ac:dyDescent="0.3">
      <c r="A5748" t="s">
        <v>22397</v>
      </c>
      <c r="B5748" s="1">
        <v>45539</v>
      </c>
      <c r="C5748" t="s">
        <v>7447</v>
      </c>
      <c r="D5748" t="s">
        <v>22398</v>
      </c>
      <c r="E5748" t="s">
        <v>54</v>
      </c>
      <c r="F5748" t="s">
        <v>87</v>
      </c>
      <c r="G5748" t="s">
        <v>81</v>
      </c>
      <c r="H5748" t="s">
        <v>55</v>
      </c>
      <c r="I5748" t="s">
        <v>56</v>
      </c>
      <c r="J5748" t="s">
        <v>22399</v>
      </c>
      <c r="K5748" t="s">
        <v>22400</v>
      </c>
      <c r="L5748">
        <v>7</v>
      </c>
      <c r="M5748">
        <v>981.66</v>
      </c>
      <c r="N5748">
        <v>6871.62</v>
      </c>
      <c r="O5748" s="2">
        <v>0.25</v>
      </c>
      <c r="P5748">
        <v>1717.9</v>
      </c>
      <c r="Q5748">
        <v>5153.72</v>
      </c>
      <c r="R5748" t="s">
        <v>49</v>
      </c>
      <c r="S5748" t="s">
        <v>50</v>
      </c>
      <c r="T5748" s="2">
        <v>0.3</v>
      </c>
      <c r="U5748">
        <v>1546.12</v>
      </c>
    </row>
    <row r="5749" spans="1:21" x14ac:dyDescent="0.3">
      <c r="A5749" t="s">
        <v>22401</v>
      </c>
      <c r="B5749" s="1">
        <v>45207</v>
      </c>
      <c r="C5749" t="s">
        <v>8000</v>
      </c>
      <c r="D5749" t="s">
        <v>5583</v>
      </c>
      <c r="E5749" t="s">
        <v>24</v>
      </c>
      <c r="F5749" t="s">
        <v>44</v>
      </c>
      <c r="G5749" t="s">
        <v>81</v>
      </c>
      <c r="H5749" t="s">
        <v>27</v>
      </c>
      <c r="I5749" t="s">
        <v>93</v>
      </c>
      <c r="J5749" t="s">
        <v>599</v>
      </c>
      <c r="K5749" t="s">
        <v>22402</v>
      </c>
      <c r="L5749">
        <v>7</v>
      </c>
      <c r="M5749">
        <v>325.20999999999998</v>
      </c>
      <c r="N5749">
        <v>2276.4699999999998</v>
      </c>
      <c r="O5749" s="2">
        <v>0.15</v>
      </c>
      <c r="P5749">
        <v>341.47</v>
      </c>
      <c r="Q5749">
        <v>1935</v>
      </c>
      <c r="R5749" t="s">
        <v>76</v>
      </c>
      <c r="S5749" t="s">
        <v>32</v>
      </c>
      <c r="T5749" s="2">
        <v>0.25</v>
      </c>
      <c r="U5749">
        <v>483.75</v>
      </c>
    </row>
    <row r="5750" spans="1:21" x14ac:dyDescent="0.3">
      <c r="A5750" t="s">
        <v>22403</v>
      </c>
      <c r="B5750" s="1">
        <v>45161</v>
      </c>
      <c r="C5750" t="s">
        <v>8074</v>
      </c>
      <c r="D5750" t="s">
        <v>16263</v>
      </c>
      <c r="E5750" t="s">
        <v>24</v>
      </c>
      <c r="F5750" t="s">
        <v>163</v>
      </c>
      <c r="G5750" t="s">
        <v>81</v>
      </c>
      <c r="H5750" t="s">
        <v>72</v>
      </c>
      <c r="I5750" t="s">
        <v>106</v>
      </c>
      <c r="J5750" t="s">
        <v>13014</v>
      </c>
      <c r="K5750" t="s">
        <v>22404</v>
      </c>
      <c r="L5750">
        <v>7</v>
      </c>
      <c r="M5750">
        <v>1602.92</v>
      </c>
      <c r="N5750">
        <v>11220.44</v>
      </c>
      <c r="O5750" s="2">
        <v>0.3</v>
      </c>
      <c r="P5750">
        <v>3366.13</v>
      </c>
      <c r="Q5750">
        <v>7854.31</v>
      </c>
      <c r="R5750" t="s">
        <v>176</v>
      </c>
      <c r="S5750" t="s">
        <v>60</v>
      </c>
      <c r="T5750" s="2">
        <v>0.1</v>
      </c>
      <c r="U5750">
        <v>785.43</v>
      </c>
    </row>
    <row r="5751" spans="1:21" x14ac:dyDescent="0.3">
      <c r="A5751" t="s">
        <v>22405</v>
      </c>
      <c r="B5751" s="1">
        <v>45037</v>
      </c>
      <c r="C5751" t="s">
        <v>22406</v>
      </c>
      <c r="D5751" t="s">
        <v>22407</v>
      </c>
      <c r="E5751" t="s">
        <v>36</v>
      </c>
      <c r="F5751" t="s">
        <v>370</v>
      </c>
      <c r="G5751" t="s">
        <v>81</v>
      </c>
      <c r="H5751" t="s">
        <v>55</v>
      </c>
      <c r="I5751" t="s">
        <v>130</v>
      </c>
      <c r="J5751" t="s">
        <v>22408</v>
      </c>
      <c r="K5751" t="s">
        <v>22409</v>
      </c>
      <c r="L5751">
        <v>4</v>
      </c>
      <c r="M5751">
        <v>7190.28</v>
      </c>
      <c r="N5751">
        <v>28761.119999999999</v>
      </c>
      <c r="O5751" s="2">
        <v>0</v>
      </c>
      <c r="P5751">
        <v>0</v>
      </c>
      <c r="Q5751">
        <v>28761.119999999999</v>
      </c>
      <c r="R5751" t="s">
        <v>59</v>
      </c>
      <c r="S5751" t="s">
        <v>77</v>
      </c>
      <c r="T5751" s="2">
        <v>0.15</v>
      </c>
      <c r="U5751">
        <v>4314.17</v>
      </c>
    </row>
    <row r="5752" spans="1:21" x14ac:dyDescent="0.3">
      <c r="A5752" t="s">
        <v>22410</v>
      </c>
      <c r="B5752" s="1">
        <v>45391</v>
      </c>
      <c r="C5752" t="s">
        <v>12336</v>
      </c>
      <c r="D5752" t="s">
        <v>16901</v>
      </c>
      <c r="E5752" t="s">
        <v>24</v>
      </c>
      <c r="F5752" t="s">
        <v>112</v>
      </c>
      <c r="G5752" t="s">
        <v>26</v>
      </c>
      <c r="H5752" t="s">
        <v>27</v>
      </c>
      <c r="I5752" t="s">
        <v>157</v>
      </c>
      <c r="J5752" t="s">
        <v>6017</v>
      </c>
      <c r="K5752" t="s">
        <v>22411</v>
      </c>
      <c r="L5752">
        <v>10</v>
      </c>
      <c r="M5752">
        <v>2311.3000000000002</v>
      </c>
      <c r="N5752">
        <v>23113</v>
      </c>
      <c r="O5752" s="2">
        <v>0.15</v>
      </c>
      <c r="P5752">
        <v>3466.95</v>
      </c>
      <c r="Q5752">
        <v>19646.05</v>
      </c>
      <c r="R5752" t="s">
        <v>31</v>
      </c>
      <c r="S5752" t="s">
        <v>60</v>
      </c>
      <c r="T5752" s="2">
        <v>0.25</v>
      </c>
      <c r="U5752">
        <v>4911.51</v>
      </c>
    </row>
    <row r="5753" spans="1:21" x14ac:dyDescent="0.3">
      <c r="A5753" t="s">
        <v>22412</v>
      </c>
      <c r="B5753" s="1">
        <v>45324</v>
      </c>
      <c r="C5753" t="s">
        <v>6765</v>
      </c>
      <c r="D5753" t="s">
        <v>1414</v>
      </c>
      <c r="E5753" t="s">
        <v>54</v>
      </c>
      <c r="F5753" t="s">
        <v>163</v>
      </c>
      <c r="G5753" t="s">
        <v>81</v>
      </c>
      <c r="H5753" t="s">
        <v>55</v>
      </c>
      <c r="I5753" t="s">
        <v>56</v>
      </c>
      <c r="J5753" t="s">
        <v>22413</v>
      </c>
      <c r="K5753" t="s">
        <v>19821</v>
      </c>
      <c r="L5753">
        <v>7</v>
      </c>
      <c r="M5753">
        <v>463.88</v>
      </c>
      <c r="N5753">
        <v>3247.16</v>
      </c>
      <c r="O5753" s="2">
        <v>0.05</v>
      </c>
      <c r="P5753">
        <v>162.36000000000001</v>
      </c>
      <c r="Q5753">
        <v>3084.8</v>
      </c>
      <c r="R5753" t="s">
        <v>76</v>
      </c>
      <c r="S5753" t="s">
        <v>60</v>
      </c>
      <c r="T5753" s="2">
        <v>0.2</v>
      </c>
      <c r="U5753">
        <v>616.96</v>
      </c>
    </row>
    <row r="5754" spans="1:21" x14ac:dyDescent="0.3">
      <c r="A5754" t="s">
        <v>22414</v>
      </c>
      <c r="B5754" s="1">
        <v>45421</v>
      </c>
      <c r="C5754" t="s">
        <v>22415</v>
      </c>
      <c r="D5754" t="s">
        <v>22416</v>
      </c>
      <c r="E5754" t="s">
        <v>24</v>
      </c>
      <c r="F5754" t="s">
        <v>25</v>
      </c>
      <c r="G5754" t="s">
        <v>81</v>
      </c>
      <c r="H5754" t="s">
        <v>72</v>
      </c>
      <c r="I5754" t="s">
        <v>73</v>
      </c>
      <c r="J5754" t="s">
        <v>22417</v>
      </c>
      <c r="K5754" t="s">
        <v>21319</v>
      </c>
      <c r="L5754">
        <v>9</v>
      </c>
      <c r="M5754">
        <v>6104.54</v>
      </c>
      <c r="N5754">
        <v>54940.86</v>
      </c>
      <c r="O5754" s="2">
        <v>0.15</v>
      </c>
      <c r="P5754">
        <v>8241.1299999999992</v>
      </c>
      <c r="Q5754">
        <v>46699.73</v>
      </c>
      <c r="R5754" t="s">
        <v>176</v>
      </c>
      <c r="S5754" t="s">
        <v>50</v>
      </c>
      <c r="T5754" s="2">
        <v>0.15</v>
      </c>
      <c r="U5754">
        <v>7004.96</v>
      </c>
    </row>
    <row r="5755" spans="1:21" x14ac:dyDescent="0.3">
      <c r="A5755" t="s">
        <v>22418</v>
      </c>
      <c r="B5755" s="1">
        <v>45777</v>
      </c>
      <c r="C5755" t="s">
        <v>2921</v>
      </c>
      <c r="D5755" t="s">
        <v>22419</v>
      </c>
      <c r="E5755" t="s">
        <v>36</v>
      </c>
      <c r="F5755" t="s">
        <v>37</v>
      </c>
      <c r="G5755" t="s">
        <v>81</v>
      </c>
      <c r="H5755" t="s">
        <v>72</v>
      </c>
      <c r="I5755" t="s">
        <v>185</v>
      </c>
      <c r="J5755" t="s">
        <v>22420</v>
      </c>
      <c r="K5755" t="s">
        <v>22421</v>
      </c>
      <c r="L5755">
        <v>3</v>
      </c>
      <c r="M5755">
        <v>1153.4100000000001</v>
      </c>
      <c r="N5755">
        <v>3460.23</v>
      </c>
      <c r="O5755" s="2">
        <v>0.05</v>
      </c>
      <c r="P5755">
        <v>173.01</v>
      </c>
      <c r="Q5755">
        <v>3287.22</v>
      </c>
      <c r="R5755" t="s">
        <v>49</v>
      </c>
      <c r="S5755" t="s">
        <v>50</v>
      </c>
      <c r="T5755" s="2">
        <v>0.2</v>
      </c>
      <c r="U5755">
        <v>657.44</v>
      </c>
    </row>
    <row r="5756" spans="1:21" x14ac:dyDescent="0.3">
      <c r="A5756" t="s">
        <v>22422</v>
      </c>
      <c r="B5756" s="1">
        <v>45139</v>
      </c>
      <c r="C5756" t="s">
        <v>19667</v>
      </c>
      <c r="D5756" t="s">
        <v>12386</v>
      </c>
      <c r="E5756" t="s">
        <v>24</v>
      </c>
      <c r="F5756" t="s">
        <v>87</v>
      </c>
      <c r="G5756" t="s">
        <v>26</v>
      </c>
      <c r="H5756" t="s">
        <v>27</v>
      </c>
      <c r="I5756" t="s">
        <v>28</v>
      </c>
      <c r="J5756" t="s">
        <v>619</v>
      </c>
      <c r="K5756" t="s">
        <v>22423</v>
      </c>
      <c r="L5756">
        <v>4</v>
      </c>
      <c r="M5756">
        <v>2735.38</v>
      </c>
      <c r="N5756">
        <v>10941.52</v>
      </c>
      <c r="O5756" s="2">
        <v>0.25</v>
      </c>
      <c r="P5756">
        <v>2735.38</v>
      </c>
      <c r="Q5756">
        <v>8206.14</v>
      </c>
      <c r="R5756" t="s">
        <v>76</v>
      </c>
      <c r="S5756" t="s">
        <v>60</v>
      </c>
      <c r="T5756" s="2">
        <v>0.1</v>
      </c>
      <c r="U5756">
        <v>820.61</v>
      </c>
    </row>
    <row r="5757" spans="1:21" x14ac:dyDescent="0.3">
      <c r="A5757" t="s">
        <v>22424</v>
      </c>
      <c r="B5757" s="1">
        <v>45618</v>
      </c>
      <c r="C5757" t="s">
        <v>15057</v>
      </c>
      <c r="D5757" t="s">
        <v>22425</v>
      </c>
      <c r="E5757" t="s">
        <v>24</v>
      </c>
      <c r="F5757" t="s">
        <v>44</v>
      </c>
      <c r="G5757" t="s">
        <v>26</v>
      </c>
      <c r="H5757" t="s">
        <v>55</v>
      </c>
      <c r="I5757" t="s">
        <v>130</v>
      </c>
      <c r="J5757" t="s">
        <v>22426</v>
      </c>
      <c r="K5757" t="s">
        <v>21597</v>
      </c>
      <c r="L5757">
        <v>5</v>
      </c>
      <c r="M5757">
        <v>4146.9399999999996</v>
      </c>
      <c r="N5757">
        <v>20734.7</v>
      </c>
      <c r="O5757" s="2">
        <v>0.15</v>
      </c>
      <c r="P5757">
        <v>3110.2</v>
      </c>
      <c r="Q5757">
        <v>17624.5</v>
      </c>
      <c r="R5757" t="s">
        <v>76</v>
      </c>
      <c r="S5757" t="s">
        <v>60</v>
      </c>
      <c r="T5757" s="2">
        <v>0.3</v>
      </c>
      <c r="U5757">
        <v>5287.35</v>
      </c>
    </row>
    <row r="5758" spans="1:21" x14ac:dyDescent="0.3">
      <c r="A5758" t="s">
        <v>22427</v>
      </c>
      <c r="B5758" s="1">
        <v>45524</v>
      </c>
      <c r="C5758" t="s">
        <v>15431</v>
      </c>
      <c r="D5758" t="s">
        <v>22428</v>
      </c>
      <c r="E5758" t="s">
        <v>24</v>
      </c>
      <c r="F5758" t="s">
        <v>112</v>
      </c>
      <c r="G5758" t="s">
        <v>81</v>
      </c>
      <c r="H5758" t="s">
        <v>45</v>
      </c>
      <c r="I5758" t="s">
        <v>113</v>
      </c>
      <c r="J5758" t="s">
        <v>11696</v>
      </c>
      <c r="K5758" t="s">
        <v>9804</v>
      </c>
      <c r="L5758">
        <v>4</v>
      </c>
      <c r="M5758">
        <v>6079.38</v>
      </c>
      <c r="N5758">
        <v>24317.52</v>
      </c>
      <c r="O5758" s="2">
        <v>0.15</v>
      </c>
      <c r="P5758">
        <v>3647.63</v>
      </c>
      <c r="Q5758">
        <v>20669.89</v>
      </c>
      <c r="R5758" t="s">
        <v>176</v>
      </c>
      <c r="S5758" t="s">
        <v>50</v>
      </c>
      <c r="T5758" s="2">
        <v>0.15</v>
      </c>
      <c r="U5758">
        <v>3100.48</v>
      </c>
    </row>
    <row r="5759" spans="1:21" x14ac:dyDescent="0.3">
      <c r="A5759" t="s">
        <v>22429</v>
      </c>
      <c r="B5759" s="1">
        <v>45064</v>
      </c>
      <c r="C5759" t="s">
        <v>15723</v>
      </c>
      <c r="D5759" t="s">
        <v>2282</v>
      </c>
      <c r="E5759" t="s">
        <v>54</v>
      </c>
      <c r="F5759" t="s">
        <v>370</v>
      </c>
      <c r="G5759" t="s">
        <v>26</v>
      </c>
      <c r="H5759" t="s">
        <v>72</v>
      </c>
      <c r="I5759" t="s">
        <v>185</v>
      </c>
      <c r="J5759" t="s">
        <v>22430</v>
      </c>
      <c r="K5759" t="s">
        <v>15440</v>
      </c>
      <c r="L5759">
        <v>9</v>
      </c>
      <c r="M5759">
        <v>4295.1400000000003</v>
      </c>
      <c r="N5759">
        <v>38656.26</v>
      </c>
      <c r="O5759" s="2">
        <v>0.2</v>
      </c>
      <c r="P5759">
        <v>7731.25</v>
      </c>
      <c r="Q5759">
        <v>30925.01</v>
      </c>
      <c r="R5759" t="s">
        <v>59</v>
      </c>
      <c r="S5759" t="s">
        <v>32</v>
      </c>
      <c r="T5759" s="2">
        <v>0.25</v>
      </c>
      <c r="U5759">
        <v>7731.25</v>
      </c>
    </row>
    <row r="5760" spans="1:21" x14ac:dyDescent="0.3">
      <c r="A5760" t="s">
        <v>22431</v>
      </c>
      <c r="B5760" s="1">
        <v>45626</v>
      </c>
      <c r="C5760" t="s">
        <v>22432</v>
      </c>
      <c r="D5760" t="s">
        <v>3443</v>
      </c>
      <c r="E5760" t="s">
        <v>24</v>
      </c>
      <c r="F5760" t="s">
        <v>25</v>
      </c>
      <c r="G5760" t="s">
        <v>81</v>
      </c>
      <c r="H5760" t="s">
        <v>45</v>
      </c>
      <c r="I5760" t="s">
        <v>46</v>
      </c>
      <c r="J5760" t="s">
        <v>22433</v>
      </c>
      <c r="K5760" t="s">
        <v>3497</v>
      </c>
      <c r="L5760">
        <v>9</v>
      </c>
      <c r="M5760">
        <v>2139.62</v>
      </c>
      <c r="N5760">
        <v>19256.580000000002</v>
      </c>
      <c r="O5760" s="2">
        <v>0.25</v>
      </c>
      <c r="P5760">
        <v>4814.1499999999996</v>
      </c>
      <c r="Q5760">
        <v>14442.43</v>
      </c>
      <c r="R5760" t="s">
        <v>31</v>
      </c>
      <c r="S5760" t="s">
        <v>32</v>
      </c>
      <c r="T5760" s="2">
        <v>0.25</v>
      </c>
      <c r="U5760">
        <v>3610.61</v>
      </c>
    </row>
    <row r="5761" spans="1:21" x14ac:dyDescent="0.3">
      <c r="A5761" t="s">
        <v>22434</v>
      </c>
      <c r="B5761" s="1">
        <v>45068</v>
      </c>
      <c r="C5761" t="s">
        <v>22435</v>
      </c>
      <c r="D5761" t="s">
        <v>20984</v>
      </c>
      <c r="E5761" t="s">
        <v>24</v>
      </c>
      <c r="F5761" t="s">
        <v>370</v>
      </c>
      <c r="G5761" t="s">
        <v>81</v>
      </c>
      <c r="H5761" t="s">
        <v>72</v>
      </c>
      <c r="I5761" t="s">
        <v>185</v>
      </c>
      <c r="J5761" t="s">
        <v>22436</v>
      </c>
      <c r="K5761" t="s">
        <v>22437</v>
      </c>
      <c r="L5761">
        <v>4</v>
      </c>
      <c r="M5761">
        <v>3530.41</v>
      </c>
      <c r="N5761">
        <v>14121.64</v>
      </c>
      <c r="O5761" s="2">
        <v>0</v>
      </c>
      <c r="P5761">
        <v>0</v>
      </c>
      <c r="Q5761">
        <v>14121.64</v>
      </c>
      <c r="R5761" t="s">
        <v>59</v>
      </c>
      <c r="S5761" t="s">
        <v>32</v>
      </c>
      <c r="T5761" s="2">
        <v>0.2</v>
      </c>
      <c r="U5761">
        <v>2824.33</v>
      </c>
    </row>
    <row r="5762" spans="1:21" x14ac:dyDescent="0.3">
      <c r="A5762" t="s">
        <v>22438</v>
      </c>
      <c r="B5762" s="1">
        <v>45232</v>
      </c>
      <c r="C5762" t="s">
        <v>17321</v>
      </c>
      <c r="D5762" t="s">
        <v>22322</v>
      </c>
      <c r="E5762" t="s">
        <v>24</v>
      </c>
      <c r="F5762" t="s">
        <v>64</v>
      </c>
      <c r="G5762" t="s">
        <v>81</v>
      </c>
      <c r="H5762" t="s">
        <v>45</v>
      </c>
      <c r="I5762" t="s">
        <v>65</v>
      </c>
      <c r="J5762" t="s">
        <v>12603</v>
      </c>
      <c r="K5762" t="s">
        <v>22439</v>
      </c>
      <c r="L5762">
        <v>10</v>
      </c>
      <c r="M5762">
        <v>6159.3</v>
      </c>
      <c r="N5762">
        <v>61593</v>
      </c>
      <c r="O5762" s="2">
        <v>0.3</v>
      </c>
      <c r="P5762">
        <v>18477.900000000001</v>
      </c>
      <c r="Q5762">
        <v>43115.1</v>
      </c>
      <c r="R5762" t="s">
        <v>176</v>
      </c>
      <c r="S5762" t="s">
        <v>50</v>
      </c>
      <c r="T5762" s="2">
        <v>0.15</v>
      </c>
      <c r="U5762">
        <v>6467.26</v>
      </c>
    </row>
    <row r="5763" spans="1:21" x14ac:dyDescent="0.3">
      <c r="A5763" t="s">
        <v>22440</v>
      </c>
      <c r="B5763" s="1">
        <v>45811</v>
      </c>
      <c r="C5763" t="s">
        <v>2855</v>
      </c>
      <c r="D5763" t="s">
        <v>8841</v>
      </c>
      <c r="E5763" t="s">
        <v>54</v>
      </c>
      <c r="F5763" t="s">
        <v>163</v>
      </c>
      <c r="G5763" t="s">
        <v>26</v>
      </c>
      <c r="H5763" t="s">
        <v>55</v>
      </c>
      <c r="I5763" t="s">
        <v>100</v>
      </c>
      <c r="J5763" t="s">
        <v>22441</v>
      </c>
      <c r="K5763" t="s">
        <v>22442</v>
      </c>
      <c r="L5763">
        <v>3</v>
      </c>
      <c r="M5763">
        <v>3149.09</v>
      </c>
      <c r="N5763">
        <v>9447.27</v>
      </c>
      <c r="O5763" s="2">
        <v>0.05</v>
      </c>
      <c r="P5763">
        <v>472.36</v>
      </c>
      <c r="Q5763">
        <v>8974.91</v>
      </c>
      <c r="R5763" t="s">
        <v>76</v>
      </c>
      <c r="S5763" t="s">
        <v>77</v>
      </c>
      <c r="T5763" s="2">
        <v>0.25</v>
      </c>
      <c r="U5763">
        <v>2243.73</v>
      </c>
    </row>
    <row r="5764" spans="1:21" x14ac:dyDescent="0.3">
      <c r="A5764" t="s">
        <v>22443</v>
      </c>
      <c r="B5764" s="1">
        <v>45317</v>
      </c>
      <c r="C5764" t="s">
        <v>22444</v>
      </c>
      <c r="D5764" t="s">
        <v>22445</v>
      </c>
      <c r="E5764" t="s">
        <v>36</v>
      </c>
      <c r="F5764" t="s">
        <v>112</v>
      </c>
      <c r="G5764" t="s">
        <v>26</v>
      </c>
      <c r="H5764" t="s">
        <v>45</v>
      </c>
      <c r="I5764" t="s">
        <v>136</v>
      </c>
      <c r="J5764" t="s">
        <v>21518</v>
      </c>
      <c r="K5764" t="s">
        <v>22446</v>
      </c>
      <c r="L5764">
        <v>3</v>
      </c>
      <c r="M5764">
        <v>6023.55</v>
      </c>
      <c r="N5764">
        <v>18070.650000000001</v>
      </c>
      <c r="O5764" s="2">
        <v>0</v>
      </c>
      <c r="P5764">
        <v>0</v>
      </c>
      <c r="Q5764">
        <v>18070.650000000001</v>
      </c>
      <c r="R5764" t="s">
        <v>76</v>
      </c>
      <c r="S5764" t="s">
        <v>60</v>
      </c>
      <c r="T5764" s="2">
        <v>0.15</v>
      </c>
      <c r="U5764">
        <v>2710.6</v>
      </c>
    </row>
    <row r="5765" spans="1:21" x14ac:dyDescent="0.3">
      <c r="A5765" t="s">
        <v>22447</v>
      </c>
      <c r="B5765" s="1">
        <v>45766</v>
      </c>
      <c r="C5765" t="s">
        <v>2060</v>
      </c>
      <c r="D5765" t="s">
        <v>22448</v>
      </c>
      <c r="E5765" t="s">
        <v>43</v>
      </c>
      <c r="F5765" t="s">
        <v>143</v>
      </c>
      <c r="G5765" t="s">
        <v>81</v>
      </c>
      <c r="H5765" t="s">
        <v>55</v>
      </c>
      <c r="I5765" t="s">
        <v>130</v>
      </c>
      <c r="J5765" t="s">
        <v>19569</v>
      </c>
      <c r="K5765" t="s">
        <v>10319</v>
      </c>
      <c r="L5765">
        <v>1</v>
      </c>
      <c r="M5765">
        <v>6632.62</v>
      </c>
      <c r="N5765">
        <v>6632.62</v>
      </c>
      <c r="O5765" s="2">
        <v>0.3</v>
      </c>
      <c r="P5765">
        <v>1989.79</v>
      </c>
      <c r="Q5765">
        <v>4642.83</v>
      </c>
      <c r="R5765" t="s">
        <v>31</v>
      </c>
      <c r="S5765" t="s">
        <v>60</v>
      </c>
      <c r="T5765" s="2">
        <v>0.3</v>
      </c>
      <c r="U5765">
        <v>1392.85</v>
      </c>
    </row>
    <row r="5766" spans="1:21" x14ac:dyDescent="0.3">
      <c r="A5766" t="s">
        <v>22449</v>
      </c>
      <c r="B5766" s="1">
        <v>45073</v>
      </c>
      <c r="C5766" t="s">
        <v>1334</v>
      </c>
      <c r="D5766" t="s">
        <v>22450</v>
      </c>
      <c r="E5766" t="s">
        <v>43</v>
      </c>
      <c r="F5766" t="s">
        <v>370</v>
      </c>
      <c r="G5766" t="s">
        <v>81</v>
      </c>
      <c r="H5766" t="s">
        <v>45</v>
      </c>
      <c r="I5766" t="s">
        <v>144</v>
      </c>
      <c r="J5766" t="s">
        <v>3758</v>
      </c>
      <c r="K5766" t="s">
        <v>22451</v>
      </c>
      <c r="L5766">
        <v>1</v>
      </c>
      <c r="M5766">
        <v>3589.16</v>
      </c>
      <c r="N5766">
        <v>3589.16</v>
      </c>
      <c r="O5766" s="2">
        <v>0.3</v>
      </c>
      <c r="P5766">
        <v>1076.75</v>
      </c>
      <c r="Q5766">
        <v>2512.41</v>
      </c>
      <c r="R5766" t="s">
        <v>59</v>
      </c>
      <c r="S5766" t="s">
        <v>77</v>
      </c>
      <c r="T5766" s="2">
        <v>0.1</v>
      </c>
      <c r="U5766">
        <v>251.24</v>
      </c>
    </row>
    <row r="5767" spans="1:21" x14ac:dyDescent="0.3">
      <c r="A5767" t="s">
        <v>22452</v>
      </c>
      <c r="B5767" s="1">
        <v>45847</v>
      </c>
      <c r="C5767" t="s">
        <v>9464</v>
      </c>
      <c r="D5767" t="s">
        <v>22453</v>
      </c>
      <c r="E5767" t="s">
        <v>36</v>
      </c>
      <c r="F5767" t="s">
        <v>25</v>
      </c>
      <c r="G5767" t="s">
        <v>81</v>
      </c>
      <c r="H5767" t="s">
        <v>27</v>
      </c>
      <c r="I5767" t="s">
        <v>93</v>
      </c>
      <c r="J5767" t="s">
        <v>21473</v>
      </c>
      <c r="K5767" t="s">
        <v>3318</v>
      </c>
      <c r="L5767">
        <v>9</v>
      </c>
      <c r="M5767">
        <v>3778.45</v>
      </c>
      <c r="N5767">
        <v>34006.050000000003</v>
      </c>
      <c r="O5767" s="2">
        <v>0.05</v>
      </c>
      <c r="P5767">
        <v>1700.3</v>
      </c>
      <c r="Q5767">
        <v>32305.75</v>
      </c>
      <c r="R5767" t="s">
        <v>59</v>
      </c>
      <c r="S5767" t="s">
        <v>77</v>
      </c>
      <c r="T5767" s="2">
        <v>0.15</v>
      </c>
      <c r="U5767">
        <v>4845.8599999999997</v>
      </c>
    </row>
    <row r="5768" spans="1:21" x14ac:dyDescent="0.3">
      <c r="A5768" t="s">
        <v>22454</v>
      </c>
      <c r="B5768" s="1">
        <v>45478</v>
      </c>
      <c r="C5768" t="s">
        <v>22415</v>
      </c>
      <c r="D5768" t="s">
        <v>21879</v>
      </c>
      <c r="E5768" t="s">
        <v>142</v>
      </c>
      <c r="F5768" t="s">
        <v>64</v>
      </c>
      <c r="G5768" t="s">
        <v>81</v>
      </c>
      <c r="H5768" t="s">
        <v>27</v>
      </c>
      <c r="I5768" t="s">
        <v>157</v>
      </c>
      <c r="J5768" t="s">
        <v>8317</v>
      </c>
      <c r="K5768" t="s">
        <v>17885</v>
      </c>
      <c r="L5768">
        <v>10</v>
      </c>
      <c r="M5768">
        <v>640.65</v>
      </c>
      <c r="N5768">
        <v>6406.5</v>
      </c>
      <c r="O5768" s="2">
        <v>0.3</v>
      </c>
      <c r="P5768">
        <v>1921.95</v>
      </c>
      <c r="Q5768">
        <v>4484.55</v>
      </c>
      <c r="R5768" t="s">
        <v>176</v>
      </c>
      <c r="S5768" t="s">
        <v>50</v>
      </c>
      <c r="T5768" s="2">
        <v>0.15</v>
      </c>
      <c r="U5768">
        <v>672.68</v>
      </c>
    </row>
    <row r="5769" spans="1:21" x14ac:dyDescent="0.3">
      <c r="A5769" t="s">
        <v>22455</v>
      </c>
      <c r="B5769" s="1">
        <v>45375</v>
      </c>
      <c r="C5769" t="s">
        <v>4643</v>
      </c>
      <c r="D5769" t="s">
        <v>22456</v>
      </c>
      <c r="E5769" t="s">
        <v>142</v>
      </c>
      <c r="F5769" t="s">
        <v>99</v>
      </c>
      <c r="G5769" t="s">
        <v>26</v>
      </c>
      <c r="H5769" t="s">
        <v>72</v>
      </c>
      <c r="I5769" t="s">
        <v>73</v>
      </c>
      <c r="J5769" t="s">
        <v>7264</v>
      </c>
      <c r="K5769" t="s">
        <v>22457</v>
      </c>
      <c r="L5769">
        <v>7</v>
      </c>
      <c r="M5769">
        <v>1730.42</v>
      </c>
      <c r="N5769">
        <v>12112.94</v>
      </c>
      <c r="O5769" s="2">
        <v>0.1</v>
      </c>
      <c r="P5769">
        <v>1211.29</v>
      </c>
      <c r="Q5769">
        <v>10901.65</v>
      </c>
      <c r="R5769" t="s">
        <v>176</v>
      </c>
      <c r="S5769" t="s">
        <v>32</v>
      </c>
      <c r="T5769" s="2">
        <v>0.2</v>
      </c>
      <c r="U5769">
        <v>2180.33</v>
      </c>
    </row>
    <row r="5770" spans="1:21" x14ac:dyDescent="0.3">
      <c r="A5770" t="s">
        <v>22458</v>
      </c>
      <c r="B5770" s="1">
        <v>45838</v>
      </c>
      <c r="C5770" t="s">
        <v>15054</v>
      </c>
      <c r="D5770" t="s">
        <v>22459</v>
      </c>
      <c r="E5770" t="s">
        <v>43</v>
      </c>
      <c r="F5770" t="s">
        <v>163</v>
      </c>
      <c r="G5770" t="s">
        <v>26</v>
      </c>
      <c r="H5770" t="s">
        <v>27</v>
      </c>
      <c r="I5770" t="s">
        <v>157</v>
      </c>
      <c r="J5770" t="s">
        <v>22460</v>
      </c>
      <c r="K5770" t="s">
        <v>4450</v>
      </c>
      <c r="L5770">
        <v>8</v>
      </c>
      <c r="M5770">
        <v>2660.85</v>
      </c>
      <c r="N5770">
        <v>21286.799999999999</v>
      </c>
      <c r="O5770" s="2">
        <v>0.2</v>
      </c>
      <c r="P5770">
        <v>4257.3599999999997</v>
      </c>
      <c r="Q5770">
        <v>17029.439999999999</v>
      </c>
      <c r="R5770" t="s">
        <v>76</v>
      </c>
      <c r="S5770" t="s">
        <v>77</v>
      </c>
      <c r="T5770" s="2">
        <v>0.3</v>
      </c>
      <c r="U5770">
        <v>5108.83</v>
      </c>
    </row>
    <row r="5771" spans="1:21" x14ac:dyDescent="0.3">
      <c r="A5771" t="s">
        <v>22461</v>
      </c>
      <c r="B5771" s="1">
        <v>45023</v>
      </c>
      <c r="C5771" t="s">
        <v>13917</v>
      </c>
      <c r="D5771" t="s">
        <v>22462</v>
      </c>
      <c r="E5771" t="s">
        <v>142</v>
      </c>
      <c r="F5771" t="s">
        <v>37</v>
      </c>
      <c r="G5771" t="s">
        <v>26</v>
      </c>
      <c r="H5771" t="s">
        <v>27</v>
      </c>
      <c r="I5771" t="s">
        <v>93</v>
      </c>
      <c r="J5771" t="s">
        <v>2325</v>
      </c>
      <c r="K5771" t="s">
        <v>22385</v>
      </c>
      <c r="L5771">
        <v>7</v>
      </c>
      <c r="M5771">
        <v>5920.99</v>
      </c>
      <c r="N5771">
        <v>41446.93</v>
      </c>
      <c r="O5771" s="2">
        <v>0.1</v>
      </c>
      <c r="P5771">
        <v>4144.6899999999996</v>
      </c>
      <c r="Q5771">
        <v>37302.239999999998</v>
      </c>
      <c r="R5771" t="s">
        <v>76</v>
      </c>
      <c r="S5771" t="s">
        <v>77</v>
      </c>
      <c r="T5771" s="2">
        <v>0.1</v>
      </c>
      <c r="U5771">
        <v>3730.22</v>
      </c>
    </row>
    <row r="5772" spans="1:21" x14ac:dyDescent="0.3">
      <c r="A5772" t="s">
        <v>22463</v>
      </c>
      <c r="B5772" s="1">
        <v>45468</v>
      </c>
      <c r="C5772" t="s">
        <v>922</v>
      </c>
      <c r="D5772" t="s">
        <v>22464</v>
      </c>
      <c r="E5772" t="s">
        <v>43</v>
      </c>
      <c r="F5772" t="s">
        <v>143</v>
      </c>
      <c r="G5772" t="s">
        <v>26</v>
      </c>
      <c r="H5772" t="s">
        <v>72</v>
      </c>
      <c r="I5772" t="s">
        <v>150</v>
      </c>
      <c r="J5772" t="s">
        <v>22465</v>
      </c>
      <c r="K5772" t="s">
        <v>10117</v>
      </c>
      <c r="L5772">
        <v>10</v>
      </c>
      <c r="M5772">
        <v>3005.94</v>
      </c>
      <c r="N5772">
        <v>30059.4</v>
      </c>
      <c r="O5772" s="2">
        <v>0.05</v>
      </c>
      <c r="P5772">
        <v>1502.97</v>
      </c>
      <c r="Q5772">
        <v>28556.43</v>
      </c>
      <c r="R5772" t="s">
        <v>59</v>
      </c>
      <c r="S5772" t="s">
        <v>77</v>
      </c>
      <c r="T5772" s="2">
        <v>0.1</v>
      </c>
      <c r="U5772">
        <v>2855.64</v>
      </c>
    </row>
    <row r="5773" spans="1:21" x14ac:dyDescent="0.3">
      <c r="A5773" t="s">
        <v>22466</v>
      </c>
      <c r="B5773" s="1">
        <v>45724</v>
      </c>
      <c r="C5773" t="s">
        <v>6154</v>
      </c>
      <c r="D5773" t="s">
        <v>22467</v>
      </c>
      <c r="E5773" t="s">
        <v>142</v>
      </c>
      <c r="F5773" t="s">
        <v>119</v>
      </c>
      <c r="G5773" t="s">
        <v>26</v>
      </c>
      <c r="H5773" t="s">
        <v>55</v>
      </c>
      <c r="I5773" t="s">
        <v>130</v>
      </c>
      <c r="J5773" t="s">
        <v>22468</v>
      </c>
      <c r="K5773" t="s">
        <v>22469</v>
      </c>
      <c r="L5773">
        <v>5</v>
      </c>
      <c r="M5773">
        <v>3669.69</v>
      </c>
      <c r="N5773">
        <v>18348.45</v>
      </c>
      <c r="O5773" s="2">
        <v>0.25</v>
      </c>
      <c r="P5773">
        <v>4587.1099999999997</v>
      </c>
      <c r="Q5773">
        <v>13761.34</v>
      </c>
      <c r="R5773" t="s">
        <v>31</v>
      </c>
      <c r="S5773" t="s">
        <v>60</v>
      </c>
      <c r="T5773" s="2">
        <v>0.3</v>
      </c>
      <c r="U5773">
        <v>4128.3999999999996</v>
      </c>
    </row>
    <row r="5774" spans="1:21" x14ac:dyDescent="0.3">
      <c r="A5774" t="s">
        <v>22470</v>
      </c>
      <c r="B5774" s="1">
        <v>45853</v>
      </c>
      <c r="C5774" t="s">
        <v>13276</v>
      </c>
      <c r="D5774" t="s">
        <v>22471</v>
      </c>
      <c r="E5774" t="s">
        <v>54</v>
      </c>
      <c r="F5774" t="s">
        <v>163</v>
      </c>
      <c r="G5774" t="s">
        <v>26</v>
      </c>
      <c r="H5774" t="s">
        <v>27</v>
      </c>
      <c r="I5774" t="s">
        <v>93</v>
      </c>
      <c r="J5774" t="s">
        <v>22472</v>
      </c>
      <c r="K5774" t="s">
        <v>22473</v>
      </c>
      <c r="L5774">
        <v>1</v>
      </c>
      <c r="M5774">
        <v>7283.47</v>
      </c>
      <c r="N5774">
        <v>7283.47</v>
      </c>
      <c r="O5774" s="2">
        <v>0.1</v>
      </c>
      <c r="P5774">
        <v>728.35</v>
      </c>
      <c r="Q5774">
        <v>6555.12</v>
      </c>
      <c r="R5774" t="s">
        <v>76</v>
      </c>
      <c r="S5774" t="s">
        <v>77</v>
      </c>
      <c r="T5774" s="2">
        <v>0.1</v>
      </c>
      <c r="U5774">
        <v>655.51</v>
      </c>
    </row>
    <row r="5775" spans="1:21" x14ac:dyDescent="0.3">
      <c r="A5775" t="s">
        <v>22474</v>
      </c>
      <c r="B5775" s="1">
        <v>45603</v>
      </c>
      <c r="C5775" t="s">
        <v>22475</v>
      </c>
      <c r="D5775" t="s">
        <v>3358</v>
      </c>
      <c r="E5775" t="s">
        <v>36</v>
      </c>
      <c r="F5775" t="s">
        <v>64</v>
      </c>
      <c r="G5775" t="s">
        <v>26</v>
      </c>
      <c r="H5775" t="s">
        <v>45</v>
      </c>
      <c r="I5775" t="s">
        <v>65</v>
      </c>
      <c r="J5775" t="s">
        <v>22476</v>
      </c>
      <c r="K5775" t="s">
        <v>22477</v>
      </c>
      <c r="L5775">
        <v>10</v>
      </c>
      <c r="M5775">
        <v>517.99</v>
      </c>
      <c r="N5775">
        <v>5179.8999999999996</v>
      </c>
      <c r="O5775" s="2">
        <v>0.1</v>
      </c>
      <c r="P5775">
        <v>517.99</v>
      </c>
      <c r="Q5775">
        <v>4661.91</v>
      </c>
      <c r="R5775" t="s">
        <v>49</v>
      </c>
      <c r="S5775" t="s">
        <v>50</v>
      </c>
      <c r="T5775" s="2">
        <v>0.2</v>
      </c>
      <c r="U5775">
        <v>932.38</v>
      </c>
    </row>
    <row r="5776" spans="1:21" x14ac:dyDescent="0.3">
      <c r="A5776" t="s">
        <v>22478</v>
      </c>
      <c r="B5776" s="1">
        <v>45653</v>
      </c>
      <c r="C5776" t="s">
        <v>18013</v>
      </c>
      <c r="D5776" t="s">
        <v>22479</v>
      </c>
      <c r="E5776" t="s">
        <v>54</v>
      </c>
      <c r="F5776" t="s">
        <v>37</v>
      </c>
      <c r="G5776" t="s">
        <v>81</v>
      </c>
      <c r="H5776" t="s">
        <v>27</v>
      </c>
      <c r="I5776" t="s">
        <v>93</v>
      </c>
      <c r="J5776" t="s">
        <v>8543</v>
      </c>
      <c r="K5776" t="s">
        <v>7767</v>
      </c>
      <c r="L5776">
        <v>3</v>
      </c>
      <c r="M5776">
        <v>172.77</v>
      </c>
      <c r="N5776">
        <v>518.30999999999995</v>
      </c>
      <c r="O5776" s="2">
        <v>0</v>
      </c>
      <c r="P5776">
        <v>0</v>
      </c>
      <c r="Q5776">
        <v>518.30999999999995</v>
      </c>
      <c r="R5776" t="s">
        <v>49</v>
      </c>
      <c r="S5776" t="s">
        <v>60</v>
      </c>
      <c r="T5776" s="2">
        <v>0.1</v>
      </c>
      <c r="U5776">
        <v>51.83</v>
      </c>
    </row>
    <row r="5777" spans="1:21" x14ac:dyDescent="0.3">
      <c r="A5777" t="s">
        <v>22480</v>
      </c>
      <c r="B5777" s="1">
        <v>45093</v>
      </c>
      <c r="C5777" t="s">
        <v>5267</v>
      </c>
      <c r="D5777" t="s">
        <v>22481</v>
      </c>
      <c r="E5777" t="s">
        <v>54</v>
      </c>
      <c r="F5777" t="s">
        <v>25</v>
      </c>
      <c r="G5777" t="s">
        <v>81</v>
      </c>
      <c r="H5777" t="s">
        <v>72</v>
      </c>
      <c r="I5777" t="s">
        <v>150</v>
      </c>
      <c r="J5777" t="s">
        <v>22482</v>
      </c>
      <c r="K5777" t="s">
        <v>4666</v>
      </c>
      <c r="L5777">
        <v>4</v>
      </c>
      <c r="M5777">
        <v>5112.08</v>
      </c>
      <c r="N5777">
        <v>20448.32</v>
      </c>
      <c r="O5777" s="2">
        <v>0.05</v>
      </c>
      <c r="P5777">
        <v>1022.42</v>
      </c>
      <c r="Q5777">
        <v>19425.900000000001</v>
      </c>
      <c r="R5777" t="s">
        <v>76</v>
      </c>
      <c r="S5777" t="s">
        <v>50</v>
      </c>
      <c r="T5777" s="2">
        <v>0.15</v>
      </c>
      <c r="U5777">
        <v>2913.89</v>
      </c>
    </row>
    <row r="5778" spans="1:21" x14ac:dyDescent="0.3">
      <c r="A5778" t="s">
        <v>22483</v>
      </c>
      <c r="B5778" s="1">
        <v>45156</v>
      </c>
      <c r="C5778" t="s">
        <v>22484</v>
      </c>
      <c r="D5778" t="s">
        <v>22485</v>
      </c>
      <c r="E5778" t="s">
        <v>36</v>
      </c>
      <c r="F5778" t="s">
        <v>112</v>
      </c>
      <c r="G5778" t="s">
        <v>81</v>
      </c>
      <c r="H5778" t="s">
        <v>55</v>
      </c>
      <c r="I5778" t="s">
        <v>130</v>
      </c>
      <c r="J5778" t="s">
        <v>5828</v>
      </c>
      <c r="K5778" t="s">
        <v>22486</v>
      </c>
      <c r="L5778">
        <v>1</v>
      </c>
      <c r="M5778">
        <v>626.49</v>
      </c>
      <c r="N5778">
        <v>626.49</v>
      </c>
      <c r="O5778" s="2">
        <v>0.3</v>
      </c>
      <c r="P5778">
        <v>187.95</v>
      </c>
      <c r="Q5778">
        <v>438.54</v>
      </c>
      <c r="R5778" t="s">
        <v>76</v>
      </c>
      <c r="S5778" t="s">
        <v>60</v>
      </c>
      <c r="T5778" s="2">
        <v>0.25</v>
      </c>
      <c r="U5778">
        <v>109.64</v>
      </c>
    </row>
    <row r="5779" spans="1:21" x14ac:dyDescent="0.3">
      <c r="A5779" t="s">
        <v>22487</v>
      </c>
      <c r="B5779" s="1">
        <v>45673</v>
      </c>
      <c r="C5779" t="s">
        <v>4653</v>
      </c>
      <c r="D5779" t="s">
        <v>22488</v>
      </c>
      <c r="E5779" t="s">
        <v>43</v>
      </c>
      <c r="F5779" t="s">
        <v>163</v>
      </c>
      <c r="G5779" t="s">
        <v>26</v>
      </c>
      <c r="H5779" t="s">
        <v>27</v>
      </c>
      <c r="I5779" t="s">
        <v>28</v>
      </c>
      <c r="J5779" t="s">
        <v>10936</v>
      </c>
      <c r="K5779" t="s">
        <v>22489</v>
      </c>
      <c r="L5779">
        <v>7</v>
      </c>
      <c r="M5779">
        <v>5580.73</v>
      </c>
      <c r="N5779">
        <v>39065.11</v>
      </c>
      <c r="O5779" s="2">
        <v>0.05</v>
      </c>
      <c r="P5779">
        <v>1953.26</v>
      </c>
      <c r="Q5779">
        <v>37111.85</v>
      </c>
      <c r="R5779" t="s">
        <v>59</v>
      </c>
      <c r="S5779" t="s">
        <v>60</v>
      </c>
      <c r="T5779" s="2">
        <v>0.1</v>
      </c>
      <c r="U5779">
        <v>3711.18</v>
      </c>
    </row>
    <row r="5780" spans="1:21" x14ac:dyDescent="0.3">
      <c r="A5780" t="s">
        <v>22490</v>
      </c>
      <c r="B5780" s="1">
        <v>45476</v>
      </c>
      <c r="C5780" t="s">
        <v>14085</v>
      </c>
      <c r="D5780" t="s">
        <v>22491</v>
      </c>
      <c r="E5780" t="s">
        <v>36</v>
      </c>
      <c r="F5780" t="s">
        <v>112</v>
      </c>
      <c r="G5780" t="s">
        <v>81</v>
      </c>
      <c r="H5780" t="s">
        <v>45</v>
      </c>
      <c r="I5780" t="s">
        <v>136</v>
      </c>
      <c r="J5780" t="s">
        <v>21131</v>
      </c>
      <c r="K5780" t="s">
        <v>22492</v>
      </c>
      <c r="L5780">
        <v>9</v>
      </c>
      <c r="M5780">
        <v>7784.09</v>
      </c>
      <c r="N5780">
        <v>70056.81</v>
      </c>
      <c r="O5780" s="2">
        <v>0.25</v>
      </c>
      <c r="P5780">
        <v>17514.2</v>
      </c>
      <c r="Q5780">
        <v>52542.61</v>
      </c>
      <c r="R5780" t="s">
        <v>31</v>
      </c>
      <c r="S5780" t="s">
        <v>32</v>
      </c>
      <c r="T5780" s="2">
        <v>0.1</v>
      </c>
      <c r="U5780">
        <v>5254.26</v>
      </c>
    </row>
    <row r="5781" spans="1:21" x14ac:dyDescent="0.3">
      <c r="A5781" t="s">
        <v>22493</v>
      </c>
      <c r="B5781" s="1">
        <v>45283</v>
      </c>
      <c r="C5781" t="s">
        <v>1095</v>
      </c>
      <c r="D5781" t="s">
        <v>16224</v>
      </c>
      <c r="E5781" t="s">
        <v>54</v>
      </c>
      <c r="F5781" t="s">
        <v>112</v>
      </c>
      <c r="G5781" t="s">
        <v>81</v>
      </c>
      <c r="H5781" t="s">
        <v>45</v>
      </c>
      <c r="I5781" t="s">
        <v>65</v>
      </c>
      <c r="J5781" t="s">
        <v>22494</v>
      </c>
      <c r="K5781" t="s">
        <v>22495</v>
      </c>
      <c r="L5781">
        <v>9</v>
      </c>
      <c r="M5781">
        <v>2661.94</v>
      </c>
      <c r="N5781">
        <v>23957.46</v>
      </c>
      <c r="O5781" s="2">
        <v>0.15</v>
      </c>
      <c r="P5781">
        <v>3593.62</v>
      </c>
      <c r="Q5781">
        <v>20363.84</v>
      </c>
      <c r="R5781" t="s">
        <v>76</v>
      </c>
      <c r="S5781" t="s">
        <v>32</v>
      </c>
      <c r="T5781" s="2">
        <v>0.3</v>
      </c>
      <c r="U5781">
        <v>6109.15</v>
      </c>
    </row>
    <row r="5782" spans="1:21" x14ac:dyDescent="0.3">
      <c r="A5782" t="s">
        <v>22496</v>
      </c>
      <c r="B5782" s="1">
        <v>45693</v>
      </c>
      <c r="C5782" t="s">
        <v>10090</v>
      </c>
      <c r="D5782" t="s">
        <v>22497</v>
      </c>
      <c r="E5782" t="s">
        <v>24</v>
      </c>
      <c r="F5782" t="s">
        <v>99</v>
      </c>
      <c r="G5782" t="s">
        <v>81</v>
      </c>
      <c r="H5782" t="s">
        <v>55</v>
      </c>
      <c r="I5782" t="s">
        <v>100</v>
      </c>
      <c r="J5782" t="s">
        <v>8850</v>
      </c>
      <c r="K5782" t="s">
        <v>22498</v>
      </c>
      <c r="L5782">
        <v>10</v>
      </c>
      <c r="M5782">
        <v>6995.76</v>
      </c>
      <c r="N5782">
        <v>69957.600000000006</v>
      </c>
      <c r="O5782" s="2">
        <v>0.1</v>
      </c>
      <c r="P5782">
        <v>6995.76</v>
      </c>
      <c r="Q5782">
        <v>62961.84</v>
      </c>
      <c r="R5782" t="s">
        <v>31</v>
      </c>
      <c r="S5782" t="s">
        <v>60</v>
      </c>
      <c r="T5782" s="2">
        <v>0.1</v>
      </c>
      <c r="U5782">
        <v>6296.18</v>
      </c>
    </row>
    <row r="5783" spans="1:21" x14ac:dyDescent="0.3">
      <c r="A5783" t="s">
        <v>22499</v>
      </c>
      <c r="B5783" s="1">
        <v>44951</v>
      </c>
      <c r="C5783" t="s">
        <v>22500</v>
      </c>
      <c r="D5783" t="s">
        <v>4654</v>
      </c>
      <c r="E5783" t="s">
        <v>36</v>
      </c>
      <c r="F5783" t="s">
        <v>25</v>
      </c>
      <c r="G5783" t="s">
        <v>26</v>
      </c>
      <c r="H5783" t="s">
        <v>55</v>
      </c>
      <c r="I5783" t="s">
        <v>56</v>
      </c>
      <c r="J5783" t="s">
        <v>7227</v>
      </c>
      <c r="K5783" t="s">
        <v>8089</v>
      </c>
      <c r="L5783">
        <v>4</v>
      </c>
      <c r="M5783">
        <v>5161.7</v>
      </c>
      <c r="N5783">
        <v>20646.8</v>
      </c>
      <c r="O5783" s="2">
        <v>0.1</v>
      </c>
      <c r="P5783">
        <v>2064.6799999999998</v>
      </c>
      <c r="Q5783">
        <v>18582.12</v>
      </c>
      <c r="R5783" t="s">
        <v>59</v>
      </c>
      <c r="S5783" t="s">
        <v>32</v>
      </c>
      <c r="T5783" s="2">
        <v>0.25</v>
      </c>
      <c r="U5783">
        <v>4645.53</v>
      </c>
    </row>
    <row r="5784" spans="1:21" x14ac:dyDescent="0.3">
      <c r="A5784" t="s">
        <v>22501</v>
      </c>
      <c r="B5784" s="1">
        <v>45371</v>
      </c>
      <c r="C5784" t="s">
        <v>3643</v>
      </c>
      <c r="D5784" t="s">
        <v>5810</v>
      </c>
      <c r="E5784" t="s">
        <v>36</v>
      </c>
      <c r="F5784" t="s">
        <v>163</v>
      </c>
      <c r="G5784" t="s">
        <v>81</v>
      </c>
      <c r="H5784" t="s">
        <v>72</v>
      </c>
      <c r="I5784" t="s">
        <v>73</v>
      </c>
      <c r="J5784" t="s">
        <v>22502</v>
      </c>
      <c r="K5784" t="s">
        <v>5757</v>
      </c>
      <c r="L5784">
        <v>9</v>
      </c>
      <c r="M5784">
        <v>939.18</v>
      </c>
      <c r="N5784">
        <v>8452.6200000000008</v>
      </c>
      <c r="O5784" s="2">
        <v>0.2</v>
      </c>
      <c r="P5784">
        <v>1690.52</v>
      </c>
      <c r="Q5784">
        <v>6762.1</v>
      </c>
      <c r="R5784" t="s">
        <v>59</v>
      </c>
      <c r="S5784" t="s">
        <v>60</v>
      </c>
      <c r="T5784" s="2">
        <v>0.1</v>
      </c>
      <c r="U5784">
        <v>676.21</v>
      </c>
    </row>
    <row r="5785" spans="1:21" x14ac:dyDescent="0.3">
      <c r="A5785" t="s">
        <v>22503</v>
      </c>
      <c r="B5785" s="1">
        <v>45694</v>
      </c>
      <c r="C5785" t="s">
        <v>16564</v>
      </c>
      <c r="D5785" t="s">
        <v>22504</v>
      </c>
      <c r="E5785" t="s">
        <v>43</v>
      </c>
      <c r="F5785" t="s">
        <v>64</v>
      </c>
      <c r="G5785" t="s">
        <v>81</v>
      </c>
      <c r="H5785" t="s">
        <v>72</v>
      </c>
      <c r="I5785" t="s">
        <v>106</v>
      </c>
      <c r="J5785" t="s">
        <v>22505</v>
      </c>
      <c r="K5785" t="s">
        <v>22506</v>
      </c>
      <c r="L5785">
        <v>6</v>
      </c>
      <c r="M5785">
        <v>7381.96</v>
      </c>
      <c r="N5785">
        <v>44291.76</v>
      </c>
      <c r="O5785" s="2">
        <v>0.05</v>
      </c>
      <c r="P5785">
        <v>2214.59</v>
      </c>
      <c r="Q5785">
        <v>42077.17</v>
      </c>
      <c r="R5785" t="s">
        <v>49</v>
      </c>
      <c r="S5785" t="s">
        <v>77</v>
      </c>
      <c r="T5785" s="2">
        <v>0.3</v>
      </c>
      <c r="U5785">
        <v>12623.15</v>
      </c>
    </row>
    <row r="5786" spans="1:21" x14ac:dyDescent="0.3">
      <c r="A5786" t="s">
        <v>22507</v>
      </c>
      <c r="B5786" s="1">
        <v>45510</v>
      </c>
      <c r="C5786" t="s">
        <v>9953</v>
      </c>
      <c r="D5786" t="s">
        <v>22508</v>
      </c>
      <c r="E5786" t="s">
        <v>43</v>
      </c>
      <c r="F5786" t="s">
        <v>163</v>
      </c>
      <c r="G5786" t="s">
        <v>81</v>
      </c>
      <c r="H5786" t="s">
        <v>55</v>
      </c>
      <c r="I5786" t="s">
        <v>130</v>
      </c>
      <c r="J5786" t="s">
        <v>22509</v>
      </c>
      <c r="K5786" t="s">
        <v>22510</v>
      </c>
      <c r="L5786">
        <v>7</v>
      </c>
      <c r="M5786">
        <v>4439.1499999999996</v>
      </c>
      <c r="N5786">
        <v>31074.05</v>
      </c>
      <c r="O5786" s="2">
        <v>0.15</v>
      </c>
      <c r="P5786">
        <v>4661.1099999999997</v>
      </c>
      <c r="Q5786">
        <v>26412.94</v>
      </c>
      <c r="R5786" t="s">
        <v>31</v>
      </c>
      <c r="S5786" t="s">
        <v>77</v>
      </c>
      <c r="T5786" s="2">
        <v>0.15</v>
      </c>
      <c r="U5786">
        <v>3961.94</v>
      </c>
    </row>
    <row r="5787" spans="1:21" x14ac:dyDescent="0.3">
      <c r="A5787" t="s">
        <v>22511</v>
      </c>
      <c r="B5787" s="1">
        <v>45539</v>
      </c>
      <c r="C5787" t="s">
        <v>19518</v>
      </c>
      <c r="D5787" t="s">
        <v>22512</v>
      </c>
      <c r="E5787" t="s">
        <v>43</v>
      </c>
      <c r="F5787" t="s">
        <v>37</v>
      </c>
      <c r="G5787" t="s">
        <v>81</v>
      </c>
      <c r="H5787" t="s">
        <v>27</v>
      </c>
      <c r="I5787" t="s">
        <v>93</v>
      </c>
      <c r="J5787" t="s">
        <v>19234</v>
      </c>
      <c r="K5787" t="s">
        <v>22513</v>
      </c>
      <c r="L5787">
        <v>8</v>
      </c>
      <c r="M5787">
        <v>2412</v>
      </c>
      <c r="N5787">
        <v>19296</v>
      </c>
      <c r="O5787" s="2">
        <v>0.3</v>
      </c>
      <c r="P5787">
        <v>5788.8</v>
      </c>
      <c r="Q5787">
        <v>13507.2</v>
      </c>
      <c r="R5787" t="s">
        <v>176</v>
      </c>
      <c r="S5787" t="s">
        <v>50</v>
      </c>
      <c r="T5787" s="2">
        <v>0.15</v>
      </c>
      <c r="U5787">
        <v>2026.08</v>
      </c>
    </row>
    <row r="5788" spans="1:21" x14ac:dyDescent="0.3">
      <c r="A5788" t="s">
        <v>22514</v>
      </c>
      <c r="B5788" s="1">
        <v>45846</v>
      </c>
      <c r="C5788" t="s">
        <v>17495</v>
      </c>
      <c r="D5788" t="s">
        <v>22515</v>
      </c>
      <c r="E5788" t="s">
        <v>24</v>
      </c>
      <c r="F5788" t="s">
        <v>156</v>
      </c>
      <c r="G5788" t="s">
        <v>26</v>
      </c>
      <c r="H5788" t="s">
        <v>55</v>
      </c>
      <c r="I5788" t="s">
        <v>56</v>
      </c>
      <c r="J5788" t="s">
        <v>22516</v>
      </c>
      <c r="K5788" t="s">
        <v>990</v>
      </c>
      <c r="L5788">
        <v>10</v>
      </c>
      <c r="M5788">
        <v>6850</v>
      </c>
      <c r="N5788">
        <v>68500</v>
      </c>
      <c r="O5788" s="2">
        <v>0.1</v>
      </c>
      <c r="P5788">
        <v>6850</v>
      </c>
      <c r="Q5788">
        <v>61650</v>
      </c>
      <c r="R5788" t="s">
        <v>59</v>
      </c>
      <c r="S5788" t="s">
        <v>50</v>
      </c>
      <c r="T5788" s="2">
        <v>0.3</v>
      </c>
      <c r="U5788">
        <v>18495</v>
      </c>
    </row>
    <row r="5789" spans="1:21" x14ac:dyDescent="0.3">
      <c r="A5789" t="s">
        <v>22517</v>
      </c>
      <c r="B5789" s="1">
        <v>45311</v>
      </c>
      <c r="C5789" t="s">
        <v>3583</v>
      </c>
      <c r="D5789" t="s">
        <v>7598</v>
      </c>
      <c r="E5789" t="s">
        <v>142</v>
      </c>
      <c r="F5789" t="s">
        <v>112</v>
      </c>
      <c r="G5789" t="s">
        <v>26</v>
      </c>
      <c r="H5789" t="s">
        <v>45</v>
      </c>
      <c r="I5789" t="s">
        <v>136</v>
      </c>
      <c r="J5789" t="s">
        <v>22518</v>
      </c>
      <c r="K5789" t="s">
        <v>3488</v>
      </c>
      <c r="L5789">
        <v>3</v>
      </c>
      <c r="M5789">
        <v>7263.05</v>
      </c>
      <c r="N5789">
        <v>21789.15</v>
      </c>
      <c r="O5789" s="2">
        <v>0.15</v>
      </c>
      <c r="P5789">
        <v>3268.37</v>
      </c>
      <c r="Q5789">
        <v>18520.78</v>
      </c>
      <c r="R5789" t="s">
        <v>59</v>
      </c>
      <c r="S5789" t="s">
        <v>77</v>
      </c>
      <c r="T5789" s="2">
        <v>0.1</v>
      </c>
      <c r="U5789">
        <v>1852.08</v>
      </c>
    </row>
    <row r="5790" spans="1:21" x14ac:dyDescent="0.3">
      <c r="A5790" t="s">
        <v>22519</v>
      </c>
      <c r="B5790" s="1">
        <v>45661</v>
      </c>
      <c r="C5790" t="s">
        <v>22520</v>
      </c>
      <c r="D5790" t="s">
        <v>19135</v>
      </c>
      <c r="E5790" t="s">
        <v>43</v>
      </c>
      <c r="F5790" t="s">
        <v>156</v>
      </c>
      <c r="G5790" t="s">
        <v>26</v>
      </c>
      <c r="H5790" t="s">
        <v>72</v>
      </c>
      <c r="I5790" t="s">
        <v>150</v>
      </c>
      <c r="J5790" t="s">
        <v>22521</v>
      </c>
      <c r="K5790" t="s">
        <v>12542</v>
      </c>
      <c r="L5790">
        <v>1</v>
      </c>
      <c r="M5790">
        <v>7891.84</v>
      </c>
      <c r="N5790">
        <v>7891.84</v>
      </c>
      <c r="O5790" s="2">
        <v>0.05</v>
      </c>
      <c r="P5790">
        <v>394.59</v>
      </c>
      <c r="Q5790">
        <v>7497.25</v>
      </c>
      <c r="R5790" t="s">
        <v>49</v>
      </c>
      <c r="S5790" t="s">
        <v>32</v>
      </c>
      <c r="T5790" s="2">
        <v>0.3</v>
      </c>
      <c r="U5790">
        <v>2249.17</v>
      </c>
    </row>
    <row r="5791" spans="1:21" x14ac:dyDescent="0.3">
      <c r="A5791" t="s">
        <v>22522</v>
      </c>
      <c r="B5791" s="1">
        <v>45727</v>
      </c>
      <c r="C5791" t="s">
        <v>22523</v>
      </c>
      <c r="D5791" t="s">
        <v>12752</v>
      </c>
      <c r="E5791" t="s">
        <v>54</v>
      </c>
      <c r="F5791" t="s">
        <v>37</v>
      </c>
      <c r="G5791" t="s">
        <v>81</v>
      </c>
      <c r="H5791" t="s">
        <v>72</v>
      </c>
      <c r="I5791" t="s">
        <v>73</v>
      </c>
      <c r="J5791" t="s">
        <v>22524</v>
      </c>
      <c r="K5791" t="s">
        <v>22525</v>
      </c>
      <c r="L5791">
        <v>7</v>
      </c>
      <c r="M5791">
        <v>5229.16</v>
      </c>
      <c r="N5791">
        <v>36604.120000000003</v>
      </c>
      <c r="O5791" s="2">
        <v>0.25</v>
      </c>
      <c r="P5791">
        <v>9151.0300000000007</v>
      </c>
      <c r="Q5791">
        <v>27453.09</v>
      </c>
      <c r="R5791" t="s">
        <v>76</v>
      </c>
      <c r="S5791" t="s">
        <v>77</v>
      </c>
      <c r="T5791" s="2">
        <v>0.1</v>
      </c>
      <c r="U5791">
        <v>2745.31</v>
      </c>
    </row>
    <row r="5792" spans="1:21" x14ac:dyDescent="0.3">
      <c r="A5792" t="s">
        <v>22526</v>
      </c>
      <c r="B5792" s="1">
        <v>45720</v>
      </c>
      <c r="C5792" t="s">
        <v>22527</v>
      </c>
      <c r="D5792" t="s">
        <v>22528</v>
      </c>
      <c r="E5792" t="s">
        <v>36</v>
      </c>
      <c r="F5792" t="s">
        <v>64</v>
      </c>
      <c r="G5792" t="s">
        <v>81</v>
      </c>
      <c r="H5792" t="s">
        <v>55</v>
      </c>
      <c r="I5792" t="s">
        <v>56</v>
      </c>
      <c r="J5792" t="s">
        <v>13461</v>
      </c>
      <c r="K5792" t="s">
        <v>9374</v>
      </c>
      <c r="L5792">
        <v>9</v>
      </c>
      <c r="M5792">
        <v>2578.2800000000002</v>
      </c>
      <c r="N5792">
        <v>23204.52</v>
      </c>
      <c r="O5792" s="2">
        <v>0.15</v>
      </c>
      <c r="P5792">
        <v>3480.68</v>
      </c>
      <c r="Q5792">
        <v>19723.84</v>
      </c>
      <c r="R5792" t="s">
        <v>76</v>
      </c>
      <c r="S5792" t="s">
        <v>50</v>
      </c>
      <c r="T5792" s="2">
        <v>0.3</v>
      </c>
      <c r="U5792">
        <v>5917.15</v>
      </c>
    </row>
    <row r="5793" spans="1:21" x14ac:dyDescent="0.3">
      <c r="A5793" t="s">
        <v>22529</v>
      </c>
      <c r="B5793" s="1">
        <v>45841</v>
      </c>
      <c r="C5793" t="s">
        <v>22530</v>
      </c>
      <c r="D5793" t="s">
        <v>8330</v>
      </c>
      <c r="E5793" t="s">
        <v>142</v>
      </c>
      <c r="F5793" t="s">
        <v>370</v>
      </c>
      <c r="G5793" t="s">
        <v>81</v>
      </c>
      <c r="H5793" t="s">
        <v>55</v>
      </c>
      <c r="I5793" t="s">
        <v>130</v>
      </c>
      <c r="J5793" t="s">
        <v>2134</v>
      </c>
      <c r="K5793" t="s">
        <v>22531</v>
      </c>
      <c r="L5793">
        <v>2</v>
      </c>
      <c r="M5793">
        <v>2176.9499999999998</v>
      </c>
      <c r="N5793">
        <v>4353.8999999999996</v>
      </c>
      <c r="O5793" s="2">
        <v>0</v>
      </c>
      <c r="P5793">
        <v>0</v>
      </c>
      <c r="Q5793">
        <v>4353.8999999999996</v>
      </c>
      <c r="R5793" t="s">
        <v>76</v>
      </c>
      <c r="S5793" t="s">
        <v>50</v>
      </c>
      <c r="T5793" s="2">
        <v>0.25</v>
      </c>
      <c r="U5793">
        <v>1088.47</v>
      </c>
    </row>
    <row r="5794" spans="1:21" x14ac:dyDescent="0.3">
      <c r="A5794" t="s">
        <v>22532</v>
      </c>
      <c r="B5794" s="1">
        <v>45594</v>
      </c>
      <c r="C5794" t="s">
        <v>22533</v>
      </c>
      <c r="D5794" t="s">
        <v>22534</v>
      </c>
      <c r="E5794" t="s">
        <v>54</v>
      </c>
      <c r="F5794" t="s">
        <v>99</v>
      </c>
      <c r="G5794" t="s">
        <v>26</v>
      </c>
      <c r="H5794" t="s">
        <v>55</v>
      </c>
      <c r="I5794" t="s">
        <v>100</v>
      </c>
      <c r="J5794" t="s">
        <v>19375</v>
      </c>
      <c r="K5794" t="s">
        <v>1771</v>
      </c>
      <c r="L5794">
        <v>2</v>
      </c>
      <c r="M5794">
        <v>5894.73</v>
      </c>
      <c r="N5794">
        <v>11789.46</v>
      </c>
      <c r="O5794" s="2">
        <v>0.1</v>
      </c>
      <c r="P5794">
        <v>1178.95</v>
      </c>
      <c r="Q5794">
        <v>10610.51</v>
      </c>
      <c r="R5794" t="s">
        <v>176</v>
      </c>
      <c r="S5794" t="s">
        <v>50</v>
      </c>
      <c r="T5794" s="2">
        <v>0.15</v>
      </c>
      <c r="U5794">
        <v>1591.58</v>
      </c>
    </row>
    <row r="5795" spans="1:21" x14ac:dyDescent="0.3">
      <c r="A5795" t="s">
        <v>22535</v>
      </c>
      <c r="B5795" s="1">
        <v>45654</v>
      </c>
      <c r="C5795" t="s">
        <v>1730</v>
      </c>
      <c r="D5795" t="s">
        <v>19310</v>
      </c>
      <c r="E5795" t="s">
        <v>54</v>
      </c>
      <c r="F5795" t="s">
        <v>87</v>
      </c>
      <c r="G5795" t="s">
        <v>81</v>
      </c>
      <c r="H5795" t="s">
        <v>45</v>
      </c>
      <c r="I5795" t="s">
        <v>136</v>
      </c>
      <c r="J5795" t="s">
        <v>8957</v>
      </c>
      <c r="K5795" t="s">
        <v>3572</v>
      </c>
      <c r="L5795">
        <v>1</v>
      </c>
      <c r="M5795">
        <v>6619.77</v>
      </c>
      <c r="N5795">
        <v>6619.77</v>
      </c>
      <c r="O5795" s="2">
        <v>0.2</v>
      </c>
      <c r="P5795">
        <v>1323.95</v>
      </c>
      <c r="Q5795">
        <v>5295.82</v>
      </c>
      <c r="R5795" t="s">
        <v>59</v>
      </c>
      <c r="S5795" t="s">
        <v>50</v>
      </c>
      <c r="T5795" s="2">
        <v>0.25</v>
      </c>
      <c r="U5795">
        <v>1323.95</v>
      </c>
    </row>
    <row r="5796" spans="1:21" x14ac:dyDescent="0.3">
      <c r="A5796" t="s">
        <v>22536</v>
      </c>
      <c r="B5796" s="1">
        <v>45199</v>
      </c>
      <c r="C5796" t="s">
        <v>1140</v>
      </c>
      <c r="D5796" t="s">
        <v>22537</v>
      </c>
      <c r="E5796" t="s">
        <v>43</v>
      </c>
      <c r="F5796" t="s">
        <v>71</v>
      </c>
      <c r="G5796" t="s">
        <v>81</v>
      </c>
      <c r="H5796" t="s">
        <v>27</v>
      </c>
      <c r="I5796" t="s">
        <v>28</v>
      </c>
      <c r="J5796" t="s">
        <v>22538</v>
      </c>
      <c r="K5796" t="s">
        <v>22539</v>
      </c>
      <c r="L5796">
        <v>2</v>
      </c>
      <c r="M5796">
        <v>3645.53</v>
      </c>
      <c r="N5796">
        <v>7291.06</v>
      </c>
      <c r="O5796" s="2">
        <v>0.15</v>
      </c>
      <c r="P5796">
        <v>1093.6600000000001</v>
      </c>
      <c r="Q5796">
        <v>6197.4</v>
      </c>
      <c r="R5796" t="s">
        <v>31</v>
      </c>
      <c r="S5796" t="s">
        <v>77</v>
      </c>
      <c r="T5796" s="2">
        <v>0.2</v>
      </c>
      <c r="U5796">
        <v>1239.48</v>
      </c>
    </row>
    <row r="5797" spans="1:21" x14ac:dyDescent="0.3">
      <c r="A5797" t="s">
        <v>22540</v>
      </c>
      <c r="B5797" s="1">
        <v>45422</v>
      </c>
      <c r="C5797" t="s">
        <v>16556</v>
      </c>
      <c r="D5797" t="s">
        <v>9367</v>
      </c>
      <c r="E5797" t="s">
        <v>43</v>
      </c>
      <c r="F5797" t="s">
        <v>143</v>
      </c>
      <c r="G5797" t="s">
        <v>26</v>
      </c>
      <c r="H5797" t="s">
        <v>55</v>
      </c>
      <c r="I5797" t="s">
        <v>56</v>
      </c>
      <c r="J5797" t="s">
        <v>6663</v>
      </c>
      <c r="K5797" t="s">
        <v>22541</v>
      </c>
      <c r="L5797">
        <v>2</v>
      </c>
      <c r="M5797">
        <v>885.27</v>
      </c>
      <c r="N5797">
        <v>1770.54</v>
      </c>
      <c r="O5797" s="2">
        <v>0.15</v>
      </c>
      <c r="P5797">
        <v>265.58</v>
      </c>
      <c r="Q5797">
        <v>1504.96</v>
      </c>
      <c r="R5797" t="s">
        <v>76</v>
      </c>
      <c r="S5797" t="s">
        <v>60</v>
      </c>
      <c r="T5797" s="2">
        <v>0.3</v>
      </c>
      <c r="U5797">
        <v>451.49</v>
      </c>
    </row>
    <row r="5798" spans="1:21" x14ac:dyDescent="0.3">
      <c r="A5798" t="s">
        <v>22542</v>
      </c>
      <c r="B5798" s="1">
        <v>45357</v>
      </c>
      <c r="C5798" t="s">
        <v>20209</v>
      </c>
      <c r="D5798" t="s">
        <v>22543</v>
      </c>
      <c r="E5798" t="s">
        <v>43</v>
      </c>
      <c r="F5798" t="s">
        <v>87</v>
      </c>
      <c r="G5798" t="s">
        <v>81</v>
      </c>
      <c r="H5798" t="s">
        <v>27</v>
      </c>
      <c r="I5798" t="s">
        <v>93</v>
      </c>
      <c r="J5798" t="s">
        <v>14665</v>
      </c>
      <c r="K5798" t="s">
        <v>2692</v>
      </c>
      <c r="L5798">
        <v>1</v>
      </c>
      <c r="M5798">
        <v>1425.58</v>
      </c>
      <c r="N5798">
        <v>1425.58</v>
      </c>
      <c r="O5798" s="2">
        <v>0.3</v>
      </c>
      <c r="P5798">
        <v>427.67</v>
      </c>
      <c r="Q5798">
        <v>997.91</v>
      </c>
      <c r="R5798" t="s">
        <v>76</v>
      </c>
      <c r="S5798" t="s">
        <v>60</v>
      </c>
      <c r="T5798" s="2">
        <v>0.15</v>
      </c>
      <c r="U5798">
        <v>149.69</v>
      </c>
    </row>
    <row r="5799" spans="1:21" x14ac:dyDescent="0.3">
      <c r="A5799" t="s">
        <v>22544</v>
      </c>
      <c r="B5799" s="1">
        <v>45339</v>
      </c>
      <c r="C5799" t="s">
        <v>22545</v>
      </c>
      <c r="D5799" t="s">
        <v>22546</v>
      </c>
      <c r="E5799" t="s">
        <v>54</v>
      </c>
      <c r="F5799" t="s">
        <v>87</v>
      </c>
      <c r="G5799" t="s">
        <v>26</v>
      </c>
      <c r="H5799" t="s">
        <v>27</v>
      </c>
      <c r="I5799" t="s">
        <v>28</v>
      </c>
      <c r="J5799" t="s">
        <v>22547</v>
      </c>
      <c r="K5799" t="s">
        <v>22548</v>
      </c>
      <c r="L5799">
        <v>3</v>
      </c>
      <c r="M5799">
        <v>7016.31</v>
      </c>
      <c r="N5799">
        <v>21048.93</v>
      </c>
      <c r="O5799" s="2">
        <v>0.05</v>
      </c>
      <c r="P5799">
        <v>1052.45</v>
      </c>
      <c r="Q5799">
        <v>19996.48</v>
      </c>
      <c r="R5799" t="s">
        <v>176</v>
      </c>
      <c r="S5799" t="s">
        <v>77</v>
      </c>
      <c r="T5799" s="2">
        <v>0.2</v>
      </c>
      <c r="U5799">
        <v>3999.3</v>
      </c>
    </row>
    <row r="5800" spans="1:21" x14ac:dyDescent="0.3">
      <c r="A5800" t="s">
        <v>22549</v>
      </c>
      <c r="B5800" s="1">
        <v>45626</v>
      </c>
      <c r="C5800" t="s">
        <v>9736</v>
      </c>
      <c r="D5800" t="s">
        <v>22550</v>
      </c>
      <c r="E5800" t="s">
        <v>36</v>
      </c>
      <c r="F5800" t="s">
        <v>156</v>
      </c>
      <c r="G5800" t="s">
        <v>81</v>
      </c>
      <c r="H5800" t="s">
        <v>45</v>
      </c>
      <c r="I5800" t="s">
        <v>46</v>
      </c>
      <c r="J5800" t="s">
        <v>22551</v>
      </c>
      <c r="K5800" t="s">
        <v>22552</v>
      </c>
      <c r="L5800">
        <v>6</v>
      </c>
      <c r="M5800">
        <v>1793.77</v>
      </c>
      <c r="N5800">
        <v>10762.62</v>
      </c>
      <c r="O5800" s="2">
        <v>0</v>
      </c>
      <c r="P5800">
        <v>0</v>
      </c>
      <c r="Q5800">
        <v>10762.62</v>
      </c>
      <c r="R5800" t="s">
        <v>176</v>
      </c>
      <c r="S5800" t="s">
        <v>77</v>
      </c>
      <c r="T5800" s="2">
        <v>0.3</v>
      </c>
      <c r="U5800">
        <v>3228.79</v>
      </c>
    </row>
    <row r="5801" spans="1:21" x14ac:dyDescent="0.3">
      <c r="A5801" t="s">
        <v>22553</v>
      </c>
      <c r="B5801" s="1">
        <v>45318</v>
      </c>
      <c r="C5801" t="s">
        <v>1284</v>
      </c>
      <c r="D5801" t="s">
        <v>2314</v>
      </c>
      <c r="E5801" t="s">
        <v>142</v>
      </c>
      <c r="F5801" t="s">
        <v>99</v>
      </c>
      <c r="G5801" t="s">
        <v>81</v>
      </c>
      <c r="H5801" t="s">
        <v>45</v>
      </c>
      <c r="I5801" t="s">
        <v>144</v>
      </c>
      <c r="J5801" t="s">
        <v>22554</v>
      </c>
      <c r="K5801" t="s">
        <v>17512</v>
      </c>
      <c r="L5801">
        <v>8</v>
      </c>
      <c r="M5801">
        <v>4176.47</v>
      </c>
      <c r="N5801">
        <v>33411.760000000002</v>
      </c>
      <c r="O5801" s="2">
        <v>0.25</v>
      </c>
      <c r="P5801">
        <v>8352.94</v>
      </c>
      <c r="Q5801">
        <v>25058.82</v>
      </c>
      <c r="R5801" t="s">
        <v>76</v>
      </c>
      <c r="S5801" t="s">
        <v>77</v>
      </c>
      <c r="T5801" s="2">
        <v>0.1</v>
      </c>
      <c r="U5801">
        <v>2505.88</v>
      </c>
    </row>
    <row r="5802" spans="1:21" x14ac:dyDescent="0.3">
      <c r="A5802" t="s">
        <v>22555</v>
      </c>
      <c r="B5802" s="1">
        <v>45604</v>
      </c>
      <c r="C5802" t="s">
        <v>22556</v>
      </c>
      <c r="D5802" t="s">
        <v>9390</v>
      </c>
      <c r="E5802" t="s">
        <v>36</v>
      </c>
      <c r="F5802" t="s">
        <v>44</v>
      </c>
      <c r="G5802" t="s">
        <v>26</v>
      </c>
      <c r="H5802" t="s">
        <v>55</v>
      </c>
      <c r="I5802" t="s">
        <v>56</v>
      </c>
      <c r="J5802" t="s">
        <v>9419</v>
      </c>
      <c r="K5802" t="s">
        <v>22557</v>
      </c>
      <c r="L5802">
        <v>3</v>
      </c>
      <c r="M5802">
        <v>5315.09</v>
      </c>
      <c r="N5802">
        <v>15945.27</v>
      </c>
      <c r="O5802" s="2">
        <v>0.05</v>
      </c>
      <c r="P5802">
        <v>797.26</v>
      </c>
      <c r="Q5802">
        <v>15148.01</v>
      </c>
      <c r="R5802" t="s">
        <v>76</v>
      </c>
      <c r="S5802" t="s">
        <v>32</v>
      </c>
      <c r="T5802" s="2">
        <v>0.3</v>
      </c>
      <c r="U5802">
        <v>4544.3999999999996</v>
      </c>
    </row>
    <row r="5803" spans="1:21" x14ac:dyDescent="0.3">
      <c r="A5803" t="s">
        <v>22558</v>
      </c>
      <c r="B5803" s="1">
        <v>45174</v>
      </c>
      <c r="C5803" t="s">
        <v>22559</v>
      </c>
      <c r="D5803" t="s">
        <v>16767</v>
      </c>
      <c r="E5803" t="s">
        <v>54</v>
      </c>
      <c r="F5803" t="s">
        <v>87</v>
      </c>
      <c r="G5803" t="s">
        <v>81</v>
      </c>
      <c r="H5803" t="s">
        <v>45</v>
      </c>
      <c r="I5803" t="s">
        <v>113</v>
      </c>
      <c r="J5803" t="s">
        <v>22560</v>
      </c>
      <c r="K5803" t="s">
        <v>17259</v>
      </c>
      <c r="L5803">
        <v>1</v>
      </c>
      <c r="M5803">
        <v>200.46</v>
      </c>
      <c r="N5803">
        <v>200.46</v>
      </c>
      <c r="O5803" s="2">
        <v>0.05</v>
      </c>
      <c r="P5803">
        <v>10.02</v>
      </c>
      <c r="Q5803">
        <v>190.44</v>
      </c>
      <c r="R5803" t="s">
        <v>76</v>
      </c>
      <c r="S5803" t="s">
        <v>32</v>
      </c>
      <c r="T5803" s="2">
        <v>0.2</v>
      </c>
      <c r="U5803">
        <v>38.090000000000003</v>
      </c>
    </row>
    <row r="5804" spans="1:21" x14ac:dyDescent="0.3">
      <c r="A5804" t="s">
        <v>22561</v>
      </c>
      <c r="B5804" s="1">
        <v>45054</v>
      </c>
      <c r="C5804" t="s">
        <v>11852</v>
      </c>
      <c r="D5804" t="s">
        <v>22562</v>
      </c>
      <c r="E5804" t="s">
        <v>142</v>
      </c>
      <c r="F5804" t="s">
        <v>99</v>
      </c>
      <c r="G5804" t="s">
        <v>81</v>
      </c>
      <c r="H5804" t="s">
        <v>55</v>
      </c>
      <c r="I5804" t="s">
        <v>56</v>
      </c>
      <c r="J5804" t="s">
        <v>22563</v>
      </c>
      <c r="K5804" t="s">
        <v>22564</v>
      </c>
      <c r="L5804">
        <v>9</v>
      </c>
      <c r="M5804">
        <v>7684.05</v>
      </c>
      <c r="N5804">
        <v>69156.45</v>
      </c>
      <c r="O5804" s="2">
        <v>0.25</v>
      </c>
      <c r="P5804">
        <v>17289.11</v>
      </c>
      <c r="Q5804">
        <v>51867.34</v>
      </c>
      <c r="R5804" t="s">
        <v>76</v>
      </c>
      <c r="S5804" t="s">
        <v>32</v>
      </c>
      <c r="T5804" s="2">
        <v>0.25</v>
      </c>
      <c r="U5804">
        <v>12966.83</v>
      </c>
    </row>
    <row r="5805" spans="1:21" x14ac:dyDescent="0.3">
      <c r="A5805" t="s">
        <v>22565</v>
      </c>
      <c r="B5805" s="1">
        <v>45730</v>
      </c>
      <c r="C5805" t="s">
        <v>9191</v>
      </c>
      <c r="D5805" t="s">
        <v>10022</v>
      </c>
      <c r="E5805" t="s">
        <v>24</v>
      </c>
      <c r="F5805" t="s">
        <v>37</v>
      </c>
      <c r="G5805" t="s">
        <v>81</v>
      </c>
      <c r="H5805" t="s">
        <v>45</v>
      </c>
      <c r="I5805" t="s">
        <v>136</v>
      </c>
      <c r="J5805" t="s">
        <v>22566</v>
      </c>
      <c r="K5805" t="s">
        <v>22567</v>
      </c>
      <c r="L5805">
        <v>2</v>
      </c>
      <c r="M5805">
        <v>4452.5</v>
      </c>
      <c r="N5805">
        <v>8905</v>
      </c>
      <c r="O5805" s="2">
        <v>0.25</v>
      </c>
      <c r="P5805">
        <v>2226.25</v>
      </c>
      <c r="Q5805">
        <v>6678.75</v>
      </c>
      <c r="R5805" t="s">
        <v>31</v>
      </c>
      <c r="S5805" t="s">
        <v>50</v>
      </c>
      <c r="T5805" s="2">
        <v>0.3</v>
      </c>
      <c r="U5805">
        <v>2003.62</v>
      </c>
    </row>
    <row r="5806" spans="1:21" x14ac:dyDescent="0.3">
      <c r="A5806" t="s">
        <v>22568</v>
      </c>
      <c r="B5806" s="1">
        <v>45647</v>
      </c>
      <c r="C5806" t="s">
        <v>22569</v>
      </c>
      <c r="D5806" t="s">
        <v>22570</v>
      </c>
      <c r="E5806" t="s">
        <v>54</v>
      </c>
      <c r="F5806" t="s">
        <v>44</v>
      </c>
      <c r="G5806" t="s">
        <v>26</v>
      </c>
      <c r="H5806" t="s">
        <v>27</v>
      </c>
      <c r="I5806" t="s">
        <v>93</v>
      </c>
      <c r="J5806" t="s">
        <v>4611</v>
      </c>
      <c r="K5806" t="s">
        <v>22571</v>
      </c>
      <c r="L5806">
        <v>9</v>
      </c>
      <c r="M5806">
        <v>2747.11</v>
      </c>
      <c r="N5806">
        <v>24723.99</v>
      </c>
      <c r="O5806" s="2">
        <v>0.3</v>
      </c>
      <c r="P5806">
        <v>7417.2</v>
      </c>
      <c r="Q5806">
        <v>17306.79</v>
      </c>
      <c r="R5806" t="s">
        <v>176</v>
      </c>
      <c r="S5806" t="s">
        <v>60</v>
      </c>
      <c r="T5806" s="2">
        <v>0.25</v>
      </c>
      <c r="U5806">
        <v>4326.7</v>
      </c>
    </row>
    <row r="5807" spans="1:21" x14ac:dyDescent="0.3">
      <c r="A5807" t="s">
        <v>22572</v>
      </c>
      <c r="B5807" s="1">
        <v>45107</v>
      </c>
      <c r="C5807" t="s">
        <v>15481</v>
      </c>
      <c r="D5807" t="s">
        <v>22573</v>
      </c>
      <c r="E5807" t="s">
        <v>36</v>
      </c>
      <c r="F5807" t="s">
        <v>156</v>
      </c>
      <c r="G5807" t="s">
        <v>26</v>
      </c>
      <c r="H5807" t="s">
        <v>27</v>
      </c>
      <c r="I5807" t="s">
        <v>93</v>
      </c>
      <c r="J5807" t="s">
        <v>22574</v>
      </c>
      <c r="K5807" t="s">
        <v>5218</v>
      </c>
      <c r="L5807">
        <v>9</v>
      </c>
      <c r="M5807">
        <v>429.52</v>
      </c>
      <c r="N5807">
        <v>3865.68</v>
      </c>
      <c r="O5807" s="2">
        <v>0.1</v>
      </c>
      <c r="P5807">
        <v>386.57</v>
      </c>
      <c r="Q5807">
        <v>3479.11</v>
      </c>
      <c r="R5807" t="s">
        <v>31</v>
      </c>
      <c r="S5807" t="s">
        <v>50</v>
      </c>
      <c r="T5807" s="2">
        <v>0.2</v>
      </c>
      <c r="U5807">
        <v>695.82</v>
      </c>
    </row>
    <row r="5808" spans="1:21" x14ac:dyDescent="0.3">
      <c r="A5808" t="s">
        <v>22575</v>
      </c>
      <c r="B5808" s="1">
        <v>45290</v>
      </c>
      <c r="C5808" t="s">
        <v>9427</v>
      </c>
      <c r="D5808" t="s">
        <v>22576</v>
      </c>
      <c r="E5808" t="s">
        <v>54</v>
      </c>
      <c r="F5808" t="s">
        <v>99</v>
      </c>
      <c r="G5808" t="s">
        <v>26</v>
      </c>
      <c r="H5808" t="s">
        <v>27</v>
      </c>
      <c r="I5808" t="s">
        <v>93</v>
      </c>
      <c r="J5808" t="s">
        <v>22577</v>
      </c>
      <c r="K5808" t="s">
        <v>12902</v>
      </c>
      <c r="L5808">
        <v>2</v>
      </c>
      <c r="M5808">
        <v>6394.44</v>
      </c>
      <c r="N5808">
        <v>12788.88</v>
      </c>
      <c r="O5808" s="2">
        <v>0.2</v>
      </c>
      <c r="P5808">
        <v>2557.7800000000002</v>
      </c>
      <c r="Q5808">
        <v>10231.1</v>
      </c>
      <c r="R5808" t="s">
        <v>31</v>
      </c>
      <c r="S5808" t="s">
        <v>60</v>
      </c>
      <c r="T5808" s="2">
        <v>0.25</v>
      </c>
      <c r="U5808">
        <v>2557.7800000000002</v>
      </c>
    </row>
    <row r="5809" spans="1:21" x14ac:dyDescent="0.3">
      <c r="A5809" t="s">
        <v>22578</v>
      </c>
      <c r="B5809" s="1">
        <v>45782</v>
      </c>
      <c r="C5809" t="s">
        <v>22579</v>
      </c>
      <c r="D5809" t="s">
        <v>22580</v>
      </c>
      <c r="E5809" t="s">
        <v>43</v>
      </c>
      <c r="F5809" t="s">
        <v>37</v>
      </c>
      <c r="G5809" t="s">
        <v>81</v>
      </c>
      <c r="H5809" t="s">
        <v>72</v>
      </c>
      <c r="I5809" t="s">
        <v>150</v>
      </c>
      <c r="J5809" t="s">
        <v>15366</v>
      </c>
      <c r="K5809" t="s">
        <v>19529</v>
      </c>
      <c r="L5809">
        <v>3</v>
      </c>
      <c r="M5809">
        <v>630.97</v>
      </c>
      <c r="N5809">
        <v>1892.91</v>
      </c>
      <c r="O5809" s="2">
        <v>0.2</v>
      </c>
      <c r="P5809">
        <v>378.58</v>
      </c>
      <c r="Q5809">
        <v>1514.33</v>
      </c>
      <c r="R5809" t="s">
        <v>31</v>
      </c>
      <c r="S5809" t="s">
        <v>60</v>
      </c>
      <c r="T5809" s="2">
        <v>0.15</v>
      </c>
      <c r="U5809">
        <v>227.15</v>
      </c>
    </row>
    <row r="5810" spans="1:21" x14ac:dyDescent="0.3">
      <c r="A5810" t="s">
        <v>22581</v>
      </c>
      <c r="B5810" s="1">
        <v>45430</v>
      </c>
      <c r="C5810" t="s">
        <v>22582</v>
      </c>
      <c r="D5810" t="s">
        <v>10950</v>
      </c>
      <c r="E5810" t="s">
        <v>24</v>
      </c>
      <c r="F5810" t="s">
        <v>99</v>
      </c>
      <c r="G5810" t="s">
        <v>26</v>
      </c>
      <c r="H5810" t="s">
        <v>45</v>
      </c>
      <c r="I5810" t="s">
        <v>113</v>
      </c>
      <c r="J5810" t="s">
        <v>22583</v>
      </c>
      <c r="K5810" t="s">
        <v>366</v>
      </c>
      <c r="L5810">
        <v>7</v>
      </c>
      <c r="M5810">
        <v>5487.11</v>
      </c>
      <c r="N5810">
        <v>38409.769999999997</v>
      </c>
      <c r="O5810" s="2">
        <v>0.15</v>
      </c>
      <c r="P5810">
        <v>5761.47</v>
      </c>
      <c r="Q5810">
        <v>32648.3</v>
      </c>
      <c r="R5810" t="s">
        <v>59</v>
      </c>
      <c r="S5810" t="s">
        <v>32</v>
      </c>
      <c r="T5810" s="2">
        <v>0.1</v>
      </c>
      <c r="U5810">
        <v>3264.83</v>
      </c>
    </row>
    <row r="5811" spans="1:21" x14ac:dyDescent="0.3">
      <c r="A5811" t="s">
        <v>22584</v>
      </c>
      <c r="B5811" s="1">
        <v>44933</v>
      </c>
      <c r="C5811" t="s">
        <v>12166</v>
      </c>
      <c r="D5811" t="s">
        <v>11429</v>
      </c>
      <c r="E5811" t="s">
        <v>36</v>
      </c>
      <c r="F5811" t="s">
        <v>370</v>
      </c>
      <c r="G5811" t="s">
        <v>26</v>
      </c>
      <c r="H5811" t="s">
        <v>55</v>
      </c>
      <c r="I5811" t="s">
        <v>100</v>
      </c>
      <c r="J5811" t="s">
        <v>4269</v>
      </c>
      <c r="K5811" t="s">
        <v>22585</v>
      </c>
      <c r="L5811">
        <v>5</v>
      </c>
      <c r="M5811">
        <v>1324.75</v>
      </c>
      <c r="N5811">
        <v>6623.75</v>
      </c>
      <c r="O5811" s="2">
        <v>0.3</v>
      </c>
      <c r="P5811">
        <v>1987.12</v>
      </c>
      <c r="Q5811">
        <v>4636.63</v>
      </c>
      <c r="R5811" t="s">
        <v>31</v>
      </c>
      <c r="S5811" t="s">
        <v>60</v>
      </c>
      <c r="T5811" s="2">
        <v>0.25</v>
      </c>
      <c r="U5811">
        <v>1159.1600000000001</v>
      </c>
    </row>
    <row r="5812" spans="1:21" x14ac:dyDescent="0.3">
      <c r="A5812" t="s">
        <v>22586</v>
      </c>
      <c r="B5812" s="1">
        <v>45355</v>
      </c>
      <c r="C5812" t="s">
        <v>22587</v>
      </c>
      <c r="D5812" t="s">
        <v>22588</v>
      </c>
      <c r="E5812" t="s">
        <v>54</v>
      </c>
      <c r="F5812" t="s">
        <v>44</v>
      </c>
      <c r="G5812" t="s">
        <v>26</v>
      </c>
      <c r="H5812" t="s">
        <v>72</v>
      </c>
      <c r="I5812" t="s">
        <v>73</v>
      </c>
      <c r="J5812" t="s">
        <v>22589</v>
      </c>
      <c r="K5812" t="s">
        <v>11245</v>
      </c>
      <c r="L5812">
        <v>10</v>
      </c>
      <c r="M5812">
        <v>6787.39</v>
      </c>
      <c r="N5812">
        <v>67873.899999999994</v>
      </c>
      <c r="O5812" s="2">
        <v>0.3</v>
      </c>
      <c r="P5812">
        <v>20362.169999999998</v>
      </c>
      <c r="Q5812">
        <v>47511.73</v>
      </c>
      <c r="R5812" t="s">
        <v>49</v>
      </c>
      <c r="S5812" t="s">
        <v>60</v>
      </c>
      <c r="T5812" s="2">
        <v>0.1</v>
      </c>
      <c r="U5812">
        <v>4751.17</v>
      </c>
    </row>
    <row r="5813" spans="1:21" x14ac:dyDescent="0.3">
      <c r="A5813" t="s">
        <v>22590</v>
      </c>
      <c r="B5813" s="1">
        <v>44940</v>
      </c>
      <c r="C5813" t="s">
        <v>1294</v>
      </c>
      <c r="D5813" t="s">
        <v>22591</v>
      </c>
      <c r="E5813" t="s">
        <v>54</v>
      </c>
      <c r="F5813" t="s">
        <v>163</v>
      </c>
      <c r="G5813" t="s">
        <v>26</v>
      </c>
      <c r="H5813" t="s">
        <v>27</v>
      </c>
      <c r="I5813" t="s">
        <v>157</v>
      </c>
      <c r="J5813" t="s">
        <v>22592</v>
      </c>
      <c r="K5813" t="s">
        <v>15967</v>
      </c>
      <c r="L5813">
        <v>6</v>
      </c>
      <c r="M5813">
        <v>867.91</v>
      </c>
      <c r="N5813">
        <v>5207.46</v>
      </c>
      <c r="O5813" s="2">
        <v>0.15</v>
      </c>
      <c r="P5813">
        <v>781.12</v>
      </c>
      <c r="Q5813">
        <v>4426.34</v>
      </c>
      <c r="R5813" t="s">
        <v>176</v>
      </c>
      <c r="S5813" t="s">
        <v>50</v>
      </c>
      <c r="T5813" s="2">
        <v>0.15</v>
      </c>
      <c r="U5813">
        <v>663.95</v>
      </c>
    </row>
    <row r="5814" spans="1:21" x14ac:dyDescent="0.3">
      <c r="A5814" t="s">
        <v>22593</v>
      </c>
      <c r="B5814" s="1">
        <v>45373</v>
      </c>
      <c r="C5814" t="s">
        <v>22594</v>
      </c>
      <c r="D5814" t="s">
        <v>21365</v>
      </c>
      <c r="E5814" t="s">
        <v>54</v>
      </c>
      <c r="F5814" t="s">
        <v>370</v>
      </c>
      <c r="G5814" t="s">
        <v>81</v>
      </c>
      <c r="H5814" t="s">
        <v>45</v>
      </c>
      <c r="I5814" t="s">
        <v>113</v>
      </c>
      <c r="J5814" t="s">
        <v>17611</v>
      </c>
      <c r="K5814" t="s">
        <v>22595</v>
      </c>
      <c r="L5814">
        <v>8</v>
      </c>
      <c r="M5814">
        <v>1040.3900000000001</v>
      </c>
      <c r="N5814">
        <v>8323.1200000000008</v>
      </c>
      <c r="O5814" s="2">
        <v>0.15</v>
      </c>
      <c r="P5814">
        <v>1248.47</v>
      </c>
      <c r="Q5814">
        <v>7074.65</v>
      </c>
      <c r="R5814" t="s">
        <v>59</v>
      </c>
      <c r="S5814" t="s">
        <v>32</v>
      </c>
      <c r="T5814" s="2">
        <v>0.3</v>
      </c>
      <c r="U5814">
        <v>2122.39</v>
      </c>
    </row>
    <row r="5815" spans="1:21" x14ac:dyDescent="0.3">
      <c r="A5815" t="s">
        <v>22596</v>
      </c>
      <c r="B5815" s="1">
        <v>45409</v>
      </c>
      <c r="C5815" t="s">
        <v>22597</v>
      </c>
      <c r="D5815" t="s">
        <v>22598</v>
      </c>
      <c r="E5815" t="s">
        <v>54</v>
      </c>
      <c r="F5815" t="s">
        <v>143</v>
      </c>
      <c r="G5815" t="s">
        <v>81</v>
      </c>
      <c r="H5815" t="s">
        <v>45</v>
      </c>
      <c r="I5815" t="s">
        <v>65</v>
      </c>
      <c r="J5815" t="s">
        <v>22599</v>
      </c>
      <c r="K5815" t="s">
        <v>6575</v>
      </c>
      <c r="L5815">
        <v>9</v>
      </c>
      <c r="M5815">
        <v>1124.53</v>
      </c>
      <c r="N5815">
        <v>10120.77</v>
      </c>
      <c r="O5815" s="2">
        <v>0.05</v>
      </c>
      <c r="P5815">
        <v>506.04</v>
      </c>
      <c r="Q5815">
        <v>9614.73</v>
      </c>
      <c r="R5815" t="s">
        <v>176</v>
      </c>
      <c r="S5815" t="s">
        <v>50</v>
      </c>
      <c r="T5815" s="2">
        <v>0.2</v>
      </c>
      <c r="U5815">
        <v>1922.95</v>
      </c>
    </row>
    <row r="5816" spans="1:21" x14ac:dyDescent="0.3">
      <c r="A5816" t="s">
        <v>22600</v>
      </c>
      <c r="B5816" s="1">
        <v>45761</v>
      </c>
      <c r="C5816" t="s">
        <v>18013</v>
      </c>
      <c r="D5816" t="s">
        <v>15125</v>
      </c>
      <c r="E5816" t="s">
        <v>54</v>
      </c>
      <c r="F5816" t="s">
        <v>37</v>
      </c>
      <c r="G5816" t="s">
        <v>81</v>
      </c>
      <c r="H5816" t="s">
        <v>27</v>
      </c>
      <c r="I5816" t="s">
        <v>28</v>
      </c>
      <c r="J5816" t="s">
        <v>22601</v>
      </c>
      <c r="K5816" t="s">
        <v>22602</v>
      </c>
      <c r="L5816">
        <v>5</v>
      </c>
      <c r="M5816">
        <v>7281.44</v>
      </c>
      <c r="N5816">
        <v>36407.199999999997</v>
      </c>
      <c r="O5816" s="2">
        <v>0.2</v>
      </c>
      <c r="P5816">
        <v>7281.44</v>
      </c>
      <c r="Q5816">
        <v>29125.759999999998</v>
      </c>
      <c r="R5816" t="s">
        <v>49</v>
      </c>
      <c r="S5816" t="s">
        <v>32</v>
      </c>
      <c r="T5816" s="2">
        <v>0.2</v>
      </c>
      <c r="U5816">
        <v>5825.15</v>
      </c>
    </row>
    <row r="5817" spans="1:21" x14ac:dyDescent="0.3">
      <c r="A5817" t="s">
        <v>22603</v>
      </c>
      <c r="B5817" s="1">
        <v>45761</v>
      </c>
      <c r="C5817" t="s">
        <v>8502</v>
      </c>
      <c r="D5817" t="s">
        <v>17213</v>
      </c>
      <c r="E5817" t="s">
        <v>142</v>
      </c>
      <c r="F5817" t="s">
        <v>87</v>
      </c>
      <c r="G5817" t="s">
        <v>81</v>
      </c>
      <c r="H5817" t="s">
        <v>45</v>
      </c>
      <c r="I5817" t="s">
        <v>46</v>
      </c>
      <c r="J5817" t="s">
        <v>10500</v>
      </c>
      <c r="K5817" t="s">
        <v>14021</v>
      </c>
      <c r="L5817">
        <v>9</v>
      </c>
      <c r="M5817">
        <v>7741.76</v>
      </c>
      <c r="N5817">
        <v>69675.839999999997</v>
      </c>
      <c r="O5817" s="2">
        <v>0.15</v>
      </c>
      <c r="P5817">
        <v>10451.379999999999</v>
      </c>
      <c r="Q5817">
        <v>59224.46</v>
      </c>
      <c r="R5817" t="s">
        <v>76</v>
      </c>
      <c r="S5817" t="s">
        <v>32</v>
      </c>
      <c r="T5817" s="2">
        <v>0.2</v>
      </c>
      <c r="U5817">
        <v>11844.89</v>
      </c>
    </row>
    <row r="5818" spans="1:21" x14ac:dyDescent="0.3">
      <c r="A5818" t="s">
        <v>22604</v>
      </c>
      <c r="B5818" s="1">
        <v>45292</v>
      </c>
      <c r="C5818" t="s">
        <v>9666</v>
      </c>
      <c r="D5818" t="s">
        <v>22605</v>
      </c>
      <c r="E5818" t="s">
        <v>142</v>
      </c>
      <c r="F5818" t="s">
        <v>370</v>
      </c>
      <c r="G5818" t="s">
        <v>81</v>
      </c>
      <c r="H5818" t="s">
        <v>45</v>
      </c>
      <c r="I5818" t="s">
        <v>46</v>
      </c>
      <c r="J5818" t="s">
        <v>22606</v>
      </c>
      <c r="K5818" t="s">
        <v>22607</v>
      </c>
      <c r="L5818">
        <v>2</v>
      </c>
      <c r="M5818">
        <v>2357.84</v>
      </c>
      <c r="N5818">
        <v>4715.68</v>
      </c>
      <c r="O5818" s="2">
        <v>0.3</v>
      </c>
      <c r="P5818">
        <v>1414.7</v>
      </c>
      <c r="Q5818">
        <v>3300.98</v>
      </c>
      <c r="R5818" t="s">
        <v>176</v>
      </c>
      <c r="S5818" t="s">
        <v>77</v>
      </c>
      <c r="T5818" s="2">
        <v>0.25</v>
      </c>
      <c r="U5818">
        <v>825.25</v>
      </c>
    </row>
    <row r="5819" spans="1:21" x14ac:dyDescent="0.3">
      <c r="A5819" t="s">
        <v>22608</v>
      </c>
      <c r="B5819" s="1">
        <v>45158</v>
      </c>
      <c r="C5819" t="s">
        <v>20098</v>
      </c>
      <c r="D5819" t="s">
        <v>11700</v>
      </c>
      <c r="E5819" t="s">
        <v>24</v>
      </c>
      <c r="F5819" t="s">
        <v>44</v>
      </c>
      <c r="G5819" t="s">
        <v>81</v>
      </c>
      <c r="H5819" t="s">
        <v>55</v>
      </c>
      <c r="I5819" t="s">
        <v>56</v>
      </c>
      <c r="J5819" t="s">
        <v>22609</v>
      </c>
      <c r="K5819" t="s">
        <v>7466</v>
      </c>
      <c r="L5819">
        <v>4</v>
      </c>
      <c r="M5819">
        <v>7850</v>
      </c>
      <c r="N5819">
        <v>31400</v>
      </c>
      <c r="O5819" s="2">
        <v>0.3</v>
      </c>
      <c r="P5819">
        <v>9420</v>
      </c>
      <c r="Q5819">
        <v>21980</v>
      </c>
      <c r="R5819" t="s">
        <v>176</v>
      </c>
      <c r="S5819" t="s">
        <v>60</v>
      </c>
      <c r="T5819" s="2">
        <v>0.3</v>
      </c>
      <c r="U5819">
        <v>6594</v>
      </c>
    </row>
    <row r="5820" spans="1:21" x14ac:dyDescent="0.3">
      <c r="A5820" t="s">
        <v>22610</v>
      </c>
      <c r="B5820" s="1">
        <v>45754</v>
      </c>
      <c r="C5820" t="s">
        <v>22611</v>
      </c>
      <c r="D5820" t="s">
        <v>9751</v>
      </c>
      <c r="E5820" t="s">
        <v>142</v>
      </c>
      <c r="F5820" t="s">
        <v>99</v>
      </c>
      <c r="G5820" t="s">
        <v>26</v>
      </c>
      <c r="H5820" t="s">
        <v>55</v>
      </c>
      <c r="I5820" t="s">
        <v>56</v>
      </c>
      <c r="J5820" t="s">
        <v>22612</v>
      </c>
      <c r="K5820" t="s">
        <v>21252</v>
      </c>
      <c r="L5820">
        <v>3</v>
      </c>
      <c r="M5820">
        <v>7225.79</v>
      </c>
      <c r="N5820">
        <v>21677.37</v>
      </c>
      <c r="O5820" s="2">
        <v>0.15</v>
      </c>
      <c r="P5820">
        <v>3251.61</v>
      </c>
      <c r="Q5820">
        <v>18425.759999999998</v>
      </c>
      <c r="R5820" t="s">
        <v>76</v>
      </c>
      <c r="S5820" t="s">
        <v>77</v>
      </c>
      <c r="T5820" s="2">
        <v>0.3</v>
      </c>
      <c r="U5820">
        <v>5527.73</v>
      </c>
    </row>
    <row r="5821" spans="1:21" x14ac:dyDescent="0.3">
      <c r="A5821" t="s">
        <v>22613</v>
      </c>
      <c r="B5821" s="1">
        <v>45581</v>
      </c>
      <c r="C5821" t="s">
        <v>3405</v>
      </c>
      <c r="D5821" t="s">
        <v>22614</v>
      </c>
      <c r="E5821" t="s">
        <v>36</v>
      </c>
      <c r="F5821" t="s">
        <v>156</v>
      </c>
      <c r="G5821" t="s">
        <v>81</v>
      </c>
      <c r="H5821" t="s">
        <v>72</v>
      </c>
      <c r="I5821" t="s">
        <v>185</v>
      </c>
      <c r="J5821" t="s">
        <v>19282</v>
      </c>
      <c r="K5821" t="s">
        <v>9563</v>
      </c>
      <c r="L5821">
        <v>1</v>
      </c>
      <c r="M5821">
        <v>7856.54</v>
      </c>
      <c r="N5821">
        <v>7856.54</v>
      </c>
      <c r="O5821" s="2">
        <v>0.1</v>
      </c>
      <c r="P5821">
        <v>785.65</v>
      </c>
      <c r="Q5821">
        <v>7070.89</v>
      </c>
      <c r="R5821" t="s">
        <v>49</v>
      </c>
      <c r="S5821" t="s">
        <v>50</v>
      </c>
      <c r="T5821" s="2">
        <v>0.1</v>
      </c>
      <c r="U5821">
        <v>707.09</v>
      </c>
    </row>
    <row r="5822" spans="1:21" x14ac:dyDescent="0.3">
      <c r="A5822" t="s">
        <v>22615</v>
      </c>
      <c r="B5822" s="1">
        <v>45729</v>
      </c>
      <c r="C5822" t="s">
        <v>5517</v>
      </c>
      <c r="D5822" t="s">
        <v>963</v>
      </c>
      <c r="E5822" t="s">
        <v>54</v>
      </c>
      <c r="F5822" t="s">
        <v>71</v>
      </c>
      <c r="G5822" t="s">
        <v>81</v>
      </c>
      <c r="H5822" t="s">
        <v>55</v>
      </c>
      <c r="I5822" t="s">
        <v>130</v>
      </c>
      <c r="J5822" t="s">
        <v>22616</v>
      </c>
      <c r="K5822" t="s">
        <v>22617</v>
      </c>
      <c r="L5822">
        <v>8</v>
      </c>
      <c r="M5822">
        <v>442.85</v>
      </c>
      <c r="N5822">
        <v>3542.8</v>
      </c>
      <c r="O5822" s="2">
        <v>0.3</v>
      </c>
      <c r="P5822">
        <v>1062.8399999999999</v>
      </c>
      <c r="Q5822">
        <v>2479.96</v>
      </c>
      <c r="R5822" t="s">
        <v>176</v>
      </c>
      <c r="S5822" t="s">
        <v>32</v>
      </c>
      <c r="T5822" s="2">
        <v>0.1</v>
      </c>
      <c r="U5822">
        <v>248</v>
      </c>
    </row>
    <row r="5823" spans="1:21" x14ac:dyDescent="0.3">
      <c r="A5823" t="s">
        <v>22618</v>
      </c>
      <c r="B5823" s="1">
        <v>45047</v>
      </c>
      <c r="C5823" t="s">
        <v>22619</v>
      </c>
      <c r="D5823" t="s">
        <v>4760</v>
      </c>
      <c r="E5823" t="s">
        <v>24</v>
      </c>
      <c r="F5823" t="s">
        <v>156</v>
      </c>
      <c r="G5823" t="s">
        <v>81</v>
      </c>
      <c r="H5823" t="s">
        <v>27</v>
      </c>
      <c r="I5823" t="s">
        <v>157</v>
      </c>
      <c r="J5823" t="s">
        <v>22620</v>
      </c>
      <c r="K5823" t="s">
        <v>18654</v>
      </c>
      <c r="L5823">
        <v>10</v>
      </c>
      <c r="M5823">
        <v>1781.53</v>
      </c>
      <c r="N5823">
        <v>17815.3</v>
      </c>
      <c r="O5823" s="2">
        <v>0.3</v>
      </c>
      <c r="P5823">
        <v>5344.59</v>
      </c>
      <c r="Q5823">
        <v>12470.71</v>
      </c>
      <c r="R5823" t="s">
        <v>176</v>
      </c>
      <c r="S5823" t="s">
        <v>77</v>
      </c>
      <c r="T5823" s="2">
        <v>0.2</v>
      </c>
      <c r="U5823">
        <v>2494.14</v>
      </c>
    </row>
    <row r="5824" spans="1:21" x14ac:dyDescent="0.3">
      <c r="A5824" t="s">
        <v>22621</v>
      </c>
      <c r="B5824" s="1">
        <v>45824</v>
      </c>
      <c r="C5824" t="s">
        <v>804</v>
      </c>
      <c r="D5824" t="s">
        <v>3689</v>
      </c>
      <c r="E5824" t="s">
        <v>142</v>
      </c>
      <c r="F5824" t="s">
        <v>87</v>
      </c>
      <c r="G5824" t="s">
        <v>81</v>
      </c>
      <c r="H5824" t="s">
        <v>27</v>
      </c>
      <c r="I5824" t="s">
        <v>93</v>
      </c>
      <c r="J5824" t="s">
        <v>22622</v>
      </c>
      <c r="K5824" t="s">
        <v>16562</v>
      </c>
      <c r="L5824">
        <v>9</v>
      </c>
      <c r="M5824">
        <v>1629.75</v>
      </c>
      <c r="N5824">
        <v>14667.75</v>
      </c>
      <c r="O5824" s="2">
        <v>0.25</v>
      </c>
      <c r="P5824">
        <v>3666.94</v>
      </c>
      <c r="Q5824">
        <v>11000.81</v>
      </c>
      <c r="R5824" t="s">
        <v>49</v>
      </c>
      <c r="S5824" t="s">
        <v>50</v>
      </c>
      <c r="T5824" s="2">
        <v>0.1</v>
      </c>
      <c r="U5824">
        <v>1100.08</v>
      </c>
    </row>
    <row r="5825" spans="1:21" x14ac:dyDescent="0.3">
      <c r="A5825" t="s">
        <v>22623</v>
      </c>
      <c r="B5825" s="1">
        <v>45472</v>
      </c>
      <c r="C5825" t="s">
        <v>14688</v>
      </c>
      <c r="D5825" t="s">
        <v>3729</v>
      </c>
      <c r="E5825" t="s">
        <v>43</v>
      </c>
      <c r="F5825" t="s">
        <v>25</v>
      </c>
      <c r="G5825" t="s">
        <v>26</v>
      </c>
      <c r="H5825" t="s">
        <v>72</v>
      </c>
      <c r="I5825" t="s">
        <v>185</v>
      </c>
      <c r="J5825" t="s">
        <v>22624</v>
      </c>
      <c r="K5825" t="s">
        <v>22625</v>
      </c>
      <c r="L5825">
        <v>9</v>
      </c>
      <c r="M5825">
        <v>2052.16</v>
      </c>
      <c r="N5825">
        <v>18469.439999999999</v>
      </c>
      <c r="O5825" s="2">
        <v>0.1</v>
      </c>
      <c r="P5825">
        <v>1846.94</v>
      </c>
      <c r="Q5825">
        <v>16622.5</v>
      </c>
      <c r="R5825" t="s">
        <v>31</v>
      </c>
      <c r="S5825" t="s">
        <v>77</v>
      </c>
      <c r="T5825" s="2">
        <v>0.15</v>
      </c>
      <c r="U5825">
        <v>2493.38</v>
      </c>
    </row>
    <row r="5826" spans="1:21" x14ac:dyDescent="0.3">
      <c r="A5826" t="s">
        <v>22626</v>
      </c>
      <c r="B5826" s="1">
        <v>45823</v>
      </c>
      <c r="C5826" t="s">
        <v>3213</v>
      </c>
      <c r="D5826" t="s">
        <v>16069</v>
      </c>
      <c r="E5826" t="s">
        <v>142</v>
      </c>
      <c r="F5826" t="s">
        <v>25</v>
      </c>
      <c r="G5826" t="s">
        <v>81</v>
      </c>
      <c r="H5826" t="s">
        <v>45</v>
      </c>
      <c r="I5826" t="s">
        <v>46</v>
      </c>
      <c r="J5826" t="s">
        <v>22627</v>
      </c>
      <c r="K5826" t="s">
        <v>22628</v>
      </c>
      <c r="L5826">
        <v>4</v>
      </c>
      <c r="M5826">
        <v>1372.14</v>
      </c>
      <c r="N5826">
        <v>5488.56</v>
      </c>
      <c r="O5826" s="2">
        <v>0</v>
      </c>
      <c r="P5826">
        <v>0</v>
      </c>
      <c r="Q5826">
        <v>5488.56</v>
      </c>
      <c r="R5826" t="s">
        <v>49</v>
      </c>
      <c r="S5826" t="s">
        <v>50</v>
      </c>
      <c r="T5826" s="2">
        <v>0.1</v>
      </c>
      <c r="U5826">
        <v>548.86</v>
      </c>
    </row>
    <row r="5827" spans="1:21" x14ac:dyDescent="0.3">
      <c r="A5827" t="s">
        <v>22629</v>
      </c>
      <c r="B5827" s="1">
        <v>44963</v>
      </c>
      <c r="C5827" t="s">
        <v>413</v>
      </c>
      <c r="D5827" t="s">
        <v>22630</v>
      </c>
      <c r="E5827" t="s">
        <v>24</v>
      </c>
      <c r="F5827" t="s">
        <v>87</v>
      </c>
      <c r="G5827" t="s">
        <v>26</v>
      </c>
      <c r="H5827" t="s">
        <v>55</v>
      </c>
      <c r="I5827" t="s">
        <v>100</v>
      </c>
      <c r="J5827" t="s">
        <v>22631</v>
      </c>
      <c r="K5827" t="s">
        <v>22632</v>
      </c>
      <c r="L5827">
        <v>5</v>
      </c>
      <c r="M5827">
        <v>4099.8999999999996</v>
      </c>
      <c r="N5827">
        <v>20499.5</v>
      </c>
      <c r="O5827" s="2">
        <v>0.2</v>
      </c>
      <c r="P5827">
        <v>4099.8999999999996</v>
      </c>
      <c r="Q5827">
        <v>16399.599999999999</v>
      </c>
      <c r="R5827" t="s">
        <v>176</v>
      </c>
      <c r="S5827" t="s">
        <v>50</v>
      </c>
      <c r="T5827" s="2">
        <v>0.1</v>
      </c>
      <c r="U5827">
        <v>1639.96</v>
      </c>
    </row>
    <row r="5828" spans="1:21" x14ac:dyDescent="0.3">
      <c r="A5828" t="s">
        <v>22633</v>
      </c>
      <c r="B5828" s="1">
        <v>45587</v>
      </c>
      <c r="C5828" t="s">
        <v>9699</v>
      </c>
      <c r="D5828" t="s">
        <v>4440</v>
      </c>
      <c r="E5828" t="s">
        <v>24</v>
      </c>
      <c r="F5828" t="s">
        <v>156</v>
      </c>
      <c r="G5828" t="s">
        <v>81</v>
      </c>
      <c r="H5828" t="s">
        <v>72</v>
      </c>
      <c r="I5828" t="s">
        <v>150</v>
      </c>
      <c r="J5828" t="s">
        <v>20719</v>
      </c>
      <c r="K5828" t="s">
        <v>22634</v>
      </c>
      <c r="L5828">
        <v>1</v>
      </c>
      <c r="M5828">
        <v>6429.59</v>
      </c>
      <c r="N5828">
        <v>6429.59</v>
      </c>
      <c r="O5828" s="2">
        <v>0.1</v>
      </c>
      <c r="P5828">
        <v>642.96</v>
      </c>
      <c r="Q5828">
        <v>5786.63</v>
      </c>
      <c r="R5828" t="s">
        <v>76</v>
      </c>
      <c r="S5828" t="s">
        <v>50</v>
      </c>
      <c r="T5828" s="2">
        <v>0.3</v>
      </c>
      <c r="U5828">
        <v>1735.99</v>
      </c>
    </row>
    <row r="5829" spans="1:21" x14ac:dyDescent="0.3">
      <c r="A5829" t="s">
        <v>22635</v>
      </c>
      <c r="B5829" s="1">
        <v>45011</v>
      </c>
      <c r="C5829" t="s">
        <v>18633</v>
      </c>
      <c r="D5829" t="s">
        <v>444</v>
      </c>
      <c r="E5829" t="s">
        <v>24</v>
      </c>
      <c r="F5829" t="s">
        <v>87</v>
      </c>
      <c r="G5829" t="s">
        <v>26</v>
      </c>
      <c r="H5829" t="s">
        <v>45</v>
      </c>
      <c r="I5829" t="s">
        <v>113</v>
      </c>
      <c r="J5829" t="s">
        <v>2523</v>
      </c>
      <c r="K5829" t="s">
        <v>22636</v>
      </c>
      <c r="L5829">
        <v>5</v>
      </c>
      <c r="M5829">
        <v>1630.37</v>
      </c>
      <c r="N5829">
        <v>8151.85</v>
      </c>
      <c r="O5829" s="2">
        <v>0.2</v>
      </c>
      <c r="P5829">
        <v>1630.37</v>
      </c>
      <c r="Q5829">
        <v>6521.48</v>
      </c>
      <c r="R5829" t="s">
        <v>31</v>
      </c>
      <c r="S5829" t="s">
        <v>60</v>
      </c>
      <c r="T5829" s="2">
        <v>0.25</v>
      </c>
      <c r="U5829">
        <v>1630.37</v>
      </c>
    </row>
    <row r="5830" spans="1:21" x14ac:dyDescent="0.3">
      <c r="A5830" t="s">
        <v>22637</v>
      </c>
      <c r="B5830" s="1">
        <v>45182</v>
      </c>
      <c r="C5830" t="s">
        <v>5650</v>
      </c>
      <c r="D5830" t="s">
        <v>22638</v>
      </c>
      <c r="E5830" t="s">
        <v>43</v>
      </c>
      <c r="F5830" t="s">
        <v>64</v>
      </c>
      <c r="G5830" t="s">
        <v>81</v>
      </c>
      <c r="H5830" t="s">
        <v>27</v>
      </c>
      <c r="I5830" t="s">
        <v>157</v>
      </c>
      <c r="J5830" t="s">
        <v>22639</v>
      </c>
      <c r="K5830" t="s">
        <v>22640</v>
      </c>
      <c r="L5830">
        <v>4</v>
      </c>
      <c r="M5830">
        <v>3233.66</v>
      </c>
      <c r="N5830">
        <v>12934.64</v>
      </c>
      <c r="O5830" s="2">
        <v>0.05</v>
      </c>
      <c r="P5830">
        <v>646.73</v>
      </c>
      <c r="Q5830">
        <v>12287.91</v>
      </c>
      <c r="R5830" t="s">
        <v>176</v>
      </c>
      <c r="S5830" t="s">
        <v>32</v>
      </c>
      <c r="T5830" s="2">
        <v>0.3</v>
      </c>
      <c r="U5830">
        <v>3686.37</v>
      </c>
    </row>
    <row r="5831" spans="1:21" x14ac:dyDescent="0.3">
      <c r="A5831" t="s">
        <v>22641</v>
      </c>
      <c r="B5831" s="1">
        <v>44951</v>
      </c>
      <c r="C5831" t="s">
        <v>6455</v>
      </c>
      <c r="D5831" t="s">
        <v>4825</v>
      </c>
      <c r="E5831" t="s">
        <v>43</v>
      </c>
      <c r="F5831" t="s">
        <v>112</v>
      </c>
      <c r="G5831" t="s">
        <v>26</v>
      </c>
      <c r="H5831" t="s">
        <v>55</v>
      </c>
      <c r="I5831" t="s">
        <v>56</v>
      </c>
      <c r="J5831" t="s">
        <v>22642</v>
      </c>
      <c r="K5831" t="s">
        <v>19635</v>
      </c>
      <c r="L5831">
        <v>8</v>
      </c>
      <c r="M5831">
        <v>3899.51</v>
      </c>
      <c r="N5831">
        <v>31196.080000000002</v>
      </c>
      <c r="O5831" s="2">
        <v>0.3</v>
      </c>
      <c r="P5831">
        <v>9358.82</v>
      </c>
      <c r="Q5831">
        <v>21837.26</v>
      </c>
      <c r="R5831" t="s">
        <v>49</v>
      </c>
      <c r="S5831" t="s">
        <v>50</v>
      </c>
      <c r="T5831" s="2">
        <v>0.1</v>
      </c>
      <c r="U5831">
        <v>2183.73</v>
      </c>
    </row>
    <row r="5832" spans="1:21" x14ac:dyDescent="0.3">
      <c r="A5832" t="s">
        <v>22643</v>
      </c>
      <c r="B5832" s="1">
        <v>45318</v>
      </c>
      <c r="C5832" t="s">
        <v>11347</v>
      </c>
      <c r="D5832" t="s">
        <v>22644</v>
      </c>
      <c r="E5832" t="s">
        <v>142</v>
      </c>
      <c r="F5832" t="s">
        <v>370</v>
      </c>
      <c r="G5832" t="s">
        <v>26</v>
      </c>
      <c r="H5832" t="s">
        <v>55</v>
      </c>
      <c r="I5832" t="s">
        <v>56</v>
      </c>
      <c r="J5832" t="s">
        <v>899</v>
      </c>
      <c r="K5832" t="s">
        <v>22645</v>
      </c>
      <c r="L5832">
        <v>10</v>
      </c>
      <c r="M5832">
        <v>1447.27</v>
      </c>
      <c r="N5832">
        <v>14472.7</v>
      </c>
      <c r="O5832" s="2">
        <v>0.05</v>
      </c>
      <c r="P5832">
        <v>723.64</v>
      </c>
      <c r="Q5832">
        <v>13749.06</v>
      </c>
      <c r="R5832" t="s">
        <v>49</v>
      </c>
      <c r="S5832" t="s">
        <v>77</v>
      </c>
      <c r="T5832" s="2">
        <v>0.25</v>
      </c>
      <c r="U5832">
        <v>3437.26</v>
      </c>
    </row>
    <row r="5833" spans="1:21" x14ac:dyDescent="0.3">
      <c r="A5833" t="s">
        <v>22646</v>
      </c>
      <c r="B5833" s="1">
        <v>45404</v>
      </c>
      <c r="C5833" t="s">
        <v>7759</v>
      </c>
      <c r="D5833" t="s">
        <v>22647</v>
      </c>
      <c r="E5833" t="s">
        <v>142</v>
      </c>
      <c r="F5833" t="s">
        <v>44</v>
      </c>
      <c r="G5833" t="s">
        <v>26</v>
      </c>
      <c r="H5833" t="s">
        <v>55</v>
      </c>
      <c r="I5833" t="s">
        <v>130</v>
      </c>
      <c r="J5833" t="s">
        <v>22648</v>
      </c>
      <c r="K5833" t="s">
        <v>18515</v>
      </c>
      <c r="L5833">
        <v>8</v>
      </c>
      <c r="M5833">
        <v>4521.26</v>
      </c>
      <c r="N5833">
        <v>36170.080000000002</v>
      </c>
      <c r="O5833" s="2">
        <v>0.2</v>
      </c>
      <c r="P5833">
        <v>7234.02</v>
      </c>
      <c r="Q5833">
        <v>28936.06</v>
      </c>
      <c r="R5833" t="s">
        <v>76</v>
      </c>
      <c r="S5833" t="s">
        <v>50</v>
      </c>
      <c r="T5833" s="2">
        <v>0.2</v>
      </c>
      <c r="U5833">
        <v>5787.21</v>
      </c>
    </row>
    <row r="5834" spans="1:21" x14ac:dyDescent="0.3">
      <c r="A5834" t="s">
        <v>22649</v>
      </c>
      <c r="B5834" s="1">
        <v>45537</v>
      </c>
      <c r="C5834" t="s">
        <v>22650</v>
      </c>
      <c r="D5834" t="s">
        <v>22651</v>
      </c>
      <c r="E5834" t="s">
        <v>54</v>
      </c>
      <c r="F5834" t="s">
        <v>44</v>
      </c>
      <c r="G5834" t="s">
        <v>26</v>
      </c>
      <c r="H5834" t="s">
        <v>45</v>
      </c>
      <c r="I5834" t="s">
        <v>144</v>
      </c>
      <c r="J5834" t="s">
        <v>22652</v>
      </c>
      <c r="K5834" t="s">
        <v>22653</v>
      </c>
      <c r="L5834">
        <v>9</v>
      </c>
      <c r="M5834">
        <v>4906.99</v>
      </c>
      <c r="N5834">
        <v>44162.91</v>
      </c>
      <c r="O5834" s="2">
        <v>0.1</v>
      </c>
      <c r="P5834">
        <v>4416.29</v>
      </c>
      <c r="Q5834">
        <v>39746.620000000003</v>
      </c>
      <c r="R5834" t="s">
        <v>176</v>
      </c>
      <c r="S5834" t="s">
        <v>77</v>
      </c>
      <c r="T5834" s="2">
        <v>0.1</v>
      </c>
      <c r="U5834">
        <v>3974.66</v>
      </c>
    </row>
    <row r="5835" spans="1:21" x14ac:dyDescent="0.3">
      <c r="A5835" t="s">
        <v>22654</v>
      </c>
      <c r="B5835" s="1">
        <v>45659</v>
      </c>
      <c r="C5835" t="s">
        <v>22655</v>
      </c>
      <c r="D5835" t="s">
        <v>22656</v>
      </c>
      <c r="E5835" t="s">
        <v>54</v>
      </c>
      <c r="F5835" t="s">
        <v>25</v>
      </c>
      <c r="G5835" t="s">
        <v>81</v>
      </c>
      <c r="H5835" t="s">
        <v>45</v>
      </c>
      <c r="I5835" t="s">
        <v>136</v>
      </c>
      <c r="J5835" t="s">
        <v>22657</v>
      </c>
      <c r="K5835" t="s">
        <v>22658</v>
      </c>
      <c r="L5835">
        <v>5</v>
      </c>
      <c r="M5835">
        <v>4113.42</v>
      </c>
      <c r="N5835">
        <v>20567.099999999999</v>
      </c>
      <c r="O5835" s="2">
        <v>0.1</v>
      </c>
      <c r="P5835">
        <v>2056.71</v>
      </c>
      <c r="Q5835">
        <v>18510.39</v>
      </c>
      <c r="R5835" t="s">
        <v>76</v>
      </c>
      <c r="S5835" t="s">
        <v>50</v>
      </c>
      <c r="T5835" s="2">
        <v>0.25</v>
      </c>
      <c r="U5835">
        <v>4627.6000000000004</v>
      </c>
    </row>
    <row r="5836" spans="1:21" x14ac:dyDescent="0.3">
      <c r="A5836" t="s">
        <v>22659</v>
      </c>
      <c r="B5836" s="1">
        <v>45434</v>
      </c>
      <c r="C5836" t="s">
        <v>18457</v>
      </c>
      <c r="D5836" t="s">
        <v>18160</v>
      </c>
      <c r="E5836" t="s">
        <v>24</v>
      </c>
      <c r="F5836" t="s">
        <v>156</v>
      </c>
      <c r="G5836" t="s">
        <v>81</v>
      </c>
      <c r="H5836" t="s">
        <v>72</v>
      </c>
      <c r="I5836" t="s">
        <v>150</v>
      </c>
      <c r="J5836" t="s">
        <v>22660</v>
      </c>
      <c r="K5836" t="s">
        <v>212</v>
      </c>
      <c r="L5836">
        <v>3</v>
      </c>
      <c r="M5836">
        <v>7628.96</v>
      </c>
      <c r="N5836">
        <v>22886.880000000001</v>
      </c>
      <c r="O5836" s="2">
        <v>0.05</v>
      </c>
      <c r="P5836">
        <v>1144.3399999999999</v>
      </c>
      <c r="Q5836">
        <v>21742.54</v>
      </c>
      <c r="R5836" t="s">
        <v>49</v>
      </c>
      <c r="S5836" t="s">
        <v>77</v>
      </c>
      <c r="T5836" s="2">
        <v>0.25</v>
      </c>
      <c r="U5836">
        <v>5435.64</v>
      </c>
    </row>
    <row r="5837" spans="1:21" x14ac:dyDescent="0.3">
      <c r="A5837" t="s">
        <v>22661</v>
      </c>
      <c r="B5837" s="1">
        <v>45333</v>
      </c>
      <c r="C5837" t="s">
        <v>1443</v>
      </c>
      <c r="D5837" t="s">
        <v>22662</v>
      </c>
      <c r="E5837" t="s">
        <v>43</v>
      </c>
      <c r="F5837" t="s">
        <v>112</v>
      </c>
      <c r="G5837" t="s">
        <v>81</v>
      </c>
      <c r="H5837" t="s">
        <v>55</v>
      </c>
      <c r="I5837" t="s">
        <v>130</v>
      </c>
      <c r="J5837" t="s">
        <v>11200</v>
      </c>
      <c r="K5837" t="s">
        <v>22663</v>
      </c>
      <c r="L5837">
        <v>2</v>
      </c>
      <c r="M5837">
        <v>7938.64</v>
      </c>
      <c r="N5837">
        <v>15877.28</v>
      </c>
      <c r="O5837" s="2">
        <v>0.05</v>
      </c>
      <c r="P5837">
        <v>793.86</v>
      </c>
      <c r="Q5837">
        <v>15083.42</v>
      </c>
      <c r="R5837" t="s">
        <v>49</v>
      </c>
      <c r="S5837" t="s">
        <v>77</v>
      </c>
      <c r="T5837" s="2">
        <v>0.2</v>
      </c>
      <c r="U5837">
        <v>3016.68</v>
      </c>
    </row>
    <row r="5838" spans="1:21" x14ac:dyDescent="0.3">
      <c r="A5838" t="s">
        <v>22664</v>
      </c>
      <c r="B5838" s="1">
        <v>45587</v>
      </c>
      <c r="C5838" t="s">
        <v>12091</v>
      </c>
      <c r="D5838" t="s">
        <v>15222</v>
      </c>
      <c r="E5838" t="s">
        <v>24</v>
      </c>
      <c r="F5838" t="s">
        <v>64</v>
      </c>
      <c r="G5838" t="s">
        <v>26</v>
      </c>
      <c r="H5838" t="s">
        <v>72</v>
      </c>
      <c r="I5838" t="s">
        <v>106</v>
      </c>
      <c r="J5838" t="s">
        <v>22665</v>
      </c>
      <c r="K5838" t="s">
        <v>22666</v>
      </c>
      <c r="L5838">
        <v>6</v>
      </c>
      <c r="M5838">
        <v>5038.24</v>
      </c>
      <c r="N5838">
        <v>30229.439999999999</v>
      </c>
      <c r="O5838" s="2">
        <v>0.25</v>
      </c>
      <c r="P5838">
        <v>7557.36</v>
      </c>
      <c r="Q5838">
        <v>22672.080000000002</v>
      </c>
      <c r="R5838" t="s">
        <v>59</v>
      </c>
      <c r="S5838" t="s">
        <v>60</v>
      </c>
      <c r="T5838" s="2">
        <v>0.15</v>
      </c>
      <c r="U5838">
        <v>3400.81</v>
      </c>
    </row>
    <row r="5839" spans="1:21" x14ac:dyDescent="0.3">
      <c r="A5839" t="s">
        <v>22667</v>
      </c>
      <c r="B5839" s="1">
        <v>45488</v>
      </c>
      <c r="C5839" t="s">
        <v>22668</v>
      </c>
      <c r="D5839" t="s">
        <v>22669</v>
      </c>
      <c r="E5839" t="s">
        <v>36</v>
      </c>
      <c r="F5839" t="s">
        <v>71</v>
      </c>
      <c r="G5839" t="s">
        <v>26</v>
      </c>
      <c r="H5839" t="s">
        <v>27</v>
      </c>
      <c r="I5839" t="s">
        <v>28</v>
      </c>
      <c r="J5839" t="s">
        <v>12783</v>
      </c>
      <c r="K5839" t="s">
        <v>22670</v>
      </c>
      <c r="L5839">
        <v>8</v>
      </c>
      <c r="M5839">
        <v>2359.81</v>
      </c>
      <c r="N5839">
        <v>18878.48</v>
      </c>
      <c r="O5839" s="2">
        <v>0.15</v>
      </c>
      <c r="P5839">
        <v>2831.77</v>
      </c>
      <c r="Q5839">
        <v>16046.71</v>
      </c>
      <c r="R5839" t="s">
        <v>49</v>
      </c>
      <c r="S5839" t="s">
        <v>50</v>
      </c>
      <c r="T5839" s="2">
        <v>0.2</v>
      </c>
      <c r="U5839">
        <v>3209.34</v>
      </c>
    </row>
    <row r="5840" spans="1:21" x14ac:dyDescent="0.3">
      <c r="A5840" t="s">
        <v>22671</v>
      </c>
      <c r="B5840" s="1">
        <v>45673</v>
      </c>
      <c r="C5840" t="s">
        <v>18380</v>
      </c>
      <c r="D5840" t="s">
        <v>13970</v>
      </c>
      <c r="E5840" t="s">
        <v>43</v>
      </c>
      <c r="F5840" t="s">
        <v>112</v>
      </c>
      <c r="G5840" t="s">
        <v>26</v>
      </c>
      <c r="H5840" t="s">
        <v>27</v>
      </c>
      <c r="I5840" t="s">
        <v>28</v>
      </c>
      <c r="J5840" t="s">
        <v>22672</v>
      </c>
      <c r="K5840" t="s">
        <v>22673</v>
      </c>
      <c r="L5840">
        <v>3</v>
      </c>
      <c r="M5840">
        <v>946.84</v>
      </c>
      <c r="N5840">
        <v>2840.52</v>
      </c>
      <c r="O5840" s="2">
        <v>0.05</v>
      </c>
      <c r="P5840">
        <v>142.03</v>
      </c>
      <c r="Q5840">
        <v>2698.49</v>
      </c>
      <c r="R5840" t="s">
        <v>31</v>
      </c>
      <c r="S5840" t="s">
        <v>60</v>
      </c>
      <c r="T5840" s="2">
        <v>0.1</v>
      </c>
      <c r="U5840">
        <v>269.85000000000002</v>
      </c>
    </row>
    <row r="5841" spans="1:21" x14ac:dyDescent="0.3">
      <c r="A5841" t="s">
        <v>22674</v>
      </c>
      <c r="B5841" s="1">
        <v>45178</v>
      </c>
      <c r="C5841" t="s">
        <v>22675</v>
      </c>
      <c r="D5841" t="s">
        <v>8744</v>
      </c>
      <c r="E5841" t="s">
        <v>142</v>
      </c>
      <c r="F5841" t="s">
        <v>71</v>
      </c>
      <c r="G5841" t="s">
        <v>26</v>
      </c>
      <c r="H5841" t="s">
        <v>27</v>
      </c>
      <c r="I5841" t="s">
        <v>28</v>
      </c>
      <c r="J5841" t="s">
        <v>3411</v>
      </c>
      <c r="K5841" t="s">
        <v>22676</v>
      </c>
      <c r="L5841">
        <v>3</v>
      </c>
      <c r="M5841">
        <v>4318.82</v>
      </c>
      <c r="N5841">
        <v>12956.46</v>
      </c>
      <c r="O5841" s="2">
        <v>0.1</v>
      </c>
      <c r="P5841">
        <v>1295.6500000000001</v>
      </c>
      <c r="Q5841">
        <v>11660.81</v>
      </c>
      <c r="R5841" t="s">
        <v>59</v>
      </c>
      <c r="S5841" t="s">
        <v>60</v>
      </c>
      <c r="T5841" s="2">
        <v>0.25</v>
      </c>
      <c r="U5841">
        <v>2915.2</v>
      </c>
    </row>
    <row r="5842" spans="1:21" x14ac:dyDescent="0.3">
      <c r="A5842" t="s">
        <v>22677</v>
      </c>
      <c r="B5842" s="1">
        <v>45414</v>
      </c>
      <c r="C5842" t="s">
        <v>17451</v>
      </c>
      <c r="D5842" t="s">
        <v>6072</v>
      </c>
      <c r="E5842" t="s">
        <v>36</v>
      </c>
      <c r="F5842" t="s">
        <v>370</v>
      </c>
      <c r="G5842" t="s">
        <v>26</v>
      </c>
      <c r="H5842" t="s">
        <v>45</v>
      </c>
      <c r="I5842" t="s">
        <v>136</v>
      </c>
      <c r="J5842" t="s">
        <v>22678</v>
      </c>
      <c r="K5842" t="s">
        <v>22679</v>
      </c>
      <c r="L5842">
        <v>5</v>
      </c>
      <c r="M5842">
        <v>5563.17</v>
      </c>
      <c r="N5842">
        <v>27815.85</v>
      </c>
      <c r="O5842" s="2">
        <v>0.2</v>
      </c>
      <c r="P5842">
        <v>5563.17</v>
      </c>
      <c r="Q5842">
        <v>22252.68</v>
      </c>
      <c r="R5842" t="s">
        <v>76</v>
      </c>
      <c r="S5842" t="s">
        <v>50</v>
      </c>
      <c r="T5842" s="2">
        <v>0.1</v>
      </c>
      <c r="U5842">
        <v>2225.27</v>
      </c>
    </row>
    <row r="5843" spans="1:21" x14ac:dyDescent="0.3">
      <c r="A5843" t="s">
        <v>22680</v>
      </c>
      <c r="B5843" s="1">
        <v>45042</v>
      </c>
      <c r="C5843" t="s">
        <v>20135</v>
      </c>
      <c r="D5843" t="s">
        <v>319</v>
      </c>
      <c r="E5843" t="s">
        <v>36</v>
      </c>
      <c r="F5843" t="s">
        <v>44</v>
      </c>
      <c r="G5843" t="s">
        <v>26</v>
      </c>
      <c r="H5843" t="s">
        <v>72</v>
      </c>
      <c r="I5843" t="s">
        <v>106</v>
      </c>
      <c r="J5843" t="s">
        <v>22681</v>
      </c>
      <c r="K5843" t="s">
        <v>14333</v>
      </c>
      <c r="L5843">
        <v>6</v>
      </c>
      <c r="M5843">
        <v>7367.23</v>
      </c>
      <c r="N5843">
        <v>44203.38</v>
      </c>
      <c r="O5843" s="2">
        <v>0.1</v>
      </c>
      <c r="P5843">
        <v>4420.34</v>
      </c>
      <c r="Q5843">
        <v>39783.040000000001</v>
      </c>
      <c r="R5843" t="s">
        <v>76</v>
      </c>
      <c r="S5843" t="s">
        <v>32</v>
      </c>
      <c r="T5843" s="2">
        <v>0.2</v>
      </c>
      <c r="U5843">
        <v>7956.61</v>
      </c>
    </row>
    <row r="5844" spans="1:21" x14ac:dyDescent="0.3">
      <c r="A5844" t="s">
        <v>22682</v>
      </c>
      <c r="B5844" s="1">
        <v>45710</v>
      </c>
      <c r="C5844" t="s">
        <v>2870</v>
      </c>
      <c r="D5844" t="s">
        <v>22683</v>
      </c>
      <c r="E5844" t="s">
        <v>43</v>
      </c>
      <c r="F5844" t="s">
        <v>25</v>
      </c>
      <c r="G5844" t="s">
        <v>26</v>
      </c>
      <c r="H5844" t="s">
        <v>72</v>
      </c>
      <c r="I5844" t="s">
        <v>106</v>
      </c>
      <c r="J5844" t="s">
        <v>22684</v>
      </c>
      <c r="K5844" t="s">
        <v>14833</v>
      </c>
      <c r="L5844">
        <v>7</v>
      </c>
      <c r="M5844">
        <v>4392.05</v>
      </c>
      <c r="N5844">
        <v>30744.35</v>
      </c>
      <c r="O5844" s="2">
        <v>0.3</v>
      </c>
      <c r="P5844">
        <v>9223.2999999999993</v>
      </c>
      <c r="Q5844">
        <v>21521.05</v>
      </c>
      <c r="R5844" t="s">
        <v>31</v>
      </c>
      <c r="S5844" t="s">
        <v>32</v>
      </c>
      <c r="T5844" s="2">
        <v>0.2</v>
      </c>
      <c r="U5844">
        <v>4304.21</v>
      </c>
    </row>
    <row r="5845" spans="1:21" x14ac:dyDescent="0.3">
      <c r="A5845" t="s">
        <v>22685</v>
      </c>
      <c r="B5845" s="1">
        <v>45567</v>
      </c>
      <c r="C5845" t="s">
        <v>17933</v>
      </c>
      <c r="D5845" t="s">
        <v>22686</v>
      </c>
      <c r="E5845" t="s">
        <v>36</v>
      </c>
      <c r="F5845" t="s">
        <v>87</v>
      </c>
      <c r="G5845" t="s">
        <v>26</v>
      </c>
      <c r="H5845" t="s">
        <v>55</v>
      </c>
      <c r="I5845" t="s">
        <v>56</v>
      </c>
      <c r="J5845" t="s">
        <v>1760</v>
      </c>
      <c r="K5845" t="s">
        <v>2087</v>
      </c>
      <c r="L5845">
        <v>7</v>
      </c>
      <c r="M5845">
        <v>6789.65</v>
      </c>
      <c r="N5845">
        <v>47527.55</v>
      </c>
      <c r="O5845" s="2">
        <v>0.15</v>
      </c>
      <c r="P5845">
        <v>7129.13</v>
      </c>
      <c r="Q5845">
        <v>40398.42</v>
      </c>
      <c r="R5845" t="s">
        <v>31</v>
      </c>
      <c r="S5845" t="s">
        <v>60</v>
      </c>
      <c r="T5845" s="2">
        <v>0.2</v>
      </c>
      <c r="U5845">
        <v>8079.68</v>
      </c>
    </row>
    <row r="5846" spans="1:21" x14ac:dyDescent="0.3">
      <c r="A5846" t="s">
        <v>22687</v>
      </c>
      <c r="B5846" s="1">
        <v>45539</v>
      </c>
      <c r="C5846" t="s">
        <v>10515</v>
      </c>
      <c r="D5846" t="s">
        <v>22688</v>
      </c>
      <c r="E5846" t="s">
        <v>142</v>
      </c>
      <c r="F5846" t="s">
        <v>37</v>
      </c>
      <c r="G5846" t="s">
        <v>26</v>
      </c>
      <c r="H5846" t="s">
        <v>72</v>
      </c>
      <c r="I5846" t="s">
        <v>106</v>
      </c>
      <c r="J5846" t="s">
        <v>6457</v>
      </c>
      <c r="K5846" t="s">
        <v>12040</v>
      </c>
      <c r="L5846">
        <v>9</v>
      </c>
      <c r="M5846">
        <v>1694.33</v>
      </c>
      <c r="N5846">
        <v>15248.97</v>
      </c>
      <c r="O5846" s="2">
        <v>0.1</v>
      </c>
      <c r="P5846">
        <v>1524.9</v>
      </c>
      <c r="Q5846">
        <v>13724.07</v>
      </c>
      <c r="R5846" t="s">
        <v>76</v>
      </c>
      <c r="S5846" t="s">
        <v>77</v>
      </c>
      <c r="T5846" s="2">
        <v>0.15</v>
      </c>
      <c r="U5846">
        <v>2058.61</v>
      </c>
    </row>
    <row r="5847" spans="1:21" x14ac:dyDescent="0.3">
      <c r="A5847" t="s">
        <v>22689</v>
      </c>
      <c r="B5847" s="1">
        <v>45846</v>
      </c>
      <c r="C5847" t="s">
        <v>9023</v>
      </c>
      <c r="D5847" t="s">
        <v>22690</v>
      </c>
      <c r="E5847" t="s">
        <v>36</v>
      </c>
      <c r="F5847" t="s">
        <v>119</v>
      </c>
      <c r="G5847" t="s">
        <v>81</v>
      </c>
      <c r="H5847" t="s">
        <v>27</v>
      </c>
      <c r="I5847" t="s">
        <v>93</v>
      </c>
      <c r="J5847" t="s">
        <v>22691</v>
      </c>
      <c r="K5847" t="s">
        <v>7626</v>
      </c>
      <c r="L5847">
        <v>1</v>
      </c>
      <c r="M5847">
        <v>4303.16</v>
      </c>
      <c r="N5847">
        <v>4303.16</v>
      </c>
      <c r="O5847" s="2">
        <v>0.1</v>
      </c>
      <c r="P5847">
        <v>430.32</v>
      </c>
      <c r="Q5847">
        <v>3872.84</v>
      </c>
      <c r="R5847" t="s">
        <v>31</v>
      </c>
      <c r="S5847" t="s">
        <v>32</v>
      </c>
      <c r="T5847" s="2">
        <v>0.3</v>
      </c>
      <c r="U5847">
        <v>1161.8499999999999</v>
      </c>
    </row>
    <row r="5848" spans="1:21" x14ac:dyDescent="0.3">
      <c r="A5848" t="s">
        <v>22692</v>
      </c>
      <c r="B5848" s="1">
        <v>45057</v>
      </c>
      <c r="C5848" t="s">
        <v>22693</v>
      </c>
      <c r="D5848" t="s">
        <v>14241</v>
      </c>
      <c r="E5848" t="s">
        <v>36</v>
      </c>
      <c r="F5848" t="s">
        <v>99</v>
      </c>
      <c r="G5848" t="s">
        <v>26</v>
      </c>
      <c r="H5848" t="s">
        <v>55</v>
      </c>
      <c r="I5848" t="s">
        <v>56</v>
      </c>
      <c r="J5848" t="s">
        <v>22694</v>
      </c>
      <c r="K5848" t="s">
        <v>2949</v>
      </c>
      <c r="L5848">
        <v>3</v>
      </c>
      <c r="M5848">
        <v>5673.86</v>
      </c>
      <c r="N5848">
        <v>17021.580000000002</v>
      </c>
      <c r="O5848" s="2">
        <v>0.05</v>
      </c>
      <c r="P5848">
        <v>851.08</v>
      </c>
      <c r="Q5848">
        <v>16170.5</v>
      </c>
      <c r="R5848" t="s">
        <v>49</v>
      </c>
      <c r="S5848" t="s">
        <v>77</v>
      </c>
      <c r="T5848" s="2">
        <v>0.25</v>
      </c>
      <c r="U5848">
        <v>4042.62</v>
      </c>
    </row>
    <row r="5849" spans="1:21" x14ac:dyDescent="0.3">
      <c r="A5849" t="s">
        <v>22695</v>
      </c>
      <c r="B5849" s="1">
        <v>44973</v>
      </c>
      <c r="C5849" t="s">
        <v>1629</v>
      </c>
      <c r="D5849" t="s">
        <v>7833</v>
      </c>
      <c r="E5849" t="s">
        <v>54</v>
      </c>
      <c r="F5849" t="s">
        <v>370</v>
      </c>
      <c r="G5849" t="s">
        <v>81</v>
      </c>
      <c r="H5849" t="s">
        <v>72</v>
      </c>
      <c r="I5849" t="s">
        <v>185</v>
      </c>
      <c r="J5849" t="s">
        <v>22696</v>
      </c>
      <c r="K5849" t="s">
        <v>9453</v>
      </c>
      <c r="L5849">
        <v>10</v>
      </c>
      <c r="M5849">
        <v>825.59</v>
      </c>
      <c r="N5849">
        <v>8255.9</v>
      </c>
      <c r="O5849" s="2">
        <v>0</v>
      </c>
      <c r="P5849">
        <v>0</v>
      </c>
      <c r="Q5849">
        <v>8255.9</v>
      </c>
      <c r="R5849" t="s">
        <v>31</v>
      </c>
      <c r="S5849" t="s">
        <v>60</v>
      </c>
      <c r="T5849" s="2">
        <v>0.3</v>
      </c>
      <c r="U5849">
        <v>2476.77</v>
      </c>
    </row>
    <row r="5850" spans="1:21" x14ac:dyDescent="0.3">
      <c r="A5850" t="s">
        <v>22697</v>
      </c>
      <c r="B5850" s="1">
        <v>45617</v>
      </c>
      <c r="C5850" t="s">
        <v>12116</v>
      </c>
      <c r="D5850" t="s">
        <v>19983</v>
      </c>
      <c r="E5850" t="s">
        <v>54</v>
      </c>
      <c r="F5850" t="s">
        <v>99</v>
      </c>
      <c r="G5850" t="s">
        <v>26</v>
      </c>
      <c r="H5850" t="s">
        <v>27</v>
      </c>
      <c r="I5850" t="s">
        <v>93</v>
      </c>
      <c r="J5850" t="s">
        <v>17539</v>
      </c>
      <c r="K5850" t="s">
        <v>22698</v>
      </c>
      <c r="L5850">
        <v>6</v>
      </c>
      <c r="M5850">
        <v>5806.51</v>
      </c>
      <c r="N5850">
        <v>34839.06</v>
      </c>
      <c r="O5850" s="2">
        <v>0.15</v>
      </c>
      <c r="P5850">
        <v>5225.8599999999997</v>
      </c>
      <c r="Q5850">
        <v>29613.200000000001</v>
      </c>
      <c r="R5850" t="s">
        <v>31</v>
      </c>
      <c r="S5850" t="s">
        <v>77</v>
      </c>
      <c r="T5850" s="2">
        <v>0.2</v>
      </c>
      <c r="U5850">
        <v>5922.64</v>
      </c>
    </row>
    <row r="5851" spans="1:21" x14ac:dyDescent="0.3">
      <c r="A5851" t="s">
        <v>22699</v>
      </c>
      <c r="B5851" s="1">
        <v>45652</v>
      </c>
      <c r="C5851" t="s">
        <v>3775</v>
      </c>
      <c r="D5851" t="s">
        <v>22700</v>
      </c>
      <c r="E5851" t="s">
        <v>43</v>
      </c>
      <c r="F5851" t="s">
        <v>163</v>
      </c>
      <c r="G5851" t="s">
        <v>81</v>
      </c>
      <c r="H5851" t="s">
        <v>27</v>
      </c>
      <c r="I5851" t="s">
        <v>157</v>
      </c>
      <c r="J5851" t="s">
        <v>22701</v>
      </c>
      <c r="K5851" t="s">
        <v>22702</v>
      </c>
      <c r="L5851">
        <v>9</v>
      </c>
      <c r="M5851">
        <v>2618.88</v>
      </c>
      <c r="N5851">
        <v>23569.919999999998</v>
      </c>
      <c r="O5851" s="2">
        <v>0.15</v>
      </c>
      <c r="P5851">
        <v>3535.49</v>
      </c>
      <c r="Q5851">
        <v>20034.43</v>
      </c>
      <c r="R5851" t="s">
        <v>49</v>
      </c>
      <c r="S5851" t="s">
        <v>77</v>
      </c>
      <c r="T5851" s="2">
        <v>0.2</v>
      </c>
      <c r="U5851">
        <v>4006.89</v>
      </c>
    </row>
    <row r="5852" spans="1:21" x14ac:dyDescent="0.3">
      <c r="A5852" t="s">
        <v>22703</v>
      </c>
      <c r="B5852" s="1">
        <v>45489</v>
      </c>
      <c r="C5852" t="s">
        <v>20974</v>
      </c>
      <c r="D5852" t="s">
        <v>16540</v>
      </c>
      <c r="E5852" t="s">
        <v>24</v>
      </c>
      <c r="F5852" t="s">
        <v>64</v>
      </c>
      <c r="G5852" t="s">
        <v>81</v>
      </c>
      <c r="H5852" t="s">
        <v>55</v>
      </c>
      <c r="I5852" t="s">
        <v>100</v>
      </c>
      <c r="J5852" t="s">
        <v>22704</v>
      </c>
      <c r="K5852" t="s">
        <v>22705</v>
      </c>
      <c r="L5852">
        <v>1</v>
      </c>
      <c r="M5852">
        <v>2008.99</v>
      </c>
      <c r="N5852">
        <v>2008.99</v>
      </c>
      <c r="O5852" s="2">
        <v>0</v>
      </c>
      <c r="P5852">
        <v>0</v>
      </c>
      <c r="Q5852">
        <v>2008.99</v>
      </c>
      <c r="R5852" t="s">
        <v>76</v>
      </c>
      <c r="S5852" t="s">
        <v>60</v>
      </c>
      <c r="T5852" s="2">
        <v>0.15</v>
      </c>
      <c r="U5852">
        <v>301.35000000000002</v>
      </c>
    </row>
    <row r="5853" spans="1:21" x14ac:dyDescent="0.3">
      <c r="A5853" t="s">
        <v>22706</v>
      </c>
      <c r="B5853" s="1">
        <v>45711</v>
      </c>
      <c r="C5853" t="s">
        <v>523</v>
      </c>
      <c r="D5853" t="s">
        <v>22707</v>
      </c>
      <c r="E5853" t="s">
        <v>36</v>
      </c>
      <c r="F5853" t="s">
        <v>112</v>
      </c>
      <c r="G5853" t="s">
        <v>81</v>
      </c>
      <c r="H5853" t="s">
        <v>45</v>
      </c>
      <c r="I5853" t="s">
        <v>113</v>
      </c>
      <c r="J5853" t="s">
        <v>22708</v>
      </c>
      <c r="K5853" t="s">
        <v>3935</v>
      </c>
      <c r="L5853">
        <v>2</v>
      </c>
      <c r="M5853">
        <v>1673.35</v>
      </c>
      <c r="N5853">
        <v>3346.7</v>
      </c>
      <c r="O5853" s="2">
        <v>0.05</v>
      </c>
      <c r="P5853">
        <v>167.34</v>
      </c>
      <c r="Q5853">
        <v>3179.36</v>
      </c>
      <c r="R5853" t="s">
        <v>76</v>
      </c>
      <c r="S5853" t="s">
        <v>32</v>
      </c>
      <c r="T5853" s="2">
        <v>0.15</v>
      </c>
      <c r="U5853">
        <v>476.9</v>
      </c>
    </row>
    <row r="5854" spans="1:21" x14ac:dyDescent="0.3">
      <c r="A5854" t="s">
        <v>22709</v>
      </c>
      <c r="B5854" s="1">
        <v>45489</v>
      </c>
      <c r="C5854" t="s">
        <v>22377</v>
      </c>
      <c r="D5854" t="s">
        <v>618</v>
      </c>
      <c r="E5854" t="s">
        <v>54</v>
      </c>
      <c r="F5854" t="s">
        <v>64</v>
      </c>
      <c r="G5854" t="s">
        <v>26</v>
      </c>
      <c r="H5854" t="s">
        <v>45</v>
      </c>
      <c r="I5854" t="s">
        <v>113</v>
      </c>
      <c r="J5854" t="s">
        <v>13119</v>
      </c>
      <c r="K5854" t="s">
        <v>22710</v>
      </c>
      <c r="L5854">
        <v>4</v>
      </c>
      <c r="M5854">
        <v>1777.44</v>
      </c>
      <c r="N5854">
        <v>7109.76</v>
      </c>
      <c r="O5854" s="2">
        <v>0.1</v>
      </c>
      <c r="P5854">
        <v>710.98</v>
      </c>
      <c r="Q5854">
        <v>6398.78</v>
      </c>
      <c r="R5854" t="s">
        <v>31</v>
      </c>
      <c r="S5854" t="s">
        <v>32</v>
      </c>
      <c r="T5854" s="2">
        <v>0.1</v>
      </c>
      <c r="U5854">
        <v>639.88</v>
      </c>
    </row>
    <row r="5855" spans="1:21" x14ac:dyDescent="0.3">
      <c r="A5855" t="s">
        <v>22711</v>
      </c>
      <c r="B5855" s="1">
        <v>45078</v>
      </c>
      <c r="C5855" t="s">
        <v>9620</v>
      </c>
      <c r="D5855" t="s">
        <v>22712</v>
      </c>
      <c r="E5855" t="s">
        <v>43</v>
      </c>
      <c r="F5855" t="s">
        <v>156</v>
      </c>
      <c r="G5855" t="s">
        <v>26</v>
      </c>
      <c r="H5855" t="s">
        <v>55</v>
      </c>
      <c r="I5855" t="s">
        <v>56</v>
      </c>
      <c r="J5855" t="s">
        <v>7644</v>
      </c>
      <c r="K5855" t="s">
        <v>22713</v>
      </c>
      <c r="L5855">
        <v>9</v>
      </c>
      <c r="M5855">
        <v>362.79</v>
      </c>
      <c r="N5855">
        <v>3265.11</v>
      </c>
      <c r="O5855" s="2">
        <v>0.1</v>
      </c>
      <c r="P5855">
        <v>326.51</v>
      </c>
      <c r="Q5855">
        <v>2938.6</v>
      </c>
      <c r="R5855" t="s">
        <v>31</v>
      </c>
      <c r="S5855" t="s">
        <v>32</v>
      </c>
      <c r="T5855" s="2">
        <v>0.3</v>
      </c>
      <c r="U5855">
        <v>881.58</v>
      </c>
    </row>
    <row r="5856" spans="1:21" x14ac:dyDescent="0.3">
      <c r="A5856" t="s">
        <v>22714</v>
      </c>
      <c r="B5856" s="1">
        <v>45310</v>
      </c>
      <c r="C5856" t="s">
        <v>11299</v>
      </c>
      <c r="D5856" t="s">
        <v>22715</v>
      </c>
      <c r="E5856" t="s">
        <v>36</v>
      </c>
      <c r="F5856" t="s">
        <v>87</v>
      </c>
      <c r="G5856" t="s">
        <v>81</v>
      </c>
      <c r="H5856" t="s">
        <v>27</v>
      </c>
      <c r="I5856" t="s">
        <v>157</v>
      </c>
      <c r="J5856" t="s">
        <v>1107</v>
      </c>
      <c r="K5856" t="s">
        <v>8186</v>
      </c>
      <c r="L5856">
        <v>7</v>
      </c>
      <c r="M5856">
        <v>3352.53</v>
      </c>
      <c r="N5856">
        <v>23467.71</v>
      </c>
      <c r="O5856" s="2">
        <v>0.15</v>
      </c>
      <c r="P5856">
        <v>3520.16</v>
      </c>
      <c r="Q5856">
        <v>19947.55</v>
      </c>
      <c r="R5856" t="s">
        <v>59</v>
      </c>
      <c r="S5856" t="s">
        <v>32</v>
      </c>
      <c r="T5856" s="2">
        <v>0.15</v>
      </c>
      <c r="U5856">
        <v>2992.13</v>
      </c>
    </row>
    <row r="5857" spans="1:21" x14ac:dyDescent="0.3">
      <c r="A5857" t="s">
        <v>22716</v>
      </c>
      <c r="B5857" s="1">
        <v>45719</v>
      </c>
      <c r="C5857" t="s">
        <v>947</v>
      </c>
      <c r="D5857" t="s">
        <v>5504</v>
      </c>
      <c r="E5857" t="s">
        <v>24</v>
      </c>
      <c r="F5857" t="s">
        <v>119</v>
      </c>
      <c r="G5857" t="s">
        <v>81</v>
      </c>
      <c r="H5857" t="s">
        <v>55</v>
      </c>
      <c r="I5857" t="s">
        <v>130</v>
      </c>
      <c r="J5857" t="s">
        <v>22717</v>
      </c>
      <c r="K5857" t="s">
        <v>3696</v>
      </c>
      <c r="L5857">
        <v>2</v>
      </c>
      <c r="M5857">
        <v>6470.54</v>
      </c>
      <c r="N5857">
        <v>12941.08</v>
      </c>
      <c r="O5857" s="2">
        <v>0.3</v>
      </c>
      <c r="P5857">
        <v>3882.32</v>
      </c>
      <c r="Q5857">
        <v>9058.76</v>
      </c>
      <c r="R5857" t="s">
        <v>31</v>
      </c>
      <c r="S5857" t="s">
        <v>60</v>
      </c>
      <c r="T5857" s="2">
        <v>0.25</v>
      </c>
      <c r="U5857">
        <v>2264.69</v>
      </c>
    </row>
    <row r="5858" spans="1:21" x14ac:dyDescent="0.3">
      <c r="A5858" t="s">
        <v>22718</v>
      </c>
      <c r="B5858" s="1">
        <v>45164</v>
      </c>
      <c r="C5858" t="s">
        <v>13786</v>
      </c>
      <c r="D5858" t="s">
        <v>22719</v>
      </c>
      <c r="E5858" t="s">
        <v>36</v>
      </c>
      <c r="F5858" t="s">
        <v>25</v>
      </c>
      <c r="G5858" t="s">
        <v>81</v>
      </c>
      <c r="H5858" t="s">
        <v>55</v>
      </c>
      <c r="I5858" t="s">
        <v>56</v>
      </c>
      <c r="J5858" t="s">
        <v>22720</v>
      </c>
      <c r="K5858" t="s">
        <v>12644</v>
      </c>
      <c r="L5858">
        <v>3</v>
      </c>
      <c r="M5858">
        <v>1687.04</v>
      </c>
      <c r="N5858">
        <v>5061.12</v>
      </c>
      <c r="O5858" s="2">
        <v>0.25</v>
      </c>
      <c r="P5858">
        <v>1265.28</v>
      </c>
      <c r="Q5858">
        <v>3795.84</v>
      </c>
      <c r="R5858" t="s">
        <v>59</v>
      </c>
      <c r="S5858" t="s">
        <v>32</v>
      </c>
      <c r="T5858" s="2">
        <v>0.2</v>
      </c>
      <c r="U5858">
        <v>759.17</v>
      </c>
    </row>
    <row r="5859" spans="1:21" x14ac:dyDescent="0.3">
      <c r="A5859" t="s">
        <v>22721</v>
      </c>
      <c r="B5859" s="1">
        <v>45014</v>
      </c>
      <c r="C5859" t="s">
        <v>16999</v>
      </c>
      <c r="D5859" t="s">
        <v>22722</v>
      </c>
      <c r="E5859" t="s">
        <v>54</v>
      </c>
      <c r="F5859" t="s">
        <v>44</v>
      </c>
      <c r="G5859" t="s">
        <v>26</v>
      </c>
      <c r="H5859" t="s">
        <v>45</v>
      </c>
      <c r="I5859" t="s">
        <v>113</v>
      </c>
      <c r="J5859" t="s">
        <v>22723</v>
      </c>
      <c r="K5859" t="s">
        <v>22724</v>
      </c>
      <c r="L5859">
        <v>6</v>
      </c>
      <c r="M5859">
        <v>7122.81</v>
      </c>
      <c r="N5859">
        <v>42736.86</v>
      </c>
      <c r="O5859" s="2">
        <v>0.3</v>
      </c>
      <c r="P5859">
        <v>12821.06</v>
      </c>
      <c r="Q5859">
        <v>29915.8</v>
      </c>
      <c r="R5859" t="s">
        <v>49</v>
      </c>
      <c r="S5859" t="s">
        <v>77</v>
      </c>
      <c r="T5859" s="2">
        <v>0.3</v>
      </c>
      <c r="U5859">
        <v>8974.74</v>
      </c>
    </row>
    <row r="5860" spans="1:21" x14ac:dyDescent="0.3">
      <c r="A5860" t="s">
        <v>22725</v>
      </c>
      <c r="B5860" s="1">
        <v>45157</v>
      </c>
      <c r="C5860" t="s">
        <v>22726</v>
      </c>
      <c r="D5860" t="s">
        <v>22727</v>
      </c>
      <c r="E5860" t="s">
        <v>36</v>
      </c>
      <c r="F5860" t="s">
        <v>44</v>
      </c>
      <c r="G5860" t="s">
        <v>26</v>
      </c>
      <c r="H5860" t="s">
        <v>27</v>
      </c>
      <c r="I5860" t="s">
        <v>157</v>
      </c>
      <c r="J5860" t="s">
        <v>22728</v>
      </c>
      <c r="K5860" t="s">
        <v>22241</v>
      </c>
      <c r="L5860">
        <v>8</v>
      </c>
      <c r="M5860">
        <v>4286.58</v>
      </c>
      <c r="N5860">
        <v>34292.639999999999</v>
      </c>
      <c r="O5860" s="2">
        <v>0.3</v>
      </c>
      <c r="P5860">
        <v>10287.790000000001</v>
      </c>
      <c r="Q5860">
        <v>24004.85</v>
      </c>
      <c r="R5860" t="s">
        <v>31</v>
      </c>
      <c r="S5860" t="s">
        <v>50</v>
      </c>
      <c r="T5860" s="2">
        <v>0.15</v>
      </c>
      <c r="U5860">
        <v>3600.73</v>
      </c>
    </row>
    <row r="5861" spans="1:21" x14ac:dyDescent="0.3">
      <c r="A5861" t="s">
        <v>22729</v>
      </c>
      <c r="B5861" s="1">
        <v>45459</v>
      </c>
      <c r="C5861" t="s">
        <v>22730</v>
      </c>
      <c r="D5861" t="s">
        <v>22731</v>
      </c>
      <c r="E5861" t="s">
        <v>54</v>
      </c>
      <c r="F5861" t="s">
        <v>143</v>
      </c>
      <c r="G5861" t="s">
        <v>26</v>
      </c>
      <c r="H5861" t="s">
        <v>45</v>
      </c>
      <c r="I5861" t="s">
        <v>113</v>
      </c>
      <c r="J5861" t="s">
        <v>22732</v>
      </c>
      <c r="K5861" t="s">
        <v>1402</v>
      </c>
      <c r="L5861">
        <v>6</v>
      </c>
      <c r="M5861">
        <v>4475.13</v>
      </c>
      <c r="N5861">
        <v>26850.78</v>
      </c>
      <c r="O5861" s="2">
        <v>0.1</v>
      </c>
      <c r="P5861">
        <v>2685.08</v>
      </c>
      <c r="Q5861">
        <v>24165.7</v>
      </c>
      <c r="R5861" t="s">
        <v>31</v>
      </c>
      <c r="S5861" t="s">
        <v>60</v>
      </c>
      <c r="T5861" s="2">
        <v>0.25</v>
      </c>
      <c r="U5861">
        <v>6041.43</v>
      </c>
    </row>
    <row r="5862" spans="1:21" x14ac:dyDescent="0.3">
      <c r="A5862" t="s">
        <v>22733</v>
      </c>
      <c r="B5862" s="1">
        <v>45435</v>
      </c>
      <c r="C5862" t="s">
        <v>22734</v>
      </c>
      <c r="D5862" t="s">
        <v>22735</v>
      </c>
      <c r="E5862" t="s">
        <v>24</v>
      </c>
      <c r="F5862" t="s">
        <v>156</v>
      </c>
      <c r="G5862" t="s">
        <v>26</v>
      </c>
      <c r="H5862" t="s">
        <v>72</v>
      </c>
      <c r="I5862" t="s">
        <v>185</v>
      </c>
      <c r="J5862" t="s">
        <v>17188</v>
      </c>
      <c r="K5862" t="s">
        <v>22736</v>
      </c>
      <c r="L5862">
        <v>1</v>
      </c>
      <c r="M5862">
        <v>7680.49</v>
      </c>
      <c r="N5862">
        <v>7680.49</v>
      </c>
      <c r="O5862" s="2">
        <v>0.1</v>
      </c>
      <c r="P5862">
        <v>768.05</v>
      </c>
      <c r="Q5862">
        <v>6912.44</v>
      </c>
      <c r="R5862" t="s">
        <v>49</v>
      </c>
      <c r="S5862" t="s">
        <v>32</v>
      </c>
      <c r="T5862" s="2">
        <v>0.2</v>
      </c>
      <c r="U5862">
        <v>1382.49</v>
      </c>
    </row>
    <row r="5863" spans="1:21" x14ac:dyDescent="0.3">
      <c r="A5863" t="s">
        <v>22737</v>
      </c>
      <c r="B5863" s="1">
        <v>45028</v>
      </c>
      <c r="C5863" t="s">
        <v>22738</v>
      </c>
      <c r="D5863" t="s">
        <v>7320</v>
      </c>
      <c r="E5863" t="s">
        <v>36</v>
      </c>
      <c r="F5863" t="s">
        <v>143</v>
      </c>
      <c r="G5863" t="s">
        <v>26</v>
      </c>
      <c r="H5863" t="s">
        <v>45</v>
      </c>
      <c r="I5863" t="s">
        <v>65</v>
      </c>
      <c r="J5863" t="s">
        <v>22739</v>
      </c>
      <c r="K5863" t="s">
        <v>22740</v>
      </c>
      <c r="L5863">
        <v>1</v>
      </c>
      <c r="M5863">
        <v>4054.92</v>
      </c>
      <c r="N5863">
        <v>4054.92</v>
      </c>
      <c r="O5863" s="2">
        <v>0.3</v>
      </c>
      <c r="P5863">
        <v>1216.48</v>
      </c>
      <c r="Q5863">
        <v>2838.44</v>
      </c>
      <c r="R5863" t="s">
        <v>31</v>
      </c>
      <c r="S5863" t="s">
        <v>77</v>
      </c>
      <c r="T5863" s="2">
        <v>0.15</v>
      </c>
      <c r="U5863">
        <v>425.77</v>
      </c>
    </row>
    <row r="5864" spans="1:21" x14ac:dyDescent="0.3">
      <c r="A5864" t="s">
        <v>22741</v>
      </c>
      <c r="B5864" s="1">
        <v>45544</v>
      </c>
      <c r="C5864" t="s">
        <v>11903</v>
      </c>
      <c r="D5864" t="s">
        <v>14956</v>
      </c>
      <c r="E5864" t="s">
        <v>43</v>
      </c>
      <c r="F5864" t="s">
        <v>37</v>
      </c>
      <c r="G5864" t="s">
        <v>26</v>
      </c>
      <c r="H5864" t="s">
        <v>55</v>
      </c>
      <c r="I5864" t="s">
        <v>130</v>
      </c>
      <c r="J5864" t="s">
        <v>22742</v>
      </c>
      <c r="K5864" t="s">
        <v>22006</v>
      </c>
      <c r="L5864">
        <v>5</v>
      </c>
      <c r="M5864">
        <v>1488.03</v>
      </c>
      <c r="N5864">
        <v>7440.15</v>
      </c>
      <c r="O5864" s="2">
        <v>0.2</v>
      </c>
      <c r="P5864">
        <v>1488.03</v>
      </c>
      <c r="Q5864">
        <v>5952.12</v>
      </c>
      <c r="R5864" t="s">
        <v>76</v>
      </c>
      <c r="S5864" t="s">
        <v>50</v>
      </c>
      <c r="T5864" s="2">
        <v>0.15</v>
      </c>
      <c r="U5864">
        <v>892.82</v>
      </c>
    </row>
    <row r="5865" spans="1:21" x14ac:dyDescent="0.3">
      <c r="A5865" t="s">
        <v>22743</v>
      </c>
      <c r="B5865" s="1">
        <v>45868</v>
      </c>
      <c r="C5865" t="s">
        <v>22744</v>
      </c>
      <c r="D5865" t="s">
        <v>2211</v>
      </c>
      <c r="E5865" t="s">
        <v>24</v>
      </c>
      <c r="F5865" t="s">
        <v>163</v>
      </c>
      <c r="G5865" t="s">
        <v>81</v>
      </c>
      <c r="H5865" t="s">
        <v>55</v>
      </c>
      <c r="I5865" t="s">
        <v>130</v>
      </c>
      <c r="J5865" t="s">
        <v>5909</v>
      </c>
      <c r="K5865" t="s">
        <v>13567</v>
      </c>
      <c r="L5865">
        <v>1</v>
      </c>
      <c r="M5865">
        <v>2674.19</v>
      </c>
      <c r="N5865">
        <v>2674.19</v>
      </c>
      <c r="O5865" s="2">
        <v>0.25</v>
      </c>
      <c r="P5865">
        <v>668.55</v>
      </c>
      <c r="Q5865">
        <v>2005.64</v>
      </c>
      <c r="R5865" t="s">
        <v>49</v>
      </c>
      <c r="S5865" t="s">
        <v>50</v>
      </c>
      <c r="T5865" s="2">
        <v>0.2</v>
      </c>
      <c r="U5865">
        <v>401.13</v>
      </c>
    </row>
    <row r="5866" spans="1:21" x14ac:dyDescent="0.3">
      <c r="A5866" t="s">
        <v>22745</v>
      </c>
      <c r="B5866" s="1">
        <v>45540</v>
      </c>
      <c r="C5866" t="s">
        <v>5650</v>
      </c>
      <c r="D5866" t="s">
        <v>12012</v>
      </c>
      <c r="E5866" t="s">
        <v>43</v>
      </c>
      <c r="F5866" t="s">
        <v>99</v>
      </c>
      <c r="G5866" t="s">
        <v>81</v>
      </c>
      <c r="H5866" t="s">
        <v>72</v>
      </c>
      <c r="I5866" t="s">
        <v>150</v>
      </c>
      <c r="J5866" t="s">
        <v>7321</v>
      </c>
      <c r="K5866" t="s">
        <v>22746</v>
      </c>
      <c r="L5866">
        <v>5</v>
      </c>
      <c r="M5866">
        <v>655.93</v>
      </c>
      <c r="N5866">
        <v>3279.65</v>
      </c>
      <c r="O5866" s="2">
        <v>0.1</v>
      </c>
      <c r="P5866">
        <v>327.97</v>
      </c>
      <c r="Q5866">
        <v>2951.68</v>
      </c>
      <c r="R5866" t="s">
        <v>59</v>
      </c>
      <c r="S5866" t="s">
        <v>50</v>
      </c>
      <c r="T5866" s="2">
        <v>0.3</v>
      </c>
      <c r="U5866">
        <v>885.5</v>
      </c>
    </row>
    <row r="5867" spans="1:21" x14ac:dyDescent="0.3">
      <c r="A5867" t="s">
        <v>22747</v>
      </c>
      <c r="B5867" s="1">
        <v>45350</v>
      </c>
      <c r="C5867" t="s">
        <v>8371</v>
      </c>
      <c r="D5867" t="s">
        <v>6016</v>
      </c>
      <c r="E5867" t="s">
        <v>142</v>
      </c>
      <c r="F5867" t="s">
        <v>156</v>
      </c>
      <c r="G5867" t="s">
        <v>26</v>
      </c>
      <c r="H5867" t="s">
        <v>27</v>
      </c>
      <c r="I5867" t="s">
        <v>157</v>
      </c>
      <c r="J5867" t="s">
        <v>569</v>
      </c>
      <c r="K5867" t="s">
        <v>22748</v>
      </c>
      <c r="L5867">
        <v>5</v>
      </c>
      <c r="M5867">
        <v>2203.4</v>
      </c>
      <c r="N5867">
        <v>11017</v>
      </c>
      <c r="O5867" s="2">
        <v>0.15</v>
      </c>
      <c r="P5867">
        <v>1652.55</v>
      </c>
      <c r="Q5867">
        <v>9364.4500000000007</v>
      </c>
      <c r="R5867" t="s">
        <v>31</v>
      </c>
      <c r="S5867" t="s">
        <v>77</v>
      </c>
      <c r="T5867" s="2">
        <v>0.15</v>
      </c>
      <c r="U5867">
        <v>1404.67</v>
      </c>
    </row>
    <row r="5868" spans="1:21" x14ac:dyDescent="0.3">
      <c r="A5868" t="s">
        <v>22749</v>
      </c>
      <c r="B5868" s="1">
        <v>45263</v>
      </c>
      <c r="C5868" t="s">
        <v>259</v>
      </c>
      <c r="D5868" t="s">
        <v>10562</v>
      </c>
      <c r="E5868" t="s">
        <v>54</v>
      </c>
      <c r="F5868" t="s">
        <v>119</v>
      </c>
      <c r="G5868" t="s">
        <v>81</v>
      </c>
      <c r="H5868" t="s">
        <v>27</v>
      </c>
      <c r="I5868" t="s">
        <v>157</v>
      </c>
      <c r="J5868" t="s">
        <v>22750</v>
      </c>
      <c r="K5868" t="s">
        <v>22751</v>
      </c>
      <c r="L5868">
        <v>8</v>
      </c>
      <c r="M5868">
        <v>5803.62</v>
      </c>
      <c r="N5868">
        <v>46428.959999999999</v>
      </c>
      <c r="O5868" s="2">
        <v>0.2</v>
      </c>
      <c r="P5868">
        <v>9285.7900000000009</v>
      </c>
      <c r="Q5868">
        <v>37143.17</v>
      </c>
      <c r="R5868" t="s">
        <v>176</v>
      </c>
      <c r="S5868" t="s">
        <v>50</v>
      </c>
      <c r="T5868" s="2">
        <v>0.25</v>
      </c>
      <c r="U5868">
        <v>9285.7900000000009</v>
      </c>
    </row>
    <row r="5869" spans="1:21" x14ac:dyDescent="0.3">
      <c r="A5869" t="s">
        <v>22752</v>
      </c>
      <c r="B5869" s="1">
        <v>45713</v>
      </c>
      <c r="C5869" t="s">
        <v>9795</v>
      </c>
      <c r="D5869" t="s">
        <v>10100</v>
      </c>
      <c r="E5869" t="s">
        <v>54</v>
      </c>
      <c r="F5869" t="s">
        <v>37</v>
      </c>
      <c r="G5869" t="s">
        <v>81</v>
      </c>
      <c r="H5869" t="s">
        <v>72</v>
      </c>
      <c r="I5869" t="s">
        <v>150</v>
      </c>
      <c r="J5869" t="s">
        <v>22753</v>
      </c>
      <c r="K5869" t="s">
        <v>13351</v>
      </c>
      <c r="L5869">
        <v>2</v>
      </c>
      <c r="M5869">
        <v>5200.8900000000003</v>
      </c>
      <c r="N5869">
        <v>10401.780000000001</v>
      </c>
      <c r="O5869" s="2">
        <v>0</v>
      </c>
      <c r="P5869">
        <v>0</v>
      </c>
      <c r="Q5869">
        <v>10401.780000000001</v>
      </c>
      <c r="R5869" t="s">
        <v>76</v>
      </c>
      <c r="S5869" t="s">
        <v>77</v>
      </c>
      <c r="T5869" s="2">
        <v>0.2</v>
      </c>
      <c r="U5869">
        <v>2080.36</v>
      </c>
    </row>
    <row r="5870" spans="1:21" x14ac:dyDescent="0.3">
      <c r="A5870" t="s">
        <v>22754</v>
      </c>
      <c r="B5870" s="1">
        <v>45694</v>
      </c>
      <c r="C5870" t="s">
        <v>4496</v>
      </c>
      <c r="D5870" t="s">
        <v>22295</v>
      </c>
      <c r="E5870" t="s">
        <v>142</v>
      </c>
      <c r="F5870" t="s">
        <v>25</v>
      </c>
      <c r="G5870" t="s">
        <v>26</v>
      </c>
      <c r="H5870" t="s">
        <v>27</v>
      </c>
      <c r="I5870" t="s">
        <v>28</v>
      </c>
      <c r="J5870" t="s">
        <v>22755</v>
      </c>
      <c r="K5870" t="s">
        <v>9988</v>
      </c>
      <c r="L5870">
        <v>6</v>
      </c>
      <c r="M5870">
        <v>2432.34</v>
      </c>
      <c r="N5870">
        <v>14594.04</v>
      </c>
      <c r="O5870" s="2">
        <v>0</v>
      </c>
      <c r="P5870">
        <v>0</v>
      </c>
      <c r="Q5870">
        <v>14594.04</v>
      </c>
      <c r="R5870" t="s">
        <v>49</v>
      </c>
      <c r="S5870" t="s">
        <v>32</v>
      </c>
      <c r="T5870" s="2">
        <v>0.3</v>
      </c>
      <c r="U5870">
        <v>4378.21</v>
      </c>
    </row>
    <row r="5871" spans="1:21" x14ac:dyDescent="0.3">
      <c r="A5871" t="s">
        <v>22756</v>
      </c>
      <c r="B5871" s="1">
        <v>45214</v>
      </c>
      <c r="C5871" t="s">
        <v>8815</v>
      </c>
      <c r="D5871" t="s">
        <v>22757</v>
      </c>
      <c r="E5871" t="s">
        <v>142</v>
      </c>
      <c r="F5871" t="s">
        <v>119</v>
      </c>
      <c r="G5871" t="s">
        <v>81</v>
      </c>
      <c r="H5871" t="s">
        <v>27</v>
      </c>
      <c r="I5871" t="s">
        <v>28</v>
      </c>
      <c r="J5871" t="s">
        <v>22758</v>
      </c>
      <c r="K5871" t="s">
        <v>1598</v>
      </c>
      <c r="L5871">
        <v>7</v>
      </c>
      <c r="M5871">
        <v>5364.33</v>
      </c>
      <c r="N5871">
        <v>37550.31</v>
      </c>
      <c r="O5871" s="2">
        <v>0.05</v>
      </c>
      <c r="P5871">
        <v>1877.52</v>
      </c>
      <c r="Q5871">
        <v>35672.79</v>
      </c>
      <c r="R5871" t="s">
        <v>31</v>
      </c>
      <c r="S5871" t="s">
        <v>60</v>
      </c>
      <c r="T5871" s="2">
        <v>0.3</v>
      </c>
      <c r="U5871">
        <v>10701.84</v>
      </c>
    </row>
    <row r="5872" spans="1:21" x14ac:dyDescent="0.3">
      <c r="A5872" t="s">
        <v>22759</v>
      </c>
      <c r="B5872" s="1">
        <v>45514</v>
      </c>
      <c r="C5872" t="s">
        <v>11819</v>
      </c>
      <c r="D5872" t="s">
        <v>22760</v>
      </c>
      <c r="E5872" t="s">
        <v>54</v>
      </c>
      <c r="F5872" t="s">
        <v>163</v>
      </c>
      <c r="G5872" t="s">
        <v>26</v>
      </c>
      <c r="H5872" t="s">
        <v>72</v>
      </c>
      <c r="I5872" t="s">
        <v>73</v>
      </c>
      <c r="J5872" t="s">
        <v>22761</v>
      </c>
      <c r="K5872" t="s">
        <v>16173</v>
      </c>
      <c r="L5872">
        <v>1</v>
      </c>
      <c r="M5872">
        <v>5549.42</v>
      </c>
      <c r="N5872">
        <v>5549.42</v>
      </c>
      <c r="O5872" s="2">
        <v>0.15</v>
      </c>
      <c r="P5872">
        <v>832.41</v>
      </c>
      <c r="Q5872">
        <v>4717.01</v>
      </c>
      <c r="R5872" t="s">
        <v>176</v>
      </c>
      <c r="S5872" t="s">
        <v>60</v>
      </c>
      <c r="T5872" s="2">
        <v>0.25</v>
      </c>
      <c r="U5872">
        <v>1179.25</v>
      </c>
    </row>
    <row r="5873" spans="1:21" x14ac:dyDescent="0.3">
      <c r="A5873" t="s">
        <v>22762</v>
      </c>
      <c r="B5873" s="1">
        <v>45249</v>
      </c>
      <c r="C5873" t="s">
        <v>22763</v>
      </c>
      <c r="D5873" t="s">
        <v>14086</v>
      </c>
      <c r="E5873" t="s">
        <v>24</v>
      </c>
      <c r="F5873" t="s">
        <v>119</v>
      </c>
      <c r="G5873" t="s">
        <v>26</v>
      </c>
      <c r="H5873" t="s">
        <v>55</v>
      </c>
      <c r="I5873" t="s">
        <v>130</v>
      </c>
      <c r="J5873" t="s">
        <v>22764</v>
      </c>
      <c r="K5873" t="s">
        <v>5731</v>
      </c>
      <c r="L5873">
        <v>1</v>
      </c>
      <c r="M5873">
        <v>1915.62</v>
      </c>
      <c r="N5873">
        <v>1915.62</v>
      </c>
      <c r="O5873" s="2">
        <v>0.25</v>
      </c>
      <c r="P5873">
        <v>478.9</v>
      </c>
      <c r="Q5873">
        <v>1436.72</v>
      </c>
      <c r="R5873" t="s">
        <v>49</v>
      </c>
      <c r="S5873" t="s">
        <v>77</v>
      </c>
      <c r="T5873" s="2">
        <v>0.25</v>
      </c>
      <c r="U5873">
        <v>359.18</v>
      </c>
    </row>
    <row r="5874" spans="1:21" x14ac:dyDescent="0.3">
      <c r="A5874" t="s">
        <v>22765</v>
      </c>
      <c r="B5874" s="1">
        <v>45501</v>
      </c>
      <c r="C5874" t="s">
        <v>11026</v>
      </c>
      <c r="D5874" t="s">
        <v>22766</v>
      </c>
      <c r="E5874" t="s">
        <v>43</v>
      </c>
      <c r="F5874" t="s">
        <v>370</v>
      </c>
      <c r="G5874" t="s">
        <v>81</v>
      </c>
      <c r="H5874" t="s">
        <v>45</v>
      </c>
      <c r="I5874" t="s">
        <v>136</v>
      </c>
      <c r="J5874" t="s">
        <v>4148</v>
      </c>
      <c r="K5874" t="s">
        <v>22767</v>
      </c>
      <c r="L5874">
        <v>1</v>
      </c>
      <c r="M5874">
        <v>6922.08</v>
      </c>
      <c r="N5874">
        <v>6922.08</v>
      </c>
      <c r="O5874" s="2">
        <v>0.05</v>
      </c>
      <c r="P5874">
        <v>346.1</v>
      </c>
      <c r="Q5874">
        <v>6575.98</v>
      </c>
      <c r="R5874" t="s">
        <v>31</v>
      </c>
      <c r="S5874" t="s">
        <v>77</v>
      </c>
      <c r="T5874" s="2">
        <v>0.2</v>
      </c>
      <c r="U5874">
        <v>1315.2</v>
      </c>
    </row>
    <row r="5875" spans="1:21" x14ac:dyDescent="0.3">
      <c r="A5875" t="s">
        <v>22768</v>
      </c>
      <c r="B5875" s="1">
        <v>45420</v>
      </c>
      <c r="C5875" t="s">
        <v>22769</v>
      </c>
      <c r="D5875" t="s">
        <v>22591</v>
      </c>
      <c r="E5875" t="s">
        <v>36</v>
      </c>
      <c r="F5875" t="s">
        <v>163</v>
      </c>
      <c r="G5875" t="s">
        <v>26</v>
      </c>
      <c r="H5875" t="s">
        <v>55</v>
      </c>
      <c r="I5875" t="s">
        <v>56</v>
      </c>
      <c r="J5875" t="s">
        <v>10667</v>
      </c>
      <c r="K5875" t="s">
        <v>995</v>
      </c>
      <c r="L5875">
        <v>4</v>
      </c>
      <c r="M5875">
        <v>4433.74</v>
      </c>
      <c r="N5875">
        <v>17734.96</v>
      </c>
      <c r="O5875" s="2">
        <v>0.3</v>
      </c>
      <c r="P5875">
        <v>5320.49</v>
      </c>
      <c r="Q5875">
        <v>12414.47</v>
      </c>
      <c r="R5875" t="s">
        <v>59</v>
      </c>
      <c r="S5875" t="s">
        <v>60</v>
      </c>
      <c r="T5875" s="2">
        <v>0.1</v>
      </c>
      <c r="U5875">
        <v>1241.45</v>
      </c>
    </row>
    <row r="5876" spans="1:21" x14ac:dyDescent="0.3">
      <c r="A5876" t="s">
        <v>22770</v>
      </c>
      <c r="B5876" s="1">
        <v>45268</v>
      </c>
      <c r="C5876" t="s">
        <v>8650</v>
      </c>
      <c r="D5876" t="s">
        <v>22771</v>
      </c>
      <c r="E5876" t="s">
        <v>36</v>
      </c>
      <c r="F5876" t="s">
        <v>25</v>
      </c>
      <c r="G5876" t="s">
        <v>81</v>
      </c>
      <c r="H5876" t="s">
        <v>72</v>
      </c>
      <c r="I5876" t="s">
        <v>73</v>
      </c>
      <c r="J5876" t="s">
        <v>13207</v>
      </c>
      <c r="K5876" t="s">
        <v>13351</v>
      </c>
      <c r="L5876">
        <v>9</v>
      </c>
      <c r="M5876">
        <v>1414.31</v>
      </c>
      <c r="N5876">
        <v>12728.79</v>
      </c>
      <c r="O5876" s="2">
        <v>0.3</v>
      </c>
      <c r="P5876">
        <v>3818.64</v>
      </c>
      <c r="Q5876">
        <v>8910.15</v>
      </c>
      <c r="R5876" t="s">
        <v>76</v>
      </c>
      <c r="S5876" t="s">
        <v>77</v>
      </c>
      <c r="T5876" s="2">
        <v>0.25</v>
      </c>
      <c r="U5876">
        <v>2227.54</v>
      </c>
    </row>
    <row r="5877" spans="1:21" x14ac:dyDescent="0.3">
      <c r="A5877" t="s">
        <v>22772</v>
      </c>
      <c r="B5877" s="1">
        <v>45736</v>
      </c>
      <c r="C5877" t="s">
        <v>22773</v>
      </c>
      <c r="D5877" t="s">
        <v>2027</v>
      </c>
      <c r="E5877" t="s">
        <v>24</v>
      </c>
      <c r="F5877" t="s">
        <v>87</v>
      </c>
      <c r="G5877" t="s">
        <v>26</v>
      </c>
      <c r="H5877" t="s">
        <v>72</v>
      </c>
      <c r="I5877" t="s">
        <v>150</v>
      </c>
      <c r="J5877" t="s">
        <v>22774</v>
      </c>
      <c r="K5877" t="s">
        <v>22775</v>
      </c>
      <c r="L5877">
        <v>10</v>
      </c>
      <c r="M5877">
        <v>1537.9</v>
      </c>
      <c r="N5877">
        <v>15379</v>
      </c>
      <c r="O5877" s="2">
        <v>0.1</v>
      </c>
      <c r="P5877">
        <v>1537.9</v>
      </c>
      <c r="Q5877">
        <v>13841.1</v>
      </c>
      <c r="R5877" t="s">
        <v>49</v>
      </c>
      <c r="S5877" t="s">
        <v>32</v>
      </c>
      <c r="T5877" s="2">
        <v>0.3</v>
      </c>
      <c r="U5877">
        <v>4152.33</v>
      </c>
    </row>
    <row r="5878" spans="1:21" x14ac:dyDescent="0.3">
      <c r="A5878" t="s">
        <v>22776</v>
      </c>
      <c r="B5878" s="1">
        <v>45502</v>
      </c>
      <c r="C5878" t="s">
        <v>10946</v>
      </c>
      <c r="D5878" t="s">
        <v>2796</v>
      </c>
      <c r="E5878" t="s">
        <v>54</v>
      </c>
      <c r="F5878" t="s">
        <v>112</v>
      </c>
      <c r="G5878" t="s">
        <v>81</v>
      </c>
      <c r="H5878" t="s">
        <v>55</v>
      </c>
      <c r="I5878" t="s">
        <v>100</v>
      </c>
      <c r="J5878" t="s">
        <v>12861</v>
      </c>
      <c r="K5878" t="s">
        <v>22777</v>
      </c>
      <c r="L5878">
        <v>1</v>
      </c>
      <c r="M5878">
        <v>6275.69</v>
      </c>
      <c r="N5878">
        <v>6275.69</v>
      </c>
      <c r="O5878" s="2">
        <v>0.25</v>
      </c>
      <c r="P5878">
        <v>1568.92</v>
      </c>
      <c r="Q5878">
        <v>4706.7700000000004</v>
      </c>
      <c r="R5878" t="s">
        <v>76</v>
      </c>
      <c r="S5878" t="s">
        <v>60</v>
      </c>
      <c r="T5878" s="2">
        <v>0.15</v>
      </c>
      <c r="U5878">
        <v>706.02</v>
      </c>
    </row>
    <row r="5879" spans="1:21" x14ac:dyDescent="0.3">
      <c r="A5879" t="s">
        <v>22778</v>
      </c>
      <c r="B5879" s="1">
        <v>45806</v>
      </c>
      <c r="C5879" t="s">
        <v>6499</v>
      </c>
      <c r="D5879" t="s">
        <v>20846</v>
      </c>
      <c r="E5879" t="s">
        <v>54</v>
      </c>
      <c r="F5879" t="s">
        <v>119</v>
      </c>
      <c r="G5879" t="s">
        <v>26</v>
      </c>
      <c r="H5879" t="s">
        <v>27</v>
      </c>
      <c r="I5879" t="s">
        <v>28</v>
      </c>
      <c r="J5879" t="s">
        <v>22779</v>
      </c>
      <c r="K5879" t="s">
        <v>9846</v>
      </c>
      <c r="L5879">
        <v>5</v>
      </c>
      <c r="M5879">
        <v>430.67</v>
      </c>
      <c r="N5879">
        <v>2153.35</v>
      </c>
      <c r="O5879" s="2">
        <v>0.1</v>
      </c>
      <c r="P5879">
        <v>215.34</v>
      </c>
      <c r="Q5879">
        <v>1938.01</v>
      </c>
      <c r="R5879" t="s">
        <v>49</v>
      </c>
      <c r="S5879" t="s">
        <v>60</v>
      </c>
      <c r="T5879" s="2">
        <v>0.1</v>
      </c>
      <c r="U5879">
        <v>193.8</v>
      </c>
    </row>
    <row r="5880" spans="1:21" x14ac:dyDescent="0.3">
      <c r="A5880" t="s">
        <v>22780</v>
      </c>
      <c r="B5880" s="1">
        <v>45405</v>
      </c>
      <c r="C5880" t="s">
        <v>18268</v>
      </c>
      <c r="D5880" t="s">
        <v>9423</v>
      </c>
      <c r="E5880" t="s">
        <v>43</v>
      </c>
      <c r="F5880" t="s">
        <v>119</v>
      </c>
      <c r="G5880" t="s">
        <v>81</v>
      </c>
      <c r="H5880" t="s">
        <v>45</v>
      </c>
      <c r="I5880" t="s">
        <v>65</v>
      </c>
      <c r="J5880" t="s">
        <v>22781</v>
      </c>
      <c r="K5880" t="s">
        <v>2431</v>
      </c>
      <c r="L5880">
        <v>10</v>
      </c>
      <c r="M5880">
        <v>1218.73</v>
      </c>
      <c r="N5880">
        <v>12187.3</v>
      </c>
      <c r="O5880" s="2">
        <v>0</v>
      </c>
      <c r="P5880">
        <v>0</v>
      </c>
      <c r="Q5880">
        <v>12187.3</v>
      </c>
      <c r="R5880" t="s">
        <v>49</v>
      </c>
      <c r="S5880" t="s">
        <v>77</v>
      </c>
      <c r="T5880" s="2">
        <v>0.15</v>
      </c>
      <c r="U5880">
        <v>1828.09</v>
      </c>
    </row>
    <row r="5881" spans="1:21" x14ac:dyDescent="0.3">
      <c r="A5881" t="s">
        <v>22782</v>
      </c>
      <c r="B5881" s="1">
        <v>45649</v>
      </c>
      <c r="C5881" t="s">
        <v>641</v>
      </c>
      <c r="D5881" t="s">
        <v>15990</v>
      </c>
      <c r="E5881" t="s">
        <v>24</v>
      </c>
      <c r="F5881" t="s">
        <v>99</v>
      </c>
      <c r="G5881" t="s">
        <v>81</v>
      </c>
      <c r="H5881" t="s">
        <v>72</v>
      </c>
      <c r="I5881" t="s">
        <v>150</v>
      </c>
      <c r="J5881" t="s">
        <v>22783</v>
      </c>
      <c r="K5881" t="s">
        <v>7949</v>
      </c>
      <c r="L5881">
        <v>8</v>
      </c>
      <c r="M5881">
        <v>3533.34</v>
      </c>
      <c r="N5881">
        <v>28266.720000000001</v>
      </c>
      <c r="O5881" s="2">
        <v>0.3</v>
      </c>
      <c r="P5881">
        <v>8480.02</v>
      </c>
      <c r="Q5881">
        <v>19786.7</v>
      </c>
      <c r="R5881" t="s">
        <v>76</v>
      </c>
      <c r="S5881" t="s">
        <v>32</v>
      </c>
      <c r="T5881" s="2">
        <v>0.3</v>
      </c>
      <c r="U5881">
        <v>5936.01</v>
      </c>
    </row>
    <row r="5882" spans="1:21" x14ac:dyDescent="0.3">
      <c r="A5882" t="s">
        <v>22784</v>
      </c>
      <c r="B5882" s="1">
        <v>45149</v>
      </c>
      <c r="C5882" t="s">
        <v>498</v>
      </c>
      <c r="D5882" t="s">
        <v>22785</v>
      </c>
      <c r="E5882" t="s">
        <v>54</v>
      </c>
      <c r="F5882" t="s">
        <v>143</v>
      </c>
      <c r="G5882" t="s">
        <v>26</v>
      </c>
      <c r="H5882" t="s">
        <v>55</v>
      </c>
      <c r="I5882" t="s">
        <v>130</v>
      </c>
      <c r="J5882" t="s">
        <v>22786</v>
      </c>
      <c r="K5882" t="s">
        <v>22787</v>
      </c>
      <c r="L5882">
        <v>3</v>
      </c>
      <c r="M5882">
        <v>1186.47</v>
      </c>
      <c r="N5882">
        <v>3559.41</v>
      </c>
      <c r="O5882" s="2">
        <v>0.15</v>
      </c>
      <c r="P5882">
        <v>533.91</v>
      </c>
      <c r="Q5882">
        <v>3025.5</v>
      </c>
      <c r="R5882" t="s">
        <v>49</v>
      </c>
      <c r="S5882" t="s">
        <v>50</v>
      </c>
      <c r="T5882" s="2">
        <v>0.15</v>
      </c>
      <c r="U5882">
        <v>453.82</v>
      </c>
    </row>
    <row r="5883" spans="1:21" x14ac:dyDescent="0.3">
      <c r="A5883" t="s">
        <v>22788</v>
      </c>
      <c r="B5883" s="1">
        <v>45899</v>
      </c>
      <c r="C5883" t="s">
        <v>12554</v>
      </c>
      <c r="D5883" t="s">
        <v>22789</v>
      </c>
      <c r="E5883" t="s">
        <v>43</v>
      </c>
      <c r="F5883" t="s">
        <v>156</v>
      </c>
      <c r="G5883" t="s">
        <v>26</v>
      </c>
      <c r="H5883" t="s">
        <v>72</v>
      </c>
      <c r="I5883" t="s">
        <v>73</v>
      </c>
      <c r="J5883" t="s">
        <v>22790</v>
      </c>
      <c r="K5883" t="s">
        <v>18308</v>
      </c>
      <c r="L5883">
        <v>10</v>
      </c>
      <c r="M5883">
        <v>5762.36</v>
      </c>
      <c r="N5883">
        <v>57623.6</v>
      </c>
      <c r="O5883" s="2">
        <v>0.15</v>
      </c>
      <c r="P5883">
        <v>8643.5400000000009</v>
      </c>
      <c r="Q5883">
        <v>48980.06</v>
      </c>
      <c r="R5883" t="s">
        <v>59</v>
      </c>
      <c r="S5883" t="s">
        <v>77</v>
      </c>
      <c r="T5883" s="2">
        <v>0.15</v>
      </c>
      <c r="U5883">
        <v>7347.01</v>
      </c>
    </row>
    <row r="5884" spans="1:21" x14ac:dyDescent="0.3">
      <c r="A5884" t="s">
        <v>22791</v>
      </c>
      <c r="B5884" s="1">
        <v>45322</v>
      </c>
      <c r="C5884" t="s">
        <v>22792</v>
      </c>
      <c r="D5884" t="s">
        <v>17285</v>
      </c>
      <c r="E5884" t="s">
        <v>54</v>
      </c>
      <c r="F5884" t="s">
        <v>143</v>
      </c>
      <c r="G5884" t="s">
        <v>26</v>
      </c>
      <c r="H5884" t="s">
        <v>55</v>
      </c>
      <c r="I5884" t="s">
        <v>130</v>
      </c>
      <c r="J5884" t="s">
        <v>22793</v>
      </c>
      <c r="K5884" t="s">
        <v>22794</v>
      </c>
      <c r="L5884">
        <v>1</v>
      </c>
      <c r="M5884">
        <v>7482.55</v>
      </c>
      <c r="N5884">
        <v>7482.55</v>
      </c>
      <c r="O5884" s="2">
        <v>0.2</v>
      </c>
      <c r="P5884">
        <v>1496.51</v>
      </c>
      <c r="Q5884">
        <v>5986.04</v>
      </c>
      <c r="R5884" t="s">
        <v>31</v>
      </c>
      <c r="S5884" t="s">
        <v>32</v>
      </c>
      <c r="T5884" s="2">
        <v>0.2</v>
      </c>
      <c r="U5884">
        <v>1197.21</v>
      </c>
    </row>
    <row r="5885" spans="1:21" x14ac:dyDescent="0.3">
      <c r="A5885" t="s">
        <v>22795</v>
      </c>
      <c r="B5885" s="1">
        <v>45479</v>
      </c>
      <c r="C5885" t="s">
        <v>3583</v>
      </c>
      <c r="D5885" t="s">
        <v>22796</v>
      </c>
      <c r="E5885" t="s">
        <v>43</v>
      </c>
      <c r="F5885" t="s">
        <v>112</v>
      </c>
      <c r="G5885" t="s">
        <v>26</v>
      </c>
      <c r="H5885" t="s">
        <v>72</v>
      </c>
      <c r="I5885" t="s">
        <v>150</v>
      </c>
      <c r="J5885" t="s">
        <v>4798</v>
      </c>
      <c r="K5885" t="s">
        <v>20426</v>
      </c>
      <c r="L5885">
        <v>3</v>
      </c>
      <c r="M5885">
        <v>1173.97</v>
      </c>
      <c r="N5885">
        <v>3521.91</v>
      </c>
      <c r="O5885" s="2">
        <v>0.2</v>
      </c>
      <c r="P5885">
        <v>704.38</v>
      </c>
      <c r="Q5885">
        <v>2817.53</v>
      </c>
      <c r="R5885" t="s">
        <v>76</v>
      </c>
      <c r="S5885" t="s">
        <v>50</v>
      </c>
      <c r="T5885" s="2">
        <v>0.1</v>
      </c>
      <c r="U5885">
        <v>281.75</v>
      </c>
    </row>
    <row r="5886" spans="1:21" x14ac:dyDescent="0.3">
      <c r="A5886" t="s">
        <v>22797</v>
      </c>
      <c r="B5886" s="1">
        <v>45686</v>
      </c>
      <c r="C5886" t="s">
        <v>22798</v>
      </c>
      <c r="D5886" t="s">
        <v>22799</v>
      </c>
      <c r="E5886" t="s">
        <v>36</v>
      </c>
      <c r="F5886" t="s">
        <v>87</v>
      </c>
      <c r="G5886" t="s">
        <v>26</v>
      </c>
      <c r="H5886" t="s">
        <v>72</v>
      </c>
      <c r="I5886" t="s">
        <v>150</v>
      </c>
      <c r="J5886" t="s">
        <v>12292</v>
      </c>
      <c r="K5886" t="s">
        <v>16531</v>
      </c>
      <c r="L5886">
        <v>5</v>
      </c>
      <c r="M5886">
        <v>1680.72</v>
      </c>
      <c r="N5886">
        <v>8403.6</v>
      </c>
      <c r="O5886" s="2">
        <v>0.05</v>
      </c>
      <c r="P5886">
        <v>420.18</v>
      </c>
      <c r="Q5886">
        <v>7983.42</v>
      </c>
      <c r="R5886" t="s">
        <v>76</v>
      </c>
      <c r="S5886" t="s">
        <v>60</v>
      </c>
      <c r="T5886" s="2">
        <v>0.1</v>
      </c>
      <c r="U5886">
        <v>798.34</v>
      </c>
    </row>
    <row r="5887" spans="1:21" x14ac:dyDescent="0.3">
      <c r="A5887" t="s">
        <v>22800</v>
      </c>
      <c r="B5887" s="1">
        <v>45554</v>
      </c>
      <c r="C5887" t="s">
        <v>22801</v>
      </c>
      <c r="D5887" t="s">
        <v>1769</v>
      </c>
      <c r="E5887" t="s">
        <v>24</v>
      </c>
      <c r="F5887" t="s">
        <v>163</v>
      </c>
      <c r="G5887" t="s">
        <v>26</v>
      </c>
      <c r="H5887" t="s">
        <v>45</v>
      </c>
      <c r="I5887" t="s">
        <v>144</v>
      </c>
      <c r="J5887" t="s">
        <v>22802</v>
      </c>
      <c r="K5887" t="s">
        <v>13095</v>
      </c>
      <c r="L5887">
        <v>9</v>
      </c>
      <c r="M5887">
        <v>5033.2700000000004</v>
      </c>
      <c r="N5887">
        <v>45299.43</v>
      </c>
      <c r="O5887" s="2">
        <v>0</v>
      </c>
      <c r="P5887">
        <v>0</v>
      </c>
      <c r="Q5887">
        <v>45299.43</v>
      </c>
      <c r="R5887" t="s">
        <v>76</v>
      </c>
      <c r="S5887" t="s">
        <v>77</v>
      </c>
      <c r="T5887" s="2">
        <v>0.3</v>
      </c>
      <c r="U5887">
        <v>13589.83</v>
      </c>
    </row>
    <row r="5888" spans="1:21" x14ac:dyDescent="0.3">
      <c r="A5888" t="s">
        <v>22803</v>
      </c>
      <c r="B5888" s="1">
        <v>45836</v>
      </c>
      <c r="C5888" t="s">
        <v>18102</v>
      </c>
      <c r="D5888" t="s">
        <v>504</v>
      </c>
      <c r="E5888" t="s">
        <v>36</v>
      </c>
      <c r="F5888" t="s">
        <v>112</v>
      </c>
      <c r="G5888" t="s">
        <v>26</v>
      </c>
      <c r="H5888" t="s">
        <v>27</v>
      </c>
      <c r="I5888" t="s">
        <v>28</v>
      </c>
      <c r="J5888" t="s">
        <v>22804</v>
      </c>
      <c r="K5888" t="s">
        <v>22805</v>
      </c>
      <c r="L5888">
        <v>2</v>
      </c>
      <c r="M5888">
        <v>1530.21</v>
      </c>
      <c r="N5888">
        <v>3060.42</v>
      </c>
      <c r="O5888" s="2">
        <v>0.2</v>
      </c>
      <c r="P5888">
        <v>612.08000000000004</v>
      </c>
      <c r="Q5888">
        <v>2448.34</v>
      </c>
      <c r="R5888" t="s">
        <v>76</v>
      </c>
      <c r="S5888" t="s">
        <v>50</v>
      </c>
      <c r="T5888" s="2">
        <v>0.25</v>
      </c>
      <c r="U5888">
        <v>612.09</v>
      </c>
    </row>
    <row r="5889" spans="1:21" x14ac:dyDescent="0.3">
      <c r="A5889" t="s">
        <v>22806</v>
      </c>
      <c r="B5889" s="1">
        <v>45836</v>
      </c>
      <c r="C5889" t="s">
        <v>22807</v>
      </c>
      <c r="D5889" t="s">
        <v>3089</v>
      </c>
      <c r="E5889" t="s">
        <v>36</v>
      </c>
      <c r="F5889" t="s">
        <v>163</v>
      </c>
      <c r="G5889" t="s">
        <v>26</v>
      </c>
      <c r="H5889" t="s">
        <v>45</v>
      </c>
      <c r="I5889" t="s">
        <v>113</v>
      </c>
      <c r="J5889" t="s">
        <v>22808</v>
      </c>
      <c r="K5889" t="s">
        <v>4784</v>
      </c>
      <c r="L5889">
        <v>3</v>
      </c>
      <c r="M5889">
        <v>363.9</v>
      </c>
      <c r="N5889">
        <v>1091.7</v>
      </c>
      <c r="O5889" s="2">
        <v>0.15</v>
      </c>
      <c r="P5889">
        <v>163.75</v>
      </c>
      <c r="Q5889">
        <v>927.95</v>
      </c>
      <c r="R5889" t="s">
        <v>59</v>
      </c>
      <c r="S5889" t="s">
        <v>77</v>
      </c>
      <c r="T5889" s="2">
        <v>0.3</v>
      </c>
      <c r="U5889">
        <v>278.38</v>
      </c>
    </row>
    <row r="5890" spans="1:21" x14ac:dyDescent="0.3">
      <c r="A5890" t="s">
        <v>22809</v>
      </c>
      <c r="B5890" s="1">
        <v>45458</v>
      </c>
      <c r="C5890" t="s">
        <v>15993</v>
      </c>
      <c r="D5890" t="s">
        <v>22810</v>
      </c>
      <c r="E5890" t="s">
        <v>36</v>
      </c>
      <c r="F5890" t="s">
        <v>119</v>
      </c>
      <c r="G5890" t="s">
        <v>26</v>
      </c>
      <c r="H5890" t="s">
        <v>72</v>
      </c>
      <c r="I5890" t="s">
        <v>106</v>
      </c>
      <c r="J5890" t="s">
        <v>22811</v>
      </c>
      <c r="K5890" t="s">
        <v>22812</v>
      </c>
      <c r="L5890">
        <v>1</v>
      </c>
      <c r="M5890">
        <v>4352.68</v>
      </c>
      <c r="N5890">
        <v>4352.68</v>
      </c>
      <c r="O5890" s="2">
        <v>0.25</v>
      </c>
      <c r="P5890">
        <v>1088.17</v>
      </c>
      <c r="Q5890">
        <v>3264.51</v>
      </c>
      <c r="R5890" t="s">
        <v>59</v>
      </c>
      <c r="S5890" t="s">
        <v>32</v>
      </c>
      <c r="T5890" s="2">
        <v>0.3</v>
      </c>
      <c r="U5890">
        <v>979.35</v>
      </c>
    </row>
    <row r="5891" spans="1:21" x14ac:dyDescent="0.3">
      <c r="A5891" t="s">
        <v>22813</v>
      </c>
      <c r="B5891" s="1">
        <v>45172</v>
      </c>
      <c r="C5891" t="s">
        <v>22814</v>
      </c>
      <c r="D5891" t="s">
        <v>22815</v>
      </c>
      <c r="E5891" t="s">
        <v>24</v>
      </c>
      <c r="F5891" t="s">
        <v>163</v>
      </c>
      <c r="G5891" t="s">
        <v>26</v>
      </c>
      <c r="H5891" t="s">
        <v>45</v>
      </c>
      <c r="I5891" t="s">
        <v>46</v>
      </c>
      <c r="J5891" t="s">
        <v>22816</v>
      </c>
      <c r="K5891" t="s">
        <v>22817</v>
      </c>
      <c r="L5891">
        <v>2</v>
      </c>
      <c r="M5891">
        <v>6286.08</v>
      </c>
      <c r="N5891">
        <v>12572.16</v>
      </c>
      <c r="O5891" s="2">
        <v>0.15</v>
      </c>
      <c r="P5891">
        <v>1885.82</v>
      </c>
      <c r="Q5891">
        <v>10686.34</v>
      </c>
      <c r="R5891" t="s">
        <v>59</v>
      </c>
      <c r="S5891" t="s">
        <v>77</v>
      </c>
      <c r="T5891" s="2">
        <v>0.1</v>
      </c>
      <c r="U5891">
        <v>1068.6300000000001</v>
      </c>
    </row>
    <row r="5892" spans="1:21" x14ac:dyDescent="0.3">
      <c r="A5892" t="s">
        <v>22818</v>
      </c>
      <c r="B5892" s="1">
        <v>45796</v>
      </c>
      <c r="C5892" t="s">
        <v>13127</v>
      </c>
      <c r="D5892" t="s">
        <v>3814</v>
      </c>
      <c r="E5892" t="s">
        <v>36</v>
      </c>
      <c r="F5892" t="s">
        <v>87</v>
      </c>
      <c r="G5892" t="s">
        <v>81</v>
      </c>
      <c r="H5892" t="s">
        <v>27</v>
      </c>
      <c r="I5892" t="s">
        <v>28</v>
      </c>
      <c r="J5892" t="s">
        <v>22819</v>
      </c>
      <c r="K5892" t="s">
        <v>48</v>
      </c>
      <c r="L5892">
        <v>7</v>
      </c>
      <c r="M5892">
        <v>6791.98</v>
      </c>
      <c r="N5892">
        <v>47543.86</v>
      </c>
      <c r="O5892" s="2">
        <v>0.3</v>
      </c>
      <c r="P5892">
        <v>14263.16</v>
      </c>
      <c r="Q5892">
        <v>33280.699999999997</v>
      </c>
      <c r="R5892" t="s">
        <v>176</v>
      </c>
      <c r="S5892" t="s">
        <v>77</v>
      </c>
      <c r="T5892" s="2">
        <v>0.15</v>
      </c>
      <c r="U5892">
        <v>4992.1000000000004</v>
      </c>
    </row>
    <row r="5893" spans="1:21" x14ac:dyDescent="0.3">
      <c r="A5893" t="s">
        <v>22820</v>
      </c>
      <c r="B5893" s="1">
        <v>45387</v>
      </c>
      <c r="C5893" t="s">
        <v>22821</v>
      </c>
      <c r="D5893" t="s">
        <v>9499</v>
      </c>
      <c r="E5893" t="s">
        <v>24</v>
      </c>
      <c r="F5893" t="s">
        <v>44</v>
      </c>
      <c r="G5893" t="s">
        <v>26</v>
      </c>
      <c r="H5893" t="s">
        <v>55</v>
      </c>
      <c r="I5893" t="s">
        <v>100</v>
      </c>
      <c r="J5893" t="s">
        <v>22822</v>
      </c>
      <c r="K5893" t="s">
        <v>22823</v>
      </c>
      <c r="L5893">
        <v>10</v>
      </c>
      <c r="M5893">
        <v>2845.53</v>
      </c>
      <c r="N5893">
        <v>28455.3</v>
      </c>
      <c r="O5893" s="2">
        <v>0.15</v>
      </c>
      <c r="P5893">
        <v>4268.3</v>
      </c>
      <c r="Q5893">
        <v>24187</v>
      </c>
      <c r="R5893" t="s">
        <v>59</v>
      </c>
      <c r="S5893" t="s">
        <v>60</v>
      </c>
      <c r="T5893" s="2">
        <v>0.15</v>
      </c>
      <c r="U5893">
        <v>3628.05</v>
      </c>
    </row>
    <row r="5894" spans="1:21" x14ac:dyDescent="0.3">
      <c r="A5894" t="s">
        <v>22824</v>
      </c>
      <c r="B5894" s="1">
        <v>45331</v>
      </c>
      <c r="C5894" t="s">
        <v>22825</v>
      </c>
      <c r="D5894" t="s">
        <v>22826</v>
      </c>
      <c r="E5894" t="s">
        <v>142</v>
      </c>
      <c r="F5894" t="s">
        <v>143</v>
      </c>
      <c r="G5894" t="s">
        <v>26</v>
      </c>
      <c r="H5894" t="s">
        <v>45</v>
      </c>
      <c r="I5894" t="s">
        <v>136</v>
      </c>
      <c r="J5894" t="s">
        <v>20865</v>
      </c>
      <c r="K5894" t="s">
        <v>22827</v>
      </c>
      <c r="L5894">
        <v>5</v>
      </c>
      <c r="M5894">
        <v>7156.99</v>
      </c>
      <c r="N5894">
        <v>35784.949999999997</v>
      </c>
      <c r="O5894" s="2">
        <v>0</v>
      </c>
      <c r="P5894">
        <v>0</v>
      </c>
      <c r="Q5894">
        <v>35784.949999999997</v>
      </c>
      <c r="R5894" t="s">
        <v>176</v>
      </c>
      <c r="S5894" t="s">
        <v>50</v>
      </c>
      <c r="T5894" s="2">
        <v>0.1</v>
      </c>
      <c r="U5894">
        <v>3578.49</v>
      </c>
    </row>
    <row r="5895" spans="1:21" x14ac:dyDescent="0.3">
      <c r="A5895" t="s">
        <v>22828</v>
      </c>
      <c r="B5895" s="1">
        <v>45736</v>
      </c>
      <c r="C5895" t="s">
        <v>8231</v>
      </c>
      <c r="D5895" t="s">
        <v>22829</v>
      </c>
      <c r="E5895" t="s">
        <v>36</v>
      </c>
      <c r="F5895" t="s">
        <v>163</v>
      </c>
      <c r="G5895" t="s">
        <v>26</v>
      </c>
      <c r="H5895" t="s">
        <v>45</v>
      </c>
      <c r="I5895" t="s">
        <v>65</v>
      </c>
      <c r="J5895" t="s">
        <v>22830</v>
      </c>
      <c r="K5895" t="s">
        <v>11996</v>
      </c>
      <c r="L5895">
        <v>7</v>
      </c>
      <c r="M5895">
        <v>7801.98</v>
      </c>
      <c r="N5895">
        <v>54613.86</v>
      </c>
      <c r="O5895" s="2">
        <v>0.25</v>
      </c>
      <c r="P5895">
        <v>13653.47</v>
      </c>
      <c r="Q5895">
        <v>40960.39</v>
      </c>
      <c r="R5895" t="s">
        <v>49</v>
      </c>
      <c r="S5895" t="s">
        <v>60</v>
      </c>
      <c r="T5895" s="2">
        <v>0.15</v>
      </c>
      <c r="U5895">
        <v>6144.06</v>
      </c>
    </row>
    <row r="5896" spans="1:21" x14ac:dyDescent="0.3">
      <c r="A5896" t="s">
        <v>22831</v>
      </c>
      <c r="B5896" s="1">
        <v>45874</v>
      </c>
      <c r="C5896" t="s">
        <v>3175</v>
      </c>
      <c r="D5896" t="s">
        <v>22832</v>
      </c>
      <c r="E5896" t="s">
        <v>54</v>
      </c>
      <c r="F5896" t="s">
        <v>87</v>
      </c>
      <c r="G5896" t="s">
        <v>81</v>
      </c>
      <c r="H5896" t="s">
        <v>55</v>
      </c>
      <c r="I5896" t="s">
        <v>56</v>
      </c>
      <c r="J5896" t="s">
        <v>7630</v>
      </c>
      <c r="K5896" t="s">
        <v>6718</v>
      </c>
      <c r="L5896">
        <v>9</v>
      </c>
      <c r="M5896">
        <v>4017.84</v>
      </c>
      <c r="N5896">
        <v>36160.559999999998</v>
      </c>
      <c r="O5896" s="2">
        <v>0.25</v>
      </c>
      <c r="P5896">
        <v>9040.14</v>
      </c>
      <c r="Q5896">
        <v>27120.42</v>
      </c>
      <c r="R5896" t="s">
        <v>31</v>
      </c>
      <c r="S5896" t="s">
        <v>32</v>
      </c>
      <c r="T5896" s="2">
        <v>0.15</v>
      </c>
      <c r="U5896">
        <v>4068.06</v>
      </c>
    </row>
    <row r="5897" spans="1:21" x14ac:dyDescent="0.3">
      <c r="A5897" t="s">
        <v>22833</v>
      </c>
      <c r="B5897" s="1">
        <v>45418</v>
      </c>
      <c r="C5897" t="s">
        <v>5099</v>
      </c>
      <c r="D5897" t="s">
        <v>19913</v>
      </c>
      <c r="E5897" t="s">
        <v>54</v>
      </c>
      <c r="F5897" t="s">
        <v>163</v>
      </c>
      <c r="G5897" t="s">
        <v>81</v>
      </c>
      <c r="H5897" t="s">
        <v>72</v>
      </c>
      <c r="I5897" t="s">
        <v>150</v>
      </c>
      <c r="J5897" t="s">
        <v>22834</v>
      </c>
      <c r="K5897" t="s">
        <v>22835</v>
      </c>
      <c r="L5897">
        <v>1</v>
      </c>
      <c r="M5897">
        <v>5083.66</v>
      </c>
      <c r="N5897">
        <v>5083.66</v>
      </c>
      <c r="O5897" s="2">
        <v>0.15</v>
      </c>
      <c r="P5897">
        <v>762.55</v>
      </c>
      <c r="Q5897">
        <v>4321.1099999999997</v>
      </c>
      <c r="R5897" t="s">
        <v>76</v>
      </c>
      <c r="S5897" t="s">
        <v>77</v>
      </c>
      <c r="T5897" s="2">
        <v>0.25</v>
      </c>
      <c r="U5897">
        <v>1080.28</v>
      </c>
    </row>
    <row r="5898" spans="1:21" x14ac:dyDescent="0.3">
      <c r="A5898" t="s">
        <v>22836</v>
      </c>
      <c r="B5898" s="1">
        <v>44980</v>
      </c>
      <c r="C5898" t="s">
        <v>5372</v>
      </c>
      <c r="D5898" t="s">
        <v>17209</v>
      </c>
      <c r="E5898" t="s">
        <v>36</v>
      </c>
      <c r="F5898" t="s">
        <v>156</v>
      </c>
      <c r="G5898" t="s">
        <v>26</v>
      </c>
      <c r="H5898" t="s">
        <v>72</v>
      </c>
      <c r="I5898" t="s">
        <v>73</v>
      </c>
      <c r="J5898" t="s">
        <v>22837</v>
      </c>
      <c r="K5898" t="s">
        <v>7015</v>
      </c>
      <c r="L5898">
        <v>3</v>
      </c>
      <c r="M5898">
        <v>7239.72</v>
      </c>
      <c r="N5898">
        <v>21719.16</v>
      </c>
      <c r="O5898" s="2">
        <v>0.3</v>
      </c>
      <c r="P5898">
        <v>6515.75</v>
      </c>
      <c r="Q5898">
        <v>15203.41</v>
      </c>
      <c r="R5898" t="s">
        <v>49</v>
      </c>
      <c r="S5898" t="s">
        <v>77</v>
      </c>
      <c r="T5898" s="2">
        <v>0.25</v>
      </c>
      <c r="U5898">
        <v>3800.85</v>
      </c>
    </row>
    <row r="5899" spans="1:21" x14ac:dyDescent="0.3">
      <c r="A5899" t="s">
        <v>22838</v>
      </c>
      <c r="B5899" s="1">
        <v>45257</v>
      </c>
      <c r="C5899" t="s">
        <v>1299</v>
      </c>
      <c r="D5899" t="s">
        <v>15596</v>
      </c>
      <c r="E5899" t="s">
        <v>54</v>
      </c>
      <c r="F5899" t="s">
        <v>163</v>
      </c>
      <c r="G5899" t="s">
        <v>81</v>
      </c>
      <c r="H5899" t="s">
        <v>45</v>
      </c>
      <c r="I5899" t="s">
        <v>65</v>
      </c>
      <c r="J5899" t="s">
        <v>22839</v>
      </c>
      <c r="K5899" t="s">
        <v>22840</v>
      </c>
      <c r="L5899">
        <v>5</v>
      </c>
      <c r="M5899">
        <v>4645.57</v>
      </c>
      <c r="N5899">
        <v>23227.85</v>
      </c>
      <c r="O5899" s="2">
        <v>0.2</v>
      </c>
      <c r="P5899">
        <v>4645.57</v>
      </c>
      <c r="Q5899">
        <v>18582.28</v>
      </c>
      <c r="R5899" t="s">
        <v>176</v>
      </c>
      <c r="S5899" t="s">
        <v>32</v>
      </c>
      <c r="T5899" s="2">
        <v>0.25</v>
      </c>
      <c r="U5899">
        <v>4645.57</v>
      </c>
    </row>
    <row r="5900" spans="1:21" x14ac:dyDescent="0.3">
      <c r="A5900" t="s">
        <v>22841</v>
      </c>
      <c r="B5900" s="1">
        <v>45188</v>
      </c>
      <c r="C5900" t="s">
        <v>22842</v>
      </c>
      <c r="D5900" t="s">
        <v>22843</v>
      </c>
      <c r="E5900" t="s">
        <v>142</v>
      </c>
      <c r="F5900" t="s">
        <v>44</v>
      </c>
      <c r="G5900" t="s">
        <v>26</v>
      </c>
      <c r="H5900" t="s">
        <v>45</v>
      </c>
      <c r="I5900" t="s">
        <v>65</v>
      </c>
      <c r="J5900" t="s">
        <v>22844</v>
      </c>
      <c r="K5900" t="s">
        <v>9652</v>
      </c>
      <c r="L5900">
        <v>3</v>
      </c>
      <c r="M5900">
        <v>5664.37</v>
      </c>
      <c r="N5900">
        <v>16993.11</v>
      </c>
      <c r="O5900" s="2">
        <v>0.3</v>
      </c>
      <c r="P5900">
        <v>5097.93</v>
      </c>
      <c r="Q5900">
        <v>11895.18</v>
      </c>
      <c r="R5900" t="s">
        <v>31</v>
      </c>
      <c r="S5900" t="s">
        <v>60</v>
      </c>
      <c r="T5900" s="2">
        <v>0.25</v>
      </c>
      <c r="U5900">
        <v>2973.8</v>
      </c>
    </row>
    <row r="5901" spans="1:21" x14ac:dyDescent="0.3">
      <c r="A5901" t="s">
        <v>22845</v>
      </c>
      <c r="B5901" s="1">
        <v>45485</v>
      </c>
      <c r="C5901" t="s">
        <v>14767</v>
      </c>
      <c r="D5901" t="s">
        <v>22846</v>
      </c>
      <c r="E5901" t="s">
        <v>43</v>
      </c>
      <c r="F5901" t="s">
        <v>156</v>
      </c>
      <c r="G5901" t="s">
        <v>26</v>
      </c>
      <c r="H5901" t="s">
        <v>72</v>
      </c>
      <c r="I5901" t="s">
        <v>73</v>
      </c>
      <c r="J5901" t="s">
        <v>22847</v>
      </c>
      <c r="K5901" t="s">
        <v>20605</v>
      </c>
      <c r="L5901">
        <v>8</v>
      </c>
      <c r="M5901">
        <v>7677.1</v>
      </c>
      <c r="N5901">
        <v>61416.800000000003</v>
      </c>
      <c r="O5901" s="2">
        <v>0.3</v>
      </c>
      <c r="P5901">
        <v>18425.04</v>
      </c>
      <c r="Q5901">
        <v>42991.76</v>
      </c>
      <c r="R5901" t="s">
        <v>176</v>
      </c>
      <c r="S5901" t="s">
        <v>50</v>
      </c>
      <c r="T5901" s="2">
        <v>0.25</v>
      </c>
      <c r="U5901">
        <v>10747.94</v>
      </c>
    </row>
    <row r="5902" spans="1:21" x14ac:dyDescent="0.3">
      <c r="A5902" t="s">
        <v>22848</v>
      </c>
      <c r="B5902" s="1">
        <v>45181</v>
      </c>
      <c r="C5902" t="s">
        <v>17233</v>
      </c>
      <c r="D5902" t="s">
        <v>22849</v>
      </c>
      <c r="E5902" t="s">
        <v>54</v>
      </c>
      <c r="F5902" t="s">
        <v>64</v>
      </c>
      <c r="G5902" t="s">
        <v>26</v>
      </c>
      <c r="H5902" t="s">
        <v>72</v>
      </c>
      <c r="I5902" t="s">
        <v>73</v>
      </c>
      <c r="J5902" t="s">
        <v>13720</v>
      </c>
      <c r="K5902" t="s">
        <v>22850</v>
      </c>
      <c r="L5902">
        <v>1</v>
      </c>
      <c r="M5902">
        <v>2528.02</v>
      </c>
      <c r="N5902">
        <v>2528.02</v>
      </c>
      <c r="O5902" s="2">
        <v>0.2</v>
      </c>
      <c r="P5902">
        <v>505.6</v>
      </c>
      <c r="Q5902">
        <v>2022.42</v>
      </c>
      <c r="R5902" t="s">
        <v>176</v>
      </c>
      <c r="S5902" t="s">
        <v>77</v>
      </c>
      <c r="T5902" s="2">
        <v>0.1</v>
      </c>
      <c r="U5902">
        <v>202.24</v>
      </c>
    </row>
    <row r="5903" spans="1:21" x14ac:dyDescent="0.3">
      <c r="A5903" t="s">
        <v>22851</v>
      </c>
      <c r="B5903" s="1">
        <v>45726</v>
      </c>
      <c r="C5903" t="s">
        <v>22852</v>
      </c>
      <c r="D5903" t="s">
        <v>22853</v>
      </c>
      <c r="E5903" t="s">
        <v>54</v>
      </c>
      <c r="F5903" t="s">
        <v>112</v>
      </c>
      <c r="G5903" t="s">
        <v>26</v>
      </c>
      <c r="H5903" t="s">
        <v>72</v>
      </c>
      <c r="I5903" t="s">
        <v>73</v>
      </c>
      <c r="J5903" t="s">
        <v>22854</v>
      </c>
      <c r="K5903" t="s">
        <v>22855</v>
      </c>
      <c r="L5903">
        <v>9</v>
      </c>
      <c r="M5903">
        <v>2787.47</v>
      </c>
      <c r="N5903">
        <v>25087.23</v>
      </c>
      <c r="O5903" s="2">
        <v>0.2</v>
      </c>
      <c r="P5903">
        <v>5017.45</v>
      </c>
      <c r="Q5903">
        <v>20069.78</v>
      </c>
      <c r="R5903" t="s">
        <v>59</v>
      </c>
      <c r="S5903" t="s">
        <v>50</v>
      </c>
      <c r="T5903" s="2">
        <v>0.25</v>
      </c>
      <c r="U5903">
        <v>5017.4399999999996</v>
      </c>
    </row>
    <row r="5904" spans="1:21" x14ac:dyDescent="0.3">
      <c r="A5904" t="s">
        <v>22856</v>
      </c>
      <c r="B5904" s="1">
        <v>45365</v>
      </c>
      <c r="C5904" t="s">
        <v>22857</v>
      </c>
      <c r="D5904" t="s">
        <v>11040</v>
      </c>
      <c r="E5904" t="s">
        <v>24</v>
      </c>
      <c r="F5904" t="s">
        <v>143</v>
      </c>
      <c r="G5904" t="s">
        <v>81</v>
      </c>
      <c r="H5904" t="s">
        <v>45</v>
      </c>
      <c r="I5904" t="s">
        <v>136</v>
      </c>
      <c r="J5904" t="s">
        <v>22858</v>
      </c>
      <c r="K5904" t="s">
        <v>6993</v>
      </c>
      <c r="L5904">
        <v>10</v>
      </c>
      <c r="M5904">
        <v>5875.41</v>
      </c>
      <c r="N5904">
        <v>58754.1</v>
      </c>
      <c r="O5904" s="2">
        <v>0.15</v>
      </c>
      <c r="P5904">
        <v>8813.11</v>
      </c>
      <c r="Q5904">
        <v>49940.99</v>
      </c>
      <c r="R5904" t="s">
        <v>59</v>
      </c>
      <c r="S5904" t="s">
        <v>50</v>
      </c>
      <c r="T5904" s="2">
        <v>0.25</v>
      </c>
      <c r="U5904">
        <v>12485.25</v>
      </c>
    </row>
    <row r="5905" spans="1:21" x14ac:dyDescent="0.3">
      <c r="A5905" t="s">
        <v>22859</v>
      </c>
      <c r="B5905" s="1">
        <v>45052</v>
      </c>
      <c r="C5905" t="s">
        <v>19073</v>
      </c>
      <c r="D5905" t="s">
        <v>22860</v>
      </c>
      <c r="E5905" t="s">
        <v>54</v>
      </c>
      <c r="F5905" t="s">
        <v>99</v>
      </c>
      <c r="G5905" t="s">
        <v>81</v>
      </c>
      <c r="H5905" t="s">
        <v>72</v>
      </c>
      <c r="I5905" t="s">
        <v>185</v>
      </c>
      <c r="J5905" t="s">
        <v>5617</v>
      </c>
      <c r="K5905" t="s">
        <v>22861</v>
      </c>
      <c r="L5905">
        <v>2</v>
      </c>
      <c r="M5905">
        <v>7052.83</v>
      </c>
      <c r="N5905">
        <v>14105.66</v>
      </c>
      <c r="O5905" s="2">
        <v>0.1</v>
      </c>
      <c r="P5905">
        <v>1410.57</v>
      </c>
      <c r="Q5905">
        <v>12695.09</v>
      </c>
      <c r="R5905" t="s">
        <v>176</v>
      </c>
      <c r="S5905" t="s">
        <v>60</v>
      </c>
      <c r="T5905" s="2">
        <v>0.1</v>
      </c>
      <c r="U5905">
        <v>1269.51</v>
      </c>
    </row>
    <row r="5906" spans="1:21" x14ac:dyDescent="0.3">
      <c r="A5906" t="s">
        <v>22862</v>
      </c>
      <c r="B5906" s="1">
        <v>44954</v>
      </c>
      <c r="C5906" t="s">
        <v>8853</v>
      </c>
      <c r="D5906" t="s">
        <v>22863</v>
      </c>
      <c r="E5906" t="s">
        <v>54</v>
      </c>
      <c r="F5906" t="s">
        <v>163</v>
      </c>
      <c r="G5906" t="s">
        <v>81</v>
      </c>
      <c r="H5906" t="s">
        <v>27</v>
      </c>
      <c r="I5906" t="s">
        <v>157</v>
      </c>
      <c r="J5906" t="s">
        <v>8822</v>
      </c>
      <c r="K5906" t="s">
        <v>22864</v>
      </c>
      <c r="L5906">
        <v>6</v>
      </c>
      <c r="M5906">
        <v>4695.46</v>
      </c>
      <c r="N5906">
        <v>28172.76</v>
      </c>
      <c r="O5906" s="2">
        <v>0.3</v>
      </c>
      <c r="P5906">
        <v>8451.83</v>
      </c>
      <c r="Q5906">
        <v>19720.93</v>
      </c>
      <c r="R5906" t="s">
        <v>76</v>
      </c>
      <c r="S5906" t="s">
        <v>60</v>
      </c>
      <c r="T5906" s="2">
        <v>0.1</v>
      </c>
      <c r="U5906">
        <v>1972.09</v>
      </c>
    </row>
    <row r="5907" spans="1:21" x14ac:dyDescent="0.3">
      <c r="A5907" t="s">
        <v>22865</v>
      </c>
      <c r="B5907" s="1">
        <v>44948</v>
      </c>
      <c r="C5907" t="s">
        <v>18229</v>
      </c>
      <c r="D5907" t="s">
        <v>22866</v>
      </c>
      <c r="E5907" t="s">
        <v>54</v>
      </c>
      <c r="F5907" t="s">
        <v>163</v>
      </c>
      <c r="G5907" t="s">
        <v>81</v>
      </c>
      <c r="H5907" t="s">
        <v>72</v>
      </c>
      <c r="I5907" t="s">
        <v>106</v>
      </c>
      <c r="J5907" t="s">
        <v>22867</v>
      </c>
      <c r="K5907" t="s">
        <v>22868</v>
      </c>
      <c r="L5907">
        <v>8</v>
      </c>
      <c r="M5907">
        <v>417.96</v>
      </c>
      <c r="N5907">
        <v>3343.68</v>
      </c>
      <c r="O5907" s="2">
        <v>0.2</v>
      </c>
      <c r="P5907">
        <v>668.74</v>
      </c>
      <c r="Q5907">
        <v>2674.94</v>
      </c>
      <c r="R5907" t="s">
        <v>49</v>
      </c>
      <c r="S5907" t="s">
        <v>32</v>
      </c>
      <c r="T5907" s="2">
        <v>0.25</v>
      </c>
      <c r="U5907">
        <v>668.74</v>
      </c>
    </row>
    <row r="5908" spans="1:21" x14ac:dyDescent="0.3">
      <c r="A5908" t="s">
        <v>22869</v>
      </c>
      <c r="B5908" s="1">
        <v>45514</v>
      </c>
      <c r="C5908" t="s">
        <v>3817</v>
      </c>
      <c r="D5908" t="s">
        <v>22870</v>
      </c>
      <c r="E5908" t="s">
        <v>54</v>
      </c>
      <c r="F5908" t="s">
        <v>112</v>
      </c>
      <c r="G5908" t="s">
        <v>26</v>
      </c>
      <c r="H5908" t="s">
        <v>55</v>
      </c>
      <c r="I5908" t="s">
        <v>100</v>
      </c>
      <c r="J5908" t="s">
        <v>22871</v>
      </c>
      <c r="K5908" t="s">
        <v>22872</v>
      </c>
      <c r="L5908">
        <v>8</v>
      </c>
      <c r="M5908">
        <v>438.29</v>
      </c>
      <c r="N5908">
        <v>3506.32</v>
      </c>
      <c r="O5908" s="2">
        <v>0.3</v>
      </c>
      <c r="P5908">
        <v>1051.9000000000001</v>
      </c>
      <c r="Q5908">
        <v>2454.42</v>
      </c>
      <c r="R5908" t="s">
        <v>31</v>
      </c>
      <c r="S5908" t="s">
        <v>50</v>
      </c>
      <c r="T5908" s="2">
        <v>0.25</v>
      </c>
      <c r="U5908">
        <v>613.61</v>
      </c>
    </row>
    <row r="5909" spans="1:21" x14ac:dyDescent="0.3">
      <c r="A5909" t="s">
        <v>22873</v>
      </c>
      <c r="B5909" s="1">
        <v>45188</v>
      </c>
      <c r="C5909" t="s">
        <v>12193</v>
      </c>
      <c r="D5909" t="s">
        <v>22874</v>
      </c>
      <c r="E5909" t="s">
        <v>142</v>
      </c>
      <c r="F5909" t="s">
        <v>44</v>
      </c>
      <c r="G5909" t="s">
        <v>81</v>
      </c>
      <c r="H5909" t="s">
        <v>27</v>
      </c>
      <c r="I5909" t="s">
        <v>157</v>
      </c>
      <c r="J5909" t="s">
        <v>4390</v>
      </c>
      <c r="K5909" t="s">
        <v>22875</v>
      </c>
      <c r="L5909">
        <v>5</v>
      </c>
      <c r="M5909">
        <v>6005.8</v>
      </c>
      <c r="N5909">
        <v>30029</v>
      </c>
      <c r="O5909" s="2">
        <v>0.1</v>
      </c>
      <c r="P5909">
        <v>3002.9</v>
      </c>
      <c r="Q5909">
        <v>27026.1</v>
      </c>
      <c r="R5909" t="s">
        <v>49</v>
      </c>
      <c r="S5909" t="s">
        <v>60</v>
      </c>
      <c r="T5909" s="2">
        <v>0.3</v>
      </c>
      <c r="U5909">
        <v>8107.83</v>
      </c>
    </row>
    <row r="5910" spans="1:21" x14ac:dyDescent="0.3">
      <c r="A5910" t="s">
        <v>22876</v>
      </c>
      <c r="B5910" s="1">
        <v>45587</v>
      </c>
      <c r="C5910" t="s">
        <v>12200</v>
      </c>
      <c r="D5910" t="s">
        <v>7300</v>
      </c>
      <c r="E5910" t="s">
        <v>24</v>
      </c>
      <c r="F5910" t="s">
        <v>87</v>
      </c>
      <c r="G5910" t="s">
        <v>81</v>
      </c>
      <c r="H5910" t="s">
        <v>45</v>
      </c>
      <c r="I5910" t="s">
        <v>113</v>
      </c>
      <c r="J5910" t="s">
        <v>22877</v>
      </c>
      <c r="K5910" t="s">
        <v>16211</v>
      </c>
      <c r="L5910">
        <v>3</v>
      </c>
      <c r="M5910">
        <v>3068.11</v>
      </c>
      <c r="N5910">
        <v>9204.33</v>
      </c>
      <c r="O5910" s="2">
        <v>0</v>
      </c>
      <c r="P5910">
        <v>0</v>
      </c>
      <c r="Q5910">
        <v>9204.33</v>
      </c>
      <c r="R5910" t="s">
        <v>59</v>
      </c>
      <c r="S5910" t="s">
        <v>50</v>
      </c>
      <c r="T5910" s="2">
        <v>0.2</v>
      </c>
      <c r="U5910">
        <v>1840.87</v>
      </c>
    </row>
    <row r="5911" spans="1:21" x14ac:dyDescent="0.3">
      <c r="A5911" t="s">
        <v>22878</v>
      </c>
      <c r="B5911" s="1">
        <v>45133</v>
      </c>
      <c r="C5911" t="s">
        <v>17255</v>
      </c>
      <c r="D5911" t="s">
        <v>4183</v>
      </c>
      <c r="E5911" t="s">
        <v>142</v>
      </c>
      <c r="F5911" t="s">
        <v>156</v>
      </c>
      <c r="G5911" t="s">
        <v>81</v>
      </c>
      <c r="H5911" t="s">
        <v>27</v>
      </c>
      <c r="I5911" t="s">
        <v>157</v>
      </c>
      <c r="J5911" t="s">
        <v>8477</v>
      </c>
      <c r="K5911" t="s">
        <v>14194</v>
      </c>
      <c r="L5911">
        <v>10</v>
      </c>
      <c r="M5911">
        <v>6484.98</v>
      </c>
      <c r="N5911">
        <v>64849.8</v>
      </c>
      <c r="O5911" s="2">
        <v>0.25</v>
      </c>
      <c r="P5911">
        <v>16212.45</v>
      </c>
      <c r="Q5911">
        <v>48637.35</v>
      </c>
      <c r="R5911" t="s">
        <v>31</v>
      </c>
      <c r="S5911" t="s">
        <v>50</v>
      </c>
      <c r="T5911" s="2">
        <v>0.1</v>
      </c>
      <c r="U5911">
        <v>4863.7299999999996</v>
      </c>
    </row>
    <row r="5912" spans="1:21" x14ac:dyDescent="0.3">
      <c r="A5912" t="s">
        <v>22879</v>
      </c>
      <c r="B5912" s="1">
        <v>44973</v>
      </c>
      <c r="C5912" t="s">
        <v>19697</v>
      </c>
      <c r="D5912" t="s">
        <v>22880</v>
      </c>
      <c r="E5912" t="s">
        <v>142</v>
      </c>
      <c r="F5912" t="s">
        <v>99</v>
      </c>
      <c r="G5912" t="s">
        <v>81</v>
      </c>
      <c r="H5912" t="s">
        <v>45</v>
      </c>
      <c r="I5912" t="s">
        <v>113</v>
      </c>
      <c r="J5912" t="s">
        <v>22881</v>
      </c>
      <c r="K5912" t="s">
        <v>22882</v>
      </c>
      <c r="L5912">
        <v>1</v>
      </c>
      <c r="M5912">
        <v>2767.6</v>
      </c>
      <c r="N5912">
        <v>2767.6</v>
      </c>
      <c r="O5912" s="2">
        <v>0.2</v>
      </c>
      <c r="P5912">
        <v>553.52</v>
      </c>
      <c r="Q5912">
        <v>2214.08</v>
      </c>
      <c r="R5912" t="s">
        <v>76</v>
      </c>
      <c r="S5912" t="s">
        <v>32</v>
      </c>
      <c r="T5912" s="2">
        <v>0.25</v>
      </c>
      <c r="U5912">
        <v>553.52</v>
      </c>
    </row>
    <row r="5913" spans="1:21" x14ac:dyDescent="0.3">
      <c r="A5913" t="s">
        <v>22883</v>
      </c>
      <c r="B5913" s="1">
        <v>45338</v>
      </c>
      <c r="C5913" t="s">
        <v>22884</v>
      </c>
      <c r="D5913" t="s">
        <v>22885</v>
      </c>
      <c r="E5913" t="s">
        <v>24</v>
      </c>
      <c r="F5913" t="s">
        <v>99</v>
      </c>
      <c r="G5913" t="s">
        <v>81</v>
      </c>
      <c r="H5913" t="s">
        <v>55</v>
      </c>
      <c r="I5913" t="s">
        <v>56</v>
      </c>
      <c r="J5913" t="s">
        <v>22886</v>
      </c>
      <c r="K5913" t="s">
        <v>15967</v>
      </c>
      <c r="L5913">
        <v>8</v>
      </c>
      <c r="M5913">
        <v>5685.85</v>
      </c>
      <c r="N5913">
        <v>45486.8</v>
      </c>
      <c r="O5913" s="2">
        <v>0.05</v>
      </c>
      <c r="P5913">
        <v>2274.34</v>
      </c>
      <c r="Q5913">
        <v>43212.46</v>
      </c>
      <c r="R5913" t="s">
        <v>176</v>
      </c>
      <c r="S5913" t="s">
        <v>77</v>
      </c>
      <c r="T5913" s="2">
        <v>0.25</v>
      </c>
      <c r="U5913">
        <v>10803.11</v>
      </c>
    </row>
    <row r="5914" spans="1:21" x14ac:dyDescent="0.3">
      <c r="A5914" t="s">
        <v>22887</v>
      </c>
      <c r="B5914" s="1">
        <v>45699</v>
      </c>
      <c r="C5914" t="s">
        <v>17236</v>
      </c>
      <c r="D5914" t="s">
        <v>22888</v>
      </c>
      <c r="E5914" t="s">
        <v>43</v>
      </c>
      <c r="F5914" t="s">
        <v>25</v>
      </c>
      <c r="G5914" t="s">
        <v>26</v>
      </c>
      <c r="H5914" t="s">
        <v>45</v>
      </c>
      <c r="I5914" t="s">
        <v>46</v>
      </c>
      <c r="J5914" t="s">
        <v>22889</v>
      </c>
      <c r="K5914" t="s">
        <v>11941</v>
      </c>
      <c r="L5914">
        <v>10</v>
      </c>
      <c r="M5914">
        <v>3979.33</v>
      </c>
      <c r="N5914">
        <v>39793.300000000003</v>
      </c>
      <c r="O5914" s="2">
        <v>0.25</v>
      </c>
      <c r="P5914">
        <v>9948.33</v>
      </c>
      <c r="Q5914">
        <v>29844.97</v>
      </c>
      <c r="R5914" t="s">
        <v>176</v>
      </c>
      <c r="S5914" t="s">
        <v>32</v>
      </c>
      <c r="T5914" s="2">
        <v>0.3</v>
      </c>
      <c r="U5914">
        <v>8953.49</v>
      </c>
    </row>
    <row r="5915" spans="1:21" x14ac:dyDescent="0.3">
      <c r="A5915" t="s">
        <v>22890</v>
      </c>
      <c r="B5915" s="1">
        <v>45754</v>
      </c>
      <c r="C5915" t="s">
        <v>10613</v>
      </c>
      <c r="D5915" t="s">
        <v>19769</v>
      </c>
      <c r="E5915" t="s">
        <v>24</v>
      </c>
      <c r="F5915" t="s">
        <v>99</v>
      </c>
      <c r="G5915" t="s">
        <v>26</v>
      </c>
      <c r="H5915" t="s">
        <v>45</v>
      </c>
      <c r="I5915" t="s">
        <v>144</v>
      </c>
      <c r="J5915" t="s">
        <v>22891</v>
      </c>
      <c r="K5915" t="s">
        <v>16695</v>
      </c>
      <c r="L5915">
        <v>3</v>
      </c>
      <c r="M5915">
        <v>6233.38</v>
      </c>
      <c r="N5915">
        <v>18700.14</v>
      </c>
      <c r="O5915" s="2">
        <v>0</v>
      </c>
      <c r="P5915">
        <v>0</v>
      </c>
      <c r="Q5915">
        <v>18700.14</v>
      </c>
      <c r="R5915" t="s">
        <v>76</v>
      </c>
      <c r="S5915" t="s">
        <v>60</v>
      </c>
      <c r="T5915" s="2">
        <v>0.3</v>
      </c>
      <c r="U5915">
        <v>5610.04</v>
      </c>
    </row>
    <row r="5916" spans="1:21" x14ac:dyDescent="0.3">
      <c r="A5916" t="s">
        <v>22892</v>
      </c>
      <c r="B5916" s="1">
        <v>45409</v>
      </c>
      <c r="C5916" t="s">
        <v>4048</v>
      </c>
      <c r="D5916" t="s">
        <v>3533</v>
      </c>
      <c r="E5916" t="s">
        <v>43</v>
      </c>
      <c r="F5916" t="s">
        <v>37</v>
      </c>
      <c r="G5916" t="s">
        <v>81</v>
      </c>
      <c r="H5916" t="s">
        <v>45</v>
      </c>
      <c r="I5916" t="s">
        <v>65</v>
      </c>
      <c r="J5916" t="s">
        <v>22893</v>
      </c>
      <c r="K5916" t="s">
        <v>3295</v>
      </c>
      <c r="L5916">
        <v>7</v>
      </c>
      <c r="M5916">
        <v>4817.51</v>
      </c>
      <c r="N5916">
        <v>33722.57</v>
      </c>
      <c r="O5916" s="2">
        <v>0.25</v>
      </c>
      <c r="P5916">
        <v>8430.64</v>
      </c>
      <c r="Q5916">
        <v>25291.93</v>
      </c>
      <c r="R5916" t="s">
        <v>31</v>
      </c>
      <c r="S5916" t="s">
        <v>50</v>
      </c>
      <c r="T5916" s="2">
        <v>0.25</v>
      </c>
      <c r="U5916">
        <v>6322.98</v>
      </c>
    </row>
    <row r="5917" spans="1:21" x14ac:dyDescent="0.3">
      <c r="A5917" t="s">
        <v>22894</v>
      </c>
      <c r="B5917" s="1">
        <v>45844</v>
      </c>
      <c r="C5917" t="s">
        <v>5844</v>
      </c>
      <c r="D5917" t="s">
        <v>22895</v>
      </c>
      <c r="E5917" t="s">
        <v>43</v>
      </c>
      <c r="F5917" t="s">
        <v>37</v>
      </c>
      <c r="G5917" t="s">
        <v>26</v>
      </c>
      <c r="H5917" t="s">
        <v>45</v>
      </c>
      <c r="I5917" t="s">
        <v>65</v>
      </c>
      <c r="J5917" t="s">
        <v>22896</v>
      </c>
      <c r="K5917" t="s">
        <v>17989</v>
      </c>
      <c r="L5917">
        <v>6</v>
      </c>
      <c r="M5917">
        <v>2145.4</v>
      </c>
      <c r="N5917">
        <v>12872.4</v>
      </c>
      <c r="O5917" s="2">
        <v>0.3</v>
      </c>
      <c r="P5917">
        <v>3861.72</v>
      </c>
      <c r="Q5917">
        <v>9010.68</v>
      </c>
      <c r="R5917" t="s">
        <v>49</v>
      </c>
      <c r="S5917" t="s">
        <v>77</v>
      </c>
      <c r="T5917" s="2">
        <v>0.3</v>
      </c>
      <c r="U5917">
        <v>2703.2</v>
      </c>
    </row>
    <row r="5918" spans="1:21" x14ac:dyDescent="0.3">
      <c r="A5918" t="s">
        <v>22897</v>
      </c>
      <c r="B5918" s="1">
        <v>45263</v>
      </c>
      <c r="C5918" t="s">
        <v>69</v>
      </c>
      <c r="D5918" t="s">
        <v>19800</v>
      </c>
      <c r="E5918" t="s">
        <v>36</v>
      </c>
      <c r="F5918" t="s">
        <v>143</v>
      </c>
      <c r="G5918" t="s">
        <v>81</v>
      </c>
      <c r="H5918" t="s">
        <v>45</v>
      </c>
      <c r="I5918" t="s">
        <v>113</v>
      </c>
      <c r="J5918" t="s">
        <v>22898</v>
      </c>
      <c r="K5918" t="s">
        <v>22899</v>
      </c>
      <c r="L5918">
        <v>9</v>
      </c>
      <c r="M5918">
        <v>7272.08</v>
      </c>
      <c r="N5918">
        <v>65448.72</v>
      </c>
      <c r="O5918" s="2">
        <v>0.05</v>
      </c>
      <c r="P5918">
        <v>3272.44</v>
      </c>
      <c r="Q5918">
        <v>62176.28</v>
      </c>
      <c r="R5918" t="s">
        <v>31</v>
      </c>
      <c r="S5918" t="s">
        <v>32</v>
      </c>
      <c r="T5918" s="2">
        <v>0.2</v>
      </c>
      <c r="U5918">
        <v>12435.26</v>
      </c>
    </row>
    <row r="5919" spans="1:21" x14ac:dyDescent="0.3">
      <c r="A5919" t="s">
        <v>22900</v>
      </c>
      <c r="B5919" s="1">
        <v>45202</v>
      </c>
      <c r="C5919" t="s">
        <v>17849</v>
      </c>
      <c r="D5919" t="s">
        <v>22901</v>
      </c>
      <c r="E5919" t="s">
        <v>43</v>
      </c>
      <c r="F5919" t="s">
        <v>99</v>
      </c>
      <c r="G5919" t="s">
        <v>26</v>
      </c>
      <c r="H5919" t="s">
        <v>27</v>
      </c>
      <c r="I5919" t="s">
        <v>28</v>
      </c>
      <c r="J5919" t="s">
        <v>22902</v>
      </c>
      <c r="K5919" t="s">
        <v>22903</v>
      </c>
      <c r="L5919">
        <v>10</v>
      </c>
      <c r="M5919">
        <v>3187.43</v>
      </c>
      <c r="N5919">
        <v>31874.3</v>
      </c>
      <c r="O5919" s="2">
        <v>0.1</v>
      </c>
      <c r="P5919">
        <v>3187.43</v>
      </c>
      <c r="Q5919">
        <v>28686.87</v>
      </c>
      <c r="R5919" t="s">
        <v>76</v>
      </c>
      <c r="S5919" t="s">
        <v>77</v>
      </c>
      <c r="T5919" s="2">
        <v>0.15</v>
      </c>
      <c r="U5919">
        <v>4303.03</v>
      </c>
    </row>
    <row r="5920" spans="1:21" x14ac:dyDescent="0.3">
      <c r="A5920" t="s">
        <v>22904</v>
      </c>
      <c r="B5920" s="1">
        <v>45222</v>
      </c>
      <c r="C5920" t="s">
        <v>22905</v>
      </c>
      <c r="D5920" t="s">
        <v>22906</v>
      </c>
      <c r="E5920" t="s">
        <v>24</v>
      </c>
      <c r="F5920" t="s">
        <v>44</v>
      </c>
      <c r="G5920" t="s">
        <v>81</v>
      </c>
      <c r="H5920" t="s">
        <v>27</v>
      </c>
      <c r="I5920" t="s">
        <v>93</v>
      </c>
      <c r="J5920" t="s">
        <v>22907</v>
      </c>
      <c r="K5920" t="s">
        <v>3887</v>
      </c>
      <c r="L5920">
        <v>2</v>
      </c>
      <c r="M5920">
        <v>1628.59</v>
      </c>
      <c r="N5920">
        <v>3257.18</v>
      </c>
      <c r="O5920" s="2">
        <v>0.25</v>
      </c>
      <c r="P5920">
        <v>814.29</v>
      </c>
      <c r="Q5920">
        <v>2442.89</v>
      </c>
      <c r="R5920" t="s">
        <v>176</v>
      </c>
      <c r="S5920" t="s">
        <v>77</v>
      </c>
      <c r="T5920" s="2">
        <v>0.2</v>
      </c>
      <c r="U5920">
        <v>488.58</v>
      </c>
    </row>
    <row r="5921" spans="1:21" x14ac:dyDescent="0.3">
      <c r="A5921" t="s">
        <v>22908</v>
      </c>
      <c r="B5921" s="1">
        <v>45102</v>
      </c>
      <c r="C5921" t="s">
        <v>20297</v>
      </c>
      <c r="D5921" t="s">
        <v>22909</v>
      </c>
      <c r="E5921" t="s">
        <v>142</v>
      </c>
      <c r="F5921" t="s">
        <v>25</v>
      </c>
      <c r="G5921" t="s">
        <v>81</v>
      </c>
      <c r="H5921" t="s">
        <v>45</v>
      </c>
      <c r="I5921" t="s">
        <v>136</v>
      </c>
      <c r="J5921" t="s">
        <v>22910</v>
      </c>
      <c r="K5921" t="s">
        <v>22911</v>
      </c>
      <c r="L5921">
        <v>1</v>
      </c>
      <c r="M5921">
        <v>4877.3500000000004</v>
      </c>
      <c r="N5921">
        <v>4877.3500000000004</v>
      </c>
      <c r="O5921" s="2">
        <v>0.1</v>
      </c>
      <c r="P5921">
        <v>487.74</v>
      </c>
      <c r="Q5921">
        <v>4389.6099999999997</v>
      </c>
      <c r="R5921" t="s">
        <v>59</v>
      </c>
      <c r="S5921" t="s">
        <v>50</v>
      </c>
      <c r="T5921" s="2">
        <v>0.1</v>
      </c>
      <c r="U5921">
        <v>438.96</v>
      </c>
    </row>
    <row r="5922" spans="1:21" x14ac:dyDescent="0.3">
      <c r="A5922" t="s">
        <v>22912</v>
      </c>
      <c r="B5922" s="1">
        <v>44959</v>
      </c>
      <c r="C5922" t="s">
        <v>8618</v>
      </c>
      <c r="D5922" t="s">
        <v>18330</v>
      </c>
      <c r="E5922" t="s">
        <v>43</v>
      </c>
      <c r="F5922" t="s">
        <v>112</v>
      </c>
      <c r="G5922" t="s">
        <v>26</v>
      </c>
      <c r="H5922" t="s">
        <v>27</v>
      </c>
      <c r="I5922" t="s">
        <v>28</v>
      </c>
      <c r="J5922" t="s">
        <v>22913</v>
      </c>
      <c r="K5922" t="s">
        <v>8322</v>
      </c>
      <c r="L5922">
        <v>6</v>
      </c>
      <c r="M5922">
        <v>1119.1099999999999</v>
      </c>
      <c r="N5922">
        <v>6714.66</v>
      </c>
      <c r="O5922" s="2">
        <v>0.05</v>
      </c>
      <c r="P5922">
        <v>335.73</v>
      </c>
      <c r="Q5922">
        <v>6378.93</v>
      </c>
      <c r="R5922" t="s">
        <v>59</v>
      </c>
      <c r="S5922" t="s">
        <v>60</v>
      </c>
      <c r="T5922" s="2">
        <v>0.1</v>
      </c>
      <c r="U5922">
        <v>637.89</v>
      </c>
    </row>
    <row r="5923" spans="1:21" x14ac:dyDescent="0.3">
      <c r="A5923" t="s">
        <v>22914</v>
      </c>
      <c r="B5923" s="1">
        <v>45125</v>
      </c>
      <c r="C5923" t="s">
        <v>20882</v>
      </c>
      <c r="D5923" t="s">
        <v>3781</v>
      </c>
      <c r="E5923" t="s">
        <v>24</v>
      </c>
      <c r="F5923" t="s">
        <v>143</v>
      </c>
      <c r="G5923" t="s">
        <v>81</v>
      </c>
      <c r="H5923" t="s">
        <v>45</v>
      </c>
      <c r="I5923" t="s">
        <v>65</v>
      </c>
      <c r="J5923" t="s">
        <v>22915</v>
      </c>
      <c r="K5923" t="s">
        <v>22916</v>
      </c>
      <c r="L5923">
        <v>8</v>
      </c>
      <c r="M5923">
        <v>1534.14</v>
      </c>
      <c r="N5923">
        <v>12273.12</v>
      </c>
      <c r="O5923" s="2">
        <v>0.25</v>
      </c>
      <c r="P5923">
        <v>3068.28</v>
      </c>
      <c r="Q5923">
        <v>9204.84</v>
      </c>
      <c r="R5923" t="s">
        <v>176</v>
      </c>
      <c r="S5923" t="s">
        <v>77</v>
      </c>
      <c r="T5923" s="2">
        <v>0.2</v>
      </c>
      <c r="U5923">
        <v>1840.97</v>
      </c>
    </row>
    <row r="5924" spans="1:21" x14ac:dyDescent="0.3">
      <c r="A5924" t="s">
        <v>22917</v>
      </c>
      <c r="B5924" s="1">
        <v>45738</v>
      </c>
      <c r="C5924" t="s">
        <v>11591</v>
      </c>
      <c r="D5924" t="s">
        <v>21586</v>
      </c>
      <c r="E5924" t="s">
        <v>36</v>
      </c>
      <c r="F5924" t="s">
        <v>156</v>
      </c>
      <c r="G5924" t="s">
        <v>81</v>
      </c>
      <c r="H5924" t="s">
        <v>72</v>
      </c>
      <c r="I5924" t="s">
        <v>73</v>
      </c>
      <c r="J5924" t="s">
        <v>22918</v>
      </c>
      <c r="K5924" t="s">
        <v>22919</v>
      </c>
      <c r="L5924">
        <v>2</v>
      </c>
      <c r="M5924">
        <v>2790.59</v>
      </c>
      <c r="N5924">
        <v>5581.18</v>
      </c>
      <c r="O5924" s="2">
        <v>0.15</v>
      </c>
      <c r="P5924">
        <v>837.18</v>
      </c>
      <c r="Q5924">
        <v>4744</v>
      </c>
      <c r="R5924" t="s">
        <v>76</v>
      </c>
      <c r="S5924" t="s">
        <v>60</v>
      </c>
      <c r="T5924" s="2">
        <v>0.25</v>
      </c>
      <c r="U5924">
        <v>1186</v>
      </c>
    </row>
    <row r="5925" spans="1:21" x14ac:dyDescent="0.3">
      <c r="A5925" t="s">
        <v>22920</v>
      </c>
      <c r="B5925" s="1">
        <v>45513</v>
      </c>
      <c r="C5925" t="s">
        <v>18121</v>
      </c>
      <c r="D5925" t="s">
        <v>22921</v>
      </c>
      <c r="E5925" t="s">
        <v>142</v>
      </c>
      <c r="F5925" t="s">
        <v>112</v>
      </c>
      <c r="G5925" t="s">
        <v>81</v>
      </c>
      <c r="H5925" t="s">
        <v>55</v>
      </c>
      <c r="I5925" t="s">
        <v>100</v>
      </c>
      <c r="J5925" t="s">
        <v>22922</v>
      </c>
      <c r="K5925" t="s">
        <v>1723</v>
      </c>
      <c r="L5925">
        <v>2</v>
      </c>
      <c r="M5925">
        <v>1076.8900000000001</v>
      </c>
      <c r="N5925">
        <v>2153.7800000000002</v>
      </c>
      <c r="O5925" s="2">
        <v>0.2</v>
      </c>
      <c r="P5925">
        <v>430.76</v>
      </c>
      <c r="Q5925">
        <v>1723.02</v>
      </c>
      <c r="R5925" t="s">
        <v>49</v>
      </c>
      <c r="S5925" t="s">
        <v>50</v>
      </c>
      <c r="T5925" s="2">
        <v>0.1</v>
      </c>
      <c r="U5925">
        <v>172.3</v>
      </c>
    </row>
    <row r="5926" spans="1:21" x14ac:dyDescent="0.3">
      <c r="A5926" t="s">
        <v>22923</v>
      </c>
      <c r="B5926" s="1">
        <v>45811</v>
      </c>
      <c r="C5926" t="s">
        <v>4305</v>
      </c>
      <c r="D5926" t="s">
        <v>22924</v>
      </c>
      <c r="E5926" t="s">
        <v>43</v>
      </c>
      <c r="F5926" t="s">
        <v>37</v>
      </c>
      <c r="G5926" t="s">
        <v>26</v>
      </c>
      <c r="H5926" t="s">
        <v>27</v>
      </c>
      <c r="I5926" t="s">
        <v>157</v>
      </c>
      <c r="J5926" t="s">
        <v>12296</v>
      </c>
      <c r="K5926" t="s">
        <v>22925</v>
      </c>
      <c r="L5926">
        <v>4</v>
      </c>
      <c r="M5926">
        <v>6698.91</v>
      </c>
      <c r="N5926">
        <v>26795.64</v>
      </c>
      <c r="O5926" s="2">
        <v>0.05</v>
      </c>
      <c r="P5926">
        <v>1339.78</v>
      </c>
      <c r="Q5926">
        <v>25455.86</v>
      </c>
      <c r="R5926" t="s">
        <v>76</v>
      </c>
      <c r="S5926" t="s">
        <v>60</v>
      </c>
      <c r="T5926" s="2">
        <v>0.15</v>
      </c>
      <c r="U5926">
        <v>3818.38</v>
      </c>
    </row>
    <row r="5927" spans="1:21" x14ac:dyDescent="0.3">
      <c r="A5927" t="s">
        <v>22926</v>
      </c>
      <c r="B5927" s="1">
        <v>45564</v>
      </c>
      <c r="C5927" t="s">
        <v>9306</v>
      </c>
      <c r="D5927" t="s">
        <v>22927</v>
      </c>
      <c r="E5927" t="s">
        <v>43</v>
      </c>
      <c r="F5927" t="s">
        <v>143</v>
      </c>
      <c r="G5927" t="s">
        <v>26</v>
      </c>
      <c r="H5927" t="s">
        <v>27</v>
      </c>
      <c r="I5927" t="s">
        <v>28</v>
      </c>
      <c r="J5927" t="s">
        <v>381</v>
      </c>
      <c r="K5927" t="s">
        <v>16551</v>
      </c>
      <c r="L5927">
        <v>10</v>
      </c>
      <c r="M5927">
        <v>1705.34</v>
      </c>
      <c r="N5927">
        <v>17053.400000000001</v>
      </c>
      <c r="O5927" s="2">
        <v>0.25</v>
      </c>
      <c r="P5927">
        <v>4263.3500000000004</v>
      </c>
      <c r="Q5927">
        <v>12790.05</v>
      </c>
      <c r="R5927" t="s">
        <v>59</v>
      </c>
      <c r="S5927" t="s">
        <v>50</v>
      </c>
      <c r="T5927" s="2">
        <v>0.15</v>
      </c>
      <c r="U5927">
        <v>1918.51</v>
      </c>
    </row>
    <row r="5928" spans="1:21" x14ac:dyDescent="0.3">
      <c r="A5928" t="s">
        <v>22928</v>
      </c>
      <c r="B5928" s="1">
        <v>45112</v>
      </c>
      <c r="C5928" t="s">
        <v>22929</v>
      </c>
      <c r="D5928" t="s">
        <v>22146</v>
      </c>
      <c r="E5928" t="s">
        <v>36</v>
      </c>
      <c r="F5928" t="s">
        <v>25</v>
      </c>
      <c r="G5928" t="s">
        <v>81</v>
      </c>
      <c r="H5928" t="s">
        <v>55</v>
      </c>
      <c r="I5928" t="s">
        <v>100</v>
      </c>
      <c r="J5928" t="s">
        <v>22930</v>
      </c>
      <c r="K5928" t="s">
        <v>22931</v>
      </c>
      <c r="L5928">
        <v>4</v>
      </c>
      <c r="M5928">
        <v>7341.72</v>
      </c>
      <c r="N5928">
        <v>29366.880000000001</v>
      </c>
      <c r="O5928" s="2">
        <v>0.25</v>
      </c>
      <c r="P5928">
        <v>7341.72</v>
      </c>
      <c r="Q5928">
        <v>22025.16</v>
      </c>
      <c r="R5928" t="s">
        <v>31</v>
      </c>
      <c r="S5928" t="s">
        <v>50</v>
      </c>
      <c r="T5928" s="2">
        <v>0.3</v>
      </c>
      <c r="U5928">
        <v>6607.55</v>
      </c>
    </row>
    <row r="5929" spans="1:21" x14ac:dyDescent="0.3">
      <c r="A5929" t="s">
        <v>22932</v>
      </c>
      <c r="B5929" s="1">
        <v>45077</v>
      </c>
      <c r="C5929" t="s">
        <v>4685</v>
      </c>
      <c r="D5929" t="s">
        <v>22933</v>
      </c>
      <c r="E5929" t="s">
        <v>36</v>
      </c>
      <c r="F5929" t="s">
        <v>119</v>
      </c>
      <c r="G5929" t="s">
        <v>81</v>
      </c>
      <c r="H5929" t="s">
        <v>72</v>
      </c>
      <c r="I5929" t="s">
        <v>150</v>
      </c>
      <c r="J5929" t="s">
        <v>22934</v>
      </c>
      <c r="K5929" t="s">
        <v>1307</v>
      </c>
      <c r="L5929">
        <v>10</v>
      </c>
      <c r="M5929">
        <v>5457.22</v>
      </c>
      <c r="N5929">
        <v>54572.2</v>
      </c>
      <c r="O5929" s="2">
        <v>0.05</v>
      </c>
      <c r="P5929">
        <v>2728.61</v>
      </c>
      <c r="Q5929">
        <v>51843.59</v>
      </c>
      <c r="R5929" t="s">
        <v>49</v>
      </c>
      <c r="S5929" t="s">
        <v>60</v>
      </c>
      <c r="T5929" s="2">
        <v>0.25</v>
      </c>
      <c r="U5929">
        <v>12960.9</v>
      </c>
    </row>
    <row r="5930" spans="1:21" x14ac:dyDescent="0.3">
      <c r="A5930" t="s">
        <v>22935</v>
      </c>
      <c r="B5930" s="1">
        <v>45846</v>
      </c>
      <c r="C5930" t="s">
        <v>22936</v>
      </c>
      <c r="D5930" t="s">
        <v>22937</v>
      </c>
      <c r="E5930" t="s">
        <v>142</v>
      </c>
      <c r="F5930" t="s">
        <v>112</v>
      </c>
      <c r="G5930" t="s">
        <v>81</v>
      </c>
      <c r="H5930" t="s">
        <v>27</v>
      </c>
      <c r="I5930" t="s">
        <v>28</v>
      </c>
      <c r="J5930" t="s">
        <v>22938</v>
      </c>
      <c r="K5930" t="s">
        <v>6910</v>
      </c>
      <c r="L5930">
        <v>10</v>
      </c>
      <c r="M5930">
        <v>5039.1499999999996</v>
      </c>
      <c r="N5930">
        <v>50391.5</v>
      </c>
      <c r="O5930" s="2">
        <v>0.05</v>
      </c>
      <c r="P5930">
        <v>2519.58</v>
      </c>
      <c r="Q5930">
        <v>47871.92</v>
      </c>
      <c r="R5930" t="s">
        <v>49</v>
      </c>
      <c r="S5930" t="s">
        <v>77</v>
      </c>
      <c r="T5930" s="2">
        <v>0.3</v>
      </c>
      <c r="U5930">
        <v>14361.58</v>
      </c>
    </row>
    <row r="5931" spans="1:21" x14ac:dyDescent="0.3">
      <c r="A5931" t="s">
        <v>22939</v>
      </c>
      <c r="B5931" s="1">
        <v>45019</v>
      </c>
      <c r="C5931" t="s">
        <v>22940</v>
      </c>
      <c r="D5931" t="s">
        <v>15786</v>
      </c>
      <c r="E5931" t="s">
        <v>142</v>
      </c>
      <c r="F5931" t="s">
        <v>370</v>
      </c>
      <c r="G5931" t="s">
        <v>81</v>
      </c>
      <c r="H5931" t="s">
        <v>72</v>
      </c>
      <c r="I5931" t="s">
        <v>73</v>
      </c>
      <c r="J5931" t="s">
        <v>22941</v>
      </c>
      <c r="K5931" t="s">
        <v>22396</v>
      </c>
      <c r="L5931">
        <v>6</v>
      </c>
      <c r="M5931">
        <v>4177.74</v>
      </c>
      <c r="N5931">
        <v>25066.44</v>
      </c>
      <c r="O5931" s="2">
        <v>0</v>
      </c>
      <c r="P5931">
        <v>0</v>
      </c>
      <c r="Q5931">
        <v>25066.44</v>
      </c>
      <c r="R5931" t="s">
        <v>49</v>
      </c>
      <c r="S5931" t="s">
        <v>50</v>
      </c>
      <c r="T5931" s="2">
        <v>0.2</v>
      </c>
      <c r="U5931">
        <v>5013.29</v>
      </c>
    </row>
    <row r="5932" spans="1:21" x14ac:dyDescent="0.3">
      <c r="A5932" t="s">
        <v>22942</v>
      </c>
      <c r="B5932" s="1">
        <v>45684</v>
      </c>
      <c r="C5932" t="s">
        <v>22943</v>
      </c>
      <c r="D5932" t="s">
        <v>21205</v>
      </c>
      <c r="E5932" t="s">
        <v>24</v>
      </c>
      <c r="F5932" t="s">
        <v>44</v>
      </c>
      <c r="G5932" t="s">
        <v>26</v>
      </c>
      <c r="H5932" t="s">
        <v>45</v>
      </c>
      <c r="I5932" t="s">
        <v>46</v>
      </c>
      <c r="J5932" t="s">
        <v>22944</v>
      </c>
      <c r="K5932" t="s">
        <v>22945</v>
      </c>
      <c r="L5932">
        <v>5</v>
      </c>
      <c r="M5932">
        <v>993.7</v>
      </c>
      <c r="N5932">
        <v>4968.5</v>
      </c>
      <c r="O5932" s="2">
        <v>0.2</v>
      </c>
      <c r="P5932">
        <v>993.7</v>
      </c>
      <c r="Q5932">
        <v>3974.8</v>
      </c>
      <c r="R5932" t="s">
        <v>76</v>
      </c>
      <c r="S5932" t="s">
        <v>50</v>
      </c>
      <c r="T5932" s="2">
        <v>0.15</v>
      </c>
      <c r="U5932">
        <v>596.22</v>
      </c>
    </row>
    <row r="5933" spans="1:21" x14ac:dyDescent="0.3">
      <c r="A5933" t="s">
        <v>22946</v>
      </c>
      <c r="B5933" s="1">
        <v>45158</v>
      </c>
      <c r="C5933" t="s">
        <v>20717</v>
      </c>
      <c r="D5933" t="s">
        <v>22947</v>
      </c>
      <c r="E5933" t="s">
        <v>142</v>
      </c>
      <c r="F5933" t="s">
        <v>112</v>
      </c>
      <c r="G5933" t="s">
        <v>81</v>
      </c>
      <c r="H5933" t="s">
        <v>27</v>
      </c>
      <c r="I5933" t="s">
        <v>28</v>
      </c>
      <c r="J5933" t="s">
        <v>22948</v>
      </c>
      <c r="K5933" t="s">
        <v>2416</v>
      </c>
      <c r="L5933">
        <v>10</v>
      </c>
      <c r="M5933">
        <v>5891.99</v>
      </c>
      <c r="N5933">
        <v>58919.9</v>
      </c>
      <c r="O5933" s="2">
        <v>0.3</v>
      </c>
      <c r="P5933">
        <v>17675.97</v>
      </c>
      <c r="Q5933">
        <v>41243.93</v>
      </c>
      <c r="R5933" t="s">
        <v>59</v>
      </c>
      <c r="S5933" t="s">
        <v>77</v>
      </c>
      <c r="T5933" s="2">
        <v>0.15</v>
      </c>
      <c r="U5933">
        <v>6186.59</v>
      </c>
    </row>
    <row r="5934" spans="1:21" x14ac:dyDescent="0.3">
      <c r="A5934" t="s">
        <v>22949</v>
      </c>
      <c r="B5934" s="1">
        <v>45070</v>
      </c>
      <c r="C5934" t="s">
        <v>7056</v>
      </c>
      <c r="D5934" t="s">
        <v>19707</v>
      </c>
      <c r="E5934" t="s">
        <v>54</v>
      </c>
      <c r="F5934" t="s">
        <v>370</v>
      </c>
      <c r="G5934" t="s">
        <v>26</v>
      </c>
      <c r="H5934" t="s">
        <v>27</v>
      </c>
      <c r="I5934" t="s">
        <v>157</v>
      </c>
      <c r="J5934" t="s">
        <v>3152</v>
      </c>
      <c r="K5934" t="s">
        <v>18800</v>
      </c>
      <c r="L5934">
        <v>4</v>
      </c>
      <c r="M5934">
        <v>393.57</v>
      </c>
      <c r="N5934">
        <v>1574.28</v>
      </c>
      <c r="O5934" s="2">
        <v>0.3</v>
      </c>
      <c r="P5934">
        <v>472.28</v>
      </c>
      <c r="Q5934">
        <v>1102</v>
      </c>
      <c r="R5934" t="s">
        <v>176</v>
      </c>
      <c r="S5934" t="s">
        <v>50</v>
      </c>
      <c r="T5934" s="2">
        <v>0.1</v>
      </c>
      <c r="U5934">
        <v>110.2</v>
      </c>
    </row>
    <row r="5935" spans="1:21" x14ac:dyDescent="0.3">
      <c r="A5935" t="s">
        <v>22950</v>
      </c>
      <c r="B5935" s="1">
        <v>45758</v>
      </c>
      <c r="C5935" t="s">
        <v>4215</v>
      </c>
      <c r="D5935" t="s">
        <v>22683</v>
      </c>
      <c r="E5935" t="s">
        <v>54</v>
      </c>
      <c r="F5935" t="s">
        <v>99</v>
      </c>
      <c r="G5935" t="s">
        <v>81</v>
      </c>
      <c r="H5935" t="s">
        <v>27</v>
      </c>
      <c r="I5935" t="s">
        <v>93</v>
      </c>
      <c r="J5935" t="s">
        <v>22951</v>
      </c>
      <c r="K5935" t="s">
        <v>18129</v>
      </c>
      <c r="L5935">
        <v>1</v>
      </c>
      <c r="M5935">
        <v>1981.85</v>
      </c>
      <c r="N5935">
        <v>1981.85</v>
      </c>
      <c r="O5935" s="2">
        <v>0.3</v>
      </c>
      <c r="P5935">
        <v>594.54999999999995</v>
      </c>
      <c r="Q5935">
        <v>1387.3</v>
      </c>
      <c r="R5935" t="s">
        <v>59</v>
      </c>
      <c r="S5935" t="s">
        <v>32</v>
      </c>
      <c r="T5935" s="2">
        <v>0.1</v>
      </c>
      <c r="U5935">
        <v>138.72999999999999</v>
      </c>
    </row>
    <row r="5936" spans="1:21" x14ac:dyDescent="0.3">
      <c r="A5936" t="s">
        <v>22952</v>
      </c>
      <c r="B5936" s="1">
        <v>45672</v>
      </c>
      <c r="C5936" t="s">
        <v>9199</v>
      </c>
      <c r="D5936" t="s">
        <v>2572</v>
      </c>
      <c r="E5936" t="s">
        <v>43</v>
      </c>
      <c r="F5936" t="s">
        <v>25</v>
      </c>
      <c r="G5936" t="s">
        <v>26</v>
      </c>
      <c r="H5936" t="s">
        <v>72</v>
      </c>
      <c r="I5936" t="s">
        <v>73</v>
      </c>
      <c r="J5936" t="s">
        <v>22953</v>
      </c>
      <c r="K5936" t="s">
        <v>22954</v>
      </c>
      <c r="L5936">
        <v>5</v>
      </c>
      <c r="M5936">
        <v>2173.9899999999998</v>
      </c>
      <c r="N5936">
        <v>10869.95</v>
      </c>
      <c r="O5936" s="2">
        <v>0.15</v>
      </c>
      <c r="P5936">
        <v>1630.49</v>
      </c>
      <c r="Q5936">
        <v>9239.4599999999991</v>
      </c>
      <c r="R5936" t="s">
        <v>49</v>
      </c>
      <c r="S5936" t="s">
        <v>60</v>
      </c>
      <c r="T5936" s="2">
        <v>0.3</v>
      </c>
      <c r="U5936">
        <v>2771.84</v>
      </c>
    </row>
    <row r="5937" spans="1:21" x14ac:dyDescent="0.3">
      <c r="A5937" t="s">
        <v>22955</v>
      </c>
      <c r="B5937" s="1">
        <v>45517</v>
      </c>
      <c r="C5937" t="s">
        <v>16900</v>
      </c>
      <c r="D5937" t="s">
        <v>19223</v>
      </c>
      <c r="E5937" t="s">
        <v>54</v>
      </c>
      <c r="F5937" t="s">
        <v>143</v>
      </c>
      <c r="G5937" t="s">
        <v>81</v>
      </c>
      <c r="H5937" t="s">
        <v>72</v>
      </c>
      <c r="I5937" t="s">
        <v>185</v>
      </c>
      <c r="J5937" t="s">
        <v>22956</v>
      </c>
      <c r="K5937" t="s">
        <v>22957</v>
      </c>
      <c r="L5937">
        <v>7</v>
      </c>
      <c r="M5937">
        <v>7350.88</v>
      </c>
      <c r="N5937">
        <v>51456.160000000003</v>
      </c>
      <c r="O5937" s="2">
        <v>0.15</v>
      </c>
      <c r="P5937">
        <v>7718.42</v>
      </c>
      <c r="Q5937">
        <v>43737.74</v>
      </c>
      <c r="R5937" t="s">
        <v>31</v>
      </c>
      <c r="S5937" t="s">
        <v>50</v>
      </c>
      <c r="T5937" s="2">
        <v>0.25</v>
      </c>
      <c r="U5937">
        <v>10934.43</v>
      </c>
    </row>
    <row r="5938" spans="1:21" x14ac:dyDescent="0.3">
      <c r="A5938" t="s">
        <v>22958</v>
      </c>
      <c r="B5938" s="1">
        <v>45512</v>
      </c>
      <c r="C5938" t="s">
        <v>13410</v>
      </c>
      <c r="D5938" t="s">
        <v>22959</v>
      </c>
      <c r="E5938" t="s">
        <v>24</v>
      </c>
      <c r="F5938" t="s">
        <v>156</v>
      </c>
      <c r="G5938" t="s">
        <v>81</v>
      </c>
      <c r="H5938" t="s">
        <v>72</v>
      </c>
      <c r="I5938" t="s">
        <v>73</v>
      </c>
      <c r="J5938" t="s">
        <v>22960</v>
      </c>
      <c r="K5938" t="s">
        <v>22961</v>
      </c>
      <c r="L5938">
        <v>3</v>
      </c>
      <c r="M5938">
        <v>1864.86</v>
      </c>
      <c r="N5938">
        <v>5594.58</v>
      </c>
      <c r="O5938" s="2">
        <v>0.3</v>
      </c>
      <c r="P5938">
        <v>1678.37</v>
      </c>
      <c r="Q5938">
        <v>3916.21</v>
      </c>
      <c r="R5938" t="s">
        <v>76</v>
      </c>
      <c r="S5938" t="s">
        <v>60</v>
      </c>
      <c r="T5938" s="2">
        <v>0.15</v>
      </c>
      <c r="U5938">
        <v>587.42999999999995</v>
      </c>
    </row>
    <row r="5939" spans="1:21" x14ac:dyDescent="0.3">
      <c r="A5939" t="s">
        <v>22962</v>
      </c>
      <c r="B5939" s="1">
        <v>45537</v>
      </c>
      <c r="C5939" t="s">
        <v>18867</v>
      </c>
      <c r="D5939" t="s">
        <v>22963</v>
      </c>
      <c r="E5939" t="s">
        <v>24</v>
      </c>
      <c r="F5939" t="s">
        <v>143</v>
      </c>
      <c r="G5939" t="s">
        <v>81</v>
      </c>
      <c r="H5939" t="s">
        <v>27</v>
      </c>
      <c r="I5939" t="s">
        <v>157</v>
      </c>
      <c r="J5939" t="s">
        <v>2676</v>
      </c>
      <c r="K5939" t="s">
        <v>22964</v>
      </c>
      <c r="L5939">
        <v>9</v>
      </c>
      <c r="M5939">
        <v>7935.68</v>
      </c>
      <c r="N5939">
        <v>71421.119999999995</v>
      </c>
      <c r="O5939" s="2">
        <v>0.15</v>
      </c>
      <c r="P5939">
        <v>10713.17</v>
      </c>
      <c r="Q5939">
        <v>60707.95</v>
      </c>
      <c r="R5939" t="s">
        <v>76</v>
      </c>
      <c r="S5939" t="s">
        <v>77</v>
      </c>
      <c r="T5939" s="2">
        <v>0.15</v>
      </c>
      <c r="U5939">
        <v>9106.19</v>
      </c>
    </row>
    <row r="5940" spans="1:21" x14ac:dyDescent="0.3">
      <c r="A5940" t="s">
        <v>22965</v>
      </c>
      <c r="B5940" s="1">
        <v>45530</v>
      </c>
      <c r="C5940" t="s">
        <v>5313</v>
      </c>
      <c r="D5940" t="s">
        <v>6991</v>
      </c>
      <c r="E5940" t="s">
        <v>142</v>
      </c>
      <c r="F5940" t="s">
        <v>99</v>
      </c>
      <c r="G5940" t="s">
        <v>81</v>
      </c>
      <c r="H5940" t="s">
        <v>55</v>
      </c>
      <c r="I5940" t="s">
        <v>130</v>
      </c>
      <c r="J5940" t="s">
        <v>18479</v>
      </c>
      <c r="K5940" t="s">
        <v>22966</v>
      </c>
      <c r="L5940">
        <v>7</v>
      </c>
      <c r="M5940">
        <v>3777.98</v>
      </c>
      <c r="N5940">
        <v>26445.86</v>
      </c>
      <c r="O5940" s="2">
        <v>0.05</v>
      </c>
      <c r="P5940">
        <v>1322.29</v>
      </c>
      <c r="Q5940">
        <v>25123.57</v>
      </c>
      <c r="R5940" t="s">
        <v>76</v>
      </c>
      <c r="S5940" t="s">
        <v>32</v>
      </c>
      <c r="T5940" s="2">
        <v>0.1</v>
      </c>
      <c r="U5940">
        <v>2512.36</v>
      </c>
    </row>
    <row r="5941" spans="1:21" x14ac:dyDescent="0.3">
      <c r="A5941" t="s">
        <v>22967</v>
      </c>
      <c r="B5941" s="1">
        <v>45104</v>
      </c>
      <c r="C5941" t="s">
        <v>9045</v>
      </c>
      <c r="D5941" t="s">
        <v>913</v>
      </c>
      <c r="E5941" t="s">
        <v>36</v>
      </c>
      <c r="F5941" t="s">
        <v>163</v>
      </c>
      <c r="G5941" t="s">
        <v>81</v>
      </c>
      <c r="H5941" t="s">
        <v>72</v>
      </c>
      <c r="I5941" t="s">
        <v>150</v>
      </c>
      <c r="J5941" t="s">
        <v>22968</v>
      </c>
      <c r="K5941" t="s">
        <v>3984</v>
      </c>
      <c r="L5941">
        <v>3</v>
      </c>
      <c r="M5941">
        <v>400.04</v>
      </c>
      <c r="N5941">
        <v>1200.1199999999999</v>
      </c>
      <c r="O5941" s="2">
        <v>0.2</v>
      </c>
      <c r="P5941">
        <v>240.02</v>
      </c>
      <c r="Q5941">
        <v>960.1</v>
      </c>
      <c r="R5941" t="s">
        <v>76</v>
      </c>
      <c r="S5941" t="s">
        <v>50</v>
      </c>
      <c r="T5941" s="2">
        <v>0.25</v>
      </c>
      <c r="U5941">
        <v>240.03</v>
      </c>
    </row>
    <row r="5942" spans="1:21" x14ac:dyDescent="0.3">
      <c r="A5942" t="s">
        <v>22969</v>
      </c>
      <c r="B5942" s="1">
        <v>45524</v>
      </c>
      <c r="C5942" t="s">
        <v>22970</v>
      </c>
      <c r="D5942" t="s">
        <v>8726</v>
      </c>
      <c r="E5942" t="s">
        <v>142</v>
      </c>
      <c r="F5942" t="s">
        <v>143</v>
      </c>
      <c r="G5942" t="s">
        <v>26</v>
      </c>
      <c r="H5942" t="s">
        <v>55</v>
      </c>
      <c r="I5942" t="s">
        <v>130</v>
      </c>
      <c r="J5942" t="s">
        <v>22971</v>
      </c>
      <c r="K5942" t="s">
        <v>22972</v>
      </c>
      <c r="L5942">
        <v>7</v>
      </c>
      <c r="M5942">
        <v>446.14</v>
      </c>
      <c r="N5942">
        <v>3122.98</v>
      </c>
      <c r="O5942" s="2">
        <v>0.25</v>
      </c>
      <c r="P5942">
        <v>780.75</v>
      </c>
      <c r="Q5942">
        <v>2342.23</v>
      </c>
      <c r="R5942" t="s">
        <v>31</v>
      </c>
      <c r="S5942" t="s">
        <v>32</v>
      </c>
      <c r="T5942" s="2">
        <v>0.15</v>
      </c>
      <c r="U5942">
        <v>351.33</v>
      </c>
    </row>
    <row r="5943" spans="1:21" x14ac:dyDescent="0.3">
      <c r="A5943" t="s">
        <v>22973</v>
      </c>
      <c r="B5943" s="1">
        <v>45690</v>
      </c>
      <c r="C5943" t="s">
        <v>656</v>
      </c>
      <c r="D5943" t="s">
        <v>17950</v>
      </c>
      <c r="E5943" t="s">
        <v>142</v>
      </c>
      <c r="F5943" t="s">
        <v>44</v>
      </c>
      <c r="G5943" t="s">
        <v>26</v>
      </c>
      <c r="H5943" t="s">
        <v>55</v>
      </c>
      <c r="I5943" t="s">
        <v>56</v>
      </c>
      <c r="J5943" t="s">
        <v>22974</v>
      </c>
      <c r="K5943" t="s">
        <v>17342</v>
      </c>
      <c r="L5943">
        <v>8</v>
      </c>
      <c r="M5943">
        <v>1594.84</v>
      </c>
      <c r="N5943">
        <v>12758.72</v>
      </c>
      <c r="O5943" s="2">
        <v>0.3</v>
      </c>
      <c r="P5943">
        <v>3827.62</v>
      </c>
      <c r="Q5943">
        <v>8931.1</v>
      </c>
      <c r="R5943" t="s">
        <v>31</v>
      </c>
      <c r="S5943" t="s">
        <v>60</v>
      </c>
      <c r="T5943" s="2">
        <v>0.15</v>
      </c>
      <c r="U5943">
        <v>1339.66</v>
      </c>
    </row>
    <row r="5944" spans="1:21" x14ac:dyDescent="0.3">
      <c r="A5944" t="s">
        <v>22975</v>
      </c>
      <c r="B5944" s="1">
        <v>45408</v>
      </c>
      <c r="C5944" t="s">
        <v>2597</v>
      </c>
      <c r="D5944" t="s">
        <v>22976</v>
      </c>
      <c r="E5944" t="s">
        <v>24</v>
      </c>
      <c r="F5944" t="s">
        <v>119</v>
      </c>
      <c r="G5944" t="s">
        <v>26</v>
      </c>
      <c r="H5944" t="s">
        <v>45</v>
      </c>
      <c r="I5944" t="s">
        <v>65</v>
      </c>
      <c r="J5944" t="s">
        <v>22977</v>
      </c>
      <c r="K5944" t="s">
        <v>22978</v>
      </c>
      <c r="L5944">
        <v>8</v>
      </c>
      <c r="M5944">
        <v>2699.82</v>
      </c>
      <c r="N5944">
        <v>21598.560000000001</v>
      </c>
      <c r="O5944" s="2">
        <v>0.2</v>
      </c>
      <c r="P5944">
        <v>4319.71</v>
      </c>
      <c r="Q5944">
        <v>17278.849999999999</v>
      </c>
      <c r="R5944" t="s">
        <v>49</v>
      </c>
      <c r="S5944" t="s">
        <v>50</v>
      </c>
      <c r="T5944" s="2">
        <v>0.15</v>
      </c>
      <c r="U5944">
        <v>2591.83</v>
      </c>
    </row>
    <row r="5945" spans="1:21" x14ac:dyDescent="0.3">
      <c r="A5945" t="s">
        <v>22979</v>
      </c>
      <c r="B5945" s="1">
        <v>45440</v>
      </c>
      <c r="C5945" t="s">
        <v>20325</v>
      </c>
      <c r="D5945" t="s">
        <v>20428</v>
      </c>
      <c r="E5945" t="s">
        <v>36</v>
      </c>
      <c r="F5945" t="s">
        <v>64</v>
      </c>
      <c r="G5945" t="s">
        <v>26</v>
      </c>
      <c r="H5945" t="s">
        <v>27</v>
      </c>
      <c r="I5945" t="s">
        <v>28</v>
      </c>
      <c r="J5945" t="s">
        <v>22980</v>
      </c>
      <c r="K5945" t="s">
        <v>2934</v>
      </c>
      <c r="L5945">
        <v>10</v>
      </c>
      <c r="M5945">
        <v>1058.9100000000001</v>
      </c>
      <c r="N5945">
        <v>10589.1</v>
      </c>
      <c r="O5945" s="2">
        <v>0.3</v>
      </c>
      <c r="P5945">
        <v>3176.73</v>
      </c>
      <c r="Q5945">
        <v>7412.37</v>
      </c>
      <c r="R5945" t="s">
        <v>76</v>
      </c>
      <c r="S5945" t="s">
        <v>50</v>
      </c>
      <c r="T5945" s="2">
        <v>0.3</v>
      </c>
      <c r="U5945">
        <v>2223.71</v>
      </c>
    </row>
    <row r="5946" spans="1:21" x14ac:dyDescent="0.3">
      <c r="A5946" t="s">
        <v>22981</v>
      </c>
      <c r="B5946" s="1">
        <v>45131</v>
      </c>
      <c r="C5946" t="s">
        <v>22520</v>
      </c>
      <c r="D5946" t="s">
        <v>22982</v>
      </c>
      <c r="E5946" t="s">
        <v>54</v>
      </c>
      <c r="F5946" t="s">
        <v>64</v>
      </c>
      <c r="G5946" t="s">
        <v>26</v>
      </c>
      <c r="H5946" t="s">
        <v>72</v>
      </c>
      <c r="I5946" t="s">
        <v>106</v>
      </c>
      <c r="J5946" t="s">
        <v>11657</v>
      </c>
      <c r="K5946" t="s">
        <v>22983</v>
      </c>
      <c r="L5946">
        <v>9</v>
      </c>
      <c r="M5946">
        <v>3638.95</v>
      </c>
      <c r="N5946">
        <v>32750.55</v>
      </c>
      <c r="O5946" s="2">
        <v>0</v>
      </c>
      <c r="P5946">
        <v>0</v>
      </c>
      <c r="Q5946">
        <v>32750.55</v>
      </c>
      <c r="R5946" t="s">
        <v>31</v>
      </c>
      <c r="S5946" t="s">
        <v>77</v>
      </c>
      <c r="T5946" s="2">
        <v>0.25</v>
      </c>
      <c r="U5946">
        <v>8187.64</v>
      </c>
    </row>
    <row r="5947" spans="1:21" x14ac:dyDescent="0.3">
      <c r="A5947" t="s">
        <v>22984</v>
      </c>
      <c r="B5947" s="1">
        <v>45491</v>
      </c>
      <c r="C5947" t="s">
        <v>2522</v>
      </c>
      <c r="D5947" t="s">
        <v>22985</v>
      </c>
      <c r="E5947" t="s">
        <v>43</v>
      </c>
      <c r="F5947" t="s">
        <v>99</v>
      </c>
      <c r="G5947" t="s">
        <v>81</v>
      </c>
      <c r="H5947" t="s">
        <v>27</v>
      </c>
      <c r="I5947" t="s">
        <v>157</v>
      </c>
      <c r="J5947" t="s">
        <v>3147</v>
      </c>
      <c r="K5947" t="s">
        <v>2472</v>
      </c>
      <c r="L5947">
        <v>3</v>
      </c>
      <c r="M5947">
        <v>7141.01</v>
      </c>
      <c r="N5947">
        <v>21423.03</v>
      </c>
      <c r="O5947" s="2">
        <v>0</v>
      </c>
      <c r="P5947">
        <v>0</v>
      </c>
      <c r="Q5947">
        <v>21423.03</v>
      </c>
      <c r="R5947" t="s">
        <v>31</v>
      </c>
      <c r="S5947" t="s">
        <v>60</v>
      </c>
      <c r="T5947" s="2">
        <v>0.15</v>
      </c>
      <c r="U5947">
        <v>3213.45</v>
      </c>
    </row>
    <row r="5948" spans="1:21" x14ac:dyDescent="0.3">
      <c r="A5948" t="s">
        <v>22986</v>
      </c>
      <c r="B5948" s="1">
        <v>45535</v>
      </c>
      <c r="C5948" t="s">
        <v>3252</v>
      </c>
      <c r="D5948" t="s">
        <v>22987</v>
      </c>
      <c r="E5948" t="s">
        <v>54</v>
      </c>
      <c r="F5948" t="s">
        <v>64</v>
      </c>
      <c r="G5948" t="s">
        <v>81</v>
      </c>
      <c r="H5948" t="s">
        <v>45</v>
      </c>
      <c r="I5948" t="s">
        <v>136</v>
      </c>
      <c r="J5948" t="s">
        <v>22988</v>
      </c>
      <c r="K5948" t="s">
        <v>22989</v>
      </c>
      <c r="L5948">
        <v>7</v>
      </c>
      <c r="M5948">
        <v>7308.53</v>
      </c>
      <c r="N5948">
        <v>51159.71</v>
      </c>
      <c r="O5948" s="2">
        <v>0.2</v>
      </c>
      <c r="P5948">
        <v>10231.94</v>
      </c>
      <c r="Q5948">
        <v>40927.769999999997</v>
      </c>
      <c r="R5948" t="s">
        <v>49</v>
      </c>
      <c r="S5948" t="s">
        <v>32</v>
      </c>
      <c r="T5948" s="2">
        <v>0.2</v>
      </c>
      <c r="U5948">
        <v>8185.55</v>
      </c>
    </row>
    <row r="5949" spans="1:21" x14ac:dyDescent="0.3">
      <c r="A5949" t="s">
        <v>22990</v>
      </c>
      <c r="B5949" s="1">
        <v>45609</v>
      </c>
      <c r="C5949" t="s">
        <v>4413</v>
      </c>
      <c r="D5949" t="s">
        <v>22991</v>
      </c>
      <c r="E5949" t="s">
        <v>54</v>
      </c>
      <c r="F5949" t="s">
        <v>156</v>
      </c>
      <c r="G5949" t="s">
        <v>26</v>
      </c>
      <c r="H5949" t="s">
        <v>45</v>
      </c>
      <c r="I5949" t="s">
        <v>65</v>
      </c>
      <c r="J5949" t="s">
        <v>22992</v>
      </c>
      <c r="K5949" t="s">
        <v>22993</v>
      </c>
      <c r="L5949">
        <v>4</v>
      </c>
      <c r="M5949">
        <v>2656.75</v>
      </c>
      <c r="N5949">
        <v>10627</v>
      </c>
      <c r="O5949" s="2">
        <v>0.3</v>
      </c>
      <c r="P5949">
        <v>3188.1</v>
      </c>
      <c r="Q5949">
        <v>7438.9</v>
      </c>
      <c r="R5949" t="s">
        <v>76</v>
      </c>
      <c r="S5949" t="s">
        <v>77</v>
      </c>
      <c r="T5949" s="2">
        <v>0.15</v>
      </c>
      <c r="U5949">
        <v>1115.83</v>
      </c>
    </row>
    <row r="5950" spans="1:21" x14ac:dyDescent="0.3">
      <c r="A5950" t="s">
        <v>22994</v>
      </c>
      <c r="B5950" s="1">
        <v>45867</v>
      </c>
      <c r="C5950" t="s">
        <v>3048</v>
      </c>
      <c r="D5950" t="s">
        <v>4732</v>
      </c>
      <c r="E5950" t="s">
        <v>36</v>
      </c>
      <c r="F5950" t="s">
        <v>112</v>
      </c>
      <c r="G5950" t="s">
        <v>81</v>
      </c>
      <c r="H5950" t="s">
        <v>45</v>
      </c>
      <c r="I5950" t="s">
        <v>113</v>
      </c>
      <c r="J5950" t="s">
        <v>22995</v>
      </c>
      <c r="K5950" t="s">
        <v>12434</v>
      </c>
      <c r="L5950">
        <v>7</v>
      </c>
      <c r="M5950">
        <v>2807.77</v>
      </c>
      <c r="N5950">
        <v>19654.39</v>
      </c>
      <c r="O5950" s="2">
        <v>0.3</v>
      </c>
      <c r="P5950">
        <v>5896.32</v>
      </c>
      <c r="Q5950">
        <v>13758.07</v>
      </c>
      <c r="R5950" t="s">
        <v>59</v>
      </c>
      <c r="S5950" t="s">
        <v>50</v>
      </c>
      <c r="T5950" s="2">
        <v>0.25</v>
      </c>
      <c r="U5950">
        <v>3439.52</v>
      </c>
    </row>
    <row r="5951" spans="1:21" x14ac:dyDescent="0.3">
      <c r="A5951" t="s">
        <v>22996</v>
      </c>
      <c r="B5951" s="1">
        <v>45223</v>
      </c>
      <c r="C5951" t="s">
        <v>22997</v>
      </c>
      <c r="D5951" t="s">
        <v>22998</v>
      </c>
      <c r="E5951" t="s">
        <v>36</v>
      </c>
      <c r="F5951" t="s">
        <v>87</v>
      </c>
      <c r="G5951" t="s">
        <v>26</v>
      </c>
      <c r="H5951" t="s">
        <v>45</v>
      </c>
      <c r="I5951" t="s">
        <v>136</v>
      </c>
      <c r="J5951" t="s">
        <v>20950</v>
      </c>
      <c r="K5951" t="s">
        <v>22999</v>
      </c>
      <c r="L5951">
        <v>6</v>
      </c>
      <c r="M5951">
        <v>1482.54</v>
      </c>
      <c r="N5951">
        <v>8895.24</v>
      </c>
      <c r="O5951" s="2">
        <v>0.1</v>
      </c>
      <c r="P5951">
        <v>889.52</v>
      </c>
      <c r="Q5951">
        <v>8005.72</v>
      </c>
      <c r="R5951" t="s">
        <v>31</v>
      </c>
      <c r="S5951" t="s">
        <v>60</v>
      </c>
      <c r="T5951" s="2">
        <v>0.25</v>
      </c>
      <c r="U5951">
        <v>2001.43</v>
      </c>
    </row>
    <row r="5952" spans="1:21" x14ac:dyDescent="0.3">
      <c r="A5952" t="s">
        <v>23000</v>
      </c>
      <c r="B5952" s="1">
        <v>45149</v>
      </c>
      <c r="C5952" t="s">
        <v>22197</v>
      </c>
      <c r="D5952" t="s">
        <v>23001</v>
      </c>
      <c r="E5952" t="s">
        <v>142</v>
      </c>
      <c r="F5952" t="s">
        <v>112</v>
      </c>
      <c r="G5952" t="s">
        <v>81</v>
      </c>
      <c r="H5952" t="s">
        <v>27</v>
      </c>
      <c r="I5952" t="s">
        <v>157</v>
      </c>
      <c r="J5952" t="s">
        <v>23002</v>
      </c>
      <c r="K5952" t="s">
        <v>16626</v>
      </c>
      <c r="L5952">
        <v>8</v>
      </c>
      <c r="M5952">
        <v>2822.32</v>
      </c>
      <c r="N5952">
        <v>22578.560000000001</v>
      </c>
      <c r="O5952" s="2">
        <v>0.3</v>
      </c>
      <c r="P5952">
        <v>6773.57</v>
      </c>
      <c r="Q5952">
        <v>15804.99</v>
      </c>
      <c r="R5952" t="s">
        <v>176</v>
      </c>
      <c r="S5952" t="s">
        <v>77</v>
      </c>
      <c r="T5952" s="2">
        <v>0.1</v>
      </c>
      <c r="U5952">
        <v>1580.5</v>
      </c>
    </row>
    <row r="5953" spans="1:21" x14ac:dyDescent="0.3">
      <c r="A5953" t="s">
        <v>23003</v>
      </c>
      <c r="B5953" s="1">
        <v>45226</v>
      </c>
      <c r="C5953" t="s">
        <v>20773</v>
      </c>
      <c r="D5953" t="s">
        <v>23004</v>
      </c>
      <c r="E5953" t="s">
        <v>43</v>
      </c>
      <c r="F5953" t="s">
        <v>37</v>
      </c>
      <c r="G5953" t="s">
        <v>81</v>
      </c>
      <c r="H5953" t="s">
        <v>27</v>
      </c>
      <c r="I5953" t="s">
        <v>93</v>
      </c>
      <c r="J5953" t="s">
        <v>23005</v>
      </c>
      <c r="K5953" t="s">
        <v>2411</v>
      </c>
      <c r="L5953">
        <v>3</v>
      </c>
      <c r="M5953">
        <v>2892.68</v>
      </c>
      <c r="N5953">
        <v>8678.0400000000009</v>
      </c>
      <c r="O5953" s="2">
        <v>0.3</v>
      </c>
      <c r="P5953">
        <v>2603.41</v>
      </c>
      <c r="Q5953">
        <v>6074.63</v>
      </c>
      <c r="R5953" t="s">
        <v>59</v>
      </c>
      <c r="S5953" t="s">
        <v>77</v>
      </c>
      <c r="T5953" s="2">
        <v>0.2</v>
      </c>
      <c r="U5953">
        <v>1214.93</v>
      </c>
    </row>
    <row r="5954" spans="1:21" x14ac:dyDescent="0.3">
      <c r="A5954" t="s">
        <v>23006</v>
      </c>
      <c r="B5954" s="1">
        <v>44982</v>
      </c>
      <c r="C5954" t="s">
        <v>23007</v>
      </c>
      <c r="D5954" t="s">
        <v>23008</v>
      </c>
      <c r="E5954" t="s">
        <v>142</v>
      </c>
      <c r="F5954" t="s">
        <v>87</v>
      </c>
      <c r="G5954" t="s">
        <v>26</v>
      </c>
      <c r="H5954" t="s">
        <v>55</v>
      </c>
      <c r="I5954" t="s">
        <v>56</v>
      </c>
      <c r="J5954" t="s">
        <v>23009</v>
      </c>
      <c r="K5954" t="s">
        <v>23010</v>
      </c>
      <c r="L5954">
        <v>2</v>
      </c>
      <c r="M5954">
        <v>121.95</v>
      </c>
      <c r="N5954">
        <v>243.9</v>
      </c>
      <c r="O5954" s="2">
        <v>0.05</v>
      </c>
      <c r="P5954">
        <v>12.2</v>
      </c>
      <c r="Q5954">
        <v>231.7</v>
      </c>
      <c r="R5954" t="s">
        <v>49</v>
      </c>
      <c r="S5954" t="s">
        <v>77</v>
      </c>
      <c r="T5954" s="2">
        <v>0.1</v>
      </c>
      <c r="U5954">
        <v>23.17</v>
      </c>
    </row>
    <row r="5955" spans="1:21" x14ac:dyDescent="0.3">
      <c r="A5955" t="s">
        <v>23011</v>
      </c>
      <c r="B5955" s="1">
        <v>45536</v>
      </c>
      <c r="C5955" t="s">
        <v>6712</v>
      </c>
      <c r="D5955" t="s">
        <v>23012</v>
      </c>
      <c r="E5955" t="s">
        <v>24</v>
      </c>
      <c r="F5955" t="s">
        <v>143</v>
      </c>
      <c r="G5955" t="s">
        <v>26</v>
      </c>
      <c r="H5955" t="s">
        <v>72</v>
      </c>
      <c r="I5955" t="s">
        <v>185</v>
      </c>
      <c r="J5955" t="s">
        <v>8057</v>
      </c>
      <c r="K5955" t="s">
        <v>19160</v>
      </c>
      <c r="L5955">
        <v>5</v>
      </c>
      <c r="M5955">
        <v>682.94</v>
      </c>
      <c r="N5955">
        <v>3414.7</v>
      </c>
      <c r="O5955" s="2">
        <v>0.25</v>
      </c>
      <c r="P5955">
        <v>853.67</v>
      </c>
      <c r="Q5955">
        <v>2561.0300000000002</v>
      </c>
      <c r="R5955" t="s">
        <v>31</v>
      </c>
      <c r="S5955" t="s">
        <v>60</v>
      </c>
      <c r="T5955" s="2">
        <v>0.25</v>
      </c>
      <c r="U5955">
        <v>640.26</v>
      </c>
    </row>
    <row r="5956" spans="1:21" x14ac:dyDescent="0.3">
      <c r="A5956" t="s">
        <v>23013</v>
      </c>
      <c r="B5956" s="1">
        <v>45442</v>
      </c>
      <c r="C5956" t="s">
        <v>997</v>
      </c>
      <c r="D5956" t="s">
        <v>23014</v>
      </c>
      <c r="E5956" t="s">
        <v>36</v>
      </c>
      <c r="F5956" t="s">
        <v>87</v>
      </c>
      <c r="G5956" t="s">
        <v>26</v>
      </c>
      <c r="H5956" t="s">
        <v>27</v>
      </c>
      <c r="I5956" t="s">
        <v>157</v>
      </c>
      <c r="J5956" t="s">
        <v>23015</v>
      </c>
      <c r="K5956" t="s">
        <v>10739</v>
      </c>
      <c r="L5956">
        <v>9</v>
      </c>
      <c r="M5956">
        <v>7188.17</v>
      </c>
      <c r="N5956">
        <v>64693.53</v>
      </c>
      <c r="O5956" s="2">
        <v>0.15</v>
      </c>
      <c r="P5956">
        <v>9704.0300000000007</v>
      </c>
      <c r="Q5956">
        <v>54989.5</v>
      </c>
      <c r="R5956" t="s">
        <v>176</v>
      </c>
      <c r="S5956" t="s">
        <v>32</v>
      </c>
      <c r="T5956" s="2">
        <v>0.25</v>
      </c>
      <c r="U5956">
        <v>13747.38</v>
      </c>
    </row>
    <row r="5957" spans="1:21" x14ac:dyDescent="0.3">
      <c r="A5957" t="s">
        <v>23016</v>
      </c>
      <c r="B5957" s="1">
        <v>45404</v>
      </c>
      <c r="C5957" t="s">
        <v>1067</v>
      </c>
      <c r="D5957" t="s">
        <v>1166</v>
      </c>
      <c r="E5957" t="s">
        <v>24</v>
      </c>
      <c r="F5957" t="s">
        <v>112</v>
      </c>
      <c r="G5957" t="s">
        <v>26</v>
      </c>
      <c r="H5957" t="s">
        <v>27</v>
      </c>
      <c r="I5957" t="s">
        <v>93</v>
      </c>
      <c r="J5957" t="s">
        <v>23017</v>
      </c>
      <c r="K5957" t="s">
        <v>11024</v>
      </c>
      <c r="L5957">
        <v>3</v>
      </c>
      <c r="M5957">
        <v>3962.88</v>
      </c>
      <c r="N5957">
        <v>11888.64</v>
      </c>
      <c r="O5957" s="2">
        <v>0.25</v>
      </c>
      <c r="P5957">
        <v>2972.16</v>
      </c>
      <c r="Q5957">
        <v>8916.48</v>
      </c>
      <c r="R5957" t="s">
        <v>31</v>
      </c>
      <c r="S5957" t="s">
        <v>77</v>
      </c>
      <c r="T5957" s="2">
        <v>0.25</v>
      </c>
      <c r="U5957">
        <v>2229.12</v>
      </c>
    </row>
    <row r="5958" spans="1:21" x14ac:dyDescent="0.3">
      <c r="A5958" t="s">
        <v>23018</v>
      </c>
      <c r="B5958" s="1">
        <v>45899</v>
      </c>
      <c r="C5958" t="s">
        <v>1964</v>
      </c>
      <c r="D5958" t="s">
        <v>23019</v>
      </c>
      <c r="E5958" t="s">
        <v>142</v>
      </c>
      <c r="F5958" t="s">
        <v>99</v>
      </c>
      <c r="G5958" t="s">
        <v>26</v>
      </c>
      <c r="H5958" t="s">
        <v>72</v>
      </c>
      <c r="I5958" t="s">
        <v>106</v>
      </c>
      <c r="J5958" t="s">
        <v>23020</v>
      </c>
      <c r="K5958" t="s">
        <v>23021</v>
      </c>
      <c r="L5958">
        <v>8</v>
      </c>
      <c r="M5958">
        <v>3374.18</v>
      </c>
      <c r="N5958">
        <v>26993.439999999999</v>
      </c>
      <c r="O5958" s="2">
        <v>0.2</v>
      </c>
      <c r="P5958">
        <v>5398.69</v>
      </c>
      <c r="Q5958">
        <v>21594.75</v>
      </c>
      <c r="R5958" t="s">
        <v>59</v>
      </c>
      <c r="S5958" t="s">
        <v>32</v>
      </c>
      <c r="T5958" s="2">
        <v>0.15</v>
      </c>
      <c r="U5958">
        <v>3239.21</v>
      </c>
    </row>
    <row r="5959" spans="1:21" x14ac:dyDescent="0.3">
      <c r="A5959" t="s">
        <v>23022</v>
      </c>
      <c r="B5959" s="1">
        <v>45376</v>
      </c>
      <c r="C5959" t="s">
        <v>20540</v>
      </c>
      <c r="D5959" t="s">
        <v>13174</v>
      </c>
      <c r="E5959" t="s">
        <v>54</v>
      </c>
      <c r="F5959" t="s">
        <v>370</v>
      </c>
      <c r="G5959" t="s">
        <v>81</v>
      </c>
      <c r="H5959" t="s">
        <v>55</v>
      </c>
      <c r="I5959" t="s">
        <v>56</v>
      </c>
      <c r="J5959" t="s">
        <v>4836</v>
      </c>
      <c r="K5959" t="s">
        <v>10985</v>
      </c>
      <c r="L5959">
        <v>7</v>
      </c>
      <c r="M5959">
        <v>649.46</v>
      </c>
      <c r="N5959">
        <v>4546.22</v>
      </c>
      <c r="O5959" s="2">
        <v>0</v>
      </c>
      <c r="P5959">
        <v>0</v>
      </c>
      <c r="Q5959">
        <v>4546.22</v>
      </c>
      <c r="R5959" t="s">
        <v>176</v>
      </c>
      <c r="S5959" t="s">
        <v>50</v>
      </c>
      <c r="T5959" s="2">
        <v>0.15</v>
      </c>
      <c r="U5959">
        <v>681.93</v>
      </c>
    </row>
    <row r="5960" spans="1:21" x14ac:dyDescent="0.3">
      <c r="A5960" t="s">
        <v>23023</v>
      </c>
      <c r="B5960" s="1">
        <v>45157</v>
      </c>
      <c r="C5960" t="s">
        <v>15513</v>
      </c>
      <c r="D5960" t="s">
        <v>23024</v>
      </c>
      <c r="E5960" t="s">
        <v>54</v>
      </c>
      <c r="F5960" t="s">
        <v>119</v>
      </c>
      <c r="G5960" t="s">
        <v>81</v>
      </c>
      <c r="H5960" t="s">
        <v>45</v>
      </c>
      <c r="I5960" t="s">
        <v>46</v>
      </c>
      <c r="J5960" t="s">
        <v>3186</v>
      </c>
      <c r="K5960" t="s">
        <v>23025</v>
      </c>
      <c r="L5960">
        <v>9</v>
      </c>
      <c r="M5960">
        <v>4323.6899999999996</v>
      </c>
      <c r="N5960">
        <v>38913.21</v>
      </c>
      <c r="O5960" s="2">
        <v>0.1</v>
      </c>
      <c r="P5960">
        <v>3891.32</v>
      </c>
      <c r="Q5960">
        <v>35021.89</v>
      </c>
      <c r="R5960" t="s">
        <v>76</v>
      </c>
      <c r="S5960" t="s">
        <v>60</v>
      </c>
      <c r="T5960" s="2">
        <v>0.2</v>
      </c>
      <c r="U5960">
        <v>7004.38</v>
      </c>
    </row>
    <row r="5961" spans="1:21" x14ac:dyDescent="0.3">
      <c r="A5961" t="s">
        <v>23026</v>
      </c>
      <c r="B5961" s="1">
        <v>45458</v>
      </c>
      <c r="C5961" t="s">
        <v>4258</v>
      </c>
      <c r="D5961" t="s">
        <v>3570</v>
      </c>
      <c r="E5961" t="s">
        <v>36</v>
      </c>
      <c r="F5961" t="s">
        <v>99</v>
      </c>
      <c r="G5961" t="s">
        <v>26</v>
      </c>
      <c r="H5961" t="s">
        <v>55</v>
      </c>
      <c r="I5961" t="s">
        <v>56</v>
      </c>
      <c r="J5961" t="s">
        <v>23027</v>
      </c>
      <c r="K5961" t="s">
        <v>6655</v>
      </c>
      <c r="L5961">
        <v>7</v>
      </c>
      <c r="M5961">
        <v>1608.2</v>
      </c>
      <c r="N5961">
        <v>11257.4</v>
      </c>
      <c r="O5961" s="2">
        <v>0.05</v>
      </c>
      <c r="P5961">
        <v>562.87</v>
      </c>
      <c r="Q5961">
        <v>10694.53</v>
      </c>
      <c r="R5961" t="s">
        <v>49</v>
      </c>
      <c r="S5961" t="s">
        <v>32</v>
      </c>
      <c r="T5961" s="2">
        <v>0.15</v>
      </c>
      <c r="U5961">
        <v>1604.18</v>
      </c>
    </row>
    <row r="5962" spans="1:21" x14ac:dyDescent="0.3">
      <c r="A5962" t="s">
        <v>23028</v>
      </c>
      <c r="B5962" s="1">
        <v>45079</v>
      </c>
      <c r="C5962" t="s">
        <v>23029</v>
      </c>
      <c r="D5962" t="s">
        <v>2027</v>
      </c>
      <c r="E5962" t="s">
        <v>24</v>
      </c>
      <c r="F5962" t="s">
        <v>87</v>
      </c>
      <c r="G5962" t="s">
        <v>26</v>
      </c>
      <c r="H5962" t="s">
        <v>27</v>
      </c>
      <c r="I5962" t="s">
        <v>28</v>
      </c>
      <c r="J5962" t="s">
        <v>22259</v>
      </c>
      <c r="K5962" t="s">
        <v>23030</v>
      </c>
      <c r="L5962">
        <v>1</v>
      </c>
      <c r="M5962">
        <v>6318.51</v>
      </c>
      <c r="N5962">
        <v>6318.51</v>
      </c>
      <c r="O5962" s="2">
        <v>0.25</v>
      </c>
      <c r="P5962">
        <v>1579.63</v>
      </c>
      <c r="Q5962">
        <v>4738.88</v>
      </c>
      <c r="R5962" t="s">
        <v>49</v>
      </c>
      <c r="S5962" t="s">
        <v>32</v>
      </c>
      <c r="T5962" s="2">
        <v>0.1</v>
      </c>
      <c r="U5962">
        <v>473.89</v>
      </c>
    </row>
    <row r="5963" spans="1:21" x14ac:dyDescent="0.3">
      <c r="A5963" t="s">
        <v>23031</v>
      </c>
      <c r="B5963" s="1">
        <v>45633</v>
      </c>
      <c r="C5963" t="s">
        <v>23032</v>
      </c>
      <c r="D5963" t="s">
        <v>17523</v>
      </c>
      <c r="E5963" t="s">
        <v>43</v>
      </c>
      <c r="F5963" t="s">
        <v>99</v>
      </c>
      <c r="G5963" t="s">
        <v>81</v>
      </c>
      <c r="H5963" t="s">
        <v>45</v>
      </c>
      <c r="I5963" t="s">
        <v>46</v>
      </c>
      <c r="J5963" t="s">
        <v>23033</v>
      </c>
      <c r="K5963" t="s">
        <v>23034</v>
      </c>
      <c r="L5963">
        <v>9</v>
      </c>
      <c r="M5963">
        <v>944.07</v>
      </c>
      <c r="N5963">
        <v>8496.6299999999992</v>
      </c>
      <c r="O5963" s="2">
        <v>0.15</v>
      </c>
      <c r="P5963">
        <v>1274.49</v>
      </c>
      <c r="Q5963">
        <v>7222.14</v>
      </c>
      <c r="R5963" t="s">
        <v>59</v>
      </c>
      <c r="S5963" t="s">
        <v>50</v>
      </c>
      <c r="T5963" s="2">
        <v>0.15</v>
      </c>
      <c r="U5963">
        <v>1083.32</v>
      </c>
    </row>
    <row r="5964" spans="1:21" x14ac:dyDescent="0.3">
      <c r="A5964" t="s">
        <v>23035</v>
      </c>
      <c r="B5964" s="1">
        <v>45870</v>
      </c>
      <c r="C5964" t="s">
        <v>23036</v>
      </c>
      <c r="D5964" t="s">
        <v>23037</v>
      </c>
      <c r="E5964" t="s">
        <v>24</v>
      </c>
      <c r="F5964" t="s">
        <v>44</v>
      </c>
      <c r="G5964" t="s">
        <v>81</v>
      </c>
      <c r="H5964" t="s">
        <v>72</v>
      </c>
      <c r="I5964" t="s">
        <v>106</v>
      </c>
      <c r="J5964" t="s">
        <v>23038</v>
      </c>
      <c r="K5964" t="s">
        <v>22710</v>
      </c>
      <c r="L5964">
        <v>9</v>
      </c>
      <c r="M5964">
        <v>728.19</v>
      </c>
      <c r="N5964">
        <v>6553.71</v>
      </c>
      <c r="O5964" s="2">
        <v>0</v>
      </c>
      <c r="P5964">
        <v>0</v>
      </c>
      <c r="Q5964">
        <v>6553.71</v>
      </c>
      <c r="R5964" t="s">
        <v>76</v>
      </c>
      <c r="S5964" t="s">
        <v>50</v>
      </c>
      <c r="T5964" s="2">
        <v>0.1</v>
      </c>
      <c r="U5964">
        <v>655.37</v>
      </c>
    </row>
    <row r="5965" spans="1:21" x14ac:dyDescent="0.3">
      <c r="A5965" t="s">
        <v>23039</v>
      </c>
      <c r="B5965" s="1">
        <v>45214</v>
      </c>
      <c r="C5965" t="s">
        <v>14911</v>
      </c>
      <c r="D5965" t="s">
        <v>23040</v>
      </c>
      <c r="E5965" t="s">
        <v>43</v>
      </c>
      <c r="F5965" t="s">
        <v>99</v>
      </c>
      <c r="G5965" t="s">
        <v>26</v>
      </c>
      <c r="H5965" t="s">
        <v>55</v>
      </c>
      <c r="I5965" t="s">
        <v>130</v>
      </c>
      <c r="J5965" t="s">
        <v>23041</v>
      </c>
      <c r="K5965" t="s">
        <v>20548</v>
      </c>
      <c r="L5965">
        <v>8</v>
      </c>
      <c r="M5965">
        <v>2207.13</v>
      </c>
      <c r="N5965">
        <v>17657.04</v>
      </c>
      <c r="O5965" s="2">
        <v>0</v>
      </c>
      <c r="P5965">
        <v>0</v>
      </c>
      <c r="Q5965">
        <v>17657.04</v>
      </c>
      <c r="R5965" t="s">
        <v>31</v>
      </c>
      <c r="S5965" t="s">
        <v>32</v>
      </c>
      <c r="T5965" s="2">
        <v>0.1</v>
      </c>
      <c r="U5965">
        <v>1765.7</v>
      </c>
    </row>
    <row r="5966" spans="1:21" x14ac:dyDescent="0.3">
      <c r="A5966" t="s">
        <v>23042</v>
      </c>
      <c r="B5966" s="1">
        <v>45692</v>
      </c>
      <c r="C5966" t="s">
        <v>23043</v>
      </c>
      <c r="D5966" t="s">
        <v>1576</v>
      </c>
      <c r="E5966" t="s">
        <v>36</v>
      </c>
      <c r="F5966" t="s">
        <v>37</v>
      </c>
      <c r="G5966" t="s">
        <v>81</v>
      </c>
      <c r="H5966" t="s">
        <v>45</v>
      </c>
      <c r="I5966" t="s">
        <v>46</v>
      </c>
      <c r="J5966" t="s">
        <v>9663</v>
      </c>
      <c r="K5966" t="s">
        <v>18426</v>
      </c>
      <c r="L5966">
        <v>3</v>
      </c>
      <c r="M5966">
        <v>4202.01</v>
      </c>
      <c r="N5966">
        <v>12606.03</v>
      </c>
      <c r="O5966" s="2">
        <v>0</v>
      </c>
      <c r="P5966">
        <v>0</v>
      </c>
      <c r="Q5966">
        <v>12606.03</v>
      </c>
      <c r="R5966" t="s">
        <v>49</v>
      </c>
      <c r="S5966" t="s">
        <v>60</v>
      </c>
      <c r="T5966" s="2">
        <v>0.15</v>
      </c>
      <c r="U5966">
        <v>1890.9</v>
      </c>
    </row>
    <row r="5967" spans="1:21" x14ac:dyDescent="0.3">
      <c r="A5967" t="s">
        <v>23044</v>
      </c>
      <c r="B5967" s="1">
        <v>45016</v>
      </c>
      <c r="C5967" t="s">
        <v>6425</v>
      </c>
      <c r="D5967" t="s">
        <v>23045</v>
      </c>
      <c r="E5967" t="s">
        <v>54</v>
      </c>
      <c r="F5967" t="s">
        <v>64</v>
      </c>
      <c r="G5967" t="s">
        <v>26</v>
      </c>
      <c r="H5967" t="s">
        <v>72</v>
      </c>
      <c r="I5967" t="s">
        <v>73</v>
      </c>
      <c r="J5967" t="s">
        <v>23046</v>
      </c>
      <c r="K5967" t="s">
        <v>18614</v>
      </c>
      <c r="L5967">
        <v>8</v>
      </c>
      <c r="M5967">
        <v>2020.71</v>
      </c>
      <c r="N5967">
        <v>16165.68</v>
      </c>
      <c r="O5967" s="2">
        <v>0.3</v>
      </c>
      <c r="P5967">
        <v>4849.7</v>
      </c>
      <c r="Q5967">
        <v>11315.98</v>
      </c>
      <c r="R5967" t="s">
        <v>59</v>
      </c>
      <c r="S5967" t="s">
        <v>50</v>
      </c>
      <c r="T5967" s="2">
        <v>0.15</v>
      </c>
      <c r="U5967">
        <v>1697.4</v>
      </c>
    </row>
    <row r="5968" spans="1:21" x14ac:dyDescent="0.3">
      <c r="A5968" t="s">
        <v>23047</v>
      </c>
      <c r="B5968" s="1">
        <v>45377</v>
      </c>
      <c r="C5968" t="s">
        <v>1022</v>
      </c>
      <c r="D5968" t="s">
        <v>23048</v>
      </c>
      <c r="E5968" t="s">
        <v>142</v>
      </c>
      <c r="F5968" t="s">
        <v>143</v>
      </c>
      <c r="G5968" t="s">
        <v>81</v>
      </c>
      <c r="H5968" t="s">
        <v>45</v>
      </c>
      <c r="I5968" t="s">
        <v>144</v>
      </c>
      <c r="J5968" t="s">
        <v>8149</v>
      </c>
      <c r="K5968" t="s">
        <v>13243</v>
      </c>
      <c r="L5968">
        <v>10</v>
      </c>
      <c r="M5968">
        <v>2461.35</v>
      </c>
      <c r="N5968">
        <v>24613.5</v>
      </c>
      <c r="O5968" s="2">
        <v>0</v>
      </c>
      <c r="P5968">
        <v>0</v>
      </c>
      <c r="Q5968">
        <v>24613.5</v>
      </c>
      <c r="R5968" t="s">
        <v>176</v>
      </c>
      <c r="S5968" t="s">
        <v>50</v>
      </c>
      <c r="T5968" s="2">
        <v>0.3</v>
      </c>
      <c r="U5968">
        <v>7384.05</v>
      </c>
    </row>
    <row r="5969" spans="1:21" x14ac:dyDescent="0.3">
      <c r="A5969" t="s">
        <v>23049</v>
      </c>
      <c r="B5969" s="1">
        <v>44991</v>
      </c>
      <c r="C5969" t="s">
        <v>23050</v>
      </c>
      <c r="D5969" t="s">
        <v>23051</v>
      </c>
      <c r="E5969" t="s">
        <v>24</v>
      </c>
      <c r="F5969" t="s">
        <v>156</v>
      </c>
      <c r="G5969" t="s">
        <v>81</v>
      </c>
      <c r="H5969" t="s">
        <v>45</v>
      </c>
      <c r="I5969" t="s">
        <v>65</v>
      </c>
      <c r="J5969" t="s">
        <v>9524</v>
      </c>
      <c r="K5969" t="s">
        <v>23052</v>
      </c>
      <c r="L5969">
        <v>3</v>
      </c>
      <c r="M5969">
        <v>2038.86</v>
      </c>
      <c r="N5969">
        <v>6116.58</v>
      </c>
      <c r="O5969" s="2">
        <v>0.25</v>
      </c>
      <c r="P5969">
        <v>1529.14</v>
      </c>
      <c r="Q5969">
        <v>4587.4399999999996</v>
      </c>
      <c r="R5969" t="s">
        <v>49</v>
      </c>
      <c r="S5969" t="s">
        <v>77</v>
      </c>
      <c r="T5969" s="2">
        <v>0.25</v>
      </c>
      <c r="U5969">
        <v>1146.8599999999999</v>
      </c>
    </row>
    <row r="5970" spans="1:21" x14ac:dyDescent="0.3">
      <c r="A5970" t="s">
        <v>23053</v>
      </c>
      <c r="B5970" s="1">
        <v>45344</v>
      </c>
      <c r="C5970" t="s">
        <v>23054</v>
      </c>
      <c r="D5970" t="s">
        <v>23055</v>
      </c>
      <c r="E5970" t="s">
        <v>24</v>
      </c>
      <c r="F5970" t="s">
        <v>156</v>
      </c>
      <c r="G5970" t="s">
        <v>26</v>
      </c>
      <c r="H5970" t="s">
        <v>27</v>
      </c>
      <c r="I5970" t="s">
        <v>28</v>
      </c>
      <c r="J5970" t="s">
        <v>12985</v>
      </c>
      <c r="K5970" t="s">
        <v>23056</v>
      </c>
      <c r="L5970">
        <v>2</v>
      </c>
      <c r="M5970">
        <v>2014.59</v>
      </c>
      <c r="N5970">
        <v>4029.18</v>
      </c>
      <c r="O5970" s="2">
        <v>0.15</v>
      </c>
      <c r="P5970">
        <v>604.38</v>
      </c>
      <c r="Q5970">
        <v>3424.8</v>
      </c>
      <c r="R5970" t="s">
        <v>176</v>
      </c>
      <c r="S5970" t="s">
        <v>50</v>
      </c>
      <c r="T5970" s="2">
        <v>0.2</v>
      </c>
      <c r="U5970">
        <v>684.96</v>
      </c>
    </row>
    <row r="5971" spans="1:21" x14ac:dyDescent="0.3">
      <c r="A5971" t="s">
        <v>23057</v>
      </c>
      <c r="B5971" s="1">
        <v>45035</v>
      </c>
      <c r="C5971" t="s">
        <v>23058</v>
      </c>
      <c r="D5971" t="s">
        <v>23059</v>
      </c>
      <c r="E5971" t="s">
        <v>54</v>
      </c>
      <c r="F5971" t="s">
        <v>87</v>
      </c>
      <c r="G5971" t="s">
        <v>81</v>
      </c>
      <c r="H5971" t="s">
        <v>55</v>
      </c>
      <c r="I5971" t="s">
        <v>130</v>
      </c>
      <c r="J5971" t="s">
        <v>23060</v>
      </c>
      <c r="K5971" t="s">
        <v>23061</v>
      </c>
      <c r="L5971">
        <v>5</v>
      </c>
      <c r="M5971">
        <v>4812.12</v>
      </c>
      <c r="N5971">
        <v>24060.6</v>
      </c>
      <c r="O5971" s="2">
        <v>0.05</v>
      </c>
      <c r="P5971">
        <v>1203.03</v>
      </c>
      <c r="Q5971">
        <v>22857.57</v>
      </c>
      <c r="R5971" t="s">
        <v>176</v>
      </c>
      <c r="S5971" t="s">
        <v>77</v>
      </c>
      <c r="T5971" s="2">
        <v>0.1</v>
      </c>
      <c r="U5971">
        <v>2285.7600000000002</v>
      </c>
    </row>
    <row r="5972" spans="1:21" x14ac:dyDescent="0.3">
      <c r="A5972" t="s">
        <v>23062</v>
      </c>
      <c r="B5972" s="1">
        <v>45824</v>
      </c>
      <c r="C5972" t="s">
        <v>23063</v>
      </c>
      <c r="D5972" t="s">
        <v>23064</v>
      </c>
      <c r="E5972" t="s">
        <v>142</v>
      </c>
      <c r="F5972" t="s">
        <v>119</v>
      </c>
      <c r="G5972" t="s">
        <v>26</v>
      </c>
      <c r="H5972" t="s">
        <v>45</v>
      </c>
      <c r="I5972" t="s">
        <v>65</v>
      </c>
      <c r="J5972" t="s">
        <v>23065</v>
      </c>
      <c r="K5972" t="s">
        <v>10401</v>
      </c>
      <c r="L5972">
        <v>7</v>
      </c>
      <c r="M5972">
        <v>881.59</v>
      </c>
      <c r="N5972">
        <v>6171.13</v>
      </c>
      <c r="O5972" s="2">
        <v>0.3</v>
      </c>
      <c r="P5972">
        <v>1851.34</v>
      </c>
      <c r="Q5972">
        <v>4319.79</v>
      </c>
      <c r="R5972" t="s">
        <v>49</v>
      </c>
      <c r="S5972" t="s">
        <v>50</v>
      </c>
      <c r="T5972" s="2">
        <v>0.3</v>
      </c>
      <c r="U5972">
        <v>1295.94</v>
      </c>
    </row>
    <row r="5973" spans="1:21" x14ac:dyDescent="0.3">
      <c r="A5973" t="s">
        <v>23066</v>
      </c>
      <c r="B5973" s="1">
        <v>45072</v>
      </c>
      <c r="C5973" t="s">
        <v>1735</v>
      </c>
      <c r="D5973" t="s">
        <v>23067</v>
      </c>
      <c r="E5973" t="s">
        <v>43</v>
      </c>
      <c r="F5973" t="s">
        <v>112</v>
      </c>
      <c r="G5973" t="s">
        <v>81</v>
      </c>
      <c r="H5973" t="s">
        <v>45</v>
      </c>
      <c r="I5973" t="s">
        <v>46</v>
      </c>
      <c r="J5973" t="s">
        <v>4852</v>
      </c>
      <c r="K5973" t="s">
        <v>10747</v>
      </c>
      <c r="L5973">
        <v>7</v>
      </c>
      <c r="M5973">
        <v>7748.23</v>
      </c>
      <c r="N5973">
        <v>54237.61</v>
      </c>
      <c r="O5973" s="2">
        <v>0.15</v>
      </c>
      <c r="P5973">
        <v>8135.64</v>
      </c>
      <c r="Q5973">
        <v>46101.97</v>
      </c>
      <c r="R5973" t="s">
        <v>31</v>
      </c>
      <c r="S5973" t="s">
        <v>32</v>
      </c>
      <c r="T5973" s="2">
        <v>0.1</v>
      </c>
      <c r="U5973">
        <v>4610.2</v>
      </c>
    </row>
    <row r="5974" spans="1:21" x14ac:dyDescent="0.3">
      <c r="A5974" t="s">
        <v>23068</v>
      </c>
      <c r="B5974" s="1">
        <v>45624</v>
      </c>
      <c r="C5974" t="s">
        <v>69</v>
      </c>
      <c r="D5974" t="s">
        <v>23069</v>
      </c>
      <c r="E5974" t="s">
        <v>43</v>
      </c>
      <c r="F5974" t="s">
        <v>71</v>
      </c>
      <c r="G5974" t="s">
        <v>81</v>
      </c>
      <c r="H5974" t="s">
        <v>72</v>
      </c>
      <c r="I5974" t="s">
        <v>73</v>
      </c>
      <c r="J5974" t="s">
        <v>16854</v>
      </c>
      <c r="K5974" t="s">
        <v>23070</v>
      </c>
      <c r="L5974">
        <v>7</v>
      </c>
      <c r="M5974">
        <v>6121.25</v>
      </c>
      <c r="N5974">
        <v>42848.75</v>
      </c>
      <c r="O5974" s="2">
        <v>0.15</v>
      </c>
      <c r="P5974">
        <v>6427.31</v>
      </c>
      <c r="Q5974">
        <v>36421.440000000002</v>
      </c>
      <c r="R5974" t="s">
        <v>31</v>
      </c>
      <c r="S5974" t="s">
        <v>32</v>
      </c>
      <c r="T5974" s="2">
        <v>0.3</v>
      </c>
      <c r="U5974">
        <v>10926.43</v>
      </c>
    </row>
    <row r="5975" spans="1:21" x14ac:dyDescent="0.3">
      <c r="A5975" t="s">
        <v>23071</v>
      </c>
      <c r="B5975" s="1">
        <v>45148</v>
      </c>
      <c r="C5975" t="s">
        <v>23072</v>
      </c>
      <c r="D5975" t="s">
        <v>23073</v>
      </c>
      <c r="E5975" t="s">
        <v>142</v>
      </c>
      <c r="F5975" t="s">
        <v>71</v>
      </c>
      <c r="G5975" t="s">
        <v>26</v>
      </c>
      <c r="H5975" t="s">
        <v>72</v>
      </c>
      <c r="I5975" t="s">
        <v>185</v>
      </c>
      <c r="J5975" t="s">
        <v>23074</v>
      </c>
      <c r="K5975" t="s">
        <v>23075</v>
      </c>
      <c r="L5975">
        <v>8</v>
      </c>
      <c r="M5975">
        <v>1825.22</v>
      </c>
      <c r="N5975">
        <v>14601.76</v>
      </c>
      <c r="O5975" s="2">
        <v>0.05</v>
      </c>
      <c r="P5975">
        <v>730.09</v>
      </c>
      <c r="Q5975">
        <v>13871.67</v>
      </c>
      <c r="R5975" t="s">
        <v>31</v>
      </c>
      <c r="S5975" t="s">
        <v>60</v>
      </c>
      <c r="T5975" s="2">
        <v>0.25</v>
      </c>
      <c r="U5975">
        <v>3467.92</v>
      </c>
    </row>
    <row r="5976" spans="1:21" x14ac:dyDescent="0.3">
      <c r="A5976" t="s">
        <v>23076</v>
      </c>
      <c r="B5976" s="1">
        <v>45709</v>
      </c>
      <c r="C5976" t="s">
        <v>19979</v>
      </c>
      <c r="D5976" t="s">
        <v>23077</v>
      </c>
      <c r="E5976" t="s">
        <v>43</v>
      </c>
      <c r="F5976" t="s">
        <v>163</v>
      </c>
      <c r="G5976" t="s">
        <v>26</v>
      </c>
      <c r="H5976" t="s">
        <v>55</v>
      </c>
      <c r="I5976" t="s">
        <v>56</v>
      </c>
      <c r="J5976" t="s">
        <v>1034</v>
      </c>
      <c r="K5976" t="s">
        <v>23078</v>
      </c>
      <c r="L5976">
        <v>2</v>
      </c>
      <c r="M5976">
        <v>699.78</v>
      </c>
      <c r="N5976">
        <v>1399.56</v>
      </c>
      <c r="O5976" s="2">
        <v>0.25</v>
      </c>
      <c r="P5976">
        <v>349.89</v>
      </c>
      <c r="Q5976">
        <v>1049.67</v>
      </c>
      <c r="R5976" t="s">
        <v>76</v>
      </c>
      <c r="S5976" t="s">
        <v>77</v>
      </c>
      <c r="T5976" s="2">
        <v>0.3</v>
      </c>
      <c r="U5976">
        <v>314.89999999999998</v>
      </c>
    </row>
    <row r="5977" spans="1:21" x14ac:dyDescent="0.3">
      <c r="A5977" t="s">
        <v>23079</v>
      </c>
      <c r="B5977" s="1">
        <v>45625</v>
      </c>
      <c r="C5977" t="s">
        <v>14915</v>
      </c>
      <c r="D5977" t="s">
        <v>23080</v>
      </c>
      <c r="E5977" t="s">
        <v>36</v>
      </c>
      <c r="F5977" t="s">
        <v>156</v>
      </c>
      <c r="G5977" t="s">
        <v>81</v>
      </c>
      <c r="H5977" t="s">
        <v>27</v>
      </c>
      <c r="I5977" t="s">
        <v>28</v>
      </c>
      <c r="J5977" t="s">
        <v>17094</v>
      </c>
      <c r="K5977" t="s">
        <v>23081</v>
      </c>
      <c r="L5977">
        <v>3</v>
      </c>
      <c r="M5977">
        <v>1821.68</v>
      </c>
      <c r="N5977">
        <v>5465.04</v>
      </c>
      <c r="O5977" s="2">
        <v>0.2</v>
      </c>
      <c r="P5977">
        <v>1093.01</v>
      </c>
      <c r="Q5977">
        <v>4372.03</v>
      </c>
      <c r="R5977" t="s">
        <v>31</v>
      </c>
      <c r="S5977" t="s">
        <v>32</v>
      </c>
      <c r="T5977" s="2">
        <v>0.1</v>
      </c>
      <c r="U5977">
        <v>437.2</v>
      </c>
    </row>
    <row r="5978" spans="1:21" x14ac:dyDescent="0.3">
      <c r="A5978" t="s">
        <v>23082</v>
      </c>
      <c r="B5978" s="1">
        <v>45453</v>
      </c>
      <c r="C5978" t="s">
        <v>23083</v>
      </c>
      <c r="D5978" t="s">
        <v>23084</v>
      </c>
      <c r="E5978" t="s">
        <v>43</v>
      </c>
      <c r="F5978" t="s">
        <v>37</v>
      </c>
      <c r="G5978" t="s">
        <v>26</v>
      </c>
      <c r="H5978" t="s">
        <v>55</v>
      </c>
      <c r="I5978" t="s">
        <v>56</v>
      </c>
      <c r="J5978" t="s">
        <v>23085</v>
      </c>
      <c r="K5978" t="s">
        <v>23086</v>
      </c>
      <c r="L5978">
        <v>8</v>
      </c>
      <c r="M5978">
        <v>2886.19</v>
      </c>
      <c r="N5978">
        <v>23089.52</v>
      </c>
      <c r="O5978" s="2">
        <v>0.1</v>
      </c>
      <c r="P5978">
        <v>2308.9499999999998</v>
      </c>
      <c r="Q5978">
        <v>20780.57</v>
      </c>
      <c r="R5978" t="s">
        <v>76</v>
      </c>
      <c r="S5978" t="s">
        <v>60</v>
      </c>
      <c r="T5978" s="2">
        <v>0.1</v>
      </c>
      <c r="U5978">
        <v>2078.06</v>
      </c>
    </row>
    <row r="5979" spans="1:21" x14ac:dyDescent="0.3">
      <c r="A5979" t="s">
        <v>23087</v>
      </c>
      <c r="B5979" s="1">
        <v>45828</v>
      </c>
      <c r="C5979" t="s">
        <v>14621</v>
      </c>
      <c r="D5979" t="s">
        <v>1156</v>
      </c>
      <c r="E5979" t="s">
        <v>142</v>
      </c>
      <c r="F5979" t="s">
        <v>25</v>
      </c>
      <c r="G5979" t="s">
        <v>81</v>
      </c>
      <c r="H5979" t="s">
        <v>27</v>
      </c>
      <c r="I5979" t="s">
        <v>28</v>
      </c>
      <c r="J5979" t="s">
        <v>4250</v>
      </c>
      <c r="K5979" t="s">
        <v>15390</v>
      </c>
      <c r="L5979">
        <v>2</v>
      </c>
      <c r="M5979">
        <v>7616.65</v>
      </c>
      <c r="N5979">
        <v>15233.3</v>
      </c>
      <c r="O5979" s="2">
        <v>0.15</v>
      </c>
      <c r="P5979">
        <v>2284.9899999999998</v>
      </c>
      <c r="Q5979">
        <v>12948.31</v>
      </c>
      <c r="R5979" t="s">
        <v>49</v>
      </c>
      <c r="S5979" t="s">
        <v>77</v>
      </c>
      <c r="T5979" s="2">
        <v>0.25</v>
      </c>
      <c r="U5979">
        <v>3237.08</v>
      </c>
    </row>
    <row r="5980" spans="1:21" x14ac:dyDescent="0.3">
      <c r="A5980" t="s">
        <v>23088</v>
      </c>
      <c r="B5980" s="1">
        <v>44969</v>
      </c>
      <c r="C5980" t="s">
        <v>21882</v>
      </c>
      <c r="D5980" t="s">
        <v>15104</v>
      </c>
      <c r="E5980" t="s">
        <v>54</v>
      </c>
      <c r="F5980" t="s">
        <v>25</v>
      </c>
      <c r="G5980" t="s">
        <v>26</v>
      </c>
      <c r="H5980" t="s">
        <v>55</v>
      </c>
      <c r="I5980" t="s">
        <v>130</v>
      </c>
      <c r="J5980" t="s">
        <v>13495</v>
      </c>
      <c r="K5980" t="s">
        <v>23089</v>
      </c>
      <c r="L5980">
        <v>2</v>
      </c>
      <c r="M5980">
        <v>502.46</v>
      </c>
      <c r="N5980">
        <v>1004.92</v>
      </c>
      <c r="O5980" s="2">
        <v>0.2</v>
      </c>
      <c r="P5980">
        <v>200.98</v>
      </c>
      <c r="Q5980">
        <v>803.94</v>
      </c>
      <c r="R5980" t="s">
        <v>59</v>
      </c>
      <c r="S5980" t="s">
        <v>60</v>
      </c>
      <c r="T5980" s="2">
        <v>0.1</v>
      </c>
      <c r="U5980">
        <v>80.39</v>
      </c>
    </row>
    <row r="5981" spans="1:21" x14ac:dyDescent="0.3">
      <c r="A5981" t="s">
        <v>23090</v>
      </c>
      <c r="B5981" s="1">
        <v>44936</v>
      </c>
      <c r="C5981" t="s">
        <v>8684</v>
      </c>
      <c r="D5981" t="s">
        <v>1008</v>
      </c>
      <c r="E5981" t="s">
        <v>36</v>
      </c>
      <c r="F5981" t="s">
        <v>44</v>
      </c>
      <c r="G5981" t="s">
        <v>26</v>
      </c>
      <c r="H5981" t="s">
        <v>72</v>
      </c>
      <c r="I5981" t="s">
        <v>185</v>
      </c>
      <c r="J5981" t="s">
        <v>23091</v>
      </c>
      <c r="K5981" t="s">
        <v>23092</v>
      </c>
      <c r="L5981">
        <v>8</v>
      </c>
      <c r="M5981">
        <v>6464.24</v>
      </c>
      <c r="N5981">
        <v>51713.919999999998</v>
      </c>
      <c r="O5981" s="2">
        <v>0.05</v>
      </c>
      <c r="P5981">
        <v>2585.6999999999998</v>
      </c>
      <c r="Q5981">
        <v>49128.22</v>
      </c>
      <c r="R5981" t="s">
        <v>31</v>
      </c>
      <c r="S5981" t="s">
        <v>32</v>
      </c>
      <c r="T5981" s="2">
        <v>0.25</v>
      </c>
      <c r="U5981">
        <v>12282.06</v>
      </c>
    </row>
    <row r="5982" spans="1:21" x14ac:dyDescent="0.3">
      <c r="A5982" t="s">
        <v>23093</v>
      </c>
      <c r="B5982" s="1">
        <v>45076</v>
      </c>
      <c r="C5982" t="s">
        <v>23094</v>
      </c>
      <c r="D5982" t="s">
        <v>19854</v>
      </c>
      <c r="E5982" t="s">
        <v>43</v>
      </c>
      <c r="F5982" t="s">
        <v>112</v>
      </c>
      <c r="G5982" t="s">
        <v>81</v>
      </c>
      <c r="H5982" t="s">
        <v>55</v>
      </c>
      <c r="I5982" t="s">
        <v>100</v>
      </c>
      <c r="J5982" t="s">
        <v>21324</v>
      </c>
      <c r="K5982" t="s">
        <v>7354</v>
      </c>
      <c r="L5982">
        <v>1</v>
      </c>
      <c r="M5982">
        <v>1123.81</v>
      </c>
      <c r="N5982">
        <v>1123.81</v>
      </c>
      <c r="O5982" s="2">
        <v>0.15</v>
      </c>
      <c r="P5982">
        <v>168.57</v>
      </c>
      <c r="Q5982">
        <v>955.24</v>
      </c>
      <c r="R5982" t="s">
        <v>76</v>
      </c>
      <c r="S5982" t="s">
        <v>60</v>
      </c>
      <c r="T5982" s="2">
        <v>0.3</v>
      </c>
      <c r="U5982">
        <v>286.57</v>
      </c>
    </row>
    <row r="5983" spans="1:21" x14ac:dyDescent="0.3">
      <c r="A5983" t="s">
        <v>23095</v>
      </c>
      <c r="B5983" s="1">
        <v>45239</v>
      </c>
      <c r="C5983" t="s">
        <v>23096</v>
      </c>
      <c r="D5983" t="s">
        <v>12807</v>
      </c>
      <c r="E5983" t="s">
        <v>43</v>
      </c>
      <c r="F5983" t="s">
        <v>163</v>
      </c>
      <c r="G5983" t="s">
        <v>26</v>
      </c>
      <c r="H5983" t="s">
        <v>45</v>
      </c>
      <c r="I5983" t="s">
        <v>136</v>
      </c>
      <c r="J5983" t="s">
        <v>23097</v>
      </c>
      <c r="K5983" t="s">
        <v>23098</v>
      </c>
      <c r="L5983">
        <v>7</v>
      </c>
      <c r="M5983">
        <v>2202.66</v>
      </c>
      <c r="N5983">
        <v>15418.62</v>
      </c>
      <c r="O5983" s="2">
        <v>0.1</v>
      </c>
      <c r="P5983">
        <v>1541.86</v>
      </c>
      <c r="Q5983">
        <v>13876.76</v>
      </c>
      <c r="R5983" t="s">
        <v>31</v>
      </c>
      <c r="S5983" t="s">
        <v>77</v>
      </c>
      <c r="T5983" s="2">
        <v>0.15</v>
      </c>
      <c r="U5983">
        <v>2081.5100000000002</v>
      </c>
    </row>
    <row r="5984" spans="1:21" x14ac:dyDescent="0.3">
      <c r="A5984" t="s">
        <v>23099</v>
      </c>
      <c r="B5984" s="1">
        <v>45515</v>
      </c>
      <c r="C5984" t="s">
        <v>9889</v>
      </c>
      <c r="D5984" t="s">
        <v>23100</v>
      </c>
      <c r="E5984" t="s">
        <v>43</v>
      </c>
      <c r="F5984" t="s">
        <v>25</v>
      </c>
      <c r="G5984" t="s">
        <v>81</v>
      </c>
      <c r="H5984" t="s">
        <v>27</v>
      </c>
      <c r="I5984" t="s">
        <v>93</v>
      </c>
      <c r="J5984" t="s">
        <v>23101</v>
      </c>
      <c r="K5984" t="s">
        <v>5077</v>
      </c>
      <c r="L5984">
        <v>2</v>
      </c>
      <c r="M5984">
        <v>1380</v>
      </c>
      <c r="N5984">
        <v>2760</v>
      </c>
      <c r="O5984" s="2">
        <v>0.05</v>
      </c>
      <c r="P5984">
        <v>138</v>
      </c>
      <c r="Q5984">
        <v>2622</v>
      </c>
      <c r="R5984" t="s">
        <v>176</v>
      </c>
      <c r="S5984" t="s">
        <v>32</v>
      </c>
      <c r="T5984" s="2">
        <v>0.1</v>
      </c>
      <c r="U5984">
        <v>262.2</v>
      </c>
    </row>
    <row r="5985" spans="1:21" x14ac:dyDescent="0.3">
      <c r="A5985" t="s">
        <v>23102</v>
      </c>
      <c r="B5985" s="1">
        <v>45607</v>
      </c>
      <c r="C5985" t="s">
        <v>8920</v>
      </c>
      <c r="D5985" t="s">
        <v>16209</v>
      </c>
      <c r="E5985" t="s">
        <v>36</v>
      </c>
      <c r="F5985" t="s">
        <v>163</v>
      </c>
      <c r="G5985" t="s">
        <v>81</v>
      </c>
      <c r="H5985" t="s">
        <v>45</v>
      </c>
      <c r="I5985" t="s">
        <v>65</v>
      </c>
      <c r="J5985" t="s">
        <v>23103</v>
      </c>
      <c r="K5985" t="s">
        <v>12423</v>
      </c>
      <c r="L5985">
        <v>3</v>
      </c>
      <c r="M5985">
        <v>7898.75</v>
      </c>
      <c r="N5985">
        <v>23696.25</v>
      </c>
      <c r="O5985" s="2">
        <v>0.15</v>
      </c>
      <c r="P5985">
        <v>3554.44</v>
      </c>
      <c r="Q5985">
        <v>20141.810000000001</v>
      </c>
      <c r="R5985" t="s">
        <v>31</v>
      </c>
      <c r="S5985" t="s">
        <v>60</v>
      </c>
      <c r="T5985" s="2">
        <v>0.25</v>
      </c>
      <c r="U5985">
        <v>5035.45</v>
      </c>
    </row>
    <row r="5986" spans="1:21" x14ac:dyDescent="0.3">
      <c r="A5986" t="s">
        <v>23104</v>
      </c>
      <c r="B5986" s="1">
        <v>45891</v>
      </c>
      <c r="C5986" t="s">
        <v>199</v>
      </c>
      <c r="D5986" t="s">
        <v>15843</v>
      </c>
      <c r="E5986" t="s">
        <v>36</v>
      </c>
      <c r="F5986" t="s">
        <v>99</v>
      </c>
      <c r="G5986" t="s">
        <v>81</v>
      </c>
      <c r="H5986" t="s">
        <v>45</v>
      </c>
      <c r="I5986" t="s">
        <v>65</v>
      </c>
      <c r="J5986" t="s">
        <v>23105</v>
      </c>
      <c r="K5986" t="s">
        <v>23106</v>
      </c>
      <c r="L5986">
        <v>8</v>
      </c>
      <c r="M5986">
        <v>1944.08</v>
      </c>
      <c r="N5986">
        <v>15552.64</v>
      </c>
      <c r="O5986" s="2">
        <v>0.15</v>
      </c>
      <c r="P5986">
        <v>2332.9</v>
      </c>
      <c r="Q5986">
        <v>13219.74</v>
      </c>
      <c r="R5986" t="s">
        <v>176</v>
      </c>
      <c r="S5986" t="s">
        <v>50</v>
      </c>
      <c r="T5986" s="2">
        <v>0.25</v>
      </c>
      <c r="U5986">
        <v>3304.93</v>
      </c>
    </row>
    <row r="5987" spans="1:21" x14ac:dyDescent="0.3">
      <c r="A5987" t="s">
        <v>23107</v>
      </c>
      <c r="B5987" s="1">
        <v>44931</v>
      </c>
      <c r="C5987" t="s">
        <v>4396</v>
      </c>
      <c r="D5987" t="s">
        <v>4120</v>
      </c>
      <c r="E5987" t="s">
        <v>54</v>
      </c>
      <c r="F5987" t="s">
        <v>44</v>
      </c>
      <c r="G5987" t="s">
        <v>26</v>
      </c>
      <c r="H5987" t="s">
        <v>27</v>
      </c>
      <c r="I5987" t="s">
        <v>28</v>
      </c>
      <c r="J5987" t="s">
        <v>15863</v>
      </c>
      <c r="K5987" t="s">
        <v>14138</v>
      </c>
      <c r="L5987">
        <v>9</v>
      </c>
      <c r="M5987">
        <v>2341.34</v>
      </c>
      <c r="N5987">
        <v>21072.06</v>
      </c>
      <c r="O5987" s="2">
        <v>0.3</v>
      </c>
      <c r="P5987">
        <v>6321.62</v>
      </c>
      <c r="Q5987">
        <v>14750.44</v>
      </c>
      <c r="R5987" t="s">
        <v>59</v>
      </c>
      <c r="S5987" t="s">
        <v>32</v>
      </c>
      <c r="T5987" s="2">
        <v>0.25</v>
      </c>
      <c r="U5987">
        <v>3687.61</v>
      </c>
    </row>
    <row r="5988" spans="1:21" x14ac:dyDescent="0.3">
      <c r="A5988" t="s">
        <v>23108</v>
      </c>
      <c r="B5988" s="1">
        <v>45872</v>
      </c>
      <c r="C5988" t="s">
        <v>6669</v>
      </c>
      <c r="D5988" t="s">
        <v>23109</v>
      </c>
      <c r="E5988" t="s">
        <v>24</v>
      </c>
      <c r="F5988" t="s">
        <v>37</v>
      </c>
      <c r="G5988" t="s">
        <v>26</v>
      </c>
      <c r="H5988" t="s">
        <v>27</v>
      </c>
      <c r="I5988" t="s">
        <v>93</v>
      </c>
      <c r="J5988" t="s">
        <v>23110</v>
      </c>
      <c r="K5988" t="s">
        <v>23111</v>
      </c>
      <c r="L5988">
        <v>7</v>
      </c>
      <c r="M5988">
        <v>1406.51</v>
      </c>
      <c r="N5988">
        <v>9845.57</v>
      </c>
      <c r="O5988" s="2">
        <v>0.25</v>
      </c>
      <c r="P5988">
        <v>2461.39</v>
      </c>
      <c r="Q5988">
        <v>7384.18</v>
      </c>
      <c r="R5988" t="s">
        <v>176</v>
      </c>
      <c r="S5988" t="s">
        <v>77</v>
      </c>
      <c r="T5988" s="2">
        <v>0.3</v>
      </c>
      <c r="U5988">
        <v>2215.25</v>
      </c>
    </row>
    <row r="5989" spans="1:21" x14ac:dyDescent="0.3">
      <c r="A5989" t="s">
        <v>23112</v>
      </c>
      <c r="B5989" s="1">
        <v>45795</v>
      </c>
      <c r="C5989" t="s">
        <v>14793</v>
      </c>
      <c r="D5989" t="s">
        <v>23113</v>
      </c>
      <c r="E5989" t="s">
        <v>36</v>
      </c>
      <c r="F5989" t="s">
        <v>370</v>
      </c>
      <c r="G5989" t="s">
        <v>81</v>
      </c>
      <c r="H5989" t="s">
        <v>45</v>
      </c>
      <c r="I5989" t="s">
        <v>144</v>
      </c>
      <c r="J5989" t="s">
        <v>9025</v>
      </c>
      <c r="K5989" t="s">
        <v>3300</v>
      </c>
      <c r="L5989">
        <v>2</v>
      </c>
      <c r="M5989">
        <v>2679.9</v>
      </c>
      <c r="N5989">
        <v>5359.8</v>
      </c>
      <c r="O5989" s="2">
        <v>0.15</v>
      </c>
      <c r="P5989">
        <v>803.97</v>
      </c>
      <c r="Q5989">
        <v>4555.83</v>
      </c>
      <c r="R5989" t="s">
        <v>176</v>
      </c>
      <c r="S5989" t="s">
        <v>32</v>
      </c>
      <c r="T5989" s="2">
        <v>0.1</v>
      </c>
      <c r="U5989">
        <v>455.58</v>
      </c>
    </row>
    <row r="5990" spans="1:21" x14ac:dyDescent="0.3">
      <c r="A5990" t="s">
        <v>23114</v>
      </c>
      <c r="B5990" s="1">
        <v>45533</v>
      </c>
      <c r="C5990" t="s">
        <v>16349</v>
      </c>
      <c r="D5990" t="s">
        <v>23115</v>
      </c>
      <c r="E5990" t="s">
        <v>54</v>
      </c>
      <c r="F5990" t="s">
        <v>44</v>
      </c>
      <c r="G5990" t="s">
        <v>81</v>
      </c>
      <c r="H5990" t="s">
        <v>72</v>
      </c>
      <c r="I5990" t="s">
        <v>150</v>
      </c>
      <c r="J5990" t="s">
        <v>17053</v>
      </c>
      <c r="K5990" t="s">
        <v>23116</v>
      </c>
      <c r="L5990">
        <v>2</v>
      </c>
      <c r="M5990">
        <v>2713.3</v>
      </c>
      <c r="N5990">
        <v>5426.6</v>
      </c>
      <c r="O5990" s="2">
        <v>0.1</v>
      </c>
      <c r="P5990">
        <v>542.66</v>
      </c>
      <c r="Q5990">
        <v>4883.9399999999996</v>
      </c>
      <c r="R5990" t="s">
        <v>49</v>
      </c>
      <c r="S5990" t="s">
        <v>60</v>
      </c>
      <c r="T5990" s="2">
        <v>0.2</v>
      </c>
      <c r="U5990">
        <v>976.79</v>
      </c>
    </row>
    <row r="5991" spans="1:21" x14ac:dyDescent="0.3">
      <c r="A5991" t="s">
        <v>23117</v>
      </c>
      <c r="B5991" s="1">
        <v>45358</v>
      </c>
      <c r="C5991" t="s">
        <v>22857</v>
      </c>
      <c r="D5991" t="s">
        <v>23118</v>
      </c>
      <c r="E5991" t="s">
        <v>43</v>
      </c>
      <c r="F5991" t="s">
        <v>87</v>
      </c>
      <c r="G5991" t="s">
        <v>26</v>
      </c>
      <c r="H5991" t="s">
        <v>27</v>
      </c>
      <c r="I5991" t="s">
        <v>28</v>
      </c>
      <c r="J5991" t="s">
        <v>23119</v>
      </c>
      <c r="K5991" t="s">
        <v>4008</v>
      </c>
      <c r="L5991">
        <v>9</v>
      </c>
      <c r="M5991">
        <v>6477.8</v>
      </c>
      <c r="N5991">
        <v>58300.2</v>
      </c>
      <c r="O5991" s="2">
        <v>0.1</v>
      </c>
      <c r="P5991">
        <v>5830.02</v>
      </c>
      <c r="Q5991">
        <v>52470.18</v>
      </c>
      <c r="R5991" t="s">
        <v>76</v>
      </c>
      <c r="S5991" t="s">
        <v>50</v>
      </c>
      <c r="T5991" s="2">
        <v>0.25</v>
      </c>
      <c r="U5991">
        <v>13117.55</v>
      </c>
    </row>
    <row r="5992" spans="1:21" x14ac:dyDescent="0.3">
      <c r="A5992" t="s">
        <v>23120</v>
      </c>
      <c r="B5992" s="1">
        <v>45411</v>
      </c>
      <c r="C5992" t="s">
        <v>4141</v>
      </c>
      <c r="D5992" t="s">
        <v>23121</v>
      </c>
      <c r="E5992" t="s">
        <v>54</v>
      </c>
      <c r="F5992" t="s">
        <v>37</v>
      </c>
      <c r="G5992" t="s">
        <v>81</v>
      </c>
      <c r="H5992" t="s">
        <v>27</v>
      </c>
      <c r="I5992" t="s">
        <v>157</v>
      </c>
      <c r="J5992" t="s">
        <v>23122</v>
      </c>
      <c r="K5992" t="s">
        <v>23123</v>
      </c>
      <c r="L5992">
        <v>6</v>
      </c>
      <c r="M5992">
        <v>3378.58</v>
      </c>
      <c r="N5992">
        <v>20271.48</v>
      </c>
      <c r="O5992" s="2">
        <v>0.25</v>
      </c>
      <c r="P5992">
        <v>5067.87</v>
      </c>
      <c r="Q5992">
        <v>15203.61</v>
      </c>
      <c r="R5992" t="s">
        <v>49</v>
      </c>
      <c r="S5992" t="s">
        <v>32</v>
      </c>
      <c r="T5992" s="2">
        <v>0.3</v>
      </c>
      <c r="U5992">
        <v>4561.08</v>
      </c>
    </row>
    <row r="5993" spans="1:21" x14ac:dyDescent="0.3">
      <c r="A5993" t="s">
        <v>23124</v>
      </c>
      <c r="B5993" s="1">
        <v>45229</v>
      </c>
      <c r="C5993" t="s">
        <v>9351</v>
      </c>
      <c r="D5993" t="s">
        <v>23125</v>
      </c>
      <c r="E5993" t="s">
        <v>142</v>
      </c>
      <c r="F5993" t="s">
        <v>64</v>
      </c>
      <c r="G5993" t="s">
        <v>81</v>
      </c>
      <c r="H5993" t="s">
        <v>55</v>
      </c>
      <c r="I5993" t="s">
        <v>56</v>
      </c>
      <c r="J5993" t="s">
        <v>23126</v>
      </c>
      <c r="K5993" t="s">
        <v>2987</v>
      </c>
      <c r="L5993">
        <v>3</v>
      </c>
      <c r="M5993">
        <v>6537.69</v>
      </c>
      <c r="N5993">
        <v>19613.07</v>
      </c>
      <c r="O5993" s="2">
        <v>0.1</v>
      </c>
      <c r="P5993">
        <v>1961.31</v>
      </c>
      <c r="Q5993">
        <v>17651.759999999998</v>
      </c>
      <c r="R5993" t="s">
        <v>31</v>
      </c>
      <c r="S5993" t="s">
        <v>77</v>
      </c>
      <c r="T5993" s="2">
        <v>0.1</v>
      </c>
      <c r="U5993">
        <v>1765.18</v>
      </c>
    </row>
    <row r="5994" spans="1:21" x14ac:dyDescent="0.3">
      <c r="A5994" t="s">
        <v>23127</v>
      </c>
      <c r="B5994" s="1">
        <v>45596</v>
      </c>
      <c r="C5994" t="s">
        <v>13514</v>
      </c>
      <c r="D5994" t="s">
        <v>3382</v>
      </c>
      <c r="E5994" t="s">
        <v>142</v>
      </c>
      <c r="F5994" t="s">
        <v>370</v>
      </c>
      <c r="G5994" t="s">
        <v>81</v>
      </c>
      <c r="H5994" t="s">
        <v>27</v>
      </c>
      <c r="I5994" t="s">
        <v>28</v>
      </c>
      <c r="J5994" t="s">
        <v>17268</v>
      </c>
      <c r="K5994" t="s">
        <v>13773</v>
      </c>
      <c r="L5994">
        <v>9</v>
      </c>
      <c r="M5994">
        <v>1795.7</v>
      </c>
      <c r="N5994">
        <v>16161.3</v>
      </c>
      <c r="O5994" s="2">
        <v>0.05</v>
      </c>
      <c r="P5994">
        <v>808.07</v>
      </c>
      <c r="Q5994">
        <v>15353.23</v>
      </c>
      <c r="R5994" t="s">
        <v>59</v>
      </c>
      <c r="S5994" t="s">
        <v>60</v>
      </c>
      <c r="T5994" s="2">
        <v>0.25</v>
      </c>
      <c r="U5994">
        <v>3838.31</v>
      </c>
    </row>
    <row r="5995" spans="1:21" x14ac:dyDescent="0.3">
      <c r="A5995" t="s">
        <v>23128</v>
      </c>
      <c r="B5995" s="1">
        <v>45125</v>
      </c>
      <c r="C5995" t="s">
        <v>8865</v>
      </c>
      <c r="D5995" t="s">
        <v>23129</v>
      </c>
      <c r="E5995" t="s">
        <v>43</v>
      </c>
      <c r="F5995" t="s">
        <v>163</v>
      </c>
      <c r="G5995" t="s">
        <v>81</v>
      </c>
      <c r="H5995" t="s">
        <v>72</v>
      </c>
      <c r="I5995" t="s">
        <v>150</v>
      </c>
      <c r="J5995" t="s">
        <v>23130</v>
      </c>
      <c r="K5995" t="s">
        <v>23131</v>
      </c>
      <c r="L5995">
        <v>7</v>
      </c>
      <c r="M5995">
        <v>6608.37</v>
      </c>
      <c r="N5995">
        <v>46258.59</v>
      </c>
      <c r="O5995" s="2">
        <v>0</v>
      </c>
      <c r="P5995">
        <v>0</v>
      </c>
      <c r="Q5995">
        <v>46258.59</v>
      </c>
      <c r="R5995" t="s">
        <v>76</v>
      </c>
      <c r="S5995" t="s">
        <v>50</v>
      </c>
      <c r="T5995" s="2">
        <v>0.15</v>
      </c>
      <c r="U5995">
        <v>6938.79</v>
      </c>
    </row>
    <row r="5996" spans="1:21" x14ac:dyDescent="0.3">
      <c r="A5996" t="s">
        <v>23132</v>
      </c>
      <c r="B5996" s="1">
        <v>45543</v>
      </c>
      <c r="C5996" t="s">
        <v>22842</v>
      </c>
      <c r="D5996" t="s">
        <v>23133</v>
      </c>
      <c r="E5996" t="s">
        <v>142</v>
      </c>
      <c r="F5996" t="s">
        <v>163</v>
      </c>
      <c r="G5996" t="s">
        <v>26</v>
      </c>
      <c r="H5996" t="s">
        <v>72</v>
      </c>
      <c r="I5996" t="s">
        <v>185</v>
      </c>
      <c r="J5996" t="s">
        <v>23134</v>
      </c>
      <c r="K5996" t="s">
        <v>23135</v>
      </c>
      <c r="L5996">
        <v>1</v>
      </c>
      <c r="M5996">
        <v>242.66</v>
      </c>
      <c r="N5996">
        <v>242.66</v>
      </c>
      <c r="O5996" s="2">
        <v>0</v>
      </c>
      <c r="P5996">
        <v>0</v>
      </c>
      <c r="Q5996">
        <v>242.66</v>
      </c>
      <c r="R5996" t="s">
        <v>49</v>
      </c>
      <c r="S5996" t="s">
        <v>50</v>
      </c>
      <c r="T5996" s="2">
        <v>0.15</v>
      </c>
      <c r="U5996">
        <v>36.4</v>
      </c>
    </row>
    <row r="5997" spans="1:21" x14ac:dyDescent="0.3">
      <c r="A5997" t="s">
        <v>23136</v>
      </c>
      <c r="B5997" s="1">
        <v>45171</v>
      </c>
      <c r="C5997" t="s">
        <v>1792</v>
      </c>
      <c r="D5997" t="s">
        <v>23137</v>
      </c>
      <c r="E5997" t="s">
        <v>24</v>
      </c>
      <c r="F5997" t="s">
        <v>370</v>
      </c>
      <c r="G5997" t="s">
        <v>26</v>
      </c>
      <c r="H5997" t="s">
        <v>27</v>
      </c>
      <c r="I5997" t="s">
        <v>93</v>
      </c>
      <c r="J5997" t="s">
        <v>21710</v>
      </c>
      <c r="K5997" t="s">
        <v>23138</v>
      </c>
      <c r="L5997">
        <v>3</v>
      </c>
      <c r="M5997">
        <v>6904.78</v>
      </c>
      <c r="N5997">
        <v>20714.34</v>
      </c>
      <c r="O5997" s="2">
        <v>0.15</v>
      </c>
      <c r="P5997">
        <v>3107.15</v>
      </c>
      <c r="Q5997">
        <v>17607.189999999999</v>
      </c>
      <c r="R5997" t="s">
        <v>76</v>
      </c>
      <c r="S5997" t="s">
        <v>60</v>
      </c>
      <c r="T5997" s="2">
        <v>0.1</v>
      </c>
      <c r="U5997">
        <v>1760.72</v>
      </c>
    </row>
    <row r="5998" spans="1:21" x14ac:dyDescent="0.3">
      <c r="A5998" t="s">
        <v>23139</v>
      </c>
      <c r="B5998" s="1">
        <v>45900</v>
      </c>
      <c r="C5998" t="s">
        <v>13744</v>
      </c>
      <c r="D5998" t="s">
        <v>7291</v>
      </c>
      <c r="E5998" t="s">
        <v>24</v>
      </c>
      <c r="F5998" t="s">
        <v>44</v>
      </c>
      <c r="G5998" t="s">
        <v>81</v>
      </c>
      <c r="H5998" t="s">
        <v>55</v>
      </c>
      <c r="I5998" t="s">
        <v>100</v>
      </c>
      <c r="J5998" t="s">
        <v>23140</v>
      </c>
      <c r="K5998" t="s">
        <v>23141</v>
      </c>
      <c r="L5998">
        <v>1</v>
      </c>
      <c r="M5998">
        <v>2627.52</v>
      </c>
      <c r="N5998">
        <v>2627.52</v>
      </c>
      <c r="O5998" s="2">
        <v>0.15</v>
      </c>
      <c r="P5998">
        <v>394.13</v>
      </c>
      <c r="Q5998">
        <v>2233.39</v>
      </c>
      <c r="R5998" t="s">
        <v>59</v>
      </c>
      <c r="S5998" t="s">
        <v>77</v>
      </c>
      <c r="T5998" s="2">
        <v>0.1</v>
      </c>
      <c r="U5998">
        <v>223.34</v>
      </c>
    </row>
    <row r="5999" spans="1:21" x14ac:dyDescent="0.3">
      <c r="A5999" t="s">
        <v>23142</v>
      </c>
      <c r="B5999" s="1">
        <v>45472</v>
      </c>
      <c r="C5999" t="s">
        <v>1423</v>
      </c>
      <c r="D5999" t="s">
        <v>13189</v>
      </c>
      <c r="E5999" t="s">
        <v>43</v>
      </c>
      <c r="F5999" t="s">
        <v>119</v>
      </c>
      <c r="G5999" t="s">
        <v>26</v>
      </c>
      <c r="H5999" t="s">
        <v>45</v>
      </c>
      <c r="I5999" t="s">
        <v>144</v>
      </c>
      <c r="J5999" t="s">
        <v>23143</v>
      </c>
      <c r="K5999" t="s">
        <v>8598</v>
      </c>
      <c r="L5999">
        <v>10</v>
      </c>
      <c r="M5999">
        <v>1668.78</v>
      </c>
      <c r="N5999">
        <v>16687.8</v>
      </c>
      <c r="O5999" s="2">
        <v>0.05</v>
      </c>
      <c r="P5999">
        <v>834.39</v>
      </c>
      <c r="Q5999">
        <v>15853.41</v>
      </c>
      <c r="R5999" t="s">
        <v>49</v>
      </c>
      <c r="S5999" t="s">
        <v>32</v>
      </c>
      <c r="T5999" s="2">
        <v>0.2</v>
      </c>
      <c r="U5999">
        <v>3170.68</v>
      </c>
    </row>
    <row r="6000" spans="1:21" x14ac:dyDescent="0.3">
      <c r="A6000" t="s">
        <v>23144</v>
      </c>
      <c r="B6000" s="1">
        <v>45573</v>
      </c>
      <c r="C6000" t="s">
        <v>10934</v>
      </c>
      <c r="D6000" t="s">
        <v>23145</v>
      </c>
      <c r="E6000" t="s">
        <v>36</v>
      </c>
      <c r="F6000" t="s">
        <v>99</v>
      </c>
      <c r="G6000" t="s">
        <v>26</v>
      </c>
      <c r="H6000" t="s">
        <v>55</v>
      </c>
      <c r="I6000" t="s">
        <v>100</v>
      </c>
      <c r="J6000" t="s">
        <v>20914</v>
      </c>
      <c r="K6000" t="s">
        <v>20052</v>
      </c>
      <c r="L6000">
        <v>4</v>
      </c>
      <c r="M6000">
        <v>2654.66</v>
      </c>
      <c r="N6000">
        <v>10618.64</v>
      </c>
      <c r="O6000" s="2">
        <v>0.1</v>
      </c>
      <c r="P6000">
        <v>1061.8599999999999</v>
      </c>
      <c r="Q6000">
        <v>9556.7800000000007</v>
      </c>
      <c r="R6000" t="s">
        <v>76</v>
      </c>
      <c r="S6000" t="s">
        <v>77</v>
      </c>
      <c r="T6000" s="2">
        <v>0.15</v>
      </c>
      <c r="U6000">
        <v>1433.52</v>
      </c>
    </row>
    <row r="6001" spans="1:21" x14ac:dyDescent="0.3">
      <c r="A6001" t="s">
        <v>23146</v>
      </c>
      <c r="B6001" s="1">
        <v>44964</v>
      </c>
      <c r="C6001" t="s">
        <v>23147</v>
      </c>
      <c r="D6001" t="s">
        <v>6730</v>
      </c>
      <c r="E6001" t="s">
        <v>54</v>
      </c>
      <c r="F6001" t="s">
        <v>99</v>
      </c>
      <c r="G6001" t="s">
        <v>26</v>
      </c>
      <c r="H6001" t="s">
        <v>55</v>
      </c>
      <c r="I6001" t="s">
        <v>130</v>
      </c>
      <c r="J6001" t="s">
        <v>23148</v>
      </c>
      <c r="K6001" t="s">
        <v>9000</v>
      </c>
      <c r="L6001">
        <v>2</v>
      </c>
      <c r="M6001">
        <v>5019.24</v>
      </c>
      <c r="N6001">
        <v>10038.48</v>
      </c>
      <c r="O6001" s="2">
        <v>0.25</v>
      </c>
      <c r="P6001">
        <v>2509.62</v>
      </c>
      <c r="Q6001">
        <v>7528.86</v>
      </c>
      <c r="R6001" t="s">
        <v>76</v>
      </c>
      <c r="S6001" t="s">
        <v>32</v>
      </c>
      <c r="T6001" s="2">
        <v>0.25</v>
      </c>
      <c r="U6001">
        <v>1882.21</v>
      </c>
    </row>
    <row r="6002" spans="1:21" x14ac:dyDescent="0.3">
      <c r="A6002" t="s">
        <v>23149</v>
      </c>
      <c r="B6002" s="1">
        <v>45785</v>
      </c>
      <c r="C6002" t="s">
        <v>19020</v>
      </c>
      <c r="D6002" t="s">
        <v>23150</v>
      </c>
      <c r="E6002" t="s">
        <v>43</v>
      </c>
      <c r="F6002" t="s">
        <v>87</v>
      </c>
      <c r="G6002" t="s">
        <v>26</v>
      </c>
      <c r="H6002" t="s">
        <v>27</v>
      </c>
      <c r="I6002" t="s">
        <v>93</v>
      </c>
      <c r="J6002" t="s">
        <v>23151</v>
      </c>
      <c r="K6002" t="s">
        <v>2467</v>
      </c>
      <c r="L6002">
        <v>5</v>
      </c>
      <c r="M6002">
        <v>810.91</v>
      </c>
      <c r="N6002">
        <v>4054.55</v>
      </c>
      <c r="O6002" s="2">
        <v>0.25</v>
      </c>
      <c r="P6002">
        <v>1013.64</v>
      </c>
      <c r="Q6002">
        <v>3040.91</v>
      </c>
      <c r="R6002" t="s">
        <v>49</v>
      </c>
      <c r="S6002" t="s">
        <v>32</v>
      </c>
      <c r="T6002" s="2">
        <v>0.15</v>
      </c>
      <c r="U6002">
        <v>456.14</v>
      </c>
    </row>
    <row r="6003" spans="1:21" x14ac:dyDescent="0.3">
      <c r="A6003" t="s">
        <v>23152</v>
      </c>
      <c r="B6003" s="1">
        <v>45671</v>
      </c>
      <c r="C6003" t="s">
        <v>23153</v>
      </c>
      <c r="D6003" t="s">
        <v>23154</v>
      </c>
      <c r="E6003" t="s">
        <v>142</v>
      </c>
      <c r="F6003" t="s">
        <v>71</v>
      </c>
      <c r="G6003" t="s">
        <v>81</v>
      </c>
      <c r="H6003" t="s">
        <v>72</v>
      </c>
      <c r="I6003" t="s">
        <v>73</v>
      </c>
      <c r="J6003" t="s">
        <v>12229</v>
      </c>
      <c r="K6003" t="s">
        <v>9407</v>
      </c>
      <c r="L6003">
        <v>1</v>
      </c>
      <c r="M6003">
        <v>3542.6</v>
      </c>
      <c r="N6003">
        <v>3542.6</v>
      </c>
      <c r="O6003" s="2">
        <v>0</v>
      </c>
      <c r="P6003">
        <v>0</v>
      </c>
      <c r="Q6003">
        <v>3542.6</v>
      </c>
      <c r="R6003" t="s">
        <v>176</v>
      </c>
      <c r="S6003" t="s">
        <v>77</v>
      </c>
      <c r="T6003" s="2">
        <v>0.25</v>
      </c>
      <c r="U6003">
        <v>885.65</v>
      </c>
    </row>
    <row r="6004" spans="1:21" x14ac:dyDescent="0.3">
      <c r="A6004" t="s">
        <v>23155</v>
      </c>
      <c r="B6004" s="1">
        <v>45588</v>
      </c>
      <c r="C6004" t="s">
        <v>13286</v>
      </c>
      <c r="D6004" t="s">
        <v>14486</v>
      </c>
      <c r="E6004" t="s">
        <v>43</v>
      </c>
      <c r="F6004" t="s">
        <v>25</v>
      </c>
      <c r="G6004" t="s">
        <v>26</v>
      </c>
      <c r="H6004" t="s">
        <v>72</v>
      </c>
      <c r="I6004" t="s">
        <v>73</v>
      </c>
      <c r="J6004" t="s">
        <v>23156</v>
      </c>
      <c r="K6004" t="s">
        <v>6282</v>
      </c>
      <c r="L6004">
        <v>9</v>
      </c>
      <c r="M6004">
        <v>2532.56</v>
      </c>
      <c r="N6004">
        <v>22793.040000000001</v>
      </c>
      <c r="O6004" s="2">
        <v>0.3</v>
      </c>
      <c r="P6004">
        <v>6837.91</v>
      </c>
      <c r="Q6004">
        <v>15955.13</v>
      </c>
      <c r="R6004" t="s">
        <v>59</v>
      </c>
      <c r="S6004" t="s">
        <v>60</v>
      </c>
      <c r="T6004" s="2">
        <v>0.3</v>
      </c>
      <c r="U6004">
        <v>4786.54</v>
      </c>
    </row>
    <row r="6005" spans="1:21" x14ac:dyDescent="0.3">
      <c r="A6005" t="s">
        <v>23157</v>
      </c>
      <c r="B6005" s="1">
        <v>45618</v>
      </c>
      <c r="C6005" t="s">
        <v>10649</v>
      </c>
      <c r="D6005" t="s">
        <v>23158</v>
      </c>
      <c r="E6005" t="s">
        <v>36</v>
      </c>
      <c r="F6005" t="s">
        <v>163</v>
      </c>
      <c r="G6005" t="s">
        <v>81</v>
      </c>
      <c r="H6005" t="s">
        <v>55</v>
      </c>
      <c r="I6005" t="s">
        <v>130</v>
      </c>
      <c r="J6005" t="s">
        <v>23159</v>
      </c>
      <c r="K6005" t="s">
        <v>23160</v>
      </c>
      <c r="L6005">
        <v>2</v>
      </c>
      <c r="M6005">
        <v>1605.04</v>
      </c>
      <c r="N6005">
        <v>3210.08</v>
      </c>
      <c r="O6005" s="2">
        <v>0.1</v>
      </c>
      <c r="P6005">
        <v>321.01</v>
      </c>
      <c r="Q6005">
        <v>2889.07</v>
      </c>
      <c r="R6005" t="s">
        <v>49</v>
      </c>
      <c r="S6005" t="s">
        <v>32</v>
      </c>
      <c r="T6005" s="2">
        <v>0.2</v>
      </c>
      <c r="U6005">
        <v>577.80999999999995</v>
      </c>
    </row>
    <row r="6006" spans="1:21" x14ac:dyDescent="0.3">
      <c r="A6006" t="s">
        <v>23161</v>
      </c>
      <c r="B6006" s="1">
        <v>45173</v>
      </c>
      <c r="C6006" t="s">
        <v>4740</v>
      </c>
      <c r="D6006" t="s">
        <v>19515</v>
      </c>
      <c r="E6006" t="s">
        <v>36</v>
      </c>
      <c r="F6006" t="s">
        <v>370</v>
      </c>
      <c r="G6006" t="s">
        <v>81</v>
      </c>
      <c r="H6006" t="s">
        <v>72</v>
      </c>
      <c r="I6006" t="s">
        <v>73</v>
      </c>
      <c r="J6006" t="s">
        <v>271</v>
      </c>
      <c r="K6006" t="s">
        <v>23162</v>
      </c>
      <c r="L6006">
        <v>7</v>
      </c>
      <c r="M6006">
        <v>6077.66</v>
      </c>
      <c r="N6006">
        <v>42543.62</v>
      </c>
      <c r="O6006" s="2">
        <v>0.05</v>
      </c>
      <c r="P6006">
        <v>2127.1799999999998</v>
      </c>
      <c r="Q6006">
        <v>40416.44</v>
      </c>
      <c r="R6006" t="s">
        <v>49</v>
      </c>
      <c r="S6006" t="s">
        <v>32</v>
      </c>
      <c r="T6006" s="2">
        <v>0.1</v>
      </c>
      <c r="U6006">
        <v>4041.64</v>
      </c>
    </row>
    <row r="6007" spans="1:21" x14ac:dyDescent="0.3">
      <c r="A6007" t="s">
        <v>23163</v>
      </c>
      <c r="B6007" s="1">
        <v>45533</v>
      </c>
      <c r="C6007" t="s">
        <v>10958</v>
      </c>
      <c r="D6007" t="s">
        <v>23164</v>
      </c>
      <c r="E6007" t="s">
        <v>43</v>
      </c>
      <c r="F6007" t="s">
        <v>156</v>
      </c>
      <c r="G6007" t="s">
        <v>26</v>
      </c>
      <c r="H6007" t="s">
        <v>72</v>
      </c>
      <c r="I6007" t="s">
        <v>150</v>
      </c>
      <c r="J6007" t="s">
        <v>23165</v>
      </c>
      <c r="K6007" t="s">
        <v>23166</v>
      </c>
      <c r="L6007">
        <v>9</v>
      </c>
      <c r="M6007">
        <v>3600.06</v>
      </c>
      <c r="N6007">
        <v>32400.54</v>
      </c>
      <c r="O6007" s="2">
        <v>0.15</v>
      </c>
      <c r="P6007">
        <v>4860.08</v>
      </c>
      <c r="Q6007">
        <v>27540.46</v>
      </c>
      <c r="R6007" t="s">
        <v>176</v>
      </c>
      <c r="S6007" t="s">
        <v>77</v>
      </c>
      <c r="T6007" s="2">
        <v>0.2</v>
      </c>
      <c r="U6007">
        <v>5508.09</v>
      </c>
    </row>
    <row r="6008" spans="1:21" x14ac:dyDescent="0.3">
      <c r="A6008" t="s">
        <v>23167</v>
      </c>
      <c r="B6008" s="1">
        <v>45634</v>
      </c>
      <c r="C6008" t="s">
        <v>3981</v>
      </c>
      <c r="D6008" t="s">
        <v>15902</v>
      </c>
      <c r="E6008" t="s">
        <v>142</v>
      </c>
      <c r="F6008" t="s">
        <v>99</v>
      </c>
      <c r="G6008" t="s">
        <v>81</v>
      </c>
      <c r="H6008" t="s">
        <v>72</v>
      </c>
      <c r="I6008" t="s">
        <v>185</v>
      </c>
      <c r="J6008" t="s">
        <v>23168</v>
      </c>
      <c r="K6008" t="s">
        <v>9931</v>
      </c>
      <c r="L6008">
        <v>10</v>
      </c>
      <c r="M6008">
        <v>4473.22</v>
      </c>
      <c r="N6008">
        <v>44732.2</v>
      </c>
      <c r="O6008" s="2">
        <v>0.15</v>
      </c>
      <c r="P6008">
        <v>6709.83</v>
      </c>
      <c r="Q6008">
        <v>38022.370000000003</v>
      </c>
      <c r="R6008" t="s">
        <v>176</v>
      </c>
      <c r="S6008" t="s">
        <v>77</v>
      </c>
      <c r="T6008" s="2">
        <v>0.15</v>
      </c>
      <c r="U6008">
        <v>5703.36</v>
      </c>
    </row>
    <row r="6009" spans="1:21" x14ac:dyDescent="0.3">
      <c r="A6009" t="s">
        <v>23169</v>
      </c>
      <c r="B6009" s="1">
        <v>45483</v>
      </c>
      <c r="C6009" t="s">
        <v>23170</v>
      </c>
      <c r="D6009" t="s">
        <v>6146</v>
      </c>
      <c r="E6009" t="s">
        <v>142</v>
      </c>
      <c r="F6009" t="s">
        <v>143</v>
      </c>
      <c r="G6009" t="s">
        <v>26</v>
      </c>
      <c r="H6009" t="s">
        <v>72</v>
      </c>
      <c r="I6009" t="s">
        <v>106</v>
      </c>
      <c r="J6009" t="s">
        <v>23171</v>
      </c>
      <c r="K6009" t="s">
        <v>23172</v>
      </c>
      <c r="L6009">
        <v>4</v>
      </c>
      <c r="M6009">
        <v>971.65</v>
      </c>
      <c r="N6009">
        <v>3886.6</v>
      </c>
      <c r="O6009" s="2">
        <v>0.3</v>
      </c>
      <c r="P6009">
        <v>1165.98</v>
      </c>
      <c r="Q6009">
        <v>2720.62</v>
      </c>
      <c r="R6009" t="s">
        <v>76</v>
      </c>
      <c r="S6009" t="s">
        <v>32</v>
      </c>
      <c r="T6009" s="2">
        <v>0.25</v>
      </c>
      <c r="U6009">
        <v>680.15</v>
      </c>
    </row>
    <row r="6010" spans="1:21" x14ac:dyDescent="0.3">
      <c r="A6010" t="s">
        <v>23173</v>
      </c>
      <c r="B6010" s="1">
        <v>45616</v>
      </c>
      <c r="C6010" t="s">
        <v>23174</v>
      </c>
      <c r="D6010" t="s">
        <v>494</v>
      </c>
      <c r="E6010" t="s">
        <v>24</v>
      </c>
      <c r="F6010" t="s">
        <v>143</v>
      </c>
      <c r="G6010" t="s">
        <v>81</v>
      </c>
      <c r="H6010" t="s">
        <v>27</v>
      </c>
      <c r="I6010" t="s">
        <v>28</v>
      </c>
      <c r="J6010" t="s">
        <v>23175</v>
      </c>
      <c r="K6010" t="s">
        <v>23176</v>
      </c>
      <c r="L6010">
        <v>7</v>
      </c>
      <c r="M6010">
        <v>7310.86</v>
      </c>
      <c r="N6010">
        <v>51176.02</v>
      </c>
      <c r="O6010" s="2">
        <v>0</v>
      </c>
      <c r="P6010">
        <v>0</v>
      </c>
      <c r="Q6010">
        <v>51176.02</v>
      </c>
      <c r="R6010" t="s">
        <v>59</v>
      </c>
      <c r="S6010" t="s">
        <v>77</v>
      </c>
      <c r="T6010" s="2">
        <v>0.3</v>
      </c>
      <c r="U6010">
        <v>15352.81</v>
      </c>
    </row>
    <row r="6011" spans="1:21" x14ac:dyDescent="0.3">
      <c r="A6011" t="s">
        <v>23177</v>
      </c>
      <c r="B6011" s="1">
        <v>45089</v>
      </c>
      <c r="C6011" t="s">
        <v>4101</v>
      </c>
      <c r="D6011" t="s">
        <v>23178</v>
      </c>
      <c r="E6011" t="s">
        <v>142</v>
      </c>
      <c r="F6011" t="s">
        <v>44</v>
      </c>
      <c r="G6011" t="s">
        <v>81</v>
      </c>
      <c r="H6011" t="s">
        <v>72</v>
      </c>
      <c r="I6011" t="s">
        <v>185</v>
      </c>
      <c r="J6011" t="s">
        <v>23179</v>
      </c>
      <c r="K6011" t="s">
        <v>2170</v>
      </c>
      <c r="L6011">
        <v>7</v>
      </c>
      <c r="M6011">
        <v>6721.29</v>
      </c>
      <c r="N6011">
        <v>47049.03</v>
      </c>
      <c r="O6011" s="2">
        <v>0.3</v>
      </c>
      <c r="P6011">
        <v>14114.71</v>
      </c>
      <c r="Q6011">
        <v>32934.32</v>
      </c>
      <c r="R6011" t="s">
        <v>176</v>
      </c>
      <c r="S6011" t="s">
        <v>77</v>
      </c>
      <c r="T6011" s="2">
        <v>0.3</v>
      </c>
      <c r="U6011">
        <v>9880.2999999999993</v>
      </c>
    </row>
    <row r="6012" spans="1:21" x14ac:dyDescent="0.3">
      <c r="A6012" t="s">
        <v>23180</v>
      </c>
      <c r="B6012" s="1">
        <v>45150</v>
      </c>
      <c r="C6012" t="s">
        <v>23181</v>
      </c>
      <c r="D6012" t="s">
        <v>23182</v>
      </c>
      <c r="E6012" t="s">
        <v>43</v>
      </c>
      <c r="F6012" t="s">
        <v>163</v>
      </c>
      <c r="G6012" t="s">
        <v>26</v>
      </c>
      <c r="H6012" t="s">
        <v>55</v>
      </c>
      <c r="I6012" t="s">
        <v>130</v>
      </c>
      <c r="J6012" t="s">
        <v>23183</v>
      </c>
      <c r="K6012" t="s">
        <v>14656</v>
      </c>
      <c r="L6012">
        <v>3</v>
      </c>
      <c r="M6012">
        <v>3673.5</v>
      </c>
      <c r="N6012">
        <v>11020.5</v>
      </c>
      <c r="O6012" s="2">
        <v>0.2</v>
      </c>
      <c r="P6012">
        <v>2204.1</v>
      </c>
      <c r="Q6012">
        <v>8816.4</v>
      </c>
      <c r="R6012" t="s">
        <v>76</v>
      </c>
      <c r="S6012" t="s">
        <v>50</v>
      </c>
      <c r="T6012" s="2">
        <v>0.15</v>
      </c>
      <c r="U6012">
        <v>1322.46</v>
      </c>
    </row>
    <row r="6013" spans="1:21" x14ac:dyDescent="0.3">
      <c r="A6013" t="s">
        <v>23184</v>
      </c>
      <c r="B6013" s="1">
        <v>45451</v>
      </c>
      <c r="C6013" t="s">
        <v>14111</v>
      </c>
      <c r="D6013" t="s">
        <v>23185</v>
      </c>
      <c r="E6013" t="s">
        <v>142</v>
      </c>
      <c r="F6013" t="s">
        <v>71</v>
      </c>
      <c r="G6013" t="s">
        <v>81</v>
      </c>
      <c r="H6013" t="s">
        <v>55</v>
      </c>
      <c r="I6013" t="s">
        <v>130</v>
      </c>
      <c r="J6013" t="s">
        <v>23186</v>
      </c>
      <c r="K6013" t="s">
        <v>23187</v>
      </c>
      <c r="L6013">
        <v>2</v>
      </c>
      <c r="M6013">
        <v>4370.54</v>
      </c>
      <c r="N6013">
        <v>8741.08</v>
      </c>
      <c r="O6013" s="2">
        <v>0.2</v>
      </c>
      <c r="P6013">
        <v>1748.22</v>
      </c>
      <c r="Q6013">
        <v>6992.86</v>
      </c>
      <c r="R6013" t="s">
        <v>176</v>
      </c>
      <c r="S6013" t="s">
        <v>77</v>
      </c>
      <c r="T6013" s="2">
        <v>0.25</v>
      </c>
      <c r="U6013">
        <v>1748.21</v>
      </c>
    </row>
    <row r="6014" spans="1:21" x14ac:dyDescent="0.3">
      <c r="A6014" t="s">
        <v>23188</v>
      </c>
      <c r="B6014" s="1">
        <v>45887</v>
      </c>
      <c r="C6014" t="s">
        <v>23189</v>
      </c>
      <c r="D6014" t="s">
        <v>23190</v>
      </c>
      <c r="E6014" t="s">
        <v>24</v>
      </c>
      <c r="F6014" t="s">
        <v>163</v>
      </c>
      <c r="G6014" t="s">
        <v>26</v>
      </c>
      <c r="H6014" t="s">
        <v>27</v>
      </c>
      <c r="I6014" t="s">
        <v>157</v>
      </c>
      <c r="J6014" t="s">
        <v>23191</v>
      </c>
      <c r="K6014" t="s">
        <v>2431</v>
      </c>
      <c r="L6014">
        <v>6</v>
      </c>
      <c r="M6014">
        <v>7047.21</v>
      </c>
      <c r="N6014">
        <v>42283.26</v>
      </c>
      <c r="O6014" s="2">
        <v>0.2</v>
      </c>
      <c r="P6014">
        <v>8456.65</v>
      </c>
      <c r="Q6014">
        <v>33826.61</v>
      </c>
      <c r="R6014" t="s">
        <v>31</v>
      </c>
      <c r="S6014" t="s">
        <v>77</v>
      </c>
      <c r="T6014" s="2">
        <v>0.1</v>
      </c>
      <c r="U6014">
        <v>3382.66</v>
      </c>
    </row>
    <row r="6015" spans="1:21" x14ac:dyDescent="0.3">
      <c r="A6015" t="s">
        <v>23192</v>
      </c>
      <c r="B6015" s="1">
        <v>45710</v>
      </c>
      <c r="C6015" t="s">
        <v>1354</v>
      </c>
      <c r="D6015" t="s">
        <v>6289</v>
      </c>
      <c r="E6015" t="s">
        <v>54</v>
      </c>
      <c r="F6015" t="s">
        <v>25</v>
      </c>
      <c r="G6015" t="s">
        <v>26</v>
      </c>
      <c r="H6015" t="s">
        <v>45</v>
      </c>
      <c r="I6015" t="s">
        <v>46</v>
      </c>
      <c r="J6015" t="s">
        <v>14185</v>
      </c>
      <c r="K6015" t="s">
        <v>23193</v>
      </c>
      <c r="L6015">
        <v>5</v>
      </c>
      <c r="M6015">
        <v>7910.43</v>
      </c>
      <c r="N6015">
        <v>39552.15</v>
      </c>
      <c r="O6015" s="2">
        <v>0.05</v>
      </c>
      <c r="P6015">
        <v>1977.61</v>
      </c>
      <c r="Q6015">
        <v>37574.54</v>
      </c>
      <c r="R6015" t="s">
        <v>76</v>
      </c>
      <c r="S6015" t="s">
        <v>77</v>
      </c>
      <c r="T6015" s="2">
        <v>0.3</v>
      </c>
      <c r="U6015">
        <v>11272.36</v>
      </c>
    </row>
    <row r="6016" spans="1:21" x14ac:dyDescent="0.3">
      <c r="A6016" t="s">
        <v>23194</v>
      </c>
      <c r="B6016" s="1">
        <v>45559</v>
      </c>
      <c r="C6016" t="s">
        <v>19269</v>
      </c>
      <c r="D6016" t="s">
        <v>23195</v>
      </c>
      <c r="E6016" t="s">
        <v>24</v>
      </c>
      <c r="F6016" t="s">
        <v>163</v>
      </c>
      <c r="G6016" t="s">
        <v>81</v>
      </c>
      <c r="H6016" t="s">
        <v>72</v>
      </c>
      <c r="I6016" t="s">
        <v>73</v>
      </c>
      <c r="J6016" t="s">
        <v>23196</v>
      </c>
      <c r="K6016" t="s">
        <v>23197</v>
      </c>
      <c r="L6016">
        <v>8</v>
      </c>
      <c r="M6016">
        <v>6898.56</v>
      </c>
      <c r="N6016">
        <v>55188.480000000003</v>
      </c>
      <c r="O6016" s="2">
        <v>0.25</v>
      </c>
      <c r="P6016">
        <v>13797.12</v>
      </c>
      <c r="Q6016">
        <v>41391.360000000001</v>
      </c>
      <c r="R6016" t="s">
        <v>76</v>
      </c>
      <c r="S6016" t="s">
        <v>60</v>
      </c>
      <c r="T6016" s="2">
        <v>0.1</v>
      </c>
      <c r="U6016">
        <v>4139.1400000000003</v>
      </c>
    </row>
    <row r="6017" spans="1:21" x14ac:dyDescent="0.3">
      <c r="A6017" t="s">
        <v>23198</v>
      </c>
      <c r="B6017" s="1">
        <v>45438</v>
      </c>
      <c r="C6017" t="s">
        <v>3751</v>
      </c>
      <c r="D6017" t="s">
        <v>23199</v>
      </c>
      <c r="E6017" t="s">
        <v>24</v>
      </c>
      <c r="F6017" t="s">
        <v>87</v>
      </c>
      <c r="G6017" t="s">
        <v>26</v>
      </c>
      <c r="H6017" t="s">
        <v>45</v>
      </c>
      <c r="I6017" t="s">
        <v>65</v>
      </c>
      <c r="J6017" t="s">
        <v>23200</v>
      </c>
      <c r="K6017" t="s">
        <v>23201</v>
      </c>
      <c r="L6017">
        <v>7</v>
      </c>
      <c r="M6017">
        <v>2291.73</v>
      </c>
      <c r="N6017">
        <v>16042.11</v>
      </c>
      <c r="O6017" s="2">
        <v>0.15</v>
      </c>
      <c r="P6017">
        <v>2406.3200000000002</v>
      </c>
      <c r="Q6017">
        <v>13635.79</v>
      </c>
      <c r="R6017" t="s">
        <v>176</v>
      </c>
      <c r="S6017" t="s">
        <v>32</v>
      </c>
      <c r="T6017" s="2">
        <v>0.15</v>
      </c>
      <c r="U6017">
        <v>2045.37</v>
      </c>
    </row>
    <row r="6018" spans="1:21" x14ac:dyDescent="0.3">
      <c r="A6018" t="s">
        <v>23202</v>
      </c>
      <c r="B6018" s="1">
        <v>45899</v>
      </c>
      <c r="C6018" t="s">
        <v>11299</v>
      </c>
      <c r="D6018" t="s">
        <v>23203</v>
      </c>
      <c r="E6018" t="s">
        <v>24</v>
      </c>
      <c r="F6018" t="s">
        <v>370</v>
      </c>
      <c r="G6018" t="s">
        <v>81</v>
      </c>
      <c r="H6018" t="s">
        <v>27</v>
      </c>
      <c r="I6018" t="s">
        <v>28</v>
      </c>
      <c r="J6018" t="s">
        <v>23204</v>
      </c>
      <c r="K6018" t="s">
        <v>23205</v>
      </c>
      <c r="L6018">
        <v>2</v>
      </c>
      <c r="M6018">
        <v>187.9</v>
      </c>
      <c r="N6018">
        <v>375.8</v>
      </c>
      <c r="O6018" s="2">
        <v>0</v>
      </c>
      <c r="P6018">
        <v>0</v>
      </c>
      <c r="Q6018">
        <v>375.8</v>
      </c>
      <c r="R6018" t="s">
        <v>176</v>
      </c>
      <c r="S6018" t="s">
        <v>60</v>
      </c>
      <c r="T6018" s="2">
        <v>0.3</v>
      </c>
      <c r="U6018">
        <v>112.74</v>
      </c>
    </row>
    <row r="6019" spans="1:21" x14ac:dyDescent="0.3">
      <c r="A6019" t="s">
        <v>23206</v>
      </c>
      <c r="B6019" s="1">
        <v>45186</v>
      </c>
      <c r="C6019" t="s">
        <v>23207</v>
      </c>
      <c r="D6019" t="s">
        <v>13911</v>
      </c>
      <c r="E6019" t="s">
        <v>24</v>
      </c>
      <c r="F6019" t="s">
        <v>25</v>
      </c>
      <c r="G6019" t="s">
        <v>26</v>
      </c>
      <c r="H6019" t="s">
        <v>72</v>
      </c>
      <c r="I6019" t="s">
        <v>185</v>
      </c>
      <c r="J6019" t="s">
        <v>23208</v>
      </c>
      <c r="K6019" t="s">
        <v>23209</v>
      </c>
      <c r="L6019">
        <v>9</v>
      </c>
      <c r="M6019">
        <v>3114.96</v>
      </c>
      <c r="N6019">
        <v>28034.639999999999</v>
      </c>
      <c r="O6019" s="2">
        <v>0.25</v>
      </c>
      <c r="P6019">
        <v>7008.66</v>
      </c>
      <c r="Q6019">
        <v>21025.98</v>
      </c>
      <c r="R6019" t="s">
        <v>59</v>
      </c>
      <c r="S6019" t="s">
        <v>60</v>
      </c>
      <c r="T6019" s="2">
        <v>0.3</v>
      </c>
      <c r="U6019">
        <v>6307.79</v>
      </c>
    </row>
    <row r="6020" spans="1:21" x14ac:dyDescent="0.3">
      <c r="A6020" t="s">
        <v>23210</v>
      </c>
      <c r="B6020" s="1">
        <v>45898</v>
      </c>
      <c r="C6020" t="s">
        <v>12537</v>
      </c>
      <c r="D6020" t="s">
        <v>23211</v>
      </c>
      <c r="E6020" t="s">
        <v>36</v>
      </c>
      <c r="F6020" t="s">
        <v>71</v>
      </c>
      <c r="G6020" t="s">
        <v>26</v>
      </c>
      <c r="H6020" t="s">
        <v>27</v>
      </c>
      <c r="I6020" t="s">
        <v>28</v>
      </c>
      <c r="J6020" t="s">
        <v>23212</v>
      </c>
      <c r="K6020" t="s">
        <v>23213</v>
      </c>
      <c r="L6020">
        <v>3</v>
      </c>
      <c r="M6020">
        <v>6251.06</v>
      </c>
      <c r="N6020">
        <v>18753.18</v>
      </c>
      <c r="O6020" s="2">
        <v>0.2</v>
      </c>
      <c r="P6020">
        <v>3750.64</v>
      </c>
      <c r="Q6020">
        <v>15002.54</v>
      </c>
      <c r="R6020" t="s">
        <v>176</v>
      </c>
      <c r="S6020" t="s">
        <v>77</v>
      </c>
      <c r="T6020" s="2">
        <v>0.3</v>
      </c>
      <c r="U6020">
        <v>4500.76</v>
      </c>
    </row>
    <row r="6021" spans="1:21" x14ac:dyDescent="0.3">
      <c r="A6021" t="s">
        <v>23214</v>
      </c>
      <c r="B6021" s="1">
        <v>45524</v>
      </c>
      <c r="C6021" t="s">
        <v>6554</v>
      </c>
      <c r="D6021" t="s">
        <v>8749</v>
      </c>
      <c r="E6021" t="s">
        <v>54</v>
      </c>
      <c r="F6021" t="s">
        <v>156</v>
      </c>
      <c r="G6021" t="s">
        <v>26</v>
      </c>
      <c r="H6021" t="s">
        <v>27</v>
      </c>
      <c r="I6021" t="s">
        <v>28</v>
      </c>
      <c r="J6021" t="s">
        <v>23215</v>
      </c>
      <c r="K6021" t="s">
        <v>23216</v>
      </c>
      <c r="L6021">
        <v>1</v>
      </c>
      <c r="M6021">
        <v>403.48</v>
      </c>
      <c r="N6021">
        <v>403.48</v>
      </c>
      <c r="O6021" s="2">
        <v>0.2</v>
      </c>
      <c r="P6021">
        <v>80.7</v>
      </c>
      <c r="Q6021">
        <v>322.77999999999997</v>
      </c>
      <c r="R6021" t="s">
        <v>49</v>
      </c>
      <c r="S6021" t="s">
        <v>77</v>
      </c>
      <c r="T6021" s="2">
        <v>0.1</v>
      </c>
      <c r="U6021">
        <v>32.28</v>
      </c>
    </row>
    <row r="6022" spans="1:21" x14ac:dyDescent="0.3">
      <c r="A6022" t="s">
        <v>23217</v>
      </c>
      <c r="B6022" s="1">
        <v>45264</v>
      </c>
      <c r="C6022" t="s">
        <v>7960</v>
      </c>
      <c r="D6022" t="s">
        <v>14196</v>
      </c>
      <c r="E6022" t="s">
        <v>142</v>
      </c>
      <c r="F6022" t="s">
        <v>112</v>
      </c>
      <c r="G6022" t="s">
        <v>81</v>
      </c>
      <c r="H6022" t="s">
        <v>72</v>
      </c>
      <c r="I6022" t="s">
        <v>106</v>
      </c>
      <c r="J6022" t="s">
        <v>23218</v>
      </c>
      <c r="K6022" t="s">
        <v>23219</v>
      </c>
      <c r="L6022">
        <v>4</v>
      </c>
      <c r="M6022">
        <v>926.48</v>
      </c>
      <c r="N6022">
        <v>3705.92</v>
      </c>
      <c r="O6022" s="2">
        <v>0.25</v>
      </c>
      <c r="P6022">
        <v>926.48</v>
      </c>
      <c r="Q6022">
        <v>2779.44</v>
      </c>
      <c r="R6022" t="s">
        <v>31</v>
      </c>
      <c r="S6022" t="s">
        <v>60</v>
      </c>
      <c r="T6022" s="2">
        <v>0.25</v>
      </c>
      <c r="U6022">
        <v>694.86</v>
      </c>
    </row>
    <row r="6023" spans="1:21" x14ac:dyDescent="0.3">
      <c r="A6023" t="s">
        <v>23220</v>
      </c>
      <c r="B6023" s="1">
        <v>45029</v>
      </c>
      <c r="C6023" t="s">
        <v>3262</v>
      </c>
      <c r="D6023" t="s">
        <v>23221</v>
      </c>
      <c r="E6023" t="s">
        <v>36</v>
      </c>
      <c r="F6023" t="s">
        <v>112</v>
      </c>
      <c r="G6023" t="s">
        <v>26</v>
      </c>
      <c r="H6023" t="s">
        <v>55</v>
      </c>
      <c r="I6023" t="s">
        <v>130</v>
      </c>
      <c r="J6023" t="s">
        <v>23222</v>
      </c>
      <c r="K6023" t="s">
        <v>23223</v>
      </c>
      <c r="L6023">
        <v>10</v>
      </c>
      <c r="M6023">
        <v>7942.57</v>
      </c>
      <c r="N6023">
        <v>79425.7</v>
      </c>
      <c r="O6023" s="2">
        <v>0.1</v>
      </c>
      <c r="P6023">
        <v>7942.57</v>
      </c>
      <c r="Q6023">
        <v>71483.13</v>
      </c>
      <c r="R6023" t="s">
        <v>176</v>
      </c>
      <c r="S6023" t="s">
        <v>50</v>
      </c>
      <c r="T6023" s="2">
        <v>0.25</v>
      </c>
      <c r="U6023">
        <v>17870.78</v>
      </c>
    </row>
    <row r="6024" spans="1:21" x14ac:dyDescent="0.3">
      <c r="A6024" t="s">
        <v>23224</v>
      </c>
      <c r="B6024" s="1">
        <v>45026</v>
      </c>
      <c r="C6024" t="s">
        <v>23225</v>
      </c>
      <c r="D6024" t="s">
        <v>23226</v>
      </c>
      <c r="E6024" t="s">
        <v>24</v>
      </c>
      <c r="F6024" t="s">
        <v>143</v>
      </c>
      <c r="G6024" t="s">
        <v>26</v>
      </c>
      <c r="H6024" t="s">
        <v>27</v>
      </c>
      <c r="I6024" t="s">
        <v>93</v>
      </c>
      <c r="J6024" t="s">
        <v>385</v>
      </c>
      <c r="K6024" t="s">
        <v>23227</v>
      </c>
      <c r="L6024">
        <v>7</v>
      </c>
      <c r="M6024">
        <v>6407.74</v>
      </c>
      <c r="N6024">
        <v>44854.18</v>
      </c>
      <c r="O6024" s="2">
        <v>0.25</v>
      </c>
      <c r="P6024">
        <v>11213.55</v>
      </c>
      <c r="Q6024">
        <v>33640.629999999997</v>
      </c>
      <c r="R6024" t="s">
        <v>31</v>
      </c>
      <c r="S6024" t="s">
        <v>32</v>
      </c>
      <c r="T6024" s="2">
        <v>0.3</v>
      </c>
      <c r="U6024">
        <v>10092.19</v>
      </c>
    </row>
    <row r="6025" spans="1:21" x14ac:dyDescent="0.3">
      <c r="A6025" t="s">
        <v>23228</v>
      </c>
      <c r="B6025" s="1">
        <v>45397</v>
      </c>
      <c r="C6025" t="s">
        <v>6140</v>
      </c>
      <c r="D6025" t="s">
        <v>7219</v>
      </c>
      <c r="E6025" t="s">
        <v>24</v>
      </c>
      <c r="F6025" t="s">
        <v>71</v>
      </c>
      <c r="G6025" t="s">
        <v>26</v>
      </c>
      <c r="H6025" t="s">
        <v>45</v>
      </c>
      <c r="I6025" t="s">
        <v>113</v>
      </c>
      <c r="J6025" t="s">
        <v>23229</v>
      </c>
      <c r="K6025" t="s">
        <v>23230</v>
      </c>
      <c r="L6025">
        <v>3</v>
      </c>
      <c r="M6025">
        <v>1954.77</v>
      </c>
      <c r="N6025">
        <v>5864.31</v>
      </c>
      <c r="O6025" s="2">
        <v>0</v>
      </c>
      <c r="P6025">
        <v>0</v>
      </c>
      <c r="Q6025">
        <v>5864.31</v>
      </c>
      <c r="R6025" t="s">
        <v>49</v>
      </c>
      <c r="S6025" t="s">
        <v>77</v>
      </c>
      <c r="T6025" s="2">
        <v>0.2</v>
      </c>
      <c r="U6025">
        <v>1172.8599999999999</v>
      </c>
    </row>
    <row r="6026" spans="1:21" x14ac:dyDescent="0.3">
      <c r="A6026" t="s">
        <v>23231</v>
      </c>
      <c r="B6026" s="1">
        <v>45089</v>
      </c>
      <c r="C6026" t="s">
        <v>23232</v>
      </c>
      <c r="D6026" t="s">
        <v>23233</v>
      </c>
      <c r="E6026" t="s">
        <v>142</v>
      </c>
      <c r="F6026" t="s">
        <v>370</v>
      </c>
      <c r="G6026" t="s">
        <v>81</v>
      </c>
      <c r="H6026" t="s">
        <v>55</v>
      </c>
      <c r="I6026" t="s">
        <v>56</v>
      </c>
      <c r="J6026" t="s">
        <v>23234</v>
      </c>
      <c r="K6026" t="s">
        <v>11792</v>
      </c>
      <c r="L6026">
        <v>5</v>
      </c>
      <c r="M6026">
        <v>7625.71</v>
      </c>
      <c r="N6026">
        <v>38128.550000000003</v>
      </c>
      <c r="O6026" s="2">
        <v>0.3</v>
      </c>
      <c r="P6026">
        <v>11438.57</v>
      </c>
      <c r="Q6026">
        <v>26689.98</v>
      </c>
      <c r="R6026" t="s">
        <v>31</v>
      </c>
      <c r="S6026" t="s">
        <v>50</v>
      </c>
      <c r="T6026" s="2">
        <v>0.1</v>
      </c>
      <c r="U6026">
        <v>2669</v>
      </c>
    </row>
    <row r="6027" spans="1:21" x14ac:dyDescent="0.3">
      <c r="A6027" t="s">
        <v>23235</v>
      </c>
      <c r="B6027" s="1">
        <v>45809</v>
      </c>
      <c r="C6027" t="s">
        <v>5592</v>
      </c>
      <c r="D6027" t="s">
        <v>23190</v>
      </c>
      <c r="E6027" t="s">
        <v>142</v>
      </c>
      <c r="F6027" t="s">
        <v>99</v>
      </c>
      <c r="G6027" t="s">
        <v>26</v>
      </c>
      <c r="H6027" t="s">
        <v>27</v>
      </c>
      <c r="I6027" t="s">
        <v>93</v>
      </c>
      <c r="J6027" t="s">
        <v>23236</v>
      </c>
      <c r="K6027" t="s">
        <v>138</v>
      </c>
      <c r="L6027">
        <v>4</v>
      </c>
      <c r="M6027">
        <v>3614.08</v>
      </c>
      <c r="N6027">
        <v>14456.32</v>
      </c>
      <c r="O6027" s="2">
        <v>0.1</v>
      </c>
      <c r="P6027">
        <v>1445.63</v>
      </c>
      <c r="Q6027">
        <v>13010.69</v>
      </c>
      <c r="R6027" t="s">
        <v>31</v>
      </c>
      <c r="S6027" t="s">
        <v>77</v>
      </c>
      <c r="T6027" s="2">
        <v>0.3</v>
      </c>
      <c r="U6027">
        <v>3903.21</v>
      </c>
    </row>
    <row r="6028" spans="1:21" x14ac:dyDescent="0.3">
      <c r="A6028" t="s">
        <v>23237</v>
      </c>
      <c r="B6028" s="1">
        <v>45462</v>
      </c>
      <c r="C6028" t="s">
        <v>23238</v>
      </c>
      <c r="D6028" t="s">
        <v>23239</v>
      </c>
      <c r="E6028" t="s">
        <v>43</v>
      </c>
      <c r="F6028" t="s">
        <v>87</v>
      </c>
      <c r="G6028" t="s">
        <v>81</v>
      </c>
      <c r="H6028" t="s">
        <v>55</v>
      </c>
      <c r="I6028" t="s">
        <v>130</v>
      </c>
      <c r="J6028" t="s">
        <v>23240</v>
      </c>
      <c r="K6028" t="s">
        <v>886</v>
      </c>
      <c r="L6028">
        <v>3</v>
      </c>
      <c r="M6028">
        <v>1892.87</v>
      </c>
      <c r="N6028">
        <v>5678.61</v>
      </c>
      <c r="O6028" s="2">
        <v>0.05</v>
      </c>
      <c r="P6028">
        <v>283.93</v>
      </c>
      <c r="Q6028">
        <v>5394.68</v>
      </c>
      <c r="R6028" t="s">
        <v>76</v>
      </c>
      <c r="S6028" t="s">
        <v>32</v>
      </c>
      <c r="T6028" s="2">
        <v>0.2</v>
      </c>
      <c r="U6028">
        <v>1078.94</v>
      </c>
    </row>
    <row r="6029" spans="1:21" x14ac:dyDescent="0.3">
      <c r="A6029" t="s">
        <v>23241</v>
      </c>
      <c r="B6029" s="1">
        <v>45200</v>
      </c>
      <c r="C6029" t="s">
        <v>1204</v>
      </c>
      <c r="D6029" t="s">
        <v>22361</v>
      </c>
      <c r="E6029" t="s">
        <v>43</v>
      </c>
      <c r="F6029" t="s">
        <v>37</v>
      </c>
      <c r="G6029" t="s">
        <v>81</v>
      </c>
      <c r="H6029" t="s">
        <v>27</v>
      </c>
      <c r="I6029" t="s">
        <v>28</v>
      </c>
      <c r="J6029" t="s">
        <v>23242</v>
      </c>
      <c r="K6029" t="s">
        <v>23243</v>
      </c>
      <c r="L6029">
        <v>7</v>
      </c>
      <c r="M6029">
        <v>683.57</v>
      </c>
      <c r="N6029">
        <v>4784.99</v>
      </c>
      <c r="O6029" s="2">
        <v>0.1</v>
      </c>
      <c r="P6029">
        <v>478.5</v>
      </c>
      <c r="Q6029">
        <v>4306.49</v>
      </c>
      <c r="R6029" t="s">
        <v>176</v>
      </c>
      <c r="S6029" t="s">
        <v>32</v>
      </c>
      <c r="T6029" s="2">
        <v>0.15</v>
      </c>
      <c r="U6029">
        <v>645.97</v>
      </c>
    </row>
    <row r="6030" spans="1:21" x14ac:dyDescent="0.3">
      <c r="A6030" t="s">
        <v>23244</v>
      </c>
      <c r="B6030" s="1">
        <v>45547</v>
      </c>
      <c r="C6030" t="s">
        <v>23245</v>
      </c>
      <c r="D6030" t="s">
        <v>4201</v>
      </c>
      <c r="E6030" t="s">
        <v>43</v>
      </c>
      <c r="F6030" t="s">
        <v>112</v>
      </c>
      <c r="G6030" t="s">
        <v>81</v>
      </c>
      <c r="H6030" t="s">
        <v>72</v>
      </c>
      <c r="I6030" t="s">
        <v>73</v>
      </c>
      <c r="J6030" t="s">
        <v>23246</v>
      </c>
      <c r="K6030" t="s">
        <v>22123</v>
      </c>
      <c r="L6030">
        <v>7</v>
      </c>
      <c r="M6030">
        <v>2597.9699999999998</v>
      </c>
      <c r="N6030">
        <v>18185.79</v>
      </c>
      <c r="O6030" s="2">
        <v>0.05</v>
      </c>
      <c r="P6030">
        <v>909.29</v>
      </c>
      <c r="Q6030">
        <v>17276.5</v>
      </c>
      <c r="R6030" t="s">
        <v>59</v>
      </c>
      <c r="S6030" t="s">
        <v>77</v>
      </c>
      <c r="T6030" s="2">
        <v>0.1</v>
      </c>
      <c r="U6030">
        <v>1727.65</v>
      </c>
    </row>
    <row r="6031" spans="1:21" x14ac:dyDescent="0.3">
      <c r="A6031" t="s">
        <v>23247</v>
      </c>
      <c r="B6031" s="1">
        <v>45409</v>
      </c>
      <c r="C6031" t="s">
        <v>11798</v>
      </c>
      <c r="D6031" t="s">
        <v>3589</v>
      </c>
      <c r="E6031" t="s">
        <v>43</v>
      </c>
      <c r="F6031" t="s">
        <v>25</v>
      </c>
      <c r="G6031" t="s">
        <v>26</v>
      </c>
      <c r="H6031" t="s">
        <v>27</v>
      </c>
      <c r="I6031" t="s">
        <v>157</v>
      </c>
      <c r="J6031" t="s">
        <v>23248</v>
      </c>
      <c r="K6031" t="s">
        <v>23249</v>
      </c>
      <c r="L6031">
        <v>10</v>
      </c>
      <c r="M6031">
        <v>7810.49</v>
      </c>
      <c r="N6031">
        <v>78104.899999999994</v>
      </c>
      <c r="O6031" s="2">
        <v>0.2</v>
      </c>
      <c r="P6031">
        <v>15620.98</v>
      </c>
      <c r="Q6031">
        <v>62483.92</v>
      </c>
      <c r="R6031" t="s">
        <v>176</v>
      </c>
      <c r="S6031" t="s">
        <v>60</v>
      </c>
      <c r="T6031" s="2">
        <v>0.15</v>
      </c>
      <c r="U6031">
        <v>9372.59</v>
      </c>
    </row>
    <row r="6032" spans="1:21" x14ac:dyDescent="0.3">
      <c r="A6032" t="s">
        <v>23250</v>
      </c>
      <c r="B6032" s="1">
        <v>45773</v>
      </c>
      <c r="C6032" t="s">
        <v>13449</v>
      </c>
      <c r="D6032" t="s">
        <v>23251</v>
      </c>
      <c r="E6032" t="s">
        <v>24</v>
      </c>
      <c r="F6032" t="s">
        <v>119</v>
      </c>
      <c r="G6032" t="s">
        <v>81</v>
      </c>
      <c r="H6032" t="s">
        <v>27</v>
      </c>
      <c r="I6032" t="s">
        <v>28</v>
      </c>
      <c r="J6032" t="s">
        <v>12143</v>
      </c>
      <c r="K6032" t="s">
        <v>23252</v>
      </c>
      <c r="L6032">
        <v>7</v>
      </c>
      <c r="M6032">
        <v>5017.0600000000004</v>
      </c>
      <c r="N6032">
        <v>35119.42</v>
      </c>
      <c r="O6032" s="2">
        <v>0.05</v>
      </c>
      <c r="P6032">
        <v>1755.97</v>
      </c>
      <c r="Q6032">
        <v>33363.449999999997</v>
      </c>
      <c r="R6032" t="s">
        <v>49</v>
      </c>
      <c r="S6032" t="s">
        <v>32</v>
      </c>
      <c r="T6032" s="2">
        <v>0.2</v>
      </c>
      <c r="U6032">
        <v>6672.69</v>
      </c>
    </row>
    <row r="6033" spans="1:21" x14ac:dyDescent="0.3">
      <c r="A6033" t="s">
        <v>23253</v>
      </c>
      <c r="B6033" s="1">
        <v>45498</v>
      </c>
      <c r="C6033" t="s">
        <v>23254</v>
      </c>
      <c r="D6033" t="s">
        <v>2767</v>
      </c>
      <c r="E6033" t="s">
        <v>36</v>
      </c>
      <c r="F6033" t="s">
        <v>25</v>
      </c>
      <c r="G6033" t="s">
        <v>26</v>
      </c>
      <c r="H6033" t="s">
        <v>72</v>
      </c>
      <c r="I6033" t="s">
        <v>150</v>
      </c>
      <c r="J6033" t="s">
        <v>23255</v>
      </c>
      <c r="K6033" t="s">
        <v>23256</v>
      </c>
      <c r="L6033">
        <v>3</v>
      </c>
      <c r="M6033">
        <v>6960.55</v>
      </c>
      <c r="N6033">
        <v>20881.650000000001</v>
      </c>
      <c r="O6033" s="2">
        <v>0.2</v>
      </c>
      <c r="P6033">
        <v>4176.33</v>
      </c>
      <c r="Q6033">
        <v>16705.32</v>
      </c>
      <c r="R6033" t="s">
        <v>176</v>
      </c>
      <c r="S6033" t="s">
        <v>77</v>
      </c>
      <c r="T6033" s="2">
        <v>0.1</v>
      </c>
      <c r="U6033">
        <v>1670.53</v>
      </c>
    </row>
    <row r="6034" spans="1:21" x14ac:dyDescent="0.3">
      <c r="A6034" t="s">
        <v>23257</v>
      </c>
      <c r="B6034" s="1">
        <v>45600</v>
      </c>
      <c r="C6034" t="s">
        <v>1309</v>
      </c>
      <c r="D6034" t="s">
        <v>12083</v>
      </c>
      <c r="E6034" t="s">
        <v>54</v>
      </c>
      <c r="F6034" t="s">
        <v>99</v>
      </c>
      <c r="G6034" t="s">
        <v>81</v>
      </c>
      <c r="H6034" t="s">
        <v>55</v>
      </c>
      <c r="I6034" t="s">
        <v>100</v>
      </c>
      <c r="J6034" t="s">
        <v>23258</v>
      </c>
      <c r="K6034" t="s">
        <v>4368</v>
      </c>
      <c r="L6034">
        <v>6</v>
      </c>
      <c r="M6034">
        <v>7833.92</v>
      </c>
      <c r="N6034">
        <v>47003.519999999997</v>
      </c>
      <c r="O6034" s="2">
        <v>0.15</v>
      </c>
      <c r="P6034">
        <v>7050.53</v>
      </c>
      <c r="Q6034">
        <v>39952.99</v>
      </c>
      <c r="R6034" t="s">
        <v>176</v>
      </c>
      <c r="S6034" t="s">
        <v>77</v>
      </c>
      <c r="T6034" s="2">
        <v>0.25</v>
      </c>
      <c r="U6034">
        <v>9988.25</v>
      </c>
    </row>
    <row r="6035" spans="1:21" x14ac:dyDescent="0.3">
      <c r="A6035" t="s">
        <v>23259</v>
      </c>
      <c r="B6035" s="1">
        <v>45288</v>
      </c>
      <c r="C6035" t="s">
        <v>23260</v>
      </c>
      <c r="D6035" t="s">
        <v>23261</v>
      </c>
      <c r="E6035" t="s">
        <v>36</v>
      </c>
      <c r="F6035" t="s">
        <v>119</v>
      </c>
      <c r="G6035" t="s">
        <v>26</v>
      </c>
      <c r="H6035" t="s">
        <v>55</v>
      </c>
      <c r="I6035" t="s">
        <v>130</v>
      </c>
      <c r="J6035" t="s">
        <v>23262</v>
      </c>
      <c r="K6035" t="s">
        <v>19253</v>
      </c>
      <c r="L6035">
        <v>3</v>
      </c>
      <c r="M6035">
        <v>5933.63</v>
      </c>
      <c r="N6035">
        <v>17800.89</v>
      </c>
      <c r="O6035" s="2">
        <v>0.3</v>
      </c>
      <c r="P6035">
        <v>5340.27</v>
      </c>
      <c r="Q6035">
        <v>12460.62</v>
      </c>
      <c r="R6035" t="s">
        <v>31</v>
      </c>
      <c r="S6035" t="s">
        <v>32</v>
      </c>
      <c r="T6035" s="2">
        <v>0.3</v>
      </c>
      <c r="U6035">
        <v>3738.19</v>
      </c>
    </row>
    <row r="6036" spans="1:21" x14ac:dyDescent="0.3">
      <c r="A6036" t="s">
        <v>23263</v>
      </c>
      <c r="B6036" s="1">
        <v>45498</v>
      </c>
      <c r="C6036" t="s">
        <v>15547</v>
      </c>
      <c r="D6036" t="s">
        <v>23264</v>
      </c>
      <c r="E6036" t="s">
        <v>43</v>
      </c>
      <c r="F6036" t="s">
        <v>44</v>
      </c>
      <c r="G6036" t="s">
        <v>81</v>
      </c>
      <c r="H6036" t="s">
        <v>27</v>
      </c>
      <c r="I6036" t="s">
        <v>28</v>
      </c>
      <c r="J6036" t="s">
        <v>23265</v>
      </c>
      <c r="K6036" t="s">
        <v>975</v>
      </c>
      <c r="L6036">
        <v>5</v>
      </c>
      <c r="M6036">
        <v>3544.13</v>
      </c>
      <c r="N6036">
        <v>17720.650000000001</v>
      </c>
      <c r="O6036" s="2">
        <v>0.25</v>
      </c>
      <c r="P6036">
        <v>4430.16</v>
      </c>
      <c r="Q6036">
        <v>13290.49</v>
      </c>
      <c r="R6036" t="s">
        <v>76</v>
      </c>
      <c r="S6036" t="s">
        <v>77</v>
      </c>
      <c r="T6036" s="2">
        <v>0.2</v>
      </c>
      <c r="U6036">
        <v>2658.1</v>
      </c>
    </row>
    <row r="6037" spans="1:21" x14ac:dyDescent="0.3">
      <c r="A6037" t="s">
        <v>23266</v>
      </c>
      <c r="B6037" s="1">
        <v>45433</v>
      </c>
      <c r="C6037" t="s">
        <v>8069</v>
      </c>
      <c r="D6037" t="s">
        <v>23267</v>
      </c>
      <c r="E6037" t="s">
        <v>43</v>
      </c>
      <c r="F6037" t="s">
        <v>143</v>
      </c>
      <c r="G6037" t="s">
        <v>26</v>
      </c>
      <c r="H6037" t="s">
        <v>72</v>
      </c>
      <c r="I6037" t="s">
        <v>185</v>
      </c>
      <c r="J6037" t="s">
        <v>23091</v>
      </c>
      <c r="K6037" t="s">
        <v>5049</v>
      </c>
      <c r="L6037">
        <v>6</v>
      </c>
      <c r="M6037">
        <v>1512.65</v>
      </c>
      <c r="N6037">
        <v>9075.9</v>
      </c>
      <c r="O6037" s="2">
        <v>0.05</v>
      </c>
      <c r="P6037">
        <v>453.8</v>
      </c>
      <c r="Q6037">
        <v>8622.1</v>
      </c>
      <c r="R6037" t="s">
        <v>176</v>
      </c>
      <c r="S6037" t="s">
        <v>32</v>
      </c>
      <c r="T6037" s="2">
        <v>0.25</v>
      </c>
      <c r="U6037">
        <v>2155.5300000000002</v>
      </c>
    </row>
    <row r="6038" spans="1:21" x14ac:dyDescent="0.3">
      <c r="A6038" t="s">
        <v>23268</v>
      </c>
      <c r="B6038" s="1">
        <v>45465</v>
      </c>
      <c r="C6038" t="s">
        <v>11096</v>
      </c>
      <c r="D6038" t="s">
        <v>23269</v>
      </c>
      <c r="E6038" t="s">
        <v>54</v>
      </c>
      <c r="F6038" t="s">
        <v>64</v>
      </c>
      <c r="G6038" t="s">
        <v>26</v>
      </c>
      <c r="H6038" t="s">
        <v>27</v>
      </c>
      <c r="I6038" t="s">
        <v>157</v>
      </c>
      <c r="J6038" t="s">
        <v>23270</v>
      </c>
      <c r="K6038" t="s">
        <v>5947</v>
      </c>
      <c r="L6038">
        <v>10</v>
      </c>
      <c r="M6038">
        <v>5934.5</v>
      </c>
      <c r="N6038">
        <v>59345</v>
      </c>
      <c r="O6038" s="2">
        <v>0.25</v>
      </c>
      <c r="P6038">
        <v>14836.25</v>
      </c>
      <c r="Q6038">
        <v>44508.75</v>
      </c>
      <c r="R6038" t="s">
        <v>59</v>
      </c>
      <c r="S6038" t="s">
        <v>32</v>
      </c>
      <c r="T6038" s="2">
        <v>0.15</v>
      </c>
      <c r="U6038">
        <v>6676.31</v>
      </c>
    </row>
    <row r="6039" spans="1:21" x14ac:dyDescent="0.3">
      <c r="A6039" t="s">
        <v>23271</v>
      </c>
      <c r="B6039" s="1">
        <v>45313</v>
      </c>
      <c r="C6039" t="s">
        <v>23272</v>
      </c>
      <c r="D6039" t="s">
        <v>23273</v>
      </c>
      <c r="E6039" t="s">
        <v>24</v>
      </c>
      <c r="F6039" t="s">
        <v>99</v>
      </c>
      <c r="G6039" t="s">
        <v>81</v>
      </c>
      <c r="H6039" t="s">
        <v>45</v>
      </c>
      <c r="I6039" t="s">
        <v>65</v>
      </c>
      <c r="J6039" t="s">
        <v>20495</v>
      </c>
      <c r="K6039" t="s">
        <v>19526</v>
      </c>
      <c r="L6039">
        <v>7</v>
      </c>
      <c r="M6039">
        <v>2903.18</v>
      </c>
      <c r="N6039">
        <v>20322.259999999998</v>
      </c>
      <c r="O6039" s="2">
        <v>0.2</v>
      </c>
      <c r="P6039">
        <v>4064.45</v>
      </c>
      <c r="Q6039">
        <v>16257.81</v>
      </c>
      <c r="R6039" t="s">
        <v>49</v>
      </c>
      <c r="S6039" t="s">
        <v>77</v>
      </c>
      <c r="T6039" s="2">
        <v>0.25</v>
      </c>
      <c r="U6039">
        <v>4064.45</v>
      </c>
    </row>
    <row r="6040" spans="1:21" x14ac:dyDescent="0.3">
      <c r="A6040" t="s">
        <v>23274</v>
      </c>
      <c r="B6040" s="1">
        <v>44989</v>
      </c>
      <c r="C6040" t="s">
        <v>2752</v>
      </c>
      <c r="D6040" t="s">
        <v>23275</v>
      </c>
      <c r="E6040" t="s">
        <v>54</v>
      </c>
      <c r="F6040" t="s">
        <v>64</v>
      </c>
      <c r="G6040" t="s">
        <v>81</v>
      </c>
      <c r="H6040" t="s">
        <v>72</v>
      </c>
      <c r="I6040" t="s">
        <v>185</v>
      </c>
      <c r="J6040" t="s">
        <v>15158</v>
      </c>
      <c r="K6040" t="s">
        <v>23276</v>
      </c>
      <c r="L6040">
        <v>1</v>
      </c>
      <c r="M6040">
        <v>6585.29</v>
      </c>
      <c r="N6040">
        <v>6585.29</v>
      </c>
      <c r="O6040" s="2">
        <v>0.2</v>
      </c>
      <c r="P6040">
        <v>1317.06</v>
      </c>
      <c r="Q6040">
        <v>5268.23</v>
      </c>
      <c r="R6040" t="s">
        <v>49</v>
      </c>
      <c r="S6040" t="s">
        <v>77</v>
      </c>
      <c r="T6040" s="2">
        <v>0.2</v>
      </c>
      <c r="U6040">
        <v>1053.6500000000001</v>
      </c>
    </row>
    <row r="6041" spans="1:21" x14ac:dyDescent="0.3">
      <c r="A6041" t="s">
        <v>23277</v>
      </c>
      <c r="B6041" s="1">
        <v>44997</v>
      </c>
      <c r="C6041" t="s">
        <v>1195</v>
      </c>
      <c r="D6041" t="s">
        <v>19208</v>
      </c>
      <c r="E6041" t="s">
        <v>142</v>
      </c>
      <c r="F6041" t="s">
        <v>99</v>
      </c>
      <c r="G6041" t="s">
        <v>81</v>
      </c>
      <c r="H6041" t="s">
        <v>45</v>
      </c>
      <c r="I6041" t="s">
        <v>65</v>
      </c>
      <c r="J6041" t="s">
        <v>23278</v>
      </c>
      <c r="K6041" t="s">
        <v>23279</v>
      </c>
      <c r="L6041">
        <v>9</v>
      </c>
      <c r="M6041">
        <v>1703.01</v>
      </c>
      <c r="N6041">
        <v>15327.09</v>
      </c>
      <c r="O6041" s="2">
        <v>0</v>
      </c>
      <c r="P6041">
        <v>0</v>
      </c>
      <c r="Q6041">
        <v>15327.09</v>
      </c>
      <c r="R6041" t="s">
        <v>176</v>
      </c>
      <c r="S6041" t="s">
        <v>77</v>
      </c>
      <c r="T6041" s="2">
        <v>0.1</v>
      </c>
      <c r="U6041">
        <v>1532.71</v>
      </c>
    </row>
    <row r="6042" spans="1:21" x14ac:dyDescent="0.3">
      <c r="A6042" t="s">
        <v>23280</v>
      </c>
      <c r="B6042" s="1">
        <v>45502</v>
      </c>
      <c r="C6042" t="s">
        <v>4834</v>
      </c>
      <c r="D6042" t="s">
        <v>23281</v>
      </c>
      <c r="E6042" t="s">
        <v>43</v>
      </c>
      <c r="F6042" t="s">
        <v>370</v>
      </c>
      <c r="G6042" t="s">
        <v>81</v>
      </c>
      <c r="H6042" t="s">
        <v>55</v>
      </c>
      <c r="I6042" t="s">
        <v>100</v>
      </c>
      <c r="J6042" t="s">
        <v>5207</v>
      </c>
      <c r="K6042" t="s">
        <v>5233</v>
      </c>
      <c r="L6042">
        <v>8</v>
      </c>
      <c r="M6042">
        <v>7213.95</v>
      </c>
      <c r="N6042">
        <v>57711.6</v>
      </c>
      <c r="O6042" s="2">
        <v>0.2</v>
      </c>
      <c r="P6042">
        <v>11542.32</v>
      </c>
      <c r="Q6042">
        <v>46169.279999999999</v>
      </c>
      <c r="R6042" t="s">
        <v>31</v>
      </c>
      <c r="S6042" t="s">
        <v>32</v>
      </c>
      <c r="T6042" s="2">
        <v>0.1</v>
      </c>
      <c r="U6042">
        <v>4616.93</v>
      </c>
    </row>
    <row r="6043" spans="1:21" x14ac:dyDescent="0.3">
      <c r="A6043" t="s">
        <v>23282</v>
      </c>
      <c r="B6043" s="1">
        <v>45072</v>
      </c>
      <c r="C6043" t="s">
        <v>6302</v>
      </c>
      <c r="D6043" t="s">
        <v>13479</v>
      </c>
      <c r="E6043" t="s">
        <v>24</v>
      </c>
      <c r="F6043" t="s">
        <v>87</v>
      </c>
      <c r="G6043" t="s">
        <v>26</v>
      </c>
      <c r="H6043" t="s">
        <v>55</v>
      </c>
      <c r="I6043" t="s">
        <v>56</v>
      </c>
      <c r="J6043" t="s">
        <v>14422</v>
      </c>
      <c r="K6043" t="s">
        <v>23283</v>
      </c>
      <c r="L6043">
        <v>3</v>
      </c>
      <c r="M6043">
        <v>3001.04</v>
      </c>
      <c r="N6043">
        <v>9003.1200000000008</v>
      </c>
      <c r="O6043" s="2">
        <v>0.2</v>
      </c>
      <c r="P6043">
        <v>1800.62</v>
      </c>
      <c r="Q6043">
        <v>7202.5</v>
      </c>
      <c r="R6043" t="s">
        <v>76</v>
      </c>
      <c r="S6043" t="s">
        <v>32</v>
      </c>
      <c r="T6043" s="2">
        <v>0.3</v>
      </c>
      <c r="U6043">
        <v>2160.75</v>
      </c>
    </row>
    <row r="6044" spans="1:21" x14ac:dyDescent="0.3">
      <c r="A6044" t="s">
        <v>23284</v>
      </c>
      <c r="B6044" s="1">
        <v>45790</v>
      </c>
      <c r="C6044" t="s">
        <v>2571</v>
      </c>
      <c r="D6044" t="s">
        <v>22715</v>
      </c>
      <c r="E6044" t="s">
        <v>24</v>
      </c>
      <c r="F6044" t="s">
        <v>87</v>
      </c>
      <c r="G6044" t="s">
        <v>26</v>
      </c>
      <c r="H6044" t="s">
        <v>45</v>
      </c>
      <c r="I6044" t="s">
        <v>46</v>
      </c>
      <c r="J6044" t="s">
        <v>23285</v>
      </c>
      <c r="K6044" t="s">
        <v>23286</v>
      </c>
      <c r="L6044">
        <v>7</v>
      </c>
      <c r="M6044">
        <v>1370.14</v>
      </c>
      <c r="N6044">
        <v>9590.98</v>
      </c>
      <c r="O6044" s="2">
        <v>0</v>
      </c>
      <c r="P6044">
        <v>0</v>
      </c>
      <c r="Q6044">
        <v>9590.98</v>
      </c>
      <c r="R6044" t="s">
        <v>76</v>
      </c>
      <c r="S6044" t="s">
        <v>60</v>
      </c>
      <c r="T6044" s="2">
        <v>0.1</v>
      </c>
      <c r="U6044">
        <v>959.1</v>
      </c>
    </row>
    <row r="6045" spans="1:21" x14ac:dyDescent="0.3">
      <c r="A6045" t="s">
        <v>23287</v>
      </c>
      <c r="B6045" s="1">
        <v>45807</v>
      </c>
      <c r="C6045" t="s">
        <v>3203</v>
      </c>
      <c r="D6045" t="s">
        <v>23288</v>
      </c>
      <c r="E6045" t="s">
        <v>43</v>
      </c>
      <c r="F6045" t="s">
        <v>156</v>
      </c>
      <c r="G6045" t="s">
        <v>81</v>
      </c>
      <c r="H6045" t="s">
        <v>27</v>
      </c>
      <c r="I6045" t="s">
        <v>157</v>
      </c>
      <c r="J6045" t="s">
        <v>23289</v>
      </c>
      <c r="K6045" t="s">
        <v>930</v>
      </c>
      <c r="L6045">
        <v>10</v>
      </c>
      <c r="M6045">
        <v>3607.07</v>
      </c>
      <c r="N6045">
        <v>36070.699999999997</v>
      </c>
      <c r="O6045" s="2">
        <v>0.15</v>
      </c>
      <c r="P6045">
        <v>5410.6</v>
      </c>
      <c r="Q6045">
        <v>30660.1</v>
      </c>
      <c r="R6045" t="s">
        <v>59</v>
      </c>
      <c r="S6045" t="s">
        <v>77</v>
      </c>
      <c r="T6045" s="2">
        <v>0.25</v>
      </c>
      <c r="U6045">
        <v>7665.02</v>
      </c>
    </row>
    <row r="6046" spans="1:21" x14ac:dyDescent="0.3">
      <c r="A6046" t="s">
        <v>23290</v>
      </c>
      <c r="B6046" s="1">
        <v>45189</v>
      </c>
      <c r="C6046" t="s">
        <v>8660</v>
      </c>
      <c r="D6046" t="s">
        <v>889</v>
      </c>
      <c r="E6046" t="s">
        <v>142</v>
      </c>
      <c r="F6046" t="s">
        <v>44</v>
      </c>
      <c r="G6046" t="s">
        <v>81</v>
      </c>
      <c r="H6046" t="s">
        <v>45</v>
      </c>
      <c r="I6046" t="s">
        <v>65</v>
      </c>
      <c r="J6046" t="s">
        <v>23291</v>
      </c>
      <c r="K6046" t="s">
        <v>23292</v>
      </c>
      <c r="L6046">
        <v>10</v>
      </c>
      <c r="M6046">
        <v>931.94</v>
      </c>
      <c r="N6046">
        <v>9319.4</v>
      </c>
      <c r="O6046" s="2">
        <v>0</v>
      </c>
      <c r="P6046">
        <v>0</v>
      </c>
      <c r="Q6046">
        <v>9319.4</v>
      </c>
      <c r="R6046" t="s">
        <v>76</v>
      </c>
      <c r="S6046" t="s">
        <v>50</v>
      </c>
      <c r="T6046" s="2">
        <v>0.1</v>
      </c>
      <c r="U6046">
        <v>931.94</v>
      </c>
    </row>
    <row r="6047" spans="1:21" x14ac:dyDescent="0.3">
      <c r="A6047" t="s">
        <v>23293</v>
      </c>
      <c r="B6047" s="1">
        <v>45863</v>
      </c>
      <c r="C6047" t="s">
        <v>4989</v>
      </c>
      <c r="D6047" t="s">
        <v>3752</v>
      </c>
      <c r="E6047" t="s">
        <v>43</v>
      </c>
      <c r="F6047" t="s">
        <v>143</v>
      </c>
      <c r="G6047" t="s">
        <v>81</v>
      </c>
      <c r="H6047" t="s">
        <v>27</v>
      </c>
      <c r="I6047" t="s">
        <v>93</v>
      </c>
      <c r="J6047" t="s">
        <v>23294</v>
      </c>
      <c r="K6047" t="s">
        <v>2812</v>
      </c>
      <c r="L6047">
        <v>4</v>
      </c>
      <c r="M6047">
        <v>5314.74</v>
      </c>
      <c r="N6047">
        <v>21258.959999999999</v>
      </c>
      <c r="O6047" s="2">
        <v>0.25</v>
      </c>
      <c r="P6047">
        <v>5314.74</v>
      </c>
      <c r="Q6047">
        <v>15944.22</v>
      </c>
      <c r="R6047" t="s">
        <v>59</v>
      </c>
      <c r="S6047" t="s">
        <v>60</v>
      </c>
      <c r="T6047" s="2">
        <v>0.2</v>
      </c>
      <c r="U6047">
        <v>3188.84</v>
      </c>
    </row>
    <row r="6048" spans="1:21" x14ac:dyDescent="0.3">
      <c r="A6048" t="s">
        <v>23295</v>
      </c>
      <c r="B6048" s="1">
        <v>45898</v>
      </c>
      <c r="C6048" t="s">
        <v>9933</v>
      </c>
      <c r="D6048" t="s">
        <v>11870</v>
      </c>
      <c r="E6048" t="s">
        <v>43</v>
      </c>
      <c r="F6048" t="s">
        <v>112</v>
      </c>
      <c r="G6048" t="s">
        <v>81</v>
      </c>
      <c r="H6048" t="s">
        <v>27</v>
      </c>
      <c r="I6048" t="s">
        <v>157</v>
      </c>
      <c r="J6048" t="s">
        <v>23296</v>
      </c>
      <c r="K6048" t="s">
        <v>23297</v>
      </c>
      <c r="L6048">
        <v>5</v>
      </c>
      <c r="M6048">
        <v>1549.25</v>
      </c>
      <c r="N6048">
        <v>7746.25</v>
      </c>
      <c r="O6048" s="2">
        <v>0.25</v>
      </c>
      <c r="P6048">
        <v>1936.56</v>
      </c>
      <c r="Q6048">
        <v>5809.69</v>
      </c>
      <c r="R6048" t="s">
        <v>49</v>
      </c>
      <c r="S6048" t="s">
        <v>60</v>
      </c>
      <c r="T6048" s="2">
        <v>0.1</v>
      </c>
      <c r="U6048">
        <v>580.97</v>
      </c>
    </row>
    <row r="6049" spans="1:21" x14ac:dyDescent="0.3">
      <c r="A6049" t="s">
        <v>23298</v>
      </c>
      <c r="B6049" s="1">
        <v>45705</v>
      </c>
      <c r="C6049" t="s">
        <v>6940</v>
      </c>
      <c r="D6049" t="s">
        <v>23299</v>
      </c>
      <c r="E6049" t="s">
        <v>142</v>
      </c>
      <c r="F6049" t="s">
        <v>71</v>
      </c>
      <c r="G6049" t="s">
        <v>26</v>
      </c>
      <c r="H6049" t="s">
        <v>72</v>
      </c>
      <c r="I6049" t="s">
        <v>185</v>
      </c>
      <c r="J6049" t="s">
        <v>11503</v>
      </c>
      <c r="K6049" t="s">
        <v>23300</v>
      </c>
      <c r="L6049">
        <v>9</v>
      </c>
      <c r="M6049">
        <v>718.2</v>
      </c>
      <c r="N6049">
        <v>6463.8</v>
      </c>
      <c r="O6049" s="2">
        <v>0.2</v>
      </c>
      <c r="P6049">
        <v>1292.76</v>
      </c>
      <c r="Q6049">
        <v>5171.04</v>
      </c>
      <c r="R6049" t="s">
        <v>49</v>
      </c>
      <c r="S6049" t="s">
        <v>32</v>
      </c>
      <c r="T6049" s="2">
        <v>0.2</v>
      </c>
      <c r="U6049">
        <v>1034.21</v>
      </c>
    </row>
    <row r="6050" spans="1:21" x14ac:dyDescent="0.3">
      <c r="A6050" t="s">
        <v>23301</v>
      </c>
      <c r="B6050" s="1">
        <v>45820</v>
      </c>
      <c r="C6050" t="s">
        <v>11950</v>
      </c>
      <c r="D6050" t="s">
        <v>11700</v>
      </c>
      <c r="E6050" t="s">
        <v>24</v>
      </c>
      <c r="F6050" t="s">
        <v>64</v>
      </c>
      <c r="G6050" t="s">
        <v>26</v>
      </c>
      <c r="H6050" t="s">
        <v>72</v>
      </c>
      <c r="I6050" t="s">
        <v>185</v>
      </c>
      <c r="J6050" t="s">
        <v>23302</v>
      </c>
      <c r="K6050" t="s">
        <v>23303</v>
      </c>
      <c r="L6050">
        <v>9</v>
      </c>
      <c r="M6050">
        <v>4692.72</v>
      </c>
      <c r="N6050">
        <v>42234.48</v>
      </c>
      <c r="O6050" s="2">
        <v>0.15</v>
      </c>
      <c r="P6050">
        <v>6335.17</v>
      </c>
      <c r="Q6050">
        <v>35899.31</v>
      </c>
      <c r="R6050" t="s">
        <v>59</v>
      </c>
      <c r="S6050" t="s">
        <v>77</v>
      </c>
      <c r="T6050" s="2">
        <v>0.25</v>
      </c>
      <c r="U6050">
        <v>8974.83</v>
      </c>
    </row>
    <row r="6051" spans="1:21" x14ac:dyDescent="0.3">
      <c r="A6051" t="s">
        <v>23304</v>
      </c>
      <c r="B6051" s="1">
        <v>45201</v>
      </c>
      <c r="C6051" t="s">
        <v>2408</v>
      </c>
      <c r="D6051" t="s">
        <v>9684</v>
      </c>
      <c r="E6051" t="s">
        <v>142</v>
      </c>
      <c r="F6051" t="s">
        <v>44</v>
      </c>
      <c r="G6051" t="s">
        <v>81</v>
      </c>
      <c r="H6051" t="s">
        <v>72</v>
      </c>
      <c r="I6051" t="s">
        <v>106</v>
      </c>
      <c r="J6051" t="s">
        <v>23305</v>
      </c>
      <c r="K6051" t="s">
        <v>11216</v>
      </c>
      <c r="L6051">
        <v>10</v>
      </c>
      <c r="M6051">
        <v>6520.45</v>
      </c>
      <c r="N6051">
        <v>65204.5</v>
      </c>
      <c r="O6051" s="2">
        <v>0.15</v>
      </c>
      <c r="P6051">
        <v>9780.67</v>
      </c>
      <c r="Q6051">
        <v>55423.83</v>
      </c>
      <c r="R6051" t="s">
        <v>76</v>
      </c>
      <c r="S6051" t="s">
        <v>60</v>
      </c>
      <c r="T6051" s="2">
        <v>0.3</v>
      </c>
      <c r="U6051">
        <v>16627.150000000001</v>
      </c>
    </row>
    <row r="6052" spans="1:21" x14ac:dyDescent="0.3">
      <c r="A6052" t="s">
        <v>23306</v>
      </c>
      <c r="B6052" s="1">
        <v>45856</v>
      </c>
      <c r="C6052" t="s">
        <v>23307</v>
      </c>
      <c r="D6052" t="s">
        <v>23308</v>
      </c>
      <c r="E6052" t="s">
        <v>54</v>
      </c>
      <c r="F6052" t="s">
        <v>143</v>
      </c>
      <c r="G6052" t="s">
        <v>81</v>
      </c>
      <c r="H6052" t="s">
        <v>72</v>
      </c>
      <c r="I6052" t="s">
        <v>106</v>
      </c>
      <c r="J6052" t="s">
        <v>23309</v>
      </c>
      <c r="K6052" t="s">
        <v>6706</v>
      </c>
      <c r="L6052">
        <v>3</v>
      </c>
      <c r="M6052">
        <v>4719.5600000000004</v>
      </c>
      <c r="N6052">
        <v>14158.68</v>
      </c>
      <c r="O6052" s="2">
        <v>0.2</v>
      </c>
      <c r="P6052">
        <v>2831.74</v>
      </c>
      <c r="Q6052">
        <v>11326.94</v>
      </c>
      <c r="R6052" t="s">
        <v>31</v>
      </c>
      <c r="S6052" t="s">
        <v>77</v>
      </c>
      <c r="T6052" s="2">
        <v>0.25</v>
      </c>
      <c r="U6052">
        <v>2831.74</v>
      </c>
    </row>
    <row r="6053" spans="1:21" x14ac:dyDescent="0.3">
      <c r="A6053" t="s">
        <v>23310</v>
      </c>
      <c r="B6053" s="1">
        <v>44999</v>
      </c>
      <c r="C6053" t="s">
        <v>7968</v>
      </c>
      <c r="D6053" t="s">
        <v>23311</v>
      </c>
      <c r="E6053" t="s">
        <v>36</v>
      </c>
      <c r="F6053" t="s">
        <v>44</v>
      </c>
      <c r="G6053" t="s">
        <v>26</v>
      </c>
      <c r="H6053" t="s">
        <v>45</v>
      </c>
      <c r="I6053" t="s">
        <v>113</v>
      </c>
      <c r="J6053" t="s">
        <v>23312</v>
      </c>
      <c r="K6053" t="s">
        <v>23313</v>
      </c>
      <c r="L6053">
        <v>3</v>
      </c>
      <c r="M6053">
        <v>7726.9</v>
      </c>
      <c r="N6053">
        <v>23180.7</v>
      </c>
      <c r="O6053" s="2">
        <v>0.15</v>
      </c>
      <c r="P6053">
        <v>3477.11</v>
      </c>
      <c r="Q6053">
        <v>19703.59</v>
      </c>
      <c r="R6053" t="s">
        <v>176</v>
      </c>
      <c r="S6053" t="s">
        <v>60</v>
      </c>
      <c r="T6053" s="2">
        <v>0.15</v>
      </c>
      <c r="U6053">
        <v>2955.54</v>
      </c>
    </row>
    <row r="6054" spans="1:21" x14ac:dyDescent="0.3">
      <c r="A6054" t="s">
        <v>23314</v>
      </c>
      <c r="B6054" s="1">
        <v>45325</v>
      </c>
      <c r="C6054" t="s">
        <v>8559</v>
      </c>
      <c r="D6054" t="s">
        <v>23315</v>
      </c>
      <c r="E6054" t="s">
        <v>54</v>
      </c>
      <c r="F6054" t="s">
        <v>44</v>
      </c>
      <c r="G6054" t="s">
        <v>26</v>
      </c>
      <c r="H6054" t="s">
        <v>72</v>
      </c>
      <c r="I6054" t="s">
        <v>185</v>
      </c>
      <c r="J6054" t="s">
        <v>11907</v>
      </c>
      <c r="K6054" t="s">
        <v>6647</v>
      </c>
      <c r="L6054">
        <v>2</v>
      </c>
      <c r="M6054">
        <v>6871.55</v>
      </c>
      <c r="N6054">
        <v>13743.1</v>
      </c>
      <c r="O6054" s="2">
        <v>0.2</v>
      </c>
      <c r="P6054">
        <v>2748.62</v>
      </c>
      <c r="Q6054">
        <v>10994.48</v>
      </c>
      <c r="R6054" t="s">
        <v>31</v>
      </c>
      <c r="S6054" t="s">
        <v>60</v>
      </c>
      <c r="T6054" s="2">
        <v>0.25</v>
      </c>
      <c r="U6054">
        <v>2748.62</v>
      </c>
    </row>
    <row r="6055" spans="1:21" x14ac:dyDescent="0.3">
      <c r="A6055" t="s">
        <v>23316</v>
      </c>
      <c r="B6055" s="1">
        <v>45087</v>
      </c>
      <c r="C6055" t="s">
        <v>3311</v>
      </c>
      <c r="D6055" t="s">
        <v>2700</v>
      </c>
      <c r="E6055" t="s">
        <v>43</v>
      </c>
      <c r="F6055" t="s">
        <v>64</v>
      </c>
      <c r="G6055" t="s">
        <v>81</v>
      </c>
      <c r="H6055" t="s">
        <v>55</v>
      </c>
      <c r="I6055" t="s">
        <v>56</v>
      </c>
      <c r="J6055" t="s">
        <v>23317</v>
      </c>
      <c r="K6055" t="s">
        <v>11562</v>
      </c>
      <c r="L6055">
        <v>5</v>
      </c>
      <c r="M6055">
        <v>7994.38</v>
      </c>
      <c r="N6055">
        <v>39971.9</v>
      </c>
      <c r="O6055" s="2">
        <v>0.3</v>
      </c>
      <c r="P6055">
        <v>11991.57</v>
      </c>
      <c r="Q6055">
        <v>27980.33</v>
      </c>
      <c r="R6055" t="s">
        <v>31</v>
      </c>
      <c r="S6055" t="s">
        <v>60</v>
      </c>
      <c r="T6055" s="2">
        <v>0.25</v>
      </c>
      <c r="U6055">
        <v>6995.08</v>
      </c>
    </row>
    <row r="6056" spans="1:21" x14ac:dyDescent="0.3">
      <c r="A6056" t="s">
        <v>23318</v>
      </c>
      <c r="B6056" s="1">
        <v>45524</v>
      </c>
      <c r="C6056" t="s">
        <v>8346</v>
      </c>
      <c r="D6056" t="s">
        <v>23319</v>
      </c>
      <c r="E6056" t="s">
        <v>43</v>
      </c>
      <c r="F6056" t="s">
        <v>64</v>
      </c>
      <c r="G6056" t="s">
        <v>26</v>
      </c>
      <c r="H6056" t="s">
        <v>55</v>
      </c>
      <c r="I6056" t="s">
        <v>100</v>
      </c>
      <c r="J6056" t="s">
        <v>23320</v>
      </c>
      <c r="K6056" t="s">
        <v>6267</v>
      </c>
      <c r="L6056">
        <v>9</v>
      </c>
      <c r="M6056">
        <v>661.78</v>
      </c>
      <c r="N6056">
        <v>5956.02</v>
      </c>
      <c r="O6056" s="2">
        <v>0.3</v>
      </c>
      <c r="P6056">
        <v>1786.81</v>
      </c>
      <c r="Q6056">
        <v>4169.21</v>
      </c>
      <c r="R6056" t="s">
        <v>31</v>
      </c>
      <c r="S6056" t="s">
        <v>32</v>
      </c>
      <c r="T6056" s="2">
        <v>0.25</v>
      </c>
      <c r="U6056">
        <v>1042.3</v>
      </c>
    </row>
    <row r="6057" spans="1:21" x14ac:dyDescent="0.3">
      <c r="A6057" t="s">
        <v>23321</v>
      </c>
      <c r="B6057" s="1">
        <v>45727</v>
      </c>
      <c r="C6057" t="s">
        <v>5971</v>
      </c>
      <c r="D6057" t="s">
        <v>23322</v>
      </c>
      <c r="E6057" t="s">
        <v>142</v>
      </c>
      <c r="F6057" t="s">
        <v>87</v>
      </c>
      <c r="G6057" t="s">
        <v>81</v>
      </c>
      <c r="H6057" t="s">
        <v>72</v>
      </c>
      <c r="I6057" t="s">
        <v>106</v>
      </c>
      <c r="J6057" t="s">
        <v>23323</v>
      </c>
      <c r="K6057" t="s">
        <v>11711</v>
      </c>
      <c r="L6057">
        <v>3</v>
      </c>
      <c r="M6057">
        <v>7209.92</v>
      </c>
      <c r="N6057">
        <v>21629.759999999998</v>
      </c>
      <c r="O6057" s="2">
        <v>0.15</v>
      </c>
      <c r="P6057">
        <v>3244.46</v>
      </c>
      <c r="Q6057">
        <v>18385.3</v>
      </c>
      <c r="R6057" t="s">
        <v>31</v>
      </c>
      <c r="S6057" t="s">
        <v>60</v>
      </c>
      <c r="T6057" s="2">
        <v>0.15</v>
      </c>
      <c r="U6057">
        <v>2757.79</v>
      </c>
    </row>
    <row r="6058" spans="1:21" x14ac:dyDescent="0.3">
      <c r="A6058" t="s">
        <v>23324</v>
      </c>
      <c r="B6058" s="1">
        <v>44982</v>
      </c>
      <c r="C6058" t="s">
        <v>12510</v>
      </c>
      <c r="D6058" t="s">
        <v>23325</v>
      </c>
      <c r="E6058" t="s">
        <v>142</v>
      </c>
      <c r="F6058" t="s">
        <v>370</v>
      </c>
      <c r="G6058" t="s">
        <v>81</v>
      </c>
      <c r="H6058" t="s">
        <v>27</v>
      </c>
      <c r="I6058" t="s">
        <v>93</v>
      </c>
      <c r="J6058" t="s">
        <v>23326</v>
      </c>
      <c r="K6058" t="s">
        <v>23327</v>
      </c>
      <c r="L6058">
        <v>7</v>
      </c>
      <c r="M6058">
        <v>1785.35</v>
      </c>
      <c r="N6058">
        <v>12497.45</v>
      </c>
      <c r="O6058" s="2">
        <v>0.1</v>
      </c>
      <c r="P6058">
        <v>1249.75</v>
      </c>
      <c r="Q6058">
        <v>11247.7</v>
      </c>
      <c r="R6058" t="s">
        <v>49</v>
      </c>
      <c r="S6058" t="s">
        <v>32</v>
      </c>
      <c r="T6058" s="2">
        <v>0.25</v>
      </c>
      <c r="U6058">
        <v>2811.93</v>
      </c>
    </row>
    <row r="6059" spans="1:21" x14ac:dyDescent="0.3">
      <c r="A6059" t="s">
        <v>23328</v>
      </c>
      <c r="B6059" s="1">
        <v>45790</v>
      </c>
      <c r="C6059" t="s">
        <v>3566</v>
      </c>
      <c r="D6059" t="s">
        <v>5646</v>
      </c>
      <c r="E6059" t="s">
        <v>36</v>
      </c>
      <c r="F6059" t="s">
        <v>64</v>
      </c>
      <c r="G6059" t="s">
        <v>26</v>
      </c>
      <c r="H6059" t="s">
        <v>72</v>
      </c>
      <c r="I6059" t="s">
        <v>185</v>
      </c>
      <c r="J6059" t="s">
        <v>23329</v>
      </c>
      <c r="K6059" t="s">
        <v>16459</v>
      </c>
      <c r="L6059">
        <v>10</v>
      </c>
      <c r="M6059">
        <v>5933.97</v>
      </c>
      <c r="N6059">
        <v>59339.7</v>
      </c>
      <c r="O6059" s="2">
        <v>0.3</v>
      </c>
      <c r="P6059">
        <v>17801.91</v>
      </c>
      <c r="Q6059">
        <v>41537.79</v>
      </c>
      <c r="R6059" t="s">
        <v>76</v>
      </c>
      <c r="S6059" t="s">
        <v>77</v>
      </c>
      <c r="T6059" s="2">
        <v>0.25</v>
      </c>
      <c r="U6059">
        <v>10384.450000000001</v>
      </c>
    </row>
    <row r="6060" spans="1:21" x14ac:dyDescent="0.3">
      <c r="A6060" t="s">
        <v>23330</v>
      </c>
      <c r="B6060" s="1">
        <v>45646</v>
      </c>
      <c r="C6060" t="s">
        <v>12175</v>
      </c>
      <c r="D6060" t="s">
        <v>23331</v>
      </c>
      <c r="E6060" t="s">
        <v>142</v>
      </c>
      <c r="F6060" t="s">
        <v>370</v>
      </c>
      <c r="G6060" t="s">
        <v>81</v>
      </c>
      <c r="H6060" t="s">
        <v>45</v>
      </c>
      <c r="I6060" t="s">
        <v>46</v>
      </c>
      <c r="J6060" t="s">
        <v>23332</v>
      </c>
      <c r="K6060" t="s">
        <v>12775</v>
      </c>
      <c r="L6060">
        <v>3</v>
      </c>
      <c r="M6060">
        <v>6186.47</v>
      </c>
      <c r="N6060">
        <v>18559.41</v>
      </c>
      <c r="O6060" s="2">
        <v>0.2</v>
      </c>
      <c r="P6060">
        <v>3711.88</v>
      </c>
      <c r="Q6060">
        <v>14847.53</v>
      </c>
      <c r="R6060" t="s">
        <v>76</v>
      </c>
      <c r="S6060" t="s">
        <v>50</v>
      </c>
      <c r="T6060" s="2">
        <v>0.25</v>
      </c>
      <c r="U6060">
        <v>3711.88</v>
      </c>
    </row>
    <row r="6061" spans="1:21" x14ac:dyDescent="0.3">
      <c r="A6061" t="s">
        <v>23333</v>
      </c>
      <c r="B6061" s="1">
        <v>45876</v>
      </c>
      <c r="C6061" t="s">
        <v>2757</v>
      </c>
      <c r="D6061" t="s">
        <v>2762</v>
      </c>
      <c r="E6061" t="s">
        <v>54</v>
      </c>
      <c r="F6061" t="s">
        <v>25</v>
      </c>
      <c r="G6061" t="s">
        <v>26</v>
      </c>
      <c r="H6061" t="s">
        <v>45</v>
      </c>
      <c r="I6061" t="s">
        <v>46</v>
      </c>
      <c r="J6061" t="s">
        <v>23334</v>
      </c>
      <c r="K6061" t="s">
        <v>20529</v>
      </c>
      <c r="L6061">
        <v>9</v>
      </c>
      <c r="M6061">
        <v>4782.08</v>
      </c>
      <c r="N6061">
        <v>43038.720000000001</v>
      </c>
      <c r="O6061" s="2">
        <v>0</v>
      </c>
      <c r="P6061">
        <v>0</v>
      </c>
      <c r="Q6061">
        <v>43038.720000000001</v>
      </c>
      <c r="R6061" t="s">
        <v>176</v>
      </c>
      <c r="S6061" t="s">
        <v>50</v>
      </c>
      <c r="T6061" s="2">
        <v>0.3</v>
      </c>
      <c r="U6061">
        <v>12911.62</v>
      </c>
    </row>
    <row r="6062" spans="1:21" x14ac:dyDescent="0.3">
      <c r="A6062" t="s">
        <v>23335</v>
      </c>
      <c r="B6062" s="1">
        <v>45222</v>
      </c>
      <c r="C6062" t="s">
        <v>23336</v>
      </c>
      <c r="D6062" t="s">
        <v>15805</v>
      </c>
      <c r="E6062" t="s">
        <v>54</v>
      </c>
      <c r="F6062" t="s">
        <v>64</v>
      </c>
      <c r="G6062" t="s">
        <v>26</v>
      </c>
      <c r="H6062" t="s">
        <v>72</v>
      </c>
      <c r="I6062" t="s">
        <v>150</v>
      </c>
      <c r="J6062" t="s">
        <v>23337</v>
      </c>
      <c r="K6062" t="s">
        <v>19495</v>
      </c>
      <c r="L6062">
        <v>5</v>
      </c>
      <c r="M6062">
        <v>6191.68</v>
      </c>
      <c r="N6062">
        <v>30958.400000000001</v>
      </c>
      <c r="O6062" s="2">
        <v>0.2</v>
      </c>
      <c r="P6062">
        <v>6191.68</v>
      </c>
      <c r="Q6062">
        <v>24766.720000000001</v>
      </c>
      <c r="R6062" t="s">
        <v>59</v>
      </c>
      <c r="S6062" t="s">
        <v>77</v>
      </c>
      <c r="T6062" s="2">
        <v>0.3</v>
      </c>
      <c r="U6062">
        <v>7430.02</v>
      </c>
    </row>
    <row r="6063" spans="1:21" x14ac:dyDescent="0.3">
      <c r="A6063" t="s">
        <v>23338</v>
      </c>
      <c r="B6063" s="1">
        <v>45164</v>
      </c>
      <c r="C6063" t="s">
        <v>23339</v>
      </c>
      <c r="D6063" t="s">
        <v>8982</v>
      </c>
      <c r="E6063" t="s">
        <v>142</v>
      </c>
      <c r="F6063" t="s">
        <v>156</v>
      </c>
      <c r="G6063" t="s">
        <v>81</v>
      </c>
      <c r="H6063" t="s">
        <v>27</v>
      </c>
      <c r="I6063" t="s">
        <v>157</v>
      </c>
      <c r="J6063" t="s">
        <v>5938</v>
      </c>
      <c r="K6063" t="s">
        <v>8237</v>
      </c>
      <c r="L6063">
        <v>9</v>
      </c>
      <c r="M6063">
        <v>2852.14</v>
      </c>
      <c r="N6063">
        <v>25669.26</v>
      </c>
      <c r="O6063" s="2">
        <v>0.25</v>
      </c>
      <c r="P6063">
        <v>6417.31</v>
      </c>
      <c r="Q6063">
        <v>19251.95</v>
      </c>
      <c r="R6063" t="s">
        <v>76</v>
      </c>
      <c r="S6063" t="s">
        <v>50</v>
      </c>
      <c r="T6063" s="2">
        <v>0.3</v>
      </c>
      <c r="U6063">
        <v>5775.59</v>
      </c>
    </row>
    <row r="6064" spans="1:21" x14ac:dyDescent="0.3">
      <c r="A6064" t="s">
        <v>23340</v>
      </c>
      <c r="B6064" s="1">
        <v>45260</v>
      </c>
      <c r="C6064" t="s">
        <v>6090</v>
      </c>
      <c r="D6064" t="s">
        <v>23341</v>
      </c>
      <c r="E6064" t="s">
        <v>142</v>
      </c>
      <c r="F6064" t="s">
        <v>37</v>
      </c>
      <c r="G6064" t="s">
        <v>81</v>
      </c>
      <c r="H6064" t="s">
        <v>55</v>
      </c>
      <c r="I6064" t="s">
        <v>56</v>
      </c>
      <c r="J6064" t="s">
        <v>17393</v>
      </c>
      <c r="K6064" t="s">
        <v>9647</v>
      </c>
      <c r="L6064">
        <v>8</v>
      </c>
      <c r="M6064">
        <v>1099.4100000000001</v>
      </c>
      <c r="N6064">
        <v>8795.2800000000007</v>
      </c>
      <c r="O6064" s="2">
        <v>0.05</v>
      </c>
      <c r="P6064">
        <v>439.76</v>
      </c>
      <c r="Q6064">
        <v>8355.52</v>
      </c>
      <c r="R6064" t="s">
        <v>76</v>
      </c>
      <c r="S6064" t="s">
        <v>32</v>
      </c>
      <c r="T6064" s="2">
        <v>0.3</v>
      </c>
      <c r="U6064">
        <v>2506.66</v>
      </c>
    </row>
    <row r="6065" spans="1:21" x14ac:dyDescent="0.3">
      <c r="A6065" t="s">
        <v>23342</v>
      </c>
      <c r="B6065" s="1">
        <v>44997</v>
      </c>
      <c r="C6065" t="s">
        <v>1047</v>
      </c>
      <c r="D6065" t="s">
        <v>14199</v>
      </c>
      <c r="E6065" t="s">
        <v>43</v>
      </c>
      <c r="F6065" t="s">
        <v>156</v>
      </c>
      <c r="G6065" t="s">
        <v>81</v>
      </c>
      <c r="H6065" t="s">
        <v>72</v>
      </c>
      <c r="I6065" t="s">
        <v>150</v>
      </c>
      <c r="J6065" t="s">
        <v>23343</v>
      </c>
      <c r="K6065" t="s">
        <v>23344</v>
      </c>
      <c r="L6065">
        <v>4</v>
      </c>
      <c r="M6065">
        <v>4789.41</v>
      </c>
      <c r="N6065">
        <v>19157.64</v>
      </c>
      <c r="O6065" s="2">
        <v>0.3</v>
      </c>
      <c r="P6065">
        <v>5747.29</v>
      </c>
      <c r="Q6065">
        <v>13410.35</v>
      </c>
      <c r="R6065" t="s">
        <v>59</v>
      </c>
      <c r="S6065" t="s">
        <v>60</v>
      </c>
      <c r="T6065" s="2">
        <v>0.1</v>
      </c>
      <c r="U6065">
        <v>1341.04</v>
      </c>
    </row>
    <row r="6066" spans="1:21" x14ac:dyDescent="0.3">
      <c r="A6066" t="s">
        <v>23345</v>
      </c>
      <c r="B6066" s="1">
        <v>45148</v>
      </c>
      <c r="C6066" t="s">
        <v>5005</v>
      </c>
      <c r="D6066" t="s">
        <v>23346</v>
      </c>
      <c r="E6066" t="s">
        <v>36</v>
      </c>
      <c r="F6066" t="s">
        <v>44</v>
      </c>
      <c r="G6066" t="s">
        <v>26</v>
      </c>
      <c r="H6066" t="s">
        <v>45</v>
      </c>
      <c r="I6066" t="s">
        <v>136</v>
      </c>
      <c r="J6066" t="s">
        <v>23347</v>
      </c>
      <c r="K6066" t="s">
        <v>23348</v>
      </c>
      <c r="L6066">
        <v>5</v>
      </c>
      <c r="M6066">
        <v>764.3</v>
      </c>
      <c r="N6066">
        <v>3821.5</v>
      </c>
      <c r="O6066" s="2">
        <v>0.3</v>
      </c>
      <c r="P6066">
        <v>1146.45</v>
      </c>
      <c r="Q6066">
        <v>2675.05</v>
      </c>
      <c r="R6066" t="s">
        <v>49</v>
      </c>
      <c r="S6066" t="s">
        <v>32</v>
      </c>
      <c r="T6066" s="2">
        <v>0.1</v>
      </c>
      <c r="U6066">
        <v>267.51</v>
      </c>
    </row>
    <row r="6067" spans="1:21" x14ac:dyDescent="0.3">
      <c r="A6067" t="s">
        <v>23349</v>
      </c>
      <c r="B6067" s="1">
        <v>45697</v>
      </c>
      <c r="C6067" t="s">
        <v>3579</v>
      </c>
      <c r="D6067" t="s">
        <v>23350</v>
      </c>
      <c r="E6067" t="s">
        <v>142</v>
      </c>
      <c r="F6067" t="s">
        <v>71</v>
      </c>
      <c r="G6067" t="s">
        <v>26</v>
      </c>
      <c r="H6067" t="s">
        <v>45</v>
      </c>
      <c r="I6067" t="s">
        <v>113</v>
      </c>
      <c r="J6067" t="s">
        <v>5369</v>
      </c>
      <c r="K6067" t="s">
        <v>23351</v>
      </c>
      <c r="L6067">
        <v>1</v>
      </c>
      <c r="M6067">
        <v>1266.32</v>
      </c>
      <c r="N6067">
        <v>1266.32</v>
      </c>
      <c r="O6067" s="2">
        <v>0.05</v>
      </c>
      <c r="P6067">
        <v>63.32</v>
      </c>
      <c r="Q6067">
        <v>1203</v>
      </c>
      <c r="R6067" t="s">
        <v>176</v>
      </c>
      <c r="S6067" t="s">
        <v>77</v>
      </c>
      <c r="T6067" s="2">
        <v>0.1</v>
      </c>
      <c r="U6067">
        <v>120.3</v>
      </c>
    </row>
    <row r="6068" spans="1:21" x14ac:dyDescent="0.3">
      <c r="A6068" t="s">
        <v>23352</v>
      </c>
      <c r="B6068" s="1">
        <v>45853</v>
      </c>
      <c r="C6068" t="s">
        <v>5941</v>
      </c>
      <c r="D6068" t="s">
        <v>23353</v>
      </c>
      <c r="E6068" t="s">
        <v>142</v>
      </c>
      <c r="F6068" t="s">
        <v>71</v>
      </c>
      <c r="G6068" t="s">
        <v>26</v>
      </c>
      <c r="H6068" t="s">
        <v>27</v>
      </c>
      <c r="I6068" t="s">
        <v>157</v>
      </c>
      <c r="J6068" t="s">
        <v>22354</v>
      </c>
      <c r="K6068" t="s">
        <v>23354</v>
      </c>
      <c r="L6068">
        <v>8</v>
      </c>
      <c r="M6068">
        <v>6428.37</v>
      </c>
      <c r="N6068">
        <v>51426.96</v>
      </c>
      <c r="O6068" s="2">
        <v>0</v>
      </c>
      <c r="P6068">
        <v>0</v>
      </c>
      <c r="Q6068">
        <v>51426.96</v>
      </c>
      <c r="R6068" t="s">
        <v>49</v>
      </c>
      <c r="S6068" t="s">
        <v>77</v>
      </c>
      <c r="T6068" s="2">
        <v>0.2</v>
      </c>
      <c r="U6068">
        <v>10285.39</v>
      </c>
    </row>
    <row r="6069" spans="1:21" x14ac:dyDescent="0.3">
      <c r="A6069" t="s">
        <v>23355</v>
      </c>
      <c r="B6069" s="1">
        <v>45328</v>
      </c>
      <c r="C6069" t="s">
        <v>23356</v>
      </c>
      <c r="D6069" t="s">
        <v>17271</v>
      </c>
      <c r="E6069" t="s">
        <v>54</v>
      </c>
      <c r="F6069" t="s">
        <v>99</v>
      </c>
      <c r="G6069" t="s">
        <v>81</v>
      </c>
      <c r="H6069" t="s">
        <v>27</v>
      </c>
      <c r="I6069" t="s">
        <v>28</v>
      </c>
      <c r="J6069" t="s">
        <v>4526</v>
      </c>
      <c r="K6069" t="s">
        <v>19306</v>
      </c>
      <c r="L6069">
        <v>5</v>
      </c>
      <c r="M6069">
        <v>2421.48</v>
      </c>
      <c r="N6069">
        <v>12107.4</v>
      </c>
      <c r="O6069" s="2">
        <v>0.05</v>
      </c>
      <c r="P6069">
        <v>605.37</v>
      </c>
      <c r="Q6069">
        <v>11502.03</v>
      </c>
      <c r="R6069" t="s">
        <v>31</v>
      </c>
      <c r="S6069" t="s">
        <v>77</v>
      </c>
      <c r="T6069" s="2">
        <v>0.3</v>
      </c>
      <c r="U6069">
        <v>3450.61</v>
      </c>
    </row>
    <row r="6070" spans="1:21" x14ac:dyDescent="0.3">
      <c r="A6070" t="s">
        <v>23357</v>
      </c>
      <c r="B6070" s="1">
        <v>45457</v>
      </c>
      <c r="C6070" t="s">
        <v>3720</v>
      </c>
      <c r="D6070" t="s">
        <v>21961</v>
      </c>
      <c r="E6070" t="s">
        <v>142</v>
      </c>
      <c r="F6070" t="s">
        <v>64</v>
      </c>
      <c r="G6070" t="s">
        <v>81</v>
      </c>
      <c r="H6070" t="s">
        <v>55</v>
      </c>
      <c r="I6070" t="s">
        <v>100</v>
      </c>
      <c r="J6070" t="s">
        <v>11867</v>
      </c>
      <c r="K6070" t="s">
        <v>23358</v>
      </c>
      <c r="L6070">
        <v>4</v>
      </c>
      <c r="M6070">
        <v>2761.35</v>
      </c>
      <c r="N6070">
        <v>11045.4</v>
      </c>
      <c r="O6070" s="2">
        <v>0.2</v>
      </c>
      <c r="P6070">
        <v>2209.08</v>
      </c>
      <c r="Q6070">
        <v>8836.32</v>
      </c>
      <c r="R6070" t="s">
        <v>49</v>
      </c>
      <c r="S6070" t="s">
        <v>77</v>
      </c>
      <c r="T6070" s="2">
        <v>0.3</v>
      </c>
      <c r="U6070">
        <v>2650.9</v>
      </c>
    </row>
    <row r="6071" spans="1:21" x14ac:dyDescent="0.3">
      <c r="A6071" t="s">
        <v>23359</v>
      </c>
      <c r="B6071" s="1">
        <v>45038</v>
      </c>
      <c r="C6071" t="s">
        <v>14699</v>
      </c>
      <c r="D6071" t="s">
        <v>23360</v>
      </c>
      <c r="E6071" t="s">
        <v>43</v>
      </c>
      <c r="F6071" t="s">
        <v>163</v>
      </c>
      <c r="G6071" t="s">
        <v>81</v>
      </c>
      <c r="H6071" t="s">
        <v>55</v>
      </c>
      <c r="I6071" t="s">
        <v>130</v>
      </c>
      <c r="J6071" t="s">
        <v>11849</v>
      </c>
      <c r="K6071" t="s">
        <v>316</v>
      </c>
      <c r="L6071">
        <v>1</v>
      </c>
      <c r="M6071">
        <v>6141.67</v>
      </c>
      <c r="N6071">
        <v>6141.67</v>
      </c>
      <c r="O6071" s="2">
        <v>0.2</v>
      </c>
      <c r="P6071">
        <v>1228.33</v>
      </c>
      <c r="Q6071">
        <v>4913.34</v>
      </c>
      <c r="R6071" t="s">
        <v>176</v>
      </c>
      <c r="S6071" t="s">
        <v>32</v>
      </c>
      <c r="T6071" s="2">
        <v>0.3</v>
      </c>
      <c r="U6071">
        <v>1474</v>
      </c>
    </row>
    <row r="6072" spans="1:21" x14ac:dyDescent="0.3">
      <c r="A6072" t="s">
        <v>23361</v>
      </c>
      <c r="B6072" s="1">
        <v>45267</v>
      </c>
      <c r="C6072" t="s">
        <v>4215</v>
      </c>
      <c r="D6072" t="s">
        <v>3904</v>
      </c>
      <c r="E6072" t="s">
        <v>142</v>
      </c>
      <c r="F6072" t="s">
        <v>99</v>
      </c>
      <c r="G6072" t="s">
        <v>81</v>
      </c>
      <c r="H6072" t="s">
        <v>45</v>
      </c>
      <c r="I6072" t="s">
        <v>136</v>
      </c>
      <c r="J6072" t="s">
        <v>2952</v>
      </c>
      <c r="K6072" t="s">
        <v>16156</v>
      </c>
      <c r="L6072">
        <v>10</v>
      </c>
      <c r="M6072">
        <v>4472.43</v>
      </c>
      <c r="N6072">
        <v>44724.3</v>
      </c>
      <c r="O6072" s="2">
        <v>0.1</v>
      </c>
      <c r="P6072">
        <v>4472.43</v>
      </c>
      <c r="Q6072">
        <v>40251.870000000003</v>
      </c>
      <c r="R6072" t="s">
        <v>49</v>
      </c>
      <c r="S6072" t="s">
        <v>77</v>
      </c>
      <c r="T6072" s="2">
        <v>0.3</v>
      </c>
      <c r="U6072">
        <v>12075.56</v>
      </c>
    </row>
    <row r="6073" spans="1:21" x14ac:dyDescent="0.3">
      <c r="A6073" t="s">
        <v>23362</v>
      </c>
      <c r="B6073" s="1">
        <v>45701</v>
      </c>
      <c r="C6073" t="s">
        <v>17157</v>
      </c>
      <c r="D6073" t="s">
        <v>3293</v>
      </c>
      <c r="E6073" t="s">
        <v>43</v>
      </c>
      <c r="F6073" t="s">
        <v>44</v>
      </c>
      <c r="G6073" t="s">
        <v>26</v>
      </c>
      <c r="H6073" t="s">
        <v>27</v>
      </c>
      <c r="I6073" t="s">
        <v>157</v>
      </c>
      <c r="J6073" t="s">
        <v>12401</v>
      </c>
      <c r="K6073" t="s">
        <v>23363</v>
      </c>
      <c r="L6073">
        <v>6</v>
      </c>
      <c r="M6073">
        <v>4602.3999999999996</v>
      </c>
      <c r="N6073">
        <v>27614.400000000001</v>
      </c>
      <c r="O6073" s="2">
        <v>0.2</v>
      </c>
      <c r="P6073">
        <v>5522.88</v>
      </c>
      <c r="Q6073">
        <v>22091.52</v>
      </c>
      <c r="R6073" t="s">
        <v>176</v>
      </c>
      <c r="S6073" t="s">
        <v>60</v>
      </c>
      <c r="T6073" s="2">
        <v>0.25</v>
      </c>
      <c r="U6073">
        <v>5522.88</v>
      </c>
    </row>
    <row r="6074" spans="1:21" x14ac:dyDescent="0.3">
      <c r="A6074" t="s">
        <v>23364</v>
      </c>
      <c r="B6074" s="1">
        <v>45309</v>
      </c>
      <c r="C6074" t="s">
        <v>23365</v>
      </c>
      <c r="D6074" t="s">
        <v>23366</v>
      </c>
      <c r="E6074" t="s">
        <v>43</v>
      </c>
      <c r="F6074" t="s">
        <v>87</v>
      </c>
      <c r="G6074" t="s">
        <v>81</v>
      </c>
      <c r="H6074" t="s">
        <v>45</v>
      </c>
      <c r="I6074" t="s">
        <v>65</v>
      </c>
      <c r="J6074" t="s">
        <v>23367</v>
      </c>
      <c r="K6074" t="s">
        <v>16418</v>
      </c>
      <c r="L6074">
        <v>2</v>
      </c>
      <c r="M6074">
        <v>5965.46</v>
      </c>
      <c r="N6074">
        <v>11930.92</v>
      </c>
      <c r="O6074" s="2">
        <v>0.05</v>
      </c>
      <c r="P6074">
        <v>596.54999999999995</v>
      </c>
      <c r="Q6074">
        <v>11334.37</v>
      </c>
      <c r="R6074" t="s">
        <v>49</v>
      </c>
      <c r="S6074" t="s">
        <v>50</v>
      </c>
      <c r="T6074" s="2">
        <v>0.15</v>
      </c>
      <c r="U6074">
        <v>1700.16</v>
      </c>
    </row>
    <row r="6075" spans="1:21" x14ac:dyDescent="0.3">
      <c r="A6075" t="s">
        <v>23368</v>
      </c>
      <c r="B6075" s="1">
        <v>45230</v>
      </c>
      <c r="C6075" t="s">
        <v>23369</v>
      </c>
      <c r="D6075" t="s">
        <v>5788</v>
      </c>
      <c r="E6075" t="s">
        <v>142</v>
      </c>
      <c r="F6075" t="s">
        <v>44</v>
      </c>
      <c r="G6075" t="s">
        <v>26</v>
      </c>
      <c r="H6075" t="s">
        <v>27</v>
      </c>
      <c r="I6075" t="s">
        <v>157</v>
      </c>
      <c r="J6075" t="s">
        <v>23370</v>
      </c>
      <c r="K6075" t="s">
        <v>11744</v>
      </c>
      <c r="L6075">
        <v>3</v>
      </c>
      <c r="M6075">
        <v>6856.61</v>
      </c>
      <c r="N6075">
        <v>20569.830000000002</v>
      </c>
      <c r="O6075" s="2">
        <v>0.1</v>
      </c>
      <c r="P6075">
        <v>2056.98</v>
      </c>
      <c r="Q6075">
        <v>18512.849999999999</v>
      </c>
      <c r="R6075" t="s">
        <v>59</v>
      </c>
      <c r="S6075" t="s">
        <v>50</v>
      </c>
      <c r="T6075" s="2">
        <v>0.15</v>
      </c>
      <c r="U6075">
        <v>2776.93</v>
      </c>
    </row>
    <row r="6076" spans="1:21" x14ac:dyDescent="0.3">
      <c r="A6076" t="s">
        <v>23371</v>
      </c>
      <c r="B6076" s="1">
        <v>45083</v>
      </c>
      <c r="C6076" t="s">
        <v>19654</v>
      </c>
      <c r="D6076" t="s">
        <v>23372</v>
      </c>
      <c r="E6076" t="s">
        <v>36</v>
      </c>
      <c r="F6076" t="s">
        <v>143</v>
      </c>
      <c r="G6076" t="s">
        <v>81</v>
      </c>
      <c r="H6076" t="s">
        <v>72</v>
      </c>
      <c r="I6076" t="s">
        <v>150</v>
      </c>
      <c r="J6076" t="s">
        <v>23373</v>
      </c>
      <c r="K6076" t="s">
        <v>10038</v>
      </c>
      <c r="L6076">
        <v>3</v>
      </c>
      <c r="M6076">
        <v>4778.8</v>
      </c>
      <c r="N6076">
        <v>14336.4</v>
      </c>
      <c r="O6076" s="2">
        <v>0.3</v>
      </c>
      <c r="P6076">
        <v>4300.92</v>
      </c>
      <c r="Q6076">
        <v>10035.48</v>
      </c>
      <c r="R6076" t="s">
        <v>76</v>
      </c>
      <c r="S6076" t="s">
        <v>32</v>
      </c>
      <c r="T6076" s="2">
        <v>0.25</v>
      </c>
      <c r="U6076">
        <v>2508.87</v>
      </c>
    </row>
    <row r="6077" spans="1:21" x14ac:dyDescent="0.3">
      <c r="A6077" t="s">
        <v>23374</v>
      </c>
      <c r="B6077" s="1">
        <v>45613</v>
      </c>
      <c r="C6077" t="s">
        <v>23375</v>
      </c>
      <c r="D6077" t="s">
        <v>2825</v>
      </c>
      <c r="E6077" t="s">
        <v>36</v>
      </c>
      <c r="F6077" t="s">
        <v>156</v>
      </c>
      <c r="G6077" t="s">
        <v>26</v>
      </c>
      <c r="H6077" t="s">
        <v>27</v>
      </c>
      <c r="I6077" t="s">
        <v>28</v>
      </c>
      <c r="J6077" t="s">
        <v>23376</v>
      </c>
      <c r="K6077" t="s">
        <v>23377</v>
      </c>
      <c r="L6077">
        <v>8</v>
      </c>
      <c r="M6077">
        <v>4648.75</v>
      </c>
      <c r="N6077">
        <v>37190</v>
      </c>
      <c r="O6077" s="2">
        <v>0</v>
      </c>
      <c r="P6077">
        <v>0</v>
      </c>
      <c r="Q6077">
        <v>37190</v>
      </c>
      <c r="R6077" t="s">
        <v>59</v>
      </c>
      <c r="S6077" t="s">
        <v>32</v>
      </c>
      <c r="T6077" s="2">
        <v>0.1</v>
      </c>
      <c r="U6077">
        <v>3719</v>
      </c>
    </row>
    <row r="6078" spans="1:21" x14ac:dyDescent="0.3">
      <c r="A6078" t="s">
        <v>23378</v>
      </c>
      <c r="B6078" s="1">
        <v>45621</v>
      </c>
      <c r="C6078" t="s">
        <v>1007</v>
      </c>
      <c r="D6078" t="s">
        <v>23379</v>
      </c>
      <c r="E6078" t="s">
        <v>54</v>
      </c>
      <c r="F6078" t="s">
        <v>99</v>
      </c>
      <c r="G6078" t="s">
        <v>81</v>
      </c>
      <c r="H6078" t="s">
        <v>72</v>
      </c>
      <c r="I6078" t="s">
        <v>150</v>
      </c>
      <c r="J6078" t="s">
        <v>23380</v>
      </c>
      <c r="K6078" t="s">
        <v>763</v>
      </c>
      <c r="L6078">
        <v>5</v>
      </c>
      <c r="M6078">
        <v>532.34</v>
      </c>
      <c r="N6078">
        <v>2661.7</v>
      </c>
      <c r="O6078" s="2">
        <v>0.1</v>
      </c>
      <c r="P6078">
        <v>266.17</v>
      </c>
      <c r="Q6078">
        <v>2395.5300000000002</v>
      </c>
      <c r="R6078" t="s">
        <v>76</v>
      </c>
      <c r="S6078" t="s">
        <v>32</v>
      </c>
      <c r="T6078" s="2">
        <v>0.2</v>
      </c>
      <c r="U6078">
        <v>479.11</v>
      </c>
    </row>
    <row r="6079" spans="1:21" x14ac:dyDescent="0.3">
      <c r="A6079" t="s">
        <v>23381</v>
      </c>
      <c r="B6079" s="1">
        <v>45488</v>
      </c>
      <c r="C6079" t="s">
        <v>23382</v>
      </c>
      <c r="D6079" t="s">
        <v>23383</v>
      </c>
      <c r="E6079" t="s">
        <v>24</v>
      </c>
      <c r="F6079" t="s">
        <v>143</v>
      </c>
      <c r="G6079" t="s">
        <v>26</v>
      </c>
      <c r="H6079" t="s">
        <v>27</v>
      </c>
      <c r="I6079" t="s">
        <v>93</v>
      </c>
      <c r="J6079" t="s">
        <v>23384</v>
      </c>
      <c r="K6079" t="s">
        <v>23385</v>
      </c>
      <c r="L6079">
        <v>10</v>
      </c>
      <c r="M6079">
        <v>6409.71</v>
      </c>
      <c r="N6079">
        <v>64097.1</v>
      </c>
      <c r="O6079" s="2">
        <v>0</v>
      </c>
      <c r="P6079">
        <v>0</v>
      </c>
      <c r="Q6079">
        <v>64097.1</v>
      </c>
      <c r="R6079" t="s">
        <v>31</v>
      </c>
      <c r="S6079" t="s">
        <v>60</v>
      </c>
      <c r="T6079" s="2">
        <v>0.25</v>
      </c>
      <c r="U6079">
        <v>16024.27</v>
      </c>
    </row>
    <row r="6080" spans="1:21" x14ac:dyDescent="0.3">
      <c r="A6080" t="s">
        <v>23386</v>
      </c>
      <c r="B6080" s="1">
        <v>45646</v>
      </c>
      <c r="C6080" t="s">
        <v>23387</v>
      </c>
      <c r="D6080" t="s">
        <v>23388</v>
      </c>
      <c r="E6080" t="s">
        <v>142</v>
      </c>
      <c r="F6080" t="s">
        <v>71</v>
      </c>
      <c r="G6080" t="s">
        <v>26</v>
      </c>
      <c r="H6080" t="s">
        <v>72</v>
      </c>
      <c r="I6080" t="s">
        <v>73</v>
      </c>
      <c r="J6080" t="s">
        <v>23389</v>
      </c>
      <c r="K6080" t="s">
        <v>7265</v>
      </c>
      <c r="L6080">
        <v>3</v>
      </c>
      <c r="M6080">
        <v>3796.04</v>
      </c>
      <c r="N6080">
        <v>11388.12</v>
      </c>
      <c r="O6080" s="2">
        <v>0.3</v>
      </c>
      <c r="P6080">
        <v>3416.44</v>
      </c>
      <c r="Q6080">
        <v>7971.68</v>
      </c>
      <c r="R6080" t="s">
        <v>176</v>
      </c>
      <c r="S6080" t="s">
        <v>60</v>
      </c>
      <c r="T6080" s="2">
        <v>0.25</v>
      </c>
      <c r="U6080">
        <v>1992.92</v>
      </c>
    </row>
    <row r="6081" spans="1:21" x14ac:dyDescent="0.3">
      <c r="A6081" t="s">
        <v>23390</v>
      </c>
      <c r="B6081" s="1">
        <v>45342</v>
      </c>
      <c r="C6081" t="s">
        <v>6808</v>
      </c>
      <c r="D6081" t="s">
        <v>23391</v>
      </c>
      <c r="E6081" t="s">
        <v>43</v>
      </c>
      <c r="F6081" t="s">
        <v>99</v>
      </c>
      <c r="G6081" t="s">
        <v>26</v>
      </c>
      <c r="H6081" t="s">
        <v>27</v>
      </c>
      <c r="I6081" t="s">
        <v>28</v>
      </c>
      <c r="J6081" t="s">
        <v>23392</v>
      </c>
      <c r="K6081" t="s">
        <v>2421</v>
      </c>
      <c r="L6081">
        <v>9</v>
      </c>
      <c r="M6081">
        <v>1122.53</v>
      </c>
      <c r="N6081">
        <v>10102.77</v>
      </c>
      <c r="O6081" s="2">
        <v>0.1</v>
      </c>
      <c r="P6081">
        <v>1010.28</v>
      </c>
      <c r="Q6081">
        <v>9092.49</v>
      </c>
      <c r="R6081" t="s">
        <v>76</v>
      </c>
      <c r="S6081" t="s">
        <v>77</v>
      </c>
      <c r="T6081" s="2">
        <v>0.1</v>
      </c>
      <c r="U6081">
        <v>909.25</v>
      </c>
    </row>
    <row r="6082" spans="1:21" x14ac:dyDescent="0.3">
      <c r="A6082" t="s">
        <v>23393</v>
      </c>
      <c r="B6082" s="1">
        <v>45017</v>
      </c>
      <c r="C6082" t="s">
        <v>23394</v>
      </c>
      <c r="D6082" t="s">
        <v>23395</v>
      </c>
      <c r="E6082" t="s">
        <v>43</v>
      </c>
      <c r="F6082" t="s">
        <v>87</v>
      </c>
      <c r="G6082" t="s">
        <v>81</v>
      </c>
      <c r="H6082" t="s">
        <v>45</v>
      </c>
      <c r="I6082" t="s">
        <v>136</v>
      </c>
      <c r="J6082" t="s">
        <v>23396</v>
      </c>
      <c r="K6082" t="s">
        <v>4743</v>
      </c>
      <c r="L6082">
        <v>5</v>
      </c>
      <c r="M6082">
        <v>4593.75</v>
      </c>
      <c r="N6082">
        <v>22968.75</v>
      </c>
      <c r="O6082" s="2">
        <v>0.3</v>
      </c>
      <c r="P6082">
        <v>6890.62</v>
      </c>
      <c r="Q6082">
        <v>16078.13</v>
      </c>
      <c r="R6082" t="s">
        <v>31</v>
      </c>
      <c r="S6082" t="s">
        <v>77</v>
      </c>
      <c r="T6082" s="2">
        <v>0.1</v>
      </c>
      <c r="U6082">
        <v>1607.81</v>
      </c>
    </row>
    <row r="6083" spans="1:21" x14ac:dyDescent="0.3">
      <c r="A6083" t="s">
        <v>23397</v>
      </c>
      <c r="B6083" s="1">
        <v>45209</v>
      </c>
      <c r="C6083" t="s">
        <v>9355</v>
      </c>
      <c r="D6083" t="s">
        <v>20199</v>
      </c>
      <c r="E6083" t="s">
        <v>142</v>
      </c>
      <c r="F6083" t="s">
        <v>99</v>
      </c>
      <c r="G6083" t="s">
        <v>26</v>
      </c>
      <c r="H6083" t="s">
        <v>45</v>
      </c>
      <c r="I6083" t="s">
        <v>65</v>
      </c>
      <c r="J6083" t="s">
        <v>23398</v>
      </c>
      <c r="K6083" t="s">
        <v>23399</v>
      </c>
      <c r="L6083">
        <v>1</v>
      </c>
      <c r="M6083">
        <v>1526.17</v>
      </c>
      <c r="N6083">
        <v>1526.17</v>
      </c>
      <c r="O6083" s="2">
        <v>0.05</v>
      </c>
      <c r="P6083">
        <v>76.31</v>
      </c>
      <c r="Q6083">
        <v>1449.86</v>
      </c>
      <c r="R6083" t="s">
        <v>31</v>
      </c>
      <c r="S6083" t="s">
        <v>50</v>
      </c>
      <c r="T6083" s="2">
        <v>0.3</v>
      </c>
      <c r="U6083">
        <v>434.96</v>
      </c>
    </row>
    <row r="6084" spans="1:21" x14ac:dyDescent="0.3">
      <c r="A6084" t="s">
        <v>23400</v>
      </c>
      <c r="B6084" s="1">
        <v>45158</v>
      </c>
      <c r="C6084" t="s">
        <v>20893</v>
      </c>
      <c r="D6084" t="s">
        <v>23401</v>
      </c>
      <c r="E6084" t="s">
        <v>54</v>
      </c>
      <c r="F6084" t="s">
        <v>64</v>
      </c>
      <c r="G6084" t="s">
        <v>26</v>
      </c>
      <c r="H6084" t="s">
        <v>72</v>
      </c>
      <c r="I6084" t="s">
        <v>73</v>
      </c>
      <c r="J6084" t="s">
        <v>9840</v>
      </c>
      <c r="K6084" t="s">
        <v>23402</v>
      </c>
      <c r="L6084">
        <v>9</v>
      </c>
      <c r="M6084">
        <v>2573.7600000000002</v>
      </c>
      <c r="N6084">
        <v>23163.84</v>
      </c>
      <c r="O6084" s="2">
        <v>0.2</v>
      </c>
      <c r="P6084">
        <v>4632.7700000000004</v>
      </c>
      <c r="Q6084">
        <v>18531.07</v>
      </c>
      <c r="R6084" t="s">
        <v>49</v>
      </c>
      <c r="S6084" t="s">
        <v>77</v>
      </c>
      <c r="T6084" s="2">
        <v>0.25</v>
      </c>
      <c r="U6084">
        <v>4632.7700000000004</v>
      </c>
    </row>
    <row r="6085" spans="1:21" x14ac:dyDescent="0.3">
      <c r="A6085" t="s">
        <v>23403</v>
      </c>
      <c r="B6085" s="1">
        <v>45273</v>
      </c>
      <c r="C6085" t="s">
        <v>10184</v>
      </c>
      <c r="D6085" t="s">
        <v>23404</v>
      </c>
      <c r="E6085" t="s">
        <v>43</v>
      </c>
      <c r="F6085" t="s">
        <v>25</v>
      </c>
      <c r="G6085" t="s">
        <v>81</v>
      </c>
      <c r="H6085" t="s">
        <v>55</v>
      </c>
      <c r="I6085" t="s">
        <v>56</v>
      </c>
      <c r="J6085" t="s">
        <v>10252</v>
      </c>
      <c r="K6085" t="s">
        <v>23405</v>
      </c>
      <c r="L6085">
        <v>1</v>
      </c>
      <c r="M6085">
        <v>1642.65</v>
      </c>
      <c r="N6085">
        <v>1642.65</v>
      </c>
      <c r="O6085" s="2">
        <v>0.05</v>
      </c>
      <c r="P6085">
        <v>82.13</v>
      </c>
      <c r="Q6085">
        <v>1560.52</v>
      </c>
      <c r="R6085" t="s">
        <v>59</v>
      </c>
      <c r="S6085" t="s">
        <v>50</v>
      </c>
      <c r="T6085" s="2">
        <v>0.25</v>
      </c>
      <c r="U6085">
        <v>390.13</v>
      </c>
    </row>
    <row r="6086" spans="1:21" x14ac:dyDescent="0.3">
      <c r="A6086" t="s">
        <v>23406</v>
      </c>
      <c r="B6086" s="1">
        <v>45413</v>
      </c>
      <c r="C6086" t="s">
        <v>10094</v>
      </c>
      <c r="D6086" t="s">
        <v>1013</v>
      </c>
      <c r="E6086" t="s">
        <v>24</v>
      </c>
      <c r="F6086" t="s">
        <v>112</v>
      </c>
      <c r="G6086" t="s">
        <v>26</v>
      </c>
      <c r="H6086" t="s">
        <v>55</v>
      </c>
      <c r="I6086" t="s">
        <v>56</v>
      </c>
      <c r="J6086" t="s">
        <v>2490</v>
      </c>
      <c r="K6086" t="s">
        <v>23407</v>
      </c>
      <c r="L6086">
        <v>7</v>
      </c>
      <c r="M6086">
        <v>263.02999999999997</v>
      </c>
      <c r="N6086">
        <v>1841.21</v>
      </c>
      <c r="O6086" s="2">
        <v>0.05</v>
      </c>
      <c r="P6086">
        <v>92.06</v>
      </c>
      <c r="Q6086">
        <v>1749.15</v>
      </c>
      <c r="R6086" t="s">
        <v>31</v>
      </c>
      <c r="S6086" t="s">
        <v>60</v>
      </c>
      <c r="T6086" s="2">
        <v>0.25</v>
      </c>
      <c r="U6086">
        <v>437.29</v>
      </c>
    </row>
    <row r="6087" spans="1:21" x14ac:dyDescent="0.3">
      <c r="A6087" t="s">
        <v>23408</v>
      </c>
      <c r="B6087" s="1">
        <v>45767</v>
      </c>
      <c r="C6087" t="s">
        <v>13686</v>
      </c>
      <c r="D6087" t="s">
        <v>5131</v>
      </c>
      <c r="E6087" t="s">
        <v>24</v>
      </c>
      <c r="F6087" t="s">
        <v>156</v>
      </c>
      <c r="G6087" t="s">
        <v>26</v>
      </c>
      <c r="H6087" t="s">
        <v>27</v>
      </c>
      <c r="I6087" t="s">
        <v>157</v>
      </c>
      <c r="J6087" t="s">
        <v>23409</v>
      </c>
      <c r="K6087" t="s">
        <v>8763</v>
      </c>
      <c r="L6087">
        <v>3</v>
      </c>
      <c r="M6087">
        <v>7050.97</v>
      </c>
      <c r="N6087">
        <v>21152.91</v>
      </c>
      <c r="O6087" s="2">
        <v>0</v>
      </c>
      <c r="P6087">
        <v>0</v>
      </c>
      <c r="Q6087">
        <v>21152.91</v>
      </c>
      <c r="R6087" t="s">
        <v>49</v>
      </c>
      <c r="S6087" t="s">
        <v>77</v>
      </c>
      <c r="T6087" s="2">
        <v>0.3</v>
      </c>
      <c r="U6087">
        <v>6345.87</v>
      </c>
    </row>
    <row r="6088" spans="1:21" x14ac:dyDescent="0.3">
      <c r="A6088" t="s">
        <v>23410</v>
      </c>
      <c r="B6088" s="1">
        <v>45120</v>
      </c>
      <c r="C6088" t="s">
        <v>730</v>
      </c>
      <c r="D6088" t="s">
        <v>23411</v>
      </c>
      <c r="E6088" t="s">
        <v>142</v>
      </c>
      <c r="F6088" t="s">
        <v>25</v>
      </c>
      <c r="G6088" t="s">
        <v>26</v>
      </c>
      <c r="H6088" t="s">
        <v>55</v>
      </c>
      <c r="I6088" t="s">
        <v>130</v>
      </c>
      <c r="J6088" t="s">
        <v>23412</v>
      </c>
      <c r="K6088" t="s">
        <v>12915</v>
      </c>
      <c r="L6088">
        <v>5</v>
      </c>
      <c r="M6088">
        <v>1509.85</v>
      </c>
      <c r="N6088">
        <v>7549.25</v>
      </c>
      <c r="O6088" s="2">
        <v>0.05</v>
      </c>
      <c r="P6088">
        <v>377.46</v>
      </c>
      <c r="Q6088">
        <v>7171.79</v>
      </c>
      <c r="R6088" t="s">
        <v>49</v>
      </c>
      <c r="S6088" t="s">
        <v>32</v>
      </c>
      <c r="T6088" s="2">
        <v>0.1</v>
      </c>
      <c r="U6088">
        <v>717.18</v>
      </c>
    </row>
    <row r="6089" spans="1:21" x14ac:dyDescent="0.3">
      <c r="A6089" t="s">
        <v>23413</v>
      </c>
      <c r="B6089" s="1">
        <v>45588</v>
      </c>
      <c r="C6089" t="s">
        <v>23365</v>
      </c>
      <c r="D6089" t="s">
        <v>19608</v>
      </c>
      <c r="E6089" t="s">
        <v>36</v>
      </c>
      <c r="F6089" t="s">
        <v>119</v>
      </c>
      <c r="G6089" t="s">
        <v>26</v>
      </c>
      <c r="H6089" t="s">
        <v>45</v>
      </c>
      <c r="I6089" t="s">
        <v>136</v>
      </c>
      <c r="J6089" t="s">
        <v>23414</v>
      </c>
      <c r="K6089" t="s">
        <v>2963</v>
      </c>
      <c r="L6089">
        <v>9</v>
      </c>
      <c r="M6089">
        <v>1175.05</v>
      </c>
      <c r="N6089">
        <v>10575.45</v>
      </c>
      <c r="O6089" s="2">
        <v>0.1</v>
      </c>
      <c r="P6089">
        <v>1057.55</v>
      </c>
      <c r="Q6089">
        <v>9517.9</v>
      </c>
      <c r="R6089" t="s">
        <v>49</v>
      </c>
      <c r="S6089" t="s">
        <v>77</v>
      </c>
      <c r="T6089" s="2">
        <v>0.3</v>
      </c>
      <c r="U6089">
        <v>2855.37</v>
      </c>
    </row>
    <row r="6090" spans="1:21" x14ac:dyDescent="0.3">
      <c r="A6090" t="s">
        <v>23415</v>
      </c>
      <c r="B6090" s="1">
        <v>45743</v>
      </c>
      <c r="C6090" t="s">
        <v>12074</v>
      </c>
      <c r="D6090" t="s">
        <v>23416</v>
      </c>
      <c r="E6090" t="s">
        <v>54</v>
      </c>
      <c r="F6090" t="s">
        <v>119</v>
      </c>
      <c r="G6090" t="s">
        <v>26</v>
      </c>
      <c r="H6090" t="s">
        <v>45</v>
      </c>
      <c r="I6090" t="s">
        <v>46</v>
      </c>
      <c r="J6090" t="s">
        <v>19750</v>
      </c>
      <c r="K6090" t="s">
        <v>83</v>
      </c>
      <c r="L6090">
        <v>7</v>
      </c>
      <c r="M6090">
        <v>3587.26</v>
      </c>
      <c r="N6090">
        <v>25110.82</v>
      </c>
      <c r="O6090" s="2">
        <v>0.05</v>
      </c>
      <c r="P6090">
        <v>1255.54</v>
      </c>
      <c r="Q6090">
        <v>23855.279999999999</v>
      </c>
      <c r="R6090" t="s">
        <v>76</v>
      </c>
      <c r="S6090" t="s">
        <v>32</v>
      </c>
      <c r="T6090" s="2">
        <v>0.25</v>
      </c>
      <c r="U6090">
        <v>5963.82</v>
      </c>
    </row>
    <row r="6091" spans="1:21" x14ac:dyDescent="0.3">
      <c r="A6091" t="s">
        <v>23417</v>
      </c>
      <c r="B6091" s="1">
        <v>45753</v>
      </c>
      <c r="C6091" t="s">
        <v>15530</v>
      </c>
      <c r="D6091" t="s">
        <v>13502</v>
      </c>
      <c r="E6091" t="s">
        <v>43</v>
      </c>
      <c r="F6091" t="s">
        <v>99</v>
      </c>
      <c r="G6091" t="s">
        <v>26</v>
      </c>
      <c r="H6091" t="s">
        <v>55</v>
      </c>
      <c r="I6091" t="s">
        <v>56</v>
      </c>
      <c r="J6091" t="s">
        <v>17333</v>
      </c>
      <c r="K6091" t="s">
        <v>23418</v>
      </c>
      <c r="L6091">
        <v>1</v>
      </c>
      <c r="M6091">
        <v>2290.9</v>
      </c>
      <c r="N6091">
        <v>2290.9</v>
      </c>
      <c r="O6091" s="2">
        <v>0.15</v>
      </c>
      <c r="P6091">
        <v>343.63</v>
      </c>
      <c r="Q6091">
        <v>1947.27</v>
      </c>
      <c r="R6091" t="s">
        <v>176</v>
      </c>
      <c r="S6091" t="s">
        <v>50</v>
      </c>
      <c r="T6091" s="2">
        <v>0.3</v>
      </c>
      <c r="U6091">
        <v>584.17999999999995</v>
      </c>
    </row>
    <row r="6092" spans="1:21" x14ac:dyDescent="0.3">
      <c r="A6092" t="s">
        <v>23419</v>
      </c>
      <c r="B6092" s="1">
        <v>45012</v>
      </c>
      <c r="C6092" t="s">
        <v>917</v>
      </c>
      <c r="D6092" t="s">
        <v>1856</v>
      </c>
      <c r="E6092" t="s">
        <v>36</v>
      </c>
      <c r="F6092" t="s">
        <v>44</v>
      </c>
      <c r="G6092" t="s">
        <v>26</v>
      </c>
      <c r="H6092" t="s">
        <v>45</v>
      </c>
      <c r="I6092" t="s">
        <v>136</v>
      </c>
      <c r="J6092" t="s">
        <v>5217</v>
      </c>
      <c r="K6092" t="s">
        <v>13800</v>
      </c>
      <c r="L6092">
        <v>10</v>
      </c>
      <c r="M6092">
        <v>2199.04</v>
      </c>
      <c r="N6092">
        <v>21990.400000000001</v>
      </c>
      <c r="O6092" s="2">
        <v>0.1</v>
      </c>
      <c r="P6092">
        <v>2199.04</v>
      </c>
      <c r="Q6092">
        <v>19791.36</v>
      </c>
      <c r="R6092" t="s">
        <v>59</v>
      </c>
      <c r="S6092" t="s">
        <v>60</v>
      </c>
      <c r="T6092" s="2">
        <v>0.1</v>
      </c>
      <c r="U6092">
        <v>1979.14</v>
      </c>
    </row>
    <row r="6093" spans="1:21" x14ac:dyDescent="0.3">
      <c r="A6093" t="s">
        <v>23420</v>
      </c>
      <c r="B6093" s="1">
        <v>45876</v>
      </c>
      <c r="C6093" t="s">
        <v>20013</v>
      </c>
      <c r="D6093" t="s">
        <v>23421</v>
      </c>
      <c r="E6093" t="s">
        <v>54</v>
      </c>
      <c r="F6093" t="s">
        <v>64</v>
      </c>
      <c r="G6093" t="s">
        <v>26</v>
      </c>
      <c r="H6093" t="s">
        <v>45</v>
      </c>
      <c r="I6093" t="s">
        <v>144</v>
      </c>
      <c r="J6093" t="s">
        <v>14894</v>
      </c>
      <c r="K6093" t="s">
        <v>7663</v>
      </c>
      <c r="L6093">
        <v>9</v>
      </c>
      <c r="M6093">
        <v>3206.64</v>
      </c>
      <c r="N6093">
        <v>28859.759999999998</v>
      </c>
      <c r="O6093" s="2">
        <v>0.05</v>
      </c>
      <c r="P6093">
        <v>1442.99</v>
      </c>
      <c r="Q6093">
        <v>27416.77</v>
      </c>
      <c r="R6093" t="s">
        <v>59</v>
      </c>
      <c r="S6093" t="s">
        <v>60</v>
      </c>
      <c r="T6093" s="2">
        <v>0.15</v>
      </c>
      <c r="U6093">
        <v>4112.5200000000004</v>
      </c>
    </row>
    <row r="6094" spans="1:21" x14ac:dyDescent="0.3">
      <c r="A6094" t="s">
        <v>23422</v>
      </c>
      <c r="B6094" s="1">
        <v>45129</v>
      </c>
      <c r="C6094" t="s">
        <v>15547</v>
      </c>
      <c r="D6094" t="s">
        <v>11390</v>
      </c>
      <c r="E6094" t="s">
        <v>54</v>
      </c>
      <c r="F6094" t="s">
        <v>25</v>
      </c>
      <c r="G6094" t="s">
        <v>26</v>
      </c>
      <c r="H6094" t="s">
        <v>72</v>
      </c>
      <c r="I6094" t="s">
        <v>106</v>
      </c>
      <c r="J6094" t="s">
        <v>23423</v>
      </c>
      <c r="K6094" t="s">
        <v>23424</v>
      </c>
      <c r="L6094">
        <v>1</v>
      </c>
      <c r="M6094">
        <v>7841.74</v>
      </c>
      <c r="N6094">
        <v>7841.74</v>
      </c>
      <c r="O6094" s="2">
        <v>0.1</v>
      </c>
      <c r="P6094">
        <v>784.17</v>
      </c>
      <c r="Q6094">
        <v>7057.57</v>
      </c>
      <c r="R6094" t="s">
        <v>176</v>
      </c>
      <c r="S6094" t="s">
        <v>60</v>
      </c>
      <c r="T6094" s="2">
        <v>0.1</v>
      </c>
      <c r="U6094">
        <v>705.76</v>
      </c>
    </row>
    <row r="6095" spans="1:21" x14ac:dyDescent="0.3">
      <c r="A6095" t="s">
        <v>23425</v>
      </c>
      <c r="B6095" s="1">
        <v>45367</v>
      </c>
      <c r="C6095" t="s">
        <v>7144</v>
      </c>
      <c r="D6095" t="s">
        <v>17328</v>
      </c>
      <c r="E6095" t="s">
        <v>43</v>
      </c>
      <c r="F6095" t="s">
        <v>37</v>
      </c>
      <c r="G6095" t="s">
        <v>81</v>
      </c>
      <c r="H6095" t="s">
        <v>55</v>
      </c>
      <c r="I6095" t="s">
        <v>100</v>
      </c>
      <c r="J6095" t="s">
        <v>23426</v>
      </c>
      <c r="K6095" t="s">
        <v>23427</v>
      </c>
      <c r="L6095">
        <v>3</v>
      </c>
      <c r="M6095">
        <v>2420.9699999999998</v>
      </c>
      <c r="N6095">
        <v>7262.91</v>
      </c>
      <c r="O6095" s="2">
        <v>0.1</v>
      </c>
      <c r="P6095">
        <v>726.29</v>
      </c>
      <c r="Q6095">
        <v>6536.62</v>
      </c>
      <c r="R6095" t="s">
        <v>176</v>
      </c>
      <c r="S6095" t="s">
        <v>32</v>
      </c>
      <c r="T6095" s="2">
        <v>0.1</v>
      </c>
      <c r="U6095">
        <v>653.66</v>
      </c>
    </row>
    <row r="6096" spans="1:21" x14ac:dyDescent="0.3">
      <c r="A6096" t="s">
        <v>23428</v>
      </c>
      <c r="B6096" s="1">
        <v>44961</v>
      </c>
      <c r="C6096" t="s">
        <v>23429</v>
      </c>
      <c r="D6096" t="s">
        <v>23430</v>
      </c>
      <c r="E6096" t="s">
        <v>54</v>
      </c>
      <c r="F6096" t="s">
        <v>37</v>
      </c>
      <c r="G6096" t="s">
        <v>81</v>
      </c>
      <c r="H6096" t="s">
        <v>45</v>
      </c>
      <c r="I6096" t="s">
        <v>65</v>
      </c>
      <c r="J6096" t="s">
        <v>13776</v>
      </c>
      <c r="K6096" t="s">
        <v>3660</v>
      </c>
      <c r="L6096">
        <v>8</v>
      </c>
      <c r="M6096">
        <v>7577.88</v>
      </c>
      <c r="N6096">
        <v>60623.040000000001</v>
      </c>
      <c r="O6096" s="2">
        <v>0.05</v>
      </c>
      <c r="P6096">
        <v>3031.15</v>
      </c>
      <c r="Q6096">
        <v>57591.89</v>
      </c>
      <c r="R6096" t="s">
        <v>49</v>
      </c>
      <c r="S6096" t="s">
        <v>77</v>
      </c>
      <c r="T6096" s="2">
        <v>0.25</v>
      </c>
      <c r="U6096">
        <v>14397.97</v>
      </c>
    </row>
    <row r="6097" spans="1:21" x14ac:dyDescent="0.3">
      <c r="A6097" t="s">
        <v>23431</v>
      </c>
      <c r="B6097" s="1">
        <v>45344</v>
      </c>
      <c r="C6097" t="s">
        <v>9884</v>
      </c>
      <c r="D6097" t="s">
        <v>2248</v>
      </c>
      <c r="E6097" t="s">
        <v>142</v>
      </c>
      <c r="F6097" t="s">
        <v>25</v>
      </c>
      <c r="G6097" t="s">
        <v>26</v>
      </c>
      <c r="H6097" t="s">
        <v>45</v>
      </c>
      <c r="I6097" t="s">
        <v>136</v>
      </c>
      <c r="J6097" t="s">
        <v>23432</v>
      </c>
      <c r="K6097" t="s">
        <v>23433</v>
      </c>
      <c r="L6097">
        <v>5</v>
      </c>
      <c r="M6097">
        <v>5747.45</v>
      </c>
      <c r="N6097">
        <v>28737.25</v>
      </c>
      <c r="O6097" s="2">
        <v>0.25</v>
      </c>
      <c r="P6097">
        <v>7184.31</v>
      </c>
      <c r="Q6097">
        <v>21552.94</v>
      </c>
      <c r="R6097" t="s">
        <v>176</v>
      </c>
      <c r="S6097" t="s">
        <v>50</v>
      </c>
      <c r="T6097" s="2">
        <v>0.3</v>
      </c>
      <c r="U6097">
        <v>6465.88</v>
      </c>
    </row>
    <row r="6098" spans="1:21" x14ac:dyDescent="0.3">
      <c r="A6098" t="s">
        <v>23434</v>
      </c>
      <c r="B6098" s="1">
        <v>45710</v>
      </c>
      <c r="C6098" t="s">
        <v>1354</v>
      </c>
      <c r="D6098" t="s">
        <v>9051</v>
      </c>
      <c r="E6098" t="s">
        <v>54</v>
      </c>
      <c r="F6098" t="s">
        <v>87</v>
      </c>
      <c r="G6098" t="s">
        <v>26</v>
      </c>
      <c r="H6098" t="s">
        <v>45</v>
      </c>
      <c r="I6098" t="s">
        <v>113</v>
      </c>
      <c r="J6098" t="s">
        <v>23435</v>
      </c>
      <c r="K6098" t="s">
        <v>7440</v>
      </c>
      <c r="L6098">
        <v>7</v>
      </c>
      <c r="M6098">
        <v>865.07</v>
      </c>
      <c r="N6098">
        <v>6055.49</v>
      </c>
      <c r="O6098" s="2">
        <v>0.3</v>
      </c>
      <c r="P6098">
        <v>1816.65</v>
      </c>
      <c r="Q6098">
        <v>4238.84</v>
      </c>
      <c r="R6098" t="s">
        <v>176</v>
      </c>
      <c r="S6098" t="s">
        <v>60</v>
      </c>
      <c r="T6098" s="2">
        <v>0.2</v>
      </c>
      <c r="U6098">
        <v>847.77</v>
      </c>
    </row>
    <row r="6099" spans="1:21" x14ac:dyDescent="0.3">
      <c r="A6099" t="s">
        <v>23436</v>
      </c>
      <c r="B6099" s="1">
        <v>45800</v>
      </c>
      <c r="C6099" t="s">
        <v>478</v>
      </c>
      <c r="D6099" t="s">
        <v>23437</v>
      </c>
      <c r="E6099" t="s">
        <v>54</v>
      </c>
      <c r="F6099" t="s">
        <v>87</v>
      </c>
      <c r="G6099" t="s">
        <v>26</v>
      </c>
      <c r="H6099" t="s">
        <v>45</v>
      </c>
      <c r="I6099" t="s">
        <v>65</v>
      </c>
      <c r="J6099" t="s">
        <v>23438</v>
      </c>
      <c r="K6099" t="s">
        <v>18354</v>
      </c>
      <c r="L6099">
        <v>3</v>
      </c>
      <c r="M6099">
        <v>6813</v>
      </c>
      <c r="N6099">
        <v>20439</v>
      </c>
      <c r="O6099" s="2">
        <v>0.15</v>
      </c>
      <c r="P6099">
        <v>3065.85</v>
      </c>
      <c r="Q6099">
        <v>17373.150000000001</v>
      </c>
      <c r="R6099" t="s">
        <v>31</v>
      </c>
      <c r="S6099" t="s">
        <v>50</v>
      </c>
      <c r="T6099" s="2">
        <v>0.1</v>
      </c>
      <c r="U6099">
        <v>1737.32</v>
      </c>
    </row>
    <row r="6100" spans="1:21" x14ac:dyDescent="0.3">
      <c r="A6100" t="s">
        <v>23439</v>
      </c>
      <c r="B6100" s="1">
        <v>45773</v>
      </c>
      <c r="C6100" t="s">
        <v>12741</v>
      </c>
      <c r="D6100" t="s">
        <v>23440</v>
      </c>
      <c r="E6100" t="s">
        <v>142</v>
      </c>
      <c r="F6100" t="s">
        <v>119</v>
      </c>
      <c r="G6100" t="s">
        <v>26</v>
      </c>
      <c r="H6100" t="s">
        <v>27</v>
      </c>
      <c r="I6100" t="s">
        <v>93</v>
      </c>
      <c r="J6100" t="s">
        <v>19675</v>
      </c>
      <c r="K6100" t="s">
        <v>10483</v>
      </c>
      <c r="L6100">
        <v>9</v>
      </c>
      <c r="M6100">
        <v>4260.8</v>
      </c>
      <c r="N6100">
        <v>38347.199999999997</v>
      </c>
      <c r="O6100" s="2">
        <v>0.3</v>
      </c>
      <c r="P6100">
        <v>11504.16</v>
      </c>
      <c r="Q6100">
        <v>26843.040000000001</v>
      </c>
      <c r="R6100" t="s">
        <v>76</v>
      </c>
      <c r="S6100" t="s">
        <v>50</v>
      </c>
      <c r="T6100" s="2">
        <v>0.1</v>
      </c>
      <c r="U6100">
        <v>2684.3</v>
      </c>
    </row>
    <row r="6101" spans="1:21" x14ac:dyDescent="0.3">
      <c r="A6101" t="s">
        <v>23441</v>
      </c>
      <c r="B6101" s="1">
        <v>45133</v>
      </c>
      <c r="C6101" t="s">
        <v>8051</v>
      </c>
      <c r="D6101" t="s">
        <v>2511</v>
      </c>
      <c r="E6101" t="s">
        <v>142</v>
      </c>
      <c r="F6101" t="s">
        <v>44</v>
      </c>
      <c r="G6101" t="s">
        <v>81</v>
      </c>
      <c r="H6101" t="s">
        <v>27</v>
      </c>
      <c r="I6101" t="s">
        <v>93</v>
      </c>
      <c r="J6101" t="s">
        <v>15552</v>
      </c>
      <c r="K6101" t="s">
        <v>12820</v>
      </c>
      <c r="L6101">
        <v>8</v>
      </c>
      <c r="M6101">
        <v>6700.55</v>
      </c>
      <c r="N6101">
        <v>53604.4</v>
      </c>
      <c r="O6101" s="2">
        <v>0.25</v>
      </c>
      <c r="P6101">
        <v>13401.1</v>
      </c>
      <c r="Q6101">
        <v>40203.300000000003</v>
      </c>
      <c r="R6101" t="s">
        <v>76</v>
      </c>
      <c r="S6101" t="s">
        <v>50</v>
      </c>
      <c r="T6101" s="2">
        <v>0.15</v>
      </c>
      <c r="U6101">
        <v>6030.49</v>
      </c>
    </row>
    <row r="6102" spans="1:21" x14ac:dyDescent="0.3">
      <c r="A6102" t="s">
        <v>23442</v>
      </c>
      <c r="B6102" s="1">
        <v>44996</v>
      </c>
      <c r="C6102" t="s">
        <v>23443</v>
      </c>
      <c r="D6102" t="s">
        <v>23444</v>
      </c>
      <c r="E6102" t="s">
        <v>36</v>
      </c>
      <c r="F6102" t="s">
        <v>37</v>
      </c>
      <c r="G6102" t="s">
        <v>26</v>
      </c>
      <c r="H6102" t="s">
        <v>55</v>
      </c>
      <c r="I6102" t="s">
        <v>100</v>
      </c>
      <c r="J6102" t="s">
        <v>20447</v>
      </c>
      <c r="K6102" t="s">
        <v>15721</v>
      </c>
      <c r="L6102">
        <v>2</v>
      </c>
      <c r="M6102">
        <v>2619.4699999999998</v>
      </c>
      <c r="N6102">
        <v>5238.9399999999996</v>
      </c>
      <c r="O6102" s="2">
        <v>0.1</v>
      </c>
      <c r="P6102">
        <v>523.89</v>
      </c>
      <c r="Q6102">
        <v>4715.05</v>
      </c>
      <c r="R6102" t="s">
        <v>49</v>
      </c>
      <c r="S6102" t="s">
        <v>50</v>
      </c>
      <c r="T6102" s="2">
        <v>0.3</v>
      </c>
      <c r="U6102">
        <v>1414.52</v>
      </c>
    </row>
    <row r="6103" spans="1:21" x14ac:dyDescent="0.3">
      <c r="A6103" t="s">
        <v>23445</v>
      </c>
      <c r="B6103" s="1">
        <v>45572</v>
      </c>
      <c r="C6103" t="s">
        <v>23446</v>
      </c>
      <c r="D6103" t="s">
        <v>18928</v>
      </c>
      <c r="E6103" t="s">
        <v>142</v>
      </c>
      <c r="F6103" t="s">
        <v>71</v>
      </c>
      <c r="G6103" t="s">
        <v>26</v>
      </c>
      <c r="H6103" t="s">
        <v>27</v>
      </c>
      <c r="I6103" t="s">
        <v>157</v>
      </c>
      <c r="J6103" t="s">
        <v>569</v>
      </c>
      <c r="K6103" t="s">
        <v>23447</v>
      </c>
      <c r="L6103">
        <v>3</v>
      </c>
      <c r="M6103">
        <v>2623.14</v>
      </c>
      <c r="N6103">
        <v>7869.42</v>
      </c>
      <c r="O6103" s="2">
        <v>0.25</v>
      </c>
      <c r="P6103">
        <v>1967.36</v>
      </c>
      <c r="Q6103">
        <v>5902.06</v>
      </c>
      <c r="R6103" t="s">
        <v>176</v>
      </c>
      <c r="S6103" t="s">
        <v>60</v>
      </c>
      <c r="T6103" s="2">
        <v>0.3</v>
      </c>
      <c r="U6103">
        <v>1770.62</v>
      </c>
    </row>
    <row r="6104" spans="1:21" x14ac:dyDescent="0.3">
      <c r="A6104" t="s">
        <v>23448</v>
      </c>
      <c r="B6104" s="1">
        <v>45038</v>
      </c>
      <c r="C6104" t="s">
        <v>3561</v>
      </c>
      <c r="D6104" t="s">
        <v>6972</v>
      </c>
      <c r="E6104" t="s">
        <v>142</v>
      </c>
      <c r="F6104" t="s">
        <v>119</v>
      </c>
      <c r="G6104" t="s">
        <v>81</v>
      </c>
      <c r="H6104" t="s">
        <v>72</v>
      </c>
      <c r="I6104" t="s">
        <v>106</v>
      </c>
      <c r="J6104" t="s">
        <v>23449</v>
      </c>
      <c r="K6104" t="s">
        <v>23450</v>
      </c>
      <c r="L6104">
        <v>3</v>
      </c>
      <c r="M6104">
        <v>2964.84</v>
      </c>
      <c r="N6104">
        <v>8894.52</v>
      </c>
      <c r="O6104" s="2">
        <v>0.2</v>
      </c>
      <c r="P6104">
        <v>1778.9</v>
      </c>
      <c r="Q6104">
        <v>7115.62</v>
      </c>
      <c r="R6104" t="s">
        <v>176</v>
      </c>
      <c r="S6104" t="s">
        <v>32</v>
      </c>
      <c r="T6104" s="2">
        <v>0.15</v>
      </c>
      <c r="U6104">
        <v>1067.3399999999999</v>
      </c>
    </row>
    <row r="6105" spans="1:21" x14ac:dyDescent="0.3">
      <c r="A6105" t="s">
        <v>23451</v>
      </c>
      <c r="B6105" s="1">
        <v>45037</v>
      </c>
      <c r="C6105" t="s">
        <v>17358</v>
      </c>
      <c r="D6105" t="s">
        <v>21940</v>
      </c>
      <c r="E6105" t="s">
        <v>54</v>
      </c>
      <c r="F6105" t="s">
        <v>71</v>
      </c>
      <c r="G6105" t="s">
        <v>81</v>
      </c>
      <c r="H6105" t="s">
        <v>27</v>
      </c>
      <c r="I6105" t="s">
        <v>28</v>
      </c>
      <c r="J6105" t="s">
        <v>23452</v>
      </c>
      <c r="K6105" t="s">
        <v>23453</v>
      </c>
      <c r="L6105">
        <v>2</v>
      </c>
      <c r="M6105">
        <v>3347.62</v>
      </c>
      <c r="N6105">
        <v>6695.24</v>
      </c>
      <c r="O6105" s="2">
        <v>0.25</v>
      </c>
      <c r="P6105">
        <v>1673.81</v>
      </c>
      <c r="Q6105">
        <v>5021.43</v>
      </c>
      <c r="R6105" t="s">
        <v>176</v>
      </c>
      <c r="S6105" t="s">
        <v>77</v>
      </c>
      <c r="T6105" s="2">
        <v>0.2</v>
      </c>
      <c r="U6105">
        <v>1004.29</v>
      </c>
    </row>
    <row r="6106" spans="1:21" x14ac:dyDescent="0.3">
      <c r="A6106" t="s">
        <v>23454</v>
      </c>
      <c r="B6106" s="1">
        <v>45800</v>
      </c>
      <c r="C6106" t="s">
        <v>4374</v>
      </c>
      <c r="D6106" t="s">
        <v>23455</v>
      </c>
      <c r="E6106" t="s">
        <v>36</v>
      </c>
      <c r="F6106" t="s">
        <v>71</v>
      </c>
      <c r="G6106" t="s">
        <v>26</v>
      </c>
      <c r="H6106" t="s">
        <v>72</v>
      </c>
      <c r="I6106" t="s">
        <v>150</v>
      </c>
      <c r="J6106" t="s">
        <v>11803</v>
      </c>
      <c r="K6106" t="s">
        <v>15048</v>
      </c>
      <c r="L6106">
        <v>2</v>
      </c>
      <c r="M6106">
        <v>7256.06</v>
      </c>
      <c r="N6106">
        <v>14512.12</v>
      </c>
      <c r="O6106" s="2">
        <v>0.3</v>
      </c>
      <c r="P6106">
        <v>4353.6400000000003</v>
      </c>
      <c r="Q6106">
        <v>10158.48</v>
      </c>
      <c r="R6106" t="s">
        <v>176</v>
      </c>
      <c r="S6106" t="s">
        <v>60</v>
      </c>
      <c r="T6106" s="2">
        <v>0.15</v>
      </c>
      <c r="U6106">
        <v>1523.77</v>
      </c>
    </row>
    <row r="6107" spans="1:21" x14ac:dyDescent="0.3">
      <c r="A6107" t="s">
        <v>23456</v>
      </c>
      <c r="B6107" s="1">
        <v>45651</v>
      </c>
      <c r="C6107" t="s">
        <v>23457</v>
      </c>
      <c r="D6107" t="s">
        <v>14999</v>
      </c>
      <c r="E6107" t="s">
        <v>36</v>
      </c>
      <c r="F6107" t="s">
        <v>87</v>
      </c>
      <c r="G6107" t="s">
        <v>81</v>
      </c>
      <c r="H6107" t="s">
        <v>27</v>
      </c>
      <c r="I6107" t="s">
        <v>157</v>
      </c>
      <c r="J6107" t="s">
        <v>23458</v>
      </c>
      <c r="K6107" t="s">
        <v>23459</v>
      </c>
      <c r="L6107">
        <v>1</v>
      </c>
      <c r="M6107">
        <v>2365.2600000000002</v>
      </c>
      <c r="N6107">
        <v>2365.2600000000002</v>
      </c>
      <c r="O6107" s="2">
        <v>0.05</v>
      </c>
      <c r="P6107">
        <v>118.26</v>
      </c>
      <c r="Q6107">
        <v>2247</v>
      </c>
      <c r="R6107" t="s">
        <v>59</v>
      </c>
      <c r="S6107" t="s">
        <v>60</v>
      </c>
      <c r="T6107" s="2">
        <v>0.3</v>
      </c>
      <c r="U6107">
        <v>674.1</v>
      </c>
    </row>
    <row r="6108" spans="1:21" x14ac:dyDescent="0.3">
      <c r="A6108" t="s">
        <v>23460</v>
      </c>
      <c r="B6108" s="1">
        <v>45807</v>
      </c>
      <c r="C6108" t="s">
        <v>7493</v>
      </c>
      <c r="D6108" t="s">
        <v>6867</v>
      </c>
      <c r="E6108" t="s">
        <v>36</v>
      </c>
      <c r="F6108" t="s">
        <v>25</v>
      </c>
      <c r="G6108" t="s">
        <v>81</v>
      </c>
      <c r="H6108" t="s">
        <v>45</v>
      </c>
      <c r="I6108" t="s">
        <v>46</v>
      </c>
      <c r="J6108" t="s">
        <v>23461</v>
      </c>
      <c r="K6108" t="s">
        <v>6525</v>
      </c>
      <c r="L6108">
        <v>6</v>
      </c>
      <c r="M6108">
        <v>1656.24</v>
      </c>
      <c r="N6108">
        <v>9937.44</v>
      </c>
      <c r="O6108" s="2">
        <v>0.3</v>
      </c>
      <c r="P6108">
        <v>2981.23</v>
      </c>
      <c r="Q6108">
        <v>6956.21</v>
      </c>
      <c r="R6108" t="s">
        <v>176</v>
      </c>
      <c r="S6108" t="s">
        <v>60</v>
      </c>
      <c r="T6108" s="2">
        <v>0.15</v>
      </c>
      <c r="U6108">
        <v>1043.43</v>
      </c>
    </row>
    <row r="6109" spans="1:21" x14ac:dyDescent="0.3">
      <c r="A6109" t="s">
        <v>23462</v>
      </c>
      <c r="B6109" s="1">
        <v>45708</v>
      </c>
      <c r="C6109" t="s">
        <v>1239</v>
      </c>
      <c r="D6109" t="s">
        <v>23109</v>
      </c>
      <c r="E6109" t="s">
        <v>36</v>
      </c>
      <c r="F6109" t="s">
        <v>143</v>
      </c>
      <c r="G6109" t="s">
        <v>26</v>
      </c>
      <c r="H6109" t="s">
        <v>27</v>
      </c>
      <c r="I6109" t="s">
        <v>28</v>
      </c>
      <c r="J6109" t="s">
        <v>7113</v>
      </c>
      <c r="K6109" t="s">
        <v>16025</v>
      </c>
      <c r="L6109">
        <v>5</v>
      </c>
      <c r="M6109">
        <v>887.4</v>
      </c>
      <c r="N6109">
        <v>4437</v>
      </c>
      <c r="O6109" s="2">
        <v>0.15</v>
      </c>
      <c r="P6109">
        <v>665.55</v>
      </c>
      <c r="Q6109">
        <v>3771.45</v>
      </c>
      <c r="R6109" t="s">
        <v>59</v>
      </c>
      <c r="S6109" t="s">
        <v>32</v>
      </c>
      <c r="T6109" s="2">
        <v>0.1</v>
      </c>
      <c r="U6109">
        <v>377.14</v>
      </c>
    </row>
    <row r="6110" spans="1:21" x14ac:dyDescent="0.3">
      <c r="A6110" t="s">
        <v>23463</v>
      </c>
      <c r="B6110" s="1">
        <v>45159</v>
      </c>
      <c r="C6110" t="s">
        <v>23464</v>
      </c>
      <c r="D6110" t="s">
        <v>23465</v>
      </c>
      <c r="E6110" t="s">
        <v>54</v>
      </c>
      <c r="F6110" t="s">
        <v>143</v>
      </c>
      <c r="G6110" t="s">
        <v>81</v>
      </c>
      <c r="H6110" t="s">
        <v>45</v>
      </c>
      <c r="I6110" t="s">
        <v>144</v>
      </c>
      <c r="J6110" t="s">
        <v>23466</v>
      </c>
      <c r="K6110" t="s">
        <v>6027</v>
      </c>
      <c r="L6110">
        <v>9</v>
      </c>
      <c r="M6110">
        <v>6626.32</v>
      </c>
      <c r="N6110">
        <v>59636.88</v>
      </c>
      <c r="O6110" s="2">
        <v>0.25</v>
      </c>
      <c r="P6110">
        <v>14909.22</v>
      </c>
      <c r="Q6110">
        <v>44727.66</v>
      </c>
      <c r="R6110" t="s">
        <v>31</v>
      </c>
      <c r="S6110" t="s">
        <v>77</v>
      </c>
      <c r="T6110" s="2">
        <v>0.2</v>
      </c>
      <c r="U6110">
        <v>8945.5300000000007</v>
      </c>
    </row>
    <row r="6111" spans="1:21" x14ac:dyDescent="0.3">
      <c r="A6111" t="s">
        <v>23467</v>
      </c>
      <c r="B6111" s="1">
        <v>45683</v>
      </c>
      <c r="C6111" t="s">
        <v>23468</v>
      </c>
      <c r="D6111" t="s">
        <v>9328</v>
      </c>
      <c r="E6111" t="s">
        <v>24</v>
      </c>
      <c r="F6111" t="s">
        <v>44</v>
      </c>
      <c r="G6111" t="s">
        <v>26</v>
      </c>
      <c r="H6111" t="s">
        <v>55</v>
      </c>
      <c r="I6111" t="s">
        <v>130</v>
      </c>
      <c r="J6111" t="s">
        <v>23469</v>
      </c>
      <c r="K6111" t="s">
        <v>17004</v>
      </c>
      <c r="L6111">
        <v>8</v>
      </c>
      <c r="M6111">
        <v>3993.37</v>
      </c>
      <c r="N6111">
        <v>31946.959999999999</v>
      </c>
      <c r="O6111" s="2">
        <v>0.3</v>
      </c>
      <c r="P6111">
        <v>9584.09</v>
      </c>
      <c r="Q6111">
        <v>22362.87</v>
      </c>
      <c r="R6111" t="s">
        <v>49</v>
      </c>
      <c r="S6111" t="s">
        <v>32</v>
      </c>
      <c r="T6111" s="2">
        <v>0.15</v>
      </c>
      <c r="U6111">
        <v>3354.43</v>
      </c>
    </row>
    <row r="6112" spans="1:21" x14ac:dyDescent="0.3">
      <c r="A6112" t="s">
        <v>23470</v>
      </c>
      <c r="B6112" s="1">
        <v>45026</v>
      </c>
      <c r="C6112" t="s">
        <v>16733</v>
      </c>
      <c r="D6112" t="s">
        <v>23471</v>
      </c>
      <c r="E6112" t="s">
        <v>43</v>
      </c>
      <c r="F6112" t="s">
        <v>156</v>
      </c>
      <c r="G6112" t="s">
        <v>81</v>
      </c>
      <c r="H6112" t="s">
        <v>55</v>
      </c>
      <c r="I6112" t="s">
        <v>130</v>
      </c>
      <c r="J6112" t="s">
        <v>23472</v>
      </c>
      <c r="K6112" t="s">
        <v>23473</v>
      </c>
      <c r="L6112">
        <v>9</v>
      </c>
      <c r="M6112">
        <v>6344.28</v>
      </c>
      <c r="N6112">
        <v>57098.52</v>
      </c>
      <c r="O6112" s="2">
        <v>0</v>
      </c>
      <c r="P6112">
        <v>0</v>
      </c>
      <c r="Q6112">
        <v>57098.52</v>
      </c>
      <c r="R6112" t="s">
        <v>176</v>
      </c>
      <c r="S6112" t="s">
        <v>50</v>
      </c>
      <c r="T6112" s="2">
        <v>0.2</v>
      </c>
      <c r="U6112">
        <v>11419.7</v>
      </c>
    </row>
    <row r="6113" spans="1:21" x14ac:dyDescent="0.3">
      <c r="A6113" t="s">
        <v>23474</v>
      </c>
      <c r="B6113" s="1">
        <v>45606</v>
      </c>
      <c r="C6113" t="s">
        <v>5158</v>
      </c>
      <c r="D6113" t="s">
        <v>23475</v>
      </c>
      <c r="E6113" t="s">
        <v>54</v>
      </c>
      <c r="F6113" t="s">
        <v>156</v>
      </c>
      <c r="G6113" t="s">
        <v>81</v>
      </c>
      <c r="H6113" t="s">
        <v>27</v>
      </c>
      <c r="I6113" t="s">
        <v>28</v>
      </c>
      <c r="J6113" t="s">
        <v>23476</v>
      </c>
      <c r="K6113" t="s">
        <v>23477</v>
      </c>
      <c r="L6113">
        <v>8</v>
      </c>
      <c r="M6113">
        <v>7597.49</v>
      </c>
      <c r="N6113">
        <v>60779.92</v>
      </c>
      <c r="O6113" s="2">
        <v>0.1</v>
      </c>
      <c r="P6113">
        <v>6077.99</v>
      </c>
      <c r="Q6113">
        <v>54701.93</v>
      </c>
      <c r="R6113" t="s">
        <v>31</v>
      </c>
      <c r="S6113" t="s">
        <v>77</v>
      </c>
      <c r="T6113" s="2">
        <v>0.25</v>
      </c>
      <c r="U6113">
        <v>13675.48</v>
      </c>
    </row>
    <row r="6114" spans="1:21" x14ac:dyDescent="0.3">
      <c r="A6114" t="s">
        <v>23478</v>
      </c>
      <c r="B6114" s="1">
        <v>45161</v>
      </c>
      <c r="C6114" t="s">
        <v>4229</v>
      </c>
      <c r="D6114" t="s">
        <v>23479</v>
      </c>
      <c r="E6114" t="s">
        <v>43</v>
      </c>
      <c r="F6114" t="s">
        <v>99</v>
      </c>
      <c r="G6114" t="s">
        <v>26</v>
      </c>
      <c r="H6114" t="s">
        <v>27</v>
      </c>
      <c r="I6114" t="s">
        <v>93</v>
      </c>
      <c r="J6114" t="s">
        <v>23480</v>
      </c>
      <c r="K6114" t="s">
        <v>3535</v>
      </c>
      <c r="L6114">
        <v>10</v>
      </c>
      <c r="M6114">
        <v>4095.25</v>
      </c>
      <c r="N6114">
        <v>40952.5</v>
      </c>
      <c r="O6114" s="2">
        <v>0.15</v>
      </c>
      <c r="P6114">
        <v>6142.88</v>
      </c>
      <c r="Q6114">
        <v>34809.620000000003</v>
      </c>
      <c r="R6114" t="s">
        <v>76</v>
      </c>
      <c r="S6114" t="s">
        <v>60</v>
      </c>
      <c r="T6114" s="2">
        <v>0.2</v>
      </c>
      <c r="U6114">
        <v>6961.92</v>
      </c>
    </row>
    <row r="6115" spans="1:21" x14ac:dyDescent="0.3">
      <c r="A6115" t="s">
        <v>23481</v>
      </c>
      <c r="B6115" s="1">
        <v>44945</v>
      </c>
      <c r="C6115" t="s">
        <v>9473</v>
      </c>
      <c r="D6115" t="s">
        <v>23482</v>
      </c>
      <c r="E6115" t="s">
        <v>142</v>
      </c>
      <c r="F6115" t="s">
        <v>71</v>
      </c>
      <c r="G6115" t="s">
        <v>26</v>
      </c>
      <c r="H6115" t="s">
        <v>72</v>
      </c>
      <c r="I6115" t="s">
        <v>106</v>
      </c>
      <c r="J6115" t="s">
        <v>23483</v>
      </c>
      <c r="K6115" t="s">
        <v>23484</v>
      </c>
      <c r="L6115">
        <v>1</v>
      </c>
      <c r="M6115">
        <v>4985.1400000000003</v>
      </c>
      <c r="N6115">
        <v>4985.1400000000003</v>
      </c>
      <c r="O6115" s="2">
        <v>0.05</v>
      </c>
      <c r="P6115">
        <v>249.26</v>
      </c>
      <c r="Q6115">
        <v>4735.88</v>
      </c>
      <c r="R6115" t="s">
        <v>176</v>
      </c>
      <c r="S6115" t="s">
        <v>60</v>
      </c>
      <c r="T6115" s="2">
        <v>0.3</v>
      </c>
      <c r="U6115">
        <v>1420.76</v>
      </c>
    </row>
    <row r="6116" spans="1:21" x14ac:dyDescent="0.3">
      <c r="A6116" t="s">
        <v>23485</v>
      </c>
      <c r="B6116" s="1">
        <v>45734</v>
      </c>
      <c r="C6116" t="s">
        <v>11487</v>
      </c>
      <c r="D6116" t="s">
        <v>7362</v>
      </c>
      <c r="E6116" t="s">
        <v>24</v>
      </c>
      <c r="F6116" t="s">
        <v>44</v>
      </c>
      <c r="G6116" t="s">
        <v>26</v>
      </c>
      <c r="H6116" t="s">
        <v>55</v>
      </c>
      <c r="I6116" t="s">
        <v>56</v>
      </c>
      <c r="J6116" t="s">
        <v>6863</v>
      </c>
      <c r="K6116" t="s">
        <v>23486</v>
      </c>
      <c r="L6116">
        <v>3</v>
      </c>
      <c r="M6116">
        <v>3653.19</v>
      </c>
      <c r="N6116">
        <v>10959.57</v>
      </c>
      <c r="O6116" s="2">
        <v>0</v>
      </c>
      <c r="P6116">
        <v>0</v>
      </c>
      <c r="Q6116">
        <v>10959.57</v>
      </c>
      <c r="R6116" t="s">
        <v>31</v>
      </c>
      <c r="S6116" t="s">
        <v>77</v>
      </c>
      <c r="T6116" s="2">
        <v>0.25</v>
      </c>
      <c r="U6116">
        <v>2739.89</v>
      </c>
    </row>
    <row r="6117" spans="1:21" x14ac:dyDescent="0.3">
      <c r="A6117" t="s">
        <v>23487</v>
      </c>
      <c r="B6117" s="1">
        <v>45354</v>
      </c>
      <c r="C6117" t="s">
        <v>18290</v>
      </c>
      <c r="D6117" t="s">
        <v>23488</v>
      </c>
      <c r="E6117" t="s">
        <v>36</v>
      </c>
      <c r="F6117" t="s">
        <v>370</v>
      </c>
      <c r="G6117" t="s">
        <v>26</v>
      </c>
      <c r="H6117" t="s">
        <v>27</v>
      </c>
      <c r="I6117" t="s">
        <v>28</v>
      </c>
      <c r="J6117" t="s">
        <v>23489</v>
      </c>
      <c r="K6117" t="s">
        <v>22486</v>
      </c>
      <c r="L6117">
        <v>3</v>
      </c>
      <c r="M6117">
        <v>6709.42</v>
      </c>
      <c r="N6117">
        <v>20128.259999999998</v>
      </c>
      <c r="O6117" s="2">
        <v>0.15</v>
      </c>
      <c r="P6117">
        <v>3019.24</v>
      </c>
      <c r="Q6117">
        <v>17109.02</v>
      </c>
      <c r="R6117" t="s">
        <v>49</v>
      </c>
      <c r="S6117" t="s">
        <v>77</v>
      </c>
      <c r="T6117" s="2">
        <v>0.15</v>
      </c>
      <c r="U6117">
        <v>2566.35</v>
      </c>
    </row>
    <row r="6118" spans="1:21" x14ac:dyDescent="0.3">
      <c r="A6118" t="s">
        <v>23490</v>
      </c>
      <c r="B6118" s="1">
        <v>45796</v>
      </c>
      <c r="C6118" t="s">
        <v>23491</v>
      </c>
      <c r="D6118" t="s">
        <v>12752</v>
      </c>
      <c r="E6118" t="s">
        <v>36</v>
      </c>
      <c r="F6118" t="s">
        <v>44</v>
      </c>
      <c r="G6118" t="s">
        <v>26</v>
      </c>
      <c r="H6118" t="s">
        <v>27</v>
      </c>
      <c r="I6118" t="s">
        <v>28</v>
      </c>
      <c r="J6118" t="s">
        <v>23492</v>
      </c>
      <c r="K6118" t="s">
        <v>18412</v>
      </c>
      <c r="L6118">
        <v>1</v>
      </c>
      <c r="M6118">
        <v>771.07</v>
      </c>
      <c r="N6118">
        <v>771.07</v>
      </c>
      <c r="O6118" s="2">
        <v>0.2</v>
      </c>
      <c r="P6118">
        <v>154.21</v>
      </c>
      <c r="Q6118">
        <v>616.86</v>
      </c>
      <c r="R6118" t="s">
        <v>59</v>
      </c>
      <c r="S6118" t="s">
        <v>50</v>
      </c>
      <c r="T6118" s="2">
        <v>0.25</v>
      </c>
      <c r="U6118">
        <v>154.22</v>
      </c>
    </row>
    <row r="6119" spans="1:21" x14ac:dyDescent="0.3">
      <c r="A6119" t="s">
        <v>23493</v>
      </c>
      <c r="B6119" s="1">
        <v>45192</v>
      </c>
      <c r="C6119" t="s">
        <v>5659</v>
      </c>
      <c r="D6119" t="s">
        <v>23494</v>
      </c>
      <c r="E6119" t="s">
        <v>43</v>
      </c>
      <c r="F6119" t="s">
        <v>37</v>
      </c>
      <c r="G6119" t="s">
        <v>26</v>
      </c>
      <c r="H6119" t="s">
        <v>45</v>
      </c>
      <c r="I6119" t="s">
        <v>65</v>
      </c>
      <c r="J6119" t="s">
        <v>6169</v>
      </c>
      <c r="K6119" t="s">
        <v>4872</v>
      </c>
      <c r="L6119">
        <v>9</v>
      </c>
      <c r="M6119">
        <v>4761.9399999999996</v>
      </c>
      <c r="N6119">
        <v>42857.46</v>
      </c>
      <c r="O6119" s="2">
        <v>0.1</v>
      </c>
      <c r="P6119">
        <v>4285.75</v>
      </c>
      <c r="Q6119">
        <v>38571.71</v>
      </c>
      <c r="R6119" t="s">
        <v>59</v>
      </c>
      <c r="S6119" t="s">
        <v>32</v>
      </c>
      <c r="T6119" s="2">
        <v>0.3</v>
      </c>
      <c r="U6119">
        <v>11571.51</v>
      </c>
    </row>
    <row r="6120" spans="1:21" x14ac:dyDescent="0.3">
      <c r="A6120" t="s">
        <v>23495</v>
      </c>
      <c r="B6120" s="1">
        <v>45857</v>
      </c>
      <c r="C6120" t="s">
        <v>23496</v>
      </c>
      <c r="D6120" t="s">
        <v>4960</v>
      </c>
      <c r="E6120" t="s">
        <v>54</v>
      </c>
      <c r="F6120" t="s">
        <v>112</v>
      </c>
      <c r="G6120" t="s">
        <v>26</v>
      </c>
      <c r="H6120" t="s">
        <v>55</v>
      </c>
      <c r="I6120" t="s">
        <v>100</v>
      </c>
      <c r="J6120" t="s">
        <v>23497</v>
      </c>
      <c r="K6120" t="s">
        <v>23498</v>
      </c>
      <c r="L6120">
        <v>5</v>
      </c>
      <c r="M6120">
        <v>1510.62</v>
      </c>
      <c r="N6120">
        <v>7553.1</v>
      </c>
      <c r="O6120" s="2">
        <v>0.05</v>
      </c>
      <c r="P6120">
        <v>377.66</v>
      </c>
      <c r="Q6120">
        <v>7175.44</v>
      </c>
      <c r="R6120" t="s">
        <v>76</v>
      </c>
      <c r="S6120" t="s">
        <v>77</v>
      </c>
      <c r="T6120" s="2">
        <v>0.1</v>
      </c>
      <c r="U6120">
        <v>717.54</v>
      </c>
    </row>
    <row r="6121" spans="1:21" x14ac:dyDescent="0.3">
      <c r="A6121" t="s">
        <v>23499</v>
      </c>
      <c r="B6121" s="1">
        <v>45851</v>
      </c>
      <c r="C6121" t="s">
        <v>10781</v>
      </c>
      <c r="D6121" t="s">
        <v>12930</v>
      </c>
      <c r="E6121" t="s">
        <v>142</v>
      </c>
      <c r="F6121" t="s">
        <v>87</v>
      </c>
      <c r="G6121" t="s">
        <v>81</v>
      </c>
      <c r="H6121" t="s">
        <v>45</v>
      </c>
      <c r="I6121" t="s">
        <v>144</v>
      </c>
      <c r="J6121" t="s">
        <v>23500</v>
      </c>
      <c r="K6121" t="s">
        <v>23501</v>
      </c>
      <c r="L6121">
        <v>4</v>
      </c>
      <c r="M6121">
        <v>367.84</v>
      </c>
      <c r="N6121">
        <v>1471.36</v>
      </c>
      <c r="O6121" s="2">
        <v>0</v>
      </c>
      <c r="P6121">
        <v>0</v>
      </c>
      <c r="Q6121">
        <v>1471.36</v>
      </c>
      <c r="R6121" t="s">
        <v>59</v>
      </c>
      <c r="S6121" t="s">
        <v>77</v>
      </c>
      <c r="T6121" s="2">
        <v>0.3</v>
      </c>
      <c r="U6121">
        <v>441.41</v>
      </c>
    </row>
    <row r="6122" spans="1:21" x14ac:dyDescent="0.3">
      <c r="A6122" t="s">
        <v>23502</v>
      </c>
      <c r="B6122" s="1">
        <v>45559</v>
      </c>
      <c r="C6122" t="s">
        <v>5587</v>
      </c>
      <c r="D6122" t="s">
        <v>8753</v>
      </c>
      <c r="E6122" t="s">
        <v>43</v>
      </c>
      <c r="F6122" t="s">
        <v>25</v>
      </c>
      <c r="G6122" t="s">
        <v>81</v>
      </c>
      <c r="H6122" t="s">
        <v>72</v>
      </c>
      <c r="I6122" t="s">
        <v>185</v>
      </c>
      <c r="J6122" t="s">
        <v>23503</v>
      </c>
      <c r="K6122" t="s">
        <v>23504</v>
      </c>
      <c r="L6122">
        <v>1</v>
      </c>
      <c r="M6122">
        <v>7635.71</v>
      </c>
      <c r="N6122">
        <v>7635.71</v>
      </c>
      <c r="O6122" s="2">
        <v>0.2</v>
      </c>
      <c r="P6122">
        <v>1527.14</v>
      </c>
      <c r="Q6122">
        <v>6108.57</v>
      </c>
      <c r="R6122" t="s">
        <v>31</v>
      </c>
      <c r="S6122" t="s">
        <v>77</v>
      </c>
      <c r="T6122" s="2">
        <v>0.3</v>
      </c>
      <c r="U6122">
        <v>1832.57</v>
      </c>
    </row>
    <row r="6123" spans="1:21" x14ac:dyDescent="0.3">
      <c r="A6123" t="s">
        <v>23505</v>
      </c>
      <c r="B6123" s="1">
        <v>45064</v>
      </c>
      <c r="C6123" t="s">
        <v>17321</v>
      </c>
      <c r="D6123" t="s">
        <v>4973</v>
      </c>
      <c r="E6123" t="s">
        <v>24</v>
      </c>
      <c r="F6123" t="s">
        <v>64</v>
      </c>
      <c r="G6123" t="s">
        <v>26</v>
      </c>
      <c r="H6123" t="s">
        <v>72</v>
      </c>
      <c r="I6123" t="s">
        <v>73</v>
      </c>
      <c r="J6123" t="s">
        <v>13044</v>
      </c>
      <c r="K6123" t="s">
        <v>22271</v>
      </c>
      <c r="L6123">
        <v>6</v>
      </c>
      <c r="M6123">
        <v>1529.87</v>
      </c>
      <c r="N6123">
        <v>9179.2199999999993</v>
      </c>
      <c r="O6123" s="2">
        <v>0.1</v>
      </c>
      <c r="P6123">
        <v>917.92</v>
      </c>
      <c r="Q6123">
        <v>8261.2999999999993</v>
      </c>
      <c r="R6123" t="s">
        <v>49</v>
      </c>
      <c r="S6123" t="s">
        <v>32</v>
      </c>
      <c r="T6123" s="2">
        <v>0.3</v>
      </c>
      <c r="U6123">
        <v>2478.39</v>
      </c>
    </row>
    <row r="6124" spans="1:21" x14ac:dyDescent="0.3">
      <c r="A6124" t="s">
        <v>23506</v>
      </c>
      <c r="B6124" s="1">
        <v>45013</v>
      </c>
      <c r="C6124" t="s">
        <v>23507</v>
      </c>
      <c r="D6124" t="s">
        <v>23508</v>
      </c>
      <c r="E6124" t="s">
        <v>142</v>
      </c>
      <c r="F6124" t="s">
        <v>71</v>
      </c>
      <c r="G6124" t="s">
        <v>81</v>
      </c>
      <c r="H6124" t="s">
        <v>55</v>
      </c>
      <c r="I6124" t="s">
        <v>56</v>
      </c>
      <c r="J6124" t="s">
        <v>23509</v>
      </c>
      <c r="K6124" t="s">
        <v>23510</v>
      </c>
      <c r="L6124">
        <v>6</v>
      </c>
      <c r="M6124">
        <v>4958.72</v>
      </c>
      <c r="N6124">
        <v>29752.32</v>
      </c>
      <c r="O6124" s="2">
        <v>0.05</v>
      </c>
      <c r="P6124">
        <v>1487.62</v>
      </c>
      <c r="Q6124">
        <v>28264.7</v>
      </c>
      <c r="R6124" t="s">
        <v>59</v>
      </c>
      <c r="S6124" t="s">
        <v>32</v>
      </c>
      <c r="T6124" s="2">
        <v>0.25</v>
      </c>
      <c r="U6124">
        <v>7066.18</v>
      </c>
    </row>
    <row r="6125" spans="1:21" x14ac:dyDescent="0.3">
      <c r="A6125" t="s">
        <v>23511</v>
      </c>
      <c r="B6125" s="1">
        <v>45653</v>
      </c>
      <c r="C6125" t="s">
        <v>23307</v>
      </c>
      <c r="D6125" t="s">
        <v>23512</v>
      </c>
      <c r="E6125" t="s">
        <v>36</v>
      </c>
      <c r="F6125" t="s">
        <v>370</v>
      </c>
      <c r="G6125" t="s">
        <v>26</v>
      </c>
      <c r="H6125" t="s">
        <v>55</v>
      </c>
      <c r="I6125" t="s">
        <v>130</v>
      </c>
      <c r="J6125" t="s">
        <v>4597</v>
      </c>
      <c r="K6125" t="s">
        <v>10379</v>
      </c>
      <c r="L6125">
        <v>1</v>
      </c>
      <c r="M6125">
        <v>6969.55</v>
      </c>
      <c r="N6125">
        <v>6969.55</v>
      </c>
      <c r="O6125" s="2">
        <v>0.3</v>
      </c>
      <c r="P6125">
        <v>2090.86</v>
      </c>
      <c r="Q6125">
        <v>4878.6899999999996</v>
      </c>
      <c r="R6125" t="s">
        <v>49</v>
      </c>
      <c r="S6125" t="s">
        <v>77</v>
      </c>
      <c r="T6125" s="2">
        <v>0.15</v>
      </c>
      <c r="U6125">
        <v>731.8</v>
      </c>
    </row>
    <row r="6126" spans="1:21" x14ac:dyDescent="0.3">
      <c r="A6126" t="s">
        <v>23513</v>
      </c>
      <c r="B6126" s="1">
        <v>45438</v>
      </c>
      <c r="C6126" t="s">
        <v>1334</v>
      </c>
      <c r="D6126" t="s">
        <v>23514</v>
      </c>
      <c r="E6126" t="s">
        <v>142</v>
      </c>
      <c r="F6126" t="s">
        <v>99</v>
      </c>
      <c r="G6126" t="s">
        <v>81</v>
      </c>
      <c r="H6126" t="s">
        <v>45</v>
      </c>
      <c r="I6126" t="s">
        <v>65</v>
      </c>
      <c r="J6126" t="s">
        <v>15734</v>
      </c>
      <c r="K6126" t="s">
        <v>23515</v>
      </c>
      <c r="L6126">
        <v>10</v>
      </c>
      <c r="M6126">
        <v>1188.9100000000001</v>
      </c>
      <c r="N6126">
        <v>11889.1</v>
      </c>
      <c r="O6126" s="2">
        <v>0.1</v>
      </c>
      <c r="P6126">
        <v>1188.9100000000001</v>
      </c>
      <c r="Q6126">
        <v>10700.19</v>
      </c>
      <c r="R6126" t="s">
        <v>49</v>
      </c>
      <c r="S6126" t="s">
        <v>32</v>
      </c>
      <c r="T6126" s="2">
        <v>0.1</v>
      </c>
      <c r="U6126">
        <v>1070.02</v>
      </c>
    </row>
    <row r="6127" spans="1:21" x14ac:dyDescent="0.3">
      <c r="A6127" t="s">
        <v>23516</v>
      </c>
      <c r="B6127" s="1">
        <v>45839</v>
      </c>
      <c r="C6127" t="s">
        <v>7089</v>
      </c>
      <c r="D6127" t="s">
        <v>2507</v>
      </c>
      <c r="E6127" t="s">
        <v>54</v>
      </c>
      <c r="F6127" t="s">
        <v>112</v>
      </c>
      <c r="G6127" t="s">
        <v>81</v>
      </c>
      <c r="H6127" t="s">
        <v>45</v>
      </c>
      <c r="I6127" t="s">
        <v>65</v>
      </c>
      <c r="J6127" t="s">
        <v>23517</v>
      </c>
      <c r="K6127" t="s">
        <v>9887</v>
      </c>
      <c r="L6127">
        <v>7</v>
      </c>
      <c r="M6127">
        <v>7097.16</v>
      </c>
      <c r="N6127">
        <v>49680.12</v>
      </c>
      <c r="O6127" s="2">
        <v>0</v>
      </c>
      <c r="P6127">
        <v>0</v>
      </c>
      <c r="Q6127">
        <v>49680.12</v>
      </c>
      <c r="R6127" t="s">
        <v>76</v>
      </c>
      <c r="S6127" t="s">
        <v>60</v>
      </c>
      <c r="T6127" s="2">
        <v>0.15</v>
      </c>
      <c r="U6127">
        <v>7452.02</v>
      </c>
    </row>
    <row r="6128" spans="1:21" x14ac:dyDescent="0.3">
      <c r="A6128" t="s">
        <v>23518</v>
      </c>
      <c r="B6128" s="1">
        <v>45516</v>
      </c>
      <c r="C6128" t="s">
        <v>23519</v>
      </c>
      <c r="D6128" t="s">
        <v>13220</v>
      </c>
      <c r="E6128" t="s">
        <v>43</v>
      </c>
      <c r="F6128" t="s">
        <v>163</v>
      </c>
      <c r="G6128" t="s">
        <v>81</v>
      </c>
      <c r="H6128" t="s">
        <v>27</v>
      </c>
      <c r="I6128" t="s">
        <v>157</v>
      </c>
      <c r="J6128" t="s">
        <v>4222</v>
      </c>
      <c r="K6128" t="s">
        <v>23520</v>
      </c>
      <c r="L6128">
        <v>6</v>
      </c>
      <c r="M6128">
        <v>3873.69</v>
      </c>
      <c r="N6128">
        <v>23242.14</v>
      </c>
      <c r="O6128" s="2">
        <v>0</v>
      </c>
      <c r="P6128">
        <v>0</v>
      </c>
      <c r="Q6128">
        <v>23242.14</v>
      </c>
      <c r="R6128" t="s">
        <v>59</v>
      </c>
      <c r="S6128" t="s">
        <v>50</v>
      </c>
      <c r="T6128" s="2">
        <v>0.2</v>
      </c>
      <c r="U6128">
        <v>4648.43</v>
      </c>
    </row>
    <row r="6129" spans="1:21" x14ac:dyDescent="0.3">
      <c r="A6129" t="s">
        <v>23521</v>
      </c>
      <c r="B6129" s="1">
        <v>45637</v>
      </c>
      <c r="C6129" t="s">
        <v>23522</v>
      </c>
      <c r="D6129" t="s">
        <v>21985</v>
      </c>
      <c r="E6129" t="s">
        <v>142</v>
      </c>
      <c r="F6129" t="s">
        <v>163</v>
      </c>
      <c r="G6129" t="s">
        <v>81</v>
      </c>
      <c r="H6129" t="s">
        <v>55</v>
      </c>
      <c r="I6129" t="s">
        <v>100</v>
      </c>
      <c r="J6129" t="s">
        <v>23523</v>
      </c>
      <c r="K6129" t="s">
        <v>23524</v>
      </c>
      <c r="L6129">
        <v>10</v>
      </c>
      <c r="M6129">
        <v>6554.29</v>
      </c>
      <c r="N6129">
        <v>65542.899999999994</v>
      </c>
      <c r="O6129" s="2">
        <v>0.1</v>
      </c>
      <c r="P6129">
        <v>6554.29</v>
      </c>
      <c r="Q6129">
        <v>58988.61</v>
      </c>
      <c r="R6129" t="s">
        <v>76</v>
      </c>
      <c r="S6129" t="s">
        <v>77</v>
      </c>
      <c r="T6129" s="2">
        <v>0.1</v>
      </c>
      <c r="U6129">
        <v>5898.86</v>
      </c>
    </row>
    <row r="6130" spans="1:21" x14ac:dyDescent="0.3">
      <c r="A6130" t="s">
        <v>23525</v>
      </c>
      <c r="B6130" s="1">
        <v>45493</v>
      </c>
      <c r="C6130" t="s">
        <v>6421</v>
      </c>
      <c r="D6130" t="s">
        <v>23526</v>
      </c>
      <c r="E6130" t="s">
        <v>43</v>
      </c>
      <c r="F6130" t="s">
        <v>64</v>
      </c>
      <c r="G6130" t="s">
        <v>26</v>
      </c>
      <c r="H6130" t="s">
        <v>27</v>
      </c>
      <c r="I6130" t="s">
        <v>157</v>
      </c>
      <c r="J6130" t="s">
        <v>3939</v>
      </c>
      <c r="K6130" t="s">
        <v>10483</v>
      </c>
      <c r="L6130">
        <v>6</v>
      </c>
      <c r="M6130">
        <v>7178.83</v>
      </c>
      <c r="N6130">
        <v>43072.98</v>
      </c>
      <c r="O6130" s="2">
        <v>0.05</v>
      </c>
      <c r="P6130">
        <v>2153.65</v>
      </c>
      <c r="Q6130">
        <v>40919.33</v>
      </c>
      <c r="R6130" t="s">
        <v>59</v>
      </c>
      <c r="S6130" t="s">
        <v>32</v>
      </c>
      <c r="T6130" s="2">
        <v>0.2</v>
      </c>
      <c r="U6130">
        <v>8183.87</v>
      </c>
    </row>
    <row r="6131" spans="1:21" x14ac:dyDescent="0.3">
      <c r="A6131" t="s">
        <v>23527</v>
      </c>
      <c r="B6131" s="1">
        <v>45353</v>
      </c>
      <c r="C6131" t="s">
        <v>13580</v>
      </c>
      <c r="D6131" t="s">
        <v>23528</v>
      </c>
      <c r="E6131" t="s">
        <v>43</v>
      </c>
      <c r="F6131" t="s">
        <v>156</v>
      </c>
      <c r="G6131" t="s">
        <v>26</v>
      </c>
      <c r="H6131" t="s">
        <v>72</v>
      </c>
      <c r="I6131" t="s">
        <v>73</v>
      </c>
      <c r="J6131" t="s">
        <v>23529</v>
      </c>
      <c r="K6131" t="s">
        <v>23524</v>
      </c>
      <c r="L6131">
        <v>6</v>
      </c>
      <c r="M6131">
        <v>4517.7299999999996</v>
      </c>
      <c r="N6131">
        <v>27106.38</v>
      </c>
      <c r="O6131" s="2">
        <v>0.2</v>
      </c>
      <c r="P6131">
        <v>5421.28</v>
      </c>
      <c r="Q6131">
        <v>21685.1</v>
      </c>
      <c r="R6131" t="s">
        <v>31</v>
      </c>
      <c r="S6131" t="s">
        <v>77</v>
      </c>
      <c r="T6131" s="2">
        <v>0.2</v>
      </c>
      <c r="U6131">
        <v>4337.0200000000004</v>
      </c>
    </row>
    <row r="6132" spans="1:21" x14ac:dyDescent="0.3">
      <c r="A6132" t="s">
        <v>23530</v>
      </c>
      <c r="B6132" s="1">
        <v>45293</v>
      </c>
      <c r="C6132" t="s">
        <v>23531</v>
      </c>
      <c r="D6132" t="s">
        <v>20797</v>
      </c>
      <c r="E6132" t="s">
        <v>36</v>
      </c>
      <c r="F6132" t="s">
        <v>44</v>
      </c>
      <c r="G6132" t="s">
        <v>26</v>
      </c>
      <c r="H6132" t="s">
        <v>45</v>
      </c>
      <c r="I6132" t="s">
        <v>144</v>
      </c>
      <c r="J6132" t="s">
        <v>16653</v>
      </c>
      <c r="K6132" t="s">
        <v>11159</v>
      </c>
      <c r="L6132">
        <v>5</v>
      </c>
      <c r="M6132">
        <v>5867.02</v>
      </c>
      <c r="N6132">
        <v>29335.1</v>
      </c>
      <c r="O6132" s="2">
        <v>0.15</v>
      </c>
      <c r="P6132">
        <v>4400.26</v>
      </c>
      <c r="Q6132">
        <v>24934.84</v>
      </c>
      <c r="R6132" t="s">
        <v>49</v>
      </c>
      <c r="S6132" t="s">
        <v>50</v>
      </c>
      <c r="T6132" s="2">
        <v>0.25</v>
      </c>
      <c r="U6132">
        <v>6233.71</v>
      </c>
    </row>
    <row r="6133" spans="1:21" x14ac:dyDescent="0.3">
      <c r="A6133" t="s">
        <v>23532</v>
      </c>
      <c r="B6133" s="1">
        <v>45575</v>
      </c>
      <c r="C6133" t="s">
        <v>19206</v>
      </c>
      <c r="D6133" t="s">
        <v>23533</v>
      </c>
      <c r="E6133" t="s">
        <v>142</v>
      </c>
      <c r="F6133" t="s">
        <v>99</v>
      </c>
      <c r="G6133" t="s">
        <v>81</v>
      </c>
      <c r="H6133" t="s">
        <v>27</v>
      </c>
      <c r="I6133" t="s">
        <v>28</v>
      </c>
      <c r="J6133" t="s">
        <v>9793</v>
      </c>
      <c r="K6133" t="s">
        <v>5748</v>
      </c>
      <c r="L6133">
        <v>9</v>
      </c>
      <c r="M6133">
        <v>1477.76</v>
      </c>
      <c r="N6133">
        <v>13299.84</v>
      </c>
      <c r="O6133" s="2">
        <v>0.25</v>
      </c>
      <c r="P6133">
        <v>3324.96</v>
      </c>
      <c r="Q6133">
        <v>9974.8799999999992</v>
      </c>
      <c r="R6133" t="s">
        <v>59</v>
      </c>
      <c r="S6133" t="s">
        <v>77</v>
      </c>
      <c r="T6133" s="2">
        <v>0.1</v>
      </c>
      <c r="U6133">
        <v>997.49</v>
      </c>
    </row>
    <row r="6134" spans="1:21" x14ac:dyDescent="0.3">
      <c r="A6134" t="s">
        <v>23534</v>
      </c>
      <c r="B6134" s="1">
        <v>45282</v>
      </c>
      <c r="C6134" t="s">
        <v>23535</v>
      </c>
      <c r="D6134" t="s">
        <v>23536</v>
      </c>
      <c r="E6134" t="s">
        <v>36</v>
      </c>
      <c r="F6134" t="s">
        <v>156</v>
      </c>
      <c r="G6134" t="s">
        <v>81</v>
      </c>
      <c r="H6134" t="s">
        <v>45</v>
      </c>
      <c r="I6134" t="s">
        <v>144</v>
      </c>
      <c r="J6134" t="s">
        <v>8681</v>
      </c>
      <c r="K6134" t="s">
        <v>13297</v>
      </c>
      <c r="L6134">
        <v>10</v>
      </c>
      <c r="M6134">
        <v>3867.09</v>
      </c>
      <c r="N6134">
        <v>38670.9</v>
      </c>
      <c r="O6134" s="2">
        <v>0.3</v>
      </c>
      <c r="P6134">
        <v>11601.27</v>
      </c>
      <c r="Q6134">
        <v>27069.63</v>
      </c>
      <c r="R6134" t="s">
        <v>76</v>
      </c>
      <c r="S6134" t="s">
        <v>32</v>
      </c>
      <c r="T6134" s="2">
        <v>0.3</v>
      </c>
      <c r="U6134">
        <v>8120.89</v>
      </c>
    </row>
    <row r="6135" spans="1:21" x14ac:dyDescent="0.3">
      <c r="A6135" t="s">
        <v>23537</v>
      </c>
      <c r="B6135" s="1">
        <v>45562</v>
      </c>
      <c r="C6135" t="s">
        <v>6608</v>
      </c>
      <c r="D6135" t="s">
        <v>23538</v>
      </c>
      <c r="E6135" t="s">
        <v>142</v>
      </c>
      <c r="F6135" t="s">
        <v>156</v>
      </c>
      <c r="G6135" t="s">
        <v>26</v>
      </c>
      <c r="H6135" t="s">
        <v>72</v>
      </c>
      <c r="I6135" t="s">
        <v>150</v>
      </c>
      <c r="J6135" t="s">
        <v>14479</v>
      </c>
      <c r="K6135" t="s">
        <v>23539</v>
      </c>
      <c r="L6135">
        <v>1</v>
      </c>
      <c r="M6135">
        <v>4625.55</v>
      </c>
      <c r="N6135">
        <v>4625.55</v>
      </c>
      <c r="O6135" s="2">
        <v>0.25</v>
      </c>
      <c r="P6135">
        <v>1156.3900000000001</v>
      </c>
      <c r="Q6135">
        <v>3469.16</v>
      </c>
      <c r="R6135" t="s">
        <v>59</v>
      </c>
      <c r="S6135" t="s">
        <v>77</v>
      </c>
      <c r="T6135" s="2">
        <v>0.2</v>
      </c>
      <c r="U6135">
        <v>693.83</v>
      </c>
    </row>
    <row r="6136" spans="1:21" x14ac:dyDescent="0.3">
      <c r="A6136" t="s">
        <v>23540</v>
      </c>
      <c r="B6136" s="1">
        <v>45653</v>
      </c>
      <c r="C6136" t="s">
        <v>10260</v>
      </c>
      <c r="D6136" t="s">
        <v>23541</v>
      </c>
      <c r="E6136" t="s">
        <v>142</v>
      </c>
      <c r="F6136" t="s">
        <v>112</v>
      </c>
      <c r="G6136" t="s">
        <v>26</v>
      </c>
      <c r="H6136" t="s">
        <v>55</v>
      </c>
      <c r="I6136" t="s">
        <v>130</v>
      </c>
      <c r="J6136" t="s">
        <v>23542</v>
      </c>
      <c r="K6136" t="s">
        <v>20175</v>
      </c>
      <c r="L6136">
        <v>10</v>
      </c>
      <c r="M6136">
        <v>7461.67</v>
      </c>
      <c r="N6136">
        <v>74616.7</v>
      </c>
      <c r="O6136" s="2">
        <v>0.25</v>
      </c>
      <c r="P6136">
        <v>18654.169999999998</v>
      </c>
      <c r="Q6136">
        <v>55962.53</v>
      </c>
      <c r="R6136" t="s">
        <v>31</v>
      </c>
      <c r="S6136" t="s">
        <v>50</v>
      </c>
      <c r="T6136" s="2">
        <v>0.1</v>
      </c>
      <c r="U6136">
        <v>5596.25</v>
      </c>
    </row>
    <row r="6137" spans="1:21" x14ac:dyDescent="0.3">
      <c r="A6137" t="s">
        <v>23543</v>
      </c>
      <c r="B6137" s="1">
        <v>45337</v>
      </c>
      <c r="C6137" t="s">
        <v>23544</v>
      </c>
      <c r="D6137" t="s">
        <v>23545</v>
      </c>
      <c r="E6137" t="s">
        <v>54</v>
      </c>
      <c r="F6137" t="s">
        <v>156</v>
      </c>
      <c r="G6137" t="s">
        <v>26</v>
      </c>
      <c r="H6137" t="s">
        <v>55</v>
      </c>
      <c r="I6137" t="s">
        <v>100</v>
      </c>
      <c r="J6137" t="s">
        <v>23546</v>
      </c>
      <c r="K6137" t="s">
        <v>23547</v>
      </c>
      <c r="L6137">
        <v>3</v>
      </c>
      <c r="M6137">
        <v>6734.64</v>
      </c>
      <c r="N6137">
        <v>20203.919999999998</v>
      </c>
      <c r="O6137" s="2">
        <v>0.3</v>
      </c>
      <c r="P6137">
        <v>6061.18</v>
      </c>
      <c r="Q6137">
        <v>14142.74</v>
      </c>
      <c r="R6137" t="s">
        <v>49</v>
      </c>
      <c r="S6137" t="s">
        <v>77</v>
      </c>
      <c r="T6137" s="2">
        <v>0.2</v>
      </c>
      <c r="U6137">
        <v>2828.55</v>
      </c>
    </row>
    <row r="6138" spans="1:21" x14ac:dyDescent="0.3">
      <c r="A6138" t="s">
        <v>23548</v>
      </c>
      <c r="B6138" s="1">
        <v>45457</v>
      </c>
      <c r="C6138" t="s">
        <v>23549</v>
      </c>
      <c r="D6138" t="s">
        <v>14695</v>
      </c>
      <c r="E6138" t="s">
        <v>43</v>
      </c>
      <c r="F6138" t="s">
        <v>370</v>
      </c>
      <c r="G6138" t="s">
        <v>81</v>
      </c>
      <c r="H6138" t="s">
        <v>55</v>
      </c>
      <c r="I6138" t="s">
        <v>130</v>
      </c>
      <c r="J6138" t="s">
        <v>23550</v>
      </c>
      <c r="K6138" t="s">
        <v>13733</v>
      </c>
      <c r="L6138">
        <v>8</v>
      </c>
      <c r="M6138">
        <v>814.43</v>
      </c>
      <c r="N6138">
        <v>6515.44</v>
      </c>
      <c r="O6138" s="2">
        <v>0</v>
      </c>
      <c r="P6138">
        <v>0</v>
      </c>
      <c r="Q6138">
        <v>6515.44</v>
      </c>
      <c r="R6138" t="s">
        <v>76</v>
      </c>
      <c r="S6138" t="s">
        <v>50</v>
      </c>
      <c r="T6138" s="2">
        <v>0.1</v>
      </c>
      <c r="U6138">
        <v>651.54</v>
      </c>
    </row>
    <row r="6139" spans="1:21" x14ac:dyDescent="0.3">
      <c r="A6139" t="s">
        <v>23551</v>
      </c>
      <c r="B6139" s="1">
        <v>45563</v>
      </c>
      <c r="C6139" t="s">
        <v>23356</v>
      </c>
      <c r="D6139" t="s">
        <v>5725</v>
      </c>
      <c r="E6139" t="s">
        <v>36</v>
      </c>
      <c r="F6139" t="s">
        <v>143</v>
      </c>
      <c r="G6139" t="s">
        <v>81</v>
      </c>
      <c r="H6139" t="s">
        <v>72</v>
      </c>
      <c r="I6139" t="s">
        <v>150</v>
      </c>
      <c r="J6139" t="s">
        <v>3284</v>
      </c>
      <c r="K6139" t="s">
        <v>11519</v>
      </c>
      <c r="L6139">
        <v>5</v>
      </c>
      <c r="M6139">
        <v>2380.36</v>
      </c>
      <c r="N6139">
        <v>11901.8</v>
      </c>
      <c r="O6139" s="2">
        <v>0</v>
      </c>
      <c r="P6139">
        <v>0</v>
      </c>
      <c r="Q6139">
        <v>11901.8</v>
      </c>
      <c r="R6139" t="s">
        <v>31</v>
      </c>
      <c r="S6139" t="s">
        <v>50</v>
      </c>
      <c r="T6139" s="2">
        <v>0.1</v>
      </c>
      <c r="U6139">
        <v>1190.18</v>
      </c>
    </row>
    <row r="6140" spans="1:21" x14ac:dyDescent="0.3">
      <c r="A6140" t="s">
        <v>23552</v>
      </c>
      <c r="B6140" s="1">
        <v>44955</v>
      </c>
      <c r="C6140" t="s">
        <v>8537</v>
      </c>
      <c r="D6140" t="s">
        <v>14540</v>
      </c>
      <c r="E6140" t="s">
        <v>142</v>
      </c>
      <c r="F6140" t="s">
        <v>163</v>
      </c>
      <c r="G6140" t="s">
        <v>81</v>
      </c>
      <c r="H6140" t="s">
        <v>55</v>
      </c>
      <c r="I6140" t="s">
        <v>100</v>
      </c>
      <c r="J6140" t="s">
        <v>17889</v>
      </c>
      <c r="K6140" t="s">
        <v>23553</v>
      </c>
      <c r="L6140">
        <v>7</v>
      </c>
      <c r="M6140">
        <v>6011.69</v>
      </c>
      <c r="N6140">
        <v>42081.83</v>
      </c>
      <c r="O6140" s="2">
        <v>0.15</v>
      </c>
      <c r="P6140">
        <v>6312.27</v>
      </c>
      <c r="Q6140">
        <v>35769.56</v>
      </c>
      <c r="R6140" t="s">
        <v>31</v>
      </c>
      <c r="S6140" t="s">
        <v>32</v>
      </c>
      <c r="T6140" s="2">
        <v>0.15</v>
      </c>
      <c r="U6140">
        <v>5365.43</v>
      </c>
    </row>
    <row r="6141" spans="1:21" x14ac:dyDescent="0.3">
      <c r="A6141" t="s">
        <v>23554</v>
      </c>
      <c r="B6141" s="1">
        <v>45262</v>
      </c>
      <c r="C6141" t="s">
        <v>523</v>
      </c>
      <c r="D6141" t="s">
        <v>9390</v>
      </c>
      <c r="E6141" t="s">
        <v>24</v>
      </c>
      <c r="F6141" t="s">
        <v>163</v>
      </c>
      <c r="G6141" t="s">
        <v>81</v>
      </c>
      <c r="H6141" t="s">
        <v>27</v>
      </c>
      <c r="I6141" t="s">
        <v>157</v>
      </c>
      <c r="J6141" t="s">
        <v>8172</v>
      </c>
      <c r="K6141" t="s">
        <v>23555</v>
      </c>
      <c r="L6141">
        <v>3</v>
      </c>
      <c r="M6141">
        <v>7658</v>
      </c>
      <c r="N6141">
        <v>22974</v>
      </c>
      <c r="O6141" s="2">
        <v>0.2</v>
      </c>
      <c r="P6141">
        <v>4594.8</v>
      </c>
      <c r="Q6141">
        <v>18379.2</v>
      </c>
      <c r="R6141" t="s">
        <v>59</v>
      </c>
      <c r="S6141" t="s">
        <v>77</v>
      </c>
      <c r="T6141" s="2">
        <v>0.1</v>
      </c>
      <c r="U6141">
        <v>1837.92</v>
      </c>
    </row>
    <row r="6142" spans="1:21" x14ac:dyDescent="0.3">
      <c r="A6142" t="s">
        <v>23556</v>
      </c>
      <c r="B6142" s="1">
        <v>45292</v>
      </c>
      <c r="C6142" t="s">
        <v>4291</v>
      </c>
      <c r="D6142" t="s">
        <v>889</v>
      </c>
      <c r="E6142" t="s">
        <v>54</v>
      </c>
      <c r="F6142" t="s">
        <v>37</v>
      </c>
      <c r="G6142" t="s">
        <v>81</v>
      </c>
      <c r="H6142" t="s">
        <v>55</v>
      </c>
      <c r="I6142" t="s">
        <v>130</v>
      </c>
      <c r="J6142" t="s">
        <v>23557</v>
      </c>
      <c r="K6142" t="s">
        <v>23558</v>
      </c>
      <c r="L6142">
        <v>6</v>
      </c>
      <c r="M6142">
        <v>1346.49</v>
      </c>
      <c r="N6142">
        <v>8078.94</v>
      </c>
      <c r="O6142" s="2">
        <v>0.2</v>
      </c>
      <c r="P6142">
        <v>1615.79</v>
      </c>
      <c r="Q6142">
        <v>6463.15</v>
      </c>
      <c r="R6142" t="s">
        <v>76</v>
      </c>
      <c r="S6142" t="s">
        <v>77</v>
      </c>
      <c r="T6142" s="2">
        <v>0.25</v>
      </c>
      <c r="U6142">
        <v>1615.79</v>
      </c>
    </row>
    <row r="6143" spans="1:21" x14ac:dyDescent="0.3">
      <c r="A6143" t="s">
        <v>23559</v>
      </c>
      <c r="B6143" s="1">
        <v>45027</v>
      </c>
      <c r="C6143" t="s">
        <v>23560</v>
      </c>
      <c r="D6143" t="s">
        <v>5416</v>
      </c>
      <c r="E6143" t="s">
        <v>142</v>
      </c>
      <c r="F6143" t="s">
        <v>119</v>
      </c>
      <c r="G6143" t="s">
        <v>26</v>
      </c>
      <c r="H6143" t="s">
        <v>45</v>
      </c>
      <c r="I6143" t="s">
        <v>144</v>
      </c>
      <c r="J6143" t="s">
        <v>17536</v>
      </c>
      <c r="K6143" t="s">
        <v>23561</v>
      </c>
      <c r="L6143">
        <v>8</v>
      </c>
      <c r="M6143">
        <v>4453.38</v>
      </c>
      <c r="N6143">
        <v>35627.040000000001</v>
      </c>
      <c r="O6143" s="2">
        <v>0.2</v>
      </c>
      <c r="P6143">
        <v>7125.41</v>
      </c>
      <c r="Q6143">
        <v>28501.63</v>
      </c>
      <c r="R6143" t="s">
        <v>59</v>
      </c>
      <c r="S6143" t="s">
        <v>60</v>
      </c>
      <c r="T6143" s="2">
        <v>0.15</v>
      </c>
      <c r="U6143">
        <v>4275.24</v>
      </c>
    </row>
    <row r="6144" spans="1:21" x14ac:dyDescent="0.3">
      <c r="A6144" t="s">
        <v>23562</v>
      </c>
      <c r="B6144" s="1">
        <v>45860</v>
      </c>
      <c r="C6144" t="s">
        <v>2936</v>
      </c>
      <c r="D6144" t="s">
        <v>12850</v>
      </c>
      <c r="E6144" t="s">
        <v>43</v>
      </c>
      <c r="F6144" t="s">
        <v>37</v>
      </c>
      <c r="G6144" t="s">
        <v>81</v>
      </c>
      <c r="H6144" t="s">
        <v>72</v>
      </c>
      <c r="I6144" t="s">
        <v>185</v>
      </c>
      <c r="J6144" t="s">
        <v>23563</v>
      </c>
      <c r="K6144" t="s">
        <v>9403</v>
      </c>
      <c r="L6144">
        <v>10</v>
      </c>
      <c r="M6144">
        <v>666.98</v>
      </c>
      <c r="N6144">
        <v>6669.8</v>
      </c>
      <c r="O6144" s="2">
        <v>0.2</v>
      </c>
      <c r="P6144">
        <v>1333.96</v>
      </c>
      <c r="Q6144">
        <v>5335.84</v>
      </c>
      <c r="R6144" t="s">
        <v>59</v>
      </c>
      <c r="S6144" t="s">
        <v>77</v>
      </c>
      <c r="T6144" s="2">
        <v>0.25</v>
      </c>
      <c r="U6144">
        <v>1333.96</v>
      </c>
    </row>
    <row r="6145" spans="1:21" x14ac:dyDescent="0.3">
      <c r="A6145" t="s">
        <v>23564</v>
      </c>
      <c r="B6145" s="1">
        <v>45390</v>
      </c>
      <c r="C6145" t="s">
        <v>23565</v>
      </c>
      <c r="D6145" t="s">
        <v>23566</v>
      </c>
      <c r="E6145" t="s">
        <v>24</v>
      </c>
      <c r="F6145" t="s">
        <v>156</v>
      </c>
      <c r="G6145" t="s">
        <v>81</v>
      </c>
      <c r="H6145" t="s">
        <v>72</v>
      </c>
      <c r="I6145" t="s">
        <v>150</v>
      </c>
      <c r="J6145" t="s">
        <v>23567</v>
      </c>
      <c r="K6145" t="s">
        <v>23568</v>
      </c>
      <c r="L6145">
        <v>8</v>
      </c>
      <c r="M6145">
        <v>7260.98</v>
      </c>
      <c r="N6145">
        <v>58087.839999999997</v>
      </c>
      <c r="O6145" s="2">
        <v>0.15</v>
      </c>
      <c r="P6145">
        <v>8713.18</v>
      </c>
      <c r="Q6145">
        <v>49374.66</v>
      </c>
      <c r="R6145" t="s">
        <v>59</v>
      </c>
      <c r="S6145" t="s">
        <v>60</v>
      </c>
      <c r="T6145" s="2">
        <v>0.25</v>
      </c>
      <c r="U6145">
        <v>12343.67</v>
      </c>
    </row>
    <row r="6146" spans="1:21" x14ac:dyDescent="0.3">
      <c r="A6146" t="s">
        <v>23569</v>
      </c>
      <c r="B6146" s="1">
        <v>45103</v>
      </c>
      <c r="C6146" t="s">
        <v>19206</v>
      </c>
      <c r="D6146" t="s">
        <v>22467</v>
      </c>
      <c r="E6146" t="s">
        <v>54</v>
      </c>
      <c r="F6146" t="s">
        <v>44</v>
      </c>
      <c r="G6146" t="s">
        <v>26</v>
      </c>
      <c r="H6146" t="s">
        <v>27</v>
      </c>
      <c r="I6146" t="s">
        <v>28</v>
      </c>
      <c r="J6146" t="s">
        <v>16801</v>
      </c>
      <c r="K6146" t="s">
        <v>15071</v>
      </c>
      <c r="L6146">
        <v>6</v>
      </c>
      <c r="M6146">
        <v>1810.19</v>
      </c>
      <c r="N6146">
        <v>10861.14</v>
      </c>
      <c r="O6146" s="2">
        <v>0.05</v>
      </c>
      <c r="P6146">
        <v>543.05999999999995</v>
      </c>
      <c r="Q6146">
        <v>10318.08</v>
      </c>
      <c r="R6146" t="s">
        <v>176</v>
      </c>
      <c r="S6146" t="s">
        <v>50</v>
      </c>
      <c r="T6146" s="2">
        <v>0.3</v>
      </c>
      <c r="U6146">
        <v>3095.42</v>
      </c>
    </row>
    <row r="6147" spans="1:21" x14ac:dyDescent="0.3">
      <c r="A6147" t="s">
        <v>23570</v>
      </c>
      <c r="B6147" s="1">
        <v>45130</v>
      </c>
      <c r="C6147" t="s">
        <v>23571</v>
      </c>
      <c r="D6147" t="s">
        <v>23572</v>
      </c>
      <c r="E6147" t="s">
        <v>24</v>
      </c>
      <c r="F6147" t="s">
        <v>156</v>
      </c>
      <c r="G6147" t="s">
        <v>81</v>
      </c>
      <c r="H6147" t="s">
        <v>72</v>
      </c>
      <c r="I6147" t="s">
        <v>150</v>
      </c>
      <c r="J6147" t="s">
        <v>6341</v>
      </c>
      <c r="K6147" t="s">
        <v>23573</v>
      </c>
      <c r="L6147">
        <v>10</v>
      </c>
      <c r="M6147">
        <v>7892.86</v>
      </c>
      <c r="N6147">
        <v>78928.600000000006</v>
      </c>
      <c r="O6147" s="2">
        <v>0.15</v>
      </c>
      <c r="P6147">
        <v>11839.29</v>
      </c>
      <c r="Q6147">
        <v>67089.31</v>
      </c>
      <c r="R6147" t="s">
        <v>59</v>
      </c>
      <c r="S6147" t="s">
        <v>32</v>
      </c>
      <c r="T6147" s="2">
        <v>0.2</v>
      </c>
      <c r="U6147">
        <v>13417.86</v>
      </c>
    </row>
    <row r="6148" spans="1:21" x14ac:dyDescent="0.3">
      <c r="A6148" t="s">
        <v>23574</v>
      </c>
      <c r="B6148" s="1">
        <v>45785</v>
      </c>
      <c r="C6148" t="s">
        <v>8222</v>
      </c>
      <c r="D6148" t="s">
        <v>23575</v>
      </c>
      <c r="E6148" t="s">
        <v>24</v>
      </c>
      <c r="F6148" t="s">
        <v>71</v>
      </c>
      <c r="G6148" t="s">
        <v>81</v>
      </c>
      <c r="H6148" t="s">
        <v>55</v>
      </c>
      <c r="I6148" t="s">
        <v>130</v>
      </c>
      <c r="J6148" t="s">
        <v>23576</v>
      </c>
      <c r="K6148" t="s">
        <v>23577</v>
      </c>
      <c r="L6148">
        <v>1</v>
      </c>
      <c r="M6148">
        <v>3942.63</v>
      </c>
      <c r="N6148">
        <v>3942.63</v>
      </c>
      <c r="O6148" s="2">
        <v>0.2</v>
      </c>
      <c r="P6148">
        <v>788.53</v>
      </c>
      <c r="Q6148">
        <v>3154.1</v>
      </c>
      <c r="R6148" t="s">
        <v>49</v>
      </c>
      <c r="S6148" t="s">
        <v>32</v>
      </c>
      <c r="T6148" s="2">
        <v>0.1</v>
      </c>
      <c r="U6148">
        <v>315.41000000000003</v>
      </c>
    </row>
    <row r="6149" spans="1:21" x14ac:dyDescent="0.3">
      <c r="A6149" t="s">
        <v>23578</v>
      </c>
      <c r="B6149" s="1">
        <v>45059</v>
      </c>
      <c r="C6149" t="s">
        <v>23579</v>
      </c>
      <c r="D6149" t="s">
        <v>23580</v>
      </c>
      <c r="E6149" t="s">
        <v>36</v>
      </c>
      <c r="F6149" t="s">
        <v>112</v>
      </c>
      <c r="G6149" t="s">
        <v>81</v>
      </c>
      <c r="H6149" t="s">
        <v>45</v>
      </c>
      <c r="I6149" t="s">
        <v>46</v>
      </c>
      <c r="J6149" t="s">
        <v>21329</v>
      </c>
      <c r="K6149" t="s">
        <v>21962</v>
      </c>
      <c r="L6149">
        <v>10</v>
      </c>
      <c r="M6149">
        <v>7004.14</v>
      </c>
      <c r="N6149">
        <v>70041.399999999994</v>
      </c>
      <c r="O6149" s="2">
        <v>0.05</v>
      </c>
      <c r="P6149">
        <v>3502.07</v>
      </c>
      <c r="Q6149">
        <v>66539.33</v>
      </c>
      <c r="R6149" t="s">
        <v>76</v>
      </c>
      <c r="S6149" t="s">
        <v>50</v>
      </c>
      <c r="T6149" s="2">
        <v>0.3</v>
      </c>
      <c r="U6149">
        <v>19961.8</v>
      </c>
    </row>
    <row r="6150" spans="1:21" x14ac:dyDescent="0.3">
      <c r="A6150" t="s">
        <v>23581</v>
      </c>
      <c r="B6150" s="1">
        <v>45838</v>
      </c>
      <c r="C6150" t="s">
        <v>5460</v>
      </c>
      <c r="D6150" t="s">
        <v>23582</v>
      </c>
      <c r="E6150" t="s">
        <v>24</v>
      </c>
      <c r="F6150" t="s">
        <v>71</v>
      </c>
      <c r="G6150" t="s">
        <v>81</v>
      </c>
      <c r="H6150" t="s">
        <v>72</v>
      </c>
      <c r="I6150" t="s">
        <v>185</v>
      </c>
      <c r="J6150" t="s">
        <v>23583</v>
      </c>
      <c r="K6150" t="s">
        <v>7780</v>
      </c>
      <c r="L6150">
        <v>7</v>
      </c>
      <c r="M6150">
        <v>5439.48</v>
      </c>
      <c r="N6150">
        <v>38076.36</v>
      </c>
      <c r="O6150" s="2">
        <v>0.25</v>
      </c>
      <c r="P6150">
        <v>9519.09</v>
      </c>
      <c r="Q6150">
        <v>28557.27</v>
      </c>
      <c r="R6150" t="s">
        <v>31</v>
      </c>
      <c r="S6150" t="s">
        <v>32</v>
      </c>
      <c r="T6150" s="2">
        <v>0.2</v>
      </c>
      <c r="U6150">
        <v>5711.45</v>
      </c>
    </row>
    <row r="6151" spans="1:21" x14ac:dyDescent="0.3">
      <c r="A6151" t="s">
        <v>23584</v>
      </c>
      <c r="B6151" s="1">
        <v>45859</v>
      </c>
      <c r="C6151" t="s">
        <v>3574</v>
      </c>
      <c r="D6151" t="s">
        <v>23585</v>
      </c>
      <c r="E6151" t="s">
        <v>36</v>
      </c>
      <c r="F6151" t="s">
        <v>370</v>
      </c>
      <c r="G6151" t="s">
        <v>81</v>
      </c>
      <c r="H6151" t="s">
        <v>45</v>
      </c>
      <c r="I6151" t="s">
        <v>46</v>
      </c>
      <c r="J6151" t="s">
        <v>23586</v>
      </c>
      <c r="K6151" t="s">
        <v>23587</v>
      </c>
      <c r="L6151">
        <v>5</v>
      </c>
      <c r="M6151">
        <v>831.93</v>
      </c>
      <c r="N6151">
        <v>4159.6499999999996</v>
      </c>
      <c r="O6151" s="2">
        <v>0.05</v>
      </c>
      <c r="P6151">
        <v>207.98</v>
      </c>
      <c r="Q6151">
        <v>3951.67</v>
      </c>
      <c r="R6151" t="s">
        <v>31</v>
      </c>
      <c r="S6151" t="s">
        <v>50</v>
      </c>
      <c r="T6151" s="2">
        <v>0.15</v>
      </c>
      <c r="U6151">
        <v>592.75</v>
      </c>
    </row>
    <row r="6152" spans="1:21" x14ac:dyDescent="0.3">
      <c r="A6152" t="s">
        <v>23588</v>
      </c>
      <c r="B6152" s="1">
        <v>45839</v>
      </c>
      <c r="C6152" t="s">
        <v>22301</v>
      </c>
      <c r="D6152" t="s">
        <v>23589</v>
      </c>
      <c r="E6152" t="s">
        <v>43</v>
      </c>
      <c r="F6152" t="s">
        <v>64</v>
      </c>
      <c r="G6152" t="s">
        <v>26</v>
      </c>
      <c r="H6152" t="s">
        <v>45</v>
      </c>
      <c r="I6152" t="s">
        <v>144</v>
      </c>
      <c r="J6152" t="s">
        <v>3020</v>
      </c>
      <c r="K6152" t="s">
        <v>23590</v>
      </c>
      <c r="L6152">
        <v>3</v>
      </c>
      <c r="M6152">
        <v>5763.92</v>
      </c>
      <c r="N6152">
        <v>17291.759999999998</v>
      </c>
      <c r="O6152" s="2">
        <v>0.3</v>
      </c>
      <c r="P6152">
        <v>5187.53</v>
      </c>
      <c r="Q6152">
        <v>12104.23</v>
      </c>
      <c r="R6152" t="s">
        <v>59</v>
      </c>
      <c r="S6152" t="s">
        <v>77</v>
      </c>
      <c r="T6152" s="2">
        <v>0.1</v>
      </c>
      <c r="U6152">
        <v>1210.42</v>
      </c>
    </row>
    <row r="6153" spans="1:21" x14ac:dyDescent="0.3">
      <c r="A6153" t="s">
        <v>23591</v>
      </c>
      <c r="B6153" s="1">
        <v>44938</v>
      </c>
      <c r="C6153" t="s">
        <v>20578</v>
      </c>
      <c r="D6153" t="s">
        <v>17896</v>
      </c>
      <c r="E6153" t="s">
        <v>54</v>
      </c>
      <c r="F6153" t="s">
        <v>143</v>
      </c>
      <c r="G6153" t="s">
        <v>81</v>
      </c>
      <c r="H6153" t="s">
        <v>55</v>
      </c>
      <c r="I6153" t="s">
        <v>56</v>
      </c>
      <c r="J6153" t="s">
        <v>23592</v>
      </c>
      <c r="K6153" t="s">
        <v>12122</v>
      </c>
      <c r="L6153">
        <v>5</v>
      </c>
      <c r="M6153">
        <v>7861.04</v>
      </c>
      <c r="N6153">
        <v>39305.199999999997</v>
      </c>
      <c r="O6153" s="2">
        <v>0.1</v>
      </c>
      <c r="P6153">
        <v>3930.52</v>
      </c>
      <c r="Q6153">
        <v>35374.68</v>
      </c>
      <c r="R6153" t="s">
        <v>59</v>
      </c>
      <c r="S6153" t="s">
        <v>32</v>
      </c>
      <c r="T6153" s="2">
        <v>0.2</v>
      </c>
      <c r="U6153">
        <v>7074.94</v>
      </c>
    </row>
    <row r="6154" spans="1:21" x14ac:dyDescent="0.3">
      <c r="A6154" t="s">
        <v>23593</v>
      </c>
      <c r="B6154" s="1">
        <v>45069</v>
      </c>
      <c r="C6154" t="s">
        <v>651</v>
      </c>
      <c r="D6154" t="s">
        <v>2927</v>
      </c>
      <c r="E6154" t="s">
        <v>54</v>
      </c>
      <c r="F6154" t="s">
        <v>112</v>
      </c>
      <c r="G6154" t="s">
        <v>26</v>
      </c>
      <c r="H6154" t="s">
        <v>72</v>
      </c>
      <c r="I6154" t="s">
        <v>150</v>
      </c>
      <c r="J6154" t="s">
        <v>23594</v>
      </c>
      <c r="K6154" t="s">
        <v>925</v>
      </c>
      <c r="L6154">
        <v>8</v>
      </c>
      <c r="M6154">
        <v>7279.44</v>
      </c>
      <c r="N6154">
        <v>58235.519999999997</v>
      </c>
      <c r="O6154" s="2">
        <v>0.1</v>
      </c>
      <c r="P6154">
        <v>5823.55</v>
      </c>
      <c r="Q6154">
        <v>52411.97</v>
      </c>
      <c r="R6154" t="s">
        <v>76</v>
      </c>
      <c r="S6154" t="s">
        <v>50</v>
      </c>
      <c r="T6154" s="2">
        <v>0.3</v>
      </c>
      <c r="U6154">
        <v>15723.59</v>
      </c>
    </row>
    <row r="6155" spans="1:21" x14ac:dyDescent="0.3">
      <c r="A6155" t="s">
        <v>23595</v>
      </c>
      <c r="B6155" s="1">
        <v>45844</v>
      </c>
      <c r="C6155" t="s">
        <v>23596</v>
      </c>
      <c r="D6155" t="s">
        <v>11105</v>
      </c>
      <c r="E6155" t="s">
        <v>142</v>
      </c>
      <c r="F6155" t="s">
        <v>143</v>
      </c>
      <c r="G6155" t="s">
        <v>81</v>
      </c>
      <c r="H6155" t="s">
        <v>55</v>
      </c>
      <c r="I6155" t="s">
        <v>130</v>
      </c>
      <c r="J6155" t="s">
        <v>23597</v>
      </c>
      <c r="K6155" t="s">
        <v>20843</v>
      </c>
      <c r="L6155">
        <v>6</v>
      </c>
      <c r="M6155">
        <v>4950.68</v>
      </c>
      <c r="N6155">
        <v>29704.080000000002</v>
      </c>
      <c r="O6155" s="2">
        <v>0.05</v>
      </c>
      <c r="P6155">
        <v>1485.2</v>
      </c>
      <c r="Q6155">
        <v>28218.880000000001</v>
      </c>
      <c r="R6155" t="s">
        <v>59</v>
      </c>
      <c r="S6155" t="s">
        <v>50</v>
      </c>
      <c r="T6155" s="2">
        <v>0.25</v>
      </c>
      <c r="U6155">
        <v>7054.72</v>
      </c>
    </row>
    <row r="6156" spans="1:21" x14ac:dyDescent="0.3">
      <c r="A6156" t="s">
        <v>23598</v>
      </c>
      <c r="B6156" s="1">
        <v>45462</v>
      </c>
      <c r="C6156" t="s">
        <v>2795</v>
      </c>
      <c r="D6156" t="s">
        <v>15858</v>
      </c>
      <c r="E6156" t="s">
        <v>36</v>
      </c>
      <c r="F6156" t="s">
        <v>156</v>
      </c>
      <c r="G6156" t="s">
        <v>26</v>
      </c>
      <c r="H6156" t="s">
        <v>45</v>
      </c>
      <c r="I6156" t="s">
        <v>136</v>
      </c>
      <c r="J6156" t="s">
        <v>23599</v>
      </c>
      <c r="K6156" t="s">
        <v>9859</v>
      </c>
      <c r="L6156">
        <v>5</v>
      </c>
      <c r="M6156">
        <v>6008.94</v>
      </c>
      <c r="N6156">
        <v>30044.7</v>
      </c>
      <c r="O6156" s="2">
        <v>0.15</v>
      </c>
      <c r="P6156">
        <v>4506.7</v>
      </c>
      <c r="Q6156">
        <v>25538</v>
      </c>
      <c r="R6156" t="s">
        <v>31</v>
      </c>
      <c r="S6156" t="s">
        <v>60</v>
      </c>
      <c r="T6156" s="2">
        <v>0.2</v>
      </c>
      <c r="U6156">
        <v>5107.6000000000004</v>
      </c>
    </row>
    <row r="6157" spans="1:21" x14ac:dyDescent="0.3">
      <c r="A6157" t="s">
        <v>23600</v>
      </c>
      <c r="B6157" s="1">
        <v>45831</v>
      </c>
      <c r="C6157" t="s">
        <v>23601</v>
      </c>
      <c r="D6157" t="s">
        <v>12881</v>
      </c>
      <c r="E6157" t="s">
        <v>24</v>
      </c>
      <c r="F6157" t="s">
        <v>99</v>
      </c>
      <c r="G6157" t="s">
        <v>26</v>
      </c>
      <c r="H6157" t="s">
        <v>72</v>
      </c>
      <c r="I6157" t="s">
        <v>150</v>
      </c>
      <c r="J6157" t="s">
        <v>1651</v>
      </c>
      <c r="K6157" t="s">
        <v>23602</v>
      </c>
      <c r="L6157">
        <v>7</v>
      </c>
      <c r="M6157">
        <v>122.34</v>
      </c>
      <c r="N6157">
        <v>856.38</v>
      </c>
      <c r="O6157" s="2">
        <v>0.15</v>
      </c>
      <c r="P6157">
        <v>128.46</v>
      </c>
      <c r="Q6157">
        <v>727.92</v>
      </c>
      <c r="R6157" t="s">
        <v>59</v>
      </c>
      <c r="S6157" t="s">
        <v>77</v>
      </c>
      <c r="T6157" s="2">
        <v>0.2</v>
      </c>
      <c r="U6157">
        <v>145.58000000000001</v>
      </c>
    </row>
    <row r="6158" spans="1:21" x14ac:dyDescent="0.3">
      <c r="A6158" t="s">
        <v>23603</v>
      </c>
      <c r="B6158" s="1">
        <v>45158</v>
      </c>
      <c r="C6158" t="s">
        <v>1745</v>
      </c>
      <c r="D6158" t="s">
        <v>5365</v>
      </c>
      <c r="E6158" t="s">
        <v>36</v>
      </c>
      <c r="F6158" t="s">
        <v>163</v>
      </c>
      <c r="G6158" t="s">
        <v>81</v>
      </c>
      <c r="H6158" t="s">
        <v>45</v>
      </c>
      <c r="I6158" t="s">
        <v>113</v>
      </c>
      <c r="J6158" t="s">
        <v>23604</v>
      </c>
      <c r="K6158" t="s">
        <v>23605</v>
      </c>
      <c r="L6158">
        <v>4</v>
      </c>
      <c r="M6158">
        <v>2612.79</v>
      </c>
      <c r="N6158">
        <v>10451.16</v>
      </c>
      <c r="O6158" s="2">
        <v>0</v>
      </c>
      <c r="P6158">
        <v>0</v>
      </c>
      <c r="Q6158">
        <v>10451.16</v>
      </c>
      <c r="R6158" t="s">
        <v>49</v>
      </c>
      <c r="S6158" t="s">
        <v>32</v>
      </c>
      <c r="T6158" s="2">
        <v>0.25</v>
      </c>
      <c r="U6158">
        <v>2612.79</v>
      </c>
    </row>
    <row r="6159" spans="1:21" x14ac:dyDescent="0.3">
      <c r="A6159" t="s">
        <v>23606</v>
      </c>
      <c r="B6159" s="1">
        <v>45308</v>
      </c>
      <c r="C6159" t="s">
        <v>12849</v>
      </c>
      <c r="D6159" t="s">
        <v>22985</v>
      </c>
      <c r="E6159" t="s">
        <v>54</v>
      </c>
      <c r="F6159" t="s">
        <v>87</v>
      </c>
      <c r="G6159" t="s">
        <v>81</v>
      </c>
      <c r="H6159" t="s">
        <v>45</v>
      </c>
      <c r="I6159" t="s">
        <v>136</v>
      </c>
      <c r="J6159" t="s">
        <v>23607</v>
      </c>
      <c r="K6159" t="s">
        <v>23608</v>
      </c>
      <c r="L6159">
        <v>5</v>
      </c>
      <c r="M6159">
        <v>6011.34</v>
      </c>
      <c r="N6159">
        <v>30056.7</v>
      </c>
      <c r="O6159" s="2">
        <v>0.3</v>
      </c>
      <c r="P6159">
        <v>9017.01</v>
      </c>
      <c r="Q6159">
        <v>21039.69</v>
      </c>
      <c r="R6159" t="s">
        <v>31</v>
      </c>
      <c r="S6159" t="s">
        <v>60</v>
      </c>
      <c r="T6159" s="2">
        <v>0.1</v>
      </c>
      <c r="U6159">
        <v>2103.9699999999998</v>
      </c>
    </row>
    <row r="6160" spans="1:21" x14ac:dyDescent="0.3">
      <c r="A6160" t="s">
        <v>23609</v>
      </c>
      <c r="B6160" s="1">
        <v>44973</v>
      </c>
      <c r="C6160" t="s">
        <v>23610</v>
      </c>
      <c r="D6160" t="s">
        <v>17457</v>
      </c>
      <c r="E6160" t="s">
        <v>36</v>
      </c>
      <c r="F6160" t="s">
        <v>143</v>
      </c>
      <c r="G6160" t="s">
        <v>26</v>
      </c>
      <c r="H6160" t="s">
        <v>55</v>
      </c>
      <c r="I6160" t="s">
        <v>56</v>
      </c>
      <c r="J6160" t="s">
        <v>23611</v>
      </c>
      <c r="K6160" t="s">
        <v>23612</v>
      </c>
      <c r="L6160">
        <v>9</v>
      </c>
      <c r="M6160">
        <v>6190.63</v>
      </c>
      <c r="N6160">
        <v>55715.67</v>
      </c>
      <c r="O6160" s="2">
        <v>0.15</v>
      </c>
      <c r="P6160">
        <v>8357.35</v>
      </c>
      <c r="Q6160">
        <v>47358.32</v>
      </c>
      <c r="R6160" t="s">
        <v>59</v>
      </c>
      <c r="S6160" t="s">
        <v>32</v>
      </c>
      <c r="T6160" s="2">
        <v>0.15</v>
      </c>
      <c r="U6160">
        <v>7103.75</v>
      </c>
    </row>
    <row r="6161" spans="1:21" x14ac:dyDescent="0.3">
      <c r="A6161" t="s">
        <v>23613</v>
      </c>
      <c r="B6161" s="1">
        <v>45796</v>
      </c>
      <c r="C6161" t="s">
        <v>1204</v>
      </c>
      <c r="D6161" t="s">
        <v>4856</v>
      </c>
      <c r="E6161" t="s">
        <v>142</v>
      </c>
      <c r="F6161" t="s">
        <v>143</v>
      </c>
      <c r="G6161" t="s">
        <v>81</v>
      </c>
      <c r="H6161" t="s">
        <v>45</v>
      </c>
      <c r="I6161" t="s">
        <v>136</v>
      </c>
      <c r="J6161" t="s">
        <v>22518</v>
      </c>
      <c r="K6161" t="s">
        <v>23447</v>
      </c>
      <c r="L6161">
        <v>4</v>
      </c>
      <c r="M6161">
        <v>5834.73</v>
      </c>
      <c r="N6161">
        <v>23338.92</v>
      </c>
      <c r="O6161" s="2">
        <v>0.25</v>
      </c>
      <c r="P6161">
        <v>5834.73</v>
      </c>
      <c r="Q6161">
        <v>17504.189999999999</v>
      </c>
      <c r="R6161" t="s">
        <v>59</v>
      </c>
      <c r="S6161" t="s">
        <v>60</v>
      </c>
      <c r="T6161" s="2">
        <v>0.2</v>
      </c>
      <c r="U6161">
        <v>3500.84</v>
      </c>
    </row>
    <row r="6162" spans="1:21" x14ac:dyDescent="0.3">
      <c r="A6162" t="s">
        <v>23614</v>
      </c>
      <c r="B6162" s="1">
        <v>45641</v>
      </c>
      <c r="C6162" t="s">
        <v>20161</v>
      </c>
      <c r="D6162" t="s">
        <v>23615</v>
      </c>
      <c r="E6162" t="s">
        <v>142</v>
      </c>
      <c r="F6162" t="s">
        <v>156</v>
      </c>
      <c r="G6162" t="s">
        <v>26</v>
      </c>
      <c r="H6162" t="s">
        <v>27</v>
      </c>
      <c r="I6162" t="s">
        <v>28</v>
      </c>
      <c r="J6162" t="s">
        <v>23616</v>
      </c>
      <c r="K6162" t="s">
        <v>23617</v>
      </c>
      <c r="L6162">
        <v>8</v>
      </c>
      <c r="M6162">
        <v>3521.87</v>
      </c>
      <c r="N6162">
        <v>28174.959999999999</v>
      </c>
      <c r="O6162" s="2">
        <v>0.3</v>
      </c>
      <c r="P6162">
        <v>8452.49</v>
      </c>
      <c r="Q6162">
        <v>19722.47</v>
      </c>
      <c r="R6162" t="s">
        <v>176</v>
      </c>
      <c r="S6162" t="s">
        <v>32</v>
      </c>
      <c r="T6162" s="2">
        <v>0.3</v>
      </c>
      <c r="U6162">
        <v>5916.74</v>
      </c>
    </row>
    <row r="6163" spans="1:21" x14ac:dyDescent="0.3">
      <c r="A6163" t="s">
        <v>23618</v>
      </c>
      <c r="B6163" s="1">
        <v>45535</v>
      </c>
      <c r="C6163" t="s">
        <v>6302</v>
      </c>
      <c r="D6163" t="s">
        <v>6289</v>
      </c>
      <c r="E6163" t="s">
        <v>43</v>
      </c>
      <c r="F6163" t="s">
        <v>64</v>
      </c>
      <c r="G6163" t="s">
        <v>81</v>
      </c>
      <c r="H6163" t="s">
        <v>45</v>
      </c>
      <c r="I6163" t="s">
        <v>46</v>
      </c>
      <c r="J6163" t="s">
        <v>23619</v>
      </c>
      <c r="K6163" t="s">
        <v>8630</v>
      </c>
      <c r="L6163">
        <v>10</v>
      </c>
      <c r="M6163">
        <v>2555.1799999999998</v>
      </c>
      <c r="N6163">
        <v>25551.8</v>
      </c>
      <c r="O6163" s="2">
        <v>0.25</v>
      </c>
      <c r="P6163">
        <v>6387.95</v>
      </c>
      <c r="Q6163">
        <v>19163.849999999999</v>
      </c>
      <c r="R6163" t="s">
        <v>76</v>
      </c>
      <c r="S6163" t="s">
        <v>50</v>
      </c>
      <c r="T6163" s="2">
        <v>0.25</v>
      </c>
      <c r="U6163">
        <v>4790.96</v>
      </c>
    </row>
    <row r="6164" spans="1:21" x14ac:dyDescent="0.3">
      <c r="A6164" t="s">
        <v>23620</v>
      </c>
      <c r="B6164" s="1">
        <v>45221</v>
      </c>
      <c r="C6164" t="s">
        <v>4281</v>
      </c>
      <c r="D6164" t="s">
        <v>7727</v>
      </c>
      <c r="E6164" t="s">
        <v>43</v>
      </c>
      <c r="F6164" t="s">
        <v>112</v>
      </c>
      <c r="G6164" t="s">
        <v>81</v>
      </c>
      <c r="H6164" t="s">
        <v>27</v>
      </c>
      <c r="I6164" t="s">
        <v>93</v>
      </c>
      <c r="J6164" t="s">
        <v>23480</v>
      </c>
      <c r="K6164" t="s">
        <v>23621</v>
      </c>
      <c r="L6164">
        <v>7</v>
      </c>
      <c r="M6164">
        <v>3292.54</v>
      </c>
      <c r="N6164">
        <v>23047.78</v>
      </c>
      <c r="O6164" s="2">
        <v>0</v>
      </c>
      <c r="P6164">
        <v>0</v>
      </c>
      <c r="Q6164">
        <v>23047.78</v>
      </c>
      <c r="R6164" t="s">
        <v>49</v>
      </c>
      <c r="S6164" t="s">
        <v>60</v>
      </c>
      <c r="T6164" s="2">
        <v>0.1</v>
      </c>
      <c r="U6164">
        <v>2304.7800000000002</v>
      </c>
    </row>
    <row r="6165" spans="1:21" x14ac:dyDescent="0.3">
      <c r="A6165" t="s">
        <v>23622</v>
      </c>
      <c r="B6165" s="1">
        <v>45370</v>
      </c>
      <c r="C6165" t="s">
        <v>4874</v>
      </c>
      <c r="D6165" t="s">
        <v>23623</v>
      </c>
      <c r="E6165" t="s">
        <v>43</v>
      </c>
      <c r="F6165" t="s">
        <v>87</v>
      </c>
      <c r="G6165" t="s">
        <v>26</v>
      </c>
      <c r="H6165" t="s">
        <v>55</v>
      </c>
      <c r="I6165" t="s">
        <v>100</v>
      </c>
      <c r="J6165" t="s">
        <v>23624</v>
      </c>
      <c r="K6165" t="s">
        <v>23625</v>
      </c>
      <c r="L6165">
        <v>5</v>
      </c>
      <c r="M6165">
        <v>6098.13</v>
      </c>
      <c r="N6165">
        <v>30490.65</v>
      </c>
      <c r="O6165" s="2">
        <v>0.3</v>
      </c>
      <c r="P6165">
        <v>9147.19</v>
      </c>
      <c r="Q6165">
        <v>21343.46</v>
      </c>
      <c r="R6165" t="s">
        <v>59</v>
      </c>
      <c r="S6165" t="s">
        <v>50</v>
      </c>
      <c r="T6165" s="2">
        <v>0.3</v>
      </c>
      <c r="U6165">
        <v>6403.04</v>
      </c>
    </row>
    <row r="6166" spans="1:21" x14ac:dyDescent="0.3">
      <c r="A6166" t="s">
        <v>23626</v>
      </c>
      <c r="B6166" s="1">
        <v>45107</v>
      </c>
      <c r="C6166" t="s">
        <v>19040</v>
      </c>
      <c r="D6166" t="s">
        <v>6323</v>
      </c>
      <c r="E6166" t="s">
        <v>36</v>
      </c>
      <c r="F6166" t="s">
        <v>87</v>
      </c>
      <c r="G6166" t="s">
        <v>26</v>
      </c>
      <c r="H6166" t="s">
        <v>72</v>
      </c>
      <c r="I6166" t="s">
        <v>185</v>
      </c>
      <c r="J6166" t="s">
        <v>23627</v>
      </c>
      <c r="K6166" t="s">
        <v>23628</v>
      </c>
      <c r="L6166">
        <v>3</v>
      </c>
      <c r="M6166">
        <v>7596.8</v>
      </c>
      <c r="N6166">
        <v>22790.400000000001</v>
      </c>
      <c r="O6166" s="2">
        <v>0.2</v>
      </c>
      <c r="P6166">
        <v>4558.08</v>
      </c>
      <c r="Q6166">
        <v>18232.32</v>
      </c>
      <c r="R6166" t="s">
        <v>49</v>
      </c>
      <c r="S6166" t="s">
        <v>77</v>
      </c>
      <c r="T6166" s="2">
        <v>0.1</v>
      </c>
      <c r="U6166">
        <v>1823.23</v>
      </c>
    </row>
    <row r="6167" spans="1:21" x14ac:dyDescent="0.3">
      <c r="A6167" t="s">
        <v>23629</v>
      </c>
      <c r="B6167" s="1">
        <v>45893</v>
      </c>
      <c r="C6167" t="s">
        <v>7856</v>
      </c>
      <c r="D6167" t="s">
        <v>15445</v>
      </c>
      <c r="E6167" t="s">
        <v>36</v>
      </c>
      <c r="F6167" t="s">
        <v>71</v>
      </c>
      <c r="G6167" t="s">
        <v>26</v>
      </c>
      <c r="H6167" t="s">
        <v>27</v>
      </c>
      <c r="I6167" t="s">
        <v>28</v>
      </c>
      <c r="J6167" t="s">
        <v>23630</v>
      </c>
      <c r="K6167" t="s">
        <v>20042</v>
      </c>
      <c r="L6167">
        <v>3</v>
      </c>
      <c r="M6167">
        <v>6005.35</v>
      </c>
      <c r="N6167">
        <v>18016.05</v>
      </c>
      <c r="O6167" s="2">
        <v>0</v>
      </c>
      <c r="P6167">
        <v>0</v>
      </c>
      <c r="Q6167">
        <v>18016.05</v>
      </c>
      <c r="R6167" t="s">
        <v>76</v>
      </c>
      <c r="S6167" t="s">
        <v>77</v>
      </c>
      <c r="T6167" s="2">
        <v>0.3</v>
      </c>
      <c r="U6167">
        <v>5404.81</v>
      </c>
    </row>
    <row r="6168" spans="1:21" x14ac:dyDescent="0.3">
      <c r="A6168" t="s">
        <v>23631</v>
      </c>
      <c r="B6168" s="1">
        <v>45601</v>
      </c>
      <c r="C6168" t="s">
        <v>19973</v>
      </c>
      <c r="D6168" t="s">
        <v>14503</v>
      </c>
      <c r="E6168" t="s">
        <v>54</v>
      </c>
      <c r="F6168" t="s">
        <v>99</v>
      </c>
      <c r="G6168" t="s">
        <v>26</v>
      </c>
      <c r="H6168" t="s">
        <v>27</v>
      </c>
      <c r="I6168" t="s">
        <v>93</v>
      </c>
      <c r="J6168" t="s">
        <v>22392</v>
      </c>
      <c r="K6168" t="s">
        <v>23632</v>
      </c>
      <c r="L6168">
        <v>7</v>
      </c>
      <c r="M6168">
        <v>3816.61</v>
      </c>
      <c r="N6168">
        <v>26716.27</v>
      </c>
      <c r="O6168" s="2">
        <v>0.05</v>
      </c>
      <c r="P6168">
        <v>1335.81</v>
      </c>
      <c r="Q6168">
        <v>25380.46</v>
      </c>
      <c r="R6168" t="s">
        <v>76</v>
      </c>
      <c r="S6168" t="s">
        <v>60</v>
      </c>
      <c r="T6168" s="2">
        <v>0.25</v>
      </c>
      <c r="U6168">
        <v>6345.11</v>
      </c>
    </row>
    <row r="6169" spans="1:21" x14ac:dyDescent="0.3">
      <c r="A6169" t="s">
        <v>23633</v>
      </c>
      <c r="B6169" s="1">
        <v>44997</v>
      </c>
      <c r="C6169" t="s">
        <v>5394</v>
      </c>
      <c r="D6169" t="s">
        <v>18656</v>
      </c>
      <c r="E6169" t="s">
        <v>54</v>
      </c>
      <c r="F6169" t="s">
        <v>44</v>
      </c>
      <c r="G6169" t="s">
        <v>26</v>
      </c>
      <c r="H6169" t="s">
        <v>45</v>
      </c>
      <c r="I6169" t="s">
        <v>65</v>
      </c>
      <c r="J6169" t="s">
        <v>16351</v>
      </c>
      <c r="K6169" t="s">
        <v>23634</v>
      </c>
      <c r="L6169">
        <v>2</v>
      </c>
      <c r="M6169">
        <v>2796.16</v>
      </c>
      <c r="N6169">
        <v>5592.32</v>
      </c>
      <c r="O6169" s="2">
        <v>0</v>
      </c>
      <c r="P6169">
        <v>0</v>
      </c>
      <c r="Q6169">
        <v>5592.32</v>
      </c>
      <c r="R6169" t="s">
        <v>76</v>
      </c>
      <c r="S6169" t="s">
        <v>50</v>
      </c>
      <c r="T6169" s="2">
        <v>0.2</v>
      </c>
      <c r="U6169">
        <v>1118.46</v>
      </c>
    </row>
    <row r="6170" spans="1:21" x14ac:dyDescent="0.3">
      <c r="A6170" t="s">
        <v>23635</v>
      </c>
      <c r="B6170" s="1">
        <v>45745</v>
      </c>
      <c r="C6170" t="s">
        <v>23636</v>
      </c>
      <c r="D6170" t="s">
        <v>15544</v>
      </c>
      <c r="E6170" t="s">
        <v>142</v>
      </c>
      <c r="F6170" t="s">
        <v>37</v>
      </c>
      <c r="G6170" t="s">
        <v>81</v>
      </c>
      <c r="H6170" t="s">
        <v>45</v>
      </c>
      <c r="I6170" t="s">
        <v>46</v>
      </c>
      <c r="J6170" t="s">
        <v>13233</v>
      </c>
      <c r="K6170" t="s">
        <v>16107</v>
      </c>
      <c r="L6170">
        <v>6</v>
      </c>
      <c r="M6170">
        <v>5475.53</v>
      </c>
      <c r="N6170">
        <v>32853.18</v>
      </c>
      <c r="O6170" s="2">
        <v>0.1</v>
      </c>
      <c r="P6170">
        <v>3285.32</v>
      </c>
      <c r="Q6170">
        <v>29567.86</v>
      </c>
      <c r="R6170" t="s">
        <v>176</v>
      </c>
      <c r="S6170" t="s">
        <v>32</v>
      </c>
      <c r="T6170" s="2">
        <v>0.25</v>
      </c>
      <c r="U6170">
        <v>7391.97</v>
      </c>
    </row>
    <row r="6171" spans="1:21" x14ac:dyDescent="0.3">
      <c r="A6171" t="s">
        <v>23637</v>
      </c>
      <c r="B6171" s="1">
        <v>45865</v>
      </c>
      <c r="C6171" t="s">
        <v>14089</v>
      </c>
      <c r="D6171" t="s">
        <v>10536</v>
      </c>
      <c r="E6171" t="s">
        <v>24</v>
      </c>
      <c r="F6171" t="s">
        <v>99</v>
      </c>
      <c r="G6171" t="s">
        <v>26</v>
      </c>
      <c r="H6171" t="s">
        <v>72</v>
      </c>
      <c r="I6171" t="s">
        <v>106</v>
      </c>
      <c r="J6171" t="s">
        <v>23638</v>
      </c>
      <c r="K6171" t="s">
        <v>10359</v>
      </c>
      <c r="L6171">
        <v>3</v>
      </c>
      <c r="M6171">
        <v>6853.75</v>
      </c>
      <c r="N6171">
        <v>20561.25</v>
      </c>
      <c r="O6171" s="2">
        <v>0</v>
      </c>
      <c r="P6171">
        <v>0</v>
      </c>
      <c r="Q6171">
        <v>20561.25</v>
      </c>
      <c r="R6171" t="s">
        <v>31</v>
      </c>
      <c r="S6171" t="s">
        <v>77</v>
      </c>
      <c r="T6171" s="2">
        <v>0.15</v>
      </c>
      <c r="U6171">
        <v>3084.19</v>
      </c>
    </row>
    <row r="6172" spans="1:21" x14ac:dyDescent="0.3">
      <c r="A6172" t="s">
        <v>23639</v>
      </c>
      <c r="B6172" s="1">
        <v>45580</v>
      </c>
      <c r="C6172" t="s">
        <v>1926</v>
      </c>
      <c r="D6172" t="s">
        <v>23640</v>
      </c>
      <c r="E6172" t="s">
        <v>43</v>
      </c>
      <c r="F6172" t="s">
        <v>99</v>
      </c>
      <c r="G6172" t="s">
        <v>26</v>
      </c>
      <c r="H6172" t="s">
        <v>45</v>
      </c>
      <c r="I6172" t="s">
        <v>113</v>
      </c>
      <c r="J6172" t="s">
        <v>22583</v>
      </c>
      <c r="K6172" t="s">
        <v>23641</v>
      </c>
      <c r="L6172">
        <v>3</v>
      </c>
      <c r="M6172">
        <v>635.65</v>
      </c>
      <c r="N6172">
        <v>1906.95</v>
      </c>
      <c r="O6172" s="2">
        <v>0.05</v>
      </c>
      <c r="P6172">
        <v>95.35</v>
      </c>
      <c r="Q6172">
        <v>1811.6</v>
      </c>
      <c r="R6172" t="s">
        <v>76</v>
      </c>
      <c r="S6172" t="s">
        <v>60</v>
      </c>
      <c r="T6172" s="2">
        <v>0.25</v>
      </c>
      <c r="U6172">
        <v>452.9</v>
      </c>
    </row>
    <row r="6173" spans="1:21" x14ac:dyDescent="0.3">
      <c r="A6173" t="s">
        <v>23642</v>
      </c>
      <c r="B6173" s="1">
        <v>45675</v>
      </c>
      <c r="C6173" t="s">
        <v>7423</v>
      </c>
      <c r="D6173" t="s">
        <v>23643</v>
      </c>
      <c r="E6173" t="s">
        <v>36</v>
      </c>
      <c r="F6173" t="s">
        <v>163</v>
      </c>
      <c r="G6173" t="s">
        <v>81</v>
      </c>
      <c r="H6173" t="s">
        <v>45</v>
      </c>
      <c r="I6173" t="s">
        <v>144</v>
      </c>
      <c r="J6173" t="s">
        <v>23644</v>
      </c>
      <c r="K6173" t="s">
        <v>8851</v>
      </c>
      <c r="L6173">
        <v>2</v>
      </c>
      <c r="M6173">
        <v>2583.6999999999998</v>
      </c>
      <c r="N6173">
        <v>5167.3999999999996</v>
      </c>
      <c r="O6173" s="2">
        <v>0.2</v>
      </c>
      <c r="P6173">
        <v>1033.48</v>
      </c>
      <c r="Q6173">
        <v>4133.92</v>
      </c>
      <c r="R6173" t="s">
        <v>31</v>
      </c>
      <c r="S6173" t="s">
        <v>60</v>
      </c>
      <c r="T6173" s="2">
        <v>0.3</v>
      </c>
      <c r="U6173">
        <v>1240.18</v>
      </c>
    </row>
    <row r="6174" spans="1:21" x14ac:dyDescent="0.3">
      <c r="A6174" t="s">
        <v>23645</v>
      </c>
      <c r="B6174" s="1">
        <v>45148</v>
      </c>
      <c r="C6174" t="s">
        <v>4195</v>
      </c>
      <c r="D6174" t="s">
        <v>4440</v>
      </c>
      <c r="E6174" t="s">
        <v>54</v>
      </c>
      <c r="F6174" t="s">
        <v>143</v>
      </c>
      <c r="G6174" t="s">
        <v>81</v>
      </c>
      <c r="H6174" t="s">
        <v>55</v>
      </c>
      <c r="I6174" t="s">
        <v>100</v>
      </c>
      <c r="J6174" t="s">
        <v>5351</v>
      </c>
      <c r="K6174" t="s">
        <v>23646</v>
      </c>
      <c r="L6174">
        <v>4</v>
      </c>
      <c r="M6174">
        <v>6202.15</v>
      </c>
      <c r="N6174">
        <v>24808.6</v>
      </c>
      <c r="O6174" s="2">
        <v>0.05</v>
      </c>
      <c r="P6174">
        <v>1240.43</v>
      </c>
      <c r="Q6174">
        <v>23568.17</v>
      </c>
      <c r="R6174" t="s">
        <v>176</v>
      </c>
      <c r="S6174" t="s">
        <v>60</v>
      </c>
      <c r="T6174" s="2">
        <v>0.3</v>
      </c>
      <c r="U6174">
        <v>7070.45</v>
      </c>
    </row>
    <row r="6175" spans="1:21" x14ac:dyDescent="0.3">
      <c r="A6175" t="s">
        <v>23647</v>
      </c>
      <c r="B6175" s="1">
        <v>45651</v>
      </c>
      <c r="C6175" t="s">
        <v>3287</v>
      </c>
      <c r="D6175" t="s">
        <v>23648</v>
      </c>
      <c r="E6175" t="s">
        <v>43</v>
      </c>
      <c r="F6175" t="s">
        <v>156</v>
      </c>
      <c r="G6175" t="s">
        <v>81</v>
      </c>
      <c r="H6175" t="s">
        <v>72</v>
      </c>
      <c r="I6175" t="s">
        <v>150</v>
      </c>
      <c r="J6175" t="s">
        <v>19444</v>
      </c>
      <c r="K6175" t="s">
        <v>23649</v>
      </c>
      <c r="L6175">
        <v>2</v>
      </c>
      <c r="M6175">
        <v>2453.06</v>
      </c>
      <c r="N6175">
        <v>4906.12</v>
      </c>
      <c r="O6175" s="2">
        <v>0.3</v>
      </c>
      <c r="P6175">
        <v>1471.84</v>
      </c>
      <c r="Q6175">
        <v>3434.28</v>
      </c>
      <c r="R6175" t="s">
        <v>49</v>
      </c>
      <c r="S6175" t="s">
        <v>50</v>
      </c>
      <c r="T6175" s="2">
        <v>0.3</v>
      </c>
      <c r="U6175">
        <v>1030.28</v>
      </c>
    </row>
    <row r="6176" spans="1:21" x14ac:dyDescent="0.3">
      <c r="A6176" t="s">
        <v>23650</v>
      </c>
      <c r="B6176" s="1">
        <v>45592</v>
      </c>
      <c r="C6176" t="s">
        <v>23651</v>
      </c>
      <c r="D6176" t="s">
        <v>10411</v>
      </c>
      <c r="E6176" t="s">
        <v>142</v>
      </c>
      <c r="F6176" t="s">
        <v>25</v>
      </c>
      <c r="G6176" t="s">
        <v>26</v>
      </c>
      <c r="H6176" t="s">
        <v>72</v>
      </c>
      <c r="I6176" t="s">
        <v>106</v>
      </c>
      <c r="J6176" t="s">
        <v>3896</v>
      </c>
      <c r="K6176" t="s">
        <v>19529</v>
      </c>
      <c r="L6176">
        <v>7</v>
      </c>
      <c r="M6176">
        <v>1184.05</v>
      </c>
      <c r="N6176">
        <v>8288.35</v>
      </c>
      <c r="O6176" s="2">
        <v>0.05</v>
      </c>
      <c r="P6176">
        <v>414.42</v>
      </c>
      <c r="Q6176">
        <v>7873.93</v>
      </c>
      <c r="R6176" t="s">
        <v>76</v>
      </c>
      <c r="S6176" t="s">
        <v>60</v>
      </c>
      <c r="T6176" s="2">
        <v>0.3</v>
      </c>
      <c r="U6176">
        <v>2362.1799999999998</v>
      </c>
    </row>
    <row r="6177" spans="1:21" x14ac:dyDescent="0.3">
      <c r="A6177" t="s">
        <v>23652</v>
      </c>
      <c r="B6177" s="1">
        <v>45256</v>
      </c>
      <c r="C6177" t="s">
        <v>17972</v>
      </c>
      <c r="D6177" t="s">
        <v>10581</v>
      </c>
      <c r="E6177" t="s">
        <v>54</v>
      </c>
      <c r="F6177" t="s">
        <v>112</v>
      </c>
      <c r="G6177" t="s">
        <v>81</v>
      </c>
      <c r="H6177" t="s">
        <v>45</v>
      </c>
      <c r="I6177" t="s">
        <v>113</v>
      </c>
      <c r="J6177" t="s">
        <v>21290</v>
      </c>
      <c r="K6177" t="s">
        <v>23653</v>
      </c>
      <c r="L6177">
        <v>10</v>
      </c>
      <c r="M6177">
        <v>185.44</v>
      </c>
      <c r="N6177">
        <v>1854.4</v>
      </c>
      <c r="O6177" s="2">
        <v>0.05</v>
      </c>
      <c r="P6177">
        <v>92.72</v>
      </c>
      <c r="Q6177">
        <v>1761.68</v>
      </c>
      <c r="R6177" t="s">
        <v>59</v>
      </c>
      <c r="S6177" t="s">
        <v>77</v>
      </c>
      <c r="T6177" s="2">
        <v>0.1</v>
      </c>
      <c r="U6177">
        <v>176.17</v>
      </c>
    </row>
    <row r="6178" spans="1:21" x14ac:dyDescent="0.3">
      <c r="A6178" t="s">
        <v>23654</v>
      </c>
      <c r="B6178" s="1">
        <v>45389</v>
      </c>
      <c r="C6178" t="s">
        <v>23655</v>
      </c>
      <c r="D6178" t="s">
        <v>260</v>
      </c>
      <c r="E6178" t="s">
        <v>43</v>
      </c>
      <c r="F6178" t="s">
        <v>143</v>
      </c>
      <c r="G6178" t="s">
        <v>26</v>
      </c>
      <c r="H6178" t="s">
        <v>72</v>
      </c>
      <c r="I6178" t="s">
        <v>106</v>
      </c>
      <c r="J6178" t="s">
        <v>21010</v>
      </c>
      <c r="K6178" t="s">
        <v>10409</v>
      </c>
      <c r="L6178">
        <v>7</v>
      </c>
      <c r="M6178">
        <v>1962.46</v>
      </c>
      <c r="N6178">
        <v>13737.22</v>
      </c>
      <c r="O6178" s="2">
        <v>0.05</v>
      </c>
      <c r="P6178">
        <v>686.86</v>
      </c>
      <c r="Q6178">
        <v>13050.36</v>
      </c>
      <c r="R6178" t="s">
        <v>176</v>
      </c>
      <c r="S6178" t="s">
        <v>77</v>
      </c>
      <c r="T6178" s="2">
        <v>0.3</v>
      </c>
      <c r="U6178">
        <v>3915.11</v>
      </c>
    </row>
    <row r="6179" spans="1:21" x14ac:dyDescent="0.3">
      <c r="A6179" t="s">
        <v>23656</v>
      </c>
      <c r="B6179" s="1">
        <v>45701</v>
      </c>
      <c r="C6179" t="s">
        <v>23657</v>
      </c>
      <c r="D6179" t="s">
        <v>23658</v>
      </c>
      <c r="E6179" t="s">
        <v>36</v>
      </c>
      <c r="F6179" t="s">
        <v>37</v>
      </c>
      <c r="G6179" t="s">
        <v>81</v>
      </c>
      <c r="H6179" t="s">
        <v>72</v>
      </c>
      <c r="I6179" t="s">
        <v>150</v>
      </c>
      <c r="J6179" t="s">
        <v>4969</v>
      </c>
      <c r="K6179" t="s">
        <v>23659</v>
      </c>
      <c r="L6179">
        <v>2</v>
      </c>
      <c r="M6179">
        <v>6324.79</v>
      </c>
      <c r="N6179">
        <v>12649.58</v>
      </c>
      <c r="O6179" s="2">
        <v>0.1</v>
      </c>
      <c r="P6179">
        <v>1264.96</v>
      </c>
      <c r="Q6179">
        <v>11384.62</v>
      </c>
      <c r="R6179" t="s">
        <v>176</v>
      </c>
      <c r="S6179" t="s">
        <v>77</v>
      </c>
      <c r="T6179" s="2">
        <v>0.2</v>
      </c>
      <c r="U6179">
        <v>2276.92</v>
      </c>
    </row>
    <row r="6180" spans="1:21" x14ac:dyDescent="0.3">
      <c r="A6180" t="s">
        <v>23660</v>
      </c>
      <c r="B6180" s="1">
        <v>45641</v>
      </c>
      <c r="C6180" t="s">
        <v>3033</v>
      </c>
      <c r="D6180" t="s">
        <v>21754</v>
      </c>
      <c r="E6180" t="s">
        <v>54</v>
      </c>
      <c r="F6180" t="s">
        <v>64</v>
      </c>
      <c r="G6180" t="s">
        <v>81</v>
      </c>
      <c r="H6180" t="s">
        <v>55</v>
      </c>
      <c r="I6180" t="s">
        <v>100</v>
      </c>
      <c r="J6180" t="s">
        <v>23661</v>
      </c>
      <c r="K6180" t="s">
        <v>23662</v>
      </c>
      <c r="L6180">
        <v>7</v>
      </c>
      <c r="M6180">
        <v>3282.87</v>
      </c>
      <c r="N6180">
        <v>22980.09</v>
      </c>
      <c r="O6180" s="2">
        <v>0</v>
      </c>
      <c r="P6180">
        <v>0</v>
      </c>
      <c r="Q6180">
        <v>22980.09</v>
      </c>
      <c r="R6180" t="s">
        <v>59</v>
      </c>
      <c r="S6180" t="s">
        <v>32</v>
      </c>
      <c r="T6180" s="2">
        <v>0.3</v>
      </c>
      <c r="U6180">
        <v>6894.03</v>
      </c>
    </row>
    <row r="6181" spans="1:21" x14ac:dyDescent="0.3">
      <c r="A6181" t="s">
        <v>23663</v>
      </c>
      <c r="B6181" s="1">
        <v>45674</v>
      </c>
      <c r="C6181" t="s">
        <v>23664</v>
      </c>
      <c r="D6181" t="s">
        <v>23665</v>
      </c>
      <c r="E6181" t="s">
        <v>24</v>
      </c>
      <c r="F6181" t="s">
        <v>163</v>
      </c>
      <c r="G6181" t="s">
        <v>26</v>
      </c>
      <c r="H6181" t="s">
        <v>27</v>
      </c>
      <c r="I6181" t="s">
        <v>157</v>
      </c>
      <c r="J6181" t="s">
        <v>12401</v>
      </c>
      <c r="K6181" t="s">
        <v>7274</v>
      </c>
      <c r="L6181">
        <v>2</v>
      </c>
      <c r="M6181">
        <v>7189.68</v>
      </c>
      <c r="N6181">
        <v>14379.36</v>
      </c>
      <c r="O6181" s="2">
        <v>0</v>
      </c>
      <c r="P6181">
        <v>0</v>
      </c>
      <c r="Q6181">
        <v>14379.36</v>
      </c>
      <c r="R6181" t="s">
        <v>176</v>
      </c>
      <c r="S6181" t="s">
        <v>77</v>
      </c>
      <c r="T6181" s="2">
        <v>0.2</v>
      </c>
      <c r="U6181">
        <v>2875.87</v>
      </c>
    </row>
    <row r="6182" spans="1:21" x14ac:dyDescent="0.3">
      <c r="A6182" t="s">
        <v>23666</v>
      </c>
      <c r="B6182" s="1">
        <v>45884</v>
      </c>
      <c r="C6182" t="s">
        <v>23667</v>
      </c>
      <c r="D6182" t="s">
        <v>23668</v>
      </c>
      <c r="E6182" t="s">
        <v>43</v>
      </c>
      <c r="F6182" t="s">
        <v>25</v>
      </c>
      <c r="G6182" t="s">
        <v>26</v>
      </c>
      <c r="H6182" t="s">
        <v>27</v>
      </c>
      <c r="I6182" t="s">
        <v>157</v>
      </c>
      <c r="J6182" t="s">
        <v>22191</v>
      </c>
      <c r="K6182" t="s">
        <v>8357</v>
      </c>
      <c r="L6182">
        <v>4</v>
      </c>
      <c r="M6182">
        <v>3388.94</v>
      </c>
      <c r="N6182">
        <v>13555.76</v>
      </c>
      <c r="O6182" s="2">
        <v>0</v>
      </c>
      <c r="P6182">
        <v>0</v>
      </c>
      <c r="Q6182">
        <v>13555.76</v>
      </c>
      <c r="R6182" t="s">
        <v>31</v>
      </c>
      <c r="S6182" t="s">
        <v>50</v>
      </c>
      <c r="T6182" s="2">
        <v>0.15</v>
      </c>
      <c r="U6182">
        <v>2033.36</v>
      </c>
    </row>
    <row r="6183" spans="1:21" x14ac:dyDescent="0.3">
      <c r="A6183" t="s">
        <v>23669</v>
      </c>
      <c r="B6183" s="1">
        <v>45779</v>
      </c>
      <c r="C6183" t="s">
        <v>21372</v>
      </c>
      <c r="D6183" t="s">
        <v>23670</v>
      </c>
      <c r="E6183" t="s">
        <v>24</v>
      </c>
      <c r="F6183" t="s">
        <v>64</v>
      </c>
      <c r="G6183" t="s">
        <v>26</v>
      </c>
      <c r="H6183" t="s">
        <v>27</v>
      </c>
      <c r="I6183" t="s">
        <v>93</v>
      </c>
      <c r="J6183" t="s">
        <v>23294</v>
      </c>
      <c r="K6183" t="s">
        <v>4008</v>
      </c>
      <c r="L6183">
        <v>10</v>
      </c>
      <c r="M6183">
        <v>4328.63</v>
      </c>
      <c r="N6183">
        <v>43286.3</v>
      </c>
      <c r="O6183" s="2">
        <v>0.15</v>
      </c>
      <c r="P6183">
        <v>6492.95</v>
      </c>
      <c r="Q6183">
        <v>36793.35</v>
      </c>
      <c r="R6183" t="s">
        <v>49</v>
      </c>
      <c r="S6183" t="s">
        <v>77</v>
      </c>
      <c r="T6183" s="2">
        <v>0.3</v>
      </c>
      <c r="U6183">
        <v>11038</v>
      </c>
    </row>
    <row r="6184" spans="1:21" x14ac:dyDescent="0.3">
      <c r="A6184" t="s">
        <v>23671</v>
      </c>
      <c r="B6184" s="1">
        <v>45459</v>
      </c>
      <c r="C6184" t="s">
        <v>3262</v>
      </c>
      <c r="D6184" t="s">
        <v>23672</v>
      </c>
      <c r="E6184" t="s">
        <v>43</v>
      </c>
      <c r="F6184" t="s">
        <v>37</v>
      </c>
      <c r="G6184" t="s">
        <v>26</v>
      </c>
      <c r="H6184" t="s">
        <v>72</v>
      </c>
      <c r="I6184" t="s">
        <v>150</v>
      </c>
      <c r="J6184" t="s">
        <v>13551</v>
      </c>
      <c r="K6184" t="s">
        <v>14819</v>
      </c>
      <c r="L6184">
        <v>8</v>
      </c>
      <c r="M6184">
        <v>3472.43</v>
      </c>
      <c r="N6184">
        <v>27779.439999999999</v>
      </c>
      <c r="O6184" s="2">
        <v>0.15</v>
      </c>
      <c r="P6184">
        <v>4166.92</v>
      </c>
      <c r="Q6184">
        <v>23612.52</v>
      </c>
      <c r="R6184" t="s">
        <v>59</v>
      </c>
      <c r="S6184" t="s">
        <v>32</v>
      </c>
      <c r="T6184" s="2">
        <v>0.3</v>
      </c>
      <c r="U6184">
        <v>7083.76</v>
      </c>
    </row>
    <row r="6185" spans="1:21" x14ac:dyDescent="0.3">
      <c r="A6185" t="s">
        <v>23673</v>
      </c>
      <c r="B6185" s="1">
        <v>45041</v>
      </c>
      <c r="C6185" t="s">
        <v>23674</v>
      </c>
      <c r="D6185" t="s">
        <v>4947</v>
      </c>
      <c r="E6185" t="s">
        <v>24</v>
      </c>
      <c r="F6185" t="s">
        <v>44</v>
      </c>
      <c r="G6185" t="s">
        <v>81</v>
      </c>
      <c r="H6185" t="s">
        <v>55</v>
      </c>
      <c r="I6185" t="s">
        <v>130</v>
      </c>
      <c r="J6185" t="s">
        <v>5584</v>
      </c>
      <c r="K6185" t="s">
        <v>23675</v>
      </c>
      <c r="L6185">
        <v>4</v>
      </c>
      <c r="M6185">
        <v>1815.02</v>
      </c>
      <c r="N6185">
        <v>7260.08</v>
      </c>
      <c r="O6185" s="2">
        <v>0.05</v>
      </c>
      <c r="P6185">
        <v>363</v>
      </c>
      <c r="Q6185">
        <v>6897.08</v>
      </c>
      <c r="R6185" t="s">
        <v>76</v>
      </c>
      <c r="S6185" t="s">
        <v>60</v>
      </c>
      <c r="T6185" s="2">
        <v>0.3</v>
      </c>
      <c r="U6185">
        <v>2069.12</v>
      </c>
    </row>
    <row r="6186" spans="1:21" x14ac:dyDescent="0.3">
      <c r="A6186" t="s">
        <v>23676</v>
      </c>
      <c r="B6186" s="1">
        <v>45347</v>
      </c>
      <c r="C6186" t="s">
        <v>23677</v>
      </c>
      <c r="D6186" t="s">
        <v>23678</v>
      </c>
      <c r="E6186" t="s">
        <v>43</v>
      </c>
      <c r="F6186" t="s">
        <v>99</v>
      </c>
      <c r="G6186" t="s">
        <v>81</v>
      </c>
      <c r="H6186" t="s">
        <v>72</v>
      </c>
      <c r="I6186" t="s">
        <v>185</v>
      </c>
      <c r="J6186" t="s">
        <v>23679</v>
      </c>
      <c r="K6186" t="s">
        <v>23680</v>
      </c>
      <c r="L6186">
        <v>6</v>
      </c>
      <c r="M6186">
        <v>3038.03</v>
      </c>
      <c r="N6186">
        <v>18228.18</v>
      </c>
      <c r="O6186" s="2">
        <v>0.05</v>
      </c>
      <c r="P6186">
        <v>911.41</v>
      </c>
      <c r="Q6186">
        <v>17316.77</v>
      </c>
      <c r="R6186" t="s">
        <v>31</v>
      </c>
      <c r="S6186" t="s">
        <v>50</v>
      </c>
      <c r="T6186" s="2">
        <v>0.15</v>
      </c>
      <c r="U6186">
        <v>2597.52</v>
      </c>
    </row>
    <row r="6187" spans="1:21" x14ac:dyDescent="0.3">
      <c r="A6187" t="s">
        <v>23681</v>
      </c>
      <c r="B6187" s="1">
        <v>44969</v>
      </c>
      <c r="C6187" t="s">
        <v>3746</v>
      </c>
      <c r="D6187" t="s">
        <v>17409</v>
      </c>
      <c r="E6187" t="s">
        <v>54</v>
      </c>
      <c r="F6187" t="s">
        <v>112</v>
      </c>
      <c r="G6187" t="s">
        <v>26</v>
      </c>
      <c r="H6187" t="s">
        <v>45</v>
      </c>
      <c r="I6187" t="s">
        <v>46</v>
      </c>
      <c r="J6187" t="s">
        <v>23682</v>
      </c>
      <c r="K6187" t="s">
        <v>4900</v>
      </c>
      <c r="L6187">
        <v>2</v>
      </c>
      <c r="M6187">
        <v>1170.94</v>
      </c>
      <c r="N6187">
        <v>2341.88</v>
      </c>
      <c r="O6187" s="2">
        <v>0.25</v>
      </c>
      <c r="P6187">
        <v>585.47</v>
      </c>
      <c r="Q6187">
        <v>1756.41</v>
      </c>
      <c r="R6187" t="s">
        <v>59</v>
      </c>
      <c r="S6187" t="s">
        <v>32</v>
      </c>
      <c r="T6187" s="2">
        <v>0.25</v>
      </c>
      <c r="U6187">
        <v>439.1</v>
      </c>
    </row>
    <row r="6188" spans="1:21" x14ac:dyDescent="0.3">
      <c r="A6188" t="s">
        <v>23683</v>
      </c>
      <c r="B6188" s="1">
        <v>45055</v>
      </c>
      <c r="C6188" t="s">
        <v>9236</v>
      </c>
      <c r="D6188" t="s">
        <v>23684</v>
      </c>
      <c r="E6188" t="s">
        <v>24</v>
      </c>
      <c r="F6188" t="s">
        <v>71</v>
      </c>
      <c r="G6188" t="s">
        <v>81</v>
      </c>
      <c r="H6188" t="s">
        <v>27</v>
      </c>
      <c r="I6188" t="s">
        <v>93</v>
      </c>
      <c r="J6188" t="s">
        <v>23685</v>
      </c>
      <c r="K6188" t="s">
        <v>2058</v>
      </c>
      <c r="L6188">
        <v>8</v>
      </c>
      <c r="M6188">
        <v>2765.84</v>
      </c>
      <c r="N6188">
        <v>22126.720000000001</v>
      </c>
      <c r="O6188" s="2">
        <v>0.3</v>
      </c>
      <c r="P6188">
        <v>6638.02</v>
      </c>
      <c r="Q6188">
        <v>15488.7</v>
      </c>
      <c r="R6188" t="s">
        <v>49</v>
      </c>
      <c r="S6188" t="s">
        <v>60</v>
      </c>
      <c r="T6188" s="2">
        <v>0.3</v>
      </c>
      <c r="U6188">
        <v>4646.6099999999997</v>
      </c>
    </row>
    <row r="6189" spans="1:21" x14ac:dyDescent="0.3">
      <c r="A6189" t="s">
        <v>23686</v>
      </c>
      <c r="B6189" s="1">
        <v>45838</v>
      </c>
      <c r="C6189" t="s">
        <v>23687</v>
      </c>
      <c r="D6189" t="s">
        <v>23688</v>
      </c>
      <c r="E6189" t="s">
        <v>43</v>
      </c>
      <c r="F6189" t="s">
        <v>163</v>
      </c>
      <c r="G6189" t="s">
        <v>26</v>
      </c>
      <c r="H6189" t="s">
        <v>55</v>
      </c>
      <c r="I6189" t="s">
        <v>100</v>
      </c>
      <c r="J6189" t="s">
        <v>23689</v>
      </c>
      <c r="K6189" t="s">
        <v>23690</v>
      </c>
      <c r="L6189">
        <v>7</v>
      </c>
      <c r="M6189">
        <v>368.7</v>
      </c>
      <c r="N6189">
        <v>2580.9</v>
      </c>
      <c r="O6189" s="2">
        <v>0.2</v>
      </c>
      <c r="P6189">
        <v>516.17999999999995</v>
      </c>
      <c r="Q6189">
        <v>2064.7199999999998</v>
      </c>
      <c r="R6189" t="s">
        <v>31</v>
      </c>
      <c r="S6189" t="s">
        <v>32</v>
      </c>
      <c r="T6189" s="2">
        <v>0.2</v>
      </c>
      <c r="U6189">
        <v>412.94</v>
      </c>
    </row>
    <row r="6190" spans="1:21" x14ac:dyDescent="0.3">
      <c r="A6190" t="s">
        <v>23691</v>
      </c>
      <c r="B6190" s="1">
        <v>45361</v>
      </c>
      <c r="C6190" t="s">
        <v>809</v>
      </c>
      <c r="D6190" t="s">
        <v>23692</v>
      </c>
      <c r="E6190" t="s">
        <v>142</v>
      </c>
      <c r="F6190" t="s">
        <v>370</v>
      </c>
      <c r="G6190" t="s">
        <v>81</v>
      </c>
      <c r="H6190" t="s">
        <v>55</v>
      </c>
      <c r="I6190" t="s">
        <v>130</v>
      </c>
      <c r="J6190" t="s">
        <v>23693</v>
      </c>
      <c r="K6190" t="s">
        <v>23694</v>
      </c>
      <c r="L6190">
        <v>4</v>
      </c>
      <c r="M6190">
        <v>3831.03</v>
      </c>
      <c r="N6190">
        <v>15324.12</v>
      </c>
      <c r="O6190" s="2">
        <v>0</v>
      </c>
      <c r="P6190">
        <v>0</v>
      </c>
      <c r="Q6190">
        <v>15324.12</v>
      </c>
      <c r="R6190" t="s">
        <v>31</v>
      </c>
      <c r="S6190" t="s">
        <v>50</v>
      </c>
      <c r="T6190" s="2">
        <v>0.2</v>
      </c>
      <c r="U6190">
        <v>3064.82</v>
      </c>
    </row>
    <row r="6191" spans="1:21" x14ac:dyDescent="0.3">
      <c r="A6191" t="s">
        <v>23695</v>
      </c>
      <c r="B6191" s="1">
        <v>45840</v>
      </c>
      <c r="C6191" t="s">
        <v>10104</v>
      </c>
      <c r="D6191" t="s">
        <v>6313</v>
      </c>
      <c r="E6191" t="s">
        <v>36</v>
      </c>
      <c r="F6191" t="s">
        <v>112</v>
      </c>
      <c r="G6191" t="s">
        <v>81</v>
      </c>
      <c r="H6191" t="s">
        <v>27</v>
      </c>
      <c r="I6191" t="s">
        <v>93</v>
      </c>
      <c r="J6191" t="s">
        <v>16794</v>
      </c>
      <c r="K6191" t="s">
        <v>23696</v>
      </c>
      <c r="L6191">
        <v>5</v>
      </c>
      <c r="M6191">
        <v>6026.29</v>
      </c>
      <c r="N6191">
        <v>30131.45</v>
      </c>
      <c r="O6191" s="2">
        <v>0.3</v>
      </c>
      <c r="P6191">
        <v>9039.43</v>
      </c>
      <c r="Q6191">
        <v>21092.02</v>
      </c>
      <c r="R6191" t="s">
        <v>49</v>
      </c>
      <c r="S6191" t="s">
        <v>32</v>
      </c>
      <c r="T6191" s="2">
        <v>0.1</v>
      </c>
      <c r="U6191">
        <v>2109.1999999999998</v>
      </c>
    </row>
    <row r="6192" spans="1:21" x14ac:dyDescent="0.3">
      <c r="A6192" t="s">
        <v>23697</v>
      </c>
      <c r="B6192" s="1">
        <v>45508</v>
      </c>
      <c r="C6192" t="s">
        <v>2122</v>
      </c>
      <c r="D6192" t="s">
        <v>11618</v>
      </c>
      <c r="E6192" t="s">
        <v>43</v>
      </c>
      <c r="F6192" t="s">
        <v>71</v>
      </c>
      <c r="G6192" t="s">
        <v>81</v>
      </c>
      <c r="H6192" t="s">
        <v>72</v>
      </c>
      <c r="I6192" t="s">
        <v>106</v>
      </c>
      <c r="J6192" t="s">
        <v>19266</v>
      </c>
      <c r="K6192" t="s">
        <v>2844</v>
      </c>
      <c r="L6192">
        <v>6</v>
      </c>
      <c r="M6192">
        <v>3478.33</v>
      </c>
      <c r="N6192">
        <v>20869.98</v>
      </c>
      <c r="O6192" s="2">
        <v>0.25</v>
      </c>
      <c r="P6192">
        <v>5217.49</v>
      </c>
      <c r="Q6192">
        <v>15652.49</v>
      </c>
      <c r="R6192" t="s">
        <v>76</v>
      </c>
      <c r="S6192" t="s">
        <v>50</v>
      </c>
      <c r="T6192" s="2">
        <v>0.15</v>
      </c>
      <c r="U6192">
        <v>2347.87</v>
      </c>
    </row>
    <row r="6193" spans="1:21" x14ac:dyDescent="0.3">
      <c r="A6193" t="s">
        <v>23698</v>
      </c>
      <c r="B6193" s="1">
        <v>45039</v>
      </c>
      <c r="C6193" t="s">
        <v>15837</v>
      </c>
      <c r="D6193" t="s">
        <v>23699</v>
      </c>
      <c r="E6193" t="s">
        <v>54</v>
      </c>
      <c r="F6193" t="s">
        <v>112</v>
      </c>
      <c r="G6193" t="s">
        <v>26</v>
      </c>
      <c r="H6193" t="s">
        <v>27</v>
      </c>
      <c r="I6193" t="s">
        <v>93</v>
      </c>
      <c r="J6193" t="s">
        <v>6161</v>
      </c>
      <c r="K6193" t="s">
        <v>23700</v>
      </c>
      <c r="L6193">
        <v>5</v>
      </c>
      <c r="M6193">
        <v>6300.87</v>
      </c>
      <c r="N6193">
        <v>31504.35</v>
      </c>
      <c r="O6193" s="2">
        <v>0.2</v>
      </c>
      <c r="P6193">
        <v>6300.87</v>
      </c>
      <c r="Q6193">
        <v>25203.48</v>
      </c>
      <c r="R6193" t="s">
        <v>31</v>
      </c>
      <c r="S6193" t="s">
        <v>60</v>
      </c>
      <c r="T6193" s="2">
        <v>0.25</v>
      </c>
      <c r="U6193">
        <v>6300.87</v>
      </c>
    </row>
    <row r="6194" spans="1:21" x14ac:dyDescent="0.3">
      <c r="A6194" t="s">
        <v>23701</v>
      </c>
      <c r="B6194" s="1">
        <v>45687</v>
      </c>
      <c r="C6194" t="s">
        <v>23702</v>
      </c>
      <c r="D6194" t="s">
        <v>23703</v>
      </c>
      <c r="E6194" t="s">
        <v>54</v>
      </c>
      <c r="F6194" t="s">
        <v>119</v>
      </c>
      <c r="G6194" t="s">
        <v>26</v>
      </c>
      <c r="H6194" t="s">
        <v>72</v>
      </c>
      <c r="I6194" t="s">
        <v>185</v>
      </c>
      <c r="J6194" t="s">
        <v>23704</v>
      </c>
      <c r="K6194" t="s">
        <v>23705</v>
      </c>
      <c r="L6194">
        <v>8</v>
      </c>
      <c r="M6194">
        <v>4920.55</v>
      </c>
      <c r="N6194">
        <v>39364.400000000001</v>
      </c>
      <c r="O6194" s="2">
        <v>0</v>
      </c>
      <c r="P6194">
        <v>0</v>
      </c>
      <c r="Q6194">
        <v>39364.400000000001</v>
      </c>
      <c r="R6194" t="s">
        <v>31</v>
      </c>
      <c r="S6194" t="s">
        <v>50</v>
      </c>
      <c r="T6194" s="2">
        <v>0.15</v>
      </c>
      <c r="U6194">
        <v>5904.66</v>
      </c>
    </row>
    <row r="6195" spans="1:21" x14ac:dyDescent="0.3">
      <c r="A6195" t="s">
        <v>23706</v>
      </c>
      <c r="B6195" s="1">
        <v>45580</v>
      </c>
      <c r="C6195" t="s">
        <v>13514</v>
      </c>
      <c r="D6195" t="s">
        <v>8646</v>
      </c>
      <c r="E6195" t="s">
        <v>142</v>
      </c>
      <c r="F6195" t="s">
        <v>25</v>
      </c>
      <c r="G6195" t="s">
        <v>81</v>
      </c>
      <c r="H6195" t="s">
        <v>45</v>
      </c>
      <c r="I6195" t="s">
        <v>113</v>
      </c>
      <c r="J6195" t="s">
        <v>11011</v>
      </c>
      <c r="K6195" t="s">
        <v>23707</v>
      </c>
      <c r="L6195">
        <v>6</v>
      </c>
      <c r="M6195">
        <v>6516.1</v>
      </c>
      <c r="N6195">
        <v>39096.6</v>
      </c>
      <c r="O6195" s="2">
        <v>0.05</v>
      </c>
      <c r="P6195">
        <v>1954.83</v>
      </c>
      <c r="Q6195">
        <v>37141.769999999997</v>
      </c>
      <c r="R6195" t="s">
        <v>59</v>
      </c>
      <c r="S6195" t="s">
        <v>50</v>
      </c>
      <c r="T6195" s="2">
        <v>0.25</v>
      </c>
      <c r="U6195">
        <v>9285.44</v>
      </c>
    </row>
    <row r="6196" spans="1:21" x14ac:dyDescent="0.3">
      <c r="A6196" t="s">
        <v>23708</v>
      </c>
      <c r="B6196" s="1">
        <v>45900</v>
      </c>
      <c r="C6196" t="s">
        <v>23709</v>
      </c>
      <c r="D6196" t="s">
        <v>23710</v>
      </c>
      <c r="E6196" t="s">
        <v>43</v>
      </c>
      <c r="F6196" t="s">
        <v>87</v>
      </c>
      <c r="G6196" t="s">
        <v>26</v>
      </c>
      <c r="H6196" t="s">
        <v>27</v>
      </c>
      <c r="I6196" t="s">
        <v>157</v>
      </c>
      <c r="J6196" t="s">
        <v>23711</v>
      </c>
      <c r="K6196" t="s">
        <v>2194</v>
      </c>
      <c r="L6196">
        <v>10</v>
      </c>
      <c r="M6196">
        <v>6640</v>
      </c>
      <c r="N6196">
        <v>66400</v>
      </c>
      <c r="O6196" s="2">
        <v>0.15</v>
      </c>
      <c r="P6196">
        <v>9960</v>
      </c>
      <c r="Q6196">
        <v>56440</v>
      </c>
      <c r="R6196" t="s">
        <v>76</v>
      </c>
      <c r="S6196" t="s">
        <v>77</v>
      </c>
      <c r="T6196" s="2">
        <v>0.2</v>
      </c>
      <c r="U6196">
        <v>11288</v>
      </c>
    </row>
    <row r="6197" spans="1:21" x14ac:dyDescent="0.3">
      <c r="A6197" t="s">
        <v>23712</v>
      </c>
      <c r="B6197" s="1">
        <v>45005</v>
      </c>
      <c r="C6197" t="s">
        <v>9155</v>
      </c>
      <c r="D6197" t="s">
        <v>21575</v>
      </c>
      <c r="E6197" t="s">
        <v>43</v>
      </c>
      <c r="F6197" t="s">
        <v>370</v>
      </c>
      <c r="G6197" t="s">
        <v>81</v>
      </c>
      <c r="H6197" t="s">
        <v>55</v>
      </c>
      <c r="I6197" t="s">
        <v>56</v>
      </c>
      <c r="J6197" t="s">
        <v>23713</v>
      </c>
      <c r="K6197" t="s">
        <v>23714</v>
      </c>
      <c r="L6197">
        <v>7</v>
      </c>
      <c r="M6197">
        <v>4821.0200000000004</v>
      </c>
      <c r="N6197">
        <v>33747.14</v>
      </c>
      <c r="O6197" s="2">
        <v>0.15</v>
      </c>
      <c r="P6197">
        <v>5062.07</v>
      </c>
      <c r="Q6197">
        <v>28685.07</v>
      </c>
      <c r="R6197" t="s">
        <v>76</v>
      </c>
      <c r="S6197" t="s">
        <v>77</v>
      </c>
      <c r="T6197" s="2">
        <v>0.3</v>
      </c>
      <c r="U6197">
        <v>8605.52</v>
      </c>
    </row>
    <row r="6198" spans="1:21" x14ac:dyDescent="0.3">
      <c r="A6198" t="s">
        <v>23715</v>
      </c>
      <c r="B6198" s="1">
        <v>45831</v>
      </c>
      <c r="C6198" t="s">
        <v>23716</v>
      </c>
      <c r="D6198" t="s">
        <v>17127</v>
      </c>
      <c r="E6198" t="s">
        <v>36</v>
      </c>
      <c r="F6198" t="s">
        <v>44</v>
      </c>
      <c r="G6198" t="s">
        <v>26</v>
      </c>
      <c r="H6198" t="s">
        <v>72</v>
      </c>
      <c r="I6198" t="s">
        <v>106</v>
      </c>
      <c r="J6198" t="s">
        <v>23717</v>
      </c>
      <c r="K6198" t="s">
        <v>23718</v>
      </c>
      <c r="L6198">
        <v>2</v>
      </c>
      <c r="M6198">
        <v>453.72</v>
      </c>
      <c r="N6198">
        <v>907.44</v>
      </c>
      <c r="O6198" s="2">
        <v>0.05</v>
      </c>
      <c r="P6198">
        <v>45.37</v>
      </c>
      <c r="Q6198">
        <v>862.07</v>
      </c>
      <c r="R6198" t="s">
        <v>59</v>
      </c>
      <c r="S6198" t="s">
        <v>32</v>
      </c>
      <c r="T6198" s="2">
        <v>0.25</v>
      </c>
      <c r="U6198">
        <v>215.52</v>
      </c>
    </row>
    <row r="6199" spans="1:21" x14ac:dyDescent="0.3">
      <c r="A6199" t="s">
        <v>23719</v>
      </c>
      <c r="B6199" s="1">
        <v>45190</v>
      </c>
      <c r="C6199" t="s">
        <v>23720</v>
      </c>
      <c r="D6199" t="s">
        <v>23721</v>
      </c>
      <c r="E6199" t="s">
        <v>54</v>
      </c>
      <c r="F6199" t="s">
        <v>156</v>
      </c>
      <c r="G6199" t="s">
        <v>26</v>
      </c>
      <c r="H6199" t="s">
        <v>27</v>
      </c>
      <c r="I6199" t="s">
        <v>157</v>
      </c>
      <c r="J6199" t="s">
        <v>23722</v>
      </c>
      <c r="K6199" t="s">
        <v>23723</v>
      </c>
      <c r="L6199">
        <v>2</v>
      </c>
      <c r="M6199">
        <v>6534.63</v>
      </c>
      <c r="N6199">
        <v>13069.26</v>
      </c>
      <c r="O6199" s="2">
        <v>0.05</v>
      </c>
      <c r="P6199">
        <v>653.46</v>
      </c>
      <c r="Q6199">
        <v>12415.8</v>
      </c>
      <c r="R6199" t="s">
        <v>59</v>
      </c>
      <c r="S6199" t="s">
        <v>50</v>
      </c>
      <c r="T6199" s="2">
        <v>0.25</v>
      </c>
      <c r="U6199">
        <v>3103.95</v>
      </c>
    </row>
    <row r="6200" spans="1:21" x14ac:dyDescent="0.3">
      <c r="A6200" t="s">
        <v>23724</v>
      </c>
      <c r="B6200" s="1">
        <v>45647</v>
      </c>
      <c r="C6200" t="s">
        <v>1082</v>
      </c>
      <c r="D6200" t="s">
        <v>23725</v>
      </c>
      <c r="E6200" t="s">
        <v>36</v>
      </c>
      <c r="F6200" t="s">
        <v>99</v>
      </c>
      <c r="G6200" t="s">
        <v>26</v>
      </c>
      <c r="H6200" t="s">
        <v>45</v>
      </c>
      <c r="I6200" t="s">
        <v>46</v>
      </c>
      <c r="J6200" t="s">
        <v>23726</v>
      </c>
      <c r="K6200" t="s">
        <v>3459</v>
      </c>
      <c r="L6200">
        <v>2</v>
      </c>
      <c r="M6200">
        <v>5375.14</v>
      </c>
      <c r="N6200">
        <v>10750.28</v>
      </c>
      <c r="O6200" s="2">
        <v>0.1</v>
      </c>
      <c r="P6200">
        <v>1075.03</v>
      </c>
      <c r="Q6200">
        <v>9675.25</v>
      </c>
      <c r="R6200" t="s">
        <v>76</v>
      </c>
      <c r="S6200" t="s">
        <v>32</v>
      </c>
      <c r="T6200" s="2">
        <v>0.2</v>
      </c>
      <c r="U6200">
        <v>1935.05</v>
      </c>
    </row>
    <row r="6201" spans="1:21" x14ac:dyDescent="0.3">
      <c r="A6201" t="s">
        <v>23727</v>
      </c>
      <c r="B6201" s="1">
        <v>45192</v>
      </c>
      <c r="C6201" t="s">
        <v>8856</v>
      </c>
      <c r="D6201" t="s">
        <v>23728</v>
      </c>
      <c r="E6201" t="s">
        <v>24</v>
      </c>
      <c r="F6201" t="s">
        <v>44</v>
      </c>
      <c r="G6201" t="s">
        <v>26</v>
      </c>
      <c r="H6201" t="s">
        <v>55</v>
      </c>
      <c r="I6201" t="s">
        <v>100</v>
      </c>
      <c r="J6201" t="s">
        <v>23729</v>
      </c>
      <c r="K6201" t="s">
        <v>3290</v>
      </c>
      <c r="L6201">
        <v>9</v>
      </c>
      <c r="M6201">
        <v>2204.37</v>
      </c>
      <c r="N6201">
        <v>19839.330000000002</v>
      </c>
      <c r="O6201" s="2">
        <v>0.2</v>
      </c>
      <c r="P6201">
        <v>3967.87</v>
      </c>
      <c r="Q6201">
        <v>15871.46</v>
      </c>
      <c r="R6201" t="s">
        <v>31</v>
      </c>
      <c r="S6201" t="s">
        <v>60</v>
      </c>
      <c r="T6201" s="2">
        <v>0.25</v>
      </c>
      <c r="U6201">
        <v>3967.86</v>
      </c>
    </row>
    <row r="6202" spans="1:21" x14ac:dyDescent="0.3">
      <c r="A6202" t="s">
        <v>23730</v>
      </c>
      <c r="B6202" s="1">
        <v>45834</v>
      </c>
      <c r="C6202" t="s">
        <v>20512</v>
      </c>
      <c r="D6202" t="s">
        <v>3822</v>
      </c>
      <c r="E6202" t="s">
        <v>36</v>
      </c>
      <c r="F6202" t="s">
        <v>71</v>
      </c>
      <c r="G6202" t="s">
        <v>26</v>
      </c>
      <c r="H6202" t="s">
        <v>55</v>
      </c>
      <c r="I6202" t="s">
        <v>100</v>
      </c>
      <c r="J6202" t="s">
        <v>14580</v>
      </c>
      <c r="K6202" t="s">
        <v>23731</v>
      </c>
      <c r="L6202">
        <v>10</v>
      </c>
      <c r="M6202">
        <v>3824.08</v>
      </c>
      <c r="N6202">
        <v>38240.800000000003</v>
      </c>
      <c r="O6202" s="2">
        <v>0.1</v>
      </c>
      <c r="P6202">
        <v>3824.08</v>
      </c>
      <c r="Q6202">
        <v>34416.720000000001</v>
      </c>
      <c r="R6202" t="s">
        <v>31</v>
      </c>
      <c r="S6202" t="s">
        <v>60</v>
      </c>
      <c r="T6202" s="2">
        <v>0.3</v>
      </c>
      <c r="U6202">
        <v>10325.02</v>
      </c>
    </row>
    <row r="6203" spans="1:21" x14ac:dyDescent="0.3">
      <c r="A6203" t="s">
        <v>23732</v>
      </c>
      <c r="B6203" s="1">
        <v>45008</v>
      </c>
      <c r="C6203" t="s">
        <v>23733</v>
      </c>
      <c r="D6203" t="s">
        <v>23734</v>
      </c>
      <c r="E6203" t="s">
        <v>36</v>
      </c>
      <c r="F6203" t="s">
        <v>64</v>
      </c>
      <c r="G6203" t="s">
        <v>26</v>
      </c>
      <c r="H6203" t="s">
        <v>27</v>
      </c>
      <c r="I6203" t="s">
        <v>93</v>
      </c>
      <c r="J6203" t="s">
        <v>23735</v>
      </c>
      <c r="K6203" t="s">
        <v>23736</v>
      </c>
      <c r="L6203">
        <v>9</v>
      </c>
      <c r="M6203">
        <v>631.41</v>
      </c>
      <c r="N6203">
        <v>5682.69</v>
      </c>
      <c r="O6203" s="2">
        <v>0.3</v>
      </c>
      <c r="P6203">
        <v>1704.81</v>
      </c>
      <c r="Q6203">
        <v>3977.88</v>
      </c>
      <c r="R6203" t="s">
        <v>59</v>
      </c>
      <c r="S6203" t="s">
        <v>77</v>
      </c>
      <c r="T6203" s="2">
        <v>0.2</v>
      </c>
      <c r="U6203">
        <v>795.58</v>
      </c>
    </row>
    <row r="6204" spans="1:21" x14ac:dyDescent="0.3">
      <c r="A6204" t="s">
        <v>23737</v>
      </c>
      <c r="B6204" s="1">
        <v>45651</v>
      </c>
      <c r="C6204" t="s">
        <v>10584</v>
      </c>
      <c r="D6204" t="s">
        <v>23738</v>
      </c>
      <c r="E6204" t="s">
        <v>43</v>
      </c>
      <c r="F6204" t="s">
        <v>370</v>
      </c>
      <c r="G6204" t="s">
        <v>26</v>
      </c>
      <c r="H6204" t="s">
        <v>45</v>
      </c>
      <c r="I6204" t="s">
        <v>113</v>
      </c>
      <c r="J6204" t="s">
        <v>15960</v>
      </c>
      <c r="K6204" t="s">
        <v>1843</v>
      </c>
      <c r="L6204">
        <v>2</v>
      </c>
      <c r="M6204">
        <v>2378.38</v>
      </c>
      <c r="N6204">
        <v>4756.76</v>
      </c>
      <c r="O6204" s="2">
        <v>0.25</v>
      </c>
      <c r="P6204">
        <v>1189.19</v>
      </c>
      <c r="Q6204">
        <v>3567.57</v>
      </c>
      <c r="R6204" t="s">
        <v>31</v>
      </c>
      <c r="S6204" t="s">
        <v>60</v>
      </c>
      <c r="T6204" s="2">
        <v>0.25</v>
      </c>
      <c r="U6204">
        <v>891.89</v>
      </c>
    </row>
    <row r="6205" spans="1:21" x14ac:dyDescent="0.3">
      <c r="A6205" t="s">
        <v>23739</v>
      </c>
      <c r="B6205" s="1">
        <v>45517</v>
      </c>
      <c r="C6205" t="s">
        <v>3478</v>
      </c>
      <c r="D6205" t="s">
        <v>7165</v>
      </c>
      <c r="E6205" t="s">
        <v>36</v>
      </c>
      <c r="F6205" t="s">
        <v>99</v>
      </c>
      <c r="G6205" t="s">
        <v>26</v>
      </c>
      <c r="H6205" t="s">
        <v>27</v>
      </c>
      <c r="I6205" t="s">
        <v>93</v>
      </c>
      <c r="J6205" t="s">
        <v>23740</v>
      </c>
      <c r="K6205" t="s">
        <v>10258</v>
      </c>
      <c r="L6205">
        <v>6</v>
      </c>
      <c r="M6205">
        <v>3724.53</v>
      </c>
      <c r="N6205">
        <v>22347.18</v>
      </c>
      <c r="O6205" s="2">
        <v>0.05</v>
      </c>
      <c r="P6205">
        <v>1117.3599999999999</v>
      </c>
      <c r="Q6205">
        <v>21229.82</v>
      </c>
      <c r="R6205" t="s">
        <v>59</v>
      </c>
      <c r="S6205" t="s">
        <v>77</v>
      </c>
      <c r="T6205" s="2">
        <v>0.25</v>
      </c>
      <c r="U6205">
        <v>5307.45</v>
      </c>
    </row>
    <row r="6206" spans="1:21" x14ac:dyDescent="0.3">
      <c r="A6206" t="s">
        <v>23741</v>
      </c>
      <c r="B6206" s="1">
        <v>45786</v>
      </c>
      <c r="C6206" t="s">
        <v>18812</v>
      </c>
      <c r="D6206" t="s">
        <v>23742</v>
      </c>
      <c r="E6206" t="s">
        <v>36</v>
      </c>
      <c r="F6206" t="s">
        <v>370</v>
      </c>
      <c r="G6206" t="s">
        <v>81</v>
      </c>
      <c r="H6206" t="s">
        <v>45</v>
      </c>
      <c r="I6206" t="s">
        <v>65</v>
      </c>
      <c r="J6206" t="s">
        <v>23743</v>
      </c>
      <c r="K6206" t="s">
        <v>23744</v>
      </c>
      <c r="L6206">
        <v>9</v>
      </c>
      <c r="M6206">
        <v>7248.64</v>
      </c>
      <c r="N6206">
        <v>65237.760000000002</v>
      </c>
      <c r="O6206" s="2">
        <v>0.3</v>
      </c>
      <c r="P6206">
        <v>19571.330000000002</v>
      </c>
      <c r="Q6206">
        <v>45666.43</v>
      </c>
      <c r="R6206" t="s">
        <v>31</v>
      </c>
      <c r="S6206" t="s">
        <v>50</v>
      </c>
      <c r="T6206" s="2">
        <v>0.1</v>
      </c>
      <c r="U6206">
        <v>4566.6400000000003</v>
      </c>
    </row>
    <row r="6207" spans="1:21" x14ac:dyDescent="0.3">
      <c r="A6207" t="s">
        <v>23745</v>
      </c>
      <c r="B6207" s="1">
        <v>45161</v>
      </c>
      <c r="C6207" t="s">
        <v>4253</v>
      </c>
      <c r="D6207" t="s">
        <v>4435</v>
      </c>
      <c r="E6207" t="s">
        <v>43</v>
      </c>
      <c r="F6207" t="s">
        <v>119</v>
      </c>
      <c r="G6207" t="s">
        <v>81</v>
      </c>
      <c r="H6207" t="s">
        <v>55</v>
      </c>
      <c r="I6207" t="s">
        <v>100</v>
      </c>
      <c r="J6207" t="s">
        <v>23746</v>
      </c>
      <c r="K6207" t="s">
        <v>23747</v>
      </c>
      <c r="L6207">
        <v>1</v>
      </c>
      <c r="M6207">
        <v>5823.12</v>
      </c>
      <c r="N6207">
        <v>5823.12</v>
      </c>
      <c r="O6207" s="2">
        <v>0.15</v>
      </c>
      <c r="P6207">
        <v>873.47</v>
      </c>
      <c r="Q6207">
        <v>4949.6499999999996</v>
      </c>
      <c r="R6207" t="s">
        <v>49</v>
      </c>
      <c r="S6207" t="s">
        <v>77</v>
      </c>
      <c r="T6207" s="2">
        <v>0.2</v>
      </c>
      <c r="U6207">
        <v>989.93</v>
      </c>
    </row>
    <row r="6208" spans="1:21" x14ac:dyDescent="0.3">
      <c r="A6208" t="s">
        <v>23748</v>
      </c>
      <c r="B6208" s="1">
        <v>45745</v>
      </c>
      <c r="C6208" t="s">
        <v>2689</v>
      </c>
      <c r="D6208" t="s">
        <v>23749</v>
      </c>
      <c r="E6208" t="s">
        <v>54</v>
      </c>
      <c r="F6208" t="s">
        <v>112</v>
      </c>
      <c r="G6208" t="s">
        <v>26</v>
      </c>
      <c r="H6208" t="s">
        <v>45</v>
      </c>
      <c r="I6208" t="s">
        <v>136</v>
      </c>
      <c r="J6208" t="s">
        <v>23750</v>
      </c>
      <c r="K6208" t="s">
        <v>23751</v>
      </c>
      <c r="L6208">
        <v>9</v>
      </c>
      <c r="M6208">
        <v>3672.04</v>
      </c>
      <c r="N6208">
        <v>33048.36</v>
      </c>
      <c r="O6208" s="2">
        <v>0</v>
      </c>
      <c r="P6208">
        <v>0</v>
      </c>
      <c r="Q6208">
        <v>33048.36</v>
      </c>
      <c r="R6208" t="s">
        <v>49</v>
      </c>
      <c r="S6208" t="s">
        <v>50</v>
      </c>
      <c r="T6208" s="2">
        <v>0.25</v>
      </c>
      <c r="U6208">
        <v>8262.09</v>
      </c>
    </row>
    <row r="6209" spans="1:21" x14ac:dyDescent="0.3">
      <c r="A6209" t="s">
        <v>23752</v>
      </c>
      <c r="B6209" s="1">
        <v>45229</v>
      </c>
      <c r="C6209" t="s">
        <v>23753</v>
      </c>
      <c r="D6209" t="s">
        <v>8316</v>
      </c>
      <c r="E6209" t="s">
        <v>142</v>
      </c>
      <c r="F6209" t="s">
        <v>119</v>
      </c>
      <c r="G6209" t="s">
        <v>26</v>
      </c>
      <c r="H6209" t="s">
        <v>45</v>
      </c>
      <c r="I6209" t="s">
        <v>113</v>
      </c>
      <c r="J6209" t="s">
        <v>23754</v>
      </c>
      <c r="K6209" t="s">
        <v>15584</v>
      </c>
      <c r="L6209">
        <v>4</v>
      </c>
      <c r="M6209">
        <v>7843.68</v>
      </c>
      <c r="N6209">
        <v>31374.720000000001</v>
      </c>
      <c r="O6209" s="2">
        <v>0.1</v>
      </c>
      <c r="P6209">
        <v>3137.47</v>
      </c>
      <c r="Q6209">
        <v>28237.25</v>
      </c>
      <c r="R6209" t="s">
        <v>49</v>
      </c>
      <c r="S6209" t="s">
        <v>50</v>
      </c>
      <c r="T6209" s="2">
        <v>0.25</v>
      </c>
      <c r="U6209">
        <v>7059.31</v>
      </c>
    </row>
    <row r="6210" spans="1:21" x14ac:dyDescent="0.3">
      <c r="A6210" t="s">
        <v>23755</v>
      </c>
      <c r="B6210" s="1">
        <v>45337</v>
      </c>
      <c r="C6210" t="s">
        <v>14085</v>
      </c>
      <c r="D6210" t="s">
        <v>23756</v>
      </c>
      <c r="E6210" t="s">
        <v>142</v>
      </c>
      <c r="F6210" t="s">
        <v>99</v>
      </c>
      <c r="G6210" t="s">
        <v>81</v>
      </c>
      <c r="H6210" t="s">
        <v>27</v>
      </c>
      <c r="I6210" t="s">
        <v>93</v>
      </c>
      <c r="J6210" t="s">
        <v>5137</v>
      </c>
      <c r="K6210" t="s">
        <v>23757</v>
      </c>
      <c r="L6210">
        <v>1</v>
      </c>
      <c r="M6210">
        <v>6782.51</v>
      </c>
      <c r="N6210">
        <v>6782.51</v>
      </c>
      <c r="O6210" s="2">
        <v>0.3</v>
      </c>
      <c r="P6210">
        <v>2034.75</v>
      </c>
      <c r="Q6210">
        <v>4747.76</v>
      </c>
      <c r="R6210" t="s">
        <v>176</v>
      </c>
      <c r="S6210" t="s">
        <v>32</v>
      </c>
      <c r="T6210" s="2">
        <v>0.25</v>
      </c>
      <c r="U6210">
        <v>1186.94</v>
      </c>
    </row>
    <row r="6211" spans="1:21" x14ac:dyDescent="0.3">
      <c r="A6211" t="s">
        <v>23758</v>
      </c>
      <c r="B6211" s="1">
        <v>45826</v>
      </c>
      <c r="C6211" t="s">
        <v>21321</v>
      </c>
      <c r="D6211" t="s">
        <v>23759</v>
      </c>
      <c r="E6211" t="s">
        <v>142</v>
      </c>
      <c r="F6211" t="s">
        <v>119</v>
      </c>
      <c r="G6211" t="s">
        <v>26</v>
      </c>
      <c r="H6211" t="s">
        <v>72</v>
      </c>
      <c r="I6211" t="s">
        <v>185</v>
      </c>
      <c r="J6211" t="s">
        <v>23760</v>
      </c>
      <c r="K6211" t="s">
        <v>13334</v>
      </c>
      <c r="L6211">
        <v>4</v>
      </c>
      <c r="M6211">
        <v>4211.42</v>
      </c>
      <c r="N6211">
        <v>16845.68</v>
      </c>
      <c r="O6211" s="2">
        <v>0.1</v>
      </c>
      <c r="P6211">
        <v>1684.57</v>
      </c>
      <c r="Q6211">
        <v>15161.11</v>
      </c>
      <c r="R6211" t="s">
        <v>176</v>
      </c>
      <c r="S6211" t="s">
        <v>32</v>
      </c>
      <c r="T6211" s="2">
        <v>0.15</v>
      </c>
      <c r="U6211">
        <v>2274.17</v>
      </c>
    </row>
    <row r="6212" spans="1:21" x14ac:dyDescent="0.3">
      <c r="A6212" t="s">
        <v>23761</v>
      </c>
      <c r="B6212" s="1">
        <v>45792</v>
      </c>
      <c r="C6212" t="s">
        <v>20064</v>
      </c>
      <c r="D6212" t="s">
        <v>23762</v>
      </c>
      <c r="E6212" t="s">
        <v>36</v>
      </c>
      <c r="F6212" t="s">
        <v>44</v>
      </c>
      <c r="G6212" t="s">
        <v>26</v>
      </c>
      <c r="H6212" t="s">
        <v>55</v>
      </c>
      <c r="I6212" t="s">
        <v>100</v>
      </c>
      <c r="J6212" t="s">
        <v>19760</v>
      </c>
      <c r="K6212" t="s">
        <v>23763</v>
      </c>
      <c r="L6212">
        <v>5</v>
      </c>
      <c r="M6212">
        <v>6158.14</v>
      </c>
      <c r="N6212">
        <v>30790.7</v>
      </c>
      <c r="O6212" s="2">
        <v>0.25</v>
      </c>
      <c r="P6212">
        <v>7697.68</v>
      </c>
      <c r="Q6212">
        <v>23093.02</v>
      </c>
      <c r="R6212" t="s">
        <v>49</v>
      </c>
      <c r="S6212" t="s">
        <v>32</v>
      </c>
      <c r="T6212" s="2">
        <v>0.3</v>
      </c>
      <c r="U6212">
        <v>6927.91</v>
      </c>
    </row>
    <row r="6213" spans="1:21" x14ac:dyDescent="0.3">
      <c r="A6213" t="s">
        <v>23764</v>
      </c>
      <c r="B6213" s="1">
        <v>45511</v>
      </c>
      <c r="C6213" t="s">
        <v>15210</v>
      </c>
      <c r="D6213" t="s">
        <v>15866</v>
      </c>
      <c r="E6213" t="s">
        <v>24</v>
      </c>
      <c r="F6213" t="s">
        <v>156</v>
      </c>
      <c r="G6213" t="s">
        <v>26</v>
      </c>
      <c r="H6213" t="s">
        <v>72</v>
      </c>
      <c r="I6213" t="s">
        <v>73</v>
      </c>
      <c r="J6213" t="s">
        <v>880</v>
      </c>
      <c r="K6213" t="s">
        <v>5023</v>
      </c>
      <c r="L6213">
        <v>6</v>
      </c>
      <c r="M6213">
        <v>7803.08</v>
      </c>
      <c r="N6213">
        <v>46818.48</v>
      </c>
      <c r="O6213" s="2">
        <v>0</v>
      </c>
      <c r="P6213">
        <v>0</v>
      </c>
      <c r="Q6213">
        <v>46818.48</v>
      </c>
      <c r="R6213" t="s">
        <v>59</v>
      </c>
      <c r="S6213" t="s">
        <v>60</v>
      </c>
      <c r="T6213" s="2">
        <v>0.1</v>
      </c>
      <c r="U6213">
        <v>4681.8500000000004</v>
      </c>
    </row>
    <row r="6214" spans="1:21" x14ac:dyDescent="0.3">
      <c r="A6214" t="s">
        <v>23765</v>
      </c>
      <c r="B6214" s="1">
        <v>45838</v>
      </c>
      <c r="C6214" t="s">
        <v>1105</v>
      </c>
      <c r="D6214" t="s">
        <v>23766</v>
      </c>
      <c r="E6214" t="s">
        <v>142</v>
      </c>
      <c r="F6214" t="s">
        <v>156</v>
      </c>
      <c r="G6214" t="s">
        <v>26</v>
      </c>
      <c r="H6214" t="s">
        <v>72</v>
      </c>
      <c r="I6214" t="s">
        <v>106</v>
      </c>
      <c r="J6214" t="s">
        <v>23767</v>
      </c>
      <c r="K6214" t="s">
        <v>17107</v>
      </c>
      <c r="L6214">
        <v>1</v>
      </c>
      <c r="M6214">
        <v>4639.6499999999996</v>
      </c>
      <c r="N6214">
        <v>4639.6499999999996</v>
      </c>
      <c r="O6214" s="2">
        <v>0.15</v>
      </c>
      <c r="P6214">
        <v>695.95</v>
      </c>
      <c r="Q6214">
        <v>3943.7</v>
      </c>
      <c r="R6214" t="s">
        <v>76</v>
      </c>
      <c r="S6214" t="s">
        <v>32</v>
      </c>
      <c r="T6214" s="2">
        <v>0.25</v>
      </c>
      <c r="U6214">
        <v>985.92</v>
      </c>
    </row>
    <row r="6215" spans="1:21" x14ac:dyDescent="0.3">
      <c r="A6215" t="s">
        <v>23768</v>
      </c>
      <c r="B6215" s="1">
        <v>45381</v>
      </c>
      <c r="C6215" t="s">
        <v>23769</v>
      </c>
      <c r="D6215" t="s">
        <v>23770</v>
      </c>
      <c r="E6215" t="s">
        <v>36</v>
      </c>
      <c r="F6215" t="s">
        <v>87</v>
      </c>
      <c r="G6215" t="s">
        <v>81</v>
      </c>
      <c r="H6215" t="s">
        <v>27</v>
      </c>
      <c r="I6215" t="s">
        <v>93</v>
      </c>
      <c r="J6215" t="s">
        <v>23771</v>
      </c>
      <c r="K6215" t="s">
        <v>23772</v>
      </c>
      <c r="L6215">
        <v>5</v>
      </c>
      <c r="M6215">
        <v>6583.59</v>
      </c>
      <c r="N6215">
        <v>32917.949999999997</v>
      </c>
      <c r="O6215" s="2">
        <v>0.15</v>
      </c>
      <c r="P6215">
        <v>4937.6899999999996</v>
      </c>
      <c r="Q6215">
        <v>27980.26</v>
      </c>
      <c r="R6215" t="s">
        <v>49</v>
      </c>
      <c r="S6215" t="s">
        <v>77</v>
      </c>
      <c r="T6215" s="2">
        <v>0.3</v>
      </c>
      <c r="U6215">
        <v>8394.08</v>
      </c>
    </row>
    <row r="6216" spans="1:21" x14ac:dyDescent="0.3">
      <c r="A6216" t="s">
        <v>23773</v>
      </c>
      <c r="B6216" s="1">
        <v>44958</v>
      </c>
      <c r="C6216" t="s">
        <v>23774</v>
      </c>
      <c r="D6216" t="s">
        <v>23775</v>
      </c>
      <c r="E6216" t="s">
        <v>43</v>
      </c>
      <c r="F6216" t="s">
        <v>163</v>
      </c>
      <c r="G6216" t="s">
        <v>81</v>
      </c>
      <c r="H6216" t="s">
        <v>27</v>
      </c>
      <c r="I6216" t="s">
        <v>28</v>
      </c>
      <c r="J6216" t="s">
        <v>23776</v>
      </c>
      <c r="K6216" t="s">
        <v>19348</v>
      </c>
      <c r="L6216">
        <v>3</v>
      </c>
      <c r="M6216">
        <v>7299.8</v>
      </c>
      <c r="N6216">
        <v>21899.4</v>
      </c>
      <c r="O6216" s="2">
        <v>0.05</v>
      </c>
      <c r="P6216">
        <v>1094.97</v>
      </c>
      <c r="Q6216">
        <v>20804.43</v>
      </c>
      <c r="R6216" t="s">
        <v>59</v>
      </c>
      <c r="S6216" t="s">
        <v>77</v>
      </c>
      <c r="T6216" s="2">
        <v>0.1</v>
      </c>
      <c r="U6216">
        <v>2080.44</v>
      </c>
    </row>
    <row r="6217" spans="1:21" x14ac:dyDescent="0.3">
      <c r="A6217" t="s">
        <v>23777</v>
      </c>
      <c r="B6217" s="1">
        <v>45234</v>
      </c>
      <c r="C6217" t="s">
        <v>13016</v>
      </c>
      <c r="D6217" t="s">
        <v>23778</v>
      </c>
      <c r="E6217" t="s">
        <v>54</v>
      </c>
      <c r="F6217" t="s">
        <v>64</v>
      </c>
      <c r="G6217" t="s">
        <v>81</v>
      </c>
      <c r="H6217" t="s">
        <v>55</v>
      </c>
      <c r="I6217" t="s">
        <v>56</v>
      </c>
      <c r="J6217" t="s">
        <v>20196</v>
      </c>
      <c r="K6217" t="s">
        <v>23779</v>
      </c>
      <c r="L6217">
        <v>10</v>
      </c>
      <c r="M6217">
        <v>6197.48</v>
      </c>
      <c r="N6217">
        <v>61974.8</v>
      </c>
      <c r="O6217" s="2">
        <v>0.15</v>
      </c>
      <c r="P6217">
        <v>9296.2199999999993</v>
      </c>
      <c r="Q6217">
        <v>52678.58</v>
      </c>
      <c r="R6217" t="s">
        <v>31</v>
      </c>
      <c r="S6217" t="s">
        <v>50</v>
      </c>
      <c r="T6217" s="2">
        <v>0.2</v>
      </c>
      <c r="U6217">
        <v>10535.72</v>
      </c>
    </row>
    <row r="6218" spans="1:21" x14ac:dyDescent="0.3">
      <c r="A6218" t="s">
        <v>23780</v>
      </c>
      <c r="B6218" s="1">
        <v>45057</v>
      </c>
      <c r="C6218" t="s">
        <v>8307</v>
      </c>
      <c r="D6218" t="s">
        <v>12794</v>
      </c>
      <c r="E6218" t="s">
        <v>142</v>
      </c>
      <c r="F6218" t="s">
        <v>163</v>
      </c>
      <c r="G6218" t="s">
        <v>26</v>
      </c>
      <c r="H6218" t="s">
        <v>55</v>
      </c>
      <c r="I6218" t="s">
        <v>56</v>
      </c>
      <c r="J6218" t="s">
        <v>18001</v>
      </c>
      <c r="K6218" t="s">
        <v>6471</v>
      </c>
      <c r="L6218">
        <v>4</v>
      </c>
      <c r="M6218">
        <v>5552.05</v>
      </c>
      <c r="N6218">
        <v>22208.2</v>
      </c>
      <c r="O6218" s="2">
        <v>0.25</v>
      </c>
      <c r="P6218">
        <v>5552.05</v>
      </c>
      <c r="Q6218">
        <v>16656.150000000001</v>
      </c>
      <c r="R6218" t="s">
        <v>176</v>
      </c>
      <c r="S6218" t="s">
        <v>60</v>
      </c>
      <c r="T6218" s="2">
        <v>0.3</v>
      </c>
      <c r="U6218">
        <v>4996.8500000000004</v>
      </c>
    </row>
    <row r="6219" spans="1:21" x14ac:dyDescent="0.3">
      <c r="A6219" t="s">
        <v>23781</v>
      </c>
      <c r="B6219" s="1">
        <v>45462</v>
      </c>
      <c r="C6219" t="s">
        <v>6684</v>
      </c>
      <c r="D6219" t="s">
        <v>23782</v>
      </c>
      <c r="E6219" t="s">
        <v>36</v>
      </c>
      <c r="F6219" t="s">
        <v>87</v>
      </c>
      <c r="G6219" t="s">
        <v>26</v>
      </c>
      <c r="H6219" t="s">
        <v>55</v>
      </c>
      <c r="I6219" t="s">
        <v>130</v>
      </c>
      <c r="J6219" t="s">
        <v>23783</v>
      </c>
      <c r="K6219" t="s">
        <v>23784</v>
      </c>
      <c r="L6219">
        <v>5</v>
      </c>
      <c r="M6219">
        <v>4375.87</v>
      </c>
      <c r="N6219">
        <v>21879.35</v>
      </c>
      <c r="O6219" s="2">
        <v>0</v>
      </c>
      <c r="P6219">
        <v>0</v>
      </c>
      <c r="Q6219">
        <v>21879.35</v>
      </c>
      <c r="R6219" t="s">
        <v>176</v>
      </c>
      <c r="S6219" t="s">
        <v>32</v>
      </c>
      <c r="T6219" s="2">
        <v>0.2</v>
      </c>
      <c r="U6219">
        <v>4375.87</v>
      </c>
    </row>
    <row r="6220" spans="1:21" x14ac:dyDescent="0.3">
      <c r="A6220" t="s">
        <v>23785</v>
      </c>
      <c r="B6220" s="1">
        <v>45574</v>
      </c>
      <c r="C6220" t="s">
        <v>23786</v>
      </c>
      <c r="D6220" t="s">
        <v>9670</v>
      </c>
      <c r="E6220" t="s">
        <v>43</v>
      </c>
      <c r="F6220" t="s">
        <v>37</v>
      </c>
      <c r="G6220" t="s">
        <v>26</v>
      </c>
      <c r="H6220" t="s">
        <v>45</v>
      </c>
      <c r="I6220" t="s">
        <v>46</v>
      </c>
      <c r="J6220" t="s">
        <v>23787</v>
      </c>
      <c r="K6220" t="s">
        <v>23788</v>
      </c>
      <c r="L6220">
        <v>3</v>
      </c>
      <c r="M6220">
        <v>5181</v>
      </c>
      <c r="N6220">
        <v>15543</v>
      </c>
      <c r="O6220" s="2">
        <v>0.1</v>
      </c>
      <c r="P6220">
        <v>1554.3</v>
      </c>
      <c r="Q6220">
        <v>13988.7</v>
      </c>
      <c r="R6220" t="s">
        <v>49</v>
      </c>
      <c r="S6220" t="s">
        <v>32</v>
      </c>
      <c r="T6220" s="2">
        <v>0.1</v>
      </c>
      <c r="U6220">
        <v>1398.87</v>
      </c>
    </row>
    <row r="6221" spans="1:21" x14ac:dyDescent="0.3">
      <c r="A6221" t="s">
        <v>23789</v>
      </c>
      <c r="B6221" s="1">
        <v>45184</v>
      </c>
      <c r="C6221" t="s">
        <v>11626</v>
      </c>
      <c r="D6221" t="s">
        <v>23790</v>
      </c>
      <c r="E6221" t="s">
        <v>36</v>
      </c>
      <c r="F6221" t="s">
        <v>64</v>
      </c>
      <c r="G6221" t="s">
        <v>81</v>
      </c>
      <c r="H6221" t="s">
        <v>27</v>
      </c>
      <c r="I6221" t="s">
        <v>28</v>
      </c>
      <c r="J6221" t="s">
        <v>23791</v>
      </c>
      <c r="K6221" t="s">
        <v>23792</v>
      </c>
      <c r="L6221">
        <v>8</v>
      </c>
      <c r="M6221">
        <v>2715.47</v>
      </c>
      <c r="N6221">
        <v>21723.759999999998</v>
      </c>
      <c r="O6221" s="2">
        <v>0.25</v>
      </c>
      <c r="P6221">
        <v>5430.94</v>
      </c>
      <c r="Q6221">
        <v>16292.82</v>
      </c>
      <c r="R6221" t="s">
        <v>76</v>
      </c>
      <c r="S6221" t="s">
        <v>60</v>
      </c>
      <c r="T6221" s="2">
        <v>0.25</v>
      </c>
      <c r="U6221">
        <v>4073.2</v>
      </c>
    </row>
    <row r="6222" spans="1:21" x14ac:dyDescent="0.3">
      <c r="A6222" t="s">
        <v>23793</v>
      </c>
      <c r="B6222" s="1">
        <v>45024</v>
      </c>
      <c r="C6222" t="s">
        <v>6608</v>
      </c>
      <c r="D6222" t="s">
        <v>23794</v>
      </c>
      <c r="E6222" t="s">
        <v>36</v>
      </c>
      <c r="F6222" t="s">
        <v>156</v>
      </c>
      <c r="G6222" t="s">
        <v>81</v>
      </c>
      <c r="H6222" t="s">
        <v>55</v>
      </c>
      <c r="I6222" t="s">
        <v>56</v>
      </c>
      <c r="J6222" t="s">
        <v>23795</v>
      </c>
      <c r="K6222" t="s">
        <v>7359</v>
      </c>
      <c r="L6222">
        <v>9</v>
      </c>
      <c r="M6222">
        <v>5605.79</v>
      </c>
      <c r="N6222">
        <v>50452.11</v>
      </c>
      <c r="O6222" s="2">
        <v>0</v>
      </c>
      <c r="P6222">
        <v>0</v>
      </c>
      <c r="Q6222">
        <v>50452.11</v>
      </c>
      <c r="R6222" t="s">
        <v>176</v>
      </c>
      <c r="S6222" t="s">
        <v>32</v>
      </c>
      <c r="T6222" s="2">
        <v>0.3</v>
      </c>
      <c r="U6222">
        <v>15135.63</v>
      </c>
    </row>
    <row r="6223" spans="1:21" x14ac:dyDescent="0.3">
      <c r="A6223" t="s">
        <v>23796</v>
      </c>
      <c r="B6223" s="1">
        <v>44975</v>
      </c>
      <c r="C6223" t="s">
        <v>18883</v>
      </c>
      <c r="D6223" t="s">
        <v>23797</v>
      </c>
      <c r="E6223" t="s">
        <v>24</v>
      </c>
      <c r="F6223" t="s">
        <v>37</v>
      </c>
      <c r="G6223" t="s">
        <v>81</v>
      </c>
      <c r="H6223" t="s">
        <v>55</v>
      </c>
      <c r="I6223" t="s">
        <v>56</v>
      </c>
      <c r="J6223" t="s">
        <v>23798</v>
      </c>
      <c r="K6223" t="s">
        <v>23799</v>
      </c>
      <c r="L6223">
        <v>3</v>
      </c>
      <c r="M6223">
        <v>2681.42</v>
      </c>
      <c r="N6223">
        <v>8044.26</v>
      </c>
      <c r="O6223" s="2">
        <v>0.2</v>
      </c>
      <c r="P6223">
        <v>1608.85</v>
      </c>
      <c r="Q6223">
        <v>6435.41</v>
      </c>
      <c r="R6223" t="s">
        <v>59</v>
      </c>
      <c r="S6223" t="s">
        <v>50</v>
      </c>
      <c r="T6223" s="2">
        <v>0.25</v>
      </c>
      <c r="U6223">
        <v>1608.85</v>
      </c>
    </row>
    <row r="6224" spans="1:21" x14ac:dyDescent="0.3">
      <c r="A6224" t="s">
        <v>23800</v>
      </c>
      <c r="B6224" s="1">
        <v>44981</v>
      </c>
      <c r="C6224" t="s">
        <v>23801</v>
      </c>
      <c r="D6224" t="s">
        <v>23802</v>
      </c>
      <c r="E6224" t="s">
        <v>36</v>
      </c>
      <c r="F6224" t="s">
        <v>163</v>
      </c>
      <c r="G6224" t="s">
        <v>26</v>
      </c>
      <c r="H6224" t="s">
        <v>72</v>
      </c>
      <c r="I6224" t="s">
        <v>185</v>
      </c>
      <c r="J6224" t="s">
        <v>23803</v>
      </c>
      <c r="K6224" t="s">
        <v>23804</v>
      </c>
      <c r="L6224">
        <v>8</v>
      </c>
      <c r="M6224">
        <v>7644.9</v>
      </c>
      <c r="N6224">
        <v>61159.199999999997</v>
      </c>
      <c r="O6224" s="2">
        <v>0.3</v>
      </c>
      <c r="P6224">
        <v>18347.759999999998</v>
      </c>
      <c r="Q6224">
        <v>42811.44</v>
      </c>
      <c r="R6224" t="s">
        <v>31</v>
      </c>
      <c r="S6224" t="s">
        <v>32</v>
      </c>
      <c r="T6224" s="2">
        <v>0.25</v>
      </c>
      <c r="U6224">
        <v>10702.86</v>
      </c>
    </row>
    <row r="6225" spans="1:21" x14ac:dyDescent="0.3">
      <c r="A6225" t="s">
        <v>23805</v>
      </c>
      <c r="B6225" s="1">
        <v>45429</v>
      </c>
      <c r="C6225" t="s">
        <v>13841</v>
      </c>
      <c r="D6225" t="s">
        <v>4921</v>
      </c>
      <c r="E6225" t="s">
        <v>24</v>
      </c>
      <c r="F6225" t="s">
        <v>71</v>
      </c>
      <c r="G6225" t="s">
        <v>81</v>
      </c>
      <c r="H6225" t="s">
        <v>55</v>
      </c>
      <c r="I6225" t="s">
        <v>100</v>
      </c>
      <c r="J6225" t="s">
        <v>8045</v>
      </c>
      <c r="K6225" t="s">
        <v>18999</v>
      </c>
      <c r="L6225">
        <v>2</v>
      </c>
      <c r="M6225">
        <v>7419.67</v>
      </c>
      <c r="N6225">
        <v>14839.34</v>
      </c>
      <c r="O6225" s="2">
        <v>0.2</v>
      </c>
      <c r="P6225">
        <v>2967.87</v>
      </c>
      <c r="Q6225">
        <v>11871.47</v>
      </c>
      <c r="R6225" t="s">
        <v>49</v>
      </c>
      <c r="S6225" t="s">
        <v>50</v>
      </c>
      <c r="T6225" s="2">
        <v>0.3</v>
      </c>
      <c r="U6225">
        <v>3561.44</v>
      </c>
    </row>
    <row r="6226" spans="1:21" x14ac:dyDescent="0.3">
      <c r="A6226" t="s">
        <v>23806</v>
      </c>
      <c r="B6226" s="1">
        <v>45890</v>
      </c>
      <c r="C6226" t="s">
        <v>5620</v>
      </c>
      <c r="D6226" t="s">
        <v>23807</v>
      </c>
      <c r="E6226" t="s">
        <v>54</v>
      </c>
      <c r="F6226" t="s">
        <v>99</v>
      </c>
      <c r="G6226" t="s">
        <v>81</v>
      </c>
      <c r="H6226" t="s">
        <v>45</v>
      </c>
      <c r="I6226" t="s">
        <v>65</v>
      </c>
      <c r="J6226" t="s">
        <v>13086</v>
      </c>
      <c r="K6226" t="s">
        <v>16604</v>
      </c>
      <c r="L6226">
        <v>1</v>
      </c>
      <c r="M6226">
        <v>6033.02</v>
      </c>
      <c r="N6226">
        <v>6033.02</v>
      </c>
      <c r="O6226" s="2">
        <v>0.2</v>
      </c>
      <c r="P6226">
        <v>1206.5999999999999</v>
      </c>
      <c r="Q6226">
        <v>4826.42</v>
      </c>
      <c r="R6226" t="s">
        <v>176</v>
      </c>
      <c r="S6226" t="s">
        <v>60</v>
      </c>
      <c r="T6226" s="2">
        <v>0.25</v>
      </c>
      <c r="U6226">
        <v>1206.6099999999999</v>
      </c>
    </row>
    <row r="6227" spans="1:21" x14ac:dyDescent="0.3">
      <c r="A6227" t="s">
        <v>23808</v>
      </c>
      <c r="B6227" s="1">
        <v>45580</v>
      </c>
      <c r="C6227" t="s">
        <v>5284</v>
      </c>
      <c r="D6227" t="s">
        <v>23809</v>
      </c>
      <c r="E6227" t="s">
        <v>54</v>
      </c>
      <c r="F6227" t="s">
        <v>37</v>
      </c>
      <c r="G6227" t="s">
        <v>81</v>
      </c>
      <c r="H6227" t="s">
        <v>55</v>
      </c>
      <c r="I6227" t="s">
        <v>100</v>
      </c>
      <c r="J6227" t="s">
        <v>21727</v>
      </c>
      <c r="K6227" t="s">
        <v>23810</v>
      </c>
      <c r="L6227">
        <v>6</v>
      </c>
      <c r="M6227">
        <v>2106.9499999999998</v>
      </c>
      <c r="N6227">
        <v>12641.7</v>
      </c>
      <c r="O6227" s="2">
        <v>0.3</v>
      </c>
      <c r="P6227">
        <v>3792.51</v>
      </c>
      <c r="Q6227">
        <v>8849.19</v>
      </c>
      <c r="R6227" t="s">
        <v>59</v>
      </c>
      <c r="S6227" t="s">
        <v>60</v>
      </c>
      <c r="T6227" s="2">
        <v>0.2</v>
      </c>
      <c r="U6227">
        <v>1769.84</v>
      </c>
    </row>
    <row r="6228" spans="1:21" x14ac:dyDescent="0.3">
      <c r="A6228" t="s">
        <v>23811</v>
      </c>
      <c r="B6228" s="1">
        <v>45113</v>
      </c>
      <c r="C6228" t="s">
        <v>16800</v>
      </c>
      <c r="D6228" t="s">
        <v>23812</v>
      </c>
      <c r="E6228" t="s">
        <v>54</v>
      </c>
      <c r="F6228" t="s">
        <v>71</v>
      </c>
      <c r="G6228" t="s">
        <v>81</v>
      </c>
      <c r="H6228" t="s">
        <v>45</v>
      </c>
      <c r="I6228" t="s">
        <v>46</v>
      </c>
      <c r="J6228" t="s">
        <v>23813</v>
      </c>
      <c r="K6228" t="s">
        <v>23814</v>
      </c>
      <c r="L6228">
        <v>3</v>
      </c>
      <c r="M6228">
        <v>6666.72</v>
      </c>
      <c r="N6228">
        <v>20000.16</v>
      </c>
      <c r="O6228" s="2">
        <v>0.15</v>
      </c>
      <c r="P6228">
        <v>3000.02</v>
      </c>
      <c r="Q6228">
        <v>17000.14</v>
      </c>
      <c r="R6228" t="s">
        <v>49</v>
      </c>
      <c r="S6228" t="s">
        <v>77</v>
      </c>
      <c r="T6228" s="2">
        <v>0.25</v>
      </c>
      <c r="U6228">
        <v>4250.03</v>
      </c>
    </row>
    <row r="6229" spans="1:21" x14ac:dyDescent="0.3">
      <c r="A6229" t="s">
        <v>23815</v>
      </c>
      <c r="B6229" s="1">
        <v>45899</v>
      </c>
      <c r="C6229" t="s">
        <v>12203</v>
      </c>
      <c r="D6229" t="s">
        <v>18317</v>
      </c>
      <c r="E6229" t="s">
        <v>142</v>
      </c>
      <c r="F6229" t="s">
        <v>71</v>
      </c>
      <c r="G6229" t="s">
        <v>26</v>
      </c>
      <c r="H6229" t="s">
        <v>45</v>
      </c>
      <c r="I6229" t="s">
        <v>113</v>
      </c>
      <c r="J6229" t="s">
        <v>23816</v>
      </c>
      <c r="K6229" t="s">
        <v>23817</v>
      </c>
      <c r="L6229">
        <v>7</v>
      </c>
      <c r="M6229">
        <v>7904.38</v>
      </c>
      <c r="N6229">
        <v>55330.66</v>
      </c>
      <c r="O6229" s="2">
        <v>0.25</v>
      </c>
      <c r="P6229">
        <v>13832.67</v>
      </c>
      <c r="Q6229">
        <v>41497.99</v>
      </c>
      <c r="R6229" t="s">
        <v>59</v>
      </c>
      <c r="S6229" t="s">
        <v>60</v>
      </c>
      <c r="T6229" s="2">
        <v>0.2</v>
      </c>
      <c r="U6229">
        <v>8299.6</v>
      </c>
    </row>
    <row r="6230" spans="1:21" x14ac:dyDescent="0.3">
      <c r="A6230" t="s">
        <v>23818</v>
      </c>
      <c r="B6230" s="1">
        <v>45059</v>
      </c>
      <c r="C6230" t="s">
        <v>23819</v>
      </c>
      <c r="D6230" t="s">
        <v>23820</v>
      </c>
      <c r="E6230" t="s">
        <v>36</v>
      </c>
      <c r="F6230" t="s">
        <v>119</v>
      </c>
      <c r="G6230" t="s">
        <v>26</v>
      </c>
      <c r="H6230" t="s">
        <v>45</v>
      </c>
      <c r="I6230" t="s">
        <v>65</v>
      </c>
      <c r="J6230" t="s">
        <v>23821</v>
      </c>
      <c r="K6230" t="s">
        <v>2914</v>
      </c>
      <c r="L6230">
        <v>7</v>
      </c>
      <c r="M6230">
        <v>7505.02</v>
      </c>
      <c r="N6230">
        <v>52535.14</v>
      </c>
      <c r="O6230" s="2">
        <v>0.05</v>
      </c>
      <c r="P6230">
        <v>2626.76</v>
      </c>
      <c r="Q6230">
        <v>49908.38</v>
      </c>
      <c r="R6230" t="s">
        <v>31</v>
      </c>
      <c r="S6230" t="s">
        <v>32</v>
      </c>
      <c r="T6230" s="2">
        <v>0.25</v>
      </c>
      <c r="U6230">
        <v>12477.09</v>
      </c>
    </row>
    <row r="6231" spans="1:21" x14ac:dyDescent="0.3">
      <c r="A6231" t="s">
        <v>23822</v>
      </c>
      <c r="B6231" s="1">
        <v>45363</v>
      </c>
      <c r="C6231" t="s">
        <v>2224</v>
      </c>
      <c r="D6231" t="s">
        <v>18616</v>
      </c>
      <c r="E6231" t="s">
        <v>43</v>
      </c>
      <c r="F6231" t="s">
        <v>64</v>
      </c>
      <c r="G6231" t="s">
        <v>26</v>
      </c>
      <c r="H6231" t="s">
        <v>55</v>
      </c>
      <c r="I6231" t="s">
        <v>100</v>
      </c>
      <c r="J6231" t="s">
        <v>3294</v>
      </c>
      <c r="K6231" t="s">
        <v>23823</v>
      </c>
      <c r="L6231">
        <v>3</v>
      </c>
      <c r="M6231">
        <v>6214.59</v>
      </c>
      <c r="N6231">
        <v>18643.77</v>
      </c>
      <c r="O6231" s="2">
        <v>0.1</v>
      </c>
      <c r="P6231">
        <v>1864.38</v>
      </c>
      <c r="Q6231">
        <v>16779.39</v>
      </c>
      <c r="R6231" t="s">
        <v>31</v>
      </c>
      <c r="S6231" t="s">
        <v>77</v>
      </c>
      <c r="T6231" s="2">
        <v>0.1</v>
      </c>
      <c r="U6231">
        <v>1677.94</v>
      </c>
    </row>
    <row r="6232" spans="1:21" x14ac:dyDescent="0.3">
      <c r="A6232" t="s">
        <v>23824</v>
      </c>
      <c r="B6232" s="1">
        <v>45024</v>
      </c>
      <c r="C6232" t="s">
        <v>15174</v>
      </c>
      <c r="D6232" t="s">
        <v>23825</v>
      </c>
      <c r="E6232" t="s">
        <v>36</v>
      </c>
      <c r="F6232" t="s">
        <v>156</v>
      </c>
      <c r="G6232" t="s">
        <v>26</v>
      </c>
      <c r="H6232" t="s">
        <v>27</v>
      </c>
      <c r="I6232" t="s">
        <v>93</v>
      </c>
      <c r="J6232" t="s">
        <v>23826</v>
      </c>
      <c r="K6232" t="s">
        <v>23827</v>
      </c>
      <c r="L6232">
        <v>8</v>
      </c>
      <c r="M6232">
        <v>7976.31</v>
      </c>
      <c r="N6232">
        <v>63810.48</v>
      </c>
      <c r="O6232" s="2">
        <v>0.05</v>
      </c>
      <c r="P6232">
        <v>3190.52</v>
      </c>
      <c r="Q6232">
        <v>60619.96</v>
      </c>
      <c r="R6232" t="s">
        <v>176</v>
      </c>
      <c r="S6232" t="s">
        <v>32</v>
      </c>
      <c r="T6232" s="2">
        <v>0.2</v>
      </c>
      <c r="U6232">
        <v>12123.99</v>
      </c>
    </row>
    <row r="6233" spans="1:21" x14ac:dyDescent="0.3">
      <c r="A6233" t="s">
        <v>23828</v>
      </c>
      <c r="B6233" s="1">
        <v>45318</v>
      </c>
      <c r="C6233" t="s">
        <v>13331</v>
      </c>
      <c r="D6233" t="s">
        <v>22656</v>
      </c>
      <c r="E6233" t="s">
        <v>142</v>
      </c>
      <c r="F6233" t="s">
        <v>112</v>
      </c>
      <c r="G6233" t="s">
        <v>81</v>
      </c>
      <c r="H6233" t="s">
        <v>27</v>
      </c>
      <c r="I6233" t="s">
        <v>28</v>
      </c>
      <c r="J6233" t="s">
        <v>23829</v>
      </c>
      <c r="K6233" t="s">
        <v>23830</v>
      </c>
      <c r="L6233">
        <v>1</v>
      </c>
      <c r="M6233">
        <v>2161.79</v>
      </c>
      <c r="N6233">
        <v>2161.79</v>
      </c>
      <c r="O6233" s="2">
        <v>0.25</v>
      </c>
      <c r="P6233">
        <v>540.45000000000005</v>
      </c>
      <c r="Q6233">
        <v>1621.34</v>
      </c>
      <c r="R6233" t="s">
        <v>76</v>
      </c>
      <c r="S6233" t="s">
        <v>50</v>
      </c>
      <c r="T6233" s="2">
        <v>0.15</v>
      </c>
      <c r="U6233">
        <v>243.2</v>
      </c>
    </row>
    <row r="6234" spans="1:21" x14ac:dyDescent="0.3">
      <c r="A6234" t="s">
        <v>23831</v>
      </c>
      <c r="B6234" s="1">
        <v>45539</v>
      </c>
      <c r="C6234" t="s">
        <v>23832</v>
      </c>
      <c r="D6234" t="s">
        <v>23833</v>
      </c>
      <c r="E6234" t="s">
        <v>54</v>
      </c>
      <c r="F6234" t="s">
        <v>370</v>
      </c>
      <c r="G6234" t="s">
        <v>81</v>
      </c>
      <c r="H6234" t="s">
        <v>72</v>
      </c>
      <c r="I6234" t="s">
        <v>73</v>
      </c>
      <c r="J6234" t="s">
        <v>23834</v>
      </c>
      <c r="K6234" t="s">
        <v>9278</v>
      </c>
      <c r="L6234">
        <v>6</v>
      </c>
      <c r="M6234">
        <v>3014.4</v>
      </c>
      <c r="N6234">
        <v>18086.400000000001</v>
      </c>
      <c r="O6234" s="2">
        <v>0.25</v>
      </c>
      <c r="P6234">
        <v>4521.6000000000004</v>
      </c>
      <c r="Q6234">
        <v>13564.8</v>
      </c>
      <c r="R6234" t="s">
        <v>31</v>
      </c>
      <c r="S6234" t="s">
        <v>32</v>
      </c>
      <c r="T6234" s="2">
        <v>0.1</v>
      </c>
      <c r="U6234">
        <v>1356.48</v>
      </c>
    </row>
    <row r="6235" spans="1:21" x14ac:dyDescent="0.3">
      <c r="A6235" t="s">
        <v>23835</v>
      </c>
      <c r="B6235" s="1">
        <v>45676</v>
      </c>
      <c r="C6235" t="s">
        <v>23836</v>
      </c>
      <c r="D6235" t="s">
        <v>23762</v>
      </c>
      <c r="E6235" t="s">
        <v>142</v>
      </c>
      <c r="F6235" t="s">
        <v>64</v>
      </c>
      <c r="G6235" t="s">
        <v>81</v>
      </c>
      <c r="H6235" t="s">
        <v>27</v>
      </c>
      <c r="I6235" t="s">
        <v>93</v>
      </c>
      <c r="J6235" t="s">
        <v>4857</v>
      </c>
      <c r="K6235" t="s">
        <v>4167</v>
      </c>
      <c r="L6235">
        <v>2</v>
      </c>
      <c r="M6235">
        <v>6421.39</v>
      </c>
      <c r="N6235">
        <v>12842.78</v>
      </c>
      <c r="O6235" s="2">
        <v>0.1</v>
      </c>
      <c r="P6235">
        <v>1284.28</v>
      </c>
      <c r="Q6235">
        <v>11558.5</v>
      </c>
      <c r="R6235" t="s">
        <v>176</v>
      </c>
      <c r="S6235" t="s">
        <v>32</v>
      </c>
      <c r="T6235" s="2">
        <v>0.1</v>
      </c>
      <c r="U6235">
        <v>1155.8499999999999</v>
      </c>
    </row>
    <row r="6236" spans="1:21" x14ac:dyDescent="0.3">
      <c r="A6236" t="s">
        <v>23837</v>
      </c>
      <c r="B6236" s="1">
        <v>45854</v>
      </c>
      <c r="C6236" t="s">
        <v>5354</v>
      </c>
      <c r="D6236" t="s">
        <v>23838</v>
      </c>
      <c r="E6236" t="s">
        <v>43</v>
      </c>
      <c r="F6236" t="s">
        <v>37</v>
      </c>
      <c r="G6236" t="s">
        <v>26</v>
      </c>
      <c r="H6236" t="s">
        <v>45</v>
      </c>
      <c r="I6236" t="s">
        <v>65</v>
      </c>
      <c r="J6236" t="s">
        <v>23839</v>
      </c>
      <c r="K6236" t="s">
        <v>4050</v>
      </c>
      <c r="L6236">
        <v>1</v>
      </c>
      <c r="M6236">
        <v>1982.58</v>
      </c>
      <c r="N6236">
        <v>1982.58</v>
      </c>
      <c r="O6236" s="2">
        <v>0.1</v>
      </c>
      <c r="P6236">
        <v>198.26</v>
      </c>
      <c r="Q6236">
        <v>1784.32</v>
      </c>
      <c r="R6236" t="s">
        <v>176</v>
      </c>
      <c r="S6236" t="s">
        <v>60</v>
      </c>
      <c r="T6236" s="2">
        <v>0.15</v>
      </c>
      <c r="U6236">
        <v>267.64999999999998</v>
      </c>
    </row>
    <row r="6237" spans="1:21" x14ac:dyDescent="0.3">
      <c r="A6237" t="s">
        <v>23840</v>
      </c>
      <c r="B6237" s="1">
        <v>45150</v>
      </c>
      <c r="C6237" t="s">
        <v>23841</v>
      </c>
      <c r="D6237" t="s">
        <v>12511</v>
      </c>
      <c r="E6237" t="s">
        <v>36</v>
      </c>
      <c r="F6237" t="s">
        <v>119</v>
      </c>
      <c r="G6237" t="s">
        <v>81</v>
      </c>
      <c r="H6237" t="s">
        <v>45</v>
      </c>
      <c r="I6237" t="s">
        <v>144</v>
      </c>
      <c r="J6237" t="s">
        <v>23842</v>
      </c>
      <c r="K6237" t="s">
        <v>23843</v>
      </c>
      <c r="L6237">
        <v>3</v>
      </c>
      <c r="M6237">
        <v>6839.68</v>
      </c>
      <c r="N6237">
        <v>20519.04</v>
      </c>
      <c r="O6237" s="2">
        <v>0.1</v>
      </c>
      <c r="P6237">
        <v>2051.9</v>
      </c>
      <c r="Q6237">
        <v>18467.14</v>
      </c>
      <c r="R6237" t="s">
        <v>49</v>
      </c>
      <c r="S6237" t="s">
        <v>32</v>
      </c>
      <c r="T6237" s="2">
        <v>0.15</v>
      </c>
      <c r="U6237">
        <v>2770.07</v>
      </c>
    </row>
    <row r="6238" spans="1:21" x14ac:dyDescent="0.3">
      <c r="A6238" t="s">
        <v>23844</v>
      </c>
      <c r="B6238" s="1">
        <v>45445</v>
      </c>
      <c r="C6238" t="s">
        <v>18407</v>
      </c>
      <c r="D6238" t="s">
        <v>4640</v>
      </c>
      <c r="E6238" t="s">
        <v>54</v>
      </c>
      <c r="F6238" t="s">
        <v>163</v>
      </c>
      <c r="G6238" t="s">
        <v>81</v>
      </c>
      <c r="H6238" t="s">
        <v>55</v>
      </c>
      <c r="I6238" t="s">
        <v>56</v>
      </c>
      <c r="J6238" t="s">
        <v>23845</v>
      </c>
      <c r="K6238" t="s">
        <v>2391</v>
      </c>
      <c r="L6238">
        <v>7</v>
      </c>
      <c r="M6238">
        <v>7657.7</v>
      </c>
      <c r="N6238">
        <v>53603.9</v>
      </c>
      <c r="O6238" s="2">
        <v>0.3</v>
      </c>
      <c r="P6238">
        <v>16081.17</v>
      </c>
      <c r="Q6238">
        <v>37522.730000000003</v>
      </c>
      <c r="R6238" t="s">
        <v>31</v>
      </c>
      <c r="S6238" t="s">
        <v>60</v>
      </c>
      <c r="T6238" s="2">
        <v>0.1</v>
      </c>
      <c r="U6238">
        <v>3752.27</v>
      </c>
    </row>
    <row r="6239" spans="1:21" x14ac:dyDescent="0.3">
      <c r="A6239" t="s">
        <v>23846</v>
      </c>
      <c r="B6239" s="1">
        <v>45614</v>
      </c>
      <c r="C6239" t="s">
        <v>3320</v>
      </c>
      <c r="D6239" t="s">
        <v>23847</v>
      </c>
      <c r="E6239" t="s">
        <v>43</v>
      </c>
      <c r="F6239" t="s">
        <v>64</v>
      </c>
      <c r="G6239" t="s">
        <v>81</v>
      </c>
      <c r="H6239" t="s">
        <v>27</v>
      </c>
      <c r="I6239" t="s">
        <v>28</v>
      </c>
      <c r="J6239" t="s">
        <v>23848</v>
      </c>
      <c r="K6239" t="s">
        <v>23849</v>
      </c>
      <c r="L6239">
        <v>3</v>
      </c>
      <c r="M6239">
        <v>3727.43</v>
      </c>
      <c r="N6239">
        <v>11182.29</v>
      </c>
      <c r="O6239" s="2">
        <v>0.15</v>
      </c>
      <c r="P6239">
        <v>1677.34</v>
      </c>
      <c r="Q6239">
        <v>9504.9500000000007</v>
      </c>
      <c r="R6239" t="s">
        <v>76</v>
      </c>
      <c r="S6239" t="s">
        <v>60</v>
      </c>
      <c r="T6239" s="2">
        <v>0.2</v>
      </c>
      <c r="U6239">
        <v>1900.99</v>
      </c>
    </row>
    <row r="6240" spans="1:21" x14ac:dyDescent="0.3">
      <c r="A6240" t="s">
        <v>23850</v>
      </c>
      <c r="B6240" s="1">
        <v>45653</v>
      </c>
      <c r="C6240" t="s">
        <v>23851</v>
      </c>
      <c r="D6240" t="s">
        <v>14676</v>
      </c>
      <c r="E6240" t="s">
        <v>24</v>
      </c>
      <c r="F6240" t="s">
        <v>156</v>
      </c>
      <c r="G6240" t="s">
        <v>81</v>
      </c>
      <c r="H6240" t="s">
        <v>72</v>
      </c>
      <c r="I6240" t="s">
        <v>185</v>
      </c>
      <c r="J6240" t="s">
        <v>19938</v>
      </c>
      <c r="K6240" t="s">
        <v>22489</v>
      </c>
      <c r="L6240">
        <v>8</v>
      </c>
      <c r="M6240">
        <v>6100.52</v>
      </c>
      <c r="N6240">
        <v>48804.160000000003</v>
      </c>
      <c r="O6240" s="2">
        <v>0</v>
      </c>
      <c r="P6240">
        <v>0</v>
      </c>
      <c r="Q6240">
        <v>48804.160000000003</v>
      </c>
      <c r="R6240" t="s">
        <v>76</v>
      </c>
      <c r="S6240" t="s">
        <v>32</v>
      </c>
      <c r="T6240" s="2">
        <v>0.15</v>
      </c>
      <c r="U6240">
        <v>7320.62</v>
      </c>
    </row>
    <row r="6241" spans="1:21" x14ac:dyDescent="0.3">
      <c r="A6241" t="s">
        <v>23852</v>
      </c>
      <c r="B6241" s="1">
        <v>45541</v>
      </c>
      <c r="C6241" t="s">
        <v>23853</v>
      </c>
      <c r="D6241" t="s">
        <v>23854</v>
      </c>
      <c r="E6241" t="s">
        <v>24</v>
      </c>
      <c r="F6241" t="s">
        <v>370</v>
      </c>
      <c r="G6241" t="s">
        <v>81</v>
      </c>
      <c r="H6241" t="s">
        <v>55</v>
      </c>
      <c r="I6241" t="s">
        <v>130</v>
      </c>
      <c r="J6241" t="s">
        <v>10302</v>
      </c>
      <c r="K6241" t="s">
        <v>23855</v>
      </c>
      <c r="L6241">
        <v>3</v>
      </c>
      <c r="M6241">
        <v>2759.49</v>
      </c>
      <c r="N6241">
        <v>8278.4699999999993</v>
      </c>
      <c r="O6241" s="2">
        <v>0.15</v>
      </c>
      <c r="P6241">
        <v>1241.77</v>
      </c>
      <c r="Q6241">
        <v>7036.7</v>
      </c>
      <c r="R6241" t="s">
        <v>176</v>
      </c>
      <c r="S6241" t="s">
        <v>32</v>
      </c>
      <c r="T6241" s="2">
        <v>0.1</v>
      </c>
      <c r="U6241">
        <v>703.67</v>
      </c>
    </row>
    <row r="6242" spans="1:21" x14ac:dyDescent="0.3">
      <c r="A6242" t="s">
        <v>23856</v>
      </c>
      <c r="B6242" s="1">
        <v>45234</v>
      </c>
      <c r="C6242" t="s">
        <v>23857</v>
      </c>
      <c r="D6242" t="s">
        <v>10465</v>
      </c>
      <c r="E6242" t="s">
        <v>142</v>
      </c>
      <c r="F6242" t="s">
        <v>71</v>
      </c>
      <c r="G6242" t="s">
        <v>81</v>
      </c>
      <c r="H6242" t="s">
        <v>55</v>
      </c>
      <c r="I6242" t="s">
        <v>100</v>
      </c>
      <c r="J6242" t="s">
        <v>23858</v>
      </c>
      <c r="K6242" t="s">
        <v>10066</v>
      </c>
      <c r="L6242">
        <v>6</v>
      </c>
      <c r="M6242">
        <v>2895.5</v>
      </c>
      <c r="N6242">
        <v>17373</v>
      </c>
      <c r="O6242" s="2">
        <v>0.2</v>
      </c>
      <c r="P6242">
        <v>3474.6</v>
      </c>
      <c r="Q6242">
        <v>13898.4</v>
      </c>
      <c r="R6242" t="s">
        <v>59</v>
      </c>
      <c r="S6242" t="s">
        <v>60</v>
      </c>
      <c r="T6242" s="2">
        <v>0.3</v>
      </c>
      <c r="U6242">
        <v>4169.5200000000004</v>
      </c>
    </row>
    <row r="6243" spans="1:21" x14ac:dyDescent="0.3">
      <c r="A6243" t="s">
        <v>23859</v>
      </c>
      <c r="B6243" s="1">
        <v>45786</v>
      </c>
      <c r="C6243" t="s">
        <v>3466</v>
      </c>
      <c r="D6243" t="s">
        <v>10247</v>
      </c>
      <c r="E6243" t="s">
        <v>43</v>
      </c>
      <c r="F6243" t="s">
        <v>156</v>
      </c>
      <c r="G6243" t="s">
        <v>26</v>
      </c>
      <c r="H6243" t="s">
        <v>27</v>
      </c>
      <c r="I6243" t="s">
        <v>157</v>
      </c>
      <c r="J6243" t="s">
        <v>23860</v>
      </c>
      <c r="K6243" t="s">
        <v>23861</v>
      </c>
      <c r="L6243">
        <v>2</v>
      </c>
      <c r="M6243">
        <v>1010.92</v>
      </c>
      <c r="N6243">
        <v>2021.84</v>
      </c>
      <c r="O6243" s="2">
        <v>0</v>
      </c>
      <c r="P6243">
        <v>0</v>
      </c>
      <c r="Q6243">
        <v>2021.84</v>
      </c>
      <c r="R6243" t="s">
        <v>31</v>
      </c>
      <c r="S6243" t="s">
        <v>32</v>
      </c>
      <c r="T6243" s="2">
        <v>0.3</v>
      </c>
      <c r="U6243">
        <v>606.54999999999995</v>
      </c>
    </row>
    <row r="6244" spans="1:21" x14ac:dyDescent="0.3">
      <c r="A6244" t="s">
        <v>23862</v>
      </c>
      <c r="B6244" s="1">
        <v>45256</v>
      </c>
      <c r="C6244" t="s">
        <v>23863</v>
      </c>
      <c r="D6244" t="s">
        <v>200</v>
      </c>
      <c r="E6244" t="s">
        <v>36</v>
      </c>
      <c r="F6244" t="s">
        <v>25</v>
      </c>
      <c r="G6244" t="s">
        <v>26</v>
      </c>
      <c r="H6244" t="s">
        <v>45</v>
      </c>
      <c r="I6244" t="s">
        <v>136</v>
      </c>
      <c r="J6244" t="s">
        <v>23864</v>
      </c>
      <c r="K6244" t="s">
        <v>23865</v>
      </c>
      <c r="L6244">
        <v>5</v>
      </c>
      <c r="M6244">
        <v>3943.63</v>
      </c>
      <c r="N6244">
        <v>19718.150000000001</v>
      </c>
      <c r="O6244" s="2">
        <v>0</v>
      </c>
      <c r="P6244">
        <v>0</v>
      </c>
      <c r="Q6244">
        <v>19718.150000000001</v>
      </c>
      <c r="R6244" t="s">
        <v>76</v>
      </c>
      <c r="S6244" t="s">
        <v>32</v>
      </c>
      <c r="T6244" s="2">
        <v>0.1</v>
      </c>
      <c r="U6244">
        <v>1971.82</v>
      </c>
    </row>
    <row r="6245" spans="1:21" x14ac:dyDescent="0.3">
      <c r="A6245" t="s">
        <v>23866</v>
      </c>
      <c r="B6245" s="1">
        <v>45344</v>
      </c>
      <c r="C6245" t="s">
        <v>17571</v>
      </c>
      <c r="D6245" t="s">
        <v>23867</v>
      </c>
      <c r="E6245" t="s">
        <v>24</v>
      </c>
      <c r="F6245" t="s">
        <v>71</v>
      </c>
      <c r="G6245" t="s">
        <v>26</v>
      </c>
      <c r="H6245" t="s">
        <v>55</v>
      </c>
      <c r="I6245" t="s">
        <v>56</v>
      </c>
      <c r="J6245" t="s">
        <v>12337</v>
      </c>
      <c r="K6245" t="s">
        <v>930</v>
      </c>
      <c r="L6245">
        <v>7</v>
      </c>
      <c r="M6245">
        <v>1963.76</v>
      </c>
      <c r="N6245">
        <v>13746.32</v>
      </c>
      <c r="O6245" s="2">
        <v>0</v>
      </c>
      <c r="P6245">
        <v>0</v>
      </c>
      <c r="Q6245">
        <v>13746.32</v>
      </c>
      <c r="R6245" t="s">
        <v>176</v>
      </c>
      <c r="S6245" t="s">
        <v>77</v>
      </c>
      <c r="T6245" s="2">
        <v>0.2</v>
      </c>
      <c r="U6245">
        <v>2749.26</v>
      </c>
    </row>
    <row r="6246" spans="1:21" x14ac:dyDescent="0.3">
      <c r="A6246" t="s">
        <v>23868</v>
      </c>
      <c r="B6246" s="1">
        <v>45066</v>
      </c>
      <c r="C6246" t="s">
        <v>3869</v>
      </c>
      <c r="D6246" t="s">
        <v>647</v>
      </c>
      <c r="E6246" t="s">
        <v>43</v>
      </c>
      <c r="F6246" t="s">
        <v>64</v>
      </c>
      <c r="G6246" t="s">
        <v>26</v>
      </c>
      <c r="H6246" t="s">
        <v>55</v>
      </c>
      <c r="I6246" t="s">
        <v>56</v>
      </c>
      <c r="J6246" t="s">
        <v>23869</v>
      </c>
      <c r="K6246" t="s">
        <v>23870</v>
      </c>
      <c r="L6246">
        <v>8</v>
      </c>
      <c r="M6246">
        <v>6764.15</v>
      </c>
      <c r="N6246">
        <v>54113.2</v>
      </c>
      <c r="O6246" s="2">
        <v>0.3</v>
      </c>
      <c r="P6246">
        <v>16233.96</v>
      </c>
      <c r="Q6246">
        <v>37879.24</v>
      </c>
      <c r="R6246" t="s">
        <v>176</v>
      </c>
      <c r="S6246" t="s">
        <v>77</v>
      </c>
      <c r="T6246" s="2">
        <v>0.3</v>
      </c>
      <c r="U6246">
        <v>11363.77</v>
      </c>
    </row>
    <row r="6247" spans="1:21" x14ac:dyDescent="0.3">
      <c r="A6247" t="s">
        <v>23871</v>
      </c>
      <c r="B6247" s="1">
        <v>45437</v>
      </c>
      <c r="C6247" t="s">
        <v>23872</v>
      </c>
      <c r="D6247" t="s">
        <v>23873</v>
      </c>
      <c r="E6247" t="s">
        <v>142</v>
      </c>
      <c r="F6247" t="s">
        <v>112</v>
      </c>
      <c r="G6247" t="s">
        <v>26</v>
      </c>
      <c r="H6247" t="s">
        <v>27</v>
      </c>
      <c r="I6247" t="s">
        <v>93</v>
      </c>
      <c r="J6247" t="s">
        <v>18936</v>
      </c>
      <c r="K6247" t="s">
        <v>23874</v>
      </c>
      <c r="L6247">
        <v>2</v>
      </c>
      <c r="M6247">
        <v>3083.96</v>
      </c>
      <c r="N6247">
        <v>6167.92</v>
      </c>
      <c r="O6247" s="2">
        <v>0.1</v>
      </c>
      <c r="P6247">
        <v>616.79</v>
      </c>
      <c r="Q6247">
        <v>5551.13</v>
      </c>
      <c r="R6247" t="s">
        <v>31</v>
      </c>
      <c r="S6247" t="s">
        <v>77</v>
      </c>
      <c r="T6247" s="2">
        <v>0.15</v>
      </c>
      <c r="U6247">
        <v>832.67</v>
      </c>
    </row>
    <row r="6248" spans="1:21" x14ac:dyDescent="0.3">
      <c r="A6248" t="s">
        <v>23875</v>
      </c>
      <c r="B6248" s="1">
        <v>45006</v>
      </c>
      <c r="C6248" t="s">
        <v>23876</v>
      </c>
      <c r="D6248" t="s">
        <v>18815</v>
      </c>
      <c r="E6248" t="s">
        <v>24</v>
      </c>
      <c r="F6248" t="s">
        <v>71</v>
      </c>
      <c r="G6248" t="s">
        <v>26</v>
      </c>
      <c r="H6248" t="s">
        <v>45</v>
      </c>
      <c r="I6248" t="s">
        <v>65</v>
      </c>
      <c r="J6248" t="s">
        <v>23877</v>
      </c>
      <c r="K6248" t="s">
        <v>23878</v>
      </c>
      <c r="L6248">
        <v>2</v>
      </c>
      <c r="M6248">
        <v>4585.26</v>
      </c>
      <c r="N6248">
        <v>9170.52</v>
      </c>
      <c r="O6248" s="2">
        <v>0.3</v>
      </c>
      <c r="P6248">
        <v>2751.16</v>
      </c>
      <c r="Q6248">
        <v>6419.36</v>
      </c>
      <c r="R6248" t="s">
        <v>176</v>
      </c>
      <c r="S6248" t="s">
        <v>60</v>
      </c>
      <c r="T6248" s="2">
        <v>0.2</v>
      </c>
      <c r="U6248">
        <v>1283.8699999999999</v>
      </c>
    </row>
    <row r="6249" spans="1:21" x14ac:dyDescent="0.3">
      <c r="A6249" t="s">
        <v>23879</v>
      </c>
      <c r="B6249" s="1">
        <v>45201</v>
      </c>
      <c r="C6249" t="s">
        <v>3028</v>
      </c>
      <c r="D6249" t="s">
        <v>9356</v>
      </c>
      <c r="E6249" t="s">
        <v>43</v>
      </c>
      <c r="F6249" t="s">
        <v>71</v>
      </c>
      <c r="G6249" t="s">
        <v>26</v>
      </c>
      <c r="H6249" t="s">
        <v>45</v>
      </c>
      <c r="I6249" t="s">
        <v>113</v>
      </c>
      <c r="J6249" t="s">
        <v>15960</v>
      </c>
      <c r="K6249" t="s">
        <v>23880</v>
      </c>
      <c r="L6249">
        <v>6</v>
      </c>
      <c r="M6249">
        <v>1481.2</v>
      </c>
      <c r="N6249">
        <v>8887.2000000000007</v>
      </c>
      <c r="O6249" s="2">
        <v>0.25</v>
      </c>
      <c r="P6249">
        <v>2221.8000000000002</v>
      </c>
      <c r="Q6249">
        <v>6665.4</v>
      </c>
      <c r="R6249" t="s">
        <v>76</v>
      </c>
      <c r="S6249" t="s">
        <v>32</v>
      </c>
      <c r="T6249" s="2">
        <v>0.3</v>
      </c>
      <c r="U6249">
        <v>1999.62</v>
      </c>
    </row>
    <row r="6250" spans="1:21" x14ac:dyDescent="0.3">
      <c r="A6250" t="s">
        <v>23881</v>
      </c>
      <c r="B6250" s="1">
        <v>45273</v>
      </c>
      <c r="C6250" t="s">
        <v>15241</v>
      </c>
      <c r="D6250" t="s">
        <v>20246</v>
      </c>
      <c r="E6250" t="s">
        <v>24</v>
      </c>
      <c r="F6250" t="s">
        <v>25</v>
      </c>
      <c r="G6250" t="s">
        <v>26</v>
      </c>
      <c r="H6250" t="s">
        <v>45</v>
      </c>
      <c r="I6250" t="s">
        <v>65</v>
      </c>
      <c r="J6250" t="s">
        <v>7162</v>
      </c>
      <c r="K6250" t="s">
        <v>23882</v>
      </c>
      <c r="L6250">
        <v>5</v>
      </c>
      <c r="M6250">
        <v>5815.97</v>
      </c>
      <c r="N6250">
        <v>29079.85</v>
      </c>
      <c r="O6250" s="2">
        <v>0.2</v>
      </c>
      <c r="P6250">
        <v>5815.97</v>
      </c>
      <c r="Q6250">
        <v>23263.88</v>
      </c>
      <c r="R6250" t="s">
        <v>49</v>
      </c>
      <c r="S6250" t="s">
        <v>60</v>
      </c>
      <c r="T6250" s="2">
        <v>0.1</v>
      </c>
      <c r="U6250">
        <v>2326.39</v>
      </c>
    </row>
    <row r="6251" spans="1:21" x14ac:dyDescent="0.3">
      <c r="A6251" t="s">
        <v>23883</v>
      </c>
      <c r="B6251" s="1">
        <v>45735</v>
      </c>
      <c r="C6251" t="s">
        <v>23884</v>
      </c>
      <c r="D6251" t="s">
        <v>18510</v>
      </c>
      <c r="E6251" t="s">
        <v>43</v>
      </c>
      <c r="F6251" t="s">
        <v>44</v>
      </c>
      <c r="G6251" t="s">
        <v>26</v>
      </c>
      <c r="H6251" t="s">
        <v>45</v>
      </c>
      <c r="I6251" t="s">
        <v>144</v>
      </c>
      <c r="J6251" t="s">
        <v>16781</v>
      </c>
      <c r="K6251" t="s">
        <v>6446</v>
      </c>
      <c r="L6251">
        <v>7</v>
      </c>
      <c r="M6251">
        <v>4298.25</v>
      </c>
      <c r="N6251">
        <v>30087.75</v>
      </c>
      <c r="O6251" s="2">
        <v>0.1</v>
      </c>
      <c r="P6251">
        <v>3008.78</v>
      </c>
      <c r="Q6251">
        <v>27078.97</v>
      </c>
      <c r="R6251" t="s">
        <v>59</v>
      </c>
      <c r="S6251" t="s">
        <v>50</v>
      </c>
      <c r="T6251" s="2">
        <v>0.2</v>
      </c>
      <c r="U6251">
        <v>5415.79</v>
      </c>
    </row>
    <row r="6252" spans="1:21" x14ac:dyDescent="0.3">
      <c r="A6252" t="s">
        <v>23885</v>
      </c>
      <c r="B6252" s="1">
        <v>45216</v>
      </c>
      <c r="C6252" t="s">
        <v>13812</v>
      </c>
      <c r="D6252" t="s">
        <v>12278</v>
      </c>
      <c r="E6252" t="s">
        <v>36</v>
      </c>
      <c r="F6252" t="s">
        <v>119</v>
      </c>
      <c r="G6252" t="s">
        <v>81</v>
      </c>
      <c r="H6252" t="s">
        <v>55</v>
      </c>
      <c r="I6252" t="s">
        <v>100</v>
      </c>
      <c r="J6252" t="s">
        <v>23886</v>
      </c>
      <c r="K6252" t="s">
        <v>7385</v>
      </c>
      <c r="L6252">
        <v>9</v>
      </c>
      <c r="M6252">
        <v>507.25</v>
      </c>
      <c r="N6252">
        <v>4565.25</v>
      </c>
      <c r="O6252" s="2">
        <v>0.2</v>
      </c>
      <c r="P6252">
        <v>913.05</v>
      </c>
      <c r="Q6252">
        <v>3652.2</v>
      </c>
      <c r="R6252" t="s">
        <v>176</v>
      </c>
      <c r="S6252" t="s">
        <v>32</v>
      </c>
      <c r="T6252" s="2">
        <v>0.2</v>
      </c>
      <c r="U6252">
        <v>730.44</v>
      </c>
    </row>
    <row r="6253" spans="1:21" x14ac:dyDescent="0.3">
      <c r="A6253" t="s">
        <v>23887</v>
      </c>
      <c r="B6253" s="1">
        <v>45195</v>
      </c>
      <c r="C6253" t="s">
        <v>7901</v>
      </c>
      <c r="D6253" t="s">
        <v>23888</v>
      </c>
      <c r="E6253" t="s">
        <v>142</v>
      </c>
      <c r="F6253" t="s">
        <v>119</v>
      </c>
      <c r="G6253" t="s">
        <v>26</v>
      </c>
      <c r="H6253" t="s">
        <v>72</v>
      </c>
      <c r="I6253" t="s">
        <v>106</v>
      </c>
      <c r="J6253" t="s">
        <v>23889</v>
      </c>
      <c r="K6253" t="s">
        <v>6211</v>
      </c>
      <c r="L6253">
        <v>9</v>
      </c>
      <c r="M6253">
        <v>1985.33</v>
      </c>
      <c r="N6253">
        <v>17867.97</v>
      </c>
      <c r="O6253" s="2">
        <v>0.2</v>
      </c>
      <c r="P6253">
        <v>3573.59</v>
      </c>
      <c r="Q6253">
        <v>14294.38</v>
      </c>
      <c r="R6253" t="s">
        <v>49</v>
      </c>
      <c r="S6253" t="s">
        <v>32</v>
      </c>
      <c r="T6253" s="2">
        <v>0.3</v>
      </c>
      <c r="U6253">
        <v>4288.3100000000004</v>
      </c>
    </row>
    <row r="6254" spans="1:21" x14ac:dyDescent="0.3">
      <c r="A6254" t="s">
        <v>23890</v>
      </c>
      <c r="B6254" s="1">
        <v>45774</v>
      </c>
      <c r="C6254" t="s">
        <v>23891</v>
      </c>
      <c r="D6254" t="s">
        <v>23892</v>
      </c>
      <c r="E6254" t="s">
        <v>36</v>
      </c>
      <c r="F6254" t="s">
        <v>156</v>
      </c>
      <c r="G6254" t="s">
        <v>81</v>
      </c>
      <c r="H6254" t="s">
        <v>27</v>
      </c>
      <c r="I6254" t="s">
        <v>157</v>
      </c>
      <c r="J6254" t="s">
        <v>15931</v>
      </c>
      <c r="K6254" t="s">
        <v>23893</v>
      </c>
      <c r="L6254">
        <v>7</v>
      </c>
      <c r="M6254">
        <v>232.26</v>
      </c>
      <c r="N6254">
        <v>1625.82</v>
      </c>
      <c r="O6254" s="2">
        <v>0.25</v>
      </c>
      <c r="P6254">
        <v>406.45</v>
      </c>
      <c r="Q6254">
        <v>1219.3699999999999</v>
      </c>
      <c r="R6254" t="s">
        <v>31</v>
      </c>
      <c r="S6254" t="s">
        <v>60</v>
      </c>
      <c r="T6254" s="2">
        <v>0.15</v>
      </c>
      <c r="U6254">
        <v>182.91</v>
      </c>
    </row>
    <row r="6255" spans="1:21" x14ac:dyDescent="0.3">
      <c r="A6255" t="s">
        <v>23894</v>
      </c>
      <c r="B6255" s="1">
        <v>45513</v>
      </c>
      <c r="C6255" t="s">
        <v>3684</v>
      </c>
      <c r="D6255" t="s">
        <v>23895</v>
      </c>
      <c r="E6255" t="s">
        <v>142</v>
      </c>
      <c r="F6255" t="s">
        <v>25</v>
      </c>
      <c r="G6255" t="s">
        <v>26</v>
      </c>
      <c r="H6255" t="s">
        <v>45</v>
      </c>
      <c r="I6255" t="s">
        <v>113</v>
      </c>
      <c r="J6255" t="s">
        <v>23896</v>
      </c>
      <c r="K6255" t="s">
        <v>9630</v>
      </c>
      <c r="L6255">
        <v>3</v>
      </c>
      <c r="M6255">
        <v>656.7</v>
      </c>
      <c r="N6255">
        <v>1970.1</v>
      </c>
      <c r="O6255" s="2">
        <v>0.3</v>
      </c>
      <c r="P6255">
        <v>591.03</v>
      </c>
      <c r="Q6255">
        <v>1379.07</v>
      </c>
      <c r="R6255" t="s">
        <v>31</v>
      </c>
      <c r="S6255" t="s">
        <v>60</v>
      </c>
      <c r="T6255" s="2">
        <v>0.25</v>
      </c>
      <c r="U6255">
        <v>344.77</v>
      </c>
    </row>
    <row r="6256" spans="1:21" x14ac:dyDescent="0.3">
      <c r="A6256" t="s">
        <v>23897</v>
      </c>
      <c r="B6256" s="1">
        <v>45381</v>
      </c>
      <c r="C6256" t="s">
        <v>23898</v>
      </c>
      <c r="D6256" t="s">
        <v>4402</v>
      </c>
      <c r="E6256" t="s">
        <v>36</v>
      </c>
      <c r="F6256" t="s">
        <v>370</v>
      </c>
      <c r="G6256" t="s">
        <v>81</v>
      </c>
      <c r="H6256" t="s">
        <v>45</v>
      </c>
      <c r="I6256" t="s">
        <v>65</v>
      </c>
      <c r="J6256" t="s">
        <v>9524</v>
      </c>
      <c r="K6256" t="s">
        <v>16380</v>
      </c>
      <c r="L6256">
        <v>4</v>
      </c>
      <c r="M6256">
        <v>7269.99</v>
      </c>
      <c r="N6256">
        <v>29079.96</v>
      </c>
      <c r="O6256" s="2">
        <v>0.15</v>
      </c>
      <c r="P6256">
        <v>4361.99</v>
      </c>
      <c r="Q6256">
        <v>24717.97</v>
      </c>
      <c r="R6256" t="s">
        <v>31</v>
      </c>
      <c r="S6256" t="s">
        <v>32</v>
      </c>
      <c r="T6256" s="2">
        <v>0.1</v>
      </c>
      <c r="U6256">
        <v>2471.8000000000002</v>
      </c>
    </row>
    <row r="6257" spans="1:21" x14ac:dyDescent="0.3">
      <c r="A6257" t="s">
        <v>23899</v>
      </c>
      <c r="B6257" s="1">
        <v>45536</v>
      </c>
      <c r="C6257" t="s">
        <v>23900</v>
      </c>
      <c r="D6257" t="s">
        <v>21958</v>
      </c>
      <c r="E6257" t="s">
        <v>36</v>
      </c>
      <c r="F6257" t="s">
        <v>25</v>
      </c>
      <c r="G6257" t="s">
        <v>81</v>
      </c>
      <c r="H6257" t="s">
        <v>55</v>
      </c>
      <c r="I6257" t="s">
        <v>56</v>
      </c>
      <c r="J6257" t="s">
        <v>23901</v>
      </c>
      <c r="K6257" t="s">
        <v>23902</v>
      </c>
      <c r="L6257">
        <v>8</v>
      </c>
      <c r="M6257">
        <v>1554.03</v>
      </c>
      <c r="N6257">
        <v>12432.24</v>
      </c>
      <c r="O6257" s="2">
        <v>0.1</v>
      </c>
      <c r="P6257">
        <v>1243.22</v>
      </c>
      <c r="Q6257">
        <v>11189.02</v>
      </c>
      <c r="R6257" t="s">
        <v>76</v>
      </c>
      <c r="S6257" t="s">
        <v>50</v>
      </c>
      <c r="T6257" s="2">
        <v>0.25</v>
      </c>
      <c r="U6257">
        <v>2797.26</v>
      </c>
    </row>
    <row r="6258" spans="1:21" x14ac:dyDescent="0.3">
      <c r="A6258" t="s">
        <v>23903</v>
      </c>
      <c r="B6258" s="1">
        <v>45440</v>
      </c>
      <c r="C6258" t="s">
        <v>23904</v>
      </c>
      <c r="D6258" t="s">
        <v>23905</v>
      </c>
      <c r="E6258" t="s">
        <v>142</v>
      </c>
      <c r="F6258" t="s">
        <v>71</v>
      </c>
      <c r="G6258" t="s">
        <v>81</v>
      </c>
      <c r="H6258" t="s">
        <v>45</v>
      </c>
      <c r="I6258" t="s">
        <v>144</v>
      </c>
      <c r="J6258" t="s">
        <v>21857</v>
      </c>
      <c r="K6258" t="s">
        <v>23906</v>
      </c>
      <c r="L6258">
        <v>6</v>
      </c>
      <c r="M6258">
        <v>3053.41</v>
      </c>
      <c r="N6258">
        <v>18320.46</v>
      </c>
      <c r="O6258" s="2">
        <v>0.3</v>
      </c>
      <c r="P6258">
        <v>5496.14</v>
      </c>
      <c r="Q6258">
        <v>12824.32</v>
      </c>
      <c r="R6258" t="s">
        <v>176</v>
      </c>
      <c r="S6258" t="s">
        <v>60</v>
      </c>
      <c r="T6258" s="2">
        <v>0.3</v>
      </c>
      <c r="U6258">
        <v>3847.3</v>
      </c>
    </row>
    <row r="6259" spans="1:21" x14ac:dyDescent="0.3">
      <c r="A6259" t="s">
        <v>23907</v>
      </c>
      <c r="B6259" s="1">
        <v>45829</v>
      </c>
      <c r="C6259" t="s">
        <v>12193</v>
      </c>
      <c r="D6259" t="s">
        <v>11815</v>
      </c>
      <c r="E6259" t="s">
        <v>54</v>
      </c>
      <c r="F6259" t="s">
        <v>87</v>
      </c>
      <c r="G6259" t="s">
        <v>26</v>
      </c>
      <c r="H6259" t="s">
        <v>55</v>
      </c>
      <c r="I6259" t="s">
        <v>130</v>
      </c>
      <c r="J6259" t="s">
        <v>23908</v>
      </c>
      <c r="K6259" t="s">
        <v>23909</v>
      </c>
      <c r="L6259">
        <v>6</v>
      </c>
      <c r="M6259">
        <v>3494.02</v>
      </c>
      <c r="N6259">
        <v>20964.12</v>
      </c>
      <c r="O6259" s="2">
        <v>0.3</v>
      </c>
      <c r="P6259">
        <v>6289.24</v>
      </c>
      <c r="Q6259">
        <v>14674.88</v>
      </c>
      <c r="R6259" t="s">
        <v>59</v>
      </c>
      <c r="S6259" t="s">
        <v>77</v>
      </c>
      <c r="T6259" s="2">
        <v>0.2</v>
      </c>
      <c r="U6259">
        <v>2934.98</v>
      </c>
    </row>
    <row r="6260" spans="1:21" x14ac:dyDescent="0.3">
      <c r="A6260" t="s">
        <v>23910</v>
      </c>
      <c r="B6260" s="1">
        <v>45129</v>
      </c>
      <c r="C6260" t="s">
        <v>23911</v>
      </c>
      <c r="D6260" t="s">
        <v>17013</v>
      </c>
      <c r="E6260" t="s">
        <v>142</v>
      </c>
      <c r="F6260" t="s">
        <v>64</v>
      </c>
      <c r="G6260" t="s">
        <v>26</v>
      </c>
      <c r="H6260" t="s">
        <v>72</v>
      </c>
      <c r="I6260" t="s">
        <v>150</v>
      </c>
      <c r="J6260" t="s">
        <v>23912</v>
      </c>
      <c r="K6260" t="s">
        <v>18523</v>
      </c>
      <c r="L6260">
        <v>5</v>
      </c>
      <c r="M6260">
        <v>4725.22</v>
      </c>
      <c r="N6260">
        <v>23626.1</v>
      </c>
      <c r="O6260" s="2">
        <v>0.3</v>
      </c>
      <c r="P6260">
        <v>7087.83</v>
      </c>
      <c r="Q6260">
        <v>16538.27</v>
      </c>
      <c r="R6260" t="s">
        <v>76</v>
      </c>
      <c r="S6260" t="s">
        <v>50</v>
      </c>
      <c r="T6260" s="2">
        <v>0.3</v>
      </c>
      <c r="U6260">
        <v>4961.4799999999996</v>
      </c>
    </row>
    <row r="6261" spans="1:21" x14ac:dyDescent="0.3">
      <c r="A6261" t="s">
        <v>23913</v>
      </c>
      <c r="B6261" s="1">
        <v>45670</v>
      </c>
      <c r="C6261" t="s">
        <v>1639</v>
      </c>
      <c r="D6261" t="s">
        <v>681</v>
      </c>
      <c r="E6261" t="s">
        <v>24</v>
      </c>
      <c r="F6261" t="s">
        <v>37</v>
      </c>
      <c r="G6261" t="s">
        <v>26</v>
      </c>
      <c r="H6261" t="s">
        <v>27</v>
      </c>
      <c r="I6261" t="s">
        <v>157</v>
      </c>
      <c r="J6261" t="s">
        <v>23914</v>
      </c>
      <c r="K6261" t="s">
        <v>8901</v>
      </c>
      <c r="L6261">
        <v>10</v>
      </c>
      <c r="M6261">
        <v>2881.03</v>
      </c>
      <c r="N6261">
        <v>28810.3</v>
      </c>
      <c r="O6261" s="2">
        <v>0.25</v>
      </c>
      <c r="P6261">
        <v>7202.57</v>
      </c>
      <c r="Q6261">
        <v>21607.73</v>
      </c>
      <c r="R6261" t="s">
        <v>76</v>
      </c>
      <c r="S6261" t="s">
        <v>50</v>
      </c>
      <c r="T6261" s="2">
        <v>0.25</v>
      </c>
      <c r="U6261">
        <v>5401.93</v>
      </c>
    </row>
    <row r="6262" spans="1:21" x14ac:dyDescent="0.3">
      <c r="A6262" t="s">
        <v>23915</v>
      </c>
      <c r="B6262" s="1">
        <v>45636</v>
      </c>
      <c r="C6262" t="s">
        <v>4791</v>
      </c>
      <c r="D6262" t="s">
        <v>5144</v>
      </c>
      <c r="E6262" t="s">
        <v>24</v>
      </c>
      <c r="F6262" t="s">
        <v>163</v>
      </c>
      <c r="G6262" t="s">
        <v>81</v>
      </c>
      <c r="H6262" t="s">
        <v>55</v>
      </c>
      <c r="I6262" t="s">
        <v>100</v>
      </c>
      <c r="J6262" t="s">
        <v>18602</v>
      </c>
      <c r="K6262" t="s">
        <v>20439</v>
      </c>
      <c r="L6262">
        <v>6</v>
      </c>
      <c r="M6262">
        <v>545.04</v>
      </c>
      <c r="N6262">
        <v>3270.24</v>
      </c>
      <c r="O6262" s="2">
        <v>0.1</v>
      </c>
      <c r="P6262">
        <v>327.02</v>
      </c>
      <c r="Q6262">
        <v>2943.22</v>
      </c>
      <c r="R6262" t="s">
        <v>176</v>
      </c>
      <c r="S6262" t="s">
        <v>60</v>
      </c>
      <c r="T6262" s="2">
        <v>0.1</v>
      </c>
      <c r="U6262">
        <v>294.32</v>
      </c>
    </row>
    <row r="6263" spans="1:21" x14ac:dyDescent="0.3">
      <c r="A6263" t="s">
        <v>23916</v>
      </c>
      <c r="B6263" s="1">
        <v>45899</v>
      </c>
      <c r="C6263" t="s">
        <v>3490</v>
      </c>
      <c r="D6263" t="s">
        <v>22168</v>
      </c>
      <c r="E6263" t="s">
        <v>43</v>
      </c>
      <c r="F6263" t="s">
        <v>25</v>
      </c>
      <c r="G6263" t="s">
        <v>26</v>
      </c>
      <c r="H6263" t="s">
        <v>27</v>
      </c>
      <c r="I6263" t="s">
        <v>28</v>
      </c>
      <c r="J6263" t="s">
        <v>19787</v>
      </c>
      <c r="K6263" t="s">
        <v>8203</v>
      </c>
      <c r="L6263">
        <v>5</v>
      </c>
      <c r="M6263">
        <v>971.5</v>
      </c>
      <c r="N6263">
        <v>4857.5</v>
      </c>
      <c r="O6263" s="2">
        <v>0.1</v>
      </c>
      <c r="P6263">
        <v>485.75</v>
      </c>
      <c r="Q6263">
        <v>4371.75</v>
      </c>
      <c r="R6263" t="s">
        <v>49</v>
      </c>
      <c r="S6263" t="s">
        <v>50</v>
      </c>
      <c r="T6263" s="2">
        <v>0.15</v>
      </c>
      <c r="U6263">
        <v>655.76</v>
      </c>
    </row>
    <row r="6264" spans="1:21" x14ac:dyDescent="0.3">
      <c r="A6264" t="s">
        <v>23917</v>
      </c>
      <c r="B6264" s="1">
        <v>45064</v>
      </c>
      <c r="C6264" t="s">
        <v>4281</v>
      </c>
      <c r="D6264" t="s">
        <v>20040</v>
      </c>
      <c r="E6264" t="s">
        <v>24</v>
      </c>
      <c r="F6264" t="s">
        <v>44</v>
      </c>
      <c r="G6264" t="s">
        <v>26</v>
      </c>
      <c r="H6264" t="s">
        <v>27</v>
      </c>
      <c r="I6264" t="s">
        <v>157</v>
      </c>
      <c r="J6264" t="s">
        <v>5377</v>
      </c>
      <c r="K6264" t="s">
        <v>23918</v>
      </c>
      <c r="L6264">
        <v>8</v>
      </c>
      <c r="M6264">
        <v>6513.02</v>
      </c>
      <c r="N6264">
        <v>52104.160000000003</v>
      </c>
      <c r="O6264" s="2">
        <v>0</v>
      </c>
      <c r="P6264">
        <v>0</v>
      </c>
      <c r="Q6264">
        <v>52104.160000000003</v>
      </c>
      <c r="R6264" t="s">
        <v>49</v>
      </c>
      <c r="S6264" t="s">
        <v>77</v>
      </c>
      <c r="T6264" s="2">
        <v>0.2</v>
      </c>
      <c r="U6264">
        <v>10420.83</v>
      </c>
    </row>
    <row r="6265" spans="1:21" x14ac:dyDescent="0.3">
      <c r="A6265" t="s">
        <v>23919</v>
      </c>
      <c r="B6265" s="1">
        <v>44956</v>
      </c>
      <c r="C6265" t="s">
        <v>17585</v>
      </c>
      <c r="D6265" t="s">
        <v>23920</v>
      </c>
      <c r="E6265" t="s">
        <v>24</v>
      </c>
      <c r="F6265" t="s">
        <v>64</v>
      </c>
      <c r="G6265" t="s">
        <v>81</v>
      </c>
      <c r="H6265" t="s">
        <v>45</v>
      </c>
      <c r="I6265" t="s">
        <v>65</v>
      </c>
      <c r="J6265" t="s">
        <v>23921</v>
      </c>
      <c r="K6265" t="s">
        <v>12169</v>
      </c>
      <c r="L6265">
        <v>4</v>
      </c>
      <c r="M6265">
        <v>3397.43</v>
      </c>
      <c r="N6265">
        <v>13589.72</v>
      </c>
      <c r="O6265" s="2">
        <v>0.3</v>
      </c>
      <c r="P6265">
        <v>4076.92</v>
      </c>
      <c r="Q6265">
        <v>9512.7999999999993</v>
      </c>
      <c r="R6265" t="s">
        <v>176</v>
      </c>
      <c r="S6265" t="s">
        <v>32</v>
      </c>
      <c r="T6265" s="2">
        <v>0.1</v>
      </c>
      <c r="U6265">
        <v>951.28</v>
      </c>
    </row>
    <row r="6266" spans="1:21" x14ac:dyDescent="0.3">
      <c r="A6266" t="s">
        <v>23922</v>
      </c>
      <c r="B6266" s="1">
        <v>45295</v>
      </c>
      <c r="C6266" t="s">
        <v>10545</v>
      </c>
      <c r="D6266" t="s">
        <v>23923</v>
      </c>
      <c r="E6266" t="s">
        <v>43</v>
      </c>
      <c r="F6266" t="s">
        <v>87</v>
      </c>
      <c r="G6266" t="s">
        <v>26</v>
      </c>
      <c r="H6266" t="s">
        <v>27</v>
      </c>
      <c r="I6266" t="s">
        <v>93</v>
      </c>
      <c r="J6266" t="s">
        <v>2867</v>
      </c>
      <c r="K6266" t="s">
        <v>18366</v>
      </c>
      <c r="L6266">
        <v>10</v>
      </c>
      <c r="M6266">
        <v>6653.49</v>
      </c>
      <c r="N6266">
        <v>66534.899999999994</v>
      </c>
      <c r="O6266" s="2">
        <v>0.3</v>
      </c>
      <c r="P6266">
        <v>19960.47</v>
      </c>
      <c r="Q6266">
        <v>46574.43</v>
      </c>
      <c r="R6266" t="s">
        <v>49</v>
      </c>
      <c r="S6266" t="s">
        <v>60</v>
      </c>
      <c r="T6266" s="2">
        <v>0.25</v>
      </c>
      <c r="U6266">
        <v>11643.61</v>
      </c>
    </row>
    <row r="6267" spans="1:21" x14ac:dyDescent="0.3">
      <c r="A6267" t="s">
        <v>23924</v>
      </c>
      <c r="B6267" s="1">
        <v>44957</v>
      </c>
      <c r="C6267" t="s">
        <v>15103</v>
      </c>
      <c r="D6267" t="s">
        <v>3943</v>
      </c>
      <c r="E6267" t="s">
        <v>54</v>
      </c>
      <c r="F6267" t="s">
        <v>44</v>
      </c>
      <c r="G6267" t="s">
        <v>26</v>
      </c>
      <c r="H6267" t="s">
        <v>72</v>
      </c>
      <c r="I6267" t="s">
        <v>73</v>
      </c>
      <c r="J6267" t="s">
        <v>23925</v>
      </c>
      <c r="K6267" t="s">
        <v>23926</v>
      </c>
      <c r="L6267">
        <v>9</v>
      </c>
      <c r="M6267">
        <v>3806.24</v>
      </c>
      <c r="N6267">
        <v>34256.160000000003</v>
      </c>
      <c r="O6267" s="2">
        <v>0.2</v>
      </c>
      <c r="P6267">
        <v>6851.23</v>
      </c>
      <c r="Q6267">
        <v>27404.93</v>
      </c>
      <c r="R6267" t="s">
        <v>31</v>
      </c>
      <c r="S6267" t="s">
        <v>60</v>
      </c>
      <c r="T6267" s="2">
        <v>0.15</v>
      </c>
      <c r="U6267">
        <v>4110.74</v>
      </c>
    </row>
    <row r="6268" spans="1:21" x14ac:dyDescent="0.3">
      <c r="A6268" t="s">
        <v>23927</v>
      </c>
      <c r="B6268" s="1">
        <v>45615</v>
      </c>
      <c r="C6268" t="s">
        <v>11974</v>
      </c>
      <c r="D6268" t="s">
        <v>23928</v>
      </c>
      <c r="E6268" t="s">
        <v>24</v>
      </c>
      <c r="F6268" t="s">
        <v>25</v>
      </c>
      <c r="G6268" t="s">
        <v>81</v>
      </c>
      <c r="H6268" t="s">
        <v>72</v>
      </c>
      <c r="I6268" t="s">
        <v>150</v>
      </c>
      <c r="J6268" t="s">
        <v>23929</v>
      </c>
      <c r="K6268" t="s">
        <v>23930</v>
      </c>
      <c r="L6268">
        <v>1</v>
      </c>
      <c r="M6268">
        <v>1815.65</v>
      </c>
      <c r="N6268">
        <v>1815.65</v>
      </c>
      <c r="O6268" s="2">
        <v>0.15</v>
      </c>
      <c r="P6268">
        <v>272.35000000000002</v>
      </c>
      <c r="Q6268">
        <v>1543.3</v>
      </c>
      <c r="R6268" t="s">
        <v>59</v>
      </c>
      <c r="S6268" t="s">
        <v>32</v>
      </c>
      <c r="T6268" s="2">
        <v>0.3</v>
      </c>
      <c r="U6268">
        <v>462.99</v>
      </c>
    </row>
    <row r="6269" spans="1:21" x14ac:dyDescent="0.3">
      <c r="A6269" t="s">
        <v>23931</v>
      </c>
      <c r="B6269" s="1">
        <v>45074</v>
      </c>
      <c r="C6269" t="s">
        <v>18142</v>
      </c>
      <c r="D6269" t="s">
        <v>23932</v>
      </c>
      <c r="E6269" t="s">
        <v>54</v>
      </c>
      <c r="F6269" t="s">
        <v>87</v>
      </c>
      <c r="G6269" t="s">
        <v>81</v>
      </c>
      <c r="H6269" t="s">
        <v>55</v>
      </c>
      <c r="I6269" t="s">
        <v>56</v>
      </c>
      <c r="J6269" t="s">
        <v>23933</v>
      </c>
      <c r="K6269" t="s">
        <v>19889</v>
      </c>
      <c r="L6269">
        <v>10</v>
      </c>
      <c r="M6269">
        <v>2815.41</v>
      </c>
      <c r="N6269">
        <v>28154.1</v>
      </c>
      <c r="O6269" s="2">
        <v>0.3</v>
      </c>
      <c r="P6269">
        <v>8446.23</v>
      </c>
      <c r="Q6269">
        <v>19707.87</v>
      </c>
      <c r="R6269" t="s">
        <v>76</v>
      </c>
      <c r="S6269" t="s">
        <v>77</v>
      </c>
      <c r="T6269" s="2">
        <v>0.1</v>
      </c>
      <c r="U6269">
        <v>1970.79</v>
      </c>
    </row>
    <row r="6270" spans="1:21" x14ac:dyDescent="0.3">
      <c r="A6270" t="s">
        <v>23934</v>
      </c>
      <c r="B6270" s="1">
        <v>45290</v>
      </c>
      <c r="C6270" t="s">
        <v>23935</v>
      </c>
      <c r="D6270" t="s">
        <v>23936</v>
      </c>
      <c r="E6270" t="s">
        <v>36</v>
      </c>
      <c r="F6270" t="s">
        <v>112</v>
      </c>
      <c r="G6270" t="s">
        <v>26</v>
      </c>
      <c r="H6270" t="s">
        <v>45</v>
      </c>
      <c r="I6270" t="s">
        <v>144</v>
      </c>
      <c r="J6270" t="s">
        <v>23937</v>
      </c>
      <c r="K6270" t="s">
        <v>23938</v>
      </c>
      <c r="L6270">
        <v>3</v>
      </c>
      <c r="M6270">
        <v>1930.22</v>
      </c>
      <c r="N6270">
        <v>5790.66</v>
      </c>
      <c r="O6270" s="2">
        <v>0</v>
      </c>
      <c r="P6270">
        <v>0</v>
      </c>
      <c r="Q6270">
        <v>5790.66</v>
      </c>
      <c r="R6270" t="s">
        <v>176</v>
      </c>
      <c r="S6270" t="s">
        <v>32</v>
      </c>
      <c r="T6270" s="2">
        <v>0.15</v>
      </c>
      <c r="U6270">
        <v>868.6</v>
      </c>
    </row>
    <row r="6271" spans="1:21" x14ac:dyDescent="0.3">
      <c r="A6271" t="s">
        <v>23939</v>
      </c>
      <c r="B6271" s="1">
        <v>45861</v>
      </c>
      <c r="C6271" t="s">
        <v>20269</v>
      </c>
      <c r="D6271" t="s">
        <v>23940</v>
      </c>
      <c r="E6271" t="s">
        <v>43</v>
      </c>
      <c r="F6271" t="s">
        <v>64</v>
      </c>
      <c r="G6271" t="s">
        <v>81</v>
      </c>
      <c r="H6271" t="s">
        <v>45</v>
      </c>
      <c r="I6271" t="s">
        <v>113</v>
      </c>
      <c r="J6271" t="s">
        <v>23941</v>
      </c>
      <c r="K6271" t="s">
        <v>23942</v>
      </c>
      <c r="L6271">
        <v>6</v>
      </c>
      <c r="M6271">
        <v>4707.6400000000003</v>
      </c>
      <c r="N6271">
        <v>28245.84</v>
      </c>
      <c r="O6271" s="2">
        <v>0.2</v>
      </c>
      <c r="P6271">
        <v>5649.17</v>
      </c>
      <c r="Q6271">
        <v>22596.67</v>
      </c>
      <c r="R6271" t="s">
        <v>31</v>
      </c>
      <c r="S6271" t="s">
        <v>50</v>
      </c>
      <c r="T6271" s="2">
        <v>0.3</v>
      </c>
      <c r="U6271">
        <v>6779</v>
      </c>
    </row>
    <row r="6272" spans="1:21" x14ac:dyDescent="0.3">
      <c r="A6272" t="s">
        <v>23943</v>
      </c>
      <c r="B6272" s="1">
        <v>45689</v>
      </c>
      <c r="C6272" t="s">
        <v>23944</v>
      </c>
      <c r="D6272" t="s">
        <v>10468</v>
      </c>
      <c r="E6272" t="s">
        <v>24</v>
      </c>
      <c r="F6272" t="s">
        <v>99</v>
      </c>
      <c r="G6272" t="s">
        <v>81</v>
      </c>
      <c r="H6272" t="s">
        <v>45</v>
      </c>
      <c r="I6272" t="s">
        <v>65</v>
      </c>
      <c r="J6272" t="s">
        <v>23945</v>
      </c>
      <c r="K6272" t="s">
        <v>23946</v>
      </c>
      <c r="L6272">
        <v>6</v>
      </c>
      <c r="M6272">
        <v>3781.75</v>
      </c>
      <c r="N6272">
        <v>22690.5</v>
      </c>
      <c r="O6272" s="2">
        <v>0.2</v>
      </c>
      <c r="P6272">
        <v>4538.1000000000004</v>
      </c>
      <c r="Q6272">
        <v>18152.400000000001</v>
      </c>
      <c r="R6272" t="s">
        <v>59</v>
      </c>
      <c r="S6272" t="s">
        <v>77</v>
      </c>
      <c r="T6272" s="2">
        <v>0.1</v>
      </c>
      <c r="U6272">
        <v>1815.24</v>
      </c>
    </row>
    <row r="6273" spans="1:21" x14ac:dyDescent="0.3">
      <c r="A6273" t="s">
        <v>23947</v>
      </c>
      <c r="B6273" s="1">
        <v>45148</v>
      </c>
      <c r="C6273" t="s">
        <v>666</v>
      </c>
      <c r="D6273" t="s">
        <v>23948</v>
      </c>
      <c r="E6273" t="s">
        <v>54</v>
      </c>
      <c r="F6273" t="s">
        <v>25</v>
      </c>
      <c r="G6273" t="s">
        <v>81</v>
      </c>
      <c r="H6273" t="s">
        <v>27</v>
      </c>
      <c r="I6273" t="s">
        <v>157</v>
      </c>
      <c r="J6273" t="s">
        <v>11528</v>
      </c>
      <c r="K6273" t="s">
        <v>3999</v>
      </c>
      <c r="L6273">
        <v>7</v>
      </c>
      <c r="M6273">
        <v>5479.13</v>
      </c>
      <c r="N6273">
        <v>38353.910000000003</v>
      </c>
      <c r="O6273" s="2">
        <v>0</v>
      </c>
      <c r="P6273">
        <v>0</v>
      </c>
      <c r="Q6273">
        <v>38353.910000000003</v>
      </c>
      <c r="R6273" t="s">
        <v>59</v>
      </c>
      <c r="S6273" t="s">
        <v>60</v>
      </c>
      <c r="T6273" s="2">
        <v>0.1</v>
      </c>
      <c r="U6273">
        <v>3835.39</v>
      </c>
    </row>
    <row r="6274" spans="1:21" x14ac:dyDescent="0.3">
      <c r="A6274" t="s">
        <v>23949</v>
      </c>
      <c r="B6274" s="1">
        <v>45870</v>
      </c>
      <c r="C6274" t="s">
        <v>9826</v>
      </c>
      <c r="D6274" t="s">
        <v>1205</v>
      </c>
      <c r="E6274" t="s">
        <v>43</v>
      </c>
      <c r="F6274" t="s">
        <v>44</v>
      </c>
      <c r="G6274" t="s">
        <v>81</v>
      </c>
      <c r="H6274" t="s">
        <v>45</v>
      </c>
      <c r="I6274" t="s">
        <v>46</v>
      </c>
      <c r="J6274" t="s">
        <v>23950</v>
      </c>
      <c r="K6274" t="s">
        <v>23951</v>
      </c>
      <c r="L6274">
        <v>5</v>
      </c>
      <c r="M6274">
        <v>2341.9499999999998</v>
      </c>
      <c r="N6274">
        <v>11709.75</v>
      </c>
      <c r="O6274" s="2">
        <v>0.3</v>
      </c>
      <c r="P6274">
        <v>3512.92</v>
      </c>
      <c r="Q6274">
        <v>8196.83</v>
      </c>
      <c r="R6274" t="s">
        <v>49</v>
      </c>
      <c r="S6274" t="s">
        <v>77</v>
      </c>
      <c r="T6274" s="2">
        <v>0.2</v>
      </c>
      <c r="U6274">
        <v>1639.37</v>
      </c>
    </row>
    <row r="6275" spans="1:21" x14ac:dyDescent="0.3">
      <c r="A6275" t="s">
        <v>23952</v>
      </c>
      <c r="B6275" s="1">
        <v>45286</v>
      </c>
      <c r="C6275" t="s">
        <v>2031</v>
      </c>
      <c r="D6275" t="s">
        <v>4063</v>
      </c>
      <c r="E6275" t="s">
        <v>54</v>
      </c>
      <c r="F6275" t="s">
        <v>44</v>
      </c>
      <c r="G6275" t="s">
        <v>81</v>
      </c>
      <c r="H6275" t="s">
        <v>27</v>
      </c>
      <c r="I6275" t="s">
        <v>28</v>
      </c>
      <c r="J6275" t="s">
        <v>8718</v>
      </c>
      <c r="K6275" t="s">
        <v>23953</v>
      </c>
      <c r="L6275">
        <v>7</v>
      </c>
      <c r="M6275">
        <v>321.08</v>
      </c>
      <c r="N6275">
        <v>2247.56</v>
      </c>
      <c r="O6275" s="2">
        <v>0.25</v>
      </c>
      <c r="P6275">
        <v>561.89</v>
      </c>
      <c r="Q6275">
        <v>1685.67</v>
      </c>
      <c r="R6275" t="s">
        <v>31</v>
      </c>
      <c r="S6275" t="s">
        <v>60</v>
      </c>
      <c r="T6275" s="2">
        <v>0.2</v>
      </c>
      <c r="U6275">
        <v>337.13</v>
      </c>
    </row>
    <row r="6276" spans="1:21" x14ac:dyDescent="0.3">
      <c r="A6276" t="s">
        <v>23954</v>
      </c>
      <c r="B6276" s="1">
        <v>45645</v>
      </c>
      <c r="C6276" t="s">
        <v>3630</v>
      </c>
      <c r="D6276" t="s">
        <v>23955</v>
      </c>
      <c r="E6276" t="s">
        <v>36</v>
      </c>
      <c r="F6276" t="s">
        <v>143</v>
      </c>
      <c r="G6276" t="s">
        <v>26</v>
      </c>
      <c r="H6276" t="s">
        <v>27</v>
      </c>
      <c r="I6276" t="s">
        <v>157</v>
      </c>
      <c r="J6276" t="s">
        <v>21587</v>
      </c>
      <c r="K6276" t="s">
        <v>17548</v>
      </c>
      <c r="L6276">
        <v>4</v>
      </c>
      <c r="M6276">
        <v>992.56</v>
      </c>
      <c r="N6276">
        <v>3970.24</v>
      </c>
      <c r="O6276" s="2">
        <v>0</v>
      </c>
      <c r="P6276">
        <v>0</v>
      </c>
      <c r="Q6276">
        <v>3970.24</v>
      </c>
      <c r="R6276" t="s">
        <v>59</v>
      </c>
      <c r="S6276" t="s">
        <v>77</v>
      </c>
      <c r="T6276" s="2">
        <v>0.15</v>
      </c>
      <c r="U6276">
        <v>595.54</v>
      </c>
    </row>
    <row r="6277" spans="1:21" x14ac:dyDescent="0.3">
      <c r="A6277" t="s">
        <v>23956</v>
      </c>
      <c r="B6277" s="1">
        <v>45459</v>
      </c>
      <c r="C6277" t="s">
        <v>8618</v>
      </c>
      <c r="D6277" t="s">
        <v>19096</v>
      </c>
      <c r="E6277" t="s">
        <v>24</v>
      </c>
      <c r="F6277" t="s">
        <v>99</v>
      </c>
      <c r="G6277" t="s">
        <v>26</v>
      </c>
      <c r="H6277" t="s">
        <v>72</v>
      </c>
      <c r="I6277" t="s">
        <v>185</v>
      </c>
      <c r="J6277" t="s">
        <v>10086</v>
      </c>
      <c r="K6277" t="s">
        <v>23957</v>
      </c>
      <c r="L6277">
        <v>8</v>
      </c>
      <c r="M6277">
        <v>7644.88</v>
      </c>
      <c r="N6277">
        <v>61159.040000000001</v>
      </c>
      <c r="O6277" s="2">
        <v>0.25</v>
      </c>
      <c r="P6277">
        <v>15289.76</v>
      </c>
      <c r="Q6277">
        <v>45869.279999999999</v>
      </c>
      <c r="R6277" t="s">
        <v>176</v>
      </c>
      <c r="S6277" t="s">
        <v>32</v>
      </c>
      <c r="T6277" s="2">
        <v>0.1</v>
      </c>
      <c r="U6277">
        <v>4586.93</v>
      </c>
    </row>
    <row r="6278" spans="1:21" x14ac:dyDescent="0.3">
      <c r="A6278" t="s">
        <v>23958</v>
      </c>
      <c r="B6278" s="1">
        <v>45322</v>
      </c>
      <c r="C6278" t="s">
        <v>15623</v>
      </c>
      <c r="D6278" t="s">
        <v>23959</v>
      </c>
      <c r="E6278" t="s">
        <v>24</v>
      </c>
      <c r="F6278" t="s">
        <v>112</v>
      </c>
      <c r="G6278" t="s">
        <v>26</v>
      </c>
      <c r="H6278" t="s">
        <v>27</v>
      </c>
      <c r="I6278" t="s">
        <v>157</v>
      </c>
      <c r="J6278" t="s">
        <v>23960</v>
      </c>
      <c r="K6278" t="s">
        <v>11692</v>
      </c>
      <c r="L6278">
        <v>8</v>
      </c>
      <c r="M6278">
        <v>2836.87</v>
      </c>
      <c r="N6278">
        <v>22694.959999999999</v>
      </c>
      <c r="O6278" s="2">
        <v>0.05</v>
      </c>
      <c r="P6278">
        <v>1134.75</v>
      </c>
      <c r="Q6278">
        <v>21560.21</v>
      </c>
      <c r="R6278" t="s">
        <v>176</v>
      </c>
      <c r="S6278" t="s">
        <v>32</v>
      </c>
      <c r="T6278" s="2">
        <v>0.3</v>
      </c>
      <c r="U6278">
        <v>6468.06</v>
      </c>
    </row>
    <row r="6279" spans="1:21" x14ac:dyDescent="0.3">
      <c r="A6279" t="s">
        <v>23961</v>
      </c>
      <c r="B6279" s="1">
        <v>45890</v>
      </c>
      <c r="C6279" t="s">
        <v>11929</v>
      </c>
      <c r="D6279" t="s">
        <v>23962</v>
      </c>
      <c r="E6279" t="s">
        <v>54</v>
      </c>
      <c r="F6279" t="s">
        <v>25</v>
      </c>
      <c r="G6279" t="s">
        <v>81</v>
      </c>
      <c r="H6279" t="s">
        <v>55</v>
      </c>
      <c r="I6279" t="s">
        <v>100</v>
      </c>
      <c r="J6279" t="s">
        <v>23963</v>
      </c>
      <c r="K6279" t="s">
        <v>23964</v>
      </c>
      <c r="L6279">
        <v>5</v>
      </c>
      <c r="M6279">
        <v>4079.59</v>
      </c>
      <c r="N6279">
        <v>20397.95</v>
      </c>
      <c r="O6279" s="2">
        <v>0.15</v>
      </c>
      <c r="P6279">
        <v>3059.69</v>
      </c>
      <c r="Q6279">
        <v>17338.259999999998</v>
      </c>
      <c r="R6279" t="s">
        <v>176</v>
      </c>
      <c r="S6279" t="s">
        <v>60</v>
      </c>
      <c r="T6279" s="2">
        <v>0.3</v>
      </c>
      <c r="U6279">
        <v>5201.4799999999996</v>
      </c>
    </row>
    <row r="6280" spans="1:21" x14ac:dyDescent="0.3">
      <c r="A6280" t="s">
        <v>23965</v>
      </c>
      <c r="B6280" s="1">
        <v>45218</v>
      </c>
      <c r="C6280" t="s">
        <v>22884</v>
      </c>
      <c r="D6280" t="s">
        <v>5271</v>
      </c>
      <c r="E6280" t="s">
        <v>142</v>
      </c>
      <c r="F6280" t="s">
        <v>143</v>
      </c>
      <c r="G6280" t="s">
        <v>26</v>
      </c>
      <c r="H6280" t="s">
        <v>45</v>
      </c>
      <c r="I6280" t="s">
        <v>65</v>
      </c>
      <c r="J6280" t="s">
        <v>23966</v>
      </c>
      <c r="K6280" t="s">
        <v>23967</v>
      </c>
      <c r="L6280">
        <v>1</v>
      </c>
      <c r="M6280">
        <v>1060.24</v>
      </c>
      <c r="N6280">
        <v>1060.24</v>
      </c>
      <c r="O6280" s="2">
        <v>0.05</v>
      </c>
      <c r="P6280">
        <v>53.01</v>
      </c>
      <c r="Q6280">
        <v>1007.23</v>
      </c>
      <c r="R6280" t="s">
        <v>176</v>
      </c>
      <c r="S6280" t="s">
        <v>77</v>
      </c>
      <c r="T6280" s="2">
        <v>0.1</v>
      </c>
      <c r="U6280">
        <v>100.72</v>
      </c>
    </row>
    <row r="6281" spans="1:21" x14ac:dyDescent="0.3">
      <c r="A6281" t="s">
        <v>23968</v>
      </c>
      <c r="B6281" s="1">
        <v>45132</v>
      </c>
      <c r="C6281" t="s">
        <v>17534</v>
      </c>
      <c r="D6281" t="s">
        <v>10988</v>
      </c>
      <c r="E6281" t="s">
        <v>24</v>
      </c>
      <c r="F6281" t="s">
        <v>37</v>
      </c>
      <c r="G6281" t="s">
        <v>26</v>
      </c>
      <c r="H6281" t="s">
        <v>45</v>
      </c>
      <c r="I6281" t="s">
        <v>113</v>
      </c>
      <c r="J6281" t="s">
        <v>23969</v>
      </c>
      <c r="K6281" t="s">
        <v>7683</v>
      </c>
      <c r="L6281">
        <v>3</v>
      </c>
      <c r="M6281">
        <v>3528.58</v>
      </c>
      <c r="N6281">
        <v>10585.74</v>
      </c>
      <c r="O6281" s="2">
        <v>0.3</v>
      </c>
      <c r="P6281">
        <v>3175.72</v>
      </c>
      <c r="Q6281">
        <v>7410.02</v>
      </c>
      <c r="R6281" t="s">
        <v>176</v>
      </c>
      <c r="S6281" t="s">
        <v>50</v>
      </c>
      <c r="T6281" s="2">
        <v>0.1</v>
      </c>
      <c r="U6281">
        <v>741</v>
      </c>
    </row>
    <row r="6282" spans="1:21" x14ac:dyDescent="0.3">
      <c r="A6282" t="s">
        <v>23970</v>
      </c>
      <c r="B6282" s="1">
        <v>45158</v>
      </c>
      <c r="C6282" t="s">
        <v>5637</v>
      </c>
      <c r="D6282" t="s">
        <v>12005</v>
      </c>
      <c r="E6282" t="s">
        <v>54</v>
      </c>
      <c r="F6282" t="s">
        <v>87</v>
      </c>
      <c r="G6282" t="s">
        <v>26</v>
      </c>
      <c r="H6282" t="s">
        <v>45</v>
      </c>
      <c r="I6282" t="s">
        <v>113</v>
      </c>
      <c r="J6282" t="s">
        <v>9642</v>
      </c>
      <c r="K6282" t="s">
        <v>19798</v>
      </c>
      <c r="L6282">
        <v>9</v>
      </c>
      <c r="M6282">
        <v>7851.16</v>
      </c>
      <c r="N6282">
        <v>70660.44</v>
      </c>
      <c r="O6282" s="2">
        <v>0.1</v>
      </c>
      <c r="P6282">
        <v>7066.04</v>
      </c>
      <c r="Q6282">
        <v>63594.400000000001</v>
      </c>
      <c r="R6282" t="s">
        <v>49</v>
      </c>
      <c r="S6282" t="s">
        <v>50</v>
      </c>
      <c r="T6282" s="2">
        <v>0.2</v>
      </c>
      <c r="U6282">
        <v>12718.88</v>
      </c>
    </row>
    <row r="6283" spans="1:21" x14ac:dyDescent="0.3">
      <c r="A6283" t="s">
        <v>23971</v>
      </c>
      <c r="B6283" s="1">
        <v>45162</v>
      </c>
      <c r="C6283" t="s">
        <v>16783</v>
      </c>
      <c r="D6283" t="s">
        <v>23972</v>
      </c>
      <c r="E6283" t="s">
        <v>24</v>
      </c>
      <c r="F6283" t="s">
        <v>44</v>
      </c>
      <c r="G6283" t="s">
        <v>81</v>
      </c>
      <c r="H6283" t="s">
        <v>45</v>
      </c>
      <c r="I6283" t="s">
        <v>65</v>
      </c>
      <c r="J6283" t="s">
        <v>23973</v>
      </c>
      <c r="K6283" t="s">
        <v>23974</v>
      </c>
      <c r="L6283">
        <v>8</v>
      </c>
      <c r="M6283">
        <v>2415.85</v>
      </c>
      <c r="N6283">
        <v>19326.8</v>
      </c>
      <c r="O6283" s="2">
        <v>0.1</v>
      </c>
      <c r="P6283">
        <v>1932.68</v>
      </c>
      <c r="Q6283">
        <v>17394.12</v>
      </c>
      <c r="R6283" t="s">
        <v>176</v>
      </c>
      <c r="S6283" t="s">
        <v>50</v>
      </c>
      <c r="T6283" s="2">
        <v>0.1</v>
      </c>
      <c r="U6283">
        <v>1739.41</v>
      </c>
    </row>
    <row r="6284" spans="1:21" x14ac:dyDescent="0.3">
      <c r="A6284" t="s">
        <v>23975</v>
      </c>
      <c r="B6284" s="1">
        <v>45206</v>
      </c>
      <c r="C6284" t="s">
        <v>23976</v>
      </c>
      <c r="D6284" t="s">
        <v>16425</v>
      </c>
      <c r="E6284" t="s">
        <v>142</v>
      </c>
      <c r="F6284" t="s">
        <v>112</v>
      </c>
      <c r="G6284" t="s">
        <v>26</v>
      </c>
      <c r="H6284" t="s">
        <v>72</v>
      </c>
      <c r="I6284" t="s">
        <v>185</v>
      </c>
      <c r="J6284" t="s">
        <v>23977</v>
      </c>
      <c r="K6284" t="s">
        <v>23978</v>
      </c>
      <c r="L6284">
        <v>6</v>
      </c>
      <c r="M6284">
        <v>6275.57</v>
      </c>
      <c r="N6284">
        <v>37653.42</v>
      </c>
      <c r="O6284" s="2">
        <v>0.1</v>
      </c>
      <c r="P6284">
        <v>3765.34</v>
      </c>
      <c r="Q6284">
        <v>33888.080000000002</v>
      </c>
      <c r="R6284" t="s">
        <v>176</v>
      </c>
      <c r="S6284" t="s">
        <v>77</v>
      </c>
      <c r="T6284" s="2">
        <v>0.25</v>
      </c>
      <c r="U6284">
        <v>8472.02</v>
      </c>
    </row>
    <row r="6285" spans="1:21" x14ac:dyDescent="0.3">
      <c r="A6285" t="s">
        <v>23979</v>
      </c>
      <c r="B6285" s="1">
        <v>45450</v>
      </c>
      <c r="C6285" t="s">
        <v>16811</v>
      </c>
      <c r="D6285" t="s">
        <v>23980</v>
      </c>
      <c r="E6285" t="s">
        <v>142</v>
      </c>
      <c r="F6285" t="s">
        <v>44</v>
      </c>
      <c r="G6285" t="s">
        <v>81</v>
      </c>
      <c r="H6285" t="s">
        <v>72</v>
      </c>
      <c r="I6285" t="s">
        <v>73</v>
      </c>
      <c r="J6285" t="s">
        <v>23981</v>
      </c>
      <c r="K6285" t="s">
        <v>1947</v>
      </c>
      <c r="L6285">
        <v>9</v>
      </c>
      <c r="M6285">
        <v>1965.25</v>
      </c>
      <c r="N6285">
        <v>17687.25</v>
      </c>
      <c r="O6285" s="2">
        <v>0.05</v>
      </c>
      <c r="P6285">
        <v>884.36</v>
      </c>
      <c r="Q6285">
        <v>16802.89</v>
      </c>
      <c r="R6285" t="s">
        <v>176</v>
      </c>
      <c r="S6285" t="s">
        <v>60</v>
      </c>
      <c r="T6285" s="2">
        <v>0.2</v>
      </c>
      <c r="U6285">
        <v>3360.58</v>
      </c>
    </row>
    <row r="6286" spans="1:21" x14ac:dyDescent="0.3">
      <c r="A6286" t="s">
        <v>23982</v>
      </c>
      <c r="B6286" s="1">
        <v>44985</v>
      </c>
      <c r="C6286" t="s">
        <v>16652</v>
      </c>
      <c r="D6286" t="s">
        <v>18485</v>
      </c>
      <c r="E6286" t="s">
        <v>43</v>
      </c>
      <c r="F6286" t="s">
        <v>64</v>
      </c>
      <c r="G6286" t="s">
        <v>81</v>
      </c>
      <c r="H6286" t="s">
        <v>45</v>
      </c>
      <c r="I6286" t="s">
        <v>136</v>
      </c>
      <c r="J6286" t="s">
        <v>23983</v>
      </c>
      <c r="K6286" t="s">
        <v>23984</v>
      </c>
      <c r="L6286">
        <v>9</v>
      </c>
      <c r="M6286">
        <v>6378.89</v>
      </c>
      <c r="N6286">
        <v>57410.01</v>
      </c>
      <c r="O6286" s="2">
        <v>0.1</v>
      </c>
      <c r="P6286">
        <v>5741</v>
      </c>
      <c r="Q6286">
        <v>51669.01</v>
      </c>
      <c r="R6286" t="s">
        <v>176</v>
      </c>
      <c r="S6286" t="s">
        <v>60</v>
      </c>
      <c r="T6286" s="2">
        <v>0.25</v>
      </c>
      <c r="U6286">
        <v>12917.25</v>
      </c>
    </row>
    <row r="6287" spans="1:21" x14ac:dyDescent="0.3">
      <c r="A6287" t="s">
        <v>23985</v>
      </c>
      <c r="B6287" s="1">
        <v>45753</v>
      </c>
      <c r="C6287" t="s">
        <v>16564</v>
      </c>
      <c r="D6287" t="s">
        <v>19049</v>
      </c>
      <c r="E6287" t="s">
        <v>54</v>
      </c>
      <c r="F6287" t="s">
        <v>112</v>
      </c>
      <c r="G6287" t="s">
        <v>26</v>
      </c>
      <c r="H6287" t="s">
        <v>55</v>
      </c>
      <c r="I6287" t="s">
        <v>56</v>
      </c>
      <c r="J6287" t="s">
        <v>14046</v>
      </c>
      <c r="K6287" t="s">
        <v>23986</v>
      </c>
      <c r="L6287">
        <v>1</v>
      </c>
      <c r="M6287">
        <v>111.21</v>
      </c>
      <c r="N6287">
        <v>111.21</v>
      </c>
      <c r="O6287" s="2">
        <v>0.15</v>
      </c>
      <c r="P6287">
        <v>16.68</v>
      </c>
      <c r="Q6287">
        <v>94.53</v>
      </c>
      <c r="R6287" t="s">
        <v>49</v>
      </c>
      <c r="S6287" t="s">
        <v>50</v>
      </c>
      <c r="T6287" s="2">
        <v>0.3</v>
      </c>
      <c r="U6287">
        <v>28.36</v>
      </c>
    </row>
    <row r="6288" spans="1:21" x14ac:dyDescent="0.3">
      <c r="A6288" t="s">
        <v>23987</v>
      </c>
      <c r="B6288" s="1">
        <v>45722</v>
      </c>
      <c r="C6288" t="s">
        <v>9712</v>
      </c>
      <c r="D6288" t="s">
        <v>23988</v>
      </c>
      <c r="E6288" t="s">
        <v>54</v>
      </c>
      <c r="F6288" t="s">
        <v>37</v>
      </c>
      <c r="G6288" t="s">
        <v>26</v>
      </c>
      <c r="H6288" t="s">
        <v>45</v>
      </c>
      <c r="I6288" t="s">
        <v>144</v>
      </c>
      <c r="J6288" t="s">
        <v>23989</v>
      </c>
      <c r="K6288" t="s">
        <v>22978</v>
      </c>
      <c r="L6288">
        <v>2</v>
      </c>
      <c r="M6288">
        <v>6325.09</v>
      </c>
      <c r="N6288">
        <v>12650.18</v>
      </c>
      <c r="O6288" s="2">
        <v>0</v>
      </c>
      <c r="P6288">
        <v>0</v>
      </c>
      <c r="Q6288">
        <v>12650.18</v>
      </c>
      <c r="R6288" t="s">
        <v>76</v>
      </c>
      <c r="S6288" t="s">
        <v>77</v>
      </c>
      <c r="T6288" s="2">
        <v>0.25</v>
      </c>
      <c r="U6288">
        <v>3162.55</v>
      </c>
    </row>
    <row r="6289" spans="1:21" x14ac:dyDescent="0.3">
      <c r="A6289" t="s">
        <v>23990</v>
      </c>
      <c r="B6289" s="1">
        <v>44981</v>
      </c>
      <c r="C6289" t="s">
        <v>1964</v>
      </c>
      <c r="D6289" t="s">
        <v>23991</v>
      </c>
      <c r="E6289" t="s">
        <v>24</v>
      </c>
      <c r="F6289" t="s">
        <v>64</v>
      </c>
      <c r="G6289" t="s">
        <v>26</v>
      </c>
      <c r="H6289" t="s">
        <v>72</v>
      </c>
      <c r="I6289" t="s">
        <v>185</v>
      </c>
      <c r="J6289" t="s">
        <v>23992</v>
      </c>
      <c r="K6289" t="s">
        <v>23993</v>
      </c>
      <c r="L6289">
        <v>5</v>
      </c>
      <c r="M6289">
        <v>4067.05</v>
      </c>
      <c r="N6289">
        <v>20335.25</v>
      </c>
      <c r="O6289" s="2">
        <v>0.25</v>
      </c>
      <c r="P6289">
        <v>5083.8100000000004</v>
      </c>
      <c r="Q6289">
        <v>15251.44</v>
      </c>
      <c r="R6289" t="s">
        <v>176</v>
      </c>
      <c r="S6289" t="s">
        <v>77</v>
      </c>
      <c r="T6289" s="2">
        <v>0.15</v>
      </c>
      <c r="U6289">
        <v>2287.7199999999998</v>
      </c>
    </row>
    <row r="6290" spans="1:21" x14ac:dyDescent="0.3">
      <c r="A6290" t="s">
        <v>23994</v>
      </c>
      <c r="B6290" s="1">
        <v>45558</v>
      </c>
      <c r="C6290" t="s">
        <v>23995</v>
      </c>
      <c r="D6290" t="s">
        <v>22264</v>
      </c>
      <c r="E6290" t="s">
        <v>54</v>
      </c>
      <c r="F6290" t="s">
        <v>99</v>
      </c>
      <c r="G6290" t="s">
        <v>81</v>
      </c>
      <c r="H6290" t="s">
        <v>55</v>
      </c>
      <c r="I6290" t="s">
        <v>130</v>
      </c>
      <c r="J6290" t="s">
        <v>2400</v>
      </c>
      <c r="K6290" t="s">
        <v>23996</v>
      </c>
      <c r="L6290">
        <v>4</v>
      </c>
      <c r="M6290">
        <v>6639.84</v>
      </c>
      <c r="N6290">
        <v>26559.360000000001</v>
      </c>
      <c r="O6290" s="2">
        <v>0.1</v>
      </c>
      <c r="P6290">
        <v>2655.94</v>
      </c>
      <c r="Q6290">
        <v>23903.42</v>
      </c>
      <c r="R6290" t="s">
        <v>76</v>
      </c>
      <c r="S6290" t="s">
        <v>32</v>
      </c>
      <c r="T6290" s="2">
        <v>0.1</v>
      </c>
      <c r="U6290">
        <v>2390.34</v>
      </c>
    </row>
    <row r="6291" spans="1:21" x14ac:dyDescent="0.3">
      <c r="A6291" t="s">
        <v>23997</v>
      </c>
      <c r="B6291" s="1">
        <v>45589</v>
      </c>
      <c r="C6291" t="s">
        <v>19423</v>
      </c>
      <c r="D6291" t="s">
        <v>4322</v>
      </c>
      <c r="E6291" t="s">
        <v>24</v>
      </c>
      <c r="F6291" t="s">
        <v>143</v>
      </c>
      <c r="G6291" t="s">
        <v>81</v>
      </c>
      <c r="H6291" t="s">
        <v>55</v>
      </c>
      <c r="I6291" t="s">
        <v>56</v>
      </c>
      <c r="J6291" t="s">
        <v>23998</v>
      </c>
      <c r="K6291" t="s">
        <v>23999</v>
      </c>
      <c r="L6291">
        <v>5</v>
      </c>
      <c r="M6291">
        <v>6284.79</v>
      </c>
      <c r="N6291">
        <v>31423.95</v>
      </c>
      <c r="O6291" s="2">
        <v>0</v>
      </c>
      <c r="P6291">
        <v>0</v>
      </c>
      <c r="Q6291">
        <v>31423.95</v>
      </c>
      <c r="R6291" t="s">
        <v>76</v>
      </c>
      <c r="S6291" t="s">
        <v>77</v>
      </c>
      <c r="T6291" s="2">
        <v>0.3</v>
      </c>
      <c r="U6291">
        <v>9427.18</v>
      </c>
    </row>
    <row r="6292" spans="1:21" x14ac:dyDescent="0.3">
      <c r="A6292" t="s">
        <v>24000</v>
      </c>
      <c r="B6292" s="1">
        <v>45122</v>
      </c>
      <c r="C6292" t="s">
        <v>814</v>
      </c>
      <c r="D6292" t="s">
        <v>3330</v>
      </c>
      <c r="E6292" t="s">
        <v>24</v>
      </c>
      <c r="F6292" t="s">
        <v>71</v>
      </c>
      <c r="G6292" t="s">
        <v>81</v>
      </c>
      <c r="H6292" t="s">
        <v>45</v>
      </c>
      <c r="I6292" t="s">
        <v>136</v>
      </c>
      <c r="J6292" t="s">
        <v>11284</v>
      </c>
      <c r="K6292" t="s">
        <v>24001</v>
      </c>
      <c r="L6292">
        <v>1</v>
      </c>
      <c r="M6292">
        <v>3790.88</v>
      </c>
      <c r="N6292">
        <v>3790.88</v>
      </c>
      <c r="O6292" s="2">
        <v>0.15</v>
      </c>
      <c r="P6292">
        <v>568.63</v>
      </c>
      <c r="Q6292">
        <v>3222.25</v>
      </c>
      <c r="R6292" t="s">
        <v>76</v>
      </c>
      <c r="S6292" t="s">
        <v>50</v>
      </c>
      <c r="T6292" s="2">
        <v>0.25</v>
      </c>
      <c r="U6292">
        <v>805.56</v>
      </c>
    </row>
    <row r="6293" spans="1:21" x14ac:dyDescent="0.3">
      <c r="A6293" t="s">
        <v>24002</v>
      </c>
      <c r="B6293" s="1">
        <v>45411</v>
      </c>
      <c r="C6293" t="s">
        <v>2318</v>
      </c>
      <c r="D6293" t="s">
        <v>24003</v>
      </c>
      <c r="E6293" t="s">
        <v>24</v>
      </c>
      <c r="F6293" t="s">
        <v>37</v>
      </c>
      <c r="G6293" t="s">
        <v>81</v>
      </c>
      <c r="H6293" t="s">
        <v>27</v>
      </c>
      <c r="I6293" t="s">
        <v>93</v>
      </c>
      <c r="J6293" t="s">
        <v>17410</v>
      </c>
      <c r="K6293" t="s">
        <v>10932</v>
      </c>
      <c r="L6293">
        <v>9</v>
      </c>
      <c r="M6293">
        <v>3060.38</v>
      </c>
      <c r="N6293">
        <v>27543.42</v>
      </c>
      <c r="O6293" s="2">
        <v>0.15</v>
      </c>
      <c r="P6293">
        <v>4131.51</v>
      </c>
      <c r="Q6293">
        <v>23411.91</v>
      </c>
      <c r="R6293" t="s">
        <v>31</v>
      </c>
      <c r="S6293" t="s">
        <v>77</v>
      </c>
      <c r="T6293" s="2">
        <v>0.25</v>
      </c>
      <c r="U6293">
        <v>5852.98</v>
      </c>
    </row>
    <row r="6294" spans="1:21" x14ac:dyDescent="0.3">
      <c r="A6294" t="s">
        <v>24004</v>
      </c>
      <c r="B6294" s="1">
        <v>45410</v>
      </c>
      <c r="C6294" t="s">
        <v>12728</v>
      </c>
      <c r="D6294" t="s">
        <v>24005</v>
      </c>
      <c r="E6294" t="s">
        <v>142</v>
      </c>
      <c r="F6294" t="s">
        <v>64</v>
      </c>
      <c r="G6294" t="s">
        <v>26</v>
      </c>
      <c r="H6294" t="s">
        <v>72</v>
      </c>
      <c r="I6294" t="s">
        <v>106</v>
      </c>
      <c r="J6294" t="s">
        <v>20764</v>
      </c>
      <c r="K6294" t="s">
        <v>16200</v>
      </c>
      <c r="L6294">
        <v>6</v>
      </c>
      <c r="M6294">
        <v>4058.34</v>
      </c>
      <c r="N6294">
        <v>24350.04</v>
      </c>
      <c r="O6294" s="2">
        <v>0.15</v>
      </c>
      <c r="P6294">
        <v>3652.51</v>
      </c>
      <c r="Q6294">
        <v>20697.53</v>
      </c>
      <c r="R6294" t="s">
        <v>59</v>
      </c>
      <c r="S6294" t="s">
        <v>77</v>
      </c>
      <c r="T6294" s="2">
        <v>0.25</v>
      </c>
      <c r="U6294">
        <v>5174.38</v>
      </c>
    </row>
    <row r="6295" spans="1:21" x14ac:dyDescent="0.3">
      <c r="A6295" t="s">
        <v>24006</v>
      </c>
      <c r="B6295" s="1">
        <v>45273</v>
      </c>
      <c r="C6295" t="s">
        <v>24007</v>
      </c>
      <c r="D6295" t="s">
        <v>24008</v>
      </c>
      <c r="E6295" t="s">
        <v>36</v>
      </c>
      <c r="F6295" t="s">
        <v>99</v>
      </c>
      <c r="G6295" t="s">
        <v>81</v>
      </c>
      <c r="H6295" t="s">
        <v>72</v>
      </c>
      <c r="I6295" t="s">
        <v>150</v>
      </c>
      <c r="J6295" t="s">
        <v>13868</v>
      </c>
      <c r="K6295" t="s">
        <v>7762</v>
      </c>
      <c r="L6295">
        <v>5</v>
      </c>
      <c r="M6295">
        <v>4241.2700000000004</v>
      </c>
      <c r="N6295">
        <v>21206.35</v>
      </c>
      <c r="O6295" s="2">
        <v>0.25</v>
      </c>
      <c r="P6295">
        <v>5301.59</v>
      </c>
      <c r="Q6295">
        <v>15904.76</v>
      </c>
      <c r="R6295" t="s">
        <v>49</v>
      </c>
      <c r="S6295" t="s">
        <v>50</v>
      </c>
      <c r="T6295" s="2">
        <v>0.25</v>
      </c>
      <c r="U6295">
        <v>3976.19</v>
      </c>
    </row>
    <row r="6296" spans="1:21" x14ac:dyDescent="0.3">
      <c r="A6296" t="s">
        <v>24009</v>
      </c>
      <c r="B6296" s="1">
        <v>45816</v>
      </c>
      <c r="C6296" t="s">
        <v>24010</v>
      </c>
      <c r="D6296" t="s">
        <v>24011</v>
      </c>
      <c r="E6296" t="s">
        <v>54</v>
      </c>
      <c r="F6296" t="s">
        <v>119</v>
      </c>
      <c r="G6296" t="s">
        <v>81</v>
      </c>
      <c r="H6296" t="s">
        <v>45</v>
      </c>
      <c r="I6296" t="s">
        <v>113</v>
      </c>
      <c r="J6296" t="s">
        <v>24012</v>
      </c>
      <c r="K6296" t="s">
        <v>24013</v>
      </c>
      <c r="L6296">
        <v>1</v>
      </c>
      <c r="M6296">
        <v>5021.93</v>
      </c>
      <c r="N6296">
        <v>5021.93</v>
      </c>
      <c r="O6296" s="2">
        <v>0.2</v>
      </c>
      <c r="P6296">
        <v>1004.39</v>
      </c>
      <c r="Q6296">
        <v>4017.54</v>
      </c>
      <c r="R6296" t="s">
        <v>49</v>
      </c>
      <c r="S6296" t="s">
        <v>77</v>
      </c>
      <c r="T6296" s="2">
        <v>0.2</v>
      </c>
      <c r="U6296">
        <v>803.51</v>
      </c>
    </row>
    <row r="6297" spans="1:21" x14ac:dyDescent="0.3">
      <c r="A6297" t="s">
        <v>24014</v>
      </c>
      <c r="B6297" s="1">
        <v>44975</v>
      </c>
      <c r="C6297" t="s">
        <v>8341</v>
      </c>
      <c r="D6297" t="s">
        <v>24015</v>
      </c>
      <c r="E6297" t="s">
        <v>24</v>
      </c>
      <c r="F6297" t="s">
        <v>99</v>
      </c>
      <c r="G6297" t="s">
        <v>26</v>
      </c>
      <c r="H6297" t="s">
        <v>27</v>
      </c>
      <c r="I6297" t="s">
        <v>28</v>
      </c>
      <c r="J6297" t="s">
        <v>22169</v>
      </c>
      <c r="K6297" t="s">
        <v>12164</v>
      </c>
      <c r="L6297">
        <v>6</v>
      </c>
      <c r="M6297">
        <v>434.97</v>
      </c>
      <c r="N6297">
        <v>2609.8200000000002</v>
      </c>
      <c r="O6297" s="2">
        <v>0.15</v>
      </c>
      <c r="P6297">
        <v>391.47</v>
      </c>
      <c r="Q6297">
        <v>2218.35</v>
      </c>
      <c r="R6297" t="s">
        <v>31</v>
      </c>
      <c r="S6297" t="s">
        <v>60</v>
      </c>
      <c r="T6297" s="2">
        <v>0.15</v>
      </c>
      <c r="U6297">
        <v>332.75</v>
      </c>
    </row>
    <row r="6298" spans="1:21" x14ac:dyDescent="0.3">
      <c r="A6298" t="s">
        <v>24016</v>
      </c>
      <c r="B6298" s="1">
        <v>45728</v>
      </c>
      <c r="C6298" t="s">
        <v>24017</v>
      </c>
      <c r="D6298" t="s">
        <v>6114</v>
      </c>
      <c r="E6298" t="s">
        <v>54</v>
      </c>
      <c r="F6298" t="s">
        <v>71</v>
      </c>
      <c r="G6298" t="s">
        <v>81</v>
      </c>
      <c r="H6298" t="s">
        <v>55</v>
      </c>
      <c r="I6298" t="s">
        <v>100</v>
      </c>
      <c r="J6298" t="s">
        <v>24018</v>
      </c>
      <c r="K6298" t="s">
        <v>24019</v>
      </c>
      <c r="L6298">
        <v>4</v>
      </c>
      <c r="M6298">
        <v>2650.16</v>
      </c>
      <c r="N6298">
        <v>10600.64</v>
      </c>
      <c r="O6298" s="2">
        <v>0.15</v>
      </c>
      <c r="P6298">
        <v>1590.1</v>
      </c>
      <c r="Q6298">
        <v>9010.5400000000009</v>
      </c>
      <c r="R6298" t="s">
        <v>176</v>
      </c>
      <c r="S6298" t="s">
        <v>60</v>
      </c>
      <c r="T6298" s="2">
        <v>0.2</v>
      </c>
      <c r="U6298">
        <v>1802.11</v>
      </c>
    </row>
    <row r="6299" spans="1:21" x14ac:dyDescent="0.3">
      <c r="A6299" t="s">
        <v>24020</v>
      </c>
      <c r="B6299" s="1">
        <v>45538</v>
      </c>
      <c r="C6299" t="s">
        <v>11567</v>
      </c>
      <c r="D6299" t="s">
        <v>22497</v>
      </c>
      <c r="E6299" t="s">
        <v>142</v>
      </c>
      <c r="F6299" t="s">
        <v>64</v>
      </c>
      <c r="G6299" t="s">
        <v>26</v>
      </c>
      <c r="H6299" t="s">
        <v>45</v>
      </c>
      <c r="I6299" t="s">
        <v>136</v>
      </c>
      <c r="J6299" t="s">
        <v>24021</v>
      </c>
      <c r="K6299" t="s">
        <v>11744</v>
      </c>
      <c r="L6299">
        <v>4</v>
      </c>
      <c r="M6299">
        <v>2220.94</v>
      </c>
      <c r="N6299">
        <v>8883.76</v>
      </c>
      <c r="O6299" s="2">
        <v>0.3</v>
      </c>
      <c r="P6299">
        <v>2665.13</v>
      </c>
      <c r="Q6299">
        <v>6218.63</v>
      </c>
      <c r="R6299" t="s">
        <v>176</v>
      </c>
      <c r="S6299" t="s">
        <v>50</v>
      </c>
      <c r="T6299" s="2">
        <v>0.3</v>
      </c>
      <c r="U6299">
        <v>1865.59</v>
      </c>
    </row>
    <row r="6300" spans="1:21" x14ac:dyDescent="0.3">
      <c r="A6300" t="s">
        <v>24022</v>
      </c>
      <c r="B6300" s="1">
        <v>45709</v>
      </c>
      <c r="C6300" t="s">
        <v>15530</v>
      </c>
      <c r="D6300" t="s">
        <v>11994</v>
      </c>
      <c r="E6300" t="s">
        <v>43</v>
      </c>
      <c r="F6300" t="s">
        <v>143</v>
      </c>
      <c r="G6300" t="s">
        <v>26</v>
      </c>
      <c r="H6300" t="s">
        <v>27</v>
      </c>
      <c r="I6300" t="s">
        <v>28</v>
      </c>
      <c r="J6300" t="s">
        <v>24023</v>
      </c>
      <c r="K6300" t="s">
        <v>14905</v>
      </c>
      <c r="L6300">
        <v>5</v>
      </c>
      <c r="M6300">
        <v>1287.3499999999999</v>
      </c>
      <c r="N6300">
        <v>6436.75</v>
      </c>
      <c r="O6300" s="2">
        <v>0.25</v>
      </c>
      <c r="P6300">
        <v>1609.19</v>
      </c>
      <c r="Q6300">
        <v>4827.5600000000004</v>
      </c>
      <c r="R6300" t="s">
        <v>49</v>
      </c>
      <c r="S6300" t="s">
        <v>60</v>
      </c>
      <c r="T6300" s="2">
        <v>0.2</v>
      </c>
      <c r="U6300">
        <v>965.51</v>
      </c>
    </row>
    <row r="6301" spans="1:21" x14ac:dyDescent="0.3">
      <c r="A6301" t="s">
        <v>24024</v>
      </c>
      <c r="B6301" s="1">
        <v>45004</v>
      </c>
      <c r="C6301" t="s">
        <v>17153</v>
      </c>
      <c r="D6301" t="s">
        <v>5226</v>
      </c>
      <c r="E6301" t="s">
        <v>54</v>
      </c>
      <c r="F6301" t="s">
        <v>87</v>
      </c>
      <c r="G6301" t="s">
        <v>81</v>
      </c>
      <c r="H6301" t="s">
        <v>55</v>
      </c>
      <c r="I6301" t="s">
        <v>56</v>
      </c>
      <c r="J6301" t="s">
        <v>24025</v>
      </c>
      <c r="K6301" t="s">
        <v>19376</v>
      </c>
      <c r="L6301">
        <v>1</v>
      </c>
      <c r="M6301">
        <v>235.2</v>
      </c>
      <c r="N6301">
        <v>235.2</v>
      </c>
      <c r="O6301" s="2">
        <v>0.1</v>
      </c>
      <c r="P6301">
        <v>23.52</v>
      </c>
      <c r="Q6301">
        <v>211.68</v>
      </c>
      <c r="R6301" t="s">
        <v>176</v>
      </c>
      <c r="S6301" t="s">
        <v>50</v>
      </c>
      <c r="T6301" s="2">
        <v>0.25</v>
      </c>
      <c r="U6301">
        <v>52.92</v>
      </c>
    </row>
    <row r="6302" spans="1:21" x14ac:dyDescent="0.3">
      <c r="A6302" t="s">
        <v>24026</v>
      </c>
      <c r="B6302" s="1">
        <v>45094</v>
      </c>
      <c r="C6302" t="s">
        <v>12361</v>
      </c>
      <c r="D6302" t="s">
        <v>24027</v>
      </c>
      <c r="E6302" t="s">
        <v>24</v>
      </c>
      <c r="F6302" t="s">
        <v>163</v>
      </c>
      <c r="G6302" t="s">
        <v>26</v>
      </c>
      <c r="H6302" t="s">
        <v>72</v>
      </c>
      <c r="I6302" t="s">
        <v>150</v>
      </c>
      <c r="J6302" t="s">
        <v>8895</v>
      </c>
      <c r="K6302" t="s">
        <v>24028</v>
      </c>
      <c r="L6302">
        <v>8</v>
      </c>
      <c r="M6302">
        <v>7286.15</v>
      </c>
      <c r="N6302">
        <v>58289.2</v>
      </c>
      <c r="O6302" s="2">
        <v>0.05</v>
      </c>
      <c r="P6302">
        <v>2914.46</v>
      </c>
      <c r="Q6302">
        <v>55374.74</v>
      </c>
      <c r="R6302" t="s">
        <v>176</v>
      </c>
      <c r="S6302" t="s">
        <v>77</v>
      </c>
      <c r="T6302" s="2">
        <v>0.1</v>
      </c>
      <c r="U6302">
        <v>5537.47</v>
      </c>
    </row>
    <row r="6303" spans="1:21" x14ac:dyDescent="0.3">
      <c r="A6303" t="s">
        <v>24029</v>
      </c>
      <c r="B6303" s="1">
        <v>45524</v>
      </c>
      <c r="C6303" t="s">
        <v>10922</v>
      </c>
      <c r="D6303" t="s">
        <v>23051</v>
      </c>
      <c r="E6303" t="s">
        <v>36</v>
      </c>
      <c r="F6303" t="s">
        <v>71</v>
      </c>
      <c r="G6303" t="s">
        <v>26</v>
      </c>
      <c r="H6303" t="s">
        <v>27</v>
      </c>
      <c r="I6303" t="s">
        <v>93</v>
      </c>
      <c r="J6303" t="s">
        <v>24030</v>
      </c>
      <c r="K6303" t="s">
        <v>24031</v>
      </c>
      <c r="L6303">
        <v>6</v>
      </c>
      <c r="M6303">
        <v>1112.8699999999999</v>
      </c>
      <c r="N6303">
        <v>6677.22</v>
      </c>
      <c r="O6303" s="2">
        <v>0</v>
      </c>
      <c r="P6303">
        <v>0</v>
      </c>
      <c r="Q6303">
        <v>6677.22</v>
      </c>
      <c r="R6303" t="s">
        <v>176</v>
      </c>
      <c r="S6303" t="s">
        <v>60</v>
      </c>
      <c r="T6303" s="2">
        <v>0.15</v>
      </c>
      <c r="U6303">
        <v>1001.58</v>
      </c>
    </row>
    <row r="6304" spans="1:21" x14ac:dyDescent="0.3">
      <c r="A6304" t="s">
        <v>24032</v>
      </c>
      <c r="B6304" s="1">
        <v>45553</v>
      </c>
      <c r="C6304" t="s">
        <v>16432</v>
      </c>
      <c r="D6304" t="s">
        <v>24033</v>
      </c>
      <c r="E6304" t="s">
        <v>54</v>
      </c>
      <c r="F6304" t="s">
        <v>99</v>
      </c>
      <c r="G6304" t="s">
        <v>81</v>
      </c>
      <c r="H6304" t="s">
        <v>55</v>
      </c>
      <c r="I6304" t="s">
        <v>130</v>
      </c>
      <c r="J6304" t="s">
        <v>6524</v>
      </c>
      <c r="K6304" t="s">
        <v>19253</v>
      </c>
      <c r="L6304">
        <v>3</v>
      </c>
      <c r="M6304">
        <v>2800.11</v>
      </c>
      <c r="N6304">
        <v>8400.33</v>
      </c>
      <c r="O6304" s="2">
        <v>0.3</v>
      </c>
      <c r="P6304">
        <v>2520.1</v>
      </c>
      <c r="Q6304">
        <v>5880.23</v>
      </c>
      <c r="R6304" t="s">
        <v>49</v>
      </c>
      <c r="S6304" t="s">
        <v>50</v>
      </c>
      <c r="T6304" s="2">
        <v>0.2</v>
      </c>
      <c r="U6304">
        <v>1176.05</v>
      </c>
    </row>
    <row r="6305" spans="1:21" x14ac:dyDescent="0.3">
      <c r="A6305" t="s">
        <v>24034</v>
      </c>
      <c r="B6305" s="1">
        <v>45348</v>
      </c>
      <c r="C6305" t="s">
        <v>12327</v>
      </c>
      <c r="D6305" t="s">
        <v>369</v>
      </c>
      <c r="E6305" t="s">
        <v>142</v>
      </c>
      <c r="F6305" t="s">
        <v>71</v>
      </c>
      <c r="G6305" t="s">
        <v>81</v>
      </c>
      <c r="H6305" t="s">
        <v>45</v>
      </c>
      <c r="I6305" t="s">
        <v>46</v>
      </c>
      <c r="J6305" t="s">
        <v>24035</v>
      </c>
      <c r="K6305" t="s">
        <v>24036</v>
      </c>
      <c r="L6305">
        <v>10</v>
      </c>
      <c r="M6305">
        <v>6394.04</v>
      </c>
      <c r="N6305">
        <v>63940.4</v>
      </c>
      <c r="O6305" s="2">
        <v>0.15</v>
      </c>
      <c r="P6305">
        <v>9591.06</v>
      </c>
      <c r="Q6305">
        <v>54349.34</v>
      </c>
      <c r="R6305" t="s">
        <v>59</v>
      </c>
      <c r="S6305" t="s">
        <v>50</v>
      </c>
      <c r="T6305" s="2">
        <v>0.1</v>
      </c>
      <c r="U6305">
        <v>5434.93</v>
      </c>
    </row>
    <row r="6306" spans="1:21" x14ac:dyDescent="0.3">
      <c r="A6306" t="s">
        <v>24037</v>
      </c>
      <c r="B6306" s="1">
        <v>45268</v>
      </c>
      <c r="C6306" t="s">
        <v>24038</v>
      </c>
      <c r="D6306" t="s">
        <v>24039</v>
      </c>
      <c r="E6306" t="s">
        <v>54</v>
      </c>
      <c r="F6306" t="s">
        <v>99</v>
      </c>
      <c r="G6306" t="s">
        <v>81</v>
      </c>
      <c r="H6306" t="s">
        <v>72</v>
      </c>
      <c r="I6306" t="s">
        <v>106</v>
      </c>
      <c r="J6306" t="s">
        <v>24040</v>
      </c>
      <c r="K6306" t="s">
        <v>24041</v>
      </c>
      <c r="L6306">
        <v>10</v>
      </c>
      <c r="M6306">
        <v>1365.84</v>
      </c>
      <c r="N6306">
        <v>13658.4</v>
      </c>
      <c r="O6306" s="2">
        <v>0.15</v>
      </c>
      <c r="P6306">
        <v>2048.7600000000002</v>
      </c>
      <c r="Q6306">
        <v>11609.64</v>
      </c>
      <c r="R6306" t="s">
        <v>31</v>
      </c>
      <c r="S6306" t="s">
        <v>32</v>
      </c>
      <c r="T6306" s="2">
        <v>0.3</v>
      </c>
      <c r="U6306">
        <v>3482.89</v>
      </c>
    </row>
    <row r="6307" spans="1:21" x14ac:dyDescent="0.3">
      <c r="A6307" t="s">
        <v>24042</v>
      </c>
      <c r="B6307" s="1">
        <v>45282</v>
      </c>
      <c r="C6307" t="s">
        <v>7731</v>
      </c>
      <c r="D6307" t="s">
        <v>24043</v>
      </c>
      <c r="E6307" t="s">
        <v>36</v>
      </c>
      <c r="F6307" t="s">
        <v>112</v>
      </c>
      <c r="G6307" t="s">
        <v>26</v>
      </c>
      <c r="H6307" t="s">
        <v>27</v>
      </c>
      <c r="I6307" t="s">
        <v>28</v>
      </c>
      <c r="J6307" t="s">
        <v>24044</v>
      </c>
      <c r="K6307" t="s">
        <v>8932</v>
      </c>
      <c r="L6307">
        <v>2</v>
      </c>
      <c r="M6307">
        <v>7797.74</v>
      </c>
      <c r="N6307">
        <v>15595.48</v>
      </c>
      <c r="O6307" s="2">
        <v>0.2</v>
      </c>
      <c r="P6307">
        <v>3119.1</v>
      </c>
      <c r="Q6307">
        <v>12476.38</v>
      </c>
      <c r="R6307" t="s">
        <v>59</v>
      </c>
      <c r="S6307" t="s">
        <v>50</v>
      </c>
      <c r="T6307" s="2">
        <v>0.2</v>
      </c>
      <c r="U6307">
        <v>2495.2800000000002</v>
      </c>
    </row>
    <row r="6308" spans="1:21" x14ac:dyDescent="0.3">
      <c r="A6308" t="s">
        <v>24045</v>
      </c>
      <c r="B6308" s="1">
        <v>45540</v>
      </c>
      <c r="C6308" t="s">
        <v>24046</v>
      </c>
      <c r="D6308" t="s">
        <v>19716</v>
      </c>
      <c r="E6308" t="s">
        <v>43</v>
      </c>
      <c r="F6308" t="s">
        <v>64</v>
      </c>
      <c r="G6308" t="s">
        <v>26</v>
      </c>
      <c r="H6308" t="s">
        <v>27</v>
      </c>
      <c r="I6308" t="s">
        <v>157</v>
      </c>
      <c r="J6308" t="s">
        <v>24047</v>
      </c>
      <c r="K6308" t="s">
        <v>24048</v>
      </c>
      <c r="L6308">
        <v>8</v>
      </c>
      <c r="M6308">
        <v>7818.86</v>
      </c>
      <c r="N6308">
        <v>62550.879999999997</v>
      </c>
      <c r="O6308" s="2">
        <v>0.15</v>
      </c>
      <c r="P6308">
        <v>9382.6299999999992</v>
      </c>
      <c r="Q6308">
        <v>53168.25</v>
      </c>
      <c r="R6308" t="s">
        <v>176</v>
      </c>
      <c r="S6308" t="s">
        <v>32</v>
      </c>
      <c r="T6308" s="2">
        <v>0.15</v>
      </c>
      <c r="U6308">
        <v>7975.24</v>
      </c>
    </row>
    <row r="6309" spans="1:21" x14ac:dyDescent="0.3">
      <c r="A6309" t="s">
        <v>24049</v>
      </c>
      <c r="B6309" s="1">
        <v>45765</v>
      </c>
      <c r="C6309" t="s">
        <v>24050</v>
      </c>
      <c r="D6309" t="s">
        <v>4820</v>
      </c>
      <c r="E6309" t="s">
        <v>24</v>
      </c>
      <c r="F6309" t="s">
        <v>163</v>
      </c>
      <c r="G6309" t="s">
        <v>81</v>
      </c>
      <c r="H6309" t="s">
        <v>55</v>
      </c>
      <c r="I6309" t="s">
        <v>130</v>
      </c>
      <c r="J6309" t="s">
        <v>24051</v>
      </c>
      <c r="K6309" t="s">
        <v>24052</v>
      </c>
      <c r="L6309">
        <v>6</v>
      </c>
      <c r="M6309">
        <v>6360.54</v>
      </c>
      <c r="N6309">
        <v>38163.24</v>
      </c>
      <c r="O6309" s="2">
        <v>0.15</v>
      </c>
      <c r="P6309">
        <v>5724.49</v>
      </c>
      <c r="Q6309">
        <v>32438.75</v>
      </c>
      <c r="R6309" t="s">
        <v>176</v>
      </c>
      <c r="S6309" t="s">
        <v>77</v>
      </c>
      <c r="T6309" s="2">
        <v>0.2</v>
      </c>
      <c r="U6309">
        <v>6487.75</v>
      </c>
    </row>
    <row r="6310" spans="1:21" x14ac:dyDescent="0.3">
      <c r="A6310" t="s">
        <v>24053</v>
      </c>
      <c r="B6310" s="1">
        <v>45306</v>
      </c>
      <c r="C6310" t="s">
        <v>24054</v>
      </c>
      <c r="D6310" t="s">
        <v>24055</v>
      </c>
      <c r="E6310" t="s">
        <v>142</v>
      </c>
      <c r="F6310" t="s">
        <v>44</v>
      </c>
      <c r="G6310" t="s">
        <v>26</v>
      </c>
      <c r="H6310" t="s">
        <v>72</v>
      </c>
      <c r="I6310" t="s">
        <v>150</v>
      </c>
      <c r="J6310" t="s">
        <v>24056</v>
      </c>
      <c r="K6310" t="s">
        <v>24057</v>
      </c>
      <c r="L6310">
        <v>7</v>
      </c>
      <c r="M6310">
        <v>2177.04</v>
      </c>
      <c r="N6310">
        <v>15239.28</v>
      </c>
      <c r="O6310" s="2">
        <v>0.2</v>
      </c>
      <c r="P6310">
        <v>3047.86</v>
      </c>
      <c r="Q6310">
        <v>12191.42</v>
      </c>
      <c r="R6310" t="s">
        <v>76</v>
      </c>
      <c r="S6310" t="s">
        <v>50</v>
      </c>
      <c r="T6310" s="2">
        <v>0.1</v>
      </c>
      <c r="U6310">
        <v>1219.1400000000001</v>
      </c>
    </row>
    <row r="6311" spans="1:21" x14ac:dyDescent="0.3">
      <c r="A6311" t="s">
        <v>24058</v>
      </c>
      <c r="B6311" s="1">
        <v>45353</v>
      </c>
      <c r="C6311" t="s">
        <v>7003</v>
      </c>
      <c r="D6311" t="s">
        <v>24059</v>
      </c>
      <c r="E6311" t="s">
        <v>43</v>
      </c>
      <c r="F6311" t="s">
        <v>25</v>
      </c>
      <c r="G6311" t="s">
        <v>26</v>
      </c>
      <c r="H6311" t="s">
        <v>45</v>
      </c>
      <c r="I6311" t="s">
        <v>136</v>
      </c>
      <c r="J6311" t="s">
        <v>24060</v>
      </c>
      <c r="K6311" t="s">
        <v>18470</v>
      </c>
      <c r="L6311">
        <v>7</v>
      </c>
      <c r="M6311">
        <v>2086.0700000000002</v>
      </c>
      <c r="N6311">
        <v>14602.49</v>
      </c>
      <c r="O6311" s="2">
        <v>0.2</v>
      </c>
      <c r="P6311">
        <v>2920.5</v>
      </c>
      <c r="Q6311">
        <v>11681.99</v>
      </c>
      <c r="R6311" t="s">
        <v>49</v>
      </c>
      <c r="S6311" t="s">
        <v>60</v>
      </c>
      <c r="T6311" s="2">
        <v>0.1</v>
      </c>
      <c r="U6311">
        <v>1168.2</v>
      </c>
    </row>
    <row r="6312" spans="1:21" x14ac:dyDescent="0.3">
      <c r="A6312" t="s">
        <v>24061</v>
      </c>
      <c r="B6312" s="1">
        <v>44941</v>
      </c>
      <c r="C6312" t="s">
        <v>24062</v>
      </c>
      <c r="D6312" t="s">
        <v>2098</v>
      </c>
      <c r="E6312" t="s">
        <v>43</v>
      </c>
      <c r="F6312" t="s">
        <v>71</v>
      </c>
      <c r="G6312" t="s">
        <v>26</v>
      </c>
      <c r="H6312" t="s">
        <v>72</v>
      </c>
      <c r="I6312" t="s">
        <v>150</v>
      </c>
      <c r="J6312" t="s">
        <v>21551</v>
      </c>
      <c r="K6312" t="s">
        <v>24063</v>
      </c>
      <c r="L6312">
        <v>7</v>
      </c>
      <c r="M6312">
        <v>7395.26</v>
      </c>
      <c r="N6312">
        <v>51766.82</v>
      </c>
      <c r="O6312" s="2">
        <v>0.15</v>
      </c>
      <c r="P6312">
        <v>7765.02</v>
      </c>
      <c r="Q6312">
        <v>44001.8</v>
      </c>
      <c r="R6312" t="s">
        <v>176</v>
      </c>
      <c r="S6312" t="s">
        <v>77</v>
      </c>
      <c r="T6312" s="2">
        <v>0.3</v>
      </c>
      <c r="U6312">
        <v>13200.54</v>
      </c>
    </row>
    <row r="6313" spans="1:21" x14ac:dyDescent="0.3">
      <c r="A6313" t="s">
        <v>24064</v>
      </c>
      <c r="B6313" s="1">
        <v>45302</v>
      </c>
      <c r="C6313" t="s">
        <v>15297</v>
      </c>
      <c r="D6313" t="s">
        <v>24065</v>
      </c>
      <c r="E6313" t="s">
        <v>142</v>
      </c>
      <c r="F6313" t="s">
        <v>119</v>
      </c>
      <c r="G6313" t="s">
        <v>26</v>
      </c>
      <c r="H6313" t="s">
        <v>55</v>
      </c>
      <c r="I6313" t="s">
        <v>130</v>
      </c>
      <c r="J6313" t="s">
        <v>12611</v>
      </c>
      <c r="K6313" t="s">
        <v>24066</v>
      </c>
      <c r="L6313">
        <v>3</v>
      </c>
      <c r="M6313">
        <v>5068.82</v>
      </c>
      <c r="N6313">
        <v>15206.46</v>
      </c>
      <c r="O6313" s="2">
        <v>0.3</v>
      </c>
      <c r="P6313">
        <v>4561.9399999999996</v>
      </c>
      <c r="Q6313">
        <v>10644.52</v>
      </c>
      <c r="R6313" t="s">
        <v>76</v>
      </c>
      <c r="S6313" t="s">
        <v>77</v>
      </c>
      <c r="T6313" s="2">
        <v>0.2</v>
      </c>
      <c r="U6313">
        <v>2128.9</v>
      </c>
    </row>
    <row r="6314" spans="1:21" x14ac:dyDescent="0.3">
      <c r="A6314" t="s">
        <v>24067</v>
      </c>
      <c r="B6314" s="1">
        <v>45296</v>
      </c>
      <c r="C6314" t="s">
        <v>10942</v>
      </c>
      <c r="D6314" t="s">
        <v>1674</v>
      </c>
      <c r="E6314" t="s">
        <v>54</v>
      </c>
      <c r="F6314" t="s">
        <v>143</v>
      </c>
      <c r="G6314" t="s">
        <v>26</v>
      </c>
      <c r="H6314" t="s">
        <v>45</v>
      </c>
      <c r="I6314" t="s">
        <v>46</v>
      </c>
      <c r="J6314" t="s">
        <v>24068</v>
      </c>
      <c r="K6314" t="s">
        <v>24069</v>
      </c>
      <c r="L6314">
        <v>4</v>
      </c>
      <c r="M6314">
        <v>1492.19</v>
      </c>
      <c r="N6314">
        <v>5968.76</v>
      </c>
      <c r="O6314" s="2">
        <v>0.25</v>
      </c>
      <c r="P6314">
        <v>1492.19</v>
      </c>
      <c r="Q6314">
        <v>4476.57</v>
      </c>
      <c r="R6314" t="s">
        <v>76</v>
      </c>
      <c r="S6314" t="s">
        <v>32</v>
      </c>
      <c r="T6314" s="2">
        <v>0.3</v>
      </c>
      <c r="U6314">
        <v>1342.97</v>
      </c>
    </row>
    <row r="6315" spans="1:21" x14ac:dyDescent="0.3">
      <c r="A6315" t="s">
        <v>24070</v>
      </c>
      <c r="B6315" s="1">
        <v>45738</v>
      </c>
      <c r="C6315" t="s">
        <v>24071</v>
      </c>
      <c r="D6315" t="s">
        <v>14404</v>
      </c>
      <c r="E6315" t="s">
        <v>36</v>
      </c>
      <c r="F6315" t="s">
        <v>37</v>
      </c>
      <c r="G6315" t="s">
        <v>26</v>
      </c>
      <c r="H6315" t="s">
        <v>72</v>
      </c>
      <c r="I6315" t="s">
        <v>73</v>
      </c>
      <c r="J6315" t="s">
        <v>24072</v>
      </c>
      <c r="K6315" t="s">
        <v>11167</v>
      </c>
      <c r="L6315">
        <v>4</v>
      </c>
      <c r="M6315">
        <v>6155.57</v>
      </c>
      <c r="N6315">
        <v>24622.28</v>
      </c>
      <c r="O6315" s="2">
        <v>0.3</v>
      </c>
      <c r="P6315">
        <v>7386.68</v>
      </c>
      <c r="Q6315">
        <v>17235.599999999999</v>
      </c>
      <c r="R6315" t="s">
        <v>176</v>
      </c>
      <c r="S6315" t="s">
        <v>77</v>
      </c>
      <c r="T6315" s="2">
        <v>0.1</v>
      </c>
      <c r="U6315">
        <v>1723.56</v>
      </c>
    </row>
    <row r="6316" spans="1:21" x14ac:dyDescent="0.3">
      <c r="A6316" t="s">
        <v>24073</v>
      </c>
      <c r="B6316" s="1">
        <v>45786</v>
      </c>
      <c r="C6316" t="s">
        <v>1150</v>
      </c>
      <c r="D6316" t="s">
        <v>2470</v>
      </c>
      <c r="E6316" t="s">
        <v>24</v>
      </c>
      <c r="F6316" t="s">
        <v>112</v>
      </c>
      <c r="G6316" t="s">
        <v>26</v>
      </c>
      <c r="H6316" t="s">
        <v>45</v>
      </c>
      <c r="I6316" t="s">
        <v>144</v>
      </c>
      <c r="J6316" t="s">
        <v>24074</v>
      </c>
      <c r="K6316" t="s">
        <v>24075</v>
      </c>
      <c r="L6316">
        <v>1</v>
      </c>
      <c r="M6316">
        <v>7294.61</v>
      </c>
      <c r="N6316">
        <v>7294.61</v>
      </c>
      <c r="O6316" s="2">
        <v>0.15</v>
      </c>
      <c r="P6316">
        <v>1094.19</v>
      </c>
      <c r="Q6316">
        <v>6200.42</v>
      </c>
      <c r="R6316" t="s">
        <v>31</v>
      </c>
      <c r="S6316" t="s">
        <v>50</v>
      </c>
      <c r="T6316" s="2">
        <v>0.15</v>
      </c>
      <c r="U6316">
        <v>930.06</v>
      </c>
    </row>
    <row r="6317" spans="1:21" x14ac:dyDescent="0.3">
      <c r="A6317" t="s">
        <v>24076</v>
      </c>
      <c r="B6317" s="1">
        <v>45396</v>
      </c>
      <c r="C6317" t="s">
        <v>24077</v>
      </c>
      <c r="D6317" t="s">
        <v>2675</v>
      </c>
      <c r="E6317" t="s">
        <v>142</v>
      </c>
      <c r="F6317" t="s">
        <v>99</v>
      </c>
      <c r="G6317" t="s">
        <v>81</v>
      </c>
      <c r="H6317" t="s">
        <v>72</v>
      </c>
      <c r="I6317" t="s">
        <v>150</v>
      </c>
      <c r="J6317" t="s">
        <v>24078</v>
      </c>
      <c r="K6317" t="s">
        <v>24079</v>
      </c>
      <c r="L6317">
        <v>10</v>
      </c>
      <c r="M6317">
        <v>1763.2</v>
      </c>
      <c r="N6317">
        <v>17632</v>
      </c>
      <c r="O6317" s="2">
        <v>0.2</v>
      </c>
      <c r="P6317">
        <v>3526.4</v>
      </c>
      <c r="Q6317">
        <v>14105.6</v>
      </c>
      <c r="R6317" t="s">
        <v>176</v>
      </c>
      <c r="S6317" t="s">
        <v>60</v>
      </c>
      <c r="T6317" s="2">
        <v>0.3</v>
      </c>
      <c r="U6317">
        <v>4231.68</v>
      </c>
    </row>
    <row r="6318" spans="1:21" x14ac:dyDescent="0.3">
      <c r="A6318" t="s">
        <v>24080</v>
      </c>
      <c r="B6318" s="1">
        <v>44977</v>
      </c>
      <c r="C6318" t="s">
        <v>24081</v>
      </c>
      <c r="D6318" t="s">
        <v>24082</v>
      </c>
      <c r="E6318" t="s">
        <v>54</v>
      </c>
      <c r="F6318" t="s">
        <v>37</v>
      </c>
      <c r="G6318" t="s">
        <v>81</v>
      </c>
      <c r="H6318" t="s">
        <v>27</v>
      </c>
      <c r="I6318" t="s">
        <v>28</v>
      </c>
      <c r="J6318" t="s">
        <v>13610</v>
      </c>
      <c r="K6318" t="s">
        <v>24083</v>
      </c>
      <c r="L6318">
        <v>9</v>
      </c>
      <c r="M6318">
        <v>4300.76</v>
      </c>
      <c r="N6318">
        <v>38706.839999999997</v>
      </c>
      <c r="O6318" s="2">
        <v>0.1</v>
      </c>
      <c r="P6318">
        <v>3870.68</v>
      </c>
      <c r="Q6318">
        <v>34836.160000000003</v>
      </c>
      <c r="R6318" t="s">
        <v>49</v>
      </c>
      <c r="S6318" t="s">
        <v>32</v>
      </c>
      <c r="T6318" s="2">
        <v>0.1</v>
      </c>
      <c r="U6318">
        <v>3483.62</v>
      </c>
    </row>
    <row r="6319" spans="1:21" x14ac:dyDescent="0.3">
      <c r="A6319" t="s">
        <v>24084</v>
      </c>
      <c r="B6319" s="1">
        <v>44943</v>
      </c>
      <c r="C6319" t="s">
        <v>7865</v>
      </c>
      <c r="D6319" t="s">
        <v>7691</v>
      </c>
      <c r="E6319" t="s">
        <v>24</v>
      </c>
      <c r="F6319" t="s">
        <v>143</v>
      </c>
      <c r="G6319" t="s">
        <v>81</v>
      </c>
      <c r="H6319" t="s">
        <v>27</v>
      </c>
      <c r="I6319" t="s">
        <v>28</v>
      </c>
      <c r="J6319" t="s">
        <v>2638</v>
      </c>
      <c r="K6319" t="s">
        <v>24085</v>
      </c>
      <c r="L6319">
        <v>3</v>
      </c>
      <c r="M6319">
        <v>2498.7600000000002</v>
      </c>
      <c r="N6319">
        <v>7496.28</v>
      </c>
      <c r="O6319" s="2">
        <v>0.3</v>
      </c>
      <c r="P6319">
        <v>2248.88</v>
      </c>
      <c r="Q6319">
        <v>5247.4</v>
      </c>
      <c r="R6319" t="s">
        <v>76</v>
      </c>
      <c r="S6319" t="s">
        <v>32</v>
      </c>
      <c r="T6319" s="2">
        <v>0.25</v>
      </c>
      <c r="U6319">
        <v>1311.85</v>
      </c>
    </row>
    <row r="6320" spans="1:21" x14ac:dyDescent="0.3">
      <c r="A6320" t="s">
        <v>24086</v>
      </c>
      <c r="B6320" s="1">
        <v>45107</v>
      </c>
      <c r="C6320" t="s">
        <v>4722</v>
      </c>
      <c r="D6320" t="s">
        <v>24087</v>
      </c>
      <c r="E6320" t="s">
        <v>142</v>
      </c>
      <c r="F6320" t="s">
        <v>163</v>
      </c>
      <c r="G6320" t="s">
        <v>81</v>
      </c>
      <c r="H6320" t="s">
        <v>55</v>
      </c>
      <c r="I6320" t="s">
        <v>56</v>
      </c>
      <c r="J6320" t="s">
        <v>24088</v>
      </c>
      <c r="K6320" t="s">
        <v>7551</v>
      </c>
      <c r="L6320">
        <v>6</v>
      </c>
      <c r="M6320">
        <v>5299.88</v>
      </c>
      <c r="N6320">
        <v>31799.279999999999</v>
      </c>
      <c r="O6320" s="2">
        <v>0.15</v>
      </c>
      <c r="P6320">
        <v>4769.8900000000003</v>
      </c>
      <c r="Q6320">
        <v>27029.39</v>
      </c>
      <c r="R6320" t="s">
        <v>31</v>
      </c>
      <c r="S6320" t="s">
        <v>77</v>
      </c>
      <c r="T6320" s="2">
        <v>0.2</v>
      </c>
      <c r="U6320">
        <v>5405.88</v>
      </c>
    </row>
    <row r="6321" spans="1:21" x14ac:dyDescent="0.3">
      <c r="A6321" t="s">
        <v>24089</v>
      </c>
      <c r="B6321" s="1">
        <v>45078</v>
      </c>
      <c r="C6321" t="s">
        <v>1229</v>
      </c>
      <c r="D6321" t="s">
        <v>15260</v>
      </c>
      <c r="E6321" t="s">
        <v>24</v>
      </c>
      <c r="F6321" t="s">
        <v>64</v>
      </c>
      <c r="G6321" t="s">
        <v>26</v>
      </c>
      <c r="H6321" t="s">
        <v>27</v>
      </c>
      <c r="I6321" t="s">
        <v>28</v>
      </c>
      <c r="J6321" t="s">
        <v>1371</v>
      </c>
      <c r="K6321" t="s">
        <v>401</v>
      </c>
      <c r="L6321">
        <v>4</v>
      </c>
      <c r="M6321">
        <v>3084.87</v>
      </c>
      <c r="N6321">
        <v>12339.48</v>
      </c>
      <c r="O6321" s="2">
        <v>0</v>
      </c>
      <c r="P6321">
        <v>0</v>
      </c>
      <c r="Q6321">
        <v>12339.48</v>
      </c>
      <c r="R6321" t="s">
        <v>176</v>
      </c>
      <c r="S6321" t="s">
        <v>60</v>
      </c>
      <c r="T6321" s="2">
        <v>0.15</v>
      </c>
      <c r="U6321">
        <v>1850.92</v>
      </c>
    </row>
    <row r="6322" spans="1:21" x14ac:dyDescent="0.3">
      <c r="A6322" t="s">
        <v>24090</v>
      </c>
      <c r="B6322" s="1">
        <v>45694</v>
      </c>
      <c r="C6322" t="s">
        <v>7815</v>
      </c>
      <c r="D6322" t="s">
        <v>3533</v>
      </c>
      <c r="E6322" t="s">
        <v>43</v>
      </c>
      <c r="F6322" t="s">
        <v>44</v>
      </c>
      <c r="G6322" t="s">
        <v>81</v>
      </c>
      <c r="H6322" t="s">
        <v>45</v>
      </c>
      <c r="I6322" t="s">
        <v>136</v>
      </c>
      <c r="J6322" t="s">
        <v>24091</v>
      </c>
      <c r="K6322" t="s">
        <v>24092</v>
      </c>
      <c r="L6322">
        <v>7</v>
      </c>
      <c r="M6322">
        <v>7317.69</v>
      </c>
      <c r="N6322">
        <v>51223.83</v>
      </c>
      <c r="O6322" s="2">
        <v>0</v>
      </c>
      <c r="P6322">
        <v>0</v>
      </c>
      <c r="Q6322">
        <v>51223.83</v>
      </c>
      <c r="R6322" t="s">
        <v>76</v>
      </c>
      <c r="S6322" t="s">
        <v>50</v>
      </c>
      <c r="T6322" s="2">
        <v>0.3</v>
      </c>
      <c r="U6322">
        <v>15367.15</v>
      </c>
    </row>
    <row r="6323" spans="1:21" x14ac:dyDescent="0.3">
      <c r="A6323" t="s">
        <v>24093</v>
      </c>
      <c r="B6323" s="1">
        <v>45203</v>
      </c>
      <c r="C6323" t="s">
        <v>24094</v>
      </c>
      <c r="D6323" t="s">
        <v>24095</v>
      </c>
      <c r="E6323" t="s">
        <v>36</v>
      </c>
      <c r="F6323" t="s">
        <v>119</v>
      </c>
      <c r="G6323" t="s">
        <v>81</v>
      </c>
      <c r="H6323" t="s">
        <v>45</v>
      </c>
      <c r="I6323" t="s">
        <v>136</v>
      </c>
      <c r="J6323" t="s">
        <v>1152</v>
      </c>
      <c r="K6323" t="s">
        <v>23402</v>
      </c>
      <c r="L6323">
        <v>5</v>
      </c>
      <c r="M6323">
        <v>6459.37</v>
      </c>
      <c r="N6323">
        <v>32296.85</v>
      </c>
      <c r="O6323" s="2">
        <v>0.1</v>
      </c>
      <c r="P6323">
        <v>3229.68</v>
      </c>
      <c r="Q6323">
        <v>29067.17</v>
      </c>
      <c r="R6323" t="s">
        <v>49</v>
      </c>
      <c r="S6323" t="s">
        <v>50</v>
      </c>
      <c r="T6323" s="2">
        <v>0.25</v>
      </c>
      <c r="U6323">
        <v>7266.79</v>
      </c>
    </row>
    <row r="6324" spans="1:21" x14ac:dyDescent="0.3">
      <c r="A6324" t="s">
        <v>24096</v>
      </c>
      <c r="B6324" s="1">
        <v>45273</v>
      </c>
      <c r="C6324" t="s">
        <v>348</v>
      </c>
      <c r="D6324" t="s">
        <v>24097</v>
      </c>
      <c r="E6324" t="s">
        <v>142</v>
      </c>
      <c r="F6324" t="s">
        <v>112</v>
      </c>
      <c r="G6324" t="s">
        <v>26</v>
      </c>
      <c r="H6324" t="s">
        <v>55</v>
      </c>
      <c r="I6324" t="s">
        <v>100</v>
      </c>
      <c r="J6324" t="s">
        <v>895</v>
      </c>
      <c r="K6324" t="s">
        <v>18910</v>
      </c>
      <c r="L6324">
        <v>6</v>
      </c>
      <c r="M6324">
        <v>1612.05</v>
      </c>
      <c r="N6324">
        <v>9672.2999999999993</v>
      </c>
      <c r="O6324" s="2">
        <v>0.1</v>
      </c>
      <c r="P6324">
        <v>967.23</v>
      </c>
      <c r="Q6324">
        <v>8705.07</v>
      </c>
      <c r="R6324" t="s">
        <v>176</v>
      </c>
      <c r="S6324" t="s">
        <v>32</v>
      </c>
      <c r="T6324" s="2">
        <v>0.3</v>
      </c>
      <c r="U6324">
        <v>2611.52</v>
      </c>
    </row>
    <row r="6325" spans="1:21" x14ac:dyDescent="0.3">
      <c r="A6325" t="s">
        <v>24098</v>
      </c>
      <c r="B6325" s="1">
        <v>45049</v>
      </c>
      <c r="C6325" t="s">
        <v>24099</v>
      </c>
      <c r="D6325" t="s">
        <v>24100</v>
      </c>
      <c r="E6325" t="s">
        <v>142</v>
      </c>
      <c r="F6325" t="s">
        <v>143</v>
      </c>
      <c r="G6325" t="s">
        <v>81</v>
      </c>
      <c r="H6325" t="s">
        <v>27</v>
      </c>
      <c r="I6325" t="s">
        <v>28</v>
      </c>
      <c r="J6325" t="s">
        <v>24044</v>
      </c>
      <c r="K6325" t="s">
        <v>22961</v>
      </c>
      <c r="L6325">
        <v>10</v>
      </c>
      <c r="M6325">
        <v>4993.8500000000004</v>
      </c>
      <c r="N6325">
        <v>49938.5</v>
      </c>
      <c r="O6325" s="2">
        <v>0.2</v>
      </c>
      <c r="P6325">
        <v>9987.7000000000007</v>
      </c>
      <c r="Q6325">
        <v>39950.800000000003</v>
      </c>
      <c r="R6325" t="s">
        <v>59</v>
      </c>
      <c r="S6325" t="s">
        <v>32</v>
      </c>
      <c r="T6325" s="2">
        <v>0.15</v>
      </c>
      <c r="U6325">
        <v>5992.62</v>
      </c>
    </row>
    <row r="6326" spans="1:21" x14ac:dyDescent="0.3">
      <c r="A6326" t="s">
        <v>24101</v>
      </c>
      <c r="B6326" s="1">
        <v>45524</v>
      </c>
      <c r="C6326" t="s">
        <v>13141</v>
      </c>
      <c r="D6326" t="s">
        <v>14878</v>
      </c>
      <c r="E6326" t="s">
        <v>43</v>
      </c>
      <c r="F6326" t="s">
        <v>143</v>
      </c>
      <c r="G6326" t="s">
        <v>26</v>
      </c>
      <c r="H6326" t="s">
        <v>27</v>
      </c>
      <c r="I6326" t="s">
        <v>28</v>
      </c>
      <c r="J6326" t="s">
        <v>1341</v>
      </c>
      <c r="K6326" t="s">
        <v>8191</v>
      </c>
      <c r="L6326">
        <v>10</v>
      </c>
      <c r="M6326">
        <v>2320.21</v>
      </c>
      <c r="N6326">
        <v>23202.1</v>
      </c>
      <c r="O6326" s="2">
        <v>0.3</v>
      </c>
      <c r="P6326">
        <v>6960.63</v>
      </c>
      <c r="Q6326">
        <v>16241.47</v>
      </c>
      <c r="R6326" t="s">
        <v>76</v>
      </c>
      <c r="S6326" t="s">
        <v>77</v>
      </c>
      <c r="T6326" s="2">
        <v>0.1</v>
      </c>
      <c r="U6326">
        <v>1624.15</v>
      </c>
    </row>
    <row r="6327" spans="1:21" x14ac:dyDescent="0.3">
      <c r="A6327" t="s">
        <v>24102</v>
      </c>
      <c r="B6327" s="1">
        <v>45037</v>
      </c>
      <c r="C6327" t="s">
        <v>24103</v>
      </c>
      <c r="D6327" t="s">
        <v>16098</v>
      </c>
      <c r="E6327" t="s">
        <v>54</v>
      </c>
      <c r="F6327" t="s">
        <v>163</v>
      </c>
      <c r="G6327" t="s">
        <v>26</v>
      </c>
      <c r="H6327" t="s">
        <v>55</v>
      </c>
      <c r="I6327" t="s">
        <v>100</v>
      </c>
      <c r="J6327" t="s">
        <v>24104</v>
      </c>
      <c r="K6327" t="s">
        <v>24105</v>
      </c>
      <c r="L6327">
        <v>9</v>
      </c>
      <c r="M6327">
        <v>5794.1</v>
      </c>
      <c r="N6327">
        <v>52146.9</v>
      </c>
      <c r="O6327" s="2">
        <v>0.05</v>
      </c>
      <c r="P6327">
        <v>2607.35</v>
      </c>
      <c r="Q6327">
        <v>49539.55</v>
      </c>
      <c r="R6327" t="s">
        <v>49</v>
      </c>
      <c r="S6327" t="s">
        <v>60</v>
      </c>
      <c r="T6327" s="2">
        <v>0.15</v>
      </c>
      <c r="U6327">
        <v>7430.93</v>
      </c>
    </row>
    <row r="6328" spans="1:21" x14ac:dyDescent="0.3">
      <c r="A6328" t="s">
        <v>24106</v>
      </c>
      <c r="B6328" s="1">
        <v>44987</v>
      </c>
      <c r="C6328" t="s">
        <v>3761</v>
      </c>
      <c r="D6328" t="s">
        <v>24107</v>
      </c>
      <c r="E6328" t="s">
        <v>36</v>
      </c>
      <c r="F6328" t="s">
        <v>156</v>
      </c>
      <c r="G6328" t="s">
        <v>26</v>
      </c>
      <c r="H6328" t="s">
        <v>72</v>
      </c>
      <c r="I6328" t="s">
        <v>150</v>
      </c>
      <c r="J6328" t="s">
        <v>23165</v>
      </c>
      <c r="K6328" t="s">
        <v>24108</v>
      </c>
      <c r="L6328">
        <v>9</v>
      </c>
      <c r="M6328">
        <v>1578.39</v>
      </c>
      <c r="N6328">
        <v>14205.51</v>
      </c>
      <c r="O6328" s="2">
        <v>0.25</v>
      </c>
      <c r="P6328">
        <v>3551.38</v>
      </c>
      <c r="Q6328">
        <v>10654.13</v>
      </c>
      <c r="R6328" t="s">
        <v>176</v>
      </c>
      <c r="S6328" t="s">
        <v>50</v>
      </c>
      <c r="T6328" s="2">
        <v>0.25</v>
      </c>
      <c r="U6328">
        <v>2663.53</v>
      </c>
    </row>
    <row r="6329" spans="1:21" x14ac:dyDescent="0.3">
      <c r="A6329" t="s">
        <v>24109</v>
      </c>
      <c r="B6329" s="1">
        <v>45019</v>
      </c>
      <c r="C6329" t="s">
        <v>5814</v>
      </c>
      <c r="D6329" t="s">
        <v>24110</v>
      </c>
      <c r="E6329" t="s">
        <v>36</v>
      </c>
      <c r="F6329" t="s">
        <v>112</v>
      </c>
      <c r="G6329" t="s">
        <v>26</v>
      </c>
      <c r="H6329" t="s">
        <v>55</v>
      </c>
      <c r="I6329" t="s">
        <v>56</v>
      </c>
      <c r="J6329" t="s">
        <v>6046</v>
      </c>
      <c r="K6329" t="s">
        <v>13666</v>
      </c>
      <c r="L6329">
        <v>2</v>
      </c>
      <c r="M6329">
        <v>1566.68</v>
      </c>
      <c r="N6329">
        <v>3133.36</v>
      </c>
      <c r="O6329" s="2">
        <v>0.2</v>
      </c>
      <c r="P6329">
        <v>626.66999999999996</v>
      </c>
      <c r="Q6329">
        <v>2506.69</v>
      </c>
      <c r="R6329" t="s">
        <v>31</v>
      </c>
      <c r="S6329" t="s">
        <v>32</v>
      </c>
      <c r="T6329" s="2">
        <v>0.25</v>
      </c>
      <c r="U6329">
        <v>626.66999999999996</v>
      </c>
    </row>
    <row r="6330" spans="1:21" x14ac:dyDescent="0.3">
      <c r="A6330" t="s">
        <v>24111</v>
      </c>
      <c r="B6330" s="1">
        <v>45130</v>
      </c>
      <c r="C6330" t="s">
        <v>22773</v>
      </c>
      <c r="D6330" t="s">
        <v>24112</v>
      </c>
      <c r="E6330" t="s">
        <v>43</v>
      </c>
      <c r="F6330" t="s">
        <v>143</v>
      </c>
      <c r="G6330" t="s">
        <v>81</v>
      </c>
      <c r="H6330" t="s">
        <v>27</v>
      </c>
      <c r="I6330" t="s">
        <v>157</v>
      </c>
      <c r="J6330" t="s">
        <v>425</v>
      </c>
      <c r="K6330" t="s">
        <v>7573</v>
      </c>
      <c r="L6330">
        <v>8</v>
      </c>
      <c r="M6330">
        <v>2815.66</v>
      </c>
      <c r="N6330">
        <v>22525.279999999999</v>
      </c>
      <c r="O6330" s="2">
        <v>0.2</v>
      </c>
      <c r="P6330">
        <v>4505.0600000000004</v>
      </c>
      <c r="Q6330">
        <v>18020.22</v>
      </c>
      <c r="R6330" t="s">
        <v>31</v>
      </c>
      <c r="S6330" t="s">
        <v>50</v>
      </c>
      <c r="T6330" s="2">
        <v>0.15</v>
      </c>
      <c r="U6330">
        <v>2703.03</v>
      </c>
    </row>
    <row r="6331" spans="1:21" x14ac:dyDescent="0.3">
      <c r="A6331" t="s">
        <v>24113</v>
      </c>
      <c r="B6331" s="1">
        <v>45559</v>
      </c>
      <c r="C6331" t="s">
        <v>9245</v>
      </c>
      <c r="D6331" t="s">
        <v>24114</v>
      </c>
      <c r="E6331" t="s">
        <v>24</v>
      </c>
      <c r="F6331" t="s">
        <v>112</v>
      </c>
      <c r="G6331" t="s">
        <v>26</v>
      </c>
      <c r="H6331" t="s">
        <v>72</v>
      </c>
      <c r="I6331" t="s">
        <v>106</v>
      </c>
      <c r="J6331" t="s">
        <v>16961</v>
      </c>
      <c r="K6331" t="s">
        <v>11476</v>
      </c>
      <c r="L6331">
        <v>6</v>
      </c>
      <c r="M6331">
        <v>1608.01</v>
      </c>
      <c r="N6331">
        <v>9648.06</v>
      </c>
      <c r="O6331" s="2">
        <v>0.2</v>
      </c>
      <c r="P6331">
        <v>1929.61</v>
      </c>
      <c r="Q6331">
        <v>7718.45</v>
      </c>
      <c r="R6331" t="s">
        <v>31</v>
      </c>
      <c r="S6331" t="s">
        <v>50</v>
      </c>
      <c r="T6331" s="2">
        <v>0.1</v>
      </c>
      <c r="U6331">
        <v>771.85</v>
      </c>
    </row>
    <row r="6332" spans="1:21" x14ac:dyDescent="0.3">
      <c r="A6332" t="s">
        <v>24115</v>
      </c>
      <c r="B6332" s="1">
        <v>45070</v>
      </c>
      <c r="C6332" t="s">
        <v>18323</v>
      </c>
      <c r="D6332" t="s">
        <v>24116</v>
      </c>
      <c r="E6332" t="s">
        <v>142</v>
      </c>
      <c r="F6332" t="s">
        <v>25</v>
      </c>
      <c r="G6332" t="s">
        <v>26</v>
      </c>
      <c r="H6332" t="s">
        <v>72</v>
      </c>
      <c r="I6332" t="s">
        <v>73</v>
      </c>
      <c r="J6332" t="s">
        <v>14254</v>
      </c>
      <c r="K6332" t="s">
        <v>24117</v>
      </c>
      <c r="L6332">
        <v>6</v>
      </c>
      <c r="M6332">
        <v>7722.67</v>
      </c>
      <c r="N6332">
        <v>46336.02</v>
      </c>
      <c r="O6332" s="2">
        <v>0.1</v>
      </c>
      <c r="P6332">
        <v>4633.6000000000004</v>
      </c>
      <c r="Q6332">
        <v>41702.42</v>
      </c>
      <c r="R6332" t="s">
        <v>49</v>
      </c>
      <c r="S6332" t="s">
        <v>32</v>
      </c>
      <c r="T6332" s="2">
        <v>0.25</v>
      </c>
      <c r="U6332">
        <v>10425.6</v>
      </c>
    </row>
    <row r="6333" spans="1:21" x14ac:dyDescent="0.3">
      <c r="A6333" t="s">
        <v>24118</v>
      </c>
      <c r="B6333" s="1">
        <v>44969</v>
      </c>
      <c r="C6333" t="s">
        <v>13739</v>
      </c>
      <c r="D6333" t="s">
        <v>24119</v>
      </c>
      <c r="E6333" t="s">
        <v>43</v>
      </c>
      <c r="F6333" t="s">
        <v>119</v>
      </c>
      <c r="G6333" t="s">
        <v>26</v>
      </c>
      <c r="H6333" t="s">
        <v>27</v>
      </c>
      <c r="I6333" t="s">
        <v>93</v>
      </c>
      <c r="J6333" t="s">
        <v>19366</v>
      </c>
      <c r="K6333" t="s">
        <v>4837</v>
      </c>
      <c r="L6333">
        <v>7</v>
      </c>
      <c r="M6333">
        <v>1548.41</v>
      </c>
      <c r="N6333">
        <v>10838.87</v>
      </c>
      <c r="O6333" s="2">
        <v>0.15</v>
      </c>
      <c r="P6333">
        <v>1625.83</v>
      </c>
      <c r="Q6333">
        <v>9213.0400000000009</v>
      </c>
      <c r="R6333" t="s">
        <v>176</v>
      </c>
      <c r="S6333" t="s">
        <v>60</v>
      </c>
      <c r="T6333" s="2">
        <v>0.3</v>
      </c>
      <c r="U6333">
        <v>2763.91</v>
      </c>
    </row>
    <row r="6334" spans="1:21" x14ac:dyDescent="0.3">
      <c r="A6334" t="s">
        <v>24120</v>
      </c>
      <c r="B6334" s="1">
        <v>44965</v>
      </c>
      <c r="C6334" t="s">
        <v>15245</v>
      </c>
      <c r="D6334" t="s">
        <v>19066</v>
      </c>
      <c r="E6334" t="s">
        <v>142</v>
      </c>
      <c r="F6334" t="s">
        <v>370</v>
      </c>
      <c r="G6334" t="s">
        <v>26</v>
      </c>
      <c r="H6334" t="s">
        <v>72</v>
      </c>
      <c r="I6334" t="s">
        <v>185</v>
      </c>
      <c r="J6334" t="s">
        <v>24121</v>
      </c>
      <c r="K6334" t="s">
        <v>24122</v>
      </c>
      <c r="L6334">
        <v>7</v>
      </c>
      <c r="M6334">
        <v>3576.21</v>
      </c>
      <c r="N6334">
        <v>25033.47</v>
      </c>
      <c r="O6334" s="2">
        <v>0.15</v>
      </c>
      <c r="P6334">
        <v>3755.02</v>
      </c>
      <c r="Q6334">
        <v>21278.45</v>
      </c>
      <c r="R6334" t="s">
        <v>176</v>
      </c>
      <c r="S6334" t="s">
        <v>77</v>
      </c>
      <c r="T6334" s="2">
        <v>0.1</v>
      </c>
      <c r="U6334">
        <v>2127.85</v>
      </c>
    </row>
    <row r="6335" spans="1:21" x14ac:dyDescent="0.3">
      <c r="A6335" t="s">
        <v>24123</v>
      </c>
      <c r="B6335" s="1">
        <v>45605</v>
      </c>
      <c r="C6335" t="s">
        <v>11381</v>
      </c>
      <c r="D6335" t="s">
        <v>11283</v>
      </c>
      <c r="E6335" t="s">
        <v>142</v>
      </c>
      <c r="F6335" t="s">
        <v>143</v>
      </c>
      <c r="G6335" t="s">
        <v>26</v>
      </c>
      <c r="H6335" t="s">
        <v>45</v>
      </c>
      <c r="I6335" t="s">
        <v>46</v>
      </c>
      <c r="J6335" t="s">
        <v>24124</v>
      </c>
      <c r="K6335" t="s">
        <v>24125</v>
      </c>
      <c r="L6335">
        <v>1</v>
      </c>
      <c r="M6335">
        <v>6694.24</v>
      </c>
      <c r="N6335">
        <v>6694.24</v>
      </c>
      <c r="O6335" s="2">
        <v>0.1</v>
      </c>
      <c r="P6335">
        <v>669.42</v>
      </c>
      <c r="Q6335">
        <v>6024.82</v>
      </c>
      <c r="R6335" t="s">
        <v>49</v>
      </c>
      <c r="S6335" t="s">
        <v>77</v>
      </c>
      <c r="T6335" s="2">
        <v>0.2</v>
      </c>
      <c r="U6335">
        <v>1204.96</v>
      </c>
    </row>
    <row r="6336" spans="1:21" x14ac:dyDescent="0.3">
      <c r="A6336" t="s">
        <v>24126</v>
      </c>
      <c r="B6336" s="1">
        <v>45062</v>
      </c>
      <c r="C6336" t="s">
        <v>18210</v>
      </c>
      <c r="D6336" t="s">
        <v>24127</v>
      </c>
      <c r="E6336" t="s">
        <v>36</v>
      </c>
      <c r="F6336" t="s">
        <v>87</v>
      </c>
      <c r="G6336" t="s">
        <v>26</v>
      </c>
      <c r="H6336" t="s">
        <v>45</v>
      </c>
      <c r="I6336" t="s">
        <v>65</v>
      </c>
      <c r="J6336" t="s">
        <v>24128</v>
      </c>
      <c r="K6336" t="s">
        <v>21577</v>
      </c>
      <c r="L6336">
        <v>10</v>
      </c>
      <c r="M6336">
        <v>4505.6499999999996</v>
      </c>
      <c r="N6336">
        <v>45056.5</v>
      </c>
      <c r="O6336" s="2">
        <v>0.25</v>
      </c>
      <c r="P6336">
        <v>11264.12</v>
      </c>
      <c r="Q6336">
        <v>33792.379999999997</v>
      </c>
      <c r="R6336" t="s">
        <v>49</v>
      </c>
      <c r="S6336" t="s">
        <v>32</v>
      </c>
      <c r="T6336" s="2">
        <v>0.1</v>
      </c>
      <c r="U6336">
        <v>3379.24</v>
      </c>
    </row>
    <row r="6337" spans="1:21" x14ac:dyDescent="0.3">
      <c r="A6337" t="s">
        <v>24129</v>
      </c>
      <c r="B6337" s="1">
        <v>45413</v>
      </c>
      <c r="C6337" t="s">
        <v>23153</v>
      </c>
      <c r="D6337" t="s">
        <v>24130</v>
      </c>
      <c r="E6337" t="s">
        <v>24</v>
      </c>
      <c r="F6337" t="s">
        <v>99</v>
      </c>
      <c r="G6337" t="s">
        <v>81</v>
      </c>
      <c r="H6337" t="s">
        <v>72</v>
      </c>
      <c r="I6337" t="s">
        <v>150</v>
      </c>
      <c r="J6337" t="s">
        <v>1137</v>
      </c>
      <c r="K6337" t="s">
        <v>24131</v>
      </c>
      <c r="L6337">
        <v>4</v>
      </c>
      <c r="M6337">
        <v>1282.99</v>
      </c>
      <c r="N6337">
        <v>5131.96</v>
      </c>
      <c r="O6337" s="2">
        <v>0.2</v>
      </c>
      <c r="P6337">
        <v>1026.3900000000001</v>
      </c>
      <c r="Q6337">
        <v>4105.57</v>
      </c>
      <c r="R6337" t="s">
        <v>76</v>
      </c>
      <c r="S6337" t="s">
        <v>77</v>
      </c>
      <c r="T6337" s="2">
        <v>0.15</v>
      </c>
      <c r="U6337">
        <v>615.84</v>
      </c>
    </row>
    <row r="6338" spans="1:21" x14ac:dyDescent="0.3">
      <c r="A6338" t="s">
        <v>24132</v>
      </c>
      <c r="B6338" s="1">
        <v>45313</v>
      </c>
      <c r="C6338" t="s">
        <v>21494</v>
      </c>
      <c r="D6338" t="s">
        <v>24133</v>
      </c>
      <c r="E6338" t="s">
        <v>36</v>
      </c>
      <c r="F6338" t="s">
        <v>37</v>
      </c>
      <c r="G6338" t="s">
        <v>26</v>
      </c>
      <c r="H6338" t="s">
        <v>55</v>
      </c>
      <c r="I6338" t="s">
        <v>56</v>
      </c>
      <c r="J6338" t="s">
        <v>24134</v>
      </c>
      <c r="K6338" t="s">
        <v>22342</v>
      </c>
      <c r="L6338">
        <v>8</v>
      </c>
      <c r="M6338">
        <v>7921.16</v>
      </c>
      <c r="N6338">
        <v>63369.279999999999</v>
      </c>
      <c r="O6338" s="2">
        <v>0.25</v>
      </c>
      <c r="P6338">
        <v>15842.32</v>
      </c>
      <c r="Q6338">
        <v>47526.96</v>
      </c>
      <c r="R6338" t="s">
        <v>49</v>
      </c>
      <c r="S6338" t="s">
        <v>77</v>
      </c>
      <c r="T6338" s="2">
        <v>0.15</v>
      </c>
      <c r="U6338">
        <v>7129.04</v>
      </c>
    </row>
    <row r="6339" spans="1:21" x14ac:dyDescent="0.3">
      <c r="A6339" t="s">
        <v>24135</v>
      </c>
      <c r="B6339" s="1">
        <v>45312</v>
      </c>
      <c r="C6339" t="s">
        <v>24136</v>
      </c>
      <c r="D6339" t="s">
        <v>24137</v>
      </c>
      <c r="E6339" t="s">
        <v>142</v>
      </c>
      <c r="F6339" t="s">
        <v>71</v>
      </c>
      <c r="G6339" t="s">
        <v>26</v>
      </c>
      <c r="H6339" t="s">
        <v>55</v>
      </c>
      <c r="I6339" t="s">
        <v>56</v>
      </c>
      <c r="J6339" t="s">
        <v>24138</v>
      </c>
      <c r="K6339" t="s">
        <v>14465</v>
      </c>
      <c r="L6339">
        <v>6</v>
      </c>
      <c r="M6339">
        <v>6418.62</v>
      </c>
      <c r="N6339">
        <v>38511.72</v>
      </c>
      <c r="O6339" s="2">
        <v>0.1</v>
      </c>
      <c r="P6339">
        <v>3851.17</v>
      </c>
      <c r="Q6339">
        <v>34660.550000000003</v>
      </c>
      <c r="R6339" t="s">
        <v>176</v>
      </c>
      <c r="S6339" t="s">
        <v>60</v>
      </c>
      <c r="T6339" s="2">
        <v>0.2</v>
      </c>
      <c r="U6339">
        <v>6932.11</v>
      </c>
    </row>
    <row r="6340" spans="1:21" x14ac:dyDescent="0.3">
      <c r="A6340" t="s">
        <v>24139</v>
      </c>
      <c r="B6340" s="1">
        <v>45378</v>
      </c>
      <c r="C6340" t="s">
        <v>10669</v>
      </c>
      <c r="D6340" t="s">
        <v>7884</v>
      </c>
      <c r="E6340" t="s">
        <v>24</v>
      </c>
      <c r="F6340" t="s">
        <v>156</v>
      </c>
      <c r="G6340" t="s">
        <v>26</v>
      </c>
      <c r="H6340" t="s">
        <v>72</v>
      </c>
      <c r="I6340" t="s">
        <v>73</v>
      </c>
      <c r="J6340" t="s">
        <v>24140</v>
      </c>
      <c r="K6340" t="s">
        <v>24141</v>
      </c>
      <c r="L6340">
        <v>2</v>
      </c>
      <c r="M6340">
        <v>3359.71</v>
      </c>
      <c r="N6340">
        <v>6719.42</v>
      </c>
      <c r="O6340" s="2">
        <v>0.15</v>
      </c>
      <c r="P6340">
        <v>1007.91</v>
      </c>
      <c r="Q6340">
        <v>5711.51</v>
      </c>
      <c r="R6340" t="s">
        <v>31</v>
      </c>
      <c r="S6340" t="s">
        <v>50</v>
      </c>
      <c r="T6340" s="2">
        <v>0.3</v>
      </c>
      <c r="U6340">
        <v>1713.45</v>
      </c>
    </row>
    <row r="6341" spans="1:21" x14ac:dyDescent="0.3">
      <c r="A6341" t="s">
        <v>24142</v>
      </c>
      <c r="B6341" s="1">
        <v>45790</v>
      </c>
      <c r="C6341" t="s">
        <v>12336</v>
      </c>
      <c r="D6341" t="s">
        <v>524</v>
      </c>
      <c r="E6341" t="s">
        <v>24</v>
      </c>
      <c r="F6341" t="s">
        <v>119</v>
      </c>
      <c r="G6341" t="s">
        <v>81</v>
      </c>
      <c r="H6341" t="s">
        <v>72</v>
      </c>
      <c r="I6341" t="s">
        <v>185</v>
      </c>
      <c r="J6341" t="s">
        <v>14148</v>
      </c>
      <c r="K6341" t="s">
        <v>8616</v>
      </c>
      <c r="L6341">
        <v>9</v>
      </c>
      <c r="M6341">
        <v>7520.37</v>
      </c>
      <c r="N6341">
        <v>67683.33</v>
      </c>
      <c r="O6341" s="2">
        <v>0.15</v>
      </c>
      <c r="P6341">
        <v>10152.5</v>
      </c>
      <c r="Q6341">
        <v>57530.83</v>
      </c>
      <c r="R6341" t="s">
        <v>49</v>
      </c>
      <c r="S6341" t="s">
        <v>32</v>
      </c>
      <c r="T6341" s="2">
        <v>0.15</v>
      </c>
      <c r="U6341">
        <v>8629.6200000000008</v>
      </c>
    </row>
    <row r="6342" spans="1:21" x14ac:dyDescent="0.3">
      <c r="A6342" t="s">
        <v>24143</v>
      </c>
      <c r="B6342" s="1">
        <v>45181</v>
      </c>
      <c r="C6342" t="s">
        <v>24144</v>
      </c>
      <c r="D6342" t="s">
        <v>20938</v>
      </c>
      <c r="E6342" t="s">
        <v>142</v>
      </c>
      <c r="F6342" t="s">
        <v>25</v>
      </c>
      <c r="G6342" t="s">
        <v>81</v>
      </c>
      <c r="H6342" t="s">
        <v>45</v>
      </c>
      <c r="I6342" t="s">
        <v>136</v>
      </c>
      <c r="J6342" t="s">
        <v>19668</v>
      </c>
      <c r="K6342" t="s">
        <v>12191</v>
      </c>
      <c r="L6342">
        <v>4</v>
      </c>
      <c r="M6342">
        <v>220.63</v>
      </c>
      <c r="N6342">
        <v>882.52</v>
      </c>
      <c r="O6342" s="2">
        <v>0.1</v>
      </c>
      <c r="P6342">
        <v>88.25</v>
      </c>
      <c r="Q6342">
        <v>794.27</v>
      </c>
      <c r="R6342" t="s">
        <v>49</v>
      </c>
      <c r="S6342" t="s">
        <v>32</v>
      </c>
      <c r="T6342" s="2">
        <v>0.3</v>
      </c>
      <c r="U6342">
        <v>238.28</v>
      </c>
    </row>
    <row r="6343" spans="1:21" x14ac:dyDescent="0.3">
      <c r="A6343" t="s">
        <v>24145</v>
      </c>
      <c r="B6343" s="1">
        <v>45695</v>
      </c>
      <c r="C6343" t="s">
        <v>5750</v>
      </c>
      <c r="D6343" t="s">
        <v>24146</v>
      </c>
      <c r="E6343" t="s">
        <v>54</v>
      </c>
      <c r="F6343" t="s">
        <v>163</v>
      </c>
      <c r="G6343" t="s">
        <v>26</v>
      </c>
      <c r="H6343" t="s">
        <v>72</v>
      </c>
      <c r="I6343" t="s">
        <v>185</v>
      </c>
      <c r="J6343" t="s">
        <v>24147</v>
      </c>
      <c r="K6343" t="s">
        <v>24148</v>
      </c>
      <c r="L6343">
        <v>5</v>
      </c>
      <c r="M6343">
        <v>4286.2</v>
      </c>
      <c r="N6343">
        <v>21431</v>
      </c>
      <c r="O6343" s="2">
        <v>0.1</v>
      </c>
      <c r="P6343">
        <v>2143.1</v>
      </c>
      <c r="Q6343">
        <v>19287.900000000001</v>
      </c>
      <c r="R6343" t="s">
        <v>31</v>
      </c>
      <c r="S6343" t="s">
        <v>77</v>
      </c>
      <c r="T6343" s="2">
        <v>0.25</v>
      </c>
      <c r="U6343">
        <v>4821.9799999999996</v>
      </c>
    </row>
    <row r="6344" spans="1:21" x14ac:dyDescent="0.3">
      <c r="A6344" t="s">
        <v>24149</v>
      </c>
      <c r="B6344" s="1">
        <v>45452</v>
      </c>
      <c r="C6344" t="s">
        <v>24150</v>
      </c>
      <c r="D6344" t="s">
        <v>24151</v>
      </c>
      <c r="E6344" t="s">
        <v>142</v>
      </c>
      <c r="F6344" t="s">
        <v>112</v>
      </c>
      <c r="G6344" t="s">
        <v>81</v>
      </c>
      <c r="H6344" t="s">
        <v>45</v>
      </c>
      <c r="I6344" t="s">
        <v>113</v>
      </c>
      <c r="J6344" t="s">
        <v>24152</v>
      </c>
      <c r="K6344" t="s">
        <v>24153</v>
      </c>
      <c r="L6344">
        <v>3</v>
      </c>
      <c r="M6344">
        <v>2687.26</v>
      </c>
      <c r="N6344">
        <v>8061.78</v>
      </c>
      <c r="O6344" s="2">
        <v>0</v>
      </c>
      <c r="P6344">
        <v>0</v>
      </c>
      <c r="Q6344">
        <v>8061.78</v>
      </c>
      <c r="R6344" t="s">
        <v>176</v>
      </c>
      <c r="S6344" t="s">
        <v>32</v>
      </c>
      <c r="T6344" s="2">
        <v>0.3</v>
      </c>
      <c r="U6344">
        <v>2418.5300000000002</v>
      </c>
    </row>
    <row r="6345" spans="1:21" x14ac:dyDescent="0.3">
      <c r="A6345" t="s">
        <v>24154</v>
      </c>
      <c r="B6345" s="1">
        <v>45493</v>
      </c>
      <c r="C6345" t="s">
        <v>24155</v>
      </c>
      <c r="D6345" t="s">
        <v>24156</v>
      </c>
      <c r="E6345" t="s">
        <v>43</v>
      </c>
      <c r="F6345" t="s">
        <v>37</v>
      </c>
      <c r="G6345" t="s">
        <v>81</v>
      </c>
      <c r="H6345" t="s">
        <v>55</v>
      </c>
      <c r="I6345" t="s">
        <v>100</v>
      </c>
      <c r="J6345" t="s">
        <v>15211</v>
      </c>
      <c r="K6345" t="s">
        <v>9089</v>
      </c>
      <c r="L6345">
        <v>1</v>
      </c>
      <c r="M6345">
        <v>4454.5600000000004</v>
      </c>
      <c r="N6345">
        <v>4454.5600000000004</v>
      </c>
      <c r="O6345" s="2">
        <v>0.15</v>
      </c>
      <c r="P6345">
        <v>668.18</v>
      </c>
      <c r="Q6345">
        <v>3786.38</v>
      </c>
      <c r="R6345" t="s">
        <v>31</v>
      </c>
      <c r="S6345" t="s">
        <v>50</v>
      </c>
      <c r="T6345" s="2">
        <v>0.25</v>
      </c>
      <c r="U6345">
        <v>946.6</v>
      </c>
    </row>
    <row r="6346" spans="1:21" x14ac:dyDescent="0.3">
      <c r="A6346" t="s">
        <v>24157</v>
      </c>
      <c r="B6346" s="1">
        <v>45088</v>
      </c>
      <c r="C6346" t="s">
        <v>18561</v>
      </c>
      <c r="D6346" t="s">
        <v>24158</v>
      </c>
      <c r="E6346" t="s">
        <v>24</v>
      </c>
      <c r="F6346" t="s">
        <v>112</v>
      </c>
      <c r="G6346" t="s">
        <v>26</v>
      </c>
      <c r="H6346" t="s">
        <v>55</v>
      </c>
      <c r="I6346" t="s">
        <v>130</v>
      </c>
      <c r="J6346" t="s">
        <v>23542</v>
      </c>
      <c r="K6346" t="s">
        <v>7559</v>
      </c>
      <c r="L6346">
        <v>8</v>
      </c>
      <c r="M6346">
        <v>139.06</v>
      </c>
      <c r="N6346">
        <v>1112.48</v>
      </c>
      <c r="O6346" s="2">
        <v>0.05</v>
      </c>
      <c r="P6346">
        <v>55.62</v>
      </c>
      <c r="Q6346">
        <v>1056.8599999999999</v>
      </c>
      <c r="R6346" t="s">
        <v>59</v>
      </c>
      <c r="S6346" t="s">
        <v>60</v>
      </c>
      <c r="T6346" s="2">
        <v>0.15</v>
      </c>
      <c r="U6346">
        <v>158.53</v>
      </c>
    </row>
    <row r="6347" spans="1:21" x14ac:dyDescent="0.3">
      <c r="A6347" t="s">
        <v>24159</v>
      </c>
      <c r="B6347" s="1">
        <v>45426</v>
      </c>
      <c r="C6347" t="s">
        <v>17578</v>
      </c>
      <c r="D6347" t="s">
        <v>24160</v>
      </c>
      <c r="E6347" t="s">
        <v>142</v>
      </c>
      <c r="F6347" t="s">
        <v>112</v>
      </c>
      <c r="G6347" t="s">
        <v>81</v>
      </c>
      <c r="H6347" t="s">
        <v>72</v>
      </c>
      <c r="I6347" t="s">
        <v>150</v>
      </c>
      <c r="J6347" t="s">
        <v>16912</v>
      </c>
      <c r="K6347" t="s">
        <v>11448</v>
      </c>
      <c r="L6347">
        <v>2</v>
      </c>
      <c r="M6347">
        <v>656.12</v>
      </c>
      <c r="N6347">
        <v>1312.24</v>
      </c>
      <c r="O6347" s="2">
        <v>0.2</v>
      </c>
      <c r="P6347">
        <v>262.45</v>
      </c>
      <c r="Q6347">
        <v>1049.79</v>
      </c>
      <c r="R6347" t="s">
        <v>49</v>
      </c>
      <c r="S6347" t="s">
        <v>32</v>
      </c>
      <c r="T6347" s="2">
        <v>0.15</v>
      </c>
      <c r="U6347">
        <v>157.47</v>
      </c>
    </row>
    <row r="6348" spans="1:21" x14ac:dyDescent="0.3">
      <c r="A6348" t="s">
        <v>24161</v>
      </c>
      <c r="B6348" s="1">
        <v>45055</v>
      </c>
      <c r="C6348" t="s">
        <v>19885</v>
      </c>
      <c r="D6348" t="s">
        <v>24162</v>
      </c>
      <c r="E6348" t="s">
        <v>36</v>
      </c>
      <c r="F6348" t="s">
        <v>87</v>
      </c>
      <c r="G6348" t="s">
        <v>81</v>
      </c>
      <c r="H6348" t="s">
        <v>55</v>
      </c>
      <c r="I6348" t="s">
        <v>100</v>
      </c>
      <c r="J6348" t="s">
        <v>24163</v>
      </c>
      <c r="K6348" t="s">
        <v>7270</v>
      </c>
      <c r="L6348">
        <v>1</v>
      </c>
      <c r="M6348">
        <v>4194.92</v>
      </c>
      <c r="N6348">
        <v>4194.92</v>
      </c>
      <c r="O6348" s="2">
        <v>0.25</v>
      </c>
      <c r="P6348">
        <v>1048.73</v>
      </c>
      <c r="Q6348">
        <v>3146.19</v>
      </c>
      <c r="R6348" t="s">
        <v>76</v>
      </c>
      <c r="S6348" t="s">
        <v>60</v>
      </c>
      <c r="T6348" s="2">
        <v>0.2</v>
      </c>
      <c r="U6348">
        <v>629.24</v>
      </c>
    </row>
    <row r="6349" spans="1:21" x14ac:dyDescent="0.3">
      <c r="A6349" t="s">
        <v>24164</v>
      </c>
      <c r="B6349" s="1">
        <v>45656</v>
      </c>
      <c r="C6349" t="s">
        <v>19985</v>
      </c>
      <c r="D6349" t="s">
        <v>24165</v>
      </c>
      <c r="E6349" t="s">
        <v>43</v>
      </c>
      <c r="F6349" t="s">
        <v>156</v>
      </c>
      <c r="G6349" t="s">
        <v>81</v>
      </c>
      <c r="H6349" t="s">
        <v>45</v>
      </c>
      <c r="I6349" t="s">
        <v>113</v>
      </c>
      <c r="J6349" t="s">
        <v>24166</v>
      </c>
      <c r="K6349" t="s">
        <v>24167</v>
      </c>
      <c r="L6349">
        <v>9</v>
      </c>
      <c r="M6349">
        <v>5613.12</v>
      </c>
      <c r="N6349">
        <v>50518.080000000002</v>
      </c>
      <c r="O6349" s="2">
        <v>0</v>
      </c>
      <c r="P6349">
        <v>0</v>
      </c>
      <c r="Q6349">
        <v>50518.080000000002</v>
      </c>
      <c r="R6349" t="s">
        <v>49</v>
      </c>
      <c r="S6349" t="s">
        <v>60</v>
      </c>
      <c r="T6349" s="2">
        <v>0.3</v>
      </c>
      <c r="U6349">
        <v>15155.42</v>
      </c>
    </row>
    <row r="6350" spans="1:21" x14ac:dyDescent="0.3">
      <c r="A6350" t="s">
        <v>24168</v>
      </c>
      <c r="B6350" s="1">
        <v>45793</v>
      </c>
      <c r="C6350" t="s">
        <v>4119</v>
      </c>
      <c r="D6350" t="s">
        <v>24169</v>
      </c>
      <c r="E6350" t="s">
        <v>24</v>
      </c>
      <c r="F6350" t="s">
        <v>37</v>
      </c>
      <c r="G6350" t="s">
        <v>26</v>
      </c>
      <c r="H6350" t="s">
        <v>72</v>
      </c>
      <c r="I6350" t="s">
        <v>150</v>
      </c>
      <c r="J6350" t="s">
        <v>24170</v>
      </c>
      <c r="K6350" t="s">
        <v>22823</v>
      </c>
      <c r="L6350">
        <v>1</v>
      </c>
      <c r="M6350">
        <v>6768.25</v>
      </c>
      <c r="N6350">
        <v>6768.25</v>
      </c>
      <c r="O6350" s="2">
        <v>0.25</v>
      </c>
      <c r="P6350">
        <v>1692.06</v>
      </c>
      <c r="Q6350">
        <v>5076.1899999999996</v>
      </c>
      <c r="R6350" t="s">
        <v>49</v>
      </c>
      <c r="S6350" t="s">
        <v>50</v>
      </c>
      <c r="T6350" s="2">
        <v>0.3</v>
      </c>
      <c r="U6350">
        <v>1522.86</v>
      </c>
    </row>
    <row r="6351" spans="1:21" x14ac:dyDescent="0.3">
      <c r="A6351" t="s">
        <v>24171</v>
      </c>
      <c r="B6351" s="1">
        <v>45146</v>
      </c>
      <c r="C6351" t="s">
        <v>8799</v>
      </c>
      <c r="D6351" t="s">
        <v>3742</v>
      </c>
      <c r="E6351" t="s">
        <v>43</v>
      </c>
      <c r="F6351" t="s">
        <v>143</v>
      </c>
      <c r="G6351" t="s">
        <v>81</v>
      </c>
      <c r="H6351" t="s">
        <v>45</v>
      </c>
      <c r="I6351" t="s">
        <v>144</v>
      </c>
      <c r="J6351" t="s">
        <v>19384</v>
      </c>
      <c r="K6351" t="s">
        <v>11245</v>
      </c>
      <c r="L6351">
        <v>4</v>
      </c>
      <c r="M6351">
        <v>2244.1799999999998</v>
      </c>
      <c r="N6351">
        <v>8976.7199999999993</v>
      </c>
      <c r="O6351" s="2">
        <v>0.05</v>
      </c>
      <c r="P6351">
        <v>448.84</v>
      </c>
      <c r="Q6351">
        <v>8527.8799999999992</v>
      </c>
      <c r="R6351" t="s">
        <v>49</v>
      </c>
      <c r="S6351" t="s">
        <v>60</v>
      </c>
      <c r="T6351" s="2">
        <v>0.2</v>
      </c>
      <c r="U6351">
        <v>1705.58</v>
      </c>
    </row>
    <row r="6352" spans="1:21" x14ac:dyDescent="0.3">
      <c r="A6352" t="s">
        <v>24172</v>
      </c>
      <c r="B6352" s="1">
        <v>45211</v>
      </c>
      <c r="C6352" t="s">
        <v>24173</v>
      </c>
      <c r="D6352" t="s">
        <v>24174</v>
      </c>
      <c r="E6352" t="s">
        <v>43</v>
      </c>
      <c r="F6352" t="s">
        <v>71</v>
      </c>
      <c r="G6352" t="s">
        <v>26</v>
      </c>
      <c r="H6352" t="s">
        <v>55</v>
      </c>
      <c r="I6352" t="s">
        <v>100</v>
      </c>
      <c r="J6352" t="s">
        <v>24175</v>
      </c>
      <c r="K6352" t="s">
        <v>14382</v>
      </c>
      <c r="L6352">
        <v>10</v>
      </c>
      <c r="M6352">
        <v>4319.0200000000004</v>
      </c>
      <c r="N6352">
        <v>43190.2</v>
      </c>
      <c r="O6352" s="2">
        <v>0</v>
      </c>
      <c r="P6352">
        <v>0</v>
      </c>
      <c r="Q6352">
        <v>43190.2</v>
      </c>
      <c r="R6352" t="s">
        <v>31</v>
      </c>
      <c r="S6352" t="s">
        <v>60</v>
      </c>
      <c r="T6352" s="2">
        <v>0.25</v>
      </c>
      <c r="U6352">
        <v>10797.55</v>
      </c>
    </row>
    <row r="6353" spans="1:21" x14ac:dyDescent="0.3">
      <c r="A6353" t="s">
        <v>24176</v>
      </c>
      <c r="B6353" s="1">
        <v>45205</v>
      </c>
      <c r="C6353" t="s">
        <v>3348</v>
      </c>
      <c r="D6353" t="s">
        <v>24177</v>
      </c>
      <c r="E6353" t="s">
        <v>142</v>
      </c>
      <c r="F6353" t="s">
        <v>71</v>
      </c>
      <c r="G6353" t="s">
        <v>26</v>
      </c>
      <c r="H6353" t="s">
        <v>55</v>
      </c>
      <c r="I6353" t="s">
        <v>56</v>
      </c>
      <c r="J6353" t="s">
        <v>15583</v>
      </c>
      <c r="K6353" t="s">
        <v>23283</v>
      </c>
      <c r="L6353">
        <v>7</v>
      </c>
      <c r="M6353">
        <v>3200.8</v>
      </c>
      <c r="N6353">
        <v>22405.599999999999</v>
      </c>
      <c r="O6353" s="2">
        <v>0</v>
      </c>
      <c r="P6353">
        <v>0</v>
      </c>
      <c r="Q6353">
        <v>22405.599999999999</v>
      </c>
      <c r="R6353" t="s">
        <v>176</v>
      </c>
      <c r="S6353" t="s">
        <v>77</v>
      </c>
      <c r="T6353" s="2">
        <v>0.3</v>
      </c>
      <c r="U6353">
        <v>6721.68</v>
      </c>
    </row>
    <row r="6354" spans="1:21" x14ac:dyDescent="0.3">
      <c r="A6354" t="s">
        <v>24178</v>
      </c>
      <c r="B6354" s="1">
        <v>45875</v>
      </c>
      <c r="C6354" t="s">
        <v>22929</v>
      </c>
      <c r="D6354" t="s">
        <v>24179</v>
      </c>
      <c r="E6354" t="s">
        <v>142</v>
      </c>
      <c r="F6354" t="s">
        <v>71</v>
      </c>
      <c r="G6354" t="s">
        <v>81</v>
      </c>
      <c r="H6354" t="s">
        <v>55</v>
      </c>
      <c r="I6354" t="s">
        <v>100</v>
      </c>
      <c r="J6354" t="s">
        <v>23963</v>
      </c>
      <c r="K6354" t="s">
        <v>24180</v>
      </c>
      <c r="L6354">
        <v>9</v>
      </c>
      <c r="M6354">
        <v>929.06</v>
      </c>
      <c r="N6354">
        <v>8361.5400000000009</v>
      </c>
      <c r="O6354" s="2">
        <v>0.25</v>
      </c>
      <c r="P6354">
        <v>2090.39</v>
      </c>
      <c r="Q6354">
        <v>6271.15</v>
      </c>
      <c r="R6354" t="s">
        <v>31</v>
      </c>
      <c r="S6354" t="s">
        <v>32</v>
      </c>
      <c r="T6354" s="2">
        <v>0.1</v>
      </c>
      <c r="U6354">
        <v>627.12</v>
      </c>
    </row>
    <row r="6355" spans="1:21" x14ac:dyDescent="0.3">
      <c r="A6355" t="s">
        <v>24181</v>
      </c>
      <c r="B6355" s="1">
        <v>44934</v>
      </c>
      <c r="C6355" t="s">
        <v>16742</v>
      </c>
      <c r="D6355" t="s">
        <v>15843</v>
      </c>
      <c r="E6355" t="s">
        <v>142</v>
      </c>
      <c r="F6355" t="s">
        <v>99</v>
      </c>
      <c r="G6355" t="s">
        <v>81</v>
      </c>
      <c r="H6355" t="s">
        <v>45</v>
      </c>
      <c r="I6355" t="s">
        <v>144</v>
      </c>
      <c r="J6355" t="s">
        <v>24182</v>
      </c>
      <c r="K6355" t="s">
        <v>6755</v>
      </c>
      <c r="L6355">
        <v>3</v>
      </c>
      <c r="M6355">
        <v>7340.36</v>
      </c>
      <c r="N6355">
        <v>22021.08</v>
      </c>
      <c r="O6355" s="2">
        <v>0.3</v>
      </c>
      <c r="P6355">
        <v>6606.32</v>
      </c>
      <c r="Q6355">
        <v>15414.76</v>
      </c>
      <c r="R6355" t="s">
        <v>176</v>
      </c>
      <c r="S6355" t="s">
        <v>60</v>
      </c>
      <c r="T6355" s="2">
        <v>0.15</v>
      </c>
      <c r="U6355">
        <v>2312.21</v>
      </c>
    </row>
    <row r="6356" spans="1:21" x14ac:dyDescent="0.3">
      <c r="A6356" t="s">
        <v>24183</v>
      </c>
      <c r="B6356" s="1">
        <v>45562</v>
      </c>
      <c r="C6356" t="s">
        <v>20743</v>
      </c>
      <c r="D6356" t="s">
        <v>20050</v>
      </c>
      <c r="E6356" t="s">
        <v>24</v>
      </c>
      <c r="F6356" t="s">
        <v>156</v>
      </c>
      <c r="G6356" t="s">
        <v>81</v>
      </c>
      <c r="H6356" t="s">
        <v>27</v>
      </c>
      <c r="I6356" t="s">
        <v>93</v>
      </c>
      <c r="J6356" t="s">
        <v>3379</v>
      </c>
      <c r="K6356" t="s">
        <v>5965</v>
      </c>
      <c r="L6356">
        <v>10</v>
      </c>
      <c r="M6356">
        <v>3076.21</v>
      </c>
      <c r="N6356">
        <v>30762.1</v>
      </c>
      <c r="O6356" s="2">
        <v>0.25</v>
      </c>
      <c r="P6356">
        <v>7690.52</v>
      </c>
      <c r="Q6356">
        <v>23071.58</v>
      </c>
      <c r="R6356" t="s">
        <v>76</v>
      </c>
      <c r="S6356" t="s">
        <v>32</v>
      </c>
      <c r="T6356" s="2">
        <v>0.3</v>
      </c>
      <c r="U6356">
        <v>6921.47</v>
      </c>
    </row>
    <row r="6357" spans="1:21" x14ac:dyDescent="0.3">
      <c r="A6357" t="s">
        <v>24184</v>
      </c>
      <c r="B6357" s="1">
        <v>45044</v>
      </c>
      <c r="C6357" t="s">
        <v>24185</v>
      </c>
      <c r="D6357" t="s">
        <v>24186</v>
      </c>
      <c r="E6357" t="s">
        <v>24</v>
      </c>
      <c r="F6357" t="s">
        <v>37</v>
      </c>
      <c r="G6357" t="s">
        <v>81</v>
      </c>
      <c r="H6357" t="s">
        <v>72</v>
      </c>
      <c r="I6357" t="s">
        <v>150</v>
      </c>
      <c r="J6357" t="s">
        <v>24187</v>
      </c>
      <c r="K6357" t="s">
        <v>10637</v>
      </c>
      <c r="L6357">
        <v>4</v>
      </c>
      <c r="M6357">
        <v>4318.66</v>
      </c>
      <c r="N6357">
        <v>17274.64</v>
      </c>
      <c r="O6357" s="2">
        <v>0.25</v>
      </c>
      <c r="P6357">
        <v>4318.66</v>
      </c>
      <c r="Q6357">
        <v>12955.98</v>
      </c>
      <c r="R6357" t="s">
        <v>49</v>
      </c>
      <c r="S6357" t="s">
        <v>50</v>
      </c>
      <c r="T6357" s="2">
        <v>0.3</v>
      </c>
      <c r="U6357">
        <v>3886.79</v>
      </c>
    </row>
    <row r="6358" spans="1:21" x14ac:dyDescent="0.3">
      <c r="A6358" t="s">
        <v>24188</v>
      </c>
      <c r="B6358" s="1">
        <v>45282</v>
      </c>
      <c r="C6358" t="s">
        <v>21258</v>
      </c>
      <c r="D6358" t="s">
        <v>24189</v>
      </c>
      <c r="E6358" t="s">
        <v>43</v>
      </c>
      <c r="F6358" t="s">
        <v>87</v>
      </c>
      <c r="G6358" t="s">
        <v>81</v>
      </c>
      <c r="H6358" t="s">
        <v>55</v>
      </c>
      <c r="I6358" t="s">
        <v>56</v>
      </c>
      <c r="J6358" t="s">
        <v>24190</v>
      </c>
      <c r="K6358" t="s">
        <v>24191</v>
      </c>
      <c r="L6358">
        <v>6</v>
      </c>
      <c r="M6358">
        <v>5351.79</v>
      </c>
      <c r="N6358">
        <v>32110.74</v>
      </c>
      <c r="O6358" s="2">
        <v>0.2</v>
      </c>
      <c r="P6358">
        <v>6422.15</v>
      </c>
      <c r="Q6358">
        <v>25688.59</v>
      </c>
      <c r="R6358" t="s">
        <v>59</v>
      </c>
      <c r="S6358" t="s">
        <v>32</v>
      </c>
      <c r="T6358" s="2">
        <v>0.25</v>
      </c>
      <c r="U6358">
        <v>6422.15</v>
      </c>
    </row>
    <row r="6359" spans="1:21" x14ac:dyDescent="0.3">
      <c r="A6359" t="s">
        <v>24192</v>
      </c>
      <c r="B6359" s="1">
        <v>45057</v>
      </c>
      <c r="C6359" t="s">
        <v>24193</v>
      </c>
      <c r="D6359" t="s">
        <v>24194</v>
      </c>
      <c r="E6359" t="s">
        <v>36</v>
      </c>
      <c r="F6359" t="s">
        <v>44</v>
      </c>
      <c r="G6359" t="s">
        <v>81</v>
      </c>
      <c r="H6359" t="s">
        <v>72</v>
      </c>
      <c r="I6359" t="s">
        <v>73</v>
      </c>
      <c r="J6359" t="s">
        <v>24195</v>
      </c>
      <c r="K6359" t="s">
        <v>23351</v>
      </c>
      <c r="L6359">
        <v>3</v>
      </c>
      <c r="M6359">
        <v>7041.5</v>
      </c>
      <c r="N6359">
        <v>21124.5</v>
      </c>
      <c r="O6359" s="2">
        <v>0.05</v>
      </c>
      <c r="P6359">
        <v>1056.23</v>
      </c>
      <c r="Q6359">
        <v>20068.27</v>
      </c>
      <c r="R6359" t="s">
        <v>31</v>
      </c>
      <c r="S6359" t="s">
        <v>32</v>
      </c>
      <c r="T6359" s="2">
        <v>0.25</v>
      </c>
      <c r="U6359">
        <v>5017.07</v>
      </c>
    </row>
    <row r="6360" spans="1:21" x14ac:dyDescent="0.3">
      <c r="A6360" t="s">
        <v>24196</v>
      </c>
      <c r="B6360" s="1">
        <v>45119</v>
      </c>
      <c r="C6360" t="s">
        <v>19738</v>
      </c>
      <c r="D6360" t="s">
        <v>24197</v>
      </c>
      <c r="E6360" t="s">
        <v>54</v>
      </c>
      <c r="F6360" t="s">
        <v>370</v>
      </c>
      <c r="G6360" t="s">
        <v>26</v>
      </c>
      <c r="H6360" t="s">
        <v>55</v>
      </c>
      <c r="I6360" t="s">
        <v>130</v>
      </c>
      <c r="J6360" t="s">
        <v>4359</v>
      </c>
      <c r="K6360" t="s">
        <v>24198</v>
      </c>
      <c r="L6360">
        <v>3</v>
      </c>
      <c r="M6360">
        <v>4223.22</v>
      </c>
      <c r="N6360">
        <v>12669.66</v>
      </c>
      <c r="O6360" s="2">
        <v>0.05</v>
      </c>
      <c r="P6360">
        <v>633.48</v>
      </c>
      <c r="Q6360">
        <v>12036.18</v>
      </c>
      <c r="R6360" t="s">
        <v>31</v>
      </c>
      <c r="S6360" t="s">
        <v>77</v>
      </c>
      <c r="T6360" s="2">
        <v>0.1</v>
      </c>
      <c r="U6360">
        <v>1203.6199999999999</v>
      </c>
    </row>
    <row r="6361" spans="1:21" x14ac:dyDescent="0.3">
      <c r="A6361" t="s">
        <v>24199</v>
      </c>
      <c r="B6361" s="1">
        <v>45639</v>
      </c>
      <c r="C6361" t="s">
        <v>17969</v>
      </c>
      <c r="D6361" t="s">
        <v>24200</v>
      </c>
      <c r="E6361" t="s">
        <v>36</v>
      </c>
      <c r="F6361" t="s">
        <v>143</v>
      </c>
      <c r="G6361" t="s">
        <v>81</v>
      </c>
      <c r="H6361" t="s">
        <v>72</v>
      </c>
      <c r="I6361" t="s">
        <v>73</v>
      </c>
      <c r="J6361" t="s">
        <v>17071</v>
      </c>
      <c r="K6361" t="s">
        <v>6342</v>
      </c>
      <c r="L6361">
        <v>5</v>
      </c>
      <c r="M6361">
        <v>3501.38</v>
      </c>
      <c r="N6361">
        <v>17506.900000000001</v>
      </c>
      <c r="O6361" s="2">
        <v>0.1</v>
      </c>
      <c r="P6361">
        <v>1750.69</v>
      </c>
      <c r="Q6361">
        <v>15756.21</v>
      </c>
      <c r="R6361" t="s">
        <v>31</v>
      </c>
      <c r="S6361" t="s">
        <v>32</v>
      </c>
      <c r="T6361" s="2">
        <v>0.25</v>
      </c>
      <c r="U6361">
        <v>3939.05</v>
      </c>
    </row>
    <row r="6362" spans="1:21" x14ac:dyDescent="0.3">
      <c r="A6362" t="s">
        <v>24201</v>
      </c>
      <c r="B6362" s="1">
        <v>45510</v>
      </c>
      <c r="C6362" t="s">
        <v>24202</v>
      </c>
      <c r="D6362" t="s">
        <v>10350</v>
      </c>
      <c r="E6362" t="s">
        <v>43</v>
      </c>
      <c r="F6362" t="s">
        <v>119</v>
      </c>
      <c r="G6362" t="s">
        <v>26</v>
      </c>
      <c r="H6362" t="s">
        <v>72</v>
      </c>
      <c r="I6362" t="s">
        <v>73</v>
      </c>
      <c r="J6362" t="s">
        <v>24203</v>
      </c>
      <c r="K6362" t="s">
        <v>24204</v>
      </c>
      <c r="L6362">
        <v>5</v>
      </c>
      <c r="M6362">
        <v>2377.91</v>
      </c>
      <c r="N6362">
        <v>11889.55</v>
      </c>
      <c r="O6362" s="2">
        <v>0</v>
      </c>
      <c r="P6362">
        <v>0</v>
      </c>
      <c r="Q6362">
        <v>11889.55</v>
      </c>
      <c r="R6362" t="s">
        <v>59</v>
      </c>
      <c r="S6362" t="s">
        <v>60</v>
      </c>
      <c r="T6362" s="2">
        <v>0.25</v>
      </c>
      <c r="U6362">
        <v>2972.39</v>
      </c>
    </row>
    <row r="6363" spans="1:21" x14ac:dyDescent="0.3">
      <c r="A6363" t="s">
        <v>24205</v>
      </c>
      <c r="B6363" s="1">
        <v>44927</v>
      </c>
      <c r="C6363" t="s">
        <v>10094</v>
      </c>
      <c r="D6363" t="s">
        <v>4259</v>
      </c>
      <c r="E6363" t="s">
        <v>24</v>
      </c>
      <c r="F6363" t="s">
        <v>143</v>
      </c>
      <c r="G6363" t="s">
        <v>81</v>
      </c>
      <c r="H6363" t="s">
        <v>27</v>
      </c>
      <c r="I6363" t="s">
        <v>93</v>
      </c>
      <c r="J6363" t="s">
        <v>19543</v>
      </c>
      <c r="K6363" t="s">
        <v>13112</v>
      </c>
      <c r="L6363">
        <v>3</v>
      </c>
      <c r="M6363">
        <v>2832.91</v>
      </c>
      <c r="N6363">
        <v>8498.73</v>
      </c>
      <c r="O6363" s="2">
        <v>0.2</v>
      </c>
      <c r="P6363">
        <v>1699.75</v>
      </c>
      <c r="Q6363">
        <v>6798.98</v>
      </c>
      <c r="R6363" t="s">
        <v>59</v>
      </c>
      <c r="S6363" t="s">
        <v>60</v>
      </c>
      <c r="T6363" s="2">
        <v>0.1</v>
      </c>
      <c r="U6363">
        <v>679.9</v>
      </c>
    </row>
    <row r="6364" spans="1:21" x14ac:dyDescent="0.3">
      <c r="A6364" t="s">
        <v>24206</v>
      </c>
      <c r="B6364" s="1">
        <v>45229</v>
      </c>
      <c r="C6364" t="s">
        <v>2833</v>
      </c>
      <c r="D6364" t="s">
        <v>9070</v>
      </c>
      <c r="E6364" t="s">
        <v>142</v>
      </c>
      <c r="F6364" t="s">
        <v>143</v>
      </c>
      <c r="G6364" t="s">
        <v>26</v>
      </c>
      <c r="H6364" t="s">
        <v>27</v>
      </c>
      <c r="I6364" t="s">
        <v>93</v>
      </c>
      <c r="J6364" t="s">
        <v>20253</v>
      </c>
      <c r="K6364" t="s">
        <v>2464</v>
      </c>
      <c r="L6364">
        <v>3</v>
      </c>
      <c r="M6364">
        <v>6414.76</v>
      </c>
      <c r="N6364">
        <v>19244.28</v>
      </c>
      <c r="O6364" s="2">
        <v>0.25</v>
      </c>
      <c r="P6364">
        <v>4811.07</v>
      </c>
      <c r="Q6364">
        <v>14433.21</v>
      </c>
      <c r="R6364" t="s">
        <v>176</v>
      </c>
      <c r="S6364" t="s">
        <v>60</v>
      </c>
      <c r="T6364" s="2">
        <v>0.25</v>
      </c>
      <c r="U6364">
        <v>3608.3</v>
      </c>
    </row>
    <row r="6365" spans="1:21" x14ac:dyDescent="0.3">
      <c r="A6365" t="s">
        <v>24207</v>
      </c>
      <c r="B6365" s="1">
        <v>45061</v>
      </c>
      <c r="C6365" t="s">
        <v>21613</v>
      </c>
      <c r="D6365" t="s">
        <v>18357</v>
      </c>
      <c r="E6365" t="s">
        <v>24</v>
      </c>
      <c r="F6365" t="s">
        <v>64</v>
      </c>
      <c r="G6365" t="s">
        <v>26</v>
      </c>
      <c r="H6365" t="s">
        <v>27</v>
      </c>
      <c r="I6365" t="s">
        <v>28</v>
      </c>
      <c r="J6365" t="s">
        <v>20089</v>
      </c>
      <c r="K6365" t="s">
        <v>24208</v>
      </c>
      <c r="L6365">
        <v>9</v>
      </c>
      <c r="M6365">
        <v>166.35</v>
      </c>
      <c r="N6365">
        <v>1497.15</v>
      </c>
      <c r="O6365" s="2">
        <v>0</v>
      </c>
      <c r="P6365">
        <v>0</v>
      </c>
      <c r="Q6365">
        <v>1497.15</v>
      </c>
      <c r="R6365" t="s">
        <v>31</v>
      </c>
      <c r="S6365" t="s">
        <v>50</v>
      </c>
      <c r="T6365" s="2">
        <v>0.2</v>
      </c>
      <c r="U6365">
        <v>299.43</v>
      </c>
    </row>
    <row r="6366" spans="1:21" x14ac:dyDescent="0.3">
      <c r="A6366" t="s">
        <v>24209</v>
      </c>
      <c r="B6366" s="1">
        <v>45678</v>
      </c>
      <c r="C6366" t="s">
        <v>24210</v>
      </c>
      <c r="D6366" t="s">
        <v>22849</v>
      </c>
      <c r="E6366" t="s">
        <v>142</v>
      </c>
      <c r="F6366" t="s">
        <v>99</v>
      </c>
      <c r="G6366" t="s">
        <v>81</v>
      </c>
      <c r="H6366" t="s">
        <v>27</v>
      </c>
      <c r="I6366" t="s">
        <v>28</v>
      </c>
      <c r="J6366" t="s">
        <v>24211</v>
      </c>
      <c r="K6366" t="s">
        <v>24212</v>
      </c>
      <c r="L6366">
        <v>4</v>
      </c>
      <c r="M6366">
        <v>4293.49</v>
      </c>
      <c r="N6366">
        <v>17173.96</v>
      </c>
      <c r="O6366" s="2">
        <v>0</v>
      </c>
      <c r="P6366">
        <v>0</v>
      </c>
      <c r="Q6366">
        <v>17173.96</v>
      </c>
      <c r="R6366" t="s">
        <v>31</v>
      </c>
      <c r="S6366" t="s">
        <v>50</v>
      </c>
      <c r="T6366" s="2">
        <v>0.2</v>
      </c>
      <c r="U6366">
        <v>3434.79</v>
      </c>
    </row>
    <row r="6367" spans="1:21" x14ac:dyDescent="0.3">
      <c r="A6367" t="s">
        <v>24213</v>
      </c>
      <c r="B6367" s="1">
        <v>45334</v>
      </c>
      <c r="C6367" t="s">
        <v>8418</v>
      </c>
      <c r="D6367" t="s">
        <v>24214</v>
      </c>
      <c r="E6367" t="s">
        <v>43</v>
      </c>
      <c r="F6367" t="s">
        <v>99</v>
      </c>
      <c r="G6367" t="s">
        <v>81</v>
      </c>
      <c r="H6367" t="s">
        <v>27</v>
      </c>
      <c r="I6367" t="s">
        <v>157</v>
      </c>
      <c r="J6367" t="s">
        <v>24215</v>
      </c>
      <c r="K6367" t="s">
        <v>24216</v>
      </c>
      <c r="L6367">
        <v>7</v>
      </c>
      <c r="M6367">
        <v>5881.11</v>
      </c>
      <c r="N6367">
        <v>41167.769999999997</v>
      </c>
      <c r="O6367" s="2">
        <v>0</v>
      </c>
      <c r="P6367">
        <v>0</v>
      </c>
      <c r="Q6367">
        <v>41167.769999999997</v>
      </c>
      <c r="R6367" t="s">
        <v>176</v>
      </c>
      <c r="S6367" t="s">
        <v>77</v>
      </c>
      <c r="T6367" s="2">
        <v>0.25</v>
      </c>
      <c r="U6367">
        <v>10291.94</v>
      </c>
    </row>
    <row r="6368" spans="1:21" x14ac:dyDescent="0.3">
      <c r="A6368" t="s">
        <v>24217</v>
      </c>
      <c r="B6368" s="1">
        <v>45219</v>
      </c>
      <c r="C6368" t="s">
        <v>24218</v>
      </c>
      <c r="D6368" t="s">
        <v>24219</v>
      </c>
      <c r="E6368" t="s">
        <v>142</v>
      </c>
      <c r="F6368" t="s">
        <v>156</v>
      </c>
      <c r="G6368" t="s">
        <v>81</v>
      </c>
      <c r="H6368" t="s">
        <v>72</v>
      </c>
      <c r="I6368" t="s">
        <v>73</v>
      </c>
      <c r="J6368" t="s">
        <v>24220</v>
      </c>
      <c r="K6368" t="s">
        <v>16913</v>
      </c>
      <c r="L6368">
        <v>6</v>
      </c>
      <c r="M6368">
        <v>7350.3</v>
      </c>
      <c r="N6368">
        <v>44101.8</v>
      </c>
      <c r="O6368" s="2">
        <v>0.05</v>
      </c>
      <c r="P6368">
        <v>2205.09</v>
      </c>
      <c r="Q6368">
        <v>41896.71</v>
      </c>
      <c r="R6368" t="s">
        <v>59</v>
      </c>
      <c r="S6368" t="s">
        <v>50</v>
      </c>
      <c r="T6368" s="2">
        <v>0.2</v>
      </c>
      <c r="U6368">
        <v>8379.34</v>
      </c>
    </row>
    <row r="6369" spans="1:21" x14ac:dyDescent="0.3">
      <c r="A6369" t="s">
        <v>24221</v>
      </c>
      <c r="B6369" s="1">
        <v>45605</v>
      </c>
      <c r="C6369" t="s">
        <v>11638</v>
      </c>
      <c r="D6369" t="s">
        <v>24222</v>
      </c>
      <c r="E6369" t="s">
        <v>54</v>
      </c>
      <c r="F6369" t="s">
        <v>156</v>
      </c>
      <c r="G6369" t="s">
        <v>81</v>
      </c>
      <c r="H6369" t="s">
        <v>27</v>
      </c>
      <c r="I6369" t="s">
        <v>157</v>
      </c>
      <c r="J6369" t="s">
        <v>24223</v>
      </c>
      <c r="K6369" t="s">
        <v>1367</v>
      </c>
      <c r="L6369">
        <v>6</v>
      </c>
      <c r="M6369">
        <v>7926.12</v>
      </c>
      <c r="N6369">
        <v>47556.72</v>
      </c>
      <c r="O6369" s="2">
        <v>0.1</v>
      </c>
      <c r="P6369">
        <v>4755.67</v>
      </c>
      <c r="Q6369">
        <v>42801.05</v>
      </c>
      <c r="R6369" t="s">
        <v>59</v>
      </c>
      <c r="S6369" t="s">
        <v>50</v>
      </c>
      <c r="T6369" s="2">
        <v>0.2</v>
      </c>
      <c r="U6369">
        <v>8560.2099999999991</v>
      </c>
    </row>
    <row r="6370" spans="1:21" x14ac:dyDescent="0.3">
      <c r="A6370" t="s">
        <v>24224</v>
      </c>
      <c r="B6370" s="1">
        <v>45091</v>
      </c>
      <c r="C6370" t="s">
        <v>24225</v>
      </c>
      <c r="D6370" t="s">
        <v>7272</v>
      </c>
      <c r="E6370" t="s">
        <v>43</v>
      </c>
      <c r="F6370" t="s">
        <v>119</v>
      </c>
      <c r="G6370" t="s">
        <v>81</v>
      </c>
      <c r="H6370" t="s">
        <v>55</v>
      </c>
      <c r="I6370" t="s">
        <v>100</v>
      </c>
      <c r="J6370" t="s">
        <v>24226</v>
      </c>
      <c r="K6370" t="s">
        <v>24227</v>
      </c>
      <c r="L6370">
        <v>4</v>
      </c>
      <c r="M6370">
        <v>2044.38</v>
      </c>
      <c r="N6370">
        <v>8177.52</v>
      </c>
      <c r="O6370" s="2">
        <v>0.25</v>
      </c>
      <c r="P6370">
        <v>2044.38</v>
      </c>
      <c r="Q6370">
        <v>6133.14</v>
      </c>
      <c r="R6370" t="s">
        <v>59</v>
      </c>
      <c r="S6370" t="s">
        <v>50</v>
      </c>
      <c r="T6370" s="2">
        <v>0.15</v>
      </c>
      <c r="U6370">
        <v>919.97</v>
      </c>
    </row>
    <row r="6371" spans="1:21" x14ac:dyDescent="0.3">
      <c r="A6371" t="s">
        <v>24228</v>
      </c>
      <c r="B6371" s="1">
        <v>45527</v>
      </c>
      <c r="C6371" t="s">
        <v>8193</v>
      </c>
      <c r="D6371" t="s">
        <v>24229</v>
      </c>
      <c r="E6371" t="s">
        <v>142</v>
      </c>
      <c r="F6371" t="s">
        <v>25</v>
      </c>
      <c r="G6371" t="s">
        <v>26</v>
      </c>
      <c r="H6371" t="s">
        <v>55</v>
      </c>
      <c r="I6371" t="s">
        <v>56</v>
      </c>
      <c r="J6371" t="s">
        <v>14347</v>
      </c>
      <c r="K6371" t="s">
        <v>13854</v>
      </c>
      <c r="L6371">
        <v>2</v>
      </c>
      <c r="M6371">
        <v>7532.58</v>
      </c>
      <c r="N6371">
        <v>15065.16</v>
      </c>
      <c r="O6371" s="2">
        <v>0.15</v>
      </c>
      <c r="P6371">
        <v>2259.77</v>
      </c>
      <c r="Q6371">
        <v>12805.39</v>
      </c>
      <c r="R6371" t="s">
        <v>31</v>
      </c>
      <c r="S6371" t="s">
        <v>50</v>
      </c>
      <c r="T6371" s="2">
        <v>0.25</v>
      </c>
      <c r="U6371">
        <v>3201.35</v>
      </c>
    </row>
    <row r="6372" spans="1:21" x14ac:dyDescent="0.3">
      <c r="A6372" t="s">
        <v>24230</v>
      </c>
      <c r="B6372" s="1">
        <v>45352</v>
      </c>
      <c r="C6372" t="s">
        <v>24231</v>
      </c>
      <c r="D6372" t="s">
        <v>869</v>
      </c>
      <c r="E6372" t="s">
        <v>142</v>
      </c>
      <c r="F6372" t="s">
        <v>119</v>
      </c>
      <c r="G6372" t="s">
        <v>81</v>
      </c>
      <c r="H6372" t="s">
        <v>55</v>
      </c>
      <c r="I6372" t="s">
        <v>130</v>
      </c>
      <c r="J6372" t="s">
        <v>24232</v>
      </c>
      <c r="K6372" t="s">
        <v>18983</v>
      </c>
      <c r="L6372">
        <v>9</v>
      </c>
      <c r="M6372">
        <v>7422.57</v>
      </c>
      <c r="N6372">
        <v>66803.13</v>
      </c>
      <c r="O6372" s="2">
        <v>0.2</v>
      </c>
      <c r="P6372">
        <v>13360.63</v>
      </c>
      <c r="Q6372">
        <v>53442.5</v>
      </c>
      <c r="R6372" t="s">
        <v>49</v>
      </c>
      <c r="S6372" t="s">
        <v>50</v>
      </c>
      <c r="T6372" s="2">
        <v>0.3</v>
      </c>
      <c r="U6372">
        <v>16032.75</v>
      </c>
    </row>
    <row r="6373" spans="1:21" x14ac:dyDescent="0.3">
      <c r="A6373" t="s">
        <v>24233</v>
      </c>
      <c r="B6373" s="1">
        <v>45339</v>
      </c>
      <c r="C6373" t="s">
        <v>9280</v>
      </c>
      <c r="D6373" t="s">
        <v>22269</v>
      </c>
      <c r="E6373" t="s">
        <v>142</v>
      </c>
      <c r="F6373" t="s">
        <v>71</v>
      </c>
      <c r="G6373" t="s">
        <v>81</v>
      </c>
      <c r="H6373" t="s">
        <v>72</v>
      </c>
      <c r="I6373" t="s">
        <v>185</v>
      </c>
      <c r="J6373" t="s">
        <v>21003</v>
      </c>
      <c r="K6373" t="s">
        <v>24234</v>
      </c>
      <c r="L6373">
        <v>5</v>
      </c>
      <c r="M6373">
        <v>593.66</v>
      </c>
      <c r="N6373">
        <v>2968.3</v>
      </c>
      <c r="O6373" s="2">
        <v>0.2</v>
      </c>
      <c r="P6373">
        <v>593.66</v>
      </c>
      <c r="Q6373">
        <v>2374.64</v>
      </c>
      <c r="R6373" t="s">
        <v>49</v>
      </c>
      <c r="S6373" t="s">
        <v>60</v>
      </c>
      <c r="T6373" s="2">
        <v>0.25</v>
      </c>
      <c r="U6373">
        <v>593.66</v>
      </c>
    </row>
    <row r="6374" spans="1:21" x14ac:dyDescent="0.3">
      <c r="A6374" t="s">
        <v>24235</v>
      </c>
      <c r="B6374" s="1">
        <v>44942</v>
      </c>
      <c r="C6374" t="s">
        <v>14897</v>
      </c>
      <c r="D6374" t="s">
        <v>24236</v>
      </c>
      <c r="E6374" t="s">
        <v>54</v>
      </c>
      <c r="F6374" t="s">
        <v>156</v>
      </c>
      <c r="G6374" t="s">
        <v>26</v>
      </c>
      <c r="H6374" t="s">
        <v>45</v>
      </c>
      <c r="I6374" t="s">
        <v>46</v>
      </c>
      <c r="J6374" t="s">
        <v>24237</v>
      </c>
      <c r="K6374" t="s">
        <v>24238</v>
      </c>
      <c r="L6374">
        <v>7</v>
      </c>
      <c r="M6374">
        <v>6204.09</v>
      </c>
      <c r="N6374">
        <v>43428.63</v>
      </c>
      <c r="O6374" s="2">
        <v>0.15</v>
      </c>
      <c r="P6374">
        <v>6514.29</v>
      </c>
      <c r="Q6374">
        <v>36914.339999999997</v>
      </c>
      <c r="R6374" t="s">
        <v>176</v>
      </c>
      <c r="S6374" t="s">
        <v>60</v>
      </c>
      <c r="T6374" s="2">
        <v>0.15</v>
      </c>
      <c r="U6374">
        <v>5537.15</v>
      </c>
    </row>
    <row r="6375" spans="1:21" x14ac:dyDescent="0.3">
      <c r="A6375" t="s">
        <v>24239</v>
      </c>
      <c r="B6375" s="1">
        <v>45584</v>
      </c>
      <c r="C6375" t="s">
        <v>24240</v>
      </c>
      <c r="D6375" t="s">
        <v>17425</v>
      </c>
      <c r="E6375" t="s">
        <v>54</v>
      </c>
      <c r="F6375" t="s">
        <v>163</v>
      </c>
      <c r="G6375" t="s">
        <v>26</v>
      </c>
      <c r="H6375" t="s">
        <v>27</v>
      </c>
      <c r="I6375" t="s">
        <v>157</v>
      </c>
      <c r="J6375" t="s">
        <v>16949</v>
      </c>
      <c r="K6375" t="s">
        <v>7216</v>
      </c>
      <c r="L6375">
        <v>4</v>
      </c>
      <c r="M6375">
        <v>7617.91</v>
      </c>
      <c r="N6375">
        <v>30471.64</v>
      </c>
      <c r="O6375" s="2">
        <v>0.1</v>
      </c>
      <c r="P6375">
        <v>3047.16</v>
      </c>
      <c r="Q6375">
        <v>27424.48</v>
      </c>
      <c r="R6375" t="s">
        <v>76</v>
      </c>
      <c r="S6375" t="s">
        <v>50</v>
      </c>
      <c r="T6375" s="2">
        <v>0.2</v>
      </c>
      <c r="U6375">
        <v>5484.9</v>
      </c>
    </row>
    <row r="6376" spans="1:21" x14ac:dyDescent="0.3">
      <c r="A6376" t="s">
        <v>24241</v>
      </c>
      <c r="B6376" s="1">
        <v>45287</v>
      </c>
      <c r="C6376" t="s">
        <v>24242</v>
      </c>
      <c r="D6376" t="s">
        <v>10593</v>
      </c>
      <c r="E6376" t="s">
        <v>43</v>
      </c>
      <c r="F6376" t="s">
        <v>71</v>
      </c>
      <c r="G6376" t="s">
        <v>81</v>
      </c>
      <c r="H6376" t="s">
        <v>45</v>
      </c>
      <c r="I6376" t="s">
        <v>46</v>
      </c>
      <c r="J6376" t="s">
        <v>24243</v>
      </c>
      <c r="K6376" t="s">
        <v>24244</v>
      </c>
      <c r="L6376">
        <v>7</v>
      </c>
      <c r="M6376">
        <v>4704.8100000000004</v>
      </c>
      <c r="N6376">
        <v>32933.67</v>
      </c>
      <c r="O6376" s="2">
        <v>0</v>
      </c>
      <c r="P6376">
        <v>0</v>
      </c>
      <c r="Q6376">
        <v>32933.67</v>
      </c>
      <c r="R6376" t="s">
        <v>31</v>
      </c>
      <c r="S6376" t="s">
        <v>77</v>
      </c>
      <c r="T6376" s="2">
        <v>0.15</v>
      </c>
      <c r="U6376">
        <v>4940.05</v>
      </c>
    </row>
    <row r="6377" spans="1:21" x14ac:dyDescent="0.3">
      <c r="A6377" t="s">
        <v>24245</v>
      </c>
      <c r="B6377" s="1">
        <v>45161</v>
      </c>
      <c r="C6377" t="s">
        <v>5615</v>
      </c>
      <c r="D6377" t="s">
        <v>24246</v>
      </c>
      <c r="E6377" t="s">
        <v>24</v>
      </c>
      <c r="F6377" t="s">
        <v>87</v>
      </c>
      <c r="G6377" t="s">
        <v>26</v>
      </c>
      <c r="H6377" t="s">
        <v>55</v>
      </c>
      <c r="I6377" t="s">
        <v>100</v>
      </c>
      <c r="J6377" t="s">
        <v>8216</v>
      </c>
      <c r="K6377" t="s">
        <v>24247</v>
      </c>
      <c r="L6377">
        <v>5</v>
      </c>
      <c r="M6377">
        <v>7451.9</v>
      </c>
      <c r="N6377">
        <v>37259.5</v>
      </c>
      <c r="O6377" s="2">
        <v>0.2</v>
      </c>
      <c r="P6377">
        <v>7451.9</v>
      </c>
      <c r="Q6377">
        <v>29807.599999999999</v>
      </c>
      <c r="R6377" t="s">
        <v>76</v>
      </c>
      <c r="S6377" t="s">
        <v>50</v>
      </c>
      <c r="T6377" s="2">
        <v>0.25</v>
      </c>
      <c r="U6377">
        <v>7451.9</v>
      </c>
    </row>
    <row r="6378" spans="1:21" x14ac:dyDescent="0.3">
      <c r="A6378" t="s">
        <v>24248</v>
      </c>
      <c r="B6378" s="1">
        <v>45536</v>
      </c>
      <c r="C6378" t="s">
        <v>8005</v>
      </c>
      <c r="D6378" t="s">
        <v>24249</v>
      </c>
      <c r="E6378" t="s">
        <v>142</v>
      </c>
      <c r="F6378" t="s">
        <v>99</v>
      </c>
      <c r="G6378" t="s">
        <v>81</v>
      </c>
      <c r="H6378" t="s">
        <v>55</v>
      </c>
      <c r="I6378" t="s">
        <v>130</v>
      </c>
      <c r="J6378" t="s">
        <v>19089</v>
      </c>
      <c r="K6378" t="s">
        <v>22595</v>
      </c>
      <c r="L6378">
        <v>6</v>
      </c>
      <c r="M6378">
        <v>1756.64</v>
      </c>
      <c r="N6378">
        <v>10539.84</v>
      </c>
      <c r="O6378" s="2">
        <v>0.3</v>
      </c>
      <c r="P6378">
        <v>3161.95</v>
      </c>
      <c r="Q6378">
        <v>7377.89</v>
      </c>
      <c r="R6378" t="s">
        <v>176</v>
      </c>
      <c r="S6378" t="s">
        <v>50</v>
      </c>
      <c r="T6378" s="2">
        <v>0.15</v>
      </c>
      <c r="U6378">
        <v>1106.68</v>
      </c>
    </row>
    <row r="6379" spans="1:21" x14ac:dyDescent="0.3">
      <c r="A6379" t="s">
        <v>24250</v>
      </c>
      <c r="B6379" s="1">
        <v>45478</v>
      </c>
      <c r="C6379" t="s">
        <v>4076</v>
      </c>
      <c r="D6379" t="s">
        <v>24251</v>
      </c>
      <c r="E6379" t="s">
        <v>54</v>
      </c>
      <c r="F6379" t="s">
        <v>163</v>
      </c>
      <c r="G6379" t="s">
        <v>26</v>
      </c>
      <c r="H6379" t="s">
        <v>45</v>
      </c>
      <c r="I6379" t="s">
        <v>46</v>
      </c>
      <c r="J6379" t="s">
        <v>18025</v>
      </c>
      <c r="K6379" t="s">
        <v>15386</v>
      </c>
      <c r="L6379">
        <v>10</v>
      </c>
      <c r="M6379">
        <v>5151.3</v>
      </c>
      <c r="N6379">
        <v>51513</v>
      </c>
      <c r="O6379" s="2">
        <v>0.05</v>
      </c>
      <c r="P6379">
        <v>2575.65</v>
      </c>
      <c r="Q6379">
        <v>48937.35</v>
      </c>
      <c r="R6379" t="s">
        <v>49</v>
      </c>
      <c r="S6379" t="s">
        <v>77</v>
      </c>
      <c r="T6379" s="2">
        <v>0.15</v>
      </c>
      <c r="U6379">
        <v>7340.6</v>
      </c>
    </row>
    <row r="6380" spans="1:21" x14ac:dyDescent="0.3">
      <c r="A6380" t="s">
        <v>24252</v>
      </c>
      <c r="B6380" s="1">
        <v>45837</v>
      </c>
      <c r="C6380" t="s">
        <v>12941</v>
      </c>
      <c r="D6380" t="s">
        <v>24253</v>
      </c>
      <c r="E6380" t="s">
        <v>54</v>
      </c>
      <c r="F6380" t="s">
        <v>37</v>
      </c>
      <c r="G6380" t="s">
        <v>81</v>
      </c>
      <c r="H6380" t="s">
        <v>45</v>
      </c>
      <c r="I6380" t="s">
        <v>113</v>
      </c>
      <c r="J6380" t="s">
        <v>5356</v>
      </c>
      <c r="K6380" t="s">
        <v>24254</v>
      </c>
      <c r="L6380">
        <v>6</v>
      </c>
      <c r="M6380">
        <v>7910.51</v>
      </c>
      <c r="N6380">
        <v>47463.06</v>
      </c>
      <c r="O6380" s="2">
        <v>0</v>
      </c>
      <c r="P6380">
        <v>0</v>
      </c>
      <c r="Q6380">
        <v>47463.06</v>
      </c>
      <c r="R6380" t="s">
        <v>76</v>
      </c>
      <c r="S6380" t="s">
        <v>32</v>
      </c>
      <c r="T6380" s="2">
        <v>0.1</v>
      </c>
      <c r="U6380">
        <v>4746.3100000000004</v>
      </c>
    </row>
    <row r="6381" spans="1:21" x14ac:dyDescent="0.3">
      <c r="A6381" t="s">
        <v>24255</v>
      </c>
      <c r="B6381" s="1">
        <v>45834</v>
      </c>
      <c r="C6381" t="s">
        <v>24256</v>
      </c>
      <c r="D6381" t="s">
        <v>16094</v>
      </c>
      <c r="E6381" t="s">
        <v>142</v>
      </c>
      <c r="F6381" t="s">
        <v>163</v>
      </c>
      <c r="G6381" t="s">
        <v>26</v>
      </c>
      <c r="H6381" t="s">
        <v>27</v>
      </c>
      <c r="I6381" t="s">
        <v>28</v>
      </c>
      <c r="J6381" t="s">
        <v>4035</v>
      </c>
      <c r="K6381" t="s">
        <v>1505</v>
      </c>
      <c r="L6381">
        <v>3</v>
      </c>
      <c r="M6381">
        <v>3403.09</v>
      </c>
      <c r="N6381">
        <v>10209.27</v>
      </c>
      <c r="O6381" s="2">
        <v>0.25</v>
      </c>
      <c r="P6381">
        <v>2552.3200000000002</v>
      </c>
      <c r="Q6381">
        <v>7656.95</v>
      </c>
      <c r="R6381" t="s">
        <v>59</v>
      </c>
      <c r="S6381" t="s">
        <v>32</v>
      </c>
      <c r="T6381" s="2">
        <v>0.15</v>
      </c>
      <c r="U6381">
        <v>1148.54</v>
      </c>
    </row>
    <row r="6382" spans="1:21" x14ac:dyDescent="0.3">
      <c r="A6382" t="s">
        <v>24257</v>
      </c>
      <c r="B6382" s="1">
        <v>45574</v>
      </c>
      <c r="C6382" t="s">
        <v>172</v>
      </c>
      <c r="D6382" t="s">
        <v>24258</v>
      </c>
      <c r="E6382" t="s">
        <v>142</v>
      </c>
      <c r="F6382" t="s">
        <v>119</v>
      </c>
      <c r="G6382" t="s">
        <v>81</v>
      </c>
      <c r="H6382" t="s">
        <v>72</v>
      </c>
      <c r="I6382" t="s">
        <v>73</v>
      </c>
      <c r="J6382" t="s">
        <v>19045</v>
      </c>
      <c r="K6382" t="s">
        <v>12939</v>
      </c>
      <c r="L6382">
        <v>8</v>
      </c>
      <c r="M6382">
        <v>1515.84</v>
      </c>
      <c r="N6382">
        <v>12126.72</v>
      </c>
      <c r="O6382" s="2">
        <v>0</v>
      </c>
      <c r="P6382">
        <v>0</v>
      </c>
      <c r="Q6382">
        <v>12126.72</v>
      </c>
      <c r="R6382" t="s">
        <v>76</v>
      </c>
      <c r="S6382" t="s">
        <v>32</v>
      </c>
      <c r="T6382" s="2">
        <v>0.3</v>
      </c>
      <c r="U6382">
        <v>3638.02</v>
      </c>
    </row>
    <row r="6383" spans="1:21" x14ac:dyDescent="0.3">
      <c r="A6383" t="s">
        <v>24259</v>
      </c>
      <c r="B6383" s="1">
        <v>45109</v>
      </c>
      <c r="C6383" t="s">
        <v>20013</v>
      </c>
      <c r="D6383" t="s">
        <v>19387</v>
      </c>
      <c r="E6383" t="s">
        <v>24</v>
      </c>
      <c r="F6383" t="s">
        <v>64</v>
      </c>
      <c r="G6383" t="s">
        <v>26</v>
      </c>
      <c r="H6383" t="s">
        <v>72</v>
      </c>
      <c r="I6383" t="s">
        <v>73</v>
      </c>
      <c r="J6383" t="s">
        <v>24260</v>
      </c>
      <c r="K6383" t="s">
        <v>14508</v>
      </c>
      <c r="L6383">
        <v>2</v>
      </c>
      <c r="M6383">
        <v>6716.27</v>
      </c>
      <c r="N6383">
        <v>13432.54</v>
      </c>
      <c r="O6383" s="2">
        <v>0.2</v>
      </c>
      <c r="P6383">
        <v>2686.51</v>
      </c>
      <c r="Q6383">
        <v>10746.03</v>
      </c>
      <c r="R6383" t="s">
        <v>31</v>
      </c>
      <c r="S6383" t="s">
        <v>50</v>
      </c>
      <c r="T6383" s="2">
        <v>0.3</v>
      </c>
      <c r="U6383">
        <v>3223.81</v>
      </c>
    </row>
    <row r="6384" spans="1:21" x14ac:dyDescent="0.3">
      <c r="A6384" t="s">
        <v>24261</v>
      </c>
      <c r="B6384" s="1">
        <v>45219</v>
      </c>
      <c r="C6384" t="s">
        <v>24262</v>
      </c>
      <c r="D6384" t="s">
        <v>3796</v>
      </c>
      <c r="E6384" t="s">
        <v>142</v>
      </c>
      <c r="F6384" t="s">
        <v>37</v>
      </c>
      <c r="G6384" t="s">
        <v>26</v>
      </c>
      <c r="H6384" t="s">
        <v>72</v>
      </c>
      <c r="I6384" t="s">
        <v>106</v>
      </c>
      <c r="J6384" t="s">
        <v>24263</v>
      </c>
      <c r="K6384" t="s">
        <v>17856</v>
      </c>
      <c r="L6384">
        <v>8</v>
      </c>
      <c r="M6384">
        <v>7053.38</v>
      </c>
      <c r="N6384">
        <v>56427.040000000001</v>
      </c>
      <c r="O6384" s="2">
        <v>0.25</v>
      </c>
      <c r="P6384">
        <v>14106.76</v>
      </c>
      <c r="Q6384">
        <v>42320.28</v>
      </c>
      <c r="R6384" t="s">
        <v>49</v>
      </c>
      <c r="S6384" t="s">
        <v>60</v>
      </c>
      <c r="T6384" s="2">
        <v>0.3</v>
      </c>
      <c r="U6384">
        <v>12696.08</v>
      </c>
    </row>
    <row r="6385" spans="1:21" x14ac:dyDescent="0.3">
      <c r="A6385" t="s">
        <v>24264</v>
      </c>
      <c r="B6385" s="1">
        <v>45350</v>
      </c>
      <c r="C6385" t="s">
        <v>20184</v>
      </c>
      <c r="D6385" t="s">
        <v>23226</v>
      </c>
      <c r="E6385" t="s">
        <v>36</v>
      </c>
      <c r="F6385" t="s">
        <v>112</v>
      </c>
      <c r="G6385" t="s">
        <v>81</v>
      </c>
      <c r="H6385" t="s">
        <v>45</v>
      </c>
      <c r="I6385" t="s">
        <v>46</v>
      </c>
      <c r="J6385" t="s">
        <v>24265</v>
      </c>
      <c r="K6385" t="s">
        <v>10312</v>
      </c>
      <c r="L6385">
        <v>3</v>
      </c>
      <c r="M6385">
        <v>549.07000000000005</v>
      </c>
      <c r="N6385">
        <v>1647.21</v>
      </c>
      <c r="O6385" s="2">
        <v>0</v>
      </c>
      <c r="P6385">
        <v>0</v>
      </c>
      <c r="Q6385">
        <v>1647.21</v>
      </c>
      <c r="R6385" t="s">
        <v>49</v>
      </c>
      <c r="S6385" t="s">
        <v>50</v>
      </c>
      <c r="T6385" s="2">
        <v>0.1</v>
      </c>
      <c r="U6385">
        <v>164.72</v>
      </c>
    </row>
    <row r="6386" spans="1:21" x14ac:dyDescent="0.3">
      <c r="A6386" t="s">
        <v>24266</v>
      </c>
      <c r="B6386" s="1">
        <v>45776</v>
      </c>
      <c r="C6386" t="s">
        <v>24267</v>
      </c>
      <c r="D6386" t="s">
        <v>24268</v>
      </c>
      <c r="E6386" t="s">
        <v>142</v>
      </c>
      <c r="F6386" t="s">
        <v>25</v>
      </c>
      <c r="G6386" t="s">
        <v>81</v>
      </c>
      <c r="H6386" t="s">
        <v>27</v>
      </c>
      <c r="I6386" t="s">
        <v>28</v>
      </c>
      <c r="J6386" t="s">
        <v>1709</v>
      </c>
      <c r="K6386" t="s">
        <v>24269</v>
      </c>
      <c r="L6386">
        <v>7</v>
      </c>
      <c r="M6386">
        <v>1993.28</v>
      </c>
      <c r="N6386">
        <v>13952.96</v>
      </c>
      <c r="O6386" s="2">
        <v>0.25</v>
      </c>
      <c r="P6386">
        <v>3488.24</v>
      </c>
      <c r="Q6386">
        <v>10464.719999999999</v>
      </c>
      <c r="R6386" t="s">
        <v>59</v>
      </c>
      <c r="S6386" t="s">
        <v>60</v>
      </c>
      <c r="T6386" s="2">
        <v>0.15</v>
      </c>
      <c r="U6386">
        <v>1569.71</v>
      </c>
    </row>
    <row r="6387" spans="1:21" x14ac:dyDescent="0.3">
      <c r="A6387" t="s">
        <v>24270</v>
      </c>
      <c r="B6387" s="1">
        <v>45674</v>
      </c>
      <c r="C6387" t="s">
        <v>1458</v>
      </c>
      <c r="D6387" t="s">
        <v>24271</v>
      </c>
      <c r="E6387" t="s">
        <v>43</v>
      </c>
      <c r="F6387" t="s">
        <v>25</v>
      </c>
      <c r="G6387" t="s">
        <v>81</v>
      </c>
      <c r="H6387" t="s">
        <v>45</v>
      </c>
      <c r="I6387" t="s">
        <v>46</v>
      </c>
      <c r="J6387" t="s">
        <v>17470</v>
      </c>
      <c r="K6387" t="s">
        <v>24272</v>
      </c>
      <c r="L6387">
        <v>5</v>
      </c>
      <c r="M6387">
        <v>5748.58</v>
      </c>
      <c r="N6387">
        <v>28742.9</v>
      </c>
      <c r="O6387" s="2">
        <v>0.15</v>
      </c>
      <c r="P6387">
        <v>4311.4399999999996</v>
      </c>
      <c r="Q6387">
        <v>24431.46</v>
      </c>
      <c r="R6387" t="s">
        <v>176</v>
      </c>
      <c r="S6387" t="s">
        <v>77</v>
      </c>
      <c r="T6387" s="2">
        <v>0.25</v>
      </c>
      <c r="U6387">
        <v>6107.86</v>
      </c>
    </row>
    <row r="6388" spans="1:21" x14ac:dyDescent="0.3">
      <c r="A6388" t="s">
        <v>24273</v>
      </c>
      <c r="B6388" s="1">
        <v>45120</v>
      </c>
      <c r="C6388" t="s">
        <v>16303</v>
      </c>
      <c r="D6388" t="s">
        <v>24274</v>
      </c>
      <c r="E6388" t="s">
        <v>36</v>
      </c>
      <c r="F6388" t="s">
        <v>44</v>
      </c>
      <c r="G6388" t="s">
        <v>26</v>
      </c>
      <c r="H6388" t="s">
        <v>55</v>
      </c>
      <c r="I6388" t="s">
        <v>130</v>
      </c>
      <c r="J6388" t="s">
        <v>24275</v>
      </c>
      <c r="K6388" t="s">
        <v>24276</v>
      </c>
      <c r="L6388">
        <v>4</v>
      </c>
      <c r="M6388">
        <v>7925.25</v>
      </c>
      <c r="N6388">
        <v>31701</v>
      </c>
      <c r="O6388" s="2">
        <v>0.2</v>
      </c>
      <c r="P6388">
        <v>6340.2</v>
      </c>
      <c r="Q6388">
        <v>25360.799999999999</v>
      </c>
      <c r="R6388" t="s">
        <v>31</v>
      </c>
      <c r="S6388" t="s">
        <v>60</v>
      </c>
      <c r="T6388" s="2">
        <v>0.25</v>
      </c>
      <c r="U6388">
        <v>6340.2</v>
      </c>
    </row>
    <row r="6389" spans="1:21" x14ac:dyDescent="0.3">
      <c r="A6389" t="s">
        <v>24277</v>
      </c>
      <c r="B6389" s="1">
        <v>45000</v>
      </c>
      <c r="C6389" t="s">
        <v>24278</v>
      </c>
      <c r="D6389" t="s">
        <v>15724</v>
      </c>
      <c r="E6389" t="s">
        <v>43</v>
      </c>
      <c r="F6389" t="s">
        <v>163</v>
      </c>
      <c r="G6389" t="s">
        <v>26</v>
      </c>
      <c r="H6389" t="s">
        <v>72</v>
      </c>
      <c r="I6389" t="s">
        <v>106</v>
      </c>
      <c r="J6389" t="s">
        <v>24279</v>
      </c>
      <c r="K6389" t="s">
        <v>12583</v>
      </c>
      <c r="L6389">
        <v>6</v>
      </c>
      <c r="M6389">
        <v>6101.42</v>
      </c>
      <c r="N6389">
        <v>36608.519999999997</v>
      </c>
      <c r="O6389" s="2">
        <v>0.1</v>
      </c>
      <c r="P6389">
        <v>3660.85</v>
      </c>
      <c r="Q6389">
        <v>32947.67</v>
      </c>
      <c r="R6389" t="s">
        <v>59</v>
      </c>
      <c r="S6389" t="s">
        <v>50</v>
      </c>
      <c r="T6389" s="2">
        <v>0.3</v>
      </c>
      <c r="U6389">
        <v>9884.2999999999993</v>
      </c>
    </row>
    <row r="6390" spans="1:21" x14ac:dyDescent="0.3">
      <c r="A6390" t="s">
        <v>24280</v>
      </c>
      <c r="B6390" s="1">
        <v>45287</v>
      </c>
      <c r="C6390" t="s">
        <v>5126</v>
      </c>
      <c r="D6390" t="s">
        <v>14741</v>
      </c>
      <c r="E6390" t="s">
        <v>142</v>
      </c>
      <c r="F6390" t="s">
        <v>64</v>
      </c>
      <c r="G6390" t="s">
        <v>81</v>
      </c>
      <c r="H6390" t="s">
        <v>45</v>
      </c>
      <c r="I6390" t="s">
        <v>136</v>
      </c>
      <c r="J6390" t="s">
        <v>24281</v>
      </c>
      <c r="K6390" t="s">
        <v>24282</v>
      </c>
      <c r="L6390">
        <v>5</v>
      </c>
      <c r="M6390">
        <v>3800.24</v>
      </c>
      <c r="N6390">
        <v>19001.2</v>
      </c>
      <c r="O6390" s="2">
        <v>0.15</v>
      </c>
      <c r="P6390">
        <v>2850.18</v>
      </c>
      <c r="Q6390">
        <v>16151.02</v>
      </c>
      <c r="R6390" t="s">
        <v>31</v>
      </c>
      <c r="S6390" t="s">
        <v>32</v>
      </c>
      <c r="T6390" s="2">
        <v>0.15</v>
      </c>
      <c r="U6390">
        <v>2422.65</v>
      </c>
    </row>
    <row r="6391" spans="1:21" x14ac:dyDescent="0.3">
      <c r="A6391" t="s">
        <v>24283</v>
      </c>
      <c r="B6391" s="1">
        <v>45192</v>
      </c>
      <c r="C6391" t="s">
        <v>24284</v>
      </c>
      <c r="D6391" t="s">
        <v>8836</v>
      </c>
      <c r="E6391" t="s">
        <v>54</v>
      </c>
      <c r="F6391" t="s">
        <v>71</v>
      </c>
      <c r="G6391" t="s">
        <v>81</v>
      </c>
      <c r="H6391" t="s">
        <v>27</v>
      </c>
      <c r="I6391" t="s">
        <v>157</v>
      </c>
      <c r="J6391" t="s">
        <v>16206</v>
      </c>
      <c r="K6391" t="s">
        <v>15335</v>
      </c>
      <c r="L6391">
        <v>8</v>
      </c>
      <c r="M6391">
        <v>488.41</v>
      </c>
      <c r="N6391">
        <v>3907.28</v>
      </c>
      <c r="O6391" s="2">
        <v>0</v>
      </c>
      <c r="P6391">
        <v>0</v>
      </c>
      <c r="Q6391">
        <v>3907.28</v>
      </c>
      <c r="R6391" t="s">
        <v>59</v>
      </c>
      <c r="S6391" t="s">
        <v>50</v>
      </c>
      <c r="T6391" s="2">
        <v>0.1</v>
      </c>
      <c r="U6391">
        <v>390.73</v>
      </c>
    </row>
    <row r="6392" spans="1:21" x14ac:dyDescent="0.3">
      <c r="A6392" t="s">
        <v>24285</v>
      </c>
      <c r="B6392" s="1">
        <v>45226</v>
      </c>
      <c r="C6392" t="s">
        <v>8774</v>
      </c>
      <c r="D6392" t="s">
        <v>24286</v>
      </c>
      <c r="E6392" t="s">
        <v>36</v>
      </c>
      <c r="F6392" t="s">
        <v>99</v>
      </c>
      <c r="G6392" t="s">
        <v>26</v>
      </c>
      <c r="H6392" t="s">
        <v>27</v>
      </c>
      <c r="I6392" t="s">
        <v>157</v>
      </c>
      <c r="J6392" t="s">
        <v>24287</v>
      </c>
      <c r="K6392" t="s">
        <v>22817</v>
      </c>
      <c r="L6392">
        <v>1</v>
      </c>
      <c r="M6392">
        <v>7504.91</v>
      </c>
      <c r="N6392">
        <v>7504.91</v>
      </c>
      <c r="O6392" s="2">
        <v>0</v>
      </c>
      <c r="P6392">
        <v>0</v>
      </c>
      <c r="Q6392">
        <v>7504.91</v>
      </c>
      <c r="R6392" t="s">
        <v>76</v>
      </c>
      <c r="S6392" t="s">
        <v>32</v>
      </c>
      <c r="T6392" s="2">
        <v>0.3</v>
      </c>
      <c r="U6392">
        <v>2251.4699999999998</v>
      </c>
    </row>
    <row r="6393" spans="1:21" x14ac:dyDescent="0.3">
      <c r="A6393" t="s">
        <v>24288</v>
      </c>
      <c r="B6393" s="1">
        <v>45188</v>
      </c>
      <c r="C6393" t="s">
        <v>18117</v>
      </c>
      <c r="D6393" t="s">
        <v>23012</v>
      </c>
      <c r="E6393" t="s">
        <v>54</v>
      </c>
      <c r="F6393" t="s">
        <v>87</v>
      </c>
      <c r="G6393" t="s">
        <v>26</v>
      </c>
      <c r="H6393" t="s">
        <v>45</v>
      </c>
      <c r="I6393" t="s">
        <v>65</v>
      </c>
      <c r="J6393" t="s">
        <v>6309</v>
      </c>
      <c r="K6393" t="s">
        <v>24289</v>
      </c>
      <c r="L6393">
        <v>2</v>
      </c>
      <c r="M6393">
        <v>7745.1</v>
      </c>
      <c r="N6393">
        <v>15490.2</v>
      </c>
      <c r="O6393" s="2">
        <v>0.1</v>
      </c>
      <c r="P6393">
        <v>1549.02</v>
      </c>
      <c r="Q6393">
        <v>13941.18</v>
      </c>
      <c r="R6393" t="s">
        <v>76</v>
      </c>
      <c r="S6393" t="s">
        <v>32</v>
      </c>
      <c r="T6393" s="2">
        <v>0.1</v>
      </c>
      <c r="U6393">
        <v>1394.12</v>
      </c>
    </row>
    <row r="6394" spans="1:21" x14ac:dyDescent="0.3">
      <c r="A6394" t="s">
        <v>24290</v>
      </c>
      <c r="B6394" s="1">
        <v>45517</v>
      </c>
      <c r="C6394" t="s">
        <v>24291</v>
      </c>
      <c r="D6394" t="s">
        <v>24292</v>
      </c>
      <c r="E6394" t="s">
        <v>24</v>
      </c>
      <c r="F6394" t="s">
        <v>112</v>
      </c>
      <c r="G6394" t="s">
        <v>81</v>
      </c>
      <c r="H6394" t="s">
        <v>55</v>
      </c>
      <c r="I6394" t="s">
        <v>100</v>
      </c>
      <c r="J6394" t="s">
        <v>24293</v>
      </c>
      <c r="K6394" t="s">
        <v>6382</v>
      </c>
      <c r="L6394">
        <v>3</v>
      </c>
      <c r="M6394">
        <v>7859.22</v>
      </c>
      <c r="N6394">
        <v>23577.66</v>
      </c>
      <c r="O6394" s="2">
        <v>0.3</v>
      </c>
      <c r="P6394">
        <v>7073.3</v>
      </c>
      <c r="Q6394">
        <v>16504.36</v>
      </c>
      <c r="R6394" t="s">
        <v>49</v>
      </c>
      <c r="S6394" t="s">
        <v>77</v>
      </c>
      <c r="T6394" s="2">
        <v>0.15</v>
      </c>
      <c r="U6394">
        <v>2475.65</v>
      </c>
    </row>
    <row r="6395" spans="1:21" x14ac:dyDescent="0.3">
      <c r="A6395" t="s">
        <v>24294</v>
      </c>
      <c r="B6395" s="1">
        <v>45407</v>
      </c>
      <c r="C6395" t="s">
        <v>2646</v>
      </c>
      <c r="D6395" t="s">
        <v>12875</v>
      </c>
      <c r="E6395" t="s">
        <v>36</v>
      </c>
      <c r="F6395" t="s">
        <v>163</v>
      </c>
      <c r="G6395" t="s">
        <v>26</v>
      </c>
      <c r="H6395" t="s">
        <v>55</v>
      </c>
      <c r="I6395" t="s">
        <v>130</v>
      </c>
      <c r="J6395" t="s">
        <v>20096</v>
      </c>
      <c r="K6395" t="s">
        <v>476</v>
      </c>
      <c r="L6395">
        <v>7</v>
      </c>
      <c r="M6395">
        <v>5330.17</v>
      </c>
      <c r="N6395">
        <v>37311.19</v>
      </c>
      <c r="O6395" s="2">
        <v>0.05</v>
      </c>
      <c r="P6395">
        <v>1865.56</v>
      </c>
      <c r="Q6395">
        <v>35445.629999999997</v>
      </c>
      <c r="R6395" t="s">
        <v>59</v>
      </c>
      <c r="S6395" t="s">
        <v>50</v>
      </c>
      <c r="T6395" s="2">
        <v>0.15</v>
      </c>
      <c r="U6395">
        <v>5316.84</v>
      </c>
    </row>
    <row r="6396" spans="1:21" x14ac:dyDescent="0.3">
      <c r="A6396" t="s">
        <v>24295</v>
      </c>
      <c r="B6396" s="1">
        <v>45238</v>
      </c>
      <c r="C6396" t="s">
        <v>5980</v>
      </c>
      <c r="D6396" t="s">
        <v>5263</v>
      </c>
      <c r="E6396" t="s">
        <v>43</v>
      </c>
      <c r="F6396" t="s">
        <v>64</v>
      </c>
      <c r="G6396" t="s">
        <v>81</v>
      </c>
      <c r="H6396" t="s">
        <v>72</v>
      </c>
      <c r="I6396" t="s">
        <v>106</v>
      </c>
      <c r="J6396" t="s">
        <v>13728</v>
      </c>
      <c r="K6396" t="s">
        <v>18543</v>
      </c>
      <c r="L6396">
        <v>8</v>
      </c>
      <c r="M6396">
        <v>3294.93</v>
      </c>
      <c r="N6396">
        <v>26359.439999999999</v>
      </c>
      <c r="O6396" s="2">
        <v>0.25</v>
      </c>
      <c r="P6396">
        <v>6589.86</v>
      </c>
      <c r="Q6396">
        <v>19769.580000000002</v>
      </c>
      <c r="R6396" t="s">
        <v>176</v>
      </c>
      <c r="S6396" t="s">
        <v>50</v>
      </c>
      <c r="T6396" s="2">
        <v>0.3</v>
      </c>
      <c r="U6396">
        <v>5930.87</v>
      </c>
    </row>
    <row r="6397" spans="1:21" x14ac:dyDescent="0.3">
      <c r="A6397" t="s">
        <v>24296</v>
      </c>
      <c r="B6397" s="1">
        <v>45040</v>
      </c>
      <c r="C6397" t="s">
        <v>8665</v>
      </c>
      <c r="D6397" t="s">
        <v>22174</v>
      </c>
      <c r="E6397" t="s">
        <v>36</v>
      </c>
      <c r="F6397" t="s">
        <v>370</v>
      </c>
      <c r="G6397" t="s">
        <v>26</v>
      </c>
      <c r="H6397" t="s">
        <v>55</v>
      </c>
      <c r="I6397" t="s">
        <v>56</v>
      </c>
      <c r="J6397" t="s">
        <v>24297</v>
      </c>
      <c r="K6397" t="s">
        <v>1372</v>
      </c>
      <c r="L6397">
        <v>6</v>
      </c>
      <c r="M6397">
        <v>1295.9000000000001</v>
      </c>
      <c r="N6397">
        <v>7775.4</v>
      </c>
      <c r="O6397" s="2">
        <v>0.05</v>
      </c>
      <c r="P6397">
        <v>388.77</v>
      </c>
      <c r="Q6397">
        <v>7386.63</v>
      </c>
      <c r="R6397" t="s">
        <v>176</v>
      </c>
      <c r="S6397" t="s">
        <v>50</v>
      </c>
      <c r="T6397" s="2">
        <v>0.3</v>
      </c>
      <c r="U6397">
        <v>2215.9899999999998</v>
      </c>
    </row>
    <row r="6398" spans="1:21" x14ac:dyDescent="0.3">
      <c r="A6398" t="s">
        <v>24298</v>
      </c>
      <c r="B6398" s="1">
        <v>45236</v>
      </c>
      <c r="C6398" t="s">
        <v>24299</v>
      </c>
      <c r="D6398" t="s">
        <v>7544</v>
      </c>
      <c r="E6398" t="s">
        <v>24</v>
      </c>
      <c r="F6398" t="s">
        <v>71</v>
      </c>
      <c r="G6398" t="s">
        <v>26</v>
      </c>
      <c r="H6398" t="s">
        <v>27</v>
      </c>
      <c r="I6398" t="s">
        <v>157</v>
      </c>
      <c r="J6398" t="s">
        <v>7957</v>
      </c>
      <c r="K6398" t="s">
        <v>9859</v>
      </c>
      <c r="L6398">
        <v>3</v>
      </c>
      <c r="M6398">
        <v>3878.33</v>
      </c>
      <c r="N6398">
        <v>11634.99</v>
      </c>
      <c r="O6398" s="2">
        <v>0.2</v>
      </c>
      <c r="P6398">
        <v>2327</v>
      </c>
      <c r="Q6398">
        <v>9307.99</v>
      </c>
      <c r="R6398" t="s">
        <v>31</v>
      </c>
      <c r="S6398" t="s">
        <v>32</v>
      </c>
      <c r="T6398" s="2">
        <v>0.15</v>
      </c>
      <c r="U6398">
        <v>1396.2</v>
      </c>
    </row>
    <row r="6399" spans="1:21" x14ac:dyDescent="0.3">
      <c r="A6399" t="s">
        <v>24300</v>
      </c>
      <c r="B6399" s="1">
        <v>45816</v>
      </c>
      <c r="C6399" t="s">
        <v>705</v>
      </c>
      <c r="D6399" t="s">
        <v>24301</v>
      </c>
      <c r="E6399" t="s">
        <v>54</v>
      </c>
      <c r="F6399" t="s">
        <v>37</v>
      </c>
      <c r="G6399" t="s">
        <v>26</v>
      </c>
      <c r="H6399" t="s">
        <v>55</v>
      </c>
      <c r="I6399" t="s">
        <v>56</v>
      </c>
      <c r="J6399" t="s">
        <v>24302</v>
      </c>
      <c r="K6399" t="s">
        <v>10625</v>
      </c>
      <c r="L6399">
        <v>4</v>
      </c>
      <c r="M6399">
        <v>3643.6</v>
      </c>
      <c r="N6399">
        <v>14574.4</v>
      </c>
      <c r="O6399" s="2">
        <v>0</v>
      </c>
      <c r="P6399">
        <v>0</v>
      </c>
      <c r="Q6399">
        <v>14574.4</v>
      </c>
      <c r="R6399" t="s">
        <v>76</v>
      </c>
      <c r="S6399" t="s">
        <v>50</v>
      </c>
      <c r="T6399" s="2">
        <v>0.25</v>
      </c>
      <c r="U6399">
        <v>3643.6</v>
      </c>
    </row>
    <row r="6400" spans="1:21" x14ac:dyDescent="0.3">
      <c r="A6400" t="s">
        <v>24303</v>
      </c>
      <c r="B6400" s="1">
        <v>45405</v>
      </c>
      <c r="C6400" t="s">
        <v>14267</v>
      </c>
      <c r="D6400" t="s">
        <v>13241</v>
      </c>
      <c r="E6400" t="s">
        <v>54</v>
      </c>
      <c r="F6400" t="s">
        <v>64</v>
      </c>
      <c r="G6400" t="s">
        <v>81</v>
      </c>
      <c r="H6400" t="s">
        <v>27</v>
      </c>
      <c r="I6400" t="s">
        <v>28</v>
      </c>
      <c r="J6400" t="s">
        <v>24304</v>
      </c>
      <c r="K6400" t="s">
        <v>24305</v>
      </c>
      <c r="L6400">
        <v>4</v>
      </c>
      <c r="M6400">
        <v>4537.1499999999996</v>
      </c>
      <c r="N6400">
        <v>18148.599999999999</v>
      </c>
      <c r="O6400" s="2">
        <v>0</v>
      </c>
      <c r="P6400">
        <v>0</v>
      </c>
      <c r="Q6400">
        <v>18148.599999999999</v>
      </c>
      <c r="R6400" t="s">
        <v>31</v>
      </c>
      <c r="S6400" t="s">
        <v>60</v>
      </c>
      <c r="T6400" s="2">
        <v>0.2</v>
      </c>
      <c r="U6400">
        <v>3629.72</v>
      </c>
    </row>
    <row r="6401" spans="1:21" x14ac:dyDescent="0.3">
      <c r="A6401" t="s">
        <v>24306</v>
      </c>
      <c r="B6401" s="1">
        <v>45011</v>
      </c>
      <c r="C6401" t="s">
        <v>16178</v>
      </c>
      <c r="D6401" t="s">
        <v>19913</v>
      </c>
      <c r="E6401" t="s">
        <v>142</v>
      </c>
      <c r="F6401" t="s">
        <v>64</v>
      </c>
      <c r="G6401" t="s">
        <v>81</v>
      </c>
      <c r="H6401" t="s">
        <v>72</v>
      </c>
      <c r="I6401" t="s">
        <v>185</v>
      </c>
      <c r="J6401" t="s">
        <v>24307</v>
      </c>
      <c r="K6401" t="s">
        <v>23484</v>
      </c>
      <c r="L6401">
        <v>2</v>
      </c>
      <c r="M6401">
        <v>879.11</v>
      </c>
      <c r="N6401">
        <v>1758.22</v>
      </c>
      <c r="O6401" s="2">
        <v>0.3</v>
      </c>
      <c r="P6401">
        <v>527.47</v>
      </c>
      <c r="Q6401">
        <v>1230.75</v>
      </c>
      <c r="R6401" t="s">
        <v>49</v>
      </c>
      <c r="S6401" t="s">
        <v>77</v>
      </c>
      <c r="T6401" s="2">
        <v>0.3</v>
      </c>
      <c r="U6401">
        <v>369.22</v>
      </c>
    </row>
    <row r="6402" spans="1:21" x14ac:dyDescent="0.3">
      <c r="A6402" t="s">
        <v>24308</v>
      </c>
      <c r="B6402" s="1">
        <v>45067</v>
      </c>
      <c r="C6402" t="s">
        <v>8967</v>
      </c>
      <c r="D6402" t="s">
        <v>3258</v>
      </c>
      <c r="E6402" t="s">
        <v>43</v>
      </c>
      <c r="F6402" t="s">
        <v>156</v>
      </c>
      <c r="G6402" t="s">
        <v>81</v>
      </c>
      <c r="H6402" t="s">
        <v>27</v>
      </c>
      <c r="I6402" t="s">
        <v>93</v>
      </c>
      <c r="J6402" t="s">
        <v>2144</v>
      </c>
      <c r="K6402" t="s">
        <v>3521</v>
      </c>
      <c r="L6402">
        <v>6</v>
      </c>
      <c r="M6402">
        <v>3760.53</v>
      </c>
      <c r="N6402">
        <v>22563.18</v>
      </c>
      <c r="O6402" s="2">
        <v>0</v>
      </c>
      <c r="P6402">
        <v>0</v>
      </c>
      <c r="Q6402">
        <v>22563.18</v>
      </c>
      <c r="R6402" t="s">
        <v>59</v>
      </c>
      <c r="S6402" t="s">
        <v>60</v>
      </c>
      <c r="T6402" s="2">
        <v>0.25</v>
      </c>
      <c r="U6402">
        <v>5640.8</v>
      </c>
    </row>
    <row r="6403" spans="1:21" x14ac:dyDescent="0.3">
      <c r="A6403" t="s">
        <v>24309</v>
      </c>
      <c r="B6403" s="1">
        <v>44996</v>
      </c>
      <c r="C6403" t="s">
        <v>24310</v>
      </c>
      <c r="D6403" t="s">
        <v>24311</v>
      </c>
      <c r="E6403" t="s">
        <v>54</v>
      </c>
      <c r="F6403" t="s">
        <v>119</v>
      </c>
      <c r="G6403" t="s">
        <v>81</v>
      </c>
      <c r="H6403" t="s">
        <v>72</v>
      </c>
      <c r="I6403" t="s">
        <v>73</v>
      </c>
      <c r="J6403" t="s">
        <v>3909</v>
      </c>
      <c r="K6403" t="s">
        <v>23283</v>
      </c>
      <c r="L6403">
        <v>10</v>
      </c>
      <c r="M6403">
        <v>3293.95</v>
      </c>
      <c r="N6403">
        <v>32939.5</v>
      </c>
      <c r="O6403" s="2">
        <v>0.1</v>
      </c>
      <c r="P6403">
        <v>3293.95</v>
      </c>
      <c r="Q6403">
        <v>29645.55</v>
      </c>
      <c r="R6403" t="s">
        <v>49</v>
      </c>
      <c r="S6403" t="s">
        <v>50</v>
      </c>
      <c r="T6403" s="2">
        <v>0.2</v>
      </c>
      <c r="U6403">
        <v>5929.11</v>
      </c>
    </row>
    <row r="6404" spans="1:21" x14ac:dyDescent="0.3">
      <c r="A6404" t="s">
        <v>24312</v>
      </c>
      <c r="B6404" s="1">
        <v>45564</v>
      </c>
      <c r="C6404" t="s">
        <v>279</v>
      </c>
      <c r="D6404" t="s">
        <v>24313</v>
      </c>
      <c r="E6404" t="s">
        <v>54</v>
      </c>
      <c r="F6404" t="s">
        <v>143</v>
      </c>
      <c r="G6404" t="s">
        <v>26</v>
      </c>
      <c r="H6404" t="s">
        <v>72</v>
      </c>
      <c r="I6404" t="s">
        <v>150</v>
      </c>
      <c r="J6404" t="s">
        <v>5197</v>
      </c>
      <c r="K6404" t="s">
        <v>16590</v>
      </c>
      <c r="L6404">
        <v>7</v>
      </c>
      <c r="M6404">
        <v>1173.21</v>
      </c>
      <c r="N6404">
        <v>8212.4699999999993</v>
      </c>
      <c r="O6404" s="2">
        <v>0.25</v>
      </c>
      <c r="P6404">
        <v>2053.12</v>
      </c>
      <c r="Q6404">
        <v>6159.35</v>
      </c>
      <c r="R6404" t="s">
        <v>76</v>
      </c>
      <c r="S6404" t="s">
        <v>60</v>
      </c>
      <c r="T6404" s="2">
        <v>0.3</v>
      </c>
      <c r="U6404">
        <v>1847.81</v>
      </c>
    </row>
    <row r="6405" spans="1:21" x14ac:dyDescent="0.3">
      <c r="A6405" t="s">
        <v>24314</v>
      </c>
      <c r="B6405" s="1">
        <v>45283</v>
      </c>
      <c r="C6405" t="s">
        <v>19618</v>
      </c>
      <c r="D6405" t="s">
        <v>12878</v>
      </c>
      <c r="E6405" t="s">
        <v>24</v>
      </c>
      <c r="F6405" t="s">
        <v>112</v>
      </c>
      <c r="G6405" t="s">
        <v>81</v>
      </c>
      <c r="H6405" t="s">
        <v>55</v>
      </c>
      <c r="I6405" t="s">
        <v>100</v>
      </c>
      <c r="J6405" t="s">
        <v>24315</v>
      </c>
      <c r="K6405" t="s">
        <v>24316</v>
      </c>
      <c r="L6405">
        <v>1</v>
      </c>
      <c r="M6405">
        <v>7804.44</v>
      </c>
      <c r="N6405">
        <v>7804.44</v>
      </c>
      <c r="O6405" s="2">
        <v>0.05</v>
      </c>
      <c r="P6405">
        <v>390.22</v>
      </c>
      <c r="Q6405">
        <v>7414.22</v>
      </c>
      <c r="R6405" t="s">
        <v>31</v>
      </c>
      <c r="S6405" t="s">
        <v>50</v>
      </c>
      <c r="T6405" s="2">
        <v>0.15</v>
      </c>
      <c r="U6405">
        <v>1112.1300000000001</v>
      </c>
    </row>
    <row r="6406" spans="1:21" x14ac:dyDescent="0.3">
      <c r="A6406" t="s">
        <v>24317</v>
      </c>
      <c r="B6406" s="1">
        <v>45424</v>
      </c>
      <c r="C6406" t="s">
        <v>24318</v>
      </c>
      <c r="D6406" t="s">
        <v>24319</v>
      </c>
      <c r="E6406" t="s">
        <v>43</v>
      </c>
      <c r="F6406" t="s">
        <v>99</v>
      </c>
      <c r="G6406" t="s">
        <v>26</v>
      </c>
      <c r="H6406" t="s">
        <v>27</v>
      </c>
      <c r="I6406" t="s">
        <v>157</v>
      </c>
      <c r="J6406" t="s">
        <v>24320</v>
      </c>
      <c r="K6406" t="s">
        <v>12784</v>
      </c>
      <c r="L6406">
        <v>10</v>
      </c>
      <c r="M6406">
        <v>486.02</v>
      </c>
      <c r="N6406">
        <v>4860.2</v>
      </c>
      <c r="O6406" s="2">
        <v>0.1</v>
      </c>
      <c r="P6406">
        <v>486.02</v>
      </c>
      <c r="Q6406">
        <v>4374.18</v>
      </c>
      <c r="R6406" t="s">
        <v>31</v>
      </c>
      <c r="S6406" t="s">
        <v>60</v>
      </c>
      <c r="T6406" s="2">
        <v>0.2</v>
      </c>
      <c r="U6406">
        <v>874.84</v>
      </c>
    </row>
    <row r="6407" spans="1:21" x14ac:dyDescent="0.3">
      <c r="A6407" t="s">
        <v>24321</v>
      </c>
      <c r="B6407" s="1">
        <v>45057</v>
      </c>
      <c r="C6407" t="s">
        <v>13390</v>
      </c>
      <c r="D6407" t="s">
        <v>15949</v>
      </c>
      <c r="E6407" t="s">
        <v>43</v>
      </c>
      <c r="F6407" t="s">
        <v>37</v>
      </c>
      <c r="G6407" t="s">
        <v>26</v>
      </c>
      <c r="H6407" t="s">
        <v>45</v>
      </c>
      <c r="I6407" t="s">
        <v>46</v>
      </c>
      <c r="J6407" t="s">
        <v>24322</v>
      </c>
      <c r="K6407" t="s">
        <v>18200</v>
      </c>
      <c r="L6407">
        <v>4</v>
      </c>
      <c r="M6407">
        <v>6806.75</v>
      </c>
      <c r="N6407">
        <v>27227</v>
      </c>
      <c r="O6407" s="2">
        <v>0.15</v>
      </c>
      <c r="P6407">
        <v>4084.05</v>
      </c>
      <c r="Q6407">
        <v>23142.95</v>
      </c>
      <c r="R6407" t="s">
        <v>76</v>
      </c>
      <c r="S6407" t="s">
        <v>60</v>
      </c>
      <c r="T6407" s="2">
        <v>0.3</v>
      </c>
      <c r="U6407">
        <v>6942.89</v>
      </c>
    </row>
    <row r="6408" spans="1:21" x14ac:dyDescent="0.3">
      <c r="A6408" t="s">
        <v>24323</v>
      </c>
      <c r="B6408" s="1">
        <v>45416</v>
      </c>
      <c r="C6408" t="s">
        <v>24324</v>
      </c>
      <c r="D6408" t="s">
        <v>4682</v>
      </c>
      <c r="E6408" t="s">
        <v>54</v>
      </c>
      <c r="F6408" t="s">
        <v>71</v>
      </c>
      <c r="G6408" t="s">
        <v>81</v>
      </c>
      <c r="H6408" t="s">
        <v>72</v>
      </c>
      <c r="I6408" t="s">
        <v>150</v>
      </c>
      <c r="J6408" t="s">
        <v>24325</v>
      </c>
      <c r="K6408" t="s">
        <v>24326</v>
      </c>
      <c r="L6408">
        <v>10</v>
      </c>
      <c r="M6408">
        <v>299.91000000000003</v>
      </c>
      <c r="N6408">
        <v>2999.1</v>
      </c>
      <c r="O6408" s="2">
        <v>0.25</v>
      </c>
      <c r="P6408">
        <v>749.77</v>
      </c>
      <c r="Q6408">
        <v>2249.33</v>
      </c>
      <c r="R6408" t="s">
        <v>176</v>
      </c>
      <c r="S6408" t="s">
        <v>50</v>
      </c>
      <c r="T6408" s="2">
        <v>0.2</v>
      </c>
      <c r="U6408">
        <v>449.87</v>
      </c>
    </row>
    <row r="6409" spans="1:21" x14ac:dyDescent="0.3">
      <c r="A6409" t="s">
        <v>24327</v>
      </c>
      <c r="B6409" s="1">
        <v>45817</v>
      </c>
      <c r="C6409" t="s">
        <v>8109</v>
      </c>
      <c r="D6409" t="s">
        <v>9002</v>
      </c>
      <c r="E6409" t="s">
        <v>54</v>
      </c>
      <c r="F6409" t="s">
        <v>37</v>
      </c>
      <c r="G6409" t="s">
        <v>26</v>
      </c>
      <c r="H6409" t="s">
        <v>72</v>
      </c>
      <c r="I6409" t="s">
        <v>150</v>
      </c>
      <c r="J6409" t="s">
        <v>24328</v>
      </c>
      <c r="K6409" t="s">
        <v>8126</v>
      </c>
      <c r="L6409">
        <v>2</v>
      </c>
      <c r="M6409">
        <v>7832.76</v>
      </c>
      <c r="N6409">
        <v>15665.52</v>
      </c>
      <c r="O6409" s="2">
        <v>0.3</v>
      </c>
      <c r="P6409">
        <v>4699.66</v>
      </c>
      <c r="Q6409">
        <v>10965.86</v>
      </c>
      <c r="R6409" t="s">
        <v>31</v>
      </c>
      <c r="S6409" t="s">
        <v>32</v>
      </c>
      <c r="T6409" s="2">
        <v>0.15</v>
      </c>
      <c r="U6409">
        <v>1644.88</v>
      </c>
    </row>
    <row r="6410" spans="1:21" x14ac:dyDescent="0.3">
      <c r="A6410" t="s">
        <v>24329</v>
      </c>
      <c r="B6410" s="1">
        <v>45498</v>
      </c>
      <c r="C6410" t="s">
        <v>24330</v>
      </c>
      <c r="D6410" t="s">
        <v>24331</v>
      </c>
      <c r="E6410" t="s">
        <v>24</v>
      </c>
      <c r="F6410" t="s">
        <v>143</v>
      </c>
      <c r="G6410" t="s">
        <v>26</v>
      </c>
      <c r="H6410" t="s">
        <v>45</v>
      </c>
      <c r="I6410" t="s">
        <v>144</v>
      </c>
      <c r="J6410" t="s">
        <v>24332</v>
      </c>
      <c r="K6410" t="s">
        <v>21538</v>
      </c>
      <c r="L6410">
        <v>10</v>
      </c>
      <c r="M6410">
        <v>3608.22</v>
      </c>
      <c r="N6410">
        <v>36082.199999999997</v>
      </c>
      <c r="O6410" s="2">
        <v>0.05</v>
      </c>
      <c r="P6410">
        <v>1804.11</v>
      </c>
      <c r="Q6410">
        <v>34278.089999999997</v>
      </c>
      <c r="R6410" t="s">
        <v>49</v>
      </c>
      <c r="S6410" t="s">
        <v>60</v>
      </c>
      <c r="T6410" s="2">
        <v>0.1</v>
      </c>
      <c r="U6410">
        <v>3427.81</v>
      </c>
    </row>
    <row r="6411" spans="1:21" x14ac:dyDescent="0.3">
      <c r="A6411" t="s">
        <v>24333</v>
      </c>
      <c r="B6411" s="1">
        <v>45395</v>
      </c>
      <c r="C6411" t="s">
        <v>779</v>
      </c>
      <c r="D6411" t="s">
        <v>24334</v>
      </c>
      <c r="E6411" t="s">
        <v>24</v>
      </c>
      <c r="F6411" t="s">
        <v>64</v>
      </c>
      <c r="G6411" t="s">
        <v>26</v>
      </c>
      <c r="H6411" t="s">
        <v>27</v>
      </c>
      <c r="I6411" t="s">
        <v>93</v>
      </c>
      <c r="J6411" t="s">
        <v>24335</v>
      </c>
      <c r="K6411" t="s">
        <v>24336</v>
      </c>
      <c r="L6411">
        <v>4</v>
      </c>
      <c r="M6411">
        <v>5301.96</v>
      </c>
      <c r="N6411">
        <v>21207.84</v>
      </c>
      <c r="O6411" s="2">
        <v>0</v>
      </c>
      <c r="P6411">
        <v>0</v>
      </c>
      <c r="Q6411">
        <v>21207.84</v>
      </c>
      <c r="R6411" t="s">
        <v>76</v>
      </c>
      <c r="S6411" t="s">
        <v>77</v>
      </c>
      <c r="T6411" s="2">
        <v>0.1</v>
      </c>
      <c r="U6411">
        <v>2120.7800000000002</v>
      </c>
    </row>
    <row r="6412" spans="1:21" x14ac:dyDescent="0.3">
      <c r="A6412" t="s">
        <v>24337</v>
      </c>
      <c r="B6412" s="1">
        <v>45352</v>
      </c>
      <c r="C6412" t="s">
        <v>19316</v>
      </c>
      <c r="D6412" t="s">
        <v>24338</v>
      </c>
      <c r="E6412" t="s">
        <v>43</v>
      </c>
      <c r="F6412" t="s">
        <v>25</v>
      </c>
      <c r="G6412" t="s">
        <v>26</v>
      </c>
      <c r="H6412" t="s">
        <v>72</v>
      </c>
      <c r="I6412" t="s">
        <v>73</v>
      </c>
      <c r="J6412" t="s">
        <v>24339</v>
      </c>
      <c r="K6412" t="s">
        <v>24340</v>
      </c>
      <c r="L6412">
        <v>7</v>
      </c>
      <c r="M6412">
        <v>4091.58</v>
      </c>
      <c r="N6412">
        <v>28641.06</v>
      </c>
      <c r="O6412" s="2">
        <v>0.3</v>
      </c>
      <c r="P6412">
        <v>8592.32</v>
      </c>
      <c r="Q6412">
        <v>20048.740000000002</v>
      </c>
      <c r="R6412" t="s">
        <v>59</v>
      </c>
      <c r="S6412" t="s">
        <v>50</v>
      </c>
      <c r="T6412" s="2">
        <v>0.15</v>
      </c>
      <c r="U6412">
        <v>3007.31</v>
      </c>
    </row>
    <row r="6413" spans="1:21" x14ac:dyDescent="0.3">
      <c r="A6413" t="s">
        <v>24341</v>
      </c>
      <c r="B6413" s="1">
        <v>45866</v>
      </c>
      <c r="C6413" t="s">
        <v>15946</v>
      </c>
      <c r="D6413" t="s">
        <v>24342</v>
      </c>
      <c r="E6413" t="s">
        <v>54</v>
      </c>
      <c r="F6413" t="s">
        <v>99</v>
      </c>
      <c r="G6413" t="s">
        <v>26</v>
      </c>
      <c r="H6413" t="s">
        <v>72</v>
      </c>
      <c r="I6413" t="s">
        <v>106</v>
      </c>
      <c r="J6413" t="s">
        <v>4454</v>
      </c>
      <c r="K6413" t="s">
        <v>5657</v>
      </c>
      <c r="L6413">
        <v>6</v>
      </c>
      <c r="M6413">
        <v>1597.46</v>
      </c>
      <c r="N6413">
        <v>9584.76</v>
      </c>
      <c r="O6413" s="2">
        <v>0.25</v>
      </c>
      <c r="P6413">
        <v>2396.19</v>
      </c>
      <c r="Q6413">
        <v>7188.57</v>
      </c>
      <c r="R6413" t="s">
        <v>49</v>
      </c>
      <c r="S6413" t="s">
        <v>60</v>
      </c>
      <c r="T6413" s="2">
        <v>0.15</v>
      </c>
      <c r="U6413">
        <v>1078.29</v>
      </c>
    </row>
    <row r="6414" spans="1:21" x14ac:dyDescent="0.3">
      <c r="A6414" t="s">
        <v>24343</v>
      </c>
      <c r="B6414" s="1">
        <v>45452</v>
      </c>
      <c r="C6414" t="s">
        <v>5958</v>
      </c>
      <c r="D6414" t="s">
        <v>24344</v>
      </c>
      <c r="E6414" t="s">
        <v>54</v>
      </c>
      <c r="F6414" t="s">
        <v>64</v>
      </c>
      <c r="G6414" t="s">
        <v>26</v>
      </c>
      <c r="H6414" t="s">
        <v>45</v>
      </c>
      <c r="I6414" t="s">
        <v>136</v>
      </c>
      <c r="J6414" t="s">
        <v>14614</v>
      </c>
      <c r="K6414" t="s">
        <v>9828</v>
      </c>
      <c r="L6414">
        <v>5</v>
      </c>
      <c r="M6414">
        <v>1839.3</v>
      </c>
      <c r="N6414">
        <v>9196.5</v>
      </c>
      <c r="O6414" s="2">
        <v>0.2</v>
      </c>
      <c r="P6414">
        <v>1839.3</v>
      </c>
      <c r="Q6414">
        <v>7357.2</v>
      </c>
      <c r="R6414" t="s">
        <v>49</v>
      </c>
      <c r="S6414" t="s">
        <v>50</v>
      </c>
      <c r="T6414" s="2">
        <v>0.2</v>
      </c>
      <c r="U6414">
        <v>1471.44</v>
      </c>
    </row>
    <row r="6415" spans="1:21" x14ac:dyDescent="0.3">
      <c r="A6415" t="s">
        <v>24345</v>
      </c>
      <c r="B6415" s="1">
        <v>45600</v>
      </c>
      <c r="C6415" t="s">
        <v>11533</v>
      </c>
      <c r="D6415" t="s">
        <v>7330</v>
      </c>
      <c r="E6415" t="s">
        <v>54</v>
      </c>
      <c r="F6415" t="s">
        <v>143</v>
      </c>
      <c r="G6415" t="s">
        <v>81</v>
      </c>
      <c r="H6415" t="s">
        <v>55</v>
      </c>
      <c r="I6415" t="s">
        <v>56</v>
      </c>
      <c r="J6415" t="s">
        <v>24346</v>
      </c>
      <c r="K6415" t="s">
        <v>24347</v>
      </c>
      <c r="L6415">
        <v>5</v>
      </c>
      <c r="M6415">
        <v>7423.16</v>
      </c>
      <c r="N6415">
        <v>37115.800000000003</v>
      </c>
      <c r="O6415" s="2">
        <v>0.2</v>
      </c>
      <c r="P6415">
        <v>7423.16</v>
      </c>
      <c r="Q6415">
        <v>29692.639999999999</v>
      </c>
      <c r="R6415" t="s">
        <v>176</v>
      </c>
      <c r="S6415" t="s">
        <v>50</v>
      </c>
      <c r="T6415" s="2">
        <v>0.15</v>
      </c>
      <c r="U6415">
        <v>4453.8999999999996</v>
      </c>
    </row>
    <row r="6416" spans="1:21" x14ac:dyDescent="0.3">
      <c r="A6416" t="s">
        <v>24348</v>
      </c>
      <c r="B6416" s="1">
        <v>45591</v>
      </c>
      <c r="C6416" t="s">
        <v>24349</v>
      </c>
      <c r="D6416" t="s">
        <v>19707</v>
      </c>
      <c r="E6416" t="s">
        <v>142</v>
      </c>
      <c r="F6416" t="s">
        <v>71</v>
      </c>
      <c r="G6416" t="s">
        <v>26</v>
      </c>
      <c r="H6416" t="s">
        <v>27</v>
      </c>
      <c r="I6416" t="s">
        <v>28</v>
      </c>
      <c r="J6416" t="s">
        <v>19220</v>
      </c>
      <c r="K6416" t="s">
        <v>3096</v>
      </c>
      <c r="L6416">
        <v>1</v>
      </c>
      <c r="M6416">
        <v>7817.62</v>
      </c>
      <c r="N6416">
        <v>7817.62</v>
      </c>
      <c r="O6416" s="2">
        <v>0.2</v>
      </c>
      <c r="P6416">
        <v>1563.52</v>
      </c>
      <c r="Q6416">
        <v>6254.1</v>
      </c>
      <c r="R6416" t="s">
        <v>49</v>
      </c>
      <c r="S6416" t="s">
        <v>32</v>
      </c>
      <c r="T6416" s="2">
        <v>0.15</v>
      </c>
      <c r="U6416">
        <v>938.12</v>
      </c>
    </row>
    <row r="6417" spans="1:21" x14ac:dyDescent="0.3">
      <c r="A6417" t="s">
        <v>24350</v>
      </c>
      <c r="B6417" s="1">
        <v>45445</v>
      </c>
      <c r="C6417" t="s">
        <v>22475</v>
      </c>
      <c r="D6417" t="s">
        <v>24351</v>
      </c>
      <c r="E6417" t="s">
        <v>36</v>
      </c>
      <c r="F6417" t="s">
        <v>37</v>
      </c>
      <c r="G6417" t="s">
        <v>26</v>
      </c>
      <c r="H6417" t="s">
        <v>27</v>
      </c>
      <c r="I6417" t="s">
        <v>157</v>
      </c>
      <c r="J6417" t="s">
        <v>24352</v>
      </c>
      <c r="K6417" t="s">
        <v>24353</v>
      </c>
      <c r="L6417">
        <v>10</v>
      </c>
      <c r="M6417">
        <v>3751.06</v>
      </c>
      <c r="N6417">
        <v>37510.6</v>
      </c>
      <c r="O6417" s="2">
        <v>0</v>
      </c>
      <c r="P6417">
        <v>0</v>
      </c>
      <c r="Q6417">
        <v>37510.6</v>
      </c>
      <c r="R6417" t="s">
        <v>49</v>
      </c>
      <c r="S6417" t="s">
        <v>32</v>
      </c>
      <c r="T6417" s="2">
        <v>0.15</v>
      </c>
      <c r="U6417">
        <v>5626.59</v>
      </c>
    </row>
    <row r="6418" spans="1:21" x14ac:dyDescent="0.3">
      <c r="A6418" t="s">
        <v>24354</v>
      </c>
      <c r="B6418" s="1">
        <v>45766</v>
      </c>
      <c r="C6418" t="s">
        <v>2393</v>
      </c>
      <c r="D6418" t="s">
        <v>24355</v>
      </c>
      <c r="E6418" t="s">
        <v>142</v>
      </c>
      <c r="F6418" t="s">
        <v>370</v>
      </c>
      <c r="G6418" t="s">
        <v>81</v>
      </c>
      <c r="H6418" t="s">
        <v>55</v>
      </c>
      <c r="I6418" t="s">
        <v>130</v>
      </c>
      <c r="J6418" t="s">
        <v>13675</v>
      </c>
      <c r="K6418" t="s">
        <v>18277</v>
      </c>
      <c r="L6418">
        <v>3</v>
      </c>
      <c r="M6418">
        <v>2074.9</v>
      </c>
      <c r="N6418">
        <v>6224.7</v>
      </c>
      <c r="O6418" s="2">
        <v>0.1</v>
      </c>
      <c r="P6418">
        <v>622.47</v>
      </c>
      <c r="Q6418">
        <v>5602.23</v>
      </c>
      <c r="R6418" t="s">
        <v>59</v>
      </c>
      <c r="S6418" t="s">
        <v>50</v>
      </c>
      <c r="T6418" s="2">
        <v>0.15</v>
      </c>
      <c r="U6418">
        <v>840.33</v>
      </c>
    </row>
    <row r="6419" spans="1:21" x14ac:dyDescent="0.3">
      <c r="A6419" t="s">
        <v>24356</v>
      </c>
      <c r="B6419" s="1">
        <v>45724</v>
      </c>
      <c r="C6419" t="s">
        <v>11770</v>
      </c>
      <c r="D6419" t="s">
        <v>22998</v>
      </c>
      <c r="E6419" t="s">
        <v>24</v>
      </c>
      <c r="F6419" t="s">
        <v>44</v>
      </c>
      <c r="G6419" t="s">
        <v>81</v>
      </c>
      <c r="H6419" t="s">
        <v>45</v>
      </c>
      <c r="I6419" t="s">
        <v>46</v>
      </c>
      <c r="J6419" t="s">
        <v>24357</v>
      </c>
      <c r="K6419" t="s">
        <v>24358</v>
      </c>
      <c r="L6419">
        <v>10</v>
      </c>
      <c r="M6419">
        <v>4856.67</v>
      </c>
      <c r="N6419">
        <v>48566.7</v>
      </c>
      <c r="O6419" s="2">
        <v>0</v>
      </c>
      <c r="P6419">
        <v>0</v>
      </c>
      <c r="Q6419">
        <v>48566.7</v>
      </c>
      <c r="R6419" t="s">
        <v>76</v>
      </c>
      <c r="S6419" t="s">
        <v>50</v>
      </c>
      <c r="T6419" s="2">
        <v>0.1</v>
      </c>
      <c r="U6419">
        <v>4856.67</v>
      </c>
    </row>
    <row r="6420" spans="1:21" x14ac:dyDescent="0.3">
      <c r="A6420" t="s">
        <v>24359</v>
      </c>
      <c r="B6420" s="1">
        <v>45150</v>
      </c>
      <c r="C6420" t="s">
        <v>24360</v>
      </c>
      <c r="D6420" t="s">
        <v>24361</v>
      </c>
      <c r="E6420" t="s">
        <v>142</v>
      </c>
      <c r="F6420" t="s">
        <v>37</v>
      </c>
      <c r="G6420" t="s">
        <v>81</v>
      </c>
      <c r="H6420" t="s">
        <v>45</v>
      </c>
      <c r="I6420" t="s">
        <v>136</v>
      </c>
      <c r="J6420" t="s">
        <v>24362</v>
      </c>
      <c r="K6420" t="s">
        <v>24363</v>
      </c>
      <c r="L6420">
        <v>3</v>
      </c>
      <c r="M6420">
        <v>1434.46</v>
      </c>
      <c r="N6420">
        <v>4303.38</v>
      </c>
      <c r="O6420" s="2">
        <v>0.05</v>
      </c>
      <c r="P6420">
        <v>215.17</v>
      </c>
      <c r="Q6420">
        <v>4088.21</v>
      </c>
      <c r="R6420" t="s">
        <v>31</v>
      </c>
      <c r="S6420" t="s">
        <v>77</v>
      </c>
      <c r="T6420" s="2">
        <v>0.15</v>
      </c>
      <c r="U6420">
        <v>613.23</v>
      </c>
    </row>
    <row r="6421" spans="1:21" x14ac:dyDescent="0.3">
      <c r="A6421" t="s">
        <v>24364</v>
      </c>
      <c r="B6421" s="1">
        <v>45376</v>
      </c>
      <c r="C6421" t="s">
        <v>14625</v>
      </c>
      <c r="D6421" t="s">
        <v>7941</v>
      </c>
      <c r="E6421" t="s">
        <v>36</v>
      </c>
      <c r="F6421" t="s">
        <v>99</v>
      </c>
      <c r="G6421" t="s">
        <v>81</v>
      </c>
      <c r="H6421" t="s">
        <v>27</v>
      </c>
      <c r="I6421" t="s">
        <v>28</v>
      </c>
      <c r="J6421" t="s">
        <v>3748</v>
      </c>
      <c r="K6421" t="s">
        <v>24365</v>
      </c>
      <c r="L6421">
        <v>3</v>
      </c>
      <c r="M6421">
        <v>6579.7</v>
      </c>
      <c r="N6421">
        <v>19739.099999999999</v>
      </c>
      <c r="O6421" s="2">
        <v>0.1</v>
      </c>
      <c r="P6421">
        <v>1973.91</v>
      </c>
      <c r="Q6421">
        <v>17765.189999999999</v>
      </c>
      <c r="R6421" t="s">
        <v>76</v>
      </c>
      <c r="S6421" t="s">
        <v>77</v>
      </c>
      <c r="T6421" s="2">
        <v>0.15</v>
      </c>
      <c r="U6421">
        <v>2664.78</v>
      </c>
    </row>
    <row r="6422" spans="1:21" x14ac:dyDescent="0.3">
      <c r="A6422" t="s">
        <v>24366</v>
      </c>
      <c r="B6422" s="1">
        <v>45892</v>
      </c>
      <c r="C6422" t="s">
        <v>1531</v>
      </c>
      <c r="D6422" t="s">
        <v>24367</v>
      </c>
      <c r="E6422" t="s">
        <v>43</v>
      </c>
      <c r="F6422" t="s">
        <v>44</v>
      </c>
      <c r="G6422" t="s">
        <v>26</v>
      </c>
      <c r="H6422" t="s">
        <v>72</v>
      </c>
      <c r="I6422" t="s">
        <v>150</v>
      </c>
      <c r="J6422" t="s">
        <v>24368</v>
      </c>
      <c r="K6422" t="s">
        <v>24369</v>
      </c>
      <c r="L6422">
        <v>10</v>
      </c>
      <c r="M6422">
        <v>1978.33</v>
      </c>
      <c r="N6422">
        <v>19783.3</v>
      </c>
      <c r="O6422" s="2">
        <v>0.05</v>
      </c>
      <c r="P6422">
        <v>989.16</v>
      </c>
      <c r="Q6422">
        <v>18794.14</v>
      </c>
      <c r="R6422" t="s">
        <v>176</v>
      </c>
      <c r="S6422" t="s">
        <v>60</v>
      </c>
      <c r="T6422" s="2">
        <v>0.15</v>
      </c>
      <c r="U6422">
        <v>2819.12</v>
      </c>
    </row>
    <row r="6423" spans="1:21" x14ac:dyDescent="0.3">
      <c r="A6423" t="s">
        <v>24370</v>
      </c>
      <c r="B6423" s="1">
        <v>45857</v>
      </c>
      <c r="C6423" t="s">
        <v>12151</v>
      </c>
      <c r="D6423" t="s">
        <v>22361</v>
      </c>
      <c r="E6423" t="s">
        <v>36</v>
      </c>
      <c r="F6423" t="s">
        <v>64</v>
      </c>
      <c r="G6423" t="s">
        <v>81</v>
      </c>
      <c r="H6423" t="s">
        <v>27</v>
      </c>
      <c r="I6423" t="s">
        <v>93</v>
      </c>
      <c r="J6423" t="s">
        <v>24371</v>
      </c>
      <c r="K6423" t="s">
        <v>23587</v>
      </c>
      <c r="L6423">
        <v>8</v>
      </c>
      <c r="M6423">
        <v>2374.7600000000002</v>
      </c>
      <c r="N6423">
        <v>18998.080000000002</v>
      </c>
      <c r="O6423" s="2">
        <v>0</v>
      </c>
      <c r="P6423">
        <v>0</v>
      </c>
      <c r="Q6423">
        <v>18998.080000000002</v>
      </c>
      <c r="R6423" t="s">
        <v>76</v>
      </c>
      <c r="S6423" t="s">
        <v>50</v>
      </c>
      <c r="T6423" s="2">
        <v>0.3</v>
      </c>
      <c r="U6423">
        <v>5699.42</v>
      </c>
    </row>
    <row r="6424" spans="1:21" x14ac:dyDescent="0.3">
      <c r="A6424" t="s">
        <v>24372</v>
      </c>
      <c r="B6424" s="1">
        <v>45048</v>
      </c>
      <c r="C6424" t="s">
        <v>22356</v>
      </c>
      <c r="D6424" t="s">
        <v>22722</v>
      </c>
      <c r="E6424" t="s">
        <v>54</v>
      </c>
      <c r="F6424" t="s">
        <v>163</v>
      </c>
      <c r="G6424" t="s">
        <v>26</v>
      </c>
      <c r="H6424" t="s">
        <v>27</v>
      </c>
      <c r="I6424" t="s">
        <v>28</v>
      </c>
      <c r="J6424" t="s">
        <v>24373</v>
      </c>
      <c r="K6424" t="s">
        <v>24374</v>
      </c>
      <c r="L6424">
        <v>7</v>
      </c>
      <c r="M6424">
        <v>2618.11</v>
      </c>
      <c r="N6424">
        <v>18326.77</v>
      </c>
      <c r="O6424" s="2">
        <v>0.3</v>
      </c>
      <c r="P6424">
        <v>5498.03</v>
      </c>
      <c r="Q6424">
        <v>12828.74</v>
      </c>
      <c r="R6424" t="s">
        <v>31</v>
      </c>
      <c r="S6424" t="s">
        <v>77</v>
      </c>
      <c r="T6424" s="2">
        <v>0.15</v>
      </c>
      <c r="U6424">
        <v>1924.31</v>
      </c>
    </row>
    <row r="6425" spans="1:21" x14ac:dyDescent="0.3">
      <c r="A6425" t="s">
        <v>24375</v>
      </c>
      <c r="B6425" s="1">
        <v>45303</v>
      </c>
      <c r="C6425" t="s">
        <v>5917</v>
      </c>
      <c r="D6425" t="s">
        <v>16202</v>
      </c>
      <c r="E6425" t="s">
        <v>54</v>
      </c>
      <c r="F6425" t="s">
        <v>64</v>
      </c>
      <c r="G6425" t="s">
        <v>81</v>
      </c>
      <c r="H6425" t="s">
        <v>45</v>
      </c>
      <c r="I6425" t="s">
        <v>144</v>
      </c>
      <c r="J6425" t="s">
        <v>24182</v>
      </c>
      <c r="K6425" t="s">
        <v>24376</v>
      </c>
      <c r="L6425">
        <v>10</v>
      </c>
      <c r="M6425">
        <v>2976.42</v>
      </c>
      <c r="N6425">
        <v>29764.2</v>
      </c>
      <c r="O6425" s="2">
        <v>0.2</v>
      </c>
      <c r="P6425">
        <v>5952.84</v>
      </c>
      <c r="Q6425">
        <v>23811.360000000001</v>
      </c>
      <c r="R6425" t="s">
        <v>49</v>
      </c>
      <c r="S6425" t="s">
        <v>77</v>
      </c>
      <c r="T6425" s="2">
        <v>0.25</v>
      </c>
      <c r="U6425">
        <v>5952.84</v>
      </c>
    </row>
    <row r="6426" spans="1:21" x14ac:dyDescent="0.3">
      <c r="A6426" t="s">
        <v>24377</v>
      </c>
      <c r="B6426" s="1">
        <v>45491</v>
      </c>
      <c r="C6426" t="s">
        <v>2403</v>
      </c>
      <c r="D6426" t="s">
        <v>2942</v>
      </c>
      <c r="E6426" t="s">
        <v>142</v>
      </c>
      <c r="F6426" t="s">
        <v>143</v>
      </c>
      <c r="G6426" t="s">
        <v>26</v>
      </c>
      <c r="H6426" t="s">
        <v>45</v>
      </c>
      <c r="I6426" t="s">
        <v>144</v>
      </c>
      <c r="J6426" t="s">
        <v>24378</v>
      </c>
      <c r="K6426" t="s">
        <v>24379</v>
      </c>
      <c r="L6426">
        <v>9</v>
      </c>
      <c r="M6426">
        <v>6972.74</v>
      </c>
      <c r="N6426">
        <v>62754.66</v>
      </c>
      <c r="O6426" s="2">
        <v>0</v>
      </c>
      <c r="P6426">
        <v>0</v>
      </c>
      <c r="Q6426">
        <v>62754.66</v>
      </c>
      <c r="R6426" t="s">
        <v>76</v>
      </c>
      <c r="S6426" t="s">
        <v>50</v>
      </c>
      <c r="T6426" s="2">
        <v>0.25</v>
      </c>
      <c r="U6426">
        <v>15688.67</v>
      </c>
    </row>
    <row r="6427" spans="1:21" x14ac:dyDescent="0.3">
      <c r="A6427" t="s">
        <v>24380</v>
      </c>
      <c r="B6427" s="1">
        <v>45781</v>
      </c>
      <c r="C6427" t="s">
        <v>24381</v>
      </c>
      <c r="D6427" t="s">
        <v>24382</v>
      </c>
      <c r="E6427" t="s">
        <v>24</v>
      </c>
      <c r="F6427" t="s">
        <v>71</v>
      </c>
      <c r="G6427" t="s">
        <v>26</v>
      </c>
      <c r="H6427" t="s">
        <v>72</v>
      </c>
      <c r="I6427" t="s">
        <v>106</v>
      </c>
      <c r="J6427" t="s">
        <v>24383</v>
      </c>
      <c r="K6427" t="s">
        <v>24384</v>
      </c>
      <c r="L6427">
        <v>10</v>
      </c>
      <c r="M6427">
        <v>1245.55</v>
      </c>
      <c r="N6427">
        <v>12455.5</v>
      </c>
      <c r="O6427" s="2">
        <v>0.15</v>
      </c>
      <c r="P6427">
        <v>1868.32</v>
      </c>
      <c r="Q6427">
        <v>10587.18</v>
      </c>
      <c r="R6427" t="s">
        <v>59</v>
      </c>
      <c r="S6427" t="s">
        <v>50</v>
      </c>
      <c r="T6427" s="2">
        <v>0.1</v>
      </c>
      <c r="U6427">
        <v>1058.72</v>
      </c>
    </row>
    <row r="6428" spans="1:21" x14ac:dyDescent="0.3">
      <c r="A6428" t="s">
        <v>24385</v>
      </c>
      <c r="B6428" s="1">
        <v>45254</v>
      </c>
      <c r="C6428" t="s">
        <v>24386</v>
      </c>
      <c r="D6428" t="s">
        <v>24387</v>
      </c>
      <c r="E6428" t="s">
        <v>54</v>
      </c>
      <c r="F6428" t="s">
        <v>370</v>
      </c>
      <c r="G6428" t="s">
        <v>81</v>
      </c>
      <c r="H6428" t="s">
        <v>55</v>
      </c>
      <c r="I6428" t="s">
        <v>130</v>
      </c>
      <c r="J6428" t="s">
        <v>24388</v>
      </c>
      <c r="K6428" t="s">
        <v>24389</v>
      </c>
      <c r="L6428">
        <v>7</v>
      </c>
      <c r="M6428">
        <v>4234.38</v>
      </c>
      <c r="N6428">
        <v>29640.66</v>
      </c>
      <c r="O6428" s="2">
        <v>0.15</v>
      </c>
      <c r="P6428">
        <v>4446.1000000000004</v>
      </c>
      <c r="Q6428">
        <v>25194.560000000001</v>
      </c>
      <c r="R6428" t="s">
        <v>49</v>
      </c>
      <c r="S6428" t="s">
        <v>60</v>
      </c>
      <c r="T6428" s="2">
        <v>0.2</v>
      </c>
      <c r="U6428">
        <v>5038.91</v>
      </c>
    </row>
    <row r="6429" spans="1:21" x14ac:dyDescent="0.3">
      <c r="A6429" t="s">
        <v>24390</v>
      </c>
      <c r="B6429" s="1">
        <v>45883</v>
      </c>
      <c r="C6429" t="s">
        <v>4317</v>
      </c>
      <c r="D6429" t="s">
        <v>24391</v>
      </c>
      <c r="E6429" t="s">
        <v>24</v>
      </c>
      <c r="F6429" t="s">
        <v>99</v>
      </c>
      <c r="G6429" t="s">
        <v>81</v>
      </c>
      <c r="H6429" t="s">
        <v>72</v>
      </c>
      <c r="I6429" t="s">
        <v>106</v>
      </c>
      <c r="J6429" t="s">
        <v>24392</v>
      </c>
      <c r="K6429" t="s">
        <v>24393</v>
      </c>
      <c r="L6429">
        <v>4</v>
      </c>
      <c r="M6429">
        <v>4403.46</v>
      </c>
      <c r="N6429">
        <v>17613.84</v>
      </c>
      <c r="O6429" s="2">
        <v>0.3</v>
      </c>
      <c r="P6429">
        <v>5284.15</v>
      </c>
      <c r="Q6429">
        <v>12329.69</v>
      </c>
      <c r="R6429" t="s">
        <v>176</v>
      </c>
      <c r="S6429" t="s">
        <v>50</v>
      </c>
      <c r="T6429" s="2">
        <v>0.25</v>
      </c>
      <c r="U6429">
        <v>3082.42</v>
      </c>
    </row>
    <row r="6430" spans="1:21" x14ac:dyDescent="0.3">
      <c r="A6430" t="s">
        <v>24394</v>
      </c>
      <c r="B6430" s="1">
        <v>45302</v>
      </c>
      <c r="C6430" t="s">
        <v>24395</v>
      </c>
      <c r="D6430" t="s">
        <v>24396</v>
      </c>
      <c r="E6430" t="s">
        <v>24</v>
      </c>
      <c r="F6430" t="s">
        <v>112</v>
      </c>
      <c r="G6430" t="s">
        <v>81</v>
      </c>
      <c r="H6430" t="s">
        <v>72</v>
      </c>
      <c r="I6430" t="s">
        <v>73</v>
      </c>
      <c r="J6430" t="s">
        <v>24397</v>
      </c>
      <c r="K6430" t="s">
        <v>13225</v>
      </c>
      <c r="L6430">
        <v>7</v>
      </c>
      <c r="M6430">
        <v>5826.57</v>
      </c>
      <c r="N6430">
        <v>40785.99</v>
      </c>
      <c r="O6430" s="2">
        <v>0.2</v>
      </c>
      <c r="P6430">
        <v>8157.2</v>
      </c>
      <c r="Q6430">
        <v>32628.79</v>
      </c>
      <c r="R6430" t="s">
        <v>59</v>
      </c>
      <c r="S6430" t="s">
        <v>77</v>
      </c>
      <c r="T6430" s="2">
        <v>0.1</v>
      </c>
      <c r="U6430">
        <v>3262.88</v>
      </c>
    </row>
    <row r="6431" spans="1:21" x14ac:dyDescent="0.3">
      <c r="A6431" t="s">
        <v>24398</v>
      </c>
      <c r="B6431" s="1">
        <v>45046</v>
      </c>
      <c r="C6431" t="s">
        <v>24399</v>
      </c>
      <c r="D6431" t="s">
        <v>17017</v>
      </c>
      <c r="E6431" t="s">
        <v>43</v>
      </c>
      <c r="F6431" t="s">
        <v>119</v>
      </c>
      <c r="G6431" t="s">
        <v>81</v>
      </c>
      <c r="H6431" t="s">
        <v>45</v>
      </c>
      <c r="I6431" t="s">
        <v>46</v>
      </c>
      <c r="J6431" t="s">
        <v>24400</v>
      </c>
      <c r="K6431" t="s">
        <v>7015</v>
      </c>
      <c r="L6431">
        <v>4</v>
      </c>
      <c r="M6431">
        <v>7470.95</v>
      </c>
      <c r="N6431">
        <v>29883.8</v>
      </c>
      <c r="O6431" s="2">
        <v>0</v>
      </c>
      <c r="P6431">
        <v>0</v>
      </c>
      <c r="Q6431">
        <v>29883.8</v>
      </c>
      <c r="R6431" t="s">
        <v>49</v>
      </c>
      <c r="S6431" t="s">
        <v>60</v>
      </c>
      <c r="T6431" s="2">
        <v>0.15</v>
      </c>
      <c r="U6431">
        <v>4482.57</v>
      </c>
    </row>
    <row r="6432" spans="1:21" x14ac:dyDescent="0.3">
      <c r="A6432" t="s">
        <v>24401</v>
      </c>
      <c r="B6432" s="1">
        <v>45154</v>
      </c>
      <c r="C6432" t="s">
        <v>24402</v>
      </c>
      <c r="D6432" t="s">
        <v>24403</v>
      </c>
      <c r="E6432" t="s">
        <v>43</v>
      </c>
      <c r="F6432" t="s">
        <v>370</v>
      </c>
      <c r="G6432" t="s">
        <v>81</v>
      </c>
      <c r="H6432" t="s">
        <v>27</v>
      </c>
      <c r="I6432" t="s">
        <v>93</v>
      </c>
      <c r="J6432" t="s">
        <v>10132</v>
      </c>
      <c r="K6432" t="s">
        <v>24404</v>
      </c>
      <c r="L6432">
        <v>9</v>
      </c>
      <c r="M6432">
        <v>5540.09</v>
      </c>
      <c r="N6432">
        <v>49860.81</v>
      </c>
      <c r="O6432" s="2">
        <v>0.3</v>
      </c>
      <c r="P6432">
        <v>14958.24</v>
      </c>
      <c r="Q6432">
        <v>34902.57</v>
      </c>
      <c r="R6432" t="s">
        <v>31</v>
      </c>
      <c r="S6432" t="s">
        <v>50</v>
      </c>
      <c r="T6432" s="2">
        <v>0.15</v>
      </c>
      <c r="U6432">
        <v>5235.3900000000003</v>
      </c>
    </row>
    <row r="6433" spans="1:21" x14ac:dyDescent="0.3">
      <c r="A6433" t="s">
        <v>24405</v>
      </c>
      <c r="B6433" s="1">
        <v>45102</v>
      </c>
      <c r="C6433" t="s">
        <v>18530</v>
      </c>
      <c r="D6433" t="s">
        <v>10486</v>
      </c>
      <c r="E6433" t="s">
        <v>24</v>
      </c>
      <c r="F6433" t="s">
        <v>99</v>
      </c>
      <c r="G6433" t="s">
        <v>26</v>
      </c>
      <c r="H6433" t="s">
        <v>45</v>
      </c>
      <c r="I6433" t="s">
        <v>46</v>
      </c>
      <c r="J6433" t="s">
        <v>24406</v>
      </c>
      <c r="K6433" t="s">
        <v>13844</v>
      </c>
      <c r="L6433">
        <v>2</v>
      </c>
      <c r="M6433">
        <v>2224.3200000000002</v>
      </c>
      <c r="N6433">
        <v>4448.6400000000003</v>
      </c>
      <c r="O6433" s="2">
        <v>0</v>
      </c>
      <c r="P6433">
        <v>0</v>
      </c>
      <c r="Q6433">
        <v>4448.6400000000003</v>
      </c>
      <c r="R6433" t="s">
        <v>49</v>
      </c>
      <c r="S6433" t="s">
        <v>77</v>
      </c>
      <c r="T6433" s="2">
        <v>0.2</v>
      </c>
      <c r="U6433">
        <v>889.73</v>
      </c>
    </row>
    <row r="6434" spans="1:21" x14ac:dyDescent="0.3">
      <c r="A6434" t="s">
        <v>24407</v>
      </c>
      <c r="B6434" s="1">
        <v>45185</v>
      </c>
      <c r="C6434" t="s">
        <v>2732</v>
      </c>
      <c r="D6434" t="s">
        <v>7130</v>
      </c>
      <c r="E6434" t="s">
        <v>36</v>
      </c>
      <c r="F6434" t="s">
        <v>112</v>
      </c>
      <c r="G6434" t="s">
        <v>81</v>
      </c>
      <c r="H6434" t="s">
        <v>45</v>
      </c>
      <c r="I6434" t="s">
        <v>46</v>
      </c>
      <c r="J6434" t="s">
        <v>24408</v>
      </c>
      <c r="K6434" t="s">
        <v>19816</v>
      </c>
      <c r="L6434">
        <v>6</v>
      </c>
      <c r="M6434">
        <v>1933.79</v>
      </c>
      <c r="N6434">
        <v>11602.74</v>
      </c>
      <c r="O6434" s="2">
        <v>0.3</v>
      </c>
      <c r="P6434">
        <v>3480.82</v>
      </c>
      <c r="Q6434">
        <v>8121.92</v>
      </c>
      <c r="R6434" t="s">
        <v>49</v>
      </c>
      <c r="S6434" t="s">
        <v>77</v>
      </c>
      <c r="T6434" s="2">
        <v>0.15</v>
      </c>
      <c r="U6434">
        <v>1218.29</v>
      </c>
    </row>
    <row r="6435" spans="1:21" x14ac:dyDescent="0.3">
      <c r="A6435" t="s">
        <v>24409</v>
      </c>
      <c r="B6435" s="1">
        <v>45571</v>
      </c>
      <c r="C6435" t="s">
        <v>24410</v>
      </c>
      <c r="D6435" t="s">
        <v>24411</v>
      </c>
      <c r="E6435" t="s">
        <v>24</v>
      </c>
      <c r="F6435" t="s">
        <v>44</v>
      </c>
      <c r="G6435" t="s">
        <v>81</v>
      </c>
      <c r="H6435" t="s">
        <v>27</v>
      </c>
      <c r="I6435" t="s">
        <v>157</v>
      </c>
      <c r="J6435" t="s">
        <v>18968</v>
      </c>
      <c r="K6435" t="s">
        <v>19367</v>
      </c>
      <c r="L6435">
        <v>5</v>
      </c>
      <c r="M6435">
        <v>5325.01</v>
      </c>
      <c r="N6435">
        <v>26625.05</v>
      </c>
      <c r="O6435" s="2">
        <v>0</v>
      </c>
      <c r="P6435">
        <v>0</v>
      </c>
      <c r="Q6435">
        <v>26625.05</v>
      </c>
      <c r="R6435" t="s">
        <v>176</v>
      </c>
      <c r="S6435" t="s">
        <v>60</v>
      </c>
      <c r="T6435" s="2">
        <v>0.25</v>
      </c>
      <c r="U6435">
        <v>6656.26</v>
      </c>
    </row>
    <row r="6436" spans="1:21" x14ac:dyDescent="0.3">
      <c r="A6436" t="s">
        <v>24412</v>
      </c>
      <c r="B6436" s="1">
        <v>45019</v>
      </c>
      <c r="C6436" t="s">
        <v>6765</v>
      </c>
      <c r="D6436" t="s">
        <v>14919</v>
      </c>
      <c r="E6436" t="s">
        <v>24</v>
      </c>
      <c r="F6436" t="s">
        <v>25</v>
      </c>
      <c r="G6436" t="s">
        <v>26</v>
      </c>
      <c r="H6436" t="s">
        <v>45</v>
      </c>
      <c r="I6436" t="s">
        <v>136</v>
      </c>
      <c r="J6436" t="s">
        <v>24413</v>
      </c>
      <c r="K6436" t="s">
        <v>23964</v>
      </c>
      <c r="L6436">
        <v>1</v>
      </c>
      <c r="M6436">
        <v>1354.78</v>
      </c>
      <c r="N6436">
        <v>1354.78</v>
      </c>
      <c r="O6436" s="2">
        <v>0.15</v>
      </c>
      <c r="P6436">
        <v>203.22</v>
      </c>
      <c r="Q6436">
        <v>1151.56</v>
      </c>
      <c r="R6436" t="s">
        <v>176</v>
      </c>
      <c r="S6436" t="s">
        <v>77</v>
      </c>
      <c r="T6436" s="2">
        <v>0.1</v>
      </c>
      <c r="U6436">
        <v>115.16</v>
      </c>
    </row>
    <row r="6437" spans="1:21" x14ac:dyDescent="0.3">
      <c r="A6437" t="s">
        <v>24414</v>
      </c>
      <c r="B6437" s="1">
        <v>45250</v>
      </c>
      <c r="C6437" t="s">
        <v>24415</v>
      </c>
      <c r="D6437" t="s">
        <v>24416</v>
      </c>
      <c r="E6437" t="s">
        <v>24</v>
      </c>
      <c r="F6437" t="s">
        <v>25</v>
      </c>
      <c r="G6437" t="s">
        <v>26</v>
      </c>
      <c r="H6437" t="s">
        <v>55</v>
      </c>
      <c r="I6437" t="s">
        <v>130</v>
      </c>
      <c r="J6437" t="s">
        <v>24417</v>
      </c>
      <c r="K6437" t="s">
        <v>4425</v>
      </c>
      <c r="L6437">
        <v>10</v>
      </c>
      <c r="M6437">
        <v>4125.8599999999997</v>
      </c>
      <c r="N6437">
        <v>41258.6</v>
      </c>
      <c r="O6437" s="2">
        <v>0.1</v>
      </c>
      <c r="P6437">
        <v>4125.8599999999997</v>
      </c>
      <c r="Q6437">
        <v>37132.74</v>
      </c>
      <c r="R6437" t="s">
        <v>49</v>
      </c>
      <c r="S6437" t="s">
        <v>60</v>
      </c>
      <c r="T6437" s="2">
        <v>0.2</v>
      </c>
      <c r="U6437">
        <v>7426.55</v>
      </c>
    </row>
    <row r="6438" spans="1:21" x14ac:dyDescent="0.3">
      <c r="A6438" t="s">
        <v>24418</v>
      </c>
      <c r="B6438" s="1">
        <v>45527</v>
      </c>
      <c r="C6438" t="s">
        <v>3751</v>
      </c>
      <c r="D6438" t="s">
        <v>17773</v>
      </c>
      <c r="E6438" t="s">
        <v>142</v>
      </c>
      <c r="F6438" t="s">
        <v>112</v>
      </c>
      <c r="G6438" t="s">
        <v>26</v>
      </c>
      <c r="H6438" t="s">
        <v>45</v>
      </c>
      <c r="I6438" t="s">
        <v>46</v>
      </c>
      <c r="J6438" t="s">
        <v>15617</v>
      </c>
      <c r="K6438" t="s">
        <v>24419</v>
      </c>
      <c r="L6438">
        <v>2</v>
      </c>
      <c r="M6438">
        <v>3855.7</v>
      </c>
      <c r="N6438">
        <v>7711.4</v>
      </c>
      <c r="O6438" s="2">
        <v>0.05</v>
      </c>
      <c r="P6438">
        <v>385.57</v>
      </c>
      <c r="Q6438">
        <v>7325.83</v>
      </c>
      <c r="R6438" t="s">
        <v>59</v>
      </c>
      <c r="S6438" t="s">
        <v>77</v>
      </c>
      <c r="T6438" s="2">
        <v>0.2</v>
      </c>
      <c r="U6438">
        <v>1465.17</v>
      </c>
    </row>
    <row r="6439" spans="1:21" x14ac:dyDescent="0.3">
      <c r="A6439" t="s">
        <v>24420</v>
      </c>
      <c r="B6439" s="1">
        <v>45490</v>
      </c>
      <c r="C6439" t="s">
        <v>6961</v>
      </c>
      <c r="D6439" t="s">
        <v>24421</v>
      </c>
      <c r="E6439" t="s">
        <v>36</v>
      </c>
      <c r="F6439" t="s">
        <v>370</v>
      </c>
      <c r="G6439" t="s">
        <v>26</v>
      </c>
      <c r="H6439" t="s">
        <v>27</v>
      </c>
      <c r="I6439" t="s">
        <v>157</v>
      </c>
      <c r="J6439" t="s">
        <v>24422</v>
      </c>
      <c r="K6439" t="s">
        <v>1153</v>
      </c>
      <c r="L6439">
        <v>6</v>
      </c>
      <c r="M6439">
        <v>5364.04</v>
      </c>
      <c r="N6439">
        <v>32184.240000000002</v>
      </c>
      <c r="O6439" s="2">
        <v>0.15</v>
      </c>
      <c r="P6439">
        <v>4827.6400000000003</v>
      </c>
      <c r="Q6439">
        <v>27356.6</v>
      </c>
      <c r="R6439" t="s">
        <v>176</v>
      </c>
      <c r="S6439" t="s">
        <v>32</v>
      </c>
      <c r="T6439" s="2">
        <v>0.2</v>
      </c>
      <c r="U6439">
        <v>5471.32</v>
      </c>
    </row>
    <row r="6440" spans="1:21" x14ac:dyDescent="0.3">
      <c r="A6440" t="s">
        <v>24423</v>
      </c>
      <c r="B6440" s="1">
        <v>45468</v>
      </c>
      <c r="C6440" t="s">
        <v>6693</v>
      </c>
      <c r="D6440" t="s">
        <v>24424</v>
      </c>
      <c r="E6440" t="s">
        <v>36</v>
      </c>
      <c r="F6440" t="s">
        <v>25</v>
      </c>
      <c r="G6440" t="s">
        <v>81</v>
      </c>
      <c r="H6440" t="s">
        <v>45</v>
      </c>
      <c r="I6440" t="s">
        <v>113</v>
      </c>
      <c r="J6440" t="s">
        <v>24425</v>
      </c>
      <c r="K6440" t="s">
        <v>7068</v>
      </c>
      <c r="L6440">
        <v>1</v>
      </c>
      <c r="M6440">
        <v>344.47</v>
      </c>
      <c r="N6440">
        <v>344.47</v>
      </c>
      <c r="O6440" s="2">
        <v>0.15</v>
      </c>
      <c r="P6440">
        <v>51.67</v>
      </c>
      <c r="Q6440">
        <v>292.8</v>
      </c>
      <c r="R6440" t="s">
        <v>31</v>
      </c>
      <c r="S6440" t="s">
        <v>77</v>
      </c>
      <c r="T6440" s="2">
        <v>0.3</v>
      </c>
      <c r="U6440">
        <v>87.84</v>
      </c>
    </row>
    <row r="6441" spans="1:21" x14ac:dyDescent="0.3">
      <c r="A6441" t="s">
        <v>24426</v>
      </c>
      <c r="B6441" s="1">
        <v>44998</v>
      </c>
      <c r="C6441" t="s">
        <v>24427</v>
      </c>
      <c r="D6441" t="s">
        <v>24428</v>
      </c>
      <c r="E6441" t="s">
        <v>24</v>
      </c>
      <c r="F6441" t="s">
        <v>64</v>
      </c>
      <c r="G6441" t="s">
        <v>81</v>
      </c>
      <c r="H6441" t="s">
        <v>27</v>
      </c>
      <c r="I6441" t="s">
        <v>93</v>
      </c>
      <c r="J6441" t="s">
        <v>24429</v>
      </c>
      <c r="K6441" t="s">
        <v>20561</v>
      </c>
      <c r="L6441">
        <v>5</v>
      </c>
      <c r="M6441">
        <v>5246.89</v>
      </c>
      <c r="N6441">
        <v>26234.45</v>
      </c>
      <c r="O6441" s="2">
        <v>0.25</v>
      </c>
      <c r="P6441">
        <v>6558.61</v>
      </c>
      <c r="Q6441">
        <v>19675.84</v>
      </c>
      <c r="R6441" t="s">
        <v>176</v>
      </c>
      <c r="S6441" t="s">
        <v>77</v>
      </c>
      <c r="T6441" s="2">
        <v>0.15</v>
      </c>
      <c r="U6441">
        <v>2951.38</v>
      </c>
    </row>
    <row r="6442" spans="1:21" x14ac:dyDescent="0.3">
      <c r="A6442" t="s">
        <v>24430</v>
      </c>
      <c r="B6442" s="1">
        <v>45608</v>
      </c>
      <c r="C6442" t="s">
        <v>24431</v>
      </c>
      <c r="D6442" t="s">
        <v>24432</v>
      </c>
      <c r="E6442" t="s">
        <v>54</v>
      </c>
      <c r="F6442" t="s">
        <v>163</v>
      </c>
      <c r="G6442" t="s">
        <v>26</v>
      </c>
      <c r="H6442" t="s">
        <v>72</v>
      </c>
      <c r="I6442" t="s">
        <v>73</v>
      </c>
      <c r="J6442" t="s">
        <v>24433</v>
      </c>
      <c r="K6442" t="s">
        <v>24434</v>
      </c>
      <c r="L6442">
        <v>2</v>
      </c>
      <c r="M6442">
        <v>7347.86</v>
      </c>
      <c r="N6442">
        <v>14695.72</v>
      </c>
      <c r="O6442" s="2">
        <v>0</v>
      </c>
      <c r="P6442">
        <v>0</v>
      </c>
      <c r="Q6442">
        <v>14695.72</v>
      </c>
      <c r="R6442" t="s">
        <v>76</v>
      </c>
      <c r="S6442" t="s">
        <v>77</v>
      </c>
      <c r="T6442" s="2">
        <v>0.25</v>
      </c>
      <c r="U6442">
        <v>3673.93</v>
      </c>
    </row>
    <row r="6443" spans="1:21" x14ac:dyDescent="0.3">
      <c r="A6443" t="s">
        <v>24435</v>
      </c>
      <c r="B6443" s="1">
        <v>45634</v>
      </c>
      <c r="C6443" t="s">
        <v>19944</v>
      </c>
      <c r="D6443" t="s">
        <v>24436</v>
      </c>
      <c r="E6443" t="s">
        <v>43</v>
      </c>
      <c r="F6443" t="s">
        <v>71</v>
      </c>
      <c r="G6443" t="s">
        <v>81</v>
      </c>
      <c r="H6443" t="s">
        <v>45</v>
      </c>
      <c r="I6443" t="s">
        <v>46</v>
      </c>
      <c r="J6443" t="s">
        <v>24437</v>
      </c>
      <c r="K6443" t="s">
        <v>24438</v>
      </c>
      <c r="L6443">
        <v>10</v>
      </c>
      <c r="M6443">
        <v>5805.98</v>
      </c>
      <c r="N6443">
        <v>58059.8</v>
      </c>
      <c r="O6443" s="2">
        <v>0.3</v>
      </c>
      <c r="P6443">
        <v>17417.939999999999</v>
      </c>
      <c r="Q6443">
        <v>40641.86</v>
      </c>
      <c r="R6443" t="s">
        <v>59</v>
      </c>
      <c r="S6443" t="s">
        <v>32</v>
      </c>
      <c r="T6443" s="2">
        <v>0.25</v>
      </c>
      <c r="U6443">
        <v>10160.469999999999</v>
      </c>
    </row>
    <row r="6444" spans="1:21" x14ac:dyDescent="0.3">
      <c r="A6444" t="s">
        <v>24439</v>
      </c>
      <c r="B6444" s="1">
        <v>45802</v>
      </c>
      <c r="C6444" t="s">
        <v>1062</v>
      </c>
      <c r="D6444" t="s">
        <v>24440</v>
      </c>
      <c r="E6444" t="s">
        <v>142</v>
      </c>
      <c r="F6444" t="s">
        <v>119</v>
      </c>
      <c r="G6444" t="s">
        <v>26</v>
      </c>
      <c r="H6444" t="s">
        <v>72</v>
      </c>
      <c r="I6444" t="s">
        <v>150</v>
      </c>
      <c r="J6444" t="s">
        <v>24441</v>
      </c>
      <c r="K6444" t="s">
        <v>7402</v>
      </c>
      <c r="L6444">
        <v>4</v>
      </c>
      <c r="M6444">
        <v>5117.25</v>
      </c>
      <c r="N6444">
        <v>20469</v>
      </c>
      <c r="O6444" s="2">
        <v>0</v>
      </c>
      <c r="P6444">
        <v>0</v>
      </c>
      <c r="Q6444">
        <v>20469</v>
      </c>
      <c r="R6444" t="s">
        <v>49</v>
      </c>
      <c r="S6444" t="s">
        <v>60</v>
      </c>
      <c r="T6444" s="2">
        <v>0.3</v>
      </c>
      <c r="U6444">
        <v>6140.7</v>
      </c>
    </row>
    <row r="6445" spans="1:21" x14ac:dyDescent="0.3">
      <c r="A6445" t="s">
        <v>24442</v>
      </c>
      <c r="B6445" s="1">
        <v>45737</v>
      </c>
      <c r="C6445" t="s">
        <v>21072</v>
      </c>
      <c r="D6445" t="s">
        <v>11425</v>
      </c>
      <c r="E6445" t="s">
        <v>24</v>
      </c>
      <c r="F6445" t="s">
        <v>25</v>
      </c>
      <c r="G6445" t="s">
        <v>81</v>
      </c>
      <c r="H6445" t="s">
        <v>45</v>
      </c>
      <c r="I6445" t="s">
        <v>136</v>
      </c>
      <c r="J6445" t="s">
        <v>24443</v>
      </c>
      <c r="K6445" t="s">
        <v>24444</v>
      </c>
      <c r="L6445">
        <v>1</v>
      </c>
      <c r="M6445">
        <v>6748.27</v>
      </c>
      <c r="N6445">
        <v>6748.27</v>
      </c>
      <c r="O6445" s="2">
        <v>0.3</v>
      </c>
      <c r="P6445">
        <v>2024.48</v>
      </c>
      <c r="Q6445">
        <v>4723.79</v>
      </c>
      <c r="R6445" t="s">
        <v>49</v>
      </c>
      <c r="S6445" t="s">
        <v>60</v>
      </c>
      <c r="T6445" s="2">
        <v>0.25</v>
      </c>
      <c r="U6445">
        <v>1180.95</v>
      </c>
    </row>
    <row r="6446" spans="1:21" x14ac:dyDescent="0.3">
      <c r="A6446" t="s">
        <v>24445</v>
      </c>
      <c r="B6446" s="1">
        <v>45270</v>
      </c>
      <c r="C6446" t="s">
        <v>14754</v>
      </c>
      <c r="D6446" t="s">
        <v>20589</v>
      </c>
      <c r="E6446" t="s">
        <v>43</v>
      </c>
      <c r="F6446" t="s">
        <v>64</v>
      </c>
      <c r="G6446" t="s">
        <v>26</v>
      </c>
      <c r="H6446" t="s">
        <v>72</v>
      </c>
      <c r="I6446" t="s">
        <v>150</v>
      </c>
      <c r="J6446" t="s">
        <v>24446</v>
      </c>
      <c r="K6446" t="s">
        <v>24447</v>
      </c>
      <c r="L6446">
        <v>7</v>
      </c>
      <c r="M6446">
        <v>990.06</v>
      </c>
      <c r="N6446">
        <v>6930.42</v>
      </c>
      <c r="O6446" s="2">
        <v>0.2</v>
      </c>
      <c r="P6446">
        <v>1386.08</v>
      </c>
      <c r="Q6446">
        <v>5544.34</v>
      </c>
      <c r="R6446" t="s">
        <v>31</v>
      </c>
      <c r="S6446" t="s">
        <v>32</v>
      </c>
      <c r="T6446" s="2">
        <v>0.2</v>
      </c>
      <c r="U6446">
        <v>1108.8699999999999</v>
      </c>
    </row>
    <row r="6447" spans="1:21" x14ac:dyDescent="0.3">
      <c r="A6447" t="s">
        <v>24448</v>
      </c>
      <c r="B6447" s="1">
        <v>45238</v>
      </c>
      <c r="C6447" t="s">
        <v>15241</v>
      </c>
      <c r="D6447" t="s">
        <v>24449</v>
      </c>
      <c r="E6447" t="s">
        <v>142</v>
      </c>
      <c r="F6447" t="s">
        <v>370</v>
      </c>
      <c r="G6447" t="s">
        <v>81</v>
      </c>
      <c r="H6447" t="s">
        <v>55</v>
      </c>
      <c r="I6447" t="s">
        <v>100</v>
      </c>
      <c r="J6447" t="s">
        <v>4594</v>
      </c>
      <c r="K6447" t="s">
        <v>13212</v>
      </c>
      <c r="L6447">
        <v>8</v>
      </c>
      <c r="M6447">
        <v>7730.48</v>
      </c>
      <c r="N6447">
        <v>61843.839999999997</v>
      </c>
      <c r="O6447" s="2">
        <v>0.25</v>
      </c>
      <c r="P6447">
        <v>15460.96</v>
      </c>
      <c r="Q6447">
        <v>46382.879999999997</v>
      </c>
      <c r="R6447" t="s">
        <v>76</v>
      </c>
      <c r="S6447" t="s">
        <v>32</v>
      </c>
      <c r="T6447" s="2">
        <v>0.2</v>
      </c>
      <c r="U6447">
        <v>9276.58</v>
      </c>
    </row>
    <row r="6448" spans="1:21" x14ac:dyDescent="0.3">
      <c r="A6448" t="s">
        <v>24450</v>
      </c>
      <c r="B6448" s="1">
        <v>45461</v>
      </c>
      <c r="C6448" t="s">
        <v>6044</v>
      </c>
      <c r="D6448" t="s">
        <v>24451</v>
      </c>
      <c r="E6448" t="s">
        <v>24</v>
      </c>
      <c r="F6448" t="s">
        <v>71</v>
      </c>
      <c r="G6448" t="s">
        <v>81</v>
      </c>
      <c r="H6448" t="s">
        <v>45</v>
      </c>
      <c r="I6448" t="s">
        <v>113</v>
      </c>
      <c r="J6448" t="s">
        <v>24452</v>
      </c>
      <c r="K6448" t="s">
        <v>24453</v>
      </c>
      <c r="L6448">
        <v>10</v>
      </c>
      <c r="M6448">
        <v>6410.65</v>
      </c>
      <c r="N6448">
        <v>64106.5</v>
      </c>
      <c r="O6448" s="2">
        <v>0.25</v>
      </c>
      <c r="P6448">
        <v>16026.62</v>
      </c>
      <c r="Q6448">
        <v>48079.88</v>
      </c>
      <c r="R6448" t="s">
        <v>76</v>
      </c>
      <c r="S6448" t="s">
        <v>50</v>
      </c>
      <c r="T6448" s="2">
        <v>0.2</v>
      </c>
      <c r="U6448">
        <v>9615.98</v>
      </c>
    </row>
    <row r="6449" spans="1:21" x14ac:dyDescent="0.3">
      <c r="A6449" t="s">
        <v>24454</v>
      </c>
      <c r="B6449" s="1">
        <v>45651</v>
      </c>
      <c r="C6449" t="s">
        <v>1531</v>
      </c>
      <c r="D6449" t="s">
        <v>24455</v>
      </c>
      <c r="E6449" t="s">
        <v>43</v>
      </c>
      <c r="F6449" t="s">
        <v>44</v>
      </c>
      <c r="G6449" t="s">
        <v>26</v>
      </c>
      <c r="H6449" t="s">
        <v>27</v>
      </c>
      <c r="I6449" t="s">
        <v>93</v>
      </c>
      <c r="J6449" t="s">
        <v>24456</v>
      </c>
      <c r="K6449" t="s">
        <v>24457</v>
      </c>
      <c r="L6449">
        <v>8</v>
      </c>
      <c r="M6449">
        <v>3515.62</v>
      </c>
      <c r="N6449">
        <v>28124.959999999999</v>
      </c>
      <c r="O6449" s="2">
        <v>0.15</v>
      </c>
      <c r="P6449">
        <v>4218.74</v>
      </c>
      <c r="Q6449">
        <v>23906.22</v>
      </c>
      <c r="R6449" t="s">
        <v>76</v>
      </c>
      <c r="S6449" t="s">
        <v>60</v>
      </c>
      <c r="T6449" s="2">
        <v>0.25</v>
      </c>
      <c r="U6449">
        <v>5976.56</v>
      </c>
    </row>
    <row r="6450" spans="1:21" x14ac:dyDescent="0.3">
      <c r="A6450" t="s">
        <v>24458</v>
      </c>
      <c r="B6450" s="1">
        <v>45816</v>
      </c>
      <c r="C6450" t="s">
        <v>24459</v>
      </c>
      <c r="D6450" t="s">
        <v>24460</v>
      </c>
      <c r="E6450" t="s">
        <v>43</v>
      </c>
      <c r="F6450" t="s">
        <v>64</v>
      </c>
      <c r="G6450" t="s">
        <v>81</v>
      </c>
      <c r="H6450" t="s">
        <v>27</v>
      </c>
      <c r="I6450" t="s">
        <v>157</v>
      </c>
      <c r="J6450" t="s">
        <v>24461</v>
      </c>
      <c r="K6450" t="s">
        <v>24462</v>
      </c>
      <c r="L6450">
        <v>7</v>
      </c>
      <c r="M6450">
        <v>7464.19</v>
      </c>
      <c r="N6450">
        <v>52249.33</v>
      </c>
      <c r="O6450" s="2">
        <v>0.15</v>
      </c>
      <c r="P6450">
        <v>7837.4</v>
      </c>
      <c r="Q6450">
        <v>44411.93</v>
      </c>
      <c r="R6450" t="s">
        <v>31</v>
      </c>
      <c r="S6450" t="s">
        <v>32</v>
      </c>
      <c r="T6450" s="2">
        <v>0.2</v>
      </c>
      <c r="U6450">
        <v>8882.39</v>
      </c>
    </row>
    <row r="6451" spans="1:21" x14ac:dyDescent="0.3">
      <c r="A6451" t="s">
        <v>24463</v>
      </c>
      <c r="B6451" s="1">
        <v>44937</v>
      </c>
      <c r="C6451" t="s">
        <v>21355</v>
      </c>
      <c r="D6451" t="s">
        <v>22481</v>
      </c>
      <c r="E6451" t="s">
        <v>36</v>
      </c>
      <c r="F6451" t="s">
        <v>163</v>
      </c>
      <c r="G6451" t="s">
        <v>81</v>
      </c>
      <c r="H6451" t="s">
        <v>45</v>
      </c>
      <c r="I6451" t="s">
        <v>65</v>
      </c>
      <c r="J6451" t="s">
        <v>24464</v>
      </c>
      <c r="K6451" t="s">
        <v>19481</v>
      </c>
      <c r="L6451">
        <v>6</v>
      </c>
      <c r="M6451">
        <v>7195.92</v>
      </c>
      <c r="N6451">
        <v>43175.519999999997</v>
      </c>
      <c r="O6451" s="2">
        <v>0.3</v>
      </c>
      <c r="P6451">
        <v>12952.66</v>
      </c>
      <c r="Q6451">
        <v>30222.86</v>
      </c>
      <c r="R6451" t="s">
        <v>176</v>
      </c>
      <c r="S6451" t="s">
        <v>77</v>
      </c>
      <c r="T6451" s="2">
        <v>0.3</v>
      </c>
      <c r="U6451">
        <v>9066.86</v>
      </c>
    </row>
    <row r="6452" spans="1:21" x14ac:dyDescent="0.3">
      <c r="A6452" t="s">
        <v>24465</v>
      </c>
      <c r="B6452" s="1">
        <v>45752</v>
      </c>
      <c r="C6452" t="s">
        <v>4085</v>
      </c>
      <c r="D6452" t="s">
        <v>24466</v>
      </c>
      <c r="E6452" t="s">
        <v>54</v>
      </c>
      <c r="F6452" t="s">
        <v>163</v>
      </c>
      <c r="G6452" t="s">
        <v>26</v>
      </c>
      <c r="H6452" t="s">
        <v>45</v>
      </c>
      <c r="I6452" t="s">
        <v>46</v>
      </c>
      <c r="J6452" t="s">
        <v>24467</v>
      </c>
      <c r="K6452" t="s">
        <v>24468</v>
      </c>
      <c r="L6452">
        <v>8</v>
      </c>
      <c r="M6452">
        <v>2644.56</v>
      </c>
      <c r="N6452">
        <v>21156.48</v>
      </c>
      <c r="O6452" s="2">
        <v>0.25</v>
      </c>
      <c r="P6452">
        <v>5289.12</v>
      </c>
      <c r="Q6452">
        <v>15867.36</v>
      </c>
      <c r="R6452" t="s">
        <v>59</v>
      </c>
      <c r="S6452" t="s">
        <v>32</v>
      </c>
      <c r="T6452" s="2">
        <v>0.25</v>
      </c>
      <c r="U6452">
        <v>3966.84</v>
      </c>
    </row>
    <row r="6453" spans="1:21" x14ac:dyDescent="0.3">
      <c r="A6453" t="s">
        <v>24469</v>
      </c>
      <c r="B6453" s="1">
        <v>44952</v>
      </c>
      <c r="C6453" t="s">
        <v>24470</v>
      </c>
      <c r="D6453" t="s">
        <v>12511</v>
      </c>
      <c r="E6453" t="s">
        <v>54</v>
      </c>
      <c r="F6453" t="s">
        <v>25</v>
      </c>
      <c r="G6453" t="s">
        <v>26</v>
      </c>
      <c r="H6453" t="s">
        <v>27</v>
      </c>
      <c r="I6453" t="s">
        <v>28</v>
      </c>
      <c r="J6453" t="s">
        <v>24471</v>
      </c>
      <c r="K6453" t="s">
        <v>24472</v>
      </c>
      <c r="L6453">
        <v>3</v>
      </c>
      <c r="M6453">
        <v>973.93</v>
      </c>
      <c r="N6453">
        <v>2921.79</v>
      </c>
      <c r="O6453" s="2">
        <v>0.15</v>
      </c>
      <c r="P6453">
        <v>438.27</v>
      </c>
      <c r="Q6453">
        <v>2483.52</v>
      </c>
      <c r="R6453" t="s">
        <v>76</v>
      </c>
      <c r="S6453" t="s">
        <v>60</v>
      </c>
      <c r="T6453" s="2">
        <v>0.3</v>
      </c>
      <c r="U6453">
        <v>745.06</v>
      </c>
    </row>
    <row r="6454" spans="1:21" x14ac:dyDescent="0.3">
      <c r="A6454" t="s">
        <v>24473</v>
      </c>
      <c r="B6454" s="1">
        <v>45130</v>
      </c>
      <c r="C6454" t="s">
        <v>20512</v>
      </c>
      <c r="D6454" t="s">
        <v>16550</v>
      </c>
      <c r="E6454" t="s">
        <v>36</v>
      </c>
      <c r="F6454" t="s">
        <v>87</v>
      </c>
      <c r="G6454" t="s">
        <v>26</v>
      </c>
      <c r="H6454" t="s">
        <v>27</v>
      </c>
      <c r="I6454" t="s">
        <v>93</v>
      </c>
      <c r="J6454" t="s">
        <v>24474</v>
      </c>
      <c r="K6454" t="s">
        <v>24475</v>
      </c>
      <c r="L6454">
        <v>5</v>
      </c>
      <c r="M6454">
        <v>979.1</v>
      </c>
      <c r="N6454">
        <v>4895.5</v>
      </c>
      <c r="O6454" s="2">
        <v>0.1</v>
      </c>
      <c r="P6454">
        <v>489.55</v>
      </c>
      <c r="Q6454">
        <v>4405.95</v>
      </c>
      <c r="R6454" t="s">
        <v>49</v>
      </c>
      <c r="S6454" t="s">
        <v>50</v>
      </c>
      <c r="T6454" s="2">
        <v>0.2</v>
      </c>
      <c r="U6454">
        <v>881.19</v>
      </c>
    </row>
    <row r="6455" spans="1:21" x14ac:dyDescent="0.3">
      <c r="A6455" t="s">
        <v>24476</v>
      </c>
      <c r="B6455" s="1">
        <v>45889</v>
      </c>
      <c r="C6455" t="s">
        <v>24477</v>
      </c>
      <c r="D6455" t="s">
        <v>9474</v>
      </c>
      <c r="E6455" t="s">
        <v>142</v>
      </c>
      <c r="F6455" t="s">
        <v>119</v>
      </c>
      <c r="G6455" t="s">
        <v>81</v>
      </c>
      <c r="H6455" t="s">
        <v>45</v>
      </c>
      <c r="I6455" t="s">
        <v>144</v>
      </c>
      <c r="J6455" t="s">
        <v>24478</v>
      </c>
      <c r="K6455" t="s">
        <v>4895</v>
      </c>
      <c r="L6455">
        <v>1</v>
      </c>
      <c r="M6455">
        <v>5477.13</v>
      </c>
      <c r="N6455">
        <v>5477.13</v>
      </c>
      <c r="O6455" s="2">
        <v>0.2</v>
      </c>
      <c r="P6455">
        <v>1095.43</v>
      </c>
      <c r="Q6455">
        <v>4381.7</v>
      </c>
      <c r="R6455" t="s">
        <v>59</v>
      </c>
      <c r="S6455" t="s">
        <v>50</v>
      </c>
      <c r="T6455" s="2">
        <v>0.2</v>
      </c>
      <c r="U6455">
        <v>876.34</v>
      </c>
    </row>
    <row r="6456" spans="1:21" x14ac:dyDescent="0.3">
      <c r="A6456" t="s">
        <v>24479</v>
      </c>
      <c r="B6456" s="1">
        <v>45504</v>
      </c>
      <c r="C6456" t="s">
        <v>5980</v>
      </c>
      <c r="D6456" t="s">
        <v>4792</v>
      </c>
      <c r="E6456" t="s">
        <v>54</v>
      </c>
      <c r="F6456" t="s">
        <v>370</v>
      </c>
      <c r="G6456" t="s">
        <v>26</v>
      </c>
      <c r="H6456" t="s">
        <v>72</v>
      </c>
      <c r="I6456" t="s">
        <v>106</v>
      </c>
      <c r="J6456" t="s">
        <v>15751</v>
      </c>
      <c r="K6456" t="s">
        <v>16380</v>
      </c>
      <c r="L6456">
        <v>9</v>
      </c>
      <c r="M6456">
        <v>5594.57</v>
      </c>
      <c r="N6456">
        <v>50351.13</v>
      </c>
      <c r="O6456" s="2">
        <v>0</v>
      </c>
      <c r="P6456">
        <v>0</v>
      </c>
      <c r="Q6456">
        <v>50351.13</v>
      </c>
      <c r="R6456" t="s">
        <v>49</v>
      </c>
      <c r="S6456" t="s">
        <v>77</v>
      </c>
      <c r="T6456" s="2">
        <v>0.2</v>
      </c>
      <c r="U6456">
        <v>10070.23</v>
      </c>
    </row>
    <row r="6457" spans="1:21" x14ac:dyDescent="0.3">
      <c r="A6457" t="s">
        <v>24480</v>
      </c>
      <c r="B6457" s="1">
        <v>45148</v>
      </c>
      <c r="C6457" t="s">
        <v>24481</v>
      </c>
      <c r="D6457" t="s">
        <v>18585</v>
      </c>
      <c r="E6457" t="s">
        <v>24</v>
      </c>
      <c r="F6457" t="s">
        <v>163</v>
      </c>
      <c r="G6457" t="s">
        <v>26</v>
      </c>
      <c r="H6457" t="s">
        <v>72</v>
      </c>
      <c r="I6457" t="s">
        <v>185</v>
      </c>
      <c r="J6457" t="s">
        <v>24482</v>
      </c>
      <c r="K6457" t="s">
        <v>24483</v>
      </c>
      <c r="L6457">
        <v>5</v>
      </c>
      <c r="M6457">
        <v>1891.09</v>
      </c>
      <c r="N6457">
        <v>9455.4500000000007</v>
      </c>
      <c r="O6457" s="2">
        <v>0</v>
      </c>
      <c r="P6457">
        <v>0</v>
      </c>
      <c r="Q6457">
        <v>9455.4500000000007</v>
      </c>
      <c r="R6457" t="s">
        <v>31</v>
      </c>
      <c r="S6457" t="s">
        <v>32</v>
      </c>
      <c r="T6457" s="2">
        <v>0.25</v>
      </c>
      <c r="U6457">
        <v>2363.86</v>
      </c>
    </row>
    <row r="6458" spans="1:21" x14ac:dyDescent="0.3">
      <c r="A6458" t="s">
        <v>24484</v>
      </c>
      <c r="B6458" s="1">
        <v>45361</v>
      </c>
      <c r="C6458" t="s">
        <v>14240</v>
      </c>
      <c r="D6458" t="s">
        <v>20252</v>
      </c>
      <c r="E6458" t="s">
        <v>54</v>
      </c>
      <c r="F6458" t="s">
        <v>64</v>
      </c>
      <c r="G6458" t="s">
        <v>81</v>
      </c>
      <c r="H6458" t="s">
        <v>45</v>
      </c>
      <c r="I6458" t="s">
        <v>113</v>
      </c>
      <c r="J6458" t="s">
        <v>24485</v>
      </c>
      <c r="K6458" t="s">
        <v>14752</v>
      </c>
      <c r="L6458">
        <v>6</v>
      </c>
      <c r="M6458">
        <v>7891.84</v>
      </c>
      <c r="N6458">
        <v>47351.040000000001</v>
      </c>
      <c r="O6458" s="2">
        <v>0</v>
      </c>
      <c r="P6458">
        <v>0</v>
      </c>
      <c r="Q6458">
        <v>47351.040000000001</v>
      </c>
      <c r="R6458" t="s">
        <v>59</v>
      </c>
      <c r="S6458" t="s">
        <v>77</v>
      </c>
      <c r="T6458" s="2">
        <v>0.15</v>
      </c>
      <c r="U6458">
        <v>7102.66</v>
      </c>
    </row>
    <row r="6459" spans="1:21" x14ac:dyDescent="0.3">
      <c r="A6459" t="s">
        <v>24486</v>
      </c>
      <c r="B6459" s="1">
        <v>45277</v>
      </c>
      <c r="C6459" t="s">
        <v>16766</v>
      </c>
      <c r="D6459" t="s">
        <v>5664</v>
      </c>
      <c r="E6459" t="s">
        <v>43</v>
      </c>
      <c r="F6459" t="s">
        <v>87</v>
      </c>
      <c r="G6459" t="s">
        <v>26</v>
      </c>
      <c r="H6459" t="s">
        <v>45</v>
      </c>
      <c r="I6459" t="s">
        <v>136</v>
      </c>
      <c r="J6459" t="s">
        <v>24487</v>
      </c>
      <c r="K6459" t="s">
        <v>2302</v>
      </c>
      <c r="L6459">
        <v>2</v>
      </c>
      <c r="M6459">
        <v>3384.55</v>
      </c>
      <c r="N6459">
        <v>6769.1</v>
      </c>
      <c r="O6459" s="2">
        <v>0.25</v>
      </c>
      <c r="P6459">
        <v>1692.28</v>
      </c>
      <c r="Q6459">
        <v>5076.82</v>
      </c>
      <c r="R6459" t="s">
        <v>176</v>
      </c>
      <c r="S6459" t="s">
        <v>60</v>
      </c>
      <c r="T6459" s="2">
        <v>0.25</v>
      </c>
      <c r="U6459">
        <v>1269.2</v>
      </c>
    </row>
    <row r="6460" spans="1:21" x14ac:dyDescent="0.3">
      <c r="A6460" t="s">
        <v>24488</v>
      </c>
      <c r="B6460" s="1">
        <v>45855</v>
      </c>
      <c r="C6460" t="s">
        <v>12840</v>
      </c>
      <c r="D6460" t="s">
        <v>8119</v>
      </c>
      <c r="E6460" t="s">
        <v>24</v>
      </c>
      <c r="F6460" t="s">
        <v>143</v>
      </c>
      <c r="G6460" t="s">
        <v>81</v>
      </c>
      <c r="H6460" t="s">
        <v>72</v>
      </c>
      <c r="I6460" t="s">
        <v>73</v>
      </c>
      <c r="J6460" t="s">
        <v>9402</v>
      </c>
      <c r="K6460" t="s">
        <v>11792</v>
      </c>
      <c r="L6460">
        <v>2</v>
      </c>
      <c r="M6460">
        <v>7282.68</v>
      </c>
      <c r="N6460">
        <v>14565.36</v>
      </c>
      <c r="O6460" s="2">
        <v>0.2</v>
      </c>
      <c r="P6460">
        <v>2913.07</v>
      </c>
      <c r="Q6460">
        <v>11652.29</v>
      </c>
      <c r="R6460" t="s">
        <v>59</v>
      </c>
      <c r="S6460" t="s">
        <v>32</v>
      </c>
      <c r="T6460" s="2">
        <v>0.3</v>
      </c>
      <c r="U6460">
        <v>3495.69</v>
      </c>
    </row>
    <row r="6461" spans="1:21" x14ac:dyDescent="0.3">
      <c r="A6461" t="s">
        <v>24489</v>
      </c>
      <c r="B6461" s="1">
        <v>45252</v>
      </c>
      <c r="C6461" t="s">
        <v>8712</v>
      </c>
      <c r="D6461" t="s">
        <v>20226</v>
      </c>
      <c r="E6461" t="s">
        <v>54</v>
      </c>
      <c r="F6461" t="s">
        <v>143</v>
      </c>
      <c r="G6461" t="s">
        <v>81</v>
      </c>
      <c r="H6461" t="s">
        <v>27</v>
      </c>
      <c r="I6461" t="s">
        <v>28</v>
      </c>
      <c r="J6461" t="s">
        <v>24490</v>
      </c>
      <c r="K6461" t="s">
        <v>24491</v>
      </c>
      <c r="L6461">
        <v>10</v>
      </c>
      <c r="M6461">
        <v>2503.91</v>
      </c>
      <c r="N6461">
        <v>25039.1</v>
      </c>
      <c r="O6461" s="2">
        <v>0.2</v>
      </c>
      <c r="P6461">
        <v>5007.82</v>
      </c>
      <c r="Q6461">
        <v>20031.28</v>
      </c>
      <c r="R6461" t="s">
        <v>59</v>
      </c>
      <c r="S6461" t="s">
        <v>77</v>
      </c>
      <c r="T6461" s="2">
        <v>0.1</v>
      </c>
      <c r="U6461">
        <v>2003.13</v>
      </c>
    </row>
    <row r="6462" spans="1:21" x14ac:dyDescent="0.3">
      <c r="A6462" t="s">
        <v>24492</v>
      </c>
      <c r="B6462" s="1">
        <v>45755</v>
      </c>
      <c r="C6462" t="s">
        <v>7404</v>
      </c>
      <c r="D6462" t="s">
        <v>24493</v>
      </c>
      <c r="E6462" t="s">
        <v>36</v>
      </c>
      <c r="F6462" t="s">
        <v>163</v>
      </c>
      <c r="G6462" t="s">
        <v>81</v>
      </c>
      <c r="H6462" t="s">
        <v>45</v>
      </c>
      <c r="I6462" t="s">
        <v>65</v>
      </c>
      <c r="J6462" t="s">
        <v>24494</v>
      </c>
      <c r="K6462" t="s">
        <v>10940</v>
      </c>
      <c r="L6462">
        <v>6</v>
      </c>
      <c r="M6462">
        <v>2610.48</v>
      </c>
      <c r="N6462">
        <v>15662.88</v>
      </c>
      <c r="O6462" s="2">
        <v>0.05</v>
      </c>
      <c r="P6462">
        <v>783.14</v>
      </c>
      <c r="Q6462">
        <v>14879.74</v>
      </c>
      <c r="R6462" t="s">
        <v>31</v>
      </c>
      <c r="S6462" t="s">
        <v>60</v>
      </c>
      <c r="T6462" s="2">
        <v>0.3</v>
      </c>
      <c r="U6462">
        <v>4463.92</v>
      </c>
    </row>
    <row r="6463" spans="1:21" x14ac:dyDescent="0.3">
      <c r="A6463" t="s">
        <v>24495</v>
      </c>
      <c r="B6463" s="1">
        <v>45070</v>
      </c>
      <c r="C6463" t="s">
        <v>24496</v>
      </c>
      <c r="D6463" t="s">
        <v>1836</v>
      </c>
      <c r="E6463" t="s">
        <v>36</v>
      </c>
      <c r="F6463" t="s">
        <v>370</v>
      </c>
      <c r="G6463" t="s">
        <v>81</v>
      </c>
      <c r="H6463" t="s">
        <v>27</v>
      </c>
      <c r="I6463" t="s">
        <v>93</v>
      </c>
      <c r="J6463" t="s">
        <v>6147</v>
      </c>
      <c r="K6463" t="s">
        <v>24497</v>
      </c>
      <c r="L6463">
        <v>4</v>
      </c>
      <c r="M6463">
        <v>6998.63</v>
      </c>
      <c r="N6463">
        <v>27994.52</v>
      </c>
      <c r="O6463" s="2">
        <v>0</v>
      </c>
      <c r="P6463">
        <v>0</v>
      </c>
      <c r="Q6463">
        <v>27994.52</v>
      </c>
      <c r="R6463" t="s">
        <v>176</v>
      </c>
      <c r="S6463" t="s">
        <v>32</v>
      </c>
      <c r="T6463" s="2">
        <v>0.25</v>
      </c>
      <c r="U6463">
        <v>6998.63</v>
      </c>
    </row>
    <row r="6464" spans="1:21" x14ac:dyDescent="0.3">
      <c r="A6464" t="s">
        <v>24498</v>
      </c>
      <c r="B6464" s="1">
        <v>45087</v>
      </c>
      <c r="C6464" t="s">
        <v>403</v>
      </c>
      <c r="D6464" t="s">
        <v>19479</v>
      </c>
      <c r="E6464" t="s">
        <v>142</v>
      </c>
      <c r="F6464" t="s">
        <v>71</v>
      </c>
      <c r="G6464" t="s">
        <v>81</v>
      </c>
      <c r="H6464" t="s">
        <v>55</v>
      </c>
      <c r="I6464" t="s">
        <v>100</v>
      </c>
      <c r="J6464" t="s">
        <v>24499</v>
      </c>
      <c r="K6464" t="s">
        <v>24500</v>
      </c>
      <c r="L6464">
        <v>2</v>
      </c>
      <c r="M6464">
        <v>2207.65</v>
      </c>
      <c r="N6464">
        <v>4415.3</v>
      </c>
      <c r="O6464" s="2">
        <v>0.1</v>
      </c>
      <c r="P6464">
        <v>441.53</v>
      </c>
      <c r="Q6464">
        <v>3973.77</v>
      </c>
      <c r="R6464" t="s">
        <v>76</v>
      </c>
      <c r="S6464" t="s">
        <v>32</v>
      </c>
      <c r="T6464" s="2">
        <v>0.25</v>
      </c>
      <c r="U6464">
        <v>993.44</v>
      </c>
    </row>
    <row r="6465" spans="1:21" x14ac:dyDescent="0.3">
      <c r="A6465" t="s">
        <v>24501</v>
      </c>
      <c r="B6465" s="1">
        <v>44962</v>
      </c>
      <c r="C6465" t="s">
        <v>24502</v>
      </c>
      <c r="D6465" t="s">
        <v>24503</v>
      </c>
      <c r="E6465" t="s">
        <v>54</v>
      </c>
      <c r="F6465" t="s">
        <v>71</v>
      </c>
      <c r="G6465" t="s">
        <v>81</v>
      </c>
      <c r="H6465" t="s">
        <v>72</v>
      </c>
      <c r="I6465" t="s">
        <v>73</v>
      </c>
      <c r="J6465" t="s">
        <v>24504</v>
      </c>
      <c r="K6465" t="s">
        <v>24505</v>
      </c>
      <c r="L6465">
        <v>8</v>
      </c>
      <c r="M6465">
        <v>6314.48</v>
      </c>
      <c r="N6465">
        <v>50515.839999999997</v>
      </c>
      <c r="O6465" s="2">
        <v>0.3</v>
      </c>
      <c r="P6465">
        <v>15154.75</v>
      </c>
      <c r="Q6465">
        <v>35361.089999999997</v>
      </c>
      <c r="R6465" t="s">
        <v>49</v>
      </c>
      <c r="S6465" t="s">
        <v>77</v>
      </c>
      <c r="T6465" s="2">
        <v>0.15</v>
      </c>
      <c r="U6465">
        <v>5304.16</v>
      </c>
    </row>
    <row r="6466" spans="1:21" x14ac:dyDescent="0.3">
      <c r="A6466" t="s">
        <v>24506</v>
      </c>
      <c r="B6466" s="1">
        <v>45843</v>
      </c>
      <c r="C6466" t="s">
        <v>2046</v>
      </c>
      <c r="D6466" t="s">
        <v>24507</v>
      </c>
      <c r="E6466" t="s">
        <v>54</v>
      </c>
      <c r="F6466" t="s">
        <v>370</v>
      </c>
      <c r="G6466" t="s">
        <v>26</v>
      </c>
      <c r="H6466" t="s">
        <v>45</v>
      </c>
      <c r="I6466" t="s">
        <v>113</v>
      </c>
      <c r="J6466" t="s">
        <v>23896</v>
      </c>
      <c r="K6466" t="s">
        <v>24508</v>
      </c>
      <c r="L6466">
        <v>3</v>
      </c>
      <c r="M6466">
        <v>6509.99</v>
      </c>
      <c r="N6466">
        <v>19529.97</v>
      </c>
      <c r="O6466" s="2">
        <v>0.05</v>
      </c>
      <c r="P6466">
        <v>976.5</v>
      </c>
      <c r="Q6466">
        <v>18553.47</v>
      </c>
      <c r="R6466" t="s">
        <v>31</v>
      </c>
      <c r="S6466" t="s">
        <v>60</v>
      </c>
      <c r="T6466" s="2">
        <v>0.3</v>
      </c>
      <c r="U6466">
        <v>5566.04</v>
      </c>
    </row>
    <row r="6467" spans="1:21" x14ac:dyDescent="0.3">
      <c r="A6467" t="s">
        <v>24509</v>
      </c>
      <c r="B6467" s="1">
        <v>45784</v>
      </c>
      <c r="C6467" t="s">
        <v>24510</v>
      </c>
      <c r="D6467" t="s">
        <v>11853</v>
      </c>
      <c r="E6467" t="s">
        <v>36</v>
      </c>
      <c r="F6467" t="s">
        <v>44</v>
      </c>
      <c r="G6467" t="s">
        <v>26</v>
      </c>
      <c r="H6467" t="s">
        <v>45</v>
      </c>
      <c r="I6467" t="s">
        <v>113</v>
      </c>
      <c r="J6467" t="s">
        <v>24511</v>
      </c>
      <c r="K6467" t="s">
        <v>2582</v>
      </c>
      <c r="L6467">
        <v>3</v>
      </c>
      <c r="M6467">
        <v>692.73</v>
      </c>
      <c r="N6467">
        <v>2078.19</v>
      </c>
      <c r="O6467" s="2">
        <v>0</v>
      </c>
      <c r="P6467">
        <v>0</v>
      </c>
      <c r="Q6467">
        <v>2078.19</v>
      </c>
      <c r="R6467" t="s">
        <v>176</v>
      </c>
      <c r="S6467" t="s">
        <v>32</v>
      </c>
      <c r="T6467" s="2">
        <v>0.15</v>
      </c>
      <c r="U6467">
        <v>311.73</v>
      </c>
    </row>
    <row r="6468" spans="1:21" x14ac:dyDescent="0.3">
      <c r="A6468" t="s">
        <v>24512</v>
      </c>
      <c r="B6468" s="1">
        <v>44931</v>
      </c>
      <c r="C6468" t="s">
        <v>24513</v>
      </c>
      <c r="D6468" t="s">
        <v>18967</v>
      </c>
      <c r="E6468" t="s">
        <v>43</v>
      </c>
      <c r="F6468" t="s">
        <v>25</v>
      </c>
      <c r="G6468" t="s">
        <v>81</v>
      </c>
      <c r="H6468" t="s">
        <v>55</v>
      </c>
      <c r="I6468" t="s">
        <v>100</v>
      </c>
      <c r="J6468" t="s">
        <v>24514</v>
      </c>
      <c r="K6468" t="s">
        <v>24515</v>
      </c>
      <c r="L6468">
        <v>3</v>
      </c>
      <c r="M6468">
        <v>2012.16</v>
      </c>
      <c r="N6468">
        <v>6036.48</v>
      </c>
      <c r="O6468" s="2">
        <v>0.25</v>
      </c>
      <c r="P6468">
        <v>1509.12</v>
      </c>
      <c r="Q6468">
        <v>4527.3599999999997</v>
      </c>
      <c r="R6468" t="s">
        <v>176</v>
      </c>
      <c r="S6468" t="s">
        <v>77</v>
      </c>
      <c r="T6468" s="2">
        <v>0.25</v>
      </c>
      <c r="U6468">
        <v>1131.8399999999999</v>
      </c>
    </row>
    <row r="6469" spans="1:21" x14ac:dyDescent="0.3">
      <c r="A6469" t="s">
        <v>24516</v>
      </c>
      <c r="B6469" s="1">
        <v>45412</v>
      </c>
      <c r="C6469" t="s">
        <v>12146</v>
      </c>
      <c r="D6469" t="s">
        <v>24517</v>
      </c>
      <c r="E6469" t="s">
        <v>43</v>
      </c>
      <c r="F6469" t="s">
        <v>87</v>
      </c>
      <c r="G6469" t="s">
        <v>81</v>
      </c>
      <c r="H6469" t="s">
        <v>45</v>
      </c>
      <c r="I6469" t="s">
        <v>113</v>
      </c>
      <c r="J6469" t="s">
        <v>11578</v>
      </c>
      <c r="K6469" t="s">
        <v>24518</v>
      </c>
      <c r="L6469">
        <v>10</v>
      </c>
      <c r="M6469">
        <v>427.54</v>
      </c>
      <c r="N6469">
        <v>4275.3999999999996</v>
      </c>
      <c r="O6469" s="2">
        <v>0.1</v>
      </c>
      <c r="P6469">
        <v>427.54</v>
      </c>
      <c r="Q6469">
        <v>3847.86</v>
      </c>
      <c r="R6469" t="s">
        <v>176</v>
      </c>
      <c r="S6469" t="s">
        <v>77</v>
      </c>
      <c r="T6469" s="2">
        <v>0.1</v>
      </c>
      <c r="U6469">
        <v>384.79</v>
      </c>
    </row>
    <row r="6470" spans="1:21" x14ac:dyDescent="0.3">
      <c r="A6470" t="s">
        <v>24519</v>
      </c>
      <c r="B6470" s="1">
        <v>45368</v>
      </c>
      <c r="C6470" t="s">
        <v>15563</v>
      </c>
      <c r="D6470" t="s">
        <v>24520</v>
      </c>
      <c r="E6470" t="s">
        <v>36</v>
      </c>
      <c r="F6470" t="s">
        <v>119</v>
      </c>
      <c r="G6470" t="s">
        <v>26</v>
      </c>
      <c r="H6470" t="s">
        <v>45</v>
      </c>
      <c r="I6470" t="s">
        <v>136</v>
      </c>
      <c r="J6470" t="s">
        <v>24521</v>
      </c>
      <c r="K6470" t="s">
        <v>24522</v>
      </c>
      <c r="L6470">
        <v>9</v>
      </c>
      <c r="M6470">
        <v>7833.49</v>
      </c>
      <c r="N6470">
        <v>70501.41</v>
      </c>
      <c r="O6470" s="2">
        <v>0.15</v>
      </c>
      <c r="P6470">
        <v>10575.21</v>
      </c>
      <c r="Q6470">
        <v>59926.2</v>
      </c>
      <c r="R6470" t="s">
        <v>176</v>
      </c>
      <c r="S6470" t="s">
        <v>32</v>
      </c>
      <c r="T6470" s="2">
        <v>0.2</v>
      </c>
      <c r="U6470">
        <v>11985.24</v>
      </c>
    </row>
    <row r="6471" spans="1:21" x14ac:dyDescent="0.3">
      <c r="A6471" t="s">
        <v>24523</v>
      </c>
      <c r="B6471" s="1">
        <v>45152</v>
      </c>
      <c r="C6471" t="s">
        <v>1531</v>
      </c>
      <c r="D6471" t="s">
        <v>24524</v>
      </c>
      <c r="E6471" t="s">
        <v>24</v>
      </c>
      <c r="F6471" t="s">
        <v>99</v>
      </c>
      <c r="G6471" t="s">
        <v>26</v>
      </c>
      <c r="H6471" t="s">
        <v>45</v>
      </c>
      <c r="I6471" t="s">
        <v>113</v>
      </c>
      <c r="J6471" t="s">
        <v>15939</v>
      </c>
      <c r="K6471" t="s">
        <v>7541</v>
      </c>
      <c r="L6471">
        <v>10</v>
      </c>
      <c r="M6471">
        <v>1980.43</v>
      </c>
      <c r="N6471">
        <v>19804.3</v>
      </c>
      <c r="O6471" s="2">
        <v>0.05</v>
      </c>
      <c r="P6471">
        <v>990.22</v>
      </c>
      <c r="Q6471">
        <v>18814.080000000002</v>
      </c>
      <c r="R6471" t="s">
        <v>176</v>
      </c>
      <c r="S6471" t="s">
        <v>77</v>
      </c>
      <c r="T6471" s="2">
        <v>0.3</v>
      </c>
      <c r="U6471">
        <v>5644.22</v>
      </c>
    </row>
    <row r="6472" spans="1:21" x14ac:dyDescent="0.3">
      <c r="A6472" t="s">
        <v>24525</v>
      </c>
      <c r="B6472" s="1">
        <v>45409</v>
      </c>
      <c r="C6472" t="s">
        <v>17229</v>
      </c>
      <c r="D6472" t="s">
        <v>24526</v>
      </c>
      <c r="E6472" t="s">
        <v>142</v>
      </c>
      <c r="F6472" t="s">
        <v>44</v>
      </c>
      <c r="G6472" t="s">
        <v>26</v>
      </c>
      <c r="H6472" t="s">
        <v>45</v>
      </c>
      <c r="I6472" t="s">
        <v>136</v>
      </c>
      <c r="J6472" t="s">
        <v>24527</v>
      </c>
      <c r="K6472" t="s">
        <v>13543</v>
      </c>
      <c r="L6472">
        <v>10</v>
      </c>
      <c r="M6472">
        <v>5485.34</v>
      </c>
      <c r="N6472">
        <v>54853.4</v>
      </c>
      <c r="O6472" s="2">
        <v>0.15</v>
      </c>
      <c r="P6472">
        <v>8228.01</v>
      </c>
      <c r="Q6472">
        <v>46625.39</v>
      </c>
      <c r="R6472" t="s">
        <v>59</v>
      </c>
      <c r="S6472" t="s">
        <v>77</v>
      </c>
      <c r="T6472" s="2">
        <v>0.3</v>
      </c>
      <c r="U6472">
        <v>13987.62</v>
      </c>
    </row>
    <row r="6473" spans="1:21" x14ac:dyDescent="0.3">
      <c r="A6473" t="s">
        <v>24528</v>
      </c>
      <c r="B6473" s="1">
        <v>45343</v>
      </c>
      <c r="C6473" t="s">
        <v>21822</v>
      </c>
      <c r="D6473" t="s">
        <v>24529</v>
      </c>
      <c r="E6473" t="s">
        <v>36</v>
      </c>
      <c r="F6473" t="s">
        <v>64</v>
      </c>
      <c r="G6473" t="s">
        <v>26</v>
      </c>
      <c r="H6473" t="s">
        <v>45</v>
      </c>
      <c r="I6473" t="s">
        <v>136</v>
      </c>
      <c r="J6473" t="s">
        <v>24530</v>
      </c>
      <c r="K6473" t="s">
        <v>24531</v>
      </c>
      <c r="L6473">
        <v>7</v>
      </c>
      <c r="M6473">
        <v>6582.76</v>
      </c>
      <c r="N6473">
        <v>46079.32</v>
      </c>
      <c r="O6473" s="2">
        <v>0</v>
      </c>
      <c r="P6473">
        <v>0</v>
      </c>
      <c r="Q6473">
        <v>46079.32</v>
      </c>
      <c r="R6473" t="s">
        <v>49</v>
      </c>
      <c r="S6473" t="s">
        <v>60</v>
      </c>
      <c r="T6473" s="2">
        <v>0.15</v>
      </c>
      <c r="U6473">
        <v>6911.9</v>
      </c>
    </row>
    <row r="6474" spans="1:21" x14ac:dyDescent="0.3">
      <c r="A6474" t="s">
        <v>24532</v>
      </c>
      <c r="B6474" s="1">
        <v>45629</v>
      </c>
      <c r="C6474" t="s">
        <v>4524</v>
      </c>
      <c r="D6474" t="s">
        <v>24533</v>
      </c>
      <c r="E6474" t="s">
        <v>24</v>
      </c>
      <c r="F6474" t="s">
        <v>119</v>
      </c>
      <c r="G6474" t="s">
        <v>81</v>
      </c>
      <c r="H6474" t="s">
        <v>72</v>
      </c>
      <c r="I6474" t="s">
        <v>150</v>
      </c>
      <c r="J6474" t="s">
        <v>14959</v>
      </c>
      <c r="K6474" t="s">
        <v>13803</v>
      </c>
      <c r="L6474">
        <v>8</v>
      </c>
      <c r="M6474">
        <v>4372.12</v>
      </c>
      <c r="N6474">
        <v>34976.959999999999</v>
      </c>
      <c r="O6474" s="2">
        <v>0.2</v>
      </c>
      <c r="P6474">
        <v>6995.39</v>
      </c>
      <c r="Q6474">
        <v>27981.57</v>
      </c>
      <c r="R6474" t="s">
        <v>31</v>
      </c>
      <c r="S6474" t="s">
        <v>60</v>
      </c>
      <c r="T6474" s="2">
        <v>0.1</v>
      </c>
      <c r="U6474">
        <v>2798.16</v>
      </c>
    </row>
    <row r="6475" spans="1:21" x14ac:dyDescent="0.3">
      <c r="A6475" t="s">
        <v>24534</v>
      </c>
      <c r="B6475" s="1">
        <v>45479</v>
      </c>
      <c r="C6475" t="s">
        <v>24535</v>
      </c>
      <c r="D6475" t="s">
        <v>24536</v>
      </c>
      <c r="E6475" t="s">
        <v>54</v>
      </c>
      <c r="F6475" t="s">
        <v>44</v>
      </c>
      <c r="G6475" t="s">
        <v>26</v>
      </c>
      <c r="H6475" t="s">
        <v>55</v>
      </c>
      <c r="I6475" t="s">
        <v>130</v>
      </c>
      <c r="J6475" t="s">
        <v>24537</v>
      </c>
      <c r="K6475" t="s">
        <v>24538</v>
      </c>
      <c r="L6475">
        <v>1</v>
      </c>
      <c r="M6475">
        <v>5035.59</v>
      </c>
      <c r="N6475">
        <v>5035.59</v>
      </c>
      <c r="O6475" s="2">
        <v>0.25</v>
      </c>
      <c r="P6475">
        <v>1258.9000000000001</v>
      </c>
      <c r="Q6475">
        <v>3776.69</v>
      </c>
      <c r="R6475" t="s">
        <v>59</v>
      </c>
      <c r="S6475" t="s">
        <v>77</v>
      </c>
      <c r="T6475" s="2">
        <v>0.25</v>
      </c>
      <c r="U6475">
        <v>944.17</v>
      </c>
    </row>
    <row r="6476" spans="1:21" x14ac:dyDescent="0.3">
      <c r="A6476" t="s">
        <v>24539</v>
      </c>
      <c r="B6476" s="1">
        <v>45748</v>
      </c>
      <c r="C6476" t="s">
        <v>24540</v>
      </c>
      <c r="D6476" t="s">
        <v>24541</v>
      </c>
      <c r="E6476" t="s">
        <v>54</v>
      </c>
      <c r="F6476" t="s">
        <v>370</v>
      </c>
      <c r="G6476" t="s">
        <v>26</v>
      </c>
      <c r="H6476" t="s">
        <v>27</v>
      </c>
      <c r="I6476" t="s">
        <v>93</v>
      </c>
      <c r="J6476" t="s">
        <v>24542</v>
      </c>
      <c r="K6476" t="s">
        <v>1790</v>
      </c>
      <c r="L6476">
        <v>9</v>
      </c>
      <c r="M6476">
        <v>1354.59</v>
      </c>
      <c r="N6476">
        <v>12191.31</v>
      </c>
      <c r="O6476" s="2">
        <v>0.1</v>
      </c>
      <c r="P6476">
        <v>1219.1300000000001</v>
      </c>
      <c r="Q6476">
        <v>10972.18</v>
      </c>
      <c r="R6476" t="s">
        <v>49</v>
      </c>
      <c r="S6476" t="s">
        <v>77</v>
      </c>
      <c r="T6476" s="2">
        <v>0.25</v>
      </c>
      <c r="U6476">
        <v>2743.05</v>
      </c>
    </row>
    <row r="6477" spans="1:21" x14ac:dyDescent="0.3">
      <c r="A6477" t="s">
        <v>24543</v>
      </c>
      <c r="B6477" s="1">
        <v>45766</v>
      </c>
      <c r="C6477" t="s">
        <v>24544</v>
      </c>
      <c r="D6477" t="s">
        <v>24039</v>
      </c>
      <c r="E6477" t="s">
        <v>43</v>
      </c>
      <c r="F6477" t="s">
        <v>143</v>
      </c>
      <c r="G6477" t="s">
        <v>26</v>
      </c>
      <c r="H6477" t="s">
        <v>72</v>
      </c>
      <c r="I6477" t="s">
        <v>73</v>
      </c>
      <c r="J6477" t="s">
        <v>24545</v>
      </c>
      <c r="K6477" t="s">
        <v>12779</v>
      </c>
      <c r="L6477">
        <v>3</v>
      </c>
      <c r="M6477">
        <v>6652.62</v>
      </c>
      <c r="N6477">
        <v>19957.86</v>
      </c>
      <c r="O6477" s="2">
        <v>0.2</v>
      </c>
      <c r="P6477">
        <v>3991.57</v>
      </c>
      <c r="Q6477">
        <v>15966.29</v>
      </c>
      <c r="R6477" t="s">
        <v>176</v>
      </c>
      <c r="S6477" t="s">
        <v>77</v>
      </c>
      <c r="T6477" s="2">
        <v>0.25</v>
      </c>
      <c r="U6477">
        <v>3991.57</v>
      </c>
    </row>
    <row r="6478" spans="1:21" x14ac:dyDescent="0.3">
      <c r="A6478" t="s">
        <v>24546</v>
      </c>
      <c r="B6478" s="1">
        <v>44951</v>
      </c>
      <c r="C6478" t="s">
        <v>7926</v>
      </c>
      <c r="D6478" t="s">
        <v>12034</v>
      </c>
      <c r="E6478" t="s">
        <v>54</v>
      </c>
      <c r="F6478" t="s">
        <v>37</v>
      </c>
      <c r="G6478" t="s">
        <v>26</v>
      </c>
      <c r="H6478" t="s">
        <v>27</v>
      </c>
      <c r="I6478" t="s">
        <v>93</v>
      </c>
      <c r="J6478" t="s">
        <v>10563</v>
      </c>
      <c r="K6478" t="s">
        <v>24547</v>
      </c>
      <c r="L6478">
        <v>3</v>
      </c>
      <c r="M6478">
        <v>6810.81</v>
      </c>
      <c r="N6478">
        <v>20432.43</v>
      </c>
      <c r="O6478" s="2">
        <v>0.15</v>
      </c>
      <c r="P6478">
        <v>3064.86</v>
      </c>
      <c r="Q6478">
        <v>17367.57</v>
      </c>
      <c r="R6478" t="s">
        <v>31</v>
      </c>
      <c r="S6478" t="s">
        <v>50</v>
      </c>
      <c r="T6478" s="2">
        <v>0.2</v>
      </c>
      <c r="U6478">
        <v>3473.51</v>
      </c>
    </row>
    <row r="6479" spans="1:21" x14ac:dyDescent="0.3">
      <c r="A6479" t="s">
        <v>24548</v>
      </c>
      <c r="B6479" s="1">
        <v>45823</v>
      </c>
      <c r="C6479" t="s">
        <v>16670</v>
      </c>
      <c r="D6479" t="s">
        <v>12850</v>
      </c>
      <c r="E6479" t="s">
        <v>142</v>
      </c>
      <c r="F6479" t="s">
        <v>37</v>
      </c>
      <c r="G6479" t="s">
        <v>81</v>
      </c>
      <c r="H6479" t="s">
        <v>55</v>
      </c>
      <c r="I6479" t="s">
        <v>130</v>
      </c>
      <c r="J6479" t="s">
        <v>11972</v>
      </c>
      <c r="K6479" t="s">
        <v>8544</v>
      </c>
      <c r="L6479">
        <v>9</v>
      </c>
      <c r="M6479">
        <v>5645.49</v>
      </c>
      <c r="N6479">
        <v>50809.41</v>
      </c>
      <c r="O6479" s="2">
        <v>0.2</v>
      </c>
      <c r="P6479">
        <v>10161.879999999999</v>
      </c>
      <c r="Q6479">
        <v>40647.53</v>
      </c>
      <c r="R6479" t="s">
        <v>31</v>
      </c>
      <c r="S6479" t="s">
        <v>60</v>
      </c>
      <c r="T6479" s="2">
        <v>0.2</v>
      </c>
      <c r="U6479">
        <v>8129.51</v>
      </c>
    </row>
    <row r="6480" spans="1:21" x14ac:dyDescent="0.3">
      <c r="A6480" t="s">
        <v>24549</v>
      </c>
      <c r="B6480" s="1">
        <v>45144</v>
      </c>
      <c r="C6480" t="s">
        <v>14180</v>
      </c>
      <c r="D6480" t="s">
        <v>7652</v>
      </c>
      <c r="E6480" t="s">
        <v>142</v>
      </c>
      <c r="F6480" t="s">
        <v>25</v>
      </c>
      <c r="G6480" t="s">
        <v>26</v>
      </c>
      <c r="H6480" t="s">
        <v>72</v>
      </c>
      <c r="I6480" t="s">
        <v>106</v>
      </c>
      <c r="J6480" t="s">
        <v>24550</v>
      </c>
      <c r="K6480" t="s">
        <v>24551</v>
      </c>
      <c r="L6480">
        <v>9</v>
      </c>
      <c r="M6480">
        <v>7829.15</v>
      </c>
      <c r="N6480">
        <v>70462.350000000006</v>
      </c>
      <c r="O6480" s="2">
        <v>0.3</v>
      </c>
      <c r="P6480">
        <v>21138.71</v>
      </c>
      <c r="Q6480">
        <v>49323.64</v>
      </c>
      <c r="R6480" t="s">
        <v>49</v>
      </c>
      <c r="S6480" t="s">
        <v>77</v>
      </c>
      <c r="T6480" s="2">
        <v>0.15</v>
      </c>
      <c r="U6480">
        <v>7398.55</v>
      </c>
    </row>
    <row r="6481" spans="1:21" x14ac:dyDescent="0.3">
      <c r="A6481" t="s">
        <v>24552</v>
      </c>
      <c r="B6481" s="1">
        <v>44961</v>
      </c>
      <c r="C6481" t="s">
        <v>1379</v>
      </c>
      <c r="D6481" t="s">
        <v>24553</v>
      </c>
      <c r="E6481" t="s">
        <v>142</v>
      </c>
      <c r="F6481" t="s">
        <v>64</v>
      </c>
      <c r="G6481" t="s">
        <v>81</v>
      </c>
      <c r="H6481" t="s">
        <v>45</v>
      </c>
      <c r="I6481" t="s">
        <v>144</v>
      </c>
      <c r="J6481" t="s">
        <v>24554</v>
      </c>
      <c r="K6481" t="s">
        <v>24555</v>
      </c>
      <c r="L6481">
        <v>8</v>
      </c>
      <c r="M6481">
        <v>4778.1099999999997</v>
      </c>
      <c r="N6481">
        <v>38224.879999999997</v>
      </c>
      <c r="O6481" s="2">
        <v>0.25</v>
      </c>
      <c r="P6481">
        <v>9556.2199999999993</v>
      </c>
      <c r="Q6481">
        <v>28668.66</v>
      </c>
      <c r="R6481" t="s">
        <v>176</v>
      </c>
      <c r="S6481" t="s">
        <v>50</v>
      </c>
      <c r="T6481" s="2">
        <v>0.15</v>
      </c>
      <c r="U6481">
        <v>4300.3</v>
      </c>
    </row>
    <row r="6482" spans="1:21" x14ac:dyDescent="0.3">
      <c r="A6482" t="s">
        <v>24556</v>
      </c>
      <c r="B6482" s="1">
        <v>45727</v>
      </c>
      <c r="C6482" t="s">
        <v>4924</v>
      </c>
      <c r="D6482" t="s">
        <v>24557</v>
      </c>
      <c r="E6482" t="s">
        <v>43</v>
      </c>
      <c r="F6482" t="s">
        <v>370</v>
      </c>
      <c r="G6482" t="s">
        <v>26</v>
      </c>
      <c r="H6482" t="s">
        <v>72</v>
      </c>
      <c r="I6482" t="s">
        <v>150</v>
      </c>
      <c r="J6482" t="s">
        <v>4571</v>
      </c>
      <c r="K6482" t="s">
        <v>16705</v>
      </c>
      <c r="L6482">
        <v>10</v>
      </c>
      <c r="M6482">
        <v>3181.43</v>
      </c>
      <c r="N6482">
        <v>31814.3</v>
      </c>
      <c r="O6482" s="2">
        <v>0.2</v>
      </c>
      <c r="P6482">
        <v>6362.86</v>
      </c>
      <c r="Q6482">
        <v>25451.439999999999</v>
      </c>
      <c r="R6482" t="s">
        <v>176</v>
      </c>
      <c r="S6482" t="s">
        <v>32</v>
      </c>
      <c r="T6482" s="2">
        <v>0.15</v>
      </c>
      <c r="U6482">
        <v>3817.72</v>
      </c>
    </row>
    <row r="6483" spans="1:21" x14ac:dyDescent="0.3">
      <c r="A6483" t="s">
        <v>24558</v>
      </c>
      <c r="B6483" s="1">
        <v>45675</v>
      </c>
      <c r="C6483" t="s">
        <v>12825</v>
      </c>
      <c r="D6483" t="s">
        <v>24559</v>
      </c>
      <c r="E6483" t="s">
        <v>36</v>
      </c>
      <c r="F6483" t="s">
        <v>37</v>
      </c>
      <c r="G6483" t="s">
        <v>81</v>
      </c>
      <c r="H6483" t="s">
        <v>72</v>
      </c>
      <c r="I6483" t="s">
        <v>185</v>
      </c>
      <c r="J6483" t="s">
        <v>24560</v>
      </c>
      <c r="K6483" t="s">
        <v>12164</v>
      </c>
      <c r="L6483">
        <v>2</v>
      </c>
      <c r="M6483">
        <v>1933.14</v>
      </c>
      <c r="N6483">
        <v>3866.28</v>
      </c>
      <c r="O6483" s="2">
        <v>0.25</v>
      </c>
      <c r="P6483">
        <v>966.57</v>
      </c>
      <c r="Q6483">
        <v>2899.71</v>
      </c>
      <c r="R6483" t="s">
        <v>59</v>
      </c>
      <c r="S6483" t="s">
        <v>77</v>
      </c>
      <c r="T6483" s="2">
        <v>0.15</v>
      </c>
      <c r="U6483">
        <v>434.96</v>
      </c>
    </row>
    <row r="6484" spans="1:21" x14ac:dyDescent="0.3">
      <c r="A6484" t="s">
        <v>24561</v>
      </c>
      <c r="B6484" s="1">
        <v>45000</v>
      </c>
      <c r="C6484" t="s">
        <v>4539</v>
      </c>
      <c r="D6484" t="s">
        <v>24562</v>
      </c>
      <c r="E6484" t="s">
        <v>24</v>
      </c>
      <c r="F6484" t="s">
        <v>370</v>
      </c>
      <c r="G6484" t="s">
        <v>81</v>
      </c>
      <c r="H6484" t="s">
        <v>45</v>
      </c>
      <c r="I6484" t="s">
        <v>65</v>
      </c>
      <c r="J6484" t="s">
        <v>24563</v>
      </c>
      <c r="K6484" t="s">
        <v>24564</v>
      </c>
      <c r="L6484">
        <v>7</v>
      </c>
      <c r="M6484">
        <v>3889.22</v>
      </c>
      <c r="N6484">
        <v>27224.54</v>
      </c>
      <c r="O6484" s="2">
        <v>0.3</v>
      </c>
      <c r="P6484">
        <v>8167.36</v>
      </c>
      <c r="Q6484">
        <v>19057.18</v>
      </c>
      <c r="R6484" t="s">
        <v>49</v>
      </c>
      <c r="S6484" t="s">
        <v>32</v>
      </c>
      <c r="T6484" s="2">
        <v>0.1</v>
      </c>
      <c r="U6484">
        <v>1905.72</v>
      </c>
    </row>
    <row r="6485" spans="1:21" x14ac:dyDescent="0.3">
      <c r="A6485" t="s">
        <v>24565</v>
      </c>
      <c r="B6485" s="1">
        <v>45687</v>
      </c>
      <c r="C6485" t="s">
        <v>18007</v>
      </c>
      <c r="D6485" t="s">
        <v>24557</v>
      </c>
      <c r="E6485" t="s">
        <v>54</v>
      </c>
      <c r="F6485" t="s">
        <v>44</v>
      </c>
      <c r="G6485" t="s">
        <v>81</v>
      </c>
      <c r="H6485" t="s">
        <v>27</v>
      </c>
      <c r="I6485" t="s">
        <v>93</v>
      </c>
      <c r="J6485" t="s">
        <v>24566</v>
      </c>
      <c r="K6485" t="s">
        <v>7775</v>
      </c>
      <c r="L6485">
        <v>3</v>
      </c>
      <c r="M6485">
        <v>2202.58</v>
      </c>
      <c r="N6485">
        <v>6607.74</v>
      </c>
      <c r="O6485" s="2">
        <v>0</v>
      </c>
      <c r="P6485">
        <v>0</v>
      </c>
      <c r="Q6485">
        <v>6607.74</v>
      </c>
      <c r="R6485" t="s">
        <v>31</v>
      </c>
      <c r="S6485" t="s">
        <v>50</v>
      </c>
      <c r="T6485" s="2">
        <v>0.3</v>
      </c>
      <c r="U6485">
        <v>1982.32</v>
      </c>
    </row>
    <row r="6486" spans="1:21" x14ac:dyDescent="0.3">
      <c r="A6486" t="s">
        <v>24567</v>
      </c>
      <c r="B6486" s="1">
        <v>45708</v>
      </c>
      <c r="C6486" t="s">
        <v>24568</v>
      </c>
      <c r="D6486" t="s">
        <v>24569</v>
      </c>
      <c r="E6486" t="s">
        <v>43</v>
      </c>
      <c r="F6486" t="s">
        <v>163</v>
      </c>
      <c r="G6486" t="s">
        <v>26</v>
      </c>
      <c r="H6486" t="s">
        <v>55</v>
      </c>
      <c r="I6486" t="s">
        <v>130</v>
      </c>
      <c r="J6486" t="s">
        <v>24570</v>
      </c>
      <c r="K6486" t="s">
        <v>14869</v>
      </c>
      <c r="L6486">
        <v>4</v>
      </c>
      <c r="M6486">
        <v>6144.85</v>
      </c>
      <c r="N6486">
        <v>24579.4</v>
      </c>
      <c r="O6486" s="2">
        <v>0.2</v>
      </c>
      <c r="P6486">
        <v>4915.88</v>
      </c>
      <c r="Q6486">
        <v>19663.52</v>
      </c>
      <c r="R6486" t="s">
        <v>59</v>
      </c>
      <c r="S6486" t="s">
        <v>77</v>
      </c>
      <c r="T6486" s="2">
        <v>0.25</v>
      </c>
      <c r="U6486">
        <v>4915.88</v>
      </c>
    </row>
    <row r="6487" spans="1:21" x14ac:dyDescent="0.3">
      <c r="A6487" t="s">
        <v>24571</v>
      </c>
      <c r="B6487" s="1">
        <v>45525</v>
      </c>
      <c r="C6487" t="s">
        <v>24572</v>
      </c>
      <c r="D6487" t="s">
        <v>24573</v>
      </c>
      <c r="E6487" t="s">
        <v>24</v>
      </c>
      <c r="F6487" t="s">
        <v>370</v>
      </c>
      <c r="G6487" t="s">
        <v>81</v>
      </c>
      <c r="H6487" t="s">
        <v>27</v>
      </c>
      <c r="I6487" t="s">
        <v>28</v>
      </c>
      <c r="J6487" t="s">
        <v>24574</v>
      </c>
      <c r="K6487" t="s">
        <v>24575</v>
      </c>
      <c r="L6487">
        <v>8</v>
      </c>
      <c r="M6487">
        <v>5693.89</v>
      </c>
      <c r="N6487">
        <v>45551.12</v>
      </c>
      <c r="O6487" s="2">
        <v>0.15</v>
      </c>
      <c r="P6487">
        <v>6832.67</v>
      </c>
      <c r="Q6487">
        <v>38718.449999999997</v>
      </c>
      <c r="R6487" t="s">
        <v>49</v>
      </c>
      <c r="S6487" t="s">
        <v>50</v>
      </c>
      <c r="T6487" s="2">
        <v>0.25</v>
      </c>
      <c r="U6487">
        <v>9679.61</v>
      </c>
    </row>
    <row r="6488" spans="1:21" x14ac:dyDescent="0.3">
      <c r="A6488" t="s">
        <v>24576</v>
      </c>
      <c r="B6488" s="1">
        <v>45058</v>
      </c>
      <c r="C6488" t="s">
        <v>11021</v>
      </c>
      <c r="D6488" t="s">
        <v>1048</v>
      </c>
      <c r="E6488" t="s">
        <v>36</v>
      </c>
      <c r="F6488" t="s">
        <v>71</v>
      </c>
      <c r="G6488" t="s">
        <v>81</v>
      </c>
      <c r="H6488" t="s">
        <v>45</v>
      </c>
      <c r="I6488" t="s">
        <v>136</v>
      </c>
      <c r="J6488" t="s">
        <v>15167</v>
      </c>
      <c r="K6488" t="s">
        <v>24577</v>
      </c>
      <c r="L6488">
        <v>7</v>
      </c>
      <c r="M6488">
        <v>631.01</v>
      </c>
      <c r="N6488">
        <v>4417.07</v>
      </c>
      <c r="O6488" s="2">
        <v>0.2</v>
      </c>
      <c r="P6488">
        <v>883.41</v>
      </c>
      <c r="Q6488">
        <v>3533.66</v>
      </c>
      <c r="R6488" t="s">
        <v>31</v>
      </c>
      <c r="S6488" t="s">
        <v>77</v>
      </c>
      <c r="T6488" s="2">
        <v>0.25</v>
      </c>
      <c r="U6488">
        <v>883.41</v>
      </c>
    </row>
    <row r="6489" spans="1:21" x14ac:dyDescent="0.3">
      <c r="A6489" t="s">
        <v>24578</v>
      </c>
      <c r="B6489" s="1">
        <v>45431</v>
      </c>
      <c r="C6489" t="s">
        <v>14107</v>
      </c>
      <c r="D6489" t="s">
        <v>4635</v>
      </c>
      <c r="E6489" t="s">
        <v>36</v>
      </c>
      <c r="F6489" t="s">
        <v>99</v>
      </c>
      <c r="G6489" t="s">
        <v>26</v>
      </c>
      <c r="H6489" t="s">
        <v>72</v>
      </c>
      <c r="I6489" t="s">
        <v>185</v>
      </c>
      <c r="J6489" t="s">
        <v>24579</v>
      </c>
      <c r="K6489" t="s">
        <v>8262</v>
      </c>
      <c r="L6489">
        <v>4</v>
      </c>
      <c r="M6489">
        <v>5428.72</v>
      </c>
      <c r="N6489">
        <v>21714.880000000001</v>
      </c>
      <c r="O6489" s="2">
        <v>0.1</v>
      </c>
      <c r="P6489">
        <v>2171.4899999999998</v>
      </c>
      <c r="Q6489">
        <v>19543.39</v>
      </c>
      <c r="R6489" t="s">
        <v>49</v>
      </c>
      <c r="S6489" t="s">
        <v>60</v>
      </c>
      <c r="T6489" s="2">
        <v>0.1</v>
      </c>
      <c r="U6489">
        <v>1954.34</v>
      </c>
    </row>
    <row r="6490" spans="1:21" x14ac:dyDescent="0.3">
      <c r="A6490" t="s">
        <v>24580</v>
      </c>
      <c r="B6490" s="1">
        <v>44996</v>
      </c>
      <c r="C6490" t="s">
        <v>8769</v>
      </c>
      <c r="D6490" t="s">
        <v>24581</v>
      </c>
      <c r="E6490" t="s">
        <v>24</v>
      </c>
      <c r="F6490" t="s">
        <v>112</v>
      </c>
      <c r="G6490" t="s">
        <v>81</v>
      </c>
      <c r="H6490" t="s">
        <v>55</v>
      </c>
      <c r="I6490" t="s">
        <v>56</v>
      </c>
      <c r="J6490" t="s">
        <v>17524</v>
      </c>
      <c r="K6490" t="s">
        <v>11490</v>
      </c>
      <c r="L6490">
        <v>7</v>
      </c>
      <c r="M6490">
        <v>3272.19</v>
      </c>
      <c r="N6490">
        <v>22905.33</v>
      </c>
      <c r="O6490" s="2">
        <v>0.15</v>
      </c>
      <c r="P6490">
        <v>3435.8</v>
      </c>
      <c r="Q6490">
        <v>19469.53</v>
      </c>
      <c r="R6490" t="s">
        <v>59</v>
      </c>
      <c r="S6490" t="s">
        <v>50</v>
      </c>
      <c r="T6490" s="2">
        <v>0.25</v>
      </c>
      <c r="U6490">
        <v>4867.38</v>
      </c>
    </row>
    <row r="6491" spans="1:21" x14ac:dyDescent="0.3">
      <c r="A6491" t="s">
        <v>24582</v>
      </c>
      <c r="B6491" s="1">
        <v>45452</v>
      </c>
      <c r="C6491" t="s">
        <v>24583</v>
      </c>
      <c r="D6491" t="s">
        <v>6260</v>
      </c>
      <c r="E6491" t="s">
        <v>142</v>
      </c>
      <c r="F6491" t="s">
        <v>143</v>
      </c>
      <c r="G6491" t="s">
        <v>26</v>
      </c>
      <c r="H6491" t="s">
        <v>27</v>
      </c>
      <c r="I6491" t="s">
        <v>93</v>
      </c>
      <c r="J6491" t="s">
        <v>24584</v>
      </c>
      <c r="K6491" t="s">
        <v>24585</v>
      </c>
      <c r="L6491">
        <v>8</v>
      </c>
      <c r="M6491">
        <v>4491.37</v>
      </c>
      <c r="N6491">
        <v>35930.959999999999</v>
      </c>
      <c r="O6491" s="2">
        <v>0</v>
      </c>
      <c r="P6491">
        <v>0</v>
      </c>
      <c r="Q6491">
        <v>35930.959999999999</v>
      </c>
      <c r="R6491" t="s">
        <v>59</v>
      </c>
      <c r="S6491" t="s">
        <v>32</v>
      </c>
      <c r="T6491" s="2">
        <v>0.15</v>
      </c>
      <c r="U6491">
        <v>5389.64</v>
      </c>
    </row>
    <row r="6492" spans="1:21" x14ac:dyDescent="0.3">
      <c r="A6492" t="s">
        <v>24586</v>
      </c>
      <c r="B6492" s="1">
        <v>45046</v>
      </c>
      <c r="C6492" t="s">
        <v>17340</v>
      </c>
      <c r="D6492" t="s">
        <v>15877</v>
      </c>
      <c r="E6492" t="s">
        <v>36</v>
      </c>
      <c r="F6492" t="s">
        <v>119</v>
      </c>
      <c r="G6492" t="s">
        <v>81</v>
      </c>
      <c r="H6492" t="s">
        <v>27</v>
      </c>
      <c r="I6492" t="s">
        <v>93</v>
      </c>
      <c r="J6492" t="s">
        <v>24587</v>
      </c>
      <c r="K6492" t="s">
        <v>24588</v>
      </c>
      <c r="L6492">
        <v>5</v>
      </c>
      <c r="M6492">
        <v>7818.78</v>
      </c>
      <c r="N6492">
        <v>39093.9</v>
      </c>
      <c r="O6492" s="2">
        <v>0.1</v>
      </c>
      <c r="P6492">
        <v>3909.39</v>
      </c>
      <c r="Q6492">
        <v>35184.51</v>
      </c>
      <c r="R6492" t="s">
        <v>176</v>
      </c>
      <c r="S6492" t="s">
        <v>50</v>
      </c>
      <c r="T6492" s="2">
        <v>0.15</v>
      </c>
      <c r="U6492">
        <v>5277.68</v>
      </c>
    </row>
    <row r="6493" spans="1:21" x14ac:dyDescent="0.3">
      <c r="A6493" t="s">
        <v>24589</v>
      </c>
      <c r="B6493" s="1">
        <v>45577</v>
      </c>
      <c r="C6493" t="s">
        <v>24590</v>
      </c>
      <c r="D6493" t="s">
        <v>7108</v>
      </c>
      <c r="E6493" t="s">
        <v>54</v>
      </c>
      <c r="F6493" t="s">
        <v>99</v>
      </c>
      <c r="G6493" t="s">
        <v>26</v>
      </c>
      <c r="H6493" t="s">
        <v>55</v>
      </c>
      <c r="I6493" t="s">
        <v>130</v>
      </c>
      <c r="J6493" t="s">
        <v>24591</v>
      </c>
      <c r="K6493" t="s">
        <v>24592</v>
      </c>
      <c r="L6493">
        <v>1</v>
      </c>
      <c r="M6493">
        <v>2872.61</v>
      </c>
      <c r="N6493">
        <v>2872.61</v>
      </c>
      <c r="O6493" s="2">
        <v>0.2</v>
      </c>
      <c r="P6493">
        <v>574.52</v>
      </c>
      <c r="Q6493">
        <v>2298.09</v>
      </c>
      <c r="R6493" t="s">
        <v>76</v>
      </c>
      <c r="S6493" t="s">
        <v>77</v>
      </c>
      <c r="T6493" s="2">
        <v>0.15</v>
      </c>
      <c r="U6493">
        <v>344.71</v>
      </c>
    </row>
    <row r="6494" spans="1:21" x14ac:dyDescent="0.3">
      <c r="A6494" t="s">
        <v>24593</v>
      </c>
      <c r="B6494" s="1">
        <v>45157</v>
      </c>
      <c r="C6494" t="s">
        <v>2631</v>
      </c>
      <c r="D6494" t="s">
        <v>6141</v>
      </c>
      <c r="E6494" t="s">
        <v>43</v>
      </c>
      <c r="F6494" t="s">
        <v>99</v>
      </c>
      <c r="G6494" t="s">
        <v>26</v>
      </c>
      <c r="H6494" t="s">
        <v>45</v>
      </c>
      <c r="I6494" t="s">
        <v>136</v>
      </c>
      <c r="J6494" t="s">
        <v>24594</v>
      </c>
      <c r="K6494" t="s">
        <v>8626</v>
      </c>
      <c r="L6494">
        <v>1</v>
      </c>
      <c r="M6494">
        <v>455.71</v>
      </c>
      <c r="N6494">
        <v>455.71</v>
      </c>
      <c r="O6494" s="2">
        <v>0.05</v>
      </c>
      <c r="P6494">
        <v>22.79</v>
      </c>
      <c r="Q6494">
        <v>432.92</v>
      </c>
      <c r="R6494" t="s">
        <v>59</v>
      </c>
      <c r="S6494" t="s">
        <v>77</v>
      </c>
      <c r="T6494" s="2">
        <v>0.15</v>
      </c>
      <c r="U6494">
        <v>64.94</v>
      </c>
    </row>
    <row r="6495" spans="1:21" x14ac:dyDescent="0.3">
      <c r="A6495" t="s">
        <v>24595</v>
      </c>
      <c r="B6495" s="1">
        <v>45096</v>
      </c>
      <c r="C6495" t="s">
        <v>19380</v>
      </c>
      <c r="D6495" t="s">
        <v>24596</v>
      </c>
      <c r="E6495" t="s">
        <v>142</v>
      </c>
      <c r="F6495" t="s">
        <v>71</v>
      </c>
      <c r="G6495" t="s">
        <v>81</v>
      </c>
      <c r="H6495" t="s">
        <v>45</v>
      </c>
      <c r="I6495" t="s">
        <v>65</v>
      </c>
      <c r="J6495" t="s">
        <v>1102</v>
      </c>
      <c r="K6495" t="s">
        <v>24597</v>
      </c>
      <c r="L6495">
        <v>6</v>
      </c>
      <c r="M6495">
        <v>3125.08</v>
      </c>
      <c r="N6495">
        <v>18750.48</v>
      </c>
      <c r="O6495" s="2">
        <v>0.2</v>
      </c>
      <c r="P6495">
        <v>3750.1</v>
      </c>
      <c r="Q6495">
        <v>15000.38</v>
      </c>
      <c r="R6495" t="s">
        <v>59</v>
      </c>
      <c r="S6495" t="s">
        <v>77</v>
      </c>
      <c r="T6495" s="2">
        <v>0.15</v>
      </c>
      <c r="U6495">
        <v>2250.06</v>
      </c>
    </row>
    <row r="6496" spans="1:21" x14ac:dyDescent="0.3">
      <c r="A6496" t="s">
        <v>24598</v>
      </c>
      <c r="B6496" s="1">
        <v>45328</v>
      </c>
      <c r="C6496" t="s">
        <v>18323</v>
      </c>
      <c r="D6496" t="s">
        <v>24599</v>
      </c>
      <c r="E6496" t="s">
        <v>24</v>
      </c>
      <c r="F6496" t="s">
        <v>99</v>
      </c>
      <c r="G6496" t="s">
        <v>26</v>
      </c>
      <c r="H6496" t="s">
        <v>72</v>
      </c>
      <c r="I6496" t="s">
        <v>73</v>
      </c>
      <c r="J6496" t="s">
        <v>24600</v>
      </c>
      <c r="K6496" t="s">
        <v>11163</v>
      </c>
      <c r="L6496">
        <v>10</v>
      </c>
      <c r="M6496">
        <v>1332.52</v>
      </c>
      <c r="N6496">
        <v>13325.2</v>
      </c>
      <c r="O6496" s="2">
        <v>0.3</v>
      </c>
      <c r="P6496">
        <v>3997.56</v>
      </c>
      <c r="Q6496">
        <v>9327.64</v>
      </c>
      <c r="R6496" t="s">
        <v>59</v>
      </c>
      <c r="S6496" t="s">
        <v>77</v>
      </c>
      <c r="T6496" s="2">
        <v>0.15</v>
      </c>
      <c r="U6496">
        <v>1399.15</v>
      </c>
    </row>
    <row r="6497" spans="1:21" x14ac:dyDescent="0.3">
      <c r="A6497" t="s">
        <v>24601</v>
      </c>
      <c r="B6497" s="1">
        <v>45835</v>
      </c>
      <c r="C6497" t="s">
        <v>6251</v>
      </c>
      <c r="D6497" t="s">
        <v>2349</v>
      </c>
      <c r="E6497" t="s">
        <v>36</v>
      </c>
      <c r="F6497" t="s">
        <v>156</v>
      </c>
      <c r="G6497" t="s">
        <v>26</v>
      </c>
      <c r="H6497" t="s">
        <v>55</v>
      </c>
      <c r="I6497" t="s">
        <v>56</v>
      </c>
      <c r="J6497" t="s">
        <v>13952</v>
      </c>
      <c r="K6497" t="s">
        <v>24013</v>
      </c>
      <c r="L6497">
        <v>8</v>
      </c>
      <c r="M6497">
        <v>2149.91</v>
      </c>
      <c r="N6497">
        <v>17199.28</v>
      </c>
      <c r="O6497" s="2">
        <v>0.15</v>
      </c>
      <c r="P6497">
        <v>2579.89</v>
      </c>
      <c r="Q6497">
        <v>14619.39</v>
      </c>
      <c r="R6497" t="s">
        <v>76</v>
      </c>
      <c r="S6497" t="s">
        <v>32</v>
      </c>
      <c r="T6497" s="2">
        <v>0.3</v>
      </c>
      <c r="U6497">
        <v>4385.82</v>
      </c>
    </row>
    <row r="6498" spans="1:21" x14ac:dyDescent="0.3">
      <c r="A6498" t="s">
        <v>24602</v>
      </c>
      <c r="B6498" s="1">
        <v>45739</v>
      </c>
      <c r="C6498" t="s">
        <v>2239</v>
      </c>
      <c r="D6498" t="s">
        <v>24603</v>
      </c>
      <c r="E6498" t="s">
        <v>54</v>
      </c>
      <c r="F6498" t="s">
        <v>87</v>
      </c>
      <c r="G6498" t="s">
        <v>26</v>
      </c>
      <c r="H6498" t="s">
        <v>72</v>
      </c>
      <c r="I6498" t="s">
        <v>150</v>
      </c>
      <c r="J6498" t="s">
        <v>6115</v>
      </c>
      <c r="K6498" t="s">
        <v>7385</v>
      </c>
      <c r="L6498">
        <v>10</v>
      </c>
      <c r="M6498">
        <v>7393.38</v>
      </c>
      <c r="N6498">
        <v>73933.8</v>
      </c>
      <c r="O6498" s="2">
        <v>0.15</v>
      </c>
      <c r="P6498">
        <v>11090.07</v>
      </c>
      <c r="Q6498">
        <v>62843.73</v>
      </c>
      <c r="R6498" t="s">
        <v>31</v>
      </c>
      <c r="S6498" t="s">
        <v>50</v>
      </c>
      <c r="T6498" s="2">
        <v>0.15</v>
      </c>
      <c r="U6498">
        <v>9426.56</v>
      </c>
    </row>
    <row r="6499" spans="1:21" x14ac:dyDescent="0.3">
      <c r="A6499" t="s">
        <v>24604</v>
      </c>
      <c r="B6499" s="1">
        <v>45187</v>
      </c>
      <c r="C6499" t="s">
        <v>1448</v>
      </c>
      <c r="D6499" t="s">
        <v>14283</v>
      </c>
      <c r="E6499" t="s">
        <v>24</v>
      </c>
      <c r="F6499" t="s">
        <v>370</v>
      </c>
      <c r="G6499" t="s">
        <v>26</v>
      </c>
      <c r="H6499" t="s">
        <v>27</v>
      </c>
      <c r="I6499" t="s">
        <v>93</v>
      </c>
      <c r="J6499" t="s">
        <v>4188</v>
      </c>
      <c r="K6499" t="s">
        <v>24605</v>
      </c>
      <c r="L6499">
        <v>2</v>
      </c>
      <c r="M6499">
        <v>5269.33</v>
      </c>
      <c r="N6499">
        <v>10538.66</v>
      </c>
      <c r="O6499" s="2">
        <v>0.25</v>
      </c>
      <c r="P6499">
        <v>2634.66</v>
      </c>
      <c r="Q6499">
        <v>7904</v>
      </c>
      <c r="R6499" t="s">
        <v>176</v>
      </c>
      <c r="S6499" t="s">
        <v>32</v>
      </c>
      <c r="T6499" s="2">
        <v>0.1</v>
      </c>
      <c r="U6499">
        <v>790.4</v>
      </c>
    </row>
    <row r="6500" spans="1:21" x14ac:dyDescent="0.3">
      <c r="A6500" t="s">
        <v>24606</v>
      </c>
      <c r="B6500" s="1">
        <v>44961</v>
      </c>
      <c r="C6500" t="s">
        <v>22545</v>
      </c>
      <c r="D6500" t="s">
        <v>24607</v>
      </c>
      <c r="E6500" t="s">
        <v>142</v>
      </c>
      <c r="F6500" t="s">
        <v>370</v>
      </c>
      <c r="G6500" t="s">
        <v>26</v>
      </c>
      <c r="H6500" t="s">
        <v>55</v>
      </c>
      <c r="I6500" t="s">
        <v>130</v>
      </c>
      <c r="J6500" t="s">
        <v>12110</v>
      </c>
      <c r="K6500" t="s">
        <v>13007</v>
      </c>
      <c r="L6500">
        <v>2</v>
      </c>
      <c r="M6500">
        <v>144.47</v>
      </c>
      <c r="N6500">
        <v>288.94</v>
      </c>
      <c r="O6500" s="2">
        <v>0.1</v>
      </c>
      <c r="P6500">
        <v>28.89</v>
      </c>
      <c r="Q6500">
        <v>260.05</v>
      </c>
      <c r="R6500" t="s">
        <v>176</v>
      </c>
      <c r="S6500" t="s">
        <v>50</v>
      </c>
      <c r="T6500" s="2">
        <v>0.1</v>
      </c>
      <c r="U6500">
        <v>26.01</v>
      </c>
    </row>
    <row r="6501" spans="1:21" x14ac:dyDescent="0.3">
      <c r="A6501" t="s">
        <v>24608</v>
      </c>
      <c r="B6501" s="1">
        <v>45515</v>
      </c>
      <c r="C6501" t="s">
        <v>24609</v>
      </c>
      <c r="D6501" t="s">
        <v>12833</v>
      </c>
      <c r="E6501" t="s">
        <v>142</v>
      </c>
      <c r="F6501" t="s">
        <v>143</v>
      </c>
      <c r="G6501" t="s">
        <v>81</v>
      </c>
      <c r="H6501" t="s">
        <v>55</v>
      </c>
      <c r="I6501" t="s">
        <v>130</v>
      </c>
      <c r="J6501" t="s">
        <v>24610</v>
      </c>
      <c r="K6501" t="s">
        <v>2082</v>
      </c>
      <c r="L6501">
        <v>3</v>
      </c>
      <c r="M6501">
        <v>7969.73</v>
      </c>
      <c r="N6501">
        <v>23909.19</v>
      </c>
      <c r="O6501" s="2">
        <v>0</v>
      </c>
      <c r="P6501">
        <v>0</v>
      </c>
      <c r="Q6501">
        <v>23909.19</v>
      </c>
      <c r="R6501" t="s">
        <v>76</v>
      </c>
      <c r="S6501" t="s">
        <v>60</v>
      </c>
      <c r="T6501" s="2">
        <v>0.3</v>
      </c>
      <c r="U6501">
        <v>7172.76</v>
      </c>
    </row>
    <row r="6502" spans="1:21" x14ac:dyDescent="0.3">
      <c r="A6502" t="s">
        <v>24611</v>
      </c>
      <c r="B6502" s="1">
        <v>45597</v>
      </c>
      <c r="C6502" t="s">
        <v>24612</v>
      </c>
      <c r="D6502" t="s">
        <v>10976</v>
      </c>
      <c r="E6502" t="s">
        <v>54</v>
      </c>
      <c r="F6502" t="s">
        <v>87</v>
      </c>
      <c r="G6502" t="s">
        <v>81</v>
      </c>
      <c r="H6502" t="s">
        <v>55</v>
      </c>
      <c r="I6502" t="s">
        <v>130</v>
      </c>
      <c r="J6502" t="s">
        <v>21888</v>
      </c>
      <c r="K6502" t="s">
        <v>24613</v>
      </c>
      <c r="L6502">
        <v>7</v>
      </c>
      <c r="M6502">
        <v>7307.09</v>
      </c>
      <c r="N6502">
        <v>51149.63</v>
      </c>
      <c r="O6502" s="2">
        <v>0.15</v>
      </c>
      <c r="P6502">
        <v>7672.44</v>
      </c>
      <c r="Q6502">
        <v>43477.19</v>
      </c>
      <c r="R6502" t="s">
        <v>176</v>
      </c>
      <c r="S6502" t="s">
        <v>60</v>
      </c>
      <c r="T6502" s="2">
        <v>0.3</v>
      </c>
      <c r="U6502">
        <v>13043.16</v>
      </c>
    </row>
    <row r="6503" spans="1:21" x14ac:dyDescent="0.3">
      <c r="A6503" t="s">
        <v>24614</v>
      </c>
      <c r="B6503" s="1">
        <v>45867</v>
      </c>
      <c r="C6503" t="s">
        <v>6827</v>
      </c>
      <c r="D6503" t="s">
        <v>1385</v>
      </c>
      <c r="E6503" t="s">
        <v>54</v>
      </c>
      <c r="F6503" t="s">
        <v>64</v>
      </c>
      <c r="G6503" t="s">
        <v>26</v>
      </c>
      <c r="H6503" t="s">
        <v>27</v>
      </c>
      <c r="I6503" t="s">
        <v>28</v>
      </c>
      <c r="J6503" t="s">
        <v>24615</v>
      </c>
      <c r="K6503" t="s">
        <v>24616</v>
      </c>
      <c r="L6503">
        <v>4</v>
      </c>
      <c r="M6503">
        <v>157.81</v>
      </c>
      <c r="N6503">
        <v>631.24</v>
      </c>
      <c r="O6503" s="2">
        <v>0.25</v>
      </c>
      <c r="P6503">
        <v>157.81</v>
      </c>
      <c r="Q6503">
        <v>473.43</v>
      </c>
      <c r="R6503" t="s">
        <v>59</v>
      </c>
      <c r="S6503" t="s">
        <v>32</v>
      </c>
      <c r="T6503" s="2">
        <v>0.15</v>
      </c>
      <c r="U6503">
        <v>71.010000000000005</v>
      </c>
    </row>
    <row r="6504" spans="1:21" x14ac:dyDescent="0.3">
      <c r="A6504" t="s">
        <v>24617</v>
      </c>
      <c r="B6504" s="1">
        <v>45096</v>
      </c>
      <c r="C6504" t="s">
        <v>12709</v>
      </c>
      <c r="D6504" t="s">
        <v>17171</v>
      </c>
      <c r="E6504" t="s">
        <v>142</v>
      </c>
      <c r="F6504" t="s">
        <v>71</v>
      </c>
      <c r="G6504" t="s">
        <v>26</v>
      </c>
      <c r="H6504" t="s">
        <v>72</v>
      </c>
      <c r="I6504" t="s">
        <v>185</v>
      </c>
      <c r="J6504" t="s">
        <v>23179</v>
      </c>
      <c r="K6504" t="s">
        <v>15114</v>
      </c>
      <c r="L6504">
        <v>3</v>
      </c>
      <c r="M6504">
        <v>3723.34</v>
      </c>
      <c r="N6504">
        <v>11170.02</v>
      </c>
      <c r="O6504" s="2">
        <v>0.1</v>
      </c>
      <c r="P6504">
        <v>1117</v>
      </c>
      <c r="Q6504">
        <v>10053.02</v>
      </c>
      <c r="R6504" t="s">
        <v>76</v>
      </c>
      <c r="S6504" t="s">
        <v>50</v>
      </c>
      <c r="T6504" s="2">
        <v>0.15</v>
      </c>
      <c r="U6504">
        <v>1507.95</v>
      </c>
    </row>
    <row r="6505" spans="1:21" x14ac:dyDescent="0.3">
      <c r="A6505" t="s">
        <v>24618</v>
      </c>
      <c r="B6505" s="1">
        <v>45584</v>
      </c>
      <c r="C6505" t="s">
        <v>15124</v>
      </c>
      <c r="D6505" t="s">
        <v>24619</v>
      </c>
      <c r="E6505" t="s">
        <v>142</v>
      </c>
      <c r="F6505" t="s">
        <v>112</v>
      </c>
      <c r="G6505" t="s">
        <v>26</v>
      </c>
      <c r="H6505" t="s">
        <v>72</v>
      </c>
      <c r="I6505" t="s">
        <v>185</v>
      </c>
      <c r="J6505" t="s">
        <v>17753</v>
      </c>
      <c r="K6505" t="s">
        <v>10214</v>
      </c>
      <c r="L6505">
        <v>9</v>
      </c>
      <c r="M6505">
        <v>187.5</v>
      </c>
      <c r="N6505">
        <v>1687.5</v>
      </c>
      <c r="O6505" s="2">
        <v>0</v>
      </c>
      <c r="P6505">
        <v>0</v>
      </c>
      <c r="Q6505">
        <v>1687.5</v>
      </c>
      <c r="R6505" t="s">
        <v>176</v>
      </c>
      <c r="S6505" t="s">
        <v>60</v>
      </c>
      <c r="T6505" s="2">
        <v>0.2</v>
      </c>
      <c r="U6505">
        <v>337.5</v>
      </c>
    </row>
    <row r="6506" spans="1:21" x14ac:dyDescent="0.3">
      <c r="A6506" t="s">
        <v>24620</v>
      </c>
      <c r="B6506" s="1">
        <v>45595</v>
      </c>
      <c r="C6506" t="s">
        <v>11002</v>
      </c>
      <c r="D6506" t="s">
        <v>9849</v>
      </c>
      <c r="E6506" t="s">
        <v>36</v>
      </c>
      <c r="F6506" t="s">
        <v>156</v>
      </c>
      <c r="G6506" t="s">
        <v>81</v>
      </c>
      <c r="H6506" t="s">
        <v>72</v>
      </c>
      <c r="I6506" t="s">
        <v>185</v>
      </c>
      <c r="J6506" t="s">
        <v>24621</v>
      </c>
      <c r="K6506" t="s">
        <v>24622</v>
      </c>
      <c r="L6506">
        <v>1</v>
      </c>
      <c r="M6506">
        <v>1898.12</v>
      </c>
      <c r="N6506">
        <v>1898.12</v>
      </c>
      <c r="O6506" s="2">
        <v>0.2</v>
      </c>
      <c r="P6506">
        <v>379.62</v>
      </c>
      <c r="Q6506">
        <v>1518.5</v>
      </c>
      <c r="R6506" t="s">
        <v>31</v>
      </c>
      <c r="S6506" t="s">
        <v>77</v>
      </c>
      <c r="T6506" s="2">
        <v>0.1</v>
      </c>
      <c r="U6506">
        <v>151.85</v>
      </c>
    </row>
    <row r="6507" spans="1:21" x14ac:dyDescent="0.3">
      <c r="A6507" t="s">
        <v>24623</v>
      </c>
      <c r="B6507" s="1">
        <v>45708</v>
      </c>
      <c r="C6507" t="s">
        <v>24624</v>
      </c>
      <c r="D6507" t="s">
        <v>9237</v>
      </c>
      <c r="E6507" t="s">
        <v>43</v>
      </c>
      <c r="F6507" t="s">
        <v>112</v>
      </c>
      <c r="G6507" t="s">
        <v>81</v>
      </c>
      <c r="H6507" t="s">
        <v>27</v>
      </c>
      <c r="I6507" t="s">
        <v>28</v>
      </c>
      <c r="J6507" t="s">
        <v>5222</v>
      </c>
      <c r="K6507" t="s">
        <v>24625</v>
      </c>
      <c r="L6507">
        <v>5</v>
      </c>
      <c r="M6507">
        <v>691.88</v>
      </c>
      <c r="N6507">
        <v>3459.4</v>
      </c>
      <c r="O6507" s="2">
        <v>0.2</v>
      </c>
      <c r="P6507">
        <v>691.88</v>
      </c>
      <c r="Q6507">
        <v>2767.52</v>
      </c>
      <c r="R6507" t="s">
        <v>176</v>
      </c>
      <c r="S6507" t="s">
        <v>32</v>
      </c>
      <c r="T6507" s="2">
        <v>0.2</v>
      </c>
      <c r="U6507">
        <v>553.5</v>
      </c>
    </row>
    <row r="6508" spans="1:21" x14ac:dyDescent="0.3">
      <c r="A6508" t="s">
        <v>24626</v>
      </c>
      <c r="B6508" s="1">
        <v>45154</v>
      </c>
      <c r="C6508" t="s">
        <v>24627</v>
      </c>
      <c r="D6508" t="s">
        <v>8841</v>
      </c>
      <c r="E6508" t="s">
        <v>54</v>
      </c>
      <c r="F6508" t="s">
        <v>112</v>
      </c>
      <c r="G6508" t="s">
        <v>26</v>
      </c>
      <c r="H6508" t="s">
        <v>27</v>
      </c>
      <c r="I6508" t="s">
        <v>93</v>
      </c>
      <c r="J6508" t="s">
        <v>16794</v>
      </c>
      <c r="K6508" t="s">
        <v>24628</v>
      </c>
      <c r="L6508">
        <v>10</v>
      </c>
      <c r="M6508">
        <v>7790.93</v>
      </c>
      <c r="N6508">
        <v>77909.3</v>
      </c>
      <c r="O6508" s="2">
        <v>0.2</v>
      </c>
      <c r="P6508">
        <v>15581.86</v>
      </c>
      <c r="Q6508">
        <v>62327.44</v>
      </c>
      <c r="R6508" t="s">
        <v>176</v>
      </c>
      <c r="S6508" t="s">
        <v>77</v>
      </c>
      <c r="T6508" s="2">
        <v>0.25</v>
      </c>
      <c r="U6508">
        <v>15581.86</v>
      </c>
    </row>
    <row r="6509" spans="1:21" x14ac:dyDescent="0.3">
      <c r="A6509" t="s">
        <v>24629</v>
      </c>
      <c r="B6509" s="1">
        <v>45605</v>
      </c>
      <c r="C6509" t="s">
        <v>5632</v>
      </c>
      <c r="D6509" t="s">
        <v>24630</v>
      </c>
      <c r="E6509" t="s">
        <v>36</v>
      </c>
      <c r="F6509" t="s">
        <v>37</v>
      </c>
      <c r="G6509" t="s">
        <v>26</v>
      </c>
      <c r="H6509" t="s">
        <v>72</v>
      </c>
      <c r="I6509" t="s">
        <v>150</v>
      </c>
      <c r="J6509" t="s">
        <v>24631</v>
      </c>
      <c r="K6509" t="s">
        <v>24632</v>
      </c>
      <c r="L6509">
        <v>10</v>
      </c>
      <c r="M6509">
        <v>6992.83</v>
      </c>
      <c r="N6509">
        <v>69928.3</v>
      </c>
      <c r="O6509" s="2">
        <v>0</v>
      </c>
      <c r="P6509">
        <v>0</v>
      </c>
      <c r="Q6509">
        <v>69928.3</v>
      </c>
      <c r="R6509" t="s">
        <v>76</v>
      </c>
      <c r="S6509" t="s">
        <v>50</v>
      </c>
      <c r="T6509" s="2">
        <v>0.25</v>
      </c>
      <c r="U6509">
        <v>17482.080000000002</v>
      </c>
    </row>
    <row r="6510" spans="1:21" x14ac:dyDescent="0.3">
      <c r="A6510" t="s">
        <v>24633</v>
      </c>
      <c r="B6510" s="1">
        <v>45399</v>
      </c>
      <c r="C6510" t="s">
        <v>24634</v>
      </c>
      <c r="D6510" t="s">
        <v>3171</v>
      </c>
      <c r="E6510" t="s">
        <v>43</v>
      </c>
      <c r="F6510" t="s">
        <v>112</v>
      </c>
      <c r="G6510" t="s">
        <v>81</v>
      </c>
      <c r="H6510" t="s">
        <v>55</v>
      </c>
      <c r="I6510" t="s">
        <v>130</v>
      </c>
      <c r="J6510" t="s">
        <v>19335</v>
      </c>
      <c r="K6510" t="s">
        <v>9000</v>
      </c>
      <c r="L6510">
        <v>1</v>
      </c>
      <c r="M6510">
        <v>667.33</v>
      </c>
      <c r="N6510">
        <v>667.33</v>
      </c>
      <c r="O6510" s="2">
        <v>0.2</v>
      </c>
      <c r="P6510">
        <v>133.47</v>
      </c>
      <c r="Q6510">
        <v>533.86</v>
      </c>
      <c r="R6510" t="s">
        <v>59</v>
      </c>
      <c r="S6510" t="s">
        <v>60</v>
      </c>
      <c r="T6510" s="2">
        <v>0.3</v>
      </c>
      <c r="U6510">
        <v>160.16</v>
      </c>
    </row>
    <row r="6511" spans="1:21" x14ac:dyDescent="0.3">
      <c r="A6511" t="s">
        <v>24635</v>
      </c>
      <c r="B6511" s="1">
        <v>45699</v>
      </c>
      <c r="C6511" t="s">
        <v>9791</v>
      </c>
      <c r="D6511" t="s">
        <v>2334</v>
      </c>
      <c r="E6511" t="s">
        <v>54</v>
      </c>
      <c r="F6511" t="s">
        <v>163</v>
      </c>
      <c r="G6511" t="s">
        <v>26</v>
      </c>
      <c r="H6511" t="s">
        <v>27</v>
      </c>
      <c r="I6511" t="s">
        <v>157</v>
      </c>
      <c r="J6511" t="s">
        <v>24636</v>
      </c>
      <c r="K6511" t="s">
        <v>6056</v>
      </c>
      <c r="L6511">
        <v>1</v>
      </c>
      <c r="M6511">
        <v>6766.8</v>
      </c>
      <c r="N6511">
        <v>6766.8</v>
      </c>
      <c r="O6511" s="2">
        <v>0.15</v>
      </c>
      <c r="P6511">
        <v>1015.02</v>
      </c>
      <c r="Q6511">
        <v>5751.78</v>
      </c>
      <c r="R6511" t="s">
        <v>76</v>
      </c>
      <c r="S6511" t="s">
        <v>77</v>
      </c>
      <c r="T6511" s="2">
        <v>0.25</v>
      </c>
      <c r="U6511">
        <v>1437.94</v>
      </c>
    </row>
    <row r="6512" spans="1:21" x14ac:dyDescent="0.3">
      <c r="A6512" t="s">
        <v>24637</v>
      </c>
      <c r="B6512" s="1">
        <v>45065</v>
      </c>
      <c r="C6512" t="s">
        <v>2122</v>
      </c>
      <c r="D6512" t="s">
        <v>24638</v>
      </c>
      <c r="E6512" t="s">
        <v>36</v>
      </c>
      <c r="F6512" t="s">
        <v>143</v>
      </c>
      <c r="G6512" t="s">
        <v>81</v>
      </c>
      <c r="H6512" t="s">
        <v>45</v>
      </c>
      <c r="I6512" t="s">
        <v>136</v>
      </c>
      <c r="J6512" t="s">
        <v>24639</v>
      </c>
      <c r="K6512" t="s">
        <v>24640</v>
      </c>
      <c r="L6512">
        <v>1</v>
      </c>
      <c r="M6512">
        <v>4940.6499999999996</v>
      </c>
      <c r="N6512">
        <v>4940.6499999999996</v>
      </c>
      <c r="O6512" s="2">
        <v>0.25</v>
      </c>
      <c r="P6512">
        <v>1235.1600000000001</v>
      </c>
      <c r="Q6512">
        <v>3705.49</v>
      </c>
      <c r="R6512" t="s">
        <v>59</v>
      </c>
      <c r="S6512" t="s">
        <v>50</v>
      </c>
      <c r="T6512" s="2">
        <v>0.15</v>
      </c>
      <c r="U6512">
        <v>555.82000000000005</v>
      </c>
    </row>
    <row r="6513" spans="1:21" x14ac:dyDescent="0.3">
      <c r="A6513" t="s">
        <v>24641</v>
      </c>
      <c r="B6513" s="1">
        <v>45866</v>
      </c>
      <c r="C6513" t="s">
        <v>6720</v>
      </c>
      <c r="D6513" t="s">
        <v>24642</v>
      </c>
      <c r="E6513" t="s">
        <v>142</v>
      </c>
      <c r="F6513" t="s">
        <v>87</v>
      </c>
      <c r="G6513" t="s">
        <v>81</v>
      </c>
      <c r="H6513" t="s">
        <v>27</v>
      </c>
      <c r="I6513" t="s">
        <v>157</v>
      </c>
      <c r="J6513" t="s">
        <v>24643</v>
      </c>
      <c r="K6513" t="s">
        <v>15251</v>
      </c>
      <c r="L6513">
        <v>10</v>
      </c>
      <c r="M6513">
        <v>2071.34</v>
      </c>
      <c r="N6513">
        <v>20713.400000000001</v>
      </c>
      <c r="O6513" s="2">
        <v>0.2</v>
      </c>
      <c r="P6513">
        <v>4142.68</v>
      </c>
      <c r="Q6513">
        <v>16570.72</v>
      </c>
      <c r="R6513" t="s">
        <v>76</v>
      </c>
      <c r="S6513" t="s">
        <v>50</v>
      </c>
      <c r="T6513" s="2">
        <v>0.2</v>
      </c>
      <c r="U6513">
        <v>3314.14</v>
      </c>
    </row>
    <row r="6514" spans="1:21" x14ac:dyDescent="0.3">
      <c r="A6514" t="s">
        <v>24644</v>
      </c>
      <c r="B6514" s="1">
        <v>45631</v>
      </c>
      <c r="C6514" t="s">
        <v>22943</v>
      </c>
      <c r="D6514" t="s">
        <v>24645</v>
      </c>
      <c r="E6514" t="s">
        <v>54</v>
      </c>
      <c r="F6514" t="s">
        <v>370</v>
      </c>
      <c r="G6514" t="s">
        <v>81</v>
      </c>
      <c r="H6514" t="s">
        <v>55</v>
      </c>
      <c r="I6514" t="s">
        <v>56</v>
      </c>
      <c r="J6514" t="s">
        <v>24646</v>
      </c>
      <c r="K6514" t="s">
        <v>24647</v>
      </c>
      <c r="L6514">
        <v>9</v>
      </c>
      <c r="M6514">
        <v>6412.01</v>
      </c>
      <c r="N6514">
        <v>57708.09</v>
      </c>
      <c r="O6514" s="2">
        <v>0</v>
      </c>
      <c r="P6514">
        <v>0</v>
      </c>
      <c r="Q6514">
        <v>57708.09</v>
      </c>
      <c r="R6514" t="s">
        <v>59</v>
      </c>
      <c r="S6514" t="s">
        <v>50</v>
      </c>
      <c r="T6514" s="2">
        <v>0.25</v>
      </c>
      <c r="U6514">
        <v>14427.02</v>
      </c>
    </row>
    <row r="6515" spans="1:21" x14ac:dyDescent="0.3">
      <c r="A6515" t="s">
        <v>24648</v>
      </c>
      <c r="B6515" s="1">
        <v>45869</v>
      </c>
      <c r="C6515" t="s">
        <v>8031</v>
      </c>
      <c r="D6515" t="s">
        <v>24649</v>
      </c>
      <c r="E6515" t="s">
        <v>36</v>
      </c>
      <c r="F6515" t="s">
        <v>64</v>
      </c>
      <c r="G6515" t="s">
        <v>26</v>
      </c>
      <c r="H6515" t="s">
        <v>55</v>
      </c>
      <c r="I6515" t="s">
        <v>100</v>
      </c>
      <c r="J6515" t="s">
        <v>23258</v>
      </c>
      <c r="K6515" t="s">
        <v>24650</v>
      </c>
      <c r="L6515">
        <v>5</v>
      </c>
      <c r="M6515">
        <v>5120.49</v>
      </c>
      <c r="N6515">
        <v>25602.45</v>
      </c>
      <c r="O6515" s="2">
        <v>0.25</v>
      </c>
      <c r="P6515">
        <v>6400.61</v>
      </c>
      <c r="Q6515">
        <v>19201.84</v>
      </c>
      <c r="R6515" t="s">
        <v>59</v>
      </c>
      <c r="S6515" t="s">
        <v>77</v>
      </c>
      <c r="T6515" s="2">
        <v>0.1</v>
      </c>
      <c r="U6515">
        <v>1920.18</v>
      </c>
    </row>
    <row r="6516" spans="1:21" x14ac:dyDescent="0.3">
      <c r="A6516" t="s">
        <v>24651</v>
      </c>
      <c r="B6516" s="1">
        <v>45482</v>
      </c>
      <c r="C6516" t="s">
        <v>19434</v>
      </c>
      <c r="D6516" t="s">
        <v>24652</v>
      </c>
      <c r="E6516" t="s">
        <v>54</v>
      </c>
      <c r="F6516" t="s">
        <v>44</v>
      </c>
      <c r="G6516" t="s">
        <v>81</v>
      </c>
      <c r="H6516" t="s">
        <v>55</v>
      </c>
      <c r="I6516" t="s">
        <v>130</v>
      </c>
      <c r="J6516" t="s">
        <v>24653</v>
      </c>
      <c r="K6516" t="s">
        <v>16402</v>
      </c>
      <c r="L6516">
        <v>5</v>
      </c>
      <c r="M6516">
        <v>1038.1600000000001</v>
      </c>
      <c r="N6516">
        <v>5190.8</v>
      </c>
      <c r="O6516" s="2">
        <v>0.15</v>
      </c>
      <c r="P6516">
        <v>778.62</v>
      </c>
      <c r="Q6516">
        <v>4412.18</v>
      </c>
      <c r="R6516" t="s">
        <v>31</v>
      </c>
      <c r="S6516" t="s">
        <v>60</v>
      </c>
      <c r="T6516" s="2">
        <v>0.15</v>
      </c>
      <c r="U6516">
        <v>661.83</v>
      </c>
    </row>
    <row r="6517" spans="1:21" x14ac:dyDescent="0.3">
      <c r="A6517" t="s">
        <v>24654</v>
      </c>
      <c r="B6517" s="1">
        <v>45355</v>
      </c>
      <c r="C6517" t="s">
        <v>4855</v>
      </c>
      <c r="D6517" t="s">
        <v>24655</v>
      </c>
      <c r="E6517" t="s">
        <v>43</v>
      </c>
      <c r="F6517" t="s">
        <v>71</v>
      </c>
      <c r="G6517" t="s">
        <v>26</v>
      </c>
      <c r="H6517" t="s">
        <v>27</v>
      </c>
      <c r="I6517" t="s">
        <v>157</v>
      </c>
      <c r="J6517" t="s">
        <v>24656</v>
      </c>
      <c r="K6517" t="s">
        <v>19152</v>
      </c>
      <c r="L6517">
        <v>1</v>
      </c>
      <c r="M6517">
        <v>4156.21</v>
      </c>
      <c r="N6517">
        <v>4156.21</v>
      </c>
      <c r="O6517" s="2">
        <v>0.1</v>
      </c>
      <c r="P6517">
        <v>415.62</v>
      </c>
      <c r="Q6517">
        <v>3740.59</v>
      </c>
      <c r="R6517" t="s">
        <v>76</v>
      </c>
      <c r="S6517" t="s">
        <v>77</v>
      </c>
      <c r="T6517" s="2">
        <v>0.3</v>
      </c>
      <c r="U6517">
        <v>1122.18</v>
      </c>
    </row>
    <row r="6518" spans="1:21" x14ac:dyDescent="0.3">
      <c r="A6518" t="s">
        <v>24657</v>
      </c>
      <c r="B6518" s="1">
        <v>45159</v>
      </c>
      <c r="C6518" t="s">
        <v>11603</v>
      </c>
      <c r="D6518" t="s">
        <v>17168</v>
      </c>
      <c r="E6518" t="s">
        <v>24</v>
      </c>
      <c r="F6518" t="s">
        <v>87</v>
      </c>
      <c r="G6518" t="s">
        <v>81</v>
      </c>
      <c r="H6518" t="s">
        <v>27</v>
      </c>
      <c r="I6518" t="s">
        <v>93</v>
      </c>
      <c r="J6518" t="s">
        <v>24658</v>
      </c>
      <c r="K6518" t="s">
        <v>20387</v>
      </c>
      <c r="L6518">
        <v>2</v>
      </c>
      <c r="M6518">
        <v>6286.51</v>
      </c>
      <c r="N6518">
        <v>12573.02</v>
      </c>
      <c r="O6518" s="2">
        <v>0.25</v>
      </c>
      <c r="P6518">
        <v>3143.26</v>
      </c>
      <c r="Q6518">
        <v>9429.76</v>
      </c>
      <c r="R6518" t="s">
        <v>59</v>
      </c>
      <c r="S6518" t="s">
        <v>32</v>
      </c>
      <c r="T6518" s="2">
        <v>0.2</v>
      </c>
      <c r="U6518">
        <v>1885.95</v>
      </c>
    </row>
    <row r="6519" spans="1:21" x14ac:dyDescent="0.3">
      <c r="A6519" t="s">
        <v>24659</v>
      </c>
      <c r="B6519" s="1">
        <v>45699</v>
      </c>
      <c r="C6519" t="s">
        <v>5745</v>
      </c>
      <c r="D6519" t="s">
        <v>24660</v>
      </c>
      <c r="E6519" t="s">
        <v>54</v>
      </c>
      <c r="F6519" t="s">
        <v>87</v>
      </c>
      <c r="G6519" t="s">
        <v>26</v>
      </c>
      <c r="H6519" t="s">
        <v>45</v>
      </c>
      <c r="I6519" t="s">
        <v>136</v>
      </c>
      <c r="J6519" t="s">
        <v>24661</v>
      </c>
      <c r="K6519" t="s">
        <v>11461</v>
      </c>
      <c r="L6519">
        <v>1</v>
      </c>
      <c r="M6519">
        <v>3812.19</v>
      </c>
      <c r="N6519">
        <v>3812.19</v>
      </c>
      <c r="O6519" s="2">
        <v>0.15</v>
      </c>
      <c r="P6519">
        <v>571.83000000000004</v>
      </c>
      <c r="Q6519">
        <v>3240.36</v>
      </c>
      <c r="R6519" t="s">
        <v>176</v>
      </c>
      <c r="S6519" t="s">
        <v>32</v>
      </c>
      <c r="T6519" s="2">
        <v>0.25</v>
      </c>
      <c r="U6519">
        <v>810.09</v>
      </c>
    </row>
    <row r="6520" spans="1:21" x14ac:dyDescent="0.3">
      <c r="A6520" t="s">
        <v>24662</v>
      </c>
      <c r="B6520" s="1">
        <v>45842</v>
      </c>
      <c r="C6520" t="s">
        <v>16274</v>
      </c>
      <c r="D6520" t="s">
        <v>24663</v>
      </c>
      <c r="E6520" t="s">
        <v>142</v>
      </c>
      <c r="F6520" t="s">
        <v>64</v>
      </c>
      <c r="G6520" t="s">
        <v>26</v>
      </c>
      <c r="H6520" t="s">
        <v>27</v>
      </c>
      <c r="I6520" t="s">
        <v>157</v>
      </c>
      <c r="J6520" t="s">
        <v>12093</v>
      </c>
      <c r="K6520" t="s">
        <v>24664</v>
      </c>
      <c r="L6520">
        <v>8</v>
      </c>
      <c r="M6520">
        <v>2766.51</v>
      </c>
      <c r="N6520">
        <v>22132.080000000002</v>
      </c>
      <c r="O6520" s="2">
        <v>0.15</v>
      </c>
      <c r="P6520">
        <v>3319.81</v>
      </c>
      <c r="Q6520">
        <v>18812.27</v>
      </c>
      <c r="R6520" t="s">
        <v>59</v>
      </c>
      <c r="S6520" t="s">
        <v>60</v>
      </c>
      <c r="T6520" s="2">
        <v>0.15</v>
      </c>
      <c r="U6520">
        <v>2821.84</v>
      </c>
    </row>
    <row r="6521" spans="1:21" x14ac:dyDescent="0.3">
      <c r="A6521" t="s">
        <v>24665</v>
      </c>
      <c r="B6521" s="1">
        <v>45484</v>
      </c>
      <c r="C6521" t="s">
        <v>15424</v>
      </c>
      <c r="D6521" t="s">
        <v>24666</v>
      </c>
      <c r="E6521" t="s">
        <v>24</v>
      </c>
      <c r="F6521" t="s">
        <v>44</v>
      </c>
      <c r="G6521" t="s">
        <v>26</v>
      </c>
      <c r="H6521" t="s">
        <v>27</v>
      </c>
      <c r="I6521" t="s">
        <v>157</v>
      </c>
      <c r="J6521" t="s">
        <v>24667</v>
      </c>
      <c r="K6521" t="s">
        <v>21101</v>
      </c>
      <c r="L6521">
        <v>9</v>
      </c>
      <c r="M6521">
        <v>1670.98</v>
      </c>
      <c r="N6521">
        <v>15038.82</v>
      </c>
      <c r="O6521" s="2">
        <v>0.15</v>
      </c>
      <c r="P6521">
        <v>2255.8200000000002</v>
      </c>
      <c r="Q6521">
        <v>12783</v>
      </c>
      <c r="R6521" t="s">
        <v>49</v>
      </c>
      <c r="S6521" t="s">
        <v>77</v>
      </c>
      <c r="T6521" s="2">
        <v>0.15</v>
      </c>
      <c r="U6521">
        <v>1917.45</v>
      </c>
    </row>
    <row r="6522" spans="1:21" x14ac:dyDescent="0.3">
      <c r="A6522" t="s">
        <v>24668</v>
      </c>
      <c r="B6522" s="1">
        <v>45659</v>
      </c>
      <c r="C6522" t="s">
        <v>17679</v>
      </c>
      <c r="D6522" t="s">
        <v>24669</v>
      </c>
      <c r="E6522" t="s">
        <v>43</v>
      </c>
      <c r="F6522" t="s">
        <v>25</v>
      </c>
      <c r="G6522" t="s">
        <v>26</v>
      </c>
      <c r="H6522" t="s">
        <v>55</v>
      </c>
      <c r="I6522" t="s">
        <v>130</v>
      </c>
      <c r="J6522" t="s">
        <v>24670</v>
      </c>
      <c r="K6522" t="s">
        <v>24671</v>
      </c>
      <c r="L6522">
        <v>5</v>
      </c>
      <c r="M6522">
        <v>1570.42</v>
      </c>
      <c r="N6522">
        <v>7852.1</v>
      </c>
      <c r="O6522" s="2">
        <v>0.25</v>
      </c>
      <c r="P6522">
        <v>1963.03</v>
      </c>
      <c r="Q6522">
        <v>5889.07</v>
      </c>
      <c r="R6522" t="s">
        <v>76</v>
      </c>
      <c r="S6522" t="s">
        <v>60</v>
      </c>
      <c r="T6522" s="2">
        <v>0.3</v>
      </c>
      <c r="U6522">
        <v>1766.72</v>
      </c>
    </row>
    <row r="6523" spans="1:21" x14ac:dyDescent="0.3">
      <c r="A6523" t="s">
        <v>24672</v>
      </c>
      <c r="B6523" s="1">
        <v>45535</v>
      </c>
      <c r="C6523" t="s">
        <v>13344</v>
      </c>
      <c r="D6523" t="s">
        <v>16569</v>
      </c>
      <c r="E6523" t="s">
        <v>24</v>
      </c>
      <c r="F6523" t="s">
        <v>44</v>
      </c>
      <c r="G6523" t="s">
        <v>26</v>
      </c>
      <c r="H6523" t="s">
        <v>72</v>
      </c>
      <c r="I6523" t="s">
        <v>185</v>
      </c>
      <c r="J6523" t="s">
        <v>24673</v>
      </c>
      <c r="K6523" t="s">
        <v>24674</v>
      </c>
      <c r="L6523">
        <v>5</v>
      </c>
      <c r="M6523">
        <v>394.58</v>
      </c>
      <c r="N6523">
        <v>1972.9</v>
      </c>
      <c r="O6523" s="2">
        <v>0.1</v>
      </c>
      <c r="P6523">
        <v>197.29</v>
      </c>
      <c r="Q6523">
        <v>1775.61</v>
      </c>
      <c r="R6523" t="s">
        <v>49</v>
      </c>
      <c r="S6523" t="s">
        <v>60</v>
      </c>
      <c r="T6523" s="2">
        <v>0.1</v>
      </c>
      <c r="U6523">
        <v>177.56</v>
      </c>
    </row>
    <row r="6524" spans="1:21" x14ac:dyDescent="0.3">
      <c r="A6524" t="s">
        <v>24675</v>
      </c>
      <c r="B6524" s="1">
        <v>45454</v>
      </c>
      <c r="C6524" t="s">
        <v>8679</v>
      </c>
      <c r="D6524" t="s">
        <v>19407</v>
      </c>
      <c r="E6524" t="s">
        <v>24</v>
      </c>
      <c r="F6524" t="s">
        <v>163</v>
      </c>
      <c r="G6524" t="s">
        <v>81</v>
      </c>
      <c r="H6524" t="s">
        <v>27</v>
      </c>
      <c r="I6524" t="s">
        <v>28</v>
      </c>
      <c r="J6524" t="s">
        <v>24676</v>
      </c>
      <c r="K6524" t="s">
        <v>19824</v>
      </c>
      <c r="L6524">
        <v>1</v>
      </c>
      <c r="M6524">
        <v>807.9</v>
      </c>
      <c r="N6524">
        <v>807.9</v>
      </c>
      <c r="O6524" s="2">
        <v>0.3</v>
      </c>
      <c r="P6524">
        <v>242.37</v>
      </c>
      <c r="Q6524">
        <v>565.53</v>
      </c>
      <c r="R6524" t="s">
        <v>31</v>
      </c>
      <c r="S6524" t="s">
        <v>77</v>
      </c>
      <c r="T6524" s="2">
        <v>0.3</v>
      </c>
      <c r="U6524">
        <v>169.66</v>
      </c>
    </row>
    <row r="6525" spans="1:21" x14ac:dyDescent="0.3">
      <c r="A6525" t="s">
        <v>24677</v>
      </c>
      <c r="B6525" s="1">
        <v>45638</v>
      </c>
      <c r="C6525" t="s">
        <v>11021</v>
      </c>
      <c r="D6525" t="s">
        <v>24678</v>
      </c>
      <c r="E6525" t="s">
        <v>43</v>
      </c>
      <c r="F6525" t="s">
        <v>99</v>
      </c>
      <c r="G6525" t="s">
        <v>26</v>
      </c>
      <c r="H6525" t="s">
        <v>72</v>
      </c>
      <c r="I6525" t="s">
        <v>150</v>
      </c>
      <c r="J6525" t="s">
        <v>24679</v>
      </c>
      <c r="K6525" t="s">
        <v>159</v>
      </c>
      <c r="L6525">
        <v>8</v>
      </c>
      <c r="M6525">
        <v>5393.79</v>
      </c>
      <c r="N6525">
        <v>43150.32</v>
      </c>
      <c r="O6525" s="2">
        <v>0.15</v>
      </c>
      <c r="P6525">
        <v>6472.55</v>
      </c>
      <c r="Q6525">
        <v>36677.769999999997</v>
      </c>
      <c r="R6525" t="s">
        <v>59</v>
      </c>
      <c r="S6525" t="s">
        <v>77</v>
      </c>
      <c r="T6525" s="2">
        <v>0.15</v>
      </c>
      <c r="U6525">
        <v>5501.67</v>
      </c>
    </row>
    <row r="6526" spans="1:21" x14ac:dyDescent="0.3">
      <c r="A6526" t="s">
        <v>24680</v>
      </c>
      <c r="B6526" s="1">
        <v>45085</v>
      </c>
      <c r="C6526" t="s">
        <v>24681</v>
      </c>
      <c r="D6526" t="s">
        <v>24682</v>
      </c>
      <c r="E6526" t="s">
        <v>142</v>
      </c>
      <c r="F6526" t="s">
        <v>64</v>
      </c>
      <c r="G6526" t="s">
        <v>26</v>
      </c>
      <c r="H6526" t="s">
        <v>27</v>
      </c>
      <c r="I6526" t="s">
        <v>28</v>
      </c>
      <c r="J6526" t="s">
        <v>3970</v>
      </c>
      <c r="K6526" t="s">
        <v>8910</v>
      </c>
      <c r="L6526">
        <v>5</v>
      </c>
      <c r="M6526">
        <v>5617.5</v>
      </c>
      <c r="N6526">
        <v>28087.5</v>
      </c>
      <c r="O6526" s="2">
        <v>0.3</v>
      </c>
      <c r="P6526">
        <v>8426.25</v>
      </c>
      <c r="Q6526">
        <v>19661.25</v>
      </c>
      <c r="R6526" t="s">
        <v>176</v>
      </c>
      <c r="S6526" t="s">
        <v>60</v>
      </c>
      <c r="T6526" s="2">
        <v>0.1</v>
      </c>
      <c r="U6526">
        <v>1966.12</v>
      </c>
    </row>
    <row r="6527" spans="1:21" x14ac:dyDescent="0.3">
      <c r="A6527" t="s">
        <v>24683</v>
      </c>
      <c r="B6527" s="1">
        <v>45521</v>
      </c>
      <c r="C6527" t="s">
        <v>21973</v>
      </c>
      <c r="D6527" t="s">
        <v>24684</v>
      </c>
      <c r="E6527" t="s">
        <v>54</v>
      </c>
      <c r="F6527" t="s">
        <v>163</v>
      </c>
      <c r="G6527" t="s">
        <v>26</v>
      </c>
      <c r="H6527" t="s">
        <v>45</v>
      </c>
      <c r="I6527" t="s">
        <v>136</v>
      </c>
      <c r="J6527" t="s">
        <v>24685</v>
      </c>
      <c r="K6527" t="s">
        <v>8741</v>
      </c>
      <c r="L6527">
        <v>5</v>
      </c>
      <c r="M6527">
        <v>7683.93</v>
      </c>
      <c r="N6527">
        <v>38419.65</v>
      </c>
      <c r="O6527" s="2">
        <v>0.3</v>
      </c>
      <c r="P6527">
        <v>11525.9</v>
      </c>
      <c r="Q6527">
        <v>26893.75</v>
      </c>
      <c r="R6527" t="s">
        <v>76</v>
      </c>
      <c r="S6527" t="s">
        <v>77</v>
      </c>
      <c r="T6527" s="2">
        <v>0.1</v>
      </c>
      <c r="U6527">
        <v>2689.38</v>
      </c>
    </row>
    <row r="6528" spans="1:21" x14ac:dyDescent="0.3">
      <c r="A6528" t="s">
        <v>24686</v>
      </c>
      <c r="B6528" s="1">
        <v>45555</v>
      </c>
      <c r="C6528" t="s">
        <v>20229</v>
      </c>
      <c r="D6528" t="s">
        <v>7397</v>
      </c>
      <c r="E6528" t="s">
        <v>54</v>
      </c>
      <c r="F6528" t="s">
        <v>99</v>
      </c>
      <c r="G6528" t="s">
        <v>26</v>
      </c>
      <c r="H6528" t="s">
        <v>55</v>
      </c>
      <c r="I6528" t="s">
        <v>56</v>
      </c>
      <c r="J6528" t="s">
        <v>7495</v>
      </c>
      <c r="K6528" t="s">
        <v>14796</v>
      </c>
      <c r="L6528">
        <v>2</v>
      </c>
      <c r="M6528">
        <v>1369.89</v>
      </c>
      <c r="N6528">
        <v>2739.78</v>
      </c>
      <c r="O6528" s="2">
        <v>0</v>
      </c>
      <c r="P6528">
        <v>0</v>
      </c>
      <c r="Q6528">
        <v>2739.78</v>
      </c>
      <c r="R6528" t="s">
        <v>31</v>
      </c>
      <c r="S6528" t="s">
        <v>77</v>
      </c>
      <c r="T6528" s="2">
        <v>0.15</v>
      </c>
      <c r="U6528">
        <v>410.97</v>
      </c>
    </row>
    <row r="6529" spans="1:21" x14ac:dyDescent="0.3">
      <c r="A6529" t="s">
        <v>24687</v>
      </c>
      <c r="B6529" s="1">
        <v>45525</v>
      </c>
      <c r="C6529" t="s">
        <v>383</v>
      </c>
      <c r="D6529" t="s">
        <v>21103</v>
      </c>
      <c r="E6529" t="s">
        <v>24</v>
      </c>
      <c r="F6529" t="s">
        <v>87</v>
      </c>
      <c r="G6529" t="s">
        <v>26</v>
      </c>
      <c r="H6529" t="s">
        <v>45</v>
      </c>
      <c r="I6529" t="s">
        <v>113</v>
      </c>
      <c r="J6529" t="s">
        <v>13400</v>
      </c>
      <c r="K6529" t="s">
        <v>24688</v>
      </c>
      <c r="L6529">
        <v>1</v>
      </c>
      <c r="M6529">
        <v>2909.88</v>
      </c>
      <c r="N6529">
        <v>2909.88</v>
      </c>
      <c r="O6529" s="2">
        <v>0.2</v>
      </c>
      <c r="P6529">
        <v>581.98</v>
      </c>
      <c r="Q6529">
        <v>2327.9</v>
      </c>
      <c r="R6529" t="s">
        <v>59</v>
      </c>
      <c r="S6529" t="s">
        <v>77</v>
      </c>
      <c r="T6529" s="2">
        <v>0.15</v>
      </c>
      <c r="U6529">
        <v>349.19</v>
      </c>
    </row>
    <row r="6530" spans="1:21" x14ac:dyDescent="0.3">
      <c r="A6530" t="s">
        <v>24689</v>
      </c>
      <c r="B6530" s="1">
        <v>45673</v>
      </c>
      <c r="C6530" t="s">
        <v>24690</v>
      </c>
      <c r="D6530" t="s">
        <v>11678</v>
      </c>
      <c r="E6530" t="s">
        <v>142</v>
      </c>
      <c r="F6530" t="s">
        <v>87</v>
      </c>
      <c r="G6530" t="s">
        <v>26</v>
      </c>
      <c r="H6530" t="s">
        <v>45</v>
      </c>
      <c r="I6530" t="s">
        <v>136</v>
      </c>
      <c r="J6530" t="s">
        <v>24691</v>
      </c>
      <c r="K6530" t="s">
        <v>12406</v>
      </c>
      <c r="L6530">
        <v>1</v>
      </c>
      <c r="M6530">
        <v>7496.34</v>
      </c>
      <c r="N6530">
        <v>7496.34</v>
      </c>
      <c r="O6530" s="2">
        <v>0.05</v>
      </c>
      <c r="P6530">
        <v>374.82</v>
      </c>
      <c r="Q6530">
        <v>7121.52</v>
      </c>
      <c r="R6530" t="s">
        <v>31</v>
      </c>
      <c r="S6530" t="s">
        <v>77</v>
      </c>
      <c r="T6530" s="2">
        <v>0.15</v>
      </c>
      <c r="U6530">
        <v>1068.23</v>
      </c>
    </row>
    <row r="6531" spans="1:21" x14ac:dyDescent="0.3">
      <c r="A6531" t="s">
        <v>24692</v>
      </c>
      <c r="B6531" s="1">
        <v>45677</v>
      </c>
      <c r="C6531" t="s">
        <v>24693</v>
      </c>
      <c r="D6531" t="s">
        <v>24694</v>
      </c>
      <c r="E6531" t="s">
        <v>54</v>
      </c>
      <c r="F6531" t="s">
        <v>25</v>
      </c>
      <c r="G6531" t="s">
        <v>81</v>
      </c>
      <c r="H6531" t="s">
        <v>27</v>
      </c>
      <c r="I6531" t="s">
        <v>93</v>
      </c>
      <c r="J6531" t="s">
        <v>24695</v>
      </c>
      <c r="K6531" t="s">
        <v>24696</v>
      </c>
      <c r="L6531">
        <v>5</v>
      </c>
      <c r="M6531">
        <v>3388.19</v>
      </c>
      <c r="N6531">
        <v>16940.95</v>
      </c>
      <c r="O6531" s="2">
        <v>0.1</v>
      </c>
      <c r="P6531">
        <v>1694.1</v>
      </c>
      <c r="Q6531">
        <v>15246.85</v>
      </c>
      <c r="R6531" t="s">
        <v>59</v>
      </c>
      <c r="S6531" t="s">
        <v>32</v>
      </c>
      <c r="T6531" s="2">
        <v>0.3</v>
      </c>
      <c r="U6531">
        <v>4574.0600000000004</v>
      </c>
    </row>
    <row r="6532" spans="1:21" x14ac:dyDescent="0.3">
      <c r="A6532" t="s">
        <v>24697</v>
      </c>
      <c r="B6532" s="1">
        <v>45469</v>
      </c>
      <c r="C6532" t="s">
        <v>18229</v>
      </c>
      <c r="D6532" t="s">
        <v>13241</v>
      </c>
      <c r="E6532" t="s">
        <v>142</v>
      </c>
      <c r="F6532" t="s">
        <v>143</v>
      </c>
      <c r="G6532" t="s">
        <v>26</v>
      </c>
      <c r="H6532" t="s">
        <v>55</v>
      </c>
      <c r="I6532" t="s">
        <v>130</v>
      </c>
      <c r="J6532" t="s">
        <v>24698</v>
      </c>
      <c r="K6532" t="s">
        <v>24699</v>
      </c>
      <c r="L6532">
        <v>3</v>
      </c>
      <c r="M6532">
        <v>171.58</v>
      </c>
      <c r="N6532">
        <v>514.74</v>
      </c>
      <c r="O6532" s="2">
        <v>0.25</v>
      </c>
      <c r="P6532">
        <v>128.69</v>
      </c>
      <c r="Q6532">
        <v>386.05</v>
      </c>
      <c r="R6532" t="s">
        <v>176</v>
      </c>
      <c r="S6532" t="s">
        <v>60</v>
      </c>
      <c r="T6532" s="2">
        <v>0.25</v>
      </c>
      <c r="U6532">
        <v>96.51</v>
      </c>
    </row>
    <row r="6533" spans="1:21" x14ac:dyDescent="0.3">
      <c r="A6533" t="s">
        <v>24700</v>
      </c>
      <c r="B6533" s="1">
        <v>44938</v>
      </c>
      <c r="C6533" t="s">
        <v>23147</v>
      </c>
      <c r="D6533" t="s">
        <v>24701</v>
      </c>
      <c r="E6533" t="s">
        <v>24</v>
      </c>
      <c r="F6533" t="s">
        <v>163</v>
      </c>
      <c r="G6533" t="s">
        <v>26</v>
      </c>
      <c r="H6533" t="s">
        <v>72</v>
      </c>
      <c r="I6533" t="s">
        <v>106</v>
      </c>
      <c r="J6533" t="s">
        <v>24702</v>
      </c>
      <c r="K6533" t="s">
        <v>24703</v>
      </c>
      <c r="L6533">
        <v>3</v>
      </c>
      <c r="M6533">
        <v>6529.56</v>
      </c>
      <c r="N6533">
        <v>19588.68</v>
      </c>
      <c r="O6533" s="2">
        <v>0.3</v>
      </c>
      <c r="P6533">
        <v>5876.6</v>
      </c>
      <c r="Q6533">
        <v>13712.08</v>
      </c>
      <c r="R6533" t="s">
        <v>76</v>
      </c>
      <c r="S6533" t="s">
        <v>50</v>
      </c>
      <c r="T6533" s="2">
        <v>0.15</v>
      </c>
      <c r="U6533">
        <v>2056.81</v>
      </c>
    </row>
    <row r="6534" spans="1:21" x14ac:dyDescent="0.3">
      <c r="A6534" t="s">
        <v>24704</v>
      </c>
      <c r="B6534" s="1">
        <v>45261</v>
      </c>
      <c r="C6534" t="s">
        <v>24705</v>
      </c>
      <c r="D6534" t="s">
        <v>20842</v>
      </c>
      <c r="E6534" t="s">
        <v>43</v>
      </c>
      <c r="F6534" t="s">
        <v>143</v>
      </c>
      <c r="G6534" t="s">
        <v>26</v>
      </c>
      <c r="H6534" t="s">
        <v>27</v>
      </c>
      <c r="I6534" t="s">
        <v>157</v>
      </c>
      <c r="J6534" t="s">
        <v>4103</v>
      </c>
      <c r="K6534" t="s">
        <v>516</v>
      </c>
      <c r="L6534">
        <v>7</v>
      </c>
      <c r="M6534">
        <v>2263.52</v>
      </c>
      <c r="N6534">
        <v>15844.64</v>
      </c>
      <c r="O6534" s="2">
        <v>0.15</v>
      </c>
      <c r="P6534">
        <v>2376.6999999999998</v>
      </c>
      <c r="Q6534">
        <v>13467.94</v>
      </c>
      <c r="R6534" t="s">
        <v>76</v>
      </c>
      <c r="S6534" t="s">
        <v>60</v>
      </c>
      <c r="T6534" s="2">
        <v>0.1</v>
      </c>
      <c r="U6534">
        <v>1346.79</v>
      </c>
    </row>
    <row r="6535" spans="1:21" x14ac:dyDescent="0.3">
      <c r="A6535" t="s">
        <v>24706</v>
      </c>
      <c r="B6535" s="1">
        <v>45573</v>
      </c>
      <c r="C6535" t="s">
        <v>7316</v>
      </c>
      <c r="D6535" t="s">
        <v>24707</v>
      </c>
      <c r="E6535" t="s">
        <v>24</v>
      </c>
      <c r="F6535" t="s">
        <v>156</v>
      </c>
      <c r="G6535" t="s">
        <v>81</v>
      </c>
      <c r="H6535" t="s">
        <v>55</v>
      </c>
      <c r="I6535" t="s">
        <v>130</v>
      </c>
      <c r="J6535" t="s">
        <v>24708</v>
      </c>
      <c r="K6535" t="s">
        <v>24709</v>
      </c>
      <c r="L6535">
        <v>4</v>
      </c>
      <c r="M6535">
        <v>5524.96</v>
      </c>
      <c r="N6535">
        <v>22099.84</v>
      </c>
      <c r="O6535" s="2">
        <v>0.3</v>
      </c>
      <c r="P6535">
        <v>6629.95</v>
      </c>
      <c r="Q6535">
        <v>15469.89</v>
      </c>
      <c r="R6535" t="s">
        <v>49</v>
      </c>
      <c r="S6535" t="s">
        <v>32</v>
      </c>
      <c r="T6535" s="2">
        <v>0.1</v>
      </c>
      <c r="U6535">
        <v>1546.99</v>
      </c>
    </row>
    <row r="6536" spans="1:21" x14ac:dyDescent="0.3">
      <c r="A6536" t="s">
        <v>24710</v>
      </c>
      <c r="B6536" s="1">
        <v>45091</v>
      </c>
      <c r="C6536" t="s">
        <v>24711</v>
      </c>
      <c r="D6536" t="s">
        <v>24712</v>
      </c>
      <c r="E6536" t="s">
        <v>36</v>
      </c>
      <c r="F6536" t="s">
        <v>143</v>
      </c>
      <c r="G6536" t="s">
        <v>26</v>
      </c>
      <c r="H6536" t="s">
        <v>55</v>
      </c>
      <c r="I6536" t="s">
        <v>130</v>
      </c>
      <c r="J6536" t="s">
        <v>20821</v>
      </c>
      <c r="K6536" t="s">
        <v>24713</v>
      </c>
      <c r="L6536">
        <v>4</v>
      </c>
      <c r="M6536">
        <v>6583.13</v>
      </c>
      <c r="N6536">
        <v>26332.52</v>
      </c>
      <c r="O6536" s="2">
        <v>0</v>
      </c>
      <c r="P6536">
        <v>0</v>
      </c>
      <c r="Q6536">
        <v>26332.52</v>
      </c>
      <c r="R6536" t="s">
        <v>176</v>
      </c>
      <c r="S6536" t="s">
        <v>50</v>
      </c>
      <c r="T6536" s="2">
        <v>0.15</v>
      </c>
      <c r="U6536">
        <v>3949.88</v>
      </c>
    </row>
    <row r="6537" spans="1:21" x14ac:dyDescent="0.3">
      <c r="A6537" t="s">
        <v>24714</v>
      </c>
      <c r="B6537" s="1">
        <v>45503</v>
      </c>
      <c r="C6537" t="s">
        <v>14740</v>
      </c>
      <c r="D6537" t="s">
        <v>1136</v>
      </c>
      <c r="E6537" t="s">
        <v>142</v>
      </c>
      <c r="F6537" t="s">
        <v>370</v>
      </c>
      <c r="G6537" t="s">
        <v>26</v>
      </c>
      <c r="H6537" t="s">
        <v>27</v>
      </c>
      <c r="I6537" t="s">
        <v>157</v>
      </c>
      <c r="J6537" t="s">
        <v>20891</v>
      </c>
      <c r="K6537" t="s">
        <v>24715</v>
      </c>
      <c r="L6537">
        <v>6</v>
      </c>
      <c r="M6537">
        <v>315.92</v>
      </c>
      <c r="N6537">
        <v>1895.52</v>
      </c>
      <c r="O6537" s="2">
        <v>0.2</v>
      </c>
      <c r="P6537">
        <v>379.1</v>
      </c>
      <c r="Q6537">
        <v>1516.42</v>
      </c>
      <c r="R6537" t="s">
        <v>31</v>
      </c>
      <c r="S6537" t="s">
        <v>60</v>
      </c>
      <c r="T6537" s="2">
        <v>0.1</v>
      </c>
      <c r="U6537">
        <v>151.63999999999999</v>
      </c>
    </row>
    <row r="6538" spans="1:21" x14ac:dyDescent="0.3">
      <c r="A6538" t="s">
        <v>24716</v>
      </c>
      <c r="B6538" s="1">
        <v>45729</v>
      </c>
      <c r="C6538" t="s">
        <v>22377</v>
      </c>
      <c r="D6538" t="s">
        <v>24717</v>
      </c>
      <c r="E6538" t="s">
        <v>36</v>
      </c>
      <c r="F6538" t="s">
        <v>156</v>
      </c>
      <c r="G6538" t="s">
        <v>26</v>
      </c>
      <c r="H6538" t="s">
        <v>45</v>
      </c>
      <c r="I6538" t="s">
        <v>136</v>
      </c>
      <c r="J6538" t="s">
        <v>13329</v>
      </c>
      <c r="K6538" t="s">
        <v>24718</v>
      </c>
      <c r="L6538">
        <v>5</v>
      </c>
      <c r="M6538">
        <v>6013</v>
      </c>
      <c r="N6538">
        <v>30065</v>
      </c>
      <c r="O6538" s="2">
        <v>0.1</v>
      </c>
      <c r="P6538">
        <v>3006.5</v>
      </c>
      <c r="Q6538">
        <v>27058.5</v>
      </c>
      <c r="R6538" t="s">
        <v>176</v>
      </c>
      <c r="S6538" t="s">
        <v>77</v>
      </c>
      <c r="T6538" s="2">
        <v>0.15</v>
      </c>
      <c r="U6538">
        <v>4058.77</v>
      </c>
    </row>
    <row r="6539" spans="1:21" x14ac:dyDescent="0.3">
      <c r="A6539" t="s">
        <v>24719</v>
      </c>
      <c r="B6539" s="1">
        <v>45114</v>
      </c>
      <c r="C6539" t="s">
        <v>24720</v>
      </c>
      <c r="D6539" t="s">
        <v>2220</v>
      </c>
      <c r="E6539" t="s">
        <v>36</v>
      </c>
      <c r="F6539" t="s">
        <v>87</v>
      </c>
      <c r="G6539" t="s">
        <v>81</v>
      </c>
      <c r="H6539" t="s">
        <v>27</v>
      </c>
      <c r="I6539" t="s">
        <v>28</v>
      </c>
      <c r="J6539" t="s">
        <v>15294</v>
      </c>
      <c r="K6539" t="s">
        <v>24721</v>
      </c>
      <c r="L6539">
        <v>2</v>
      </c>
      <c r="M6539">
        <v>774.23</v>
      </c>
      <c r="N6539">
        <v>1548.46</v>
      </c>
      <c r="O6539" s="2">
        <v>0.2</v>
      </c>
      <c r="P6539">
        <v>309.69</v>
      </c>
      <c r="Q6539">
        <v>1238.77</v>
      </c>
      <c r="R6539" t="s">
        <v>49</v>
      </c>
      <c r="S6539" t="s">
        <v>77</v>
      </c>
      <c r="T6539" s="2">
        <v>0.25</v>
      </c>
      <c r="U6539">
        <v>309.69</v>
      </c>
    </row>
    <row r="6540" spans="1:21" x14ac:dyDescent="0.3">
      <c r="A6540" t="s">
        <v>24722</v>
      </c>
      <c r="B6540" s="1">
        <v>45130</v>
      </c>
      <c r="C6540" t="s">
        <v>24723</v>
      </c>
      <c r="D6540" t="s">
        <v>19463</v>
      </c>
      <c r="E6540" t="s">
        <v>24</v>
      </c>
      <c r="F6540" t="s">
        <v>44</v>
      </c>
      <c r="G6540" t="s">
        <v>26</v>
      </c>
      <c r="H6540" t="s">
        <v>27</v>
      </c>
      <c r="I6540" t="s">
        <v>28</v>
      </c>
      <c r="J6540" t="s">
        <v>24724</v>
      </c>
      <c r="K6540" t="s">
        <v>7510</v>
      </c>
      <c r="L6540">
        <v>2</v>
      </c>
      <c r="M6540">
        <v>3357.75</v>
      </c>
      <c r="N6540">
        <v>6715.5</v>
      </c>
      <c r="O6540" s="2">
        <v>0.2</v>
      </c>
      <c r="P6540">
        <v>1343.1</v>
      </c>
      <c r="Q6540">
        <v>5372.4</v>
      </c>
      <c r="R6540" t="s">
        <v>76</v>
      </c>
      <c r="S6540" t="s">
        <v>32</v>
      </c>
      <c r="T6540" s="2">
        <v>0.2</v>
      </c>
      <c r="U6540">
        <v>1074.48</v>
      </c>
    </row>
    <row r="6541" spans="1:21" x14ac:dyDescent="0.3">
      <c r="A6541" t="s">
        <v>24725</v>
      </c>
      <c r="B6541" s="1">
        <v>44957</v>
      </c>
      <c r="C6541" t="s">
        <v>6335</v>
      </c>
      <c r="D6541" t="s">
        <v>23928</v>
      </c>
      <c r="E6541" t="s">
        <v>43</v>
      </c>
      <c r="F6541" t="s">
        <v>370</v>
      </c>
      <c r="G6541" t="s">
        <v>26</v>
      </c>
      <c r="H6541" t="s">
        <v>27</v>
      </c>
      <c r="I6541" t="s">
        <v>28</v>
      </c>
      <c r="J6541" t="s">
        <v>22755</v>
      </c>
      <c r="K6541" t="s">
        <v>7127</v>
      </c>
      <c r="L6541">
        <v>7</v>
      </c>
      <c r="M6541">
        <v>4073.17</v>
      </c>
      <c r="N6541">
        <v>28512.19</v>
      </c>
      <c r="O6541" s="2">
        <v>0.3</v>
      </c>
      <c r="P6541">
        <v>8553.66</v>
      </c>
      <c r="Q6541">
        <v>19958.53</v>
      </c>
      <c r="R6541" t="s">
        <v>59</v>
      </c>
      <c r="S6541" t="s">
        <v>77</v>
      </c>
      <c r="T6541" s="2">
        <v>0.1</v>
      </c>
      <c r="U6541">
        <v>1995.85</v>
      </c>
    </row>
    <row r="6542" spans="1:21" x14ac:dyDescent="0.3">
      <c r="A6542" t="s">
        <v>24726</v>
      </c>
      <c r="B6542" s="1">
        <v>45189</v>
      </c>
      <c r="C6542" t="s">
        <v>17083</v>
      </c>
      <c r="D6542" t="s">
        <v>24727</v>
      </c>
      <c r="E6542" t="s">
        <v>54</v>
      </c>
      <c r="F6542" t="s">
        <v>71</v>
      </c>
      <c r="G6542" t="s">
        <v>26</v>
      </c>
      <c r="H6542" t="s">
        <v>72</v>
      </c>
      <c r="I6542" t="s">
        <v>185</v>
      </c>
      <c r="J6542" t="s">
        <v>9950</v>
      </c>
      <c r="K6542" t="s">
        <v>1690</v>
      </c>
      <c r="L6542">
        <v>5</v>
      </c>
      <c r="M6542">
        <v>4086.75</v>
      </c>
      <c r="N6542">
        <v>20433.75</v>
      </c>
      <c r="O6542" s="2">
        <v>0.1</v>
      </c>
      <c r="P6542">
        <v>2043.38</v>
      </c>
      <c r="Q6542">
        <v>18390.37</v>
      </c>
      <c r="R6542" t="s">
        <v>76</v>
      </c>
      <c r="S6542" t="s">
        <v>60</v>
      </c>
      <c r="T6542" s="2">
        <v>0.2</v>
      </c>
      <c r="U6542">
        <v>3678.07</v>
      </c>
    </row>
    <row r="6543" spans="1:21" x14ac:dyDescent="0.3">
      <c r="A6543" t="s">
        <v>24728</v>
      </c>
      <c r="B6543" s="1">
        <v>45837</v>
      </c>
      <c r="C6543" t="s">
        <v>1605</v>
      </c>
      <c r="D6543" t="s">
        <v>17017</v>
      </c>
      <c r="E6543" t="s">
        <v>142</v>
      </c>
      <c r="F6543" t="s">
        <v>370</v>
      </c>
      <c r="G6543" t="s">
        <v>81</v>
      </c>
      <c r="H6543" t="s">
        <v>45</v>
      </c>
      <c r="I6543" t="s">
        <v>65</v>
      </c>
      <c r="J6543" t="s">
        <v>24729</v>
      </c>
      <c r="K6543" t="s">
        <v>6506</v>
      </c>
      <c r="L6543">
        <v>5</v>
      </c>
      <c r="M6543">
        <v>1209.92</v>
      </c>
      <c r="N6543">
        <v>6049.6</v>
      </c>
      <c r="O6543" s="2">
        <v>0.3</v>
      </c>
      <c r="P6543">
        <v>1814.88</v>
      </c>
      <c r="Q6543">
        <v>4234.72</v>
      </c>
      <c r="R6543" t="s">
        <v>31</v>
      </c>
      <c r="S6543" t="s">
        <v>60</v>
      </c>
      <c r="T6543" s="2">
        <v>0.3</v>
      </c>
      <c r="U6543">
        <v>1270.42</v>
      </c>
    </row>
    <row r="6544" spans="1:21" x14ac:dyDescent="0.3">
      <c r="A6544" t="s">
        <v>24730</v>
      </c>
      <c r="B6544" s="1">
        <v>45875</v>
      </c>
      <c r="C6544" t="s">
        <v>24731</v>
      </c>
      <c r="D6544" t="s">
        <v>24732</v>
      </c>
      <c r="E6544" t="s">
        <v>43</v>
      </c>
      <c r="F6544" t="s">
        <v>156</v>
      </c>
      <c r="G6544" t="s">
        <v>81</v>
      </c>
      <c r="H6544" t="s">
        <v>55</v>
      </c>
      <c r="I6544" t="s">
        <v>130</v>
      </c>
      <c r="J6544" t="s">
        <v>22094</v>
      </c>
      <c r="K6544" t="s">
        <v>24733</v>
      </c>
      <c r="L6544">
        <v>1</v>
      </c>
      <c r="M6544">
        <v>3798.44</v>
      </c>
      <c r="N6544">
        <v>3798.44</v>
      </c>
      <c r="O6544" s="2">
        <v>0.2</v>
      </c>
      <c r="P6544">
        <v>759.69</v>
      </c>
      <c r="Q6544">
        <v>3038.75</v>
      </c>
      <c r="R6544" t="s">
        <v>49</v>
      </c>
      <c r="S6544" t="s">
        <v>60</v>
      </c>
      <c r="T6544" s="2">
        <v>0.15</v>
      </c>
      <c r="U6544">
        <v>455.81</v>
      </c>
    </row>
    <row r="6545" spans="1:21" x14ac:dyDescent="0.3">
      <c r="A6545" t="s">
        <v>24734</v>
      </c>
      <c r="B6545" s="1">
        <v>45554</v>
      </c>
      <c r="C6545" t="s">
        <v>17078</v>
      </c>
      <c r="D6545" t="s">
        <v>11837</v>
      </c>
      <c r="E6545" t="s">
        <v>54</v>
      </c>
      <c r="F6545" t="s">
        <v>156</v>
      </c>
      <c r="G6545" t="s">
        <v>81</v>
      </c>
      <c r="H6545" t="s">
        <v>55</v>
      </c>
      <c r="I6545" t="s">
        <v>130</v>
      </c>
      <c r="J6545" t="s">
        <v>9955</v>
      </c>
      <c r="K6545" t="s">
        <v>24735</v>
      </c>
      <c r="L6545">
        <v>6</v>
      </c>
      <c r="M6545">
        <v>6120.48</v>
      </c>
      <c r="N6545">
        <v>36722.879999999997</v>
      </c>
      <c r="O6545" s="2">
        <v>0.15</v>
      </c>
      <c r="P6545">
        <v>5508.43</v>
      </c>
      <c r="Q6545">
        <v>31214.45</v>
      </c>
      <c r="R6545" t="s">
        <v>76</v>
      </c>
      <c r="S6545" t="s">
        <v>50</v>
      </c>
      <c r="T6545" s="2">
        <v>0.3</v>
      </c>
      <c r="U6545">
        <v>9364.33</v>
      </c>
    </row>
    <row r="6546" spans="1:21" x14ac:dyDescent="0.3">
      <c r="A6546" t="s">
        <v>24736</v>
      </c>
      <c r="B6546" s="1">
        <v>45106</v>
      </c>
      <c r="C6546" t="s">
        <v>11399</v>
      </c>
      <c r="D6546" t="s">
        <v>11947</v>
      </c>
      <c r="E6546" t="s">
        <v>142</v>
      </c>
      <c r="F6546" t="s">
        <v>99</v>
      </c>
      <c r="G6546" t="s">
        <v>81</v>
      </c>
      <c r="H6546" t="s">
        <v>45</v>
      </c>
      <c r="I6546" t="s">
        <v>113</v>
      </c>
      <c r="J6546" t="s">
        <v>24737</v>
      </c>
      <c r="K6546" t="s">
        <v>24738</v>
      </c>
      <c r="L6546">
        <v>3</v>
      </c>
      <c r="M6546">
        <v>2028.41</v>
      </c>
      <c r="N6546">
        <v>6085.23</v>
      </c>
      <c r="O6546" s="2">
        <v>0.15</v>
      </c>
      <c r="P6546">
        <v>912.78</v>
      </c>
      <c r="Q6546">
        <v>5172.45</v>
      </c>
      <c r="R6546" t="s">
        <v>76</v>
      </c>
      <c r="S6546" t="s">
        <v>77</v>
      </c>
      <c r="T6546" s="2">
        <v>0.15</v>
      </c>
      <c r="U6546">
        <v>775.87</v>
      </c>
    </row>
    <row r="6547" spans="1:21" x14ac:dyDescent="0.3">
      <c r="A6547" t="s">
        <v>24739</v>
      </c>
      <c r="B6547" s="1">
        <v>45520</v>
      </c>
      <c r="C6547" t="s">
        <v>34</v>
      </c>
      <c r="D6547" t="s">
        <v>22789</v>
      </c>
      <c r="E6547" t="s">
        <v>54</v>
      </c>
      <c r="F6547" t="s">
        <v>112</v>
      </c>
      <c r="G6547" t="s">
        <v>26</v>
      </c>
      <c r="H6547" t="s">
        <v>45</v>
      </c>
      <c r="I6547" t="s">
        <v>136</v>
      </c>
      <c r="J6547" t="s">
        <v>24740</v>
      </c>
      <c r="K6547" t="s">
        <v>11610</v>
      </c>
      <c r="L6547">
        <v>8</v>
      </c>
      <c r="M6547">
        <v>3953.45</v>
      </c>
      <c r="N6547">
        <v>31627.599999999999</v>
      </c>
      <c r="O6547" s="2">
        <v>0.05</v>
      </c>
      <c r="P6547">
        <v>1581.38</v>
      </c>
      <c r="Q6547">
        <v>30046.22</v>
      </c>
      <c r="R6547" t="s">
        <v>76</v>
      </c>
      <c r="S6547" t="s">
        <v>77</v>
      </c>
      <c r="T6547" s="2">
        <v>0.3</v>
      </c>
      <c r="U6547">
        <v>9013.8700000000008</v>
      </c>
    </row>
    <row r="6548" spans="1:21" x14ac:dyDescent="0.3">
      <c r="A6548" t="s">
        <v>24741</v>
      </c>
      <c r="B6548" s="1">
        <v>45026</v>
      </c>
      <c r="C6548" t="s">
        <v>4583</v>
      </c>
      <c r="D6548" t="s">
        <v>9298</v>
      </c>
      <c r="E6548" t="s">
        <v>24</v>
      </c>
      <c r="F6548" t="s">
        <v>99</v>
      </c>
      <c r="G6548" t="s">
        <v>81</v>
      </c>
      <c r="H6548" t="s">
        <v>27</v>
      </c>
      <c r="I6548" t="s">
        <v>157</v>
      </c>
      <c r="J6548" t="s">
        <v>8565</v>
      </c>
      <c r="K6548" t="s">
        <v>20400</v>
      </c>
      <c r="L6548">
        <v>7</v>
      </c>
      <c r="M6548">
        <v>6840.89</v>
      </c>
      <c r="N6548">
        <v>47886.23</v>
      </c>
      <c r="O6548" s="2">
        <v>0.1</v>
      </c>
      <c r="P6548">
        <v>4788.62</v>
      </c>
      <c r="Q6548">
        <v>43097.61</v>
      </c>
      <c r="R6548" t="s">
        <v>31</v>
      </c>
      <c r="S6548" t="s">
        <v>50</v>
      </c>
      <c r="T6548" s="2">
        <v>0.1</v>
      </c>
      <c r="U6548">
        <v>4309.76</v>
      </c>
    </row>
    <row r="6549" spans="1:21" x14ac:dyDescent="0.3">
      <c r="A6549" t="s">
        <v>24742</v>
      </c>
      <c r="B6549" s="1">
        <v>44981</v>
      </c>
      <c r="C6549" t="s">
        <v>24743</v>
      </c>
      <c r="D6549" t="s">
        <v>12870</v>
      </c>
      <c r="E6549" t="s">
        <v>43</v>
      </c>
      <c r="F6549" t="s">
        <v>44</v>
      </c>
      <c r="G6549" t="s">
        <v>26</v>
      </c>
      <c r="H6549" t="s">
        <v>45</v>
      </c>
      <c r="I6549" t="s">
        <v>46</v>
      </c>
      <c r="J6549" t="s">
        <v>24744</v>
      </c>
      <c r="K6549" t="s">
        <v>24745</v>
      </c>
      <c r="L6549">
        <v>2</v>
      </c>
      <c r="M6549">
        <v>5897.1</v>
      </c>
      <c r="N6549">
        <v>11794.2</v>
      </c>
      <c r="O6549" s="2">
        <v>0.05</v>
      </c>
      <c r="P6549">
        <v>589.71</v>
      </c>
      <c r="Q6549">
        <v>11204.49</v>
      </c>
      <c r="R6549" t="s">
        <v>176</v>
      </c>
      <c r="S6549" t="s">
        <v>50</v>
      </c>
      <c r="T6549" s="2">
        <v>0.2</v>
      </c>
      <c r="U6549">
        <v>2240.9</v>
      </c>
    </row>
    <row r="6550" spans="1:21" x14ac:dyDescent="0.3">
      <c r="A6550" t="s">
        <v>24746</v>
      </c>
      <c r="B6550" s="1">
        <v>44942</v>
      </c>
      <c r="C6550" t="s">
        <v>24242</v>
      </c>
      <c r="D6550" t="s">
        <v>24747</v>
      </c>
      <c r="E6550" t="s">
        <v>36</v>
      </c>
      <c r="F6550" t="s">
        <v>64</v>
      </c>
      <c r="G6550" t="s">
        <v>81</v>
      </c>
      <c r="H6550" t="s">
        <v>45</v>
      </c>
      <c r="I6550" t="s">
        <v>113</v>
      </c>
      <c r="J6550" t="s">
        <v>24748</v>
      </c>
      <c r="K6550" t="s">
        <v>3549</v>
      </c>
      <c r="L6550">
        <v>3</v>
      </c>
      <c r="M6550">
        <v>3912.53</v>
      </c>
      <c r="N6550">
        <v>11737.59</v>
      </c>
      <c r="O6550" s="2">
        <v>0.3</v>
      </c>
      <c r="P6550">
        <v>3521.28</v>
      </c>
      <c r="Q6550">
        <v>8216.31</v>
      </c>
      <c r="R6550" t="s">
        <v>59</v>
      </c>
      <c r="S6550" t="s">
        <v>60</v>
      </c>
      <c r="T6550" s="2">
        <v>0.15</v>
      </c>
      <c r="U6550">
        <v>1232.45</v>
      </c>
    </row>
    <row r="6551" spans="1:21" x14ac:dyDescent="0.3">
      <c r="A6551" t="s">
        <v>24749</v>
      </c>
      <c r="B6551" s="1">
        <v>45296</v>
      </c>
      <c r="C6551" t="s">
        <v>13000</v>
      </c>
      <c r="D6551" t="s">
        <v>13546</v>
      </c>
      <c r="E6551" t="s">
        <v>54</v>
      </c>
      <c r="F6551" t="s">
        <v>112</v>
      </c>
      <c r="G6551" t="s">
        <v>81</v>
      </c>
      <c r="H6551" t="s">
        <v>45</v>
      </c>
      <c r="I6551" t="s">
        <v>144</v>
      </c>
      <c r="J6551" t="s">
        <v>15856</v>
      </c>
      <c r="K6551" t="s">
        <v>24750</v>
      </c>
      <c r="L6551">
        <v>9</v>
      </c>
      <c r="M6551">
        <v>2996.61</v>
      </c>
      <c r="N6551">
        <v>26969.49</v>
      </c>
      <c r="O6551" s="2">
        <v>0.05</v>
      </c>
      <c r="P6551">
        <v>1348.47</v>
      </c>
      <c r="Q6551">
        <v>25621.02</v>
      </c>
      <c r="R6551" t="s">
        <v>59</v>
      </c>
      <c r="S6551" t="s">
        <v>60</v>
      </c>
      <c r="T6551" s="2">
        <v>0.1</v>
      </c>
      <c r="U6551">
        <v>2562.1</v>
      </c>
    </row>
    <row r="6552" spans="1:21" x14ac:dyDescent="0.3">
      <c r="A6552" t="s">
        <v>24751</v>
      </c>
      <c r="B6552" s="1">
        <v>45847</v>
      </c>
      <c r="C6552" t="s">
        <v>20946</v>
      </c>
      <c r="D6552" t="s">
        <v>23366</v>
      </c>
      <c r="E6552" t="s">
        <v>54</v>
      </c>
      <c r="F6552" t="s">
        <v>370</v>
      </c>
      <c r="G6552" t="s">
        <v>26</v>
      </c>
      <c r="H6552" t="s">
        <v>55</v>
      </c>
      <c r="I6552" t="s">
        <v>130</v>
      </c>
      <c r="J6552" t="s">
        <v>8880</v>
      </c>
      <c r="K6552" t="s">
        <v>24752</v>
      </c>
      <c r="L6552">
        <v>1</v>
      </c>
      <c r="M6552">
        <v>3223.27</v>
      </c>
      <c r="N6552">
        <v>3223.27</v>
      </c>
      <c r="O6552" s="2">
        <v>0.15</v>
      </c>
      <c r="P6552">
        <v>483.49</v>
      </c>
      <c r="Q6552">
        <v>2739.78</v>
      </c>
      <c r="R6552" t="s">
        <v>49</v>
      </c>
      <c r="S6552" t="s">
        <v>32</v>
      </c>
      <c r="T6552" s="2">
        <v>0.3</v>
      </c>
      <c r="U6552">
        <v>821.93</v>
      </c>
    </row>
    <row r="6553" spans="1:21" x14ac:dyDescent="0.3">
      <c r="A6553" t="s">
        <v>24753</v>
      </c>
      <c r="B6553" s="1">
        <v>45014</v>
      </c>
      <c r="C6553" t="s">
        <v>5564</v>
      </c>
      <c r="D6553" t="s">
        <v>24754</v>
      </c>
      <c r="E6553" t="s">
        <v>24</v>
      </c>
      <c r="F6553" t="s">
        <v>37</v>
      </c>
      <c r="G6553" t="s">
        <v>26</v>
      </c>
      <c r="H6553" t="s">
        <v>45</v>
      </c>
      <c r="I6553" t="s">
        <v>144</v>
      </c>
      <c r="J6553" t="s">
        <v>24755</v>
      </c>
      <c r="K6553" t="s">
        <v>14299</v>
      </c>
      <c r="L6553">
        <v>2</v>
      </c>
      <c r="M6553">
        <v>5699.91</v>
      </c>
      <c r="N6553">
        <v>11399.82</v>
      </c>
      <c r="O6553" s="2">
        <v>0.1</v>
      </c>
      <c r="P6553">
        <v>1139.98</v>
      </c>
      <c r="Q6553">
        <v>10259.84</v>
      </c>
      <c r="R6553" t="s">
        <v>31</v>
      </c>
      <c r="S6553" t="s">
        <v>32</v>
      </c>
      <c r="T6553" s="2">
        <v>0.25</v>
      </c>
      <c r="U6553">
        <v>2564.96</v>
      </c>
    </row>
    <row r="6554" spans="1:21" x14ac:dyDescent="0.3">
      <c r="A6554" t="s">
        <v>24756</v>
      </c>
      <c r="B6554" s="1">
        <v>45616</v>
      </c>
      <c r="C6554" t="s">
        <v>24757</v>
      </c>
      <c r="D6554" t="s">
        <v>24758</v>
      </c>
      <c r="E6554" t="s">
        <v>54</v>
      </c>
      <c r="F6554" t="s">
        <v>71</v>
      </c>
      <c r="G6554" t="s">
        <v>26</v>
      </c>
      <c r="H6554" t="s">
        <v>45</v>
      </c>
      <c r="I6554" t="s">
        <v>113</v>
      </c>
      <c r="J6554" t="s">
        <v>13119</v>
      </c>
      <c r="K6554" t="s">
        <v>4404</v>
      </c>
      <c r="L6554">
        <v>6</v>
      </c>
      <c r="M6554">
        <v>7989.42</v>
      </c>
      <c r="N6554">
        <v>47936.52</v>
      </c>
      <c r="O6554" s="2">
        <v>0.1</v>
      </c>
      <c r="P6554">
        <v>4793.6499999999996</v>
      </c>
      <c r="Q6554">
        <v>43142.87</v>
      </c>
      <c r="R6554" t="s">
        <v>49</v>
      </c>
      <c r="S6554" t="s">
        <v>32</v>
      </c>
      <c r="T6554" s="2">
        <v>0.3</v>
      </c>
      <c r="U6554">
        <v>12942.86</v>
      </c>
    </row>
    <row r="6555" spans="1:21" x14ac:dyDescent="0.3">
      <c r="A6555" t="s">
        <v>24759</v>
      </c>
      <c r="B6555" s="1">
        <v>45380</v>
      </c>
      <c r="C6555" t="s">
        <v>13032</v>
      </c>
      <c r="D6555" t="s">
        <v>24760</v>
      </c>
      <c r="E6555" t="s">
        <v>43</v>
      </c>
      <c r="F6555" t="s">
        <v>87</v>
      </c>
      <c r="G6555" t="s">
        <v>81</v>
      </c>
      <c r="H6555" t="s">
        <v>72</v>
      </c>
      <c r="I6555" t="s">
        <v>150</v>
      </c>
      <c r="J6555" t="s">
        <v>24761</v>
      </c>
      <c r="K6555" t="s">
        <v>8585</v>
      </c>
      <c r="L6555">
        <v>7</v>
      </c>
      <c r="M6555">
        <v>6733.62</v>
      </c>
      <c r="N6555">
        <v>47135.34</v>
      </c>
      <c r="O6555" s="2">
        <v>0.3</v>
      </c>
      <c r="P6555">
        <v>14140.6</v>
      </c>
      <c r="Q6555">
        <v>32994.74</v>
      </c>
      <c r="R6555" t="s">
        <v>76</v>
      </c>
      <c r="S6555" t="s">
        <v>77</v>
      </c>
      <c r="T6555" s="2">
        <v>0.1</v>
      </c>
      <c r="U6555">
        <v>3299.47</v>
      </c>
    </row>
    <row r="6556" spans="1:21" x14ac:dyDescent="0.3">
      <c r="A6556" t="s">
        <v>24762</v>
      </c>
      <c r="B6556" s="1">
        <v>44973</v>
      </c>
      <c r="C6556" t="s">
        <v>19437</v>
      </c>
      <c r="D6556" t="s">
        <v>21153</v>
      </c>
      <c r="E6556" t="s">
        <v>24</v>
      </c>
      <c r="F6556" t="s">
        <v>87</v>
      </c>
      <c r="G6556" t="s">
        <v>81</v>
      </c>
      <c r="H6556" t="s">
        <v>27</v>
      </c>
      <c r="I6556" t="s">
        <v>28</v>
      </c>
      <c r="J6556" t="s">
        <v>24763</v>
      </c>
      <c r="K6556" t="s">
        <v>159</v>
      </c>
      <c r="L6556">
        <v>7</v>
      </c>
      <c r="M6556">
        <v>1518.29</v>
      </c>
      <c r="N6556">
        <v>10628.03</v>
      </c>
      <c r="O6556" s="2">
        <v>0.3</v>
      </c>
      <c r="P6556">
        <v>3188.41</v>
      </c>
      <c r="Q6556">
        <v>7439.62</v>
      </c>
      <c r="R6556" t="s">
        <v>176</v>
      </c>
      <c r="S6556" t="s">
        <v>60</v>
      </c>
      <c r="T6556" s="2">
        <v>0.1</v>
      </c>
      <c r="U6556">
        <v>743.96</v>
      </c>
    </row>
    <row r="6557" spans="1:21" x14ac:dyDescent="0.3">
      <c r="A6557" t="s">
        <v>24764</v>
      </c>
      <c r="B6557" s="1">
        <v>45502</v>
      </c>
      <c r="C6557" t="s">
        <v>24765</v>
      </c>
      <c r="D6557" t="s">
        <v>24766</v>
      </c>
      <c r="E6557" t="s">
        <v>43</v>
      </c>
      <c r="F6557" t="s">
        <v>119</v>
      </c>
      <c r="G6557" t="s">
        <v>81</v>
      </c>
      <c r="H6557" t="s">
        <v>72</v>
      </c>
      <c r="I6557" t="s">
        <v>150</v>
      </c>
      <c r="J6557" t="s">
        <v>24767</v>
      </c>
      <c r="K6557" t="s">
        <v>20000</v>
      </c>
      <c r="L6557">
        <v>4</v>
      </c>
      <c r="M6557">
        <v>3167.74</v>
      </c>
      <c r="N6557">
        <v>12670.96</v>
      </c>
      <c r="O6557" s="2">
        <v>0.1</v>
      </c>
      <c r="P6557">
        <v>1267.0999999999999</v>
      </c>
      <c r="Q6557">
        <v>11403.86</v>
      </c>
      <c r="R6557" t="s">
        <v>59</v>
      </c>
      <c r="S6557" t="s">
        <v>50</v>
      </c>
      <c r="T6557" s="2">
        <v>0.25</v>
      </c>
      <c r="U6557">
        <v>2850.97</v>
      </c>
    </row>
    <row r="6558" spans="1:21" x14ac:dyDescent="0.3">
      <c r="A6558" t="s">
        <v>24768</v>
      </c>
      <c r="B6558" s="1">
        <v>45649</v>
      </c>
      <c r="C6558" t="s">
        <v>7107</v>
      </c>
      <c r="D6558" t="s">
        <v>19463</v>
      </c>
      <c r="E6558" t="s">
        <v>54</v>
      </c>
      <c r="F6558" t="s">
        <v>44</v>
      </c>
      <c r="G6558" t="s">
        <v>26</v>
      </c>
      <c r="H6558" t="s">
        <v>27</v>
      </c>
      <c r="I6558" t="s">
        <v>157</v>
      </c>
      <c r="J6558" t="s">
        <v>24769</v>
      </c>
      <c r="K6558" t="s">
        <v>12951</v>
      </c>
      <c r="L6558">
        <v>7</v>
      </c>
      <c r="M6558">
        <v>7838.85</v>
      </c>
      <c r="N6558">
        <v>54871.95</v>
      </c>
      <c r="O6558" s="2">
        <v>0</v>
      </c>
      <c r="P6558">
        <v>0</v>
      </c>
      <c r="Q6558">
        <v>54871.95</v>
      </c>
      <c r="R6558" t="s">
        <v>76</v>
      </c>
      <c r="S6558" t="s">
        <v>60</v>
      </c>
      <c r="T6558" s="2">
        <v>0.2</v>
      </c>
      <c r="U6558">
        <v>10974.39</v>
      </c>
    </row>
    <row r="6559" spans="1:21" x14ac:dyDescent="0.3">
      <c r="A6559" t="s">
        <v>24770</v>
      </c>
      <c r="B6559" s="1">
        <v>45761</v>
      </c>
      <c r="C6559" t="s">
        <v>24771</v>
      </c>
      <c r="D6559" t="s">
        <v>24772</v>
      </c>
      <c r="E6559" t="s">
        <v>36</v>
      </c>
      <c r="F6559" t="s">
        <v>64</v>
      </c>
      <c r="G6559" t="s">
        <v>26</v>
      </c>
      <c r="H6559" t="s">
        <v>72</v>
      </c>
      <c r="I6559" t="s">
        <v>73</v>
      </c>
      <c r="J6559" t="s">
        <v>4469</v>
      </c>
      <c r="K6559" t="s">
        <v>23056</v>
      </c>
      <c r="L6559">
        <v>8</v>
      </c>
      <c r="M6559">
        <v>4627.7299999999996</v>
      </c>
      <c r="N6559">
        <v>37021.839999999997</v>
      </c>
      <c r="O6559" s="2">
        <v>0.25</v>
      </c>
      <c r="P6559">
        <v>9255.4599999999991</v>
      </c>
      <c r="Q6559">
        <v>27766.38</v>
      </c>
      <c r="R6559" t="s">
        <v>76</v>
      </c>
      <c r="S6559" t="s">
        <v>77</v>
      </c>
      <c r="T6559" s="2">
        <v>0.15</v>
      </c>
      <c r="U6559">
        <v>4164.96</v>
      </c>
    </row>
    <row r="6560" spans="1:21" x14ac:dyDescent="0.3">
      <c r="A6560" t="s">
        <v>24773</v>
      </c>
      <c r="B6560" s="1">
        <v>45476</v>
      </c>
      <c r="C6560" t="s">
        <v>24774</v>
      </c>
      <c r="D6560" t="s">
        <v>24775</v>
      </c>
      <c r="E6560" t="s">
        <v>36</v>
      </c>
      <c r="F6560" t="s">
        <v>119</v>
      </c>
      <c r="G6560" t="s">
        <v>81</v>
      </c>
      <c r="H6560" t="s">
        <v>45</v>
      </c>
      <c r="I6560" t="s">
        <v>144</v>
      </c>
      <c r="J6560" t="s">
        <v>24776</v>
      </c>
      <c r="K6560" t="s">
        <v>24777</v>
      </c>
      <c r="L6560">
        <v>8</v>
      </c>
      <c r="M6560">
        <v>5941.95</v>
      </c>
      <c r="N6560">
        <v>47535.6</v>
      </c>
      <c r="O6560" s="2">
        <v>0.25</v>
      </c>
      <c r="P6560">
        <v>11883.9</v>
      </c>
      <c r="Q6560">
        <v>35651.699999999997</v>
      </c>
      <c r="R6560" t="s">
        <v>176</v>
      </c>
      <c r="S6560" t="s">
        <v>32</v>
      </c>
      <c r="T6560" s="2">
        <v>0.2</v>
      </c>
      <c r="U6560">
        <v>7130.34</v>
      </c>
    </row>
    <row r="6561" spans="1:21" x14ac:dyDescent="0.3">
      <c r="A6561" t="s">
        <v>24778</v>
      </c>
      <c r="B6561" s="1">
        <v>45086</v>
      </c>
      <c r="C6561" t="s">
        <v>204</v>
      </c>
      <c r="D6561" t="s">
        <v>24779</v>
      </c>
      <c r="E6561" t="s">
        <v>24</v>
      </c>
      <c r="F6561" t="s">
        <v>37</v>
      </c>
      <c r="G6561" t="s">
        <v>81</v>
      </c>
      <c r="H6561" t="s">
        <v>27</v>
      </c>
      <c r="I6561" t="s">
        <v>28</v>
      </c>
      <c r="J6561" t="s">
        <v>24780</v>
      </c>
      <c r="K6561" t="s">
        <v>14909</v>
      </c>
      <c r="L6561">
        <v>5</v>
      </c>
      <c r="M6561">
        <v>2463.81</v>
      </c>
      <c r="N6561">
        <v>12319.05</v>
      </c>
      <c r="O6561" s="2">
        <v>0.25</v>
      </c>
      <c r="P6561">
        <v>3079.76</v>
      </c>
      <c r="Q6561">
        <v>9239.2900000000009</v>
      </c>
      <c r="R6561" t="s">
        <v>31</v>
      </c>
      <c r="S6561" t="s">
        <v>50</v>
      </c>
      <c r="T6561" s="2">
        <v>0.25</v>
      </c>
      <c r="U6561">
        <v>2309.8200000000002</v>
      </c>
    </row>
    <row r="6562" spans="1:21" x14ac:dyDescent="0.3">
      <c r="A6562" t="s">
        <v>24781</v>
      </c>
      <c r="B6562" s="1">
        <v>45353</v>
      </c>
      <c r="C6562" t="s">
        <v>2522</v>
      </c>
      <c r="D6562" t="s">
        <v>18782</v>
      </c>
      <c r="E6562" t="s">
        <v>43</v>
      </c>
      <c r="F6562" t="s">
        <v>71</v>
      </c>
      <c r="G6562" t="s">
        <v>81</v>
      </c>
      <c r="H6562" t="s">
        <v>55</v>
      </c>
      <c r="I6562" t="s">
        <v>100</v>
      </c>
      <c r="J6562" t="s">
        <v>24782</v>
      </c>
      <c r="K6562" t="s">
        <v>9618</v>
      </c>
      <c r="L6562">
        <v>9</v>
      </c>
      <c r="M6562">
        <v>4533.92</v>
      </c>
      <c r="N6562">
        <v>40805.279999999999</v>
      </c>
      <c r="O6562" s="2">
        <v>0.1</v>
      </c>
      <c r="P6562">
        <v>4080.53</v>
      </c>
      <c r="Q6562">
        <v>36724.75</v>
      </c>
      <c r="R6562" t="s">
        <v>31</v>
      </c>
      <c r="S6562" t="s">
        <v>50</v>
      </c>
      <c r="T6562" s="2">
        <v>0.25</v>
      </c>
      <c r="U6562">
        <v>9181.19</v>
      </c>
    </row>
    <row r="6563" spans="1:21" x14ac:dyDescent="0.3">
      <c r="A6563" t="s">
        <v>24783</v>
      </c>
      <c r="B6563" s="1">
        <v>45177</v>
      </c>
      <c r="C6563" t="s">
        <v>24540</v>
      </c>
      <c r="D6563" t="s">
        <v>10984</v>
      </c>
      <c r="E6563" t="s">
        <v>36</v>
      </c>
      <c r="F6563" t="s">
        <v>87</v>
      </c>
      <c r="G6563" t="s">
        <v>26</v>
      </c>
      <c r="H6563" t="s">
        <v>55</v>
      </c>
      <c r="I6563" t="s">
        <v>56</v>
      </c>
      <c r="J6563" t="s">
        <v>24784</v>
      </c>
      <c r="K6563" t="s">
        <v>24785</v>
      </c>
      <c r="L6563">
        <v>6</v>
      </c>
      <c r="M6563">
        <v>7844.83</v>
      </c>
      <c r="N6563">
        <v>47068.98</v>
      </c>
      <c r="O6563" s="2">
        <v>0.2</v>
      </c>
      <c r="P6563">
        <v>9413.7999999999993</v>
      </c>
      <c r="Q6563">
        <v>37655.18</v>
      </c>
      <c r="R6563" t="s">
        <v>59</v>
      </c>
      <c r="S6563" t="s">
        <v>50</v>
      </c>
      <c r="T6563" s="2">
        <v>0.15</v>
      </c>
      <c r="U6563">
        <v>5648.28</v>
      </c>
    </row>
    <row r="6564" spans="1:21" x14ac:dyDescent="0.3">
      <c r="A6564" t="s">
        <v>24786</v>
      </c>
      <c r="B6564" s="1">
        <v>45069</v>
      </c>
      <c r="C6564" t="s">
        <v>5849</v>
      </c>
      <c r="D6564" t="s">
        <v>4792</v>
      </c>
      <c r="E6564" t="s">
        <v>24</v>
      </c>
      <c r="F6564" t="s">
        <v>25</v>
      </c>
      <c r="G6564" t="s">
        <v>81</v>
      </c>
      <c r="H6564" t="s">
        <v>72</v>
      </c>
      <c r="I6564" t="s">
        <v>185</v>
      </c>
      <c r="J6564" t="s">
        <v>4952</v>
      </c>
      <c r="K6564" t="s">
        <v>21642</v>
      </c>
      <c r="L6564">
        <v>3</v>
      </c>
      <c r="M6564">
        <v>1225.19</v>
      </c>
      <c r="N6564">
        <v>3675.57</v>
      </c>
      <c r="O6564" s="2">
        <v>0</v>
      </c>
      <c r="P6564">
        <v>0</v>
      </c>
      <c r="Q6564">
        <v>3675.57</v>
      </c>
      <c r="R6564" t="s">
        <v>176</v>
      </c>
      <c r="S6564" t="s">
        <v>77</v>
      </c>
      <c r="T6564" s="2">
        <v>0.2</v>
      </c>
      <c r="U6564">
        <v>735.11</v>
      </c>
    </row>
    <row r="6565" spans="1:21" x14ac:dyDescent="0.3">
      <c r="A6565" t="s">
        <v>24787</v>
      </c>
      <c r="B6565" s="1">
        <v>45026</v>
      </c>
      <c r="C6565" t="s">
        <v>7632</v>
      </c>
      <c r="D6565" t="s">
        <v>8523</v>
      </c>
      <c r="E6565" t="s">
        <v>43</v>
      </c>
      <c r="F6565" t="s">
        <v>370</v>
      </c>
      <c r="G6565" t="s">
        <v>26</v>
      </c>
      <c r="H6565" t="s">
        <v>27</v>
      </c>
      <c r="I6565" t="s">
        <v>157</v>
      </c>
      <c r="J6565" t="s">
        <v>24788</v>
      </c>
      <c r="K6565" t="s">
        <v>20791</v>
      </c>
      <c r="L6565">
        <v>3</v>
      </c>
      <c r="M6565">
        <v>1538.07</v>
      </c>
      <c r="N6565">
        <v>4614.21</v>
      </c>
      <c r="O6565" s="2">
        <v>0.3</v>
      </c>
      <c r="P6565">
        <v>1384.26</v>
      </c>
      <c r="Q6565">
        <v>3229.95</v>
      </c>
      <c r="R6565" t="s">
        <v>49</v>
      </c>
      <c r="S6565" t="s">
        <v>60</v>
      </c>
      <c r="T6565" s="2">
        <v>0.25</v>
      </c>
      <c r="U6565">
        <v>807.49</v>
      </c>
    </row>
    <row r="6566" spans="1:21" x14ac:dyDescent="0.3">
      <c r="A6566" t="s">
        <v>24789</v>
      </c>
      <c r="B6566" s="1">
        <v>45803</v>
      </c>
      <c r="C6566" t="s">
        <v>12037</v>
      </c>
      <c r="D6566" t="s">
        <v>24790</v>
      </c>
      <c r="E6566" t="s">
        <v>24</v>
      </c>
      <c r="F6566" t="s">
        <v>119</v>
      </c>
      <c r="G6566" t="s">
        <v>26</v>
      </c>
      <c r="H6566" t="s">
        <v>55</v>
      </c>
      <c r="I6566" t="s">
        <v>100</v>
      </c>
      <c r="J6566" t="s">
        <v>24791</v>
      </c>
      <c r="K6566" t="s">
        <v>678</v>
      </c>
      <c r="L6566">
        <v>7</v>
      </c>
      <c r="M6566">
        <v>4895.5200000000004</v>
      </c>
      <c r="N6566">
        <v>34268.639999999999</v>
      </c>
      <c r="O6566" s="2">
        <v>0.05</v>
      </c>
      <c r="P6566">
        <v>1713.43</v>
      </c>
      <c r="Q6566">
        <v>32555.21</v>
      </c>
      <c r="R6566" t="s">
        <v>31</v>
      </c>
      <c r="S6566" t="s">
        <v>50</v>
      </c>
      <c r="T6566" s="2">
        <v>0.2</v>
      </c>
      <c r="U6566">
        <v>6511.04</v>
      </c>
    </row>
    <row r="6567" spans="1:21" x14ac:dyDescent="0.3">
      <c r="A6567" t="s">
        <v>24792</v>
      </c>
      <c r="B6567" s="1">
        <v>45290</v>
      </c>
      <c r="C6567" t="s">
        <v>5074</v>
      </c>
      <c r="D6567" t="s">
        <v>5188</v>
      </c>
      <c r="E6567" t="s">
        <v>54</v>
      </c>
      <c r="F6567" t="s">
        <v>64</v>
      </c>
      <c r="G6567" t="s">
        <v>26</v>
      </c>
      <c r="H6567" t="s">
        <v>45</v>
      </c>
      <c r="I6567" t="s">
        <v>136</v>
      </c>
      <c r="J6567" t="s">
        <v>22858</v>
      </c>
      <c r="K6567" t="s">
        <v>7006</v>
      </c>
      <c r="L6567">
        <v>7</v>
      </c>
      <c r="M6567">
        <v>1615.04</v>
      </c>
      <c r="N6567">
        <v>11305.28</v>
      </c>
      <c r="O6567" s="2">
        <v>0.2</v>
      </c>
      <c r="P6567">
        <v>2261.06</v>
      </c>
      <c r="Q6567">
        <v>9044.2199999999993</v>
      </c>
      <c r="R6567" t="s">
        <v>176</v>
      </c>
      <c r="S6567" t="s">
        <v>32</v>
      </c>
      <c r="T6567" s="2">
        <v>0.25</v>
      </c>
      <c r="U6567">
        <v>2261.0500000000002</v>
      </c>
    </row>
    <row r="6568" spans="1:21" x14ac:dyDescent="0.3">
      <c r="A6568" t="s">
        <v>24793</v>
      </c>
      <c r="B6568" s="1">
        <v>45575</v>
      </c>
      <c r="C6568" t="s">
        <v>4043</v>
      </c>
      <c r="D6568" t="s">
        <v>20480</v>
      </c>
      <c r="E6568" t="s">
        <v>36</v>
      </c>
      <c r="F6568" t="s">
        <v>37</v>
      </c>
      <c r="G6568" t="s">
        <v>26</v>
      </c>
      <c r="H6568" t="s">
        <v>27</v>
      </c>
      <c r="I6568" t="s">
        <v>157</v>
      </c>
      <c r="J6568" t="s">
        <v>4737</v>
      </c>
      <c r="K6568" t="s">
        <v>6973</v>
      </c>
      <c r="L6568">
        <v>2</v>
      </c>
      <c r="M6568">
        <v>5945.73</v>
      </c>
      <c r="N6568">
        <v>11891.46</v>
      </c>
      <c r="O6568" s="2">
        <v>0</v>
      </c>
      <c r="P6568">
        <v>0</v>
      </c>
      <c r="Q6568">
        <v>11891.46</v>
      </c>
      <c r="R6568" t="s">
        <v>176</v>
      </c>
      <c r="S6568" t="s">
        <v>60</v>
      </c>
      <c r="T6568" s="2">
        <v>0.15</v>
      </c>
      <c r="U6568">
        <v>1783.72</v>
      </c>
    </row>
    <row r="6569" spans="1:21" x14ac:dyDescent="0.3">
      <c r="A6569" t="s">
        <v>24794</v>
      </c>
      <c r="B6569" s="1">
        <v>45119</v>
      </c>
      <c r="C6569" t="s">
        <v>24795</v>
      </c>
      <c r="D6569" t="s">
        <v>24796</v>
      </c>
      <c r="E6569" t="s">
        <v>36</v>
      </c>
      <c r="F6569" t="s">
        <v>112</v>
      </c>
      <c r="G6569" t="s">
        <v>26</v>
      </c>
      <c r="H6569" t="s">
        <v>27</v>
      </c>
      <c r="I6569" t="s">
        <v>157</v>
      </c>
      <c r="J6569" t="s">
        <v>19325</v>
      </c>
      <c r="K6569" t="s">
        <v>24797</v>
      </c>
      <c r="L6569">
        <v>7</v>
      </c>
      <c r="M6569">
        <v>2819.44</v>
      </c>
      <c r="N6569">
        <v>19736.080000000002</v>
      </c>
      <c r="O6569" s="2">
        <v>0</v>
      </c>
      <c r="P6569">
        <v>0</v>
      </c>
      <c r="Q6569">
        <v>19736.080000000002</v>
      </c>
      <c r="R6569" t="s">
        <v>31</v>
      </c>
      <c r="S6569" t="s">
        <v>50</v>
      </c>
      <c r="T6569" s="2">
        <v>0.15</v>
      </c>
      <c r="U6569">
        <v>2960.41</v>
      </c>
    </row>
    <row r="6570" spans="1:21" x14ac:dyDescent="0.3">
      <c r="A6570" t="s">
        <v>24798</v>
      </c>
      <c r="B6570" s="1">
        <v>45140</v>
      </c>
      <c r="C6570" t="s">
        <v>6242</v>
      </c>
      <c r="D6570" t="s">
        <v>18243</v>
      </c>
      <c r="E6570" t="s">
        <v>54</v>
      </c>
      <c r="F6570" t="s">
        <v>370</v>
      </c>
      <c r="G6570" t="s">
        <v>26</v>
      </c>
      <c r="H6570" t="s">
        <v>27</v>
      </c>
      <c r="I6570" t="s">
        <v>157</v>
      </c>
      <c r="J6570" t="s">
        <v>24799</v>
      </c>
      <c r="K6570" t="s">
        <v>8576</v>
      </c>
      <c r="L6570">
        <v>2</v>
      </c>
      <c r="M6570">
        <v>3735.5</v>
      </c>
      <c r="N6570">
        <v>7471</v>
      </c>
      <c r="O6570" s="2">
        <v>0.3</v>
      </c>
      <c r="P6570">
        <v>2241.3000000000002</v>
      </c>
      <c r="Q6570">
        <v>5229.7</v>
      </c>
      <c r="R6570" t="s">
        <v>76</v>
      </c>
      <c r="S6570" t="s">
        <v>50</v>
      </c>
      <c r="T6570" s="2">
        <v>0.25</v>
      </c>
      <c r="U6570">
        <v>1307.42</v>
      </c>
    </row>
    <row r="6571" spans="1:21" x14ac:dyDescent="0.3">
      <c r="A6571" t="s">
        <v>24800</v>
      </c>
      <c r="B6571" s="1">
        <v>45447</v>
      </c>
      <c r="C6571" t="s">
        <v>14175</v>
      </c>
      <c r="D6571" t="s">
        <v>24801</v>
      </c>
      <c r="E6571" t="s">
        <v>142</v>
      </c>
      <c r="F6571" t="s">
        <v>156</v>
      </c>
      <c r="G6571" t="s">
        <v>26</v>
      </c>
      <c r="H6571" t="s">
        <v>55</v>
      </c>
      <c r="I6571" t="s">
        <v>56</v>
      </c>
      <c r="J6571" t="s">
        <v>24802</v>
      </c>
      <c r="K6571" t="s">
        <v>24803</v>
      </c>
      <c r="L6571">
        <v>2</v>
      </c>
      <c r="M6571">
        <v>704.44</v>
      </c>
      <c r="N6571">
        <v>1408.88</v>
      </c>
      <c r="O6571" s="2">
        <v>0.15</v>
      </c>
      <c r="P6571">
        <v>211.33</v>
      </c>
      <c r="Q6571">
        <v>1197.55</v>
      </c>
      <c r="R6571" t="s">
        <v>31</v>
      </c>
      <c r="S6571" t="s">
        <v>60</v>
      </c>
      <c r="T6571" s="2">
        <v>0.15</v>
      </c>
      <c r="U6571">
        <v>179.63</v>
      </c>
    </row>
    <row r="6572" spans="1:21" x14ac:dyDescent="0.3">
      <c r="A6572" t="s">
        <v>24804</v>
      </c>
      <c r="B6572" s="1">
        <v>45830</v>
      </c>
      <c r="C6572" t="s">
        <v>17660</v>
      </c>
      <c r="D6572" t="s">
        <v>3474</v>
      </c>
      <c r="E6572" t="s">
        <v>54</v>
      </c>
      <c r="F6572" t="s">
        <v>87</v>
      </c>
      <c r="G6572" t="s">
        <v>81</v>
      </c>
      <c r="H6572" t="s">
        <v>72</v>
      </c>
      <c r="I6572" t="s">
        <v>150</v>
      </c>
      <c r="J6572" t="s">
        <v>24805</v>
      </c>
      <c r="K6572" t="s">
        <v>24806</v>
      </c>
      <c r="L6572">
        <v>5</v>
      </c>
      <c r="M6572">
        <v>3842.58</v>
      </c>
      <c r="N6572">
        <v>19212.900000000001</v>
      </c>
      <c r="O6572" s="2">
        <v>0.25</v>
      </c>
      <c r="P6572">
        <v>4803.2299999999996</v>
      </c>
      <c r="Q6572">
        <v>14409.67</v>
      </c>
      <c r="R6572" t="s">
        <v>49</v>
      </c>
      <c r="S6572" t="s">
        <v>60</v>
      </c>
      <c r="T6572" s="2">
        <v>0.2</v>
      </c>
      <c r="U6572">
        <v>2881.93</v>
      </c>
    </row>
    <row r="6573" spans="1:21" x14ac:dyDescent="0.3">
      <c r="A6573" t="s">
        <v>24807</v>
      </c>
      <c r="B6573" s="1">
        <v>45716</v>
      </c>
      <c r="C6573" t="s">
        <v>15876</v>
      </c>
      <c r="D6573" t="s">
        <v>24808</v>
      </c>
      <c r="E6573" t="s">
        <v>142</v>
      </c>
      <c r="F6573" t="s">
        <v>119</v>
      </c>
      <c r="G6573" t="s">
        <v>26</v>
      </c>
      <c r="H6573" t="s">
        <v>55</v>
      </c>
      <c r="I6573" t="s">
        <v>130</v>
      </c>
      <c r="J6573" t="s">
        <v>14441</v>
      </c>
      <c r="K6573" t="s">
        <v>21213</v>
      </c>
      <c r="L6573">
        <v>10</v>
      </c>
      <c r="M6573">
        <v>7425.45</v>
      </c>
      <c r="N6573">
        <v>74254.5</v>
      </c>
      <c r="O6573" s="2">
        <v>0.25</v>
      </c>
      <c r="P6573">
        <v>18563.62</v>
      </c>
      <c r="Q6573">
        <v>55690.879999999997</v>
      </c>
      <c r="R6573" t="s">
        <v>59</v>
      </c>
      <c r="S6573" t="s">
        <v>50</v>
      </c>
      <c r="T6573" s="2">
        <v>0.2</v>
      </c>
      <c r="U6573">
        <v>11138.18</v>
      </c>
    </row>
    <row r="6574" spans="1:21" x14ac:dyDescent="0.3">
      <c r="A6574" t="s">
        <v>24809</v>
      </c>
      <c r="B6574" s="1">
        <v>45273</v>
      </c>
      <c r="C6574" t="s">
        <v>18202</v>
      </c>
      <c r="D6574" t="s">
        <v>1708</v>
      </c>
      <c r="E6574" t="s">
        <v>54</v>
      </c>
      <c r="F6574" t="s">
        <v>71</v>
      </c>
      <c r="G6574" t="s">
        <v>81</v>
      </c>
      <c r="H6574" t="s">
        <v>72</v>
      </c>
      <c r="I6574" t="s">
        <v>106</v>
      </c>
      <c r="J6574" t="s">
        <v>24810</v>
      </c>
      <c r="K6574" t="s">
        <v>24811</v>
      </c>
      <c r="L6574">
        <v>5</v>
      </c>
      <c r="M6574">
        <v>495.48</v>
      </c>
      <c r="N6574">
        <v>2477.4</v>
      </c>
      <c r="O6574" s="2">
        <v>0.25</v>
      </c>
      <c r="P6574">
        <v>619.35</v>
      </c>
      <c r="Q6574">
        <v>1858.05</v>
      </c>
      <c r="R6574" t="s">
        <v>49</v>
      </c>
      <c r="S6574" t="s">
        <v>77</v>
      </c>
      <c r="T6574" s="2">
        <v>0.2</v>
      </c>
      <c r="U6574">
        <v>371.61</v>
      </c>
    </row>
    <row r="6575" spans="1:21" x14ac:dyDescent="0.3">
      <c r="A6575" t="s">
        <v>24812</v>
      </c>
      <c r="B6575" s="1">
        <v>45655</v>
      </c>
      <c r="C6575" t="s">
        <v>13403</v>
      </c>
      <c r="D6575" t="s">
        <v>24813</v>
      </c>
      <c r="E6575" t="s">
        <v>43</v>
      </c>
      <c r="F6575" t="s">
        <v>71</v>
      </c>
      <c r="G6575" t="s">
        <v>26</v>
      </c>
      <c r="H6575" t="s">
        <v>55</v>
      </c>
      <c r="I6575" t="s">
        <v>130</v>
      </c>
      <c r="J6575" t="s">
        <v>24814</v>
      </c>
      <c r="K6575" t="s">
        <v>7407</v>
      </c>
      <c r="L6575">
        <v>6</v>
      </c>
      <c r="M6575">
        <v>7008.68</v>
      </c>
      <c r="N6575">
        <v>42052.08</v>
      </c>
      <c r="O6575" s="2">
        <v>0.2</v>
      </c>
      <c r="P6575">
        <v>8410.42</v>
      </c>
      <c r="Q6575">
        <v>33641.660000000003</v>
      </c>
      <c r="R6575" t="s">
        <v>31</v>
      </c>
      <c r="S6575" t="s">
        <v>32</v>
      </c>
      <c r="T6575" s="2">
        <v>0.15</v>
      </c>
      <c r="U6575">
        <v>5046.25</v>
      </c>
    </row>
    <row r="6576" spans="1:21" x14ac:dyDescent="0.3">
      <c r="A6576" t="s">
        <v>24815</v>
      </c>
      <c r="B6576" s="1">
        <v>45573</v>
      </c>
      <c r="C6576" t="s">
        <v>2926</v>
      </c>
      <c r="D6576" t="s">
        <v>24816</v>
      </c>
      <c r="E6576" t="s">
        <v>54</v>
      </c>
      <c r="F6576" t="s">
        <v>143</v>
      </c>
      <c r="G6576" t="s">
        <v>81</v>
      </c>
      <c r="H6576" t="s">
        <v>72</v>
      </c>
      <c r="I6576" t="s">
        <v>150</v>
      </c>
      <c r="J6576" t="s">
        <v>24817</v>
      </c>
      <c r="K6576" t="s">
        <v>24818</v>
      </c>
      <c r="L6576">
        <v>4</v>
      </c>
      <c r="M6576">
        <v>7855.25</v>
      </c>
      <c r="N6576">
        <v>31421</v>
      </c>
      <c r="O6576" s="2">
        <v>0</v>
      </c>
      <c r="P6576">
        <v>0</v>
      </c>
      <c r="Q6576">
        <v>31421</v>
      </c>
      <c r="R6576" t="s">
        <v>31</v>
      </c>
      <c r="S6576" t="s">
        <v>32</v>
      </c>
      <c r="T6576" s="2">
        <v>0.1</v>
      </c>
      <c r="U6576">
        <v>3142.1</v>
      </c>
    </row>
    <row r="6577" spans="1:21" x14ac:dyDescent="0.3">
      <c r="A6577" t="s">
        <v>24819</v>
      </c>
      <c r="B6577" s="1">
        <v>45047</v>
      </c>
      <c r="C6577" t="s">
        <v>10644</v>
      </c>
      <c r="D6577" t="s">
        <v>24820</v>
      </c>
      <c r="E6577" t="s">
        <v>54</v>
      </c>
      <c r="F6577" t="s">
        <v>71</v>
      </c>
      <c r="G6577" t="s">
        <v>81</v>
      </c>
      <c r="H6577" t="s">
        <v>55</v>
      </c>
      <c r="I6577" t="s">
        <v>56</v>
      </c>
      <c r="J6577" t="s">
        <v>5071</v>
      </c>
      <c r="K6577" t="s">
        <v>24821</v>
      </c>
      <c r="L6577">
        <v>3</v>
      </c>
      <c r="M6577">
        <v>295.61</v>
      </c>
      <c r="N6577">
        <v>886.83</v>
      </c>
      <c r="O6577" s="2">
        <v>0</v>
      </c>
      <c r="P6577">
        <v>0</v>
      </c>
      <c r="Q6577">
        <v>886.83</v>
      </c>
      <c r="R6577" t="s">
        <v>59</v>
      </c>
      <c r="S6577" t="s">
        <v>77</v>
      </c>
      <c r="T6577" s="2">
        <v>0.25</v>
      </c>
      <c r="U6577">
        <v>221.71</v>
      </c>
    </row>
    <row r="6578" spans="1:21" x14ac:dyDescent="0.3">
      <c r="A6578" t="s">
        <v>24822</v>
      </c>
      <c r="B6578" s="1">
        <v>45493</v>
      </c>
      <c r="C6578" t="s">
        <v>24823</v>
      </c>
      <c r="D6578" t="s">
        <v>24824</v>
      </c>
      <c r="E6578" t="s">
        <v>36</v>
      </c>
      <c r="F6578" t="s">
        <v>99</v>
      </c>
      <c r="G6578" t="s">
        <v>26</v>
      </c>
      <c r="H6578" t="s">
        <v>55</v>
      </c>
      <c r="I6578" t="s">
        <v>130</v>
      </c>
      <c r="J6578" t="s">
        <v>6722</v>
      </c>
      <c r="K6578" t="s">
        <v>24825</v>
      </c>
      <c r="L6578">
        <v>4</v>
      </c>
      <c r="M6578">
        <v>7123.06</v>
      </c>
      <c r="N6578">
        <v>28492.240000000002</v>
      </c>
      <c r="O6578" s="2">
        <v>0.05</v>
      </c>
      <c r="P6578">
        <v>1424.61</v>
      </c>
      <c r="Q6578">
        <v>27067.63</v>
      </c>
      <c r="R6578" t="s">
        <v>59</v>
      </c>
      <c r="S6578" t="s">
        <v>32</v>
      </c>
      <c r="T6578" s="2">
        <v>0.25</v>
      </c>
      <c r="U6578">
        <v>6766.91</v>
      </c>
    </row>
    <row r="6579" spans="1:21" x14ac:dyDescent="0.3">
      <c r="A6579" t="s">
        <v>24826</v>
      </c>
      <c r="B6579" s="1">
        <v>45246</v>
      </c>
      <c r="C6579" t="s">
        <v>2452</v>
      </c>
      <c r="D6579" t="s">
        <v>24827</v>
      </c>
      <c r="E6579" t="s">
        <v>142</v>
      </c>
      <c r="F6579" t="s">
        <v>44</v>
      </c>
      <c r="G6579" t="s">
        <v>81</v>
      </c>
      <c r="H6579" t="s">
        <v>55</v>
      </c>
      <c r="I6579" t="s">
        <v>100</v>
      </c>
      <c r="J6579" t="s">
        <v>17935</v>
      </c>
      <c r="K6579" t="s">
        <v>24828</v>
      </c>
      <c r="L6579">
        <v>8</v>
      </c>
      <c r="M6579">
        <v>6271.6</v>
      </c>
      <c r="N6579">
        <v>50172.800000000003</v>
      </c>
      <c r="O6579" s="2">
        <v>0.15</v>
      </c>
      <c r="P6579">
        <v>7525.92</v>
      </c>
      <c r="Q6579">
        <v>42646.879999999997</v>
      </c>
      <c r="R6579" t="s">
        <v>59</v>
      </c>
      <c r="S6579" t="s">
        <v>50</v>
      </c>
      <c r="T6579" s="2">
        <v>0.3</v>
      </c>
      <c r="U6579">
        <v>12794.06</v>
      </c>
    </row>
    <row r="6580" spans="1:21" x14ac:dyDescent="0.3">
      <c r="A6580" t="s">
        <v>24829</v>
      </c>
      <c r="B6580" s="1">
        <v>45303</v>
      </c>
      <c r="C6580" t="s">
        <v>24830</v>
      </c>
      <c r="D6580" t="s">
        <v>14217</v>
      </c>
      <c r="E6580" t="s">
        <v>24</v>
      </c>
      <c r="F6580" t="s">
        <v>87</v>
      </c>
      <c r="G6580" t="s">
        <v>81</v>
      </c>
      <c r="H6580" t="s">
        <v>55</v>
      </c>
      <c r="I6580" t="s">
        <v>100</v>
      </c>
      <c r="J6580" t="s">
        <v>9721</v>
      </c>
      <c r="K6580" t="s">
        <v>14386</v>
      </c>
      <c r="L6580">
        <v>5</v>
      </c>
      <c r="M6580">
        <v>4615.8999999999996</v>
      </c>
      <c r="N6580">
        <v>23079.5</v>
      </c>
      <c r="O6580" s="2">
        <v>0.05</v>
      </c>
      <c r="P6580">
        <v>1153.98</v>
      </c>
      <c r="Q6580">
        <v>21925.52</v>
      </c>
      <c r="R6580" t="s">
        <v>76</v>
      </c>
      <c r="S6580" t="s">
        <v>77</v>
      </c>
      <c r="T6580" s="2">
        <v>0.2</v>
      </c>
      <c r="U6580">
        <v>4385.1000000000004</v>
      </c>
    </row>
    <row r="6581" spans="1:21" x14ac:dyDescent="0.3">
      <c r="A6581" t="s">
        <v>24831</v>
      </c>
      <c r="B6581" s="1">
        <v>45020</v>
      </c>
      <c r="C6581" t="s">
        <v>2234</v>
      </c>
      <c r="D6581" t="s">
        <v>24832</v>
      </c>
      <c r="E6581" t="s">
        <v>54</v>
      </c>
      <c r="F6581" t="s">
        <v>87</v>
      </c>
      <c r="G6581" t="s">
        <v>81</v>
      </c>
      <c r="H6581" t="s">
        <v>27</v>
      </c>
      <c r="I6581" t="s">
        <v>93</v>
      </c>
      <c r="J6581" t="s">
        <v>24833</v>
      </c>
      <c r="K6581" t="s">
        <v>18599</v>
      </c>
      <c r="L6581">
        <v>3</v>
      </c>
      <c r="M6581">
        <v>1749.44</v>
      </c>
      <c r="N6581">
        <v>5248.32</v>
      </c>
      <c r="O6581" s="2">
        <v>0</v>
      </c>
      <c r="P6581">
        <v>0</v>
      </c>
      <c r="Q6581">
        <v>5248.32</v>
      </c>
      <c r="R6581" t="s">
        <v>76</v>
      </c>
      <c r="S6581" t="s">
        <v>32</v>
      </c>
      <c r="T6581" s="2">
        <v>0.1</v>
      </c>
      <c r="U6581">
        <v>524.83000000000004</v>
      </c>
    </row>
    <row r="6582" spans="1:21" x14ac:dyDescent="0.3">
      <c r="A6582" t="s">
        <v>24834</v>
      </c>
      <c r="B6582" s="1">
        <v>44979</v>
      </c>
      <c r="C6582" t="s">
        <v>7608</v>
      </c>
      <c r="D6582" t="s">
        <v>24039</v>
      </c>
      <c r="E6582" t="s">
        <v>43</v>
      </c>
      <c r="F6582" t="s">
        <v>163</v>
      </c>
      <c r="G6582" t="s">
        <v>26</v>
      </c>
      <c r="H6582" t="s">
        <v>27</v>
      </c>
      <c r="I6582" t="s">
        <v>28</v>
      </c>
      <c r="J6582" t="s">
        <v>24835</v>
      </c>
      <c r="K6582" t="s">
        <v>24836</v>
      </c>
      <c r="L6582">
        <v>9</v>
      </c>
      <c r="M6582">
        <v>3828.19</v>
      </c>
      <c r="N6582">
        <v>34453.71</v>
      </c>
      <c r="O6582" s="2">
        <v>0.3</v>
      </c>
      <c r="P6582">
        <v>10336.11</v>
      </c>
      <c r="Q6582">
        <v>24117.599999999999</v>
      </c>
      <c r="R6582" t="s">
        <v>59</v>
      </c>
      <c r="S6582" t="s">
        <v>77</v>
      </c>
      <c r="T6582" s="2">
        <v>0.3</v>
      </c>
      <c r="U6582">
        <v>7235.28</v>
      </c>
    </row>
    <row r="6583" spans="1:21" x14ac:dyDescent="0.3">
      <c r="A6583" t="s">
        <v>24837</v>
      </c>
      <c r="B6583" s="1">
        <v>45602</v>
      </c>
      <c r="C6583" t="s">
        <v>24838</v>
      </c>
      <c r="D6583" t="s">
        <v>21445</v>
      </c>
      <c r="E6583" t="s">
        <v>142</v>
      </c>
      <c r="F6583" t="s">
        <v>87</v>
      </c>
      <c r="G6583" t="s">
        <v>26</v>
      </c>
      <c r="H6583" t="s">
        <v>45</v>
      </c>
      <c r="I6583" t="s">
        <v>113</v>
      </c>
      <c r="J6583" t="s">
        <v>24839</v>
      </c>
      <c r="K6583" t="s">
        <v>24840</v>
      </c>
      <c r="L6583">
        <v>4</v>
      </c>
      <c r="M6583">
        <v>2520.21</v>
      </c>
      <c r="N6583">
        <v>10080.84</v>
      </c>
      <c r="O6583" s="2">
        <v>0.05</v>
      </c>
      <c r="P6583">
        <v>504.04</v>
      </c>
      <c r="Q6583">
        <v>9576.7999999999993</v>
      </c>
      <c r="R6583" t="s">
        <v>176</v>
      </c>
      <c r="S6583" t="s">
        <v>77</v>
      </c>
      <c r="T6583" s="2">
        <v>0.2</v>
      </c>
      <c r="U6583">
        <v>1915.36</v>
      </c>
    </row>
    <row r="6584" spans="1:21" x14ac:dyDescent="0.3">
      <c r="A6584" t="s">
        <v>24841</v>
      </c>
      <c r="B6584" s="1">
        <v>45636</v>
      </c>
      <c r="C6584" t="s">
        <v>10955</v>
      </c>
      <c r="D6584" t="s">
        <v>17527</v>
      </c>
      <c r="E6584" t="s">
        <v>43</v>
      </c>
      <c r="F6584" t="s">
        <v>25</v>
      </c>
      <c r="G6584" t="s">
        <v>26</v>
      </c>
      <c r="H6584" t="s">
        <v>45</v>
      </c>
      <c r="I6584" t="s">
        <v>46</v>
      </c>
      <c r="J6584" t="s">
        <v>8097</v>
      </c>
      <c r="K6584" t="s">
        <v>24842</v>
      </c>
      <c r="L6584">
        <v>8</v>
      </c>
      <c r="M6584">
        <v>1898.04</v>
      </c>
      <c r="N6584">
        <v>15184.32</v>
      </c>
      <c r="O6584" s="2">
        <v>0</v>
      </c>
      <c r="P6584">
        <v>0</v>
      </c>
      <c r="Q6584">
        <v>15184.32</v>
      </c>
      <c r="R6584" t="s">
        <v>176</v>
      </c>
      <c r="S6584" t="s">
        <v>32</v>
      </c>
      <c r="T6584" s="2">
        <v>0.3</v>
      </c>
      <c r="U6584">
        <v>4555.3</v>
      </c>
    </row>
    <row r="6585" spans="1:21" x14ac:dyDescent="0.3">
      <c r="A6585" t="s">
        <v>24843</v>
      </c>
      <c r="B6585" s="1">
        <v>45409</v>
      </c>
      <c r="C6585" t="s">
        <v>7337</v>
      </c>
      <c r="D6585" t="s">
        <v>4379</v>
      </c>
      <c r="E6585" t="s">
        <v>36</v>
      </c>
      <c r="F6585" t="s">
        <v>87</v>
      </c>
      <c r="G6585" t="s">
        <v>26</v>
      </c>
      <c r="H6585" t="s">
        <v>55</v>
      </c>
      <c r="I6585" t="s">
        <v>130</v>
      </c>
      <c r="J6585" t="s">
        <v>24844</v>
      </c>
      <c r="K6585" t="s">
        <v>17733</v>
      </c>
      <c r="L6585">
        <v>4</v>
      </c>
      <c r="M6585">
        <v>5873.65</v>
      </c>
      <c r="N6585">
        <v>23494.6</v>
      </c>
      <c r="O6585" s="2">
        <v>0</v>
      </c>
      <c r="P6585">
        <v>0</v>
      </c>
      <c r="Q6585">
        <v>23494.6</v>
      </c>
      <c r="R6585" t="s">
        <v>49</v>
      </c>
      <c r="S6585" t="s">
        <v>32</v>
      </c>
      <c r="T6585" s="2">
        <v>0.15</v>
      </c>
      <c r="U6585">
        <v>3524.19</v>
      </c>
    </row>
    <row r="6586" spans="1:21" x14ac:dyDescent="0.3">
      <c r="A6586" t="s">
        <v>24845</v>
      </c>
      <c r="B6586" s="1">
        <v>45169</v>
      </c>
      <c r="C6586" t="s">
        <v>24846</v>
      </c>
      <c r="D6586" t="s">
        <v>24847</v>
      </c>
      <c r="E6586" t="s">
        <v>24</v>
      </c>
      <c r="F6586" t="s">
        <v>119</v>
      </c>
      <c r="G6586" t="s">
        <v>26</v>
      </c>
      <c r="H6586" t="s">
        <v>55</v>
      </c>
      <c r="I6586" t="s">
        <v>56</v>
      </c>
      <c r="J6586" t="s">
        <v>3544</v>
      </c>
      <c r="K6586" t="s">
        <v>24848</v>
      </c>
      <c r="L6586">
        <v>5</v>
      </c>
      <c r="M6586">
        <v>4840.8500000000004</v>
      </c>
      <c r="N6586">
        <v>24204.25</v>
      </c>
      <c r="O6586" s="2">
        <v>0.25</v>
      </c>
      <c r="P6586">
        <v>6051.06</v>
      </c>
      <c r="Q6586">
        <v>18153.189999999999</v>
      </c>
      <c r="R6586" t="s">
        <v>76</v>
      </c>
      <c r="S6586" t="s">
        <v>60</v>
      </c>
      <c r="T6586" s="2">
        <v>0.3</v>
      </c>
      <c r="U6586">
        <v>5445.96</v>
      </c>
    </row>
    <row r="6587" spans="1:21" x14ac:dyDescent="0.3">
      <c r="A6587" t="s">
        <v>24849</v>
      </c>
      <c r="B6587" s="1">
        <v>45458</v>
      </c>
      <c r="C6587" t="s">
        <v>13629</v>
      </c>
      <c r="D6587" t="s">
        <v>23623</v>
      </c>
      <c r="E6587" t="s">
        <v>24</v>
      </c>
      <c r="F6587" t="s">
        <v>87</v>
      </c>
      <c r="G6587" t="s">
        <v>26</v>
      </c>
      <c r="H6587" t="s">
        <v>45</v>
      </c>
      <c r="I6587" t="s">
        <v>136</v>
      </c>
      <c r="J6587" t="s">
        <v>24850</v>
      </c>
      <c r="K6587" t="s">
        <v>15111</v>
      </c>
      <c r="L6587">
        <v>3</v>
      </c>
      <c r="M6587">
        <v>2803.84</v>
      </c>
      <c r="N6587">
        <v>8411.52</v>
      </c>
      <c r="O6587" s="2">
        <v>0.25</v>
      </c>
      <c r="P6587">
        <v>2102.88</v>
      </c>
      <c r="Q6587">
        <v>6308.64</v>
      </c>
      <c r="R6587" t="s">
        <v>59</v>
      </c>
      <c r="S6587" t="s">
        <v>60</v>
      </c>
      <c r="T6587" s="2">
        <v>0.25</v>
      </c>
      <c r="U6587">
        <v>1577.16</v>
      </c>
    </row>
    <row r="6588" spans="1:21" x14ac:dyDescent="0.3">
      <c r="A6588" t="s">
        <v>24851</v>
      </c>
      <c r="B6588" s="1">
        <v>45229</v>
      </c>
      <c r="C6588" t="s">
        <v>2172</v>
      </c>
      <c r="D6588" t="s">
        <v>419</v>
      </c>
      <c r="E6588" t="s">
        <v>36</v>
      </c>
      <c r="F6588" t="s">
        <v>143</v>
      </c>
      <c r="G6588" t="s">
        <v>26</v>
      </c>
      <c r="H6588" t="s">
        <v>45</v>
      </c>
      <c r="I6588" t="s">
        <v>65</v>
      </c>
      <c r="J6588" t="s">
        <v>8983</v>
      </c>
      <c r="K6588" t="s">
        <v>2175</v>
      </c>
      <c r="L6588">
        <v>6</v>
      </c>
      <c r="M6588">
        <v>1663.46</v>
      </c>
      <c r="N6588">
        <v>9980.76</v>
      </c>
      <c r="O6588" s="2">
        <v>0.1</v>
      </c>
      <c r="P6588">
        <v>998.08</v>
      </c>
      <c r="Q6588">
        <v>8982.68</v>
      </c>
      <c r="R6588" t="s">
        <v>49</v>
      </c>
      <c r="S6588" t="s">
        <v>77</v>
      </c>
      <c r="T6588" s="2">
        <v>0.25</v>
      </c>
      <c r="U6588">
        <v>2245.67</v>
      </c>
    </row>
    <row r="6589" spans="1:21" x14ac:dyDescent="0.3">
      <c r="A6589" t="s">
        <v>24852</v>
      </c>
      <c r="B6589" s="1">
        <v>45821</v>
      </c>
      <c r="C6589" t="s">
        <v>21247</v>
      </c>
      <c r="D6589" t="s">
        <v>24853</v>
      </c>
      <c r="E6589" t="s">
        <v>36</v>
      </c>
      <c r="F6589" t="s">
        <v>143</v>
      </c>
      <c r="G6589" t="s">
        <v>26</v>
      </c>
      <c r="H6589" t="s">
        <v>45</v>
      </c>
      <c r="I6589" t="s">
        <v>46</v>
      </c>
      <c r="J6589" t="s">
        <v>21227</v>
      </c>
      <c r="K6589" t="s">
        <v>24854</v>
      </c>
      <c r="L6589">
        <v>2</v>
      </c>
      <c r="M6589">
        <v>1973.89</v>
      </c>
      <c r="N6589">
        <v>3947.78</v>
      </c>
      <c r="O6589" s="2">
        <v>0.05</v>
      </c>
      <c r="P6589">
        <v>197.39</v>
      </c>
      <c r="Q6589">
        <v>3750.39</v>
      </c>
      <c r="R6589" t="s">
        <v>76</v>
      </c>
      <c r="S6589" t="s">
        <v>60</v>
      </c>
      <c r="T6589" s="2">
        <v>0.3</v>
      </c>
      <c r="U6589">
        <v>1125.1199999999999</v>
      </c>
    </row>
    <row r="6590" spans="1:21" x14ac:dyDescent="0.3">
      <c r="A6590" t="s">
        <v>24855</v>
      </c>
      <c r="B6590" s="1">
        <v>45487</v>
      </c>
      <c r="C6590" t="s">
        <v>2219</v>
      </c>
      <c r="D6590" t="s">
        <v>24856</v>
      </c>
      <c r="E6590" t="s">
        <v>24</v>
      </c>
      <c r="F6590" t="s">
        <v>99</v>
      </c>
      <c r="G6590" t="s">
        <v>26</v>
      </c>
      <c r="H6590" t="s">
        <v>27</v>
      </c>
      <c r="I6590" t="s">
        <v>93</v>
      </c>
      <c r="J6590" t="s">
        <v>8709</v>
      </c>
      <c r="K6590" t="s">
        <v>24857</v>
      </c>
      <c r="L6590">
        <v>3</v>
      </c>
      <c r="M6590">
        <v>4151.8</v>
      </c>
      <c r="N6590">
        <v>12455.4</v>
      </c>
      <c r="O6590" s="2">
        <v>0.3</v>
      </c>
      <c r="P6590">
        <v>3736.62</v>
      </c>
      <c r="Q6590">
        <v>8718.7800000000007</v>
      </c>
      <c r="R6590" t="s">
        <v>59</v>
      </c>
      <c r="S6590" t="s">
        <v>32</v>
      </c>
      <c r="T6590" s="2">
        <v>0.1</v>
      </c>
      <c r="U6590">
        <v>871.88</v>
      </c>
    </row>
    <row r="6591" spans="1:21" x14ac:dyDescent="0.3">
      <c r="A6591" t="s">
        <v>24858</v>
      </c>
      <c r="B6591" s="1">
        <v>45490</v>
      </c>
      <c r="C6591" t="s">
        <v>9620</v>
      </c>
      <c r="D6591" t="s">
        <v>11243</v>
      </c>
      <c r="E6591" t="s">
        <v>142</v>
      </c>
      <c r="F6591" t="s">
        <v>143</v>
      </c>
      <c r="G6591" t="s">
        <v>26</v>
      </c>
      <c r="H6591" t="s">
        <v>72</v>
      </c>
      <c r="I6591" t="s">
        <v>150</v>
      </c>
      <c r="J6591" t="s">
        <v>24859</v>
      </c>
      <c r="K6591" t="s">
        <v>15239</v>
      </c>
      <c r="L6591">
        <v>1</v>
      </c>
      <c r="M6591">
        <v>5962.14</v>
      </c>
      <c r="N6591">
        <v>5962.14</v>
      </c>
      <c r="O6591" s="2">
        <v>0</v>
      </c>
      <c r="P6591">
        <v>0</v>
      </c>
      <c r="Q6591">
        <v>5962.14</v>
      </c>
      <c r="R6591" t="s">
        <v>176</v>
      </c>
      <c r="S6591" t="s">
        <v>77</v>
      </c>
      <c r="T6591" s="2">
        <v>0.25</v>
      </c>
      <c r="U6591">
        <v>1490.54</v>
      </c>
    </row>
    <row r="6592" spans="1:21" x14ac:dyDescent="0.3">
      <c r="A6592" t="s">
        <v>24860</v>
      </c>
      <c r="B6592" s="1">
        <v>45306</v>
      </c>
      <c r="C6592" t="s">
        <v>16556</v>
      </c>
      <c r="D6592" t="s">
        <v>17716</v>
      </c>
      <c r="E6592" t="s">
        <v>54</v>
      </c>
      <c r="F6592" t="s">
        <v>44</v>
      </c>
      <c r="G6592" t="s">
        <v>81</v>
      </c>
      <c r="H6592" t="s">
        <v>45</v>
      </c>
      <c r="I6592" t="s">
        <v>65</v>
      </c>
      <c r="J6592" t="s">
        <v>24861</v>
      </c>
      <c r="K6592" t="s">
        <v>24862</v>
      </c>
      <c r="L6592">
        <v>4</v>
      </c>
      <c r="M6592">
        <v>3496.6</v>
      </c>
      <c r="N6592">
        <v>13986.4</v>
      </c>
      <c r="O6592" s="2">
        <v>0.25</v>
      </c>
      <c r="P6592">
        <v>3496.6</v>
      </c>
      <c r="Q6592">
        <v>10489.8</v>
      </c>
      <c r="R6592" t="s">
        <v>31</v>
      </c>
      <c r="S6592" t="s">
        <v>77</v>
      </c>
      <c r="T6592" s="2">
        <v>0.25</v>
      </c>
      <c r="U6592">
        <v>2622.45</v>
      </c>
    </row>
    <row r="6593" spans="1:21" x14ac:dyDescent="0.3">
      <c r="A6593" t="s">
        <v>24863</v>
      </c>
      <c r="B6593" s="1">
        <v>45415</v>
      </c>
      <c r="C6593" t="s">
        <v>24864</v>
      </c>
      <c r="D6593" t="s">
        <v>10900</v>
      </c>
      <c r="E6593" t="s">
        <v>43</v>
      </c>
      <c r="F6593" t="s">
        <v>37</v>
      </c>
      <c r="G6593" t="s">
        <v>81</v>
      </c>
      <c r="H6593" t="s">
        <v>72</v>
      </c>
      <c r="I6593" t="s">
        <v>185</v>
      </c>
      <c r="J6593" t="s">
        <v>21343</v>
      </c>
      <c r="K6593" t="s">
        <v>5357</v>
      </c>
      <c r="L6593">
        <v>2</v>
      </c>
      <c r="M6593">
        <v>7052.33</v>
      </c>
      <c r="N6593">
        <v>14104.66</v>
      </c>
      <c r="O6593" s="2">
        <v>0.05</v>
      </c>
      <c r="P6593">
        <v>705.23</v>
      </c>
      <c r="Q6593">
        <v>13399.43</v>
      </c>
      <c r="R6593" t="s">
        <v>49</v>
      </c>
      <c r="S6593" t="s">
        <v>77</v>
      </c>
      <c r="T6593" s="2">
        <v>0.15</v>
      </c>
      <c r="U6593">
        <v>2009.91</v>
      </c>
    </row>
    <row r="6594" spans="1:21" x14ac:dyDescent="0.3">
      <c r="A6594" t="s">
        <v>24865</v>
      </c>
      <c r="B6594" s="1">
        <v>45034</v>
      </c>
      <c r="C6594" t="s">
        <v>24866</v>
      </c>
      <c r="D6594" t="s">
        <v>20140</v>
      </c>
      <c r="E6594" t="s">
        <v>54</v>
      </c>
      <c r="F6594" t="s">
        <v>99</v>
      </c>
      <c r="G6594" t="s">
        <v>81</v>
      </c>
      <c r="H6594" t="s">
        <v>55</v>
      </c>
      <c r="I6594" t="s">
        <v>56</v>
      </c>
      <c r="J6594" t="s">
        <v>24867</v>
      </c>
      <c r="K6594" t="s">
        <v>24868</v>
      </c>
      <c r="L6594">
        <v>9</v>
      </c>
      <c r="M6594">
        <v>4617.51</v>
      </c>
      <c r="N6594">
        <v>41557.589999999997</v>
      </c>
      <c r="O6594" s="2">
        <v>0.1</v>
      </c>
      <c r="P6594">
        <v>4155.76</v>
      </c>
      <c r="Q6594">
        <v>37401.83</v>
      </c>
      <c r="R6594" t="s">
        <v>31</v>
      </c>
      <c r="S6594" t="s">
        <v>60</v>
      </c>
      <c r="T6594" s="2">
        <v>0.1</v>
      </c>
      <c r="U6594">
        <v>3740.18</v>
      </c>
    </row>
    <row r="6595" spans="1:21" x14ac:dyDescent="0.3">
      <c r="A6595" t="s">
        <v>24869</v>
      </c>
      <c r="B6595" s="1">
        <v>45255</v>
      </c>
      <c r="C6595" t="s">
        <v>18117</v>
      </c>
      <c r="D6595" t="s">
        <v>24870</v>
      </c>
      <c r="E6595" t="s">
        <v>43</v>
      </c>
      <c r="F6595" t="s">
        <v>71</v>
      </c>
      <c r="G6595" t="s">
        <v>81</v>
      </c>
      <c r="H6595" t="s">
        <v>45</v>
      </c>
      <c r="I6595" t="s">
        <v>113</v>
      </c>
      <c r="J6595" t="s">
        <v>24871</v>
      </c>
      <c r="K6595" t="s">
        <v>24872</v>
      </c>
      <c r="L6595">
        <v>6</v>
      </c>
      <c r="M6595">
        <v>7791.3</v>
      </c>
      <c r="N6595">
        <v>46747.8</v>
      </c>
      <c r="O6595" s="2">
        <v>0.15</v>
      </c>
      <c r="P6595">
        <v>7012.17</v>
      </c>
      <c r="Q6595">
        <v>39735.629999999997</v>
      </c>
      <c r="R6595" t="s">
        <v>76</v>
      </c>
      <c r="S6595" t="s">
        <v>32</v>
      </c>
      <c r="T6595" s="2">
        <v>0.2</v>
      </c>
      <c r="U6595">
        <v>7947.13</v>
      </c>
    </row>
    <row r="6596" spans="1:21" x14ac:dyDescent="0.3">
      <c r="A6596" t="s">
        <v>24873</v>
      </c>
      <c r="B6596" s="1">
        <v>45495</v>
      </c>
      <c r="C6596" t="s">
        <v>11433</v>
      </c>
      <c r="D6596" t="s">
        <v>24874</v>
      </c>
      <c r="E6596" t="s">
        <v>54</v>
      </c>
      <c r="F6596" t="s">
        <v>163</v>
      </c>
      <c r="G6596" t="s">
        <v>26</v>
      </c>
      <c r="H6596" t="s">
        <v>45</v>
      </c>
      <c r="I6596" t="s">
        <v>113</v>
      </c>
      <c r="J6596" t="s">
        <v>11666</v>
      </c>
      <c r="K6596" t="s">
        <v>21319</v>
      </c>
      <c r="L6596">
        <v>8</v>
      </c>
      <c r="M6596">
        <v>7847.49</v>
      </c>
      <c r="N6596">
        <v>62779.92</v>
      </c>
      <c r="O6596" s="2">
        <v>0.05</v>
      </c>
      <c r="P6596">
        <v>3139</v>
      </c>
      <c r="Q6596">
        <v>59640.92</v>
      </c>
      <c r="R6596" t="s">
        <v>49</v>
      </c>
      <c r="S6596" t="s">
        <v>60</v>
      </c>
      <c r="T6596" s="2">
        <v>0.3</v>
      </c>
      <c r="U6596">
        <v>17892.28</v>
      </c>
    </row>
    <row r="6597" spans="1:21" x14ac:dyDescent="0.3">
      <c r="A6597" t="s">
        <v>24875</v>
      </c>
      <c r="B6597" s="1">
        <v>45551</v>
      </c>
      <c r="C6597" t="s">
        <v>11002</v>
      </c>
      <c r="D6597" t="s">
        <v>24876</v>
      </c>
      <c r="E6597" t="s">
        <v>43</v>
      </c>
      <c r="F6597" t="s">
        <v>37</v>
      </c>
      <c r="G6597" t="s">
        <v>81</v>
      </c>
      <c r="H6597" t="s">
        <v>72</v>
      </c>
      <c r="I6597" t="s">
        <v>150</v>
      </c>
      <c r="J6597" t="s">
        <v>24877</v>
      </c>
      <c r="K6597" t="s">
        <v>24878</v>
      </c>
      <c r="L6597">
        <v>2</v>
      </c>
      <c r="M6597">
        <v>7013.61</v>
      </c>
      <c r="N6597">
        <v>14027.22</v>
      </c>
      <c r="O6597" s="2">
        <v>0.25</v>
      </c>
      <c r="P6597">
        <v>3506.8</v>
      </c>
      <c r="Q6597">
        <v>10520.42</v>
      </c>
      <c r="R6597" t="s">
        <v>59</v>
      </c>
      <c r="S6597" t="s">
        <v>77</v>
      </c>
      <c r="T6597" s="2">
        <v>0.25</v>
      </c>
      <c r="U6597">
        <v>2630.11</v>
      </c>
    </row>
    <row r="6598" spans="1:21" x14ac:dyDescent="0.3">
      <c r="A6598" t="s">
        <v>24879</v>
      </c>
      <c r="B6598" s="1">
        <v>44943</v>
      </c>
      <c r="C6598" t="s">
        <v>6136</v>
      </c>
      <c r="D6598" t="s">
        <v>24880</v>
      </c>
      <c r="E6598" t="s">
        <v>43</v>
      </c>
      <c r="F6598" t="s">
        <v>370</v>
      </c>
      <c r="G6598" t="s">
        <v>81</v>
      </c>
      <c r="H6598" t="s">
        <v>45</v>
      </c>
      <c r="I6598" t="s">
        <v>65</v>
      </c>
      <c r="J6598" t="s">
        <v>24881</v>
      </c>
      <c r="K6598" t="s">
        <v>17250</v>
      </c>
      <c r="L6598">
        <v>8</v>
      </c>
      <c r="M6598">
        <v>5537.65</v>
      </c>
      <c r="N6598">
        <v>44301.2</v>
      </c>
      <c r="O6598" s="2">
        <v>0.2</v>
      </c>
      <c r="P6598">
        <v>8860.24</v>
      </c>
      <c r="Q6598">
        <v>35440.959999999999</v>
      </c>
      <c r="R6598" t="s">
        <v>49</v>
      </c>
      <c r="S6598" t="s">
        <v>50</v>
      </c>
      <c r="T6598" s="2">
        <v>0.25</v>
      </c>
      <c r="U6598">
        <v>8860.24</v>
      </c>
    </row>
    <row r="6599" spans="1:21" x14ac:dyDescent="0.3">
      <c r="A6599" t="s">
        <v>24882</v>
      </c>
      <c r="B6599" s="1">
        <v>45898</v>
      </c>
      <c r="C6599" t="s">
        <v>8655</v>
      </c>
      <c r="D6599" t="s">
        <v>6550</v>
      </c>
      <c r="E6599" t="s">
        <v>36</v>
      </c>
      <c r="F6599" t="s">
        <v>25</v>
      </c>
      <c r="G6599" t="s">
        <v>81</v>
      </c>
      <c r="H6599" t="s">
        <v>55</v>
      </c>
      <c r="I6599" t="s">
        <v>130</v>
      </c>
      <c r="J6599" t="s">
        <v>1881</v>
      </c>
      <c r="K6599" t="s">
        <v>6883</v>
      </c>
      <c r="L6599">
        <v>8</v>
      </c>
      <c r="M6599">
        <v>1834.05</v>
      </c>
      <c r="N6599">
        <v>14672.4</v>
      </c>
      <c r="O6599" s="2">
        <v>0.1</v>
      </c>
      <c r="P6599">
        <v>1467.24</v>
      </c>
      <c r="Q6599">
        <v>13205.16</v>
      </c>
      <c r="R6599" t="s">
        <v>49</v>
      </c>
      <c r="S6599" t="s">
        <v>32</v>
      </c>
      <c r="T6599" s="2">
        <v>0.1</v>
      </c>
      <c r="U6599">
        <v>1320.52</v>
      </c>
    </row>
    <row r="6600" spans="1:21" x14ac:dyDescent="0.3">
      <c r="A6600" t="s">
        <v>24883</v>
      </c>
      <c r="B6600" s="1">
        <v>45663</v>
      </c>
      <c r="C6600" t="s">
        <v>5349</v>
      </c>
      <c r="D6600" t="s">
        <v>24884</v>
      </c>
      <c r="E6600" t="s">
        <v>24</v>
      </c>
      <c r="F6600" t="s">
        <v>112</v>
      </c>
      <c r="G6600" t="s">
        <v>81</v>
      </c>
      <c r="H6600" t="s">
        <v>27</v>
      </c>
      <c r="I6600" t="s">
        <v>28</v>
      </c>
      <c r="J6600" t="s">
        <v>24885</v>
      </c>
      <c r="K6600" t="s">
        <v>24886</v>
      </c>
      <c r="L6600">
        <v>10</v>
      </c>
      <c r="M6600">
        <v>2763.21</v>
      </c>
      <c r="N6600">
        <v>27632.1</v>
      </c>
      <c r="O6600" s="2">
        <v>0.1</v>
      </c>
      <c r="P6600">
        <v>2763.21</v>
      </c>
      <c r="Q6600">
        <v>24868.89</v>
      </c>
      <c r="R6600" t="s">
        <v>76</v>
      </c>
      <c r="S6600" t="s">
        <v>50</v>
      </c>
      <c r="T6600" s="2">
        <v>0.2</v>
      </c>
      <c r="U6600">
        <v>4973.78</v>
      </c>
    </row>
    <row r="6601" spans="1:21" x14ac:dyDescent="0.3">
      <c r="A6601" t="s">
        <v>24887</v>
      </c>
      <c r="B6601" s="1">
        <v>45115</v>
      </c>
      <c r="C6601" t="s">
        <v>15509</v>
      </c>
      <c r="D6601" t="s">
        <v>23178</v>
      </c>
      <c r="E6601" t="s">
        <v>142</v>
      </c>
      <c r="F6601" t="s">
        <v>163</v>
      </c>
      <c r="G6601" t="s">
        <v>81</v>
      </c>
      <c r="H6601" t="s">
        <v>27</v>
      </c>
      <c r="I6601" t="s">
        <v>28</v>
      </c>
      <c r="J6601" t="s">
        <v>5426</v>
      </c>
      <c r="K6601" t="s">
        <v>13500</v>
      </c>
      <c r="L6601">
        <v>5</v>
      </c>
      <c r="M6601">
        <v>7324.58</v>
      </c>
      <c r="N6601">
        <v>36622.9</v>
      </c>
      <c r="O6601" s="2">
        <v>0.3</v>
      </c>
      <c r="P6601">
        <v>10986.87</v>
      </c>
      <c r="Q6601">
        <v>25636.03</v>
      </c>
      <c r="R6601" t="s">
        <v>49</v>
      </c>
      <c r="S6601" t="s">
        <v>77</v>
      </c>
      <c r="T6601" s="2">
        <v>0.15</v>
      </c>
      <c r="U6601">
        <v>3845.4</v>
      </c>
    </row>
    <row r="6602" spans="1:21" x14ac:dyDescent="0.3">
      <c r="A6602" t="s">
        <v>24888</v>
      </c>
      <c r="B6602" s="1">
        <v>45500</v>
      </c>
      <c r="C6602" t="s">
        <v>9661</v>
      </c>
      <c r="D6602" t="s">
        <v>3890</v>
      </c>
      <c r="E6602" t="s">
        <v>142</v>
      </c>
      <c r="F6602" t="s">
        <v>156</v>
      </c>
      <c r="G6602" t="s">
        <v>26</v>
      </c>
      <c r="H6602" t="s">
        <v>55</v>
      </c>
      <c r="I6602" t="s">
        <v>56</v>
      </c>
      <c r="J6602" t="s">
        <v>24889</v>
      </c>
      <c r="K6602" t="s">
        <v>20532</v>
      </c>
      <c r="L6602">
        <v>10</v>
      </c>
      <c r="M6602">
        <v>3143.82</v>
      </c>
      <c r="N6602">
        <v>31438.2</v>
      </c>
      <c r="O6602" s="2">
        <v>0.15</v>
      </c>
      <c r="P6602">
        <v>4715.7299999999996</v>
      </c>
      <c r="Q6602">
        <v>26722.47</v>
      </c>
      <c r="R6602" t="s">
        <v>76</v>
      </c>
      <c r="S6602" t="s">
        <v>77</v>
      </c>
      <c r="T6602" s="2">
        <v>0.1</v>
      </c>
      <c r="U6602">
        <v>2672.25</v>
      </c>
    </row>
    <row r="6603" spans="1:21" x14ac:dyDescent="0.3">
      <c r="A6603" t="s">
        <v>24890</v>
      </c>
      <c r="B6603" s="1">
        <v>45247</v>
      </c>
      <c r="C6603" t="s">
        <v>24891</v>
      </c>
      <c r="D6603" t="s">
        <v>19121</v>
      </c>
      <c r="E6603" t="s">
        <v>36</v>
      </c>
      <c r="F6603" t="s">
        <v>99</v>
      </c>
      <c r="G6603" t="s">
        <v>26</v>
      </c>
      <c r="H6603" t="s">
        <v>72</v>
      </c>
      <c r="I6603" t="s">
        <v>73</v>
      </c>
      <c r="J6603" t="s">
        <v>74</v>
      </c>
      <c r="K6603" t="s">
        <v>7835</v>
      </c>
      <c r="L6603">
        <v>9</v>
      </c>
      <c r="M6603">
        <v>2424.7199999999998</v>
      </c>
      <c r="N6603">
        <v>21822.48</v>
      </c>
      <c r="O6603" s="2">
        <v>0.3</v>
      </c>
      <c r="P6603">
        <v>6546.74</v>
      </c>
      <c r="Q6603">
        <v>15275.74</v>
      </c>
      <c r="R6603" t="s">
        <v>76</v>
      </c>
      <c r="S6603" t="s">
        <v>32</v>
      </c>
      <c r="T6603" s="2">
        <v>0.2</v>
      </c>
      <c r="U6603">
        <v>3055.15</v>
      </c>
    </row>
    <row r="6604" spans="1:21" x14ac:dyDescent="0.3">
      <c r="A6604" t="s">
        <v>24892</v>
      </c>
      <c r="B6604" s="1">
        <v>45002</v>
      </c>
      <c r="C6604" t="s">
        <v>14432</v>
      </c>
      <c r="D6604" t="s">
        <v>9728</v>
      </c>
      <c r="E6604" t="s">
        <v>24</v>
      </c>
      <c r="F6604" t="s">
        <v>99</v>
      </c>
      <c r="G6604" t="s">
        <v>81</v>
      </c>
      <c r="H6604" t="s">
        <v>55</v>
      </c>
      <c r="I6604" t="s">
        <v>56</v>
      </c>
      <c r="J6604" t="s">
        <v>24893</v>
      </c>
      <c r="K6604" t="s">
        <v>11147</v>
      </c>
      <c r="L6604">
        <v>9</v>
      </c>
      <c r="M6604">
        <v>7733.78</v>
      </c>
      <c r="N6604">
        <v>69604.02</v>
      </c>
      <c r="O6604" s="2">
        <v>0.15</v>
      </c>
      <c r="P6604">
        <v>10440.6</v>
      </c>
      <c r="Q6604">
        <v>59163.42</v>
      </c>
      <c r="R6604" t="s">
        <v>49</v>
      </c>
      <c r="S6604" t="s">
        <v>50</v>
      </c>
      <c r="T6604" s="2">
        <v>0.1</v>
      </c>
      <c r="U6604">
        <v>5916.34</v>
      </c>
    </row>
    <row r="6605" spans="1:21" x14ac:dyDescent="0.3">
      <c r="A6605" t="s">
        <v>24894</v>
      </c>
      <c r="B6605" s="1">
        <v>45064</v>
      </c>
      <c r="C6605" t="s">
        <v>15572</v>
      </c>
      <c r="D6605" t="s">
        <v>24895</v>
      </c>
      <c r="E6605" t="s">
        <v>24</v>
      </c>
      <c r="F6605" t="s">
        <v>99</v>
      </c>
      <c r="G6605" t="s">
        <v>81</v>
      </c>
      <c r="H6605" t="s">
        <v>45</v>
      </c>
      <c r="I6605" t="s">
        <v>46</v>
      </c>
      <c r="J6605" t="s">
        <v>22889</v>
      </c>
      <c r="K6605" t="s">
        <v>24896</v>
      </c>
      <c r="L6605">
        <v>10</v>
      </c>
      <c r="M6605">
        <v>3457.83</v>
      </c>
      <c r="N6605">
        <v>34578.300000000003</v>
      </c>
      <c r="O6605" s="2">
        <v>0.2</v>
      </c>
      <c r="P6605">
        <v>6915.66</v>
      </c>
      <c r="Q6605">
        <v>27662.639999999999</v>
      </c>
      <c r="R6605" t="s">
        <v>31</v>
      </c>
      <c r="S6605" t="s">
        <v>77</v>
      </c>
      <c r="T6605" s="2">
        <v>0.1</v>
      </c>
      <c r="U6605">
        <v>2766.26</v>
      </c>
    </row>
    <row r="6606" spans="1:21" x14ac:dyDescent="0.3">
      <c r="A6606" t="s">
        <v>24897</v>
      </c>
      <c r="B6606" s="1">
        <v>45128</v>
      </c>
      <c r="C6606" t="s">
        <v>24898</v>
      </c>
      <c r="D6606" t="s">
        <v>24899</v>
      </c>
      <c r="E6606" t="s">
        <v>36</v>
      </c>
      <c r="F6606" t="s">
        <v>370</v>
      </c>
      <c r="G6606" t="s">
        <v>26</v>
      </c>
      <c r="H6606" t="s">
        <v>27</v>
      </c>
      <c r="I6606" t="s">
        <v>93</v>
      </c>
      <c r="J6606" t="s">
        <v>24900</v>
      </c>
      <c r="K6606" t="s">
        <v>1197</v>
      </c>
      <c r="L6606">
        <v>8</v>
      </c>
      <c r="M6606">
        <v>1393.73</v>
      </c>
      <c r="N6606">
        <v>11149.84</v>
      </c>
      <c r="O6606" s="2">
        <v>0.05</v>
      </c>
      <c r="P6606">
        <v>557.49</v>
      </c>
      <c r="Q6606">
        <v>10592.35</v>
      </c>
      <c r="R6606" t="s">
        <v>76</v>
      </c>
      <c r="S6606" t="s">
        <v>32</v>
      </c>
      <c r="T6606" s="2">
        <v>0.15</v>
      </c>
      <c r="U6606">
        <v>1588.85</v>
      </c>
    </row>
    <row r="6607" spans="1:21" x14ac:dyDescent="0.3">
      <c r="A6607" t="s">
        <v>24901</v>
      </c>
      <c r="B6607" s="1">
        <v>45559</v>
      </c>
      <c r="C6607" t="s">
        <v>5025</v>
      </c>
      <c r="D6607" t="s">
        <v>24165</v>
      </c>
      <c r="E6607" t="s">
        <v>36</v>
      </c>
      <c r="F6607" t="s">
        <v>163</v>
      </c>
      <c r="G6607" t="s">
        <v>81</v>
      </c>
      <c r="H6607" t="s">
        <v>45</v>
      </c>
      <c r="I6607" t="s">
        <v>136</v>
      </c>
      <c r="J6607" t="s">
        <v>24902</v>
      </c>
      <c r="K6607" t="s">
        <v>7343</v>
      </c>
      <c r="L6607">
        <v>3</v>
      </c>
      <c r="M6607">
        <v>7216.22</v>
      </c>
      <c r="N6607">
        <v>21648.66</v>
      </c>
      <c r="O6607" s="2">
        <v>0.15</v>
      </c>
      <c r="P6607">
        <v>3247.3</v>
      </c>
      <c r="Q6607">
        <v>18401.36</v>
      </c>
      <c r="R6607" t="s">
        <v>31</v>
      </c>
      <c r="S6607" t="s">
        <v>32</v>
      </c>
      <c r="T6607" s="2">
        <v>0.25</v>
      </c>
      <c r="U6607">
        <v>4600.34</v>
      </c>
    </row>
    <row r="6608" spans="1:21" x14ac:dyDescent="0.3">
      <c r="A6608" t="s">
        <v>24903</v>
      </c>
      <c r="B6608" s="1">
        <v>44952</v>
      </c>
      <c r="C6608" t="s">
        <v>8490</v>
      </c>
      <c r="D6608" t="s">
        <v>24904</v>
      </c>
      <c r="E6608" t="s">
        <v>24</v>
      </c>
      <c r="F6608" t="s">
        <v>119</v>
      </c>
      <c r="G6608" t="s">
        <v>26</v>
      </c>
      <c r="H6608" t="s">
        <v>45</v>
      </c>
      <c r="I6608" t="s">
        <v>136</v>
      </c>
      <c r="J6608" t="s">
        <v>24905</v>
      </c>
      <c r="K6608" t="s">
        <v>18345</v>
      </c>
      <c r="L6608">
        <v>3</v>
      </c>
      <c r="M6608">
        <v>4884.2</v>
      </c>
      <c r="N6608">
        <v>14652.6</v>
      </c>
      <c r="O6608" s="2">
        <v>0.05</v>
      </c>
      <c r="P6608">
        <v>732.63</v>
      </c>
      <c r="Q6608">
        <v>13919.97</v>
      </c>
      <c r="R6608" t="s">
        <v>59</v>
      </c>
      <c r="S6608" t="s">
        <v>60</v>
      </c>
      <c r="T6608" s="2">
        <v>0.25</v>
      </c>
      <c r="U6608">
        <v>3479.99</v>
      </c>
    </row>
    <row r="6609" spans="1:21" x14ac:dyDescent="0.3">
      <c r="A6609" t="s">
        <v>24906</v>
      </c>
      <c r="B6609" s="1">
        <v>45422</v>
      </c>
      <c r="C6609" t="s">
        <v>9171</v>
      </c>
      <c r="D6609" t="s">
        <v>24039</v>
      </c>
      <c r="E6609" t="s">
        <v>36</v>
      </c>
      <c r="F6609" t="s">
        <v>25</v>
      </c>
      <c r="G6609" t="s">
        <v>81</v>
      </c>
      <c r="H6609" t="s">
        <v>45</v>
      </c>
      <c r="I6609" t="s">
        <v>65</v>
      </c>
      <c r="J6609" t="s">
        <v>22599</v>
      </c>
      <c r="K6609" t="s">
        <v>24907</v>
      </c>
      <c r="L6609">
        <v>5</v>
      </c>
      <c r="M6609">
        <v>6707.1</v>
      </c>
      <c r="N6609">
        <v>33535.5</v>
      </c>
      <c r="O6609" s="2">
        <v>0.3</v>
      </c>
      <c r="P6609">
        <v>10060.65</v>
      </c>
      <c r="Q6609">
        <v>23474.85</v>
      </c>
      <c r="R6609" t="s">
        <v>59</v>
      </c>
      <c r="S6609" t="s">
        <v>50</v>
      </c>
      <c r="T6609" s="2">
        <v>0.15</v>
      </c>
      <c r="U6609">
        <v>3521.23</v>
      </c>
    </row>
    <row r="6610" spans="1:21" x14ac:dyDescent="0.3">
      <c r="A6610" t="s">
        <v>24908</v>
      </c>
      <c r="B6610" s="1">
        <v>45326</v>
      </c>
      <c r="C6610" t="s">
        <v>7276</v>
      </c>
      <c r="D6610" t="s">
        <v>24909</v>
      </c>
      <c r="E6610" t="s">
        <v>142</v>
      </c>
      <c r="F6610" t="s">
        <v>156</v>
      </c>
      <c r="G6610" t="s">
        <v>26</v>
      </c>
      <c r="H6610" t="s">
        <v>55</v>
      </c>
      <c r="I6610" t="s">
        <v>56</v>
      </c>
      <c r="J6610" t="s">
        <v>10916</v>
      </c>
      <c r="K6610" t="s">
        <v>24910</v>
      </c>
      <c r="L6610">
        <v>7</v>
      </c>
      <c r="M6610">
        <v>3077.61</v>
      </c>
      <c r="N6610">
        <v>21543.27</v>
      </c>
      <c r="O6610" s="2">
        <v>0.15</v>
      </c>
      <c r="P6610">
        <v>3231.49</v>
      </c>
      <c r="Q6610">
        <v>18311.78</v>
      </c>
      <c r="R6610" t="s">
        <v>31</v>
      </c>
      <c r="S6610" t="s">
        <v>60</v>
      </c>
      <c r="T6610" s="2">
        <v>0.3</v>
      </c>
      <c r="U6610">
        <v>5493.53</v>
      </c>
    </row>
    <row r="6611" spans="1:21" x14ac:dyDescent="0.3">
      <c r="A6611" t="s">
        <v>24911</v>
      </c>
      <c r="B6611" s="1">
        <v>45231</v>
      </c>
      <c r="C6611" t="s">
        <v>23464</v>
      </c>
      <c r="D6611" t="s">
        <v>1106</v>
      </c>
      <c r="E6611" t="s">
        <v>24</v>
      </c>
      <c r="F6611" t="s">
        <v>25</v>
      </c>
      <c r="G6611" t="s">
        <v>81</v>
      </c>
      <c r="H6611" t="s">
        <v>45</v>
      </c>
      <c r="I6611" t="s">
        <v>144</v>
      </c>
      <c r="J6611" t="s">
        <v>24912</v>
      </c>
      <c r="K6611" t="s">
        <v>13317</v>
      </c>
      <c r="L6611">
        <v>2</v>
      </c>
      <c r="M6611">
        <v>499.58</v>
      </c>
      <c r="N6611">
        <v>999.16</v>
      </c>
      <c r="O6611" s="2">
        <v>0.05</v>
      </c>
      <c r="P6611">
        <v>49.96</v>
      </c>
      <c r="Q6611">
        <v>949.2</v>
      </c>
      <c r="R6611" t="s">
        <v>31</v>
      </c>
      <c r="S6611" t="s">
        <v>50</v>
      </c>
      <c r="T6611" s="2">
        <v>0.2</v>
      </c>
      <c r="U6611">
        <v>189.84</v>
      </c>
    </row>
    <row r="6612" spans="1:21" x14ac:dyDescent="0.3">
      <c r="A6612" t="s">
        <v>24913</v>
      </c>
      <c r="B6612" s="1">
        <v>45783</v>
      </c>
      <c r="C6612" t="s">
        <v>24914</v>
      </c>
      <c r="D6612" t="s">
        <v>24915</v>
      </c>
      <c r="E6612" t="s">
        <v>54</v>
      </c>
      <c r="F6612" t="s">
        <v>25</v>
      </c>
      <c r="G6612" t="s">
        <v>81</v>
      </c>
      <c r="H6612" t="s">
        <v>27</v>
      </c>
      <c r="I6612" t="s">
        <v>157</v>
      </c>
      <c r="J6612" t="s">
        <v>24916</v>
      </c>
      <c r="K6612" t="s">
        <v>6964</v>
      </c>
      <c r="L6612">
        <v>1</v>
      </c>
      <c r="M6612">
        <v>6043.86</v>
      </c>
      <c r="N6612">
        <v>6043.86</v>
      </c>
      <c r="O6612" s="2">
        <v>0.05</v>
      </c>
      <c r="P6612">
        <v>302.19</v>
      </c>
      <c r="Q6612">
        <v>5741.67</v>
      </c>
      <c r="R6612" t="s">
        <v>176</v>
      </c>
      <c r="S6612" t="s">
        <v>60</v>
      </c>
      <c r="T6612" s="2">
        <v>0.3</v>
      </c>
      <c r="U6612">
        <v>1722.5</v>
      </c>
    </row>
    <row r="6613" spans="1:21" x14ac:dyDescent="0.3">
      <c r="A6613" t="s">
        <v>24917</v>
      </c>
      <c r="B6613" s="1">
        <v>45131</v>
      </c>
      <c r="C6613" t="s">
        <v>24918</v>
      </c>
      <c r="D6613" t="s">
        <v>4723</v>
      </c>
      <c r="E6613" t="s">
        <v>43</v>
      </c>
      <c r="F6613" t="s">
        <v>370</v>
      </c>
      <c r="G6613" t="s">
        <v>81</v>
      </c>
      <c r="H6613" t="s">
        <v>72</v>
      </c>
      <c r="I6613" t="s">
        <v>106</v>
      </c>
      <c r="J6613" t="s">
        <v>24919</v>
      </c>
      <c r="K6613" t="s">
        <v>24920</v>
      </c>
      <c r="L6613">
        <v>1</v>
      </c>
      <c r="M6613">
        <v>2672.59</v>
      </c>
      <c r="N6613">
        <v>2672.59</v>
      </c>
      <c r="O6613" s="2">
        <v>0</v>
      </c>
      <c r="P6613">
        <v>0</v>
      </c>
      <c r="Q6613">
        <v>2672.59</v>
      </c>
      <c r="R6613" t="s">
        <v>31</v>
      </c>
      <c r="S6613" t="s">
        <v>50</v>
      </c>
      <c r="T6613" s="2">
        <v>0.25</v>
      </c>
      <c r="U6613">
        <v>668.15</v>
      </c>
    </row>
    <row r="6614" spans="1:21" x14ac:dyDescent="0.3">
      <c r="A6614" t="s">
        <v>24921</v>
      </c>
      <c r="B6614" s="1">
        <v>45570</v>
      </c>
      <c r="C6614" t="s">
        <v>2046</v>
      </c>
      <c r="D6614" t="s">
        <v>2907</v>
      </c>
      <c r="E6614" t="s">
        <v>54</v>
      </c>
      <c r="F6614" t="s">
        <v>25</v>
      </c>
      <c r="G6614" t="s">
        <v>81</v>
      </c>
      <c r="H6614" t="s">
        <v>72</v>
      </c>
      <c r="I6614" t="s">
        <v>106</v>
      </c>
      <c r="J6614" t="s">
        <v>1440</v>
      </c>
      <c r="K6614" t="s">
        <v>24922</v>
      </c>
      <c r="L6614">
        <v>5</v>
      </c>
      <c r="M6614">
        <v>6562.64</v>
      </c>
      <c r="N6614">
        <v>32813.199999999997</v>
      </c>
      <c r="O6614" s="2">
        <v>0.3</v>
      </c>
      <c r="P6614">
        <v>9843.9599999999991</v>
      </c>
      <c r="Q6614">
        <v>22969.24</v>
      </c>
      <c r="R6614" t="s">
        <v>31</v>
      </c>
      <c r="S6614" t="s">
        <v>50</v>
      </c>
      <c r="T6614" s="2">
        <v>0.2</v>
      </c>
      <c r="U6614">
        <v>4593.8500000000004</v>
      </c>
    </row>
    <row r="6615" spans="1:21" x14ac:dyDescent="0.3">
      <c r="A6615" t="s">
        <v>24923</v>
      </c>
      <c r="B6615" s="1">
        <v>45085</v>
      </c>
      <c r="C6615" t="s">
        <v>22668</v>
      </c>
      <c r="D6615" t="s">
        <v>3987</v>
      </c>
      <c r="E6615" t="s">
        <v>54</v>
      </c>
      <c r="F6615" t="s">
        <v>71</v>
      </c>
      <c r="G6615" t="s">
        <v>81</v>
      </c>
      <c r="H6615" t="s">
        <v>45</v>
      </c>
      <c r="I6615" t="s">
        <v>46</v>
      </c>
      <c r="J6615" t="s">
        <v>24924</v>
      </c>
      <c r="K6615" t="s">
        <v>24925</v>
      </c>
      <c r="L6615">
        <v>10</v>
      </c>
      <c r="M6615">
        <v>2233.9899999999998</v>
      </c>
      <c r="N6615">
        <v>22339.9</v>
      </c>
      <c r="O6615" s="2">
        <v>0.3</v>
      </c>
      <c r="P6615">
        <v>6701.97</v>
      </c>
      <c r="Q6615">
        <v>15637.93</v>
      </c>
      <c r="R6615" t="s">
        <v>76</v>
      </c>
      <c r="S6615" t="s">
        <v>77</v>
      </c>
      <c r="T6615" s="2">
        <v>0.15</v>
      </c>
      <c r="U6615">
        <v>2345.69</v>
      </c>
    </row>
    <row r="6616" spans="1:21" x14ac:dyDescent="0.3">
      <c r="A6616" t="s">
        <v>24926</v>
      </c>
      <c r="B6616" s="1">
        <v>44954</v>
      </c>
      <c r="C6616" t="s">
        <v>7739</v>
      </c>
      <c r="D6616" t="s">
        <v>24927</v>
      </c>
      <c r="E6616" t="s">
        <v>43</v>
      </c>
      <c r="F6616" t="s">
        <v>25</v>
      </c>
      <c r="G6616" t="s">
        <v>26</v>
      </c>
      <c r="H6616" t="s">
        <v>45</v>
      </c>
      <c r="I6616" t="s">
        <v>136</v>
      </c>
      <c r="J6616" t="s">
        <v>24928</v>
      </c>
      <c r="K6616" t="s">
        <v>16454</v>
      </c>
      <c r="L6616">
        <v>8</v>
      </c>
      <c r="M6616">
        <v>4466.7299999999996</v>
      </c>
      <c r="N6616">
        <v>35733.839999999997</v>
      </c>
      <c r="O6616" s="2">
        <v>0</v>
      </c>
      <c r="P6616">
        <v>0</v>
      </c>
      <c r="Q6616">
        <v>35733.839999999997</v>
      </c>
      <c r="R6616" t="s">
        <v>49</v>
      </c>
      <c r="S6616" t="s">
        <v>77</v>
      </c>
      <c r="T6616" s="2">
        <v>0.3</v>
      </c>
      <c r="U6616">
        <v>10720.15</v>
      </c>
    </row>
    <row r="6617" spans="1:21" x14ac:dyDescent="0.3">
      <c r="A6617" t="s">
        <v>24929</v>
      </c>
      <c r="B6617" s="1">
        <v>44996</v>
      </c>
      <c r="C6617" t="s">
        <v>24930</v>
      </c>
      <c r="D6617" t="s">
        <v>894</v>
      </c>
      <c r="E6617" t="s">
        <v>142</v>
      </c>
      <c r="F6617" t="s">
        <v>64</v>
      </c>
      <c r="G6617" t="s">
        <v>81</v>
      </c>
      <c r="H6617" t="s">
        <v>27</v>
      </c>
      <c r="I6617" t="s">
        <v>28</v>
      </c>
      <c r="J6617" t="s">
        <v>3090</v>
      </c>
      <c r="K6617" t="s">
        <v>17303</v>
      </c>
      <c r="L6617">
        <v>3</v>
      </c>
      <c r="M6617">
        <v>3038.23</v>
      </c>
      <c r="N6617">
        <v>9114.69</v>
      </c>
      <c r="O6617" s="2">
        <v>0.3</v>
      </c>
      <c r="P6617">
        <v>2734.41</v>
      </c>
      <c r="Q6617">
        <v>6380.28</v>
      </c>
      <c r="R6617" t="s">
        <v>176</v>
      </c>
      <c r="S6617" t="s">
        <v>32</v>
      </c>
      <c r="T6617" s="2">
        <v>0.15</v>
      </c>
      <c r="U6617">
        <v>957.04</v>
      </c>
    </row>
    <row r="6618" spans="1:21" x14ac:dyDescent="0.3">
      <c r="A6618" t="s">
        <v>24931</v>
      </c>
      <c r="B6618" s="1">
        <v>45754</v>
      </c>
      <c r="C6618" t="s">
        <v>8886</v>
      </c>
      <c r="D6618" t="s">
        <v>24932</v>
      </c>
      <c r="E6618" t="s">
        <v>142</v>
      </c>
      <c r="F6618" t="s">
        <v>25</v>
      </c>
      <c r="G6618" t="s">
        <v>26</v>
      </c>
      <c r="H6618" t="s">
        <v>45</v>
      </c>
      <c r="I6618" t="s">
        <v>65</v>
      </c>
      <c r="J6618" t="s">
        <v>24933</v>
      </c>
      <c r="K6618" t="s">
        <v>24934</v>
      </c>
      <c r="L6618">
        <v>10</v>
      </c>
      <c r="M6618">
        <v>3041.89</v>
      </c>
      <c r="N6618">
        <v>30418.9</v>
      </c>
      <c r="O6618" s="2">
        <v>0</v>
      </c>
      <c r="P6618">
        <v>0</v>
      </c>
      <c r="Q6618">
        <v>30418.9</v>
      </c>
      <c r="R6618" t="s">
        <v>76</v>
      </c>
      <c r="S6618" t="s">
        <v>32</v>
      </c>
      <c r="T6618" s="2">
        <v>0.2</v>
      </c>
      <c r="U6618">
        <v>6083.78</v>
      </c>
    </row>
    <row r="6619" spans="1:21" x14ac:dyDescent="0.3">
      <c r="A6619" t="s">
        <v>24935</v>
      </c>
      <c r="B6619" s="1">
        <v>45023</v>
      </c>
      <c r="C6619" t="s">
        <v>10812</v>
      </c>
      <c r="D6619" t="s">
        <v>24936</v>
      </c>
      <c r="E6619" t="s">
        <v>142</v>
      </c>
      <c r="F6619" t="s">
        <v>64</v>
      </c>
      <c r="G6619" t="s">
        <v>26</v>
      </c>
      <c r="H6619" t="s">
        <v>45</v>
      </c>
      <c r="I6619" t="s">
        <v>113</v>
      </c>
      <c r="J6619" t="s">
        <v>17611</v>
      </c>
      <c r="K6619" t="s">
        <v>11431</v>
      </c>
      <c r="L6619">
        <v>3</v>
      </c>
      <c r="M6619">
        <v>1451.63</v>
      </c>
      <c r="N6619">
        <v>4354.8900000000003</v>
      </c>
      <c r="O6619" s="2">
        <v>0.15</v>
      </c>
      <c r="P6619">
        <v>653.23</v>
      </c>
      <c r="Q6619">
        <v>3701.66</v>
      </c>
      <c r="R6619" t="s">
        <v>76</v>
      </c>
      <c r="S6619" t="s">
        <v>77</v>
      </c>
      <c r="T6619" s="2">
        <v>0.3</v>
      </c>
      <c r="U6619">
        <v>1110.5</v>
      </c>
    </row>
    <row r="6620" spans="1:21" x14ac:dyDescent="0.3">
      <c r="A6620" t="s">
        <v>24937</v>
      </c>
      <c r="B6620" s="1">
        <v>45144</v>
      </c>
      <c r="C6620" t="s">
        <v>11195</v>
      </c>
      <c r="D6620" t="s">
        <v>24938</v>
      </c>
      <c r="E6620" t="s">
        <v>142</v>
      </c>
      <c r="F6620" t="s">
        <v>143</v>
      </c>
      <c r="G6620" t="s">
        <v>26</v>
      </c>
      <c r="H6620" t="s">
        <v>55</v>
      </c>
      <c r="I6620" t="s">
        <v>100</v>
      </c>
      <c r="J6620" t="s">
        <v>24939</v>
      </c>
      <c r="K6620" t="s">
        <v>24940</v>
      </c>
      <c r="L6620">
        <v>7</v>
      </c>
      <c r="M6620">
        <v>5161.58</v>
      </c>
      <c r="N6620">
        <v>36131.06</v>
      </c>
      <c r="O6620" s="2">
        <v>0.15</v>
      </c>
      <c r="P6620">
        <v>5419.66</v>
      </c>
      <c r="Q6620">
        <v>30711.4</v>
      </c>
      <c r="R6620" t="s">
        <v>76</v>
      </c>
      <c r="S6620" t="s">
        <v>50</v>
      </c>
      <c r="T6620" s="2">
        <v>0.3</v>
      </c>
      <c r="U6620">
        <v>9213.42</v>
      </c>
    </row>
    <row r="6621" spans="1:21" x14ac:dyDescent="0.3">
      <c r="A6621" t="s">
        <v>24941</v>
      </c>
      <c r="B6621" s="1">
        <v>45144</v>
      </c>
      <c r="C6621" t="s">
        <v>24942</v>
      </c>
      <c r="D6621" t="s">
        <v>24943</v>
      </c>
      <c r="E6621" t="s">
        <v>142</v>
      </c>
      <c r="F6621" t="s">
        <v>71</v>
      </c>
      <c r="G6621" t="s">
        <v>26</v>
      </c>
      <c r="H6621" t="s">
        <v>72</v>
      </c>
      <c r="I6621" t="s">
        <v>150</v>
      </c>
      <c r="J6621" t="s">
        <v>24944</v>
      </c>
      <c r="K6621" t="s">
        <v>24945</v>
      </c>
      <c r="L6621">
        <v>1</v>
      </c>
      <c r="M6621">
        <v>3120.77</v>
      </c>
      <c r="N6621">
        <v>3120.77</v>
      </c>
      <c r="O6621" s="2">
        <v>0.2</v>
      </c>
      <c r="P6621">
        <v>624.15</v>
      </c>
      <c r="Q6621">
        <v>2496.62</v>
      </c>
      <c r="R6621" t="s">
        <v>31</v>
      </c>
      <c r="S6621" t="s">
        <v>50</v>
      </c>
      <c r="T6621" s="2">
        <v>0.3</v>
      </c>
      <c r="U6621">
        <v>748.99</v>
      </c>
    </row>
    <row r="6622" spans="1:21" x14ac:dyDescent="0.3">
      <c r="A6622" t="s">
        <v>24946</v>
      </c>
      <c r="B6622" s="1">
        <v>44930</v>
      </c>
      <c r="C6622" t="s">
        <v>24947</v>
      </c>
      <c r="D6622" t="s">
        <v>24948</v>
      </c>
      <c r="E6622" t="s">
        <v>24</v>
      </c>
      <c r="F6622" t="s">
        <v>71</v>
      </c>
      <c r="G6622" t="s">
        <v>81</v>
      </c>
      <c r="H6622" t="s">
        <v>72</v>
      </c>
      <c r="I6622" t="s">
        <v>150</v>
      </c>
      <c r="J6622" t="s">
        <v>24949</v>
      </c>
      <c r="K6622" t="s">
        <v>24950</v>
      </c>
      <c r="L6622">
        <v>5</v>
      </c>
      <c r="M6622">
        <v>1146.02</v>
      </c>
      <c r="N6622">
        <v>5730.1</v>
      </c>
      <c r="O6622" s="2">
        <v>0.05</v>
      </c>
      <c r="P6622">
        <v>286.51</v>
      </c>
      <c r="Q6622">
        <v>5443.59</v>
      </c>
      <c r="R6622" t="s">
        <v>59</v>
      </c>
      <c r="S6622" t="s">
        <v>32</v>
      </c>
      <c r="T6622" s="2">
        <v>0.2</v>
      </c>
      <c r="U6622">
        <v>1088.72</v>
      </c>
    </row>
    <row r="6623" spans="1:21" x14ac:dyDescent="0.3">
      <c r="A6623" t="s">
        <v>24951</v>
      </c>
      <c r="B6623" s="1">
        <v>45048</v>
      </c>
      <c r="C6623" t="s">
        <v>14154</v>
      </c>
      <c r="D6623" t="s">
        <v>8845</v>
      </c>
      <c r="E6623" t="s">
        <v>24</v>
      </c>
      <c r="F6623" t="s">
        <v>156</v>
      </c>
      <c r="G6623" t="s">
        <v>81</v>
      </c>
      <c r="H6623" t="s">
        <v>27</v>
      </c>
      <c r="I6623" t="s">
        <v>93</v>
      </c>
      <c r="J6623" t="s">
        <v>24952</v>
      </c>
      <c r="K6623" t="s">
        <v>24953</v>
      </c>
      <c r="L6623">
        <v>3</v>
      </c>
      <c r="M6623">
        <v>568.58000000000004</v>
      </c>
      <c r="N6623">
        <v>1705.74</v>
      </c>
      <c r="O6623" s="2">
        <v>0.15</v>
      </c>
      <c r="P6623">
        <v>255.86</v>
      </c>
      <c r="Q6623">
        <v>1449.88</v>
      </c>
      <c r="R6623" t="s">
        <v>76</v>
      </c>
      <c r="S6623" t="s">
        <v>60</v>
      </c>
      <c r="T6623" s="2">
        <v>0.15</v>
      </c>
      <c r="U6623">
        <v>217.48</v>
      </c>
    </row>
    <row r="6624" spans="1:21" x14ac:dyDescent="0.3">
      <c r="A6624" t="s">
        <v>24954</v>
      </c>
      <c r="B6624" s="1">
        <v>45563</v>
      </c>
      <c r="C6624" t="s">
        <v>17619</v>
      </c>
      <c r="D6624" t="s">
        <v>18429</v>
      </c>
      <c r="E6624" t="s">
        <v>24</v>
      </c>
      <c r="F6624" t="s">
        <v>25</v>
      </c>
      <c r="G6624" t="s">
        <v>81</v>
      </c>
      <c r="H6624" t="s">
        <v>55</v>
      </c>
      <c r="I6624" t="s">
        <v>100</v>
      </c>
      <c r="J6624" t="s">
        <v>24018</v>
      </c>
      <c r="K6624" t="s">
        <v>23880</v>
      </c>
      <c r="L6624">
        <v>1</v>
      </c>
      <c r="M6624">
        <v>6593.82</v>
      </c>
      <c r="N6624">
        <v>6593.82</v>
      </c>
      <c r="O6624" s="2">
        <v>0.3</v>
      </c>
      <c r="P6624">
        <v>1978.15</v>
      </c>
      <c r="Q6624">
        <v>4615.67</v>
      </c>
      <c r="R6624" t="s">
        <v>49</v>
      </c>
      <c r="S6624" t="s">
        <v>32</v>
      </c>
      <c r="T6624" s="2">
        <v>0.25</v>
      </c>
      <c r="U6624">
        <v>1153.92</v>
      </c>
    </row>
    <row r="6625" spans="1:21" x14ac:dyDescent="0.3">
      <c r="A6625" t="s">
        <v>24955</v>
      </c>
      <c r="B6625" s="1">
        <v>45197</v>
      </c>
      <c r="C6625" t="s">
        <v>2452</v>
      </c>
      <c r="D6625" t="s">
        <v>11421</v>
      </c>
      <c r="E6625" t="s">
        <v>24</v>
      </c>
      <c r="F6625" t="s">
        <v>143</v>
      </c>
      <c r="G6625" t="s">
        <v>26</v>
      </c>
      <c r="H6625" t="s">
        <v>45</v>
      </c>
      <c r="I6625" t="s">
        <v>65</v>
      </c>
      <c r="J6625" t="s">
        <v>24956</v>
      </c>
      <c r="K6625" t="s">
        <v>1685</v>
      </c>
      <c r="L6625">
        <v>10</v>
      </c>
      <c r="M6625">
        <v>2973.43</v>
      </c>
      <c r="N6625">
        <v>29734.3</v>
      </c>
      <c r="O6625" s="2">
        <v>0.2</v>
      </c>
      <c r="P6625">
        <v>5946.86</v>
      </c>
      <c r="Q6625">
        <v>23787.439999999999</v>
      </c>
      <c r="R6625" t="s">
        <v>31</v>
      </c>
      <c r="S6625" t="s">
        <v>32</v>
      </c>
      <c r="T6625" s="2">
        <v>0.2</v>
      </c>
      <c r="U6625">
        <v>4757.49</v>
      </c>
    </row>
    <row r="6626" spans="1:21" x14ac:dyDescent="0.3">
      <c r="A6626" t="s">
        <v>24957</v>
      </c>
      <c r="B6626" s="1">
        <v>45515</v>
      </c>
      <c r="C6626" t="s">
        <v>23801</v>
      </c>
      <c r="D6626" t="s">
        <v>24958</v>
      </c>
      <c r="E6626" t="s">
        <v>54</v>
      </c>
      <c r="F6626" t="s">
        <v>37</v>
      </c>
      <c r="G6626" t="s">
        <v>81</v>
      </c>
      <c r="H6626" t="s">
        <v>72</v>
      </c>
      <c r="I6626" t="s">
        <v>150</v>
      </c>
      <c r="J6626" t="s">
        <v>12292</v>
      </c>
      <c r="K6626" t="s">
        <v>10218</v>
      </c>
      <c r="L6626">
        <v>3</v>
      </c>
      <c r="M6626">
        <v>679.01</v>
      </c>
      <c r="N6626">
        <v>2037.03</v>
      </c>
      <c r="O6626" s="2">
        <v>0.15</v>
      </c>
      <c r="P6626">
        <v>305.55</v>
      </c>
      <c r="Q6626">
        <v>1731.48</v>
      </c>
      <c r="R6626" t="s">
        <v>76</v>
      </c>
      <c r="S6626" t="s">
        <v>32</v>
      </c>
      <c r="T6626" s="2">
        <v>0.25</v>
      </c>
      <c r="U6626">
        <v>432.87</v>
      </c>
    </row>
    <row r="6627" spans="1:21" x14ac:dyDescent="0.3">
      <c r="A6627" t="s">
        <v>24959</v>
      </c>
      <c r="B6627" s="1">
        <v>45049</v>
      </c>
      <c r="C6627" t="s">
        <v>24960</v>
      </c>
      <c r="D6627" t="s">
        <v>24961</v>
      </c>
      <c r="E6627" t="s">
        <v>142</v>
      </c>
      <c r="F6627" t="s">
        <v>163</v>
      </c>
      <c r="G6627" t="s">
        <v>81</v>
      </c>
      <c r="H6627" t="s">
        <v>55</v>
      </c>
      <c r="I6627" t="s">
        <v>130</v>
      </c>
      <c r="J6627" t="s">
        <v>20560</v>
      </c>
      <c r="K6627" t="s">
        <v>1909</v>
      </c>
      <c r="L6627">
        <v>6</v>
      </c>
      <c r="M6627">
        <v>6062.38</v>
      </c>
      <c r="N6627">
        <v>36374.28</v>
      </c>
      <c r="O6627" s="2">
        <v>0.25</v>
      </c>
      <c r="P6627">
        <v>9093.57</v>
      </c>
      <c r="Q6627">
        <v>27280.71</v>
      </c>
      <c r="R6627" t="s">
        <v>49</v>
      </c>
      <c r="S6627" t="s">
        <v>60</v>
      </c>
      <c r="T6627" s="2">
        <v>0.15</v>
      </c>
      <c r="U6627">
        <v>4092.11</v>
      </c>
    </row>
    <row r="6628" spans="1:21" x14ac:dyDescent="0.3">
      <c r="A6628" t="s">
        <v>24962</v>
      </c>
      <c r="B6628" s="1">
        <v>45726</v>
      </c>
      <c r="C6628" t="s">
        <v>24963</v>
      </c>
      <c r="D6628" t="s">
        <v>22562</v>
      </c>
      <c r="E6628" t="s">
        <v>43</v>
      </c>
      <c r="F6628" t="s">
        <v>370</v>
      </c>
      <c r="G6628" t="s">
        <v>26</v>
      </c>
      <c r="H6628" t="s">
        <v>45</v>
      </c>
      <c r="I6628" t="s">
        <v>144</v>
      </c>
      <c r="J6628" t="s">
        <v>21787</v>
      </c>
      <c r="K6628" t="s">
        <v>24964</v>
      </c>
      <c r="L6628">
        <v>8</v>
      </c>
      <c r="M6628">
        <v>4392.6099999999997</v>
      </c>
      <c r="N6628">
        <v>35140.879999999997</v>
      </c>
      <c r="O6628" s="2">
        <v>0</v>
      </c>
      <c r="P6628">
        <v>0</v>
      </c>
      <c r="Q6628">
        <v>35140.879999999997</v>
      </c>
      <c r="R6628" t="s">
        <v>31</v>
      </c>
      <c r="S6628" t="s">
        <v>32</v>
      </c>
      <c r="T6628" s="2">
        <v>0.2</v>
      </c>
      <c r="U6628">
        <v>7028.18</v>
      </c>
    </row>
    <row r="6629" spans="1:21" x14ac:dyDescent="0.3">
      <c r="A6629" t="s">
        <v>24965</v>
      </c>
      <c r="B6629" s="1">
        <v>45744</v>
      </c>
      <c r="C6629" t="s">
        <v>17336</v>
      </c>
      <c r="D6629" t="s">
        <v>24966</v>
      </c>
      <c r="E6629" t="s">
        <v>24</v>
      </c>
      <c r="F6629" t="s">
        <v>99</v>
      </c>
      <c r="G6629" t="s">
        <v>26</v>
      </c>
      <c r="H6629" t="s">
        <v>27</v>
      </c>
      <c r="I6629" t="s">
        <v>93</v>
      </c>
      <c r="J6629" t="s">
        <v>23685</v>
      </c>
      <c r="K6629" t="s">
        <v>9004</v>
      </c>
      <c r="L6629">
        <v>3</v>
      </c>
      <c r="M6629">
        <v>7019.16</v>
      </c>
      <c r="N6629">
        <v>21057.48</v>
      </c>
      <c r="O6629" s="2">
        <v>0.3</v>
      </c>
      <c r="P6629">
        <v>6317.24</v>
      </c>
      <c r="Q6629">
        <v>14740.24</v>
      </c>
      <c r="R6629" t="s">
        <v>49</v>
      </c>
      <c r="S6629" t="s">
        <v>32</v>
      </c>
      <c r="T6629" s="2">
        <v>0.15</v>
      </c>
      <c r="U6629">
        <v>2211.04</v>
      </c>
    </row>
    <row r="6630" spans="1:21" x14ac:dyDescent="0.3">
      <c r="A6630" t="s">
        <v>24967</v>
      </c>
      <c r="B6630" s="1">
        <v>45594</v>
      </c>
      <c r="C6630" t="s">
        <v>24968</v>
      </c>
      <c r="D6630" t="s">
        <v>10670</v>
      </c>
      <c r="E6630" t="s">
        <v>36</v>
      </c>
      <c r="F6630" t="s">
        <v>163</v>
      </c>
      <c r="G6630" t="s">
        <v>81</v>
      </c>
      <c r="H6630" t="s">
        <v>55</v>
      </c>
      <c r="I6630" t="s">
        <v>130</v>
      </c>
      <c r="J6630" t="s">
        <v>24969</v>
      </c>
      <c r="K6630" t="s">
        <v>16216</v>
      </c>
      <c r="L6630">
        <v>6</v>
      </c>
      <c r="M6630">
        <v>4483.74</v>
      </c>
      <c r="N6630">
        <v>26902.44</v>
      </c>
      <c r="O6630" s="2">
        <v>0.2</v>
      </c>
      <c r="P6630">
        <v>5380.49</v>
      </c>
      <c r="Q6630">
        <v>21521.95</v>
      </c>
      <c r="R6630" t="s">
        <v>31</v>
      </c>
      <c r="S6630" t="s">
        <v>50</v>
      </c>
      <c r="T6630" s="2">
        <v>0.2</v>
      </c>
      <c r="U6630">
        <v>4304.3900000000003</v>
      </c>
    </row>
    <row r="6631" spans="1:21" x14ac:dyDescent="0.3">
      <c r="A6631" t="s">
        <v>24970</v>
      </c>
      <c r="B6631" s="1">
        <v>45841</v>
      </c>
      <c r="C6631" t="s">
        <v>22807</v>
      </c>
      <c r="D6631" t="s">
        <v>24971</v>
      </c>
      <c r="E6631" t="s">
        <v>43</v>
      </c>
      <c r="F6631" t="s">
        <v>44</v>
      </c>
      <c r="G6631" t="s">
        <v>81</v>
      </c>
      <c r="H6631" t="s">
        <v>27</v>
      </c>
      <c r="I6631" t="s">
        <v>157</v>
      </c>
      <c r="J6631" t="s">
        <v>24972</v>
      </c>
      <c r="K6631" t="s">
        <v>2265</v>
      </c>
      <c r="L6631">
        <v>9</v>
      </c>
      <c r="M6631">
        <v>5772.59</v>
      </c>
      <c r="N6631">
        <v>51953.31</v>
      </c>
      <c r="O6631" s="2">
        <v>0.25</v>
      </c>
      <c r="P6631">
        <v>12988.33</v>
      </c>
      <c r="Q6631">
        <v>38964.980000000003</v>
      </c>
      <c r="R6631" t="s">
        <v>176</v>
      </c>
      <c r="S6631" t="s">
        <v>50</v>
      </c>
      <c r="T6631" s="2">
        <v>0.1</v>
      </c>
      <c r="U6631">
        <v>3896.5</v>
      </c>
    </row>
    <row r="6632" spans="1:21" x14ac:dyDescent="0.3">
      <c r="A6632" t="s">
        <v>24973</v>
      </c>
      <c r="B6632" s="1">
        <v>45428</v>
      </c>
      <c r="C6632" t="s">
        <v>20700</v>
      </c>
      <c r="D6632" t="s">
        <v>24974</v>
      </c>
      <c r="E6632" t="s">
        <v>54</v>
      </c>
      <c r="F6632" t="s">
        <v>99</v>
      </c>
      <c r="G6632" t="s">
        <v>81</v>
      </c>
      <c r="H6632" t="s">
        <v>72</v>
      </c>
      <c r="I6632" t="s">
        <v>185</v>
      </c>
      <c r="J6632" t="s">
        <v>24975</v>
      </c>
      <c r="K6632" t="s">
        <v>24976</v>
      </c>
      <c r="L6632">
        <v>9</v>
      </c>
      <c r="M6632">
        <v>6767.49</v>
      </c>
      <c r="N6632">
        <v>60907.41</v>
      </c>
      <c r="O6632" s="2">
        <v>0.25</v>
      </c>
      <c r="P6632">
        <v>15226.85</v>
      </c>
      <c r="Q6632">
        <v>45680.56</v>
      </c>
      <c r="R6632" t="s">
        <v>49</v>
      </c>
      <c r="S6632" t="s">
        <v>50</v>
      </c>
      <c r="T6632" s="2">
        <v>0.25</v>
      </c>
      <c r="U6632">
        <v>11420.14</v>
      </c>
    </row>
    <row r="6633" spans="1:21" x14ac:dyDescent="0.3">
      <c r="A6633" t="s">
        <v>24977</v>
      </c>
      <c r="B6633" s="1">
        <v>45824</v>
      </c>
      <c r="C6633" t="s">
        <v>15434</v>
      </c>
      <c r="D6633" t="s">
        <v>24978</v>
      </c>
      <c r="E6633" t="s">
        <v>54</v>
      </c>
      <c r="F6633" t="s">
        <v>119</v>
      </c>
      <c r="G6633" t="s">
        <v>26</v>
      </c>
      <c r="H6633" t="s">
        <v>27</v>
      </c>
      <c r="I6633" t="s">
        <v>157</v>
      </c>
      <c r="J6633" t="s">
        <v>24979</v>
      </c>
      <c r="K6633" t="s">
        <v>24980</v>
      </c>
      <c r="L6633">
        <v>8</v>
      </c>
      <c r="M6633">
        <v>793.19</v>
      </c>
      <c r="N6633">
        <v>6345.52</v>
      </c>
      <c r="O6633" s="2">
        <v>0.1</v>
      </c>
      <c r="P6633">
        <v>634.54999999999995</v>
      </c>
      <c r="Q6633">
        <v>5710.97</v>
      </c>
      <c r="R6633" t="s">
        <v>31</v>
      </c>
      <c r="S6633" t="s">
        <v>60</v>
      </c>
      <c r="T6633" s="2">
        <v>0.1</v>
      </c>
      <c r="U6633">
        <v>571.1</v>
      </c>
    </row>
    <row r="6634" spans="1:21" x14ac:dyDescent="0.3">
      <c r="A6634" t="s">
        <v>24981</v>
      </c>
      <c r="B6634" s="1">
        <v>45183</v>
      </c>
      <c r="C6634" t="s">
        <v>110</v>
      </c>
      <c r="D6634" t="s">
        <v>24982</v>
      </c>
      <c r="E6634" t="s">
        <v>142</v>
      </c>
      <c r="F6634" t="s">
        <v>71</v>
      </c>
      <c r="G6634" t="s">
        <v>81</v>
      </c>
      <c r="H6634" t="s">
        <v>45</v>
      </c>
      <c r="I6634" t="s">
        <v>113</v>
      </c>
      <c r="J6634" t="s">
        <v>23969</v>
      </c>
      <c r="K6634" t="s">
        <v>9304</v>
      </c>
      <c r="L6634">
        <v>10</v>
      </c>
      <c r="M6634">
        <v>6806.85</v>
      </c>
      <c r="N6634">
        <v>68068.5</v>
      </c>
      <c r="O6634" s="2">
        <v>0.3</v>
      </c>
      <c r="P6634">
        <v>20420.55</v>
      </c>
      <c r="Q6634">
        <v>47647.95</v>
      </c>
      <c r="R6634" t="s">
        <v>31</v>
      </c>
      <c r="S6634" t="s">
        <v>50</v>
      </c>
      <c r="T6634" s="2">
        <v>0.25</v>
      </c>
      <c r="U6634">
        <v>11911.99</v>
      </c>
    </row>
    <row r="6635" spans="1:21" x14ac:dyDescent="0.3">
      <c r="A6635" t="s">
        <v>24983</v>
      </c>
      <c r="B6635" s="1">
        <v>45663</v>
      </c>
      <c r="C6635" t="s">
        <v>20375</v>
      </c>
      <c r="D6635" t="s">
        <v>4669</v>
      </c>
      <c r="E6635" t="s">
        <v>24</v>
      </c>
      <c r="F6635" t="s">
        <v>87</v>
      </c>
      <c r="G6635" t="s">
        <v>26</v>
      </c>
      <c r="H6635" t="s">
        <v>45</v>
      </c>
      <c r="I6635" t="s">
        <v>136</v>
      </c>
      <c r="J6635" t="s">
        <v>24984</v>
      </c>
      <c r="K6635" t="s">
        <v>20052</v>
      </c>
      <c r="L6635">
        <v>9</v>
      </c>
      <c r="M6635">
        <v>4092.84</v>
      </c>
      <c r="N6635">
        <v>36835.56</v>
      </c>
      <c r="O6635" s="2">
        <v>0.15</v>
      </c>
      <c r="P6635">
        <v>5525.33</v>
      </c>
      <c r="Q6635">
        <v>31310.23</v>
      </c>
      <c r="R6635" t="s">
        <v>49</v>
      </c>
      <c r="S6635" t="s">
        <v>32</v>
      </c>
      <c r="T6635" s="2">
        <v>0.1</v>
      </c>
      <c r="U6635">
        <v>3131.02</v>
      </c>
    </row>
    <row r="6636" spans="1:21" x14ac:dyDescent="0.3">
      <c r="A6636" t="s">
        <v>24985</v>
      </c>
      <c r="B6636" s="1">
        <v>45233</v>
      </c>
      <c r="C6636" t="s">
        <v>12505</v>
      </c>
      <c r="D6636" t="s">
        <v>24986</v>
      </c>
      <c r="E6636" t="s">
        <v>142</v>
      </c>
      <c r="F6636" t="s">
        <v>143</v>
      </c>
      <c r="G6636" t="s">
        <v>26</v>
      </c>
      <c r="H6636" t="s">
        <v>55</v>
      </c>
      <c r="I6636" t="s">
        <v>56</v>
      </c>
      <c r="J6636" t="s">
        <v>3055</v>
      </c>
      <c r="K6636" t="s">
        <v>24987</v>
      </c>
      <c r="L6636">
        <v>1</v>
      </c>
      <c r="M6636">
        <v>5511.04</v>
      </c>
      <c r="N6636">
        <v>5511.04</v>
      </c>
      <c r="O6636" s="2">
        <v>0.1</v>
      </c>
      <c r="P6636">
        <v>551.1</v>
      </c>
      <c r="Q6636">
        <v>4959.9399999999996</v>
      </c>
      <c r="R6636" t="s">
        <v>76</v>
      </c>
      <c r="S6636" t="s">
        <v>50</v>
      </c>
      <c r="T6636" s="2">
        <v>0.2</v>
      </c>
      <c r="U6636">
        <v>991.99</v>
      </c>
    </row>
    <row r="6637" spans="1:21" x14ac:dyDescent="0.3">
      <c r="A6637" t="s">
        <v>24988</v>
      </c>
      <c r="B6637" s="1">
        <v>45158</v>
      </c>
      <c r="C6637" t="s">
        <v>859</v>
      </c>
      <c r="D6637" t="s">
        <v>24989</v>
      </c>
      <c r="E6637" t="s">
        <v>54</v>
      </c>
      <c r="F6637" t="s">
        <v>25</v>
      </c>
      <c r="G6637" t="s">
        <v>81</v>
      </c>
      <c r="H6637" t="s">
        <v>27</v>
      </c>
      <c r="I6637" t="s">
        <v>93</v>
      </c>
      <c r="J6637" t="s">
        <v>23735</v>
      </c>
      <c r="K6637" t="s">
        <v>852</v>
      </c>
      <c r="L6637">
        <v>1</v>
      </c>
      <c r="M6637">
        <v>3243.71</v>
      </c>
      <c r="N6637">
        <v>3243.71</v>
      </c>
      <c r="O6637" s="2">
        <v>0.2</v>
      </c>
      <c r="P6637">
        <v>648.74</v>
      </c>
      <c r="Q6637">
        <v>2594.9699999999998</v>
      </c>
      <c r="R6637" t="s">
        <v>49</v>
      </c>
      <c r="S6637" t="s">
        <v>32</v>
      </c>
      <c r="T6637" s="2">
        <v>0.25</v>
      </c>
      <c r="U6637">
        <v>648.74</v>
      </c>
    </row>
    <row r="6638" spans="1:21" x14ac:dyDescent="0.3">
      <c r="A6638" t="s">
        <v>24990</v>
      </c>
      <c r="B6638" s="1">
        <v>45039</v>
      </c>
      <c r="C6638" t="s">
        <v>9431</v>
      </c>
      <c r="D6638" t="s">
        <v>2771</v>
      </c>
      <c r="E6638" t="s">
        <v>36</v>
      </c>
      <c r="F6638" t="s">
        <v>99</v>
      </c>
      <c r="G6638" t="s">
        <v>26</v>
      </c>
      <c r="H6638" t="s">
        <v>72</v>
      </c>
      <c r="I6638" t="s">
        <v>73</v>
      </c>
      <c r="J6638" t="s">
        <v>24991</v>
      </c>
      <c r="K6638" t="s">
        <v>24992</v>
      </c>
      <c r="L6638">
        <v>6</v>
      </c>
      <c r="M6638">
        <v>7034.71</v>
      </c>
      <c r="N6638">
        <v>42208.26</v>
      </c>
      <c r="O6638" s="2">
        <v>0.2</v>
      </c>
      <c r="P6638">
        <v>8441.65</v>
      </c>
      <c r="Q6638">
        <v>33766.61</v>
      </c>
      <c r="R6638" t="s">
        <v>49</v>
      </c>
      <c r="S6638" t="s">
        <v>60</v>
      </c>
      <c r="T6638" s="2">
        <v>0.2</v>
      </c>
      <c r="U6638">
        <v>6753.32</v>
      </c>
    </row>
    <row r="6639" spans="1:21" x14ac:dyDescent="0.3">
      <c r="A6639" t="s">
        <v>24993</v>
      </c>
      <c r="B6639" s="1">
        <v>45400</v>
      </c>
      <c r="C6639" t="s">
        <v>1740</v>
      </c>
      <c r="D6639" t="s">
        <v>11958</v>
      </c>
      <c r="E6639" t="s">
        <v>142</v>
      </c>
      <c r="F6639" t="s">
        <v>37</v>
      </c>
      <c r="G6639" t="s">
        <v>81</v>
      </c>
      <c r="H6639" t="s">
        <v>45</v>
      </c>
      <c r="I6639" t="s">
        <v>136</v>
      </c>
      <c r="J6639" t="s">
        <v>24994</v>
      </c>
      <c r="K6639" t="s">
        <v>24995</v>
      </c>
      <c r="L6639">
        <v>3</v>
      </c>
      <c r="M6639">
        <v>2573.3000000000002</v>
      </c>
      <c r="N6639">
        <v>7719.9</v>
      </c>
      <c r="O6639" s="2">
        <v>0.2</v>
      </c>
      <c r="P6639">
        <v>1543.98</v>
      </c>
      <c r="Q6639">
        <v>6175.92</v>
      </c>
      <c r="R6639" t="s">
        <v>176</v>
      </c>
      <c r="S6639" t="s">
        <v>60</v>
      </c>
      <c r="T6639" s="2">
        <v>0.3</v>
      </c>
      <c r="U6639">
        <v>1852.78</v>
      </c>
    </row>
    <row r="6640" spans="1:21" x14ac:dyDescent="0.3">
      <c r="A6640" t="s">
        <v>24996</v>
      </c>
      <c r="B6640" s="1">
        <v>45897</v>
      </c>
      <c r="C6640" t="s">
        <v>24997</v>
      </c>
      <c r="D6640" t="s">
        <v>24998</v>
      </c>
      <c r="E6640" t="s">
        <v>54</v>
      </c>
      <c r="F6640" t="s">
        <v>119</v>
      </c>
      <c r="G6640" t="s">
        <v>81</v>
      </c>
      <c r="H6640" t="s">
        <v>27</v>
      </c>
      <c r="I6640" t="s">
        <v>28</v>
      </c>
      <c r="J6640" t="s">
        <v>20543</v>
      </c>
      <c r="K6640" t="s">
        <v>22602</v>
      </c>
      <c r="L6640">
        <v>6</v>
      </c>
      <c r="M6640">
        <v>6540.42</v>
      </c>
      <c r="N6640">
        <v>39242.519999999997</v>
      </c>
      <c r="O6640" s="2">
        <v>0.25</v>
      </c>
      <c r="P6640">
        <v>9810.6299999999992</v>
      </c>
      <c r="Q6640">
        <v>29431.89</v>
      </c>
      <c r="R6640" t="s">
        <v>59</v>
      </c>
      <c r="S6640" t="s">
        <v>50</v>
      </c>
      <c r="T6640" s="2">
        <v>0.25</v>
      </c>
      <c r="U6640">
        <v>7357.97</v>
      </c>
    </row>
    <row r="6641" spans="1:21" x14ac:dyDescent="0.3">
      <c r="A6641" t="s">
        <v>24999</v>
      </c>
      <c r="B6641" s="1">
        <v>44962</v>
      </c>
      <c r="C6641" t="s">
        <v>7874</v>
      </c>
      <c r="D6641" t="s">
        <v>25000</v>
      </c>
      <c r="E6641" t="s">
        <v>142</v>
      </c>
      <c r="F6641" t="s">
        <v>87</v>
      </c>
      <c r="G6641" t="s">
        <v>81</v>
      </c>
      <c r="H6641" t="s">
        <v>72</v>
      </c>
      <c r="I6641" t="s">
        <v>150</v>
      </c>
      <c r="J6641" t="s">
        <v>2643</v>
      </c>
      <c r="K6641" t="s">
        <v>25001</v>
      </c>
      <c r="L6641">
        <v>6</v>
      </c>
      <c r="M6641">
        <v>2280.69</v>
      </c>
      <c r="N6641">
        <v>13684.14</v>
      </c>
      <c r="O6641" s="2">
        <v>0.15</v>
      </c>
      <c r="P6641">
        <v>2052.62</v>
      </c>
      <c r="Q6641">
        <v>11631.52</v>
      </c>
      <c r="R6641" t="s">
        <v>49</v>
      </c>
      <c r="S6641" t="s">
        <v>32</v>
      </c>
      <c r="T6641" s="2">
        <v>0.3</v>
      </c>
      <c r="U6641">
        <v>3489.46</v>
      </c>
    </row>
    <row r="6642" spans="1:21" x14ac:dyDescent="0.3">
      <c r="A6642" t="s">
        <v>25002</v>
      </c>
      <c r="B6642" s="1">
        <v>45188</v>
      </c>
      <c r="C6642" t="s">
        <v>20071</v>
      </c>
      <c r="D6642" t="s">
        <v>24382</v>
      </c>
      <c r="E6642" t="s">
        <v>54</v>
      </c>
      <c r="F6642" t="s">
        <v>370</v>
      </c>
      <c r="G6642" t="s">
        <v>26</v>
      </c>
      <c r="H6642" t="s">
        <v>45</v>
      </c>
      <c r="I6642" t="s">
        <v>144</v>
      </c>
      <c r="J6642" t="s">
        <v>25003</v>
      </c>
      <c r="K6642" t="s">
        <v>2371</v>
      </c>
      <c r="L6642">
        <v>9</v>
      </c>
      <c r="M6642">
        <v>7302.95</v>
      </c>
      <c r="N6642">
        <v>65726.55</v>
      </c>
      <c r="O6642" s="2">
        <v>0.3</v>
      </c>
      <c r="P6642">
        <v>19717.97</v>
      </c>
      <c r="Q6642">
        <v>46008.58</v>
      </c>
      <c r="R6642" t="s">
        <v>59</v>
      </c>
      <c r="S6642" t="s">
        <v>60</v>
      </c>
      <c r="T6642" s="2">
        <v>0.2</v>
      </c>
      <c r="U6642">
        <v>9201.7199999999993</v>
      </c>
    </row>
    <row r="6643" spans="1:21" x14ac:dyDescent="0.3">
      <c r="A6643" t="s">
        <v>25004</v>
      </c>
      <c r="B6643" s="1">
        <v>45706</v>
      </c>
      <c r="C6643" t="s">
        <v>4317</v>
      </c>
      <c r="D6643" t="s">
        <v>23585</v>
      </c>
      <c r="E6643" t="s">
        <v>142</v>
      </c>
      <c r="F6643" t="s">
        <v>64</v>
      </c>
      <c r="G6643" t="s">
        <v>26</v>
      </c>
      <c r="H6643" t="s">
        <v>27</v>
      </c>
      <c r="I6643" t="s">
        <v>157</v>
      </c>
      <c r="J6643" t="s">
        <v>2440</v>
      </c>
      <c r="K6643" t="s">
        <v>25005</v>
      </c>
      <c r="L6643">
        <v>6</v>
      </c>
      <c r="M6643">
        <v>3339.6</v>
      </c>
      <c r="N6643">
        <v>20037.599999999999</v>
      </c>
      <c r="O6643" s="2">
        <v>0.25</v>
      </c>
      <c r="P6643">
        <v>5009.3999999999996</v>
      </c>
      <c r="Q6643">
        <v>15028.2</v>
      </c>
      <c r="R6643" t="s">
        <v>49</v>
      </c>
      <c r="S6643" t="s">
        <v>50</v>
      </c>
      <c r="T6643" s="2">
        <v>0.15</v>
      </c>
      <c r="U6643">
        <v>2254.23</v>
      </c>
    </row>
    <row r="6644" spans="1:21" x14ac:dyDescent="0.3">
      <c r="A6644" t="s">
        <v>25006</v>
      </c>
      <c r="B6644" s="1">
        <v>45823</v>
      </c>
      <c r="C6644" t="s">
        <v>16029</v>
      </c>
      <c r="D6644" t="s">
        <v>25007</v>
      </c>
      <c r="E6644" t="s">
        <v>43</v>
      </c>
      <c r="F6644" t="s">
        <v>37</v>
      </c>
      <c r="G6644" t="s">
        <v>26</v>
      </c>
      <c r="H6644" t="s">
        <v>45</v>
      </c>
      <c r="I6644" t="s">
        <v>136</v>
      </c>
      <c r="J6644" t="s">
        <v>25008</v>
      </c>
      <c r="K6644" t="s">
        <v>25009</v>
      </c>
      <c r="L6644">
        <v>7</v>
      </c>
      <c r="M6644">
        <v>6788.81</v>
      </c>
      <c r="N6644">
        <v>47521.67</v>
      </c>
      <c r="O6644" s="2">
        <v>0.25</v>
      </c>
      <c r="P6644">
        <v>11880.42</v>
      </c>
      <c r="Q6644">
        <v>35641.25</v>
      </c>
      <c r="R6644" t="s">
        <v>31</v>
      </c>
      <c r="S6644" t="s">
        <v>60</v>
      </c>
      <c r="T6644" s="2">
        <v>0.1</v>
      </c>
      <c r="U6644">
        <v>3564.12</v>
      </c>
    </row>
    <row r="6645" spans="1:21" x14ac:dyDescent="0.3">
      <c r="A6645" t="s">
        <v>25010</v>
      </c>
      <c r="B6645" s="1">
        <v>45339</v>
      </c>
      <c r="C6645" t="s">
        <v>7632</v>
      </c>
      <c r="D6645" t="s">
        <v>25011</v>
      </c>
      <c r="E6645" t="s">
        <v>24</v>
      </c>
      <c r="F6645" t="s">
        <v>119</v>
      </c>
      <c r="G6645" t="s">
        <v>81</v>
      </c>
      <c r="H6645" t="s">
        <v>55</v>
      </c>
      <c r="I6645" t="s">
        <v>100</v>
      </c>
      <c r="J6645" t="s">
        <v>25012</v>
      </c>
      <c r="K6645" t="s">
        <v>25013</v>
      </c>
      <c r="L6645">
        <v>6</v>
      </c>
      <c r="M6645">
        <v>2278.25</v>
      </c>
      <c r="N6645">
        <v>13669.5</v>
      </c>
      <c r="O6645" s="2">
        <v>0</v>
      </c>
      <c r="P6645">
        <v>0</v>
      </c>
      <c r="Q6645">
        <v>13669.5</v>
      </c>
      <c r="R6645" t="s">
        <v>49</v>
      </c>
      <c r="S6645" t="s">
        <v>60</v>
      </c>
      <c r="T6645" s="2">
        <v>0.3</v>
      </c>
      <c r="U6645">
        <v>4100.8500000000004</v>
      </c>
    </row>
    <row r="6646" spans="1:21" x14ac:dyDescent="0.3">
      <c r="A6646" t="s">
        <v>25014</v>
      </c>
      <c r="B6646" s="1">
        <v>45354</v>
      </c>
      <c r="C6646" t="s">
        <v>23457</v>
      </c>
      <c r="D6646" t="s">
        <v>4584</v>
      </c>
      <c r="E6646" t="s">
        <v>43</v>
      </c>
      <c r="F6646" t="s">
        <v>44</v>
      </c>
      <c r="G6646" t="s">
        <v>81</v>
      </c>
      <c r="H6646" t="s">
        <v>27</v>
      </c>
      <c r="I6646" t="s">
        <v>157</v>
      </c>
      <c r="J6646" t="s">
        <v>25015</v>
      </c>
      <c r="K6646" t="s">
        <v>25016</v>
      </c>
      <c r="L6646">
        <v>8</v>
      </c>
      <c r="M6646">
        <v>2081.79</v>
      </c>
      <c r="N6646">
        <v>16654.32</v>
      </c>
      <c r="O6646" s="2">
        <v>0</v>
      </c>
      <c r="P6646">
        <v>0</v>
      </c>
      <c r="Q6646">
        <v>16654.32</v>
      </c>
      <c r="R6646" t="s">
        <v>176</v>
      </c>
      <c r="S6646" t="s">
        <v>50</v>
      </c>
      <c r="T6646" s="2">
        <v>0.25</v>
      </c>
      <c r="U6646">
        <v>4163.58</v>
      </c>
    </row>
    <row r="6647" spans="1:21" x14ac:dyDescent="0.3">
      <c r="A6647" t="s">
        <v>25017</v>
      </c>
      <c r="B6647" s="1">
        <v>45835</v>
      </c>
      <c r="C6647" t="s">
        <v>9318</v>
      </c>
      <c r="D6647" t="s">
        <v>25018</v>
      </c>
      <c r="E6647" t="s">
        <v>24</v>
      </c>
      <c r="F6647" t="s">
        <v>44</v>
      </c>
      <c r="G6647" t="s">
        <v>26</v>
      </c>
      <c r="H6647" t="s">
        <v>72</v>
      </c>
      <c r="I6647" t="s">
        <v>185</v>
      </c>
      <c r="J6647" t="s">
        <v>25019</v>
      </c>
      <c r="K6647" t="s">
        <v>25020</v>
      </c>
      <c r="L6647">
        <v>10</v>
      </c>
      <c r="M6647">
        <v>492.86</v>
      </c>
      <c r="N6647">
        <v>4928.6000000000004</v>
      </c>
      <c r="O6647" s="2">
        <v>0.25</v>
      </c>
      <c r="P6647">
        <v>1232.1500000000001</v>
      </c>
      <c r="Q6647">
        <v>3696.45</v>
      </c>
      <c r="R6647" t="s">
        <v>176</v>
      </c>
      <c r="S6647" t="s">
        <v>32</v>
      </c>
      <c r="T6647" s="2">
        <v>0.15</v>
      </c>
      <c r="U6647">
        <v>554.47</v>
      </c>
    </row>
    <row r="6648" spans="1:21" x14ac:dyDescent="0.3">
      <c r="A6648" t="s">
        <v>25021</v>
      </c>
      <c r="B6648" s="1">
        <v>45700</v>
      </c>
      <c r="C6648" t="s">
        <v>25022</v>
      </c>
      <c r="D6648" t="s">
        <v>18203</v>
      </c>
      <c r="E6648" t="s">
        <v>24</v>
      </c>
      <c r="F6648" t="s">
        <v>64</v>
      </c>
      <c r="G6648" t="s">
        <v>26</v>
      </c>
      <c r="H6648" t="s">
        <v>72</v>
      </c>
      <c r="I6648" t="s">
        <v>106</v>
      </c>
      <c r="J6648" t="s">
        <v>6408</v>
      </c>
      <c r="K6648" t="s">
        <v>7091</v>
      </c>
      <c r="L6648">
        <v>9</v>
      </c>
      <c r="M6648">
        <v>1644.96</v>
      </c>
      <c r="N6648">
        <v>14804.64</v>
      </c>
      <c r="O6648" s="2">
        <v>0.05</v>
      </c>
      <c r="P6648">
        <v>740.23</v>
      </c>
      <c r="Q6648">
        <v>14064.41</v>
      </c>
      <c r="R6648" t="s">
        <v>31</v>
      </c>
      <c r="S6648" t="s">
        <v>60</v>
      </c>
      <c r="T6648" s="2">
        <v>0.3</v>
      </c>
      <c r="U6648">
        <v>4219.32</v>
      </c>
    </row>
    <row r="6649" spans="1:21" x14ac:dyDescent="0.3">
      <c r="A6649" t="s">
        <v>25023</v>
      </c>
      <c r="B6649" s="1">
        <v>45326</v>
      </c>
      <c r="C6649" t="s">
        <v>17679</v>
      </c>
      <c r="D6649" t="s">
        <v>25024</v>
      </c>
      <c r="E6649" t="s">
        <v>36</v>
      </c>
      <c r="F6649" t="s">
        <v>143</v>
      </c>
      <c r="G6649" t="s">
        <v>26</v>
      </c>
      <c r="H6649" t="s">
        <v>27</v>
      </c>
      <c r="I6649" t="s">
        <v>93</v>
      </c>
      <c r="J6649" t="s">
        <v>25025</v>
      </c>
      <c r="K6649" t="s">
        <v>15071</v>
      </c>
      <c r="L6649">
        <v>3</v>
      </c>
      <c r="M6649">
        <v>4126.09</v>
      </c>
      <c r="N6649">
        <v>12378.27</v>
      </c>
      <c r="O6649" s="2">
        <v>0.05</v>
      </c>
      <c r="P6649">
        <v>618.91</v>
      </c>
      <c r="Q6649">
        <v>11759.36</v>
      </c>
      <c r="R6649" t="s">
        <v>176</v>
      </c>
      <c r="S6649" t="s">
        <v>77</v>
      </c>
      <c r="T6649" s="2">
        <v>0.25</v>
      </c>
      <c r="U6649">
        <v>2939.84</v>
      </c>
    </row>
    <row r="6650" spans="1:21" x14ac:dyDescent="0.3">
      <c r="A6650" t="s">
        <v>25026</v>
      </c>
      <c r="B6650" s="1">
        <v>45746</v>
      </c>
      <c r="C6650" t="s">
        <v>23225</v>
      </c>
      <c r="D6650" t="s">
        <v>25027</v>
      </c>
      <c r="E6650" t="s">
        <v>24</v>
      </c>
      <c r="F6650" t="s">
        <v>87</v>
      </c>
      <c r="G6650" t="s">
        <v>26</v>
      </c>
      <c r="H6650" t="s">
        <v>55</v>
      </c>
      <c r="I6650" t="s">
        <v>130</v>
      </c>
      <c r="J6650" t="s">
        <v>450</v>
      </c>
      <c r="K6650" t="s">
        <v>6027</v>
      </c>
      <c r="L6650">
        <v>7</v>
      </c>
      <c r="M6650">
        <v>7202.08</v>
      </c>
      <c r="N6650">
        <v>50414.559999999998</v>
      </c>
      <c r="O6650" s="2">
        <v>0.25</v>
      </c>
      <c r="P6650">
        <v>12603.64</v>
      </c>
      <c r="Q6650">
        <v>37810.92</v>
      </c>
      <c r="R6650" t="s">
        <v>59</v>
      </c>
      <c r="S6650" t="s">
        <v>60</v>
      </c>
      <c r="T6650" s="2">
        <v>0.2</v>
      </c>
      <c r="U6650">
        <v>7562.18</v>
      </c>
    </row>
    <row r="6651" spans="1:21" x14ac:dyDescent="0.3">
      <c r="A6651" t="s">
        <v>25028</v>
      </c>
      <c r="B6651" s="1">
        <v>45293</v>
      </c>
      <c r="C6651" t="s">
        <v>16832</v>
      </c>
      <c r="D6651" t="s">
        <v>1741</v>
      </c>
      <c r="E6651" t="s">
        <v>43</v>
      </c>
      <c r="F6651" t="s">
        <v>112</v>
      </c>
      <c r="G6651" t="s">
        <v>81</v>
      </c>
      <c r="H6651" t="s">
        <v>72</v>
      </c>
      <c r="I6651" t="s">
        <v>150</v>
      </c>
      <c r="J6651" t="s">
        <v>22774</v>
      </c>
      <c r="K6651" t="s">
        <v>25029</v>
      </c>
      <c r="L6651">
        <v>1</v>
      </c>
      <c r="M6651">
        <v>3987.29</v>
      </c>
      <c r="N6651">
        <v>3987.29</v>
      </c>
      <c r="O6651" s="2">
        <v>0.2</v>
      </c>
      <c r="P6651">
        <v>797.46</v>
      </c>
      <c r="Q6651">
        <v>3189.83</v>
      </c>
      <c r="R6651" t="s">
        <v>31</v>
      </c>
      <c r="S6651" t="s">
        <v>32</v>
      </c>
      <c r="T6651" s="2">
        <v>0.15</v>
      </c>
      <c r="U6651">
        <v>478.47</v>
      </c>
    </row>
    <row r="6652" spans="1:21" x14ac:dyDescent="0.3">
      <c r="A6652" t="s">
        <v>25030</v>
      </c>
      <c r="B6652" s="1">
        <v>45482</v>
      </c>
      <c r="C6652" t="s">
        <v>20276</v>
      </c>
      <c r="D6652" t="s">
        <v>25031</v>
      </c>
      <c r="E6652" t="s">
        <v>54</v>
      </c>
      <c r="F6652" t="s">
        <v>143</v>
      </c>
      <c r="G6652" t="s">
        <v>81</v>
      </c>
      <c r="H6652" t="s">
        <v>45</v>
      </c>
      <c r="I6652" t="s">
        <v>144</v>
      </c>
      <c r="J6652" t="s">
        <v>25032</v>
      </c>
      <c r="K6652" t="s">
        <v>12911</v>
      </c>
      <c r="L6652">
        <v>2</v>
      </c>
      <c r="M6652">
        <v>4400.66</v>
      </c>
      <c r="N6652">
        <v>8801.32</v>
      </c>
      <c r="O6652" s="2">
        <v>0.2</v>
      </c>
      <c r="P6652">
        <v>1760.26</v>
      </c>
      <c r="Q6652">
        <v>7041.06</v>
      </c>
      <c r="R6652" t="s">
        <v>49</v>
      </c>
      <c r="S6652" t="s">
        <v>77</v>
      </c>
      <c r="T6652" s="2">
        <v>0.25</v>
      </c>
      <c r="U6652">
        <v>1760.27</v>
      </c>
    </row>
    <row r="6653" spans="1:21" x14ac:dyDescent="0.3">
      <c r="A6653" t="s">
        <v>25033</v>
      </c>
      <c r="B6653" s="1">
        <v>45598</v>
      </c>
      <c r="C6653" t="s">
        <v>25034</v>
      </c>
      <c r="D6653" t="s">
        <v>22537</v>
      </c>
      <c r="E6653" t="s">
        <v>36</v>
      </c>
      <c r="F6653" t="s">
        <v>163</v>
      </c>
      <c r="G6653" t="s">
        <v>26</v>
      </c>
      <c r="H6653" t="s">
        <v>55</v>
      </c>
      <c r="I6653" t="s">
        <v>100</v>
      </c>
      <c r="J6653" t="s">
        <v>25035</v>
      </c>
      <c r="K6653" t="s">
        <v>25036</v>
      </c>
      <c r="L6653">
        <v>5</v>
      </c>
      <c r="M6653">
        <v>1268.32</v>
      </c>
      <c r="N6653">
        <v>6341.6</v>
      </c>
      <c r="O6653" s="2">
        <v>0.15</v>
      </c>
      <c r="P6653">
        <v>951.24</v>
      </c>
      <c r="Q6653">
        <v>5390.36</v>
      </c>
      <c r="R6653" t="s">
        <v>176</v>
      </c>
      <c r="S6653" t="s">
        <v>50</v>
      </c>
      <c r="T6653" s="2">
        <v>0.15</v>
      </c>
      <c r="U6653">
        <v>808.55</v>
      </c>
    </row>
    <row r="6654" spans="1:21" x14ac:dyDescent="0.3">
      <c r="A6654" t="s">
        <v>25037</v>
      </c>
      <c r="B6654" s="1">
        <v>45274</v>
      </c>
      <c r="C6654" t="s">
        <v>24094</v>
      </c>
      <c r="D6654" t="s">
        <v>7722</v>
      </c>
      <c r="E6654" t="s">
        <v>36</v>
      </c>
      <c r="F6654" t="s">
        <v>44</v>
      </c>
      <c r="G6654" t="s">
        <v>81</v>
      </c>
      <c r="H6654" t="s">
        <v>72</v>
      </c>
      <c r="I6654" t="s">
        <v>73</v>
      </c>
      <c r="J6654" t="s">
        <v>11146</v>
      </c>
      <c r="K6654" t="s">
        <v>15994</v>
      </c>
      <c r="L6654">
        <v>3</v>
      </c>
      <c r="M6654">
        <v>2807.56</v>
      </c>
      <c r="N6654">
        <v>8422.68</v>
      </c>
      <c r="O6654" s="2">
        <v>0.05</v>
      </c>
      <c r="P6654">
        <v>421.13</v>
      </c>
      <c r="Q6654">
        <v>8001.55</v>
      </c>
      <c r="R6654" t="s">
        <v>76</v>
      </c>
      <c r="S6654" t="s">
        <v>32</v>
      </c>
      <c r="T6654" s="2">
        <v>0.2</v>
      </c>
      <c r="U6654">
        <v>1600.31</v>
      </c>
    </row>
    <row r="6655" spans="1:21" x14ac:dyDescent="0.3">
      <c r="A6655" t="s">
        <v>25038</v>
      </c>
      <c r="B6655" s="1">
        <v>45334</v>
      </c>
      <c r="C6655" t="s">
        <v>379</v>
      </c>
      <c r="D6655" t="s">
        <v>16771</v>
      </c>
      <c r="E6655" t="s">
        <v>24</v>
      </c>
      <c r="F6655" t="s">
        <v>143</v>
      </c>
      <c r="G6655" t="s">
        <v>26</v>
      </c>
      <c r="H6655" t="s">
        <v>72</v>
      </c>
      <c r="I6655" t="s">
        <v>185</v>
      </c>
      <c r="J6655" t="s">
        <v>25039</v>
      </c>
      <c r="K6655" t="s">
        <v>4404</v>
      </c>
      <c r="L6655">
        <v>10</v>
      </c>
      <c r="M6655">
        <v>1975.68</v>
      </c>
      <c r="N6655">
        <v>19756.8</v>
      </c>
      <c r="O6655" s="2">
        <v>0.3</v>
      </c>
      <c r="P6655">
        <v>5927.04</v>
      </c>
      <c r="Q6655">
        <v>13829.76</v>
      </c>
      <c r="R6655" t="s">
        <v>176</v>
      </c>
      <c r="S6655" t="s">
        <v>77</v>
      </c>
      <c r="T6655" s="2">
        <v>0.25</v>
      </c>
      <c r="U6655">
        <v>3457.44</v>
      </c>
    </row>
    <row r="6656" spans="1:21" x14ac:dyDescent="0.3">
      <c r="A6656" t="s">
        <v>25040</v>
      </c>
      <c r="B6656" s="1">
        <v>45474</v>
      </c>
      <c r="C6656" t="s">
        <v>25041</v>
      </c>
      <c r="D6656" t="s">
        <v>10813</v>
      </c>
      <c r="E6656" t="s">
        <v>36</v>
      </c>
      <c r="F6656" t="s">
        <v>87</v>
      </c>
      <c r="G6656" t="s">
        <v>81</v>
      </c>
      <c r="H6656" t="s">
        <v>55</v>
      </c>
      <c r="I6656" t="s">
        <v>130</v>
      </c>
      <c r="J6656" t="s">
        <v>3669</v>
      </c>
      <c r="K6656" t="s">
        <v>25042</v>
      </c>
      <c r="L6656">
        <v>5</v>
      </c>
      <c r="M6656">
        <v>426.67</v>
      </c>
      <c r="N6656">
        <v>2133.35</v>
      </c>
      <c r="O6656" s="2">
        <v>0.25</v>
      </c>
      <c r="P6656">
        <v>533.34</v>
      </c>
      <c r="Q6656">
        <v>1600.01</v>
      </c>
      <c r="R6656" t="s">
        <v>31</v>
      </c>
      <c r="S6656" t="s">
        <v>60</v>
      </c>
      <c r="T6656" s="2">
        <v>0.3</v>
      </c>
      <c r="U6656">
        <v>480</v>
      </c>
    </row>
    <row r="6657" spans="1:21" x14ac:dyDescent="0.3">
      <c r="A6657" t="s">
        <v>25043</v>
      </c>
      <c r="B6657" s="1">
        <v>45036</v>
      </c>
      <c r="C6657" t="s">
        <v>17882</v>
      </c>
      <c r="D6657" t="s">
        <v>25044</v>
      </c>
      <c r="E6657" t="s">
        <v>43</v>
      </c>
      <c r="F6657" t="s">
        <v>64</v>
      </c>
      <c r="G6657" t="s">
        <v>26</v>
      </c>
      <c r="H6657" t="s">
        <v>55</v>
      </c>
      <c r="I6657" t="s">
        <v>100</v>
      </c>
      <c r="J6657" t="s">
        <v>14580</v>
      </c>
      <c r="K6657" t="s">
        <v>20795</v>
      </c>
      <c r="L6657">
        <v>5</v>
      </c>
      <c r="M6657">
        <v>2106.34</v>
      </c>
      <c r="N6657">
        <v>10531.7</v>
      </c>
      <c r="O6657" s="2">
        <v>0.1</v>
      </c>
      <c r="P6657">
        <v>1053.17</v>
      </c>
      <c r="Q6657">
        <v>9478.5300000000007</v>
      </c>
      <c r="R6657" t="s">
        <v>31</v>
      </c>
      <c r="S6657" t="s">
        <v>50</v>
      </c>
      <c r="T6657" s="2">
        <v>0.2</v>
      </c>
      <c r="U6657">
        <v>1895.71</v>
      </c>
    </row>
    <row r="6658" spans="1:21" x14ac:dyDescent="0.3">
      <c r="A6658" t="s">
        <v>25045</v>
      </c>
      <c r="B6658" s="1">
        <v>44950</v>
      </c>
      <c r="C6658" t="s">
        <v>19941</v>
      </c>
      <c r="D6658" t="s">
        <v>1856</v>
      </c>
      <c r="E6658" t="s">
        <v>142</v>
      </c>
      <c r="F6658" t="s">
        <v>370</v>
      </c>
      <c r="G6658" t="s">
        <v>26</v>
      </c>
      <c r="H6658" t="s">
        <v>55</v>
      </c>
      <c r="I6658" t="s">
        <v>100</v>
      </c>
      <c r="J6658" t="s">
        <v>25046</v>
      </c>
      <c r="K6658" t="s">
        <v>15111</v>
      </c>
      <c r="L6658">
        <v>1</v>
      </c>
      <c r="M6658">
        <v>3946.99</v>
      </c>
      <c r="N6658">
        <v>3946.99</v>
      </c>
      <c r="O6658" s="2">
        <v>0.25</v>
      </c>
      <c r="P6658">
        <v>986.75</v>
      </c>
      <c r="Q6658">
        <v>2960.24</v>
      </c>
      <c r="R6658" t="s">
        <v>176</v>
      </c>
      <c r="S6658" t="s">
        <v>77</v>
      </c>
      <c r="T6658" s="2">
        <v>0.15</v>
      </c>
      <c r="U6658">
        <v>444.04</v>
      </c>
    </row>
    <row r="6659" spans="1:21" x14ac:dyDescent="0.3">
      <c r="A6659" t="s">
        <v>25047</v>
      </c>
      <c r="B6659" s="1">
        <v>45653</v>
      </c>
      <c r="C6659" t="s">
        <v>16049</v>
      </c>
      <c r="D6659" t="s">
        <v>21236</v>
      </c>
      <c r="E6659" t="s">
        <v>54</v>
      </c>
      <c r="F6659" t="s">
        <v>64</v>
      </c>
      <c r="G6659" t="s">
        <v>26</v>
      </c>
      <c r="H6659" t="s">
        <v>45</v>
      </c>
      <c r="I6659" t="s">
        <v>144</v>
      </c>
      <c r="J6659" t="s">
        <v>25048</v>
      </c>
      <c r="K6659" t="s">
        <v>25049</v>
      </c>
      <c r="L6659">
        <v>5</v>
      </c>
      <c r="M6659">
        <v>5176.3900000000003</v>
      </c>
      <c r="N6659">
        <v>25881.95</v>
      </c>
      <c r="O6659" s="2">
        <v>0.2</v>
      </c>
      <c r="P6659">
        <v>5176.3900000000003</v>
      </c>
      <c r="Q6659">
        <v>20705.560000000001</v>
      </c>
      <c r="R6659" t="s">
        <v>176</v>
      </c>
      <c r="S6659" t="s">
        <v>60</v>
      </c>
      <c r="T6659" s="2">
        <v>0.3</v>
      </c>
      <c r="U6659">
        <v>6211.67</v>
      </c>
    </row>
    <row r="6660" spans="1:21" x14ac:dyDescent="0.3">
      <c r="A6660" t="s">
        <v>25050</v>
      </c>
      <c r="B6660" s="1">
        <v>45533</v>
      </c>
      <c r="C6660" t="s">
        <v>17735</v>
      </c>
      <c r="D6660" t="s">
        <v>15246</v>
      </c>
      <c r="E6660" t="s">
        <v>43</v>
      </c>
      <c r="F6660" t="s">
        <v>25</v>
      </c>
      <c r="G6660" t="s">
        <v>26</v>
      </c>
      <c r="H6660" t="s">
        <v>27</v>
      </c>
      <c r="I6660" t="s">
        <v>28</v>
      </c>
      <c r="J6660" t="s">
        <v>25051</v>
      </c>
      <c r="K6660" t="s">
        <v>4900</v>
      </c>
      <c r="L6660">
        <v>8</v>
      </c>
      <c r="M6660">
        <v>596.88</v>
      </c>
      <c r="N6660">
        <v>4775.04</v>
      </c>
      <c r="O6660" s="2">
        <v>0.3</v>
      </c>
      <c r="P6660">
        <v>1432.51</v>
      </c>
      <c r="Q6660">
        <v>3342.53</v>
      </c>
      <c r="R6660" t="s">
        <v>76</v>
      </c>
      <c r="S6660" t="s">
        <v>77</v>
      </c>
      <c r="T6660" s="2">
        <v>0.1</v>
      </c>
      <c r="U6660">
        <v>334.25</v>
      </c>
    </row>
    <row r="6661" spans="1:21" x14ac:dyDescent="0.3">
      <c r="A6661" t="s">
        <v>25052</v>
      </c>
      <c r="B6661" s="1">
        <v>45102</v>
      </c>
      <c r="C6661" t="s">
        <v>25053</v>
      </c>
      <c r="D6661" t="s">
        <v>25054</v>
      </c>
      <c r="E6661" t="s">
        <v>36</v>
      </c>
      <c r="F6661" t="s">
        <v>37</v>
      </c>
      <c r="G6661" t="s">
        <v>81</v>
      </c>
      <c r="H6661" t="s">
        <v>55</v>
      </c>
      <c r="I6661" t="s">
        <v>100</v>
      </c>
      <c r="J6661" t="s">
        <v>14882</v>
      </c>
      <c r="K6661" t="s">
        <v>19774</v>
      </c>
      <c r="L6661">
        <v>9</v>
      </c>
      <c r="M6661">
        <v>3532.45</v>
      </c>
      <c r="N6661">
        <v>31792.05</v>
      </c>
      <c r="O6661" s="2">
        <v>0.3</v>
      </c>
      <c r="P6661">
        <v>9537.61</v>
      </c>
      <c r="Q6661">
        <v>22254.44</v>
      </c>
      <c r="R6661" t="s">
        <v>76</v>
      </c>
      <c r="S6661" t="s">
        <v>32</v>
      </c>
      <c r="T6661" s="2">
        <v>0.2</v>
      </c>
      <c r="U6661">
        <v>4450.8900000000003</v>
      </c>
    </row>
    <row r="6662" spans="1:21" x14ac:dyDescent="0.3">
      <c r="A6662" t="s">
        <v>25055</v>
      </c>
      <c r="B6662" s="1">
        <v>45254</v>
      </c>
      <c r="C6662" t="s">
        <v>17399</v>
      </c>
      <c r="D6662" t="s">
        <v>25056</v>
      </c>
      <c r="E6662" t="s">
        <v>142</v>
      </c>
      <c r="F6662" t="s">
        <v>64</v>
      </c>
      <c r="G6662" t="s">
        <v>26</v>
      </c>
      <c r="H6662" t="s">
        <v>27</v>
      </c>
      <c r="I6662" t="s">
        <v>157</v>
      </c>
      <c r="J6662" t="s">
        <v>25057</v>
      </c>
      <c r="K6662" t="s">
        <v>302</v>
      </c>
      <c r="L6662">
        <v>8</v>
      </c>
      <c r="M6662">
        <v>5742.93</v>
      </c>
      <c r="N6662">
        <v>45943.44</v>
      </c>
      <c r="O6662" s="2">
        <v>0.3</v>
      </c>
      <c r="P6662">
        <v>13783.03</v>
      </c>
      <c r="Q6662">
        <v>32160.41</v>
      </c>
      <c r="R6662" t="s">
        <v>59</v>
      </c>
      <c r="S6662" t="s">
        <v>32</v>
      </c>
      <c r="T6662" s="2">
        <v>0.15</v>
      </c>
      <c r="U6662">
        <v>4824.0600000000004</v>
      </c>
    </row>
    <row r="6663" spans="1:21" x14ac:dyDescent="0.3">
      <c r="A6663" t="s">
        <v>25058</v>
      </c>
      <c r="B6663" s="1">
        <v>45901</v>
      </c>
      <c r="C6663" t="s">
        <v>19780</v>
      </c>
      <c r="D6663" t="s">
        <v>18360</v>
      </c>
      <c r="E6663" t="s">
        <v>142</v>
      </c>
      <c r="F6663" t="s">
        <v>99</v>
      </c>
      <c r="G6663" t="s">
        <v>81</v>
      </c>
      <c r="H6663" t="s">
        <v>45</v>
      </c>
      <c r="I6663" t="s">
        <v>136</v>
      </c>
      <c r="J6663" t="s">
        <v>5319</v>
      </c>
      <c r="K6663" t="s">
        <v>23424</v>
      </c>
      <c r="L6663">
        <v>9</v>
      </c>
      <c r="M6663">
        <v>6709.35</v>
      </c>
      <c r="N6663">
        <v>60384.15</v>
      </c>
      <c r="O6663" s="2">
        <v>0.15</v>
      </c>
      <c r="P6663">
        <v>9057.6200000000008</v>
      </c>
      <c r="Q6663">
        <v>51326.53</v>
      </c>
      <c r="R6663" t="s">
        <v>76</v>
      </c>
      <c r="S6663" t="s">
        <v>32</v>
      </c>
      <c r="T6663" s="2">
        <v>0.3</v>
      </c>
      <c r="U6663">
        <v>15397.96</v>
      </c>
    </row>
    <row r="6664" spans="1:21" x14ac:dyDescent="0.3">
      <c r="A6664" t="s">
        <v>25059</v>
      </c>
      <c r="B6664" s="1">
        <v>45858</v>
      </c>
      <c r="C6664" t="s">
        <v>15558</v>
      </c>
      <c r="D6664" t="s">
        <v>19330</v>
      </c>
      <c r="E6664" t="s">
        <v>36</v>
      </c>
      <c r="F6664" t="s">
        <v>71</v>
      </c>
      <c r="G6664" t="s">
        <v>26</v>
      </c>
      <c r="H6664" t="s">
        <v>45</v>
      </c>
      <c r="I6664" t="s">
        <v>65</v>
      </c>
      <c r="J6664" t="s">
        <v>25060</v>
      </c>
      <c r="K6664" t="s">
        <v>267</v>
      </c>
      <c r="L6664">
        <v>10</v>
      </c>
      <c r="M6664">
        <v>7631.78</v>
      </c>
      <c r="N6664">
        <v>76317.8</v>
      </c>
      <c r="O6664" s="2">
        <v>0.25</v>
      </c>
      <c r="P6664">
        <v>19079.45</v>
      </c>
      <c r="Q6664">
        <v>57238.35</v>
      </c>
      <c r="R6664" t="s">
        <v>76</v>
      </c>
      <c r="S6664" t="s">
        <v>50</v>
      </c>
      <c r="T6664" s="2">
        <v>0.15</v>
      </c>
      <c r="U6664">
        <v>8585.75</v>
      </c>
    </row>
    <row r="6665" spans="1:21" x14ac:dyDescent="0.3">
      <c r="A6665" t="s">
        <v>25061</v>
      </c>
      <c r="B6665" s="1">
        <v>45064</v>
      </c>
      <c r="C6665" t="s">
        <v>25062</v>
      </c>
      <c r="D6665" t="s">
        <v>25063</v>
      </c>
      <c r="E6665" t="s">
        <v>43</v>
      </c>
      <c r="F6665" t="s">
        <v>119</v>
      </c>
      <c r="G6665" t="s">
        <v>81</v>
      </c>
      <c r="H6665" t="s">
        <v>27</v>
      </c>
      <c r="I6665" t="s">
        <v>28</v>
      </c>
      <c r="J6665" t="s">
        <v>25064</v>
      </c>
      <c r="K6665" t="s">
        <v>25065</v>
      </c>
      <c r="L6665">
        <v>3</v>
      </c>
      <c r="M6665">
        <v>6535.74</v>
      </c>
      <c r="N6665">
        <v>19607.22</v>
      </c>
      <c r="O6665" s="2">
        <v>0.3</v>
      </c>
      <c r="P6665">
        <v>5882.17</v>
      </c>
      <c r="Q6665">
        <v>13725.05</v>
      </c>
      <c r="R6665" t="s">
        <v>59</v>
      </c>
      <c r="S6665" t="s">
        <v>77</v>
      </c>
      <c r="T6665" s="2">
        <v>0.1</v>
      </c>
      <c r="U6665">
        <v>1372.51</v>
      </c>
    </row>
    <row r="6666" spans="1:21" x14ac:dyDescent="0.3">
      <c r="A6666" t="s">
        <v>25066</v>
      </c>
      <c r="B6666" s="1">
        <v>45263</v>
      </c>
      <c r="C6666" t="s">
        <v>11775</v>
      </c>
      <c r="D6666" t="s">
        <v>14703</v>
      </c>
      <c r="E6666" t="s">
        <v>36</v>
      </c>
      <c r="F6666" t="s">
        <v>119</v>
      </c>
      <c r="G6666" t="s">
        <v>81</v>
      </c>
      <c r="H6666" t="s">
        <v>45</v>
      </c>
      <c r="I6666" t="s">
        <v>65</v>
      </c>
      <c r="J6666" t="s">
        <v>8144</v>
      </c>
      <c r="K6666" t="s">
        <v>10637</v>
      </c>
      <c r="L6666">
        <v>10</v>
      </c>
      <c r="M6666">
        <v>1522.1</v>
      </c>
      <c r="N6666">
        <v>15221</v>
      </c>
      <c r="O6666" s="2">
        <v>0.05</v>
      </c>
      <c r="P6666">
        <v>761.05</v>
      </c>
      <c r="Q6666">
        <v>14459.95</v>
      </c>
      <c r="R6666" t="s">
        <v>49</v>
      </c>
      <c r="S6666" t="s">
        <v>60</v>
      </c>
      <c r="T6666" s="2">
        <v>0.15</v>
      </c>
      <c r="U6666">
        <v>2168.9899999999998</v>
      </c>
    </row>
    <row r="6667" spans="1:21" x14ac:dyDescent="0.3">
      <c r="A6667" t="s">
        <v>25067</v>
      </c>
      <c r="B6667" s="1">
        <v>45525</v>
      </c>
      <c r="C6667" t="s">
        <v>25068</v>
      </c>
      <c r="D6667" t="s">
        <v>25069</v>
      </c>
      <c r="E6667" t="s">
        <v>36</v>
      </c>
      <c r="F6667" t="s">
        <v>71</v>
      </c>
      <c r="G6667" t="s">
        <v>81</v>
      </c>
      <c r="H6667" t="s">
        <v>45</v>
      </c>
      <c r="I6667" t="s">
        <v>46</v>
      </c>
      <c r="J6667" t="s">
        <v>25070</v>
      </c>
      <c r="K6667" t="s">
        <v>25071</v>
      </c>
      <c r="L6667">
        <v>7</v>
      </c>
      <c r="M6667">
        <v>2104.35</v>
      </c>
      <c r="N6667">
        <v>14730.45</v>
      </c>
      <c r="O6667" s="2">
        <v>0.1</v>
      </c>
      <c r="P6667">
        <v>1473.05</v>
      </c>
      <c r="Q6667">
        <v>13257.4</v>
      </c>
      <c r="R6667" t="s">
        <v>31</v>
      </c>
      <c r="S6667" t="s">
        <v>77</v>
      </c>
      <c r="T6667" s="2">
        <v>0.25</v>
      </c>
      <c r="U6667">
        <v>3314.35</v>
      </c>
    </row>
    <row r="6668" spans="1:21" x14ac:dyDescent="0.3">
      <c r="A6668" t="s">
        <v>25072</v>
      </c>
      <c r="B6668" s="1">
        <v>45334</v>
      </c>
      <c r="C6668" t="s">
        <v>25073</v>
      </c>
      <c r="D6668" t="s">
        <v>25074</v>
      </c>
      <c r="E6668" t="s">
        <v>54</v>
      </c>
      <c r="F6668" t="s">
        <v>25</v>
      </c>
      <c r="G6668" t="s">
        <v>81</v>
      </c>
      <c r="H6668" t="s">
        <v>27</v>
      </c>
      <c r="I6668" t="s">
        <v>28</v>
      </c>
      <c r="J6668" t="s">
        <v>25075</v>
      </c>
      <c r="K6668" t="s">
        <v>25076</v>
      </c>
      <c r="L6668">
        <v>9</v>
      </c>
      <c r="M6668">
        <v>721.52</v>
      </c>
      <c r="N6668">
        <v>6493.68</v>
      </c>
      <c r="O6668" s="2">
        <v>0.25</v>
      </c>
      <c r="P6668">
        <v>1623.42</v>
      </c>
      <c r="Q6668">
        <v>4870.26</v>
      </c>
      <c r="R6668" t="s">
        <v>176</v>
      </c>
      <c r="S6668" t="s">
        <v>60</v>
      </c>
      <c r="T6668" s="2">
        <v>0.25</v>
      </c>
      <c r="U6668">
        <v>1217.57</v>
      </c>
    </row>
    <row r="6669" spans="1:21" x14ac:dyDescent="0.3">
      <c r="A6669" t="s">
        <v>25077</v>
      </c>
      <c r="B6669" s="1">
        <v>45172</v>
      </c>
      <c r="C6669" t="s">
        <v>16679</v>
      </c>
      <c r="D6669" t="s">
        <v>8368</v>
      </c>
      <c r="E6669" t="s">
        <v>36</v>
      </c>
      <c r="F6669" t="s">
        <v>87</v>
      </c>
      <c r="G6669" t="s">
        <v>26</v>
      </c>
      <c r="H6669" t="s">
        <v>45</v>
      </c>
      <c r="I6669" t="s">
        <v>113</v>
      </c>
      <c r="J6669" t="s">
        <v>20224</v>
      </c>
      <c r="K6669" t="s">
        <v>15907</v>
      </c>
      <c r="L6669">
        <v>8</v>
      </c>
      <c r="M6669">
        <v>2901.94</v>
      </c>
      <c r="N6669">
        <v>23215.52</v>
      </c>
      <c r="O6669" s="2">
        <v>0.1</v>
      </c>
      <c r="P6669">
        <v>2321.5500000000002</v>
      </c>
      <c r="Q6669">
        <v>20893.97</v>
      </c>
      <c r="R6669" t="s">
        <v>76</v>
      </c>
      <c r="S6669" t="s">
        <v>60</v>
      </c>
      <c r="T6669" s="2">
        <v>0.1</v>
      </c>
      <c r="U6669">
        <v>2089.4</v>
      </c>
    </row>
    <row r="6670" spans="1:21" x14ac:dyDescent="0.3">
      <c r="A6670" t="s">
        <v>25078</v>
      </c>
      <c r="B6670" s="1">
        <v>45083</v>
      </c>
      <c r="C6670" t="s">
        <v>4717</v>
      </c>
      <c r="D6670" t="s">
        <v>25079</v>
      </c>
      <c r="E6670" t="s">
        <v>24</v>
      </c>
      <c r="F6670" t="s">
        <v>25</v>
      </c>
      <c r="G6670" t="s">
        <v>81</v>
      </c>
      <c r="H6670" t="s">
        <v>72</v>
      </c>
      <c r="I6670" t="s">
        <v>150</v>
      </c>
      <c r="J6670" t="s">
        <v>25080</v>
      </c>
      <c r="K6670" t="s">
        <v>6202</v>
      </c>
      <c r="L6670">
        <v>4</v>
      </c>
      <c r="M6670">
        <v>5357.39</v>
      </c>
      <c r="N6670">
        <v>21429.56</v>
      </c>
      <c r="O6670" s="2">
        <v>0.15</v>
      </c>
      <c r="P6670">
        <v>3214.43</v>
      </c>
      <c r="Q6670">
        <v>18215.13</v>
      </c>
      <c r="R6670" t="s">
        <v>76</v>
      </c>
      <c r="S6670" t="s">
        <v>60</v>
      </c>
      <c r="T6670" s="2">
        <v>0.3</v>
      </c>
      <c r="U6670">
        <v>5464.54</v>
      </c>
    </row>
    <row r="6671" spans="1:21" x14ac:dyDescent="0.3">
      <c r="A6671" t="s">
        <v>25081</v>
      </c>
      <c r="B6671" s="1">
        <v>45537</v>
      </c>
      <c r="C6671" t="s">
        <v>1541</v>
      </c>
      <c r="D6671" t="s">
        <v>25082</v>
      </c>
      <c r="E6671" t="s">
        <v>43</v>
      </c>
      <c r="F6671" t="s">
        <v>99</v>
      </c>
      <c r="G6671" t="s">
        <v>26</v>
      </c>
      <c r="H6671" t="s">
        <v>72</v>
      </c>
      <c r="I6671" t="s">
        <v>73</v>
      </c>
      <c r="J6671" t="s">
        <v>984</v>
      </c>
      <c r="K6671" t="s">
        <v>5238</v>
      </c>
      <c r="L6671">
        <v>10</v>
      </c>
      <c r="M6671">
        <v>3568.29</v>
      </c>
      <c r="N6671">
        <v>35682.9</v>
      </c>
      <c r="O6671" s="2">
        <v>0.1</v>
      </c>
      <c r="P6671">
        <v>3568.29</v>
      </c>
      <c r="Q6671">
        <v>32114.61</v>
      </c>
      <c r="R6671" t="s">
        <v>76</v>
      </c>
      <c r="S6671" t="s">
        <v>60</v>
      </c>
      <c r="T6671" s="2">
        <v>0.3</v>
      </c>
      <c r="U6671">
        <v>9634.3799999999992</v>
      </c>
    </row>
    <row r="6672" spans="1:21" x14ac:dyDescent="0.3">
      <c r="A6672" t="s">
        <v>25083</v>
      </c>
      <c r="B6672" s="1">
        <v>45516</v>
      </c>
      <c r="C6672" t="s">
        <v>19473</v>
      </c>
      <c r="D6672" t="s">
        <v>25084</v>
      </c>
      <c r="E6672" t="s">
        <v>142</v>
      </c>
      <c r="F6672" t="s">
        <v>87</v>
      </c>
      <c r="G6672" t="s">
        <v>26</v>
      </c>
      <c r="H6672" t="s">
        <v>72</v>
      </c>
      <c r="I6672" t="s">
        <v>150</v>
      </c>
      <c r="J6672" t="s">
        <v>18929</v>
      </c>
      <c r="K6672" t="s">
        <v>25009</v>
      </c>
      <c r="L6672">
        <v>3</v>
      </c>
      <c r="M6672">
        <v>5187.5</v>
      </c>
      <c r="N6672">
        <v>15562.5</v>
      </c>
      <c r="O6672" s="2">
        <v>0.25</v>
      </c>
      <c r="P6672">
        <v>3890.62</v>
      </c>
      <c r="Q6672">
        <v>11671.88</v>
      </c>
      <c r="R6672" t="s">
        <v>76</v>
      </c>
      <c r="S6672" t="s">
        <v>60</v>
      </c>
      <c r="T6672" s="2">
        <v>0.1</v>
      </c>
      <c r="U6672">
        <v>1167.19</v>
      </c>
    </row>
    <row r="6673" spans="1:21" x14ac:dyDescent="0.3">
      <c r="A6673" t="s">
        <v>25085</v>
      </c>
      <c r="B6673" s="1">
        <v>44997</v>
      </c>
      <c r="C6673" t="s">
        <v>25086</v>
      </c>
      <c r="D6673" t="s">
        <v>25087</v>
      </c>
      <c r="E6673" t="s">
        <v>36</v>
      </c>
      <c r="F6673" t="s">
        <v>370</v>
      </c>
      <c r="G6673" t="s">
        <v>81</v>
      </c>
      <c r="H6673" t="s">
        <v>27</v>
      </c>
      <c r="I6673" t="s">
        <v>157</v>
      </c>
      <c r="J6673" t="s">
        <v>6501</v>
      </c>
      <c r="K6673" t="s">
        <v>25088</v>
      </c>
      <c r="L6673">
        <v>4</v>
      </c>
      <c r="M6673">
        <v>3897.96</v>
      </c>
      <c r="N6673">
        <v>15591.84</v>
      </c>
      <c r="O6673" s="2">
        <v>0.15</v>
      </c>
      <c r="P6673">
        <v>2338.7800000000002</v>
      </c>
      <c r="Q6673">
        <v>13253.06</v>
      </c>
      <c r="R6673" t="s">
        <v>76</v>
      </c>
      <c r="S6673" t="s">
        <v>60</v>
      </c>
      <c r="T6673" s="2">
        <v>0.3</v>
      </c>
      <c r="U6673">
        <v>3975.92</v>
      </c>
    </row>
    <row r="6674" spans="1:21" x14ac:dyDescent="0.3">
      <c r="A6674" t="s">
        <v>25089</v>
      </c>
      <c r="B6674" s="1">
        <v>44931</v>
      </c>
      <c r="C6674" t="s">
        <v>23655</v>
      </c>
      <c r="D6674" t="s">
        <v>23678</v>
      </c>
      <c r="E6674" t="s">
        <v>24</v>
      </c>
      <c r="F6674" t="s">
        <v>44</v>
      </c>
      <c r="G6674" t="s">
        <v>26</v>
      </c>
      <c r="H6674" t="s">
        <v>45</v>
      </c>
      <c r="I6674" t="s">
        <v>46</v>
      </c>
      <c r="J6674" t="s">
        <v>1799</v>
      </c>
      <c r="K6674" t="s">
        <v>12221</v>
      </c>
      <c r="L6674">
        <v>1</v>
      </c>
      <c r="M6674">
        <v>3771.73</v>
      </c>
      <c r="N6674">
        <v>3771.73</v>
      </c>
      <c r="O6674" s="2">
        <v>0.15</v>
      </c>
      <c r="P6674">
        <v>565.76</v>
      </c>
      <c r="Q6674">
        <v>3205.97</v>
      </c>
      <c r="R6674" t="s">
        <v>59</v>
      </c>
      <c r="S6674" t="s">
        <v>32</v>
      </c>
      <c r="T6674" s="2">
        <v>0.2</v>
      </c>
      <c r="U6674">
        <v>641.19000000000005</v>
      </c>
    </row>
    <row r="6675" spans="1:21" x14ac:dyDescent="0.3">
      <c r="A6675" t="s">
        <v>25090</v>
      </c>
      <c r="B6675" s="1">
        <v>45099</v>
      </c>
      <c r="C6675" t="s">
        <v>5415</v>
      </c>
      <c r="D6675" t="s">
        <v>25091</v>
      </c>
      <c r="E6675" t="s">
        <v>36</v>
      </c>
      <c r="F6675" t="s">
        <v>25</v>
      </c>
      <c r="G6675" t="s">
        <v>81</v>
      </c>
      <c r="H6675" t="s">
        <v>27</v>
      </c>
      <c r="I6675" t="s">
        <v>157</v>
      </c>
      <c r="J6675" t="s">
        <v>25092</v>
      </c>
      <c r="K6675" t="s">
        <v>20822</v>
      </c>
      <c r="L6675">
        <v>10</v>
      </c>
      <c r="M6675">
        <v>7437.26</v>
      </c>
      <c r="N6675">
        <v>74372.600000000006</v>
      </c>
      <c r="O6675" s="2">
        <v>0.25</v>
      </c>
      <c r="P6675">
        <v>18593.150000000001</v>
      </c>
      <c r="Q6675">
        <v>55779.45</v>
      </c>
      <c r="R6675" t="s">
        <v>49</v>
      </c>
      <c r="S6675" t="s">
        <v>60</v>
      </c>
      <c r="T6675" s="2">
        <v>0.1</v>
      </c>
      <c r="U6675">
        <v>5577.94</v>
      </c>
    </row>
    <row r="6676" spans="1:21" x14ac:dyDescent="0.3">
      <c r="A6676" t="s">
        <v>25093</v>
      </c>
      <c r="B6676" s="1">
        <v>45829</v>
      </c>
      <c r="C6676" t="s">
        <v>25094</v>
      </c>
      <c r="D6676" t="s">
        <v>25095</v>
      </c>
      <c r="E6676" t="s">
        <v>36</v>
      </c>
      <c r="F6676" t="s">
        <v>119</v>
      </c>
      <c r="G6676" t="s">
        <v>26</v>
      </c>
      <c r="H6676" t="s">
        <v>55</v>
      </c>
      <c r="I6676" t="s">
        <v>130</v>
      </c>
      <c r="J6676" t="s">
        <v>3669</v>
      </c>
      <c r="K6676" t="s">
        <v>25096</v>
      </c>
      <c r="L6676">
        <v>7</v>
      </c>
      <c r="M6676">
        <v>5706.66</v>
      </c>
      <c r="N6676">
        <v>39946.620000000003</v>
      </c>
      <c r="O6676" s="2">
        <v>0.1</v>
      </c>
      <c r="P6676">
        <v>3994.66</v>
      </c>
      <c r="Q6676">
        <v>35951.96</v>
      </c>
      <c r="R6676" t="s">
        <v>59</v>
      </c>
      <c r="S6676" t="s">
        <v>77</v>
      </c>
      <c r="T6676" s="2">
        <v>0.2</v>
      </c>
      <c r="U6676">
        <v>7190.39</v>
      </c>
    </row>
    <row r="6677" spans="1:21" x14ac:dyDescent="0.3">
      <c r="A6677" t="s">
        <v>25097</v>
      </c>
      <c r="B6677" s="1">
        <v>45245</v>
      </c>
      <c r="C6677" t="s">
        <v>1502</v>
      </c>
      <c r="D6677" t="s">
        <v>25098</v>
      </c>
      <c r="E6677" t="s">
        <v>36</v>
      </c>
      <c r="F6677" t="s">
        <v>156</v>
      </c>
      <c r="G6677" t="s">
        <v>81</v>
      </c>
      <c r="H6677" t="s">
        <v>45</v>
      </c>
      <c r="I6677" t="s">
        <v>136</v>
      </c>
      <c r="J6677" t="s">
        <v>25099</v>
      </c>
      <c r="K6677" t="s">
        <v>25100</v>
      </c>
      <c r="L6677">
        <v>7</v>
      </c>
      <c r="M6677">
        <v>7918.24</v>
      </c>
      <c r="N6677">
        <v>55427.68</v>
      </c>
      <c r="O6677" s="2">
        <v>0.3</v>
      </c>
      <c r="P6677">
        <v>16628.3</v>
      </c>
      <c r="Q6677">
        <v>38799.379999999997</v>
      </c>
      <c r="R6677" t="s">
        <v>176</v>
      </c>
      <c r="S6677" t="s">
        <v>60</v>
      </c>
      <c r="T6677" s="2">
        <v>0.3</v>
      </c>
      <c r="U6677">
        <v>11639.81</v>
      </c>
    </row>
    <row r="6678" spans="1:21" x14ac:dyDescent="0.3">
      <c r="A6678" t="s">
        <v>25101</v>
      </c>
      <c r="B6678" s="1">
        <v>45732</v>
      </c>
      <c r="C6678" t="s">
        <v>17436</v>
      </c>
      <c r="D6678" t="s">
        <v>22843</v>
      </c>
      <c r="E6678" t="s">
        <v>142</v>
      </c>
      <c r="F6678" t="s">
        <v>44</v>
      </c>
      <c r="G6678" t="s">
        <v>26</v>
      </c>
      <c r="H6678" t="s">
        <v>27</v>
      </c>
      <c r="I6678" t="s">
        <v>93</v>
      </c>
      <c r="J6678" t="s">
        <v>3734</v>
      </c>
      <c r="K6678" t="s">
        <v>25102</v>
      </c>
      <c r="L6678">
        <v>7</v>
      </c>
      <c r="M6678">
        <v>7660.23</v>
      </c>
      <c r="N6678">
        <v>53621.61</v>
      </c>
      <c r="O6678" s="2">
        <v>0.05</v>
      </c>
      <c r="P6678">
        <v>2681.08</v>
      </c>
      <c r="Q6678">
        <v>50940.53</v>
      </c>
      <c r="R6678" t="s">
        <v>176</v>
      </c>
      <c r="S6678" t="s">
        <v>77</v>
      </c>
      <c r="T6678" s="2">
        <v>0.15</v>
      </c>
      <c r="U6678">
        <v>7641.08</v>
      </c>
    </row>
    <row r="6679" spans="1:21" x14ac:dyDescent="0.3">
      <c r="A6679" t="s">
        <v>25103</v>
      </c>
      <c r="B6679" s="1">
        <v>45167</v>
      </c>
      <c r="C6679" t="s">
        <v>7656</v>
      </c>
      <c r="D6679" t="s">
        <v>2577</v>
      </c>
      <c r="E6679" t="s">
        <v>24</v>
      </c>
      <c r="F6679" t="s">
        <v>163</v>
      </c>
      <c r="G6679" t="s">
        <v>81</v>
      </c>
      <c r="H6679" t="s">
        <v>45</v>
      </c>
      <c r="I6679" t="s">
        <v>65</v>
      </c>
      <c r="J6679" t="s">
        <v>22844</v>
      </c>
      <c r="K6679" t="s">
        <v>7729</v>
      </c>
      <c r="L6679">
        <v>7</v>
      </c>
      <c r="M6679">
        <v>6942.48</v>
      </c>
      <c r="N6679">
        <v>48597.36</v>
      </c>
      <c r="O6679" s="2">
        <v>0.1</v>
      </c>
      <c r="P6679">
        <v>4859.74</v>
      </c>
      <c r="Q6679">
        <v>43737.62</v>
      </c>
      <c r="R6679" t="s">
        <v>76</v>
      </c>
      <c r="S6679" t="s">
        <v>50</v>
      </c>
      <c r="T6679" s="2">
        <v>0.1</v>
      </c>
      <c r="U6679">
        <v>4373.76</v>
      </c>
    </row>
    <row r="6680" spans="1:21" x14ac:dyDescent="0.3">
      <c r="A6680" t="s">
        <v>25104</v>
      </c>
      <c r="B6680" s="1">
        <v>45153</v>
      </c>
      <c r="C6680" t="s">
        <v>23096</v>
      </c>
      <c r="D6680" t="s">
        <v>25105</v>
      </c>
      <c r="E6680" t="s">
        <v>36</v>
      </c>
      <c r="F6680" t="s">
        <v>44</v>
      </c>
      <c r="G6680" t="s">
        <v>26</v>
      </c>
      <c r="H6680" t="s">
        <v>45</v>
      </c>
      <c r="I6680" t="s">
        <v>113</v>
      </c>
      <c r="J6680" t="s">
        <v>25106</v>
      </c>
      <c r="K6680" t="s">
        <v>13061</v>
      </c>
      <c r="L6680">
        <v>7</v>
      </c>
      <c r="M6680">
        <v>4410.3999999999996</v>
      </c>
      <c r="N6680">
        <v>30872.799999999999</v>
      </c>
      <c r="O6680" s="2">
        <v>0</v>
      </c>
      <c r="P6680">
        <v>0</v>
      </c>
      <c r="Q6680">
        <v>30872.799999999999</v>
      </c>
      <c r="R6680" t="s">
        <v>59</v>
      </c>
      <c r="S6680" t="s">
        <v>77</v>
      </c>
      <c r="T6680" s="2">
        <v>0.2</v>
      </c>
      <c r="U6680">
        <v>6174.56</v>
      </c>
    </row>
    <row r="6681" spans="1:21" x14ac:dyDescent="0.3">
      <c r="A6681" t="s">
        <v>25107</v>
      </c>
      <c r="B6681" s="1">
        <v>45720</v>
      </c>
      <c r="C6681" t="s">
        <v>5659</v>
      </c>
      <c r="D6681" t="s">
        <v>18755</v>
      </c>
      <c r="E6681" t="s">
        <v>36</v>
      </c>
      <c r="F6681" t="s">
        <v>25</v>
      </c>
      <c r="G6681" t="s">
        <v>81</v>
      </c>
      <c r="H6681" t="s">
        <v>72</v>
      </c>
      <c r="I6681" t="s">
        <v>106</v>
      </c>
      <c r="J6681" t="s">
        <v>25108</v>
      </c>
      <c r="K6681" t="s">
        <v>13862</v>
      </c>
      <c r="L6681">
        <v>10</v>
      </c>
      <c r="M6681">
        <v>2296.42</v>
      </c>
      <c r="N6681">
        <v>22964.2</v>
      </c>
      <c r="O6681" s="2">
        <v>0.15</v>
      </c>
      <c r="P6681">
        <v>3444.63</v>
      </c>
      <c r="Q6681">
        <v>19519.57</v>
      </c>
      <c r="R6681" t="s">
        <v>176</v>
      </c>
      <c r="S6681" t="s">
        <v>50</v>
      </c>
      <c r="T6681" s="2">
        <v>0.15</v>
      </c>
      <c r="U6681">
        <v>2927.94</v>
      </c>
    </row>
    <row r="6682" spans="1:21" x14ac:dyDescent="0.3">
      <c r="A6682" t="s">
        <v>25109</v>
      </c>
      <c r="B6682" s="1">
        <v>45363</v>
      </c>
      <c r="C6682" t="s">
        <v>11847</v>
      </c>
      <c r="D6682" t="s">
        <v>25110</v>
      </c>
      <c r="E6682" t="s">
        <v>142</v>
      </c>
      <c r="F6682" t="s">
        <v>370</v>
      </c>
      <c r="G6682" t="s">
        <v>81</v>
      </c>
      <c r="H6682" t="s">
        <v>72</v>
      </c>
      <c r="I6682" t="s">
        <v>73</v>
      </c>
      <c r="J6682" t="s">
        <v>25111</v>
      </c>
      <c r="K6682" t="s">
        <v>17890</v>
      </c>
      <c r="L6682">
        <v>9</v>
      </c>
      <c r="M6682">
        <v>4661.24</v>
      </c>
      <c r="N6682">
        <v>41951.16</v>
      </c>
      <c r="O6682" s="2">
        <v>0.25</v>
      </c>
      <c r="P6682">
        <v>10487.79</v>
      </c>
      <c r="Q6682">
        <v>31463.37</v>
      </c>
      <c r="R6682" t="s">
        <v>59</v>
      </c>
      <c r="S6682" t="s">
        <v>50</v>
      </c>
      <c r="T6682" s="2">
        <v>0.15</v>
      </c>
      <c r="U6682">
        <v>4719.51</v>
      </c>
    </row>
    <row r="6683" spans="1:21" x14ac:dyDescent="0.3">
      <c r="A6683" t="s">
        <v>25112</v>
      </c>
      <c r="B6683" s="1">
        <v>45556</v>
      </c>
      <c r="C6683" t="s">
        <v>20526</v>
      </c>
      <c r="D6683" t="s">
        <v>25113</v>
      </c>
      <c r="E6683" t="s">
        <v>36</v>
      </c>
      <c r="F6683" t="s">
        <v>71</v>
      </c>
      <c r="G6683" t="s">
        <v>81</v>
      </c>
      <c r="H6683" t="s">
        <v>45</v>
      </c>
      <c r="I6683" t="s">
        <v>136</v>
      </c>
      <c r="J6683" t="s">
        <v>25114</v>
      </c>
      <c r="K6683" t="s">
        <v>22617</v>
      </c>
      <c r="L6683">
        <v>5</v>
      </c>
      <c r="M6683">
        <v>1452.24</v>
      </c>
      <c r="N6683">
        <v>7261.2</v>
      </c>
      <c r="O6683" s="2">
        <v>0.15</v>
      </c>
      <c r="P6683">
        <v>1089.18</v>
      </c>
      <c r="Q6683">
        <v>6172.02</v>
      </c>
      <c r="R6683" t="s">
        <v>31</v>
      </c>
      <c r="S6683" t="s">
        <v>77</v>
      </c>
      <c r="T6683" s="2">
        <v>0.25</v>
      </c>
      <c r="U6683">
        <v>1543.01</v>
      </c>
    </row>
    <row r="6684" spans="1:21" x14ac:dyDescent="0.3">
      <c r="A6684" t="s">
        <v>25115</v>
      </c>
      <c r="B6684" s="1">
        <v>45330</v>
      </c>
      <c r="C6684" t="s">
        <v>14607</v>
      </c>
      <c r="D6684" t="s">
        <v>25116</v>
      </c>
      <c r="E6684" t="s">
        <v>36</v>
      </c>
      <c r="F6684" t="s">
        <v>64</v>
      </c>
      <c r="G6684" t="s">
        <v>81</v>
      </c>
      <c r="H6684" t="s">
        <v>55</v>
      </c>
      <c r="I6684" t="s">
        <v>130</v>
      </c>
      <c r="J6684" t="s">
        <v>25117</v>
      </c>
      <c r="K6684" t="s">
        <v>3665</v>
      </c>
      <c r="L6684">
        <v>8</v>
      </c>
      <c r="M6684">
        <v>7692.58</v>
      </c>
      <c r="N6684">
        <v>61540.639999999999</v>
      </c>
      <c r="O6684" s="2">
        <v>0.05</v>
      </c>
      <c r="P6684">
        <v>3077.03</v>
      </c>
      <c r="Q6684">
        <v>58463.61</v>
      </c>
      <c r="R6684" t="s">
        <v>49</v>
      </c>
      <c r="S6684" t="s">
        <v>77</v>
      </c>
      <c r="T6684" s="2">
        <v>0.1</v>
      </c>
      <c r="U6684">
        <v>5846.36</v>
      </c>
    </row>
    <row r="6685" spans="1:21" x14ac:dyDescent="0.3">
      <c r="A6685" t="s">
        <v>25118</v>
      </c>
      <c r="B6685" s="1">
        <v>45406</v>
      </c>
      <c r="C6685" t="s">
        <v>11687</v>
      </c>
      <c r="D6685" t="s">
        <v>25119</v>
      </c>
      <c r="E6685" t="s">
        <v>36</v>
      </c>
      <c r="F6685" t="s">
        <v>64</v>
      </c>
      <c r="G6685" t="s">
        <v>26</v>
      </c>
      <c r="H6685" t="s">
        <v>27</v>
      </c>
      <c r="I6685" t="s">
        <v>93</v>
      </c>
      <c r="J6685" t="s">
        <v>25120</v>
      </c>
      <c r="K6685" t="s">
        <v>13614</v>
      </c>
      <c r="L6685">
        <v>10</v>
      </c>
      <c r="M6685">
        <v>4972.83</v>
      </c>
      <c r="N6685">
        <v>49728.3</v>
      </c>
      <c r="O6685" s="2">
        <v>0.15</v>
      </c>
      <c r="P6685">
        <v>7459.24</v>
      </c>
      <c r="Q6685">
        <v>42269.06</v>
      </c>
      <c r="R6685" t="s">
        <v>59</v>
      </c>
      <c r="S6685" t="s">
        <v>77</v>
      </c>
      <c r="T6685" s="2">
        <v>0.3</v>
      </c>
      <c r="U6685">
        <v>12680.72</v>
      </c>
    </row>
    <row r="6686" spans="1:21" x14ac:dyDescent="0.3">
      <c r="A6686" t="s">
        <v>25121</v>
      </c>
      <c r="B6686" s="1">
        <v>45209</v>
      </c>
      <c r="C6686" t="s">
        <v>25122</v>
      </c>
      <c r="D6686" t="s">
        <v>25123</v>
      </c>
      <c r="E6686" t="s">
        <v>24</v>
      </c>
      <c r="F6686" t="s">
        <v>370</v>
      </c>
      <c r="G6686" t="s">
        <v>26</v>
      </c>
      <c r="H6686" t="s">
        <v>72</v>
      </c>
      <c r="I6686" t="s">
        <v>185</v>
      </c>
      <c r="J6686" t="s">
        <v>18022</v>
      </c>
      <c r="K6686" t="s">
        <v>8746</v>
      </c>
      <c r="L6686">
        <v>6</v>
      </c>
      <c r="M6686">
        <v>1114.05</v>
      </c>
      <c r="N6686">
        <v>6684.3</v>
      </c>
      <c r="O6686" s="2">
        <v>0.05</v>
      </c>
      <c r="P6686">
        <v>334.22</v>
      </c>
      <c r="Q6686">
        <v>6350.08</v>
      </c>
      <c r="R6686" t="s">
        <v>76</v>
      </c>
      <c r="S6686" t="s">
        <v>32</v>
      </c>
      <c r="T6686" s="2">
        <v>0.2</v>
      </c>
      <c r="U6686">
        <v>1270.02</v>
      </c>
    </row>
    <row r="6687" spans="1:21" x14ac:dyDescent="0.3">
      <c r="A6687" t="s">
        <v>25124</v>
      </c>
      <c r="B6687" s="1">
        <v>45758</v>
      </c>
      <c r="C6687" t="s">
        <v>18906</v>
      </c>
      <c r="D6687" t="s">
        <v>25125</v>
      </c>
      <c r="E6687" t="s">
        <v>54</v>
      </c>
      <c r="F6687" t="s">
        <v>143</v>
      </c>
      <c r="G6687" t="s">
        <v>26</v>
      </c>
      <c r="H6687" t="s">
        <v>27</v>
      </c>
      <c r="I6687" t="s">
        <v>157</v>
      </c>
      <c r="J6687" t="s">
        <v>25126</v>
      </c>
      <c r="K6687" t="s">
        <v>25127</v>
      </c>
      <c r="L6687">
        <v>10</v>
      </c>
      <c r="M6687">
        <v>3170.2</v>
      </c>
      <c r="N6687">
        <v>31702</v>
      </c>
      <c r="O6687" s="2">
        <v>0.25</v>
      </c>
      <c r="P6687">
        <v>7925.5</v>
      </c>
      <c r="Q6687">
        <v>23776.5</v>
      </c>
      <c r="R6687" t="s">
        <v>31</v>
      </c>
      <c r="S6687" t="s">
        <v>32</v>
      </c>
      <c r="T6687" s="2">
        <v>0.25</v>
      </c>
      <c r="U6687">
        <v>5944.12</v>
      </c>
    </row>
    <row r="6688" spans="1:21" x14ac:dyDescent="0.3">
      <c r="A6688" t="s">
        <v>25128</v>
      </c>
      <c r="B6688" s="1">
        <v>45489</v>
      </c>
      <c r="C6688" t="s">
        <v>25129</v>
      </c>
      <c r="D6688" t="s">
        <v>11348</v>
      </c>
      <c r="E6688" t="s">
        <v>43</v>
      </c>
      <c r="F6688" t="s">
        <v>119</v>
      </c>
      <c r="G6688" t="s">
        <v>26</v>
      </c>
      <c r="H6688" t="s">
        <v>45</v>
      </c>
      <c r="I6688" t="s">
        <v>46</v>
      </c>
      <c r="J6688" t="s">
        <v>841</v>
      </c>
      <c r="K6688" t="s">
        <v>25130</v>
      </c>
      <c r="L6688">
        <v>2</v>
      </c>
      <c r="M6688">
        <v>7150.38</v>
      </c>
      <c r="N6688">
        <v>14300.76</v>
      </c>
      <c r="O6688" s="2">
        <v>0</v>
      </c>
      <c r="P6688">
        <v>0</v>
      </c>
      <c r="Q6688">
        <v>14300.76</v>
      </c>
      <c r="R6688" t="s">
        <v>31</v>
      </c>
      <c r="S6688" t="s">
        <v>77</v>
      </c>
      <c r="T6688" s="2">
        <v>0.15</v>
      </c>
      <c r="U6688">
        <v>2145.11</v>
      </c>
    </row>
    <row r="6689" spans="1:21" x14ac:dyDescent="0.3">
      <c r="A6689" t="s">
        <v>25131</v>
      </c>
      <c r="B6689" s="1">
        <v>45420</v>
      </c>
      <c r="C6689" t="s">
        <v>8390</v>
      </c>
      <c r="D6689" t="s">
        <v>25132</v>
      </c>
      <c r="E6689" t="s">
        <v>36</v>
      </c>
      <c r="F6689" t="s">
        <v>99</v>
      </c>
      <c r="G6689" t="s">
        <v>81</v>
      </c>
      <c r="H6689" t="s">
        <v>55</v>
      </c>
      <c r="I6689" t="s">
        <v>130</v>
      </c>
      <c r="J6689" t="s">
        <v>25133</v>
      </c>
      <c r="K6689" t="s">
        <v>25134</v>
      </c>
      <c r="L6689">
        <v>7</v>
      </c>
      <c r="M6689">
        <v>6973.94</v>
      </c>
      <c r="N6689">
        <v>48817.58</v>
      </c>
      <c r="O6689" s="2">
        <v>0.2</v>
      </c>
      <c r="P6689">
        <v>9763.52</v>
      </c>
      <c r="Q6689">
        <v>39054.06</v>
      </c>
      <c r="R6689" t="s">
        <v>176</v>
      </c>
      <c r="S6689" t="s">
        <v>77</v>
      </c>
      <c r="T6689" s="2">
        <v>0.25</v>
      </c>
      <c r="U6689">
        <v>9763.51</v>
      </c>
    </row>
    <row r="6690" spans="1:21" x14ac:dyDescent="0.3">
      <c r="A6690" t="s">
        <v>25135</v>
      </c>
      <c r="B6690" s="1">
        <v>45441</v>
      </c>
      <c r="C6690" t="s">
        <v>5615</v>
      </c>
      <c r="D6690" t="s">
        <v>11110</v>
      </c>
      <c r="E6690" t="s">
        <v>24</v>
      </c>
      <c r="F6690" t="s">
        <v>119</v>
      </c>
      <c r="G6690" t="s">
        <v>81</v>
      </c>
      <c r="H6690" t="s">
        <v>72</v>
      </c>
      <c r="I6690" t="s">
        <v>150</v>
      </c>
      <c r="J6690" t="s">
        <v>25136</v>
      </c>
      <c r="K6690" t="s">
        <v>25137</v>
      </c>
      <c r="L6690">
        <v>8</v>
      </c>
      <c r="M6690">
        <v>2570.69</v>
      </c>
      <c r="N6690">
        <v>20565.52</v>
      </c>
      <c r="O6690" s="2">
        <v>0</v>
      </c>
      <c r="P6690">
        <v>0</v>
      </c>
      <c r="Q6690">
        <v>20565.52</v>
      </c>
      <c r="R6690" t="s">
        <v>76</v>
      </c>
      <c r="S6690" t="s">
        <v>60</v>
      </c>
      <c r="T6690" s="2">
        <v>0.2</v>
      </c>
      <c r="U6690">
        <v>4113.1000000000004</v>
      </c>
    </row>
    <row r="6691" spans="1:21" x14ac:dyDescent="0.3">
      <c r="A6691" t="s">
        <v>25138</v>
      </c>
      <c r="B6691" s="1">
        <v>45842</v>
      </c>
      <c r="C6691" t="s">
        <v>21293</v>
      </c>
      <c r="D6691" t="s">
        <v>25139</v>
      </c>
      <c r="E6691" t="s">
        <v>142</v>
      </c>
      <c r="F6691" t="s">
        <v>143</v>
      </c>
      <c r="G6691" t="s">
        <v>26</v>
      </c>
      <c r="H6691" t="s">
        <v>72</v>
      </c>
      <c r="I6691" t="s">
        <v>73</v>
      </c>
      <c r="J6691" t="s">
        <v>25140</v>
      </c>
      <c r="K6691" t="s">
        <v>21370</v>
      </c>
      <c r="L6691">
        <v>5</v>
      </c>
      <c r="M6691">
        <v>1864.96</v>
      </c>
      <c r="N6691">
        <v>9324.7999999999993</v>
      </c>
      <c r="O6691" s="2">
        <v>0</v>
      </c>
      <c r="P6691">
        <v>0</v>
      </c>
      <c r="Q6691">
        <v>9324.7999999999993</v>
      </c>
      <c r="R6691" t="s">
        <v>59</v>
      </c>
      <c r="S6691" t="s">
        <v>50</v>
      </c>
      <c r="T6691" s="2">
        <v>0.2</v>
      </c>
      <c r="U6691">
        <v>1864.96</v>
      </c>
    </row>
    <row r="6692" spans="1:21" x14ac:dyDescent="0.3">
      <c r="A6692" t="s">
        <v>25141</v>
      </c>
      <c r="B6692" s="1">
        <v>45854</v>
      </c>
      <c r="C6692" t="s">
        <v>4326</v>
      </c>
      <c r="D6692" t="s">
        <v>15458</v>
      </c>
      <c r="E6692" t="s">
        <v>24</v>
      </c>
      <c r="F6692" t="s">
        <v>64</v>
      </c>
      <c r="G6692" t="s">
        <v>81</v>
      </c>
      <c r="H6692" t="s">
        <v>27</v>
      </c>
      <c r="I6692" t="s">
        <v>28</v>
      </c>
      <c r="J6692" t="s">
        <v>25142</v>
      </c>
      <c r="K6692" t="s">
        <v>8616</v>
      </c>
      <c r="L6692">
        <v>4</v>
      </c>
      <c r="M6692">
        <v>6840.02</v>
      </c>
      <c r="N6692">
        <v>27360.080000000002</v>
      </c>
      <c r="O6692" s="2">
        <v>0.1</v>
      </c>
      <c r="P6692">
        <v>2736.01</v>
      </c>
      <c r="Q6692">
        <v>24624.07</v>
      </c>
      <c r="R6692" t="s">
        <v>176</v>
      </c>
      <c r="S6692" t="s">
        <v>32</v>
      </c>
      <c r="T6692" s="2">
        <v>0.1</v>
      </c>
      <c r="U6692">
        <v>2462.41</v>
      </c>
    </row>
    <row r="6693" spans="1:21" x14ac:dyDescent="0.3">
      <c r="A6693" t="s">
        <v>25143</v>
      </c>
      <c r="B6693" s="1">
        <v>45702</v>
      </c>
      <c r="C6693" t="s">
        <v>18833</v>
      </c>
      <c r="D6693" t="s">
        <v>18320</v>
      </c>
      <c r="E6693" t="s">
        <v>54</v>
      </c>
      <c r="F6693" t="s">
        <v>87</v>
      </c>
      <c r="G6693" t="s">
        <v>81</v>
      </c>
      <c r="H6693" t="s">
        <v>45</v>
      </c>
      <c r="I6693" t="s">
        <v>113</v>
      </c>
      <c r="J6693" t="s">
        <v>25144</v>
      </c>
      <c r="K6693" t="s">
        <v>14677</v>
      </c>
      <c r="L6693">
        <v>6</v>
      </c>
      <c r="M6693">
        <v>5001.37</v>
      </c>
      <c r="N6693">
        <v>30008.22</v>
      </c>
      <c r="O6693" s="2">
        <v>0.3</v>
      </c>
      <c r="P6693">
        <v>9002.4699999999993</v>
      </c>
      <c r="Q6693">
        <v>21005.75</v>
      </c>
      <c r="R6693" t="s">
        <v>59</v>
      </c>
      <c r="S6693" t="s">
        <v>60</v>
      </c>
      <c r="T6693" s="2">
        <v>0.25</v>
      </c>
      <c r="U6693">
        <v>5251.44</v>
      </c>
    </row>
    <row r="6694" spans="1:21" x14ac:dyDescent="0.3">
      <c r="A6694" t="s">
        <v>25145</v>
      </c>
      <c r="B6694" s="1">
        <v>45734</v>
      </c>
      <c r="C6694" t="s">
        <v>25146</v>
      </c>
      <c r="D6694" t="s">
        <v>1459</v>
      </c>
      <c r="E6694" t="s">
        <v>43</v>
      </c>
      <c r="F6694" t="s">
        <v>156</v>
      </c>
      <c r="G6694" t="s">
        <v>26</v>
      </c>
      <c r="H6694" t="s">
        <v>72</v>
      </c>
      <c r="I6694" t="s">
        <v>106</v>
      </c>
      <c r="J6694" t="s">
        <v>25147</v>
      </c>
      <c r="K6694" t="s">
        <v>21036</v>
      </c>
      <c r="L6694">
        <v>5</v>
      </c>
      <c r="M6694">
        <v>7464.27</v>
      </c>
      <c r="N6694">
        <v>37321.35</v>
      </c>
      <c r="O6694" s="2">
        <v>0.25</v>
      </c>
      <c r="P6694">
        <v>9330.34</v>
      </c>
      <c r="Q6694">
        <v>27991.01</v>
      </c>
      <c r="R6694" t="s">
        <v>59</v>
      </c>
      <c r="S6694" t="s">
        <v>50</v>
      </c>
      <c r="T6694" s="2">
        <v>0.3</v>
      </c>
      <c r="U6694">
        <v>8397.2999999999993</v>
      </c>
    </row>
    <row r="6695" spans="1:21" x14ac:dyDescent="0.3">
      <c r="A6695" t="s">
        <v>25148</v>
      </c>
      <c r="B6695" s="1">
        <v>44963</v>
      </c>
      <c r="C6695" t="s">
        <v>25149</v>
      </c>
      <c r="D6695" t="s">
        <v>6800</v>
      </c>
      <c r="E6695" t="s">
        <v>36</v>
      </c>
      <c r="F6695" t="s">
        <v>44</v>
      </c>
      <c r="G6695" t="s">
        <v>81</v>
      </c>
      <c r="H6695" t="s">
        <v>72</v>
      </c>
      <c r="I6695" t="s">
        <v>185</v>
      </c>
      <c r="J6695" t="s">
        <v>14704</v>
      </c>
      <c r="K6695" t="s">
        <v>13535</v>
      </c>
      <c r="L6695">
        <v>5</v>
      </c>
      <c r="M6695">
        <v>7519.96</v>
      </c>
      <c r="N6695">
        <v>37599.800000000003</v>
      </c>
      <c r="O6695" s="2">
        <v>0.05</v>
      </c>
      <c r="P6695">
        <v>1879.99</v>
      </c>
      <c r="Q6695">
        <v>35719.81</v>
      </c>
      <c r="R6695" t="s">
        <v>49</v>
      </c>
      <c r="S6695" t="s">
        <v>32</v>
      </c>
      <c r="T6695" s="2">
        <v>0.25</v>
      </c>
      <c r="U6695">
        <v>8929.9500000000007</v>
      </c>
    </row>
    <row r="6696" spans="1:21" x14ac:dyDescent="0.3">
      <c r="A6696" t="s">
        <v>25150</v>
      </c>
      <c r="B6696" s="1">
        <v>45702</v>
      </c>
      <c r="C6696" t="s">
        <v>25151</v>
      </c>
      <c r="D6696" t="s">
        <v>4393</v>
      </c>
      <c r="E6696" t="s">
        <v>36</v>
      </c>
      <c r="F6696" t="s">
        <v>112</v>
      </c>
      <c r="G6696" t="s">
        <v>81</v>
      </c>
      <c r="H6696" t="s">
        <v>45</v>
      </c>
      <c r="I6696" t="s">
        <v>46</v>
      </c>
      <c r="J6696" t="s">
        <v>18273</v>
      </c>
      <c r="K6696" t="s">
        <v>17411</v>
      </c>
      <c r="L6696">
        <v>4</v>
      </c>
      <c r="M6696">
        <v>279.7</v>
      </c>
      <c r="N6696">
        <v>1118.8</v>
      </c>
      <c r="O6696" s="2">
        <v>0.1</v>
      </c>
      <c r="P6696">
        <v>111.88</v>
      </c>
      <c r="Q6696">
        <v>1006.92</v>
      </c>
      <c r="R6696" t="s">
        <v>176</v>
      </c>
      <c r="S6696" t="s">
        <v>50</v>
      </c>
      <c r="T6696" s="2">
        <v>0.2</v>
      </c>
      <c r="U6696">
        <v>201.38</v>
      </c>
    </row>
    <row r="6697" spans="1:21" x14ac:dyDescent="0.3">
      <c r="A6697" t="s">
        <v>25152</v>
      </c>
      <c r="B6697" s="1">
        <v>44961</v>
      </c>
      <c r="C6697" t="s">
        <v>25153</v>
      </c>
      <c r="D6697" t="s">
        <v>25154</v>
      </c>
      <c r="E6697" t="s">
        <v>36</v>
      </c>
      <c r="F6697" t="s">
        <v>163</v>
      </c>
      <c r="G6697" t="s">
        <v>81</v>
      </c>
      <c r="H6697" t="s">
        <v>45</v>
      </c>
      <c r="I6697" t="s">
        <v>113</v>
      </c>
      <c r="J6697" t="s">
        <v>25155</v>
      </c>
      <c r="K6697" t="s">
        <v>25156</v>
      </c>
      <c r="L6697">
        <v>1</v>
      </c>
      <c r="M6697">
        <v>699.02</v>
      </c>
      <c r="N6697">
        <v>699.02</v>
      </c>
      <c r="O6697" s="2">
        <v>0.05</v>
      </c>
      <c r="P6697">
        <v>34.950000000000003</v>
      </c>
      <c r="Q6697">
        <v>664.07</v>
      </c>
      <c r="R6697" t="s">
        <v>59</v>
      </c>
      <c r="S6697" t="s">
        <v>60</v>
      </c>
      <c r="T6697" s="2">
        <v>0.25</v>
      </c>
      <c r="U6697">
        <v>166.02</v>
      </c>
    </row>
    <row r="6698" spans="1:21" x14ac:dyDescent="0.3">
      <c r="A6698" t="s">
        <v>25157</v>
      </c>
      <c r="B6698" s="1">
        <v>45528</v>
      </c>
      <c r="C6698" t="s">
        <v>17351</v>
      </c>
      <c r="D6698" t="s">
        <v>25158</v>
      </c>
      <c r="E6698" t="s">
        <v>24</v>
      </c>
      <c r="F6698" t="s">
        <v>119</v>
      </c>
      <c r="G6698" t="s">
        <v>26</v>
      </c>
      <c r="H6698" t="s">
        <v>55</v>
      </c>
      <c r="I6698" t="s">
        <v>100</v>
      </c>
      <c r="J6698" t="s">
        <v>895</v>
      </c>
      <c r="K6698" t="s">
        <v>22102</v>
      </c>
      <c r="L6698">
        <v>7</v>
      </c>
      <c r="M6698">
        <v>4772.57</v>
      </c>
      <c r="N6698">
        <v>33407.99</v>
      </c>
      <c r="O6698" s="2">
        <v>0.2</v>
      </c>
      <c r="P6698">
        <v>6681.6</v>
      </c>
      <c r="Q6698">
        <v>26726.39</v>
      </c>
      <c r="R6698" t="s">
        <v>31</v>
      </c>
      <c r="S6698" t="s">
        <v>77</v>
      </c>
      <c r="T6698" s="2">
        <v>0.3</v>
      </c>
      <c r="U6698">
        <v>8017.92</v>
      </c>
    </row>
    <row r="6699" spans="1:21" x14ac:dyDescent="0.3">
      <c r="A6699" t="s">
        <v>25159</v>
      </c>
      <c r="B6699" s="1">
        <v>44934</v>
      </c>
      <c r="C6699" t="s">
        <v>25160</v>
      </c>
      <c r="D6699" t="s">
        <v>25161</v>
      </c>
      <c r="E6699" t="s">
        <v>142</v>
      </c>
      <c r="F6699" t="s">
        <v>99</v>
      </c>
      <c r="G6699" t="s">
        <v>26</v>
      </c>
      <c r="H6699" t="s">
        <v>45</v>
      </c>
      <c r="I6699" t="s">
        <v>65</v>
      </c>
      <c r="J6699" t="s">
        <v>25162</v>
      </c>
      <c r="K6699" t="s">
        <v>17845</v>
      </c>
      <c r="L6699">
        <v>7</v>
      </c>
      <c r="M6699">
        <v>2386.7800000000002</v>
      </c>
      <c r="N6699">
        <v>16707.46</v>
      </c>
      <c r="O6699" s="2">
        <v>0</v>
      </c>
      <c r="P6699">
        <v>0</v>
      </c>
      <c r="Q6699">
        <v>16707.46</v>
      </c>
      <c r="R6699" t="s">
        <v>176</v>
      </c>
      <c r="S6699" t="s">
        <v>32</v>
      </c>
      <c r="T6699" s="2">
        <v>0.25</v>
      </c>
      <c r="U6699">
        <v>4176.8599999999997</v>
      </c>
    </row>
    <row r="6700" spans="1:21" x14ac:dyDescent="0.3">
      <c r="A6700" t="s">
        <v>25163</v>
      </c>
      <c r="B6700" s="1">
        <v>45461</v>
      </c>
      <c r="C6700" t="s">
        <v>7782</v>
      </c>
      <c r="D6700" t="s">
        <v>25164</v>
      </c>
      <c r="E6700" t="s">
        <v>142</v>
      </c>
      <c r="F6700" t="s">
        <v>143</v>
      </c>
      <c r="G6700" t="s">
        <v>26</v>
      </c>
      <c r="H6700" t="s">
        <v>72</v>
      </c>
      <c r="I6700" t="s">
        <v>73</v>
      </c>
      <c r="J6700" t="s">
        <v>25165</v>
      </c>
      <c r="K6700" t="s">
        <v>1790</v>
      </c>
      <c r="L6700">
        <v>5</v>
      </c>
      <c r="M6700">
        <v>6813.45</v>
      </c>
      <c r="N6700">
        <v>34067.25</v>
      </c>
      <c r="O6700" s="2">
        <v>0.1</v>
      </c>
      <c r="P6700">
        <v>3406.73</v>
      </c>
      <c r="Q6700">
        <v>30660.52</v>
      </c>
      <c r="R6700" t="s">
        <v>59</v>
      </c>
      <c r="S6700" t="s">
        <v>50</v>
      </c>
      <c r="T6700" s="2">
        <v>0.15</v>
      </c>
      <c r="U6700">
        <v>4599.08</v>
      </c>
    </row>
    <row r="6701" spans="1:21" x14ac:dyDescent="0.3">
      <c r="A6701" t="s">
        <v>25166</v>
      </c>
      <c r="B6701" s="1">
        <v>45676</v>
      </c>
      <c r="C6701" t="s">
        <v>5046</v>
      </c>
      <c r="D6701" t="s">
        <v>25167</v>
      </c>
      <c r="E6701" t="s">
        <v>43</v>
      </c>
      <c r="F6701" t="s">
        <v>370</v>
      </c>
      <c r="G6701" t="s">
        <v>26</v>
      </c>
      <c r="H6701" t="s">
        <v>27</v>
      </c>
      <c r="I6701" t="s">
        <v>93</v>
      </c>
      <c r="J6701" t="s">
        <v>25168</v>
      </c>
      <c r="K6701" t="s">
        <v>22312</v>
      </c>
      <c r="L6701">
        <v>5</v>
      </c>
      <c r="M6701">
        <v>6030.4</v>
      </c>
      <c r="N6701">
        <v>30152</v>
      </c>
      <c r="O6701" s="2">
        <v>0</v>
      </c>
      <c r="P6701">
        <v>0</v>
      </c>
      <c r="Q6701">
        <v>30152</v>
      </c>
      <c r="R6701" t="s">
        <v>76</v>
      </c>
      <c r="S6701" t="s">
        <v>50</v>
      </c>
      <c r="T6701" s="2">
        <v>0.2</v>
      </c>
      <c r="U6701">
        <v>6030.4</v>
      </c>
    </row>
    <row r="6702" spans="1:21" x14ac:dyDescent="0.3">
      <c r="A6702" t="s">
        <v>25169</v>
      </c>
      <c r="B6702" s="1">
        <v>45102</v>
      </c>
      <c r="C6702" t="s">
        <v>16155</v>
      </c>
      <c r="D6702" t="s">
        <v>2173</v>
      </c>
      <c r="E6702" t="s">
        <v>36</v>
      </c>
      <c r="F6702" t="s">
        <v>143</v>
      </c>
      <c r="G6702" t="s">
        <v>81</v>
      </c>
      <c r="H6702" t="s">
        <v>72</v>
      </c>
      <c r="I6702" t="s">
        <v>150</v>
      </c>
      <c r="J6702" t="s">
        <v>25170</v>
      </c>
      <c r="K6702" t="s">
        <v>25171</v>
      </c>
      <c r="L6702">
        <v>3</v>
      </c>
      <c r="M6702">
        <v>2153.31</v>
      </c>
      <c r="N6702">
        <v>6459.93</v>
      </c>
      <c r="O6702" s="2">
        <v>0.25</v>
      </c>
      <c r="P6702">
        <v>1614.98</v>
      </c>
      <c r="Q6702">
        <v>4844.95</v>
      </c>
      <c r="R6702" t="s">
        <v>76</v>
      </c>
      <c r="S6702" t="s">
        <v>77</v>
      </c>
      <c r="T6702" s="2">
        <v>0.15</v>
      </c>
      <c r="U6702">
        <v>726.74</v>
      </c>
    </row>
    <row r="6703" spans="1:21" x14ac:dyDescent="0.3">
      <c r="A6703" t="s">
        <v>25172</v>
      </c>
      <c r="B6703" s="1">
        <v>45666</v>
      </c>
      <c r="C6703" t="s">
        <v>17887</v>
      </c>
      <c r="D6703" t="s">
        <v>24790</v>
      </c>
      <c r="E6703" t="s">
        <v>142</v>
      </c>
      <c r="F6703" t="s">
        <v>25</v>
      </c>
      <c r="G6703" t="s">
        <v>81</v>
      </c>
      <c r="H6703" t="s">
        <v>45</v>
      </c>
      <c r="I6703" t="s">
        <v>144</v>
      </c>
      <c r="J6703" t="s">
        <v>25173</v>
      </c>
      <c r="K6703" t="s">
        <v>25174</v>
      </c>
      <c r="L6703">
        <v>4</v>
      </c>
      <c r="M6703">
        <v>5969.71</v>
      </c>
      <c r="N6703">
        <v>23878.84</v>
      </c>
      <c r="O6703" s="2">
        <v>0.1</v>
      </c>
      <c r="P6703">
        <v>2387.88</v>
      </c>
      <c r="Q6703">
        <v>21490.959999999999</v>
      </c>
      <c r="R6703" t="s">
        <v>76</v>
      </c>
      <c r="S6703" t="s">
        <v>77</v>
      </c>
      <c r="T6703" s="2">
        <v>0.2</v>
      </c>
      <c r="U6703">
        <v>4298.1899999999996</v>
      </c>
    </row>
    <row r="6704" spans="1:21" x14ac:dyDescent="0.3">
      <c r="A6704" t="s">
        <v>25175</v>
      </c>
      <c r="B6704" s="1">
        <v>45202</v>
      </c>
      <c r="C6704" t="s">
        <v>8432</v>
      </c>
      <c r="D6704" t="s">
        <v>14053</v>
      </c>
      <c r="E6704" t="s">
        <v>36</v>
      </c>
      <c r="F6704" t="s">
        <v>119</v>
      </c>
      <c r="G6704" t="s">
        <v>81</v>
      </c>
      <c r="H6704" t="s">
        <v>45</v>
      </c>
      <c r="I6704" t="s">
        <v>46</v>
      </c>
      <c r="J6704" t="s">
        <v>25176</v>
      </c>
      <c r="K6704" t="s">
        <v>25177</v>
      </c>
      <c r="L6704">
        <v>1</v>
      </c>
      <c r="M6704">
        <v>4609.2700000000004</v>
      </c>
      <c r="N6704">
        <v>4609.2700000000004</v>
      </c>
      <c r="O6704" s="2">
        <v>0.3</v>
      </c>
      <c r="P6704">
        <v>1382.78</v>
      </c>
      <c r="Q6704">
        <v>3226.49</v>
      </c>
      <c r="R6704" t="s">
        <v>59</v>
      </c>
      <c r="S6704" t="s">
        <v>77</v>
      </c>
      <c r="T6704" s="2">
        <v>0.3</v>
      </c>
      <c r="U6704">
        <v>967.95</v>
      </c>
    </row>
    <row r="6705" spans="1:21" x14ac:dyDescent="0.3">
      <c r="A6705" t="s">
        <v>25178</v>
      </c>
      <c r="B6705" s="1">
        <v>45516</v>
      </c>
      <c r="C6705" t="s">
        <v>25022</v>
      </c>
      <c r="D6705" t="s">
        <v>429</v>
      </c>
      <c r="E6705" t="s">
        <v>24</v>
      </c>
      <c r="F6705" t="s">
        <v>156</v>
      </c>
      <c r="G6705" t="s">
        <v>81</v>
      </c>
      <c r="H6705" t="s">
        <v>27</v>
      </c>
      <c r="I6705" t="s">
        <v>157</v>
      </c>
      <c r="J6705" t="s">
        <v>25179</v>
      </c>
      <c r="K6705" t="s">
        <v>1872</v>
      </c>
      <c r="L6705">
        <v>10</v>
      </c>
      <c r="M6705">
        <v>505.56</v>
      </c>
      <c r="N6705">
        <v>5055.6000000000004</v>
      </c>
      <c r="O6705" s="2">
        <v>0.2</v>
      </c>
      <c r="P6705">
        <v>1011.12</v>
      </c>
      <c r="Q6705">
        <v>4044.48</v>
      </c>
      <c r="R6705" t="s">
        <v>31</v>
      </c>
      <c r="S6705" t="s">
        <v>50</v>
      </c>
      <c r="T6705" s="2">
        <v>0.3</v>
      </c>
      <c r="U6705">
        <v>1213.3399999999999</v>
      </c>
    </row>
    <row r="6706" spans="1:21" x14ac:dyDescent="0.3">
      <c r="A6706" t="s">
        <v>25180</v>
      </c>
      <c r="B6706" s="1">
        <v>45555</v>
      </c>
      <c r="C6706" t="s">
        <v>11424</v>
      </c>
      <c r="D6706" t="s">
        <v>6380</v>
      </c>
      <c r="E6706" t="s">
        <v>24</v>
      </c>
      <c r="F6706" t="s">
        <v>99</v>
      </c>
      <c r="G6706" t="s">
        <v>26</v>
      </c>
      <c r="H6706" t="s">
        <v>27</v>
      </c>
      <c r="I6706" t="s">
        <v>157</v>
      </c>
      <c r="J6706" t="s">
        <v>25181</v>
      </c>
      <c r="K6706" t="s">
        <v>17411</v>
      </c>
      <c r="L6706">
        <v>1</v>
      </c>
      <c r="M6706">
        <v>3886.51</v>
      </c>
      <c r="N6706">
        <v>3886.51</v>
      </c>
      <c r="O6706" s="2">
        <v>0.25</v>
      </c>
      <c r="P6706">
        <v>971.63</v>
      </c>
      <c r="Q6706">
        <v>2914.88</v>
      </c>
      <c r="R6706" t="s">
        <v>59</v>
      </c>
      <c r="S6706" t="s">
        <v>50</v>
      </c>
      <c r="T6706" s="2">
        <v>0.15</v>
      </c>
      <c r="U6706">
        <v>437.23</v>
      </c>
    </row>
    <row r="6707" spans="1:21" x14ac:dyDescent="0.3">
      <c r="A6707" t="s">
        <v>25182</v>
      </c>
      <c r="B6707" s="1">
        <v>45260</v>
      </c>
      <c r="C6707" t="s">
        <v>5503</v>
      </c>
      <c r="D6707" t="s">
        <v>25183</v>
      </c>
      <c r="E6707" t="s">
        <v>24</v>
      </c>
      <c r="F6707" t="s">
        <v>71</v>
      </c>
      <c r="G6707" t="s">
        <v>26</v>
      </c>
      <c r="H6707" t="s">
        <v>27</v>
      </c>
      <c r="I6707" t="s">
        <v>28</v>
      </c>
      <c r="J6707" t="s">
        <v>24763</v>
      </c>
      <c r="K6707" t="s">
        <v>25184</v>
      </c>
      <c r="L6707">
        <v>5</v>
      </c>
      <c r="M6707">
        <v>5425.02</v>
      </c>
      <c r="N6707">
        <v>27125.1</v>
      </c>
      <c r="O6707" s="2">
        <v>0.3</v>
      </c>
      <c r="P6707">
        <v>8137.53</v>
      </c>
      <c r="Q6707">
        <v>18987.57</v>
      </c>
      <c r="R6707" t="s">
        <v>176</v>
      </c>
      <c r="S6707" t="s">
        <v>50</v>
      </c>
      <c r="T6707" s="2">
        <v>0.15</v>
      </c>
      <c r="U6707">
        <v>2848.14</v>
      </c>
    </row>
    <row r="6708" spans="1:21" x14ac:dyDescent="0.3">
      <c r="A6708" t="s">
        <v>25185</v>
      </c>
      <c r="B6708" s="1">
        <v>45320</v>
      </c>
      <c r="C6708" t="s">
        <v>25186</v>
      </c>
      <c r="D6708" t="s">
        <v>18317</v>
      </c>
      <c r="E6708" t="s">
        <v>43</v>
      </c>
      <c r="F6708" t="s">
        <v>37</v>
      </c>
      <c r="G6708" t="s">
        <v>26</v>
      </c>
      <c r="H6708" t="s">
        <v>45</v>
      </c>
      <c r="I6708" t="s">
        <v>65</v>
      </c>
      <c r="J6708" t="s">
        <v>13645</v>
      </c>
      <c r="K6708" t="s">
        <v>25187</v>
      </c>
      <c r="L6708">
        <v>2</v>
      </c>
      <c r="M6708">
        <v>1927.65</v>
      </c>
      <c r="N6708">
        <v>3855.3</v>
      </c>
      <c r="O6708" s="2">
        <v>0.1</v>
      </c>
      <c r="P6708">
        <v>385.53</v>
      </c>
      <c r="Q6708">
        <v>3469.77</v>
      </c>
      <c r="R6708" t="s">
        <v>31</v>
      </c>
      <c r="S6708" t="s">
        <v>50</v>
      </c>
      <c r="T6708" s="2">
        <v>0.25</v>
      </c>
      <c r="U6708">
        <v>867.44</v>
      </c>
    </row>
    <row r="6709" spans="1:21" x14ac:dyDescent="0.3">
      <c r="A6709" t="s">
        <v>25188</v>
      </c>
      <c r="B6709" s="1">
        <v>45672</v>
      </c>
      <c r="C6709" t="s">
        <v>17083</v>
      </c>
      <c r="D6709" t="s">
        <v>25189</v>
      </c>
      <c r="E6709" t="s">
        <v>54</v>
      </c>
      <c r="F6709" t="s">
        <v>119</v>
      </c>
      <c r="G6709" t="s">
        <v>26</v>
      </c>
      <c r="H6709" t="s">
        <v>72</v>
      </c>
      <c r="I6709" t="s">
        <v>185</v>
      </c>
      <c r="J6709" t="s">
        <v>9161</v>
      </c>
      <c r="K6709" t="s">
        <v>25190</v>
      </c>
      <c r="L6709">
        <v>7</v>
      </c>
      <c r="M6709">
        <v>5502.53</v>
      </c>
      <c r="N6709">
        <v>38517.71</v>
      </c>
      <c r="O6709" s="2">
        <v>0.2</v>
      </c>
      <c r="P6709">
        <v>7703.54</v>
      </c>
      <c r="Q6709">
        <v>30814.17</v>
      </c>
      <c r="R6709" t="s">
        <v>176</v>
      </c>
      <c r="S6709" t="s">
        <v>50</v>
      </c>
      <c r="T6709" s="2">
        <v>0.25</v>
      </c>
      <c r="U6709">
        <v>7703.54</v>
      </c>
    </row>
    <row r="6710" spans="1:21" x14ac:dyDescent="0.3">
      <c r="A6710" t="s">
        <v>25191</v>
      </c>
      <c r="B6710" s="1">
        <v>45430</v>
      </c>
      <c r="C6710" t="s">
        <v>23709</v>
      </c>
      <c r="D6710" t="s">
        <v>19381</v>
      </c>
      <c r="E6710" t="s">
        <v>43</v>
      </c>
      <c r="F6710" t="s">
        <v>99</v>
      </c>
      <c r="G6710" t="s">
        <v>26</v>
      </c>
      <c r="H6710" t="s">
        <v>55</v>
      </c>
      <c r="I6710" t="s">
        <v>100</v>
      </c>
      <c r="J6710" t="s">
        <v>7159</v>
      </c>
      <c r="K6710" t="s">
        <v>3768</v>
      </c>
      <c r="L6710">
        <v>4</v>
      </c>
      <c r="M6710">
        <v>6383.73</v>
      </c>
      <c r="N6710">
        <v>25534.92</v>
      </c>
      <c r="O6710" s="2">
        <v>0.25</v>
      </c>
      <c r="P6710">
        <v>6383.73</v>
      </c>
      <c r="Q6710">
        <v>19151.189999999999</v>
      </c>
      <c r="R6710" t="s">
        <v>176</v>
      </c>
      <c r="S6710" t="s">
        <v>50</v>
      </c>
      <c r="T6710" s="2">
        <v>0.2</v>
      </c>
      <c r="U6710">
        <v>3830.24</v>
      </c>
    </row>
    <row r="6711" spans="1:21" x14ac:dyDescent="0.3">
      <c r="A6711" t="s">
        <v>25192</v>
      </c>
      <c r="B6711" s="1">
        <v>45852</v>
      </c>
      <c r="C6711" t="s">
        <v>21796</v>
      </c>
      <c r="D6711" t="s">
        <v>17836</v>
      </c>
      <c r="E6711" t="s">
        <v>142</v>
      </c>
      <c r="F6711" t="s">
        <v>156</v>
      </c>
      <c r="G6711" t="s">
        <v>26</v>
      </c>
      <c r="H6711" t="s">
        <v>27</v>
      </c>
      <c r="I6711" t="s">
        <v>93</v>
      </c>
      <c r="J6711" t="s">
        <v>25193</v>
      </c>
      <c r="K6711" t="s">
        <v>3744</v>
      </c>
      <c r="L6711">
        <v>5</v>
      </c>
      <c r="M6711">
        <v>3749.22</v>
      </c>
      <c r="N6711">
        <v>18746.099999999999</v>
      </c>
      <c r="O6711" s="2">
        <v>0.15</v>
      </c>
      <c r="P6711">
        <v>2811.91</v>
      </c>
      <c r="Q6711">
        <v>15934.19</v>
      </c>
      <c r="R6711" t="s">
        <v>76</v>
      </c>
      <c r="S6711" t="s">
        <v>77</v>
      </c>
      <c r="T6711" s="2">
        <v>0.1</v>
      </c>
      <c r="U6711">
        <v>1593.42</v>
      </c>
    </row>
    <row r="6712" spans="1:21" x14ac:dyDescent="0.3">
      <c r="A6712" t="s">
        <v>25194</v>
      </c>
      <c r="B6712" s="1">
        <v>45410</v>
      </c>
      <c r="C6712" t="s">
        <v>12704</v>
      </c>
      <c r="D6712" t="s">
        <v>4893</v>
      </c>
      <c r="E6712" t="s">
        <v>43</v>
      </c>
      <c r="F6712" t="s">
        <v>37</v>
      </c>
      <c r="G6712" t="s">
        <v>81</v>
      </c>
      <c r="H6712" t="s">
        <v>45</v>
      </c>
      <c r="I6712" t="s">
        <v>65</v>
      </c>
      <c r="J6712" t="s">
        <v>25195</v>
      </c>
      <c r="K6712" t="s">
        <v>25196</v>
      </c>
      <c r="L6712">
        <v>2</v>
      </c>
      <c r="M6712">
        <v>3318.33</v>
      </c>
      <c r="N6712">
        <v>6636.66</v>
      </c>
      <c r="O6712" s="2">
        <v>0.2</v>
      </c>
      <c r="P6712">
        <v>1327.33</v>
      </c>
      <c r="Q6712">
        <v>5309.33</v>
      </c>
      <c r="R6712" t="s">
        <v>49</v>
      </c>
      <c r="S6712" t="s">
        <v>77</v>
      </c>
      <c r="T6712" s="2">
        <v>0.25</v>
      </c>
      <c r="U6712">
        <v>1327.33</v>
      </c>
    </row>
    <row r="6713" spans="1:21" x14ac:dyDescent="0.3">
      <c r="A6713" t="s">
        <v>25197</v>
      </c>
      <c r="B6713" s="1">
        <v>45359</v>
      </c>
      <c r="C6713" t="s">
        <v>25198</v>
      </c>
      <c r="D6713" t="s">
        <v>15587</v>
      </c>
      <c r="E6713" t="s">
        <v>142</v>
      </c>
      <c r="F6713" t="s">
        <v>87</v>
      </c>
      <c r="G6713" t="s">
        <v>81</v>
      </c>
      <c r="H6713" t="s">
        <v>45</v>
      </c>
      <c r="I6713" t="s">
        <v>144</v>
      </c>
      <c r="J6713" t="s">
        <v>25199</v>
      </c>
      <c r="K6713" t="s">
        <v>21946</v>
      </c>
      <c r="L6713">
        <v>1</v>
      </c>
      <c r="M6713">
        <v>2681.8</v>
      </c>
      <c r="N6713">
        <v>2681.8</v>
      </c>
      <c r="O6713" s="2">
        <v>0.1</v>
      </c>
      <c r="P6713">
        <v>268.18</v>
      </c>
      <c r="Q6713">
        <v>2413.62</v>
      </c>
      <c r="R6713" t="s">
        <v>49</v>
      </c>
      <c r="S6713" t="s">
        <v>32</v>
      </c>
      <c r="T6713" s="2">
        <v>0.2</v>
      </c>
      <c r="U6713">
        <v>482.72</v>
      </c>
    </row>
    <row r="6714" spans="1:21" x14ac:dyDescent="0.3">
      <c r="A6714" t="s">
        <v>25200</v>
      </c>
      <c r="B6714" s="1">
        <v>45228</v>
      </c>
      <c r="C6714" t="s">
        <v>1047</v>
      </c>
      <c r="D6714" t="s">
        <v>19427</v>
      </c>
      <c r="E6714" t="s">
        <v>54</v>
      </c>
      <c r="F6714" t="s">
        <v>99</v>
      </c>
      <c r="G6714" t="s">
        <v>26</v>
      </c>
      <c r="H6714" t="s">
        <v>55</v>
      </c>
      <c r="I6714" t="s">
        <v>130</v>
      </c>
      <c r="J6714" t="s">
        <v>22426</v>
      </c>
      <c r="K6714" t="s">
        <v>748</v>
      </c>
      <c r="L6714">
        <v>4</v>
      </c>
      <c r="M6714">
        <v>4145.8900000000003</v>
      </c>
      <c r="N6714">
        <v>16583.560000000001</v>
      </c>
      <c r="O6714" s="2">
        <v>0.25</v>
      </c>
      <c r="P6714">
        <v>4145.8900000000003</v>
      </c>
      <c r="Q6714">
        <v>12437.67</v>
      </c>
      <c r="R6714" t="s">
        <v>59</v>
      </c>
      <c r="S6714" t="s">
        <v>77</v>
      </c>
      <c r="T6714" s="2">
        <v>0.1</v>
      </c>
      <c r="U6714">
        <v>1243.77</v>
      </c>
    </row>
    <row r="6715" spans="1:21" x14ac:dyDescent="0.3">
      <c r="A6715" t="s">
        <v>25201</v>
      </c>
      <c r="B6715" s="1">
        <v>45746</v>
      </c>
      <c r="C6715" t="s">
        <v>11527</v>
      </c>
      <c r="D6715" t="s">
        <v>16179</v>
      </c>
      <c r="E6715" t="s">
        <v>43</v>
      </c>
      <c r="F6715" t="s">
        <v>87</v>
      </c>
      <c r="G6715" t="s">
        <v>81</v>
      </c>
      <c r="H6715" t="s">
        <v>55</v>
      </c>
      <c r="I6715" t="s">
        <v>56</v>
      </c>
      <c r="J6715" t="s">
        <v>10311</v>
      </c>
      <c r="K6715" t="s">
        <v>25202</v>
      </c>
      <c r="L6715">
        <v>6</v>
      </c>
      <c r="M6715">
        <v>6527.82</v>
      </c>
      <c r="N6715">
        <v>39166.92</v>
      </c>
      <c r="O6715" s="2">
        <v>0.1</v>
      </c>
      <c r="P6715">
        <v>3916.69</v>
      </c>
      <c r="Q6715">
        <v>35250.230000000003</v>
      </c>
      <c r="R6715" t="s">
        <v>49</v>
      </c>
      <c r="S6715" t="s">
        <v>77</v>
      </c>
      <c r="T6715" s="2">
        <v>0.15</v>
      </c>
      <c r="U6715">
        <v>5287.53</v>
      </c>
    </row>
    <row r="6716" spans="1:21" x14ac:dyDescent="0.3">
      <c r="A6716" t="s">
        <v>25203</v>
      </c>
      <c r="B6716" s="1">
        <v>44985</v>
      </c>
      <c r="C6716" t="s">
        <v>25204</v>
      </c>
      <c r="D6716" t="s">
        <v>12836</v>
      </c>
      <c r="E6716" t="s">
        <v>142</v>
      </c>
      <c r="F6716" t="s">
        <v>25</v>
      </c>
      <c r="G6716" t="s">
        <v>81</v>
      </c>
      <c r="H6716" t="s">
        <v>45</v>
      </c>
      <c r="I6716" t="s">
        <v>144</v>
      </c>
      <c r="J6716" t="s">
        <v>25205</v>
      </c>
      <c r="K6716" t="s">
        <v>25206</v>
      </c>
      <c r="L6716">
        <v>9</v>
      </c>
      <c r="M6716">
        <v>5246.44</v>
      </c>
      <c r="N6716">
        <v>47217.96</v>
      </c>
      <c r="O6716" s="2">
        <v>0.3</v>
      </c>
      <c r="P6716">
        <v>14165.39</v>
      </c>
      <c r="Q6716">
        <v>33052.57</v>
      </c>
      <c r="R6716" t="s">
        <v>76</v>
      </c>
      <c r="S6716" t="s">
        <v>32</v>
      </c>
      <c r="T6716" s="2">
        <v>0.3</v>
      </c>
      <c r="U6716">
        <v>9915.77</v>
      </c>
    </row>
    <row r="6717" spans="1:21" x14ac:dyDescent="0.3">
      <c r="A6717" t="s">
        <v>25207</v>
      </c>
      <c r="B6717" s="1">
        <v>45069</v>
      </c>
      <c r="C6717" t="s">
        <v>25208</v>
      </c>
      <c r="D6717" t="s">
        <v>25209</v>
      </c>
      <c r="E6717" t="s">
        <v>36</v>
      </c>
      <c r="F6717" t="s">
        <v>37</v>
      </c>
      <c r="G6717" t="s">
        <v>81</v>
      </c>
      <c r="H6717" t="s">
        <v>55</v>
      </c>
      <c r="I6717" t="s">
        <v>130</v>
      </c>
      <c r="J6717" t="s">
        <v>25210</v>
      </c>
      <c r="K6717" t="s">
        <v>19022</v>
      </c>
      <c r="L6717">
        <v>3</v>
      </c>
      <c r="M6717">
        <v>6114.97</v>
      </c>
      <c r="N6717">
        <v>18344.91</v>
      </c>
      <c r="O6717" s="2">
        <v>0.25</v>
      </c>
      <c r="P6717">
        <v>4586.2299999999996</v>
      </c>
      <c r="Q6717">
        <v>13758.68</v>
      </c>
      <c r="R6717" t="s">
        <v>59</v>
      </c>
      <c r="S6717" t="s">
        <v>60</v>
      </c>
      <c r="T6717" s="2">
        <v>0.15</v>
      </c>
      <c r="U6717">
        <v>2063.8000000000002</v>
      </c>
    </row>
    <row r="6718" spans="1:21" x14ac:dyDescent="0.3">
      <c r="A6718" t="s">
        <v>25211</v>
      </c>
      <c r="B6718" s="1">
        <v>45473</v>
      </c>
      <c r="C6718" t="s">
        <v>13786</v>
      </c>
      <c r="D6718" t="s">
        <v>14176</v>
      </c>
      <c r="E6718" t="s">
        <v>142</v>
      </c>
      <c r="F6718" t="s">
        <v>87</v>
      </c>
      <c r="G6718" t="s">
        <v>81</v>
      </c>
      <c r="H6718" t="s">
        <v>27</v>
      </c>
      <c r="I6718" t="s">
        <v>157</v>
      </c>
      <c r="J6718" t="s">
        <v>25212</v>
      </c>
      <c r="K6718" t="s">
        <v>25213</v>
      </c>
      <c r="L6718">
        <v>3</v>
      </c>
      <c r="M6718">
        <v>997.67</v>
      </c>
      <c r="N6718">
        <v>2993.01</v>
      </c>
      <c r="O6718" s="2">
        <v>0.3</v>
      </c>
      <c r="P6718">
        <v>897.9</v>
      </c>
      <c r="Q6718">
        <v>2095.11</v>
      </c>
      <c r="R6718" t="s">
        <v>49</v>
      </c>
      <c r="S6718" t="s">
        <v>77</v>
      </c>
      <c r="T6718" s="2">
        <v>0.15</v>
      </c>
      <c r="U6718">
        <v>314.27</v>
      </c>
    </row>
    <row r="6719" spans="1:21" x14ac:dyDescent="0.3">
      <c r="A6719" t="s">
        <v>25214</v>
      </c>
      <c r="B6719" s="1">
        <v>45359</v>
      </c>
      <c r="C6719" t="s">
        <v>22734</v>
      </c>
      <c r="D6719" t="s">
        <v>19230</v>
      </c>
      <c r="E6719" t="s">
        <v>43</v>
      </c>
      <c r="F6719" t="s">
        <v>99</v>
      </c>
      <c r="G6719" t="s">
        <v>26</v>
      </c>
      <c r="H6719" t="s">
        <v>27</v>
      </c>
      <c r="I6719" t="s">
        <v>157</v>
      </c>
      <c r="J6719" t="s">
        <v>10239</v>
      </c>
      <c r="K6719" t="s">
        <v>14693</v>
      </c>
      <c r="L6719">
        <v>9</v>
      </c>
      <c r="M6719">
        <v>6504.44</v>
      </c>
      <c r="N6719">
        <v>58539.96</v>
      </c>
      <c r="O6719" s="2">
        <v>0.3</v>
      </c>
      <c r="P6719">
        <v>17561.990000000002</v>
      </c>
      <c r="Q6719">
        <v>40977.97</v>
      </c>
      <c r="R6719" t="s">
        <v>49</v>
      </c>
      <c r="S6719" t="s">
        <v>77</v>
      </c>
      <c r="T6719" s="2">
        <v>0.1</v>
      </c>
      <c r="U6719">
        <v>4097.8</v>
      </c>
    </row>
    <row r="6720" spans="1:21" x14ac:dyDescent="0.3">
      <c r="A6720" t="s">
        <v>25215</v>
      </c>
      <c r="B6720" s="1">
        <v>45735</v>
      </c>
      <c r="C6720" t="s">
        <v>14111</v>
      </c>
      <c r="D6720" t="s">
        <v>25216</v>
      </c>
      <c r="E6720" t="s">
        <v>54</v>
      </c>
      <c r="F6720" t="s">
        <v>25</v>
      </c>
      <c r="G6720" t="s">
        <v>81</v>
      </c>
      <c r="H6720" t="s">
        <v>45</v>
      </c>
      <c r="I6720" t="s">
        <v>144</v>
      </c>
      <c r="J6720" t="s">
        <v>25217</v>
      </c>
      <c r="K6720" t="s">
        <v>25218</v>
      </c>
      <c r="L6720">
        <v>2</v>
      </c>
      <c r="M6720">
        <v>7218.89</v>
      </c>
      <c r="N6720">
        <v>14437.78</v>
      </c>
      <c r="O6720" s="2">
        <v>0.25</v>
      </c>
      <c r="P6720">
        <v>3609.45</v>
      </c>
      <c r="Q6720">
        <v>10828.33</v>
      </c>
      <c r="R6720" t="s">
        <v>176</v>
      </c>
      <c r="S6720" t="s">
        <v>50</v>
      </c>
      <c r="T6720" s="2">
        <v>0.2</v>
      </c>
      <c r="U6720">
        <v>2165.67</v>
      </c>
    </row>
    <row r="6721" spans="1:21" x14ac:dyDescent="0.3">
      <c r="A6721" t="s">
        <v>25219</v>
      </c>
      <c r="B6721" s="1">
        <v>45185</v>
      </c>
      <c r="C6721" t="s">
        <v>14633</v>
      </c>
      <c r="D6721" t="s">
        <v>5042</v>
      </c>
      <c r="E6721" t="s">
        <v>43</v>
      </c>
      <c r="F6721" t="s">
        <v>370</v>
      </c>
      <c r="G6721" t="s">
        <v>81</v>
      </c>
      <c r="H6721" t="s">
        <v>55</v>
      </c>
      <c r="I6721" t="s">
        <v>100</v>
      </c>
      <c r="J6721" t="s">
        <v>3354</v>
      </c>
      <c r="K6721" t="s">
        <v>22162</v>
      </c>
      <c r="L6721">
        <v>7</v>
      </c>
      <c r="M6721">
        <v>858</v>
      </c>
      <c r="N6721">
        <v>6006</v>
      </c>
      <c r="O6721" s="2">
        <v>0.3</v>
      </c>
      <c r="P6721">
        <v>1801.8</v>
      </c>
      <c r="Q6721">
        <v>4204.2</v>
      </c>
      <c r="R6721" t="s">
        <v>76</v>
      </c>
      <c r="S6721" t="s">
        <v>50</v>
      </c>
      <c r="T6721" s="2">
        <v>0.25</v>
      </c>
      <c r="U6721">
        <v>1051.05</v>
      </c>
    </row>
    <row r="6722" spans="1:21" x14ac:dyDescent="0.3">
      <c r="A6722" t="s">
        <v>25220</v>
      </c>
      <c r="B6722" s="1">
        <v>45269</v>
      </c>
      <c r="C6722" t="s">
        <v>23036</v>
      </c>
      <c r="D6722" t="s">
        <v>12300</v>
      </c>
      <c r="E6722" t="s">
        <v>142</v>
      </c>
      <c r="F6722" t="s">
        <v>119</v>
      </c>
      <c r="G6722" t="s">
        <v>81</v>
      </c>
      <c r="H6722" t="s">
        <v>72</v>
      </c>
      <c r="I6722" t="s">
        <v>185</v>
      </c>
      <c r="J6722" t="s">
        <v>25221</v>
      </c>
      <c r="K6722" t="s">
        <v>25222</v>
      </c>
      <c r="L6722">
        <v>5</v>
      </c>
      <c r="M6722">
        <v>2588.36</v>
      </c>
      <c r="N6722">
        <v>12941.8</v>
      </c>
      <c r="O6722" s="2">
        <v>0.3</v>
      </c>
      <c r="P6722">
        <v>3882.54</v>
      </c>
      <c r="Q6722">
        <v>9059.26</v>
      </c>
      <c r="R6722" t="s">
        <v>59</v>
      </c>
      <c r="S6722" t="s">
        <v>32</v>
      </c>
      <c r="T6722" s="2">
        <v>0.15</v>
      </c>
      <c r="U6722">
        <v>1358.89</v>
      </c>
    </row>
    <row r="6723" spans="1:21" x14ac:dyDescent="0.3">
      <c r="A6723" t="s">
        <v>25223</v>
      </c>
      <c r="B6723" s="1">
        <v>45050</v>
      </c>
      <c r="C6723" t="s">
        <v>888</v>
      </c>
      <c r="D6723" t="s">
        <v>25224</v>
      </c>
      <c r="E6723" t="s">
        <v>36</v>
      </c>
      <c r="F6723" t="s">
        <v>71</v>
      </c>
      <c r="G6723" t="s">
        <v>81</v>
      </c>
      <c r="H6723" t="s">
        <v>55</v>
      </c>
      <c r="I6723" t="s">
        <v>56</v>
      </c>
      <c r="J6723" t="s">
        <v>25225</v>
      </c>
      <c r="K6723" t="s">
        <v>9878</v>
      </c>
      <c r="L6723">
        <v>1</v>
      </c>
      <c r="M6723">
        <v>5167.68</v>
      </c>
      <c r="N6723">
        <v>5167.68</v>
      </c>
      <c r="O6723" s="2">
        <v>0.25</v>
      </c>
      <c r="P6723">
        <v>1291.92</v>
      </c>
      <c r="Q6723">
        <v>3875.76</v>
      </c>
      <c r="R6723" t="s">
        <v>49</v>
      </c>
      <c r="S6723" t="s">
        <v>77</v>
      </c>
      <c r="T6723" s="2">
        <v>0.3</v>
      </c>
      <c r="U6723">
        <v>1162.73</v>
      </c>
    </row>
    <row r="6724" spans="1:21" x14ac:dyDescent="0.3">
      <c r="A6724" t="s">
        <v>25226</v>
      </c>
      <c r="B6724" s="1">
        <v>45604</v>
      </c>
      <c r="C6724" t="s">
        <v>24081</v>
      </c>
      <c r="D6724" t="s">
        <v>25227</v>
      </c>
      <c r="E6724" t="s">
        <v>36</v>
      </c>
      <c r="F6724" t="s">
        <v>112</v>
      </c>
      <c r="G6724" t="s">
        <v>26</v>
      </c>
      <c r="H6724" t="s">
        <v>27</v>
      </c>
      <c r="I6724" t="s">
        <v>28</v>
      </c>
      <c r="J6724" t="s">
        <v>8265</v>
      </c>
      <c r="K6724" t="s">
        <v>7237</v>
      </c>
      <c r="L6724">
        <v>5</v>
      </c>
      <c r="M6724">
        <v>4620.7</v>
      </c>
      <c r="N6724">
        <v>23103.5</v>
      </c>
      <c r="O6724" s="2">
        <v>0.2</v>
      </c>
      <c r="P6724">
        <v>4620.7</v>
      </c>
      <c r="Q6724">
        <v>18482.8</v>
      </c>
      <c r="R6724" t="s">
        <v>31</v>
      </c>
      <c r="S6724" t="s">
        <v>77</v>
      </c>
      <c r="T6724" s="2">
        <v>0.2</v>
      </c>
      <c r="U6724">
        <v>3696.56</v>
      </c>
    </row>
    <row r="6725" spans="1:21" x14ac:dyDescent="0.3">
      <c r="A6725" t="s">
        <v>25228</v>
      </c>
      <c r="B6725" s="1">
        <v>45666</v>
      </c>
      <c r="C6725" t="s">
        <v>13310</v>
      </c>
      <c r="D6725" t="s">
        <v>593</v>
      </c>
      <c r="E6725" t="s">
        <v>36</v>
      </c>
      <c r="F6725" t="s">
        <v>119</v>
      </c>
      <c r="G6725" t="s">
        <v>81</v>
      </c>
      <c r="H6725" t="s">
        <v>45</v>
      </c>
      <c r="I6725" t="s">
        <v>113</v>
      </c>
      <c r="J6725" t="s">
        <v>25229</v>
      </c>
      <c r="K6725" t="s">
        <v>25230</v>
      </c>
      <c r="L6725">
        <v>10</v>
      </c>
      <c r="M6725">
        <v>6697.51</v>
      </c>
      <c r="N6725">
        <v>66975.100000000006</v>
      </c>
      <c r="O6725" s="2">
        <v>0</v>
      </c>
      <c r="P6725">
        <v>0</v>
      </c>
      <c r="Q6725">
        <v>66975.100000000006</v>
      </c>
      <c r="R6725" t="s">
        <v>49</v>
      </c>
      <c r="S6725" t="s">
        <v>32</v>
      </c>
      <c r="T6725" s="2">
        <v>0.15</v>
      </c>
      <c r="U6725">
        <v>10046.27</v>
      </c>
    </row>
    <row r="6726" spans="1:21" x14ac:dyDescent="0.3">
      <c r="A6726" t="s">
        <v>25231</v>
      </c>
      <c r="B6726" s="1">
        <v>45787</v>
      </c>
      <c r="C6726" t="s">
        <v>3770</v>
      </c>
      <c r="D6726" t="s">
        <v>10523</v>
      </c>
      <c r="E6726" t="s">
        <v>36</v>
      </c>
      <c r="F6726" t="s">
        <v>156</v>
      </c>
      <c r="G6726" t="s">
        <v>26</v>
      </c>
      <c r="H6726" t="s">
        <v>55</v>
      </c>
      <c r="I6726" t="s">
        <v>130</v>
      </c>
      <c r="J6726" t="s">
        <v>15070</v>
      </c>
      <c r="K6726" t="s">
        <v>25232</v>
      </c>
      <c r="L6726">
        <v>5</v>
      </c>
      <c r="M6726">
        <v>1408.35</v>
      </c>
      <c r="N6726">
        <v>7041.75</v>
      </c>
      <c r="O6726" s="2">
        <v>0.3</v>
      </c>
      <c r="P6726">
        <v>2112.5300000000002</v>
      </c>
      <c r="Q6726">
        <v>4929.22</v>
      </c>
      <c r="R6726" t="s">
        <v>31</v>
      </c>
      <c r="S6726" t="s">
        <v>77</v>
      </c>
      <c r="T6726" s="2">
        <v>0.3</v>
      </c>
      <c r="U6726">
        <v>1478.77</v>
      </c>
    </row>
    <row r="6727" spans="1:21" x14ac:dyDescent="0.3">
      <c r="A6727" t="s">
        <v>25233</v>
      </c>
      <c r="B6727" s="1">
        <v>45867</v>
      </c>
      <c r="C6727" t="s">
        <v>19545</v>
      </c>
      <c r="D6727" t="s">
        <v>25234</v>
      </c>
      <c r="E6727" t="s">
        <v>142</v>
      </c>
      <c r="F6727" t="s">
        <v>370</v>
      </c>
      <c r="G6727" t="s">
        <v>81</v>
      </c>
      <c r="H6727" t="s">
        <v>55</v>
      </c>
      <c r="I6727" t="s">
        <v>130</v>
      </c>
      <c r="J6727" t="s">
        <v>2400</v>
      </c>
      <c r="K6727" t="s">
        <v>2868</v>
      </c>
      <c r="L6727">
        <v>5</v>
      </c>
      <c r="M6727">
        <v>7966.8</v>
      </c>
      <c r="N6727">
        <v>39834</v>
      </c>
      <c r="O6727" s="2">
        <v>0</v>
      </c>
      <c r="P6727">
        <v>0</v>
      </c>
      <c r="Q6727">
        <v>39834</v>
      </c>
      <c r="R6727" t="s">
        <v>176</v>
      </c>
      <c r="S6727" t="s">
        <v>50</v>
      </c>
      <c r="T6727" s="2">
        <v>0.1</v>
      </c>
      <c r="U6727">
        <v>3983.4</v>
      </c>
    </row>
    <row r="6728" spans="1:21" x14ac:dyDescent="0.3">
      <c r="A6728" t="s">
        <v>25235</v>
      </c>
      <c r="B6728" s="1">
        <v>44931</v>
      </c>
      <c r="C6728" t="s">
        <v>5677</v>
      </c>
      <c r="D6728" t="s">
        <v>25236</v>
      </c>
      <c r="E6728" t="s">
        <v>54</v>
      </c>
      <c r="F6728" t="s">
        <v>119</v>
      </c>
      <c r="G6728" t="s">
        <v>26</v>
      </c>
      <c r="H6728" t="s">
        <v>55</v>
      </c>
      <c r="I6728" t="s">
        <v>100</v>
      </c>
      <c r="J6728" t="s">
        <v>9602</v>
      </c>
      <c r="K6728" t="s">
        <v>7096</v>
      </c>
      <c r="L6728">
        <v>3</v>
      </c>
      <c r="M6728">
        <v>7564.09</v>
      </c>
      <c r="N6728">
        <v>22692.27</v>
      </c>
      <c r="O6728" s="2">
        <v>0.2</v>
      </c>
      <c r="P6728">
        <v>4538.45</v>
      </c>
      <c r="Q6728">
        <v>18153.82</v>
      </c>
      <c r="R6728" t="s">
        <v>31</v>
      </c>
      <c r="S6728" t="s">
        <v>60</v>
      </c>
      <c r="T6728" s="2">
        <v>0.2</v>
      </c>
      <c r="U6728">
        <v>3630.76</v>
      </c>
    </row>
    <row r="6729" spans="1:21" x14ac:dyDescent="0.3">
      <c r="A6729" t="s">
        <v>25237</v>
      </c>
      <c r="B6729" s="1">
        <v>45301</v>
      </c>
      <c r="C6729" t="s">
        <v>194</v>
      </c>
      <c r="D6729" t="s">
        <v>25238</v>
      </c>
      <c r="E6729" t="s">
        <v>24</v>
      </c>
      <c r="F6729" t="s">
        <v>119</v>
      </c>
      <c r="G6729" t="s">
        <v>26</v>
      </c>
      <c r="H6729" t="s">
        <v>45</v>
      </c>
      <c r="I6729" t="s">
        <v>136</v>
      </c>
      <c r="J6729" t="s">
        <v>25239</v>
      </c>
      <c r="K6729" t="s">
        <v>25240</v>
      </c>
      <c r="L6729">
        <v>5</v>
      </c>
      <c r="M6729">
        <v>4816.99</v>
      </c>
      <c r="N6729">
        <v>24084.95</v>
      </c>
      <c r="O6729" s="2">
        <v>0.25</v>
      </c>
      <c r="P6729">
        <v>6021.24</v>
      </c>
      <c r="Q6729">
        <v>18063.71</v>
      </c>
      <c r="R6729" t="s">
        <v>176</v>
      </c>
      <c r="S6729" t="s">
        <v>50</v>
      </c>
      <c r="T6729" s="2">
        <v>0.25</v>
      </c>
      <c r="U6729">
        <v>4515.93</v>
      </c>
    </row>
    <row r="6730" spans="1:21" x14ac:dyDescent="0.3">
      <c r="A6730" t="s">
        <v>25241</v>
      </c>
      <c r="B6730" s="1">
        <v>45579</v>
      </c>
      <c r="C6730" t="s">
        <v>10531</v>
      </c>
      <c r="D6730" t="s">
        <v>8444</v>
      </c>
      <c r="E6730" t="s">
        <v>43</v>
      </c>
      <c r="F6730" t="s">
        <v>37</v>
      </c>
      <c r="G6730" t="s">
        <v>81</v>
      </c>
      <c r="H6730" t="s">
        <v>55</v>
      </c>
      <c r="I6730" t="s">
        <v>100</v>
      </c>
      <c r="J6730" t="s">
        <v>530</v>
      </c>
      <c r="K6730" t="s">
        <v>25242</v>
      </c>
      <c r="L6730">
        <v>10</v>
      </c>
      <c r="M6730">
        <v>660.77</v>
      </c>
      <c r="N6730">
        <v>6607.7</v>
      </c>
      <c r="O6730" s="2">
        <v>0.2</v>
      </c>
      <c r="P6730">
        <v>1321.54</v>
      </c>
      <c r="Q6730">
        <v>5286.16</v>
      </c>
      <c r="R6730" t="s">
        <v>49</v>
      </c>
      <c r="S6730" t="s">
        <v>50</v>
      </c>
      <c r="T6730" s="2">
        <v>0.2</v>
      </c>
      <c r="U6730">
        <v>1057.23</v>
      </c>
    </row>
    <row r="6731" spans="1:21" x14ac:dyDescent="0.3">
      <c r="A6731" t="s">
        <v>25243</v>
      </c>
      <c r="B6731" s="1">
        <v>45473</v>
      </c>
      <c r="C6731" t="s">
        <v>7906</v>
      </c>
      <c r="D6731" t="s">
        <v>4782</v>
      </c>
      <c r="E6731" t="s">
        <v>24</v>
      </c>
      <c r="F6731" t="s">
        <v>112</v>
      </c>
      <c r="G6731" t="s">
        <v>81</v>
      </c>
      <c r="H6731" t="s">
        <v>55</v>
      </c>
      <c r="I6731" t="s">
        <v>56</v>
      </c>
      <c r="J6731" t="s">
        <v>23901</v>
      </c>
      <c r="K6731" t="s">
        <v>9900</v>
      </c>
      <c r="L6731">
        <v>8</v>
      </c>
      <c r="M6731">
        <v>5629.75</v>
      </c>
      <c r="N6731">
        <v>45038</v>
      </c>
      <c r="O6731" s="2">
        <v>0.1</v>
      </c>
      <c r="P6731">
        <v>4503.8</v>
      </c>
      <c r="Q6731">
        <v>40534.199999999997</v>
      </c>
      <c r="R6731" t="s">
        <v>59</v>
      </c>
      <c r="S6731" t="s">
        <v>50</v>
      </c>
      <c r="T6731" s="2">
        <v>0.2</v>
      </c>
      <c r="U6731">
        <v>8106.84</v>
      </c>
    </row>
    <row r="6732" spans="1:21" x14ac:dyDescent="0.3">
      <c r="A6732" t="s">
        <v>25244</v>
      </c>
      <c r="B6732" s="1">
        <v>45394</v>
      </c>
      <c r="C6732" t="s">
        <v>8341</v>
      </c>
      <c r="D6732" t="s">
        <v>11729</v>
      </c>
      <c r="E6732" t="s">
        <v>36</v>
      </c>
      <c r="F6732" t="s">
        <v>156</v>
      </c>
      <c r="G6732" t="s">
        <v>26</v>
      </c>
      <c r="H6732" t="s">
        <v>72</v>
      </c>
      <c r="I6732" t="s">
        <v>150</v>
      </c>
      <c r="J6732" t="s">
        <v>25245</v>
      </c>
      <c r="K6732" t="s">
        <v>25246</v>
      </c>
      <c r="L6732">
        <v>9</v>
      </c>
      <c r="M6732">
        <v>4995.93</v>
      </c>
      <c r="N6732">
        <v>44963.37</v>
      </c>
      <c r="O6732" s="2">
        <v>0</v>
      </c>
      <c r="P6732">
        <v>0</v>
      </c>
      <c r="Q6732">
        <v>44963.37</v>
      </c>
      <c r="R6732" t="s">
        <v>176</v>
      </c>
      <c r="S6732" t="s">
        <v>77</v>
      </c>
      <c r="T6732" s="2">
        <v>0.15</v>
      </c>
      <c r="U6732">
        <v>6744.51</v>
      </c>
    </row>
    <row r="6733" spans="1:21" x14ac:dyDescent="0.3">
      <c r="A6733" t="s">
        <v>25247</v>
      </c>
      <c r="B6733" s="1">
        <v>45445</v>
      </c>
      <c r="C6733" t="s">
        <v>25248</v>
      </c>
      <c r="D6733" t="s">
        <v>24344</v>
      </c>
      <c r="E6733" t="s">
        <v>36</v>
      </c>
      <c r="F6733" t="s">
        <v>37</v>
      </c>
      <c r="G6733" t="s">
        <v>81</v>
      </c>
      <c r="H6733" t="s">
        <v>45</v>
      </c>
      <c r="I6733" t="s">
        <v>136</v>
      </c>
      <c r="J6733" t="s">
        <v>8403</v>
      </c>
      <c r="K6733" t="s">
        <v>25249</v>
      </c>
      <c r="L6733">
        <v>7</v>
      </c>
      <c r="M6733">
        <v>500.67</v>
      </c>
      <c r="N6733">
        <v>3504.69</v>
      </c>
      <c r="O6733" s="2">
        <v>0.2</v>
      </c>
      <c r="P6733">
        <v>700.94</v>
      </c>
      <c r="Q6733">
        <v>2803.75</v>
      </c>
      <c r="R6733" t="s">
        <v>59</v>
      </c>
      <c r="S6733" t="s">
        <v>32</v>
      </c>
      <c r="T6733" s="2">
        <v>0.25</v>
      </c>
      <c r="U6733">
        <v>700.94</v>
      </c>
    </row>
    <row r="6734" spans="1:21" x14ac:dyDescent="0.3">
      <c r="A6734" t="s">
        <v>25250</v>
      </c>
      <c r="B6734" s="1">
        <v>45782</v>
      </c>
      <c r="C6734" t="s">
        <v>18867</v>
      </c>
      <c r="D6734" t="s">
        <v>25251</v>
      </c>
      <c r="E6734" t="s">
        <v>36</v>
      </c>
      <c r="F6734" t="s">
        <v>156</v>
      </c>
      <c r="G6734" t="s">
        <v>26</v>
      </c>
      <c r="H6734" t="s">
        <v>55</v>
      </c>
      <c r="I6734" t="s">
        <v>56</v>
      </c>
      <c r="J6734" t="s">
        <v>6046</v>
      </c>
      <c r="K6734" t="s">
        <v>7163</v>
      </c>
      <c r="L6734">
        <v>5</v>
      </c>
      <c r="M6734">
        <v>7255.79</v>
      </c>
      <c r="N6734">
        <v>36278.949999999997</v>
      </c>
      <c r="O6734" s="2">
        <v>0.2</v>
      </c>
      <c r="P6734">
        <v>7255.79</v>
      </c>
      <c r="Q6734">
        <v>29023.16</v>
      </c>
      <c r="R6734" t="s">
        <v>59</v>
      </c>
      <c r="S6734" t="s">
        <v>77</v>
      </c>
      <c r="T6734" s="2">
        <v>0.25</v>
      </c>
      <c r="U6734">
        <v>7255.79</v>
      </c>
    </row>
    <row r="6735" spans="1:21" x14ac:dyDescent="0.3">
      <c r="A6735" t="s">
        <v>25252</v>
      </c>
      <c r="B6735" s="1">
        <v>45265</v>
      </c>
      <c r="C6735" t="s">
        <v>9280</v>
      </c>
      <c r="D6735" t="s">
        <v>9261</v>
      </c>
      <c r="E6735" t="s">
        <v>24</v>
      </c>
      <c r="F6735" t="s">
        <v>119</v>
      </c>
      <c r="G6735" t="s">
        <v>26</v>
      </c>
      <c r="H6735" t="s">
        <v>55</v>
      </c>
      <c r="I6735" t="s">
        <v>100</v>
      </c>
      <c r="J6735" t="s">
        <v>25253</v>
      </c>
      <c r="K6735" t="s">
        <v>25254</v>
      </c>
      <c r="L6735">
        <v>4</v>
      </c>
      <c r="M6735">
        <v>2873.75</v>
      </c>
      <c r="N6735">
        <v>11495</v>
      </c>
      <c r="O6735" s="2">
        <v>0.2</v>
      </c>
      <c r="P6735">
        <v>2299</v>
      </c>
      <c r="Q6735">
        <v>9196</v>
      </c>
      <c r="R6735" t="s">
        <v>31</v>
      </c>
      <c r="S6735" t="s">
        <v>50</v>
      </c>
      <c r="T6735" s="2">
        <v>0.25</v>
      </c>
      <c r="U6735">
        <v>2299</v>
      </c>
    </row>
    <row r="6736" spans="1:21" x14ac:dyDescent="0.3">
      <c r="A6736" t="s">
        <v>25255</v>
      </c>
      <c r="B6736" s="1">
        <v>45110</v>
      </c>
      <c r="C6736" t="s">
        <v>661</v>
      </c>
      <c r="D6736" t="s">
        <v>25256</v>
      </c>
      <c r="E6736" t="s">
        <v>43</v>
      </c>
      <c r="F6736" t="s">
        <v>25</v>
      </c>
      <c r="G6736" t="s">
        <v>26</v>
      </c>
      <c r="H6736" t="s">
        <v>55</v>
      </c>
      <c r="I6736" t="s">
        <v>56</v>
      </c>
      <c r="J6736" t="s">
        <v>12938</v>
      </c>
      <c r="K6736" t="s">
        <v>25257</v>
      </c>
      <c r="L6736">
        <v>6</v>
      </c>
      <c r="M6736">
        <v>579.37</v>
      </c>
      <c r="N6736">
        <v>3476.22</v>
      </c>
      <c r="O6736" s="2">
        <v>0.1</v>
      </c>
      <c r="P6736">
        <v>347.62</v>
      </c>
      <c r="Q6736">
        <v>3128.6</v>
      </c>
      <c r="R6736" t="s">
        <v>49</v>
      </c>
      <c r="S6736" t="s">
        <v>60</v>
      </c>
      <c r="T6736" s="2">
        <v>0.25</v>
      </c>
      <c r="U6736">
        <v>782.15</v>
      </c>
    </row>
    <row r="6737" spans="1:21" x14ac:dyDescent="0.3">
      <c r="A6737" t="s">
        <v>25258</v>
      </c>
      <c r="B6737" s="1">
        <v>44996</v>
      </c>
      <c r="C6737" t="s">
        <v>13319</v>
      </c>
      <c r="D6737" t="s">
        <v>14132</v>
      </c>
      <c r="E6737" t="s">
        <v>54</v>
      </c>
      <c r="F6737" t="s">
        <v>156</v>
      </c>
      <c r="G6737" t="s">
        <v>26</v>
      </c>
      <c r="H6737" t="s">
        <v>45</v>
      </c>
      <c r="I6737" t="s">
        <v>136</v>
      </c>
      <c r="J6737" t="s">
        <v>14284</v>
      </c>
      <c r="K6737" t="s">
        <v>25259</v>
      </c>
      <c r="L6737">
        <v>9</v>
      </c>
      <c r="M6737">
        <v>2555.63</v>
      </c>
      <c r="N6737">
        <v>23000.67</v>
      </c>
      <c r="O6737" s="2">
        <v>0.1</v>
      </c>
      <c r="P6737">
        <v>2300.0700000000002</v>
      </c>
      <c r="Q6737">
        <v>20700.599999999999</v>
      </c>
      <c r="R6737" t="s">
        <v>76</v>
      </c>
      <c r="S6737" t="s">
        <v>32</v>
      </c>
      <c r="T6737" s="2">
        <v>0.25</v>
      </c>
      <c r="U6737">
        <v>5175.1499999999996</v>
      </c>
    </row>
    <row r="6738" spans="1:21" x14ac:dyDescent="0.3">
      <c r="A6738" t="s">
        <v>25260</v>
      </c>
      <c r="B6738" s="1">
        <v>45683</v>
      </c>
      <c r="C6738" t="s">
        <v>21286</v>
      </c>
      <c r="D6738" t="s">
        <v>25261</v>
      </c>
      <c r="E6738" t="s">
        <v>24</v>
      </c>
      <c r="F6738" t="s">
        <v>44</v>
      </c>
      <c r="G6738" t="s">
        <v>26</v>
      </c>
      <c r="H6738" t="s">
        <v>72</v>
      </c>
      <c r="I6738" t="s">
        <v>185</v>
      </c>
      <c r="J6738" t="s">
        <v>23179</v>
      </c>
      <c r="K6738" t="s">
        <v>17193</v>
      </c>
      <c r="L6738">
        <v>4</v>
      </c>
      <c r="M6738">
        <v>1348.82</v>
      </c>
      <c r="N6738">
        <v>5395.28</v>
      </c>
      <c r="O6738" s="2">
        <v>0</v>
      </c>
      <c r="P6738">
        <v>0</v>
      </c>
      <c r="Q6738">
        <v>5395.28</v>
      </c>
      <c r="R6738" t="s">
        <v>76</v>
      </c>
      <c r="S6738" t="s">
        <v>50</v>
      </c>
      <c r="T6738" s="2">
        <v>0.3</v>
      </c>
      <c r="U6738">
        <v>1618.58</v>
      </c>
    </row>
    <row r="6739" spans="1:21" x14ac:dyDescent="0.3">
      <c r="A6739" t="s">
        <v>25262</v>
      </c>
      <c r="B6739" s="1">
        <v>45024</v>
      </c>
      <c r="C6739" t="s">
        <v>10260</v>
      </c>
      <c r="D6739" t="s">
        <v>12027</v>
      </c>
      <c r="E6739" t="s">
        <v>36</v>
      </c>
      <c r="F6739" t="s">
        <v>156</v>
      </c>
      <c r="G6739" t="s">
        <v>26</v>
      </c>
      <c r="H6739" t="s">
        <v>27</v>
      </c>
      <c r="I6739" t="s">
        <v>157</v>
      </c>
      <c r="J6739" t="s">
        <v>17341</v>
      </c>
      <c r="K6739" t="s">
        <v>25263</v>
      </c>
      <c r="L6739">
        <v>7</v>
      </c>
      <c r="M6739">
        <v>4749.8999999999996</v>
      </c>
      <c r="N6739">
        <v>33249.300000000003</v>
      </c>
      <c r="O6739" s="2">
        <v>0.25</v>
      </c>
      <c r="P6739">
        <v>8312.33</v>
      </c>
      <c r="Q6739">
        <v>24936.97</v>
      </c>
      <c r="R6739" t="s">
        <v>59</v>
      </c>
      <c r="S6739" t="s">
        <v>50</v>
      </c>
      <c r="T6739" s="2">
        <v>0.1</v>
      </c>
      <c r="U6739">
        <v>2493.6999999999998</v>
      </c>
    </row>
    <row r="6740" spans="1:21" x14ac:dyDescent="0.3">
      <c r="A6740" t="s">
        <v>25264</v>
      </c>
      <c r="B6740" s="1">
        <v>45227</v>
      </c>
      <c r="C6740" t="s">
        <v>9982</v>
      </c>
      <c r="D6740" t="s">
        <v>9338</v>
      </c>
      <c r="E6740" t="s">
        <v>43</v>
      </c>
      <c r="F6740" t="s">
        <v>119</v>
      </c>
      <c r="G6740" t="s">
        <v>81</v>
      </c>
      <c r="H6740" t="s">
        <v>55</v>
      </c>
      <c r="I6740" t="s">
        <v>100</v>
      </c>
      <c r="J6740" t="s">
        <v>25265</v>
      </c>
      <c r="K6740" t="s">
        <v>25266</v>
      </c>
      <c r="L6740">
        <v>8</v>
      </c>
      <c r="M6740">
        <v>7558.25</v>
      </c>
      <c r="N6740">
        <v>60466</v>
      </c>
      <c r="O6740" s="2">
        <v>0.05</v>
      </c>
      <c r="P6740">
        <v>3023.3</v>
      </c>
      <c r="Q6740">
        <v>57442.7</v>
      </c>
      <c r="R6740" t="s">
        <v>31</v>
      </c>
      <c r="S6740" t="s">
        <v>60</v>
      </c>
      <c r="T6740" s="2">
        <v>0.15</v>
      </c>
      <c r="U6740">
        <v>8616.4</v>
      </c>
    </row>
    <row r="6741" spans="1:21" x14ac:dyDescent="0.3">
      <c r="A6741" t="s">
        <v>25267</v>
      </c>
      <c r="B6741" s="1">
        <v>45168</v>
      </c>
      <c r="C6741" t="s">
        <v>16332</v>
      </c>
      <c r="D6741" t="s">
        <v>11539</v>
      </c>
      <c r="E6741" t="s">
        <v>142</v>
      </c>
      <c r="F6741" t="s">
        <v>25</v>
      </c>
      <c r="G6741" t="s">
        <v>26</v>
      </c>
      <c r="H6741" t="s">
        <v>45</v>
      </c>
      <c r="I6741" t="s">
        <v>46</v>
      </c>
      <c r="J6741" t="s">
        <v>25268</v>
      </c>
      <c r="K6741" t="s">
        <v>3677</v>
      </c>
      <c r="L6741">
        <v>10</v>
      </c>
      <c r="M6741">
        <v>6549.55</v>
      </c>
      <c r="N6741">
        <v>65495.5</v>
      </c>
      <c r="O6741" s="2">
        <v>0.25</v>
      </c>
      <c r="P6741">
        <v>16373.88</v>
      </c>
      <c r="Q6741">
        <v>49121.62</v>
      </c>
      <c r="R6741" t="s">
        <v>76</v>
      </c>
      <c r="S6741" t="s">
        <v>32</v>
      </c>
      <c r="T6741" s="2">
        <v>0.3</v>
      </c>
      <c r="U6741">
        <v>14736.49</v>
      </c>
    </row>
    <row r="6742" spans="1:21" x14ac:dyDescent="0.3">
      <c r="A6742" t="s">
        <v>25269</v>
      </c>
      <c r="B6742" s="1">
        <v>45312</v>
      </c>
      <c r="C6742" t="s">
        <v>21796</v>
      </c>
      <c r="D6742" t="s">
        <v>25270</v>
      </c>
      <c r="E6742" t="s">
        <v>24</v>
      </c>
      <c r="F6742" t="s">
        <v>44</v>
      </c>
      <c r="G6742" t="s">
        <v>81</v>
      </c>
      <c r="H6742" t="s">
        <v>72</v>
      </c>
      <c r="I6742" t="s">
        <v>150</v>
      </c>
      <c r="J6742" t="s">
        <v>25271</v>
      </c>
      <c r="K6742" t="s">
        <v>17397</v>
      </c>
      <c r="L6742">
        <v>5</v>
      </c>
      <c r="M6742">
        <v>5455.9</v>
      </c>
      <c r="N6742">
        <v>27279.5</v>
      </c>
      <c r="O6742" s="2">
        <v>0</v>
      </c>
      <c r="P6742">
        <v>0</v>
      </c>
      <c r="Q6742">
        <v>27279.5</v>
      </c>
      <c r="R6742" t="s">
        <v>31</v>
      </c>
      <c r="S6742" t="s">
        <v>60</v>
      </c>
      <c r="T6742" s="2">
        <v>0.3</v>
      </c>
      <c r="U6742">
        <v>8183.85</v>
      </c>
    </row>
    <row r="6743" spans="1:21" x14ac:dyDescent="0.3">
      <c r="A6743" t="s">
        <v>25272</v>
      </c>
      <c r="B6743" s="1">
        <v>45634</v>
      </c>
      <c r="C6743" t="s">
        <v>25273</v>
      </c>
      <c r="D6743" t="s">
        <v>24596</v>
      </c>
      <c r="E6743" t="s">
        <v>54</v>
      </c>
      <c r="F6743" t="s">
        <v>112</v>
      </c>
      <c r="G6743" t="s">
        <v>26</v>
      </c>
      <c r="H6743" t="s">
        <v>72</v>
      </c>
      <c r="I6743" t="s">
        <v>106</v>
      </c>
      <c r="J6743" t="s">
        <v>16024</v>
      </c>
      <c r="K6743" t="s">
        <v>14757</v>
      </c>
      <c r="L6743">
        <v>8</v>
      </c>
      <c r="M6743">
        <v>633.30999999999995</v>
      </c>
      <c r="N6743">
        <v>5066.4799999999996</v>
      </c>
      <c r="O6743" s="2">
        <v>0</v>
      </c>
      <c r="P6743">
        <v>0</v>
      </c>
      <c r="Q6743">
        <v>5066.4799999999996</v>
      </c>
      <c r="R6743" t="s">
        <v>31</v>
      </c>
      <c r="S6743" t="s">
        <v>60</v>
      </c>
      <c r="T6743" s="2">
        <v>0.25</v>
      </c>
      <c r="U6743">
        <v>1266.6199999999999</v>
      </c>
    </row>
    <row r="6744" spans="1:21" x14ac:dyDescent="0.3">
      <c r="A6744" t="s">
        <v>25274</v>
      </c>
      <c r="B6744" s="1">
        <v>45640</v>
      </c>
      <c r="C6744" t="s">
        <v>25275</v>
      </c>
      <c r="D6744" t="s">
        <v>15935</v>
      </c>
      <c r="E6744" t="s">
        <v>142</v>
      </c>
      <c r="F6744" t="s">
        <v>370</v>
      </c>
      <c r="G6744" t="s">
        <v>81</v>
      </c>
      <c r="H6744" t="s">
        <v>27</v>
      </c>
      <c r="I6744" t="s">
        <v>157</v>
      </c>
      <c r="J6744" t="s">
        <v>12946</v>
      </c>
      <c r="K6744" t="s">
        <v>25276</v>
      </c>
      <c r="L6744">
        <v>7</v>
      </c>
      <c r="M6744">
        <v>6440.05</v>
      </c>
      <c r="N6744">
        <v>45080.35</v>
      </c>
      <c r="O6744" s="2">
        <v>0.2</v>
      </c>
      <c r="P6744">
        <v>9016.07</v>
      </c>
      <c r="Q6744">
        <v>36064.28</v>
      </c>
      <c r="R6744" t="s">
        <v>49</v>
      </c>
      <c r="S6744" t="s">
        <v>32</v>
      </c>
      <c r="T6744" s="2">
        <v>0.3</v>
      </c>
      <c r="U6744">
        <v>10819.28</v>
      </c>
    </row>
    <row r="6745" spans="1:21" x14ac:dyDescent="0.3">
      <c r="A6745" t="s">
        <v>25277</v>
      </c>
      <c r="B6745" s="1">
        <v>45253</v>
      </c>
      <c r="C6745" t="s">
        <v>438</v>
      </c>
      <c r="D6745" t="s">
        <v>25278</v>
      </c>
      <c r="E6745" t="s">
        <v>142</v>
      </c>
      <c r="F6745" t="s">
        <v>25</v>
      </c>
      <c r="G6745" t="s">
        <v>26</v>
      </c>
      <c r="H6745" t="s">
        <v>45</v>
      </c>
      <c r="I6745" t="s">
        <v>144</v>
      </c>
      <c r="J6745" t="s">
        <v>8948</v>
      </c>
      <c r="K6745" t="s">
        <v>7541</v>
      </c>
      <c r="L6745">
        <v>9</v>
      </c>
      <c r="M6745">
        <v>2876.45</v>
      </c>
      <c r="N6745">
        <v>25888.05</v>
      </c>
      <c r="O6745" s="2">
        <v>0.3</v>
      </c>
      <c r="P6745">
        <v>7766.41</v>
      </c>
      <c r="Q6745">
        <v>18121.64</v>
      </c>
      <c r="R6745" t="s">
        <v>49</v>
      </c>
      <c r="S6745" t="s">
        <v>50</v>
      </c>
      <c r="T6745" s="2">
        <v>0.1</v>
      </c>
      <c r="U6745">
        <v>1812.16</v>
      </c>
    </row>
    <row r="6746" spans="1:21" x14ac:dyDescent="0.3">
      <c r="A6746" t="s">
        <v>25279</v>
      </c>
      <c r="B6746" s="1">
        <v>45545</v>
      </c>
      <c r="C6746" t="s">
        <v>25280</v>
      </c>
      <c r="D6746" t="s">
        <v>24039</v>
      </c>
      <c r="E6746" t="s">
        <v>24</v>
      </c>
      <c r="F6746" t="s">
        <v>370</v>
      </c>
      <c r="G6746" t="s">
        <v>26</v>
      </c>
      <c r="H6746" t="s">
        <v>72</v>
      </c>
      <c r="I6746" t="s">
        <v>185</v>
      </c>
      <c r="J6746" t="s">
        <v>25281</v>
      </c>
      <c r="K6746" t="s">
        <v>6022</v>
      </c>
      <c r="L6746">
        <v>10</v>
      </c>
      <c r="M6746">
        <v>4659.76</v>
      </c>
      <c r="N6746">
        <v>46597.599999999999</v>
      </c>
      <c r="O6746" s="2">
        <v>0</v>
      </c>
      <c r="P6746">
        <v>0</v>
      </c>
      <c r="Q6746">
        <v>46597.599999999999</v>
      </c>
      <c r="R6746" t="s">
        <v>76</v>
      </c>
      <c r="S6746" t="s">
        <v>60</v>
      </c>
      <c r="T6746" s="2">
        <v>0.3</v>
      </c>
      <c r="U6746">
        <v>13979.28</v>
      </c>
    </row>
    <row r="6747" spans="1:21" x14ac:dyDescent="0.3">
      <c r="A6747" t="s">
        <v>25282</v>
      </c>
      <c r="B6747" s="1">
        <v>45574</v>
      </c>
      <c r="C6747" t="s">
        <v>16029</v>
      </c>
      <c r="D6747" t="s">
        <v>25283</v>
      </c>
      <c r="E6747" t="s">
        <v>24</v>
      </c>
      <c r="F6747" t="s">
        <v>112</v>
      </c>
      <c r="G6747" t="s">
        <v>81</v>
      </c>
      <c r="H6747" t="s">
        <v>45</v>
      </c>
      <c r="I6747" t="s">
        <v>144</v>
      </c>
      <c r="J6747" t="s">
        <v>12651</v>
      </c>
      <c r="K6747" t="s">
        <v>11139</v>
      </c>
      <c r="L6747">
        <v>1</v>
      </c>
      <c r="M6747">
        <v>2780.97</v>
      </c>
      <c r="N6747">
        <v>2780.97</v>
      </c>
      <c r="O6747" s="2">
        <v>0.2</v>
      </c>
      <c r="P6747">
        <v>556.19000000000005</v>
      </c>
      <c r="Q6747">
        <v>2224.7800000000002</v>
      </c>
      <c r="R6747" t="s">
        <v>176</v>
      </c>
      <c r="S6747" t="s">
        <v>50</v>
      </c>
      <c r="T6747" s="2">
        <v>0.25</v>
      </c>
      <c r="U6747">
        <v>556.20000000000005</v>
      </c>
    </row>
    <row r="6748" spans="1:21" x14ac:dyDescent="0.3">
      <c r="A6748" t="s">
        <v>25284</v>
      </c>
      <c r="B6748" s="1">
        <v>45501</v>
      </c>
      <c r="C6748" t="s">
        <v>10297</v>
      </c>
      <c r="D6748" t="s">
        <v>6952</v>
      </c>
      <c r="E6748" t="s">
        <v>142</v>
      </c>
      <c r="F6748" t="s">
        <v>87</v>
      </c>
      <c r="G6748" t="s">
        <v>81</v>
      </c>
      <c r="H6748" t="s">
        <v>45</v>
      </c>
      <c r="I6748" t="s">
        <v>136</v>
      </c>
      <c r="J6748" t="s">
        <v>25285</v>
      </c>
      <c r="K6748" t="s">
        <v>25286</v>
      </c>
      <c r="L6748">
        <v>9</v>
      </c>
      <c r="M6748">
        <v>156.27000000000001</v>
      </c>
      <c r="N6748">
        <v>1406.43</v>
      </c>
      <c r="O6748" s="2">
        <v>0.05</v>
      </c>
      <c r="P6748">
        <v>70.319999999999993</v>
      </c>
      <c r="Q6748">
        <v>1336.11</v>
      </c>
      <c r="R6748" t="s">
        <v>49</v>
      </c>
      <c r="S6748" t="s">
        <v>50</v>
      </c>
      <c r="T6748" s="2">
        <v>0.3</v>
      </c>
      <c r="U6748">
        <v>400.83</v>
      </c>
    </row>
    <row r="6749" spans="1:21" x14ac:dyDescent="0.3">
      <c r="A6749" t="s">
        <v>25287</v>
      </c>
      <c r="B6749" s="1">
        <v>45022</v>
      </c>
      <c r="C6749" t="s">
        <v>299</v>
      </c>
      <c r="D6749" t="s">
        <v>25288</v>
      </c>
      <c r="E6749" t="s">
        <v>36</v>
      </c>
      <c r="F6749" t="s">
        <v>44</v>
      </c>
      <c r="G6749" t="s">
        <v>81</v>
      </c>
      <c r="H6749" t="s">
        <v>45</v>
      </c>
      <c r="I6749" t="s">
        <v>136</v>
      </c>
      <c r="J6749" t="s">
        <v>22566</v>
      </c>
      <c r="K6749" t="s">
        <v>23893</v>
      </c>
      <c r="L6749">
        <v>3</v>
      </c>
      <c r="M6749">
        <v>1957.12</v>
      </c>
      <c r="N6749">
        <v>5871.36</v>
      </c>
      <c r="O6749" s="2">
        <v>0.1</v>
      </c>
      <c r="P6749">
        <v>587.14</v>
      </c>
      <c r="Q6749">
        <v>5284.22</v>
      </c>
      <c r="R6749" t="s">
        <v>176</v>
      </c>
      <c r="S6749" t="s">
        <v>77</v>
      </c>
      <c r="T6749" s="2">
        <v>0.3</v>
      </c>
      <c r="U6749">
        <v>1585.27</v>
      </c>
    </row>
    <row r="6750" spans="1:21" x14ac:dyDescent="0.3">
      <c r="A6750" t="s">
        <v>25289</v>
      </c>
      <c r="B6750" s="1">
        <v>45249</v>
      </c>
      <c r="C6750" t="s">
        <v>25290</v>
      </c>
      <c r="D6750" t="s">
        <v>10134</v>
      </c>
      <c r="E6750" t="s">
        <v>24</v>
      </c>
      <c r="F6750" t="s">
        <v>156</v>
      </c>
      <c r="G6750" t="s">
        <v>81</v>
      </c>
      <c r="H6750" t="s">
        <v>45</v>
      </c>
      <c r="I6750" t="s">
        <v>136</v>
      </c>
      <c r="J6750" t="s">
        <v>25291</v>
      </c>
      <c r="K6750" t="s">
        <v>25292</v>
      </c>
      <c r="L6750">
        <v>2</v>
      </c>
      <c r="M6750">
        <v>2009.48</v>
      </c>
      <c r="N6750">
        <v>4018.96</v>
      </c>
      <c r="O6750" s="2">
        <v>0</v>
      </c>
      <c r="P6750">
        <v>0</v>
      </c>
      <c r="Q6750">
        <v>4018.96</v>
      </c>
      <c r="R6750" t="s">
        <v>176</v>
      </c>
      <c r="S6750" t="s">
        <v>77</v>
      </c>
      <c r="T6750" s="2">
        <v>0.2</v>
      </c>
      <c r="U6750">
        <v>803.79</v>
      </c>
    </row>
    <row r="6751" spans="1:21" x14ac:dyDescent="0.3">
      <c r="A6751" t="s">
        <v>25293</v>
      </c>
      <c r="B6751" s="1">
        <v>45546</v>
      </c>
      <c r="C6751" t="s">
        <v>8268</v>
      </c>
      <c r="D6751" t="s">
        <v>25294</v>
      </c>
      <c r="E6751" t="s">
        <v>36</v>
      </c>
      <c r="F6751" t="s">
        <v>112</v>
      </c>
      <c r="G6751" t="s">
        <v>26</v>
      </c>
      <c r="H6751" t="s">
        <v>55</v>
      </c>
      <c r="I6751" t="s">
        <v>100</v>
      </c>
      <c r="J6751" t="s">
        <v>22230</v>
      </c>
      <c r="K6751" t="s">
        <v>20548</v>
      </c>
      <c r="L6751">
        <v>10</v>
      </c>
      <c r="M6751">
        <v>6661.72</v>
      </c>
      <c r="N6751">
        <v>66617.2</v>
      </c>
      <c r="O6751" s="2">
        <v>0.3</v>
      </c>
      <c r="P6751">
        <v>19985.16</v>
      </c>
      <c r="Q6751">
        <v>46632.04</v>
      </c>
      <c r="R6751" t="s">
        <v>176</v>
      </c>
      <c r="S6751" t="s">
        <v>60</v>
      </c>
      <c r="T6751" s="2">
        <v>0.25</v>
      </c>
      <c r="U6751">
        <v>11658.01</v>
      </c>
    </row>
    <row r="6752" spans="1:21" x14ac:dyDescent="0.3">
      <c r="A6752" t="s">
        <v>25295</v>
      </c>
      <c r="B6752" s="1">
        <v>45759</v>
      </c>
      <c r="C6752" t="s">
        <v>9889</v>
      </c>
      <c r="D6752" t="s">
        <v>25296</v>
      </c>
      <c r="E6752" t="s">
        <v>43</v>
      </c>
      <c r="F6752" t="s">
        <v>99</v>
      </c>
      <c r="G6752" t="s">
        <v>26</v>
      </c>
      <c r="H6752" t="s">
        <v>55</v>
      </c>
      <c r="I6752" t="s">
        <v>130</v>
      </c>
      <c r="J6752" t="s">
        <v>25297</v>
      </c>
      <c r="K6752" t="s">
        <v>6432</v>
      </c>
      <c r="L6752">
        <v>7</v>
      </c>
      <c r="M6752">
        <v>1575.91</v>
      </c>
      <c r="N6752">
        <v>11031.37</v>
      </c>
      <c r="O6752" s="2">
        <v>0.2</v>
      </c>
      <c r="P6752">
        <v>2206.27</v>
      </c>
      <c r="Q6752">
        <v>8825.1</v>
      </c>
      <c r="R6752" t="s">
        <v>49</v>
      </c>
      <c r="S6752" t="s">
        <v>50</v>
      </c>
      <c r="T6752" s="2">
        <v>0.1</v>
      </c>
      <c r="U6752">
        <v>882.51</v>
      </c>
    </row>
    <row r="6753" spans="1:21" x14ac:dyDescent="0.3">
      <c r="A6753" t="s">
        <v>25298</v>
      </c>
      <c r="B6753" s="1">
        <v>45361</v>
      </c>
      <c r="C6753" t="s">
        <v>6242</v>
      </c>
      <c r="D6753" t="s">
        <v>25299</v>
      </c>
      <c r="E6753" t="s">
        <v>54</v>
      </c>
      <c r="F6753" t="s">
        <v>112</v>
      </c>
      <c r="G6753" t="s">
        <v>26</v>
      </c>
      <c r="H6753" t="s">
        <v>45</v>
      </c>
      <c r="I6753" t="s">
        <v>113</v>
      </c>
      <c r="J6753" t="s">
        <v>25300</v>
      </c>
      <c r="K6753" t="s">
        <v>8616</v>
      </c>
      <c r="L6753">
        <v>10</v>
      </c>
      <c r="M6753">
        <v>1701.82</v>
      </c>
      <c r="N6753">
        <v>17018.2</v>
      </c>
      <c r="O6753" s="2">
        <v>0</v>
      </c>
      <c r="P6753">
        <v>0</v>
      </c>
      <c r="Q6753">
        <v>17018.2</v>
      </c>
      <c r="R6753" t="s">
        <v>59</v>
      </c>
      <c r="S6753" t="s">
        <v>77</v>
      </c>
      <c r="T6753" s="2">
        <v>0.3</v>
      </c>
      <c r="U6753">
        <v>5105.46</v>
      </c>
    </row>
    <row r="6754" spans="1:21" x14ac:dyDescent="0.3">
      <c r="A6754" t="s">
        <v>25301</v>
      </c>
      <c r="B6754" s="1">
        <v>45320</v>
      </c>
      <c r="C6754" t="s">
        <v>19697</v>
      </c>
      <c r="D6754" t="s">
        <v>25302</v>
      </c>
      <c r="E6754" t="s">
        <v>43</v>
      </c>
      <c r="F6754" t="s">
        <v>25</v>
      </c>
      <c r="G6754" t="s">
        <v>26</v>
      </c>
      <c r="H6754" t="s">
        <v>45</v>
      </c>
      <c r="I6754" t="s">
        <v>136</v>
      </c>
      <c r="J6754" t="s">
        <v>8028</v>
      </c>
      <c r="K6754" t="s">
        <v>25303</v>
      </c>
      <c r="L6754">
        <v>1</v>
      </c>
      <c r="M6754">
        <v>7454.4</v>
      </c>
      <c r="N6754">
        <v>7454.4</v>
      </c>
      <c r="O6754" s="2">
        <v>0</v>
      </c>
      <c r="P6754">
        <v>0</v>
      </c>
      <c r="Q6754">
        <v>7454.4</v>
      </c>
      <c r="R6754" t="s">
        <v>31</v>
      </c>
      <c r="S6754" t="s">
        <v>77</v>
      </c>
      <c r="T6754" s="2">
        <v>0.15</v>
      </c>
      <c r="U6754">
        <v>1118.1600000000001</v>
      </c>
    </row>
    <row r="6755" spans="1:21" x14ac:dyDescent="0.3">
      <c r="A6755" t="s">
        <v>25304</v>
      </c>
      <c r="B6755" s="1">
        <v>45273</v>
      </c>
      <c r="C6755" t="s">
        <v>18285</v>
      </c>
      <c r="D6755" t="s">
        <v>4120</v>
      </c>
      <c r="E6755" t="s">
        <v>36</v>
      </c>
      <c r="F6755" t="s">
        <v>64</v>
      </c>
      <c r="G6755" t="s">
        <v>26</v>
      </c>
      <c r="H6755" t="s">
        <v>72</v>
      </c>
      <c r="I6755" t="s">
        <v>185</v>
      </c>
      <c r="J6755" t="s">
        <v>8102</v>
      </c>
      <c r="K6755" t="s">
        <v>17877</v>
      </c>
      <c r="L6755">
        <v>6</v>
      </c>
      <c r="M6755">
        <v>378.47</v>
      </c>
      <c r="N6755">
        <v>2270.8200000000002</v>
      </c>
      <c r="O6755" s="2">
        <v>0</v>
      </c>
      <c r="P6755">
        <v>0</v>
      </c>
      <c r="Q6755">
        <v>2270.8200000000002</v>
      </c>
      <c r="R6755" t="s">
        <v>49</v>
      </c>
      <c r="S6755" t="s">
        <v>60</v>
      </c>
      <c r="T6755" s="2">
        <v>0.3</v>
      </c>
      <c r="U6755">
        <v>681.25</v>
      </c>
    </row>
    <row r="6756" spans="1:21" x14ac:dyDescent="0.3">
      <c r="A6756" t="s">
        <v>25305</v>
      </c>
      <c r="B6756" s="1">
        <v>45708</v>
      </c>
      <c r="C6756" t="s">
        <v>13023</v>
      </c>
      <c r="D6756" t="s">
        <v>7567</v>
      </c>
      <c r="E6756" t="s">
        <v>54</v>
      </c>
      <c r="F6756" t="s">
        <v>87</v>
      </c>
      <c r="G6756" t="s">
        <v>26</v>
      </c>
      <c r="H6756" t="s">
        <v>27</v>
      </c>
      <c r="I6756" t="s">
        <v>93</v>
      </c>
      <c r="J6756" t="s">
        <v>5227</v>
      </c>
      <c r="K6756" t="s">
        <v>1451</v>
      </c>
      <c r="L6756">
        <v>4</v>
      </c>
      <c r="M6756">
        <v>423.78</v>
      </c>
      <c r="N6756">
        <v>1695.12</v>
      </c>
      <c r="O6756" s="2">
        <v>0.05</v>
      </c>
      <c r="P6756">
        <v>84.76</v>
      </c>
      <c r="Q6756">
        <v>1610.36</v>
      </c>
      <c r="R6756" t="s">
        <v>59</v>
      </c>
      <c r="S6756" t="s">
        <v>50</v>
      </c>
      <c r="T6756" s="2">
        <v>0.2</v>
      </c>
      <c r="U6756">
        <v>322.07</v>
      </c>
    </row>
    <row r="6757" spans="1:21" x14ac:dyDescent="0.3">
      <c r="A6757" t="s">
        <v>25306</v>
      </c>
      <c r="B6757" s="1">
        <v>45034</v>
      </c>
      <c r="C6757" t="s">
        <v>2333</v>
      </c>
      <c r="D6757" t="s">
        <v>6434</v>
      </c>
      <c r="E6757" t="s">
        <v>24</v>
      </c>
      <c r="F6757" t="s">
        <v>119</v>
      </c>
      <c r="G6757" t="s">
        <v>26</v>
      </c>
      <c r="H6757" t="s">
        <v>72</v>
      </c>
      <c r="I6757" t="s">
        <v>73</v>
      </c>
      <c r="J6757" t="s">
        <v>25307</v>
      </c>
      <c r="K6757" t="s">
        <v>25308</v>
      </c>
      <c r="L6757">
        <v>6</v>
      </c>
      <c r="M6757">
        <v>1240.8900000000001</v>
      </c>
      <c r="N6757">
        <v>7445.34</v>
      </c>
      <c r="O6757" s="2">
        <v>0.3</v>
      </c>
      <c r="P6757">
        <v>2233.6</v>
      </c>
      <c r="Q6757">
        <v>5211.74</v>
      </c>
      <c r="R6757" t="s">
        <v>59</v>
      </c>
      <c r="S6757" t="s">
        <v>60</v>
      </c>
      <c r="T6757" s="2">
        <v>0.3</v>
      </c>
      <c r="U6757">
        <v>1563.52</v>
      </c>
    </row>
    <row r="6758" spans="1:21" x14ac:dyDescent="0.3">
      <c r="A6758" t="s">
        <v>25309</v>
      </c>
      <c r="B6758" s="1">
        <v>45181</v>
      </c>
      <c r="C6758" t="s">
        <v>3693</v>
      </c>
      <c r="D6758" t="s">
        <v>25310</v>
      </c>
      <c r="E6758" t="s">
        <v>43</v>
      </c>
      <c r="F6758" t="s">
        <v>99</v>
      </c>
      <c r="G6758" t="s">
        <v>81</v>
      </c>
      <c r="H6758" t="s">
        <v>55</v>
      </c>
      <c r="I6758" t="s">
        <v>130</v>
      </c>
      <c r="J6758" t="s">
        <v>25311</v>
      </c>
      <c r="K6758" t="s">
        <v>25312</v>
      </c>
      <c r="L6758">
        <v>8</v>
      </c>
      <c r="M6758">
        <v>2237.0100000000002</v>
      </c>
      <c r="N6758">
        <v>17896.080000000002</v>
      </c>
      <c r="O6758" s="2">
        <v>0.2</v>
      </c>
      <c r="P6758">
        <v>3579.22</v>
      </c>
      <c r="Q6758">
        <v>14316.86</v>
      </c>
      <c r="R6758" t="s">
        <v>176</v>
      </c>
      <c r="S6758" t="s">
        <v>50</v>
      </c>
      <c r="T6758" s="2">
        <v>0.3</v>
      </c>
      <c r="U6758">
        <v>4295.0600000000004</v>
      </c>
    </row>
    <row r="6759" spans="1:21" x14ac:dyDescent="0.3">
      <c r="A6759" t="s">
        <v>25313</v>
      </c>
      <c r="B6759" s="1">
        <v>44986</v>
      </c>
      <c r="C6759" t="s">
        <v>4964</v>
      </c>
      <c r="D6759" t="s">
        <v>25314</v>
      </c>
      <c r="E6759" t="s">
        <v>36</v>
      </c>
      <c r="F6759" t="s">
        <v>99</v>
      </c>
      <c r="G6759" t="s">
        <v>26</v>
      </c>
      <c r="H6759" t="s">
        <v>72</v>
      </c>
      <c r="I6759" t="s">
        <v>150</v>
      </c>
      <c r="J6759" t="s">
        <v>25315</v>
      </c>
      <c r="K6759" t="s">
        <v>25316</v>
      </c>
      <c r="L6759">
        <v>8</v>
      </c>
      <c r="M6759">
        <v>5315.46</v>
      </c>
      <c r="N6759">
        <v>42523.68</v>
      </c>
      <c r="O6759" s="2">
        <v>0.15</v>
      </c>
      <c r="P6759">
        <v>6378.55</v>
      </c>
      <c r="Q6759">
        <v>36145.129999999997</v>
      </c>
      <c r="R6759" t="s">
        <v>176</v>
      </c>
      <c r="S6759" t="s">
        <v>77</v>
      </c>
      <c r="T6759" s="2">
        <v>0.3</v>
      </c>
      <c r="U6759">
        <v>10843.54</v>
      </c>
    </row>
    <row r="6760" spans="1:21" x14ac:dyDescent="0.3">
      <c r="A6760" t="s">
        <v>25317</v>
      </c>
      <c r="B6760" s="1">
        <v>45767</v>
      </c>
      <c r="C6760" t="s">
        <v>25318</v>
      </c>
      <c r="D6760" t="s">
        <v>20193</v>
      </c>
      <c r="E6760" t="s">
        <v>142</v>
      </c>
      <c r="F6760" t="s">
        <v>143</v>
      </c>
      <c r="G6760" t="s">
        <v>26</v>
      </c>
      <c r="H6760" t="s">
        <v>55</v>
      </c>
      <c r="I6760" t="s">
        <v>100</v>
      </c>
      <c r="J6760" t="s">
        <v>25319</v>
      </c>
      <c r="K6760" t="s">
        <v>9882</v>
      </c>
      <c r="L6760">
        <v>7</v>
      </c>
      <c r="M6760">
        <v>5580.7</v>
      </c>
      <c r="N6760">
        <v>39064.9</v>
      </c>
      <c r="O6760" s="2">
        <v>0</v>
      </c>
      <c r="P6760">
        <v>0</v>
      </c>
      <c r="Q6760">
        <v>39064.9</v>
      </c>
      <c r="R6760" t="s">
        <v>176</v>
      </c>
      <c r="S6760" t="s">
        <v>32</v>
      </c>
      <c r="T6760" s="2">
        <v>0.15</v>
      </c>
      <c r="U6760">
        <v>5859.73</v>
      </c>
    </row>
    <row r="6761" spans="1:21" x14ac:dyDescent="0.3">
      <c r="A6761" t="s">
        <v>25320</v>
      </c>
      <c r="B6761" s="1">
        <v>45637</v>
      </c>
      <c r="C6761" t="s">
        <v>3566</v>
      </c>
      <c r="D6761" t="s">
        <v>24524</v>
      </c>
      <c r="E6761" t="s">
        <v>54</v>
      </c>
      <c r="F6761" t="s">
        <v>163</v>
      </c>
      <c r="G6761" t="s">
        <v>26</v>
      </c>
      <c r="H6761" t="s">
        <v>72</v>
      </c>
      <c r="I6761" t="s">
        <v>73</v>
      </c>
      <c r="J6761" t="s">
        <v>25321</v>
      </c>
      <c r="K6761" t="s">
        <v>25322</v>
      </c>
      <c r="L6761">
        <v>8</v>
      </c>
      <c r="M6761">
        <v>4398.99</v>
      </c>
      <c r="N6761">
        <v>35191.919999999998</v>
      </c>
      <c r="O6761" s="2">
        <v>0.3</v>
      </c>
      <c r="P6761">
        <v>10557.58</v>
      </c>
      <c r="Q6761">
        <v>24634.34</v>
      </c>
      <c r="R6761" t="s">
        <v>49</v>
      </c>
      <c r="S6761" t="s">
        <v>50</v>
      </c>
      <c r="T6761" s="2">
        <v>0.1</v>
      </c>
      <c r="U6761">
        <v>2463.4299999999998</v>
      </c>
    </row>
    <row r="6762" spans="1:21" x14ac:dyDescent="0.3">
      <c r="A6762" t="s">
        <v>25323</v>
      </c>
      <c r="B6762" s="1">
        <v>45295</v>
      </c>
      <c r="C6762" t="s">
        <v>25324</v>
      </c>
      <c r="D6762" t="s">
        <v>25325</v>
      </c>
      <c r="E6762" t="s">
        <v>24</v>
      </c>
      <c r="F6762" t="s">
        <v>112</v>
      </c>
      <c r="G6762" t="s">
        <v>81</v>
      </c>
      <c r="H6762" t="s">
        <v>45</v>
      </c>
      <c r="I6762" t="s">
        <v>113</v>
      </c>
      <c r="J6762" t="s">
        <v>25326</v>
      </c>
      <c r="K6762" t="s">
        <v>25327</v>
      </c>
      <c r="L6762">
        <v>8</v>
      </c>
      <c r="M6762">
        <v>3721.14</v>
      </c>
      <c r="N6762">
        <v>29769.119999999999</v>
      </c>
      <c r="O6762" s="2">
        <v>0.3</v>
      </c>
      <c r="P6762">
        <v>8930.74</v>
      </c>
      <c r="Q6762">
        <v>20838.38</v>
      </c>
      <c r="R6762" t="s">
        <v>76</v>
      </c>
      <c r="S6762" t="s">
        <v>50</v>
      </c>
      <c r="T6762" s="2">
        <v>0.3</v>
      </c>
      <c r="U6762">
        <v>6251.51</v>
      </c>
    </row>
    <row r="6763" spans="1:21" x14ac:dyDescent="0.3">
      <c r="A6763" t="s">
        <v>25328</v>
      </c>
      <c r="B6763" s="1">
        <v>45855</v>
      </c>
      <c r="C6763" t="s">
        <v>25329</v>
      </c>
      <c r="D6763" t="s">
        <v>25330</v>
      </c>
      <c r="E6763" t="s">
        <v>24</v>
      </c>
      <c r="F6763" t="s">
        <v>156</v>
      </c>
      <c r="G6763" t="s">
        <v>26</v>
      </c>
      <c r="H6763" t="s">
        <v>55</v>
      </c>
      <c r="I6763" t="s">
        <v>56</v>
      </c>
      <c r="J6763" t="s">
        <v>12246</v>
      </c>
      <c r="K6763" t="s">
        <v>14200</v>
      </c>
      <c r="L6763">
        <v>8</v>
      </c>
      <c r="M6763">
        <v>750.04</v>
      </c>
      <c r="N6763">
        <v>6000.32</v>
      </c>
      <c r="O6763" s="2">
        <v>0.05</v>
      </c>
      <c r="P6763">
        <v>300.02</v>
      </c>
      <c r="Q6763">
        <v>5700.3</v>
      </c>
      <c r="R6763" t="s">
        <v>31</v>
      </c>
      <c r="S6763" t="s">
        <v>77</v>
      </c>
      <c r="T6763" s="2">
        <v>0.1</v>
      </c>
      <c r="U6763">
        <v>570.03</v>
      </c>
    </row>
    <row r="6764" spans="1:21" x14ac:dyDescent="0.3">
      <c r="A6764" t="s">
        <v>25331</v>
      </c>
      <c r="B6764" s="1">
        <v>45526</v>
      </c>
      <c r="C6764" t="s">
        <v>11761</v>
      </c>
      <c r="D6764" t="s">
        <v>923</v>
      </c>
      <c r="E6764" t="s">
        <v>54</v>
      </c>
      <c r="F6764" t="s">
        <v>25</v>
      </c>
      <c r="G6764" t="s">
        <v>81</v>
      </c>
      <c r="H6764" t="s">
        <v>55</v>
      </c>
      <c r="I6764" t="s">
        <v>130</v>
      </c>
      <c r="J6764" t="s">
        <v>25332</v>
      </c>
      <c r="K6764" t="s">
        <v>25333</v>
      </c>
      <c r="L6764">
        <v>5</v>
      </c>
      <c r="M6764">
        <v>3574.85</v>
      </c>
      <c r="N6764">
        <v>17874.25</v>
      </c>
      <c r="O6764" s="2">
        <v>0</v>
      </c>
      <c r="P6764">
        <v>0</v>
      </c>
      <c r="Q6764">
        <v>17874.25</v>
      </c>
      <c r="R6764" t="s">
        <v>76</v>
      </c>
      <c r="S6764" t="s">
        <v>32</v>
      </c>
      <c r="T6764" s="2">
        <v>0.2</v>
      </c>
      <c r="U6764">
        <v>3574.85</v>
      </c>
    </row>
    <row r="6765" spans="1:21" x14ac:dyDescent="0.3">
      <c r="A6765" t="s">
        <v>25334</v>
      </c>
      <c r="B6765" s="1">
        <v>45490</v>
      </c>
      <c r="C6765" t="s">
        <v>8443</v>
      </c>
      <c r="D6765" t="s">
        <v>25335</v>
      </c>
      <c r="E6765" t="s">
        <v>24</v>
      </c>
      <c r="F6765" t="s">
        <v>99</v>
      </c>
      <c r="G6765" t="s">
        <v>81</v>
      </c>
      <c r="H6765" t="s">
        <v>27</v>
      </c>
      <c r="I6765" t="s">
        <v>28</v>
      </c>
      <c r="J6765" t="s">
        <v>25336</v>
      </c>
      <c r="K6765" t="s">
        <v>25337</v>
      </c>
      <c r="L6765">
        <v>8</v>
      </c>
      <c r="M6765">
        <v>6062.05</v>
      </c>
      <c r="N6765">
        <v>48496.4</v>
      </c>
      <c r="O6765" s="2">
        <v>0.05</v>
      </c>
      <c r="P6765">
        <v>2424.8200000000002</v>
      </c>
      <c r="Q6765">
        <v>46071.58</v>
      </c>
      <c r="R6765" t="s">
        <v>49</v>
      </c>
      <c r="S6765" t="s">
        <v>60</v>
      </c>
      <c r="T6765" s="2">
        <v>0.1</v>
      </c>
      <c r="U6765">
        <v>4607.16</v>
      </c>
    </row>
    <row r="6766" spans="1:21" x14ac:dyDescent="0.3">
      <c r="A6766" t="s">
        <v>25338</v>
      </c>
      <c r="B6766" s="1">
        <v>44957</v>
      </c>
      <c r="C6766" t="s">
        <v>7183</v>
      </c>
      <c r="D6766" t="s">
        <v>21721</v>
      </c>
      <c r="E6766" t="s">
        <v>43</v>
      </c>
      <c r="F6766" t="s">
        <v>87</v>
      </c>
      <c r="G6766" t="s">
        <v>26</v>
      </c>
      <c r="H6766" t="s">
        <v>72</v>
      </c>
      <c r="I6766" t="s">
        <v>106</v>
      </c>
      <c r="J6766" t="s">
        <v>25339</v>
      </c>
      <c r="K6766" t="s">
        <v>25340</v>
      </c>
      <c r="L6766">
        <v>7</v>
      </c>
      <c r="M6766">
        <v>7130.14</v>
      </c>
      <c r="N6766">
        <v>49910.98</v>
      </c>
      <c r="O6766" s="2">
        <v>0.05</v>
      </c>
      <c r="P6766">
        <v>2495.5500000000002</v>
      </c>
      <c r="Q6766">
        <v>47415.43</v>
      </c>
      <c r="R6766" t="s">
        <v>176</v>
      </c>
      <c r="S6766" t="s">
        <v>50</v>
      </c>
      <c r="T6766" s="2">
        <v>0.1</v>
      </c>
      <c r="U6766">
        <v>4741.54</v>
      </c>
    </row>
    <row r="6767" spans="1:21" x14ac:dyDescent="0.3">
      <c r="A6767" t="s">
        <v>25341</v>
      </c>
      <c r="B6767" s="1">
        <v>45865</v>
      </c>
      <c r="C6767" t="s">
        <v>10861</v>
      </c>
      <c r="D6767" t="s">
        <v>63</v>
      </c>
      <c r="E6767" t="s">
        <v>54</v>
      </c>
      <c r="F6767" t="s">
        <v>99</v>
      </c>
      <c r="G6767" t="s">
        <v>81</v>
      </c>
      <c r="H6767" t="s">
        <v>55</v>
      </c>
      <c r="I6767" t="s">
        <v>56</v>
      </c>
      <c r="J6767" t="s">
        <v>8309</v>
      </c>
      <c r="K6767" t="s">
        <v>25342</v>
      </c>
      <c r="L6767">
        <v>6</v>
      </c>
      <c r="M6767">
        <v>2394.42</v>
      </c>
      <c r="N6767">
        <v>14366.52</v>
      </c>
      <c r="O6767" s="2">
        <v>0.05</v>
      </c>
      <c r="P6767">
        <v>718.33</v>
      </c>
      <c r="Q6767">
        <v>13648.19</v>
      </c>
      <c r="R6767" t="s">
        <v>76</v>
      </c>
      <c r="S6767" t="s">
        <v>60</v>
      </c>
      <c r="T6767" s="2">
        <v>0.1</v>
      </c>
      <c r="U6767">
        <v>1364.82</v>
      </c>
    </row>
    <row r="6768" spans="1:21" x14ac:dyDescent="0.3">
      <c r="A6768" t="s">
        <v>25343</v>
      </c>
      <c r="B6768" s="1">
        <v>44971</v>
      </c>
      <c r="C6768" t="s">
        <v>2999</v>
      </c>
      <c r="D6768" t="s">
        <v>12581</v>
      </c>
      <c r="E6768" t="s">
        <v>142</v>
      </c>
      <c r="F6768" t="s">
        <v>143</v>
      </c>
      <c r="G6768" t="s">
        <v>81</v>
      </c>
      <c r="H6768" t="s">
        <v>45</v>
      </c>
      <c r="I6768" t="s">
        <v>136</v>
      </c>
      <c r="J6768" t="s">
        <v>25344</v>
      </c>
      <c r="K6768" t="s">
        <v>3327</v>
      </c>
      <c r="L6768">
        <v>2</v>
      </c>
      <c r="M6768">
        <v>1004.53</v>
      </c>
      <c r="N6768">
        <v>2009.06</v>
      </c>
      <c r="O6768" s="2">
        <v>0.25</v>
      </c>
      <c r="P6768">
        <v>502.26</v>
      </c>
      <c r="Q6768">
        <v>1506.8</v>
      </c>
      <c r="R6768" t="s">
        <v>176</v>
      </c>
      <c r="S6768" t="s">
        <v>60</v>
      </c>
      <c r="T6768" s="2">
        <v>0.3</v>
      </c>
      <c r="U6768">
        <v>452.04</v>
      </c>
    </row>
    <row r="6769" spans="1:21" x14ac:dyDescent="0.3">
      <c r="A6769" t="s">
        <v>25345</v>
      </c>
      <c r="B6769" s="1">
        <v>44954</v>
      </c>
      <c r="C6769" t="s">
        <v>4253</v>
      </c>
      <c r="D6769" t="s">
        <v>9908</v>
      </c>
      <c r="E6769" t="s">
        <v>43</v>
      </c>
      <c r="F6769" t="s">
        <v>64</v>
      </c>
      <c r="G6769" t="s">
        <v>81</v>
      </c>
      <c r="H6769" t="s">
        <v>45</v>
      </c>
      <c r="I6769" t="s">
        <v>113</v>
      </c>
      <c r="J6769" t="s">
        <v>5096</v>
      </c>
      <c r="K6769" t="s">
        <v>25346</v>
      </c>
      <c r="L6769">
        <v>10</v>
      </c>
      <c r="M6769">
        <v>7294</v>
      </c>
      <c r="N6769">
        <v>72940</v>
      </c>
      <c r="O6769" s="2">
        <v>0</v>
      </c>
      <c r="P6769">
        <v>0</v>
      </c>
      <c r="Q6769">
        <v>72940</v>
      </c>
      <c r="R6769" t="s">
        <v>59</v>
      </c>
      <c r="S6769" t="s">
        <v>60</v>
      </c>
      <c r="T6769" s="2">
        <v>0.15</v>
      </c>
      <c r="U6769">
        <v>10941</v>
      </c>
    </row>
    <row r="6770" spans="1:21" x14ac:dyDescent="0.3">
      <c r="A6770" t="s">
        <v>25347</v>
      </c>
      <c r="B6770" s="1">
        <v>45550</v>
      </c>
      <c r="C6770" t="s">
        <v>10008</v>
      </c>
      <c r="D6770" t="s">
        <v>25348</v>
      </c>
      <c r="E6770" t="s">
        <v>142</v>
      </c>
      <c r="F6770" t="s">
        <v>163</v>
      </c>
      <c r="G6770" t="s">
        <v>81</v>
      </c>
      <c r="H6770" t="s">
        <v>72</v>
      </c>
      <c r="I6770" t="s">
        <v>185</v>
      </c>
      <c r="J6770" t="s">
        <v>2340</v>
      </c>
      <c r="K6770" t="s">
        <v>13405</v>
      </c>
      <c r="L6770">
        <v>8</v>
      </c>
      <c r="M6770">
        <v>7509.11</v>
      </c>
      <c r="N6770">
        <v>60072.88</v>
      </c>
      <c r="O6770" s="2">
        <v>0</v>
      </c>
      <c r="P6770">
        <v>0</v>
      </c>
      <c r="Q6770">
        <v>60072.88</v>
      </c>
      <c r="R6770" t="s">
        <v>31</v>
      </c>
      <c r="S6770" t="s">
        <v>60</v>
      </c>
      <c r="T6770" s="2">
        <v>0.1</v>
      </c>
      <c r="U6770">
        <v>6007.29</v>
      </c>
    </row>
    <row r="6771" spans="1:21" x14ac:dyDescent="0.3">
      <c r="A6771" t="s">
        <v>25349</v>
      </c>
      <c r="B6771" s="1">
        <v>45512</v>
      </c>
      <c r="C6771" t="s">
        <v>5637</v>
      </c>
      <c r="D6771" t="s">
        <v>25350</v>
      </c>
      <c r="E6771" t="s">
        <v>142</v>
      </c>
      <c r="F6771" t="s">
        <v>163</v>
      </c>
      <c r="G6771" t="s">
        <v>81</v>
      </c>
      <c r="H6771" t="s">
        <v>27</v>
      </c>
      <c r="I6771" t="s">
        <v>28</v>
      </c>
      <c r="J6771" t="s">
        <v>14182</v>
      </c>
      <c r="K6771" t="s">
        <v>4381</v>
      </c>
      <c r="L6771">
        <v>10</v>
      </c>
      <c r="M6771">
        <v>2139.11</v>
      </c>
      <c r="N6771">
        <v>21391.1</v>
      </c>
      <c r="O6771" s="2">
        <v>0.3</v>
      </c>
      <c r="P6771">
        <v>6417.33</v>
      </c>
      <c r="Q6771">
        <v>14973.77</v>
      </c>
      <c r="R6771" t="s">
        <v>76</v>
      </c>
      <c r="S6771" t="s">
        <v>50</v>
      </c>
      <c r="T6771" s="2">
        <v>0.2</v>
      </c>
      <c r="U6771">
        <v>2994.75</v>
      </c>
    </row>
    <row r="6772" spans="1:21" x14ac:dyDescent="0.3">
      <c r="A6772" t="s">
        <v>25351</v>
      </c>
      <c r="B6772" s="1">
        <v>45226</v>
      </c>
      <c r="C6772" t="s">
        <v>8268</v>
      </c>
      <c r="D6772" t="s">
        <v>19052</v>
      </c>
      <c r="E6772" t="s">
        <v>36</v>
      </c>
      <c r="F6772" t="s">
        <v>25</v>
      </c>
      <c r="G6772" t="s">
        <v>81</v>
      </c>
      <c r="H6772" t="s">
        <v>27</v>
      </c>
      <c r="I6772" t="s">
        <v>157</v>
      </c>
      <c r="J6772" t="s">
        <v>25352</v>
      </c>
      <c r="K6772" t="s">
        <v>5124</v>
      </c>
      <c r="L6772">
        <v>4</v>
      </c>
      <c r="M6772">
        <v>1871.55</v>
      </c>
      <c r="N6772">
        <v>7486.2</v>
      </c>
      <c r="O6772" s="2">
        <v>0.3</v>
      </c>
      <c r="P6772">
        <v>2245.86</v>
      </c>
      <c r="Q6772">
        <v>5240.34</v>
      </c>
      <c r="R6772" t="s">
        <v>31</v>
      </c>
      <c r="S6772" t="s">
        <v>32</v>
      </c>
      <c r="T6772" s="2">
        <v>0.2</v>
      </c>
      <c r="U6772">
        <v>1048.07</v>
      </c>
    </row>
    <row r="6773" spans="1:21" x14ac:dyDescent="0.3">
      <c r="A6773" t="s">
        <v>25353</v>
      </c>
      <c r="B6773" s="1">
        <v>45633</v>
      </c>
      <c r="C6773" t="s">
        <v>13541</v>
      </c>
      <c r="D6773" t="s">
        <v>23154</v>
      </c>
      <c r="E6773" t="s">
        <v>54</v>
      </c>
      <c r="F6773" t="s">
        <v>87</v>
      </c>
      <c r="G6773" t="s">
        <v>26</v>
      </c>
      <c r="H6773" t="s">
        <v>55</v>
      </c>
      <c r="I6773" t="s">
        <v>100</v>
      </c>
      <c r="J6773" t="s">
        <v>25354</v>
      </c>
      <c r="K6773" t="s">
        <v>10940</v>
      </c>
      <c r="L6773">
        <v>9</v>
      </c>
      <c r="M6773">
        <v>7721.99</v>
      </c>
      <c r="N6773">
        <v>69497.91</v>
      </c>
      <c r="O6773" s="2">
        <v>0.1</v>
      </c>
      <c r="P6773">
        <v>6949.79</v>
      </c>
      <c r="Q6773">
        <v>62548.12</v>
      </c>
      <c r="R6773" t="s">
        <v>176</v>
      </c>
      <c r="S6773" t="s">
        <v>50</v>
      </c>
      <c r="T6773" s="2">
        <v>0.2</v>
      </c>
      <c r="U6773">
        <v>12509.62</v>
      </c>
    </row>
    <row r="6774" spans="1:21" x14ac:dyDescent="0.3">
      <c r="A6774" t="s">
        <v>25355</v>
      </c>
      <c r="B6774" s="1">
        <v>45069</v>
      </c>
      <c r="C6774" t="s">
        <v>25356</v>
      </c>
      <c r="D6774" t="s">
        <v>13320</v>
      </c>
      <c r="E6774" t="s">
        <v>24</v>
      </c>
      <c r="F6774" t="s">
        <v>87</v>
      </c>
      <c r="G6774" t="s">
        <v>81</v>
      </c>
      <c r="H6774" t="s">
        <v>27</v>
      </c>
      <c r="I6774" t="s">
        <v>28</v>
      </c>
      <c r="J6774" t="s">
        <v>25357</v>
      </c>
      <c r="K6774" t="s">
        <v>25358</v>
      </c>
      <c r="L6774">
        <v>5</v>
      </c>
      <c r="M6774">
        <v>166.28</v>
      </c>
      <c r="N6774">
        <v>831.4</v>
      </c>
      <c r="O6774" s="2">
        <v>0.05</v>
      </c>
      <c r="P6774">
        <v>41.57</v>
      </c>
      <c r="Q6774">
        <v>789.83</v>
      </c>
      <c r="R6774" t="s">
        <v>59</v>
      </c>
      <c r="S6774" t="s">
        <v>32</v>
      </c>
      <c r="T6774" s="2">
        <v>0.3</v>
      </c>
      <c r="U6774">
        <v>236.95</v>
      </c>
    </row>
    <row r="6775" spans="1:21" x14ac:dyDescent="0.3">
      <c r="A6775" t="s">
        <v>25359</v>
      </c>
      <c r="B6775" s="1">
        <v>45029</v>
      </c>
      <c r="C6775" t="s">
        <v>2393</v>
      </c>
      <c r="D6775" t="s">
        <v>25360</v>
      </c>
      <c r="E6775" t="s">
        <v>43</v>
      </c>
      <c r="F6775" t="s">
        <v>99</v>
      </c>
      <c r="G6775" t="s">
        <v>81</v>
      </c>
      <c r="H6775" t="s">
        <v>55</v>
      </c>
      <c r="I6775" t="s">
        <v>130</v>
      </c>
      <c r="J6775" t="s">
        <v>25361</v>
      </c>
      <c r="K6775" t="s">
        <v>16695</v>
      </c>
      <c r="L6775">
        <v>5</v>
      </c>
      <c r="M6775">
        <v>5484.18</v>
      </c>
      <c r="N6775">
        <v>27420.9</v>
      </c>
      <c r="O6775" s="2">
        <v>0.1</v>
      </c>
      <c r="P6775">
        <v>2742.09</v>
      </c>
      <c r="Q6775">
        <v>24678.81</v>
      </c>
      <c r="R6775" t="s">
        <v>49</v>
      </c>
      <c r="S6775" t="s">
        <v>60</v>
      </c>
      <c r="T6775" s="2">
        <v>0.1</v>
      </c>
      <c r="U6775">
        <v>2467.88</v>
      </c>
    </row>
    <row r="6776" spans="1:21" x14ac:dyDescent="0.3">
      <c r="A6776" t="s">
        <v>25362</v>
      </c>
      <c r="B6776" s="1">
        <v>45663</v>
      </c>
      <c r="C6776" t="s">
        <v>11950</v>
      </c>
      <c r="D6776" t="s">
        <v>25363</v>
      </c>
      <c r="E6776" t="s">
        <v>54</v>
      </c>
      <c r="F6776" t="s">
        <v>112</v>
      </c>
      <c r="G6776" t="s">
        <v>26</v>
      </c>
      <c r="H6776" t="s">
        <v>27</v>
      </c>
      <c r="I6776" t="s">
        <v>157</v>
      </c>
      <c r="J6776" t="s">
        <v>25364</v>
      </c>
      <c r="K6776" t="s">
        <v>18091</v>
      </c>
      <c r="L6776">
        <v>9</v>
      </c>
      <c r="M6776">
        <v>3239.51</v>
      </c>
      <c r="N6776">
        <v>29155.59</v>
      </c>
      <c r="O6776" s="2">
        <v>0.1</v>
      </c>
      <c r="P6776">
        <v>2915.56</v>
      </c>
      <c r="Q6776">
        <v>26240.03</v>
      </c>
      <c r="R6776" t="s">
        <v>176</v>
      </c>
      <c r="S6776" t="s">
        <v>77</v>
      </c>
      <c r="T6776" s="2">
        <v>0.1</v>
      </c>
      <c r="U6776">
        <v>2624</v>
      </c>
    </row>
    <row r="6777" spans="1:21" x14ac:dyDescent="0.3">
      <c r="A6777" t="s">
        <v>25365</v>
      </c>
      <c r="B6777" s="1">
        <v>45560</v>
      </c>
      <c r="C6777" t="s">
        <v>25366</v>
      </c>
      <c r="D6777" t="s">
        <v>14164</v>
      </c>
      <c r="E6777" t="s">
        <v>54</v>
      </c>
      <c r="F6777" t="s">
        <v>71</v>
      </c>
      <c r="G6777" t="s">
        <v>26</v>
      </c>
      <c r="H6777" t="s">
        <v>27</v>
      </c>
      <c r="I6777" t="s">
        <v>28</v>
      </c>
      <c r="J6777" t="s">
        <v>25367</v>
      </c>
      <c r="K6777" t="s">
        <v>25368</v>
      </c>
      <c r="L6777">
        <v>8</v>
      </c>
      <c r="M6777">
        <v>5321.9</v>
      </c>
      <c r="N6777">
        <v>42575.199999999997</v>
      </c>
      <c r="O6777" s="2">
        <v>0</v>
      </c>
      <c r="P6777">
        <v>0</v>
      </c>
      <c r="Q6777">
        <v>42575.199999999997</v>
      </c>
      <c r="R6777" t="s">
        <v>176</v>
      </c>
      <c r="S6777" t="s">
        <v>77</v>
      </c>
      <c r="T6777" s="2">
        <v>0.1</v>
      </c>
      <c r="U6777">
        <v>4257.5200000000004</v>
      </c>
    </row>
    <row r="6778" spans="1:21" x14ac:dyDescent="0.3">
      <c r="A6778" t="s">
        <v>25369</v>
      </c>
      <c r="B6778" s="1">
        <v>45568</v>
      </c>
      <c r="C6778" t="s">
        <v>8000</v>
      </c>
      <c r="D6778" t="s">
        <v>25370</v>
      </c>
      <c r="E6778" t="s">
        <v>43</v>
      </c>
      <c r="F6778" t="s">
        <v>112</v>
      </c>
      <c r="G6778" t="s">
        <v>81</v>
      </c>
      <c r="H6778" t="s">
        <v>45</v>
      </c>
      <c r="I6778" t="s">
        <v>113</v>
      </c>
      <c r="J6778" t="s">
        <v>25371</v>
      </c>
      <c r="K6778" t="s">
        <v>1000</v>
      </c>
      <c r="L6778">
        <v>5</v>
      </c>
      <c r="M6778">
        <v>195</v>
      </c>
      <c r="N6778">
        <v>975</v>
      </c>
      <c r="O6778" s="2">
        <v>0</v>
      </c>
      <c r="P6778">
        <v>0</v>
      </c>
      <c r="Q6778">
        <v>975</v>
      </c>
      <c r="R6778" t="s">
        <v>176</v>
      </c>
      <c r="S6778" t="s">
        <v>77</v>
      </c>
      <c r="T6778" s="2">
        <v>0.2</v>
      </c>
      <c r="U6778">
        <v>195</v>
      </c>
    </row>
    <row r="6779" spans="1:21" x14ac:dyDescent="0.3">
      <c r="A6779" t="s">
        <v>25372</v>
      </c>
      <c r="B6779" s="1">
        <v>44952</v>
      </c>
      <c r="C6779" t="s">
        <v>25373</v>
      </c>
      <c r="D6779" t="s">
        <v>25374</v>
      </c>
      <c r="E6779" t="s">
        <v>43</v>
      </c>
      <c r="F6779" t="s">
        <v>119</v>
      </c>
      <c r="G6779" t="s">
        <v>81</v>
      </c>
      <c r="H6779" t="s">
        <v>55</v>
      </c>
      <c r="I6779" t="s">
        <v>100</v>
      </c>
      <c r="J6779" t="s">
        <v>6622</v>
      </c>
      <c r="K6779" t="s">
        <v>25375</v>
      </c>
      <c r="L6779">
        <v>10</v>
      </c>
      <c r="M6779">
        <v>5999.8</v>
      </c>
      <c r="N6779">
        <v>59998</v>
      </c>
      <c r="O6779" s="2">
        <v>0.3</v>
      </c>
      <c r="P6779">
        <v>17999.400000000001</v>
      </c>
      <c r="Q6779">
        <v>41998.6</v>
      </c>
      <c r="R6779" t="s">
        <v>176</v>
      </c>
      <c r="S6779" t="s">
        <v>32</v>
      </c>
      <c r="T6779" s="2">
        <v>0.25</v>
      </c>
      <c r="U6779">
        <v>10499.65</v>
      </c>
    </row>
    <row r="6780" spans="1:21" x14ac:dyDescent="0.3">
      <c r="A6780" t="s">
        <v>25376</v>
      </c>
      <c r="B6780" s="1">
        <v>45373</v>
      </c>
      <c r="C6780" t="s">
        <v>5641</v>
      </c>
      <c r="D6780" t="s">
        <v>25377</v>
      </c>
      <c r="E6780" t="s">
        <v>36</v>
      </c>
      <c r="F6780" t="s">
        <v>99</v>
      </c>
      <c r="G6780" t="s">
        <v>26</v>
      </c>
      <c r="H6780" t="s">
        <v>72</v>
      </c>
      <c r="I6780" t="s">
        <v>106</v>
      </c>
      <c r="J6780" t="s">
        <v>25378</v>
      </c>
      <c r="K6780" t="s">
        <v>3940</v>
      </c>
      <c r="L6780">
        <v>6</v>
      </c>
      <c r="M6780">
        <v>6173.43</v>
      </c>
      <c r="N6780">
        <v>37040.58</v>
      </c>
      <c r="O6780" s="2">
        <v>0.1</v>
      </c>
      <c r="P6780">
        <v>3704.06</v>
      </c>
      <c r="Q6780">
        <v>33336.519999999997</v>
      </c>
      <c r="R6780" t="s">
        <v>31</v>
      </c>
      <c r="S6780" t="s">
        <v>50</v>
      </c>
      <c r="T6780" s="2">
        <v>0.1</v>
      </c>
      <c r="U6780">
        <v>3333.65</v>
      </c>
    </row>
    <row r="6781" spans="1:21" x14ac:dyDescent="0.3">
      <c r="A6781" t="s">
        <v>25379</v>
      </c>
      <c r="B6781" s="1">
        <v>45214</v>
      </c>
      <c r="C6781" t="s">
        <v>20202</v>
      </c>
      <c r="D6781" t="s">
        <v>25380</v>
      </c>
      <c r="E6781" t="s">
        <v>54</v>
      </c>
      <c r="F6781" t="s">
        <v>71</v>
      </c>
      <c r="G6781" t="s">
        <v>81</v>
      </c>
      <c r="H6781" t="s">
        <v>27</v>
      </c>
      <c r="I6781" t="s">
        <v>157</v>
      </c>
      <c r="J6781" t="s">
        <v>3810</v>
      </c>
      <c r="K6781" t="s">
        <v>12801</v>
      </c>
      <c r="L6781">
        <v>6</v>
      </c>
      <c r="M6781">
        <v>4100.4399999999996</v>
      </c>
      <c r="N6781">
        <v>24602.639999999999</v>
      </c>
      <c r="O6781" s="2">
        <v>0.15</v>
      </c>
      <c r="P6781">
        <v>3690.4</v>
      </c>
      <c r="Q6781">
        <v>20912.240000000002</v>
      </c>
      <c r="R6781" t="s">
        <v>76</v>
      </c>
      <c r="S6781" t="s">
        <v>50</v>
      </c>
      <c r="T6781" s="2">
        <v>0.2</v>
      </c>
      <c r="U6781">
        <v>4182.45</v>
      </c>
    </row>
    <row r="6782" spans="1:21" x14ac:dyDescent="0.3">
      <c r="A6782" t="s">
        <v>25381</v>
      </c>
      <c r="B6782" s="1">
        <v>44927</v>
      </c>
      <c r="C6782" t="s">
        <v>21852</v>
      </c>
      <c r="D6782" t="s">
        <v>25382</v>
      </c>
      <c r="E6782" t="s">
        <v>43</v>
      </c>
      <c r="F6782" t="s">
        <v>143</v>
      </c>
      <c r="G6782" t="s">
        <v>81</v>
      </c>
      <c r="H6782" t="s">
        <v>55</v>
      </c>
      <c r="I6782" t="s">
        <v>56</v>
      </c>
      <c r="J6782" t="s">
        <v>25383</v>
      </c>
      <c r="K6782" t="s">
        <v>25384</v>
      </c>
      <c r="L6782">
        <v>10</v>
      </c>
      <c r="M6782">
        <v>7101.22</v>
      </c>
      <c r="N6782">
        <v>71012.2</v>
      </c>
      <c r="O6782" s="2">
        <v>0.25</v>
      </c>
      <c r="P6782">
        <v>17753.05</v>
      </c>
      <c r="Q6782">
        <v>53259.15</v>
      </c>
      <c r="R6782" t="s">
        <v>49</v>
      </c>
      <c r="S6782" t="s">
        <v>77</v>
      </c>
      <c r="T6782" s="2">
        <v>0.25</v>
      </c>
      <c r="U6782">
        <v>13314.79</v>
      </c>
    </row>
    <row r="6783" spans="1:21" x14ac:dyDescent="0.3">
      <c r="A6783" t="s">
        <v>25385</v>
      </c>
      <c r="B6783" s="1">
        <v>45256</v>
      </c>
      <c r="C6783" t="s">
        <v>23720</v>
      </c>
      <c r="D6783" t="s">
        <v>23759</v>
      </c>
      <c r="E6783" t="s">
        <v>43</v>
      </c>
      <c r="F6783" t="s">
        <v>71</v>
      </c>
      <c r="G6783" t="s">
        <v>81</v>
      </c>
      <c r="H6783" t="s">
        <v>72</v>
      </c>
      <c r="I6783" t="s">
        <v>150</v>
      </c>
      <c r="J6783" t="s">
        <v>25386</v>
      </c>
      <c r="K6783" t="s">
        <v>22972</v>
      </c>
      <c r="L6783">
        <v>1</v>
      </c>
      <c r="M6783">
        <v>3740.75</v>
      </c>
      <c r="N6783">
        <v>3740.75</v>
      </c>
      <c r="O6783" s="2">
        <v>0.15</v>
      </c>
      <c r="P6783">
        <v>561.11</v>
      </c>
      <c r="Q6783">
        <v>3179.64</v>
      </c>
      <c r="R6783" t="s">
        <v>49</v>
      </c>
      <c r="S6783" t="s">
        <v>60</v>
      </c>
      <c r="T6783" s="2">
        <v>0.15</v>
      </c>
      <c r="U6783">
        <v>476.95</v>
      </c>
    </row>
    <row r="6784" spans="1:21" x14ac:dyDescent="0.3">
      <c r="A6784" t="s">
        <v>25387</v>
      </c>
      <c r="B6784" s="1">
        <v>45193</v>
      </c>
      <c r="C6784" t="s">
        <v>25388</v>
      </c>
      <c r="D6784" t="s">
        <v>25389</v>
      </c>
      <c r="E6784" t="s">
        <v>54</v>
      </c>
      <c r="F6784" t="s">
        <v>156</v>
      </c>
      <c r="G6784" t="s">
        <v>81</v>
      </c>
      <c r="H6784" t="s">
        <v>55</v>
      </c>
      <c r="I6784" t="s">
        <v>130</v>
      </c>
      <c r="J6784" t="s">
        <v>3852</v>
      </c>
      <c r="K6784" t="s">
        <v>25390</v>
      </c>
      <c r="L6784">
        <v>8</v>
      </c>
      <c r="M6784">
        <v>1472.07</v>
      </c>
      <c r="N6784">
        <v>11776.56</v>
      </c>
      <c r="O6784" s="2">
        <v>0.25</v>
      </c>
      <c r="P6784">
        <v>2944.14</v>
      </c>
      <c r="Q6784">
        <v>8832.42</v>
      </c>
      <c r="R6784" t="s">
        <v>176</v>
      </c>
      <c r="S6784" t="s">
        <v>77</v>
      </c>
      <c r="T6784" s="2">
        <v>0.1</v>
      </c>
      <c r="U6784">
        <v>883.24</v>
      </c>
    </row>
    <row r="6785" spans="1:21" x14ac:dyDescent="0.3">
      <c r="A6785" t="s">
        <v>25391</v>
      </c>
      <c r="B6785" s="1">
        <v>44998</v>
      </c>
      <c r="C6785" t="s">
        <v>8371</v>
      </c>
      <c r="D6785" t="s">
        <v>25392</v>
      </c>
      <c r="E6785" t="s">
        <v>36</v>
      </c>
      <c r="F6785" t="s">
        <v>37</v>
      </c>
      <c r="G6785" t="s">
        <v>26</v>
      </c>
      <c r="H6785" t="s">
        <v>55</v>
      </c>
      <c r="I6785" t="s">
        <v>100</v>
      </c>
      <c r="J6785" t="s">
        <v>25393</v>
      </c>
      <c r="K6785" t="s">
        <v>25394</v>
      </c>
      <c r="L6785">
        <v>3</v>
      </c>
      <c r="M6785">
        <v>7254</v>
      </c>
      <c r="N6785">
        <v>21762</v>
      </c>
      <c r="O6785" s="2">
        <v>0.2</v>
      </c>
      <c r="P6785">
        <v>4352.3999999999996</v>
      </c>
      <c r="Q6785">
        <v>17409.599999999999</v>
      </c>
      <c r="R6785" t="s">
        <v>76</v>
      </c>
      <c r="S6785" t="s">
        <v>77</v>
      </c>
      <c r="T6785" s="2">
        <v>0.3</v>
      </c>
      <c r="U6785">
        <v>5222.88</v>
      </c>
    </row>
    <row r="6786" spans="1:21" x14ac:dyDescent="0.3">
      <c r="A6786" t="s">
        <v>25395</v>
      </c>
      <c r="B6786" s="1">
        <v>45604</v>
      </c>
      <c r="C6786" t="s">
        <v>24330</v>
      </c>
      <c r="D6786" t="s">
        <v>21308</v>
      </c>
      <c r="E6786" t="s">
        <v>142</v>
      </c>
      <c r="F6786" t="s">
        <v>163</v>
      </c>
      <c r="G6786" t="s">
        <v>81</v>
      </c>
      <c r="H6786" t="s">
        <v>45</v>
      </c>
      <c r="I6786" t="s">
        <v>136</v>
      </c>
      <c r="J6786" t="s">
        <v>25396</v>
      </c>
      <c r="K6786" t="s">
        <v>25397</v>
      </c>
      <c r="L6786">
        <v>4</v>
      </c>
      <c r="M6786">
        <v>6617.82</v>
      </c>
      <c r="N6786">
        <v>26471.279999999999</v>
      </c>
      <c r="O6786" s="2">
        <v>0.25</v>
      </c>
      <c r="P6786">
        <v>6617.82</v>
      </c>
      <c r="Q6786">
        <v>19853.46</v>
      </c>
      <c r="R6786" t="s">
        <v>76</v>
      </c>
      <c r="S6786" t="s">
        <v>32</v>
      </c>
      <c r="T6786" s="2">
        <v>0.3</v>
      </c>
      <c r="U6786">
        <v>5956.04</v>
      </c>
    </row>
    <row r="6787" spans="1:21" x14ac:dyDescent="0.3">
      <c r="A6787" t="s">
        <v>25398</v>
      </c>
      <c r="B6787" s="1">
        <v>45092</v>
      </c>
      <c r="C6787" t="s">
        <v>21412</v>
      </c>
      <c r="D6787" t="s">
        <v>17850</v>
      </c>
      <c r="E6787" t="s">
        <v>24</v>
      </c>
      <c r="F6787" t="s">
        <v>143</v>
      </c>
      <c r="G6787" t="s">
        <v>26</v>
      </c>
      <c r="H6787" t="s">
        <v>55</v>
      </c>
      <c r="I6787" t="s">
        <v>130</v>
      </c>
      <c r="J6787" t="s">
        <v>25399</v>
      </c>
      <c r="K6787" t="s">
        <v>5265</v>
      </c>
      <c r="L6787">
        <v>8</v>
      </c>
      <c r="M6787">
        <v>5683.74</v>
      </c>
      <c r="N6787">
        <v>45469.919999999998</v>
      </c>
      <c r="O6787" s="2">
        <v>0.1</v>
      </c>
      <c r="P6787">
        <v>4546.99</v>
      </c>
      <c r="Q6787">
        <v>40922.93</v>
      </c>
      <c r="R6787" t="s">
        <v>59</v>
      </c>
      <c r="S6787" t="s">
        <v>77</v>
      </c>
      <c r="T6787" s="2">
        <v>0.2</v>
      </c>
      <c r="U6787">
        <v>8184.59</v>
      </c>
    </row>
    <row r="6788" spans="1:21" x14ac:dyDescent="0.3">
      <c r="A6788" t="s">
        <v>25400</v>
      </c>
      <c r="B6788" s="1">
        <v>45755</v>
      </c>
      <c r="C6788" t="s">
        <v>2388</v>
      </c>
      <c r="D6788" t="s">
        <v>22013</v>
      </c>
      <c r="E6788" t="s">
        <v>43</v>
      </c>
      <c r="F6788" t="s">
        <v>87</v>
      </c>
      <c r="G6788" t="s">
        <v>26</v>
      </c>
      <c r="H6788" t="s">
        <v>45</v>
      </c>
      <c r="I6788" t="s">
        <v>65</v>
      </c>
      <c r="J6788" t="s">
        <v>25401</v>
      </c>
      <c r="K6788" t="s">
        <v>14819</v>
      </c>
      <c r="L6788">
        <v>1</v>
      </c>
      <c r="M6788">
        <v>6502.1</v>
      </c>
      <c r="N6788">
        <v>6502.1</v>
      </c>
      <c r="O6788" s="2">
        <v>0</v>
      </c>
      <c r="P6788">
        <v>0</v>
      </c>
      <c r="Q6788">
        <v>6502.1</v>
      </c>
      <c r="R6788" t="s">
        <v>76</v>
      </c>
      <c r="S6788" t="s">
        <v>50</v>
      </c>
      <c r="T6788" s="2">
        <v>0.1</v>
      </c>
      <c r="U6788">
        <v>650.21</v>
      </c>
    </row>
    <row r="6789" spans="1:21" x14ac:dyDescent="0.3">
      <c r="A6789" t="s">
        <v>25402</v>
      </c>
      <c r="B6789" s="1">
        <v>45900</v>
      </c>
      <c r="C6789" t="s">
        <v>18637</v>
      </c>
      <c r="D6789" t="s">
        <v>21624</v>
      </c>
      <c r="E6789" t="s">
        <v>43</v>
      </c>
      <c r="F6789" t="s">
        <v>370</v>
      </c>
      <c r="G6789" t="s">
        <v>26</v>
      </c>
      <c r="H6789" t="s">
        <v>55</v>
      </c>
      <c r="I6789" t="s">
        <v>100</v>
      </c>
      <c r="J6789" t="s">
        <v>5566</v>
      </c>
      <c r="K6789" t="s">
        <v>25403</v>
      </c>
      <c r="L6789">
        <v>6</v>
      </c>
      <c r="M6789">
        <v>4993.53</v>
      </c>
      <c r="N6789">
        <v>29961.18</v>
      </c>
      <c r="O6789" s="2">
        <v>0</v>
      </c>
      <c r="P6789">
        <v>0</v>
      </c>
      <c r="Q6789">
        <v>29961.18</v>
      </c>
      <c r="R6789" t="s">
        <v>59</v>
      </c>
      <c r="S6789" t="s">
        <v>32</v>
      </c>
      <c r="T6789" s="2">
        <v>0.2</v>
      </c>
      <c r="U6789">
        <v>5992.24</v>
      </c>
    </row>
    <row r="6790" spans="1:21" x14ac:dyDescent="0.3">
      <c r="A6790" t="s">
        <v>25404</v>
      </c>
      <c r="B6790" s="1">
        <v>45041</v>
      </c>
      <c r="C6790" t="s">
        <v>2926</v>
      </c>
      <c r="D6790" t="s">
        <v>25405</v>
      </c>
      <c r="E6790" t="s">
        <v>142</v>
      </c>
      <c r="F6790" t="s">
        <v>37</v>
      </c>
      <c r="G6790" t="s">
        <v>81</v>
      </c>
      <c r="H6790" t="s">
        <v>72</v>
      </c>
      <c r="I6790" t="s">
        <v>73</v>
      </c>
      <c r="J6790" t="s">
        <v>25406</v>
      </c>
      <c r="K6790" t="s">
        <v>20271</v>
      </c>
      <c r="L6790">
        <v>7</v>
      </c>
      <c r="M6790">
        <v>2690.22</v>
      </c>
      <c r="N6790">
        <v>18831.54</v>
      </c>
      <c r="O6790" s="2">
        <v>0.05</v>
      </c>
      <c r="P6790">
        <v>941.58</v>
      </c>
      <c r="Q6790">
        <v>17889.96</v>
      </c>
      <c r="R6790" t="s">
        <v>59</v>
      </c>
      <c r="S6790" t="s">
        <v>60</v>
      </c>
      <c r="T6790" s="2">
        <v>0.15</v>
      </c>
      <c r="U6790">
        <v>2683.49</v>
      </c>
    </row>
    <row r="6791" spans="1:21" x14ac:dyDescent="0.3">
      <c r="A6791" t="s">
        <v>25407</v>
      </c>
      <c r="B6791" s="1">
        <v>45825</v>
      </c>
      <c r="C6791" t="s">
        <v>8670</v>
      </c>
      <c r="D6791" t="s">
        <v>1300</v>
      </c>
      <c r="E6791" t="s">
        <v>142</v>
      </c>
      <c r="F6791" t="s">
        <v>156</v>
      </c>
      <c r="G6791" t="s">
        <v>81</v>
      </c>
      <c r="H6791" t="s">
        <v>45</v>
      </c>
      <c r="I6791" t="s">
        <v>46</v>
      </c>
      <c r="J6791" t="s">
        <v>25408</v>
      </c>
      <c r="K6791" t="s">
        <v>25409</v>
      </c>
      <c r="L6791">
        <v>1</v>
      </c>
      <c r="M6791">
        <v>6675.39</v>
      </c>
      <c r="N6791">
        <v>6675.39</v>
      </c>
      <c r="O6791" s="2">
        <v>0.3</v>
      </c>
      <c r="P6791">
        <v>2002.62</v>
      </c>
      <c r="Q6791">
        <v>4672.7700000000004</v>
      </c>
      <c r="R6791" t="s">
        <v>176</v>
      </c>
      <c r="S6791" t="s">
        <v>50</v>
      </c>
      <c r="T6791" s="2">
        <v>0.3</v>
      </c>
      <c r="U6791">
        <v>1401.83</v>
      </c>
    </row>
    <row r="6792" spans="1:21" x14ac:dyDescent="0.3">
      <c r="A6792" t="s">
        <v>25410</v>
      </c>
      <c r="B6792" s="1">
        <v>45882</v>
      </c>
      <c r="C6792" t="s">
        <v>1615</v>
      </c>
      <c r="D6792" t="s">
        <v>25411</v>
      </c>
      <c r="E6792" t="s">
        <v>43</v>
      </c>
      <c r="F6792" t="s">
        <v>156</v>
      </c>
      <c r="G6792" t="s">
        <v>26</v>
      </c>
      <c r="H6792" t="s">
        <v>72</v>
      </c>
      <c r="I6792" t="s">
        <v>73</v>
      </c>
      <c r="J6792" t="s">
        <v>22918</v>
      </c>
      <c r="K6792" t="s">
        <v>25412</v>
      </c>
      <c r="L6792">
        <v>1</v>
      </c>
      <c r="M6792">
        <v>1680.03</v>
      </c>
      <c r="N6792">
        <v>1680.03</v>
      </c>
      <c r="O6792" s="2">
        <v>0.05</v>
      </c>
      <c r="P6792">
        <v>84</v>
      </c>
      <c r="Q6792">
        <v>1596.03</v>
      </c>
      <c r="R6792" t="s">
        <v>176</v>
      </c>
      <c r="S6792" t="s">
        <v>50</v>
      </c>
      <c r="T6792" s="2">
        <v>0.2</v>
      </c>
      <c r="U6792">
        <v>319.20999999999998</v>
      </c>
    </row>
    <row r="6793" spans="1:21" x14ac:dyDescent="0.3">
      <c r="A6793" t="s">
        <v>25413</v>
      </c>
      <c r="B6793" s="1">
        <v>44998</v>
      </c>
      <c r="C6793" t="s">
        <v>779</v>
      </c>
      <c r="D6793" t="s">
        <v>19769</v>
      </c>
      <c r="E6793" t="s">
        <v>43</v>
      </c>
      <c r="F6793" t="s">
        <v>37</v>
      </c>
      <c r="G6793" t="s">
        <v>26</v>
      </c>
      <c r="H6793" t="s">
        <v>55</v>
      </c>
      <c r="I6793" t="s">
        <v>56</v>
      </c>
      <c r="J6793" t="s">
        <v>25414</v>
      </c>
      <c r="K6793" t="s">
        <v>1262</v>
      </c>
      <c r="L6793">
        <v>1</v>
      </c>
      <c r="M6793">
        <v>6861.14</v>
      </c>
      <c r="N6793">
        <v>6861.14</v>
      </c>
      <c r="O6793" s="2">
        <v>0.1</v>
      </c>
      <c r="P6793">
        <v>686.11</v>
      </c>
      <c r="Q6793">
        <v>6175.03</v>
      </c>
      <c r="R6793" t="s">
        <v>176</v>
      </c>
      <c r="S6793" t="s">
        <v>60</v>
      </c>
      <c r="T6793" s="2">
        <v>0.15</v>
      </c>
      <c r="U6793">
        <v>926.25</v>
      </c>
    </row>
    <row r="6794" spans="1:21" x14ac:dyDescent="0.3">
      <c r="A6794" t="s">
        <v>25415</v>
      </c>
      <c r="B6794" s="1">
        <v>45840</v>
      </c>
      <c r="C6794" t="s">
        <v>14567</v>
      </c>
      <c r="D6794" t="s">
        <v>25416</v>
      </c>
      <c r="E6794" t="s">
        <v>54</v>
      </c>
      <c r="F6794" t="s">
        <v>112</v>
      </c>
      <c r="G6794" t="s">
        <v>26</v>
      </c>
      <c r="H6794" t="s">
        <v>27</v>
      </c>
      <c r="I6794" t="s">
        <v>93</v>
      </c>
      <c r="J6794" t="s">
        <v>12950</v>
      </c>
      <c r="K6794" t="s">
        <v>25417</v>
      </c>
      <c r="L6794">
        <v>2</v>
      </c>
      <c r="M6794">
        <v>3480.44</v>
      </c>
      <c r="N6794">
        <v>6960.88</v>
      </c>
      <c r="O6794" s="2">
        <v>0.25</v>
      </c>
      <c r="P6794">
        <v>1740.22</v>
      </c>
      <c r="Q6794">
        <v>5220.66</v>
      </c>
      <c r="R6794" t="s">
        <v>49</v>
      </c>
      <c r="S6794" t="s">
        <v>77</v>
      </c>
      <c r="T6794" s="2">
        <v>0.25</v>
      </c>
      <c r="U6794">
        <v>1305.1600000000001</v>
      </c>
    </row>
    <row r="6795" spans="1:21" x14ac:dyDescent="0.3">
      <c r="A6795" t="s">
        <v>25418</v>
      </c>
      <c r="B6795" s="1">
        <v>45829</v>
      </c>
      <c r="C6795" t="s">
        <v>12155</v>
      </c>
      <c r="D6795" t="s">
        <v>25419</v>
      </c>
      <c r="E6795" t="s">
        <v>43</v>
      </c>
      <c r="F6795" t="s">
        <v>64</v>
      </c>
      <c r="G6795" t="s">
        <v>26</v>
      </c>
      <c r="H6795" t="s">
        <v>55</v>
      </c>
      <c r="I6795" t="s">
        <v>130</v>
      </c>
      <c r="J6795" t="s">
        <v>25420</v>
      </c>
      <c r="K6795" t="s">
        <v>25421</v>
      </c>
      <c r="L6795">
        <v>5</v>
      </c>
      <c r="M6795">
        <v>7057.84</v>
      </c>
      <c r="N6795">
        <v>35289.199999999997</v>
      </c>
      <c r="O6795" s="2">
        <v>0.1</v>
      </c>
      <c r="P6795">
        <v>3528.92</v>
      </c>
      <c r="Q6795">
        <v>31760.28</v>
      </c>
      <c r="R6795" t="s">
        <v>49</v>
      </c>
      <c r="S6795" t="s">
        <v>60</v>
      </c>
      <c r="T6795" s="2">
        <v>0.3</v>
      </c>
      <c r="U6795">
        <v>9528.08</v>
      </c>
    </row>
    <row r="6796" spans="1:21" x14ac:dyDescent="0.3">
      <c r="A6796" t="s">
        <v>25422</v>
      </c>
      <c r="B6796" s="1">
        <v>45422</v>
      </c>
      <c r="C6796" t="s">
        <v>23443</v>
      </c>
      <c r="D6796" t="s">
        <v>24607</v>
      </c>
      <c r="E6796" t="s">
        <v>24</v>
      </c>
      <c r="F6796" t="s">
        <v>37</v>
      </c>
      <c r="G6796" t="s">
        <v>26</v>
      </c>
      <c r="H6796" t="s">
        <v>27</v>
      </c>
      <c r="I6796" t="s">
        <v>28</v>
      </c>
      <c r="J6796" t="s">
        <v>17724</v>
      </c>
      <c r="K6796" t="s">
        <v>23089</v>
      </c>
      <c r="L6796">
        <v>4</v>
      </c>
      <c r="M6796">
        <v>4495.18</v>
      </c>
      <c r="N6796">
        <v>17980.72</v>
      </c>
      <c r="O6796" s="2">
        <v>0</v>
      </c>
      <c r="P6796">
        <v>0</v>
      </c>
      <c r="Q6796">
        <v>17980.72</v>
      </c>
      <c r="R6796" t="s">
        <v>59</v>
      </c>
      <c r="S6796" t="s">
        <v>50</v>
      </c>
      <c r="T6796" s="2">
        <v>0.3</v>
      </c>
      <c r="U6796">
        <v>5394.22</v>
      </c>
    </row>
    <row r="6797" spans="1:21" x14ac:dyDescent="0.3">
      <c r="A6797" t="s">
        <v>25423</v>
      </c>
      <c r="B6797" s="1">
        <v>45356</v>
      </c>
      <c r="C6797" t="s">
        <v>12949</v>
      </c>
      <c r="D6797" t="s">
        <v>25424</v>
      </c>
      <c r="E6797" t="s">
        <v>43</v>
      </c>
      <c r="F6797" t="s">
        <v>44</v>
      </c>
      <c r="G6797" t="s">
        <v>26</v>
      </c>
      <c r="H6797" t="s">
        <v>45</v>
      </c>
      <c r="I6797" t="s">
        <v>46</v>
      </c>
      <c r="J6797" t="s">
        <v>25425</v>
      </c>
      <c r="K6797" t="s">
        <v>6759</v>
      </c>
      <c r="L6797">
        <v>4</v>
      </c>
      <c r="M6797">
        <v>3622.86</v>
      </c>
      <c r="N6797">
        <v>14491.44</v>
      </c>
      <c r="O6797" s="2">
        <v>0.2</v>
      </c>
      <c r="P6797">
        <v>2898.29</v>
      </c>
      <c r="Q6797">
        <v>11593.15</v>
      </c>
      <c r="R6797" t="s">
        <v>59</v>
      </c>
      <c r="S6797" t="s">
        <v>60</v>
      </c>
      <c r="T6797" s="2">
        <v>0.15</v>
      </c>
      <c r="U6797">
        <v>1738.97</v>
      </c>
    </row>
    <row r="6798" spans="1:21" x14ac:dyDescent="0.3">
      <c r="A6798" t="s">
        <v>25426</v>
      </c>
      <c r="B6798" s="1">
        <v>45581</v>
      </c>
      <c r="C6798" t="s">
        <v>11347</v>
      </c>
      <c r="D6798" t="s">
        <v>25427</v>
      </c>
      <c r="E6798" t="s">
        <v>54</v>
      </c>
      <c r="F6798" t="s">
        <v>119</v>
      </c>
      <c r="G6798" t="s">
        <v>81</v>
      </c>
      <c r="H6798" t="s">
        <v>45</v>
      </c>
      <c r="I6798" t="s">
        <v>46</v>
      </c>
      <c r="J6798" t="s">
        <v>25428</v>
      </c>
      <c r="K6798" t="s">
        <v>25429</v>
      </c>
      <c r="L6798">
        <v>6</v>
      </c>
      <c r="M6798">
        <v>4169.51</v>
      </c>
      <c r="N6798">
        <v>25017.06</v>
      </c>
      <c r="O6798" s="2">
        <v>0.1</v>
      </c>
      <c r="P6798">
        <v>2501.71</v>
      </c>
      <c r="Q6798">
        <v>22515.35</v>
      </c>
      <c r="R6798" t="s">
        <v>59</v>
      </c>
      <c r="S6798" t="s">
        <v>32</v>
      </c>
      <c r="T6798" s="2">
        <v>0.25</v>
      </c>
      <c r="U6798">
        <v>5628.84</v>
      </c>
    </row>
    <row r="6799" spans="1:21" x14ac:dyDescent="0.3">
      <c r="A6799" t="s">
        <v>25430</v>
      </c>
      <c r="B6799" s="1">
        <v>45466</v>
      </c>
      <c r="C6799" t="s">
        <v>2368</v>
      </c>
      <c r="D6799" t="s">
        <v>6872</v>
      </c>
      <c r="E6799" t="s">
        <v>24</v>
      </c>
      <c r="F6799" t="s">
        <v>25</v>
      </c>
      <c r="G6799" t="s">
        <v>81</v>
      </c>
      <c r="H6799" t="s">
        <v>55</v>
      </c>
      <c r="I6799" t="s">
        <v>130</v>
      </c>
      <c r="J6799" t="s">
        <v>6488</v>
      </c>
      <c r="K6799" t="s">
        <v>22607</v>
      </c>
      <c r="L6799">
        <v>10</v>
      </c>
      <c r="M6799">
        <v>5341.14</v>
      </c>
      <c r="N6799">
        <v>53411.4</v>
      </c>
      <c r="O6799" s="2">
        <v>0.2</v>
      </c>
      <c r="P6799">
        <v>10682.28</v>
      </c>
      <c r="Q6799">
        <v>42729.120000000003</v>
      </c>
      <c r="R6799" t="s">
        <v>76</v>
      </c>
      <c r="S6799" t="s">
        <v>50</v>
      </c>
      <c r="T6799" s="2">
        <v>0.3</v>
      </c>
      <c r="U6799">
        <v>12818.74</v>
      </c>
    </row>
    <row r="6800" spans="1:21" x14ac:dyDescent="0.3">
      <c r="A6800" t="s">
        <v>25431</v>
      </c>
      <c r="B6800" s="1">
        <v>45454</v>
      </c>
      <c r="C6800" t="s">
        <v>20316</v>
      </c>
      <c r="D6800" t="s">
        <v>25432</v>
      </c>
      <c r="E6800" t="s">
        <v>24</v>
      </c>
      <c r="F6800" t="s">
        <v>87</v>
      </c>
      <c r="G6800" t="s">
        <v>81</v>
      </c>
      <c r="H6800" t="s">
        <v>27</v>
      </c>
      <c r="I6800" t="s">
        <v>28</v>
      </c>
      <c r="J6800" t="s">
        <v>24023</v>
      </c>
      <c r="K6800" t="s">
        <v>16111</v>
      </c>
      <c r="L6800">
        <v>9</v>
      </c>
      <c r="M6800">
        <v>4494.3999999999996</v>
      </c>
      <c r="N6800">
        <v>40449.599999999999</v>
      </c>
      <c r="O6800" s="2">
        <v>0.15</v>
      </c>
      <c r="P6800">
        <v>6067.44</v>
      </c>
      <c r="Q6800">
        <v>34382.160000000003</v>
      </c>
      <c r="R6800" t="s">
        <v>76</v>
      </c>
      <c r="S6800" t="s">
        <v>50</v>
      </c>
      <c r="T6800" s="2">
        <v>0.15</v>
      </c>
      <c r="U6800">
        <v>5157.32</v>
      </c>
    </row>
    <row r="6801" spans="1:21" x14ac:dyDescent="0.3">
      <c r="A6801" t="s">
        <v>25433</v>
      </c>
      <c r="B6801" s="1">
        <v>45186</v>
      </c>
      <c r="C6801" t="s">
        <v>12885</v>
      </c>
      <c r="D6801" t="s">
        <v>20165</v>
      </c>
      <c r="E6801" t="s">
        <v>142</v>
      </c>
      <c r="F6801" t="s">
        <v>64</v>
      </c>
      <c r="G6801" t="s">
        <v>81</v>
      </c>
      <c r="H6801" t="s">
        <v>72</v>
      </c>
      <c r="I6801" t="s">
        <v>106</v>
      </c>
      <c r="J6801" t="s">
        <v>25434</v>
      </c>
      <c r="K6801" t="s">
        <v>13881</v>
      </c>
      <c r="L6801">
        <v>2</v>
      </c>
      <c r="M6801">
        <v>410.03</v>
      </c>
      <c r="N6801">
        <v>820.06</v>
      </c>
      <c r="O6801" s="2">
        <v>0.15</v>
      </c>
      <c r="P6801">
        <v>123.01</v>
      </c>
      <c r="Q6801">
        <v>697.05</v>
      </c>
      <c r="R6801" t="s">
        <v>176</v>
      </c>
      <c r="S6801" t="s">
        <v>32</v>
      </c>
      <c r="T6801" s="2">
        <v>0.3</v>
      </c>
      <c r="U6801">
        <v>209.11</v>
      </c>
    </row>
    <row r="6802" spans="1:21" x14ac:dyDescent="0.3">
      <c r="A6802" t="s">
        <v>25435</v>
      </c>
      <c r="B6802" s="1">
        <v>45892</v>
      </c>
      <c r="C6802" t="s">
        <v>25436</v>
      </c>
      <c r="D6802" t="s">
        <v>25437</v>
      </c>
      <c r="E6802" t="s">
        <v>24</v>
      </c>
      <c r="F6802" t="s">
        <v>156</v>
      </c>
      <c r="G6802" t="s">
        <v>81</v>
      </c>
      <c r="H6802" t="s">
        <v>45</v>
      </c>
      <c r="I6802" t="s">
        <v>144</v>
      </c>
      <c r="J6802" t="s">
        <v>25438</v>
      </c>
      <c r="K6802" t="s">
        <v>25439</v>
      </c>
      <c r="L6802">
        <v>2</v>
      </c>
      <c r="M6802">
        <v>2178.35</v>
      </c>
      <c r="N6802">
        <v>4356.7</v>
      </c>
      <c r="O6802" s="2">
        <v>0</v>
      </c>
      <c r="P6802">
        <v>0</v>
      </c>
      <c r="Q6802">
        <v>4356.7</v>
      </c>
      <c r="R6802" t="s">
        <v>176</v>
      </c>
      <c r="S6802" t="s">
        <v>60</v>
      </c>
      <c r="T6802" s="2">
        <v>0.2</v>
      </c>
      <c r="U6802">
        <v>871.34</v>
      </c>
    </row>
    <row r="6803" spans="1:21" x14ac:dyDescent="0.3">
      <c r="A6803" t="s">
        <v>25440</v>
      </c>
      <c r="B6803" s="1">
        <v>45007</v>
      </c>
      <c r="C6803" t="s">
        <v>24823</v>
      </c>
      <c r="D6803" t="s">
        <v>25441</v>
      </c>
      <c r="E6803" t="s">
        <v>54</v>
      </c>
      <c r="F6803" t="s">
        <v>143</v>
      </c>
      <c r="G6803" t="s">
        <v>81</v>
      </c>
      <c r="H6803" t="s">
        <v>27</v>
      </c>
      <c r="I6803" t="s">
        <v>93</v>
      </c>
      <c r="J6803" t="s">
        <v>25442</v>
      </c>
      <c r="K6803" t="s">
        <v>25443</v>
      </c>
      <c r="L6803">
        <v>2</v>
      </c>
      <c r="M6803">
        <v>7091.7</v>
      </c>
      <c r="N6803">
        <v>14183.4</v>
      </c>
      <c r="O6803" s="2">
        <v>0.25</v>
      </c>
      <c r="P6803">
        <v>3545.85</v>
      </c>
      <c r="Q6803">
        <v>10637.55</v>
      </c>
      <c r="R6803" t="s">
        <v>31</v>
      </c>
      <c r="S6803" t="s">
        <v>32</v>
      </c>
      <c r="T6803" s="2">
        <v>0.1</v>
      </c>
      <c r="U6803">
        <v>1063.75</v>
      </c>
    </row>
    <row r="6804" spans="1:21" x14ac:dyDescent="0.3">
      <c r="A6804" t="s">
        <v>25444</v>
      </c>
      <c r="B6804" s="1">
        <v>45259</v>
      </c>
      <c r="C6804" t="s">
        <v>19780</v>
      </c>
      <c r="D6804" t="s">
        <v>25445</v>
      </c>
      <c r="E6804" t="s">
        <v>24</v>
      </c>
      <c r="F6804" t="s">
        <v>44</v>
      </c>
      <c r="G6804" t="s">
        <v>26</v>
      </c>
      <c r="H6804" t="s">
        <v>45</v>
      </c>
      <c r="I6804" t="s">
        <v>144</v>
      </c>
      <c r="J6804" t="s">
        <v>25446</v>
      </c>
      <c r="K6804" t="s">
        <v>13042</v>
      </c>
      <c r="L6804">
        <v>6</v>
      </c>
      <c r="M6804">
        <v>1662.73</v>
      </c>
      <c r="N6804">
        <v>9976.3799999999992</v>
      </c>
      <c r="O6804" s="2">
        <v>0</v>
      </c>
      <c r="P6804">
        <v>0</v>
      </c>
      <c r="Q6804">
        <v>9976.3799999999992</v>
      </c>
      <c r="R6804" t="s">
        <v>176</v>
      </c>
      <c r="S6804" t="s">
        <v>32</v>
      </c>
      <c r="T6804" s="2">
        <v>0.1</v>
      </c>
      <c r="U6804">
        <v>997.64</v>
      </c>
    </row>
    <row r="6805" spans="1:21" x14ac:dyDescent="0.3">
      <c r="A6805" t="s">
        <v>25447</v>
      </c>
      <c r="B6805" s="1">
        <v>45656</v>
      </c>
      <c r="C6805" t="s">
        <v>2056</v>
      </c>
      <c r="D6805" t="s">
        <v>18723</v>
      </c>
      <c r="E6805" t="s">
        <v>54</v>
      </c>
      <c r="F6805" t="s">
        <v>156</v>
      </c>
      <c r="G6805" t="s">
        <v>26</v>
      </c>
      <c r="H6805" t="s">
        <v>45</v>
      </c>
      <c r="I6805" t="s">
        <v>136</v>
      </c>
      <c r="J6805" t="s">
        <v>25448</v>
      </c>
      <c r="K6805" t="s">
        <v>3545</v>
      </c>
      <c r="L6805">
        <v>3</v>
      </c>
      <c r="M6805">
        <v>5249.21</v>
      </c>
      <c r="N6805">
        <v>15747.63</v>
      </c>
      <c r="O6805" s="2">
        <v>0.3</v>
      </c>
      <c r="P6805">
        <v>4724.29</v>
      </c>
      <c r="Q6805">
        <v>11023.34</v>
      </c>
      <c r="R6805" t="s">
        <v>31</v>
      </c>
      <c r="S6805" t="s">
        <v>60</v>
      </c>
      <c r="T6805" s="2">
        <v>0.3</v>
      </c>
      <c r="U6805">
        <v>3307</v>
      </c>
    </row>
    <row r="6806" spans="1:21" x14ac:dyDescent="0.3">
      <c r="A6806" t="s">
        <v>25449</v>
      </c>
      <c r="B6806" s="1">
        <v>45209</v>
      </c>
      <c r="C6806" t="s">
        <v>25450</v>
      </c>
      <c r="D6806" t="s">
        <v>16890</v>
      </c>
      <c r="E6806" t="s">
        <v>24</v>
      </c>
      <c r="F6806" t="s">
        <v>44</v>
      </c>
      <c r="G6806" t="s">
        <v>26</v>
      </c>
      <c r="H6806" t="s">
        <v>72</v>
      </c>
      <c r="I6806" t="s">
        <v>185</v>
      </c>
      <c r="J6806" t="s">
        <v>25451</v>
      </c>
      <c r="K6806" t="s">
        <v>25452</v>
      </c>
      <c r="L6806">
        <v>2</v>
      </c>
      <c r="M6806">
        <v>3198.84</v>
      </c>
      <c r="N6806">
        <v>6397.68</v>
      </c>
      <c r="O6806" s="2">
        <v>0.25</v>
      </c>
      <c r="P6806">
        <v>1599.42</v>
      </c>
      <c r="Q6806">
        <v>4798.26</v>
      </c>
      <c r="R6806" t="s">
        <v>49</v>
      </c>
      <c r="S6806" t="s">
        <v>32</v>
      </c>
      <c r="T6806" s="2">
        <v>0.25</v>
      </c>
      <c r="U6806">
        <v>1199.57</v>
      </c>
    </row>
    <row r="6807" spans="1:21" x14ac:dyDescent="0.3">
      <c r="A6807" t="s">
        <v>25453</v>
      </c>
      <c r="B6807" s="1">
        <v>45414</v>
      </c>
      <c r="C6807" t="s">
        <v>19490</v>
      </c>
      <c r="D6807" t="s">
        <v>25454</v>
      </c>
      <c r="E6807" t="s">
        <v>36</v>
      </c>
      <c r="F6807" t="s">
        <v>64</v>
      </c>
      <c r="G6807" t="s">
        <v>26</v>
      </c>
      <c r="H6807" t="s">
        <v>72</v>
      </c>
      <c r="I6807" t="s">
        <v>73</v>
      </c>
      <c r="J6807" t="s">
        <v>25455</v>
      </c>
      <c r="K6807" t="s">
        <v>9353</v>
      </c>
      <c r="L6807">
        <v>5</v>
      </c>
      <c r="M6807">
        <v>3024.55</v>
      </c>
      <c r="N6807">
        <v>15122.75</v>
      </c>
      <c r="O6807" s="2">
        <v>0.1</v>
      </c>
      <c r="P6807">
        <v>1512.28</v>
      </c>
      <c r="Q6807">
        <v>13610.47</v>
      </c>
      <c r="R6807" t="s">
        <v>59</v>
      </c>
      <c r="S6807" t="s">
        <v>60</v>
      </c>
      <c r="T6807" s="2">
        <v>0.1</v>
      </c>
      <c r="U6807">
        <v>1361.05</v>
      </c>
    </row>
    <row r="6808" spans="1:21" x14ac:dyDescent="0.3">
      <c r="A6808" t="s">
        <v>25456</v>
      </c>
      <c r="B6808" s="1">
        <v>45119</v>
      </c>
      <c r="C6808" t="s">
        <v>25457</v>
      </c>
      <c r="D6808" t="s">
        <v>25458</v>
      </c>
      <c r="E6808" t="s">
        <v>36</v>
      </c>
      <c r="F6808" t="s">
        <v>156</v>
      </c>
      <c r="G6808" t="s">
        <v>81</v>
      </c>
      <c r="H6808" t="s">
        <v>55</v>
      </c>
      <c r="I6808" t="s">
        <v>100</v>
      </c>
      <c r="J6808" t="s">
        <v>23624</v>
      </c>
      <c r="K6808" t="s">
        <v>18559</v>
      </c>
      <c r="L6808">
        <v>1</v>
      </c>
      <c r="M6808">
        <v>1145.42</v>
      </c>
      <c r="N6808">
        <v>1145.42</v>
      </c>
      <c r="O6808" s="2">
        <v>0.2</v>
      </c>
      <c r="P6808">
        <v>229.08</v>
      </c>
      <c r="Q6808">
        <v>916.34</v>
      </c>
      <c r="R6808" t="s">
        <v>59</v>
      </c>
      <c r="S6808" t="s">
        <v>32</v>
      </c>
      <c r="T6808" s="2">
        <v>0.3</v>
      </c>
      <c r="U6808">
        <v>274.89999999999998</v>
      </c>
    </row>
    <row r="6809" spans="1:21" x14ac:dyDescent="0.3">
      <c r="A6809" t="s">
        <v>25459</v>
      </c>
      <c r="B6809" s="1">
        <v>45611</v>
      </c>
      <c r="C6809" t="s">
        <v>15282</v>
      </c>
      <c r="D6809" t="s">
        <v>19305</v>
      </c>
      <c r="E6809" t="s">
        <v>43</v>
      </c>
      <c r="F6809" t="s">
        <v>112</v>
      </c>
      <c r="G6809" t="s">
        <v>26</v>
      </c>
      <c r="H6809" t="s">
        <v>72</v>
      </c>
      <c r="I6809" t="s">
        <v>106</v>
      </c>
      <c r="J6809" t="s">
        <v>3627</v>
      </c>
      <c r="K6809" t="s">
        <v>25460</v>
      </c>
      <c r="L6809">
        <v>5</v>
      </c>
      <c r="M6809">
        <v>316.87</v>
      </c>
      <c r="N6809">
        <v>1584.35</v>
      </c>
      <c r="O6809" s="2">
        <v>0.15</v>
      </c>
      <c r="P6809">
        <v>237.65</v>
      </c>
      <c r="Q6809">
        <v>1346.7</v>
      </c>
      <c r="R6809" t="s">
        <v>176</v>
      </c>
      <c r="S6809" t="s">
        <v>32</v>
      </c>
      <c r="T6809" s="2">
        <v>0.15</v>
      </c>
      <c r="U6809">
        <v>202</v>
      </c>
    </row>
    <row r="6810" spans="1:21" x14ac:dyDescent="0.3">
      <c r="A6810" t="s">
        <v>25461</v>
      </c>
      <c r="B6810" s="1">
        <v>45018</v>
      </c>
      <c r="C6810" t="s">
        <v>21536</v>
      </c>
      <c r="D6810" t="s">
        <v>13386</v>
      </c>
      <c r="E6810" t="s">
        <v>43</v>
      </c>
      <c r="F6810" t="s">
        <v>99</v>
      </c>
      <c r="G6810" t="s">
        <v>26</v>
      </c>
      <c r="H6810" t="s">
        <v>45</v>
      </c>
      <c r="I6810" t="s">
        <v>46</v>
      </c>
      <c r="J6810" t="s">
        <v>25462</v>
      </c>
      <c r="K6810" t="s">
        <v>2279</v>
      </c>
      <c r="L6810">
        <v>4</v>
      </c>
      <c r="M6810">
        <v>1153.3900000000001</v>
      </c>
      <c r="N6810">
        <v>4613.5600000000004</v>
      </c>
      <c r="O6810" s="2">
        <v>0</v>
      </c>
      <c r="P6810">
        <v>0</v>
      </c>
      <c r="Q6810">
        <v>4613.5600000000004</v>
      </c>
      <c r="R6810" t="s">
        <v>76</v>
      </c>
      <c r="S6810" t="s">
        <v>77</v>
      </c>
      <c r="T6810" s="2">
        <v>0.1</v>
      </c>
      <c r="U6810">
        <v>461.36</v>
      </c>
    </row>
    <row r="6811" spans="1:21" x14ac:dyDescent="0.3">
      <c r="A6811" t="s">
        <v>25463</v>
      </c>
      <c r="B6811" s="1">
        <v>45683</v>
      </c>
      <c r="C6811" t="s">
        <v>13995</v>
      </c>
      <c r="D6811" t="s">
        <v>25464</v>
      </c>
      <c r="E6811" t="s">
        <v>54</v>
      </c>
      <c r="F6811" t="s">
        <v>37</v>
      </c>
      <c r="G6811" t="s">
        <v>81</v>
      </c>
      <c r="H6811" t="s">
        <v>72</v>
      </c>
      <c r="I6811" t="s">
        <v>150</v>
      </c>
      <c r="J6811" t="s">
        <v>25465</v>
      </c>
      <c r="K6811" t="s">
        <v>3105</v>
      </c>
      <c r="L6811">
        <v>6</v>
      </c>
      <c r="M6811">
        <v>2610.16</v>
      </c>
      <c r="N6811">
        <v>15660.96</v>
      </c>
      <c r="O6811" s="2">
        <v>0.15</v>
      </c>
      <c r="P6811">
        <v>2349.14</v>
      </c>
      <c r="Q6811">
        <v>13311.82</v>
      </c>
      <c r="R6811" t="s">
        <v>76</v>
      </c>
      <c r="S6811" t="s">
        <v>32</v>
      </c>
      <c r="T6811" s="2">
        <v>0.15</v>
      </c>
      <c r="U6811">
        <v>1996.77</v>
      </c>
    </row>
    <row r="6812" spans="1:21" x14ac:dyDescent="0.3">
      <c r="A6812" t="s">
        <v>25466</v>
      </c>
      <c r="B6812" s="1">
        <v>45331</v>
      </c>
      <c r="C6812" t="s">
        <v>7218</v>
      </c>
      <c r="D6812" t="s">
        <v>25467</v>
      </c>
      <c r="E6812" t="s">
        <v>54</v>
      </c>
      <c r="F6812" t="s">
        <v>370</v>
      </c>
      <c r="G6812" t="s">
        <v>81</v>
      </c>
      <c r="H6812" t="s">
        <v>72</v>
      </c>
      <c r="I6812" t="s">
        <v>185</v>
      </c>
      <c r="J6812" t="s">
        <v>25468</v>
      </c>
      <c r="K6812" t="s">
        <v>21983</v>
      </c>
      <c r="L6812">
        <v>7</v>
      </c>
      <c r="M6812">
        <v>7016.29</v>
      </c>
      <c r="N6812">
        <v>49114.03</v>
      </c>
      <c r="O6812" s="2">
        <v>0.05</v>
      </c>
      <c r="P6812">
        <v>2455.6999999999998</v>
      </c>
      <c r="Q6812">
        <v>46658.33</v>
      </c>
      <c r="R6812" t="s">
        <v>31</v>
      </c>
      <c r="S6812" t="s">
        <v>60</v>
      </c>
      <c r="T6812" s="2">
        <v>0.1</v>
      </c>
      <c r="U6812">
        <v>4665.83</v>
      </c>
    </row>
    <row r="6813" spans="1:21" x14ac:dyDescent="0.3">
      <c r="A6813" t="s">
        <v>25469</v>
      </c>
      <c r="B6813" s="1">
        <v>45332</v>
      </c>
      <c r="C6813" t="s">
        <v>25470</v>
      </c>
      <c r="D6813" t="s">
        <v>8436</v>
      </c>
      <c r="E6813" t="s">
        <v>142</v>
      </c>
      <c r="F6813" t="s">
        <v>119</v>
      </c>
      <c r="G6813" t="s">
        <v>26</v>
      </c>
      <c r="H6813" t="s">
        <v>72</v>
      </c>
      <c r="I6813" t="s">
        <v>150</v>
      </c>
      <c r="J6813" t="s">
        <v>8120</v>
      </c>
      <c r="K6813" t="s">
        <v>8409</v>
      </c>
      <c r="L6813">
        <v>1</v>
      </c>
      <c r="M6813">
        <v>4995.6499999999996</v>
      </c>
      <c r="N6813">
        <v>4995.6499999999996</v>
      </c>
      <c r="O6813" s="2">
        <v>0</v>
      </c>
      <c r="P6813">
        <v>0</v>
      </c>
      <c r="Q6813">
        <v>4995.6499999999996</v>
      </c>
      <c r="R6813" t="s">
        <v>59</v>
      </c>
      <c r="S6813" t="s">
        <v>50</v>
      </c>
      <c r="T6813" s="2">
        <v>0.25</v>
      </c>
      <c r="U6813">
        <v>1248.9100000000001</v>
      </c>
    </row>
    <row r="6814" spans="1:21" x14ac:dyDescent="0.3">
      <c r="A6814" t="s">
        <v>25471</v>
      </c>
      <c r="B6814" s="1">
        <v>45256</v>
      </c>
      <c r="C6814" t="s">
        <v>11339</v>
      </c>
      <c r="D6814" t="s">
        <v>25472</v>
      </c>
      <c r="E6814" t="s">
        <v>142</v>
      </c>
      <c r="F6814" t="s">
        <v>99</v>
      </c>
      <c r="G6814" t="s">
        <v>26</v>
      </c>
      <c r="H6814" t="s">
        <v>27</v>
      </c>
      <c r="I6814" t="s">
        <v>93</v>
      </c>
      <c r="J6814" t="s">
        <v>25473</v>
      </c>
      <c r="K6814" t="s">
        <v>25474</v>
      </c>
      <c r="L6814">
        <v>2</v>
      </c>
      <c r="M6814">
        <v>2814.98</v>
      </c>
      <c r="N6814">
        <v>5629.96</v>
      </c>
      <c r="O6814" s="2">
        <v>0.1</v>
      </c>
      <c r="P6814">
        <v>563</v>
      </c>
      <c r="Q6814">
        <v>5066.96</v>
      </c>
      <c r="R6814" t="s">
        <v>76</v>
      </c>
      <c r="S6814" t="s">
        <v>32</v>
      </c>
      <c r="T6814" s="2">
        <v>0.2</v>
      </c>
      <c r="U6814">
        <v>1013.39</v>
      </c>
    </row>
    <row r="6815" spans="1:21" x14ac:dyDescent="0.3">
      <c r="A6815" t="s">
        <v>25475</v>
      </c>
      <c r="B6815" s="1">
        <v>45453</v>
      </c>
      <c r="C6815" t="s">
        <v>20597</v>
      </c>
      <c r="D6815" t="s">
        <v>25476</v>
      </c>
      <c r="E6815" t="s">
        <v>36</v>
      </c>
      <c r="F6815" t="s">
        <v>370</v>
      </c>
      <c r="G6815" t="s">
        <v>26</v>
      </c>
      <c r="H6815" t="s">
        <v>55</v>
      </c>
      <c r="I6815" t="s">
        <v>130</v>
      </c>
      <c r="J6815" t="s">
        <v>3669</v>
      </c>
      <c r="K6815" t="s">
        <v>25477</v>
      </c>
      <c r="L6815">
        <v>1</v>
      </c>
      <c r="M6815">
        <v>3938.38</v>
      </c>
      <c r="N6815">
        <v>3938.38</v>
      </c>
      <c r="O6815" s="2">
        <v>0.2</v>
      </c>
      <c r="P6815">
        <v>787.68</v>
      </c>
      <c r="Q6815">
        <v>3150.7</v>
      </c>
      <c r="R6815" t="s">
        <v>76</v>
      </c>
      <c r="S6815" t="s">
        <v>60</v>
      </c>
      <c r="T6815" s="2">
        <v>0.25</v>
      </c>
      <c r="U6815">
        <v>787.67</v>
      </c>
    </row>
    <row r="6816" spans="1:21" x14ac:dyDescent="0.3">
      <c r="A6816" t="s">
        <v>25478</v>
      </c>
      <c r="B6816" s="1">
        <v>45744</v>
      </c>
      <c r="C6816" t="s">
        <v>10686</v>
      </c>
      <c r="D6816" t="s">
        <v>25479</v>
      </c>
      <c r="E6816" t="s">
        <v>43</v>
      </c>
      <c r="F6816" t="s">
        <v>87</v>
      </c>
      <c r="G6816" t="s">
        <v>26</v>
      </c>
      <c r="H6816" t="s">
        <v>27</v>
      </c>
      <c r="I6816" t="s">
        <v>28</v>
      </c>
      <c r="J6816" t="s">
        <v>25480</v>
      </c>
      <c r="K6816" t="s">
        <v>25481</v>
      </c>
      <c r="L6816">
        <v>4</v>
      </c>
      <c r="M6816">
        <v>309.99</v>
      </c>
      <c r="N6816">
        <v>1239.96</v>
      </c>
      <c r="O6816" s="2">
        <v>0.1</v>
      </c>
      <c r="P6816">
        <v>124</v>
      </c>
      <c r="Q6816">
        <v>1115.96</v>
      </c>
      <c r="R6816" t="s">
        <v>49</v>
      </c>
      <c r="S6816" t="s">
        <v>32</v>
      </c>
      <c r="T6816" s="2">
        <v>0.1</v>
      </c>
      <c r="U6816">
        <v>111.6</v>
      </c>
    </row>
    <row r="6817" spans="1:21" x14ac:dyDescent="0.3">
      <c r="A6817" t="s">
        <v>25482</v>
      </c>
      <c r="B6817" s="1">
        <v>45319</v>
      </c>
      <c r="C6817" t="s">
        <v>13509</v>
      </c>
      <c r="D6817" t="s">
        <v>21923</v>
      </c>
      <c r="E6817" t="s">
        <v>36</v>
      </c>
      <c r="F6817" t="s">
        <v>25</v>
      </c>
      <c r="G6817" t="s">
        <v>26</v>
      </c>
      <c r="H6817" t="s">
        <v>55</v>
      </c>
      <c r="I6817" t="s">
        <v>100</v>
      </c>
      <c r="J6817" t="s">
        <v>25483</v>
      </c>
      <c r="K6817" t="s">
        <v>25484</v>
      </c>
      <c r="L6817">
        <v>7</v>
      </c>
      <c r="M6817">
        <v>7975.82</v>
      </c>
      <c r="N6817">
        <v>55830.74</v>
      </c>
      <c r="O6817" s="2">
        <v>0.05</v>
      </c>
      <c r="P6817">
        <v>2791.54</v>
      </c>
      <c r="Q6817">
        <v>53039.199999999997</v>
      </c>
      <c r="R6817" t="s">
        <v>176</v>
      </c>
      <c r="S6817" t="s">
        <v>50</v>
      </c>
      <c r="T6817" s="2">
        <v>0.1</v>
      </c>
      <c r="U6817">
        <v>5303.92</v>
      </c>
    </row>
    <row r="6818" spans="1:21" x14ac:dyDescent="0.3">
      <c r="A6818" t="s">
        <v>25485</v>
      </c>
      <c r="B6818" s="1">
        <v>45586</v>
      </c>
      <c r="C6818" t="s">
        <v>25486</v>
      </c>
      <c r="D6818" t="s">
        <v>7076</v>
      </c>
      <c r="E6818" t="s">
        <v>43</v>
      </c>
      <c r="F6818" t="s">
        <v>99</v>
      </c>
      <c r="G6818" t="s">
        <v>81</v>
      </c>
      <c r="H6818" t="s">
        <v>27</v>
      </c>
      <c r="I6818" t="s">
        <v>93</v>
      </c>
      <c r="J6818" t="s">
        <v>18052</v>
      </c>
      <c r="K6818" t="s">
        <v>25487</v>
      </c>
      <c r="L6818">
        <v>3</v>
      </c>
      <c r="M6818">
        <v>4312.17</v>
      </c>
      <c r="N6818">
        <v>12936.51</v>
      </c>
      <c r="O6818" s="2">
        <v>0.3</v>
      </c>
      <c r="P6818">
        <v>3880.95</v>
      </c>
      <c r="Q6818">
        <v>9055.56</v>
      </c>
      <c r="R6818" t="s">
        <v>176</v>
      </c>
      <c r="S6818" t="s">
        <v>50</v>
      </c>
      <c r="T6818" s="2">
        <v>0.25</v>
      </c>
      <c r="U6818">
        <v>2263.89</v>
      </c>
    </row>
    <row r="6819" spans="1:21" x14ac:dyDescent="0.3">
      <c r="A6819" t="s">
        <v>25488</v>
      </c>
      <c r="B6819" s="1">
        <v>44997</v>
      </c>
      <c r="C6819" t="s">
        <v>4057</v>
      </c>
      <c r="D6819" t="s">
        <v>18842</v>
      </c>
      <c r="E6819" t="s">
        <v>36</v>
      </c>
      <c r="F6819" t="s">
        <v>37</v>
      </c>
      <c r="G6819" t="s">
        <v>26</v>
      </c>
      <c r="H6819" t="s">
        <v>72</v>
      </c>
      <c r="I6819" t="s">
        <v>150</v>
      </c>
      <c r="J6819" t="s">
        <v>20159</v>
      </c>
      <c r="K6819" t="s">
        <v>9026</v>
      </c>
      <c r="L6819">
        <v>6</v>
      </c>
      <c r="M6819">
        <v>5912.2</v>
      </c>
      <c r="N6819">
        <v>35473.199999999997</v>
      </c>
      <c r="O6819" s="2">
        <v>0.15</v>
      </c>
      <c r="P6819">
        <v>5320.98</v>
      </c>
      <c r="Q6819">
        <v>30152.22</v>
      </c>
      <c r="R6819" t="s">
        <v>76</v>
      </c>
      <c r="S6819" t="s">
        <v>50</v>
      </c>
      <c r="T6819" s="2">
        <v>0.25</v>
      </c>
      <c r="U6819">
        <v>7538.06</v>
      </c>
    </row>
    <row r="6820" spans="1:21" x14ac:dyDescent="0.3">
      <c r="A6820" t="s">
        <v>25489</v>
      </c>
      <c r="B6820" s="1">
        <v>45292</v>
      </c>
      <c r="C6820" t="s">
        <v>5958</v>
      </c>
      <c r="D6820" t="s">
        <v>25490</v>
      </c>
      <c r="E6820" t="s">
        <v>54</v>
      </c>
      <c r="F6820" t="s">
        <v>37</v>
      </c>
      <c r="G6820" t="s">
        <v>81</v>
      </c>
      <c r="H6820" t="s">
        <v>45</v>
      </c>
      <c r="I6820" t="s">
        <v>113</v>
      </c>
      <c r="J6820" t="s">
        <v>25491</v>
      </c>
      <c r="K6820" t="s">
        <v>25492</v>
      </c>
      <c r="L6820">
        <v>9</v>
      </c>
      <c r="M6820">
        <v>2725.49</v>
      </c>
      <c r="N6820">
        <v>24529.41</v>
      </c>
      <c r="O6820" s="2">
        <v>0.15</v>
      </c>
      <c r="P6820">
        <v>3679.41</v>
      </c>
      <c r="Q6820">
        <v>20850</v>
      </c>
      <c r="R6820" t="s">
        <v>176</v>
      </c>
      <c r="S6820" t="s">
        <v>60</v>
      </c>
      <c r="T6820" s="2">
        <v>0.25</v>
      </c>
      <c r="U6820">
        <v>5212.5</v>
      </c>
    </row>
    <row r="6821" spans="1:21" x14ac:dyDescent="0.3">
      <c r="A6821" t="s">
        <v>25493</v>
      </c>
      <c r="B6821" s="1">
        <v>45768</v>
      </c>
      <c r="C6821" t="s">
        <v>1507</v>
      </c>
      <c r="D6821" t="s">
        <v>25494</v>
      </c>
      <c r="E6821" t="s">
        <v>36</v>
      </c>
      <c r="F6821" t="s">
        <v>370</v>
      </c>
      <c r="G6821" t="s">
        <v>81</v>
      </c>
      <c r="H6821" t="s">
        <v>72</v>
      </c>
      <c r="I6821" t="s">
        <v>150</v>
      </c>
      <c r="J6821" t="s">
        <v>22080</v>
      </c>
      <c r="K6821" t="s">
        <v>25495</v>
      </c>
      <c r="L6821">
        <v>4</v>
      </c>
      <c r="M6821">
        <v>1218.3900000000001</v>
      </c>
      <c r="N6821">
        <v>4873.5600000000004</v>
      </c>
      <c r="O6821" s="2">
        <v>0.2</v>
      </c>
      <c r="P6821">
        <v>974.71</v>
      </c>
      <c r="Q6821">
        <v>3898.85</v>
      </c>
      <c r="R6821" t="s">
        <v>49</v>
      </c>
      <c r="S6821" t="s">
        <v>60</v>
      </c>
      <c r="T6821" s="2">
        <v>0.15</v>
      </c>
      <c r="U6821">
        <v>584.83000000000004</v>
      </c>
    </row>
    <row r="6822" spans="1:21" x14ac:dyDescent="0.3">
      <c r="A6822" t="s">
        <v>25496</v>
      </c>
      <c r="B6822" s="1">
        <v>45795</v>
      </c>
      <c r="C6822" t="s">
        <v>13444</v>
      </c>
      <c r="D6822" t="s">
        <v>25497</v>
      </c>
      <c r="E6822" t="s">
        <v>142</v>
      </c>
      <c r="F6822" t="s">
        <v>119</v>
      </c>
      <c r="G6822" t="s">
        <v>81</v>
      </c>
      <c r="H6822" t="s">
        <v>45</v>
      </c>
      <c r="I6822" t="s">
        <v>113</v>
      </c>
      <c r="J6822" t="s">
        <v>3359</v>
      </c>
      <c r="K6822" t="s">
        <v>19606</v>
      </c>
      <c r="L6822">
        <v>7</v>
      </c>
      <c r="M6822">
        <v>1725.35</v>
      </c>
      <c r="N6822">
        <v>12077.45</v>
      </c>
      <c r="O6822" s="2">
        <v>0.15</v>
      </c>
      <c r="P6822">
        <v>1811.62</v>
      </c>
      <c r="Q6822">
        <v>10265.83</v>
      </c>
      <c r="R6822" t="s">
        <v>31</v>
      </c>
      <c r="S6822" t="s">
        <v>60</v>
      </c>
      <c r="T6822" s="2">
        <v>0.3</v>
      </c>
      <c r="U6822">
        <v>3079.75</v>
      </c>
    </row>
    <row r="6823" spans="1:21" x14ac:dyDescent="0.3">
      <c r="A6823" t="s">
        <v>25498</v>
      </c>
      <c r="B6823" s="1">
        <v>45449</v>
      </c>
      <c r="C6823" t="s">
        <v>16056</v>
      </c>
      <c r="D6823" t="s">
        <v>14912</v>
      </c>
      <c r="E6823" t="s">
        <v>43</v>
      </c>
      <c r="F6823" t="s">
        <v>143</v>
      </c>
      <c r="G6823" t="s">
        <v>26</v>
      </c>
      <c r="H6823" t="s">
        <v>55</v>
      </c>
      <c r="I6823" t="s">
        <v>56</v>
      </c>
      <c r="J6823" t="s">
        <v>25499</v>
      </c>
      <c r="K6823" t="s">
        <v>25500</v>
      </c>
      <c r="L6823">
        <v>7</v>
      </c>
      <c r="M6823">
        <v>6033.3</v>
      </c>
      <c r="N6823">
        <v>42233.1</v>
      </c>
      <c r="O6823" s="2">
        <v>0.25</v>
      </c>
      <c r="P6823">
        <v>10558.27</v>
      </c>
      <c r="Q6823">
        <v>31674.83</v>
      </c>
      <c r="R6823" t="s">
        <v>176</v>
      </c>
      <c r="S6823" t="s">
        <v>50</v>
      </c>
      <c r="T6823" s="2">
        <v>0.25</v>
      </c>
      <c r="U6823">
        <v>7918.71</v>
      </c>
    </row>
    <row r="6824" spans="1:21" x14ac:dyDescent="0.3">
      <c r="A6824" t="s">
        <v>25501</v>
      </c>
      <c r="B6824" s="1">
        <v>45179</v>
      </c>
      <c r="C6824" t="s">
        <v>25502</v>
      </c>
      <c r="D6824" t="s">
        <v>8982</v>
      </c>
      <c r="E6824" t="s">
        <v>36</v>
      </c>
      <c r="F6824" t="s">
        <v>37</v>
      </c>
      <c r="G6824" t="s">
        <v>26</v>
      </c>
      <c r="H6824" t="s">
        <v>55</v>
      </c>
      <c r="I6824" t="s">
        <v>130</v>
      </c>
      <c r="J6824" t="s">
        <v>25503</v>
      </c>
      <c r="K6824" t="s">
        <v>25504</v>
      </c>
      <c r="L6824">
        <v>6</v>
      </c>
      <c r="M6824">
        <v>2668.15</v>
      </c>
      <c r="N6824">
        <v>16008.9</v>
      </c>
      <c r="O6824" s="2">
        <v>0.2</v>
      </c>
      <c r="P6824">
        <v>3201.78</v>
      </c>
      <c r="Q6824">
        <v>12807.12</v>
      </c>
      <c r="R6824" t="s">
        <v>59</v>
      </c>
      <c r="S6824" t="s">
        <v>60</v>
      </c>
      <c r="T6824" s="2">
        <v>0.25</v>
      </c>
      <c r="U6824">
        <v>3201.78</v>
      </c>
    </row>
    <row r="6825" spans="1:21" x14ac:dyDescent="0.3">
      <c r="A6825" t="s">
        <v>25505</v>
      </c>
      <c r="B6825" s="1">
        <v>45583</v>
      </c>
      <c r="C6825" t="s">
        <v>23657</v>
      </c>
      <c r="D6825" t="s">
        <v>25506</v>
      </c>
      <c r="E6825" t="s">
        <v>54</v>
      </c>
      <c r="F6825" t="s">
        <v>156</v>
      </c>
      <c r="G6825" t="s">
        <v>81</v>
      </c>
      <c r="H6825" t="s">
        <v>72</v>
      </c>
      <c r="I6825" t="s">
        <v>185</v>
      </c>
      <c r="J6825" t="s">
        <v>25507</v>
      </c>
      <c r="K6825" t="s">
        <v>25508</v>
      </c>
      <c r="L6825">
        <v>2</v>
      </c>
      <c r="M6825">
        <v>671.1</v>
      </c>
      <c r="N6825">
        <v>1342.2</v>
      </c>
      <c r="O6825" s="2">
        <v>0.05</v>
      </c>
      <c r="P6825">
        <v>67.11</v>
      </c>
      <c r="Q6825">
        <v>1275.0899999999999</v>
      </c>
      <c r="R6825" t="s">
        <v>76</v>
      </c>
      <c r="S6825" t="s">
        <v>32</v>
      </c>
      <c r="T6825" s="2">
        <v>0.1</v>
      </c>
      <c r="U6825">
        <v>127.51</v>
      </c>
    </row>
    <row r="6826" spans="1:21" x14ac:dyDescent="0.3">
      <c r="A6826" t="s">
        <v>25509</v>
      </c>
      <c r="B6826" s="1">
        <v>45861</v>
      </c>
      <c r="C6826" t="s">
        <v>7324</v>
      </c>
      <c r="D6826" t="s">
        <v>25510</v>
      </c>
      <c r="E6826" t="s">
        <v>142</v>
      </c>
      <c r="F6826" t="s">
        <v>99</v>
      </c>
      <c r="G6826" t="s">
        <v>26</v>
      </c>
      <c r="H6826" t="s">
        <v>45</v>
      </c>
      <c r="I6826" t="s">
        <v>46</v>
      </c>
      <c r="J6826" t="s">
        <v>25511</v>
      </c>
      <c r="K6826" t="s">
        <v>25177</v>
      </c>
      <c r="L6826">
        <v>4</v>
      </c>
      <c r="M6826">
        <v>5468.74</v>
      </c>
      <c r="N6826">
        <v>21874.959999999999</v>
      </c>
      <c r="O6826" s="2">
        <v>0.3</v>
      </c>
      <c r="P6826">
        <v>6562.49</v>
      </c>
      <c r="Q6826">
        <v>15312.47</v>
      </c>
      <c r="R6826" t="s">
        <v>49</v>
      </c>
      <c r="S6826" t="s">
        <v>50</v>
      </c>
      <c r="T6826" s="2">
        <v>0.15</v>
      </c>
      <c r="U6826">
        <v>2296.87</v>
      </c>
    </row>
    <row r="6827" spans="1:21" x14ac:dyDescent="0.3">
      <c r="A6827" t="s">
        <v>25512</v>
      </c>
      <c r="B6827" s="1">
        <v>45345</v>
      </c>
      <c r="C6827" t="s">
        <v>16371</v>
      </c>
      <c r="D6827" t="s">
        <v>25513</v>
      </c>
      <c r="E6827" t="s">
        <v>142</v>
      </c>
      <c r="F6827" t="s">
        <v>163</v>
      </c>
      <c r="G6827" t="s">
        <v>81</v>
      </c>
      <c r="H6827" t="s">
        <v>45</v>
      </c>
      <c r="I6827" t="s">
        <v>65</v>
      </c>
      <c r="J6827" t="s">
        <v>3085</v>
      </c>
      <c r="K6827" t="s">
        <v>25514</v>
      </c>
      <c r="L6827">
        <v>2</v>
      </c>
      <c r="M6827">
        <v>2638.16</v>
      </c>
      <c r="N6827">
        <v>5276.32</v>
      </c>
      <c r="O6827" s="2">
        <v>0.15</v>
      </c>
      <c r="P6827">
        <v>791.45</v>
      </c>
      <c r="Q6827">
        <v>4484.87</v>
      </c>
      <c r="R6827" t="s">
        <v>49</v>
      </c>
      <c r="S6827" t="s">
        <v>77</v>
      </c>
      <c r="T6827" s="2">
        <v>0.2</v>
      </c>
      <c r="U6827">
        <v>896.97</v>
      </c>
    </row>
    <row r="6828" spans="1:21" x14ac:dyDescent="0.3">
      <c r="A6828" t="s">
        <v>25515</v>
      </c>
      <c r="B6828" s="1">
        <v>45875</v>
      </c>
      <c r="C6828" t="s">
        <v>25516</v>
      </c>
      <c r="D6828" t="s">
        <v>13332</v>
      </c>
      <c r="E6828" t="s">
        <v>36</v>
      </c>
      <c r="F6828" t="s">
        <v>156</v>
      </c>
      <c r="G6828" t="s">
        <v>81</v>
      </c>
      <c r="H6828" t="s">
        <v>72</v>
      </c>
      <c r="I6828" t="s">
        <v>150</v>
      </c>
      <c r="J6828" t="s">
        <v>16754</v>
      </c>
      <c r="K6828" t="s">
        <v>25517</v>
      </c>
      <c r="L6828">
        <v>1</v>
      </c>
      <c r="M6828">
        <v>1783.87</v>
      </c>
      <c r="N6828">
        <v>1783.87</v>
      </c>
      <c r="O6828" s="2">
        <v>0.2</v>
      </c>
      <c r="P6828">
        <v>356.77</v>
      </c>
      <c r="Q6828">
        <v>1427.1</v>
      </c>
      <c r="R6828" t="s">
        <v>176</v>
      </c>
      <c r="S6828" t="s">
        <v>50</v>
      </c>
      <c r="T6828" s="2">
        <v>0.2</v>
      </c>
      <c r="U6828">
        <v>285.42</v>
      </c>
    </row>
    <row r="6829" spans="1:21" x14ac:dyDescent="0.3">
      <c r="A6829" t="s">
        <v>25518</v>
      </c>
      <c r="B6829" s="1">
        <v>45721</v>
      </c>
      <c r="C6829" t="s">
        <v>4272</v>
      </c>
      <c r="D6829" t="s">
        <v>25519</v>
      </c>
      <c r="E6829" t="s">
        <v>54</v>
      </c>
      <c r="F6829" t="s">
        <v>87</v>
      </c>
      <c r="G6829" t="s">
        <v>81</v>
      </c>
      <c r="H6829" t="s">
        <v>55</v>
      </c>
      <c r="I6829" t="s">
        <v>130</v>
      </c>
      <c r="J6829" t="s">
        <v>25520</v>
      </c>
      <c r="K6829" t="s">
        <v>25521</v>
      </c>
      <c r="L6829">
        <v>7</v>
      </c>
      <c r="M6829">
        <v>1740.08</v>
      </c>
      <c r="N6829">
        <v>12180.56</v>
      </c>
      <c r="O6829" s="2">
        <v>0.25</v>
      </c>
      <c r="P6829">
        <v>3045.14</v>
      </c>
      <c r="Q6829">
        <v>9135.42</v>
      </c>
      <c r="R6829" t="s">
        <v>31</v>
      </c>
      <c r="S6829" t="s">
        <v>32</v>
      </c>
      <c r="T6829" s="2">
        <v>0.25</v>
      </c>
      <c r="U6829">
        <v>2283.86</v>
      </c>
    </row>
    <row r="6830" spans="1:21" x14ac:dyDescent="0.3">
      <c r="A6830" t="s">
        <v>25522</v>
      </c>
      <c r="B6830" s="1">
        <v>45179</v>
      </c>
      <c r="C6830" t="s">
        <v>19982</v>
      </c>
      <c r="D6830" t="s">
        <v>25523</v>
      </c>
      <c r="E6830" t="s">
        <v>24</v>
      </c>
      <c r="F6830" t="s">
        <v>71</v>
      </c>
      <c r="G6830" t="s">
        <v>81</v>
      </c>
      <c r="H6830" t="s">
        <v>45</v>
      </c>
      <c r="I6830" t="s">
        <v>46</v>
      </c>
      <c r="J6830" t="s">
        <v>25524</v>
      </c>
      <c r="K6830" t="s">
        <v>25525</v>
      </c>
      <c r="L6830">
        <v>9</v>
      </c>
      <c r="M6830">
        <v>6642.47</v>
      </c>
      <c r="N6830">
        <v>59782.23</v>
      </c>
      <c r="O6830" s="2">
        <v>0.25</v>
      </c>
      <c r="P6830">
        <v>14945.56</v>
      </c>
      <c r="Q6830">
        <v>44836.67</v>
      </c>
      <c r="R6830" t="s">
        <v>49</v>
      </c>
      <c r="S6830" t="s">
        <v>60</v>
      </c>
      <c r="T6830" s="2">
        <v>0.25</v>
      </c>
      <c r="U6830">
        <v>11209.17</v>
      </c>
    </row>
    <row r="6831" spans="1:21" x14ac:dyDescent="0.3">
      <c r="A6831" t="s">
        <v>25526</v>
      </c>
      <c r="B6831" s="1">
        <v>45369</v>
      </c>
      <c r="C6831" t="s">
        <v>11237</v>
      </c>
      <c r="D6831" t="s">
        <v>25527</v>
      </c>
      <c r="E6831" t="s">
        <v>54</v>
      </c>
      <c r="F6831" t="s">
        <v>44</v>
      </c>
      <c r="G6831" t="s">
        <v>26</v>
      </c>
      <c r="H6831" t="s">
        <v>55</v>
      </c>
      <c r="I6831" t="s">
        <v>130</v>
      </c>
      <c r="J6831" t="s">
        <v>25528</v>
      </c>
      <c r="K6831" t="s">
        <v>21288</v>
      </c>
      <c r="L6831">
        <v>2</v>
      </c>
      <c r="M6831">
        <v>6681.84</v>
      </c>
      <c r="N6831">
        <v>13363.68</v>
      </c>
      <c r="O6831" s="2">
        <v>0.2</v>
      </c>
      <c r="P6831">
        <v>2672.74</v>
      </c>
      <c r="Q6831">
        <v>10690.94</v>
      </c>
      <c r="R6831" t="s">
        <v>176</v>
      </c>
      <c r="S6831" t="s">
        <v>50</v>
      </c>
      <c r="T6831" s="2">
        <v>0.15</v>
      </c>
      <c r="U6831">
        <v>1603.64</v>
      </c>
    </row>
    <row r="6832" spans="1:21" x14ac:dyDescent="0.3">
      <c r="A6832" t="s">
        <v>25529</v>
      </c>
      <c r="B6832" s="1">
        <v>45591</v>
      </c>
      <c r="C6832" t="s">
        <v>10272</v>
      </c>
      <c r="D6832" t="s">
        <v>25530</v>
      </c>
      <c r="E6832" t="s">
        <v>142</v>
      </c>
      <c r="F6832" t="s">
        <v>119</v>
      </c>
      <c r="G6832" t="s">
        <v>26</v>
      </c>
      <c r="H6832" t="s">
        <v>72</v>
      </c>
      <c r="I6832" t="s">
        <v>185</v>
      </c>
      <c r="J6832" t="s">
        <v>25531</v>
      </c>
      <c r="K6832" t="s">
        <v>25532</v>
      </c>
      <c r="L6832">
        <v>10</v>
      </c>
      <c r="M6832">
        <v>2405.35</v>
      </c>
      <c r="N6832">
        <v>24053.5</v>
      </c>
      <c r="O6832" s="2">
        <v>0.25</v>
      </c>
      <c r="P6832">
        <v>6013.38</v>
      </c>
      <c r="Q6832">
        <v>18040.12</v>
      </c>
      <c r="R6832" t="s">
        <v>59</v>
      </c>
      <c r="S6832" t="s">
        <v>77</v>
      </c>
      <c r="T6832" s="2">
        <v>0.25</v>
      </c>
      <c r="U6832">
        <v>4510.03</v>
      </c>
    </row>
    <row r="6833" spans="1:21" x14ac:dyDescent="0.3">
      <c r="A6833" t="s">
        <v>25533</v>
      </c>
      <c r="B6833" s="1">
        <v>45458</v>
      </c>
      <c r="C6833" t="s">
        <v>3963</v>
      </c>
      <c r="D6833" t="s">
        <v>6995</v>
      </c>
      <c r="E6833" t="s">
        <v>43</v>
      </c>
      <c r="F6833" t="s">
        <v>119</v>
      </c>
      <c r="G6833" t="s">
        <v>81</v>
      </c>
      <c r="H6833" t="s">
        <v>72</v>
      </c>
      <c r="I6833" t="s">
        <v>106</v>
      </c>
      <c r="J6833" t="s">
        <v>23171</v>
      </c>
      <c r="K6833" t="s">
        <v>24234</v>
      </c>
      <c r="L6833">
        <v>5</v>
      </c>
      <c r="M6833">
        <v>1929.15</v>
      </c>
      <c r="N6833">
        <v>9645.75</v>
      </c>
      <c r="O6833" s="2">
        <v>0.15</v>
      </c>
      <c r="P6833">
        <v>1446.86</v>
      </c>
      <c r="Q6833">
        <v>8198.89</v>
      </c>
      <c r="R6833" t="s">
        <v>76</v>
      </c>
      <c r="S6833" t="s">
        <v>60</v>
      </c>
      <c r="T6833" s="2">
        <v>0.3</v>
      </c>
      <c r="U6833">
        <v>2459.67</v>
      </c>
    </row>
    <row r="6834" spans="1:21" x14ac:dyDescent="0.3">
      <c r="A6834" t="s">
        <v>25534</v>
      </c>
      <c r="B6834" s="1">
        <v>45578</v>
      </c>
      <c r="C6834" t="s">
        <v>13146</v>
      </c>
      <c r="D6834" t="s">
        <v>22448</v>
      </c>
      <c r="E6834" t="s">
        <v>54</v>
      </c>
      <c r="F6834" t="s">
        <v>370</v>
      </c>
      <c r="G6834" t="s">
        <v>81</v>
      </c>
      <c r="H6834" t="s">
        <v>27</v>
      </c>
      <c r="I6834" t="s">
        <v>93</v>
      </c>
      <c r="J6834" t="s">
        <v>25535</v>
      </c>
      <c r="K6834" t="s">
        <v>22437</v>
      </c>
      <c r="L6834">
        <v>5</v>
      </c>
      <c r="M6834">
        <v>7310.76</v>
      </c>
      <c r="N6834">
        <v>36553.800000000003</v>
      </c>
      <c r="O6834" s="2">
        <v>0.15</v>
      </c>
      <c r="P6834">
        <v>5483.07</v>
      </c>
      <c r="Q6834">
        <v>31070.73</v>
      </c>
      <c r="R6834" t="s">
        <v>49</v>
      </c>
      <c r="S6834" t="s">
        <v>77</v>
      </c>
      <c r="T6834" s="2">
        <v>0.2</v>
      </c>
      <c r="U6834">
        <v>6214.15</v>
      </c>
    </row>
    <row r="6835" spans="1:21" x14ac:dyDescent="0.3">
      <c r="A6835" t="s">
        <v>25536</v>
      </c>
      <c r="B6835" s="1">
        <v>45872</v>
      </c>
      <c r="C6835" t="s">
        <v>637</v>
      </c>
      <c r="D6835" t="s">
        <v>25537</v>
      </c>
      <c r="E6835" t="s">
        <v>43</v>
      </c>
      <c r="F6835" t="s">
        <v>71</v>
      </c>
      <c r="G6835" t="s">
        <v>81</v>
      </c>
      <c r="H6835" t="s">
        <v>72</v>
      </c>
      <c r="I6835" t="s">
        <v>106</v>
      </c>
      <c r="J6835" t="s">
        <v>25538</v>
      </c>
      <c r="K6835" t="s">
        <v>11685</v>
      </c>
      <c r="L6835">
        <v>3</v>
      </c>
      <c r="M6835">
        <v>5305.56</v>
      </c>
      <c r="N6835">
        <v>15916.68</v>
      </c>
      <c r="O6835" s="2">
        <v>0</v>
      </c>
      <c r="P6835">
        <v>0</v>
      </c>
      <c r="Q6835">
        <v>15916.68</v>
      </c>
      <c r="R6835" t="s">
        <v>31</v>
      </c>
      <c r="S6835" t="s">
        <v>60</v>
      </c>
      <c r="T6835" s="2">
        <v>0.15</v>
      </c>
      <c r="U6835">
        <v>2387.5</v>
      </c>
    </row>
    <row r="6836" spans="1:21" x14ac:dyDescent="0.3">
      <c r="A6836" t="s">
        <v>25539</v>
      </c>
      <c r="B6836" s="1">
        <v>45811</v>
      </c>
      <c r="C6836" t="s">
        <v>2875</v>
      </c>
      <c r="D6836" t="s">
        <v>25540</v>
      </c>
      <c r="E6836" t="s">
        <v>142</v>
      </c>
      <c r="F6836" t="s">
        <v>99</v>
      </c>
      <c r="G6836" t="s">
        <v>81</v>
      </c>
      <c r="H6836" t="s">
        <v>72</v>
      </c>
      <c r="I6836" t="s">
        <v>106</v>
      </c>
      <c r="J6836" t="s">
        <v>25541</v>
      </c>
      <c r="K6836" t="s">
        <v>2639</v>
      </c>
      <c r="L6836">
        <v>9</v>
      </c>
      <c r="M6836">
        <v>6151.06</v>
      </c>
      <c r="N6836">
        <v>55359.54</v>
      </c>
      <c r="O6836" s="2">
        <v>0.15</v>
      </c>
      <c r="P6836">
        <v>8303.93</v>
      </c>
      <c r="Q6836">
        <v>47055.61</v>
      </c>
      <c r="R6836" t="s">
        <v>76</v>
      </c>
      <c r="S6836" t="s">
        <v>77</v>
      </c>
      <c r="T6836" s="2">
        <v>0.3</v>
      </c>
      <c r="U6836">
        <v>14116.68</v>
      </c>
    </row>
    <row r="6837" spans="1:21" x14ac:dyDescent="0.3">
      <c r="A6837" t="s">
        <v>25542</v>
      </c>
      <c r="B6837" s="1">
        <v>45816</v>
      </c>
      <c r="C6837" t="s">
        <v>25543</v>
      </c>
      <c r="D6837" t="s">
        <v>16963</v>
      </c>
      <c r="E6837" t="s">
        <v>142</v>
      </c>
      <c r="F6837" t="s">
        <v>370</v>
      </c>
      <c r="G6837" t="s">
        <v>81</v>
      </c>
      <c r="H6837" t="s">
        <v>27</v>
      </c>
      <c r="I6837" t="s">
        <v>93</v>
      </c>
      <c r="J6837" t="s">
        <v>25544</v>
      </c>
      <c r="K6837" t="s">
        <v>18850</v>
      </c>
      <c r="L6837">
        <v>6</v>
      </c>
      <c r="M6837">
        <v>6595.27</v>
      </c>
      <c r="N6837">
        <v>39571.620000000003</v>
      </c>
      <c r="O6837" s="2">
        <v>0.1</v>
      </c>
      <c r="P6837">
        <v>3957.16</v>
      </c>
      <c r="Q6837">
        <v>35614.46</v>
      </c>
      <c r="R6837" t="s">
        <v>49</v>
      </c>
      <c r="S6837" t="s">
        <v>50</v>
      </c>
      <c r="T6837" s="2">
        <v>0.1</v>
      </c>
      <c r="U6837">
        <v>3561.45</v>
      </c>
    </row>
    <row r="6838" spans="1:21" x14ac:dyDescent="0.3">
      <c r="A6838" t="s">
        <v>25545</v>
      </c>
      <c r="B6838" s="1">
        <v>45874</v>
      </c>
      <c r="C6838" t="s">
        <v>14317</v>
      </c>
      <c r="D6838" t="s">
        <v>1285</v>
      </c>
      <c r="E6838" t="s">
        <v>36</v>
      </c>
      <c r="F6838" t="s">
        <v>37</v>
      </c>
      <c r="G6838" t="s">
        <v>26</v>
      </c>
      <c r="H6838" t="s">
        <v>72</v>
      </c>
      <c r="I6838" t="s">
        <v>185</v>
      </c>
      <c r="J6838" t="s">
        <v>25546</v>
      </c>
      <c r="K6838" t="s">
        <v>3801</v>
      </c>
      <c r="L6838">
        <v>5</v>
      </c>
      <c r="M6838">
        <v>2868.96</v>
      </c>
      <c r="N6838">
        <v>14344.8</v>
      </c>
      <c r="O6838" s="2">
        <v>0</v>
      </c>
      <c r="P6838">
        <v>0</v>
      </c>
      <c r="Q6838">
        <v>14344.8</v>
      </c>
      <c r="R6838" t="s">
        <v>49</v>
      </c>
      <c r="S6838" t="s">
        <v>77</v>
      </c>
      <c r="T6838" s="2">
        <v>0.15</v>
      </c>
      <c r="U6838">
        <v>2151.7199999999998</v>
      </c>
    </row>
    <row r="6839" spans="1:21" x14ac:dyDescent="0.3">
      <c r="A6839" t="s">
        <v>25547</v>
      </c>
      <c r="B6839" s="1">
        <v>45161</v>
      </c>
      <c r="C6839" t="s">
        <v>16194</v>
      </c>
      <c r="D6839" t="s">
        <v>14188</v>
      </c>
      <c r="E6839" t="s">
        <v>142</v>
      </c>
      <c r="F6839" t="s">
        <v>119</v>
      </c>
      <c r="G6839" t="s">
        <v>81</v>
      </c>
      <c r="H6839" t="s">
        <v>72</v>
      </c>
      <c r="I6839" t="s">
        <v>150</v>
      </c>
      <c r="J6839" t="s">
        <v>3777</v>
      </c>
      <c r="K6839" t="s">
        <v>11290</v>
      </c>
      <c r="L6839">
        <v>3</v>
      </c>
      <c r="M6839">
        <v>1666.12</v>
      </c>
      <c r="N6839">
        <v>4998.3599999999997</v>
      </c>
      <c r="O6839" s="2">
        <v>0.05</v>
      </c>
      <c r="P6839">
        <v>249.92</v>
      </c>
      <c r="Q6839">
        <v>4748.4399999999996</v>
      </c>
      <c r="R6839" t="s">
        <v>76</v>
      </c>
      <c r="S6839" t="s">
        <v>32</v>
      </c>
      <c r="T6839" s="2">
        <v>0.1</v>
      </c>
      <c r="U6839">
        <v>474.84</v>
      </c>
    </row>
    <row r="6840" spans="1:21" x14ac:dyDescent="0.3">
      <c r="A6840" t="s">
        <v>25548</v>
      </c>
      <c r="B6840" s="1">
        <v>45416</v>
      </c>
      <c r="C6840" t="s">
        <v>7764</v>
      </c>
      <c r="D6840" t="s">
        <v>25549</v>
      </c>
      <c r="E6840" t="s">
        <v>54</v>
      </c>
      <c r="F6840" t="s">
        <v>143</v>
      </c>
      <c r="G6840" t="s">
        <v>81</v>
      </c>
      <c r="H6840" t="s">
        <v>27</v>
      </c>
      <c r="I6840" t="s">
        <v>93</v>
      </c>
      <c r="J6840" t="s">
        <v>11280</v>
      </c>
      <c r="K6840" t="s">
        <v>25550</v>
      </c>
      <c r="L6840">
        <v>10</v>
      </c>
      <c r="M6840">
        <v>1477.66</v>
      </c>
      <c r="N6840">
        <v>14776.6</v>
      </c>
      <c r="O6840" s="2">
        <v>0</v>
      </c>
      <c r="P6840">
        <v>0</v>
      </c>
      <c r="Q6840">
        <v>14776.6</v>
      </c>
      <c r="R6840" t="s">
        <v>49</v>
      </c>
      <c r="S6840" t="s">
        <v>50</v>
      </c>
      <c r="T6840" s="2">
        <v>0.25</v>
      </c>
      <c r="U6840">
        <v>3694.15</v>
      </c>
    </row>
    <row r="6841" spans="1:21" x14ac:dyDescent="0.3">
      <c r="A6841" t="s">
        <v>25551</v>
      </c>
      <c r="B6841" s="1">
        <v>45192</v>
      </c>
      <c r="C6841" t="s">
        <v>10725</v>
      </c>
      <c r="D6841" t="s">
        <v>8001</v>
      </c>
      <c r="E6841" t="s">
        <v>24</v>
      </c>
      <c r="F6841" t="s">
        <v>370</v>
      </c>
      <c r="G6841" t="s">
        <v>26</v>
      </c>
      <c r="H6841" t="s">
        <v>27</v>
      </c>
      <c r="I6841" t="s">
        <v>28</v>
      </c>
      <c r="J6841" t="s">
        <v>4729</v>
      </c>
      <c r="K6841" t="s">
        <v>13473</v>
      </c>
      <c r="L6841">
        <v>4</v>
      </c>
      <c r="M6841">
        <v>2647.56</v>
      </c>
      <c r="N6841">
        <v>10590.24</v>
      </c>
      <c r="O6841" s="2">
        <v>0.15</v>
      </c>
      <c r="P6841">
        <v>1588.54</v>
      </c>
      <c r="Q6841">
        <v>9001.7000000000007</v>
      </c>
      <c r="R6841" t="s">
        <v>76</v>
      </c>
      <c r="S6841" t="s">
        <v>50</v>
      </c>
      <c r="T6841" s="2">
        <v>0.15</v>
      </c>
      <c r="U6841">
        <v>1350.26</v>
      </c>
    </row>
    <row r="6842" spans="1:21" x14ac:dyDescent="0.3">
      <c r="A6842" t="s">
        <v>25552</v>
      </c>
      <c r="B6842" s="1">
        <v>45589</v>
      </c>
      <c r="C6842" t="s">
        <v>15029</v>
      </c>
      <c r="D6842" t="s">
        <v>9803</v>
      </c>
      <c r="E6842" t="s">
        <v>54</v>
      </c>
      <c r="F6842" t="s">
        <v>163</v>
      </c>
      <c r="G6842" t="s">
        <v>81</v>
      </c>
      <c r="H6842" t="s">
        <v>45</v>
      </c>
      <c r="I6842" t="s">
        <v>46</v>
      </c>
      <c r="J6842" t="s">
        <v>25553</v>
      </c>
      <c r="K6842" t="s">
        <v>19547</v>
      </c>
      <c r="L6842">
        <v>6</v>
      </c>
      <c r="M6842">
        <v>5868.94</v>
      </c>
      <c r="N6842">
        <v>35213.64</v>
      </c>
      <c r="O6842" s="2">
        <v>0.05</v>
      </c>
      <c r="P6842">
        <v>1760.68</v>
      </c>
      <c r="Q6842">
        <v>33452.959999999999</v>
      </c>
      <c r="R6842" t="s">
        <v>31</v>
      </c>
      <c r="S6842" t="s">
        <v>60</v>
      </c>
      <c r="T6842" s="2">
        <v>0.3</v>
      </c>
      <c r="U6842">
        <v>10035.89</v>
      </c>
    </row>
    <row r="6843" spans="1:21" x14ac:dyDescent="0.3">
      <c r="A6843" t="s">
        <v>25554</v>
      </c>
      <c r="B6843" s="1">
        <v>45709</v>
      </c>
      <c r="C6843" t="s">
        <v>3845</v>
      </c>
      <c r="D6843" t="s">
        <v>25555</v>
      </c>
      <c r="E6843" t="s">
        <v>54</v>
      </c>
      <c r="F6843" t="s">
        <v>37</v>
      </c>
      <c r="G6843" t="s">
        <v>81</v>
      </c>
      <c r="H6843" t="s">
        <v>72</v>
      </c>
      <c r="I6843" t="s">
        <v>150</v>
      </c>
      <c r="J6843" t="s">
        <v>16345</v>
      </c>
      <c r="K6843" t="s">
        <v>25556</v>
      </c>
      <c r="L6843">
        <v>8</v>
      </c>
      <c r="M6843">
        <v>1650.17</v>
      </c>
      <c r="N6843">
        <v>13201.36</v>
      </c>
      <c r="O6843" s="2">
        <v>0</v>
      </c>
      <c r="P6843">
        <v>0</v>
      </c>
      <c r="Q6843">
        <v>13201.36</v>
      </c>
      <c r="R6843" t="s">
        <v>76</v>
      </c>
      <c r="S6843" t="s">
        <v>32</v>
      </c>
      <c r="T6843" s="2">
        <v>0.1</v>
      </c>
      <c r="U6843">
        <v>1320.14</v>
      </c>
    </row>
    <row r="6844" spans="1:21" x14ac:dyDescent="0.3">
      <c r="A6844" t="s">
        <v>25557</v>
      </c>
      <c r="B6844" s="1">
        <v>45175</v>
      </c>
      <c r="C6844" t="s">
        <v>25558</v>
      </c>
      <c r="D6844" t="s">
        <v>25559</v>
      </c>
      <c r="E6844" t="s">
        <v>36</v>
      </c>
      <c r="F6844" t="s">
        <v>143</v>
      </c>
      <c r="G6844" t="s">
        <v>26</v>
      </c>
      <c r="H6844" t="s">
        <v>27</v>
      </c>
      <c r="I6844" t="s">
        <v>93</v>
      </c>
      <c r="J6844" t="s">
        <v>25560</v>
      </c>
      <c r="K6844" t="s">
        <v>25561</v>
      </c>
      <c r="L6844">
        <v>8</v>
      </c>
      <c r="M6844">
        <v>2220.17</v>
      </c>
      <c r="N6844">
        <v>17761.36</v>
      </c>
      <c r="O6844" s="2">
        <v>0.2</v>
      </c>
      <c r="P6844">
        <v>3552.27</v>
      </c>
      <c r="Q6844">
        <v>14209.09</v>
      </c>
      <c r="R6844" t="s">
        <v>49</v>
      </c>
      <c r="S6844" t="s">
        <v>60</v>
      </c>
      <c r="T6844" s="2">
        <v>0.15</v>
      </c>
      <c r="U6844">
        <v>2131.36</v>
      </c>
    </row>
    <row r="6845" spans="1:21" x14ac:dyDescent="0.3">
      <c r="A6845" t="s">
        <v>25562</v>
      </c>
      <c r="B6845" s="1">
        <v>45532</v>
      </c>
      <c r="C6845" t="s">
        <v>4224</v>
      </c>
      <c r="D6845" t="s">
        <v>25563</v>
      </c>
      <c r="E6845" t="s">
        <v>24</v>
      </c>
      <c r="F6845" t="s">
        <v>25</v>
      </c>
      <c r="G6845" t="s">
        <v>81</v>
      </c>
      <c r="H6845" t="s">
        <v>72</v>
      </c>
      <c r="I6845" t="s">
        <v>185</v>
      </c>
      <c r="J6845" t="s">
        <v>25564</v>
      </c>
      <c r="K6845" t="s">
        <v>25565</v>
      </c>
      <c r="L6845">
        <v>7</v>
      </c>
      <c r="M6845">
        <v>7876.07</v>
      </c>
      <c r="N6845">
        <v>55132.49</v>
      </c>
      <c r="O6845" s="2">
        <v>0.1</v>
      </c>
      <c r="P6845">
        <v>5513.25</v>
      </c>
      <c r="Q6845">
        <v>49619.24</v>
      </c>
      <c r="R6845" t="s">
        <v>176</v>
      </c>
      <c r="S6845" t="s">
        <v>60</v>
      </c>
      <c r="T6845" s="2">
        <v>0.2</v>
      </c>
      <c r="U6845">
        <v>9923.85</v>
      </c>
    </row>
    <row r="6846" spans="1:21" x14ac:dyDescent="0.3">
      <c r="A6846" t="s">
        <v>25566</v>
      </c>
      <c r="B6846" s="1">
        <v>45665</v>
      </c>
      <c r="C6846" t="s">
        <v>1002</v>
      </c>
      <c r="D6846" t="s">
        <v>25567</v>
      </c>
      <c r="E6846" t="s">
        <v>43</v>
      </c>
      <c r="F6846" t="s">
        <v>370</v>
      </c>
      <c r="G6846" t="s">
        <v>26</v>
      </c>
      <c r="H6846" t="s">
        <v>72</v>
      </c>
      <c r="I6846" t="s">
        <v>106</v>
      </c>
      <c r="J6846" t="s">
        <v>25568</v>
      </c>
      <c r="K6846" t="s">
        <v>23176</v>
      </c>
      <c r="L6846">
        <v>6</v>
      </c>
      <c r="M6846">
        <v>329.16</v>
      </c>
      <c r="N6846">
        <v>1974.96</v>
      </c>
      <c r="O6846" s="2">
        <v>0.2</v>
      </c>
      <c r="P6846">
        <v>394.99</v>
      </c>
      <c r="Q6846">
        <v>1579.97</v>
      </c>
      <c r="R6846" t="s">
        <v>176</v>
      </c>
      <c r="S6846" t="s">
        <v>77</v>
      </c>
      <c r="T6846" s="2">
        <v>0.1</v>
      </c>
      <c r="U6846">
        <v>158</v>
      </c>
    </row>
    <row r="6847" spans="1:21" x14ac:dyDescent="0.3">
      <c r="A6847" t="s">
        <v>25569</v>
      </c>
      <c r="B6847" s="1">
        <v>45554</v>
      </c>
      <c r="C6847" t="s">
        <v>5615</v>
      </c>
      <c r="D6847" t="s">
        <v>25570</v>
      </c>
      <c r="E6847" t="s">
        <v>43</v>
      </c>
      <c r="F6847" t="s">
        <v>37</v>
      </c>
      <c r="G6847" t="s">
        <v>26</v>
      </c>
      <c r="H6847" t="s">
        <v>72</v>
      </c>
      <c r="I6847" t="s">
        <v>106</v>
      </c>
      <c r="J6847" t="s">
        <v>25571</v>
      </c>
      <c r="K6847" t="s">
        <v>25572</v>
      </c>
      <c r="L6847">
        <v>5</v>
      </c>
      <c r="M6847">
        <v>6648.18</v>
      </c>
      <c r="N6847">
        <v>33240.9</v>
      </c>
      <c r="O6847" s="2">
        <v>0.3</v>
      </c>
      <c r="P6847">
        <v>9972.27</v>
      </c>
      <c r="Q6847">
        <v>23268.63</v>
      </c>
      <c r="R6847" t="s">
        <v>49</v>
      </c>
      <c r="S6847" t="s">
        <v>60</v>
      </c>
      <c r="T6847" s="2">
        <v>0.1</v>
      </c>
      <c r="U6847">
        <v>2326.86</v>
      </c>
    </row>
    <row r="6848" spans="1:21" x14ac:dyDescent="0.3">
      <c r="A6848" t="s">
        <v>25573</v>
      </c>
      <c r="B6848" s="1">
        <v>45283</v>
      </c>
      <c r="C6848" t="s">
        <v>25574</v>
      </c>
      <c r="D6848" t="s">
        <v>25575</v>
      </c>
      <c r="E6848" t="s">
        <v>54</v>
      </c>
      <c r="F6848" t="s">
        <v>156</v>
      </c>
      <c r="G6848" t="s">
        <v>81</v>
      </c>
      <c r="H6848" t="s">
        <v>55</v>
      </c>
      <c r="I6848" t="s">
        <v>130</v>
      </c>
      <c r="J6848" t="s">
        <v>25210</v>
      </c>
      <c r="K6848" t="s">
        <v>25576</v>
      </c>
      <c r="L6848">
        <v>2</v>
      </c>
      <c r="M6848">
        <v>1076.02</v>
      </c>
      <c r="N6848">
        <v>2152.04</v>
      </c>
      <c r="O6848" s="2">
        <v>0.15</v>
      </c>
      <c r="P6848">
        <v>322.81</v>
      </c>
      <c r="Q6848">
        <v>1829.23</v>
      </c>
      <c r="R6848" t="s">
        <v>49</v>
      </c>
      <c r="S6848" t="s">
        <v>77</v>
      </c>
      <c r="T6848" s="2">
        <v>0.3</v>
      </c>
      <c r="U6848">
        <v>548.77</v>
      </c>
    </row>
    <row r="6849" spans="1:21" x14ac:dyDescent="0.3">
      <c r="A6849" t="s">
        <v>25577</v>
      </c>
      <c r="B6849" s="1">
        <v>45722</v>
      </c>
      <c r="C6849" t="s">
        <v>25578</v>
      </c>
      <c r="D6849" t="s">
        <v>2603</v>
      </c>
      <c r="E6849" t="s">
        <v>36</v>
      </c>
      <c r="F6849" t="s">
        <v>112</v>
      </c>
      <c r="G6849" t="s">
        <v>26</v>
      </c>
      <c r="H6849" t="s">
        <v>72</v>
      </c>
      <c r="I6849" t="s">
        <v>150</v>
      </c>
      <c r="J6849" t="s">
        <v>25579</v>
      </c>
      <c r="K6849" t="s">
        <v>3403</v>
      </c>
      <c r="L6849">
        <v>4</v>
      </c>
      <c r="M6849">
        <v>6788.09</v>
      </c>
      <c r="N6849">
        <v>27152.36</v>
      </c>
      <c r="O6849" s="2">
        <v>0.25</v>
      </c>
      <c r="P6849">
        <v>6788.09</v>
      </c>
      <c r="Q6849">
        <v>20364.27</v>
      </c>
      <c r="R6849" t="s">
        <v>31</v>
      </c>
      <c r="S6849" t="s">
        <v>60</v>
      </c>
      <c r="T6849" s="2">
        <v>0.15</v>
      </c>
      <c r="U6849">
        <v>3054.64</v>
      </c>
    </row>
    <row r="6850" spans="1:21" x14ac:dyDescent="0.3">
      <c r="A6850" t="s">
        <v>25580</v>
      </c>
      <c r="B6850" s="1">
        <v>45518</v>
      </c>
      <c r="C6850" t="s">
        <v>19795</v>
      </c>
      <c r="D6850" t="s">
        <v>18149</v>
      </c>
      <c r="E6850" t="s">
        <v>24</v>
      </c>
      <c r="F6850" t="s">
        <v>112</v>
      </c>
      <c r="G6850" t="s">
        <v>81</v>
      </c>
      <c r="H6850" t="s">
        <v>27</v>
      </c>
      <c r="I6850" t="s">
        <v>28</v>
      </c>
      <c r="J6850" t="s">
        <v>25581</v>
      </c>
      <c r="K6850" t="s">
        <v>25582</v>
      </c>
      <c r="L6850">
        <v>7</v>
      </c>
      <c r="M6850">
        <v>7137.08</v>
      </c>
      <c r="N6850">
        <v>49959.56</v>
      </c>
      <c r="O6850" s="2">
        <v>0.05</v>
      </c>
      <c r="P6850">
        <v>2497.98</v>
      </c>
      <c r="Q6850">
        <v>47461.58</v>
      </c>
      <c r="R6850" t="s">
        <v>176</v>
      </c>
      <c r="S6850" t="s">
        <v>50</v>
      </c>
      <c r="T6850" s="2">
        <v>0.3</v>
      </c>
      <c r="U6850">
        <v>14238.47</v>
      </c>
    </row>
    <row r="6851" spans="1:21" x14ac:dyDescent="0.3">
      <c r="A6851" t="s">
        <v>25583</v>
      </c>
      <c r="B6851" s="1">
        <v>45375</v>
      </c>
      <c r="C6851" t="s">
        <v>5750</v>
      </c>
      <c r="D6851" t="s">
        <v>8247</v>
      </c>
      <c r="E6851" t="s">
        <v>24</v>
      </c>
      <c r="F6851" t="s">
        <v>163</v>
      </c>
      <c r="G6851" t="s">
        <v>26</v>
      </c>
      <c r="H6851" t="s">
        <v>27</v>
      </c>
      <c r="I6851" t="s">
        <v>157</v>
      </c>
      <c r="J6851" t="s">
        <v>8565</v>
      </c>
      <c r="K6851" t="s">
        <v>25584</v>
      </c>
      <c r="L6851">
        <v>5</v>
      </c>
      <c r="M6851">
        <v>2911.09</v>
      </c>
      <c r="N6851">
        <v>14555.45</v>
      </c>
      <c r="O6851" s="2">
        <v>0.3</v>
      </c>
      <c r="P6851">
        <v>4366.6400000000003</v>
      </c>
      <c r="Q6851">
        <v>10188.81</v>
      </c>
      <c r="R6851" t="s">
        <v>59</v>
      </c>
      <c r="S6851" t="s">
        <v>60</v>
      </c>
      <c r="T6851" s="2">
        <v>0.15</v>
      </c>
      <c r="U6851">
        <v>1528.32</v>
      </c>
    </row>
    <row r="6852" spans="1:21" x14ac:dyDescent="0.3">
      <c r="A6852" t="s">
        <v>25585</v>
      </c>
      <c r="B6852" s="1">
        <v>45746</v>
      </c>
      <c r="C6852" t="s">
        <v>7675</v>
      </c>
      <c r="D6852" t="s">
        <v>17347</v>
      </c>
      <c r="E6852" t="s">
        <v>24</v>
      </c>
      <c r="F6852" t="s">
        <v>44</v>
      </c>
      <c r="G6852" t="s">
        <v>81</v>
      </c>
      <c r="H6852" t="s">
        <v>72</v>
      </c>
      <c r="I6852" t="s">
        <v>106</v>
      </c>
      <c r="J6852" t="s">
        <v>22389</v>
      </c>
      <c r="K6852" t="s">
        <v>3609</v>
      </c>
      <c r="L6852">
        <v>4</v>
      </c>
      <c r="M6852">
        <v>6669.74</v>
      </c>
      <c r="N6852">
        <v>26678.959999999999</v>
      </c>
      <c r="O6852" s="2">
        <v>0.05</v>
      </c>
      <c r="P6852">
        <v>1333.95</v>
      </c>
      <c r="Q6852">
        <v>25345.01</v>
      </c>
      <c r="R6852" t="s">
        <v>59</v>
      </c>
      <c r="S6852" t="s">
        <v>32</v>
      </c>
      <c r="T6852" s="2">
        <v>0.3</v>
      </c>
      <c r="U6852">
        <v>7603.5</v>
      </c>
    </row>
    <row r="6853" spans="1:21" x14ac:dyDescent="0.3">
      <c r="A6853" t="s">
        <v>25586</v>
      </c>
      <c r="B6853" s="1">
        <v>45536</v>
      </c>
      <c r="C6853" t="s">
        <v>22533</v>
      </c>
      <c r="D6853" t="s">
        <v>1562</v>
      </c>
      <c r="E6853" t="s">
        <v>24</v>
      </c>
      <c r="F6853" t="s">
        <v>163</v>
      </c>
      <c r="G6853" t="s">
        <v>26</v>
      </c>
      <c r="H6853" t="s">
        <v>55</v>
      </c>
      <c r="I6853" t="s">
        <v>130</v>
      </c>
      <c r="J6853" t="s">
        <v>25587</v>
      </c>
      <c r="K6853" t="s">
        <v>18283</v>
      </c>
      <c r="L6853">
        <v>4</v>
      </c>
      <c r="M6853">
        <v>1124.52</v>
      </c>
      <c r="N6853">
        <v>4498.08</v>
      </c>
      <c r="O6853" s="2">
        <v>0</v>
      </c>
      <c r="P6853">
        <v>0</v>
      </c>
      <c r="Q6853">
        <v>4498.08</v>
      </c>
      <c r="R6853" t="s">
        <v>59</v>
      </c>
      <c r="S6853" t="s">
        <v>32</v>
      </c>
      <c r="T6853" s="2">
        <v>0.3</v>
      </c>
      <c r="U6853">
        <v>1349.42</v>
      </c>
    </row>
    <row r="6854" spans="1:21" x14ac:dyDescent="0.3">
      <c r="A6854" t="s">
        <v>25588</v>
      </c>
      <c r="B6854" s="1">
        <v>45591</v>
      </c>
      <c r="C6854" t="s">
        <v>9694</v>
      </c>
      <c r="D6854" t="s">
        <v>16956</v>
      </c>
      <c r="E6854" t="s">
        <v>142</v>
      </c>
      <c r="F6854" t="s">
        <v>163</v>
      </c>
      <c r="G6854" t="s">
        <v>26</v>
      </c>
      <c r="H6854" t="s">
        <v>72</v>
      </c>
      <c r="I6854" t="s">
        <v>150</v>
      </c>
      <c r="J6854" t="s">
        <v>24944</v>
      </c>
      <c r="K6854" t="s">
        <v>1222</v>
      </c>
      <c r="L6854">
        <v>2</v>
      </c>
      <c r="M6854">
        <v>2035.15</v>
      </c>
      <c r="N6854">
        <v>4070.3</v>
      </c>
      <c r="O6854" s="2">
        <v>0.3</v>
      </c>
      <c r="P6854">
        <v>1221.0899999999999</v>
      </c>
      <c r="Q6854">
        <v>2849.21</v>
      </c>
      <c r="R6854" t="s">
        <v>31</v>
      </c>
      <c r="S6854" t="s">
        <v>32</v>
      </c>
      <c r="T6854" s="2">
        <v>0.2</v>
      </c>
      <c r="U6854">
        <v>569.84</v>
      </c>
    </row>
    <row r="6855" spans="1:21" x14ac:dyDescent="0.3">
      <c r="A6855" t="s">
        <v>25589</v>
      </c>
      <c r="B6855" s="1">
        <v>45508</v>
      </c>
      <c r="C6855" t="s">
        <v>25590</v>
      </c>
      <c r="D6855" t="s">
        <v>14353</v>
      </c>
      <c r="E6855" t="s">
        <v>36</v>
      </c>
      <c r="F6855" t="s">
        <v>143</v>
      </c>
      <c r="G6855" t="s">
        <v>26</v>
      </c>
      <c r="H6855" t="s">
        <v>72</v>
      </c>
      <c r="I6855" t="s">
        <v>150</v>
      </c>
      <c r="J6855" t="s">
        <v>25591</v>
      </c>
      <c r="K6855" t="s">
        <v>25592</v>
      </c>
      <c r="L6855">
        <v>10</v>
      </c>
      <c r="M6855">
        <v>650.80999999999995</v>
      </c>
      <c r="N6855">
        <v>6508.1</v>
      </c>
      <c r="O6855" s="2">
        <v>0.05</v>
      </c>
      <c r="P6855">
        <v>325.41000000000003</v>
      </c>
      <c r="Q6855">
        <v>6182.69</v>
      </c>
      <c r="R6855" t="s">
        <v>76</v>
      </c>
      <c r="S6855" t="s">
        <v>60</v>
      </c>
      <c r="T6855" s="2">
        <v>0.3</v>
      </c>
      <c r="U6855">
        <v>1854.81</v>
      </c>
    </row>
    <row r="6856" spans="1:21" x14ac:dyDescent="0.3">
      <c r="A6856" t="s">
        <v>25593</v>
      </c>
      <c r="B6856" s="1">
        <v>44950</v>
      </c>
      <c r="C6856" t="s">
        <v>17358</v>
      </c>
      <c r="D6856" t="s">
        <v>4960</v>
      </c>
      <c r="E6856" t="s">
        <v>142</v>
      </c>
      <c r="F6856" t="s">
        <v>44</v>
      </c>
      <c r="G6856" t="s">
        <v>81</v>
      </c>
      <c r="H6856" t="s">
        <v>72</v>
      </c>
      <c r="I6856" t="s">
        <v>150</v>
      </c>
      <c r="J6856" t="s">
        <v>25594</v>
      </c>
      <c r="K6856" t="s">
        <v>11500</v>
      </c>
      <c r="L6856">
        <v>6</v>
      </c>
      <c r="M6856">
        <v>2423.2800000000002</v>
      </c>
      <c r="N6856">
        <v>14539.68</v>
      </c>
      <c r="O6856" s="2">
        <v>0</v>
      </c>
      <c r="P6856">
        <v>0</v>
      </c>
      <c r="Q6856">
        <v>14539.68</v>
      </c>
      <c r="R6856" t="s">
        <v>49</v>
      </c>
      <c r="S6856" t="s">
        <v>60</v>
      </c>
      <c r="T6856" s="2">
        <v>0.1</v>
      </c>
      <c r="U6856">
        <v>1453.97</v>
      </c>
    </row>
    <row r="6857" spans="1:21" x14ac:dyDescent="0.3">
      <c r="A6857" t="s">
        <v>25595</v>
      </c>
      <c r="B6857" s="1">
        <v>45537</v>
      </c>
      <c r="C6857" t="s">
        <v>22556</v>
      </c>
      <c r="D6857" t="s">
        <v>10523</v>
      </c>
      <c r="E6857" t="s">
        <v>43</v>
      </c>
      <c r="F6857" t="s">
        <v>87</v>
      </c>
      <c r="G6857" t="s">
        <v>26</v>
      </c>
      <c r="H6857" t="s">
        <v>55</v>
      </c>
      <c r="I6857" t="s">
        <v>130</v>
      </c>
      <c r="J6857" t="s">
        <v>14622</v>
      </c>
      <c r="K6857" t="s">
        <v>25596</v>
      </c>
      <c r="L6857">
        <v>7</v>
      </c>
      <c r="M6857">
        <v>5786.68</v>
      </c>
      <c r="N6857">
        <v>40506.76</v>
      </c>
      <c r="O6857" s="2">
        <v>0.25</v>
      </c>
      <c r="P6857">
        <v>10126.69</v>
      </c>
      <c r="Q6857">
        <v>30380.07</v>
      </c>
      <c r="R6857" t="s">
        <v>59</v>
      </c>
      <c r="S6857" t="s">
        <v>32</v>
      </c>
      <c r="T6857" s="2">
        <v>0.2</v>
      </c>
      <c r="U6857">
        <v>6076.01</v>
      </c>
    </row>
    <row r="6858" spans="1:21" x14ac:dyDescent="0.3">
      <c r="A6858" t="s">
        <v>25597</v>
      </c>
      <c r="B6858" s="1">
        <v>45744</v>
      </c>
      <c r="C6858" t="s">
        <v>1037</v>
      </c>
      <c r="D6858" t="s">
        <v>25598</v>
      </c>
      <c r="E6858" t="s">
        <v>24</v>
      </c>
      <c r="F6858" t="s">
        <v>99</v>
      </c>
      <c r="G6858" t="s">
        <v>81</v>
      </c>
      <c r="H6858" t="s">
        <v>27</v>
      </c>
      <c r="I6858" t="s">
        <v>93</v>
      </c>
      <c r="J6858" t="s">
        <v>25599</v>
      </c>
      <c r="K6858" t="s">
        <v>25600</v>
      </c>
      <c r="L6858">
        <v>10</v>
      </c>
      <c r="M6858">
        <v>3999.78</v>
      </c>
      <c r="N6858">
        <v>39997.800000000003</v>
      </c>
      <c r="O6858" s="2">
        <v>0.15</v>
      </c>
      <c r="P6858">
        <v>5999.67</v>
      </c>
      <c r="Q6858">
        <v>33998.129999999997</v>
      </c>
      <c r="R6858" t="s">
        <v>176</v>
      </c>
      <c r="S6858" t="s">
        <v>77</v>
      </c>
      <c r="T6858" s="2">
        <v>0.25</v>
      </c>
      <c r="U6858">
        <v>8499.5300000000007</v>
      </c>
    </row>
    <row r="6859" spans="1:21" x14ac:dyDescent="0.3">
      <c r="A6859" t="s">
        <v>25601</v>
      </c>
      <c r="B6859" s="1">
        <v>45565</v>
      </c>
      <c r="C6859" t="s">
        <v>14011</v>
      </c>
      <c r="D6859" t="s">
        <v>13506</v>
      </c>
      <c r="E6859" t="s">
        <v>24</v>
      </c>
      <c r="F6859" t="s">
        <v>71</v>
      </c>
      <c r="G6859" t="s">
        <v>26</v>
      </c>
      <c r="H6859" t="s">
        <v>55</v>
      </c>
      <c r="I6859" t="s">
        <v>100</v>
      </c>
      <c r="J6859" t="s">
        <v>4503</v>
      </c>
      <c r="K6859" t="s">
        <v>3403</v>
      </c>
      <c r="L6859">
        <v>3</v>
      </c>
      <c r="M6859">
        <v>6598.67</v>
      </c>
      <c r="N6859">
        <v>19796.009999999998</v>
      </c>
      <c r="O6859" s="2">
        <v>0.1</v>
      </c>
      <c r="P6859">
        <v>1979.6</v>
      </c>
      <c r="Q6859">
        <v>17816.41</v>
      </c>
      <c r="R6859" t="s">
        <v>76</v>
      </c>
      <c r="S6859" t="s">
        <v>77</v>
      </c>
      <c r="T6859" s="2">
        <v>0.1</v>
      </c>
      <c r="U6859">
        <v>1781.64</v>
      </c>
    </row>
    <row r="6860" spans="1:21" x14ac:dyDescent="0.3">
      <c r="A6860" t="s">
        <v>25602</v>
      </c>
      <c r="B6860" s="1">
        <v>45697</v>
      </c>
      <c r="C6860" t="s">
        <v>4378</v>
      </c>
      <c r="D6860" t="s">
        <v>25603</v>
      </c>
      <c r="E6860" t="s">
        <v>24</v>
      </c>
      <c r="F6860" t="s">
        <v>119</v>
      </c>
      <c r="G6860" t="s">
        <v>81</v>
      </c>
      <c r="H6860" t="s">
        <v>45</v>
      </c>
      <c r="I6860" t="s">
        <v>65</v>
      </c>
      <c r="J6860" t="s">
        <v>25604</v>
      </c>
      <c r="K6860" t="s">
        <v>25500</v>
      </c>
      <c r="L6860">
        <v>4</v>
      </c>
      <c r="M6860">
        <v>5135.08</v>
      </c>
      <c r="N6860">
        <v>20540.32</v>
      </c>
      <c r="O6860" s="2">
        <v>0.1</v>
      </c>
      <c r="P6860">
        <v>2054.0300000000002</v>
      </c>
      <c r="Q6860">
        <v>18486.29</v>
      </c>
      <c r="R6860" t="s">
        <v>49</v>
      </c>
      <c r="S6860" t="s">
        <v>32</v>
      </c>
      <c r="T6860" s="2">
        <v>0.25</v>
      </c>
      <c r="U6860">
        <v>4621.57</v>
      </c>
    </row>
    <row r="6861" spans="1:21" x14ac:dyDescent="0.3">
      <c r="A6861" t="s">
        <v>25605</v>
      </c>
      <c r="B6861" s="1">
        <v>45169</v>
      </c>
      <c r="C6861" t="s">
        <v>22970</v>
      </c>
      <c r="D6861" t="s">
        <v>25606</v>
      </c>
      <c r="E6861" t="s">
        <v>24</v>
      </c>
      <c r="F6861" t="s">
        <v>163</v>
      </c>
      <c r="G6861" t="s">
        <v>81</v>
      </c>
      <c r="H6861" t="s">
        <v>27</v>
      </c>
      <c r="I6861" t="s">
        <v>93</v>
      </c>
      <c r="J6861" t="s">
        <v>25607</v>
      </c>
      <c r="K6861" t="s">
        <v>25608</v>
      </c>
      <c r="L6861">
        <v>1</v>
      </c>
      <c r="M6861">
        <v>1226.4000000000001</v>
      </c>
      <c r="N6861">
        <v>1226.4000000000001</v>
      </c>
      <c r="O6861" s="2">
        <v>0.05</v>
      </c>
      <c r="P6861">
        <v>61.32</v>
      </c>
      <c r="Q6861">
        <v>1165.08</v>
      </c>
      <c r="R6861" t="s">
        <v>176</v>
      </c>
      <c r="S6861" t="s">
        <v>32</v>
      </c>
      <c r="T6861" s="2">
        <v>0.25</v>
      </c>
      <c r="U6861">
        <v>291.27</v>
      </c>
    </row>
    <row r="6862" spans="1:21" x14ac:dyDescent="0.3">
      <c r="A6862" t="s">
        <v>25609</v>
      </c>
      <c r="B6862" s="1">
        <v>45360</v>
      </c>
      <c r="C6862" t="s">
        <v>13841</v>
      </c>
      <c r="D6862" t="s">
        <v>25610</v>
      </c>
      <c r="E6862" t="s">
        <v>36</v>
      </c>
      <c r="F6862" t="s">
        <v>64</v>
      </c>
      <c r="G6862" t="s">
        <v>26</v>
      </c>
      <c r="H6862" t="s">
        <v>27</v>
      </c>
      <c r="I6862" t="s">
        <v>93</v>
      </c>
      <c r="J6862" t="s">
        <v>25611</v>
      </c>
      <c r="K6862" t="s">
        <v>635</v>
      </c>
      <c r="L6862">
        <v>5</v>
      </c>
      <c r="M6862">
        <v>6254.78</v>
      </c>
      <c r="N6862">
        <v>31273.9</v>
      </c>
      <c r="O6862" s="2">
        <v>0.1</v>
      </c>
      <c r="P6862">
        <v>3127.39</v>
      </c>
      <c r="Q6862">
        <v>28146.51</v>
      </c>
      <c r="R6862" t="s">
        <v>49</v>
      </c>
      <c r="S6862" t="s">
        <v>50</v>
      </c>
      <c r="T6862" s="2">
        <v>0.15</v>
      </c>
      <c r="U6862">
        <v>4221.9799999999996</v>
      </c>
    </row>
    <row r="6863" spans="1:21" x14ac:dyDescent="0.3">
      <c r="A6863" t="s">
        <v>25612</v>
      </c>
      <c r="B6863" s="1">
        <v>45652</v>
      </c>
      <c r="C6863" t="s">
        <v>13849</v>
      </c>
      <c r="D6863" t="s">
        <v>24127</v>
      </c>
      <c r="E6863" t="s">
        <v>36</v>
      </c>
      <c r="F6863" t="s">
        <v>99</v>
      </c>
      <c r="G6863" t="s">
        <v>26</v>
      </c>
      <c r="H6863" t="s">
        <v>27</v>
      </c>
      <c r="I6863" t="s">
        <v>28</v>
      </c>
      <c r="J6863" t="s">
        <v>3730</v>
      </c>
      <c r="K6863" t="s">
        <v>25613</v>
      </c>
      <c r="L6863">
        <v>3</v>
      </c>
      <c r="M6863">
        <v>4767.78</v>
      </c>
      <c r="N6863">
        <v>14303.34</v>
      </c>
      <c r="O6863" s="2">
        <v>0.3</v>
      </c>
      <c r="P6863">
        <v>4291</v>
      </c>
      <c r="Q6863">
        <v>10012.34</v>
      </c>
      <c r="R6863" t="s">
        <v>59</v>
      </c>
      <c r="S6863" t="s">
        <v>32</v>
      </c>
      <c r="T6863" s="2">
        <v>0.1</v>
      </c>
      <c r="U6863">
        <v>1001.23</v>
      </c>
    </row>
    <row r="6864" spans="1:21" x14ac:dyDescent="0.3">
      <c r="A6864" t="s">
        <v>25614</v>
      </c>
      <c r="B6864" s="1">
        <v>45612</v>
      </c>
      <c r="C6864" t="s">
        <v>25615</v>
      </c>
      <c r="D6864" t="s">
        <v>19663</v>
      </c>
      <c r="E6864" t="s">
        <v>142</v>
      </c>
      <c r="F6864" t="s">
        <v>370</v>
      </c>
      <c r="G6864" t="s">
        <v>81</v>
      </c>
      <c r="H6864" t="s">
        <v>72</v>
      </c>
      <c r="I6864" t="s">
        <v>185</v>
      </c>
      <c r="J6864" t="s">
        <v>614</v>
      </c>
      <c r="K6864" t="s">
        <v>25616</v>
      </c>
      <c r="L6864">
        <v>5</v>
      </c>
      <c r="M6864">
        <v>1345.05</v>
      </c>
      <c r="N6864">
        <v>6725.25</v>
      </c>
      <c r="O6864" s="2">
        <v>0.1</v>
      </c>
      <c r="P6864">
        <v>672.53</v>
      </c>
      <c r="Q6864">
        <v>6052.72</v>
      </c>
      <c r="R6864" t="s">
        <v>76</v>
      </c>
      <c r="S6864" t="s">
        <v>77</v>
      </c>
      <c r="T6864" s="2">
        <v>0.2</v>
      </c>
      <c r="U6864">
        <v>1210.54</v>
      </c>
    </row>
    <row r="6865" spans="1:21" x14ac:dyDescent="0.3">
      <c r="A6865" t="s">
        <v>25617</v>
      </c>
      <c r="B6865" s="1">
        <v>45734</v>
      </c>
      <c r="C6865" t="s">
        <v>6599</v>
      </c>
      <c r="D6865" t="s">
        <v>25618</v>
      </c>
      <c r="E6865" t="s">
        <v>43</v>
      </c>
      <c r="F6865" t="s">
        <v>163</v>
      </c>
      <c r="G6865" t="s">
        <v>81</v>
      </c>
      <c r="H6865" t="s">
        <v>72</v>
      </c>
      <c r="I6865" t="s">
        <v>106</v>
      </c>
      <c r="J6865" t="s">
        <v>6457</v>
      </c>
      <c r="K6865" t="s">
        <v>3071</v>
      </c>
      <c r="L6865">
        <v>2</v>
      </c>
      <c r="M6865">
        <v>7093.9</v>
      </c>
      <c r="N6865">
        <v>14187.8</v>
      </c>
      <c r="O6865" s="2">
        <v>0.15</v>
      </c>
      <c r="P6865">
        <v>2128.17</v>
      </c>
      <c r="Q6865">
        <v>12059.63</v>
      </c>
      <c r="R6865" t="s">
        <v>76</v>
      </c>
      <c r="S6865" t="s">
        <v>32</v>
      </c>
      <c r="T6865" s="2">
        <v>0.2</v>
      </c>
      <c r="U6865">
        <v>2411.9299999999998</v>
      </c>
    </row>
    <row r="6866" spans="1:21" x14ac:dyDescent="0.3">
      <c r="A6866" t="s">
        <v>25619</v>
      </c>
      <c r="B6866" s="1">
        <v>45165</v>
      </c>
      <c r="C6866" t="s">
        <v>10068</v>
      </c>
      <c r="D6866" t="s">
        <v>25620</v>
      </c>
      <c r="E6866" t="s">
        <v>54</v>
      </c>
      <c r="F6866" t="s">
        <v>112</v>
      </c>
      <c r="G6866" t="s">
        <v>26</v>
      </c>
      <c r="H6866" t="s">
        <v>72</v>
      </c>
      <c r="I6866" t="s">
        <v>150</v>
      </c>
      <c r="J6866" t="s">
        <v>25621</v>
      </c>
      <c r="K6866" t="s">
        <v>25622</v>
      </c>
      <c r="L6866">
        <v>10</v>
      </c>
      <c r="M6866">
        <v>4997.79</v>
      </c>
      <c r="N6866">
        <v>49977.9</v>
      </c>
      <c r="O6866" s="2">
        <v>0.15</v>
      </c>
      <c r="P6866">
        <v>7496.68</v>
      </c>
      <c r="Q6866">
        <v>42481.22</v>
      </c>
      <c r="R6866" t="s">
        <v>49</v>
      </c>
      <c r="S6866" t="s">
        <v>77</v>
      </c>
      <c r="T6866" s="2">
        <v>0.15</v>
      </c>
      <c r="U6866">
        <v>6372.18</v>
      </c>
    </row>
    <row r="6867" spans="1:21" x14ac:dyDescent="0.3">
      <c r="A6867" t="s">
        <v>25623</v>
      </c>
      <c r="B6867" s="1">
        <v>45465</v>
      </c>
      <c r="C6867" t="s">
        <v>715</v>
      </c>
      <c r="D6867" t="s">
        <v>25624</v>
      </c>
      <c r="E6867" t="s">
        <v>142</v>
      </c>
      <c r="F6867" t="s">
        <v>37</v>
      </c>
      <c r="G6867" t="s">
        <v>81</v>
      </c>
      <c r="H6867" t="s">
        <v>72</v>
      </c>
      <c r="I6867" t="s">
        <v>150</v>
      </c>
      <c r="J6867" t="s">
        <v>25136</v>
      </c>
      <c r="K6867" t="s">
        <v>13447</v>
      </c>
      <c r="L6867">
        <v>3</v>
      </c>
      <c r="M6867">
        <v>6199.65</v>
      </c>
      <c r="N6867">
        <v>18598.95</v>
      </c>
      <c r="O6867" s="2">
        <v>0</v>
      </c>
      <c r="P6867">
        <v>0</v>
      </c>
      <c r="Q6867">
        <v>18598.95</v>
      </c>
      <c r="R6867" t="s">
        <v>76</v>
      </c>
      <c r="S6867" t="s">
        <v>60</v>
      </c>
      <c r="T6867" s="2">
        <v>0.1</v>
      </c>
      <c r="U6867">
        <v>1859.9</v>
      </c>
    </row>
    <row r="6868" spans="1:21" x14ac:dyDescent="0.3">
      <c r="A6868" t="s">
        <v>25625</v>
      </c>
      <c r="B6868" s="1">
        <v>45150</v>
      </c>
      <c r="C6868" t="s">
        <v>20927</v>
      </c>
      <c r="D6868" t="s">
        <v>5254</v>
      </c>
      <c r="E6868" t="s">
        <v>36</v>
      </c>
      <c r="F6868" t="s">
        <v>143</v>
      </c>
      <c r="G6868" t="s">
        <v>26</v>
      </c>
      <c r="H6868" t="s">
        <v>72</v>
      </c>
      <c r="I6868" t="s">
        <v>106</v>
      </c>
      <c r="J6868" t="s">
        <v>20516</v>
      </c>
      <c r="K6868" t="s">
        <v>25626</v>
      </c>
      <c r="L6868">
        <v>1</v>
      </c>
      <c r="M6868">
        <v>501.44</v>
      </c>
      <c r="N6868">
        <v>501.44</v>
      </c>
      <c r="O6868" s="2">
        <v>0.2</v>
      </c>
      <c r="P6868">
        <v>100.29</v>
      </c>
      <c r="Q6868">
        <v>401.15</v>
      </c>
      <c r="R6868" t="s">
        <v>59</v>
      </c>
      <c r="S6868" t="s">
        <v>60</v>
      </c>
      <c r="T6868" s="2">
        <v>0.2</v>
      </c>
      <c r="U6868">
        <v>80.23</v>
      </c>
    </row>
    <row r="6869" spans="1:21" x14ac:dyDescent="0.3">
      <c r="A6869" t="s">
        <v>25627</v>
      </c>
      <c r="B6869" s="1">
        <v>45647</v>
      </c>
      <c r="C6869" t="s">
        <v>5996</v>
      </c>
      <c r="D6869" t="s">
        <v>230</v>
      </c>
      <c r="E6869" t="s">
        <v>36</v>
      </c>
      <c r="F6869" t="s">
        <v>119</v>
      </c>
      <c r="G6869" t="s">
        <v>26</v>
      </c>
      <c r="H6869" t="s">
        <v>45</v>
      </c>
      <c r="I6869" t="s">
        <v>46</v>
      </c>
      <c r="J6869" t="s">
        <v>25628</v>
      </c>
      <c r="K6869" t="s">
        <v>6079</v>
      </c>
      <c r="L6869">
        <v>8</v>
      </c>
      <c r="M6869">
        <v>7364.16</v>
      </c>
      <c r="N6869">
        <v>58913.279999999999</v>
      </c>
      <c r="O6869" s="2">
        <v>0.1</v>
      </c>
      <c r="P6869">
        <v>5891.33</v>
      </c>
      <c r="Q6869">
        <v>53021.95</v>
      </c>
      <c r="R6869" t="s">
        <v>31</v>
      </c>
      <c r="S6869" t="s">
        <v>77</v>
      </c>
      <c r="T6869" s="2">
        <v>0.15</v>
      </c>
      <c r="U6869">
        <v>7953.29</v>
      </c>
    </row>
    <row r="6870" spans="1:21" x14ac:dyDescent="0.3">
      <c r="A6870" t="s">
        <v>25629</v>
      </c>
      <c r="B6870" s="1">
        <v>45884</v>
      </c>
      <c r="C6870" t="s">
        <v>25630</v>
      </c>
      <c r="D6870" t="s">
        <v>25631</v>
      </c>
      <c r="E6870" t="s">
        <v>43</v>
      </c>
      <c r="F6870" t="s">
        <v>112</v>
      </c>
      <c r="G6870" t="s">
        <v>81</v>
      </c>
      <c r="H6870" t="s">
        <v>55</v>
      </c>
      <c r="I6870" t="s">
        <v>130</v>
      </c>
      <c r="J6870" t="s">
        <v>8812</v>
      </c>
      <c r="K6870" t="s">
        <v>21778</v>
      </c>
      <c r="L6870">
        <v>6</v>
      </c>
      <c r="M6870">
        <v>6946.86</v>
      </c>
      <c r="N6870">
        <v>41681.160000000003</v>
      </c>
      <c r="O6870" s="2">
        <v>0</v>
      </c>
      <c r="P6870">
        <v>0</v>
      </c>
      <c r="Q6870">
        <v>41681.160000000003</v>
      </c>
      <c r="R6870" t="s">
        <v>31</v>
      </c>
      <c r="S6870" t="s">
        <v>32</v>
      </c>
      <c r="T6870" s="2">
        <v>0.15</v>
      </c>
      <c r="U6870">
        <v>6252.17</v>
      </c>
    </row>
    <row r="6871" spans="1:21" x14ac:dyDescent="0.3">
      <c r="A6871" t="s">
        <v>25632</v>
      </c>
      <c r="B6871" s="1">
        <v>45481</v>
      </c>
      <c r="C6871" t="s">
        <v>25633</v>
      </c>
      <c r="D6871" t="s">
        <v>25634</v>
      </c>
      <c r="E6871" t="s">
        <v>43</v>
      </c>
      <c r="F6871" t="s">
        <v>112</v>
      </c>
      <c r="G6871" t="s">
        <v>81</v>
      </c>
      <c r="H6871" t="s">
        <v>27</v>
      </c>
      <c r="I6871" t="s">
        <v>28</v>
      </c>
      <c r="J6871" t="s">
        <v>25635</v>
      </c>
      <c r="K6871" t="s">
        <v>25636</v>
      </c>
      <c r="L6871">
        <v>3</v>
      </c>
      <c r="M6871">
        <v>675.65</v>
      </c>
      <c r="N6871">
        <v>2026.95</v>
      </c>
      <c r="O6871" s="2">
        <v>0.05</v>
      </c>
      <c r="P6871">
        <v>101.35</v>
      </c>
      <c r="Q6871">
        <v>1925.6</v>
      </c>
      <c r="R6871" t="s">
        <v>49</v>
      </c>
      <c r="S6871" t="s">
        <v>60</v>
      </c>
      <c r="T6871" s="2">
        <v>0.15</v>
      </c>
      <c r="U6871">
        <v>288.83999999999997</v>
      </c>
    </row>
    <row r="6872" spans="1:21" x14ac:dyDescent="0.3">
      <c r="A6872" t="s">
        <v>25637</v>
      </c>
      <c r="B6872" s="1">
        <v>45378</v>
      </c>
      <c r="C6872" t="s">
        <v>25638</v>
      </c>
      <c r="D6872" t="s">
        <v>25639</v>
      </c>
      <c r="E6872" t="s">
        <v>54</v>
      </c>
      <c r="F6872" t="s">
        <v>119</v>
      </c>
      <c r="G6872" t="s">
        <v>26</v>
      </c>
      <c r="H6872" t="s">
        <v>55</v>
      </c>
      <c r="I6872" t="s">
        <v>100</v>
      </c>
      <c r="J6872" t="s">
        <v>21522</v>
      </c>
      <c r="K6872" t="s">
        <v>25640</v>
      </c>
      <c r="L6872">
        <v>1</v>
      </c>
      <c r="M6872">
        <v>3659.33</v>
      </c>
      <c r="N6872">
        <v>3659.33</v>
      </c>
      <c r="O6872" s="2">
        <v>0</v>
      </c>
      <c r="P6872">
        <v>0</v>
      </c>
      <c r="Q6872">
        <v>3659.33</v>
      </c>
      <c r="R6872" t="s">
        <v>59</v>
      </c>
      <c r="S6872" t="s">
        <v>32</v>
      </c>
      <c r="T6872" s="2">
        <v>0.25</v>
      </c>
      <c r="U6872">
        <v>914.83</v>
      </c>
    </row>
    <row r="6873" spans="1:21" x14ac:dyDescent="0.3">
      <c r="A6873" t="s">
        <v>25641</v>
      </c>
      <c r="B6873" s="1">
        <v>45439</v>
      </c>
      <c r="C6873" t="s">
        <v>24681</v>
      </c>
      <c r="D6873" t="s">
        <v>8171</v>
      </c>
      <c r="E6873" t="s">
        <v>24</v>
      </c>
      <c r="F6873" t="s">
        <v>44</v>
      </c>
      <c r="G6873" t="s">
        <v>26</v>
      </c>
      <c r="H6873" t="s">
        <v>27</v>
      </c>
      <c r="I6873" t="s">
        <v>157</v>
      </c>
      <c r="J6873" t="s">
        <v>25642</v>
      </c>
      <c r="K6873" t="s">
        <v>25643</v>
      </c>
      <c r="L6873">
        <v>1</v>
      </c>
      <c r="M6873">
        <v>6302.85</v>
      </c>
      <c r="N6873">
        <v>6302.85</v>
      </c>
      <c r="O6873" s="2">
        <v>0.2</v>
      </c>
      <c r="P6873">
        <v>1260.57</v>
      </c>
      <c r="Q6873">
        <v>5042.28</v>
      </c>
      <c r="R6873" t="s">
        <v>59</v>
      </c>
      <c r="S6873" t="s">
        <v>77</v>
      </c>
      <c r="T6873" s="2">
        <v>0.25</v>
      </c>
      <c r="U6873">
        <v>1260.57</v>
      </c>
    </row>
    <row r="6874" spans="1:21" x14ac:dyDescent="0.3">
      <c r="A6874" t="s">
        <v>25644</v>
      </c>
      <c r="B6874" s="1">
        <v>45031</v>
      </c>
      <c r="C6874" t="s">
        <v>6486</v>
      </c>
      <c r="D6874" t="s">
        <v>16707</v>
      </c>
      <c r="E6874" t="s">
        <v>142</v>
      </c>
      <c r="F6874" t="s">
        <v>143</v>
      </c>
      <c r="G6874" t="s">
        <v>26</v>
      </c>
      <c r="H6874" t="s">
        <v>45</v>
      </c>
      <c r="I6874" t="s">
        <v>144</v>
      </c>
      <c r="J6874" t="s">
        <v>25645</v>
      </c>
      <c r="K6874" t="s">
        <v>25646</v>
      </c>
      <c r="L6874">
        <v>7</v>
      </c>
      <c r="M6874">
        <v>5703.47</v>
      </c>
      <c r="N6874">
        <v>39924.29</v>
      </c>
      <c r="O6874" s="2">
        <v>0.05</v>
      </c>
      <c r="P6874">
        <v>1996.21</v>
      </c>
      <c r="Q6874">
        <v>37928.080000000002</v>
      </c>
      <c r="R6874" t="s">
        <v>76</v>
      </c>
      <c r="S6874" t="s">
        <v>50</v>
      </c>
      <c r="T6874" s="2">
        <v>0.15</v>
      </c>
      <c r="U6874">
        <v>5689.21</v>
      </c>
    </row>
    <row r="6875" spans="1:21" x14ac:dyDescent="0.3">
      <c r="A6875" t="s">
        <v>25647</v>
      </c>
      <c r="B6875" s="1">
        <v>45313</v>
      </c>
      <c r="C6875" t="s">
        <v>8381</v>
      </c>
      <c r="D6875" t="s">
        <v>4297</v>
      </c>
      <c r="E6875" t="s">
        <v>36</v>
      </c>
      <c r="F6875" t="s">
        <v>119</v>
      </c>
      <c r="G6875" t="s">
        <v>81</v>
      </c>
      <c r="H6875" t="s">
        <v>72</v>
      </c>
      <c r="I6875" t="s">
        <v>73</v>
      </c>
      <c r="J6875" t="s">
        <v>25648</v>
      </c>
      <c r="K6875" t="s">
        <v>17569</v>
      </c>
      <c r="L6875">
        <v>10</v>
      </c>
      <c r="M6875">
        <v>6831.1</v>
      </c>
      <c r="N6875">
        <v>68311</v>
      </c>
      <c r="O6875" s="2">
        <v>0.15</v>
      </c>
      <c r="P6875">
        <v>10246.65</v>
      </c>
      <c r="Q6875">
        <v>58064.35</v>
      </c>
      <c r="R6875" t="s">
        <v>31</v>
      </c>
      <c r="S6875" t="s">
        <v>32</v>
      </c>
      <c r="T6875" s="2">
        <v>0.2</v>
      </c>
      <c r="U6875">
        <v>11612.87</v>
      </c>
    </row>
    <row r="6876" spans="1:21" x14ac:dyDescent="0.3">
      <c r="A6876" t="s">
        <v>25649</v>
      </c>
      <c r="B6876" s="1">
        <v>45337</v>
      </c>
      <c r="C6876" t="s">
        <v>21613</v>
      </c>
      <c r="D6876" t="s">
        <v>25650</v>
      </c>
      <c r="E6876" t="s">
        <v>36</v>
      </c>
      <c r="F6876" t="s">
        <v>44</v>
      </c>
      <c r="G6876" t="s">
        <v>26</v>
      </c>
      <c r="H6876" t="s">
        <v>27</v>
      </c>
      <c r="I6876" t="s">
        <v>157</v>
      </c>
      <c r="J6876" t="s">
        <v>25651</v>
      </c>
      <c r="K6876" t="s">
        <v>22451</v>
      </c>
      <c r="L6876">
        <v>3</v>
      </c>
      <c r="M6876">
        <v>1415.97</v>
      </c>
      <c r="N6876">
        <v>4247.91</v>
      </c>
      <c r="O6876" s="2">
        <v>0.1</v>
      </c>
      <c r="P6876">
        <v>424.79</v>
      </c>
      <c r="Q6876">
        <v>3823.12</v>
      </c>
      <c r="R6876" t="s">
        <v>49</v>
      </c>
      <c r="S6876" t="s">
        <v>77</v>
      </c>
      <c r="T6876" s="2">
        <v>0.2</v>
      </c>
      <c r="U6876">
        <v>764.62</v>
      </c>
    </row>
    <row r="6877" spans="1:21" x14ac:dyDescent="0.3">
      <c r="A6877" t="s">
        <v>25652</v>
      </c>
      <c r="B6877" s="1">
        <v>45372</v>
      </c>
      <c r="C6877" t="s">
        <v>7524</v>
      </c>
      <c r="D6877" t="s">
        <v>25653</v>
      </c>
      <c r="E6877" t="s">
        <v>43</v>
      </c>
      <c r="F6877" t="s">
        <v>156</v>
      </c>
      <c r="G6877" t="s">
        <v>26</v>
      </c>
      <c r="H6877" t="s">
        <v>72</v>
      </c>
      <c r="I6877" t="s">
        <v>73</v>
      </c>
      <c r="J6877" t="s">
        <v>11090</v>
      </c>
      <c r="K6877" t="s">
        <v>17787</v>
      </c>
      <c r="L6877">
        <v>3</v>
      </c>
      <c r="M6877">
        <v>6805.13</v>
      </c>
      <c r="N6877">
        <v>20415.39</v>
      </c>
      <c r="O6877" s="2">
        <v>0.15</v>
      </c>
      <c r="P6877">
        <v>3062.31</v>
      </c>
      <c r="Q6877">
        <v>17353.080000000002</v>
      </c>
      <c r="R6877" t="s">
        <v>59</v>
      </c>
      <c r="S6877" t="s">
        <v>32</v>
      </c>
      <c r="T6877" s="2">
        <v>0.25</v>
      </c>
      <c r="U6877">
        <v>4338.2700000000004</v>
      </c>
    </row>
    <row r="6878" spans="1:21" x14ac:dyDescent="0.3">
      <c r="A6878" t="s">
        <v>25654</v>
      </c>
      <c r="B6878" s="1">
        <v>45282</v>
      </c>
      <c r="C6878" t="s">
        <v>10394</v>
      </c>
      <c r="D6878" t="s">
        <v>15225</v>
      </c>
      <c r="E6878" t="s">
        <v>54</v>
      </c>
      <c r="F6878" t="s">
        <v>156</v>
      </c>
      <c r="G6878" t="s">
        <v>26</v>
      </c>
      <c r="H6878" t="s">
        <v>27</v>
      </c>
      <c r="I6878" t="s">
        <v>157</v>
      </c>
      <c r="J6878" t="s">
        <v>25655</v>
      </c>
      <c r="K6878" t="s">
        <v>25656</v>
      </c>
      <c r="L6878">
        <v>3</v>
      </c>
      <c r="M6878">
        <v>4291.1400000000003</v>
      </c>
      <c r="N6878">
        <v>12873.42</v>
      </c>
      <c r="O6878" s="2">
        <v>0</v>
      </c>
      <c r="P6878">
        <v>0</v>
      </c>
      <c r="Q6878">
        <v>12873.42</v>
      </c>
      <c r="R6878" t="s">
        <v>59</v>
      </c>
      <c r="S6878" t="s">
        <v>50</v>
      </c>
      <c r="T6878" s="2">
        <v>0.2</v>
      </c>
      <c r="U6878">
        <v>2574.6799999999998</v>
      </c>
    </row>
    <row r="6879" spans="1:21" x14ac:dyDescent="0.3">
      <c r="A6879" t="s">
        <v>25657</v>
      </c>
      <c r="B6879" s="1">
        <v>45403</v>
      </c>
      <c r="C6879" t="s">
        <v>25658</v>
      </c>
      <c r="D6879" t="s">
        <v>22895</v>
      </c>
      <c r="E6879" t="s">
        <v>36</v>
      </c>
      <c r="F6879" t="s">
        <v>25</v>
      </c>
      <c r="G6879" t="s">
        <v>81</v>
      </c>
      <c r="H6879" t="s">
        <v>45</v>
      </c>
      <c r="I6879" t="s">
        <v>65</v>
      </c>
      <c r="J6879" t="s">
        <v>25659</v>
      </c>
      <c r="K6879" t="s">
        <v>25660</v>
      </c>
      <c r="L6879">
        <v>9</v>
      </c>
      <c r="M6879">
        <v>7592.35</v>
      </c>
      <c r="N6879">
        <v>68331.149999999994</v>
      </c>
      <c r="O6879" s="2">
        <v>0.1</v>
      </c>
      <c r="P6879">
        <v>6833.11</v>
      </c>
      <c r="Q6879">
        <v>61498.04</v>
      </c>
      <c r="R6879" t="s">
        <v>176</v>
      </c>
      <c r="S6879" t="s">
        <v>60</v>
      </c>
      <c r="T6879" s="2">
        <v>0.3</v>
      </c>
      <c r="U6879">
        <v>18449.41</v>
      </c>
    </row>
    <row r="6880" spans="1:21" x14ac:dyDescent="0.3">
      <c r="A6880" t="s">
        <v>25661</v>
      </c>
      <c r="B6880" s="1">
        <v>44948</v>
      </c>
      <c r="C6880" t="s">
        <v>24705</v>
      </c>
      <c r="D6880" t="s">
        <v>11848</v>
      </c>
      <c r="E6880" t="s">
        <v>54</v>
      </c>
      <c r="F6880" t="s">
        <v>163</v>
      </c>
      <c r="G6880" t="s">
        <v>26</v>
      </c>
      <c r="H6880" t="s">
        <v>27</v>
      </c>
      <c r="I6880" t="s">
        <v>157</v>
      </c>
      <c r="J6880" t="s">
        <v>3613</v>
      </c>
      <c r="K6880" t="s">
        <v>25662</v>
      </c>
      <c r="L6880">
        <v>7</v>
      </c>
      <c r="M6880">
        <v>6618.57</v>
      </c>
      <c r="N6880">
        <v>46329.99</v>
      </c>
      <c r="O6880" s="2">
        <v>0.05</v>
      </c>
      <c r="P6880">
        <v>2316.5</v>
      </c>
      <c r="Q6880">
        <v>44013.49</v>
      </c>
      <c r="R6880" t="s">
        <v>31</v>
      </c>
      <c r="S6880" t="s">
        <v>60</v>
      </c>
      <c r="T6880" s="2">
        <v>0.1</v>
      </c>
      <c r="U6880">
        <v>4401.3500000000004</v>
      </c>
    </row>
    <row r="6881" spans="1:21" x14ac:dyDescent="0.3">
      <c r="A6881" t="s">
        <v>25663</v>
      </c>
      <c r="B6881" s="1">
        <v>45682</v>
      </c>
      <c r="C6881" t="s">
        <v>25664</v>
      </c>
      <c r="D6881" t="s">
        <v>25665</v>
      </c>
      <c r="E6881" t="s">
        <v>142</v>
      </c>
      <c r="F6881" t="s">
        <v>163</v>
      </c>
      <c r="G6881" t="s">
        <v>26</v>
      </c>
      <c r="H6881" t="s">
        <v>72</v>
      </c>
      <c r="I6881" t="s">
        <v>106</v>
      </c>
      <c r="J6881" t="s">
        <v>25666</v>
      </c>
      <c r="K6881" t="s">
        <v>25667</v>
      </c>
      <c r="L6881">
        <v>9</v>
      </c>
      <c r="M6881">
        <v>5858.12</v>
      </c>
      <c r="N6881">
        <v>52723.08</v>
      </c>
      <c r="O6881" s="2">
        <v>0.05</v>
      </c>
      <c r="P6881">
        <v>2636.15</v>
      </c>
      <c r="Q6881">
        <v>50086.93</v>
      </c>
      <c r="R6881" t="s">
        <v>76</v>
      </c>
      <c r="S6881" t="s">
        <v>77</v>
      </c>
      <c r="T6881" s="2">
        <v>0.1</v>
      </c>
      <c r="U6881">
        <v>5008.6899999999996</v>
      </c>
    </row>
    <row r="6882" spans="1:21" x14ac:dyDescent="0.3">
      <c r="A6882" t="s">
        <v>25668</v>
      </c>
      <c r="B6882" s="1">
        <v>45196</v>
      </c>
      <c r="C6882" t="s">
        <v>11918</v>
      </c>
      <c r="D6882" t="s">
        <v>7486</v>
      </c>
      <c r="E6882" t="s">
        <v>24</v>
      </c>
      <c r="F6882" t="s">
        <v>37</v>
      </c>
      <c r="G6882" t="s">
        <v>26</v>
      </c>
      <c r="H6882" t="s">
        <v>72</v>
      </c>
      <c r="I6882" t="s">
        <v>185</v>
      </c>
      <c r="J6882" t="s">
        <v>25669</v>
      </c>
      <c r="K6882" t="s">
        <v>590</v>
      </c>
      <c r="L6882">
        <v>5</v>
      </c>
      <c r="M6882">
        <v>4222.78</v>
      </c>
      <c r="N6882">
        <v>21113.9</v>
      </c>
      <c r="O6882" s="2">
        <v>0.3</v>
      </c>
      <c r="P6882">
        <v>6334.17</v>
      </c>
      <c r="Q6882">
        <v>14779.73</v>
      </c>
      <c r="R6882" t="s">
        <v>49</v>
      </c>
      <c r="S6882" t="s">
        <v>50</v>
      </c>
      <c r="T6882" s="2">
        <v>0.1</v>
      </c>
      <c r="U6882">
        <v>1477.97</v>
      </c>
    </row>
    <row r="6883" spans="1:21" x14ac:dyDescent="0.3">
      <c r="A6883" t="s">
        <v>25670</v>
      </c>
      <c r="B6883" s="1">
        <v>45432</v>
      </c>
      <c r="C6883" t="s">
        <v>12349</v>
      </c>
      <c r="D6883" t="s">
        <v>25671</v>
      </c>
      <c r="E6883" t="s">
        <v>142</v>
      </c>
      <c r="F6883" t="s">
        <v>99</v>
      </c>
      <c r="G6883" t="s">
        <v>81</v>
      </c>
      <c r="H6883" t="s">
        <v>72</v>
      </c>
      <c r="I6883" t="s">
        <v>150</v>
      </c>
      <c r="J6883" t="s">
        <v>25672</v>
      </c>
      <c r="K6883" t="s">
        <v>25673</v>
      </c>
      <c r="L6883">
        <v>8</v>
      </c>
      <c r="M6883">
        <v>3386.97</v>
      </c>
      <c r="N6883">
        <v>27095.759999999998</v>
      </c>
      <c r="O6883" s="2">
        <v>0.2</v>
      </c>
      <c r="P6883">
        <v>5419.15</v>
      </c>
      <c r="Q6883">
        <v>21676.61</v>
      </c>
      <c r="R6883" t="s">
        <v>31</v>
      </c>
      <c r="S6883" t="s">
        <v>32</v>
      </c>
      <c r="T6883" s="2">
        <v>0.15</v>
      </c>
      <c r="U6883">
        <v>3251.49</v>
      </c>
    </row>
    <row r="6884" spans="1:21" x14ac:dyDescent="0.3">
      <c r="A6884" t="s">
        <v>25674</v>
      </c>
      <c r="B6884" s="1">
        <v>45525</v>
      </c>
      <c r="C6884" t="s">
        <v>25675</v>
      </c>
      <c r="D6884" t="s">
        <v>7952</v>
      </c>
      <c r="E6884" t="s">
        <v>142</v>
      </c>
      <c r="F6884" t="s">
        <v>44</v>
      </c>
      <c r="G6884" t="s">
        <v>26</v>
      </c>
      <c r="H6884" t="s">
        <v>72</v>
      </c>
      <c r="I6884" t="s">
        <v>106</v>
      </c>
      <c r="J6884" t="s">
        <v>25676</v>
      </c>
      <c r="K6884" t="s">
        <v>25677</v>
      </c>
      <c r="L6884">
        <v>3</v>
      </c>
      <c r="M6884">
        <v>4941.9799999999996</v>
      </c>
      <c r="N6884">
        <v>14825.94</v>
      </c>
      <c r="O6884" s="2">
        <v>0.25</v>
      </c>
      <c r="P6884">
        <v>3706.49</v>
      </c>
      <c r="Q6884">
        <v>11119.45</v>
      </c>
      <c r="R6884" t="s">
        <v>76</v>
      </c>
      <c r="S6884" t="s">
        <v>60</v>
      </c>
      <c r="T6884" s="2">
        <v>0.25</v>
      </c>
      <c r="U6884">
        <v>2779.86</v>
      </c>
    </row>
    <row r="6885" spans="1:21" x14ac:dyDescent="0.3">
      <c r="A6885" t="s">
        <v>25678</v>
      </c>
      <c r="B6885" s="1">
        <v>45617</v>
      </c>
      <c r="C6885" t="s">
        <v>1017</v>
      </c>
      <c r="D6885" t="s">
        <v>20432</v>
      </c>
      <c r="E6885" t="s">
        <v>142</v>
      </c>
      <c r="F6885" t="s">
        <v>163</v>
      </c>
      <c r="G6885" t="s">
        <v>81</v>
      </c>
      <c r="H6885" t="s">
        <v>72</v>
      </c>
      <c r="I6885" t="s">
        <v>150</v>
      </c>
      <c r="J6885" t="s">
        <v>7117</v>
      </c>
      <c r="K6885" t="s">
        <v>25679</v>
      </c>
      <c r="L6885">
        <v>3</v>
      </c>
      <c r="M6885">
        <v>7199.69</v>
      </c>
      <c r="N6885">
        <v>21599.07</v>
      </c>
      <c r="O6885" s="2">
        <v>0.15</v>
      </c>
      <c r="P6885">
        <v>3239.86</v>
      </c>
      <c r="Q6885">
        <v>18359.21</v>
      </c>
      <c r="R6885" t="s">
        <v>59</v>
      </c>
      <c r="S6885" t="s">
        <v>50</v>
      </c>
      <c r="T6885" s="2">
        <v>0.1</v>
      </c>
      <c r="U6885">
        <v>1835.92</v>
      </c>
    </row>
    <row r="6886" spans="1:21" x14ac:dyDescent="0.3">
      <c r="A6886" t="s">
        <v>25680</v>
      </c>
      <c r="B6886" s="1">
        <v>45653</v>
      </c>
      <c r="C6886" t="s">
        <v>15195</v>
      </c>
      <c r="D6886" t="s">
        <v>22647</v>
      </c>
      <c r="E6886" t="s">
        <v>24</v>
      </c>
      <c r="F6886" t="s">
        <v>87</v>
      </c>
      <c r="G6886" t="s">
        <v>81</v>
      </c>
      <c r="H6886" t="s">
        <v>55</v>
      </c>
      <c r="I6886" t="s">
        <v>100</v>
      </c>
      <c r="J6886" t="s">
        <v>25681</v>
      </c>
      <c r="K6886" t="s">
        <v>25682</v>
      </c>
      <c r="L6886">
        <v>6</v>
      </c>
      <c r="M6886">
        <v>3526.4</v>
      </c>
      <c r="N6886">
        <v>21158.400000000001</v>
      </c>
      <c r="O6886" s="2">
        <v>0.2</v>
      </c>
      <c r="P6886">
        <v>4231.68</v>
      </c>
      <c r="Q6886">
        <v>16926.72</v>
      </c>
      <c r="R6886" t="s">
        <v>59</v>
      </c>
      <c r="S6886" t="s">
        <v>60</v>
      </c>
      <c r="T6886" s="2">
        <v>0.15</v>
      </c>
      <c r="U6886">
        <v>2539.0100000000002</v>
      </c>
    </row>
    <row r="6887" spans="1:21" x14ac:dyDescent="0.3">
      <c r="A6887" t="s">
        <v>25683</v>
      </c>
      <c r="B6887" s="1">
        <v>45628</v>
      </c>
      <c r="C6887" t="s">
        <v>25684</v>
      </c>
      <c r="D6887" t="s">
        <v>25685</v>
      </c>
      <c r="E6887" t="s">
        <v>43</v>
      </c>
      <c r="F6887" t="s">
        <v>25</v>
      </c>
      <c r="G6887" t="s">
        <v>81</v>
      </c>
      <c r="H6887" t="s">
        <v>72</v>
      </c>
      <c r="I6887" t="s">
        <v>106</v>
      </c>
      <c r="J6887" t="s">
        <v>25686</v>
      </c>
      <c r="K6887" t="s">
        <v>25687</v>
      </c>
      <c r="L6887">
        <v>1</v>
      </c>
      <c r="M6887">
        <v>4140.8</v>
      </c>
      <c r="N6887">
        <v>4140.8</v>
      </c>
      <c r="O6887" s="2">
        <v>0.3</v>
      </c>
      <c r="P6887">
        <v>1242.24</v>
      </c>
      <c r="Q6887">
        <v>2898.56</v>
      </c>
      <c r="R6887" t="s">
        <v>31</v>
      </c>
      <c r="S6887" t="s">
        <v>50</v>
      </c>
      <c r="T6887" s="2">
        <v>0.2</v>
      </c>
      <c r="U6887">
        <v>579.71</v>
      </c>
    </row>
    <row r="6888" spans="1:21" x14ac:dyDescent="0.3">
      <c r="A6888" t="s">
        <v>25688</v>
      </c>
      <c r="B6888" s="1">
        <v>45867</v>
      </c>
      <c r="C6888" t="s">
        <v>11005</v>
      </c>
      <c r="D6888" t="s">
        <v>25689</v>
      </c>
      <c r="E6888" t="s">
        <v>43</v>
      </c>
      <c r="F6888" t="s">
        <v>99</v>
      </c>
      <c r="G6888" t="s">
        <v>81</v>
      </c>
      <c r="H6888" t="s">
        <v>27</v>
      </c>
      <c r="I6888" t="s">
        <v>157</v>
      </c>
      <c r="J6888" t="s">
        <v>25690</v>
      </c>
      <c r="K6888" t="s">
        <v>25691</v>
      </c>
      <c r="L6888">
        <v>10</v>
      </c>
      <c r="M6888">
        <v>1433.25</v>
      </c>
      <c r="N6888">
        <v>14332.5</v>
      </c>
      <c r="O6888" s="2">
        <v>0.2</v>
      </c>
      <c r="P6888">
        <v>2866.5</v>
      </c>
      <c r="Q6888">
        <v>11466</v>
      </c>
      <c r="R6888" t="s">
        <v>176</v>
      </c>
      <c r="S6888" t="s">
        <v>32</v>
      </c>
      <c r="T6888" s="2">
        <v>0.1</v>
      </c>
      <c r="U6888">
        <v>1146.5999999999999</v>
      </c>
    </row>
    <row r="6889" spans="1:21" x14ac:dyDescent="0.3">
      <c r="A6889" t="s">
        <v>25692</v>
      </c>
      <c r="B6889" s="1">
        <v>45659</v>
      </c>
      <c r="C6889" t="s">
        <v>16573</v>
      </c>
      <c r="D6889" t="s">
        <v>25693</v>
      </c>
      <c r="E6889" t="s">
        <v>54</v>
      </c>
      <c r="F6889" t="s">
        <v>25</v>
      </c>
      <c r="G6889" t="s">
        <v>26</v>
      </c>
      <c r="H6889" t="s">
        <v>55</v>
      </c>
      <c r="I6889" t="s">
        <v>100</v>
      </c>
      <c r="J6889" t="s">
        <v>25694</v>
      </c>
      <c r="K6889" t="s">
        <v>8249</v>
      </c>
      <c r="L6889">
        <v>7</v>
      </c>
      <c r="M6889">
        <v>2561.21</v>
      </c>
      <c r="N6889">
        <v>17928.47</v>
      </c>
      <c r="O6889" s="2">
        <v>0.15</v>
      </c>
      <c r="P6889">
        <v>2689.27</v>
      </c>
      <c r="Q6889">
        <v>15239.2</v>
      </c>
      <c r="R6889" t="s">
        <v>49</v>
      </c>
      <c r="S6889" t="s">
        <v>60</v>
      </c>
      <c r="T6889" s="2">
        <v>0.3</v>
      </c>
      <c r="U6889">
        <v>4571.76</v>
      </c>
    </row>
    <row r="6890" spans="1:21" x14ac:dyDescent="0.3">
      <c r="A6890" t="s">
        <v>25695</v>
      </c>
      <c r="B6890" s="1">
        <v>45297</v>
      </c>
      <c r="C6890" t="s">
        <v>14463</v>
      </c>
      <c r="D6890" t="s">
        <v>7226</v>
      </c>
      <c r="E6890" t="s">
        <v>24</v>
      </c>
      <c r="F6890" t="s">
        <v>119</v>
      </c>
      <c r="G6890" t="s">
        <v>26</v>
      </c>
      <c r="H6890" t="s">
        <v>45</v>
      </c>
      <c r="I6890" t="s">
        <v>136</v>
      </c>
      <c r="J6890" t="s">
        <v>25696</v>
      </c>
      <c r="K6890" t="s">
        <v>7237</v>
      </c>
      <c r="L6890">
        <v>2</v>
      </c>
      <c r="M6890">
        <v>7002.9</v>
      </c>
      <c r="N6890">
        <v>14005.8</v>
      </c>
      <c r="O6890" s="2">
        <v>0.15</v>
      </c>
      <c r="P6890">
        <v>2100.87</v>
      </c>
      <c r="Q6890">
        <v>11904.93</v>
      </c>
      <c r="R6890" t="s">
        <v>49</v>
      </c>
      <c r="S6890" t="s">
        <v>77</v>
      </c>
      <c r="T6890" s="2">
        <v>0.1</v>
      </c>
      <c r="U6890">
        <v>1190.49</v>
      </c>
    </row>
    <row r="6891" spans="1:21" x14ac:dyDescent="0.3">
      <c r="A6891" t="s">
        <v>25697</v>
      </c>
      <c r="B6891" s="1">
        <v>45769</v>
      </c>
      <c r="C6891" t="s">
        <v>18619</v>
      </c>
      <c r="D6891" t="s">
        <v>25698</v>
      </c>
      <c r="E6891" t="s">
        <v>36</v>
      </c>
      <c r="F6891" t="s">
        <v>25</v>
      </c>
      <c r="G6891" t="s">
        <v>26</v>
      </c>
      <c r="H6891" t="s">
        <v>55</v>
      </c>
      <c r="I6891" t="s">
        <v>100</v>
      </c>
      <c r="J6891" t="s">
        <v>14054</v>
      </c>
      <c r="K6891" t="s">
        <v>13067</v>
      </c>
      <c r="L6891">
        <v>10</v>
      </c>
      <c r="M6891">
        <v>3841.21</v>
      </c>
      <c r="N6891">
        <v>38412.1</v>
      </c>
      <c r="O6891" s="2">
        <v>0.3</v>
      </c>
      <c r="P6891">
        <v>11523.63</v>
      </c>
      <c r="Q6891">
        <v>26888.47</v>
      </c>
      <c r="R6891" t="s">
        <v>176</v>
      </c>
      <c r="S6891" t="s">
        <v>60</v>
      </c>
      <c r="T6891" s="2">
        <v>0.2</v>
      </c>
      <c r="U6891">
        <v>5377.69</v>
      </c>
    </row>
    <row r="6892" spans="1:21" x14ac:dyDescent="0.3">
      <c r="A6892" t="s">
        <v>25699</v>
      </c>
      <c r="B6892" s="1">
        <v>45896</v>
      </c>
      <c r="C6892" t="s">
        <v>7742</v>
      </c>
      <c r="D6892" t="s">
        <v>16540</v>
      </c>
      <c r="E6892" t="s">
        <v>36</v>
      </c>
      <c r="F6892" t="s">
        <v>163</v>
      </c>
      <c r="G6892" t="s">
        <v>26</v>
      </c>
      <c r="H6892" t="s">
        <v>45</v>
      </c>
      <c r="I6892" t="s">
        <v>46</v>
      </c>
      <c r="J6892" t="s">
        <v>6805</v>
      </c>
      <c r="K6892" t="s">
        <v>23447</v>
      </c>
      <c r="L6892">
        <v>4</v>
      </c>
      <c r="M6892">
        <v>7629.19</v>
      </c>
      <c r="N6892">
        <v>30516.76</v>
      </c>
      <c r="O6892" s="2">
        <v>0.05</v>
      </c>
      <c r="P6892">
        <v>1525.84</v>
      </c>
      <c r="Q6892">
        <v>28990.92</v>
      </c>
      <c r="R6892" t="s">
        <v>59</v>
      </c>
      <c r="S6892" t="s">
        <v>60</v>
      </c>
      <c r="T6892" s="2">
        <v>0.25</v>
      </c>
      <c r="U6892">
        <v>7247.73</v>
      </c>
    </row>
    <row r="6893" spans="1:21" x14ac:dyDescent="0.3">
      <c r="A6893" t="s">
        <v>25700</v>
      </c>
      <c r="B6893" s="1">
        <v>45877</v>
      </c>
      <c r="C6893" t="s">
        <v>7840</v>
      </c>
      <c r="D6893" t="s">
        <v>25701</v>
      </c>
      <c r="E6893" t="s">
        <v>24</v>
      </c>
      <c r="F6893" t="s">
        <v>156</v>
      </c>
      <c r="G6893" t="s">
        <v>81</v>
      </c>
      <c r="H6893" t="s">
        <v>45</v>
      </c>
      <c r="I6893" t="s">
        <v>46</v>
      </c>
      <c r="J6893" t="s">
        <v>25702</v>
      </c>
      <c r="K6893" t="s">
        <v>4232</v>
      </c>
      <c r="L6893">
        <v>10</v>
      </c>
      <c r="M6893">
        <v>868.95</v>
      </c>
      <c r="N6893">
        <v>8689.5</v>
      </c>
      <c r="O6893" s="2">
        <v>0.1</v>
      </c>
      <c r="P6893">
        <v>868.95</v>
      </c>
      <c r="Q6893">
        <v>7820.55</v>
      </c>
      <c r="R6893" t="s">
        <v>49</v>
      </c>
      <c r="S6893" t="s">
        <v>50</v>
      </c>
      <c r="T6893" s="2">
        <v>0.3</v>
      </c>
      <c r="U6893">
        <v>2346.16</v>
      </c>
    </row>
    <row r="6894" spans="1:21" x14ac:dyDescent="0.3">
      <c r="A6894" t="s">
        <v>25703</v>
      </c>
      <c r="B6894" s="1">
        <v>45594</v>
      </c>
      <c r="C6894" t="s">
        <v>5172</v>
      </c>
      <c r="D6894" t="s">
        <v>5864</v>
      </c>
      <c r="E6894" t="s">
        <v>43</v>
      </c>
      <c r="F6894" t="s">
        <v>44</v>
      </c>
      <c r="G6894" t="s">
        <v>26</v>
      </c>
      <c r="H6894" t="s">
        <v>55</v>
      </c>
      <c r="I6894" t="s">
        <v>130</v>
      </c>
      <c r="J6894" t="s">
        <v>25704</v>
      </c>
      <c r="K6894" t="s">
        <v>3036</v>
      </c>
      <c r="L6894">
        <v>6</v>
      </c>
      <c r="M6894">
        <v>5026.5200000000004</v>
      </c>
      <c r="N6894">
        <v>30159.119999999999</v>
      </c>
      <c r="O6894" s="2">
        <v>0.1</v>
      </c>
      <c r="P6894">
        <v>3015.91</v>
      </c>
      <c r="Q6894">
        <v>27143.21</v>
      </c>
      <c r="R6894" t="s">
        <v>176</v>
      </c>
      <c r="S6894" t="s">
        <v>60</v>
      </c>
      <c r="T6894" s="2">
        <v>0.25</v>
      </c>
      <c r="U6894">
        <v>6785.8</v>
      </c>
    </row>
    <row r="6895" spans="1:21" x14ac:dyDescent="0.3">
      <c r="A6895" t="s">
        <v>25705</v>
      </c>
      <c r="B6895" s="1">
        <v>44978</v>
      </c>
      <c r="C6895" t="s">
        <v>19380</v>
      </c>
      <c r="D6895" t="s">
        <v>25706</v>
      </c>
      <c r="E6895" t="s">
        <v>54</v>
      </c>
      <c r="F6895" t="s">
        <v>44</v>
      </c>
      <c r="G6895" t="s">
        <v>81</v>
      </c>
      <c r="H6895" t="s">
        <v>27</v>
      </c>
      <c r="I6895" t="s">
        <v>93</v>
      </c>
      <c r="J6895" t="s">
        <v>25707</v>
      </c>
      <c r="K6895" t="s">
        <v>8598</v>
      </c>
      <c r="L6895">
        <v>9</v>
      </c>
      <c r="M6895">
        <v>6673.56</v>
      </c>
      <c r="N6895">
        <v>60062.04</v>
      </c>
      <c r="O6895" s="2">
        <v>0.15</v>
      </c>
      <c r="P6895">
        <v>9009.31</v>
      </c>
      <c r="Q6895">
        <v>51052.73</v>
      </c>
      <c r="R6895" t="s">
        <v>59</v>
      </c>
      <c r="S6895" t="s">
        <v>60</v>
      </c>
      <c r="T6895" s="2">
        <v>0.2</v>
      </c>
      <c r="U6895">
        <v>10210.549999999999</v>
      </c>
    </row>
    <row r="6896" spans="1:21" x14ac:dyDescent="0.3">
      <c r="A6896" t="s">
        <v>25708</v>
      </c>
      <c r="B6896" s="1">
        <v>45609</v>
      </c>
      <c r="C6896" t="s">
        <v>21949</v>
      </c>
      <c r="D6896" t="s">
        <v>25709</v>
      </c>
      <c r="E6896" t="s">
        <v>43</v>
      </c>
      <c r="F6896" t="s">
        <v>44</v>
      </c>
      <c r="G6896" t="s">
        <v>81</v>
      </c>
      <c r="H6896" t="s">
        <v>72</v>
      </c>
      <c r="I6896" t="s">
        <v>106</v>
      </c>
      <c r="J6896" t="s">
        <v>6837</v>
      </c>
      <c r="K6896" t="s">
        <v>25710</v>
      </c>
      <c r="L6896">
        <v>6</v>
      </c>
      <c r="M6896">
        <v>6199.28</v>
      </c>
      <c r="N6896">
        <v>37195.68</v>
      </c>
      <c r="O6896" s="2">
        <v>0.1</v>
      </c>
      <c r="P6896">
        <v>3719.57</v>
      </c>
      <c r="Q6896">
        <v>33476.11</v>
      </c>
      <c r="R6896" t="s">
        <v>49</v>
      </c>
      <c r="S6896" t="s">
        <v>32</v>
      </c>
      <c r="T6896" s="2">
        <v>0.25</v>
      </c>
      <c r="U6896">
        <v>8369.0300000000007</v>
      </c>
    </row>
    <row r="6897" spans="1:21" x14ac:dyDescent="0.3">
      <c r="A6897" t="s">
        <v>25711</v>
      </c>
      <c r="B6897" s="1">
        <v>45035</v>
      </c>
      <c r="C6897" t="s">
        <v>25712</v>
      </c>
      <c r="D6897" t="s">
        <v>25713</v>
      </c>
      <c r="E6897" t="s">
        <v>43</v>
      </c>
      <c r="F6897" t="s">
        <v>64</v>
      </c>
      <c r="G6897" t="s">
        <v>81</v>
      </c>
      <c r="H6897" t="s">
        <v>27</v>
      </c>
      <c r="I6897" t="s">
        <v>157</v>
      </c>
      <c r="J6897" t="s">
        <v>16099</v>
      </c>
      <c r="K6897" t="s">
        <v>23577</v>
      </c>
      <c r="L6897">
        <v>8</v>
      </c>
      <c r="M6897">
        <v>7241.97</v>
      </c>
      <c r="N6897">
        <v>57935.76</v>
      </c>
      <c r="O6897" s="2">
        <v>0</v>
      </c>
      <c r="P6897">
        <v>0</v>
      </c>
      <c r="Q6897">
        <v>57935.76</v>
      </c>
      <c r="R6897" t="s">
        <v>31</v>
      </c>
      <c r="S6897" t="s">
        <v>50</v>
      </c>
      <c r="T6897" s="2">
        <v>0.15</v>
      </c>
      <c r="U6897">
        <v>8690.36</v>
      </c>
    </row>
    <row r="6898" spans="1:21" x14ac:dyDescent="0.3">
      <c r="A6898" t="s">
        <v>25714</v>
      </c>
      <c r="B6898" s="1">
        <v>44988</v>
      </c>
      <c r="C6898" t="s">
        <v>9953</v>
      </c>
      <c r="D6898" t="s">
        <v>13872</v>
      </c>
      <c r="E6898" t="s">
        <v>43</v>
      </c>
      <c r="F6898" t="s">
        <v>112</v>
      </c>
      <c r="G6898" t="s">
        <v>81</v>
      </c>
      <c r="H6898" t="s">
        <v>55</v>
      </c>
      <c r="I6898" t="s">
        <v>100</v>
      </c>
      <c r="J6898" t="s">
        <v>101</v>
      </c>
      <c r="K6898" t="s">
        <v>25715</v>
      </c>
      <c r="L6898">
        <v>4</v>
      </c>
      <c r="M6898">
        <v>6334.65</v>
      </c>
      <c r="N6898">
        <v>25338.6</v>
      </c>
      <c r="O6898" s="2">
        <v>0.1</v>
      </c>
      <c r="P6898">
        <v>2533.86</v>
      </c>
      <c r="Q6898">
        <v>22804.74</v>
      </c>
      <c r="R6898" t="s">
        <v>59</v>
      </c>
      <c r="S6898" t="s">
        <v>60</v>
      </c>
      <c r="T6898" s="2">
        <v>0.25</v>
      </c>
      <c r="U6898">
        <v>5701.19</v>
      </c>
    </row>
    <row r="6899" spans="1:21" x14ac:dyDescent="0.3">
      <c r="A6899" t="s">
        <v>25716</v>
      </c>
      <c r="B6899" s="1">
        <v>45006</v>
      </c>
      <c r="C6899" t="s">
        <v>25717</v>
      </c>
      <c r="D6899" t="s">
        <v>25718</v>
      </c>
      <c r="E6899" t="s">
        <v>43</v>
      </c>
      <c r="F6899" t="s">
        <v>64</v>
      </c>
      <c r="G6899" t="s">
        <v>26</v>
      </c>
      <c r="H6899" t="s">
        <v>27</v>
      </c>
      <c r="I6899" t="s">
        <v>28</v>
      </c>
      <c r="J6899" t="s">
        <v>25719</v>
      </c>
      <c r="K6899" t="s">
        <v>16009</v>
      </c>
      <c r="L6899">
        <v>10</v>
      </c>
      <c r="M6899">
        <v>2668.22</v>
      </c>
      <c r="N6899">
        <v>26682.2</v>
      </c>
      <c r="O6899" s="2">
        <v>0.15</v>
      </c>
      <c r="P6899">
        <v>4002.33</v>
      </c>
      <c r="Q6899">
        <v>22679.87</v>
      </c>
      <c r="R6899" t="s">
        <v>76</v>
      </c>
      <c r="S6899" t="s">
        <v>77</v>
      </c>
      <c r="T6899" s="2">
        <v>0.25</v>
      </c>
      <c r="U6899">
        <v>5669.97</v>
      </c>
    </row>
    <row r="6900" spans="1:21" x14ac:dyDescent="0.3">
      <c r="A6900" t="s">
        <v>25720</v>
      </c>
      <c r="B6900" s="1">
        <v>45709</v>
      </c>
      <c r="C6900" t="s">
        <v>7731</v>
      </c>
      <c r="D6900" t="s">
        <v>25721</v>
      </c>
      <c r="E6900" t="s">
        <v>24</v>
      </c>
      <c r="F6900" t="s">
        <v>112</v>
      </c>
      <c r="G6900" t="s">
        <v>81</v>
      </c>
      <c r="H6900" t="s">
        <v>45</v>
      </c>
      <c r="I6900" t="s">
        <v>46</v>
      </c>
      <c r="J6900" t="s">
        <v>25722</v>
      </c>
      <c r="K6900" t="s">
        <v>25452</v>
      </c>
      <c r="L6900">
        <v>7</v>
      </c>
      <c r="M6900">
        <v>1284.1500000000001</v>
      </c>
      <c r="N6900">
        <v>8989.0499999999993</v>
      </c>
      <c r="O6900" s="2">
        <v>0.2</v>
      </c>
      <c r="P6900">
        <v>1797.81</v>
      </c>
      <c r="Q6900">
        <v>7191.24</v>
      </c>
      <c r="R6900" t="s">
        <v>76</v>
      </c>
      <c r="S6900" t="s">
        <v>32</v>
      </c>
      <c r="T6900" s="2">
        <v>0.2</v>
      </c>
      <c r="U6900">
        <v>1438.25</v>
      </c>
    </row>
    <row r="6901" spans="1:21" x14ac:dyDescent="0.3">
      <c r="A6901" t="s">
        <v>25723</v>
      </c>
      <c r="B6901" s="1">
        <v>45530</v>
      </c>
      <c r="C6901" t="s">
        <v>765</v>
      </c>
      <c r="D6901" t="s">
        <v>7379</v>
      </c>
      <c r="E6901" t="s">
        <v>24</v>
      </c>
      <c r="F6901" t="s">
        <v>156</v>
      </c>
      <c r="G6901" t="s">
        <v>26</v>
      </c>
      <c r="H6901" t="s">
        <v>55</v>
      </c>
      <c r="I6901" t="s">
        <v>56</v>
      </c>
      <c r="J6901" t="s">
        <v>25724</v>
      </c>
      <c r="K6901" t="s">
        <v>25725</v>
      </c>
      <c r="L6901">
        <v>7</v>
      </c>
      <c r="M6901">
        <v>323.04000000000002</v>
      </c>
      <c r="N6901">
        <v>2261.2800000000002</v>
      </c>
      <c r="O6901" s="2">
        <v>0.1</v>
      </c>
      <c r="P6901">
        <v>226.13</v>
      </c>
      <c r="Q6901">
        <v>2035.15</v>
      </c>
      <c r="R6901" t="s">
        <v>76</v>
      </c>
      <c r="S6901" t="s">
        <v>60</v>
      </c>
      <c r="T6901" s="2">
        <v>0.2</v>
      </c>
      <c r="U6901">
        <v>407.03</v>
      </c>
    </row>
    <row r="6902" spans="1:21" x14ac:dyDescent="0.3">
      <c r="A6902" t="s">
        <v>25726</v>
      </c>
      <c r="B6902" s="1">
        <v>45486</v>
      </c>
      <c r="C6902" t="s">
        <v>18255</v>
      </c>
      <c r="D6902" t="s">
        <v>25727</v>
      </c>
      <c r="E6902" t="s">
        <v>43</v>
      </c>
      <c r="F6902" t="s">
        <v>370</v>
      </c>
      <c r="G6902" t="s">
        <v>81</v>
      </c>
      <c r="H6902" t="s">
        <v>27</v>
      </c>
      <c r="I6902" t="s">
        <v>28</v>
      </c>
      <c r="J6902" t="s">
        <v>4236</v>
      </c>
      <c r="K6902" t="s">
        <v>12201</v>
      </c>
      <c r="L6902">
        <v>9</v>
      </c>
      <c r="M6902">
        <v>4407.4399999999996</v>
      </c>
      <c r="N6902">
        <v>39666.959999999999</v>
      </c>
      <c r="O6902" s="2">
        <v>0.25</v>
      </c>
      <c r="P6902">
        <v>9916.74</v>
      </c>
      <c r="Q6902">
        <v>29750.22</v>
      </c>
      <c r="R6902" t="s">
        <v>49</v>
      </c>
      <c r="S6902" t="s">
        <v>50</v>
      </c>
      <c r="T6902" s="2">
        <v>0.25</v>
      </c>
      <c r="U6902">
        <v>7437.56</v>
      </c>
    </row>
    <row r="6903" spans="1:21" x14ac:dyDescent="0.3">
      <c r="A6903" t="s">
        <v>25728</v>
      </c>
      <c r="B6903" s="1">
        <v>45668</v>
      </c>
      <c r="C6903" t="s">
        <v>25729</v>
      </c>
      <c r="D6903" t="s">
        <v>25730</v>
      </c>
      <c r="E6903" t="s">
        <v>24</v>
      </c>
      <c r="F6903" t="s">
        <v>163</v>
      </c>
      <c r="G6903" t="s">
        <v>81</v>
      </c>
      <c r="H6903" t="s">
        <v>27</v>
      </c>
      <c r="I6903" t="s">
        <v>93</v>
      </c>
      <c r="J6903" t="s">
        <v>25731</v>
      </c>
      <c r="K6903" t="s">
        <v>7343</v>
      </c>
      <c r="L6903">
        <v>4</v>
      </c>
      <c r="M6903">
        <v>1250.33</v>
      </c>
      <c r="N6903">
        <v>5001.32</v>
      </c>
      <c r="O6903" s="2">
        <v>0.15</v>
      </c>
      <c r="P6903">
        <v>750.2</v>
      </c>
      <c r="Q6903">
        <v>4251.12</v>
      </c>
      <c r="R6903" t="s">
        <v>76</v>
      </c>
      <c r="S6903" t="s">
        <v>50</v>
      </c>
      <c r="T6903" s="2">
        <v>0.25</v>
      </c>
      <c r="U6903">
        <v>1062.78</v>
      </c>
    </row>
    <row r="6904" spans="1:21" x14ac:dyDescent="0.3">
      <c r="A6904" t="s">
        <v>25732</v>
      </c>
      <c r="B6904" s="1">
        <v>45407</v>
      </c>
      <c r="C6904" t="s">
        <v>2496</v>
      </c>
      <c r="D6904" t="s">
        <v>25733</v>
      </c>
      <c r="E6904" t="s">
        <v>24</v>
      </c>
      <c r="F6904" t="s">
        <v>143</v>
      </c>
      <c r="G6904" t="s">
        <v>26</v>
      </c>
      <c r="H6904" t="s">
        <v>72</v>
      </c>
      <c r="I6904" t="s">
        <v>185</v>
      </c>
      <c r="J6904" t="s">
        <v>12851</v>
      </c>
      <c r="K6904" t="s">
        <v>7626</v>
      </c>
      <c r="L6904">
        <v>4</v>
      </c>
      <c r="M6904">
        <v>2795.41</v>
      </c>
      <c r="N6904">
        <v>11181.64</v>
      </c>
      <c r="O6904" s="2">
        <v>0.2</v>
      </c>
      <c r="P6904">
        <v>2236.33</v>
      </c>
      <c r="Q6904">
        <v>8945.31</v>
      </c>
      <c r="R6904" t="s">
        <v>49</v>
      </c>
      <c r="S6904" t="s">
        <v>32</v>
      </c>
      <c r="T6904" s="2">
        <v>0.2</v>
      </c>
      <c r="U6904">
        <v>1789.06</v>
      </c>
    </row>
    <row r="6905" spans="1:21" x14ac:dyDescent="0.3">
      <c r="A6905" t="s">
        <v>25734</v>
      </c>
      <c r="B6905" s="1">
        <v>45381</v>
      </c>
      <c r="C6905" t="s">
        <v>21156</v>
      </c>
      <c r="D6905" t="s">
        <v>25735</v>
      </c>
      <c r="E6905" t="s">
        <v>43</v>
      </c>
      <c r="F6905" t="s">
        <v>370</v>
      </c>
      <c r="G6905" t="s">
        <v>81</v>
      </c>
      <c r="H6905" t="s">
        <v>27</v>
      </c>
      <c r="I6905" t="s">
        <v>28</v>
      </c>
      <c r="J6905" t="s">
        <v>25736</v>
      </c>
      <c r="K6905" t="s">
        <v>25737</v>
      </c>
      <c r="L6905">
        <v>10</v>
      </c>
      <c r="M6905">
        <v>2221.4699999999998</v>
      </c>
      <c r="N6905">
        <v>22214.7</v>
      </c>
      <c r="O6905" s="2">
        <v>0.25</v>
      </c>
      <c r="P6905">
        <v>5553.68</v>
      </c>
      <c r="Q6905">
        <v>16661.02</v>
      </c>
      <c r="R6905" t="s">
        <v>76</v>
      </c>
      <c r="S6905" t="s">
        <v>32</v>
      </c>
      <c r="T6905" s="2">
        <v>0.3</v>
      </c>
      <c r="U6905">
        <v>4998.3100000000004</v>
      </c>
    </row>
    <row r="6906" spans="1:21" x14ac:dyDescent="0.3">
      <c r="A6906" t="s">
        <v>25738</v>
      </c>
      <c r="B6906" s="1">
        <v>45874</v>
      </c>
      <c r="C6906" t="s">
        <v>25739</v>
      </c>
      <c r="D6906" t="s">
        <v>4677</v>
      </c>
      <c r="E6906" t="s">
        <v>142</v>
      </c>
      <c r="F6906" t="s">
        <v>119</v>
      </c>
      <c r="G6906" t="s">
        <v>81</v>
      </c>
      <c r="H6906" t="s">
        <v>72</v>
      </c>
      <c r="I6906" t="s">
        <v>185</v>
      </c>
      <c r="J6906" t="s">
        <v>25740</v>
      </c>
      <c r="K6906" t="s">
        <v>16712</v>
      </c>
      <c r="L6906">
        <v>8</v>
      </c>
      <c r="M6906">
        <v>4298.25</v>
      </c>
      <c r="N6906">
        <v>34386</v>
      </c>
      <c r="O6906" s="2">
        <v>0</v>
      </c>
      <c r="P6906">
        <v>0</v>
      </c>
      <c r="Q6906">
        <v>34386</v>
      </c>
      <c r="R6906" t="s">
        <v>176</v>
      </c>
      <c r="S6906" t="s">
        <v>50</v>
      </c>
      <c r="T6906" s="2">
        <v>0.25</v>
      </c>
      <c r="U6906">
        <v>8596.5</v>
      </c>
    </row>
    <row r="6907" spans="1:21" x14ac:dyDescent="0.3">
      <c r="A6907" t="s">
        <v>25741</v>
      </c>
      <c r="B6907" s="1">
        <v>45167</v>
      </c>
      <c r="C6907" t="s">
        <v>12112</v>
      </c>
      <c r="D6907" t="s">
        <v>13879</v>
      </c>
      <c r="E6907" t="s">
        <v>24</v>
      </c>
      <c r="F6907" t="s">
        <v>163</v>
      </c>
      <c r="G6907" t="s">
        <v>26</v>
      </c>
      <c r="H6907" t="s">
        <v>27</v>
      </c>
      <c r="I6907" t="s">
        <v>28</v>
      </c>
      <c r="J6907" t="s">
        <v>25742</v>
      </c>
      <c r="K6907" t="s">
        <v>22767</v>
      </c>
      <c r="L6907">
        <v>7</v>
      </c>
      <c r="M6907">
        <v>856.42</v>
      </c>
      <c r="N6907">
        <v>5994.94</v>
      </c>
      <c r="O6907" s="2">
        <v>0</v>
      </c>
      <c r="P6907">
        <v>0</v>
      </c>
      <c r="Q6907">
        <v>5994.94</v>
      </c>
      <c r="R6907" t="s">
        <v>176</v>
      </c>
      <c r="S6907" t="s">
        <v>77</v>
      </c>
      <c r="T6907" s="2">
        <v>0.15</v>
      </c>
      <c r="U6907">
        <v>899.24</v>
      </c>
    </row>
    <row r="6908" spans="1:21" x14ac:dyDescent="0.3">
      <c r="A6908" t="s">
        <v>25743</v>
      </c>
      <c r="B6908" s="1">
        <v>45397</v>
      </c>
      <c r="C6908" t="s">
        <v>25744</v>
      </c>
      <c r="D6908" t="s">
        <v>3392</v>
      </c>
      <c r="E6908" t="s">
        <v>36</v>
      </c>
      <c r="F6908" t="s">
        <v>37</v>
      </c>
      <c r="G6908" t="s">
        <v>26</v>
      </c>
      <c r="H6908" t="s">
        <v>27</v>
      </c>
      <c r="I6908" t="s">
        <v>28</v>
      </c>
      <c r="J6908" t="s">
        <v>25745</v>
      </c>
      <c r="K6908" t="s">
        <v>25746</v>
      </c>
      <c r="L6908">
        <v>9</v>
      </c>
      <c r="M6908">
        <v>4313.8500000000004</v>
      </c>
      <c r="N6908">
        <v>38824.65</v>
      </c>
      <c r="O6908" s="2">
        <v>0.15</v>
      </c>
      <c r="P6908">
        <v>5823.7</v>
      </c>
      <c r="Q6908">
        <v>33000.949999999997</v>
      </c>
      <c r="R6908" t="s">
        <v>76</v>
      </c>
      <c r="S6908" t="s">
        <v>32</v>
      </c>
      <c r="T6908" s="2">
        <v>0.1</v>
      </c>
      <c r="U6908">
        <v>3300.09</v>
      </c>
    </row>
    <row r="6909" spans="1:21" x14ac:dyDescent="0.3">
      <c r="A6909" t="s">
        <v>25747</v>
      </c>
      <c r="B6909" s="1">
        <v>45320</v>
      </c>
      <c r="C6909" t="s">
        <v>9100</v>
      </c>
      <c r="D6909" t="s">
        <v>25748</v>
      </c>
      <c r="E6909" t="s">
        <v>142</v>
      </c>
      <c r="F6909" t="s">
        <v>37</v>
      </c>
      <c r="G6909" t="s">
        <v>26</v>
      </c>
      <c r="H6909" t="s">
        <v>72</v>
      </c>
      <c r="I6909" t="s">
        <v>185</v>
      </c>
      <c r="J6909" t="s">
        <v>25749</v>
      </c>
      <c r="K6909" t="s">
        <v>25750</v>
      </c>
      <c r="L6909">
        <v>2</v>
      </c>
      <c r="M6909">
        <v>286.51</v>
      </c>
      <c r="N6909">
        <v>573.02</v>
      </c>
      <c r="O6909" s="2">
        <v>0</v>
      </c>
      <c r="P6909">
        <v>0</v>
      </c>
      <c r="Q6909">
        <v>573.02</v>
      </c>
      <c r="R6909" t="s">
        <v>76</v>
      </c>
      <c r="S6909" t="s">
        <v>60</v>
      </c>
      <c r="T6909" s="2">
        <v>0.15</v>
      </c>
      <c r="U6909">
        <v>85.95</v>
      </c>
    </row>
    <row r="6910" spans="1:21" x14ac:dyDescent="0.3">
      <c r="A6910" t="s">
        <v>25751</v>
      </c>
      <c r="B6910" s="1">
        <v>45553</v>
      </c>
      <c r="C6910" t="s">
        <v>2393</v>
      </c>
      <c r="D6910" t="s">
        <v>14373</v>
      </c>
      <c r="E6910" t="s">
        <v>54</v>
      </c>
      <c r="F6910" t="s">
        <v>156</v>
      </c>
      <c r="G6910" t="s">
        <v>81</v>
      </c>
      <c r="H6910" t="s">
        <v>27</v>
      </c>
      <c r="I6910" t="s">
        <v>93</v>
      </c>
      <c r="J6910" t="s">
        <v>8395</v>
      </c>
      <c r="K6910" t="s">
        <v>25752</v>
      </c>
      <c r="L6910">
        <v>7</v>
      </c>
      <c r="M6910">
        <v>1609.83</v>
      </c>
      <c r="N6910">
        <v>11268.81</v>
      </c>
      <c r="O6910" s="2">
        <v>0.25</v>
      </c>
      <c r="P6910">
        <v>2817.2</v>
      </c>
      <c r="Q6910">
        <v>8451.61</v>
      </c>
      <c r="R6910" t="s">
        <v>76</v>
      </c>
      <c r="S6910" t="s">
        <v>77</v>
      </c>
      <c r="T6910" s="2">
        <v>0.15</v>
      </c>
      <c r="U6910">
        <v>1267.74</v>
      </c>
    </row>
    <row r="6911" spans="1:21" x14ac:dyDescent="0.3">
      <c r="A6911" t="s">
        <v>25753</v>
      </c>
      <c r="B6911" s="1">
        <v>45228</v>
      </c>
      <c r="C6911" t="s">
        <v>25754</v>
      </c>
      <c r="D6911" t="s">
        <v>16053</v>
      </c>
      <c r="E6911" t="s">
        <v>43</v>
      </c>
      <c r="F6911" t="s">
        <v>99</v>
      </c>
      <c r="G6911" t="s">
        <v>81</v>
      </c>
      <c r="H6911" t="s">
        <v>55</v>
      </c>
      <c r="I6911" t="s">
        <v>56</v>
      </c>
      <c r="J6911" t="s">
        <v>25755</v>
      </c>
      <c r="K6911" t="s">
        <v>14770</v>
      </c>
      <c r="L6911">
        <v>9</v>
      </c>
      <c r="M6911">
        <v>4502.42</v>
      </c>
      <c r="N6911">
        <v>40521.78</v>
      </c>
      <c r="O6911" s="2">
        <v>0.25</v>
      </c>
      <c r="P6911">
        <v>10130.44</v>
      </c>
      <c r="Q6911">
        <v>30391.34</v>
      </c>
      <c r="R6911" t="s">
        <v>176</v>
      </c>
      <c r="S6911" t="s">
        <v>32</v>
      </c>
      <c r="T6911" s="2">
        <v>0.2</v>
      </c>
      <c r="U6911">
        <v>6078.27</v>
      </c>
    </row>
    <row r="6912" spans="1:21" x14ac:dyDescent="0.3">
      <c r="A6912" t="s">
        <v>25756</v>
      </c>
      <c r="B6912" s="1">
        <v>45145</v>
      </c>
      <c r="C6912" t="s">
        <v>16624</v>
      </c>
      <c r="D6912" t="s">
        <v>3923</v>
      </c>
      <c r="E6912" t="s">
        <v>142</v>
      </c>
      <c r="F6912" t="s">
        <v>44</v>
      </c>
      <c r="G6912" t="s">
        <v>26</v>
      </c>
      <c r="H6912" t="s">
        <v>45</v>
      </c>
      <c r="I6912" t="s">
        <v>46</v>
      </c>
      <c r="J6912" t="s">
        <v>25757</v>
      </c>
      <c r="K6912" t="s">
        <v>9053</v>
      </c>
      <c r="L6912">
        <v>7</v>
      </c>
      <c r="M6912">
        <v>4766.1099999999997</v>
      </c>
      <c r="N6912">
        <v>33362.769999999997</v>
      </c>
      <c r="O6912" s="2">
        <v>0.3</v>
      </c>
      <c r="P6912">
        <v>10008.83</v>
      </c>
      <c r="Q6912">
        <v>23353.94</v>
      </c>
      <c r="R6912" t="s">
        <v>49</v>
      </c>
      <c r="S6912" t="s">
        <v>60</v>
      </c>
      <c r="T6912" s="2">
        <v>0.3</v>
      </c>
      <c r="U6912">
        <v>7006.18</v>
      </c>
    </row>
    <row r="6913" spans="1:21" x14ac:dyDescent="0.3">
      <c r="A6913" t="s">
        <v>25758</v>
      </c>
      <c r="B6913" s="1">
        <v>45077</v>
      </c>
      <c r="C6913" t="s">
        <v>4067</v>
      </c>
      <c r="D6913" t="s">
        <v>25759</v>
      </c>
      <c r="E6913" t="s">
        <v>43</v>
      </c>
      <c r="F6913" t="s">
        <v>163</v>
      </c>
      <c r="G6913" t="s">
        <v>26</v>
      </c>
      <c r="H6913" t="s">
        <v>72</v>
      </c>
      <c r="I6913" t="s">
        <v>185</v>
      </c>
      <c r="J6913" t="s">
        <v>25760</v>
      </c>
      <c r="K6913" t="s">
        <v>9510</v>
      </c>
      <c r="L6913">
        <v>8</v>
      </c>
      <c r="M6913">
        <v>6448.99</v>
      </c>
      <c r="N6913">
        <v>51591.92</v>
      </c>
      <c r="O6913" s="2">
        <v>0.15</v>
      </c>
      <c r="P6913">
        <v>7738.79</v>
      </c>
      <c r="Q6913">
        <v>43853.13</v>
      </c>
      <c r="R6913" t="s">
        <v>76</v>
      </c>
      <c r="S6913" t="s">
        <v>60</v>
      </c>
      <c r="T6913" s="2">
        <v>0.2</v>
      </c>
      <c r="U6913">
        <v>8770.6299999999992</v>
      </c>
    </row>
    <row r="6914" spans="1:21" x14ac:dyDescent="0.3">
      <c r="A6914" t="s">
        <v>25761</v>
      </c>
      <c r="B6914" s="1">
        <v>45836</v>
      </c>
      <c r="C6914" t="s">
        <v>25762</v>
      </c>
      <c r="D6914" t="s">
        <v>16098</v>
      </c>
      <c r="E6914" t="s">
        <v>24</v>
      </c>
      <c r="F6914" t="s">
        <v>370</v>
      </c>
      <c r="G6914" t="s">
        <v>26</v>
      </c>
      <c r="H6914" t="s">
        <v>27</v>
      </c>
      <c r="I6914" t="s">
        <v>93</v>
      </c>
      <c r="J6914" t="s">
        <v>3975</v>
      </c>
      <c r="K6914" t="s">
        <v>10637</v>
      </c>
      <c r="L6914">
        <v>7</v>
      </c>
      <c r="M6914">
        <v>522.63</v>
      </c>
      <c r="N6914">
        <v>3658.41</v>
      </c>
      <c r="O6914" s="2">
        <v>0.3</v>
      </c>
      <c r="P6914">
        <v>1097.52</v>
      </c>
      <c r="Q6914">
        <v>2560.89</v>
      </c>
      <c r="R6914" t="s">
        <v>176</v>
      </c>
      <c r="S6914" t="s">
        <v>60</v>
      </c>
      <c r="T6914" s="2">
        <v>0.2</v>
      </c>
      <c r="U6914">
        <v>512.17999999999995</v>
      </c>
    </row>
    <row r="6915" spans="1:21" x14ac:dyDescent="0.3">
      <c r="A6915" t="s">
        <v>25763</v>
      </c>
      <c r="B6915" s="1">
        <v>45588</v>
      </c>
      <c r="C6915" t="s">
        <v>1556</v>
      </c>
      <c r="D6915" t="s">
        <v>25764</v>
      </c>
      <c r="E6915" t="s">
        <v>54</v>
      </c>
      <c r="F6915" t="s">
        <v>156</v>
      </c>
      <c r="G6915" t="s">
        <v>26</v>
      </c>
      <c r="H6915" t="s">
        <v>72</v>
      </c>
      <c r="I6915" t="s">
        <v>106</v>
      </c>
      <c r="J6915" t="s">
        <v>25765</v>
      </c>
      <c r="K6915" t="s">
        <v>25766</v>
      </c>
      <c r="L6915">
        <v>6</v>
      </c>
      <c r="M6915">
        <v>300.67</v>
      </c>
      <c r="N6915">
        <v>1804.02</v>
      </c>
      <c r="O6915" s="2">
        <v>0.2</v>
      </c>
      <c r="P6915">
        <v>360.8</v>
      </c>
      <c r="Q6915">
        <v>1443.22</v>
      </c>
      <c r="R6915" t="s">
        <v>59</v>
      </c>
      <c r="S6915" t="s">
        <v>32</v>
      </c>
      <c r="T6915" s="2">
        <v>0.25</v>
      </c>
      <c r="U6915">
        <v>360.81</v>
      </c>
    </row>
    <row r="6916" spans="1:21" x14ac:dyDescent="0.3">
      <c r="A6916" t="s">
        <v>25767</v>
      </c>
      <c r="B6916" s="1">
        <v>45146</v>
      </c>
      <c r="C6916" t="s">
        <v>1720</v>
      </c>
      <c r="D6916" t="s">
        <v>25768</v>
      </c>
      <c r="E6916" t="s">
        <v>36</v>
      </c>
      <c r="F6916" t="s">
        <v>112</v>
      </c>
      <c r="G6916" t="s">
        <v>81</v>
      </c>
      <c r="H6916" t="s">
        <v>45</v>
      </c>
      <c r="I6916" t="s">
        <v>65</v>
      </c>
      <c r="J6916" t="s">
        <v>25769</v>
      </c>
      <c r="K6916" t="s">
        <v>11876</v>
      </c>
      <c r="L6916">
        <v>3</v>
      </c>
      <c r="M6916">
        <v>2719.81</v>
      </c>
      <c r="N6916">
        <v>8159.43</v>
      </c>
      <c r="O6916" s="2">
        <v>0.3</v>
      </c>
      <c r="P6916">
        <v>2447.83</v>
      </c>
      <c r="Q6916">
        <v>5711.6</v>
      </c>
      <c r="R6916" t="s">
        <v>176</v>
      </c>
      <c r="S6916" t="s">
        <v>77</v>
      </c>
      <c r="T6916" s="2">
        <v>0.3</v>
      </c>
      <c r="U6916">
        <v>1713.48</v>
      </c>
    </row>
    <row r="6917" spans="1:21" x14ac:dyDescent="0.3">
      <c r="A6917" t="s">
        <v>25770</v>
      </c>
      <c r="B6917" s="1">
        <v>45281</v>
      </c>
      <c r="C6917" t="s">
        <v>9078</v>
      </c>
      <c r="D6917" t="s">
        <v>25771</v>
      </c>
      <c r="E6917" t="s">
        <v>24</v>
      </c>
      <c r="F6917" t="s">
        <v>112</v>
      </c>
      <c r="G6917" t="s">
        <v>26</v>
      </c>
      <c r="H6917" t="s">
        <v>27</v>
      </c>
      <c r="I6917" t="s">
        <v>157</v>
      </c>
      <c r="J6917" t="s">
        <v>25772</v>
      </c>
      <c r="K6917" t="s">
        <v>1519</v>
      </c>
      <c r="L6917">
        <v>6</v>
      </c>
      <c r="M6917">
        <v>7665.37</v>
      </c>
      <c r="N6917">
        <v>45992.22</v>
      </c>
      <c r="O6917" s="2">
        <v>0.3</v>
      </c>
      <c r="P6917">
        <v>13797.67</v>
      </c>
      <c r="Q6917">
        <v>32194.55</v>
      </c>
      <c r="R6917" t="s">
        <v>59</v>
      </c>
      <c r="S6917" t="s">
        <v>32</v>
      </c>
      <c r="T6917" s="2">
        <v>0.1</v>
      </c>
      <c r="U6917">
        <v>3219.45</v>
      </c>
    </row>
    <row r="6918" spans="1:21" x14ac:dyDescent="0.3">
      <c r="A6918" t="s">
        <v>25773</v>
      </c>
      <c r="B6918" s="1">
        <v>44943</v>
      </c>
      <c r="C6918" t="s">
        <v>25774</v>
      </c>
      <c r="D6918" t="s">
        <v>11189</v>
      </c>
      <c r="E6918" t="s">
        <v>36</v>
      </c>
      <c r="F6918" t="s">
        <v>44</v>
      </c>
      <c r="G6918" t="s">
        <v>81</v>
      </c>
      <c r="H6918" t="s">
        <v>45</v>
      </c>
      <c r="I6918" t="s">
        <v>136</v>
      </c>
      <c r="J6918" t="s">
        <v>25775</v>
      </c>
      <c r="K6918" t="s">
        <v>25776</v>
      </c>
      <c r="L6918">
        <v>4</v>
      </c>
      <c r="M6918">
        <v>388.54</v>
      </c>
      <c r="N6918">
        <v>1554.16</v>
      </c>
      <c r="O6918" s="2">
        <v>0.2</v>
      </c>
      <c r="P6918">
        <v>310.83</v>
      </c>
      <c r="Q6918">
        <v>1243.33</v>
      </c>
      <c r="R6918" t="s">
        <v>176</v>
      </c>
      <c r="S6918" t="s">
        <v>77</v>
      </c>
      <c r="T6918" s="2">
        <v>0.2</v>
      </c>
      <c r="U6918">
        <v>248.67</v>
      </c>
    </row>
    <row r="6919" spans="1:21" x14ac:dyDescent="0.3">
      <c r="A6919" t="s">
        <v>25777</v>
      </c>
      <c r="B6919" s="1">
        <v>45267</v>
      </c>
      <c r="C6919" t="s">
        <v>25762</v>
      </c>
      <c r="D6919" t="s">
        <v>24200</v>
      </c>
      <c r="E6919" t="s">
        <v>43</v>
      </c>
      <c r="F6919" t="s">
        <v>370</v>
      </c>
      <c r="G6919" t="s">
        <v>26</v>
      </c>
      <c r="H6919" t="s">
        <v>72</v>
      </c>
      <c r="I6919" t="s">
        <v>150</v>
      </c>
      <c r="J6919" t="s">
        <v>25778</v>
      </c>
      <c r="K6919" t="s">
        <v>25779</v>
      </c>
      <c r="L6919">
        <v>2</v>
      </c>
      <c r="M6919">
        <v>6936.34</v>
      </c>
      <c r="N6919">
        <v>13872.68</v>
      </c>
      <c r="O6919" s="2">
        <v>0.2</v>
      </c>
      <c r="P6919">
        <v>2774.54</v>
      </c>
      <c r="Q6919">
        <v>11098.14</v>
      </c>
      <c r="R6919" t="s">
        <v>176</v>
      </c>
      <c r="S6919" t="s">
        <v>77</v>
      </c>
      <c r="T6919" s="2">
        <v>0.3</v>
      </c>
      <c r="U6919">
        <v>3329.44</v>
      </c>
    </row>
    <row r="6920" spans="1:21" x14ac:dyDescent="0.3">
      <c r="A6920" t="s">
        <v>25780</v>
      </c>
      <c r="B6920" s="1">
        <v>45102</v>
      </c>
      <c r="C6920" t="s">
        <v>21412</v>
      </c>
      <c r="D6920" t="s">
        <v>25781</v>
      </c>
      <c r="E6920" t="s">
        <v>54</v>
      </c>
      <c r="F6920" t="s">
        <v>119</v>
      </c>
      <c r="G6920" t="s">
        <v>81</v>
      </c>
      <c r="H6920" t="s">
        <v>27</v>
      </c>
      <c r="I6920" t="s">
        <v>93</v>
      </c>
      <c r="J6920" t="s">
        <v>25782</v>
      </c>
      <c r="K6920" t="s">
        <v>25783</v>
      </c>
      <c r="L6920">
        <v>9</v>
      </c>
      <c r="M6920">
        <v>2020.54</v>
      </c>
      <c r="N6920">
        <v>18184.86</v>
      </c>
      <c r="O6920" s="2">
        <v>0.2</v>
      </c>
      <c r="P6920">
        <v>3636.97</v>
      </c>
      <c r="Q6920">
        <v>14547.89</v>
      </c>
      <c r="R6920" t="s">
        <v>76</v>
      </c>
      <c r="S6920" t="s">
        <v>32</v>
      </c>
      <c r="T6920" s="2">
        <v>0.25</v>
      </c>
      <c r="U6920">
        <v>3636.97</v>
      </c>
    </row>
    <row r="6921" spans="1:21" x14ac:dyDescent="0.3">
      <c r="A6921" t="s">
        <v>25784</v>
      </c>
      <c r="B6921" s="1">
        <v>45270</v>
      </c>
      <c r="C6921" t="s">
        <v>15873</v>
      </c>
      <c r="D6921" t="s">
        <v>17295</v>
      </c>
      <c r="E6921" t="s">
        <v>36</v>
      </c>
      <c r="F6921" t="s">
        <v>25</v>
      </c>
      <c r="G6921" t="s">
        <v>26</v>
      </c>
      <c r="H6921" t="s">
        <v>45</v>
      </c>
      <c r="I6921" t="s">
        <v>46</v>
      </c>
      <c r="J6921" t="s">
        <v>11674</v>
      </c>
      <c r="K6921" t="s">
        <v>25785</v>
      </c>
      <c r="L6921">
        <v>7</v>
      </c>
      <c r="M6921">
        <v>4167.62</v>
      </c>
      <c r="N6921">
        <v>29173.34</v>
      </c>
      <c r="O6921" s="2">
        <v>0.25</v>
      </c>
      <c r="P6921">
        <v>7293.34</v>
      </c>
      <c r="Q6921">
        <v>21880</v>
      </c>
      <c r="R6921" t="s">
        <v>49</v>
      </c>
      <c r="S6921" t="s">
        <v>50</v>
      </c>
      <c r="T6921" s="2">
        <v>0.25</v>
      </c>
      <c r="U6921">
        <v>5470</v>
      </c>
    </row>
    <row r="6922" spans="1:21" x14ac:dyDescent="0.3">
      <c r="A6922" t="s">
        <v>25786</v>
      </c>
      <c r="B6922" s="1">
        <v>45539</v>
      </c>
      <c r="C6922" t="s">
        <v>13995</v>
      </c>
      <c r="D6922" t="s">
        <v>25787</v>
      </c>
      <c r="E6922" t="s">
        <v>142</v>
      </c>
      <c r="F6922" t="s">
        <v>370</v>
      </c>
      <c r="G6922" t="s">
        <v>26</v>
      </c>
      <c r="H6922" t="s">
        <v>72</v>
      </c>
      <c r="I6922" t="s">
        <v>73</v>
      </c>
      <c r="J6922" t="s">
        <v>25788</v>
      </c>
      <c r="K6922" t="s">
        <v>25789</v>
      </c>
      <c r="L6922">
        <v>9</v>
      </c>
      <c r="M6922">
        <v>2115.98</v>
      </c>
      <c r="N6922">
        <v>19043.82</v>
      </c>
      <c r="O6922" s="2">
        <v>0.1</v>
      </c>
      <c r="P6922">
        <v>1904.38</v>
      </c>
      <c r="Q6922">
        <v>17139.439999999999</v>
      </c>
      <c r="R6922" t="s">
        <v>49</v>
      </c>
      <c r="S6922" t="s">
        <v>60</v>
      </c>
      <c r="T6922" s="2">
        <v>0.15</v>
      </c>
      <c r="U6922">
        <v>2570.92</v>
      </c>
    </row>
    <row r="6923" spans="1:21" x14ac:dyDescent="0.3">
      <c r="A6923" t="s">
        <v>25790</v>
      </c>
      <c r="B6923" s="1">
        <v>45045</v>
      </c>
      <c r="C6923" t="s">
        <v>25791</v>
      </c>
      <c r="D6923" t="s">
        <v>14363</v>
      </c>
      <c r="E6923" t="s">
        <v>43</v>
      </c>
      <c r="F6923" t="s">
        <v>71</v>
      </c>
      <c r="G6923" t="s">
        <v>26</v>
      </c>
      <c r="H6923" t="s">
        <v>72</v>
      </c>
      <c r="I6923" t="s">
        <v>73</v>
      </c>
      <c r="J6923" t="s">
        <v>23246</v>
      </c>
      <c r="K6923" t="s">
        <v>25792</v>
      </c>
      <c r="L6923">
        <v>10</v>
      </c>
      <c r="M6923">
        <v>6277.18</v>
      </c>
      <c r="N6923">
        <v>62771.8</v>
      </c>
      <c r="O6923" s="2">
        <v>0.2</v>
      </c>
      <c r="P6923">
        <v>12554.36</v>
      </c>
      <c r="Q6923">
        <v>50217.440000000002</v>
      </c>
      <c r="R6923" t="s">
        <v>176</v>
      </c>
      <c r="S6923" t="s">
        <v>32</v>
      </c>
      <c r="T6923" s="2">
        <v>0.25</v>
      </c>
      <c r="U6923">
        <v>12554.36</v>
      </c>
    </row>
    <row r="6924" spans="1:21" x14ac:dyDescent="0.3">
      <c r="A6924" t="s">
        <v>25793</v>
      </c>
      <c r="B6924" s="1">
        <v>45470</v>
      </c>
      <c r="C6924" t="s">
        <v>25794</v>
      </c>
      <c r="D6924" t="s">
        <v>25795</v>
      </c>
      <c r="E6924" t="s">
        <v>24</v>
      </c>
      <c r="F6924" t="s">
        <v>64</v>
      </c>
      <c r="G6924" t="s">
        <v>81</v>
      </c>
      <c r="H6924" t="s">
        <v>27</v>
      </c>
      <c r="I6924" t="s">
        <v>28</v>
      </c>
      <c r="J6924" t="s">
        <v>1480</v>
      </c>
      <c r="K6924" t="s">
        <v>25796</v>
      </c>
      <c r="L6924">
        <v>7</v>
      </c>
      <c r="M6924">
        <v>2993.32</v>
      </c>
      <c r="N6924">
        <v>20953.240000000002</v>
      </c>
      <c r="O6924" s="2">
        <v>0.25</v>
      </c>
      <c r="P6924">
        <v>5238.3100000000004</v>
      </c>
      <c r="Q6924">
        <v>15714.93</v>
      </c>
      <c r="R6924" t="s">
        <v>49</v>
      </c>
      <c r="S6924" t="s">
        <v>60</v>
      </c>
      <c r="T6924" s="2">
        <v>0.15</v>
      </c>
      <c r="U6924">
        <v>2357.2399999999998</v>
      </c>
    </row>
    <row r="6925" spans="1:21" x14ac:dyDescent="0.3">
      <c r="A6925" t="s">
        <v>25797</v>
      </c>
      <c r="B6925" s="1">
        <v>45301</v>
      </c>
      <c r="C6925" t="s">
        <v>5303</v>
      </c>
      <c r="D6925" t="s">
        <v>21153</v>
      </c>
      <c r="E6925" t="s">
        <v>142</v>
      </c>
      <c r="F6925" t="s">
        <v>143</v>
      </c>
      <c r="G6925" t="s">
        <v>26</v>
      </c>
      <c r="H6925" t="s">
        <v>72</v>
      </c>
      <c r="I6925" t="s">
        <v>73</v>
      </c>
      <c r="J6925" t="s">
        <v>25798</v>
      </c>
      <c r="K6925" t="s">
        <v>8639</v>
      </c>
      <c r="L6925">
        <v>1</v>
      </c>
      <c r="M6925">
        <v>7115.94</v>
      </c>
      <c r="N6925">
        <v>7115.94</v>
      </c>
      <c r="O6925" s="2">
        <v>0.3</v>
      </c>
      <c r="P6925">
        <v>2134.7800000000002</v>
      </c>
      <c r="Q6925">
        <v>4981.16</v>
      </c>
      <c r="R6925" t="s">
        <v>76</v>
      </c>
      <c r="S6925" t="s">
        <v>50</v>
      </c>
      <c r="T6925" s="2">
        <v>0.25</v>
      </c>
      <c r="U6925">
        <v>1245.29</v>
      </c>
    </row>
    <row r="6926" spans="1:21" x14ac:dyDescent="0.3">
      <c r="A6926" t="s">
        <v>25799</v>
      </c>
      <c r="B6926" s="1">
        <v>45088</v>
      </c>
      <c r="C6926" t="s">
        <v>25800</v>
      </c>
      <c r="D6926" t="s">
        <v>4137</v>
      </c>
      <c r="E6926" t="s">
        <v>142</v>
      </c>
      <c r="F6926" t="s">
        <v>143</v>
      </c>
      <c r="G6926" t="s">
        <v>81</v>
      </c>
      <c r="H6926" t="s">
        <v>55</v>
      </c>
      <c r="I6926" t="s">
        <v>56</v>
      </c>
      <c r="J6926" t="s">
        <v>16582</v>
      </c>
      <c r="K6926" t="s">
        <v>25801</v>
      </c>
      <c r="L6926">
        <v>8</v>
      </c>
      <c r="M6926">
        <v>4592.96</v>
      </c>
      <c r="N6926">
        <v>36743.68</v>
      </c>
      <c r="O6926" s="2">
        <v>0</v>
      </c>
      <c r="P6926">
        <v>0</v>
      </c>
      <c r="Q6926">
        <v>36743.68</v>
      </c>
      <c r="R6926" t="s">
        <v>59</v>
      </c>
      <c r="S6926" t="s">
        <v>77</v>
      </c>
      <c r="T6926" s="2">
        <v>0.2</v>
      </c>
      <c r="U6926">
        <v>7348.74</v>
      </c>
    </row>
    <row r="6927" spans="1:21" x14ac:dyDescent="0.3">
      <c r="A6927" t="s">
        <v>25802</v>
      </c>
      <c r="B6927" s="1">
        <v>45747</v>
      </c>
      <c r="C6927" t="s">
        <v>9761</v>
      </c>
      <c r="D6927" t="s">
        <v>5451</v>
      </c>
      <c r="E6927" t="s">
        <v>43</v>
      </c>
      <c r="F6927" t="s">
        <v>25</v>
      </c>
      <c r="G6927" t="s">
        <v>26</v>
      </c>
      <c r="H6927" t="s">
        <v>27</v>
      </c>
      <c r="I6927" t="s">
        <v>28</v>
      </c>
      <c r="J6927" t="s">
        <v>25803</v>
      </c>
      <c r="K6927" t="s">
        <v>25804</v>
      </c>
      <c r="L6927">
        <v>8</v>
      </c>
      <c r="M6927">
        <v>6364.01</v>
      </c>
      <c r="N6927">
        <v>50912.08</v>
      </c>
      <c r="O6927" s="2">
        <v>0.1</v>
      </c>
      <c r="P6927">
        <v>5091.21</v>
      </c>
      <c r="Q6927">
        <v>45820.87</v>
      </c>
      <c r="R6927" t="s">
        <v>49</v>
      </c>
      <c r="S6927" t="s">
        <v>60</v>
      </c>
      <c r="T6927" s="2">
        <v>0.2</v>
      </c>
      <c r="U6927">
        <v>9164.17</v>
      </c>
    </row>
    <row r="6928" spans="1:21" x14ac:dyDescent="0.3">
      <c r="A6928" t="s">
        <v>25805</v>
      </c>
      <c r="B6928" s="1">
        <v>45667</v>
      </c>
      <c r="C6928" t="s">
        <v>3486</v>
      </c>
      <c r="D6928" t="s">
        <v>13668</v>
      </c>
      <c r="E6928" t="s">
        <v>142</v>
      </c>
      <c r="F6928" t="s">
        <v>64</v>
      </c>
      <c r="G6928" t="s">
        <v>81</v>
      </c>
      <c r="H6928" t="s">
        <v>55</v>
      </c>
      <c r="I6928" t="s">
        <v>100</v>
      </c>
      <c r="J6928" t="s">
        <v>5408</v>
      </c>
      <c r="K6928" t="s">
        <v>25806</v>
      </c>
      <c r="L6928">
        <v>7</v>
      </c>
      <c r="M6928">
        <v>2254.4</v>
      </c>
      <c r="N6928">
        <v>15780.8</v>
      </c>
      <c r="O6928" s="2">
        <v>0.05</v>
      </c>
      <c r="P6928">
        <v>789.04</v>
      </c>
      <c r="Q6928">
        <v>14991.76</v>
      </c>
      <c r="R6928" t="s">
        <v>176</v>
      </c>
      <c r="S6928" t="s">
        <v>32</v>
      </c>
      <c r="T6928" s="2">
        <v>0.2</v>
      </c>
      <c r="U6928">
        <v>2998.35</v>
      </c>
    </row>
    <row r="6929" spans="1:21" x14ac:dyDescent="0.3">
      <c r="A6929" t="s">
        <v>25807</v>
      </c>
      <c r="B6929" s="1">
        <v>45758</v>
      </c>
      <c r="C6929" t="s">
        <v>627</v>
      </c>
      <c r="D6929" t="s">
        <v>7206</v>
      </c>
      <c r="E6929" t="s">
        <v>54</v>
      </c>
      <c r="F6929" t="s">
        <v>64</v>
      </c>
      <c r="G6929" t="s">
        <v>26</v>
      </c>
      <c r="H6929" t="s">
        <v>72</v>
      </c>
      <c r="I6929" t="s">
        <v>185</v>
      </c>
      <c r="J6929" t="s">
        <v>25808</v>
      </c>
      <c r="K6929" t="s">
        <v>4433</v>
      </c>
      <c r="L6929">
        <v>2</v>
      </c>
      <c r="M6929">
        <v>1450.62</v>
      </c>
      <c r="N6929">
        <v>2901.24</v>
      </c>
      <c r="O6929" s="2">
        <v>0.05</v>
      </c>
      <c r="P6929">
        <v>145.06</v>
      </c>
      <c r="Q6929">
        <v>2756.18</v>
      </c>
      <c r="R6929" t="s">
        <v>59</v>
      </c>
      <c r="S6929" t="s">
        <v>77</v>
      </c>
      <c r="T6929" s="2">
        <v>0.1</v>
      </c>
      <c r="U6929">
        <v>275.62</v>
      </c>
    </row>
    <row r="6930" spans="1:21" x14ac:dyDescent="0.3">
      <c r="A6930" t="s">
        <v>25809</v>
      </c>
      <c r="B6930" s="1">
        <v>45290</v>
      </c>
      <c r="C6930" t="s">
        <v>25810</v>
      </c>
      <c r="D6930" t="s">
        <v>25811</v>
      </c>
      <c r="E6930" t="s">
        <v>43</v>
      </c>
      <c r="F6930" t="s">
        <v>99</v>
      </c>
      <c r="G6930" t="s">
        <v>26</v>
      </c>
      <c r="H6930" t="s">
        <v>27</v>
      </c>
      <c r="I6930" t="s">
        <v>28</v>
      </c>
      <c r="J6930" t="s">
        <v>21660</v>
      </c>
      <c r="K6930" t="s">
        <v>17204</v>
      </c>
      <c r="L6930">
        <v>3</v>
      </c>
      <c r="M6930">
        <v>7674.45</v>
      </c>
      <c r="N6930">
        <v>23023.35</v>
      </c>
      <c r="O6930" s="2">
        <v>0.25</v>
      </c>
      <c r="P6930">
        <v>5755.84</v>
      </c>
      <c r="Q6930">
        <v>17267.509999999998</v>
      </c>
      <c r="R6930" t="s">
        <v>76</v>
      </c>
      <c r="S6930" t="s">
        <v>77</v>
      </c>
      <c r="T6930" s="2">
        <v>0.1</v>
      </c>
      <c r="U6930">
        <v>1726.75</v>
      </c>
    </row>
    <row r="6931" spans="1:21" x14ac:dyDescent="0.3">
      <c r="A6931" t="s">
        <v>25812</v>
      </c>
      <c r="B6931" s="1">
        <v>45695</v>
      </c>
      <c r="C6931" t="s">
        <v>24299</v>
      </c>
      <c r="D6931" t="s">
        <v>25813</v>
      </c>
      <c r="E6931" t="s">
        <v>142</v>
      </c>
      <c r="F6931" t="s">
        <v>156</v>
      </c>
      <c r="G6931" t="s">
        <v>26</v>
      </c>
      <c r="H6931" t="s">
        <v>27</v>
      </c>
      <c r="I6931" t="s">
        <v>157</v>
      </c>
      <c r="J6931" t="s">
        <v>20891</v>
      </c>
      <c r="K6931" t="s">
        <v>8851</v>
      </c>
      <c r="L6931">
        <v>3</v>
      </c>
      <c r="M6931">
        <v>7704.11</v>
      </c>
      <c r="N6931">
        <v>23112.33</v>
      </c>
      <c r="O6931" s="2">
        <v>0.3</v>
      </c>
      <c r="P6931">
        <v>6933.7</v>
      </c>
      <c r="Q6931">
        <v>16178.63</v>
      </c>
      <c r="R6931" t="s">
        <v>49</v>
      </c>
      <c r="S6931" t="s">
        <v>60</v>
      </c>
      <c r="T6931" s="2">
        <v>0.3</v>
      </c>
      <c r="U6931">
        <v>4853.59</v>
      </c>
    </row>
    <row r="6932" spans="1:21" x14ac:dyDescent="0.3">
      <c r="A6932" t="s">
        <v>25814</v>
      </c>
      <c r="B6932" s="1">
        <v>45394</v>
      </c>
      <c r="C6932" t="s">
        <v>25815</v>
      </c>
      <c r="D6932" t="s">
        <v>25816</v>
      </c>
      <c r="E6932" t="s">
        <v>54</v>
      </c>
      <c r="F6932" t="s">
        <v>64</v>
      </c>
      <c r="G6932" t="s">
        <v>81</v>
      </c>
      <c r="H6932" t="s">
        <v>27</v>
      </c>
      <c r="I6932" t="s">
        <v>157</v>
      </c>
      <c r="J6932" t="s">
        <v>25817</v>
      </c>
      <c r="K6932" t="s">
        <v>25818</v>
      </c>
      <c r="L6932">
        <v>2</v>
      </c>
      <c r="M6932">
        <v>3567.67</v>
      </c>
      <c r="N6932">
        <v>7135.34</v>
      </c>
      <c r="O6932" s="2">
        <v>0.25</v>
      </c>
      <c r="P6932">
        <v>1783.84</v>
      </c>
      <c r="Q6932">
        <v>5351.5</v>
      </c>
      <c r="R6932" t="s">
        <v>49</v>
      </c>
      <c r="S6932" t="s">
        <v>32</v>
      </c>
      <c r="T6932" s="2">
        <v>0.1</v>
      </c>
      <c r="U6932">
        <v>535.15</v>
      </c>
    </row>
    <row r="6933" spans="1:21" x14ac:dyDescent="0.3">
      <c r="A6933" t="s">
        <v>25819</v>
      </c>
      <c r="B6933" s="1">
        <v>45384</v>
      </c>
      <c r="C6933" t="s">
        <v>25820</v>
      </c>
      <c r="D6933" t="s">
        <v>12569</v>
      </c>
      <c r="E6933" t="s">
        <v>43</v>
      </c>
      <c r="F6933" t="s">
        <v>112</v>
      </c>
      <c r="G6933" t="s">
        <v>81</v>
      </c>
      <c r="H6933" t="s">
        <v>72</v>
      </c>
      <c r="I6933" t="s">
        <v>185</v>
      </c>
      <c r="J6933" t="s">
        <v>25821</v>
      </c>
      <c r="K6933" t="s">
        <v>25822</v>
      </c>
      <c r="L6933">
        <v>6</v>
      </c>
      <c r="M6933">
        <v>1364.06</v>
      </c>
      <c r="N6933">
        <v>8184.36</v>
      </c>
      <c r="O6933" s="2">
        <v>0.05</v>
      </c>
      <c r="P6933">
        <v>409.22</v>
      </c>
      <c r="Q6933">
        <v>7775.14</v>
      </c>
      <c r="R6933" t="s">
        <v>76</v>
      </c>
      <c r="S6933" t="s">
        <v>32</v>
      </c>
      <c r="T6933" s="2">
        <v>0.15</v>
      </c>
      <c r="U6933">
        <v>1166.27</v>
      </c>
    </row>
    <row r="6934" spans="1:21" x14ac:dyDescent="0.3">
      <c r="A6934" t="s">
        <v>25823</v>
      </c>
      <c r="B6934" s="1">
        <v>45035</v>
      </c>
      <c r="C6934" t="s">
        <v>11416</v>
      </c>
      <c r="D6934" t="s">
        <v>4010</v>
      </c>
      <c r="E6934" t="s">
        <v>43</v>
      </c>
      <c r="F6934" t="s">
        <v>25</v>
      </c>
      <c r="G6934" t="s">
        <v>81</v>
      </c>
      <c r="H6934" t="s">
        <v>72</v>
      </c>
      <c r="I6934" t="s">
        <v>106</v>
      </c>
      <c r="J6934" t="s">
        <v>25824</v>
      </c>
      <c r="K6934" t="s">
        <v>698</v>
      </c>
      <c r="L6934">
        <v>9</v>
      </c>
      <c r="M6934">
        <v>3541.49</v>
      </c>
      <c r="N6934">
        <v>31873.41</v>
      </c>
      <c r="O6934" s="2">
        <v>0.05</v>
      </c>
      <c r="P6934">
        <v>1593.67</v>
      </c>
      <c r="Q6934">
        <v>30279.74</v>
      </c>
      <c r="R6934" t="s">
        <v>59</v>
      </c>
      <c r="S6934" t="s">
        <v>60</v>
      </c>
      <c r="T6934" s="2">
        <v>0.15</v>
      </c>
      <c r="U6934">
        <v>4541.96</v>
      </c>
    </row>
    <row r="6935" spans="1:21" x14ac:dyDescent="0.3">
      <c r="A6935" t="s">
        <v>25825</v>
      </c>
      <c r="B6935" s="1">
        <v>44962</v>
      </c>
      <c r="C6935" t="s">
        <v>10031</v>
      </c>
      <c r="D6935" t="s">
        <v>444</v>
      </c>
      <c r="E6935" t="s">
        <v>36</v>
      </c>
      <c r="F6935" t="s">
        <v>156</v>
      </c>
      <c r="G6935" t="s">
        <v>81</v>
      </c>
      <c r="H6935" t="s">
        <v>55</v>
      </c>
      <c r="I6935" t="s">
        <v>56</v>
      </c>
      <c r="J6935" t="s">
        <v>25826</v>
      </c>
      <c r="K6935" t="s">
        <v>496</v>
      </c>
      <c r="L6935">
        <v>4</v>
      </c>
      <c r="M6935">
        <v>2719.16</v>
      </c>
      <c r="N6935">
        <v>10876.64</v>
      </c>
      <c r="O6935" s="2">
        <v>0.3</v>
      </c>
      <c r="P6935">
        <v>3262.99</v>
      </c>
      <c r="Q6935">
        <v>7613.65</v>
      </c>
      <c r="R6935" t="s">
        <v>31</v>
      </c>
      <c r="S6935" t="s">
        <v>32</v>
      </c>
      <c r="T6935" s="2">
        <v>0.3</v>
      </c>
      <c r="U6935">
        <v>2284.09</v>
      </c>
    </row>
    <row r="6936" spans="1:21" x14ac:dyDescent="0.3">
      <c r="A6936" t="s">
        <v>25827</v>
      </c>
      <c r="B6936" s="1">
        <v>45707</v>
      </c>
      <c r="C6936" t="s">
        <v>902</v>
      </c>
      <c r="D6936" t="s">
        <v>25828</v>
      </c>
      <c r="E6936" t="s">
        <v>24</v>
      </c>
      <c r="F6936" t="s">
        <v>64</v>
      </c>
      <c r="G6936" t="s">
        <v>26</v>
      </c>
      <c r="H6936" t="s">
        <v>55</v>
      </c>
      <c r="I6936" t="s">
        <v>100</v>
      </c>
      <c r="J6936" t="s">
        <v>12815</v>
      </c>
      <c r="K6936" t="s">
        <v>25829</v>
      </c>
      <c r="L6936">
        <v>8</v>
      </c>
      <c r="M6936">
        <v>6917.17</v>
      </c>
      <c r="N6936">
        <v>55337.36</v>
      </c>
      <c r="O6936" s="2">
        <v>0.15</v>
      </c>
      <c r="P6936">
        <v>8300.6</v>
      </c>
      <c r="Q6936">
        <v>47036.76</v>
      </c>
      <c r="R6936" t="s">
        <v>49</v>
      </c>
      <c r="S6936" t="s">
        <v>60</v>
      </c>
      <c r="T6936" s="2">
        <v>0.2</v>
      </c>
      <c r="U6936">
        <v>9407.35</v>
      </c>
    </row>
    <row r="6937" spans="1:21" x14ac:dyDescent="0.3">
      <c r="A6937" t="s">
        <v>25830</v>
      </c>
      <c r="B6937" s="1">
        <v>45501</v>
      </c>
      <c r="C6937" t="s">
        <v>20837</v>
      </c>
      <c r="D6937" t="s">
        <v>25831</v>
      </c>
      <c r="E6937" t="s">
        <v>142</v>
      </c>
      <c r="F6937" t="s">
        <v>156</v>
      </c>
      <c r="G6937" t="s">
        <v>81</v>
      </c>
      <c r="H6937" t="s">
        <v>27</v>
      </c>
      <c r="I6937" t="s">
        <v>157</v>
      </c>
      <c r="J6937" t="s">
        <v>25832</v>
      </c>
      <c r="K6937" t="s">
        <v>3867</v>
      </c>
      <c r="L6937">
        <v>1</v>
      </c>
      <c r="M6937">
        <v>3183.93</v>
      </c>
      <c r="N6937">
        <v>3183.93</v>
      </c>
      <c r="O6937" s="2">
        <v>0.1</v>
      </c>
      <c r="P6937">
        <v>318.39</v>
      </c>
      <c r="Q6937">
        <v>2865.54</v>
      </c>
      <c r="R6937" t="s">
        <v>76</v>
      </c>
      <c r="S6937" t="s">
        <v>32</v>
      </c>
      <c r="T6937" s="2">
        <v>0.2</v>
      </c>
      <c r="U6937">
        <v>573.11</v>
      </c>
    </row>
    <row r="6938" spans="1:21" x14ac:dyDescent="0.3">
      <c r="A6938" t="s">
        <v>25833</v>
      </c>
      <c r="B6938" s="1">
        <v>45347</v>
      </c>
      <c r="C6938" t="s">
        <v>4439</v>
      </c>
      <c r="D6938" t="s">
        <v>25834</v>
      </c>
      <c r="E6938" t="s">
        <v>54</v>
      </c>
      <c r="F6938" t="s">
        <v>370</v>
      </c>
      <c r="G6938" t="s">
        <v>26</v>
      </c>
      <c r="H6938" t="s">
        <v>45</v>
      </c>
      <c r="I6938" t="s">
        <v>46</v>
      </c>
      <c r="J6938" t="s">
        <v>25462</v>
      </c>
      <c r="K6938" t="s">
        <v>3882</v>
      </c>
      <c r="L6938">
        <v>3</v>
      </c>
      <c r="M6938">
        <v>4584.3100000000004</v>
      </c>
      <c r="N6938">
        <v>13752.93</v>
      </c>
      <c r="O6938" s="2">
        <v>0.3</v>
      </c>
      <c r="P6938">
        <v>4125.88</v>
      </c>
      <c r="Q6938">
        <v>9627.0499999999993</v>
      </c>
      <c r="R6938" t="s">
        <v>49</v>
      </c>
      <c r="S6938" t="s">
        <v>60</v>
      </c>
      <c r="T6938" s="2">
        <v>0.15</v>
      </c>
      <c r="U6938">
        <v>1444.06</v>
      </c>
    </row>
    <row r="6939" spans="1:21" x14ac:dyDescent="0.3">
      <c r="A6939" t="s">
        <v>25835</v>
      </c>
      <c r="B6939" s="1">
        <v>45363</v>
      </c>
      <c r="C6939" t="s">
        <v>20550</v>
      </c>
      <c r="D6939" t="s">
        <v>25836</v>
      </c>
      <c r="E6939" t="s">
        <v>36</v>
      </c>
      <c r="F6939" t="s">
        <v>370</v>
      </c>
      <c r="G6939" t="s">
        <v>81</v>
      </c>
      <c r="H6939" t="s">
        <v>55</v>
      </c>
      <c r="I6939" t="s">
        <v>100</v>
      </c>
      <c r="J6939" t="s">
        <v>25837</v>
      </c>
      <c r="K6939" t="s">
        <v>25838</v>
      </c>
      <c r="L6939">
        <v>1</v>
      </c>
      <c r="M6939">
        <v>1836.38</v>
      </c>
      <c r="N6939">
        <v>1836.38</v>
      </c>
      <c r="O6939" s="2">
        <v>0.1</v>
      </c>
      <c r="P6939">
        <v>183.64</v>
      </c>
      <c r="Q6939">
        <v>1652.74</v>
      </c>
      <c r="R6939" t="s">
        <v>76</v>
      </c>
      <c r="S6939" t="s">
        <v>32</v>
      </c>
      <c r="T6939" s="2">
        <v>0.3</v>
      </c>
      <c r="U6939">
        <v>495.82</v>
      </c>
    </row>
    <row r="6940" spans="1:21" x14ac:dyDescent="0.3">
      <c r="A6940" t="s">
        <v>25839</v>
      </c>
      <c r="B6940" s="1">
        <v>44933</v>
      </c>
      <c r="C6940" t="s">
        <v>25840</v>
      </c>
      <c r="D6940" t="s">
        <v>6908</v>
      </c>
      <c r="E6940" t="s">
        <v>24</v>
      </c>
      <c r="F6940" t="s">
        <v>143</v>
      </c>
      <c r="G6940" t="s">
        <v>81</v>
      </c>
      <c r="H6940" t="s">
        <v>27</v>
      </c>
      <c r="I6940" t="s">
        <v>28</v>
      </c>
      <c r="J6940" t="s">
        <v>1490</v>
      </c>
      <c r="K6940" t="s">
        <v>25841</v>
      </c>
      <c r="L6940">
        <v>4</v>
      </c>
      <c r="M6940">
        <v>6868.57</v>
      </c>
      <c r="N6940">
        <v>27474.28</v>
      </c>
      <c r="O6940" s="2">
        <v>0.15</v>
      </c>
      <c r="P6940">
        <v>4121.1400000000003</v>
      </c>
      <c r="Q6940">
        <v>23353.14</v>
      </c>
      <c r="R6940" t="s">
        <v>59</v>
      </c>
      <c r="S6940" t="s">
        <v>50</v>
      </c>
      <c r="T6940" s="2">
        <v>0.3</v>
      </c>
      <c r="U6940">
        <v>7005.94</v>
      </c>
    </row>
    <row r="6941" spans="1:21" x14ac:dyDescent="0.3">
      <c r="A6941" t="s">
        <v>25842</v>
      </c>
      <c r="B6941" s="1">
        <v>45416</v>
      </c>
      <c r="C6941" t="s">
        <v>508</v>
      </c>
      <c r="D6941" t="s">
        <v>1255</v>
      </c>
      <c r="E6941" t="s">
        <v>142</v>
      </c>
      <c r="F6941" t="s">
        <v>143</v>
      </c>
      <c r="G6941" t="s">
        <v>81</v>
      </c>
      <c r="H6941" t="s">
        <v>72</v>
      </c>
      <c r="I6941" t="s">
        <v>185</v>
      </c>
      <c r="J6941" t="s">
        <v>25843</v>
      </c>
      <c r="K6941" t="s">
        <v>22202</v>
      </c>
      <c r="L6941">
        <v>3</v>
      </c>
      <c r="M6941">
        <v>4618.1000000000004</v>
      </c>
      <c r="N6941">
        <v>13854.3</v>
      </c>
      <c r="O6941" s="2">
        <v>0.25</v>
      </c>
      <c r="P6941">
        <v>3463.57</v>
      </c>
      <c r="Q6941">
        <v>10390.73</v>
      </c>
      <c r="R6941" t="s">
        <v>31</v>
      </c>
      <c r="S6941" t="s">
        <v>60</v>
      </c>
      <c r="T6941" s="2">
        <v>0.1</v>
      </c>
      <c r="U6941">
        <v>1039.07</v>
      </c>
    </row>
    <row r="6942" spans="1:21" x14ac:dyDescent="0.3">
      <c r="A6942" t="s">
        <v>25844</v>
      </c>
      <c r="B6942" s="1">
        <v>45900</v>
      </c>
      <c r="C6942" t="s">
        <v>20806</v>
      </c>
      <c r="D6942" t="s">
        <v>5021</v>
      </c>
      <c r="E6942" t="s">
        <v>54</v>
      </c>
      <c r="F6942" t="s">
        <v>87</v>
      </c>
      <c r="G6942" t="s">
        <v>26</v>
      </c>
      <c r="H6942" t="s">
        <v>45</v>
      </c>
      <c r="I6942" t="s">
        <v>46</v>
      </c>
      <c r="J6942" t="s">
        <v>23033</v>
      </c>
      <c r="K6942" t="s">
        <v>14917</v>
      </c>
      <c r="L6942">
        <v>2</v>
      </c>
      <c r="M6942">
        <v>2378.1799999999998</v>
      </c>
      <c r="N6942">
        <v>4756.3599999999997</v>
      </c>
      <c r="O6942" s="2">
        <v>0.15</v>
      </c>
      <c r="P6942">
        <v>713.45</v>
      </c>
      <c r="Q6942">
        <v>4042.91</v>
      </c>
      <c r="R6942" t="s">
        <v>31</v>
      </c>
      <c r="S6942" t="s">
        <v>60</v>
      </c>
      <c r="T6942" s="2">
        <v>0.15</v>
      </c>
      <c r="U6942">
        <v>606.44000000000005</v>
      </c>
    </row>
    <row r="6943" spans="1:21" x14ac:dyDescent="0.3">
      <c r="A6943" t="s">
        <v>25845</v>
      </c>
      <c r="B6943" s="1">
        <v>45727</v>
      </c>
      <c r="C6943" t="s">
        <v>1289</v>
      </c>
      <c r="D6943" t="s">
        <v>18770</v>
      </c>
      <c r="E6943" t="s">
        <v>36</v>
      </c>
      <c r="F6943" t="s">
        <v>87</v>
      </c>
      <c r="G6943" t="s">
        <v>26</v>
      </c>
      <c r="H6943" t="s">
        <v>27</v>
      </c>
      <c r="I6943" t="s">
        <v>28</v>
      </c>
      <c r="J6943" t="s">
        <v>25846</v>
      </c>
      <c r="K6943" t="s">
        <v>4853</v>
      </c>
      <c r="L6943">
        <v>9</v>
      </c>
      <c r="M6943">
        <v>2067.2399999999998</v>
      </c>
      <c r="N6943">
        <v>18605.16</v>
      </c>
      <c r="O6943" s="2">
        <v>0.25</v>
      </c>
      <c r="P6943">
        <v>4651.29</v>
      </c>
      <c r="Q6943">
        <v>13953.87</v>
      </c>
      <c r="R6943" t="s">
        <v>31</v>
      </c>
      <c r="S6943" t="s">
        <v>50</v>
      </c>
      <c r="T6943" s="2">
        <v>0.15</v>
      </c>
      <c r="U6943">
        <v>2093.08</v>
      </c>
    </row>
    <row r="6944" spans="1:21" x14ac:dyDescent="0.3">
      <c r="A6944" t="s">
        <v>25847</v>
      </c>
      <c r="B6944" s="1">
        <v>44968</v>
      </c>
      <c r="C6944" t="s">
        <v>23063</v>
      </c>
      <c r="D6944" t="s">
        <v>25848</v>
      </c>
      <c r="E6944" t="s">
        <v>142</v>
      </c>
      <c r="F6944" t="s">
        <v>87</v>
      </c>
      <c r="G6944" t="s">
        <v>81</v>
      </c>
      <c r="H6944" t="s">
        <v>27</v>
      </c>
      <c r="I6944" t="s">
        <v>93</v>
      </c>
      <c r="J6944" t="s">
        <v>12620</v>
      </c>
      <c r="K6944" t="s">
        <v>25849</v>
      </c>
      <c r="L6944">
        <v>9</v>
      </c>
      <c r="M6944">
        <v>6536.81</v>
      </c>
      <c r="N6944">
        <v>58831.29</v>
      </c>
      <c r="O6944" s="2">
        <v>0</v>
      </c>
      <c r="P6944">
        <v>0</v>
      </c>
      <c r="Q6944">
        <v>58831.29</v>
      </c>
      <c r="R6944" t="s">
        <v>76</v>
      </c>
      <c r="S6944" t="s">
        <v>60</v>
      </c>
      <c r="T6944" s="2">
        <v>0.3</v>
      </c>
      <c r="U6944">
        <v>17649.39</v>
      </c>
    </row>
    <row r="6945" spans="1:21" x14ac:dyDescent="0.3">
      <c r="A6945" t="s">
        <v>25850</v>
      </c>
      <c r="B6945" s="1">
        <v>44931</v>
      </c>
      <c r="C6945" t="s">
        <v>25851</v>
      </c>
      <c r="D6945" t="s">
        <v>6372</v>
      </c>
      <c r="E6945" t="s">
        <v>36</v>
      </c>
      <c r="F6945" t="s">
        <v>37</v>
      </c>
      <c r="G6945" t="s">
        <v>81</v>
      </c>
      <c r="H6945" t="s">
        <v>55</v>
      </c>
      <c r="I6945" t="s">
        <v>100</v>
      </c>
      <c r="J6945" t="s">
        <v>13066</v>
      </c>
      <c r="K6945" t="s">
        <v>17019</v>
      </c>
      <c r="L6945">
        <v>2</v>
      </c>
      <c r="M6945">
        <v>3457.82</v>
      </c>
      <c r="N6945">
        <v>6915.64</v>
      </c>
      <c r="O6945" s="2">
        <v>0.1</v>
      </c>
      <c r="P6945">
        <v>691.56</v>
      </c>
      <c r="Q6945">
        <v>6224.08</v>
      </c>
      <c r="R6945" t="s">
        <v>59</v>
      </c>
      <c r="S6945" t="s">
        <v>60</v>
      </c>
      <c r="T6945" s="2">
        <v>0.1</v>
      </c>
      <c r="U6945">
        <v>622.41</v>
      </c>
    </row>
    <row r="6946" spans="1:21" x14ac:dyDescent="0.3">
      <c r="A6946" t="s">
        <v>25852</v>
      </c>
      <c r="B6946" s="1">
        <v>44999</v>
      </c>
      <c r="C6946" t="s">
        <v>8123</v>
      </c>
      <c r="D6946" t="s">
        <v>15651</v>
      </c>
      <c r="E6946" t="s">
        <v>142</v>
      </c>
      <c r="F6946" t="s">
        <v>156</v>
      </c>
      <c r="G6946" t="s">
        <v>26</v>
      </c>
      <c r="H6946" t="s">
        <v>27</v>
      </c>
      <c r="I6946" t="s">
        <v>28</v>
      </c>
      <c r="J6946" t="s">
        <v>7849</v>
      </c>
      <c r="K6946" t="s">
        <v>25853</v>
      </c>
      <c r="L6946">
        <v>7</v>
      </c>
      <c r="M6946">
        <v>1533.36</v>
      </c>
      <c r="N6946">
        <v>10733.52</v>
      </c>
      <c r="O6946" s="2">
        <v>0</v>
      </c>
      <c r="P6946">
        <v>0</v>
      </c>
      <c r="Q6946">
        <v>10733.52</v>
      </c>
      <c r="R6946" t="s">
        <v>59</v>
      </c>
      <c r="S6946" t="s">
        <v>77</v>
      </c>
      <c r="T6946" s="2">
        <v>0.15</v>
      </c>
      <c r="U6946">
        <v>1610.03</v>
      </c>
    </row>
    <row r="6947" spans="1:21" x14ac:dyDescent="0.3">
      <c r="A6947" t="s">
        <v>25854</v>
      </c>
      <c r="B6947" s="1">
        <v>45276</v>
      </c>
      <c r="C6947" t="s">
        <v>25855</v>
      </c>
      <c r="D6947" t="s">
        <v>21870</v>
      </c>
      <c r="E6947" t="s">
        <v>142</v>
      </c>
      <c r="F6947" t="s">
        <v>143</v>
      </c>
      <c r="G6947" t="s">
        <v>26</v>
      </c>
      <c r="H6947" t="s">
        <v>72</v>
      </c>
      <c r="I6947" t="s">
        <v>73</v>
      </c>
      <c r="J6947" t="s">
        <v>25165</v>
      </c>
      <c r="K6947" t="s">
        <v>9496</v>
      </c>
      <c r="L6947">
        <v>2</v>
      </c>
      <c r="M6947">
        <v>4162.6400000000003</v>
      </c>
      <c r="N6947">
        <v>8325.2800000000007</v>
      </c>
      <c r="O6947" s="2">
        <v>0.2</v>
      </c>
      <c r="P6947">
        <v>1665.06</v>
      </c>
      <c r="Q6947">
        <v>6660.22</v>
      </c>
      <c r="R6947" t="s">
        <v>176</v>
      </c>
      <c r="S6947" t="s">
        <v>32</v>
      </c>
      <c r="T6947" s="2">
        <v>0.25</v>
      </c>
      <c r="U6947">
        <v>1665.06</v>
      </c>
    </row>
    <row r="6948" spans="1:21" x14ac:dyDescent="0.3">
      <c r="A6948" t="s">
        <v>25856</v>
      </c>
      <c r="B6948" s="1">
        <v>44997</v>
      </c>
      <c r="C6948" t="s">
        <v>18812</v>
      </c>
      <c r="D6948" t="s">
        <v>12969</v>
      </c>
      <c r="E6948" t="s">
        <v>36</v>
      </c>
      <c r="F6948" t="s">
        <v>71</v>
      </c>
      <c r="G6948" t="s">
        <v>81</v>
      </c>
      <c r="H6948" t="s">
        <v>72</v>
      </c>
      <c r="I6948" t="s">
        <v>106</v>
      </c>
      <c r="J6948" t="s">
        <v>16295</v>
      </c>
      <c r="K6948" t="s">
        <v>25857</v>
      </c>
      <c r="L6948">
        <v>6</v>
      </c>
      <c r="M6948">
        <v>2955.43</v>
      </c>
      <c r="N6948">
        <v>17732.580000000002</v>
      </c>
      <c r="O6948" s="2">
        <v>0.3</v>
      </c>
      <c r="P6948">
        <v>5319.77</v>
      </c>
      <c r="Q6948">
        <v>12412.81</v>
      </c>
      <c r="R6948" t="s">
        <v>49</v>
      </c>
      <c r="S6948" t="s">
        <v>32</v>
      </c>
      <c r="T6948" s="2">
        <v>0.15</v>
      </c>
      <c r="U6948">
        <v>1861.92</v>
      </c>
    </row>
    <row r="6949" spans="1:21" x14ac:dyDescent="0.3">
      <c r="A6949" t="s">
        <v>25858</v>
      </c>
      <c r="B6949" s="1">
        <v>45249</v>
      </c>
      <c r="C6949" t="s">
        <v>13219</v>
      </c>
      <c r="D6949" t="s">
        <v>6173</v>
      </c>
      <c r="E6949" t="s">
        <v>142</v>
      </c>
      <c r="F6949" t="s">
        <v>112</v>
      </c>
      <c r="G6949" t="s">
        <v>26</v>
      </c>
      <c r="H6949" t="s">
        <v>45</v>
      </c>
      <c r="I6949" t="s">
        <v>144</v>
      </c>
      <c r="J6949" t="s">
        <v>25859</v>
      </c>
      <c r="K6949" t="s">
        <v>22021</v>
      </c>
      <c r="L6949">
        <v>8</v>
      </c>
      <c r="M6949">
        <v>1668.92</v>
      </c>
      <c r="N6949">
        <v>13351.36</v>
      </c>
      <c r="O6949" s="2">
        <v>0.25</v>
      </c>
      <c r="P6949">
        <v>3337.84</v>
      </c>
      <c r="Q6949">
        <v>10013.52</v>
      </c>
      <c r="R6949" t="s">
        <v>59</v>
      </c>
      <c r="S6949" t="s">
        <v>50</v>
      </c>
      <c r="T6949" s="2">
        <v>0.25</v>
      </c>
      <c r="U6949">
        <v>2503.38</v>
      </c>
    </row>
    <row r="6950" spans="1:21" x14ac:dyDescent="0.3">
      <c r="A6950" t="s">
        <v>25860</v>
      </c>
      <c r="B6950" s="1">
        <v>45506</v>
      </c>
      <c r="C6950" t="s">
        <v>10124</v>
      </c>
      <c r="D6950" t="s">
        <v>6920</v>
      </c>
      <c r="E6950" t="s">
        <v>36</v>
      </c>
      <c r="F6950" t="s">
        <v>99</v>
      </c>
      <c r="G6950" t="s">
        <v>26</v>
      </c>
      <c r="H6950" t="s">
        <v>45</v>
      </c>
      <c r="I6950" t="s">
        <v>65</v>
      </c>
      <c r="J6950" t="s">
        <v>25861</v>
      </c>
      <c r="K6950" t="s">
        <v>15227</v>
      </c>
      <c r="L6950">
        <v>7</v>
      </c>
      <c r="M6950">
        <v>4853.6099999999997</v>
      </c>
      <c r="N6950">
        <v>33975.269999999997</v>
      </c>
      <c r="O6950" s="2">
        <v>0.15</v>
      </c>
      <c r="P6950">
        <v>5096.29</v>
      </c>
      <c r="Q6950">
        <v>28878.98</v>
      </c>
      <c r="R6950" t="s">
        <v>31</v>
      </c>
      <c r="S6950" t="s">
        <v>60</v>
      </c>
      <c r="T6950" s="2">
        <v>0.1</v>
      </c>
      <c r="U6950">
        <v>2887.9</v>
      </c>
    </row>
    <row r="6951" spans="1:21" x14ac:dyDescent="0.3">
      <c r="A6951" t="s">
        <v>25862</v>
      </c>
      <c r="B6951" s="1">
        <v>45845</v>
      </c>
      <c r="C6951" t="s">
        <v>3611</v>
      </c>
      <c r="D6951" t="s">
        <v>1903</v>
      </c>
      <c r="E6951" t="s">
        <v>43</v>
      </c>
      <c r="F6951" t="s">
        <v>112</v>
      </c>
      <c r="G6951" t="s">
        <v>26</v>
      </c>
      <c r="H6951" t="s">
        <v>45</v>
      </c>
      <c r="I6951" t="s">
        <v>65</v>
      </c>
      <c r="J6951" t="s">
        <v>25863</v>
      </c>
      <c r="K6951" t="s">
        <v>25184</v>
      </c>
      <c r="L6951">
        <v>2</v>
      </c>
      <c r="M6951">
        <v>1205.05</v>
      </c>
      <c r="N6951">
        <v>2410.1</v>
      </c>
      <c r="O6951" s="2">
        <v>0.25</v>
      </c>
      <c r="P6951">
        <v>602.52</v>
      </c>
      <c r="Q6951">
        <v>1807.58</v>
      </c>
      <c r="R6951" t="s">
        <v>76</v>
      </c>
      <c r="S6951" t="s">
        <v>50</v>
      </c>
      <c r="T6951" s="2">
        <v>0.15</v>
      </c>
      <c r="U6951">
        <v>271.14</v>
      </c>
    </row>
    <row r="6952" spans="1:21" x14ac:dyDescent="0.3">
      <c r="A6952" t="s">
        <v>25864</v>
      </c>
      <c r="B6952" s="1">
        <v>45237</v>
      </c>
      <c r="C6952" t="s">
        <v>25865</v>
      </c>
      <c r="D6952" t="s">
        <v>9118</v>
      </c>
      <c r="E6952" t="s">
        <v>36</v>
      </c>
      <c r="F6952" t="s">
        <v>119</v>
      </c>
      <c r="G6952" t="s">
        <v>26</v>
      </c>
      <c r="H6952" t="s">
        <v>72</v>
      </c>
      <c r="I6952" t="s">
        <v>106</v>
      </c>
      <c r="J6952" t="s">
        <v>25866</v>
      </c>
      <c r="K6952" t="s">
        <v>9804</v>
      </c>
      <c r="L6952">
        <v>7</v>
      </c>
      <c r="M6952">
        <v>7564.84</v>
      </c>
      <c r="N6952">
        <v>52953.88</v>
      </c>
      <c r="O6952" s="2">
        <v>0</v>
      </c>
      <c r="P6952">
        <v>0</v>
      </c>
      <c r="Q6952">
        <v>52953.88</v>
      </c>
      <c r="R6952" t="s">
        <v>176</v>
      </c>
      <c r="S6952" t="s">
        <v>77</v>
      </c>
      <c r="T6952" s="2">
        <v>0.15</v>
      </c>
      <c r="U6952">
        <v>7943.08</v>
      </c>
    </row>
    <row r="6953" spans="1:21" x14ac:dyDescent="0.3">
      <c r="A6953" t="s">
        <v>25867</v>
      </c>
      <c r="B6953" s="1">
        <v>45456</v>
      </c>
      <c r="C6953" t="s">
        <v>25868</v>
      </c>
      <c r="D6953" t="s">
        <v>25869</v>
      </c>
      <c r="E6953" t="s">
        <v>142</v>
      </c>
      <c r="F6953" t="s">
        <v>25</v>
      </c>
      <c r="G6953" t="s">
        <v>26</v>
      </c>
      <c r="H6953" t="s">
        <v>55</v>
      </c>
      <c r="I6953" t="s">
        <v>130</v>
      </c>
      <c r="J6953" t="s">
        <v>25870</v>
      </c>
      <c r="K6953" t="s">
        <v>25871</v>
      </c>
      <c r="L6953">
        <v>2</v>
      </c>
      <c r="M6953">
        <v>7651.64</v>
      </c>
      <c r="N6953">
        <v>15303.28</v>
      </c>
      <c r="O6953" s="2">
        <v>0.1</v>
      </c>
      <c r="P6953">
        <v>1530.33</v>
      </c>
      <c r="Q6953">
        <v>13772.95</v>
      </c>
      <c r="R6953" t="s">
        <v>176</v>
      </c>
      <c r="S6953" t="s">
        <v>60</v>
      </c>
      <c r="T6953" s="2">
        <v>0.2</v>
      </c>
      <c r="U6953">
        <v>2754.59</v>
      </c>
    </row>
    <row r="6954" spans="1:21" x14ac:dyDescent="0.3">
      <c r="A6954" t="s">
        <v>25872</v>
      </c>
      <c r="B6954" s="1">
        <v>45350</v>
      </c>
      <c r="C6954" t="s">
        <v>21355</v>
      </c>
      <c r="D6954" t="s">
        <v>25873</v>
      </c>
      <c r="E6954" t="s">
        <v>36</v>
      </c>
      <c r="F6954" t="s">
        <v>44</v>
      </c>
      <c r="G6954" t="s">
        <v>81</v>
      </c>
      <c r="H6954" t="s">
        <v>45</v>
      </c>
      <c r="I6954" t="s">
        <v>136</v>
      </c>
      <c r="J6954" t="s">
        <v>7301</v>
      </c>
      <c r="K6954" t="s">
        <v>25874</v>
      </c>
      <c r="L6954">
        <v>9</v>
      </c>
      <c r="M6954">
        <v>4709.0600000000004</v>
      </c>
      <c r="N6954">
        <v>42381.54</v>
      </c>
      <c r="O6954" s="2">
        <v>0.05</v>
      </c>
      <c r="P6954">
        <v>2119.08</v>
      </c>
      <c r="Q6954">
        <v>40262.46</v>
      </c>
      <c r="R6954" t="s">
        <v>31</v>
      </c>
      <c r="S6954" t="s">
        <v>32</v>
      </c>
      <c r="T6954" s="2">
        <v>0.25</v>
      </c>
      <c r="U6954">
        <v>10065.61</v>
      </c>
    </row>
    <row r="6955" spans="1:21" x14ac:dyDescent="0.3">
      <c r="A6955" t="s">
        <v>25875</v>
      </c>
      <c r="B6955" s="1">
        <v>45522</v>
      </c>
      <c r="C6955" t="s">
        <v>1448</v>
      </c>
      <c r="D6955" t="s">
        <v>10988</v>
      </c>
      <c r="E6955" t="s">
        <v>36</v>
      </c>
      <c r="F6955" t="s">
        <v>37</v>
      </c>
      <c r="G6955" t="s">
        <v>26</v>
      </c>
      <c r="H6955" t="s">
        <v>55</v>
      </c>
      <c r="I6955" t="s">
        <v>130</v>
      </c>
      <c r="J6955" t="s">
        <v>25876</v>
      </c>
      <c r="K6955" t="s">
        <v>21007</v>
      </c>
      <c r="L6955">
        <v>3</v>
      </c>
      <c r="M6955">
        <v>2292.5700000000002</v>
      </c>
      <c r="N6955">
        <v>6877.71</v>
      </c>
      <c r="O6955" s="2">
        <v>0.3</v>
      </c>
      <c r="P6955">
        <v>2063.31</v>
      </c>
      <c r="Q6955">
        <v>4814.3999999999996</v>
      </c>
      <c r="R6955" t="s">
        <v>31</v>
      </c>
      <c r="S6955" t="s">
        <v>77</v>
      </c>
      <c r="T6955" s="2">
        <v>0.25</v>
      </c>
      <c r="U6955">
        <v>1203.5999999999999</v>
      </c>
    </row>
    <row r="6956" spans="1:21" x14ac:dyDescent="0.3">
      <c r="A6956" t="s">
        <v>25877</v>
      </c>
      <c r="B6956" s="1">
        <v>45884</v>
      </c>
      <c r="C6956" t="s">
        <v>16416</v>
      </c>
      <c r="D6956" t="s">
        <v>24880</v>
      </c>
      <c r="E6956" t="s">
        <v>54</v>
      </c>
      <c r="F6956" t="s">
        <v>99</v>
      </c>
      <c r="G6956" t="s">
        <v>26</v>
      </c>
      <c r="H6956" t="s">
        <v>72</v>
      </c>
      <c r="I6956" t="s">
        <v>150</v>
      </c>
      <c r="J6956" t="s">
        <v>13547</v>
      </c>
      <c r="K6956" t="s">
        <v>1728</v>
      </c>
      <c r="L6956">
        <v>5</v>
      </c>
      <c r="M6956">
        <v>6824.5</v>
      </c>
      <c r="N6956">
        <v>34122.5</v>
      </c>
      <c r="O6956" s="2">
        <v>0.1</v>
      </c>
      <c r="P6956">
        <v>3412.25</v>
      </c>
      <c r="Q6956">
        <v>30710.25</v>
      </c>
      <c r="R6956" t="s">
        <v>76</v>
      </c>
      <c r="S6956" t="s">
        <v>50</v>
      </c>
      <c r="T6956" s="2">
        <v>0.25</v>
      </c>
      <c r="U6956">
        <v>7677.56</v>
      </c>
    </row>
    <row r="6957" spans="1:21" x14ac:dyDescent="0.3">
      <c r="A6957" t="s">
        <v>25878</v>
      </c>
      <c r="B6957" s="1">
        <v>45062</v>
      </c>
      <c r="C6957" t="s">
        <v>10669</v>
      </c>
      <c r="D6957" t="s">
        <v>25879</v>
      </c>
      <c r="E6957" t="s">
        <v>54</v>
      </c>
      <c r="F6957" t="s">
        <v>87</v>
      </c>
      <c r="G6957" t="s">
        <v>81</v>
      </c>
      <c r="H6957" t="s">
        <v>45</v>
      </c>
      <c r="I6957" t="s">
        <v>46</v>
      </c>
      <c r="J6957" t="s">
        <v>25880</v>
      </c>
      <c r="K6957" t="s">
        <v>5803</v>
      </c>
      <c r="L6957">
        <v>8</v>
      </c>
      <c r="M6957">
        <v>7544.86</v>
      </c>
      <c r="N6957">
        <v>60358.879999999997</v>
      </c>
      <c r="O6957" s="2">
        <v>0</v>
      </c>
      <c r="P6957">
        <v>0</v>
      </c>
      <c r="Q6957">
        <v>60358.879999999997</v>
      </c>
      <c r="R6957" t="s">
        <v>31</v>
      </c>
      <c r="S6957" t="s">
        <v>60</v>
      </c>
      <c r="T6957" s="2">
        <v>0.1</v>
      </c>
      <c r="U6957">
        <v>6035.89</v>
      </c>
    </row>
    <row r="6958" spans="1:21" x14ac:dyDescent="0.3">
      <c r="A6958" t="s">
        <v>25881</v>
      </c>
      <c r="B6958" s="1">
        <v>45247</v>
      </c>
      <c r="C6958" t="s">
        <v>22569</v>
      </c>
      <c r="D6958" t="s">
        <v>20753</v>
      </c>
      <c r="E6958" t="s">
        <v>24</v>
      </c>
      <c r="F6958" t="s">
        <v>25</v>
      </c>
      <c r="G6958" t="s">
        <v>81</v>
      </c>
      <c r="H6958" t="s">
        <v>27</v>
      </c>
      <c r="I6958" t="s">
        <v>93</v>
      </c>
      <c r="J6958" t="s">
        <v>23017</v>
      </c>
      <c r="K6958" t="s">
        <v>25882</v>
      </c>
      <c r="L6958">
        <v>5</v>
      </c>
      <c r="M6958">
        <v>6286.52</v>
      </c>
      <c r="N6958">
        <v>31432.6</v>
      </c>
      <c r="O6958" s="2">
        <v>0.25</v>
      </c>
      <c r="P6958">
        <v>7858.15</v>
      </c>
      <c r="Q6958">
        <v>23574.45</v>
      </c>
      <c r="R6958" t="s">
        <v>76</v>
      </c>
      <c r="S6958" t="s">
        <v>60</v>
      </c>
      <c r="T6958" s="2">
        <v>0.2</v>
      </c>
      <c r="U6958">
        <v>4714.8900000000003</v>
      </c>
    </row>
    <row r="6959" spans="1:21" x14ac:dyDescent="0.3">
      <c r="A6959" t="s">
        <v>25883</v>
      </c>
      <c r="B6959" s="1">
        <v>45895</v>
      </c>
      <c r="C6959" t="s">
        <v>8830</v>
      </c>
      <c r="D6959" t="s">
        <v>16516</v>
      </c>
      <c r="E6959" t="s">
        <v>43</v>
      </c>
      <c r="F6959" t="s">
        <v>156</v>
      </c>
      <c r="G6959" t="s">
        <v>26</v>
      </c>
      <c r="H6959" t="s">
        <v>27</v>
      </c>
      <c r="I6959" t="s">
        <v>93</v>
      </c>
      <c r="J6959" t="s">
        <v>25884</v>
      </c>
      <c r="K6959" t="s">
        <v>25885</v>
      </c>
      <c r="L6959">
        <v>4</v>
      </c>
      <c r="M6959">
        <v>3612.4</v>
      </c>
      <c r="N6959">
        <v>14449.6</v>
      </c>
      <c r="O6959" s="2">
        <v>0</v>
      </c>
      <c r="P6959">
        <v>0</v>
      </c>
      <c r="Q6959">
        <v>14449.6</v>
      </c>
      <c r="R6959" t="s">
        <v>49</v>
      </c>
      <c r="S6959" t="s">
        <v>50</v>
      </c>
      <c r="T6959" s="2">
        <v>0.1</v>
      </c>
      <c r="U6959">
        <v>1444.96</v>
      </c>
    </row>
    <row r="6960" spans="1:21" x14ac:dyDescent="0.3">
      <c r="A6960" t="s">
        <v>25886</v>
      </c>
      <c r="B6960" s="1">
        <v>44987</v>
      </c>
      <c r="C6960" t="s">
        <v>13268</v>
      </c>
      <c r="D6960" t="s">
        <v>25887</v>
      </c>
      <c r="E6960" t="s">
        <v>142</v>
      </c>
      <c r="F6960" t="s">
        <v>112</v>
      </c>
      <c r="G6960" t="s">
        <v>26</v>
      </c>
      <c r="H6960" t="s">
        <v>45</v>
      </c>
      <c r="I6960" t="s">
        <v>46</v>
      </c>
      <c r="J6960" t="s">
        <v>25888</v>
      </c>
      <c r="K6960" t="s">
        <v>10706</v>
      </c>
      <c r="L6960">
        <v>4</v>
      </c>
      <c r="M6960">
        <v>4083.06</v>
      </c>
      <c r="N6960">
        <v>16332.24</v>
      </c>
      <c r="O6960" s="2">
        <v>0</v>
      </c>
      <c r="P6960">
        <v>0</v>
      </c>
      <c r="Q6960">
        <v>16332.24</v>
      </c>
      <c r="R6960" t="s">
        <v>76</v>
      </c>
      <c r="S6960" t="s">
        <v>77</v>
      </c>
      <c r="T6960" s="2">
        <v>0.2</v>
      </c>
      <c r="U6960">
        <v>3266.45</v>
      </c>
    </row>
    <row r="6961" spans="1:21" x14ac:dyDescent="0.3">
      <c r="A6961" t="s">
        <v>25889</v>
      </c>
      <c r="B6961" s="1">
        <v>45417</v>
      </c>
      <c r="C6961" t="s">
        <v>19809</v>
      </c>
      <c r="D6961" t="s">
        <v>25890</v>
      </c>
      <c r="E6961" t="s">
        <v>43</v>
      </c>
      <c r="F6961" t="s">
        <v>143</v>
      </c>
      <c r="G6961" t="s">
        <v>26</v>
      </c>
      <c r="H6961" t="s">
        <v>45</v>
      </c>
      <c r="I6961" t="s">
        <v>144</v>
      </c>
      <c r="J6961" t="s">
        <v>25891</v>
      </c>
      <c r="K6961" t="s">
        <v>18074</v>
      </c>
      <c r="L6961">
        <v>7</v>
      </c>
      <c r="M6961">
        <v>7680.32</v>
      </c>
      <c r="N6961">
        <v>53762.239999999998</v>
      </c>
      <c r="O6961" s="2">
        <v>0.1</v>
      </c>
      <c r="P6961">
        <v>5376.22</v>
      </c>
      <c r="Q6961">
        <v>48386.02</v>
      </c>
      <c r="R6961" t="s">
        <v>49</v>
      </c>
      <c r="S6961" t="s">
        <v>77</v>
      </c>
      <c r="T6961" s="2">
        <v>0.2</v>
      </c>
      <c r="U6961">
        <v>9677.2000000000007</v>
      </c>
    </row>
    <row r="6962" spans="1:21" x14ac:dyDescent="0.3">
      <c r="A6962" t="s">
        <v>25892</v>
      </c>
      <c r="B6962" s="1">
        <v>45769</v>
      </c>
      <c r="C6962" t="s">
        <v>14915</v>
      </c>
      <c r="D6962" t="s">
        <v>25893</v>
      </c>
      <c r="E6962" t="s">
        <v>24</v>
      </c>
      <c r="F6962" t="s">
        <v>71</v>
      </c>
      <c r="G6962" t="s">
        <v>81</v>
      </c>
      <c r="H6962" t="s">
        <v>55</v>
      </c>
      <c r="I6962" t="s">
        <v>100</v>
      </c>
      <c r="J6962" t="s">
        <v>25894</v>
      </c>
      <c r="K6962" t="s">
        <v>25895</v>
      </c>
      <c r="L6962">
        <v>3</v>
      </c>
      <c r="M6962">
        <v>7985.1</v>
      </c>
      <c r="N6962">
        <v>23955.3</v>
      </c>
      <c r="O6962" s="2">
        <v>0.3</v>
      </c>
      <c r="P6962">
        <v>7186.59</v>
      </c>
      <c r="Q6962">
        <v>16768.71</v>
      </c>
      <c r="R6962" t="s">
        <v>176</v>
      </c>
      <c r="S6962" t="s">
        <v>32</v>
      </c>
      <c r="T6962" s="2">
        <v>0.3</v>
      </c>
      <c r="U6962">
        <v>5030.6099999999997</v>
      </c>
    </row>
    <row r="6963" spans="1:21" x14ac:dyDescent="0.3">
      <c r="A6963" t="s">
        <v>25896</v>
      </c>
      <c r="B6963" s="1">
        <v>45315</v>
      </c>
      <c r="C6963" t="s">
        <v>16121</v>
      </c>
      <c r="D6963" t="s">
        <v>25897</v>
      </c>
      <c r="E6963" t="s">
        <v>43</v>
      </c>
      <c r="F6963" t="s">
        <v>64</v>
      </c>
      <c r="G6963" t="s">
        <v>26</v>
      </c>
      <c r="H6963" t="s">
        <v>55</v>
      </c>
      <c r="I6963" t="s">
        <v>56</v>
      </c>
      <c r="J6963" t="s">
        <v>2454</v>
      </c>
      <c r="K6963" t="s">
        <v>25898</v>
      </c>
      <c r="L6963">
        <v>4</v>
      </c>
      <c r="M6963">
        <v>779.44</v>
      </c>
      <c r="N6963">
        <v>3117.76</v>
      </c>
      <c r="O6963" s="2">
        <v>0.1</v>
      </c>
      <c r="P6963">
        <v>311.77999999999997</v>
      </c>
      <c r="Q6963">
        <v>2805.98</v>
      </c>
      <c r="R6963" t="s">
        <v>176</v>
      </c>
      <c r="S6963" t="s">
        <v>60</v>
      </c>
      <c r="T6963" s="2">
        <v>0.2</v>
      </c>
      <c r="U6963">
        <v>561.20000000000005</v>
      </c>
    </row>
    <row r="6964" spans="1:21" x14ac:dyDescent="0.3">
      <c r="A6964" t="s">
        <v>25899</v>
      </c>
      <c r="B6964" s="1">
        <v>45771</v>
      </c>
      <c r="C6964" t="s">
        <v>16619</v>
      </c>
      <c r="D6964" t="s">
        <v>25900</v>
      </c>
      <c r="E6964" t="s">
        <v>36</v>
      </c>
      <c r="F6964" t="s">
        <v>87</v>
      </c>
      <c r="G6964" t="s">
        <v>26</v>
      </c>
      <c r="H6964" t="s">
        <v>45</v>
      </c>
      <c r="I6964" t="s">
        <v>65</v>
      </c>
      <c r="J6964" t="s">
        <v>10343</v>
      </c>
      <c r="K6964" t="s">
        <v>13800</v>
      </c>
      <c r="L6964">
        <v>6</v>
      </c>
      <c r="M6964">
        <v>7381.72</v>
      </c>
      <c r="N6964">
        <v>44290.32</v>
      </c>
      <c r="O6964" s="2">
        <v>0</v>
      </c>
      <c r="P6964">
        <v>0</v>
      </c>
      <c r="Q6964">
        <v>44290.32</v>
      </c>
      <c r="R6964" t="s">
        <v>59</v>
      </c>
      <c r="S6964" t="s">
        <v>60</v>
      </c>
      <c r="T6964" s="2">
        <v>0.15</v>
      </c>
      <c r="U6964">
        <v>6643.55</v>
      </c>
    </row>
    <row r="6965" spans="1:21" x14ac:dyDescent="0.3">
      <c r="A6965" t="s">
        <v>25901</v>
      </c>
      <c r="B6965" s="1">
        <v>45205</v>
      </c>
      <c r="C6965" t="s">
        <v>25902</v>
      </c>
      <c r="D6965" t="s">
        <v>25903</v>
      </c>
      <c r="E6965" t="s">
        <v>24</v>
      </c>
      <c r="F6965" t="s">
        <v>64</v>
      </c>
      <c r="G6965" t="s">
        <v>81</v>
      </c>
      <c r="H6965" t="s">
        <v>55</v>
      </c>
      <c r="I6965" t="s">
        <v>130</v>
      </c>
      <c r="J6965" t="s">
        <v>25904</v>
      </c>
      <c r="K6965" t="s">
        <v>19013</v>
      </c>
      <c r="L6965">
        <v>10</v>
      </c>
      <c r="M6965">
        <v>4747.96</v>
      </c>
      <c r="N6965">
        <v>47479.6</v>
      </c>
      <c r="O6965" s="2">
        <v>0.3</v>
      </c>
      <c r="P6965">
        <v>14243.88</v>
      </c>
      <c r="Q6965">
        <v>33235.72</v>
      </c>
      <c r="R6965" t="s">
        <v>176</v>
      </c>
      <c r="S6965" t="s">
        <v>32</v>
      </c>
      <c r="T6965" s="2">
        <v>0.2</v>
      </c>
      <c r="U6965">
        <v>6647.14</v>
      </c>
    </row>
    <row r="6966" spans="1:21" x14ac:dyDescent="0.3">
      <c r="A6966" t="s">
        <v>25905</v>
      </c>
      <c r="B6966" s="1">
        <v>45564</v>
      </c>
      <c r="C6966" t="s">
        <v>18134</v>
      </c>
      <c r="D6966" t="s">
        <v>8096</v>
      </c>
      <c r="E6966" t="s">
        <v>36</v>
      </c>
      <c r="F6966" t="s">
        <v>119</v>
      </c>
      <c r="G6966" t="s">
        <v>81</v>
      </c>
      <c r="H6966" t="s">
        <v>45</v>
      </c>
      <c r="I6966" t="s">
        <v>113</v>
      </c>
      <c r="J6966" t="s">
        <v>25906</v>
      </c>
      <c r="K6966" t="s">
        <v>19147</v>
      </c>
      <c r="L6966">
        <v>10</v>
      </c>
      <c r="M6966">
        <v>4317.67</v>
      </c>
      <c r="N6966">
        <v>43176.7</v>
      </c>
      <c r="O6966" s="2">
        <v>0.15</v>
      </c>
      <c r="P6966">
        <v>6476.5</v>
      </c>
      <c r="Q6966">
        <v>36700.199999999997</v>
      </c>
      <c r="R6966" t="s">
        <v>59</v>
      </c>
      <c r="S6966" t="s">
        <v>77</v>
      </c>
      <c r="T6966" s="2">
        <v>0.2</v>
      </c>
      <c r="U6966">
        <v>7340.04</v>
      </c>
    </row>
    <row r="6967" spans="1:21" x14ac:dyDescent="0.3">
      <c r="A6967" t="s">
        <v>25907</v>
      </c>
      <c r="B6967" s="1">
        <v>45244</v>
      </c>
      <c r="C6967" t="s">
        <v>18351</v>
      </c>
      <c r="D6967" t="s">
        <v>25908</v>
      </c>
      <c r="E6967" t="s">
        <v>36</v>
      </c>
      <c r="F6967" t="s">
        <v>64</v>
      </c>
      <c r="G6967" t="s">
        <v>81</v>
      </c>
      <c r="H6967" t="s">
        <v>55</v>
      </c>
      <c r="I6967" t="s">
        <v>100</v>
      </c>
      <c r="J6967" t="s">
        <v>22222</v>
      </c>
      <c r="K6967" t="s">
        <v>25909</v>
      </c>
      <c r="L6967">
        <v>10</v>
      </c>
      <c r="M6967">
        <v>6423.93</v>
      </c>
      <c r="N6967">
        <v>64239.3</v>
      </c>
      <c r="O6967" s="2">
        <v>0.2</v>
      </c>
      <c r="P6967">
        <v>12847.86</v>
      </c>
      <c r="Q6967">
        <v>51391.44</v>
      </c>
      <c r="R6967" t="s">
        <v>176</v>
      </c>
      <c r="S6967" t="s">
        <v>60</v>
      </c>
      <c r="T6967" s="2">
        <v>0.25</v>
      </c>
      <c r="U6967">
        <v>12847.86</v>
      </c>
    </row>
    <row r="6968" spans="1:21" x14ac:dyDescent="0.3">
      <c r="A6968" t="s">
        <v>25910</v>
      </c>
      <c r="B6968" s="1">
        <v>45724</v>
      </c>
      <c r="C6968" t="s">
        <v>25911</v>
      </c>
      <c r="D6968" t="s">
        <v>25912</v>
      </c>
      <c r="E6968" t="s">
        <v>54</v>
      </c>
      <c r="F6968" t="s">
        <v>87</v>
      </c>
      <c r="G6968" t="s">
        <v>26</v>
      </c>
      <c r="H6968" t="s">
        <v>45</v>
      </c>
      <c r="I6968" t="s">
        <v>113</v>
      </c>
      <c r="J6968" t="s">
        <v>10243</v>
      </c>
      <c r="K6968" t="s">
        <v>1158</v>
      </c>
      <c r="L6968">
        <v>10</v>
      </c>
      <c r="M6968">
        <v>5756.2</v>
      </c>
      <c r="N6968">
        <v>57562</v>
      </c>
      <c r="O6968" s="2">
        <v>0.3</v>
      </c>
      <c r="P6968">
        <v>17268.599999999999</v>
      </c>
      <c r="Q6968">
        <v>40293.4</v>
      </c>
      <c r="R6968" t="s">
        <v>176</v>
      </c>
      <c r="S6968" t="s">
        <v>60</v>
      </c>
      <c r="T6968" s="2">
        <v>0.25</v>
      </c>
      <c r="U6968">
        <v>10073.35</v>
      </c>
    </row>
    <row r="6969" spans="1:21" x14ac:dyDescent="0.3">
      <c r="A6969" t="s">
        <v>25913</v>
      </c>
      <c r="B6969" s="1">
        <v>45334</v>
      </c>
      <c r="C6969" t="s">
        <v>24942</v>
      </c>
      <c r="D6969" t="s">
        <v>25914</v>
      </c>
      <c r="E6969" t="s">
        <v>54</v>
      </c>
      <c r="F6969" t="s">
        <v>156</v>
      </c>
      <c r="G6969" t="s">
        <v>81</v>
      </c>
      <c r="H6969" t="s">
        <v>27</v>
      </c>
      <c r="I6969" t="s">
        <v>93</v>
      </c>
      <c r="J6969" t="s">
        <v>7880</v>
      </c>
      <c r="K6969" t="s">
        <v>25915</v>
      </c>
      <c r="L6969">
        <v>1</v>
      </c>
      <c r="M6969">
        <v>6847.73</v>
      </c>
      <c r="N6969">
        <v>6847.73</v>
      </c>
      <c r="O6969" s="2">
        <v>0.3</v>
      </c>
      <c r="P6969">
        <v>2054.3200000000002</v>
      </c>
      <c r="Q6969">
        <v>4793.41</v>
      </c>
      <c r="R6969" t="s">
        <v>59</v>
      </c>
      <c r="S6969" t="s">
        <v>60</v>
      </c>
      <c r="T6969" s="2">
        <v>0.25</v>
      </c>
      <c r="U6969">
        <v>1198.3499999999999</v>
      </c>
    </row>
    <row r="6970" spans="1:21" x14ac:dyDescent="0.3">
      <c r="A6970" t="s">
        <v>25916</v>
      </c>
      <c r="B6970" s="1">
        <v>45854</v>
      </c>
      <c r="C6970" t="s">
        <v>19100</v>
      </c>
      <c r="D6970" t="s">
        <v>25917</v>
      </c>
      <c r="E6970" t="s">
        <v>54</v>
      </c>
      <c r="F6970" t="s">
        <v>71</v>
      </c>
      <c r="G6970" t="s">
        <v>26</v>
      </c>
      <c r="H6970" t="s">
        <v>45</v>
      </c>
      <c r="I6970" t="s">
        <v>65</v>
      </c>
      <c r="J6970" t="s">
        <v>25918</v>
      </c>
      <c r="K6970" t="s">
        <v>25919</v>
      </c>
      <c r="L6970">
        <v>10</v>
      </c>
      <c r="M6970">
        <v>6586.47</v>
      </c>
      <c r="N6970">
        <v>65864.7</v>
      </c>
      <c r="O6970" s="2">
        <v>0</v>
      </c>
      <c r="P6970">
        <v>0</v>
      </c>
      <c r="Q6970">
        <v>65864.7</v>
      </c>
      <c r="R6970" t="s">
        <v>176</v>
      </c>
      <c r="S6970" t="s">
        <v>60</v>
      </c>
      <c r="T6970" s="2">
        <v>0.2</v>
      </c>
      <c r="U6970">
        <v>13172.94</v>
      </c>
    </row>
    <row r="6971" spans="1:21" x14ac:dyDescent="0.3">
      <c r="A6971" t="s">
        <v>25920</v>
      </c>
      <c r="B6971" s="1">
        <v>45018</v>
      </c>
      <c r="C6971" t="s">
        <v>15876</v>
      </c>
      <c r="D6971" t="s">
        <v>24870</v>
      </c>
      <c r="E6971" t="s">
        <v>54</v>
      </c>
      <c r="F6971" t="s">
        <v>143</v>
      </c>
      <c r="G6971" t="s">
        <v>26</v>
      </c>
      <c r="H6971" t="s">
        <v>72</v>
      </c>
      <c r="I6971" t="s">
        <v>106</v>
      </c>
      <c r="J6971" t="s">
        <v>16384</v>
      </c>
      <c r="K6971" t="s">
        <v>25921</v>
      </c>
      <c r="L6971">
        <v>4</v>
      </c>
      <c r="M6971">
        <v>1270.32</v>
      </c>
      <c r="N6971">
        <v>5081.28</v>
      </c>
      <c r="O6971" s="2">
        <v>0.3</v>
      </c>
      <c r="P6971">
        <v>1524.38</v>
      </c>
      <c r="Q6971">
        <v>3556.9</v>
      </c>
      <c r="R6971" t="s">
        <v>49</v>
      </c>
      <c r="S6971" t="s">
        <v>60</v>
      </c>
      <c r="T6971" s="2">
        <v>0.25</v>
      </c>
      <c r="U6971">
        <v>889.23</v>
      </c>
    </row>
    <row r="6972" spans="1:21" x14ac:dyDescent="0.3">
      <c r="A6972" t="s">
        <v>25922</v>
      </c>
      <c r="B6972" s="1">
        <v>45733</v>
      </c>
      <c r="C6972" t="s">
        <v>10115</v>
      </c>
      <c r="D6972" t="s">
        <v>7268</v>
      </c>
      <c r="E6972" t="s">
        <v>43</v>
      </c>
      <c r="F6972" t="s">
        <v>71</v>
      </c>
      <c r="G6972" t="s">
        <v>26</v>
      </c>
      <c r="H6972" t="s">
        <v>45</v>
      </c>
      <c r="I6972" t="s">
        <v>136</v>
      </c>
      <c r="J6972" t="s">
        <v>25923</v>
      </c>
      <c r="K6972" t="s">
        <v>23358</v>
      </c>
      <c r="L6972">
        <v>8</v>
      </c>
      <c r="M6972">
        <v>1216.17</v>
      </c>
      <c r="N6972">
        <v>9729.36</v>
      </c>
      <c r="O6972" s="2">
        <v>0.3</v>
      </c>
      <c r="P6972">
        <v>2918.81</v>
      </c>
      <c r="Q6972">
        <v>6810.55</v>
      </c>
      <c r="R6972" t="s">
        <v>59</v>
      </c>
      <c r="S6972" t="s">
        <v>32</v>
      </c>
      <c r="T6972" s="2">
        <v>0.15</v>
      </c>
      <c r="U6972">
        <v>1021.58</v>
      </c>
    </row>
    <row r="6973" spans="1:21" x14ac:dyDescent="0.3">
      <c r="A6973" t="s">
        <v>25924</v>
      </c>
      <c r="B6973" s="1">
        <v>45639</v>
      </c>
      <c r="C6973" t="s">
        <v>12741</v>
      </c>
      <c r="D6973" t="s">
        <v>25925</v>
      </c>
      <c r="E6973" t="s">
        <v>54</v>
      </c>
      <c r="F6973" t="s">
        <v>163</v>
      </c>
      <c r="G6973" t="s">
        <v>26</v>
      </c>
      <c r="H6973" t="s">
        <v>72</v>
      </c>
      <c r="I6973" t="s">
        <v>185</v>
      </c>
      <c r="J6973" t="s">
        <v>9950</v>
      </c>
      <c r="K6973" t="s">
        <v>14602</v>
      </c>
      <c r="L6973">
        <v>7</v>
      </c>
      <c r="M6973">
        <v>7420.77</v>
      </c>
      <c r="N6973">
        <v>51945.39</v>
      </c>
      <c r="O6973" s="2">
        <v>0.15</v>
      </c>
      <c r="P6973">
        <v>7791.81</v>
      </c>
      <c r="Q6973">
        <v>44153.58</v>
      </c>
      <c r="R6973" t="s">
        <v>176</v>
      </c>
      <c r="S6973" t="s">
        <v>32</v>
      </c>
      <c r="T6973" s="2">
        <v>0.1</v>
      </c>
      <c r="U6973">
        <v>4415.3599999999997</v>
      </c>
    </row>
    <row r="6974" spans="1:21" x14ac:dyDescent="0.3">
      <c r="A6974" t="s">
        <v>25926</v>
      </c>
      <c r="B6974" s="1">
        <v>45178</v>
      </c>
      <c r="C6974" t="s">
        <v>1354</v>
      </c>
      <c r="D6974" t="s">
        <v>7760</v>
      </c>
      <c r="E6974" t="s">
        <v>43</v>
      </c>
      <c r="F6974" t="s">
        <v>71</v>
      </c>
      <c r="G6974" t="s">
        <v>81</v>
      </c>
      <c r="H6974" t="s">
        <v>45</v>
      </c>
      <c r="I6974" t="s">
        <v>136</v>
      </c>
      <c r="J6974" t="s">
        <v>25927</v>
      </c>
      <c r="K6974" t="s">
        <v>2194</v>
      </c>
      <c r="L6974">
        <v>5</v>
      </c>
      <c r="M6974">
        <v>683.22</v>
      </c>
      <c r="N6974">
        <v>3416.1</v>
      </c>
      <c r="O6974" s="2">
        <v>0.2</v>
      </c>
      <c r="P6974">
        <v>683.22</v>
      </c>
      <c r="Q6974">
        <v>2732.88</v>
      </c>
      <c r="R6974" t="s">
        <v>49</v>
      </c>
      <c r="S6974" t="s">
        <v>50</v>
      </c>
      <c r="T6974" s="2">
        <v>0.25</v>
      </c>
      <c r="U6974">
        <v>683.22</v>
      </c>
    </row>
    <row r="6975" spans="1:21" x14ac:dyDescent="0.3">
      <c r="A6975" t="s">
        <v>25928</v>
      </c>
      <c r="B6975" s="1">
        <v>45649</v>
      </c>
      <c r="C6975" t="s">
        <v>25929</v>
      </c>
      <c r="D6975" t="s">
        <v>6800</v>
      </c>
      <c r="E6975" t="s">
        <v>43</v>
      </c>
      <c r="F6975" t="s">
        <v>163</v>
      </c>
      <c r="G6975" t="s">
        <v>81</v>
      </c>
      <c r="H6975" t="s">
        <v>72</v>
      </c>
      <c r="I6975" t="s">
        <v>185</v>
      </c>
      <c r="J6975" t="s">
        <v>25930</v>
      </c>
      <c r="K6975" t="s">
        <v>20776</v>
      </c>
      <c r="L6975">
        <v>3</v>
      </c>
      <c r="M6975">
        <v>2260.8200000000002</v>
      </c>
      <c r="N6975">
        <v>6782.46</v>
      </c>
      <c r="O6975" s="2">
        <v>0.15</v>
      </c>
      <c r="P6975">
        <v>1017.37</v>
      </c>
      <c r="Q6975">
        <v>5765.09</v>
      </c>
      <c r="R6975" t="s">
        <v>176</v>
      </c>
      <c r="S6975" t="s">
        <v>50</v>
      </c>
      <c r="T6975" s="2">
        <v>0.2</v>
      </c>
      <c r="U6975">
        <v>1153.02</v>
      </c>
    </row>
    <row r="6976" spans="1:21" x14ac:dyDescent="0.3">
      <c r="A6976" t="s">
        <v>25931</v>
      </c>
      <c r="B6976" s="1">
        <v>45575</v>
      </c>
      <c r="C6976" t="s">
        <v>25932</v>
      </c>
      <c r="D6976" t="s">
        <v>25933</v>
      </c>
      <c r="E6976" t="s">
        <v>36</v>
      </c>
      <c r="F6976" t="s">
        <v>64</v>
      </c>
      <c r="G6976" t="s">
        <v>26</v>
      </c>
      <c r="H6976" t="s">
        <v>72</v>
      </c>
      <c r="I6976" t="s">
        <v>185</v>
      </c>
      <c r="J6976" t="s">
        <v>25934</v>
      </c>
      <c r="K6976" t="s">
        <v>25935</v>
      </c>
      <c r="L6976">
        <v>6</v>
      </c>
      <c r="M6976">
        <v>3904.96</v>
      </c>
      <c r="N6976">
        <v>23429.759999999998</v>
      </c>
      <c r="O6976" s="2">
        <v>0.3</v>
      </c>
      <c r="P6976">
        <v>7028.93</v>
      </c>
      <c r="Q6976">
        <v>16400.830000000002</v>
      </c>
      <c r="R6976" t="s">
        <v>31</v>
      </c>
      <c r="S6976" t="s">
        <v>32</v>
      </c>
      <c r="T6976" s="2">
        <v>0.25</v>
      </c>
      <c r="U6976">
        <v>4100.21</v>
      </c>
    </row>
    <row r="6977" spans="1:21" x14ac:dyDescent="0.3">
      <c r="A6977" t="s">
        <v>25936</v>
      </c>
      <c r="B6977" s="1">
        <v>45466</v>
      </c>
      <c r="C6977" t="s">
        <v>21163</v>
      </c>
      <c r="D6977" t="s">
        <v>19260</v>
      </c>
      <c r="E6977" t="s">
        <v>43</v>
      </c>
      <c r="F6977" t="s">
        <v>119</v>
      </c>
      <c r="G6977" t="s">
        <v>26</v>
      </c>
      <c r="H6977" t="s">
        <v>72</v>
      </c>
      <c r="I6977" t="s">
        <v>185</v>
      </c>
      <c r="J6977" t="s">
        <v>25937</v>
      </c>
      <c r="K6977" t="s">
        <v>25938</v>
      </c>
      <c r="L6977">
        <v>2</v>
      </c>
      <c r="M6977">
        <v>1159.56</v>
      </c>
      <c r="N6977">
        <v>2319.12</v>
      </c>
      <c r="O6977" s="2">
        <v>0.25</v>
      </c>
      <c r="P6977">
        <v>579.78</v>
      </c>
      <c r="Q6977">
        <v>1739.34</v>
      </c>
      <c r="R6977" t="s">
        <v>59</v>
      </c>
      <c r="S6977" t="s">
        <v>50</v>
      </c>
      <c r="T6977" s="2">
        <v>0.2</v>
      </c>
      <c r="U6977">
        <v>347.87</v>
      </c>
    </row>
    <row r="6978" spans="1:21" x14ac:dyDescent="0.3">
      <c r="A6978" t="s">
        <v>25939</v>
      </c>
      <c r="B6978" s="1">
        <v>45584</v>
      </c>
      <c r="C6978" t="s">
        <v>23709</v>
      </c>
      <c r="D6978" t="s">
        <v>25940</v>
      </c>
      <c r="E6978" t="s">
        <v>24</v>
      </c>
      <c r="F6978" t="s">
        <v>143</v>
      </c>
      <c r="G6978" t="s">
        <v>81</v>
      </c>
      <c r="H6978" t="s">
        <v>27</v>
      </c>
      <c r="I6978" t="s">
        <v>28</v>
      </c>
      <c r="J6978" t="s">
        <v>12049</v>
      </c>
      <c r="K6978" t="s">
        <v>25941</v>
      </c>
      <c r="L6978">
        <v>6</v>
      </c>
      <c r="M6978">
        <v>3924.1</v>
      </c>
      <c r="N6978">
        <v>23544.6</v>
      </c>
      <c r="O6978" s="2">
        <v>0.25</v>
      </c>
      <c r="P6978">
        <v>5886.15</v>
      </c>
      <c r="Q6978">
        <v>17658.45</v>
      </c>
      <c r="R6978" t="s">
        <v>176</v>
      </c>
      <c r="S6978" t="s">
        <v>77</v>
      </c>
      <c r="T6978" s="2">
        <v>0.1</v>
      </c>
      <c r="U6978">
        <v>1765.85</v>
      </c>
    </row>
    <row r="6979" spans="1:21" x14ac:dyDescent="0.3">
      <c r="A6979" t="s">
        <v>25942</v>
      </c>
      <c r="B6979" s="1">
        <v>45610</v>
      </c>
      <c r="C6979" t="s">
        <v>25712</v>
      </c>
      <c r="D6979" t="s">
        <v>25943</v>
      </c>
      <c r="E6979" t="s">
        <v>54</v>
      </c>
      <c r="F6979" t="s">
        <v>156</v>
      </c>
      <c r="G6979" t="s">
        <v>26</v>
      </c>
      <c r="H6979" t="s">
        <v>45</v>
      </c>
      <c r="I6979" t="s">
        <v>113</v>
      </c>
      <c r="J6979" t="s">
        <v>25944</v>
      </c>
      <c r="K6979" t="s">
        <v>17178</v>
      </c>
      <c r="L6979">
        <v>1</v>
      </c>
      <c r="M6979">
        <v>5258.34</v>
      </c>
      <c r="N6979">
        <v>5258.34</v>
      </c>
      <c r="O6979" s="2">
        <v>0.2</v>
      </c>
      <c r="P6979">
        <v>1051.67</v>
      </c>
      <c r="Q6979">
        <v>4206.67</v>
      </c>
      <c r="R6979" t="s">
        <v>176</v>
      </c>
      <c r="S6979" t="s">
        <v>32</v>
      </c>
      <c r="T6979" s="2">
        <v>0.3</v>
      </c>
      <c r="U6979">
        <v>1262</v>
      </c>
    </row>
    <row r="6980" spans="1:21" x14ac:dyDescent="0.3">
      <c r="A6980" t="s">
        <v>25945</v>
      </c>
      <c r="B6980" s="1">
        <v>45692</v>
      </c>
      <c r="C6980" t="s">
        <v>25946</v>
      </c>
      <c r="D6980" t="s">
        <v>10785</v>
      </c>
      <c r="E6980" t="s">
        <v>43</v>
      </c>
      <c r="F6980" t="s">
        <v>44</v>
      </c>
      <c r="G6980" t="s">
        <v>81</v>
      </c>
      <c r="H6980" t="s">
        <v>72</v>
      </c>
      <c r="I6980" t="s">
        <v>150</v>
      </c>
      <c r="J6980" t="s">
        <v>23373</v>
      </c>
      <c r="K6980" t="s">
        <v>25947</v>
      </c>
      <c r="L6980">
        <v>1</v>
      </c>
      <c r="M6980">
        <v>2689.8</v>
      </c>
      <c r="N6980">
        <v>2689.8</v>
      </c>
      <c r="O6980" s="2">
        <v>0</v>
      </c>
      <c r="P6980">
        <v>0</v>
      </c>
      <c r="Q6980">
        <v>2689.8</v>
      </c>
      <c r="R6980" t="s">
        <v>59</v>
      </c>
      <c r="S6980" t="s">
        <v>50</v>
      </c>
      <c r="T6980" s="2">
        <v>0.1</v>
      </c>
      <c r="U6980">
        <v>268.98</v>
      </c>
    </row>
    <row r="6981" spans="1:21" x14ac:dyDescent="0.3">
      <c r="A6981" t="s">
        <v>25948</v>
      </c>
      <c r="B6981" s="1">
        <v>44940</v>
      </c>
      <c r="C6981" t="s">
        <v>25949</v>
      </c>
      <c r="D6981" t="s">
        <v>25950</v>
      </c>
      <c r="E6981" t="s">
        <v>54</v>
      </c>
      <c r="F6981" t="s">
        <v>112</v>
      </c>
      <c r="G6981" t="s">
        <v>81</v>
      </c>
      <c r="H6981" t="s">
        <v>55</v>
      </c>
      <c r="I6981" t="s">
        <v>56</v>
      </c>
      <c r="J6981" t="s">
        <v>20666</v>
      </c>
      <c r="K6981" t="s">
        <v>25951</v>
      </c>
      <c r="L6981">
        <v>10</v>
      </c>
      <c r="M6981">
        <v>5558.66</v>
      </c>
      <c r="N6981">
        <v>55586.6</v>
      </c>
      <c r="O6981" s="2">
        <v>0.3</v>
      </c>
      <c r="P6981">
        <v>16675.98</v>
      </c>
      <c r="Q6981">
        <v>38910.620000000003</v>
      </c>
      <c r="R6981" t="s">
        <v>49</v>
      </c>
      <c r="S6981" t="s">
        <v>50</v>
      </c>
      <c r="T6981" s="2">
        <v>0.1</v>
      </c>
      <c r="U6981">
        <v>3891.06</v>
      </c>
    </row>
    <row r="6982" spans="1:21" x14ac:dyDescent="0.3">
      <c r="A6982" t="s">
        <v>25952</v>
      </c>
      <c r="B6982" s="1">
        <v>45236</v>
      </c>
      <c r="C6982" t="s">
        <v>16175</v>
      </c>
      <c r="D6982" t="s">
        <v>25953</v>
      </c>
      <c r="E6982" t="s">
        <v>54</v>
      </c>
      <c r="F6982" t="s">
        <v>64</v>
      </c>
      <c r="G6982" t="s">
        <v>81</v>
      </c>
      <c r="H6982" t="s">
        <v>55</v>
      </c>
      <c r="I6982" t="s">
        <v>130</v>
      </c>
      <c r="J6982" t="s">
        <v>11972</v>
      </c>
      <c r="K6982" t="s">
        <v>2302</v>
      </c>
      <c r="L6982">
        <v>1</v>
      </c>
      <c r="M6982">
        <v>3689.83</v>
      </c>
      <c r="N6982">
        <v>3689.83</v>
      </c>
      <c r="O6982" s="2">
        <v>0.05</v>
      </c>
      <c r="P6982">
        <v>184.49</v>
      </c>
      <c r="Q6982">
        <v>3505.34</v>
      </c>
      <c r="R6982" t="s">
        <v>31</v>
      </c>
      <c r="S6982" t="s">
        <v>32</v>
      </c>
      <c r="T6982" s="2">
        <v>0.2</v>
      </c>
      <c r="U6982">
        <v>701.07</v>
      </c>
    </row>
    <row r="6983" spans="1:21" x14ac:dyDescent="0.3">
      <c r="A6983" t="s">
        <v>25954</v>
      </c>
      <c r="B6983" s="1">
        <v>45274</v>
      </c>
      <c r="C6983" t="s">
        <v>8618</v>
      </c>
      <c r="D6983" t="s">
        <v>25270</v>
      </c>
      <c r="E6983" t="s">
        <v>24</v>
      </c>
      <c r="F6983" t="s">
        <v>143</v>
      </c>
      <c r="G6983" t="s">
        <v>26</v>
      </c>
      <c r="H6983" t="s">
        <v>55</v>
      </c>
      <c r="I6983" t="s">
        <v>56</v>
      </c>
      <c r="J6983" t="s">
        <v>25955</v>
      </c>
      <c r="K6983" t="s">
        <v>25956</v>
      </c>
      <c r="L6983">
        <v>8</v>
      </c>
      <c r="M6983">
        <v>7738.36</v>
      </c>
      <c r="N6983">
        <v>61906.879999999997</v>
      </c>
      <c r="O6983" s="2">
        <v>0.1</v>
      </c>
      <c r="P6983">
        <v>6190.69</v>
      </c>
      <c r="Q6983">
        <v>55716.19</v>
      </c>
      <c r="R6983" t="s">
        <v>31</v>
      </c>
      <c r="S6983" t="s">
        <v>50</v>
      </c>
      <c r="T6983" s="2">
        <v>0.25</v>
      </c>
      <c r="U6983">
        <v>13929.05</v>
      </c>
    </row>
    <row r="6984" spans="1:21" x14ac:dyDescent="0.3">
      <c r="A6984" t="s">
        <v>25957</v>
      </c>
      <c r="B6984" s="1">
        <v>45180</v>
      </c>
      <c r="C6984" t="s">
        <v>3780</v>
      </c>
      <c r="D6984" t="s">
        <v>23353</v>
      </c>
      <c r="E6984" t="s">
        <v>142</v>
      </c>
      <c r="F6984" t="s">
        <v>156</v>
      </c>
      <c r="G6984" t="s">
        <v>26</v>
      </c>
      <c r="H6984" t="s">
        <v>55</v>
      </c>
      <c r="I6984" t="s">
        <v>130</v>
      </c>
      <c r="J6984" t="s">
        <v>22742</v>
      </c>
      <c r="K6984" t="s">
        <v>25958</v>
      </c>
      <c r="L6984">
        <v>6</v>
      </c>
      <c r="M6984">
        <v>3159.24</v>
      </c>
      <c r="N6984">
        <v>18955.439999999999</v>
      </c>
      <c r="O6984" s="2">
        <v>0.3</v>
      </c>
      <c r="P6984">
        <v>5686.63</v>
      </c>
      <c r="Q6984">
        <v>13268.81</v>
      </c>
      <c r="R6984" t="s">
        <v>31</v>
      </c>
      <c r="S6984" t="s">
        <v>77</v>
      </c>
      <c r="T6984" s="2">
        <v>0.2</v>
      </c>
      <c r="U6984">
        <v>2653.76</v>
      </c>
    </row>
    <row r="6985" spans="1:21" x14ac:dyDescent="0.3">
      <c r="A6985" t="s">
        <v>25959</v>
      </c>
      <c r="B6985" s="1">
        <v>44986</v>
      </c>
      <c r="C6985" t="s">
        <v>12393</v>
      </c>
      <c r="D6985" t="s">
        <v>2359</v>
      </c>
      <c r="E6985" t="s">
        <v>24</v>
      </c>
      <c r="F6985" t="s">
        <v>143</v>
      </c>
      <c r="G6985" t="s">
        <v>81</v>
      </c>
      <c r="H6985" t="s">
        <v>55</v>
      </c>
      <c r="I6985" t="s">
        <v>100</v>
      </c>
      <c r="J6985" t="s">
        <v>4562</v>
      </c>
      <c r="K6985" t="s">
        <v>25960</v>
      </c>
      <c r="L6985">
        <v>8</v>
      </c>
      <c r="M6985">
        <v>4211.8</v>
      </c>
      <c r="N6985">
        <v>33694.400000000001</v>
      </c>
      <c r="O6985" s="2">
        <v>0.1</v>
      </c>
      <c r="P6985">
        <v>3369.44</v>
      </c>
      <c r="Q6985">
        <v>30324.959999999999</v>
      </c>
      <c r="R6985" t="s">
        <v>31</v>
      </c>
      <c r="S6985" t="s">
        <v>77</v>
      </c>
      <c r="T6985" s="2">
        <v>0.25</v>
      </c>
      <c r="U6985">
        <v>7581.24</v>
      </c>
    </row>
    <row r="6986" spans="1:21" x14ac:dyDescent="0.3">
      <c r="A6986" t="s">
        <v>25961</v>
      </c>
      <c r="B6986" s="1">
        <v>44993</v>
      </c>
      <c r="C6986" t="s">
        <v>15873</v>
      </c>
      <c r="D6986" t="s">
        <v>15761</v>
      </c>
      <c r="E6986" t="s">
        <v>36</v>
      </c>
      <c r="F6986" t="s">
        <v>25</v>
      </c>
      <c r="G6986" t="s">
        <v>26</v>
      </c>
      <c r="H6986" t="s">
        <v>55</v>
      </c>
      <c r="I6986" t="s">
        <v>130</v>
      </c>
      <c r="J6986" t="s">
        <v>21265</v>
      </c>
      <c r="K6986" t="s">
        <v>25962</v>
      </c>
      <c r="L6986">
        <v>3</v>
      </c>
      <c r="M6986">
        <v>463.32</v>
      </c>
      <c r="N6986">
        <v>1389.96</v>
      </c>
      <c r="O6986" s="2">
        <v>0.15</v>
      </c>
      <c r="P6986">
        <v>208.49</v>
      </c>
      <c r="Q6986">
        <v>1181.47</v>
      </c>
      <c r="R6986" t="s">
        <v>49</v>
      </c>
      <c r="S6986" t="s">
        <v>77</v>
      </c>
      <c r="T6986" s="2">
        <v>0.15</v>
      </c>
      <c r="U6986">
        <v>177.22</v>
      </c>
    </row>
    <row r="6987" spans="1:21" x14ac:dyDescent="0.3">
      <c r="A6987" t="s">
        <v>25963</v>
      </c>
      <c r="B6987" s="1">
        <v>45789</v>
      </c>
      <c r="C6987" t="s">
        <v>25964</v>
      </c>
      <c r="D6987" t="s">
        <v>25965</v>
      </c>
      <c r="E6987" t="s">
        <v>24</v>
      </c>
      <c r="F6987" t="s">
        <v>119</v>
      </c>
      <c r="G6987" t="s">
        <v>26</v>
      </c>
      <c r="H6987" t="s">
        <v>55</v>
      </c>
      <c r="I6987" t="s">
        <v>130</v>
      </c>
      <c r="J6987" t="s">
        <v>25966</v>
      </c>
      <c r="K6987" t="s">
        <v>25967</v>
      </c>
      <c r="L6987">
        <v>5</v>
      </c>
      <c r="M6987">
        <v>7555.55</v>
      </c>
      <c r="N6987">
        <v>37777.75</v>
      </c>
      <c r="O6987" s="2">
        <v>0.25</v>
      </c>
      <c r="P6987">
        <v>9444.44</v>
      </c>
      <c r="Q6987">
        <v>28333.31</v>
      </c>
      <c r="R6987" t="s">
        <v>176</v>
      </c>
      <c r="S6987" t="s">
        <v>50</v>
      </c>
      <c r="T6987" s="2">
        <v>0.25</v>
      </c>
      <c r="U6987">
        <v>7083.33</v>
      </c>
    </row>
    <row r="6988" spans="1:21" x14ac:dyDescent="0.3">
      <c r="A6988" t="s">
        <v>25968</v>
      </c>
      <c r="B6988" s="1">
        <v>45188</v>
      </c>
      <c r="C6988" t="s">
        <v>7651</v>
      </c>
      <c r="D6988" t="s">
        <v>6102</v>
      </c>
      <c r="E6988" t="s">
        <v>54</v>
      </c>
      <c r="F6988" t="s">
        <v>71</v>
      </c>
      <c r="G6988" t="s">
        <v>26</v>
      </c>
      <c r="H6988" t="s">
        <v>27</v>
      </c>
      <c r="I6988" t="s">
        <v>157</v>
      </c>
      <c r="J6988" t="s">
        <v>25969</v>
      </c>
      <c r="K6988" t="s">
        <v>25970</v>
      </c>
      <c r="L6988">
        <v>4</v>
      </c>
      <c r="M6988">
        <v>4156.8500000000004</v>
      </c>
      <c r="N6988">
        <v>16627.400000000001</v>
      </c>
      <c r="O6988" s="2">
        <v>0.15</v>
      </c>
      <c r="P6988">
        <v>2494.11</v>
      </c>
      <c r="Q6988">
        <v>14133.29</v>
      </c>
      <c r="R6988" t="s">
        <v>176</v>
      </c>
      <c r="S6988" t="s">
        <v>60</v>
      </c>
      <c r="T6988" s="2">
        <v>0.1</v>
      </c>
      <c r="U6988">
        <v>1413.33</v>
      </c>
    </row>
    <row r="6989" spans="1:21" x14ac:dyDescent="0.3">
      <c r="A6989" t="s">
        <v>25971</v>
      </c>
      <c r="B6989" s="1">
        <v>45465</v>
      </c>
      <c r="C6989" t="s">
        <v>17495</v>
      </c>
      <c r="D6989" t="s">
        <v>25091</v>
      </c>
      <c r="E6989" t="s">
        <v>43</v>
      </c>
      <c r="F6989" t="s">
        <v>87</v>
      </c>
      <c r="G6989" t="s">
        <v>26</v>
      </c>
      <c r="H6989" t="s">
        <v>27</v>
      </c>
      <c r="I6989" t="s">
        <v>93</v>
      </c>
      <c r="J6989" t="s">
        <v>16225</v>
      </c>
      <c r="K6989" t="s">
        <v>25972</v>
      </c>
      <c r="L6989">
        <v>8</v>
      </c>
      <c r="M6989">
        <v>3941.73</v>
      </c>
      <c r="N6989">
        <v>31533.84</v>
      </c>
      <c r="O6989" s="2">
        <v>0.1</v>
      </c>
      <c r="P6989">
        <v>3153.38</v>
      </c>
      <c r="Q6989">
        <v>28380.46</v>
      </c>
      <c r="R6989" t="s">
        <v>31</v>
      </c>
      <c r="S6989" t="s">
        <v>50</v>
      </c>
      <c r="T6989" s="2">
        <v>0.2</v>
      </c>
      <c r="U6989">
        <v>5676.09</v>
      </c>
    </row>
    <row r="6990" spans="1:21" x14ac:dyDescent="0.3">
      <c r="A6990" t="s">
        <v>25973</v>
      </c>
      <c r="B6990" s="1">
        <v>45335</v>
      </c>
      <c r="C6990" t="s">
        <v>19192</v>
      </c>
      <c r="D6990" t="s">
        <v>25069</v>
      </c>
      <c r="E6990" t="s">
        <v>24</v>
      </c>
      <c r="F6990" t="s">
        <v>64</v>
      </c>
      <c r="G6990" t="s">
        <v>81</v>
      </c>
      <c r="H6990" t="s">
        <v>27</v>
      </c>
      <c r="I6990" t="s">
        <v>28</v>
      </c>
      <c r="J6990" t="s">
        <v>25974</v>
      </c>
      <c r="K6990" t="s">
        <v>25975</v>
      </c>
      <c r="L6990">
        <v>10</v>
      </c>
      <c r="M6990">
        <v>3929.51</v>
      </c>
      <c r="N6990">
        <v>39295.1</v>
      </c>
      <c r="O6990" s="2">
        <v>0.2</v>
      </c>
      <c r="P6990">
        <v>7859.02</v>
      </c>
      <c r="Q6990">
        <v>31436.080000000002</v>
      </c>
      <c r="R6990" t="s">
        <v>31</v>
      </c>
      <c r="S6990" t="s">
        <v>77</v>
      </c>
      <c r="T6990" s="2">
        <v>0.3</v>
      </c>
      <c r="U6990">
        <v>9430.82</v>
      </c>
    </row>
    <row r="6991" spans="1:21" x14ac:dyDescent="0.3">
      <c r="A6991" t="s">
        <v>25976</v>
      </c>
      <c r="B6991" s="1">
        <v>45132</v>
      </c>
      <c r="C6991" t="s">
        <v>18580</v>
      </c>
      <c r="D6991" t="s">
        <v>7312</v>
      </c>
      <c r="E6991" t="s">
        <v>36</v>
      </c>
      <c r="F6991" t="s">
        <v>143</v>
      </c>
      <c r="G6991" t="s">
        <v>81</v>
      </c>
      <c r="H6991" t="s">
        <v>72</v>
      </c>
      <c r="I6991" t="s">
        <v>73</v>
      </c>
      <c r="J6991" t="s">
        <v>25977</v>
      </c>
      <c r="K6991" t="s">
        <v>13304</v>
      </c>
      <c r="L6991">
        <v>5</v>
      </c>
      <c r="M6991">
        <v>1577.13</v>
      </c>
      <c r="N6991">
        <v>7885.65</v>
      </c>
      <c r="O6991" s="2">
        <v>0.3</v>
      </c>
      <c r="P6991">
        <v>2365.69</v>
      </c>
      <c r="Q6991">
        <v>5519.96</v>
      </c>
      <c r="R6991" t="s">
        <v>176</v>
      </c>
      <c r="S6991" t="s">
        <v>60</v>
      </c>
      <c r="T6991" s="2">
        <v>0.25</v>
      </c>
      <c r="U6991">
        <v>1379.99</v>
      </c>
    </row>
    <row r="6992" spans="1:21" x14ac:dyDescent="0.3">
      <c r="A6992" t="s">
        <v>25978</v>
      </c>
      <c r="B6992" s="1">
        <v>44929</v>
      </c>
      <c r="C6992" t="s">
        <v>16168</v>
      </c>
      <c r="D6992" t="s">
        <v>179</v>
      </c>
      <c r="E6992" t="s">
        <v>24</v>
      </c>
      <c r="F6992" t="s">
        <v>64</v>
      </c>
      <c r="G6992" t="s">
        <v>81</v>
      </c>
      <c r="H6992" t="s">
        <v>72</v>
      </c>
      <c r="I6992" t="s">
        <v>150</v>
      </c>
      <c r="J6992" t="s">
        <v>25979</v>
      </c>
      <c r="K6992" t="s">
        <v>5895</v>
      </c>
      <c r="L6992">
        <v>4</v>
      </c>
      <c r="M6992">
        <v>7769.64</v>
      </c>
      <c r="N6992">
        <v>31078.560000000001</v>
      </c>
      <c r="O6992" s="2">
        <v>0.05</v>
      </c>
      <c r="P6992">
        <v>1553.93</v>
      </c>
      <c r="Q6992">
        <v>29524.63</v>
      </c>
      <c r="R6992" t="s">
        <v>59</v>
      </c>
      <c r="S6992" t="s">
        <v>77</v>
      </c>
      <c r="T6992" s="2">
        <v>0.15</v>
      </c>
      <c r="U6992">
        <v>4428.6899999999996</v>
      </c>
    </row>
    <row r="6993" spans="1:21" x14ac:dyDescent="0.3">
      <c r="A6993" t="s">
        <v>25980</v>
      </c>
      <c r="B6993" s="1">
        <v>45132</v>
      </c>
      <c r="C6993" t="s">
        <v>17074</v>
      </c>
      <c r="D6993" t="s">
        <v>25981</v>
      </c>
      <c r="E6993" t="s">
        <v>36</v>
      </c>
      <c r="F6993" t="s">
        <v>163</v>
      </c>
      <c r="G6993" t="s">
        <v>81</v>
      </c>
      <c r="H6993" t="s">
        <v>27</v>
      </c>
      <c r="I6993" t="s">
        <v>28</v>
      </c>
      <c r="J6993" t="s">
        <v>3819</v>
      </c>
      <c r="K6993" t="s">
        <v>10277</v>
      </c>
      <c r="L6993">
        <v>6</v>
      </c>
      <c r="M6993">
        <v>1476.5</v>
      </c>
      <c r="N6993">
        <v>8859</v>
      </c>
      <c r="O6993" s="2">
        <v>0.1</v>
      </c>
      <c r="P6993">
        <v>885.9</v>
      </c>
      <c r="Q6993">
        <v>7973.1</v>
      </c>
      <c r="R6993" t="s">
        <v>176</v>
      </c>
      <c r="S6993" t="s">
        <v>60</v>
      </c>
      <c r="T6993" s="2">
        <v>0.15</v>
      </c>
      <c r="U6993">
        <v>1195.96</v>
      </c>
    </row>
    <row r="6994" spans="1:21" x14ac:dyDescent="0.3">
      <c r="A6994" t="s">
        <v>25982</v>
      </c>
      <c r="B6994" s="1">
        <v>44962</v>
      </c>
      <c r="C6994" t="s">
        <v>6961</v>
      </c>
      <c r="D6994" t="s">
        <v>5678</v>
      </c>
      <c r="E6994" t="s">
        <v>36</v>
      </c>
      <c r="F6994" t="s">
        <v>156</v>
      </c>
      <c r="G6994" t="s">
        <v>81</v>
      </c>
      <c r="H6994" t="s">
        <v>27</v>
      </c>
      <c r="I6994" t="s">
        <v>157</v>
      </c>
      <c r="J6994" t="s">
        <v>25983</v>
      </c>
      <c r="K6994" t="s">
        <v>24650</v>
      </c>
      <c r="L6994">
        <v>6</v>
      </c>
      <c r="M6994">
        <v>2935.25</v>
      </c>
      <c r="N6994">
        <v>17611.5</v>
      </c>
      <c r="O6994" s="2">
        <v>0.05</v>
      </c>
      <c r="P6994">
        <v>880.58</v>
      </c>
      <c r="Q6994">
        <v>16730.919999999998</v>
      </c>
      <c r="R6994" t="s">
        <v>176</v>
      </c>
      <c r="S6994" t="s">
        <v>32</v>
      </c>
      <c r="T6994" s="2">
        <v>0.25</v>
      </c>
      <c r="U6994">
        <v>4182.7299999999996</v>
      </c>
    </row>
    <row r="6995" spans="1:21" x14ac:dyDescent="0.3">
      <c r="A6995" t="s">
        <v>25984</v>
      </c>
      <c r="B6995" s="1">
        <v>45424</v>
      </c>
      <c r="C6995" t="s">
        <v>11965</v>
      </c>
      <c r="D6995" t="s">
        <v>21083</v>
      </c>
      <c r="E6995" t="s">
        <v>36</v>
      </c>
      <c r="F6995" t="s">
        <v>156</v>
      </c>
      <c r="G6995" t="s">
        <v>26</v>
      </c>
      <c r="H6995" t="s">
        <v>45</v>
      </c>
      <c r="I6995" t="s">
        <v>46</v>
      </c>
      <c r="J6995" t="s">
        <v>25985</v>
      </c>
      <c r="K6995" t="s">
        <v>13670</v>
      </c>
      <c r="L6995">
        <v>10</v>
      </c>
      <c r="M6995">
        <v>2562.12</v>
      </c>
      <c r="N6995">
        <v>25621.200000000001</v>
      </c>
      <c r="O6995" s="2">
        <v>0.3</v>
      </c>
      <c r="P6995">
        <v>7686.36</v>
      </c>
      <c r="Q6995">
        <v>17934.84</v>
      </c>
      <c r="R6995" t="s">
        <v>176</v>
      </c>
      <c r="S6995" t="s">
        <v>77</v>
      </c>
      <c r="T6995" s="2">
        <v>0.2</v>
      </c>
      <c r="U6995">
        <v>3586.97</v>
      </c>
    </row>
    <row r="6996" spans="1:21" x14ac:dyDescent="0.3">
      <c r="A6996" t="s">
        <v>25986</v>
      </c>
      <c r="B6996" s="1">
        <v>45775</v>
      </c>
      <c r="C6996" t="s">
        <v>25987</v>
      </c>
      <c r="D6996" t="s">
        <v>5290</v>
      </c>
      <c r="E6996" t="s">
        <v>43</v>
      </c>
      <c r="F6996" t="s">
        <v>25</v>
      </c>
      <c r="G6996" t="s">
        <v>26</v>
      </c>
      <c r="H6996" t="s">
        <v>55</v>
      </c>
      <c r="I6996" t="s">
        <v>56</v>
      </c>
      <c r="J6996" t="s">
        <v>25988</v>
      </c>
      <c r="K6996" t="s">
        <v>1217</v>
      </c>
      <c r="L6996">
        <v>2</v>
      </c>
      <c r="M6996">
        <v>2587.44</v>
      </c>
      <c r="N6996">
        <v>5174.88</v>
      </c>
      <c r="O6996" s="2">
        <v>0.15</v>
      </c>
      <c r="P6996">
        <v>776.23</v>
      </c>
      <c r="Q6996">
        <v>4398.6499999999996</v>
      </c>
      <c r="R6996" t="s">
        <v>176</v>
      </c>
      <c r="S6996" t="s">
        <v>50</v>
      </c>
      <c r="T6996" s="2">
        <v>0.3</v>
      </c>
      <c r="U6996">
        <v>1319.59</v>
      </c>
    </row>
    <row r="6997" spans="1:21" x14ac:dyDescent="0.3">
      <c r="A6997" t="s">
        <v>25989</v>
      </c>
      <c r="B6997" s="1">
        <v>45085</v>
      </c>
      <c r="C6997" t="s">
        <v>25990</v>
      </c>
      <c r="D6997" t="s">
        <v>25991</v>
      </c>
      <c r="E6997" t="s">
        <v>24</v>
      </c>
      <c r="F6997" t="s">
        <v>163</v>
      </c>
      <c r="G6997" t="s">
        <v>26</v>
      </c>
      <c r="H6997" t="s">
        <v>55</v>
      </c>
      <c r="I6997" t="s">
        <v>56</v>
      </c>
      <c r="J6997" t="s">
        <v>25992</v>
      </c>
      <c r="K6997" t="s">
        <v>25993</v>
      </c>
      <c r="L6997">
        <v>2</v>
      </c>
      <c r="M6997">
        <v>488.28</v>
      </c>
      <c r="N6997">
        <v>976.56</v>
      </c>
      <c r="O6997" s="2">
        <v>0.15</v>
      </c>
      <c r="P6997">
        <v>146.47999999999999</v>
      </c>
      <c r="Q6997">
        <v>830.08</v>
      </c>
      <c r="R6997" t="s">
        <v>31</v>
      </c>
      <c r="S6997" t="s">
        <v>77</v>
      </c>
      <c r="T6997" s="2">
        <v>0.1</v>
      </c>
      <c r="U6997">
        <v>83.01</v>
      </c>
    </row>
    <row r="6998" spans="1:21" x14ac:dyDescent="0.3">
      <c r="A6998" t="s">
        <v>25994</v>
      </c>
      <c r="B6998" s="1">
        <v>45776</v>
      </c>
      <c r="C6998" t="s">
        <v>338</v>
      </c>
      <c r="D6998" t="s">
        <v>9915</v>
      </c>
      <c r="E6998" t="s">
        <v>36</v>
      </c>
      <c r="F6998" t="s">
        <v>87</v>
      </c>
      <c r="G6998" t="s">
        <v>81</v>
      </c>
      <c r="H6998" t="s">
        <v>72</v>
      </c>
      <c r="I6998" t="s">
        <v>150</v>
      </c>
      <c r="J6998" t="s">
        <v>21742</v>
      </c>
      <c r="K6998" t="s">
        <v>15370</v>
      </c>
      <c r="L6998">
        <v>4</v>
      </c>
      <c r="M6998">
        <v>5254.3</v>
      </c>
      <c r="N6998">
        <v>21017.200000000001</v>
      </c>
      <c r="O6998" s="2">
        <v>0.3</v>
      </c>
      <c r="P6998">
        <v>6305.16</v>
      </c>
      <c r="Q6998">
        <v>14712.04</v>
      </c>
      <c r="R6998" t="s">
        <v>59</v>
      </c>
      <c r="S6998" t="s">
        <v>32</v>
      </c>
      <c r="T6998" s="2">
        <v>0.25</v>
      </c>
      <c r="U6998">
        <v>3678.01</v>
      </c>
    </row>
    <row r="6999" spans="1:21" x14ac:dyDescent="0.3">
      <c r="A6999" t="s">
        <v>25995</v>
      </c>
      <c r="B6999" s="1">
        <v>45295</v>
      </c>
      <c r="C6999" t="s">
        <v>25996</v>
      </c>
      <c r="D6999" t="s">
        <v>25997</v>
      </c>
      <c r="E6999" t="s">
        <v>24</v>
      </c>
      <c r="F6999" t="s">
        <v>64</v>
      </c>
      <c r="G6999" t="s">
        <v>26</v>
      </c>
      <c r="H6999" t="s">
        <v>72</v>
      </c>
      <c r="I6999" t="s">
        <v>185</v>
      </c>
      <c r="J6999" t="s">
        <v>25998</v>
      </c>
      <c r="K6999" t="s">
        <v>17826</v>
      </c>
      <c r="L6999">
        <v>9</v>
      </c>
      <c r="M6999">
        <v>7649.4</v>
      </c>
      <c r="N6999">
        <v>68844.600000000006</v>
      </c>
      <c r="O6999" s="2">
        <v>0.1</v>
      </c>
      <c r="P6999">
        <v>6884.46</v>
      </c>
      <c r="Q6999">
        <v>61960.14</v>
      </c>
      <c r="R6999" t="s">
        <v>31</v>
      </c>
      <c r="S6999" t="s">
        <v>60</v>
      </c>
      <c r="T6999" s="2">
        <v>0.15</v>
      </c>
      <c r="U6999">
        <v>9294.02</v>
      </c>
    </row>
    <row r="7000" spans="1:21" x14ac:dyDescent="0.3">
      <c r="A7000" t="s">
        <v>25999</v>
      </c>
      <c r="B7000" s="1">
        <v>45900</v>
      </c>
      <c r="C7000" t="s">
        <v>8055</v>
      </c>
      <c r="D7000" t="s">
        <v>1270</v>
      </c>
      <c r="E7000" t="s">
        <v>36</v>
      </c>
      <c r="F7000" t="s">
        <v>119</v>
      </c>
      <c r="G7000" t="s">
        <v>26</v>
      </c>
      <c r="H7000" t="s">
        <v>72</v>
      </c>
      <c r="I7000" t="s">
        <v>106</v>
      </c>
      <c r="J7000" t="s">
        <v>26000</v>
      </c>
      <c r="K7000" t="s">
        <v>26001</v>
      </c>
      <c r="L7000">
        <v>5</v>
      </c>
      <c r="M7000">
        <v>5190.2</v>
      </c>
      <c r="N7000">
        <v>25951</v>
      </c>
      <c r="O7000" s="2">
        <v>0.1</v>
      </c>
      <c r="P7000">
        <v>2595.1</v>
      </c>
      <c r="Q7000">
        <v>23355.9</v>
      </c>
      <c r="R7000" t="s">
        <v>59</v>
      </c>
      <c r="S7000" t="s">
        <v>32</v>
      </c>
      <c r="T7000" s="2">
        <v>0.3</v>
      </c>
      <c r="U7000">
        <v>7006.77</v>
      </c>
    </row>
    <row r="7001" spans="1:21" x14ac:dyDescent="0.3">
      <c r="A7001" t="s">
        <v>26002</v>
      </c>
      <c r="B7001" s="1">
        <v>45357</v>
      </c>
      <c r="C7001" t="s">
        <v>5243</v>
      </c>
      <c r="D7001" t="s">
        <v>1454</v>
      </c>
      <c r="E7001" t="s">
        <v>43</v>
      </c>
      <c r="F7001" t="s">
        <v>370</v>
      </c>
      <c r="G7001" t="s">
        <v>26</v>
      </c>
      <c r="H7001" t="s">
        <v>27</v>
      </c>
      <c r="I7001" t="s">
        <v>93</v>
      </c>
      <c r="J7001" t="s">
        <v>7131</v>
      </c>
      <c r="K7001" t="s">
        <v>13422</v>
      </c>
      <c r="L7001">
        <v>6</v>
      </c>
      <c r="M7001">
        <v>7315.3</v>
      </c>
      <c r="N7001">
        <v>43891.8</v>
      </c>
      <c r="O7001" s="2">
        <v>0.1</v>
      </c>
      <c r="P7001">
        <v>4389.18</v>
      </c>
      <c r="Q7001">
        <v>39502.620000000003</v>
      </c>
      <c r="R7001" t="s">
        <v>49</v>
      </c>
      <c r="S7001" t="s">
        <v>77</v>
      </c>
      <c r="T7001" s="2">
        <v>0.3</v>
      </c>
      <c r="U7001">
        <v>11850.79</v>
      </c>
    </row>
    <row r="7002" spans="1:21" x14ac:dyDescent="0.3">
      <c r="A7002" t="s">
        <v>26003</v>
      </c>
      <c r="B7002" s="1">
        <v>45006</v>
      </c>
      <c r="C7002" t="s">
        <v>1314</v>
      </c>
      <c r="D7002" t="s">
        <v>26004</v>
      </c>
      <c r="E7002" t="s">
        <v>36</v>
      </c>
      <c r="F7002" t="s">
        <v>143</v>
      </c>
      <c r="G7002" t="s">
        <v>26</v>
      </c>
      <c r="H7002" t="s">
        <v>72</v>
      </c>
      <c r="I7002" t="s">
        <v>185</v>
      </c>
      <c r="J7002" t="s">
        <v>26005</v>
      </c>
      <c r="K7002" t="s">
        <v>8441</v>
      </c>
      <c r="L7002">
        <v>2</v>
      </c>
      <c r="M7002">
        <v>4294.03</v>
      </c>
      <c r="N7002">
        <v>8588.06</v>
      </c>
      <c r="O7002" s="2">
        <v>0.1</v>
      </c>
      <c r="P7002">
        <v>858.81</v>
      </c>
      <c r="Q7002">
        <v>7729.25</v>
      </c>
      <c r="R7002" t="s">
        <v>176</v>
      </c>
      <c r="S7002" t="s">
        <v>77</v>
      </c>
      <c r="T7002" s="2">
        <v>0.1</v>
      </c>
      <c r="U7002">
        <v>772.93</v>
      </c>
    </row>
    <row r="7003" spans="1:21" x14ac:dyDescent="0.3">
      <c r="A7003" t="s">
        <v>26006</v>
      </c>
      <c r="B7003" s="1">
        <v>45113</v>
      </c>
      <c r="C7003" t="s">
        <v>2833</v>
      </c>
      <c r="D7003" t="s">
        <v>26007</v>
      </c>
      <c r="E7003" t="s">
        <v>43</v>
      </c>
      <c r="F7003" t="s">
        <v>163</v>
      </c>
      <c r="G7003" t="s">
        <v>81</v>
      </c>
      <c r="H7003" t="s">
        <v>27</v>
      </c>
      <c r="I7003" t="s">
        <v>93</v>
      </c>
      <c r="J7003" t="s">
        <v>19397</v>
      </c>
      <c r="K7003" t="s">
        <v>15615</v>
      </c>
      <c r="L7003">
        <v>1</v>
      </c>
      <c r="M7003">
        <v>5202.93</v>
      </c>
      <c r="N7003">
        <v>5202.93</v>
      </c>
      <c r="O7003" s="2">
        <v>0.05</v>
      </c>
      <c r="P7003">
        <v>260.14999999999998</v>
      </c>
      <c r="Q7003">
        <v>4942.78</v>
      </c>
      <c r="R7003" t="s">
        <v>76</v>
      </c>
      <c r="S7003" t="s">
        <v>32</v>
      </c>
      <c r="T7003" s="2">
        <v>0.2</v>
      </c>
      <c r="U7003">
        <v>988.56</v>
      </c>
    </row>
    <row r="7004" spans="1:21" x14ac:dyDescent="0.3">
      <c r="A7004" t="s">
        <v>26008</v>
      </c>
      <c r="B7004" s="1">
        <v>45046</v>
      </c>
      <c r="C7004" t="s">
        <v>12155</v>
      </c>
      <c r="D7004" t="s">
        <v>17596</v>
      </c>
      <c r="E7004" t="s">
        <v>54</v>
      </c>
      <c r="F7004" t="s">
        <v>143</v>
      </c>
      <c r="G7004" t="s">
        <v>81</v>
      </c>
      <c r="H7004" t="s">
        <v>27</v>
      </c>
      <c r="I7004" t="s">
        <v>28</v>
      </c>
      <c r="J7004" t="s">
        <v>26009</v>
      </c>
      <c r="K7004" t="s">
        <v>26010</v>
      </c>
      <c r="L7004">
        <v>4</v>
      </c>
      <c r="M7004">
        <v>5368.1</v>
      </c>
      <c r="N7004">
        <v>21472.400000000001</v>
      </c>
      <c r="O7004" s="2">
        <v>0.15</v>
      </c>
      <c r="P7004">
        <v>3220.86</v>
      </c>
      <c r="Q7004">
        <v>18251.54</v>
      </c>
      <c r="R7004" t="s">
        <v>76</v>
      </c>
      <c r="S7004" t="s">
        <v>50</v>
      </c>
      <c r="T7004" s="2">
        <v>0.15</v>
      </c>
      <c r="U7004">
        <v>2737.73</v>
      </c>
    </row>
    <row r="7005" spans="1:21" x14ac:dyDescent="0.3">
      <c r="A7005" t="s">
        <v>26011</v>
      </c>
      <c r="B7005" s="1">
        <v>45316</v>
      </c>
      <c r="C7005" t="s">
        <v>7944</v>
      </c>
      <c r="D7005" t="s">
        <v>11437</v>
      </c>
      <c r="E7005" t="s">
        <v>36</v>
      </c>
      <c r="F7005" t="s">
        <v>37</v>
      </c>
      <c r="G7005" t="s">
        <v>26</v>
      </c>
      <c r="H7005" t="s">
        <v>45</v>
      </c>
      <c r="I7005" t="s">
        <v>136</v>
      </c>
      <c r="J7005" t="s">
        <v>26012</v>
      </c>
      <c r="K7005" t="s">
        <v>16681</v>
      </c>
      <c r="L7005">
        <v>6</v>
      </c>
      <c r="M7005">
        <v>7802.4</v>
      </c>
      <c r="N7005">
        <v>46814.400000000001</v>
      </c>
      <c r="O7005" s="2">
        <v>0.15</v>
      </c>
      <c r="P7005">
        <v>7022.16</v>
      </c>
      <c r="Q7005">
        <v>39792.239999999998</v>
      </c>
      <c r="R7005" t="s">
        <v>49</v>
      </c>
      <c r="S7005" t="s">
        <v>60</v>
      </c>
      <c r="T7005" s="2">
        <v>0.2</v>
      </c>
      <c r="U7005">
        <v>7958.45</v>
      </c>
    </row>
    <row r="7006" spans="1:21" x14ac:dyDescent="0.3">
      <c r="A7006" t="s">
        <v>26013</v>
      </c>
      <c r="B7006" s="1">
        <v>45777</v>
      </c>
      <c r="C7006" t="s">
        <v>8341</v>
      </c>
      <c r="D7006" t="s">
        <v>26014</v>
      </c>
      <c r="E7006" t="s">
        <v>43</v>
      </c>
      <c r="F7006" t="s">
        <v>143</v>
      </c>
      <c r="G7006" t="s">
        <v>81</v>
      </c>
      <c r="H7006" t="s">
        <v>45</v>
      </c>
      <c r="I7006" t="s">
        <v>144</v>
      </c>
      <c r="J7006" t="s">
        <v>26015</v>
      </c>
      <c r="K7006" t="s">
        <v>26016</v>
      </c>
      <c r="L7006">
        <v>3</v>
      </c>
      <c r="M7006">
        <v>4678.87</v>
      </c>
      <c r="N7006">
        <v>14036.61</v>
      </c>
      <c r="O7006" s="2">
        <v>0.3</v>
      </c>
      <c r="P7006">
        <v>4210.9799999999996</v>
      </c>
      <c r="Q7006">
        <v>9825.6299999999992</v>
      </c>
      <c r="R7006" t="s">
        <v>76</v>
      </c>
      <c r="S7006" t="s">
        <v>50</v>
      </c>
      <c r="T7006" s="2">
        <v>0.2</v>
      </c>
      <c r="U7006">
        <v>1965.13</v>
      </c>
    </row>
    <row r="7007" spans="1:21" x14ac:dyDescent="0.3">
      <c r="A7007" t="s">
        <v>26017</v>
      </c>
      <c r="B7007" s="1">
        <v>45861</v>
      </c>
      <c r="C7007" t="s">
        <v>2865</v>
      </c>
      <c r="D7007" t="s">
        <v>26018</v>
      </c>
      <c r="E7007" t="s">
        <v>43</v>
      </c>
      <c r="F7007" t="s">
        <v>143</v>
      </c>
      <c r="G7007" t="s">
        <v>26</v>
      </c>
      <c r="H7007" t="s">
        <v>27</v>
      </c>
      <c r="I7007" t="s">
        <v>28</v>
      </c>
      <c r="J7007" t="s">
        <v>26019</v>
      </c>
      <c r="K7007" t="s">
        <v>26020</v>
      </c>
      <c r="L7007">
        <v>4</v>
      </c>
      <c r="M7007">
        <v>1160.76</v>
      </c>
      <c r="N7007">
        <v>4643.04</v>
      </c>
      <c r="O7007" s="2">
        <v>0.3</v>
      </c>
      <c r="P7007">
        <v>1392.91</v>
      </c>
      <c r="Q7007">
        <v>3250.13</v>
      </c>
      <c r="R7007" t="s">
        <v>49</v>
      </c>
      <c r="S7007" t="s">
        <v>77</v>
      </c>
      <c r="T7007" s="2">
        <v>0.2</v>
      </c>
      <c r="U7007">
        <v>650.03</v>
      </c>
    </row>
    <row r="7008" spans="1:21" x14ac:dyDescent="0.3">
      <c r="A7008" t="s">
        <v>26021</v>
      </c>
      <c r="B7008" s="1">
        <v>45405</v>
      </c>
      <c r="C7008" t="s">
        <v>4048</v>
      </c>
      <c r="D7008" t="s">
        <v>13922</v>
      </c>
      <c r="E7008" t="s">
        <v>24</v>
      </c>
      <c r="F7008" t="s">
        <v>44</v>
      </c>
      <c r="G7008" t="s">
        <v>26</v>
      </c>
      <c r="H7008" t="s">
        <v>27</v>
      </c>
      <c r="I7008" t="s">
        <v>157</v>
      </c>
      <c r="J7008" t="s">
        <v>23015</v>
      </c>
      <c r="K7008" t="s">
        <v>18888</v>
      </c>
      <c r="L7008">
        <v>5</v>
      </c>
      <c r="M7008">
        <v>3767.41</v>
      </c>
      <c r="N7008">
        <v>18837.05</v>
      </c>
      <c r="O7008" s="2">
        <v>0.2</v>
      </c>
      <c r="P7008">
        <v>3767.41</v>
      </c>
      <c r="Q7008">
        <v>15069.64</v>
      </c>
      <c r="R7008" t="s">
        <v>176</v>
      </c>
      <c r="S7008" t="s">
        <v>32</v>
      </c>
      <c r="T7008" s="2">
        <v>0.15</v>
      </c>
      <c r="U7008">
        <v>2260.4499999999998</v>
      </c>
    </row>
    <row r="7009" spans="1:21" x14ac:dyDescent="0.3">
      <c r="A7009" t="s">
        <v>26022</v>
      </c>
      <c r="B7009" s="1">
        <v>45311</v>
      </c>
      <c r="C7009" t="s">
        <v>26023</v>
      </c>
      <c r="D7009" t="s">
        <v>26024</v>
      </c>
      <c r="E7009" t="s">
        <v>24</v>
      </c>
      <c r="F7009" t="s">
        <v>163</v>
      </c>
      <c r="G7009" t="s">
        <v>81</v>
      </c>
      <c r="H7009" t="s">
        <v>27</v>
      </c>
      <c r="I7009" t="s">
        <v>28</v>
      </c>
      <c r="J7009" t="s">
        <v>9930</v>
      </c>
      <c r="K7009" t="s">
        <v>23243</v>
      </c>
      <c r="L7009">
        <v>4</v>
      </c>
      <c r="M7009">
        <v>525.77</v>
      </c>
      <c r="N7009">
        <v>2103.08</v>
      </c>
      <c r="O7009" s="2">
        <v>0</v>
      </c>
      <c r="P7009">
        <v>0</v>
      </c>
      <c r="Q7009">
        <v>2103.08</v>
      </c>
      <c r="R7009" t="s">
        <v>59</v>
      </c>
      <c r="S7009" t="s">
        <v>50</v>
      </c>
      <c r="T7009" s="2">
        <v>0.25</v>
      </c>
      <c r="U7009">
        <v>525.77</v>
      </c>
    </row>
    <row r="7010" spans="1:21" x14ac:dyDescent="0.3">
      <c r="A7010" t="s">
        <v>26025</v>
      </c>
      <c r="B7010" s="1">
        <v>45368</v>
      </c>
      <c r="C7010" t="s">
        <v>9159</v>
      </c>
      <c r="D7010" t="s">
        <v>14760</v>
      </c>
      <c r="E7010" t="s">
        <v>36</v>
      </c>
      <c r="F7010" t="s">
        <v>119</v>
      </c>
      <c r="G7010" t="s">
        <v>26</v>
      </c>
      <c r="H7010" t="s">
        <v>45</v>
      </c>
      <c r="I7010" t="s">
        <v>136</v>
      </c>
      <c r="J7010" t="s">
        <v>26026</v>
      </c>
      <c r="K7010" t="s">
        <v>26027</v>
      </c>
      <c r="L7010">
        <v>6</v>
      </c>
      <c r="M7010">
        <v>1357.78</v>
      </c>
      <c r="N7010">
        <v>8146.68</v>
      </c>
      <c r="O7010" s="2">
        <v>0.15</v>
      </c>
      <c r="P7010">
        <v>1222</v>
      </c>
      <c r="Q7010">
        <v>6924.68</v>
      </c>
      <c r="R7010" t="s">
        <v>31</v>
      </c>
      <c r="S7010" t="s">
        <v>50</v>
      </c>
      <c r="T7010" s="2">
        <v>0.25</v>
      </c>
      <c r="U7010">
        <v>1731.17</v>
      </c>
    </row>
    <row r="7011" spans="1:21" x14ac:dyDescent="0.3">
      <c r="A7011" t="s">
        <v>26028</v>
      </c>
      <c r="B7011" s="1">
        <v>45522</v>
      </c>
      <c r="C7011" t="s">
        <v>209</v>
      </c>
      <c r="D7011" t="s">
        <v>4350</v>
      </c>
      <c r="E7011" t="s">
        <v>36</v>
      </c>
      <c r="F7011" t="s">
        <v>25</v>
      </c>
      <c r="G7011" t="s">
        <v>26</v>
      </c>
      <c r="H7011" t="s">
        <v>55</v>
      </c>
      <c r="I7011" t="s">
        <v>100</v>
      </c>
      <c r="J7011" t="s">
        <v>26029</v>
      </c>
      <c r="K7011" t="s">
        <v>6382</v>
      </c>
      <c r="L7011">
        <v>3</v>
      </c>
      <c r="M7011">
        <v>6951.76</v>
      </c>
      <c r="N7011">
        <v>20855.28</v>
      </c>
      <c r="O7011" s="2">
        <v>0.2</v>
      </c>
      <c r="P7011">
        <v>4171.0600000000004</v>
      </c>
      <c r="Q7011">
        <v>16684.22</v>
      </c>
      <c r="R7011" t="s">
        <v>59</v>
      </c>
      <c r="S7011" t="s">
        <v>77</v>
      </c>
      <c r="T7011" s="2">
        <v>0.15</v>
      </c>
      <c r="U7011">
        <v>2502.63</v>
      </c>
    </row>
    <row r="7012" spans="1:21" x14ac:dyDescent="0.3">
      <c r="A7012" t="s">
        <v>26030</v>
      </c>
      <c r="B7012" s="1">
        <v>45328</v>
      </c>
      <c r="C7012" t="s">
        <v>21919</v>
      </c>
      <c r="D7012" t="s">
        <v>26031</v>
      </c>
      <c r="E7012" t="s">
        <v>142</v>
      </c>
      <c r="F7012" t="s">
        <v>44</v>
      </c>
      <c r="G7012" t="s">
        <v>26</v>
      </c>
      <c r="H7012" t="s">
        <v>27</v>
      </c>
      <c r="I7012" t="s">
        <v>93</v>
      </c>
      <c r="J7012" t="s">
        <v>26032</v>
      </c>
      <c r="K7012" t="s">
        <v>3754</v>
      </c>
      <c r="L7012">
        <v>3</v>
      </c>
      <c r="M7012">
        <v>7231.33</v>
      </c>
      <c r="N7012">
        <v>21693.99</v>
      </c>
      <c r="O7012" s="2">
        <v>0.2</v>
      </c>
      <c r="P7012">
        <v>4338.8</v>
      </c>
      <c r="Q7012">
        <v>17355.189999999999</v>
      </c>
      <c r="R7012" t="s">
        <v>76</v>
      </c>
      <c r="S7012" t="s">
        <v>50</v>
      </c>
      <c r="T7012" s="2">
        <v>0.1</v>
      </c>
      <c r="U7012">
        <v>1735.52</v>
      </c>
    </row>
    <row r="7013" spans="1:21" x14ac:dyDescent="0.3">
      <c r="A7013" t="s">
        <v>26033</v>
      </c>
      <c r="B7013" s="1">
        <v>45156</v>
      </c>
      <c r="C7013" t="s">
        <v>20738</v>
      </c>
      <c r="D7013" t="s">
        <v>23809</v>
      </c>
      <c r="E7013" t="s">
        <v>142</v>
      </c>
      <c r="F7013" t="s">
        <v>64</v>
      </c>
      <c r="G7013" t="s">
        <v>26</v>
      </c>
      <c r="H7013" t="s">
        <v>55</v>
      </c>
      <c r="I7013" t="s">
        <v>130</v>
      </c>
      <c r="J7013" t="s">
        <v>26034</v>
      </c>
      <c r="K7013" t="s">
        <v>5776</v>
      </c>
      <c r="L7013">
        <v>8</v>
      </c>
      <c r="M7013">
        <v>3559.02</v>
      </c>
      <c r="N7013">
        <v>28472.16</v>
      </c>
      <c r="O7013" s="2">
        <v>0.1</v>
      </c>
      <c r="P7013">
        <v>2847.22</v>
      </c>
      <c r="Q7013">
        <v>25624.94</v>
      </c>
      <c r="R7013" t="s">
        <v>59</v>
      </c>
      <c r="S7013" t="s">
        <v>32</v>
      </c>
      <c r="T7013" s="2">
        <v>0.25</v>
      </c>
      <c r="U7013">
        <v>6406.23</v>
      </c>
    </row>
    <row r="7014" spans="1:21" x14ac:dyDescent="0.3">
      <c r="A7014" t="s">
        <v>26035</v>
      </c>
      <c r="B7014" s="1">
        <v>45467</v>
      </c>
      <c r="C7014" t="s">
        <v>7620</v>
      </c>
      <c r="D7014" t="s">
        <v>22479</v>
      </c>
      <c r="E7014" t="s">
        <v>142</v>
      </c>
      <c r="F7014" t="s">
        <v>99</v>
      </c>
      <c r="G7014" t="s">
        <v>26</v>
      </c>
      <c r="H7014" t="s">
        <v>45</v>
      </c>
      <c r="I7014" t="s">
        <v>113</v>
      </c>
      <c r="J7014" t="s">
        <v>14756</v>
      </c>
      <c r="K7014" t="s">
        <v>26036</v>
      </c>
      <c r="L7014">
        <v>7</v>
      </c>
      <c r="M7014">
        <v>4866.62</v>
      </c>
      <c r="N7014">
        <v>34066.339999999997</v>
      </c>
      <c r="O7014" s="2">
        <v>0.1</v>
      </c>
      <c r="P7014">
        <v>3406.63</v>
      </c>
      <c r="Q7014">
        <v>30659.71</v>
      </c>
      <c r="R7014" t="s">
        <v>59</v>
      </c>
      <c r="S7014" t="s">
        <v>50</v>
      </c>
      <c r="T7014" s="2">
        <v>0.3</v>
      </c>
      <c r="U7014">
        <v>9197.91</v>
      </c>
    </row>
    <row r="7015" spans="1:21" x14ac:dyDescent="0.3">
      <c r="A7015" t="s">
        <v>26037</v>
      </c>
      <c r="B7015" s="1">
        <v>45308</v>
      </c>
      <c r="C7015" t="s">
        <v>19192</v>
      </c>
      <c r="D7015" t="s">
        <v>11780</v>
      </c>
      <c r="E7015" t="s">
        <v>43</v>
      </c>
      <c r="F7015" t="s">
        <v>37</v>
      </c>
      <c r="G7015" t="s">
        <v>81</v>
      </c>
      <c r="H7015" t="s">
        <v>55</v>
      </c>
      <c r="I7015" t="s">
        <v>130</v>
      </c>
      <c r="J7015" t="s">
        <v>10010</v>
      </c>
      <c r="K7015" t="s">
        <v>26038</v>
      </c>
      <c r="L7015">
        <v>9</v>
      </c>
      <c r="M7015">
        <v>5843.58</v>
      </c>
      <c r="N7015">
        <v>52592.22</v>
      </c>
      <c r="O7015" s="2">
        <v>0</v>
      </c>
      <c r="P7015">
        <v>0</v>
      </c>
      <c r="Q7015">
        <v>52592.22</v>
      </c>
      <c r="R7015" t="s">
        <v>59</v>
      </c>
      <c r="S7015" t="s">
        <v>77</v>
      </c>
      <c r="T7015" s="2">
        <v>0.15</v>
      </c>
      <c r="U7015">
        <v>7888.83</v>
      </c>
    </row>
    <row r="7016" spans="1:21" x14ac:dyDescent="0.3">
      <c r="A7016" t="s">
        <v>26039</v>
      </c>
      <c r="B7016" s="1">
        <v>45420</v>
      </c>
      <c r="C7016" t="s">
        <v>26040</v>
      </c>
      <c r="D7016" t="s">
        <v>26041</v>
      </c>
      <c r="E7016" t="s">
        <v>43</v>
      </c>
      <c r="F7016" t="s">
        <v>71</v>
      </c>
      <c r="G7016" t="s">
        <v>26</v>
      </c>
      <c r="H7016" t="s">
        <v>55</v>
      </c>
      <c r="I7016" t="s">
        <v>130</v>
      </c>
      <c r="J7016" t="s">
        <v>25311</v>
      </c>
      <c r="K7016" t="s">
        <v>9920</v>
      </c>
      <c r="L7016">
        <v>9</v>
      </c>
      <c r="M7016">
        <v>7752.83</v>
      </c>
      <c r="N7016">
        <v>69775.47</v>
      </c>
      <c r="O7016" s="2">
        <v>0.05</v>
      </c>
      <c r="P7016">
        <v>3488.77</v>
      </c>
      <c r="Q7016">
        <v>66286.7</v>
      </c>
      <c r="R7016" t="s">
        <v>31</v>
      </c>
      <c r="S7016" t="s">
        <v>50</v>
      </c>
      <c r="T7016" s="2">
        <v>0.1</v>
      </c>
      <c r="U7016">
        <v>6628.67</v>
      </c>
    </row>
    <row r="7017" spans="1:21" x14ac:dyDescent="0.3">
      <c r="A7017" t="s">
        <v>26042</v>
      </c>
      <c r="B7017" s="1">
        <v>45786</v>
      </c>
      <c r="C7017" t="s">
        <v>26043</v>
      </c>
      <c r="D7017" t="s">
        <v>7165</v>
      </c>
      <c r="E7017" t="s">
        <v>142</v>
      </c>
      <c r="F7017" t="s">
        <v>370</v>
      </c>
      <c r="G7017" t="s">
        <v>26</v>
      </c>
      <c r="H7017" t="s">
        <v>27</v>
      </c>
      <c r="I7017" t="s">
        <v>93</v>
      </c>
      <c r="J7017" t="s">
        <v>26044</v>
      </c>
      <c r="K7017" t="s">
        <v>556</v>
      </c>
      <c r="L7017">
        <v>6</v>
      </c>
      <c r="M7017">
        <v>215.78</v>
      </c>
      <c r="N7017">
        <v>1294.68</v>
      </c>
      <c r="O7017" s="2">
        <v>0.25</v>
      </c>
      <c r="P7017">
        <v>323.67</v>
      </c>
      <c r="Q7017">
        <v>971.01</v>
      </c>
      <c r="R7017" t="s">
        <v>49</v>
      </c>
      <c r="S7017" t="s">
        <v>50</v>
      </c>
      <c r="T7017" s="2">
        <v>0.15</v>
      </c>
      <c r="U7017">
        <v>145.65</v>
      </c>
    </row>
    <row r="7018" spans="1:21" x14ac:dyDescent="0.3">
      <c r="A7018" t="s">
        <v>26045</v>
      </c>
      <c r="B7018" s="1">
        <v>45566</v>
      </c>
      <c r="C7018" t="s">
        <v>18812</v>
      </c>
      <c r="D7018" t="s">
        <v>26046</v>
      </c>
      <c r="E7018" t="s">
        <v>24</v>
      </c>
      <c r="F7018" t="s">
        <v>143</v>
      </c>
      <c r="G7018" t="s">
        <v>26</v>
      </c>
      <c r="H7018" t="s">
        <v>27</v>
      </c>
      <c r="I7018" t="s">
        <v>157</v>
      </c>
      <c r="J7018" t="s">
        <v>26047</v>
      </c>
      <c r="K7018" t="s">
        <v>26048</v>
      </c>
      <c r="L7018">
        <v>9</v>
      </c>
      <c r="M7018">
        <v>1013.2</v>
      </c>
      <c r="N7018">
        <v>9118.7999999999993</v>
      </c>
      <c r="O7018" s="2">
        <v>0.05</v>
      </c>
      <c r="P7018">
        <v>455.94</v>
      </c>
      <c r="Q7018">
        <v>8662.86</v>
      </c>
      <c r="R7018" t="s">
        <v>49</v>
      </c>
      <c r="S7018" t="s">
        <v>60</v>
      </c>
      <c r="T7018" s="2">
        <v>0.2</v>
      </c>
      <c r="U7018">
        <v>1732.57</v>
      </c>
    </row>
    <row r="7019" spans="1:21" x14ac:dyDescent="0.3">
      <c r="A7019" t="s">
        <v>26049</v>
      </c>
      <c r="B7019" s="1">
        <v>45817</v>
      </c>
      <c r="C7019" t="s">
        <v>26050</v>
      </c>
      <c r="D7019" t="s">
        <v>26051</v>
      </c>
      <c r="E7019" t="s">
        <v>54</v>
      </c>
      <c r="F7019" t="s">
        <v>25</v>
      </c>
      <c r="G7019" t="s">
        <v>26</v>
      </c>
      <c r="H7019" t="s">
        <v>55</v>
      </c>
      <c r="I7019" t="s">
        <v>130</v>
      </c>
      <c r="J7019" t="s">
        <v>26052</v>
      </c>
      <c r="K7019" t="s">
        <v>7697</v>
      </c>
      <c r="L7019">
        <v>4</v>
      </c>
      <c r="M7019">
        <v>1600.75</v>
      </c>
      <c r="N7019">
        <v>6403</v>
      </c>
      <c r="O7019" s="2">
        <v>0.2</v>
      </c>
      <c r="P7019">
        <v>1280.5999999999999</v>
      </c>
      <c r="Q7019">
        <v>5122.3999999999996</v>
      </c>
      <c r="R7019" t="s">
        <v>76</v>
      </c>
      <c r="S7019" t="s">
        <v>77</v>
      </c>
      <c r="T7019" s="2">
        <v>0.1</v>
      </c>
      <c r="U7019">
        <v>512.24</v>
      </c>
    </row>
    <row r="7020" spans="1:21" x14ac:dyDescent="0.3">
      <c r="A7020" t="s">
        <v>26053</v>
      </c>
      <c r="B7020" s="1">
        <v>44936</v>
      </c>
      <c r="C7020" t="s">
        <v>26054</v>
      </c>
      <c r="D7020" t="s">
        <v>2163</v>
      </c>
      <c r="E7020" t="s">
        <v>36</v>
      </c>
      <c r="F7020" t="s">
        <v>64</v>
      </c>
      <c r="G7020" t="s">
        <v>26</v>
      </c>
      <c r="H7020" t="s">
        <v>72</v>
      </c>
      <c r="I7020" t="s">
        <v>150</v>
      </c>
      <c r="J7020" t="s">
        <v>26055</v>
      </c>
      <c r="K7020" t="s">
        <v>2958</v>
      </c>
      <c r="L7020">
        <v>10</v>
      </c>
      <c r="M7020">
        <v>891.68</v>
      </c>
      <c r="N7020">
        <v>8916.7999999999993</v>
      </c>
      <c r="O7020" s="2">
        <v>0.2</v>
      </c>
      <c r="P7020">
        <v>1783.36</v>
      </c>
      <c r="Q7020">
        <v>7133.44</v>
      </c>
      <c r="R7020" t="s">
        <v>76</v>
      </c>
      <c r="S7020" t="s">
        <v>60</v>
      </c>
      <c r="T7020" s="2">
        <v>0.1</v>
      </c>
      <c r="U7020">
        <v>713.34</v>
      </c>
    </row>
    <row r="7021" spans="1:21" x14ac:dyDescent="0.3">
      <c r="A7021" t="s">
        <v>26056</v>
      </c>
      <c r="B7021" s="1">
        <v>45533</v>
      </c>
      <c r="C7021" t="s">
        <v>15221</v>
      </c>
      <c r="D7021" t="s">
        <v>14642</v>
      </c>
      <c r="E7021" t="s">
        <v>24</v>
      </c>
      <c r="F7021" t="s">
        <v>99</v>
      </c>
      <c r="G7021" t="s">
        <v>26</v>
      </c>
      <c r="H7021" t="s">
        <v>55</v>
      </c>
      <c r="I7021" t="s">
        <v>100</v>
      </c>
      <c r="J7021" t="s">
        <v>6152</v>
      </c>
      <c r="K7021" t="s">
        <v>12118</v>
      </c>
      <c r="L7021">
        <v>1</v>
      </c>
      <c r="M7021">
        <v>1961.38</v>
      </c>
      <c r="N7021">
        <v>1961.38</v>
      </c>
      <c r="O7021" s="2">
        <v>0.25</v>
      </c>
      <c r="P7021">
        <v>490.35</v>
      </c>
      <c r="Q7021">
        <v>1471.03</v>
      </c>
      <c r="R7021" t="s">
        <v>59</v>
      </c>
      <c r="S7021" t="s">
        <v>60</v>
      </c>
      <c r="T7021" s="2">
        <v>0.15</v>
      </c>
      <c r="U7021">
        <v>220.65</v>
      </c>
    </row>
    <row r="7022" spans="1:21" x14ac:dyDescent="0.3">
      <c r="A7022" t="s">
        <v>26057</v>
      </c>
      <c r="B7022" s="1">
        <v>45534</v>
      </c>
      <c r="C7022" t="s">
        <v>3845</v>
      </c>
      <c r="D7022" t="s">
        <v>9866</v>
      </c>
      <c r="E7022" t="s">
        <v>36</v>
      </c>
      <c r="F7022" t="s">
        <v>71</v>
      </c>
      <c r="G7022" t="s">
        <v>81</v>
      </c>
      <c r="H7022" t="s">
        <v>55</v>
      </c>
      <c r="I7022" t="s">
        <v>56</v>
      </c>
      <c r="J7022" t="s">
        <v>14455</v>
      </c>
      <c r="K7022" t="s">
        <v>4858</v>
      </c>
      <c r="L7022">
        <v>6</v>
      </c>
      <c r="M7022">
        <v>4591.57</v>
      </c>
      <c r="N7022">
        <v>27549.42</v>
      </c>
      <c r="O7022" s="2">
        <v>0.2</v>
      </c>
      <c r="P7022">
        <v>5509.88</v>
      </c>
      <c r="Q7022">
        <v>22039.54</v>
      </c>
      <c r="R7022" t="s">
        <v>76</v>
      </c>
      <c r="S7022" t="s">
        <v>77</v>
      </c>
      <c r="T7022" s="2">
        <v>0.1</v>
      </c>
      <c r="U7022">
        <v>2203.9499999999998</v>
      </c>
    </row>
    <row r="7023" spans="1:21" x14ac:dyDescent="0.3">
      <c r="A7023" t="s">
        <v>26058</v>
      </c>
      <c r="B7023" s="1">
        <v>45797</v>
      </c>
      <c r="C7023" t="s">
        <v>20607</v>
      </c>
      <c r="D7023" t="s">
        <v>19849</v>
      </c>
      <c r="E7023" t="s">
        <v>142</v>
      </c>
      <c r="F7023" t="s">
        <v>370</v>
      </c>
      <c r="G7023" t="s">
        <v>81</v>
      </c>
      <c r="H7023" t="s">
        <v>45</v>
      </c>
      <c r="I7023" t="s">
        <v>65</v>
      </c>
      <c r="J7023" t="s">
        <v>26059</v>
      </c>
      <c r="K7023" t="s">
        <v>21831</v>
      </c>
      <c r="L7023">
        <v>6</v>
      </c>
      <c r="M7023">
        <v>1333.53</v>
      </c>
      <c r="N7023">
        <v>8001.18</v>
      </c>
      <c r="O7023" s="2">
        <v>0.05</v>
      </c>
      <c r="P7023">
        <v>400.06</v>
      </c>
      <c r="Q7023">
        <v>7601.12</v>
      </c>
      <c r="R7023" t="s">
        <v>59</v>
      </c>
      <c r="S7023" t="s">
        <v>32</v>
      </c>
      <c r="T7023" s="2">
        <v>0.25</v>
      </c>
      <c r="U7023">
        <v>1900.28</v>
      </c>
    </row>
    <row r="7024" spans="1:21" x14ac:dyDescent="0.3">
      <c r="A7024" t="s">
        <v>26060</v>
      </c>
      <c r="B7024" s="1">
        <v>45164</v>
      </c>
      <c r="C7024" t="s">
        <v>558</v>
      </c>
      <c r="D7024" t="s">
        <v>4792</v>
      </c>
      <c r="E7024" t="s">
        <v>43</v>
      </c>
      <c r="F7024" t="s">
        <v>99</v>
      </c>
      <c r="G7024" t="s">
        <v>26</v>
      </c>
      <c r="H7024" t="s">
        <v>45</v>
      </c>
      <c r="I7024" t="s">
        <v>113</v>
      </c>
      <c r="J7024" t="s">
        <v>26061</v>
      </c>
      <c r="K7024" t="s">
        <v>3999</v>
      </c>
      <c r="L7024">
        <v>5</v>
      </c>
      <c r="M7024">
        <v>542.85</v>
      </c>
      <c r="N7024">
        <v>2714.25</v>
      </c>
      <c r="O7024" s="2">
        <v>0.05</v>
      </c>
      <c r="P7024">
        <v>135.71</v>
      </c>
      <c r="Q7024">
        <v>2578.54</v>
      </c>
      <c r="R7024" t="s">
        <v>49</v>
      </c>
      <c r="S7024" t="s">
        <v>60</v>
      </c>
      <c r="T7024" s="2">
        <v>0.15</v>
      </c>
      <c r="U7024">
        <v>386.78</v>
      </c>
    </row>
    <row r="7025" spans="1:21" x14ac:dyDescent="0.3">
      <c r="A7025" t="s">
        <v>26062</v>
      </c>
      <c r="B7025" s="1">
        <v>45761</v>
      </c>
      <c r="C7025" t="s">
        <v>11883</v>
      </c>
      <c r="D7025" t="s">
        <v>17920</v>
      </c>
      <c r="E7025" t="s">
        <v>54</v>
      </c>
      <c r="F7025" t="s">
        <v>119</v>
      </c>
      <c r="G7025" t="s">
        <v>81</v>
      </c>
      <c r="H7025" t="s">
        <v>45</v>
      </c>
      <c r="I7025" t="s">
        <v>46</v>
      </c>
      <c r="J7025" t="s">
        <v>24406</v>
      </c>
      <c r="K7025" t="s">
        <v>2750</v>
      </c>
      <c r="L7025">
        <v>9</v>
      </c>
      <c r="M7025">
        <v>2361.87</v>
      </c>
      <c r="N7025">
        <v>21256.83</v>
      </c>
      <c r="O7025" s="2">
        <v>0</v>
      </c>
      <c r="P7025">
        <v>0</v>
      </c>
      <c r="Q7025">
        <v>21256.83</v>
      </c>
      <c r="R7025" t="s">
        <v>31</v>
      </c>
      <c r="S7025" t="s">
        <v>50</v>
      </c>
      <c r="T7025" s="2">
        <v>0.25</v>
      </c>
      <c r="U7025">
        <v>5314.21</v>
      </c>
    </row>
    <row r="7026" spans="1:21" x14ac:dyDescent="0.3">
      <c r="A7026" t="s">
        <v>26063</v>
      </c>
      <c r="B7026" s="1">
        <v>45667</v>
      </c>
      <c r="C7026" t="s">
        <v>16955</v>
      </c>
      <c r="D7026" t="s">
        <v>26064</v>
      </c>
      <c r="E7026" t="s">
        <v>54</v>
      </c>
      <c r="F7026" t="s">
        <v>119</v>
      </c>
      <c r="G7026" t="s">
        <v>26</v>
      </c>
      <c r="H7026" t="s">
        <v>55</v>
      </c>
      <c r="I7026" t="s">
        <v>56</v>
      </c>
      <c r="J7026" t="s">
        <v>26065</v>
      </c>
      <c r="K7026" t="s">
        <v>11908</v>
      </c>
      <c r="L7026">
        <v>8</v>
      </c>
      <c r="M7026">
        <v>1326.38</v>
      </c>
      <c r="N7026">
        <v>10611.04</v>
      </c>
      <c r="O7026" s="2">
        <v>0.15</v>
      </c>
      <c r="P7026">
        <v>1591.66</v>
      </c>
      <c r="Q7026">
        <v>9019.3799999999992</v>
      </c>
      <c r="R7026" t="s">
        <v>59</v>
      </c>
      <c r="S7026" t="s">
        <v>77</v>
      </c>
      <c r="T7026" s="2">
        <v>0.2</v>
      </c>
      <c r="U7026">
        <v>1803.88</v>
      </c>
    </row>
    <row r="7027" spans="1:21" x14ac:dyDescent="0.3">
      <c r="A7027" t="s">
        <v>26066</v>
      </c>
      <c r="B7027" s="1">
        <v>45542</v>
      </c>
      <c r="C7027" t="s">
        <v>11487</v>
      </c>
      <c r="D7027" t="s">
        <v>22947</v>
      </c>
      <c r="E7027" t="s">
        <v>142</v>
      </c>
      <c r="F7027" t="s">
        <v>156</v>
      </c>
      <c r="G7027" t="s">
        <v>26</v>
      </c>
      <c r="H7027" t="s">
        <v>45</v>
      </c>
      <c r="I7027" t="s">
        <v>113</v>
      </c>
      <c r="J7027" t="s">
        <v>5012</v>
      </c>
      <c r="K7027" t="s">
        <v>26067</v>
      </c>
      <c r="L7027">
        <v>10</v>
      </c>
      <c r="M7027">
        <v>3602.59</v>
      </c>
      <c r="N7027">
        <v>36025.9</v>
      </c>
      <c r="O7027" s="2">
        <v>0.25</v>
      </c>
      <c r="P7027">
        <v>9006.48</v>
      </c>
      <c r="Q7027">
        <v>27019.42</v>
      </c>
      <c r="R7027" t="s">
        <v>31</v>
      </c>
      <c r="S7027" t="s">
        <v>32</v>
      </c>
      <c r="T7027" s="2">
        <v>0.25</v>
      </c>
      <c r="U7027">
        <v>6754.85</v>
      </c>
    </row>
    <row r="7028" spans="1:21" x14ac:dyDescent="0.3">
      <c r="A7028" t="s">
        <v>26068</v>
      </c>
      <c r="B7028" s="1">
        <v>45079</v>
      </c>
      <c r="C7028" t="s">
        <v>26069</v>
      </c>
      <c r="D7028" t="s">
        <v>19983</v>
      </c>
      <c r="E7028" t="s">
        <v>54</v>
      </c>
      <c r="F7028" t="s">
        <v>44</v>
      </c>
      <c r="G7028" t="s">
        <v>81</v>
      </c>
      <c r="H7028" t="s">
        <v>55</v>
      </c>
      <c r="I7028" t="s">
        <v>56</v>
      </c>
      <c r="J7028" t="s">
        <v>26070</v>
      </c>
      <c r="K7028" t="s">
        <v>26071</v>
      </c>
      <c r="L7028">
        <v>4</v>
      </c>
      <c r="M7028">
        <v>3108.44</v>
      </c>
      <c r="N7028">
        <v>12433.76</v>
      </c>
      <c r="O7028" s="2">
        <v>0.25</v>
      </c>
      <c r="P7028">
        <v>3108.44</v>
      </c>
      <c r="Q7028">
        <v>9325.32</v>
      </c>
      <c r="R7028" t="s">
        <v>31</v>
      </c>
      <c r="S7028" t="s">
        <v>32</v>
      </c>
      <c r="T7028" s="2">
        <v>0.25</v>
      </c>
      <c r="U7028">
        <v>2331.33</v>
      </c>
    </row>
    <row r="7029" spans="1:21" x14ac:dyDescent="0.3">
      <c r="A7029" t="s">
        <v>26072</v>
      </c>
      <c r="B7029" s="1">
        <v>45382</v>
      </c>
      <c r="C7029" t="s">
        <v>24963</v>
      </c>
      <c r="D7029" t="s">
        <v>26073</v>
      </c>
      <c r="E7029" t="s">
        <v>24</v>
      </c>
      <c r="F7029" t="s">
        <v>156</v>
      </c>
      <c r="G7029" t="s">
        <v>26</v>
      </c>
      <c r="H7029" t="s">
        <v>55</v>
      </c>
      <c r="I7029" t="s">
        <v>100</v>
      </c>
      <c r="J7029" t="s">
        <v>26074</v>
      </c>
      <c r="K7029" t="s">
        <v>26075</v>
      </c>
      <c r="L7029">
        <v>8</v>
      </c>
      <c r="M7029">
        <v>7467.34</v>
      </c>
      <c r="N7029">
        <v>59738.720000000001</v>
      </c>
      <c r="O7029" s="2">
        <v>0.25</v>
      </c>
      <c r="P7029">
        <v>14934.68</v>
      </c>
      <c r="Q7029">
        <v>44804.04</v>
      </c>
      <c r="R7029" t="s">
        <v>76</v>
      </c>
      <c r="S7029" t="s">
        <v>77</v>
      </c>
      <c r="T7029" s="2">
        <v>0.1</v>
      </c>
      <c r="U7029">
        <v>4480.3999999999996</v>
      </c>
    </row>
    <row r="7030" spans="1:21" x14ac:dyDescent="0.3">
      <c r="A7030" t="s">
        <v>26076</v>
      </c>
      <c r="B7030" s="1">
        <v>44992</v>
      </c>
      <c r="C7030" t="s">
        <v>10531</v>
      </c>
      <c r="D7030" t="s">
        <v>4718</v>
      </c>
      <c r="E7030" t="s">
        <v>24</v>
      </c>
      <c r="F7030" t="s">
        <v>87</v>
      </c>
      <c r="G7030" t="s">
        <v>81</v>
      </c>
      <c r="H7030" t="s">
        <v>72</v>
      </c>
      <c r="I7030" t="s">
        <v>73</v>
      </c>
      <c r="J7030" t="s">
        <v>26077</v>
      </c>
      <c r="K7030" t="s">
        <v>8089</v>
      </c>
      <c r="L7030">
        <v>5</v>
      </c>
      <c r="M7030">
        <v>3217.08</v>
      </c>
      <c r="N7030">
        <v>16085.4</v>
      </c>
      <c r="O7030" s="2">
        <v>0.2</v>
      </c>
      <c r="P7030">
        <v>3217.08</v>
      </c>
      <c r="Q7030">
        <v>12868.32</v>
      </c>
      <c r="R7030" t="s">
        <v>59</v>
      </c>
      <c r="S7030" t="s">
        <v>32</v>
      </c>
      <c r="T7030" s="2">
        <v>0.1</v>
      </c>
      <c r="U7030">
        <v>1286.83</v>
      </c>
    </row>
    <row r="7031" spans="1:21" x14ac:dyDescent="0.3">
      <c r="A7031" t="s">
        <v>26078</v>
      </c>
      <c r="B7031" s="1">
        <v>45123</v>
      </c>
      <c r="C7031" t="s">
        <v>22387</v>
      </c>
      <c r="D7031" t="s">
        <v>14912</v>
      </c>
      <c r="E7031" t="s">
        <v>36</v>
      </c>
      <c r="F7031" t="s">
        <v>64</v>
      </c>
      <c r="G7031" t="s">
        <v>81</v>
      </c>
      <c r="H7031" t="s">
        <v>27</v>
      </c>
      <c r="I7031" t="s">
        <v>157</v>
      </c>
      <c r="J7031" t="s">
        <v>26079</v>
      </c>
      <c r="K7031" t="s">
        <v>11490</v>
      </c>
      <c r="L7031">
        <v>7</v>
      </c>
      <c r="M7031">
        <v>7257.4</v>
      </c>
      <c r="N7031">
        <v>50801.8</v>
      </c>
      <c r="O7031" s="2">
        <v>0.2</v>
      </c>
      <c r="P7031">
        <v>10160.36</v>
      </c>
      <c r="Q7031">
        <v>40641.440000000002</v>
      </c>
      <c r="R7031" t="s">
        <v>49</v>
      </c>
      <c r="S7031" t="s">
        <v>50</v>
      </c>
      <c r="T7031" s="2">
        <v>0.15</v>
      </c>
      <c r="U7031">
        <v>6096.22</v>
      </c>
    </row>
    <row r="7032" spans="1:21" x14ac:dyDescent="0.3">
      <c r="A7032" t="s">
        <v>26080</v>
      </c>
      <c r="B7032" s="1">
        <v>45404</v>
      </c>
      <c r="C7032" t="s">
        <v>9587</v>
      </c>
      <c r="D7032" t="s">
        <v>26081</v>
      </c>
      <c r="E7032" t="s">
        <v>24</v>
      </c>
      <c r="F7032" t="s">
        <v>64</v>
      </c>
      <c r="G7032" t="s">
        <v>81</v>
      </c>
      <c r="H7032" t="s">
        <v>27</v>
      </c>
      <c r="I7032" t="s">
        <v>157</v>
      </c>
      <c r="J7032" t="s">
        <v>23002</v>
      </c>
      <c r="K7032" t="s">
        <v>21027</v>
      </c>
      <c r="L7032">
        <v>10</v>
      </c>
      <c r="M7032">
        <v>4601.57</v>
      </c>
      <c r="N7032">
        <v>46015.7</v>
      </c>
      <c r="O7032" s="2">
        <v>0.15</v>
      </c>
      <c r="P7032">
        <v>6902.35</v>
      </c>
      <c r="Q7032">
        <v>39113.35</v>
      </c>
      <c r="R7032" t="s">
        <v>76</v>
      </c>
      <c r="S7032" t="s">
        <v>32</v>
      </c>
      <c r="T7032" s="2">
        <v>0.15</v>
      </c>
      <c r="U7032">
        <v>5867</v>
      </c>
    </row>
    <row r="7033" spans="1:21" x14ac:dyDescent="0.3">
      <c r="A7033" t="s">
        <v>26082</v>
      </c>
      <c r="B7033" s="1">
        <v>45560</v>
      </c>
      <c r="C7033" t="s">
        <v>16175</v>
      </c>
      <c r="D7033" t="s">
        <v>295</v>
      </c>
      <c r="E7033" t="s">
        <v>54</v>
      </c>
      <c r="F7033" t="s">
        <v>64</v>
      </c>
      <c r="G7033" t="s">
        <v>81</v>
      </c>
      <c r="H7033" t="s">
        <v>55</v>
      </c>
      <c r="I7033" t="s">
        <v>100</v>
      </c>
      <c r="J7033" t="s">
        <v>9546</v>
      </c>
      <c r="K7033" t="s">
        <v>13047</v>
      </c>
      <c r="L7033">
        <v>5</v>
      </c>
      <c r="M7033">
        <v>6330.23</v>
      </c>
      <c r="N7033">
        <v>31651.15</v>
      </c>
      <c r="O7033" s="2">
        <v>0</v>
      </c>
      <c r="P7033">
        <v>0</v>
      </c>
      <c r="Q7033">
        <v>31651.15</v>
      </c>
      <c r="R7033" t="s">
        <v>76</v>
      </c>
      <c r="S7033" t="s">
        <v>32</v>
      </c>
      <c r="T7033" s="2">
        <v>0.1</v>
      </c>
      <c r="U7033">
        <v>3165.12</v>
      </c>
    </row>
    <row r="7034" spans="1:21" x14ac:dyDescent="0.3">
      <c r="A7034" t="s">
        <v>26083</v>
      </c>
      <c r="B7034" s="1">
        <v>44928</v>
      </c>
      <c r="C7034" t="s">
        <v>5394</v>
      </c>
      <c r="D7034" t="s">
        <v>26084</v>
      </c>
      <c r="E7034" t="s">
        <v>24</v>
      </c>
      <c r="F7034" t="s">
        <v>99</v>
      </c>
      <c r="G7034" t="s">
        <v>81</v>
      </c>
      <c r="H7034" t="s">
        <v>72</v>
      </c>
      <c r="I7034" t="s">
        <v>185</v>
      </c>
      <c r="J7034" t="s">
        <v>26085</v>
      </c>
      <c r="K7034" t="s">
        <v>26086</v>
      </c>
      <c r="L7034">
        <v>9</v>
      </c>
      <c r="M7034">
        <v>5986.87</v>
      </c>
      <c r="N7034">
        <v>53881.83</v>
      </c>
      <c r="O7034" s="2">
        <v>0.2</v>
      </c>
      <c r="P7034">
        <v>10776.37</v>
      </c>
      <c r="Q7034">
        <v>43105.46</v>
      </c>
      <c r="R7034" t="s">
        <v>59</v>
      </c>
      <c r="S7034" t="s">
        <v>50</v>
      </c>
      <c r="T7034" s="2">
        <v>0.1</v>
      </c>
      <c r="U7034">
        <v>4310.55</v>
      </c>
    </row>
    <row r="7035" spans="1:21" x14ac:dyDescent="0.3">
      <c r="A7035" t="s">
        <v>26087</v>
      </c>
      <c r="B7035" s="1">
        <v>45234</v>
      </c>
      <c r="C7035" t="s">
        <v>3292</v>
      </c>
      <c r="D7035" t="s">
        <v>26088</v>
      </c>
      <c r="E7035" t="s">
        <v>43</v>
      </c>
      <c r="F7035" t="s">
        <v>370</v>
      </c>
      <c r="G7035" t="s">
        <v>26</v>
      </c>
      <c r="H7035" t="s">
        <v>72</v>
      </c>
      <c r="I7035" t="s">
        <v>150</v>
      </c>
      <c r="J7035" t="s">
        <v>8691</v>
      </c>
      <c r="K7035" t="s">
        <v>26089</v>
      </c>
      <c r="L7035">
        <v>4</v>
      </c>
      <c r="M7035">
        <v>2040.62</v>
      </c>
      <c r="N7035">
        <v>8162.48</v>
      </c>
      <c r="O7035" s="2">
        <v>0.25</v>
      </c>
      <c r="P7035">
        <v>2040.62</v>
      </c>
      <c r="Q7035">
        <v>6121.86</v>
      </c>
      <c r="R7035" t="s">
        <v>49</v>
      </c>
      <c r="S7035" t="s">
        <v>32</v>
      </c>
      <c r="T7035" s="2">
        <v>0.2</v>
      </c>
      <c r="U7035">
        <v>1224.3699999999999</v>
      </c>
    </row>
    <row r="7036" spans="1:21" x14ac:dyDescent="0.3">
      <c r="A7036" t="s">
        <v>26090</v>
      </c>
      <c r="B7036" s="1">
        <v>45026</v>
      </c>
      <c r="C7036" t="s">
        <v>14154</v>
      </c>
      <c r="D7036" t="s">
        <v>26091</v>
      </c>
      <c r="E7036" t="s">
        <v>43</v>
      </c>
      <c r="F7036" t="s">
        <v>143</v>
      </c>
      <c r="G7036" t="s">
        <v>81</v>
      </c>
      <c r="H7036" t="s">
        <v>27</v>
      </c>
      <c r="I7036" t="s">
        <v>28</v>
      </c>
      <c r="J7036" t="s">
        <v>8248</v>
      </c>
      <c r="K7036" t="s">
        <v>26092</v>
      </c>
      <c r="L7036">
        <v>10</v>
      </c>
      <c r="M7036">
        <v>6464.97</v>
      </c>
      <c r="N7036">
        <v>64649.7</v>
      </c>
      <c r="O7036" s="2">
        <v>0.25</v>
      </c>
      <c r="P7036">
        <v>16162.42</v>
      </c>
      <c r="Q7036">
        <v>48487.28</v>
      </c>
      <c r="R7036" t="s">
        <v>176</v>
      </c>
      <c r="S7036" t="s">
        <v>77</v>
      </c>
      <c r="T7036" s="2">
        <v>0.25</v>
      </c>
      <c r="U7036">
        <v>12121.82</v>
      </c>
    </row>
    <row r="7037" spans="1:21" x14ac:dyDescent="0.3">
      <c r="A7037" t="s">
        <v>26093</v>
      </c>
      <c r="B7037" s="1">
        <v>45245</v>
      </c>
      <c r="C7037" t="s">
        <v>14081</v>
      </c>
      <c r="D7037" t="s">
        <v>10838</v>
      </c>
      <c r="E7037" t="s">
        <v>54</v>
      </c>
      <c r="F7037" t="s">
        <v>37</v>
      </c>
      <c r="G7037" t="s">
        <v>26</v>
      </c>
      <c r="H7037" t="s">
        <v>55</v>
      </c>
      <c r="I7037" t="s">
        <v>100</v>
      </c>
      <c r="J7037" t="s">
        <v>26094</v>
      </c>
      <c r="K7037" t="s">
        <v>26095</v>
      </c>
      <c r="L7037">
        <v>1</v>
      </c>
      <c r="M7037">
        <v>5452.24</v>
      </c>
      <c r="N7037">
        <v>5452.24</v>
      </c>
      <c r="O7037" s="2">
        <v>0.25</v>
      </c>
      <c r="P7037">
        <v>1363.06</v>
      </c>
      <c r="Q7037">
        <v>4089.18</v>
      </c>
      <c r="R7037" t="s">
        <v>176</v>
      </c>
      <c r="S7037" t="s">
        <v>60</v>
      </c>
      <c r="T7037" s="2">
        <v>0.3</v>
      </c>
      <c r="U7037">
        <v>1226.75</v>
      </c>
    </row>
    <row r="7038" spans="1:21" x14ac:dyDescent="0.3">
      <c r="A7038" t="s">
        <v>26096</v>
      </c>
      <c r="B7038" s="1">
        <v>45712</v>
      </c>
      <c r="C7038" t="s">
        <v>19037</v>
      </c>
      <c r="D7038" t="s">
        <v>26097</v>
      </c>
      <c r="E7038" t="s">
        <v>142</v>
      </c>
      <c r="F7038" t="s">
        <v>99</v>
      </c>
      <c r="G7038" t="s">
        <v>81</v>
      </c>
      <c r="H7038" t="s">
        <v>27</v>
      </c>
      <c r="I7038" t="s">
        <v>93</v>
      </c>
      <c r="J7038" t="s">
        <v>26098</v>
      </c>
      <c r="K7038" t="s">
        <v>19144</v>
      </c>
      <c r="L7038">
        <v>4</v>
      </c>
      <c r="M7038">
        <v>5301.7</v>
      </c>
      <c r="N7038">
        <v>21206.799999999999</v>
      </c>
      <c r="O7038" s="2">
        <v>0.25</v>
      </c>
      <c r="P7038">
        <v>5301.7</v>
      </c>
      <c r="Q7038">
        <v>15905.1</v>
      </c>
      <c r="R7038" t="s">
        <v>49</v>
      </c>
      <c r="S7038" t="s">
        <v>77</v>
      </c>
      <c r="T7038" s="2">
        <v>0.15</v>
      </c>
      <c r="U7038">
        <v>2385.7600000000002</v>
      </c>
    </row>
    <row r="7039" spans="1:21" x14ac:dyDescent="0.3">
      <c r="A7039" t="s">
        <v>26099</v>
      </c>
      <c r="B7039" s="1">
        <v>44996</v>
      </c>
      <c r="C7039" t="s">
        <v>26100</v>
      </c>
      <c r="D7039" t="s">
        <v>25270</v>
      </c>
      <c r="E7039" t="s">
        <v>24</v>
      </c>
      <c r="F7039" t="s">
        <v>44</v>
      </c>
      <c r="G7039" t="s">
        <v>26</v>
      </c>
      <c r="H7039" t="s">
        <v>72</v>
      </c>
      <c r="I7039" t="s">
        <v>106</v>
      </c>
      <c r="J7039" t="s">
        <v>26101</v>
      </c>
      <c r="K7039" t="s">
        <v>2720</v>
      </c>
      <c r="L7039">
        <v>7</v>
      </c>
      <c r="M7039">
        <v>5828.96</v>
      </c>
      <c r="N7039">
        <v>40802.720000000001</v>
      </c>
      <c r="O7039" s="2">
        <v>0.15</v>
      </c>
      <c r="P7039">
        <v>6120.41</v>
      </c>
      <c r="Q7039">
        <v>34682.31</v>
      </c>
      <c r="R7039" t="s">
        <v>59</v>
      </c>
      <c r="S7039" t="s">
        <v>32</v>
      </c>
      <c r="T7039" s="2">
        <v>0.2</v>
      </c>
      <c r="U7039">
        <v>6936.46</v>
      </c>
    </row>
    <row r="7040" spans="1:21" x14ac:dyDescent="0.3">
      <c r="A7040" t="s">
        <v>26102</v>
      </c>
      <c r="B7040" s="1">
        <v>45636</v>
      </c>
      <c r="C7040" t="s">
        <v>26103</v>
      </c>
      <c r="D7040" t="s">
        <v>26104</v>
      </c>
      <c r="E7040" t="s">
        <v>54</v>
      </c>
      <c r="F7040" t="s">
        <v>156</v>
      </c>
      <c r="G7040" t="s">
        <v>26</v>
      </c>
      <c r="H7040" t="s">
        <v>72</v>
      </c>
      <c r="I7040" t="s">
        <v>73</v>
      </c>
      <c r="J7040" t="s">
        <v>26105</v>
      </c>
      <c r="K7040" t="s">
        <v>8838</v>
      </c>
      <c r="L7040">
        <v>3</v>
      </c>
      <c r="M7040">
        <v>2889.83</v>
      </c>
      <c r="N7040">
        <v>8669.49</v>
      </c>
      <c r="O7040" s="2">
        <v>0</v>
      </c>
      <c r="P7040">
        <v>0</v>
      </c>
      <c r="Q7040">
        <v>8669.49</v>
      </c>
      <c r="R7040" t="s">
        <v>59</v>
      </c>
      <c r="S7040" t="s">
        <v>60</v>
      </c>
      <c r="T7040" s="2">
        <v>0.3</v>
      </c>
      <c r="U7040">
        <v>2600.85</v>
      </c>
    </row>
    <row r="7041" spans="1:21" x14ac:dyDescent="0.3">
      <c r="A7041" t="s">
        <v>26106</v>
      </c>
      <c r="B7041" s="1">
        <v>45894</v>
      </c>
      <c r="C7041" t="s">
        <v>7137</v>
      </c>
      <c r="D7041" t="s">
        <v>16260</v>
      </c>
      <c r="E7041" t="s">
        <v>54</v>
      </c>
      <c r="F7041" t="s">
        <v>25</v>
      </c>
      <c r="G7041" t="s">
        <v>26</v>
      </c>
      <c r="H7041" t="s">
        <v>45</v>
      </c>
      <c r="I7041" t="s">
        <v>136</v>
      </c>
      <c r="J7041" t="s">
        <v>26107</v>
      </c>
      <c r="K7041" t="s">
        <v>26108</v>
      </c>
      <c r="L7041">
        <v>1</v>
      </c>
      <c r="M7041">
        <v>6103.99</v>
      </c>
      <c r="N7041">
        <v>6103.99</v>
      </c>
      <c r="O7041" s="2">
        <v>0.1</v>
      </c>
      <c r="P7041">
        <v>610.4</v>
      </c>
      <c r="Q7041">
        <v>5493.59</v>
      </c>
      <c r="R7041" t="s">
        <v>31</v>
      </c>
      <c r="S7041" t="s">
        <v>77</v>
      </c>
      <c r="T7041" s="2">
        <v>0.2</v>
      </c>
      <c r="U7041">
        <v>1098.72</v>
      </c>
    </row>
    <row r="7042" spans="1:21" x14ac:dyDescent="0.3">
      <c r="A7042" t="s">
        <v>26109</v>
      </c>
      <c r="B7042" s="1">
        <v>45077</v>
      </c>
      <c r="C7042" t="s">
        <v>6729</v>
      </c>
      <c r="D7042" t="s">
        <v>23688</v>
      </c>
      <c r="E7042" t="s">
        <v>54</v>
      </c>
      <c r="F7042" t="s">
        <v>87</v>
      </c>
      <c r="G7042" t="s">
        <v>26</v>
      </c>
      <c r="H7042" t="s">
        <v>27</v>
      </c>
      <c r="I7042" t="s">
        <v>157</v>
      </c>
      <c r="J7042" t="s">
        <v>7915</v>
      </c>
      <c r="K7042" t="s">
        <v>26110</v>
      </c>
      <c r="L7042">
        <v>7</v>
      </c>
      <c r="M7042">
        <v>629.63</v>
      </c>
      <c r="N7042">
        <v>4407.41</v>
      </c>
      <c r="O7042" s="2">
        <v>0</v>
      </c>
      <c r="P7042">
        <v>0</v>
      </c>
      <c r="Q7042">
        <v>4407.41</v>
      </c>
      <c r="R7042" t="s">
        <v>76</v>
      </c>
      <c r="S7042" t="s">
        <v>32</v>
      </c>
      <c r="T7042" s="2">
        <v>0.3</v>
      </c>
      <c r="U7042">
        <v>1322.22</v>
      </c>
    </row>
    <row r="7043" spans="1:21" x14ac:dyDescent="0.3">
      <c r="A7043" t="s">
        <v>26111</v>
      </c>
      <c r="B7043" s="1">
        <v>45541</v>
      </c>
      <c r="C7043" t="s">
        <v>20312</v>
      </c>
      <c r="D7043" t="s">
        <v>21455</v>
      </c>
      <c r="E7043" t="s">
        <v>54</v>
      </c>
      <c r="F7043" t="s">
        <v>99</v>
      </c>
      <c r="G7043" t="s">
        <v>26</v>
      </c>
      <c r="H7043" t="s">
        <v>45</v>
      </c>
      <c r="I7043" t="s">
        <v>113</v>
      </c>
      <c r="J7043" t="s">
        <v>26112</v>
      </c>
      <c r="K7043" t="s">
        <v>26113</v>
      </c>
      <c r="L7043">
        <v>3</v>
      </c>
      <c r="M7043">
        <v>3527.62</v>
      </c>
      <c r="N7043">
        <v>10582.86</v>
      </c>
      <c r="O7043" s="2">
        <v>0.3</v>
      </c>
      <c r="P7043">
        <v>3174.86</v>
      </c>
      <c r="Q7043">
        <v>7408</v>
      </c>
      <c r="R7043" t="s">
        <v>76</v>
      </c>
      <c r="S7043" t="s">
        <v>32</v>
      </c>
      <c r="T7043" s="2">
        <v>0.3</v>
      </c>
      <c r="U7043">
        <v>2222.4</v>
      </c>
    </row>
    <row r="7044" spans="1:21" x14ac:dyDescent="0.3">
      <c r="A7044" t="s">
        <v>26114</v>
      </c>
      <c r="B7044" s="1">
        <v>45154</v>
      </c>
      <c r="C7044" t="s">
        <v>784</v>
      </c>
      <c r="D7044" t="s">
        <v>15892</v>
      </c>
      <c r="E7044" t="s">
        <v>54</v>
      </c>
      <c r="F7044" t="s">
        <v>71</v>
      </c>
      <c r="G7044" t="s">
        <v>81</v>
      </c>
      <c r="H7044" t="s">
        <v>45</v>
      </c>
      <c r="I7044" t="s">
        <v>113</v>
      </c>
      <c r="J7044" t="s">
        <v>26115</v>
      </c>
      <c r="K7044" t="s">
        <v>15618</v>
      </c>
      <c r="L7044">
        <v>7</v>
      </c>
      <c r="M7044">
        <v>6704.56</v>
      </c>
      <c r="N7044">
        <v>46931.92</v>
      </c>
      <c r="O7044" s="2">
        <v>0.05</v>
      </c>
      <c r="P7044">
        <v>2346.6</v>
      </c>
      <c r="Q7044">
        <v>44585.32</v>
      </c>
      <c r="R7044" t="s">
        <v>59</v>
      </c>
      <c r="S7044" t="s">
        <v>60</v>
      </c>
      <c r="T7044" s="2">
        <v>0.15</v>
      </c>
      <c r="U7044">
        <v>6687.8</v>
      </c>
    </row>
    <row r="7045" spans="1:21" x14ac:dyDescent="0.3">
      <c r="A7045" t="s">
        <v>26116</v>
      </c>
      <c r="B7045" s="1">
        <v>44927</v>
      </c>
      <c r="C7045" t="s">
        <v>438</v>
      </c>
      <c r="D7045" t="s">
        <v>3146</v>
      </c>
      <c r="E7045" t="s">
        <v>24</v>
      </c>
      <c r="F7045" t="s">
        <v>112</v>
      </c>
      <c r="G7045" t="s">
        <v>81</v>
      </c>
      <c r="H7045" t="s">
        <v>55</v>
      </c>
      <c r="I7045" t="s">
        <v>56</v>
      </c>
      <c r="J7045" t="s">
        <v>26117</v>
      </c>
      <c r="K7045" t="s">
        <v>23736</v>
      </c>
      <c r="L7045">
        <v>3</v>
      </c>
      <c r="M7045">
        <v>6934.41</v>
      </c>
      <c r="N7045">
        <v>20803.23</v>
      </c>
      <c r="O7045" s="2">
        <v>0.2</v>
      </c>
      <c r="P7045">
        <v>4160.6499999999996</v>
      </c>
      <c r="Q7045">
        <v>16642.580000000002</v>
      </c>
      <c r="R7045" t="s">
        <v>176</v>
      </c>
      <c r="S7045" t="s">
        <v>77</v>
      </c>
      <c r="T7045" s="2">
        <v>0.1</v>
      </c>
      <c r="U7045">
        <v>1664.26</v>
      </c>
    </row>
    <row r="7046" spans="1:21" x14ac:dyDescent="0.3">
      <c r="A7046" t="s">
        <v>26118</v>
      </c>
      <c r="B7046" s="1">
        <v>45225</v>
      </c>
      <c r="C7046" t="s">
        <v>9570</v>
      </c>
      <c r="D7046" t="s">
        <v>771</v>
      </c>
      <c r="E7046" t="s">
        <v>36</v>
      </c>
      <c r="F7046" t="s">
        <v>99</v>
      </c>
      <c r="G7046" t="s">
        <v>81</v>
      </c>
      <c r="H7046" t="s">
        <v>72</v>
      </c>
      <c r="I7046" t="s">
        <v>73</v>
      </c>
      <c r="J7046" t="s">
        <v>6901</v>
      </c>
      <c r="K7046" t="s">
        <v>1938</v>
      </c>
      <c r="L7046">
        <v>4</v>
      </c>
      <c r="M7046">
        <v>7474.95</v>
      </c>
      <c r="N7046">
        <v>29899.8</v>
      </c>
      <c r="O7046" s="2">
        <v>0</v>
      </c>
      <c r="P7046">
        <v>0</v>
      </c>
      <c r="Q7046">
        <v>29899.8</v>
      </c>
      <c r="R7046" t="s">
        <v>59</v>
      </c>
      <c r="S7046" t="s">
        <v>77</v>
      </c>
      <c r="T7046" s="2">
        <v>0.2</v>
      </c>
      <c r="U7046">
        <v>5979.96</v>
      </c>
    </row>
    <row r="7047" spans="1:21" x14ac:dyDescent="0.3">
      <c r="A7047" t="s">
        <v>26119</v>
      </c>
      <c r="B7047" s="1">
        <v>45771</v>
      </c>
      <c r="C7047" t="s">
        <v>2814</v>
      </c>
      <c r="D7047" t="s">
        <v>26120</v>
      </c>
      <c r="E7047" t="s">
        <v>142</v>
      </c>
      <c r="F7047" t="s">
        <v>71</v>
      </c>
      <c r="G7047" t="s">
        <v>26</v>
      </c>
      <c r="H7047" t="s">
        <v>45</v>
      </c>
      <c r="I7047" t="s">
        <v>46</v>
      </c>
      <c r="J7047" t="s">
        <v>16946</v>
      </c>
      <c r="K7047" t="s">
        <v>26121</v>
      </c>
      <c r="L7047">
        <v>8</v>
      </c>
      <c r="M7047">
        <v>4663.49</v>
      </c>
      <c r="N7047">
        <v>37307.919999999998</v>
      </c>
      <c r="O7047" s="2">
        <v>0.25</v>
      </c>
      <c r="P7047">
        <v>9326.98</v>
      </c>
      <c r="Q7047">
        <v>27980.94</v>
      </c>
      <c r="R7047" t="s">
        <v>76</v>
      </c>
      <c r="S7047" t="s">
        <v>32</v>
      </c>
      <c r="T7047" s="2">
        <v>0.15</v>
      </c>
      <c r="U7047">
        <v>4197.1400000000003</v>
      </c>
    </row>
    <row r="7048" spans="1:21" x14ac:dyDescent="0.3">
      <c r="A7048" t="s">
        <v>26122</v>
      </c>
      <c r="B7048" s="1">
        <v>44971</v>
      </c>
      <c r="C7048" t="s">
        <v>26123</v>
      </c>
      <c r="D7048" t="s">
        <v>14867</v>
      </c>
      <c r="E7048" t="s">
        <v>43</v>
      </c>
      <c r="F7048" t="s">
        <v>370</v>
      </c>
      <c r="G7048" t="s">
        <v>81</v>
      </c>
      <c r="H7048" t="s">
        <v>27</v>
      </c>
      <c r="I7048" t="s">
        <v>93</v>
      </c>
      <c r="J7048" t="s">
        <v>16881</v>
      </c>
      <c r="K7048" t="s">
        <v>3370</v>
      </c>
      <c r="L7048">
        <v>7</v>
      </c>
      <c r="M7048">
        <v>2800.82</v>
      </c>
      <c r="N7048">
        <v>19605.740000000002</v>
      </c>
      <c r="O7048" s="2">
        <v>0.2</v>
      </c>
      <c r="P7048">
        <v>3921.15</v>
      </c>
      <c r="Q7048">
        <v>15684.59</v>
      </c>
      <c r="R7048" t="s">
        <v>176</v>
      </c>
      <c r="S7048" t="s">
        <v>32</v>
      </c>
      <c r="T7048" s="2">
        <v>0.25</v>
      </c>
      <c r="U7048">
        <v>3921.15</v>
      </c>
    </row>
    <row r="7049" spans="1:21" x14ac:dyDescent="0.3">
      <c r="A7049" t="s">
        <v>26124</v>
      </c>
      <c r="B7049" s="1">
        <v>45831</v>
      </c>
      <c r="C7049" t="s">
        <v>10110</v>
      </c>
      <c r="D7049" t="s">
        <v>1091</v>
      </c>
      <c r="E7049" t="s">
        <v>43</v>
      </c>
      <c r="F7049" t="s">
        <v>87</v>
      </c>
      <c r="G7049" t="s">
        <v>26</v>
      </c>
      <c r="H7049" t="s">
        <v>55</v>
      </c>
      <c r="I7049" t="s">
        <v>130</v>
      </c>
      <c r="J7049" t="s">
        <v>26125</v>
      </c>
      <c r="K7049" t="s">
        <v>26126</v>
      </c>
      <c r="L7049">
        <v>1</v>
      </c>
      <c r="M7049">
        <v>5029.2700000000004</v>
      </c>
      <c r="N7049">
        <v>5029.2700000000004</v>
      </c>
      <c r="O7049" s="2">
        <v>0.2</v>
      </c>
      <c r="P7049">
        <v>1005.85</v>
      </c>
      <c r="Q7049">
        <v>4023.42</v>
      </c>
      <c r="R7049" t="s">
        <v>31</v>
      </c>
      <c r="S7049" t="s">
        <v>32</v>
      </c>
      <c r="T7049" s="2">
        <v>0.2</v>
      </c>
      <c r="U7049">
        <v>804.68</v>
      </c>
    </row>
    <row r="7050" spans="1:21" x14ac:dyDescent="0.3">
      <c r="A7050" t="s">
        <v>26127</v>
      </c>
      <c r="B7050" s="1">
        <v>45604</v>
      </c>
      <c r="C7050" t="s">
        <v>5984</v>
      </c>
      <c r="D7050" t="s">
        <v>26128</v>
      </c>
      <c r="E7050" t="s">
        <v>36</v>
      </c>
      <c r="F7050" t="s">
        <v>99</v>
      </c>
      <c r="G7050" t="s">
        <v>26</v>
      </c>
      <c r="H7050" t="s">
        <v>72</v>
      </c>
      <c r="I7050" t="s">
        <v>185</v>
      </c>
      <c r="J7050" t="s">
        <v>17907</v>
      </c>
      <c r="K7050" t="s">
        <v>26129</v>
      </c>
      <c r="L7050">
        <v>8</v>
      </c>
      <c r="M7050">
        <v>7006.89</v>
      </c>
      <c r="N7050">
        <v>56055.12</v>
      </c>
      <c r="O7050" s="2">
        <v>0.3</v>
      </c>
      <c r="P7050">
        <v>16816.54</v>
      </c>
      <c r="Q7050">
        <v>39238.58</v>
      </c>
      <c r="R7050" t="s">
        <v>176</v>
      </c>
      <c r="S7050" t="s">
        <v>60</v>
      </c>
      <c r="T7050" s="2">
        <v>0.1</v>
      </c>
      <c r="U7050">
        <v>3923.86</v>
      </c>
    </row>
    <row r="7051" spans="1:21" x14ac:dyDescent="0.3">
      <c r="A7051" t="s">
        <v>26130</v>
      </c>
      <c r="B7051" s="1">
        <v>45760</v>
      </c>
      <c r="C7051" t="s">
        <v>14221</v>
      </c>
      <c r="D7051" t="s">
        <v>26131</v>
      </c>
      <c r="E7051" t="s">
        <v>36</v>
      </c>
      <c r="F7051" t="s">
        <v>112</v>
      </c>
      <c r="G7051" t="s">
        <v>26</v>
      </c>
      <c r="H7051" t="s">
        <v>45</v>
      </c>
      <c r="I7051" t="s">
        <v>136</v>
      </c>
      <c r="J7051" t="s">
        <v>26132</v>
      </c>
      <c r="K7051" t="s">
        <v>23744</v>
      </c>
      <c r="L7051">
        <v>8</v>
      </c>
      <c r="M7051">
        <v>6029.41</v>
      </c>
      <c r="N7051">
        <v>48235.28</v>
      </c>
      <c r="O7051" s="2">
        <v>0.1</v>
      </c>
      <c r="P7051">
        <v>4823.53</v>
      </c>
      <c r="Q7051">
        <v>43411.75</v>
      </c>
      <c r="R7051" t="s">
        <v>76</v>
      </c>
      <c r="S7051" t="s">
        <v>60</v>
      </c>
      <c r="T7051" s="2">
        <v>0.1</v>
      </c>
      <c r="U7051">
        <v>4341.18</v>
      </c>
    </row>
    <row r="7052" spans="1:21" x14ac:dyDescent="0.3">
      <c r="A7052" t="s">
        <v>26133</v>
      </c>
      <c r="B7052" s="1">
        <v>45632</v>
      </c>
      <c r="C7052" t="s">
        <v>26134</v>
      </c>
      <c r="D7052" t="s">
        <v>26135</v>
      </c>
      <c r="E7052" t="s">
        <v>24</v>
      </c>
      <c r="F7052" t="s">
        <v>87</v>
      </c>
      <c r="G7052" t="s">
        <v>81</v>
      </c>
      <c r="H7052" t="s">
        <v>55</v>
      </c>
      <c r="I7052" t="s">
        <v>56</v>
      </c>
      <c r="J7052" t="s">
        <v>11891</v>
      </c>
      <c r="K7052" t="s">
        <v>26136</v>
      </c>
      <c r="L7052">
        <v>7</v>
      </c>
      <c r="M7052">
        <v>5973.87</v>
      </c>
      <c r="N7052">
        <v>41817.089999999997</v>
      </c>
      <c r="O7052" s="2">
        <v>0</v>
      </c>
      <c r="P7052">
        <v>0</v>
      </c>
      <c r="Q7052">
        <v>41817.089999999997</v>
      </c>
      <c r="R7052" t="s">
        <v>59</v>
      </c>
      <c r="S7052" t="s">
        <v>77</v>
      </c>
      <c r="T7052" s="2">
        <v>0.15</v>
      </c>
      <c r="U7052">
        <v>6272.56</v>
      </c>
    </row>
    <row r="7053" spans="1:21" x14ac:dyDescent="0.3">
      <c r="A7053" t="s">
        <v>26137</v>
      </c>
      <c r="B7053" s="1">
        <v>45268</v>
      </c>
      <c r="C7053" t="s">
        <v>10819</v>
      </c>
      <c r="D7053" t="s">
        <v>26138</v>
      </c>
      <c r="E7053" t="s">
        <v>43</v>
      </c>
      <c r="F7053" t="s">
        <v>156</v>
      </c>
      <c r="G7053" t="s">
        <v>26</v>
      </c>
      <c r="H7053" t="s">
        <v>45</v>
      </c>
      <c r="I7053" t="s">
        <v>144</v>
      </c>
      <c r="J7053" t="s">
        <v>26139</v>
      </c>
      <c r="K7053" t="s">
        <v>2504</v>
      </c>
      <c r="L7053">
        <v>1</v>
      </c>
      <c r="M7053">
        <v>4395.95</v>
      </c>
      <c r="N7053">
        <v>4395.95</v>
      </c>
      <c r="O7053" s="2">
        <v>0.3</v>
      </c>
      <c r="P7053">
        <v>1318.78</v>
      </c>
      <c r="Q7053">
        <v>3077.17</v>
      </c>
      <c r="R7053" t="s">
        <v>59</v>
      </c>
      <c r="S7053" t="s">
        <v>32</v>
      </c>
      <c r="T7053" s="2">
        <v>0.15</v>
      </c>
      <c r="U7053">
        <v>461.58</v>
      </c>
    </row>
    <row r="7054" spans="1:21" x14ac:dyDescent="0.3">
      <c r="A7054" t="s">
        <v>26140</v>
      </c>
      <c r="B7054" s="1">
        <v>45791</v>
      </c>
      <c r="C7054" t="s">
        <v>26141</v>
      </c>
      <c r="D7054" t="s">
        <v>13158</v>
      </c>
      <c r="E7054" t="s">
        <v>142</v>
      </c>
      <c r="F7054" t="s">
        <v>163</v>
      </c>
      <c r="G7054" t="s">
        <v>81</v>
      </c>
      <c r="H7054" t="s">
        <v>27</v>
      </c>
      <c r="I7054" t="s">
        <v>157</v>
      </c>
      <c r="J7054" t="s">
        <v>26142</v>
      </c>
      <c r="K7054" t="s">
        <v>14611</v>
      </c>
      <c r="L7054">
        <v>5</v>
      </c>
      <c r="M7054">
        <v>1442.06</v>
      </c>
      <c r="N7054">
        <v>7210.3</v>
      </c>
      <c r="O7054" s="2">
        <v>0.05</v>
      </c>
      <c r="P7054">
        <v>360.52</v>
      </c>
      <c r="Q7054">
        <v>6849.78</v>
      </c>
      <c r="R7054" t="s">
        <v>31</v>
      </c>
      <c r="S7054" t="s">
        <v>32</v>
      </c>
      <c r="T7054" s="2">
        <v>0.15</v>
      </c>
      <c r="U7054">
        <v>1027.47</v>
      </c>
    </row>
    <row r="7055" spans="1:21" x14ac:dyDescent="0.3">
      <c r="A7055" t="s">
        <v>26143</v>
      </c>
      <c r="B7055" s="1">
        <v>45872</v>
      </c>
      <c r="C7055" t="s">
        <v>15484</v>
      </c>
      <c r="D7055" t="s">
        <v>26144</v>
      </c>
      <c r="E7055" t="s">
        <v>43</v>
      </c>
      <c r="F7055" t="s">
        <v>25</v>
      </c>
      <c r="G7055" t="s">
        <v>26</v>
      </c>
      <c r="H7055" t="s">
        <v>72</v>
      </c>
      <c r="I7055" t="s">
        <v>185</v>
      </c>
      <c r="J7055" t="s">
        <v>614</v>
      </c>
      <c r="K7055" t="s">
        <v>26145</v>
      </c>
      <c r="L7055">
        <v>6</v>
      </c>
      <c r="M7055">
        <v>2039.72</v>
      </c>
      <c r="N7055">
        <v>12238.32</v>
      </c>
      <c r="O7055" s="2">
        <v>0.2</v>
      </c>
      <c r="P7055">
        <v>2447.66</v>
      </c>
      <c r="Q7055">
        <v>9790.66</v>
      </c>
      <c r="R7055" t="s">
        <v>59</v>
      </c>
      <c r="S7055" t="s">
        <v>50</v>
      </c>
      <c r="T7055" s="2">
        <v>0.25</v>
      </c>
      <c r="U7055">
        <v>2447.66</v>
      </c>
    </row>
    <row r="7056" spans="1:21" x14ac:dyDescent="0.3">
      <c r="A7056" t="s">
        <v>26146</v>
      </c>
      <c r="B7056" s="1">
        <v>45651</v>
      </c>
      <c r="C7056" t="s">
        <v>26147</v>
      </c>
      <c r="D7056" t="s">
        <v>26148</v>
      </c>
      <c r="E7056" t="s">
        <v>24</v>
      </c>
      <c r="F7056" t="s">
        <v>119</v>
      </c>
      <c r="G7056" t="s">
        <v>26</v>
      </c>
      <c r="H7056" t="s">
        <v>45</v>
      </c>
      <c r="I7056" t="s">
        <v>46</v>
      </c>
      <c r="J7056" t="s">
        <v>11980</v>
      </c>
      <c r="K7056" t="s">
        <v>26149</v>
      </c>
      <c r="L7056">
        <v>4</v>
      </c>
      <c r="M7056">
        <v>6245.62</v>
      </c>
      <c r="N7056">
        <v>24982.48</v>
      </c>
      <c r="O7056" s="2">
        <v>0.15</v>
      </c>
      <c r="P7056">
        <v>3747.37</v>
      </c>
      <c r="Q7056">
        <v>21235.11</v>
      </c>
      <c r="R7056" t="s">
        <v>76</v>
      </c>
      <c r="S7056" t="s">
        <v>60</v>
      </c>
      <c r="T7056" s="2">
        <v>0.2</v>
      </c>
      <c r="U7056">
        <v>4247.0200000000004</v>
      </c>
    </row>
    <row r="7057" spans="1:21" x14ac:dyDescent="0.3">
      <c r="A7057" t="s">
        <v>26150</v>
      </c>
      <c r="B7057" s="1">
        <v>45543</v>
      </c>
      <c r="C7057" t="s">
        <v>25290</v>
      </c>
      <c r="D7057" t="s">
        <v>14297</v>
      </c>
      <c r="E7057" t="s">
        <v>43</v>
      </c>
      <c r="F7057" t="s">
        <v>156</v>
      </c>
      <c r="G7057" t="s">
        <v>26</v>
      </c>
      <c r="H7057" t="s">
        <v>55</v>
      </c>
      <c r="I7057" t="s">
        <v>100</v>
      </c>
      <c r="J7057" t="s">
        <v>23729</v>
      </c>
      <c r="K7057" t="s">
        <v>26151</v>
      </c>
      <c r="L7057">
        <v>9</v>
      </c>
      <c r="M7057">
        <v>1793.9</v>
      </c>
      <c r="N7057">
        <v>16145.1</v>
      </c>
      <c r="O7057" s="2">
        <v>0</v>
      </c>
      <c r="P7057">
        <v>0</v>
      </c>
      <c r="Q7057">
        <v>16145.1</v>
      </c>
      <c r="R7057" t="s">
        <v>49</v>
      </c>
      <c r="S7057" t="s">
        <v>60</v>
      </c>
      <c r="T7057" s="2">
        <v>0.2</v>
      </c>
      <c r="U7057">
        <v>3229.02</v>
      </c>
    </row>
    <row r="7058" spans="1:21" x14ac:dyDescent="0.3">
      <c r="A7058" t="s">
        <v>26152</v>
      </c>
      <c r="B7058" s="1">
        <v>45315</v>
      </c>
      <c r="C7058" t="s">
        <v>5672</v>
      </c>
      <c r="D7058" t="s">
        <v>26153</v>
      </c>
      <c r="E7058" t="s">
        <v>36</v>
      </c>
      <c r="F7058" t="s">
        <v>87</v>
      </c>
      <c r="G7058" t="s">
        <v>26</v>
      </c>
      <c r="H7058" t="s">
        <v>72</v>
      </c>
      <c r="I7058" t="s">
        <v>185</v>
      </c>
      <c r="J7058" t="s">
        <v>26154</v>
      </c>
      <c r="K7058" t="s">
        <v>5343</v>
      </c>
      <c r="L7058">
        <v>8</v>
      </c>
      <c r="M7058">
        <v>2019.32</v>
      </c>
      <c r="N7058">
        <v>16154.56</v>
      </c>
      <c r="O7058" s="2">
        <v>0.05</v>
      </c>
      <c r="P7058">
        <v>807.73</v>
      </c>
      <c r="Q7058">
        <v>15346.83</v>
      </c>
      <c r="R7058" t="s">
        <v>176</v>
      </c>
      <c r="S7058" t="s">
        <v>77</v>
      </c>
      <c r="T7058" s="2">
        <v>0.2</v>
      </c>
      <c r="U7058">
        <v>3069.37</v>
      </c>
    </row>
    <row r="7059" spans="1:21" x14ac:dyDescent="0.3">
      <c r="A7059" t="s">
        <v>26155</v>
      </c>
      <c r="B7059" s="1">
        <v>45488</v>
      </c>
      <c r="C7059" t="s">
        <v>12184</v>
      </c>
      <c r="D7059" t="s">
        <v>13269</v>
      </c>
      <c r="E7059" t="s">
        <v>142</v>
      </c>
      <c r="F7059" t="s">
        <v>156</v>
      </c>
      <c r="G7059" t="s">
        <v>26</v>
      </c>
      <c r="H7059" t="s">
        <v>55</v>
      </c>
      <c r="I7059" t="s">
        <v>130</v>
      </c>
      <c r="J7059" t="s">
        <v>26156</v>
      </c>
      <c r="K7059" t="s">
        <v>24457</v>
      </c>
      <c r="L7059">
        <v>6</v>
      </c>
      <c r="M7059">
        <v>796.26</v>
      </c>
      <c r="N7059">
        <v>4777.5600000000004</v>
      </c>
      <c r="O7059" s="2">
        <v>0.1</v>
      </c>
      <c r="P7059">
        <v>477.76</v>
      </c>
      <c r="Q7059">
        <v>4299.8</v>
      </c>
      <c r="R7059" t="s">
        <v>59</v>
      </c>
      <c r="S7059" t="s">
        <v>32</v>
      </c>
      <c r="T7059" s="2">
        <v>0.1</v>
      </c>
      <c r="U7059">
        <v>429.98</v>
      </c>
    </row>
    <row r="7060" spans="1:21" x14ac:dyDescent="0.3">
      <c r="A7060" t="s">
        <v>26157</v>
      </c>
      <c r="B7060" s="1">
        <v>45399</v>
      </c>
      <c r="C7060" t="s">
        <v>5928</v>
      </c>
      <c r="D7060" t="s">
        <v>22909</v>
      </c>
      <c r="E7060" t="s">
        <v>54</v>
      </c>
      <c r="F7060" t="s">
        <v>25</v>
      </c>
      <c r="G7060" t="s">
        <v>26</v>
      </c>
      <c r="H7060" t="s">
        <v>55</v>
      </c>
      <c r="I7060" t="s">
        <v>56</v>
      </c>
      <c r="J7060" t="s">
        <v>26158</v>
      </c>
      <c r="K7060" t="s">
        <v>26159</v>
      </c>
      <c r="L7060">
        <v>9</v>
      </c>
      <c r="M7060">
        <v>1297.3499999999999</v>
      </c>
      <c r="N7060">
        <v>11676.15</v>
      </c>
      <c r="O7060" s="2">
        <v>0.2</v>
      </c>
      <c r="P7060">
        <v>2335.23</v>
      </c>
      <c r="Q7060">
        <v>9340.92</v>
      </c>
      <c r="R7060" t="s">
        <v>31</v>
      </c>
      <c r="S7060" t="s">
        <v>32</v>
      </c>
      <c r="T7060" s="2">
        <v>0.15</v>
      </c>
      <c r="U7060">
        <v>1401.14</v>
      </c>
    </row>
    <row r="7061" spans="1:21" x14ac:dyDescent="0.3">
      <c r="A7061" t="s">
        <v>26160</v>
      </c>
      <c r="B7061" s="1">
        <v>45469</v>
      </c>
      <c r="C7061" t="s">
        <v>18545</v>
      </c>
      <c r="D7061" t="s">
        <v>1280</v>
      </c>
      <c r="E7061" t="s">
        <v>24</v>
      </c>
      <c r="F7061" t="s">
        <v>44</v>
      </c>
      <c r="G7061" t="s">
        <v>26</v>
      </c>
      <c r="H7061" t="s">
        <v>72</v>
      </c>
      <c r="I7061" t="s">
        <v>150</v>
      </c>
      <c r="J7061" t="s">
        <v>19328</v>
      </c>
      <c r="K7061" t="s">
        <v>19213</v>
      </c>
      <c r="L7061">
        <v>3</v>
      </c>
      <c r="M7061">
        <v>7871.11</v>
      </c>
      <c r="N7061">
        <v>23613.33</v>
      </c>
      <c r="O7061" s="2">
        <v>0</v>
      </c>
      <c r="P7061">
        <v>0</v>
      </c>
      <c r="Q7061">
        <v>23613.33</v>
      </c>
      <c r="R7061" t="s">
        <v>176</v>
      </c>
      <c r="S7061" t="s">
        <v>50</v>
      </c>
      <c r="T7061" s="2">
        <v>0.1</v>
      </c>
      <c r="U7061">
        <v>2361.33</v>
      </c>
    </row>
    <row r="7062" spans="1:21" x14ac:dyDescent="0.3">
      <c r="A7062" t="s">
        <v>26161</v>
      </c>
      <c r="B7062" s="1">
        <v>45524</v>
      </c>
      <c r="C7062" t="s">
        <v>16816</v>
      </c>
      <c r="D7062" t="s">
        <v>2728</v>
      </c>
      <c r="E7062" t="s">
        <v>54</v>
      </c>
      <c r="F7062" t="s">
        <v>87</v>
      </c>
      <c r="G7062" t="s">
        <v>26</v>
      </c>
      <c r="H7062" t="s">
        <v>55</v>
      </c>
      <c r="I7062" t="s">
        <v>100</v>
      </c>
      <c r="J7062" t="s">
        <v>26162</v>
      </c>
      <c r="K7062" t="s">
        <v>17467</v>
      </c>
      <c r="L7062">
        <v>8</v>
      </c>
      <c r="M7062">
        <v>2245.6</v>
      </c>
      <c r="N7062">
        <v>17964.8</v>
      </c>
      <c r="O7062" s="2">
        <v>0.1</v>
      </c>
      <c r="P7062">
        <v>1796.48</v>
      </c>
      <c r="Q7062">
        <v>16168.32</v>
      </c>
      <c r="R7062" t="s">
        <v>31</v>
      </c>
      <c r="S7062" t="s">
        <v>77</v>
      </c>
      <c r="T7062" s="2">
        <v>0.2</v>
      </c>
      <c r="U7062">
        <v>3233.66</v>
      </c>
    </row>
    <row r="7063" spans="1:21" x14ac:dyDescent="0.3">
      <c r="A7063" t="s">
        <v>26163</v>
      </c>
      <c r="B7063" s="1">
        <v>45887</v>
      </c>
      <c r="C7063" t="s">
        <v>25810</v>
      </c>
      <c r="D7063" t="s">
        <v>12092</v>
      </c>
      <c r="E7063" t="s">
        <v>36</v>
      </c>
      <c r="F7063" t="s">
        <v>163</v>
      </c>
      <c r="G7063" t="s">
        <v>81</v>
      </c>
      <c r="H7063" t="s">
        <v>55</v>
      </c>
      <c r="I7063" t="s">
        <v>130</v>
      </c>
      <c r="J7063" t="s">
        <v>3501</v>
      </c>
      <c r="K7063" t="s">
        <v>26164</v>
      </c>
      <c r="L7063">
        <v>1</v>
      </c>
      <c r="M7063">
        <v>4569.12</v>
      </c>
      <c r="N7063">
        <v>4569.12</v>
      </c>
      <c r="O7063" s="2">
        <v>0.05</v>
      </c>
      <c r="P7063">
        <v>228.46</v>
      </c>
      <c r="Q7063">
        <v>4340.66</v>
      </c>
      <c r="R7063" t="s">
        <v>49</v>
      </c>
      <c r="S7063" t="s">
        <v>77</v>
      </c>
      <c r="T7063" s="2">
        <v>0.2</v>
      </c>
      <c r="U7063">
        <v>868.13</v>
      </c>
    </row>
    <row r="7064" spans="1:21" x14ac:dyDescent="0.3">
      <c r="A7064" t="s">
        <v>26165</v>
      </c>
      <c r="B7064" s="1">
        <v>45280</v>
      </c>
      <c r="C7064" t="s">
        <v>22371</v>
      </c>
      <c r="D7064" t="s">
        <v>26166</v>
      </c>
      <c r="E7064" t="s">
        <v>142</v>
      </c>
      <c r="F7064" t="s">
        <v>156</v>
      </c>
      <c r="G7064" t="s">
        <v>81</v>
      </c>
      <c r="H7064" t="s">
        <v>72</v>
      </c>
      <c r="I7064" t="s">
        <v>150</v>
      </c>
      <c r="J7064" t="s">
        <v>26167</v>
      </c>
      <c r="K7064" t="s">
        <v>26168</v>
      </c>
      <c r="L7064">
        <v>6</v>
      </c>
      <c r="M7064">
        <v>3236.99</v>
      </c>
      <c r="N7064">
        <v>19421.939999999999</v>
      </c>
      <c r="O7064" s="2">
        <v>0.15</v>
      </c>
      <c r="P7064">
        <v>2913.29</v>
      </c>
      <c r="Q7064">
        <v>16508.650000000001</v>
      </c>
      <c r="R7064" t="s">
        <v>176</v>
      </c>
      <c r="S7064" t="s">
        <v>60</v>
      </c>
      <c r="T7064" s="2">
        <v>0.3</v>
      </c>
      <c r="U7064">
        <v>4952.6000000000004</v>
      </c>
    </row>
    <row r="7065" spans="1:21" x14ac:dyDescent="0.3">
      <c r="A7065" t="s">
        <v>26169</v>
      </c>
      <c r="B7065" s="1">
        <v>45844</v>
      </c>
      <c r="C7065" t="s">
        <v>10958</v>
      </c>
      <c r="D7065" t="s">
        <v>6995</v>
      </c>
      <c r="E7065" t="s">
        <v>36</v>
      </c>
      <c r="F7065" t="s">
        <v>25</v>
      </c>
      <c r="G7065" t="s">
        <v>26</v>
      </c>
      <c r="H7065" t="s">
        <v>55</v>
      </c>
      <c r="I7065" t="s">
        <v>56</v>
      </c>
      <c r="J7065" t="s">
        <v>17884</v>
      </c>
      <c r="K7065" t="s">
        <v>20574</v>
      </c>
      <c r="L7065">
        <v>7</v>
      </c>
      <c r="M7065">
        <v>2262.67</v>
      </c>
      <c r="N7065">
        <v>15838.69</v>
      </c>
      <c r="O7065" s="2">
        <v>0.1</v>
      </c>
      <c r="P7065">
        <v>1583.87</v>
      </c>
      <c r="Q7065">
        <v>14254.82</v>
      </c>
      <c r="R7065" t="s">
        <v>31</v>
      </c>
      <c r="S7065" t="s">
        <v>60</v>
      </c>
      <c r="T7065" s="2">
        <v>0.25</v>
      </c>
      <c r="U7065">
        <v>3563.7</v>
      </c>
    </row>
    <row r="7066" spans="1:21" x14ac:dyDescent="0.3">
      <c r="A7066" t="s">
        <v>26170</v>
      </c>
      <c r="B7066" s="1">
        <v>45065</v>
      </c>
      <c r="C7066" t="s">
        <v>26171</v>
      </c>
      <c r="D7066" t="s">
        <v>26172</v>
      </c>
      <c r="E7066" t="s">
        <v>36</v>
      </c>
      <c r="F7066" t="s">
        <v>64</v>
      </c>
      <c r="G7066" t="s">
        <v>26</v>
      </c>
      <c r="H7066" t="s">
        <v>55</v>
      </c>
      <c r="I7066" t="s">
        <v>130</v>
      </c>
      <c r="J7066" t="s">
        <v>26173</v>
      </c>
      <c r="K7066" t="s">
        <v>6056</v>
      </c>
      <c r="L7066">
        <v>10</v>
      </c>
      <c r="M7066">
        <v>4771.29</v>
      </c>
      <c r="N7066">
        <v>47712.9</v>
      </c>
      <c r="O7066" s="2">
        <v>0.15</v>
      </c>
      <c r="P7066">
        <v>7156.94</v>
      </c>
      <c r="Q7066">
        <v>40555.96</v>
      </c>
      <c r="R7066" t="s">
        <v>76</v>
      </c>
      <c r="S7066" t="s">
        <v>32</v>
      </c>
      <c r="T7066" s="2">
        <v>0.2</v>
      </c>
      <c r="U7066">
        <v>8111.19</v>
      </c>
    </row>
    <row r="7067" spans="1:21" x14ac:dyDescent="0.3">
      <c r="A7067" t="s">
        <v>26174</v>
      </c>
      <c r="B7067" s="1">
        <v>45846</v>
      </c>
      <c r="C7067" t="s">
        <v>26175</v>
      </c>
      <c r="D7067" t="s">
        <v>26176</v>
      </c>
      <c r="E7067" t="s">
        <v>54</v>
      </c>
      <c r="F7067" t="s">
        <v>370</v>
      </c>
      <c r="G7067" t="s">
        <v>81</v>
      </c>
      <c r="H7067" t="s">
        <v>55</v>
      </c>
      <c r="I7067" t="s">
        <v>130</v>
      </c>
      <c r="J7067" t="s">
        <v>26177</v>
      </c>
      <c r="K7067" t="s">
        <v>21707</v>
      </c>
      <c r="L7067">
        <v>6</v>
      </c>
      <c r="M7067">
        <v>115.39</v>
      </c>
      <c r="N7067">
        <v>692.34</v>
      </c>
      <c r="O7067" s="2">
        <v>0.25</v>
      </c>
      <c r="P7067">
        <v>173.09</v>
      </c>
      <c r="Q7067">
        <v>519.25</v>
      </c>
      <c r="R7067" t="s">
        <v>76</v>
      </c>
      <c r="S7067" t="s">
        <v>77</v>
      </c>
      <c r="T7067" s="2">
        <v>0.1</v>
      </c>
      <c r="U7067">
        <v>51.93</v>
      </c>
    </row>
    <row r="7068" spans="1:21" x14ac:dyDescent="0.3">
      <c r="A7068" t="s">
        <v>26178</v>
      </c>
      <c r="B7068" s="1">
        <v>45597</v>
      </c>
      <c r="C7068" t="s">
        <v>26023</v>
      </c>
      <c r="D7068" t="s">
        <v>26179</v>
      </c>
      <c r="E7068" t="s">
        <v>24</v>
      </c>
      <c r="F7068" t="s">
        <v>163</v>
      </c>
      <c r="G7068" t="s">
        <v>81</v>
      </c>
      <c r="H7068" t="s">
        <v>72</v>
      </c>
      <c r="I7068" t="s">
        <v>73</v>
      </c>
      <c r="J7068" t="s">
        <v>26180</v>
      </c>
      <c r="K7068" t="s">
        <v>9197</v>
      </c>
      <c r="L7068">
        <v>5</v>
      </c>
      <c r="M7068">
        <v>5713.73</v>
      </c>
      <c r="N7068">
        <v>28568.65</v>
      </c>
      <c r="O7068" s="2">
        <v>0</v>
      </c>
      <c r="P7068">
        <v>0</v>
      </c>
      <c r="Q7068">
        <v>28568.65</v>
      </c>
      <c r="R7068" t="s">
        <v>31</v>
      </c>
      <c r="S7068" t="s">
        <v>77</v>
      </c>
      <c r="T7068" s="2">
        <v>0.15</v>
      </c>
      <c r="U7068">
        <v>4285.3</v>
      </c>
    </row>
    <row r="7069" spans="1:21" x14ac:dyDescent="0.3">
      <c r="A7069" t="s">
        <v>26181</v>
      </c>
      <c r="B7069" s="1">
        <v>45601</v>
      </c>
      <c r="C7069" t="s">
        <v>3414</v>
      </c>
      <c r="D7069" t="s">
        <v>4644</v>
      </c>
      <c r="E7069" t="s">
        <v>43</v>
      </c>
      <c r="F7069" t="s">
        <v>37</v>
      </c>
      <c r="G7069" t="s">
        <v>26</v>
      </c>
      <c r="H7069" t="s">
        <v>27</v>
      </c>
      <c r="I7069" t="s">
        <v>157</v>
      </c>
      <c r="J7069" t="s">
        <v>19421</v>
      </c>
      <c r="K7069" t="s">
        <v>17967</v>
      </c>
      <c r="L7069">
        <v>1</v>
      </c>
      <c r="M7069">
        <v>1350.2</v>
      </c>
      <c r="N7069">
        <v>1350.2</v>
      </c>
      <c r="O7069" s="2">
        <v>0.2</v>
      </c>
      <c r="P7069">
        <v>270.04000000000002</v>
      </c>
      <c r="Q7069">
        <v>1080.1600000000001</v>
      </c>
      <c r="R7069" t="s">
        <v>59</v>
      </c>
      <c r="S7069" t="s">
        <v>50</v>
      </c>
      <c r="T7069" s="2">
        <v>0.15</v>
      </c>
      <c r="U7069">
        <v>162.02000000000001</v>
      </c>
    </row>
    <row r="7070" spans="1:21" x14ac:dyDescent="0.3">
      <c r="A7070" t="s">
        <v>26182</v>
      </c>
      <c r="B7070" s="1">
        <v>45169</v>
      </c>
      <c r="C7070" t="s">
        <v>1032</v>
      </c>
      <c r="D7070" t="s">
        <v>13024</v>
      </c>
      <c r="E7070" t="s">
        <v>24</v>
      </c>
      <c r="F7070" t="s">
        <v>64</v>
      </c>
      <c r="G7070" t="s">
        <v>81</v>
      </c>
      <c r="H7070" t="s">
        <v>72</v>
      </c>
      <c r="I7070" t="s">
        <v>73</v>
      </c>
      <c r="J7070" t="s">
        <v>7469</v>
      </c>
      <c r="K7070" t="s">
        <v>26183</v>
      </c>
      <c r="L7070">
        <v>9</v>
      </c>
      <c r="M7070">
        <v>7908.41</v>
      </c>
      <c r="N7070">
        <v>71175.69</v>
      </c>
      <c r="O7070" s="2">
        <v>0.1</v>
      </c>
      <c r="P7070">
        <v>7117.57</v>
      </c>
      <c r="Q7070">
        <v>64058.12</v>
      </c>
      <c r="R7070" t="s">
        <v>31</v>
      </c>
      <c r="S7070" t="s">
        <v>50</v>
      </c>
      <c r="T7070" s="2">
        <v>0.2</v>
      </c>
      <c r="U7070">
        <v>12811.62</v>
      </c>
    </row>
    <row r="7071" spans="1:21" x14ac:dyDescent="0.3">
      <c r="A7071" t="s">
        <v>26184</v>
      </c>
      <c r="B7071" s="1">
        <v>45279</v>
      </c>
      <c r="C7071" t="s">
        <v>9091</v>
      </c>
      <c r="D7071" t="s">
        <v>14281</v>
      </c>
      <c r="E7071" t="s">
        <v>54</v>
      </c>
      <c r="F7071" t="s">
        <v>71</v>
      </c>
      <c r="G7071" t="s">
        <v>26</v>
      </c>
      <c r="H7071" t="s">
        <v>72</v>
      </c>
      <c r="I7071" t="s">
        <v>73</v>
      </c>
      <c r="J7071" t="s">
        <v>24195</v>
      </c>
      <c r="K7071" t="s">
        <v>1573</v>
      </c>
      <c r="L7071">
        <v>2</v>
      </c>
      <c r="M7071">
        <v>4575.72</v>
      </c>
      <c r="N7071">
        <v>9151.44</v>
      </c>
      <c r="O7071" s="2">
        <v>0</v>
      </c>
      <c r="P7071">
        <v>0</v>
      </c>
      <c r="Q7071">
        <v>9151.44</v>
      </c>
      <c r="R7071" t="s">
        <v>76</v>
      </c>
      <c r="S7071" t="s">
        <v>50</v>
      </c>
      <c r="T7071" s="2">
        <v>0.3</v>
      </c>
      <c r="U7071">
        <v>2745.43</v>
      </c>
    </row>
    <row r="7072" spans="1:21" x14ac:dyDescent="0.3">
      <c r="A7072" t="s">
        <v>26185</v>
      </c>
      <c r="B7072" s="1">
        <v>45515</v>
      </c>
      <c r="C7072" t="s">
        <v>11473</v>
      </c>
      <c r="D7072" t="s">
        <v>4589</v>
      </c>
      <c r="E7072" t="s">
        <v>43</v>
      </c>
      <c r="F7072" t="s">
        <v>37</v>
      </c>
      <c r="G7072" t="s">
        <v>81</v>
      </c>
      <c r="H7072" t="s">
        <v>55</v>
      </c>
      <c r="I7072" t="s">
        <v>100</v>
      </c>
      <c r="J7072" t="s">
        <v>26186</v>
      </c>
      <c r="K7072" t="s">
        <v>23162</v>
      </c>
      <c r="L7072">
        <v>7</v>
      </c>
      <c r="M7072">
        <v>6281.25</v>
      </c>
      <c r="N7072">
        <v>43968.75</v>
      </c>
      <c r="O7072" s="2">
        <v>0.05</v>
      </c>
      <c r="P7072">
        <v>2198.44</v>
      </c>
      <c r="Q7072">
        <v>41770.31</v>
      </c>
      <c r="R7072" t="s">
        <v>76</v>
      </c>
      <c r="S7072" t="s">
        <v>60</v>
      </c>
      <c r="T7072" s="2">
        <v>0.25</v>
      </c>
      <c r="U7072">
        <v>10442.58</v>
      </c>
    </row>
    <row r="7073" spans="1:21" x14ac:dyDescent="0.3">
      <c r="A7073" t="s">
        <v>26187</v>
      </c>
      <c r="B7073" s="1">
        <v>45387</v>
      </c>
      <c r="C7073" t="s">
        <v>17229</v>
      </c>
      <c r="D7073" t="s">
        <v>10036</v>
      </c>
      <c r="E7073" t="s">
        <v>43</v>
      </c>
      <c r="F7073" t="s">
        <v>37</v>
      </c>
      <c r="G7073" t="s">
        <v>81</v>
      </c>
      <c r="H7073" t="s">
        <v>45</v>
      </c>
      <c r="I7073" t="s">
        <v>46</v>
      </c>
      <c r="J7073" t="s">
        <v>26188</v>
      </c>
      <c r="K7073" t="s">
        <v>26189</v>
      </c>
      <c r="L7073">
        <v>6</v>
      </c>
      <c r="M7073">
        <v>7269.89</v>
      </c>
      <c r="N7073">
        <v>43619.34</v>
      </c>
      <c r="O7073" s="2">
        <v>0.1</v>
      </c>
      <c r="P7073">
        <v>4361.93</v>
      </c>
      <c r="Q7073">
        <v>39257.410000000003</v>
      </c>
      <c r="R7073" t="s">
        <v>59</v>
      </c>
      <c r="S7073" t="s">
        <v>50</v>
      </c>
      <c r="T7073" s="2">
        <v>0.25</v>
      </c>
      <c r="U7073">
        <v>9814.35</v>
      </c>
    </row>
    <row r="7074" spans="1:21" x14ac:dyDescent="0.3">
      <c r="A7074" t="s">
        <v>26190</v>
      </c>
      <c r="B7074" s="1">
        <v>45842</v>
      </c>
      <c r="C7074" t="s">
        <v>5827</v>
      </c>
      <c r="D7074" t="s">
        <v>26191</v>
      </c>
      <c r="E7074" t="s">
        <v>36</v>
      </c>
      <c r="F7074" t="s">
        <v>87</v>
      </c>
      <c r="G7074" t="s">
        <v>81</v>
      </c>
      <c r="H7074" t="s">
        <v>72</v>
      </c>
      <c r="I7074" t="s">
        <v>185</v>
      </c>
      <c r="J7074" t="s">
        <v>3632</v>
      </c>
      <c r="K7074" t="s">
        <v>26192</v>
      </c>
      <c r="L7074">
        <v>7</v>
      </c>
      <c r="M7074">
        <v>2396.0300000000002</v>
      </c>
      <c r="N7074">
        <v>16772.21</v>
      </c>
      <c r="O7074" s="2">
        <v>0.25</v>
      </c>
      <c r="P7074">
        <v>4193.05</v>
      </c>
      <c r="Q7074">
        <v>12579.16</v>
      </c>
      <c r="R7074" t="s">
        <v>49</v>
      </c>
      <c r="S7074" t="s">
        <v>60</v>
      </c>
      <c r="T7074" s="2">
        <v>0.1</v>
      </c>
      <c r="U7074">
        <v>1257.92</v>
      </c>
    </row>
    <row r="7075" spans="1:21" x14ac:dyDescent="0.3">
      <c r="A7075" t="s">
        <v>26193</v>
      </c>
      <c r="B7075" s="1">
        <v>45451</v>
      </c>
      <c r="C7075" t="s">
        <v>26194</v>
      </c>
      <c r="D7075" t="s">
        <v>21706</v>
      </c>
      <c r="E7075" t="s">
        <v>36</v>
      </c>
      <c r="F7075" t="s">
        <v>119</v>
      </c>
      <c r="G7075" t="s">
        <v>81</v>
      </c>
      <c r="H7075" t="s">
        <v>55</v>
      </c>
      <c r="I7075" t="s">
        <v>130</v>
      </c>
      <c r="J7075" t="s">
        <v>26195</v>
      </c>
      <c r="K7075" t="s">
        <v>26196</v>
      </c>
      <c r="L7075">
        <v>5</v>
      </c>
      <c r="M7075">
        <v>2235.91</v>
      </c>
      <c r="N7075">
        <v>11179.55</v>
      </c>
      <c r="O7075" s="2">
        <v>0.1</v>
      </c>
      <c r="P7075">
        <v>1117.95</v>
      </c>
      <c r="Q7075">
        <v>10061.6</v>
      </c>
      <c r="R7075" t="s">
        <v>31</v>
      </c>
      <c r="S7075" t="s">
        <v>32</v>
      </c>
      <c r="T7075" s="2">
        <v>0.1</v>
      </c>
      <c r="U7075">
        <v>1006.16</v>
      </c>
    </row>
    <row r="7076" spans="1:21" x14ac:dyDescent="0.3">
      <c r="A7076" t="s">
        <v>26197</v>
      </c>
      <c r="B7076" s="1">
        <v>45156</v>
      </c>
      <c r="C7076" t="s">
        <v>15794</v>
      </c>
      <c r="D7076" t="s">
        <v>26198</v>
      </c>
      <c r="E7076" t="s">
        <v>43</v>
      </c>
      <c r="F7076" t="s">
        <v>87</v>
      </c>
      <c r="G7076" t="s">
        <v>81</v>
      </c>
      <c r="H7076" t="s">
        <v>27</v>
      </c>
      <c r="I7076" t="s">
        <v>28</v>
      </c>
      <c r="J7076" t="s">
        <v>26199</v>
      </c>
      <c r="K7076" t="s">
        <v>9111</v>
      </c>
      <c r="L7076">
        <v>10</v>
      </c>
      <c r="M7076">
        <v>2738.79</v>
      </c>
      <c r="N7076">
        <v>27387.9</v>
      </c>
      <c r="O7076" s="2">
        <v>0.2</v>
      </c>
      <c r="P7076">
        <v>5477.58</v>
      </c>
      <c r="Q7076">
        <v>21910.32</v>
      </c>
      <c r="R7076" t="s">
        <v>76</v>
      </c>
      <c r="S7076" t="s">
        <v>32</v>
      </c>
      <c r="T7076" s="2">
        <v>0.1</v>
      </c>
      <c r="U7076">
        <v>2191.0300000000002</v>
      </c>
    </row>
    <row r="7077" spans="1:21" x14ac:dyDescent="0.3">
      <c r="A7077" t="s">
        <v>26200</v>
      </c>
      <c r="B7077" s="1">
        <v>45208</v>
      </c>
      <c r="C7077" t="s">
        <v>7329</v>
      </c>
      <c r="D7077" t="s">
        <v>26201</v>
      </c>
      <c r="E7077" t="s">
        <v>54</v>
      </c>
      <c r="F7077" t="s">
        <v>37</v>
      </c>
      <c r="G7077" t="s">
        <v>26</v>
      </c>
      <c r="H7077" t="s">
        <v>27</v>
      </c>
      <c r="I7077" t="s">
        <v>28</v>
      </c>
      <c r="J7077" t="s">
        <v>26202</v>
      </c>
      <c r="K7077" t="s">
        <v>11414</v>
      </c>
      <c r="L7077">
        <v>6</v>
      </c>
      <c r="M7077">
        <v>1481.73</v>
      </c>
      <c r="N7077">
        <v>8890.3799999999992</v>
      </c>
      <c r="O7077" s="2">
        <v>0.2</v>
      </c>
      <c r="P7077">
        <v>1778.08</v>
      </c>
      <c r="Q7077">
        <v>7112.3</v>
      </c>
      <c r="R7077" t="s">
        <v>76</v>
      </c>
      <c r="S7077" t="s">
        <v>77</v>
      </c>
      <c r="T7077" s="2">
        <v>0.2</v>
      </c>
      <c r="U7077">
        <v>1422.46</v>
      </c>
    </row>
    <row r="7078" spans="1:21" x14ac:dyDescent="0.3">
      <c r="A7078" t="s">
        <v>26203</v>
      </c>
      <c r="B7078" s="1">
        <v>45595</v>
      </c>
      <c r="C7078" t="s">
        <v>8166</v>
      </c>
      <c r="D7078" t="s">
        <v>26204</v>
      </c>
      <c r="E7078" t="s">
        <v>54</v>
      </c>
      <c r="F7078" t="s">
        <v>37</v>
      </c>
      <c r="G7078" t="s">
        <v>81</v>
      </c>
      <c r="H7078" t="s">
        <v>45</v>
      </c>
      <c r="I7078" t="s">
        <v>46</v>
      </c>
      <c r="J7078" t="s">
        <v>15674</v>
      </c>
      <c r="K7078" t="s">
        <v>3250</v>
      </c>
      <c r="L7078">
        <v>8</v>
      </c>
      <c r="M7078">
        <v>4252.95</v>
      </c>
      <c r="N7078">
        <v>34023.599999999999</v>
      </c>
      <c r="O7078" s="2">
        <v>0.1</v>
      </c>
      <c r="P7078">
        <v>3402.36</v>
      </c>
      <c r="Q7078">
        <v>30621.24</v>
      </c>
      <c r="R7078" t="s">
        <v>31</v>
      </c>
      <c r="S7078" t="s">
        <v>77</v>
      </c>
      <c r="T7078" s="2">
        <v>0.25</v>
      </c>
      <c r="U7078">
        <v>7655.31</v>
      </c>
    </row>
    <row r="7079" spans="1:21" x14ac:dyDescent="0.3">
      <c r="A7079" t="s">
        <v>26205</v>
      </c>
      <c r="B7079" s="1">
        <v>45900</v>
      </c>
      <c r="C7079" t="s">
        <v>16238</v>
      </c>
      <c r="D7079" t="s">
        <v>17896</v>
      </c>
      <c r="E7079" t="s">
        <v>54</v>
      </c>
      <c r="F7079" t="s">
        <v>44</v>
      </c>
      <c r="G7079" t="s">
        <v>81</v>
      </c>
      <c r="H7079" t="s">
        <v>72</v>
      </c>
      <c r="I7079" t="s">
        <v>73</v>
      </c>
      <c r="J7079" t="s">
        <v>21063</v>
      </c>
      <c r="K7079" t="s">
        <v>26206</v>
      </c>
      <c r="L7079">
        <v>3</v>
      </c>
      <c r="M7079">
        <v>7459.84</v>
      </c>
      <c r="N7079">
        <v>22379.52</v>
      </c>
      <c r="O7079" s="2">
        <v>0.3</v>
      </c>
      <c r="P7079">
        <v>6713.86</v>
      </c>
      <c r="Q7079">
        <v>15665.66</v>
      </c>
      <c r="R7079" t="s">
        <v>31</v>
      </c>
      <c r="S7079" t="s">
        <v>77</v>
      </c>
      <c r="T7079" s="2">
        <v>0.3</v>
      </c>
      <c r="U7079">
        <v>4699.7</v>
      </c>
    </row>
    <row r="7080" spans="1:21" x14ac:dyDescent="0.3">
      <c r="A7080" t="s">
        <v>26207</v>
      </c>
      <c r="B7080" s="1">
        <v>45529</v>
      </c>
      <c r="C7080" t="s">
        <v>11852</v>
      </c>
      <c r="D7080" t="s">
        <v>26208</v>
      </c>
      <c r="E7080" t="s">
        <v>36</v>
      </c>
      <c r="F7080" t="s">
        <v>119</v>
      </c>
      <c r="G7080" t="s">
        <v>26</v>
      </c>
      <c r="H7080" t="s">
        <v>45</v>
      </c>
      <c r="I7080" t="s">
        <v>65</v>
      </c>
      <c r="J7080" t="s">
        <v>26209</v>
      </c>
      <c r="K7080" t="s">
        <v>26210</v>
      </c>
      <c r="L7080">
        <v>4</v>
      </c>
      <c r="M7080">
        <v>2875.72</v>
      </c>
      <c r="N7080">
        <v>11502.88</v>
      </c>
      <c r="O7080" s="2">
        <v>0.25</v>
      </c>
      <c r="P7080">
        <v>2875.72</v>
      </c>
      <c r="Q7080">
        <v>8627.16</v>
      </c>
      <c r="R7080" t="s">
        <v>76</v>
      </c>
      <c r="S7080" t="s">
        <v>32</v>
      </c>
      <c r="T7080" s="2">
        <v>0.2</v>
      </c>
      <c r="U7080">
        <v>1725.43</v>
      </c>
    </row>
    <row r="7081" spans="1:21" x14ac:dyDescent="0.3">
      <c r="A7081" t="s">
        <v>26211</v>
      </c>
      <c r="B7081" s="1">
        <v>45359</v>
      </c>
      <c r="C7081" t="s">
        <v>10420</v>
      </c>
      <c r="D7081" t="s">
        <v>6730</v>
      </c>
      <c r="E7081" t="s">
        <v>36</v>
      </c>
      <c r="F7081" t="s">
        <v>163</v>
      </c>
      <c r="G7081" t="s">
        <v>26</v>
      </c>
      <c r="H7081" t="s">
        <v>45</v>
      </c>
      <c r="I7081" t="s">
        <v>136</v>
      </c>
      <c r="J7081" t="s">
        <v>26212</v>
      </c>
      <c r="K7081" t="s">
        <v>26213</v>
      </c>
      <c r="L7081">
        <v>9</v>
      </c>
      <c r="M7081">
        <v>7401.32</v>
      </c>
      <c r="N7081">
        <v>66611.88</v>
      </c>
      <c r="O7081" s="2">
        <v>0.15</v>
      </c>
      <c r="P7081">
        <v>9991.7800000000007</v>
      </c>
      <c r="Q7081">
        <v>56620.1</v>
      </c>
      <c r="R7081" t="s">
        <v>59</v>
      </c>
      <c r="S7081" t="s">
        <v>60</v>
      </c>
      <c r="T7081" s="2">
        <v>0.15</v>
      </c>
      <c r="U7081">
        <v>8493.01</v>
      </c>
    </row>
    <row r="7082" spans="1:21" x14ac:dyDescent="0.3">
      <c r="A7082" t="s">
        <v>26214</v>
      </c>
      <c r="B7082" s="1">
        <v>45188</v>
      </c>
      <c r="C7082" t="s">
        <v>20078</v>
      </c>
      <c r="D7082" t="s">
        <v>26215</v>
      </c>
      <c r="E7082" t="s">
        <v>24</v>
      </c>
      <c r="F7082" t="s">
        <v>156</v>
      </c>
      <c r="G7082" t="s">
        <v>81</v>
      </c>
      <c r="H7082" t="s">
        <v>27</v>
      </c>
      <c r="I7082" t="s">
        <v>157</v>
      </c>
      <c r="J7082" t="s">
        <v>17756</v>
      </c>
      <c r="K7082" t="s">
        <v>26216</v>
      </c>
      <c r="L7082">
        <v>10</v>
      </c>
      <c r="M7082">
        <v>3322.12</v>
      </c>
      <c r="N7082">
        <v>33221.199999999997</v>
      </c>
      <c r="O7082" s="2">
        <v>0</v>
      </c>
      <c r="P7082">
        <v>0</v>
      </c>
      <c r="Q7082">
        <v>33221.199999999997</v>
      </c>
      <c r="R7082" t="s">
        <v>59</v>
      </c>
      <c r="S7082" t="s">
        <v>60</v>
      </c>
      <c r="T7082" s="2">
        <v>0.2</v>
      </c>
      <c r="U7082">
        <v>6644.24</v>
      </c>
    </row>
    <row r="7083" spans="1:21" x14ac:dyDescent="0.3">
      <c r="A7083" t="s">
        <v>26217</v>
      </c>
      <c r="B7083" s="1">
        <v>45346</v>
      </c>
      <c r="C7083" t="s">
        <v>25290</v>
      </c>
      <c r="D7083" t="s">
        <v>6490</v>
      </c>
      <c r="E7083" t="s">
        <v>24</v>
      </c>
      <c r="F7083" t="s">
        <v>99</v>
      </c>
      <c r="G7083" t="s">
        <v>26</v>
      </c>
      <c r="H7083" t="s">
        <v>72</v>
      </c>
      <c r="I7083" t="s">
        <v>185</v>
      </c>
      <c r="J7083" t="s">
        <v>26218</v>
      </c>
      <c r="K7083" t="s">
        <v>12342</v>
      </c>
      <c r="L7083">
        <v>9</v>
      </c>
      <c r="M7083">
        <v>6299.13</v>
      </c>
      <c r="N7083">
        <v>56692.17</v>
      </c>
      <c r="O7083" s="2">
        <v>0.2</v>
      </c>
      <c r="P7083">
        <v>11338.43</v>
      </c>
      <c r="Q7083">
        <v>45353.74</v>
      </c>
      <c r="R7083" t="s">
        <v>31</v>
      </c>
      <c r="S7083" t="s">
        <v>77</v>
      </c>
      <c r="T7083" s="2">
        <v>0.1</v>
      </c>
      <c r="U7083">
        <v>4535.37</v>
      </c>
    </row>
    <row r="7084" spans="1:21" x14ac:dyDescent="0.3">
      <c r="A7084" t="s">
        <v>26219</v>
      </c>
      <c r="B7084" s="1">
        <v>44991</v>
      </c>
      <c r="C7084" t="s">
        <v>23519</v>
      </c>
      <c r="D7084" t="s">
        <v>8787</v>
      </c>
      <c r="E7084" t="s">
        <v>36</v>
      </c>
      <c r="F7084" t="s">
        <v>112</v>
      </c>
      <c r="G7084" t="s">
        <v>81</v>
      </c>
      <c r="H7084" t="s">
        <v>45</v>
      </c>
      <c r="I7084" t="s">
        <v>113</v>
      </c>
      <c r="J7084" t="s">
        <v>26220</v>
      </c>
      <c r="K7084" t="s">
        <v>26221</v>
      </c>
      <c r="L7084">
        <v>10</v>
      </c>
      <c r="M7084">
        <v>4986.3900000000003</v>
      </c>
      <c r="N7084">
        <v>49863.9</v>
      </c>
      <c r="O7084" s="2">
        <v>0.05</v>
      </c>
      <c r="P7084">
        <v>2493.1999999999998</v>
      </c>
      <c r="Q7084">
        <v>47370.7</v>
      </c>
      <c r="R7084" t="s">
        <v>59</v>
      </c>
      <c r="S7084" t="s">
        <v>32</v>
      </c>
      <c r="T7084" s="2">
        <v>0.2</v>
      </c>
      <c r="U7084">
        <v>9474.14</v>
      </c>
    </row>
    <row r="7085" spans="1:21" x14ac:dyDescent="0.3">
      <c r="A7085" t="s">
        <v>26222</v>
      </c>
      <c r="B7085" s="1">
        <v>45529</v>
      </c>
      <c r="C7085" t="s">
        <v>16478</v>
      </c>
      <c r="D7085" t="s">
        <v>13926</v>
      </c>
      <c r="E7085" t="s">
        <v>142</v>
      </c>
      <c r="F7085" t="s">
        <v>64</v>
      </c>
      <c r="G7085" t="s">
        <v>81</v>
      </c>
      <c r="H7085" t="s">
        <v>72</v>
      </c>
      <c r="I7085" t="s">
        <v>150</v>
      </c>
      <c r="J7085" t="s">
        <v>26223</v>
      </c>
      <c r="K7085" t="s">
        <v>13940</v>
      </c>
      <c r="L7085">
        <v>5</v>
      </c>
      <c r="M7085">
        <v>5747.29</v>
      </c>
      <c r="N7085">
        <v>28736.45</v>
      </c>
      <c r="O7085" s="2">
        <v>0.3</v>
      </c>
      <c r="P7085">
        <v>8620.93</v>
      </c>
      <c r="Q7085">
        <v>20115.52</v>
      </c>
      <c r="R7085" t="s">
        <v>76</v>
      </c>
      <c r="S7085" t="s">
        <v>77</v>
      </c>
      <c r="T7085" s="2">
        <v>0.25</v>
      </c>
      <c r="U7085">
        <v>5028.88</v>
      </c>
    </row>
    <row r="7086" spans="1:21" x14ac:dyDescent="0.3">
      <c r="A7086" t="s">
        <v>26224</v>
      </c>
      <c r="B7086" s="1">
        <v>44938</v>
      </c>
      <c r="C7086" t="s">
        <v>11081</v>
      </c>
      <c r="D7086" t="s">
        <v>26225</v>
      </c>
      <c r="E7086" t="s">
        <v>24</v>
      </c>
      <c r="F7086" t="s">
        <v>25</v>
      </c>
      <c r="G7086" t="s">
        <v>81</v>
      </c>
      <c r="H7086" t="s">
        <v>45</v>
      </c>
      <c r="I7086" t="s">
        <v>46</v>
      </c>
      <c r="J7086" t="s">
        <v>2149</v>
      </c>
      <c r="K7086" t="s">
        <v>26226</v>
      </c>
      <c r="L7086">
        <v>10</v>
      </c>
      <c r="M7086">
        <v>6853.28</v>
      </c>
      <c r="N7086">
        <v>68532.800000000003</v>
      </c>
      <c r="O7086" s="2">
        <v>0.25</v>
      </c>
      <c r="P7086">
        <v>17133.2</v>
      </c>
      <c r="Q7086">
        <v>51399.6</v>
      </c>
      <c r="R7086" t="s">
        <v>49</v>
      </c>
      <c r="S7086" t="s">
        <v>50</v>
      </c>
      <c r="T7086" s="2">
        <v>0.2</v>
      </c>
      <c r="U7086">
        <v>10279.92</v>
      </c>
    </row>
    <row r="7087" spans="1:21" x14ac:dyDescent="0.3">
      <c r="A7087" t="s">
        <v>26227</v>
      </c>
      <c r="B7087" s="1">
        <v>45825</v>
      </c>
      <c r="C7087" t="s">
        <v>14267</v>
      </c>
      <c r="D7087" t="s">
        <v>26228</v>
      </c>
      <c r="E7087" t="s">
        <v>54</v>
      </c>
      <c r="F7087" t="s">
        <v>87</v>
      </c>
      <c r="G7087" t="s">
        <v>26</v>
      </c>
      <c r="H7087" t="s">
        <v>27</v>
      </c>
      <c r="I7087" t="s">
        <v>157</v>
      </c>
      <c r="J7087" t="s">
        <v>26229</v>
      </c>
      <c r="K7087" t="s">
        <v>12779</v>
      </c>
      <c r="L7087">
        <v>1</v>
      </c>
      <c r="M7087">
        <v>6559.73</v>
      </c>
      <c r="N7087">
        <v>6559.73</v>
      </c>
      <c r="O7087" s="2">
        <v>0.05</v>
      </c>
      <c r="P7087">
        <v>327.99</v>
      </c>
      <c r="Q7087">
        <v>6231.74</v>
      </c>
      <c r="R7087" t="s">
        <v>176</v>
      </c>
      <c r="S7087" t="s">
        <v>50</v>
      </c>
      <c r="T7087" s="2">
        <v>0.25</v>
      </c>
      <c r="U7087">
        <v>1557.93</v>
      </c>
    </row>
    <row r="7088" spans="1:21" x14ac:dyDescent="0.3">
      <c r="A7088" t="s">
        <v>26230</v>
      </c>
      <c r="B7088" s="1">
        <v>45056</v>
      </c>
      <c r="C7088" t="s">
        <v>26231</v>
      </c>
      <c r="D7088" t="s">
        <v>5788</v>
      </c>
      <c r="E7088" t="s">
        <v>24</v>
      </c>
      <c r="F7088" t="s">
        <v>64</v>
      </c>
      <c r="G7088" t="s">
        <v>81</v>
      </c>
      <c r="H7088" t="s">
        <v>72</v>
      </c>
      <c r="I7088" t="s">
        <v>106</v>
      </c>
      <c r="J7088" t="s">
        <v>26232</v>
      </c>
      <c r="K7088" t="s">
        <v>8425</v>
      </c>
      <c r="L7088">
        <v>2</v>
      </c>
      <c r="M7088">
        <v>2527.27</v>
      </c>
      <c r="N7088">
        <v>5054.54</v>
      </c>
      <c r="O7088" s="2">
        <v>0.15</v>
      </c>
      <c r="P7088">
        <v>758.18</v>
      </c>
      <c r="Q7088">
        <v>4296.3599999999997</v>
      </c>
      <c r="R7088" t="s">
        <v>49</v>
      </c>
      <c r="S7088" t="s">
        <v>77</v>
      </c>
      <c r="T7088" s="2">
        <v>0.25</v>
      </c>
      <c r="U7088">
        <v>1074.0899999999999</v>
      </c>
    </row>
    <row r="7089" spans="1:21" x14ac:dyDescent="0.3">
      <c r="A7089" t="s">
        <v>26233</v>
      </c>
      <c r="B7089" s="1">
        <v>44998</v>
      </c>
      <c r="C7089" t="s">
        <v>26234</v>
      </c>
      <c r="D7089" t="s">
        <v>26235</v>
      </c>
      <c r="E7089" t="s">
        <v>43</v>
      </c>
      <c r="F7089" t="s">
        <v>370</v>
      </c>
      <c r="G7089" t="s">
        <v>26</v>
      </c>
      <c r="H7089" t="s">
        <v>27</v>
      </c>
      <c r="I7089" t="s">
        <v>93</v>
      </c>
      <c r="J7089" t="s">
        <v>18514</v>
      </c>
      <c r="K7089" t="s">
        <v>26236</v>
      </c>
      <c r="L7089">
        <v>1</v>
      </c>
      <c r="M7089">
        <v>3377.43</v>
      </c>
      <c r="N7089">
        <v>3377.43</v>
      </c>
      <c r="O7089" s="2">
        <v>0.2</v>
      </c>
      <c r="P7089">
        <v>675.49</v>
      </c>
      <c r="Q7089">
        <v>2701.94</v>
      </c>
      <c r="R7089" t="s">
        <v>76</v>
      </c>
      <c r="S7089" t="s">
        <v>32</v>
      </c>
      <c r="T7089" s="2">
        <v>0.15</v>
      </c>
      <c r="U7089">
        <v>405.29</v>
      </c>
    </row>
    <row r="7090" spans="1:21" x14ac:dyDescent="0.3">
      <c r="A7090" t="s">
        <v>26237</v>
      </c>
      <c r="B7090" s="1">
        <v>45133</v>
      </c>
      <c r="C7090" t="s">
        <v>13162</v>
      </c>
      <c r="D7090" t="s">
        <v>4677</v>
      </c>
      <c r="E7090" t="s">
        <v>24</v>
      </c>
      <c r="F7090" t="s">
        <v>37</v>
      </c>
      <c r="G7090" t="s">
        <v>26</v>
      </c>
      <c r="H7090" t="s">
        <v>72</v>
      </c>
      <c r="I7090" t="s">
        <v>185</v>
      </c>
      <c r="J7090" t="s">
        <v>26238</v>
      </c>
      <c r="K7090" t="s">
        <v>26239</v>
      </c>
      <c r="L7090">
        <v>2</v>
      </c>
      <c r="M7090">
        <v>2013.18</v>
      </c>
      <c r="N7090">
        <v>4026.36</v>
      </c>
      <c r="O7090" s="2">
        <v>0.05</v>
      </c>
      <c r="P7090">
        <v>201.32</v>
      </c>
      <c r="Q7090">
        <v>3825.04</v>
      </c>
      <c r="R7090" t="s">
        <v>176</v>
      </c>
      <c r="S7090" t="s">
        <v>50</v>
      </c>
      <c r="T7090" s="2">
        <v>0.1</v>
      </c>
      <c r="U7090">
        <v>382.5</v>
      </c>
    </row>
    <row r="7091" spans="1:21" x14ac:dyDescent="0.3">
      <c r="A7091" t="s">
        <v>26240</v>
      </c>
      <c r="B7091" s="1">
        <v>44988</v>
      </c>
      <c r="C7091" t="s">
        <v>26241</v>
      </c>
      <c r="D7091" t="s">
        <v>6495</v>
      </c>
      <c r="E7091" t="s">
        <v>43</v>
      </c>
      <c r="F7091" t="s">
        <v>44</v>
      </c>
      <c r="G7091" t="s">
        <v>26</v>
      </c>
      <c r="H7091" t="s">
        <v>55</v>
      </c>
      <c r="I7091" t="s">
        <v>56</v>
      </c>
      <c r="J7091" t="s">
        <v>23901</v>
      </c>
      <c r="K7091" t="s">
        <v>26242</v>
      </c>
      <c r="L7091">
        <v>6</v>
      </c>
      <c r="M7091">
        <v>4025.98</v>
      </c>
      <c r="N7091">
        <v>24155.88</v>
      </c>
      <c r="O7091" s="2">
        <v>0</v>
      </c>
      <c r="P7091">
        <v>0</v>
      </c>
      <c r="Q7091">
        <v>24155.88</v>
      </c>
      <c r="R7091" t="s">
        <v>176</v>
      </c>
      <c r="S7091" t="s">
        <v>32</v>
      </c>
      <c r="T7091" s="2">
        <v>0.25</v>
      </c>
      <c r="U7091">
        <v>6038.97</v>
      </c>
    </row>
    <row r="7092" spans="1:21" x14ac:dyDescent="0.3">
      <c r="A7092" t="s">
        <v>26243</v>
      </c>
      <c r="B7092" s="1">
        <v>44972</v>
      </c>
      <c r="C7092" t="s">
        <v>338</v>
      </c>
      <c r="D7092" t="s">
        <v>26244</v>
      </c>
      <c r="E7092" t="s">
        <v>36</v>
      </c>
      <c r="F7092" t="s">
        <v>156</v>
      </c>
      <c r="G7092" t="s">
        <v>26</v>
      </c>
      <c r="H7092" t="s">
        <v>45</v>
      </c>
      <c r="I7092" t="s">
        <v>144</v>
      </c>
      <c r="J7092" t="s">
        <v>26245</v>
      </c>
      <c r="K7092" t="s">
        <v>26246</v>
      </c>
      <c r="L7092">
        <v>1</v>
      </c>
      <c r="M7092">
        <v>6207.89</v>
      </c>
      <c r="N7092">
        <v>6207.89</v>
      </c>
      <c r="O7092" s="2">
        <v>0.3</v>
      </c>
      <c r="P7092">
        <v>1862.37</v>
      </c>
      <c r="Q7092">
        <v>4345.5200000000004</v>
      </c>
      <c r="R7092" t="s">
        <v>176</v>
      </c>
      <c r="S7092" t="s">
        <v>60</v>
      </c>
      <c r="T7092" s="2">
        <v>0.1</v>
      </c>
      <c r="U7092">
        <v>434.55</v>
      </c>
    </row>
    <row r="7093" spans="1:21" x14ac:dyDescent="0.3">
      <c r="A7093" t="s">
        <v>26247</v>
      </c>
      <c r="B7093" s="1">
        <v>45441</v>
      </c>
      <c r="C7093" t="s">
        <v>10369</v>
      </c>
      <c r="D7093" t="s">
        <v>15981</v>
      </c>
      <c r="E7093" t="s">
        <v>54</v>
      </c>
      <c r="F7093" t="s">
        <v>64</v>
      </c>
      <c r="G7093" t="s">
        <v>26</v>
      </c>
      <c r="H7093" t="s">
        <v>55</v>
      </c>
      <c r="I7093" t="s">
        <v>130</v>
      </c>
      <c r="J7093" t="s">
        <v>7477</v>
      </c>
      <c r="K7093" t="s">
        <v>26248</v>
      </c>
      <c r="L7093">
        <v>2</v>
      </c>
      <c r="M7093">
        <v>2880.33</v>
      </c>
      <c r="N7093">
        <v>5760.66</v>
      </c>
      <c r="O7093" s="2">
        <v>0.25</v>
      </c>
      <c r="P7093">
        <v>1440.16</v>
      </c>
      <c r="Q7093">
        <v>4320.5</v>
      </c>
      <c r="R7093" t="s">
        <v>176</v>
      </c>
      <c r="S7093" t="s">
        <v>50</v>
      </c>
      <c r="T7093" s="2">
        <v>0.25</v>
      </c>
      <c r="U7093">
        <v>1080.1199999999999</v>
      </c>
    </row>
    <row r="7094" spans="1:21" x14ac:dyDescent="0.3">
      <c r="A7094" t="s">
        <v>26249</v>
      </c>
      <c r="B7094" s="1">
        <v>45398</v>
      </c>
      <c r="C7094" t="s">
        <v>8018</v>
      </c>
      <c r="D7094" t="s">
        <v>26250</v>
      </c>
      <c r="E7094" t="s">
        <v>36</v>
      </c>
      <c r="F7094" t="s">
        <v>156</v>
      </c>
      <c r="G7094" t="s">
        <v>81</v>
      </c>
      <c r="H7094" t="s">
        <v>45</v>
      </c>
      <c r="I7094" t="s">
        <v>113</v>
      </c>
      <c r="J7094" t="s">
        <v>24839</v>
      </c>
      <c r="K7094" t="s">
        <v>5771</v>
      </c>
      <c r="L7094">
        <v>10</v>
      </c>
      <c r="M7094">
        <v>3933.15</v>
      </c>
      <c r="N7094">
        <v>39331.5</v>
      </c>
      <c r="O7094" s="2">
        <v>0.1</v>
      </c>
      <c r="P7094">
        <v>3933.15</v>
      </c>
      <c r="Q7094">
        <v>35398.35</v>
      </c>
      <c r="R7094" t="s">
        <v>31</v>
      </c>
      <c r="S7094" t="s">
        <v>60</v>
      </c>
      <c r="T7094" s="2">
        <v>0.25</v>
      </c>
      <c r="U7094">
        <v>8849.59</v>
      </c>
    </row>
    <row r="7095" spans="1:21" x14ac:dyDescent="0.3">
      <c r="A7095" t="s">
        <v>26251</v>
      </c>
      <c r="B7095" s="1">
        <v>44978</v>
      </c>
      <c r="C7095" t="s">
        <v>3166</v>
      </c>
      <c r="D7095" t="s">
        <v>26252</v>
      </c>
      <c r="E7095" t="s">
        <v>24</v>
      </c>
      <c r="F7095" t="s">
        <v>112</v>
      </c>
      <c r="G7095" t="s">
        <v>26</v>
      </c>
      <c r="H7095" t="s">
        <v>27</v>
      </c>
      <c r="I7095" t="s">
        <v>93</v>
      </c>
      <c r="J7095" t="s">
        <v>12469</v>
      </c>
      <c r="K7095" t="s">
        <v>26253</v>
      </c>
      <c r="L7095">
        <v>2</v>
      </c>
      <c r="M7095">
        <v>1331.54</v>
      </c>
      <c r="N7095">
        <v>2663.08</v>
      </c>
      <c r="O7095" s="2">
        <v>0</v>
      </c>
      <c r="P7095">
        <v>0</v>
      </c>
      <c r="Q7095">
        <v>2663.08</v>
      </c>
      <c r="R7095" t="s">
        <v>59</v>
      </c>
      <c r="S7095" t="s">
        <v>32</v>
      </c>
      <c r="T7095" s="2">
        <v>0.1</v>
      </c>
      <c r="U7095">
        <v>266.31</v>
      </c>
    </row>
    <row r="7096" spans="1:21" x14ac:dyDescent="0.3">
      <c r="A7096" t="s">
        <v>26254</v>
      </c>
      <c r="B7096" s="1">
        <v>45435</v>
      </c>
      <c r="C7096" t="s">
        <v>26255</v>
      </c>
      <c r="D7096" t="s">
        <v>8171</v>
      </c>
      <c r="E7096" t="s">
        <v>142</v>
      </c>
      <c r="F7096" t="s">
        <v>143</v>
      </c>
      <c r="G7096" t="s">
        <v>26</v>
      </c>
      <c r="H7096" t="s">
        <v>72</v>
      </c>
      <c r="I7096" t="s">
        <v>106</v>
      </c>
      <c r="J7096" t="s">
        <v>26256</v>
      </c>
      <c r="K7096" t="s">
        <v>26257</v>
      </c>
      <c r="L7096">
        <v>10</v>
      </c>
      <c r="M7096">
        <v>3102.65</v>
      </c>
      <c r="N7096">
        <v>31026.5</v>
      </c>
      <c r="O7096" s="2">
        <v>0.3</v>
      </c>
      <c r="P7096">
        <v>9307.9500000000007</v>
      </c>
      <c r="Q7096">
        <v>21718.55</v>
      </c>
      <c r="R7096" t="s">
        <v>59</v>
      </c>
      <c r="S7096" t="s">
        <v>50</v>
      </c>
      <c r="T7096" s="2">
        <v>0.25</v>
      </c>
      <c r="U7096">
        <v>5429.64</v>
      </c>
    </row>
    <row r="7097" spans="1:21" x14ac:dyDescent="0.3">
      <c r="A7097" t="s">
        <v>26258</v>
      </c>
      <c r="B7097" s="1">
        <v>44944</v>
      </c>
      <c r="C7097" t="s">
        <v>6238</v>
      </c>
      <c r="D7097" t="s">
        <v>26259</v>
      </c>
      <c r="E7097" t="s">
        <v>36</v>
      </c>
      <c r="F7097" t="s">
        <v>64</v>
      </c>
      <c r="G7097" t="s">
        <v>81</v>
      </c>
      <c r="H7097" t="s">
        <v>55</v>
      </c>
      <c r="I7097" t="s">
        <v>56</v>
      </c>
      <c r="J7097" t="s">
        <v>26260</v>
      </c>
      <c r="K7097" t="s">
        <v>3277</v>
      </c>
      <c r="L7097">
        <v>1</v>
      </c>
      <c r="M7097">
        <v>7494.69</v>
      </c>
      <c r="N7097">
        <v>7494.69</v>
      </c>
      <c r="O7097" s="2">
        <v>0.1</v>
      </c>
      <c r="P7097">
        <v>749.47</v>
      </c>
      <c r="Q7097">
        <v>6745.22</v>
      </c>
      <c r="R7097" t="s">
        <v>59</v>
      </c>
      <c r="S7097" t="s">
        <v>77</v>
      </c>
      <c r="T7097" s="2">
        <v>0.1</v>
      </c>
      <c r="U7097">
        <v>674.52</v>
      </c>
    </row>
    <row r="7098" spans="1:21" x14ac:dyDescent="0.3">
      <c r="A7098" t="s">
        <v>26261</v>
      </c>
      <c r="B7098" s="1">
        <v>45225</v>
      </c>
      <c r="C7098" t="s">
        <v>24914</v>
      </c>
      <c r="D7098" t="s">
        <v>26262</v>
      </c>
      <c r="E7098" t="s">
        <v>142</v>
      </c>
      <c r="F7098" t="s">
        <v>37</v>
      </c>
      <c r="G7098" t="s">
        <v>81</v>
      </c>
      <c r="H7098" t="s">
        <v>72</v>
      </c>
      <c r="I7098" t="s">
        <v>185</v>
      </c>
      <c r="J7098" t="s">
        <v>26263</v>
      </c>
      <c r="K7098" t="s">
        <v>11397</v>
      </c>
      <c r="L7098">
        <v>5</v>
      </c>
      <c r="M7098">
        <v>6159.13</v>
      </c>
      <c r="N7098">
        <v>30795.65</v>
      </c>
      <c r="O7098" s="2">
        <v>0.1</v>
      </c>
      <c r="P7098">
        <v>3079.57</v>
      </c>
      <c r="Q7098">
        <v>27716.080000000002</v>
      </c>
      <c r="R7098" t="s">
        <v>76</v>
      </c>
      <c r="S7098" t="s">
        <v>50</v>
      </c>
      <c r="T7098" s="2">
        <v>0.2</v>
      </c>
      <c r="U7098">
        <v>5543.22</v>
      </c>
    </row>
    <row r="7099" spans="1:21" x14ac:dyDescent="0.3">
      <c r="A7099" t="s">
        <v>26264</v>
      </c>
      <c r="B7099" s="1">
        <v>45317</v>
      </c>
      <c r="C7099" t="s">
        <v>7571</v>
      </c>
      <c r="D7099" t="s">
        <v>9803</v>
      </c>
      <c r="E7099" t="s">
        <v>24</v>
      </c>
      <c r="F7099" t="s">
        <v>44</v>
      </c>
      <c r="G7099" t="s">
        <v>81</v>
      </c>
      <c r="H7099" t="s">
        <v>72</v>
      </c>
      <c r="I7099" t="s">
        <v>73</v>
      </c>
      <c r="J7099" t="s">
        <v>26265</v>
      </c>
      <c r="K7099" t="s">
        <v>17049</v>
      </c>
      <c r="L7099">
        <v>7</v>
      </c>
      <c r="M7099">
        <v>2377.41</v>
      </c>
      <c r="N7099">
        <v>16641.87</v>
      </c>
      <c r="O7099" s="2">
        <v>0.1</v>
      </c>
      <c r="P7099">
        <v>1664.19</v>
      </c>
      <c r="Q7099">
        <v>14977.68</v>
      </c>
      <c r="R7099" t="s">
        <v>31</v>
      </c>
      <c r="S7099" t="s">
        <v>77</v>
      </c>
      <c r="T7099" s="2">
        <v>0.1</v>
      </c>
      <c r="U7099">
        <v>1497.77</v>
      </c>
    </row>
    <row r="7100" spans="1:21" x14ac:dyDescent="0.3">
      <c r="A7100" t="s">
        <v>26266</v>
      </c>
      <c r="B7100" s="1">
        <v>45098</v>
      </c>
      <c r="C7100" t="s">
        <v>16811</v>
      </c>
      <c r="D7100" t="s">
        <v>17121</v>
      </c>
      <c r="E7100" t="s">
        <v>142</v>
      </c>
      <c r="F7100" t="s">
        <v>143</v>
      </c>
      <c r="G7100" t="s">
        <v>26</v>
      </c>
      <c r="H7100" t="s">
        <v>27</v>
      </c>
      <c r="I7100" t="s">
        <v>93</v>
      </c>
      <c r="J7100" t="s">
        <v>26267</v>
      </c>
      <c r="K7100" t="s">
        <v>26268</v>
      </c>
      <c r="L7100">
        <v>10</v>
      </c>
      <c r="M7100">
        <v>1261.23</v>
      </c>
      <c r="N7100">
        <v>12612.3</v>
      </c>
      <c r="O7100" s="2">
        <v>0.25</v>
      </c>
      <c r="P7100">
        <v>3153.07</v>
      </c>
      <c r="Q7100">
        <v>9459.23</v>
      </c>
      <c r="R7100" t="s">
        <v>49</v>
      </c>
      <c r="S7100" t="s">
        <v>32</v>
      </c>
      <c r="T7100" s="2">
        <v>0.15</v>
      </c>
      <c r="U7100">
        <v>1418.88</v>
      </c>
    </row>
    <row r="7101" spans="1:21" x14ac:dyDescent="0.3">
      <c r="A7101" t="s">
        <v>26269</v>
      </c>
      <c r="B7101" s="1">
        <v>45728</v>
      </c>
      <c r="C7101" t="s">
        <v>26270</v>
      </c>
      <c r="D7101" t="s">
        <v>23331</v>
      </c>
      <c r="E7101" t="s">
        <v>36</v>
      </c>
      <c r="F7101" t="s">
        <v>112</v>
      </c>
      <c r="G7101" t="s">
        <v>81</v>
      </c>
      <c r="H7101" t="s">
        <v>27</v>
      </c>
      <c r="I7101" t="s">
        <v>157</v>
      </c>
      <c r="J7101" t="s">
        <v>26271</v>
      </c>
      <c r="K7101" t="s">
        <v>25190</v>
      </c>
      <c r="L7101">
        <v>6</v>
      </c>
      <c r="M7101">
        <v>686.7</v>
      </c>
      <c r="N7101">
        <v>4120.2</v>
      </c>
      <c r="O7101" s="2">
        <v>0.1</v>
      </c>
      <c r="P7101">
        <v>412.02</v>
      </c>
      <c r="Q7101">
        <v>3708.18</v>
      </c>
      <c r="R7101" t="s">
        <v>31</v>
      </c>
      <c r="S7101" t="s">
        <v>32</v>
      </c>
      <c r="T7101" s="2">
        <v>0.2</v>
      </c>
      <c r="U7101">
        <v>741.64</v>
      </c>
    </row>
    <row r="7102" spans="1:21" x14ac:dyDescent="0.3">
      <c r="A7102" t="s">
        <v>26272</v>
      </c>
      <c r="B7102" s="1">
        <v>45204</v>
      </c>
      <c r="C7102" t="s">
        <v>10279</v>
      </c>
      <c r="D7102" t="s">
        <v>26088</v>
      </c>
      <c r="E7102" t="s">
        <v>54</v>
      </c>
      <c r="F7102" t="s">
        <v>143</v>
      </c>
      <c r="G7102" t="s">
        <v>26</v>
      </c>
      <c r="H7102" t="s">
        <v>45</v>
      </c>
      <c r="I7102" t="s">
        <v>113</v>
      </c>
      <c r="J7102" t="s">
        <v>3416</v>
      </c>
      <c r="K7102" t="s">
        <v>26273</v>
      </c>
      <c r="L7102">
        <v>9</v>
      </c>
      <c r="M7102">
        <v>6377.07</v>
      </c>
      <c r="N7102">
        <v>57393.63</v>
      </c>
      <c r="O7102" s="2">
        <v>0.25</v>
      </c>
      <c r="P7102">
        <v>14348.41</v>
      </c>
      <c r="Q7102">
        <v>43045.22</v>
      </c>
      <c r="R7102" t="s">
        <v>31</v>
      </c>
      <c r="S7102" t="s">
        <v>77</v>
      </c>
      <c r="T7102" s="2">
        <v>0.3</v>
      </c>
      <c r="U7102">
        <v>12913.57</v>
      </c>
    </row>
    <row r="7103" spans="1:21" x14ac:dyDescent="0.3">
      <c r="A7103" t="s">
        <v>26274</v>
      </c>
      <c r="B7103" s="1">
        <v>45177</v>
      </c>
      <c r="C7103" t="s">
        <v>26275</v>
      </c>
      <c r="D7103" t="s">
        <v>20085</v>
      </c>
      <c r="E7103" t="s">
        <v>54</v>
      </c>
      <c r="F7103" t="s">
        <v>119</v>
      </c>
      <c r="G7103" t="s">
        <v>26</v>
      </c>
      <c r="H7103" t="s">
        <v>72</v>
      </c>
      <c r="I7103" t="s">
        <v>106</v>
      </c>
      <c r="J7103" t="s">
        <v>26276</v>
      </c>
      <c r="K7103" t="s">
        <v>13797</v>
      </c>
      <c r="L7103">
        <v>5</v>
      </c>
      <c r="M7103">
        <v>4944.1499999999996</v>
      </c>
      <c r="N7103">
        <v>24720.75</v>
      </c>
      <c r="O7103" s="2">
        <v>0.1</v>
      </c>
      <c r="P7103">
        <v>2472.08</v>
      </c>
      <c r="Q7103">
        <v>22248.67</v>
      </c>
      <c r="R7103" t="s">
        <v>76</v>
      </c>
      <c r="S7103" t="s">
        <v>32</v>
      </c>
      <c r="T7103" s="2">
        <v>0.3</v>
      </c>
      <c r="U7103">
        <v>6674.6</v>
      </c>
    </row>
    <row r="7104" spans="1:21" x14ac:dyDescent="0.3">
      <c r="A7104" t="s">
        <v>26277</v>
      </c>
      <c r="B7104" s="1">
        <v>45226</v>
      </c>
      <c r="C7104" t="s">
        <v>8268</v>
      </c>
      <c r="D7104" t="s">
        <v>26278</v>
      </c>
      <c r="E7104" t="s">
        <v>142</v>
      </c>
      <c r="F7104" t="s">
        <v>71</v>
      </c>
      <c r="G7104" t="s">
        <v>26</v>
      </c>
      <c r="H7104" t="s">
        <v>27</v>
      </c>
      <c r="I7104" t="s">
        <v>93</v>
      </c>
      <c r="J7104" t="s">
        <v>26279</v>
      </c>
      <c r="K7104" t="s">
        <v>16847</v>
      </c>
      <c r="L7104">
        <v>9</v>
      </c>
      <c r="M7104">
        <v>3264.83</v>
      </c>
      <c r="N7104">
        <v>29383.47</v>
      </c>
      <c r="O7104" s="2">
        <v>0.05</v>
      </c>
      <c r="P7104">
        <v>1469.17</v>
      </c>
      <c r="Q7104">
        <v>27914.3</v>
      </c>
      <c r="R7104" t="s">
        <v>59</v>
      </c>
      <c r="S7104" t="s">
        <v>32</v>
      </c>
      <c r="T7104" s="2">
        <v>0.25</v>
      </c>
      <c r="U7104">
        <v>6978.57</v>
      </c>
    </row>
    <row r="7105" spans="1:21" x14ac:dyDescent="0.3">
      <c r="A7105" t="s">
        <v>26280</v>
      </c>
      <c r="B7105" s="1">
        <v>45260</v>
      </c>
      <c r="C7105" t="s">
        <v>3329</v>
      </c>
      <c r="D7105" t="s">
        <v>10750</v>
      </c>
      <c r="E7105" t="s">
        <v>43</v>
      </c>
      <c r="F7105" t="s">
        <v>87</v>
      </c>
      <c r="G7105" t="s">
        <v>81</v>
      </c>
      <c r="H7105" t="s">
        <v>55</v>
      </c>
      <c r="I7105" t="s">
        <v>56</v>
      </c>
      <c r="J7105" t="s">
        <v>26281</v>
      </c>
      <c r="K7105" t="s">
        <v>6296</v>
      </c>
      <c r="L7105">
        <v>9</v>
      </c>
      <c r="M7105">
        <v>6236.61</v>
      </c>
      <c r="N7105">
        <v>56129.49</v>
      </c>
      <c r="O7105" s="2">
        <v>0.05</v>
      </c>
      <c r="P7105">
        <v>2806.47</v>
      </c>
      <c r="Q7105">
        <v>53323.02</v>
      </c>
      <c r="R7105" t="s">
        <v>31</v>
      </c>
      <c r="S7105" t="s">
        <v>77</v>
      </c>
      <c r="T7105" s="2">
        <v>0.15</v>
      </c>
      <c r="U7105">
        <v>7998.45</v>
      </c>
    </row>
    <row r="7106" spans="1:21" x14ac:dyDescent="0.3">
      <c r="A7106" t="s">
        <v>26282</v>
      </c>
      <c r="B7106" s="1">
        <v>45139</v>
      </c>
      <c r="C7106" t="s">
        <v>6990</v>
      </c>
      <c r="D7106" t="s">
        <v>1759</v>
      </c>
      <c r="E7106" t="s">
        <v>36</v>
      </c>
      <c r="F7106" t="s">
        <v>99</v>
      </c>
      <c r="G7106" t="s">
        <v>26</v>
      </c>
      <c r="H7106" t="s">
        <v>72</v>
      </c>
      <c r="I7106" t="s">
        <v>106</v>
      </c>
      <c r="J7106" t="s">
        <v>26283</v>
      </c>
      <c r="K7106" t="s">
        <v>26284</v>
      </c>
      <c r="L7106">
        <v>10</v>
      </c>
      <c r="M7106">
        <v>6231.43</v>
      </c>
      <c r="N7106">
        <v>62314.3</v>
      </c>
      <c r="O7106" s="2">
        <v>0.25</v>
      </c>
      <c r="P7106">
        <v>15578.58</v>
      </c>
      <c r="Q7106">
        <v>46735.72</v>
      </c>
      <c r="R7106" t="s">
        <v>76</v>
      </c>
      <c r="S7106" t="s">
        <v>50</v>
      </c>
      <c r="T7106" s="2">
        <v>0.2</v>
      </c>
      <c r="U7106">
        <v>9347.14</v>
      </c>
    </row>
    <row r="7107" spans="1:21" x14ac:dyDescent="0.3">
      <c r="A7107" t="s">
        <v>26285</v>
      </c>
      <c r="B7107" s="1">
        <v>45486</v>
      </c>
      <c r="C7107" t="s">
        <v>26286</v>
      </c>
      <c r="D7107" t="s">
        <v>26287</v>
      </c>
      <c r="E7107" t="s">
        <v>142</v>
      </c>
      <c r="F7107" t="s">
        <v>112</v>
      </c>
      <c r="G7107" t="s">
        <v>81</v>
      </c>
      <c r="H7107" t="s">
        <v>55</v>
      </c>
      <c r="I7107" t="s">
        <v>56</v>
      </c>
      <c r="J7107" t="s">
        <v>5693</v>
      </c>
      <c r="K7107" t="s">
        <v>26288</v>
      </c>
      <c r="L7107">
        <v>5</v>
      </c>
      <c r="M7107">
        <v>5096.75</v>
      </c>
      <c r="N7107">
        <v>25483.75</v>
      </c>
      <c r="O7107" s="2">
        <v>0.2</v>
      </c>
      <c r="P7107">
        <v>5096.75</v>
      </c>
      <c r="Q7107">
        <v>20387</v>
      </c>
      <c r="R7107" t="s">
        <v>176</v>
      </c>
      <c r="S7107" t="s">
        <v>50</v>
      </c>
      <c r="T7107" s="2">
        <v>0.25</v>
      </c>
      <c r="U7107">
        <v>5096.75</v>
      </c>
    </row>
    <row r="7108" spans="1:21" x14ac:dyDescent="0.3">
      <c r="A7108" t="s">
        <v>26289</v>
      </c>
      <c r="B7108" s="1">
        <v>45433</v>
      </c>
      <c r="C7108" t="s">
        <v>20923</v>
      </c>
      <c r="D7108" t="s">
        <v>5738</v>
      </c>
      <c r="E7108" t="s">
        <v>36</v>
      </c>
      <c r="F7108" t="s">
        <v>25</v>
      </c>
      <c r="G7108" t="s">
        <v>26</v>
      </c>
      <c r="H7108" t="s">
        <v>27</v>
      </c>
      <c r="I7108" t="s">
        <v>157</v>
      </c>
      <c r="J7108" t="s">
        <v>26290</v>
      </c>
      <c r="K7108" t="s">
        <v>2222</v>
      </c>
      <c r="L7108">
        <v>4</v>
      </c>
      <c r="M7108">
        <v>6268.59</v>
      </c>
      <c r="N7108">
        <v>25074.36</v>
      </c>
      <c r="O7108" s="2">
        <v>0.1</v>
      </c>
      <c r="P7108">
        <v>2507.44</v>
      </c>
      <c r="Q7108">
        <v>22566.92</v>
      </c>
      <c r="R7108" t="s">
        <v>31</v>
      </c>
      <c r="S7108" t="s">
        <v>50</v>
      </c>
      <c r="T7108" s="2">
        <v>0.15</v>
      </c>
      <c r="U7108">
        <v>3385.04</v>
      </c>
    </row>
    <row r="7109" spans="1:21" x14ac:dyDescent="0.3">
      <c r="A7109" t="s">
        <v>26291</v>
      </c>
      <c r="B7109" s="1">
        <v>44989</v>
      </c>
      <c r="C7109" t="s">
        <v>3166</v>
      </c>
      <c r="D7109" t="s">
        <v>26292</v>
      </c>
      <c r="E7109" t="s">
        <v>24</v>
      </c>
      <c r="F7109" t="s">
        <v>71</v>
      </c>
      <c r="G7109" t="s">
        <v>81</v>
      </c>
      <c r="H7109" t="s">
        <v>55</v>
      </c>
      <c r="I7109" t="s">
        <v>100</v>
      </c>
      <c r="J7109" t="s">
        <v>26293</v>
      </c>
      <c r="K7109" t="s">
        <v>26294</v>
      </c>
      <c r="L7109">
        <v>5</v>
      </c>
      <c r="M7109">
        <v>4676.0200000000004</v>
      </c>
      <c r="N7109">
        <v>23380.1</v>
      </c>
      <c r="O7109" s="2">
        <v>0.3</v>
      </c>
      <c r="P7109">
        <v>7014.03</v>
      </c>
      <c r="Q7109">
        <v>16366.07</v>
      </c>
      <c r="R7109" t="s">
        <v>49</v>
      </c>
      <c r="S7109" t="s">
        <v>32</v>
      </c>
      <c r="T7109" s="2">
        <v>0.2</v>
      </c>
      <c r="U7109">
        <v>3273.21</v>
      </c>
    </row>
    <row r="7110" spans="1:21" x14ac:dyDescent="0.3">
      <c r="A7110" t="s">
        <v>26295</v>
      </c>
      <c r="B7110" s="1">
        <v>45866</v>
      </c>
      <c r="C7110" t="s">
        <v>5517</v>
      </c>
      <c r="D7110" t="s">
        <v>26296</v>
      </c>
      <c r="E7110" t="s">
        <v>54</v>
      </c>
      <c r="F7110" t="s">
        <v>112</v>
      </c>
      <c r="G7110" t="s">
        <v>81</v>
      </c>
      <c r="H7110" t="s">
        <v>55</v>
      </c>
      <c r="I7110" t="s">
        <v>130</v>
      </c>
      <c r="J7110" t="s">
        <v>26297</v>
      </c>
      <c r="K7110" t="s">
        <v>26298</v>
      </c>
      <c r="L7110">
        <v>4</v>
      </c>
      <c r="M7110">
        <v>4881</v>
      </c>
      <c r="N7110">
        <v>19524</v>
      </c>
      <c r="O7110" s="2">
        <v>0</v>
      </c>
      <c r="P7110">
        <v>0</v>
      </c>
      <c r="Q7110">
        <v>19524</v>
      </c>
      <c r="R7110" t="s">
        <v>59</v>
      </c>
      <c r="S7110" t="s">
        <v>60</v>
      </c>
      <c r="T7110" s="2">
        <v>0.3</v>
      </c>
      <c r="U7110">
        <v>5857.2</v>
      </c>
    </row>
    <row r="7111" spans="1:21" x14ac:dyDescent="0.3">
      <c r="A7111" t="s">
        <v>26299</v>
      </c>
      <c r="B7111" s="1">
        <v>45535</v>
      </c>
      <c r="C7111" t="s">
        <v>2036</v>
      </c>
      <c r="D7111" t="s">
        <v>13399</v>
      </c>
      <c r="E7111" t="s">
        <v>24</v>
      </c>
      <c r="F7111" t="s">
        <v>87</v>
      </c>
      <c r="G7111" t="s">
        <v>26</v>
      </c>
      <c r="H7111" t="s">
        <v>55</v>
      </c>
      <c r="I7111" t="s">
        <v>56</v>
      </c>
      <c r="J7111" t="s">
        <v>20476</v>
      </c>
      <c r="K7111" t="s">
        <v>20048</v>
      </c>
      <c r="L7111">
        <v>7</v>
      </c>
      <c r="M7111">
        <v>2938.62</v>
      </c>
      <c r="N7111">
        <v>20570.34</v>
      </c>
      <c r="O7111" s="2">
        <v>0</v>
      </c>
      <c r="P7111">
        <v>0</v>
      </c>
      <c r="Q7111">
        <v>20570.34</v>
      </c>
      <c r="R7111" t="s">
        <v>59</v>
      </c>
      <c r="S7111" t="s">
        <v>77</v>
      </c>
      <c r="T7111" s="2">
        <v>0.15</v>
      </c>
      <c r="U7111">
        <v>3085.55</v>
      </c>
    </row>
    <row r="7112" spans="1:21" x14ac:dyDescent="0.3">
      <c r="A7112" t="s">
        <v>26300</v>
      </c>
      <c r="B7112" s="1">
        <v>44941</v>
      </c>
      <c r="C7112" t="s">
        <v>3120</v>
      </c>
      <c r="D7112" t="s">
        <v>1586</v>
      </c>
      <c r="E7112" t="s">
        <v>43</v>
      </c>
      <c r="F7112" t="s">
        <v>112</v>
      </c>
      <c r="G7112" t="s">
        <v>26</v>
      </c>
      <c r="H7112" t="s">
        <v>55</v>
      </c>
      <c r="I7112" t="s">
        <v>100</v>
      </c>
      <c r="J7112" t="s">
        <v>19760</v>
      </c>
      <c r="K7112" t="s">
        <v>20112</v>
      </c>
      <c r="L7112">
        <v>4</v>
      </c>
      <c r="M7112">
        <v>6816.73</v>
      </c>
      <c r="N7112">
        <v>27266.92</v>
      </c>
      <c r="O7112" s="2">
        <v>0.1</v>
      </c>
      <c r="P7112">
        <v>2726.69</v>
      </c>
      <c r="Q7112">
        <v>24540.23</v>
      </c>
      <c r="R7112" t="s">
        <v>31</v>
      </c>
      <c r="S7112" t="s">
        <v>50</v>
      </c>
      <c r="T7112" s="2">
        <v>0.25</v>
      </c>
      <c r="U7112">
        <v>6135.06</v>
      </c>
    </row>
    <row r="7113" spans="1:21" x14ac:dyDescent="0.3">
      <c r="A7113" t="s">
        <v>26301</v>
      </c>
      <c r="B7113" s="1">
        <v>45511</v>
      </c>
      <c r="C7113" t="s">
        <v>19809</v>
      </c>
      <c r="D7113" t="s">
        <v>1659</v>
      </c>
      <c r="E7113" t="s">
        <v>142</v>
      </c>
      <c r="F7113" t="s">
        <v>71</v>
      </c>
      <c r="G7113" t="s">
        <v>26</v>
      </c>
      <c r="H7113" t="s">
        <v>55</v>
      </c>
      <c r="I7113" t="s">
        <v>130</v>
      </c>
      <c r="J7113" t="s">
        <v>2826</v>
      </c>
      <c r="K7113" t="s">
        <v>22489</v>
      </c>
      <c r="L7113">
        <v>2</v>
      </c>
      <c r="M7113">
        <v>2173.88</v>
      </c>
      <c r="N7113">
        <v>4347.76</v>
      </c>
      <c r="O7113" s="2">
        <v>0.3</v>
      </c>
      <c r="P7113">
        <v>1304.33</v>
      </c>
      <c r="Q7113">
        <v>3043.43</v>
      </c>
      <c r="R7113" t="s">
        <v>59</v>
      </c>
      <c r="S7113" t="s">
        <v>77</v>
      </c>
      <c r="T7113" s="2">
        <v>0.3</v>
      </c>
      <c r="U7113">
        <v>913.03</v>
      </c>
    </row>
    <row r="7114" spans="1:21" x14ac:dyDescent="0.3">
      <c r="A7114" t="s">
        <v>26302</v>
      </c>
      <c r="B7114" s="1">
        <v>45539</v>
      </c>
      <c r="C7114" t="s">
        <v>8273</v>
      </c>
      <c r="D7114" t="s">
        <v>26303</v>
      </c>
      <c r="E7114" t="s">
        <v>24</v>
      </c>
      <c r="F7114" t="s">
        <v>370</v>
      </c>
      <c r="G7114" t="s">
        <v>26</v>
      </c>
      <c r="H7114" t="s">
        <v>27</v>
      </c>
      <c r="I7114" t="s">
        <v>93</v>
      </c>
      <c r="J7114" t="s">
        <v>10318</v>
      </c>
      <c r="K7114" t="s">
        <v>26304</v>
      </c>
      <c r="L7114">
        <v>5</v>
      </c>
      <c r="M7114">
        <v>3043.22</v>
      </c>
      <c r="N7114">
        <v>15216.1</v>
      </c>
      <c r="O7114" s="2">
        <v>0.15</v>
      </c>
      <c r="P7114">
        <v>2282.41</v>
      </c>
      <c r="Q7114">
        <v>12933.69</v>
      </c>
      <c r="R7114" t="s">
        <v>49</v>
      </c>
      <c r="S7114" t="s">
        <v>50</v>
      </c>
      <c r="T7114" s="2">
        <v>0.3</v>
      </c>
      <c r="U7114">
        <v>3880.11</v>
      </c>
    </row>
    <row r="7115" spans="1:21" x14ac:dyDescent="0.3">
      <c r="A7115" t="s">
        <v>26305</v>
      </c>
      <c r="B7115" s="1">
        <v>45346</v>
      </c>
      <c r="C7115" t="s">
        <v>8109</v>
      </c>
      <c r="D7115" t="s">
        <v>26306</v>
      </c>
      <c r="E7115" t="s">
        <v>24</v>
      </c>
      <c r="F7115" t="s">
        <v>87</v>
      </c>
      <c r="G7115" t="s">
        <v>81</v>
      </c>
      <c r="H7115" t="s">
        <v>45</v>
      </c>
      <c r="I7115" t="s">
        <v>65</v>
      </c>
      <c r="J7115" t="s">
        <v>26307</v>
      </c>
      <c r="K7115" t="s">
        <v>4193</v>
      </c>
      <c r="L7115">
        <v>5</v>
      </c>
      <c r="M7115">
        <v>615.34</v>
      </c>
      <c r="N7115">
        <v>3076.7</v>
      </c>
      <c r="O7115" s="2">
        <v>0.3</v>
      </c>
      <c r="P7115">
        <v>923.01</v>
      </c>
      <c r="Q7115">
        <v>2153.69</v>
      </c>
      <c r="R7115" t="s">
        <v>49</v>
      </c>
      <c r="S7115" t="s">
        <v>77</v>
      </c>
      <c r="T7115" s="2">
        <v>0.15</v>
      </c>
      <c r="U7115">
        <v>323.05</v>
      </c>
    </row>
    <row r="7116" spans="1:21" x14ac:dyDescent="0.3">
      <c r="A7116" t="s">
        <v>26308</v>
      </c>
      <c r="B7116" s="1">
        <v>45719</v>
      </c>
      <c r="C7116" t="s">
        <v>10997</v>
      </c>
      <c r="D7116" t="s">
        <v>19091</v>
      </c>
      <c r="E7116" t="s">
        <v>142</v>
      </c>
      <c r="F7116" t="s">
        <v>156</v>
      </c>
      <c r="G7116" t="s">
        <v>26</v>
      </c>
      <c r="H7116" t="s">
        <v>27</v>
      </c>
      <c r="I7116" t="s">
        <v>93</v>
      </c>
      <c r="J7116" t="s">
        <v>26309</v>
      </c>
      <c r="K7116" t="s">
        <v>8313</v>
      </c>
      <c r="L7116">
        <v>1</v>
      </c>
      <c r="M7116">
        <v>374.22</v>
      </c>
      <c r="N7116">
        <v>374.22</v>
      </c>
      <c r="O7116" s="2">
        <v>0.1</v>
      </c>
      <c r="P7116">
        <v>37.42</v>
      </c>
      <c r="Q7116">
        <v>336.8</v>
      </c>
      <c r="R7116" t="s">
        <v>59</v>
      </c>
      <c r="S7116" t="s">
        <v>50</v>
      </c>
      <c r="T7116" s="2">
        <v>0.3</v>
      </c>
      <c r="U7116">
        <v>101.04</v>
      </c>
    </row>
    <row r="7117" spans="1:21" x14ac:dyDescent="0.3">
      <c r="A7117" t="s">
        <v>26310</v>
      </c>
      <c r="B7117" s="1">
        <v>45207</v>
      </c>
      <c r="C7117" t="s">
        <v>18428</v>
      </c>
      <c r="D7117" t="s">
        <v>14181</v>
      </c>
      <c r="E7117" t="s">
        <v>142</v>
      </c>
      <c r="F7117" t="s">
        <v>37</v>
      </c>
      <c r="G7117" t="s">
        <v>81</v>
      </c>
      <c r="H7117" t="s">
        <v>45</v>
      </c>
      <c r="I7117" t="s">
        <v>113</v>
      </c>
      <c r="J7117" t="s">
        <v>26311</v>
      </c>
      <c r="K7117" t="s">
        <v>2464</v>
      </c>
      <c r="L7117">
        <v>6</v>
      </c>
      <c r="M7117">
        <v>7101.26</v>
      </c>
      <c r="N7117">
        <v>42607.56</v>
      </c>
      <c r="O7117" s="2">
        <v>0.3</v>
      </c>
      <c r="P7117">
        <v>12782.27</v>
      </c>
      <c r="Q7117">
        <v>29825.29</v>
      </c>
      <c r="R7117" t="s">
        <v>176</v>
      </c>
      <c r="S7117" t="s">
        <v>60</v>
      </c>
      <c r="T7117" s="2">
        <v>0.15</v>
      </c>
      <c r="U7117">
        <v>4473.79</v>
      </c>
    </row>
    <row r="7118" spans="1:21" x14ac:dyDescent="0.3">
      <c r="A7118" t="s">
        <v>26312</v>
      </c>
      <c r="B7118" s="1">
        <v>45280</v>
      </c>
      <c r="C7118" t="s">
        <v>7820</v>
      </c>
      <c r="D7118" t="s">
        <v>26313</v>
      </c>
      <c r="E7118" t="s">
        <v>43</v>
      </c>
      <c r="F7118" t="s">
        <v>64</v>
      </c>
      <c r="G7118" t="s">
        <v>26</v>
      </c>
      <c r="H7118" t="s">
        <v>55</v>
      </c>
      <c r="I7118" t="s">
        <v>130</v>
      </c>
      <c r="J7118" t="s">
        <v>26314</v>
      </c>
      <c r="K7118" t="s">
        <v>2550</v>
      </c>
      <c r="L7118">
        <v>4</v>
      </c>
      <c r="M7118">
        <v>2765.17</v>
      </c>
      <c r="N7118">
        <v>11060.68</v>
      </c>
      <c r="O7118" s="2">
        <v>0.3</v>
      </c>
      <c r="P7118">
        <v>3318.2</v>
      </c>
      <c r="Q7118">
        <v>7742.48</v>
      </c>
      <c r="R7118" t="s">
        <v>76</v>
      </c>
      <c r="S7118" t="s">
        <v>77</v>
      </c>
      <c r="T7118" s="2">
        <v>0.1</v>
      </c>
      <c r="U7118">
        <v>774.25</v>
      </c>
    </row>
    <row r="7119" spans="1:21" x14ac:dyDescent="0.3">
      <c r="A7119" t="s">
        <v>26315</v>
      </c>
      <c r="B7119" s="1">
        <v>45533</v>
      </c>
      <c r="C7119" t="s">
        <v>17064</v>
      </c>
      <c r="D7119" t="s">
        <v>26316</v>
      </c>
      <c r="E7119" t="s">
        <v>43</v>
      </c>
      <c r="F7119" t="s">
        <v>99</v>
      </c>
      <c r="G7119" t="s">
        <v>26</v>
      </c>
      <c r="H7119" t="s">
        <v>55</v>
      </c>
      <c r="I7119" t="s">
        <v>100</v>
      </c>
      <c r="J7119" t="s">
        <v>14364</v>
      </c>
      <c r="K7119" t="s">
        <v>26159</v>
      </c>
      <c r="L7119">
        <v>10</v>
      </c>
      <c r="M7119">
        <v>7359.85</v>
      </c>
      <c r="N7119">
        <v>73598.5</v>
      </c>
      <c r="O7119" s="2">
        <v>0.2</v>
      </c>
      <c r="P7119">
        <v>14719.7</v>
      </c>
      <c r="Q7119">
        <v>58878.8</v>
      </c>
      <c r="R7119" t="s">
        <v>31</v>
      </c>
      <c r="S7119" t="s">
        <v>32</v>
      </c>
      <c r="T7119" s="2">
        <v>0.2</v>
      </c>
      <c r="U7119">
        <v>11775.76</v>
      </c>
    </row>
    <row r="7120" spans="1:21" x14ac:dyDescent="0.3">
      <c r="A7120" t="s">
        <v>26317</v>
      </c>
      <c r="B7120" s="1">
        <v>45194</v>
      </c>
      <c r="C7120" t="s">
        <v>3770</v>
      </c>
      <c r="D7120" t="s">
        <v>25350</v>
      </c>
      <c r="E7120" t="s">
        <v>24</v>
      </c>
      <c r="F7120" t="s">
        <v>71</v>
      </c>
      <c r="G7120" t="s">
        <v>81</v>
      </c>
      <c r="H7120" t="s">
        <v>27</v>
      </c>
      <c r="I7120" t="s">
        <v>28</v>
      </c>
      <c r="J7120" t="s">
        <v>26318</v>
      </c>
      <c r="K7120" t="s">
        <v>3036</v>
      </c>
      <c r="L7120">
        <v>4</v>
      </c>
      <c r="M7120">
        <v>7169.73</v>
      </c>
      <c r="N7120">
        <v>28678.92</v>
      </c>
      <c r="O7120" s="2">
        <v>0.05</v>
      </c>
      <c r="P7120">
        <v>1433.95</v>
      </c>
      <c r="Q7120">
        <v>27244.97</v>
      </c>
      <c r="R7120" t="s">
        <v>76</v>
      </c>
      <c r="S7120" t="s">
        <v>50</v>
      </c>
      <c r="T7120" s="2">
        <v>0.1</v>
      </c>
      <c r="U7120">
        <v>2724.5</v>
      </c>
    </row>
    <row r="7121" spans="1:21" x14ac:dyDescent="0.3">
      <c r="A7121" t="s">
        <v>26319</v>
      </c>
      <c r="B7121" s="1">
        <v>45417</v>
      </c>
      <c r="C7121" t="s">
        <v>17640</v>
      </c>
      <c r="D7121" t="s">
        <v>12886</v>
      </c>
      <c r="E7121" t="s">
        <v>54</v>
      </c>
      <c r="F7121" t="s">
        <v>163</v>
      </c>
      <c r="G7121" t="s">
        <v>81</v>
      </c>
      <c r="H7121" t="s">
        <v>45</v>
      </c>
      <c r="I7121" t="s">
        <v>46</v>
      </c>
      <c r="J7121" t="s">
        <v>12375</v>
      </c>
      <c r="K7121" t="s">
        <v>26320</v>
      </c>
      <c r="L7121">
        <v>6</v>
      </c>
      <c r="M7121">
        <v>5774</v>
      </c>
      <c r="N7121">
        <v>34644</v>
      </c>
      <c r="O7121" s="2">
        <v>0.25</v>
      </c>
      <c r="P7121">
        <v>8661</v>
      </c>
      <c r="Q7121">
        <v>25983</v>
      </c>
      <c r="R7121" t="s">
        <v>59</v>
      </c>
      <c r="S7121" t="s">
        <v>50</v>
      </c>
      <c r="T7121" s="2">
        <v>0.15</v>
      </c>
      <c r="U7121">
        <v>3897.45</v>
      </c>
    </row>
    <row r="7122" spans="1:21" x14ac:dyDescent="0.3">
      <c r="A7122" t="s">
        <v>26321</v>
      </c>
      <c r="B7122" s="1">
        <v>45593</v>
      </c>
      <c r="C7122" t="s">
        <v>26322</v>
      </c>
      <c r="D7122" t="s">
        <v>26323</v>
      </c>
      <c r="E7122" t="s">
        <v>54</v>
      </c>
      <c r="F7122" t="s">
        <v>143</v>
      </c>
      <c r="G7122" t="s">
        <v>26</v>
      </c>
      <c r="H7122" t="s">
        <v>27</v>
      </c>
      <c r="I7122" t="s">
        <v>157</v>
      </c>
      <c r="J7122" t="s">
        <v>8905</v>
      </c>
      <c r="K7122" t="s">
        <v>26324</v>
      </c>
      <c r="L7122">
        <v>10</v>
      </c>
      <c r="M7122">
        <v>660.18</v>
      </c>
      <c r="N7122">
        <v>6601.8</v>
      </c>
      <c r="O7122" s="2">
        <v>0</v>
      </c>
      <c r="P7122">
        <v>0</v>
      </c>
      <c r="Q7122">
        <v>6601.8</v>
      </c>
      <c r="R7122" t="s">
        <v>59</v>
      </c>
      <c r="S7122" t="s">
        <v>77</v>
      </c>
      <c r="T7122" s="2">
        <v>0.25</v>
      </c>
      <c r="U7122">
        <v>1650.45</v>
      </c>
    </row>
    <row r="7123" spans="1:21" x14ac:dyDescent="0.3">
      <c r="A7123" t="s">
        <v>26325</v>
      </c>
      <c r="B7123" s="1">
        <v>45319</v>
      </c>
      <c r="C7123" t="s">
        <v>26326</v>
      </c>
      <c r="D7123" t="s">
        <v>26327</v>
      </c>
      <c r="E7123" t="s">
        <v>43</v>
      </c>
      <c r="F7123" t="s">
        <v>71</v>
      </c>
      <c r="G7123" t="s">
        <v>26</v>
      </c>
      <c r="H7123" t="s">
        <v>55</v>
      </c>
      <c r="I7123" t="s">
        <v>130</v>
      </c>
      <c r="J7123" t="s">
        <v>26328</v>
      </c>
      <c r="K7123" t="s">
        <v>26329</v>
      </c>
      <c r="L7123">
        <v>6</v>
      </c>
      <c r="M7123">
        <v>7855.15</v>
      </c>
      <c r="N7123">
        <v>47130.9</v>
      </c>
      <c r="O7123" s="2">
        <v>0</v>
      </c>
      <c r="P7123">
        <v>0</v>
      </c>
      <c r="Q7123">
        <v>47130.9</v>
      </c>
      <c r="R7123" t="s">
        <v>49</v>
      </c>
      <c r="S7123" t="s">
        <v>32</v>
      </c>
      <c r="T7123" s="2">
        <v>0.2</v>
      </c>
      <c r="U7123">
        <v>9426.18</v>
      </c>
    </row>
    <row r="7124" spans="1:21" x14ac:dyDescent="0.3">
      <c r="A7124" t="s">
        <v>26330</v>
      </c>
      <c r="B7124" s="1">
        <v>45298</v>
      </c>
      <c r="C7124" t="s">
        <v>7920</v>
      </c>
      <c r="D7124" t="s">
        <v>21766</v>
      </c>
      <c r="E7124" t="s">
        <v>43</v>
      </c>
      <c r="F7124" t="s">
        <v>44</v>
      </c>
      <c r="G7124" t="s">
        <v>81</v>
      </c>
      <c r="H7124" t="s">
        <v>72</v>
      </c>
      <c r="I7124" t="s">
        <v>106</v>
      </c>
      <c r="J7124" t="s">
        <v>26331</v>
      </c>
      <c r="K7124" t="s">
        <v>25009</v>
      </c>
      <c r="L7124">
        <v>5</v>
      </c>
      <c r="M7124">
        <v>1229.19</v>
      </c>
      <c r="N7124">
        <v>6145.95</v>
      </c>
      <c r="O7124" s="2">
        <v>0.2</v>
      </c>
      <c r="P7124">
        <v>1229.19</v>
      </c>
      <c r="Q7124">
        <v>4916.76</v>
      </c>
      <c r="R7124" t="s">
        <v>59</v>
      </c>
      <c r="S7124" t="s">
        <v>50</v>
      </c>
      <c r="T7124" s="2">
        <v>0.1</v>
      </c>
      <c r="U7124">
        <v>491.68</v>
      </c>
    </row>
    <row r="7125" spans="1:21" x14ac:dyDescent="0.3">
      <c r="A7125" t="s">
        <v>26332</v>
      </c>
      <c r="B7125" s="1">
        <v>44965</v>
      </c>
      <c r="C7125" t="s">
        <v>6517</v>
      </c>
      <c r="D7125" t="s">
        <v>7829</v>
      </c>
      <c r="E7125" t="s">
        <v>24</v>
      </c>
      <c r="F7125" t="s">
        <v>44</v>
      </c>
      <c r="G7125" t="s">
        <v>26</v>
      </c>
      <c r="H7125" t="s">
        <v>27</v>
      </c>
      <c r="I7125" t="s">
        <v>93</v>
      </c>
      <c r="J7125" t="s">
        <v>26333</v>
      </c>
      <c r="K7125" t="s">
        <v>7559</v>
      </c>
      <c r="L7125">
        <v>9</v>
      </c>
      <c r="M7125">
        <v>951.2</v>
      </c>
      <c r="N7125">
        <v>8560.7999999999993</v>
      </c>
      <c r="O7125" s="2">
        <v>0</v>
      </c>
      <c r="P7125">
        <v>0</v>
      </c>
      <c r="Q7125">
        <v>8560.7999999999993</v>
      </c>
      <c r="R7125" t="s">
        <v>76</v>
      </c>
      <c r="S7125" t="s">
        <v>60</v>
      </c>
      <c r="T7125" s="2">
        <v>0.3</v>
      </c>
      <c r="U7125">
        <v>2568.2399999999998</v>
      </c>
    </row>
    <row r="7126" spans="1:21" x14ac:dyDescent="0.3">
      <c r="A7126" t="s">
        <v>26334</v>
      </c>
      <c r="B7126" s="1">
        <v>45507</v>
      </c>
      <c r="C7126" t="s">
        <v>16564</v>
      </c>
      <c r="D7126" t="s">
        <v>26335</v>
      </c>
      <c r="E7126" t="s">
        <v>54</v>
      </c>
      <c r="F7126" t="s">
        <v>87</v>
      </c>
      <c r="G7126" t="s">
        <v>26</v>
      </c>
      <c r="H7126" t="s">
        <v>72</v>
      </c>
      <c r="I7126" t="s">
        <v>185</v>
      </c>
      <c r="J7126" t="s">
        <v>23992</v>
      </c>
      <c r="K7126" t="s">
        <v>9715</v>
      </c>
      <c r="L7126">
        <v>8</v>
      </c>
      <c r="M7126">
        <v>664.55</v>
      </c>
      <c r="N7126">
        <v>5316.4</v>
      </c>
      <c r="O7126" s="2">
        <v>0.25</v>
      </c>
      <c r="P7126">
        <v>1329.1</v>
      </c>
      <c r="Q7126">
        <v>3987.3</v>
      </c>
      <c r="R7126" t="s">
        <v>49</v>
      </c>
      <c r="S7126" t="s">
        <v>60</v>
      </c>
      <c r="T7126" s="2">
        <v>0.25</v>
      </c>
      <c r="U7126">
        <v>996.83</v>
      </c>
    </row>
    <row r="7127" spans="1:21" x14ac:dyDescent="0.3">
      <c r="A7127" t="s">
        <v>26336</v>
      </c>
      <c r="B7127" s="1">
        <v>45195</v>
      </c>
      <c r="C7127" t="s">
        <v>26337</v>
      </c>
      <c r="D7127" t="s">
        <v>24027</v>
      </c>
      <c r="E7127" t="s">
        <v>36</v>
      </c>
      <c r="F7127" t="s">
        <v>25</v>
      </c>
      <c r="G7127" t="s">
        <v>26</v>
      </c>
      <c r="H7127" t="s">
        <v>55</v>
      </c>
      <c r="I7127" t="s">
        <v>130</v>
      </c>
      <c r="J7127" t="s">
        <v>26338</v>
      </c>
      <c r="K7127" t="s">
        <v>26339</v>
      </c>
      <c r="L7127">
        <v>3</v>
      </c>
      <c r="M7127">
        <v>626.86</v>
      </c>
      <c r="N7127">
        <v>1880.58</v>
      </c>
      <c r="O7127" s="2">
        <v>0.1</v>
      </c>
      <c r="P7127">
        <v>188.06</v>
      </c>
      <c r="Q7127">
        <v>1692.52</v>
      </c>
      <c r="R7127" t="s">
        <v>76</v>
      </c>
      <c r="S7127" t="s">
        <v>77</v>
      </c>
      <c r="T7127" s="2">
        <v>0.25</v>
      </c>
      <c r="U7127">
        <v>423.13</v>
      </c>
    </row>
    <row r="7128" spans="1:21" x14ac:dyDescent="0.3">
      <c r="A7128" t="s">
        <v>26340</v>
      </c>
      <c r="B7128" s="1">
        <v>44929</v>
      </c>
      <c r="C7128" t="s">
        <v>7038</v>
      </c>
      <c r="D7128" t="s">
        <v>26341</v>
      </c>
      <c r="E7128" t="s">
        <v>54</v>
      </c>
      <c r="F7128" t="s">
        <v>112</v>
      </c>
      <c r="G7128" t="s">
        <v>81</v>
      </c>
      <c r="H7128" t="s">
        <v>55</v>
      </c>
      <c r="I7128" t="s">
        <v>56</v>
      </c>
      <c r="J7128" t="s">
        <v>11864</v>
      </c>
      <c r="K7128" t="s">
        <v>26342</v>
      </c>
      <c r="L7128">
        <v>9</v>
      </c>
      <c r="M7128">
        <v>1125.27</v>
      </c>
      <c r="N7128">
        <v>10127.43</v>
      </c>
      <c r="O7128" s="2">
        <v>0.2</v>
      </c>
      <c r="P7128">
        <v>2025.49</v>
      </c>
      <c r="Q7128">
        <v>8101.94</v>
      </c>
      <c r="R7128" t="s">
        <v>76</v>
      </c>
      <c r="S7128" t="s">
        <v>32</v>
      </c>
      <c r="T7128" s="2">
        <v>0.3</v>
      </c>
      <c r="U7128">
        <v>2430.58</v>
      </c>
    </row>
    <row r="7129" spans="1:21" x14ac:dyDescent="0.3">
      <c r="A7129" t="s">
        <v>26343</v>
      </c>
      <c r="B7129" s="1">
        <v>45368</v>
      </c>
      <c r="C7129" t="s">
        <v>8976</v>
      </c>
      <c r="D7129" t="s">
        <v>21594</v>
      </c>
      <c r="E7129" t="s">
        <v>24</v>
      </c>
      <c r="F7129" t="s">
        <v>25</v>
      </c>
      <c r="G7129" t="s">
        <v>26</v>
      </c>
      <c r="H7129" t="s">
        <v>72</v>
      </c>
      <c r="I7129" t="s">
        <v>73</v>
      </c>
      <c r="J7129" t="s">
        <v>26344</v>
      </c>
      <c r="K7129" t="s">
        <v>3425</v>
      </c>
      <c r="L7129">
        <v>1</v>
      </c>
      <c r="M7129">
        <v>5302.27</v>
      </c>
      <c r="N7129">
        <v>5302.27</v>
      </c>
      <c r="O7129" s="2">
        <v>0</v>
      </c>
      <c r="P7129">
        <v>0</v>
      </c>
      <c r="Q7129">
        <v>5302.27</v>
      </c>
      <c r="R7129" t="s">
        <v>59</v>
      </c>
      <c r="S7129" t="s">
        <v>32</v>
      </c>
      <c r="T7129" s="2">
        <v>0.25</v>
      </c>
      <c r="U7129">
        <v>1325.57</v>
      </c>
    </row>
    <row r="7130" spans="1:21" x14ac:dyDescent="0.3">
      <c r="A7130" t="s">
        <v>26345</v>
      </c>
      <c r="B7130" s="1">
        <v>45788</v>
      </c>
      <c r="C7130" t="s">
        <v>4663</v>
      </c>
      <c r="D7130" t="s">
        <v>22712</v>
      </c>
      <c r="E7130" t="s">
        <v>24</v>
      </c>
      <c r="F7130" t="s">
        <v>64</v>
      </c>
      <c r="G7130" t="s">
        <v>81</v>
      </c>
      <c r="H7130" t="s">
        <v>45</v>
      </c>
      <c r="I7130" t="s">
        <v>144</v>
      </c>
      <c r="J7130" t="s">
        <v>17536</v>
      </c>
      <c r="K7130" t="s">
        <v>26346</v>
      </c>
      <c r="L7130">
        <v>10</v>
      </c>
      <c r="M7130">
        <v>634.45000000000005</v>
      </c>
      <c r="N7130">
        <v>6344.5</v>
      </c>
      <c r="O7130" s="2">
        <v>0.15</v>
      </c>
      <c r="P7130">
        <v>951.67</v>
      </c>
      <c r="Q7130">
        <v>5392.83</v>
      </c>
      <c r="R7130" t="s">
        <v>59</v>
      </c>
      <c r="S7130" t="s">
        <v>60</v>
      </c>
      <c r="T7130" s="2">
        <v>0.1</v>
      </c>
      <c r="U7130">
        <v>539.28</v>
      </c>
    </row>
    <row r="7131" spans="1:21" x14ac:dyDescent="0.3">
      <c r="A7131" t="s">
        <v>26347</v>
      </c>
      <c r="B7131" s="1">
        <v>45192</v>
      </c>
      <c r="C7131" t="s">
        <v>3845</v>
      </c>
      <c r="D7131" t="s">
        <v>15965</v>
      </c>
      <c r="E7131" t="s">
        <v>36</v>
      </c>
      <c r="F7131" t="s">
        <v>37</v>
      </c>
      <c r="G7131" t="s">
        <v>26</v>
      </c>
      <c r="H7131" t="s">
        <v>55</v>
      </c>
      <c r="I7131" t="s">
        <v>56</v>
      </c>
      <c r="J7131" t="s">
        <v>26348</v>
      </c>
      <c r="K7131" t="s">
        <v>26349</v>
      </c>
      <c r="L7131">
        <v>1</v>
      </c>
      <c r="M7131">
        <v>399.27</v>
      </c>
      <c r="N7131">
        <v>399.27</v>
      </c>
      <c r="O7131" s="2">
        <v>0.25</v>
      </c>
      <c r="P7131">
        <v>99.82</v>
      </c>
      <c r="Q7131">
        <v>299.45</v>
      </c>
      <c r="R7131" t="s">
        <v>176</v>
      </c>
      <c r="S7131" t="s">
        <v>32</v>
      </c>
      <c r="T7131" s="2">
        <v>0.2</v>
      </c>
      <c r="U7131">
        <v>59.89</v>
      </c>
    </row>
    <row r="7132" spans="1:21" x14ac:dyDescent="0.3">
      <c r="A7132" t="s">
        <v>26350</v>
      </c>
      <c r="B7132" s="1">
        <v>45161</v>
      </c>
      <c r="C7132" t="s">
        <v>5750</v>
      </c>
      <c r="D7132" t="s">
        <v>9978</v>
      </c>
      <c r="E7132" t="s">
        <v>43</v>
      </c>
      <c r="F7132" t="s">
        <v>143</v>
      </c>
      <c r="G7132" t="s">
        <v>26</v>
      </c>
      <c r="H7132" t="s">
        <v>45</v>
      </c>
      <c r="I7132" t="s">
        <v>113</v>
      </c>
      <c r="J7132" t="s">
        <v>26351</v>
      </c>
      <c r="K7132" t="s">
        <v>26352</v>
      </c>
      <c r="L7132">
        <v>8</v>
      </c>
      <c r="M7132">
        <v>4565.62</v>
      </c>
      <c r="N7132">
        <v>36524.959999999999</v>
      </c>
      <c r="O7132" s="2">
        <v>0</v>
      </c>
      <c r="P7132">
        <v>0</v>
      </c>
      <c r="Q7132">
        <v>36524.959999999999</v>
      </c>
      <c r="R7132" t="s">
        <v>176</v>
      </c>
      <c r="S7132" t="s">
        <v>60</v>
      </c>
      <c r="T7132" s="2">
        <v>0.15</v>
      </c>
      <c r="U7132">
        <v>5478.74</v>
      </c>
    </row>
    <row r="7133" spans="1:21" x14ac:dyDescent="0.3">
      <c r="A7133" t="s">
        <v>26353</v>
      </c>
      <c r="B7133" s="1">
        <v>45089</v>
      </c>
      <c r="C7133" t="s">
        <v>18097</v>
      </c>
      <c r="D7133" t="s">
        <v>26354</v>
      </c>
      <c r="E7133" t="s">
        <v>43</v>
      </c>
      <c r="F7133" t="s">
        <v>99</v>
      </c>
      <c r="G7133" t="s">
        <v>81</v>
      </c>
      <c r="H7133" t="s">
        <v>55</v>
      </c>
      <c r="I7133" t="s">
        <v>56</v>
      </c>
      <c r="J7133" t="s">
        <v>17329</v>
      </c>
      <c r="K7133" t="s">
        <v>26355</v>
      </c>
      <c r="L7133">
        <v>3</v>
      </c>
      <c r="M7133">
        <v>3494.52</v>
      </c>
      <c r="N7133">
        <v>10483.56</v>
      </c>
      <c r="O7133" s="2">
        <v>0.25</v>
      </c>
      <c r="P7133">
        <v>2620.89</v>
      </c>
      <c r="Q7133">
        <v>7862.67</v>
      </c>
      <c r="R7133" t="s">
        <v>176</v>
      </c>
      <c r="S7133" t="s">
        <v>50</v>
      </c>
      <c r="T7133" s="2">
        <v>0.25</v>
      </c>
      <c r="U7133">
        <v>1965.67</v>
      </c>
    </row>
    <row r="7134" spans="1:21" x14ac:dyDescent="0.3">
      <c r="A7134" t="s">
        <v>26356</v>
      </c>
      <c r="B7134" s="1">
        <v>45892</v>
      </c>
      <c r="C7134" t="s">
        <v>20379</v>
      </c>
      <c r="D7134" t="s">
        <v>1111</v>
      </c>
      <c r="E7134" t="s">
        <v>142</v>
      </c>
      <c r="F7134" t="s">
        <v>112</v>
      </c>
      <c r="G7134" t="s">
        <v>26</v>
      </c>
      <c r="H7134" t="s">
        <v>55</v>
      </c>
      <c r="I7134" t="s">
        <v>130</v>
      </c>
      <c r="J7134" t="s">
        <v>12611</v>
      </c>
      <c r="K7134" t="s">
        <v>26357</v>
      </c>
      <c r="L7134">
        <v>4</v>
      </c>
      <c r="M7134">
        <v>7028.68</v>
      </c>
      <c r="N7134">
        <v>28114.720000000001</v>
      </c>
      <c r="O7134" s="2">
        <v>0</v>
      </c>
      <c r="P7134">
        <v>0</v>
      </c>
      <c r="Q7134">
        <v>28114.720000000001</v>
      </c>
      <c r="R7134" t="s">
        <v>31</v>
      </c>
      <c r="S7134" t="s">
        <v>60</v>
      </c>
      <c r="T7134" s="2">
        <v>0.25</v>
      </c>
      <c r="U7134">
        <v>7028.68</v>
      </c>
    </row>
    <row r="7135" spans="1:21" x14ac:dyDescent="0.3">
      <c r="A7135" t="s">
        <v>26358</v>
      </c>
      <c r="B7135" s="1">
        <v>45424</v>
      </c>
      <c r="C7135" t="s">
        <v>7316</v>
      </c>
      <c r="D7135" t="s">
        <v>26359</v>
      </c>
      <c r="E7135" t="s">
        <v>142</v>
      </c>
      <c r="F7135" t="s">
        <v>163</v>
      </c>
      <c r="G7135" t="s">
        <v>26</v>
      </c>
      <c r="H7135" t="s">
        <v>55</v>
      </c>
      <c r="I7135" t="s">
        <v>130</v>
      </c>
      <c r="J7135" t="s">
        <v>26360</v>
      </c>
      <c r="K7135" t="s">
        <v>1436</v>
      </c>
      <c r="L7135">
        <v>8</v>
      </c>
      <c r="M7135">
        <v>4792.87</v>
      </c>
      <c r="N7135">
        <v>38342.959999999999</v>
      </c>
      <c r="O7135" s="2">
        <v>0.05</v>
      </c>
      <c r="P7135">
        <v>1917.15</v>
      </c>
      <c r="Q7135">
        <v>36425.81</v>
      </c>
      <c r="R7135" t="s">
        <v>176</v>
      </c>
      <c r="S7135" t="s">
        <v>77</v>
      </c>
      <c r="T7135" s="2">
        <v>0.1</v>
      </c>
      <c r="U7135">
        <v>3642.58</v>
      </c>
    </row>
    <row r="7136" spans="1:21" x14ac:dyDescent="0.3">
      <c r="A7136" t="s">
        <v>26361</v>
      </c>
      <c r="B7136" s="1">
        <v>45449</v>
      </c>
      <c r="C7136" t="s">
        <v>22773</v>
      </c>
      <c r="D7136" t="s">
        <v>9636</v>
      </c>
      <c r="E7136" t="s">
        <v>36</v>
      </c>
      <c r="F7136" t="s">
        <v>87</v>
      </c>
      <c r="G7136" t="s">
        <v>81</v>
      </c>
      <c r="H7136" t="s">
        <v>72</v>
      </c>
      <c r="I7136" t="s">
        <v>185</v>
      </c>
      <c r="J7136" t="s">
        <v>26362</v>
      </c>
      <c r="K7136" t="s">
        <v>18794</v>
      </c>
      <c r="L7136">
        <v>9</v>
      </c>
      <c r="M7136">
        <v>1636.49</v>
      </c>
      <c r="N7136">
        <v>14728.41</v>
      </c>
      <c r="O7136" s="2">
        <v>0.1</v>
      </c>
      <c r="P7136">
        <v>1472.84</v>
      </c>
      <c r="Q7136">
        <v>13255.57</v>
      </c>
      <c r="R7136" t="s">
        <v>59</v>
      </c>
      <c r="S7136" t="s">
        <v>60</v>
      </c>
      <c r="T7136" s="2">
        <v>0.15</v>
      </c>
      <c r="U7136">
        <v>1988.34</v>
      </c>
    </row>
    <row r="7137" spans="1:21" x14ac:dyDescent="0.3">
      <c r="A7137" t="s">
        <v>26363</v>
      </c>
      <c r="B7137" s="1">
        <v>45484</v>
      </c>
      <c r="C7137" t="s">
        <v>178</v>
      </c>
      <c r="D7137" t="s">
        <v>26364</v>
      </c>
      <c r="E7137" t="s">
        <v>54</v>
      </c>
      <c r="F7137" t="s">
        <v>112</v>
      </c>
      <c r="G7137" t="s">
        <v>81</v>
      </c>
      <c r="H7137" t="s">
        <v>55</v>
      </c>
      <c r="I7137" t="s">
        <v>100</v>
      </c>
      <c r="J7137" t="s">
        <v>26365</v>
      </c>
      <c r="K7137" t="s">
        <v>12187</v>
      </c>
      <c r="L7137">
        <v>9</v>
      </c>
      <c r="M7137">
        <v>4435.84</v>
      </c>
      <c r="N7137">
        <v>39922.559999999998</v>
      </c>
      <c r="O7137" s="2">
        <v>0.3</v>
      </c>
      <c r="P7137">
        <v>11976.77</v>
      </c>
      <c r="Q7137">
        <v>27945.79</v>
      </c>
      <c r="R7137" t="s">
        <v>76</v>
      </c>
      <c r="S7137" t="s">
        <v>77</v>
      </c>
      <c r="T7137" s="2">
        <v>0.15</v>
      </c>
      <c r="U7137">
        <v>4191.87</v>
      </c>
    </row>
    <row r="7138" spans="1:21" x14ac:dyDescent="0.3">
      <c r="A7138" t="s">
        <v>26366</v>
      </c>
      <c r="B7138" s="1">
        <v>45197</v>
      </c>
      <c r="C7138" t="s">
        <v>16844</v>
      </c>
      <c r="D7138" t="s">
        <v>26367</v>
      </c>
      <c r="E7138" t="s">
        <v>142</v>
      </c>
      <c r="F7138" t="s">
        <v>370</v>
      </c>
      <c r="G7138" t="s">
        <v>81</v>
      </c>
      <c r="H7138" t="s">
        <v>45</v>
      </c>
      <c r="I7138" t="s">
        <v>65</v>
      </c>
      <c r="J7138" t="s">
        <v>26368</v>
      </c>
      <c r="K7138" t="s">
        <v>26369</v>
      </c>
      <c r="L7138">
        <v>7</v>
      </c>
      <c r="M7138">
        <v>3512.54</v>
      </c>
      <c r="N7138">
        <v>24587.78</v>
      </c>
      <c r="O7138" s="2">
        <v>0.15</v>
      </c>
      <c r="P7138">
        <v>3688.17</v>
      </c>
      <c r="Q7138">
        <v>20899.61</v>
      </c>
      <c r="R7138" t="s">
        <v>76</v>
      </c>
      <c r="S7138" t="s">
        <v>50</v>
      </c>
      <c r="T7138" s="2">
        <v>0.3</v>
      </c>
      <c r="U7138">
        <v>6269.88</v>
      </c>
    </row>
    <row r="7139" spans="1:21" x14ac:dyDescent="0.3">
      <c r="A7139" t="s">
        <v>26370</v>
      </c>
      <c r="B7139" s="1">
        <v>45518</v>
      </c>
      <c r="C7139" t="s">
        <v>6599</v>
      </c>
      <c r="D7139" t="s">
        <v>26371</v>
      </c>
      <c r="E7139" t="s">
        <v>24</v>
      </c>
      <c r="F7139" t="s">
        <v>119</v>
      </c>
      <c r="G7139" t="s">
        <v>26</v>
      </c>
      <c r="H7139" t="s">
        <v>72</v>
      </c>
      <c r="I7139" t="s">
        <v>150</v>
      </c>
      <c r="J7139" t="s">
        <v>26372</v>
      </c>
      <c r="K7139" t="s">
        <v>17638</v>
      </c>
      <c r="L7139">
        <v>10</v>
      </c>
      <c r="M7139">
        <v>168.04</v>
      </c>
      <c r="N7139">
        <v>1680.4</v>
      </c>
      <c r="O7139" s="2">
        <v>0.1</v>
      </c>
      <c r="P7139">
        <v>168.04</v>
      </c>
      <c r="Q7139">
        <v>1512.36</v>
      </c>
      <c r="R7139" t="s">
        <v>59</v>
      </c>
      <c r="S7139" t="s">
        <v>77</v>
      </c>
      <c r="T7139" s="2">
        <v>0.15</v>
      </c>
      <c r="U7139">
        <v>226.85</v>
      </c>
    </row>
    <row r="7140" spans="1:21" x14ac:dyDescent="0.3">
      <c r="A7140" t="s">
        <v>26373</v>
      </c>
      <c r="B7140" s="1">
        <v>45032</v>
      </c>
      <c r="C7140" t="s">
        <v>14171</v>
      </c>
      <c r="D7140" t="s">
        <v>26374</v>
      </c>
      <c r="E7140" t="s">
        <v>24</v>
      </c>
      <c r="F7140" t="s">
        <v>99</v>
      </c>
      <c r="G7140" t="s">
        <v>26</v>
      </c>
      <c r="H7140" t="s">
        <v>55</v>
      </c>
      <c r="I7140" t="s">
        <v>130</v>
      </c>
      <c r="J7140" t="s">
        <v>25311</v>
      </c>
      <c r="K7140" t="s">
        <v>26375</v>
      </c>
      <c r="L7140">
        <v>1</v>
      </c>
      <c r="M7140">
        <v>7945.78</v>
      </c>
      <c r="N7140">
        <v>7945.78</v>
      </c>
      <c r="O7140" s="2">
        <v>0.2</v>
      </c>
      <c r="P7140">
        <v>1589.16</v>
      </c>
      <c r="Q7140">
        <v>6356.62</v>
      </c>
      <c r="R7140" t="s">
        <v>59</v>
      </c>
      <c r="S7140" t="s">
        <v>60</v>
      </c>
      <c r="T7140" s="2">
        <v>0.15</v>
      </c>
      <c r="U7140">
        <v>953.49</v>
      </c>
    </row>
    <row r="7141" spans="1:21" x14ac:dyDescent="0.3">
      <c r="A7141" t="s">
        <v>26376</v>
      </c>
      <c r="B7141" s="1">
        <v>45469</v>
      </c>
      <c r="C7141" t="s">
        <v>7571</v>
      </c>
      <c r="D7141" t="s">
        <v>25270</v>
      </c>
      <c r="E7141" t="s">
        <v>36</v>
      </c>
      <c r="F7141" t="s">
        <v>156</v>
      </c>
      <c r="G7141" t="s">
        <v>81</v>
      </c>
      <c r="H7141" t="s">
        <v>72</v>
      </c>
      <c r="I7141" t="s">
        <v>150</v>
      </c>
      <c r="J7141" t="s">
        <v>26377</v>
      </c>
      <c r="K7141" t="s">
        <v>26378</v>
      </c>
      <c r="L7141">
        <v>10</v>
      </c>
      <c r="M7141">
        <v>2309.61</v>
      </c>
      <c r="N7141">
        <v>23096.1</v>
      </c>
      <c r="O7141" s="2">
        <v>0.3</v>
      </c>
      <c r="P7141">
        <v>6928.83</v>
      </c>
      <c r="Q7141">
        <v>16167.27</v>
      </c>
      <c r="R7141" t="s">
        <v>31</v>
      </c>
      <c r="S7141" t="s">
        <v>77</v>
      </c>
      <c r="T7141" s="2">
        <v>0.3</v>
      </c>
      <c r="U7141">
        <v>4850.18</v>
      </c>
    </row>
    <row r="7142" spans="1:21" x14ac:dyDescent="0.3">
      <c r="A7142" t="s">
        <v>26379</v>
      </c>
      <c r="B7142" s="1">
        <v>45494</v>
      </c>
      <c r="C7142" t="s">
        <v>5220</v>
      </c>
      <c r="D7142" t="s">
        <v>8680</v>
      </c>
      <c r="E7142" t="s">
        <v>43</v>
      </c>
      <c r="F7142" t="s">
        <v>156</v>
      </c>
      <c r="G7142" t="s">
        <v>81</v>
      </c>
      <c r="H7142" t="s">
        <v>45</v>
      </c>
      <c r="I7142" t="s">
        <v>144</v>
      </c>
      <c r="J7142" t="s">
        <v>26380</v>
      </c>
      <c r="K7142" t="s">
        <v>7082</v>
      </c>
      <c r="L7142">
        <v>4</v>
      </c>
      <c r="M7142">
        <v>4159.07</v>
      </c>
      <c r="N7142">
        <v>16636.28</v>
      </c>
      <c r="O7142" s="2">
        <v>0.15</v>
      </c>
      <c r="P7142">
        <v>2495.44</v>
      </c>
      <c r="Q7142">
        <v>14140.84</v>
      </c>
      <c r="R7142" t="s">
        <v>31</v>
      </c>
      <c r="S7142" t="s">
        <v>60</v>
      </c>
      <c r="T7142" s="2">
        <v>0.15</v>
      </c>
      <c r="U7142">
        <v>2121.13</v>
      </c>
    </row>
    <row r="7143" spans="1:21" x14ac:dyDescent="0.3">
      <c r="A7143" t="s">
        <v>26381</v>
      </c>
      <c r="B7143" s="1">
        <v>44957</v>
      </c>
      <c r="C7143" t="s">
        <v>2709</v>
      </c>
      <c r="D7143" t="s">
        <v>12573</v>
      </c>
      <c r="E7143" t="s">
        <v>142</v>
      </c>
      <c r="F7143" t="s">
        <v>64</v>
      </c>
      <c r="G7143" t="s">
        <v>26</v>
      </c>
      <c r="H7143" t="s">
        <v>55</v>
      </c>
      <c r="I7143" t="s">
        <v>130</v>
      </c>
      <c r="J7143" t="s">
        <v>8462</v>
      </c>
      <c r="K7143" t="s">
        <v>6257</v>
      </c>
      <c r="L7143">
        <v>10</v>
      </c>
      <c r="M7143">
        <v>802.2</v>
      </c>
      <c r="N7143">
        <v>8022</v>
      </c>
      <c r="O7143" s="2">
        <v>0.3</v>
      </c>
      <c r="P7143">
        <v>2406.6</v>
      </c>
      <c r="Q7143">
        <v>5615.4</v>
      </c>
      <c r="R7143" t="s">
        <v>49</v>
      </c>
      <c r="S7143" t="s">
        <v>50</v>
      </c>
      <c r="T7143" s="2">
        <v>0.3</v>
      </c>
      <c r="U7143">
        <v>1684.62</v>
      </c>
    </row>
    <row r="7144" spans="1:21" x14ac:dyDescent="0.3">
      <c r="A7144" t="s">
        <v>26382</v>
      </c>
      <c r="B7144" s="1">
        <v>45486</v>
      </c>
      <c r="C7144" t="s">
        <v>26383</v>
      </c>
      <c r="D7144" t="s">
        <v>26384</v>
      </c>
      <c r="E7144" t="s">
        <v>24</v>
      </c>
      <c r="F7144" t="s">
        <v>119</v>
      </c>
      <c r="G7144" t="s">
        <v>26</v>
      </c>
      <c r="H7144" t="s">
        <v>45</v>
      </c>
      <c r="I7144" t="s">
        <v>136</v>
      </c>
      <c r="J7144" t="s">
        <v>8403</v>
      </c>
      <c r="K7144" t="s">
        <v>26385</v>
      </c>
      <c r="L7144">
        <v>2</v>
      </c>
      <c r="M7144">
        <v>1980.21</v>
      </c>
      <c r="N7144">
        <v>3960.42</v>
      </c>
      <c r="O7144" s="2">
        <v>0.1</v>
      </c>
      <c r="P7144">
        <v>396.04</v>
      </c>
      <c r="Q7144">
        <v>3564.38</v>
      </c>
      <c r="R7144" t="s">
        <v>76</v>
      </c>
      <c r="S7144" t="s">
        <v>60</v>
      </c>
      <c r="T7144" s="2">
        <v>0.2</v>
      </c>
      <c r="U7144">
        <v>712.88</v>
      </c>
    </row>
    <row r="7145" spans="1:21" x14ac:dyDescent="0.3">
      <c r="A7145" t="s">
        <v>26386</v>
      </c>
      <c r="B7145" s="1">
        <v>45364</v>
      </c>
      <c r="C7145" t="s">
        <v>17031</v>
      </c>
      <c r="D7145" t="s">
        <v>26387</v>
      </c>
      <c r="E7145" t="s">
        <v>142</v>
      </c>
      <c r="F7145" t="s">
        <v>64</v>
      </c>
      <c r="G7145" t="s">
        <v>81</v>
      </c>
      <c r="H7145" t="s">
        <v>55</v>
      </c>
      <c r="I7145" t="s">
        <v>100</v>
      </c>
      <c r="J7145" t="s">
        <v>11262</v>
      </c>
      <c r="K7145" t="s">
        <v>26388</v>
      </c>
      <c r="L7145">
        <v>5</v>
      </c>
      <c r="M7145">
        <v>6458.43</v>
      </c>
      <c r="N7145">
        <v>32292.15</v>
      </c>
      <c r="O7145" s="2">
        <v>0.2</v>
      </c>
      <c r="P7145">
        <v>6458.43</v>
      </c>
      <c r="Q7145">
        <v>25833.72</v>
      </c>
      <c r="R7145" t="s">
        <v>76</v>
      </c>
      <c r="S7145" t="s">
        <v>50</v>
      </c>
      <c r="T7145" s="2">
        <v>0.2</v>
      </c>
      <c r="U7145">
        <v>5166.74</v>
      </c>
    </row>
    <row r="7146" spans="1:21" x14ac:dyDescent="0.3">
      <c r="A7146" t="s">
        <v>26389</v>
      </c>
      <c r="B7146" s="1">
        <v>45665</v>
      </c>
      <c r="C7146" t="s">
        <v>10297</v>
      </c>
      <c r="D7146" t="s">
        <v>11795</v>
      </c>
      <c r="E7146" t="s">
        <v>54</v>
      </c>
      <c r="F7146" t="s">
        <v>143</v>
      </c>
      <c r="G7146" t="s">
        <v>81</v>
      </c>
      <c r="H7146" t="s">
        <v>27</v>
      </c>
      <c r="I7146" t="s">
        <v>157</v>
      </c>
      <c r="J7146" t="s">
        <v>12301</v>
      </c>
      <c r="K7146" t="s">
        <v>25036</v>
      </c>
      <c r="L7146">
        <v>7</v>
      </c>
      <c r="M7146">
        <v>5837.75</v>
      </c>
      <c r="N7146">
        <v>40864.25</v>
      </c>
      <c r="O7146" s="2">
        <v>0.05</v>
      </c>
      <c r="P7146">
        <v>2043.21</v>
      </c>
      <c r="Q7146">
        <v>38821.040000000001</v>
      </c>
      <c r="R7146" t="s">
        <v>49</v>
      </c>
      <c r="S7146" t="s">
        <v>60</v>
      </c>
      <c r="T7146" s="2">
        <v>0.3</v>
      </c>
      <c r="U7146">
        <v>11646.31</v>
      </c>
    </row>
    <row r="7147" spans="1:21" x14ac:dyDescent="0.3">
      <c r="A7147" t="s">
        <v>26390</v>
      </c>
      <c r="B7147" s="1">
        <v>45453</v>
      </c>
      <c r="C7147" t="s">
        <v>10197</v>
      </c>
      <c r="D7147" t="s">
        <v>26391</v>
      </c>
      <c r="E7147" t="s">
        <v>43</v>
      </c>
      <c r="F7147" t="s">
        <v>87</v>
      </c>
      <c r="G7147" t="s">
        <v>26</v>
      </c>
      <c r="H7147" t="s">
        <v>55</v>
      </c>
      <c r="I7147" t="s">
        <v>130</v>
      </c>
      <c r="J7147" t="s">
        <v>11710</v>
      </c>
      <c r="K7147" t="s">
        <v>14529</v>
      </c>
      <c r="L7147">
        <v>9</v>
      </c>
      <c r="M7147">
        <v>2077.62</v>
      </c>
      <c r="N7147">
        <v>18698.580000000002</v>
      </c>
      <c r="O7147" s="2">
        <v>0</v>
      </c>
      <c r="P7147">
        <v>0</v>
      </c>
      <c r="Q7147">
        <v>18698.580000000002</v>
      </c>
      <c r="R7147" t="s">
        <v>176</v>
      </c>
      <c r="S7147" t="s">
        <v>32</v>
      </c>
      <c r="T7147" s="2">
        <v>0.2</v>
      </c>
      <c r="U7147">
        <v>3739.72</v>
      </c>
    </row>
    <row r="7148" spans="1:21" x14ac:dyDescent="0.3">
      <c r="A7148" t="s">
        <v>26392</v>
      </c>
      <c r="B7148" s="1">
        <v>45570</v>
      </c>
      <c r="C7148" t="s">
        <v>20669</v>
      </c>
      <c r="D7148" t="s">
        <v>3141</v>
      </c>
      <c r="E7148" t="s">
        <v>36</v>
      </c>
      <c r="F7148" t="s">
        <v>44</v>
      </c>
      <c r="G7148" t="s">
        <v>26</v>
      </c>
      <c r="H7148" t="s">
        <v>45</v>
      </c>
      <c r="I7148" t="s">
        <v>65</v>
      </c>
      <c r="J7148" t="s">
        <v>15734</v>
      </c>
      <c r="K7148" t="s">
        <v>14351</v>
      </c>
      <c r="L7148">
        <v>10</v>
      </c>
      <c r="M7148">
        <v>702.51</v>
      </c>
      <c r="N7148">
        <v>7025.1</v>
      </c>
      <c r="O7148" s="2">
        <v>0.2</v>
      </c>
      <c r="P7148">
        <v>1405.02</v>
      </c>
      <c r="Q7148">
        <v>5620.08</v>
      </c>
      <c r="R7148" t="s">
        <v>76</v>
      </c>
      <c r="S7148" t="s">
        <v>32</v>
      </c>
      <c r="T7148" s="2">
        <v>0.3</v>
      </c>
      <c r="U7148">
        <v>1686.02</v>
      </c>
    </row>
    <row r="7149" spans="1:21" x14ac:dyDescent="0.3">
      <c r="A7149" t="s">
        <v>26393</v>
      </c>
      <c r="B7149" s="1">
        <v>45252</v>
      </c>
      <c r="C7149" t="s">
        <v>20013</v>
      </c>
      <c r="D7149" t="s">
        <v>2319</v>
      </c>
      <c r="E7149" t="s">
        <v>43</v>
      </c>
      <c r="F7149" t="s">
        <v>370</v>
      </c>
      <c r="G7149" t="s">
        <v>26</v>
      </c>
      <c r="H7149" t="s">
        <v>72</v>
      </c>
      <c r="I7149" t="s">
        <v>73</v>
      </c>
      <c r="J7149" t="s">
        <v>26394</v>
      </c>
      <c r="K7149" t="s">
        <v>26395</v>
      </c>
      <c r="L7149">
        <v>4</v>
      </c>
      <c r="M7149">
        <v>3435.86</v>
      </c>
      <c r="N7149">
        <v>13743.44</v>
      </c>
      <c r="O7149" s="2">
        <v>0</v>
      </c>
      <c r="P7149">
        <v>0</v>
      </c>
      <c r="Q7149">
        <v>13743.44</v>
      </c>
      <c r="R7149" t="s">
        <v>31</v>
      </c>
      <c r="S7149" t="s">
        <v>32</v>
      </c>
      <c r="T7149" s="2">
        <v>0.2</v>
      </c>
      <c r="U7149">
        <v>2748.69</v>
      </c>
    </row>
    <row r="7150" spans="1:21" x14ac:dyDescent="0.3">
      <c r="A7150" t="s">
        <v>26396</v>
      </c>
      <c r="B7150" s="1">
        <v>45601</v>
      </c>
      <c r="C7150" t="s">
        <v>26397</v>
      </c>
      <c r="D7150" t="s">
        <v>26398</v>
      </c>
      <c r="E7150" t="s">
        <v>24</v>
      </c>
      <c r="F7150" t="s">
        <v>112</v>
      </c>
      <c r="G7150" t="s">
        <v>26</v>
      </c>
      <c r="H7150" t="s">
        <v>55</v>
      </c>
      <c r="I7150" t="s">
        <v>130</v>
      </c>
      <c r="J7150" t="s">
        <v>26399</v>
      </c>
      <c r="K7150" t="s">
        <v>26400</v>
      </c>
      <c r="L7150">
        <v>6</v>
      </c>
      <c r="M7150">
        <v>2789.77</v>
      </c>
      <c r="N7150">
        <v>16738.62</v>
      </c>
      <c r="O7150" s="2">
        <v>0.05</v>
      </c>
      <c r="P7150">
        <v>836.93</v>
      </c>
      <c r="Q7150">
        <v>15901.69</v>
      </c>
      <c r="R7150" t="s">
        <v>76</v>
      </c>
      <c r="S7150" t="s">
        <v>50</v>
      </c>
      <c r="T7150" s="2">
        <v>0.15</v>
      </c>
      <c r="U7150">
        <v>2385.25</v>
      </c>
    </row>
    <row r="7151" spans="1:21" x14ac:dyDescent="0.3">
      <c r="A7151" t="s">
        <v>26401</v>
      </c>
      <c r="B7151" s="1">
        <v>44999</v>
      </c>
      <c r="C7151" t="s">
        <v>4205</v>
      </c>
      <c r="D7151" t="s">
        <v>26402</v>
      </c>
      <c r="E7151" t="s">
        <v>24</v>
      </c>
      <c r="F7151" t="s">
        <v>99</v>
      </c>
      <c r="G7151" t="s">
        <v>26</v>
      </c>
      <c r="H7151" t="s">
        <v>27</v>
      </c>
      <c r="I7151" t="s">
        <v>93</v>
      </c>
      <c r="J7151" t="s">
        <v>23685</v>
      </c>
      <c r="K7151" t="s">
        <v>13322</v>
      </c>
      <c r="L7151">
        <v>6</v>
      </c>
      <c r="M7151">
        <v>7825.69</v>
      </c>
      <c r="N7151">
        <v>46954.14</v>
      </c>
      <c r="O7151" s="2">
        <v>0.1</v>
      </c>
      <c r="P7151">
        <v>4695.41</v>
      </c>
      <c r="Q7151">
        <v>42258.73</v>
      </c>
      <c r="R7151" t="s">
        <v>49</v>
      </c>
      <c r="S7151" t="s">
        <v>60</v>
      </c>
      <c r="T7151" s="2">
        <v>0.1</v>
      </c>
      <c r="U7151">
        <v>4225.87</v>
      </c>
    </row>
    <row r="7152" spans="1:21" x14ac:dyDescent="0.3">
      <c r="A7152" t="s">
        <v>26403</v>
      </c>
      <c r="B7152" s="1">
        <v>45408</v>
      </c>
      <c r="C7152" t="s">
        <v>3279</v>
      </c>
      <c r="D7152" t="s">
        <v>26404</v>
      </c>
      <c r="E7152" t="s">
        <v>36</v>
      </c>
      <c r="F7152" t="s">
        <v>25</v>
      </c>
      <c r="G7152" t="s">
        <v>81</v>
      </c>
      <c r="H7152" t="s">
        <v>55</v>
      </c>
      <c r="I7152" t="s">
        <v>56</v>
      </c>
      <c r="J7152" t="s">
        <v>19500</v>
      </c>
      <c r="K7152" t="s">
        <v>26405</v>
      </c>
      <c r="L7152">
        <v>7</v>
      </c>
      <c r="M7152">
        <v>4665.3500000000004</v>
      </c>
      <c r="N7152">
        <v>32657.45</v>
      </c>
      <c r="O7152" s="2">
        <v>0</v>
      </c>
      <c r="P7152">
        <v>0</v>
      </c>
      <c r="Q7152">
        <v>32657.45</v>
      </c>
      <c r="R7152" t="s">
        <v>176</v>
      </c>
      <c r="S7152" t="s">
        <v>77</v>
      </c>
      <c r="T7152" s="2">
        <v>0.3</v>
      </c>
      <c r="U7152">
        <v>9797.24</v>
      </c>
    </row>
    <row r="7153" spans="1:21" x14ac:dyDescent="0.3">
      <c r="A7153" t="s">
        <v>26406</v>
      </c>
      <c r="B7153" s="1">
        <v>45225</v>
      </c>
      <c r="C7153" t="s">
        <v>1007</v>
      </c>
      <c r="D7153" t="s">
        <v>26407</v>
      </c>
      <c r="E7153" t="s">
        <v>142</v>
      </c>
      <c r="F7153" t="s">
        <v>99</v>
      </c>
      <c r="G7153" t="s">
        <v>81</v>
      </c>
      <c r="H7153" t="s">
        <v>27</v>
      </c>
      <c r="I7153" t="s">
        <v>28</v>
      </c>
      <c r="J7153" t="s">
        <v>11445</v>
      </c>
      <c r="K7153" t="s">
        <v>26408</v>
      </c>
      <c r="L7153">
        <v>2</v>
      </c>
      <c r="M7153">
        <v>1560.14</v>
      </c>
      <c r="N7153">
        <v>3120.28</v>
      </c>
      <c r="O7153" s="2">
        <v>0.05</v>
      </c>
      <c r="P7153">
        <v>156.01</v>
      </c>
      <c r="Q7153">
        <v>2964.27</v>
      </c>
      <c r="R7153" t="s">
        <v>176</v>
      </c>
      <c r="S7153" t="s">
        <v>32</v>
      </c>
      <c r="T7153" s="2">
        <v>0.2</v>
      </c>
      <c r="U7153">
        <v>592.85</v>
      </c>
    </row>
    <row r="7154" spans="1:21" x14ac:dyDescent="0.3">
      <c r="A7154" t="s">
        <v>26409</v>
      </c>
      <c r="B7154" s="1">
        <v>45440</v>
      </c>
      <c r="C7154" t="s">
        <v>17887</v>
      </c>
      <c r="D7154" t="s">
        <v>11899</v>
      </c>
      <c r="E7154" t="s">
        <v>54</v>
      </c>
      <c r="F7154" t="s">
        <v>112</v>
      </c>
      <c r="G7154" t="s">
        <v>26</v>
      </c>
      <c r="H7154" t="s">
        <v>72</v>
      </c>
      <c r="I7154" t="s">
        <v>185</v>
      </c>
      <c r="J7154" t="s">
        <v>10487</v>
      </c>
      <c r="K7154" t="s">
        <v>25292</v>
      </c>
      <c r="L7154">
        <v>9</v>
      </c>
      <c r="M7154">
        <v>4621.37</v>
      </c>
      <c r="N7154">
        <v>41592.33</v>
      </c>
      <c r="O7154" s="2">
        <v>0.2</v>
      </c>
      <c r="P7154">
        <v>8318.4699999999993</v>
      </c>
      <c r="Q7154">
        <v>33273.86</v>
      </c>
      <c r="R7154" t="s">
        <v>49</v>
      </c>
      <c r="S7154" t="s">
        <v>32</v>
      </c>
      <c r="T7154" s="2">
        <v>0.25</v>
      </c>
      <c r="U7154">
        <v>8318.4699999999993</v>
      </c>
    </row>
    <row r="7155" spans="1:21" x14ac:dyDescent="0.3">
      <c r="A7155" t="s">
        <v>26410</v>
      </c>
      <c r="B7155" s="1">
        <v>45407</v>
      </c>
      <c r="C7155" t="s">
        <v>15014</v>
      </c>
      <c r="D7155" t="s">
        <v>26411</v>
      </c>
      <c r="E7155" t="s">
        <v>54</v>
      </c>
      <c r="F7155" t="s">
        <v>370</v>
      </c>
      <c r="G7155" t="s">
        <v>26</v>
      </c>
      <c r="H7155" t="s">
        <v>55</v>
      </c>
      <c r="I7155" t="s">
        <v>100</v>
      </c>
      <c r="J7155" t="s">
        <v>11788</v>
      </c>
      <c r="K7155" t="s">
        <v>26412</v>
      </c>
      <c r="L7155">
        <v>2</v>
      </c>
      <c r="M7155">
        <v>5243.44</v>
      </c>
      <c r="N7155">
        <v>10486.88</v>
      </c>
      <c r="O7155" s="2">
        <v>0.3</v>
      </c>
      <c r="P7155">
        <v>3146.06</v>
      </c>
      <c r="Q7155">
        <v>7340.82</v>
      </c>
      <c r="R7155" t="s">
        <v>176</v>
      </c>
      <c r="S7155" t="s">
        <v>60</v>
      </c>
      <c r="T7155" s="2">
        <v>0.15</v>
      </c>
      <c r="U7155">
        <v>1101.1199999999999</v>
      </c>
    </row>
    <row r="7156" spans="1:21" x14ac:dyDescent="0.3">
      <c r="A7156" t="s">
        <v>26413</v>
      </c>
      <c r="B7156" s="1">
        <v>45668</v>
      </c>
      <c r="C7156" t="s">
        <v>18436</v>
      </c>
      <c r="D7156" t="s">
        <v>26414</v>
      </c>
      <c r="E7156" t="s">
        <v>43</v>
      </c>
      <c r="F7156" t="s">
        <v>71</v>
      </c>
      <c r="G7156" t="s">
        <v>81</v>
      </c>
      <c r="H7156" t="s">
        <v>45</v>
      </c>
      <c r="I7156" t="s">
        <v>113</v>
      </c>
      <c r="J7156" t="s">
        <v>26415</v>
      </c>
      <c r="K7156" t="s">
        <v>26416</v>
      </c>
      <c r="L7156">
        <v>1</v>
      </c>
      <c r="M7156">
        <v>7930</v>
      </c>
      <c r="N7156">
        <v>7930</v>
      </c>
      <c r="O7156" s="2">
        <v>0.2</v>
      </c>
      <c r="P7156">
        <v>1586</v>
      </c>
      <c r="Q7156">
        <v>6344</v>
      </c>
      <c r="R7156" t="s">
        <v>59</v>
      </c>
      <c r="S7156" t="s">
        <v>77</v>
      </c>
      <c r="T7156" s="2">
        <v>0.2</v>
      </c>
      <c r="U7156">
        <v>1268.8</v>
      </c>
    </row>
    <row r="7157" spans="1:21" x14ac:dyDescent="0.3">
      <c r="A7157" t="s">
        <v>26417</v>
      </c>
      <c r="B7157" s="1">
        <v>45277</v>
      </c>
      <c r="C7157" t="s">
        <v>26418</v>
      </c>
      <c r="D7157" t="s">
        <v>12855</v>
      </c>
      <c r="E7157" t="s">
        <v>142</v>
      </c>
      <c r="F7157" t="s">
        <v>64</v>
      </c>
      <c r="G7157" t="s">
        <v>81</v>
      </c>
      <c r="H7157" t="s">
        <v>55</v>
      </c>
      <c r="I7157" t="s">
        <v>100</v>
      </c>
      <c r="J7157" t="s">
        <v>26419</v>
      </c>
      <c r="K7157" t="s">
        <v>18761</v>
      </c>
      <c r="L7157">
        <v>1</v>
      </c>
      <c r="M7157">
        <v>4728.6499999999996</v>
      </c>
      <c r="N7157">
        <v>4728.6499999999996</v>
      </c>
      <c r="O7157" s="2">
        <v>0.2</v>
      </c>
      <c r="P7157">
        <v>945.73</v>
      </c>
      <c r="Q7157">
        <v>3782.92</v>
      </c>
      <c r="R7157" t="s">
        <v>49</v>
      </c>
      <c r="S7157" t="s">
        <v>32</v>
      </c>
      <c r="T7157" s="2">
        <v>0.2</v>
      </c>
      <c r="U7157">
        <v>756.58</v>
      </c>
    </row>
    <row r="7158" spans="1:21" x14ac:dyDescent="0.3">
      <c r="A7158" t="s">
        <v>26420</v>
      </c>
      <c r="B7158" s="1">
        <v>45698</v>
      </c>
      <c r="C7158" t="s">
        <v>9893</v>
      </c>
      <c r="D7158" t="s">
        <v>26421</v>
      </c>
      <c r="E7158" t="s">
        <v>24</v>
      </c>
      <c r="F7158" t="s">
        <v>370</v>
      </c>
      <c r="G7158" t="s">
        <v>26</v>
      </c>
      <c r="H7158" t="s">
        <v>72</v>
      </c>
      <c r="I7158" t="s">
        <v>150</v>
      </c>
      <c r="J7158" t="s">
        <v>26422</v>
      </c>
      <c r="K7158" t="s">
        <v>13101</v>
      </c>
      <c r="L7158">
        <v>4</v>
      </c>
      <c r="M7158">
        <v>2176.85</v>
      </c>
      <c r="N7158">
        <v>8707.4</v>
      </c>
      <c r="O7158" s="2">
        <v>0.2</v>
      </c>
      <c r="P7158">
        <v>1741.48</v>
      </c>
      <c r="Q7158">
        <v>6965.92</v>
      </c>
      <c r="R7158" t="s">
        <v>176</v>
      </c>
      <c r="S7158" t="s">
        <v>32</v>
      </c>
      <c r="T7158" s="2">
        <v>0.2</v>
      </c>
      <c r="U7158">
        <v>1393.18</v>
      </c>
    </row>
    <row r="7159" spans="1:21" x14ac:dyDescent="0.3">
      <c r="A7159" t="s">
        <v>26423</v>
      </c>
      <c r="B7159" s="1">
        <v>45490</v>
      </c>
      <c r="C7159" t="s">
        <v>16113</v>
      </c>
      <c r="D7159" t="s">
        <v>13253</v>
      </c>
      <c r="E7159" t="s">
        <v>43</v>
      </c>
      <c r="F7159" t="s">
        <v>143</v>
      </c>
      <c r="G7159" t="s">
        <v>26</v>
      </c>
      <c r="H7159" t="s">
        <v>72</v>
      </c>
      <c r="I7159" t="s">
        <v>73</v>
      </c>
      <c r="J7159" t="s">
        <v>2541</v>
      </c>
      <c r="K7159" t="s">
        <v>26424</v>
      </c>
      <c r="L7159">
        <v>1</v>
      </c>
      <c r="M7159">
        <v>7635.51</v>
      </c>
      <c r="N7159">
        <v>7635.51</v>
      </c>
      <c r="O7159" s="2">
        <v>0.15</v>
      </c>
      <c r="P7159">
        <v>1145.33</v>
      </c>
      <c r="Q7159">
        <v>6490.18</v>
      </c>
      <c r="R7159" t="s">
        <v>49</v>
      </c>
      <c r="S7159" t="s">
        <v>50</v>
      </c>
      <c r="T7159" s="2">
        <v>0.1</v>
      </c>
      <c r="U7159">
        <v>649.02</v>
      </c>
    </row>
    <row r="7160" spans="1:21" x14ac:dyDescent="0.3">
      <c r="A7160" t="s">
        <v>26425</v>
      </c>
      <c r="B7160" s="1">
        <v>45623</v>
      </c>
      <c r="C7160" t="s">
        <v>26426</v>
      </c>
      <c r="D7160" t="s">
        <v>26427</v>
      </c>
      <c r="E7160" t="s">
        <v>24</v>
      </c>
      <c r="F7160" t="s">
        <v>87</v>
      </c>
      <c r="G7160" t="s">
        <v>81</v>
      </c>
      <c r="H7160" t="s">
        <v>55</v>
      </c>
      <c r="I7160" t="s">
        <v>100</v>
      </c>
      <c r="J7160" t="s">
        <v>20181</v>
      </c>
      <c r="K7160" t="s">
        <v>26428</v>
      </c>
      <c r="L7160">
        <v>4</v>
      </c>
      <c r="M7160">
        <v>7005.67</v>
      </c>
      <c r="N7160">
        <v>28022.68</v>
      </c>
      <c r="O7160" s="2">
        <v>0.1</v>
      </c>
      <c r="P7160">
        <v>2802.27</v>
      </c>
      <c r="Q7160">
        <v>25220.41</v>
      </c>
      <c r="R7160" t="s">
        <v>59</v>
      </c>
      <c r="S7160" t="s">
        <v>32</v>
      </c>
      <c r="T7160" s="2">
        <v>0.3</v>
      </c>
      <c r="U7160">
        <v>7566.12</v>
      </c>
    </row>
    <row r="7161" spans="1:21" x14ac:dyDescent="0.3">
      <c r="A7161" t="s">
        <v>26429</v>
      </c>
      <c r="B7161" s="1">
        <v>45022</v>
      </c>
      <c r="C7161" t="s">
        <v>24510</v>
      </c>
      <c r="D7161" t="s">
        <v>26430</v>
      </c>
      <c r="E7161" t="s">
        <v>43</v>
      </c>
      <c r="F7161" t="s">
        <v>99</v>
      </c>
      <c r="G7161" t="s">
        <v>81</v>
      </c>
      <c r="H7161" t="s">
        <v>55</v>
      </c>
      <c r="I7161" t="s">
        <v>130</v>
      </c>
      <c r="J7161" t="s">
        <v>26431</v>
      </c>
      <c r="K7161" t="s">
        <v>26432</v>
      </c>
      <c r="L7161">
        <v>9</v>
      </c>
      <c r="M7161">
        <v>2311.5700000000002</v>
      </c>
      <c r="N7161">
        <v>20804.13</v>
      </c>
      <c r="O7161" s="2">
        <v>0</v>
      </c>
      <c r="P7161">
        <v>0</v>
      </c>
      <c r="Q7161">
        <v>20804.13</v>
      </c>
      <c r="R7161" t="s">
        <v>59</v>
      </c>
      <c r="S7161" t="s">
        <v>32</v>
      </c>
      <c r="T7161" s="2">
        <v>0.3</v>
      </c>
      <c r="U7161">
        <v>6241.24</v>
      </c>
    </row>
    <row r="7162" spans="1:21" x14ac:dyDescent="0.3">
      <c r="A7162" t="s">
        <v>26433</v>
      </c>
      <c r="B7162" s="1">
        <v>45899</v>
      </c>
      <c r="C7162" t="s">
        <v>5733</v>
      </c>
      <c r="D7162" t="s">
        <v>9662</v>
      </c>
      <c r="E7162" t="s">
        <v>43</v>
      </c>
      <c r="F7162" t="s">
        <v>64</v>
      </c>
      <c r="G7162" t="s">
        <v>81</v>
      </c>
      <c r="H7162" t="s">
        <v>45</v>
      </c>
      <c r="I7162" t="s">
        <v>46</v>
      </c>
      <c r="J7162" t="s">
        <v>26434</v>
      </c>
      <c r="K7162" t="s">
        <v>26435</v>
      </c>
      <c r="L7162">
        <v>8</v>
      </c>
      <c r="M7162">
        <v>5705.46</v>
      </c>
      <c r="N7162">
        <v>45643.68</v>
      </c>
      <c r="O7162" s="2">
        <v>0.15</v>
      </c>
      <c r="P7162">
        <v>6846.55</v>
      </c>
      <c r="Q7162">
        <v>38797.129999999997</v>
      </c>
      <c r="R7162" t="s">
        <v>59</v>
      </c>
      <c r="S7162" t="s">
        <v>60</v>
      </c>
      <c r="T7162" s="2">
        <v>0.2</v>
      </c>
      <c r="U7162">
        <v>7759.43</v>
      </c>
    </row>
    <row r="7163" spans="1:21" x14ac:dyDescent="0.3">
      <c r="A7163" t="s">
        <v>26436</v>
      </c>
      <c r="B7163" s="1">
        <v>45468</v>
      </c>
      <c r="C7163" t="s">
        <v>7075</v>
      </c>
      <c r="D7163" t="s">
        <v>17274</v>
      </c>
      <c r="E7163" t="s">
        <v>54</v>
      </c>
      <c r="F7163" t="s">
        <v>37</v>
      </c>
      <c r="G7163" t="s">
        <v>26</v>
      </c>
      <c r="H7163" t="s">
        <v>72</v>
      </c>
      <c r="I7163" t="s">
        <v>150</v>
      </c>
      <c r="J7163" t="s">
        <v>26437</v>
      </c>
      <c r="K7163" t="s">
        <v>4203</v>
      </c>
      <c r="L7163">
        <v>7</v>
      </c>
      <c r="M7163">
        <v>6991.68</v>
      </c>
      <c r="N7163">
        <v>48941.760000000002</v>
      </c>
      <c r="O7163" s="2">
        <v>0.1</v>
      </c>
      <c r="P7163">
        <v>4894.18</v>
      </c>
      <c r="Q7163">
        <v>44047.58</v>
      </c>
      <c r="R7163" t="s">
        <v>76</v>
      </c>
      <c r="S7163" t="s">
        <v>60</v>
      </c>
      <c r="T7163" s="2">
        <v>0.15</v>
      </c>
      <c r="U7163">
        <v>6607.14</v>
      </c>
    </row>
    <row r="7164" spans="1:21" x14ac:dyDescent="0.3">
      <c r="A7164" t="s">
        <v>26438</v>
      </c>
      <c r="B7164" s="1">
        <v>45691</v>
      </c>
      <c r="C7164" t="s">
        <v>18754</v>
      </c>
      <c r="D7164" t="s">
        <v>12404</v>
      </c>
      <c r="E7164" t="s">
        <v>54</v>
      </c>
      <c r="F7164" t="s">
        <v>370</v>
      </c>
      <c r="G7164" t="s">
        <v>81</v>
      </c>
      <c r="H7164" t="s">
        <v>72</v>
      </c>
      <c r="I7164" t="s">
        <v>150</v>
      </c>
      <c r="J7164" t="s">
        <v>17853</v>
      </c>
      <c r="K7164" t="s">
        <v>26439</v>
      </c>
      <c r="L7164">
        <v>10</v>
      </c>
      <c r="M7164">
        <v>187.84</v>
      </c>
      <c r="N7164">
        <v>1878.4</v>
      </c>
      <c r="O7164" s="2">
        <v>0</v>
      </c>
      <c r="P7164">
        <v>0</v>
      </c>
      <c r="Q7164">
        <v>1878.4</v>
      </c>
      <c r="R7164" t="s">
        <v>76</v>
      </c>
      <c r="S7164" t="s">
        <v>60</v>
      </c>
      <c r="T7164" s="2">
        <v>0.1</v>
      </c>
      <c r="U7164">
        <v>187.84</v>
      </c>
    </row>
    <row r="7165" spans="1:21" x14ac:dyDescent="0.3">
      <c r="A7165" t="s">
        <v>26440</v>
      </c>
      <c r="B7165" s="1">
        <v>44972</v>
      </c>
      <c r="C7165" t="s">
        <v>26441</v>
      </c>
      <c r="D7165" t="s">
        <v>26442</v>
      </c>
      <c r="E7165" t="s">
        <v>36</v>
      </c>
      <c r="F7165" t="s">
        <v>163</v>
      </c>
      <c r="G7165" t="s">
        <v>26</v>
      </c>
      <c r="H7165" t="s">
        <v>27</v>
      </c>
      <c r="I7165" t="s">
        <v>157</v>
      </c>
      <c r="J7165" t="s">
        <v>1727</v>
      </c>
      <c r="K7165" t="s">
        <v>26443</v>
      </c>
      <c r="L7165">
        <v>7</v>
      </c>
      <c r="M7165">
        <v>3315.34</v>
      </c>
      <c r="N7165">
        <v>23207.38</v>
      </c>
      <c r="O7165" s="2">
        <v>0</v>
      </c>
      <c r="P7165">
        <v>0</v>
      </c>
      <c r="Q7165">
        <v>23207.38</v>
      </c>
      <c r="R7165" t="s">
        <v>76</v>
      </c>
      <c r="S7165" t="s">
        <v>60</v>
      </c>
      <c r="T7165" s="2">
        <v>0.15</v>
      </c>
      <c r="U7165">
        <v>3481.11</v>
      </c>
    </row>
    <row r="7166" spans="1:21" x14ac:dyDescent="0.3">
      <c r="A7166" t="s">
        <v>26444</v>
      </c>
      <c r="B7166" s="1">
        <v>45272</v>
      </c>
      <c r="C7166" t="s">
        <v>1629</v>
      </c>
      <c r="D7166" t="s">
        <v>26445</v>
      </c>
      <c r="E7166" t="s">
        <v>43</v>
      </c>
      <c r="F7166" t="s">
        <v>370</v>
      </c>
      <c r="G7166" t="s">
        <v>26</v>
      </c>
      <c r="H7166" t="s">
        <v>27</v>
      </c>
      <c r="I7166" t="s">
        <v>157</v>
      </c>
      <c r="J7166" t="s">
        <v>23914</v>
      </c>
      <c r="K7166" t="s">
        <v>2555</v>
      </c>
      <c r="L7166">
        <v>5</v>
      </c>
      <c r="M7166">
        <v>4165.55</v>
      </c>
      <c r="N7166">
        <v>20827.75</v>
      </c>
      <c r="O7166" s="2">
        <v>0.2</v>
      </c>
      <c r="P7166">
        <v>4165.55</v>
      </c>
      <c r="Q7166">
        <v>16662.2</v>
      </c>
      <c r="R7166" t="s">
        <v>76</v>
      </c>
      <c r="S7166" t="s">
        <v>60</v>
      </c>
      <c r="T7166" s="2">
        <v>0.25</v>
      </c>
      <c r="U7166">
        <v>4165.55</v>
      </c>
    </row>
    <row r="7167" spans="1:21" x14ac:dyDescent="0.3">
      <c r="A7167" t="s">
        <v>26446</v>
      </c>
      <c r="B7167" s="1">
        <v>45204</v>
      </c>
      <c r="C7167" t="s">
        <v>20195</v>
      </c>
      <c r="D7167" t="s">
        <v>26447</v>
      </c>
      <c r="E7167" t="s">
        <v>36</v>
      </c>
      <c r="F7167" t="s">
        <v>37</v>
      </c>
      <c r="G7167" t="s">
        <v>81</v>
      </c>
      <c r="H7167" t="s">
        <v>55</v>
      </c>
      <c r="I7167" t="s">
        <v>130</v>
      </c>
      <c r="J7167" t="s">
        <v>26448</v>
      </c>
      <c r="K7167" t="s">
        <v>18673</v>
      </c>
      <c r="L7167">
        <v>4</v>
      </c>
      <c r="M7167">
        <v>4514.42</v>
      </c>
      <c r="N7167">
        <v>18057.68</v>
      </c>
      <c r="O7167" s="2">
        <v>0.25</v>
      </c>
      <c r="P7167">
        <v>4514.42</v>
      </c>
      <c r="Q7167">
        <v>13543.26</v>
      </c>
      <c r="R7167" t="s">
        <v>76</v>
      </c>
      <c r="S7167" t="s">
        <v>32</v>
      </c>
      <c r="T7167" s="2">
        <v>0.2</v>
      </c>
      <c r="U7167">
        <v>2708.65</v>
      </c>
    </row>
    <row r="7168" spans="1:21" x14ac:dyDescent="0.3">
      <c r="A7168" t="s">
        <v>26449</v>
      </c>
      <c r="B7168" s="1">
        <v>45366</v>
      </c>
      <c r="C7168" t="s">
        <v>20534</v>
      </c>
      <c r="D7168" t="s">
        <v>26450</v>
      </c>
      <c r="E7168" t="s">
        <v>54</v>
      </c>
      <c r="F7168" t="s">
        <v>71</v>
      </c>
      <c r="G7168" t="s">
        <v>26</v>
      </c>
      <c r="H7168" t="s">
        <v>72</v>
      </c>
      <c r="I7168" t="s">
        <v>150</v>
      </c>
      <c r="J7168" t="s">
        <v>26451</v>
      </c>
      <c r="K7168" t="s">
        <v>26452</v>
      </c>
      <c r="L7168">
        <v>3</v>
      </c>
      <c r="M7168">
        <v>2480.08</v>
      </c>
      <c r="N7168">
        <v>7440.24</v>
      </c>
      <c r="O7168" s="2">
        <v>0.1</v>
      </c>
      <c r="P7168">
        <v>744.02</v>
      </c>
      <c r="Q7168">
        <v>6696.22</v>
      </c>
      <c r="R7168" t="s">
        <v>176</v>
      </c>
      <c r="S7168" t="s">
        <v>32</v>
      </c>
      <c r="T7168" s="2">
        <v>0.3</v>
      </c>
      <c r="U7168">
        <v>2008.87</v>
      </c>
    </row>
    <row r="7169" spans="1:21" x14ac:dyDescent="0.3">
      <c r="A7169" t="s">
        <v>26453</v>
      </c>
      <c r="B7169" s="1">
        <v>45169</v>
      </c>
      <c r="C7169" t="s">
        <v>13353</v>
      </c>
      <c r="D7169" t="s">
        <v>4921</v>
      </c>
      <c r="E7169" t="s">
        <v>36</v>
      </c>
      <c r="F7169" t="s">
        <v>87</v>
      </c>
      <c r="G7169" t="s">
        <v>81</v>
      </c>
      <c r="H7169" t="s">
        <v>45</v>
      </c>
      <c r="I7169" t="s">
        <v>65</v>
      </c>
      <c r="J7169" t="s">
        <v>26454</v>
      </c>
      <c r="K7169" t="s">
        <v>26455</v>
      </c>
      <c r="L7169">
        <v>10</v>
      </c>
      <c r="M7169">
        <v>1098.82</v>
      </c>
      <c r="N7169">
        <v>10988.2</v>
      </c>
      <c r="O7169" s="2">
        <v>0.05</v>
      </c>
      <c r="P7169">
        <v>549.41</v>
      </c>
      <c r="Q7169">
        <v>10438.790000000001</v>
      </c>
      <c r="R7169" t="s">
        <v>59</v>
      </c>
      <c r="S7169" t="s">
        <v>50</v>
      </c>
      <c r="T7169" s="2">
        <v>0.1</v>
      </c>
      <c r="U7169">
        <v>1043.8800000000001</v>
      </c>
    </row>
    <row r="7170" spans="1:21" x14ac:dyDescent="0.3">
      <c r="A7170" t="s">
        <v>26456</v>
      </c>
      <c r="B7170" s="1">
        <v>45858</v>
      </c>
      <c r="C7170" t="s">
        <v>15089</v>
      </c>
      <c r="D7170" t="s">
        <v>26457</v>
      </c>
      <c r="E7170" t="s">
        <v>24</v>
      </c>
      <c r="F7170" t="s">
        <v>44</v>
      </c>
      <c r="G7170" t="s">
        <v>81</v>
      </c>
      <c r="H7170" t="s">
        <v>55</v>
      </c>
      <c r="I7170" t="s">
        <v>56</v>
      </c>
      <c r="J7170" t="s">
        <v>24297</v>
      </c>
      <c r="K7170" t="s">
        <v>13447</v>
      </c>
      <c r="L7170">
        <v>5</v>
      </c>
      <c r="M7170">
        <v>3218.28</v>
      </c>
      <c r="N7170">
        <v>16091.4</v>
      </c>
      <c r="O7170" s="2">
        <v>0.3</v>
      </c>
      <c r="P7170">
        <v>4827.42</v>
      </c>
      <c r="Q7170">
        <v>11263.98</v>
      </c>
      <c r="R7170" t="s">
        <v>59</v>
      </c>
      <c r="S7170" t="s">
        <v>32</v>
      </c>
      <c r="T7170" s="2">
        <v>0.3</v>
      </c>
      <c r="U7170">
        <v>3379.19</v>
      </c>
    </row>
    <row r="7171" spans="1:21" x14ac:dyDescent="0.3">
      <c r="A7171" t="s">
        <v>26458</v>
      </c>
      <c r="B7171" s="1">
        <v>45462</v>
      </c>
      <c r="C7171" t="s">
        <v>4401</v>
      </c>
      <c r="D7171" t="s">
        <v>3423</v>
      </c>
      <c r="E7171" t="s">
        <v>24</v>
      </c>
      <c r="F7171" t="s">
        <v>143</v>
      </c>
      <c r="G7171" t="s">
        <v>26</v>
      </c>
      <c r="H7171" t="s">
        <v>55</v>
      </c>
      <c r="I7171" t="s">
        <v>100</v>
      </c>
      <c r="J7171" t="s">
        <v>26459</v>
      </c>
      <c r="K7171" t="s">
        <v>26460</v>
      </c>
      <c r="L7171">
        <v>7</v>
      </c>
      <c r="M7171">
        <v>6346.64</v>
      </c>
      <c r="N7171">
        <v>44426.48</v>
      </c>
      <c r="O7171" s="2">
        <v>0.25</v>
      </c>
      <c r="P7171">
        <v>11106.62</v>
      </c>
      <c r="Q7171">
        <v>33319.86</v>
      </c>
      <c r="R7171" t="s">
        <v>59</v>
      </c>
      <c r="S7171" t="s">
        <v>32</v>
      </c>
      <c r="T7171" s="2">
        <v>0.3</v>
      </c>
      <c r="U7171">
        <v>9995.9599999999991</v>
      </c>
    </row>
    <row r="7172" spans="1:21" x14ac:dyDescent="0.3">
      <c r="A7172" t="s">
        <v>26461</v>
      </c>
      <c r="B7172" s="1">
        <v>45371</v>
      </c>
      <c r="C7172" t="s">
        <v>26462</v>
      </c>
      <c r="D7172" t="s">
        <v>26463</v>
      </c>
      <c r="E7172" t="s">
        <v>54</v>
      </c>
      <c r="F7172" t="s">
        <v>87</v>
      </c>
      <c r="G7172" t="s">
        <v>81</v>
      </c>
      <c r="H7172" t="s">
        <v>55</v>
      </c>
      <c r="I7172" t="s">
        <v>56</v>
      </c>
      <c r="J7172" t="s">
        <v>26464</v>
      </c>
      <c r="K7172" t="s">
        <v>26465</v>
      </c>
      <c r="L7172">
        <v>5</v>
      </c>
      <c r="M7172">
        <v>2784.15</v>
      </c>
      <c r="N7172">
        <v>13920.75</v>
      </c>
      <c r="O7172" s="2">
        <v>0.2</v>
      </c>
      <c r="P7172">
        <v>2784.15</v>
      </c>
      <c r="Q7172">
        <v>11136.6</v>
      </c>
      <c r="R7172" t="s">
        <v>59</v>
      </c>
      <c r="S7172" t="s">
        <v>50</v>
      </c>
      <c r="T7172" s="2">
        <v>0.2</v>
      </c>
      <c r="U7172">
        <v>2227.3200000000002</v>
      </c>
    </row>
    <row r="7173" spans="1:21" x14ac:dyDescent="0.3">
      <c r="A7173" t="s">
        <v>26466</v>
      </c>
      <c r="B7173" s="1">
        <v>45312</v>
      </c>
      <c r="C7173" t="s">
        <v>224</v>
      </c>
      <c r="D7173" t="s">
        <v>9216</v>
      </c>
      <c r="E7173" t="s">
        <v>54</v>
      </c>
      <c r="F7173" t="s">
        <v>87</v>
      </c>
      <c r="G7173" t="s">
        <v>81</v>
      </c>
      <c r="H7173" t="s">
        <v>27</v>
      </c>
      <c r="I7173" t="s">
        <v>93</v>
      </c>
      <c r="J7173" t="s">
        <v>17085</v>
      </c>
      <c r="K7173" t="s">
        <v>26467</v>
      </c>
      <c r="L7173">
        <v>7</v>
      </c>
      <c r="M7173">
        <v>794.7</v>
      </c>
      <c r="N7173">
        <v>5562.9</v>
      </c>
      <c r="O7173" s="2">
        <v>0.3</v>
      </c>
      <c r="P7173">
        <v>1668.87</v>
      </c>
      <c r="Q7173">
        <v>3894.03</v>
      </c>
      <c r="R7173" t="s">
        <v>76</v>
      </c>
      <c r="S7173" t="s">
        <v>32</v>
      </c>
      <c r="T7173" s="2">
        <v>0.1</v>
      </c>
      <c r="U7173">
        <v>389.4</v>
      </c>
    </row>
    <row r="7174" spans="1:21" x14ac:dyDescent="0.3">
      <c r="A7174" t="s">
        <v>26468</v>
      </c>
      <c r="B7174" s="1">
        <v>45092</v>
      </c>
      <c r="C7174" t="s">
        <v>26469</v>
      </c>
      <c r="D7174" t="s">
        <v>22273</v>
      </c>
      <c r="E7174" t="s">
        <v>24</v>
      </c>
      <c r="F7174" t="s">
        <v>25</v>
      </c>
      <c r="G7174" t="s">
        <v>81</v>
      </c>
      <c r="H7174" t="s">
        <v>72</v>
      </c>
      <c r="I7174" t="s">
        <v>73</v>
      </c>
      <c r="J7174" t="s">
        <v>2183</v>
      </c>
      <c r="K7174" t="s">
        <v>26470</v>
      </c>
      <c r="L7174">
        <v>5</v>
      </c>
      <c r="M7174">
        <v>155.15</v>
      </c>
      <c r="N7174">
        <v>775.75</v>
      </c>
      <c r="O7174" s="2">
        <v>0.05</v>
      </c>
      <c r="P7174">
        <v>38.79</v>
      </c>
      <c r="Q7174">
        <v>736.96</v>
      </c>
      <c r="R7174" t="s">
        <v>31</v>
      </c>
      <c r="S7174" t="s">
        <v>77</v>
      </c>
      <c r="T7174" s="2">
        <v>0.2</v>
      </c>
      <c r="U7174">
        <v>147.38999999999999</v>
      </c>
    </row>
    <row r="7175" spans="1:21" x14ac:dyDescent="0.3">
      <c r="A7175" t="s">
        <v>26471</v>
      </c>
      <c r="B7175" s="1">
        <v>45613</v>
      </c>
      <c r="C7175" t="s">
        <v>17392</v>
      </c>
      <c r="D7175" t="s">
        <v>26472</v>
      </c>
      <c r="E7175" t="s">
        <v>54</v>
      </c>
      <c r="F7175" t="s">
        <v>71</v>
      </c>
      <c r="G7175" t="s">
        <v>26</v>
      </c>
      <c r="H7175" t="s">
        <v>27</v>
      </c>
      <c r="I7175" t="s">
        <v>28</v>
      </c>
      <c r="J7175" t="s">
        <v>26473</v>
      </c>
      <c r="K7175" t="s">
        <v>19566</v>
      </c>
      <c r="L7175">
        <v>8</v>
      </c>
      <c r="M7175">
        <v>1903.14</v>
      </c>
      <c r="N7175">
        <v>15225.12</v>
      </c>
      <c r="O7175" s="2">
        <v>0.2</v>
      </c>
      <c r="P7175">
        <v>3045.02</v>
      </c>
      <c r="Q7175">
        <v>12180.1</v>
      </c>
      <c r="R7175" t="s">
        <v>76</v>
      </c>
      <c r="S7175" t="s">
        <v>77</v>
      </c>
      <c r="T7175" s="2">
        <v>0.2</v>
      </c>
      <c r="U7175">
        <v>2436.02</v>
      </c>
    </row>
    <row r="7176" spans="1:21" x14ac:dyDescent="0.3">
      <c r="A7176" t="s">
        <v>26474</v>
      </c>
      <c r="B7176" s="1">
        <v>45599</v>
      </c>
      <c r="C7176" t="s">
        <v>14933</v>
      </c>
      <c r="D7176" t="s">
        <v>8457</v>
      </c>
      <c r="E7176" t="s">
        <v>24</v>
      </c>
      <c r="F7176" t="s">
        <v>163</v>
      </c>
      <c r="G7176" t="s">
        <v>26</v>
      </c>
      <c r="H7176" t="s">
        <v>45</v>
      </c>
      <c r="I7176" t="s">
        <v>46</v>
      </c>
      <c r="J7176" t="s">
        <v>22627</v>
      </c>
      <c r="K7176" t="s">
        <v>26475</v>
      </c>
      <c r="L7176">
        <v>10</v>
      </c>
      <c r="M7176">
        <v>6757.35</v>
      </c>
      <c r="N7176">
        <v>67573.5</v>
      </c>
      <c r="O7176" s="2">
        <v>0</v>
      </c>
      <c r="P7176">
        <v>0</v>
      </c>
      <c r="Q7176">
        <v>67573.5</v>
      </c>
      <c r="R7176" t="s">
        <v>59</v>
      </c>
      <c r="S7176" t="s">
        <v>77</v>
      </c>
      <c r="T7176" s="2">
        <v>0.25</v>
      </c>
      <c r="U7176">
        <v>16893.38</v>
      </c>
    </row>
    <row r="7177" spans="1:21" x14ac:dyDescent="0.3">
      <c r="A7177" t="s">
        <v>26476</v>
      </c>
      <c r="B7177" s="1">
        <v>45843</v>
      </c>
      <c r="C7177" t="s">
        <v>14175</v>
      </c>
      <c r="D7177" t="s">
        <v>6527</v>
      </c>
      <c r="E7177" t="s">
        <v>142</v>
      </c>
      <c r="F7177" t="s">
        <v>64</v>
      </c>
      <c r="G7177" t="s">
        <v>81</v>
      </c>
      <c r="H7177" t="s">
        <v>55</v>
      </c>
      <c r="I7177" t="s">
        <v>56</v>
      </c>
      <c r="J7177" t="s">
        <v>26477</v>
      </c>
      <c r="K7177" t="s">
        <v>17667</v>
      </c>
      <c r="L7177">
        <v>2</v>
      </c>
      <c r="M7177">
        <v>6186.8</v>
      </c>
      <c r="N7177">
        <v>12373.6</v>
      </c>
      <c r="O7177" s="2">
        <v>0.05</v>
      </c>
      <c r="P7177">
        <v>618.67999999999995</v>
      </c>
      <c r="Q7177">
        <v>11754.92</v>
      </c>
      <c r="R7177" t="s">
        <v>76</v>
      </c>
      <c r="S7177" t="s">
        <v>32</v>
      </c>
      <c r="T7177" s="2">
        <v>0.3</v>
      </c>
      <c r="U7177">
        <v>3526.48</v>
      </c>
    </row>
    <row r="7178" spans="1:21" x14ac:dyDescent="0.3">
      <c r="A7178" t="s">
        <v>26478</v>
      </c>
      <c r="B7178" s="1">
        <v>45484</v>
      </c>
      <c r="C7178" t="s">
        <v>16056</v>
      </c>
      <c r="D7178" t="s">
        <v>10185</v>
      </c>
      <c r="E7178" t="s">
        <v>43</v>
      </c>
      <c r="F7178" t="s">
        <v>119</v>
      </c>
      <c r="G7178" t="s">
        <v>81</v>
      </c>
      <c r="H7178" t="s">
        <v>72</v>
      </c>
      <c r="I7178" t="s">
        <v>73</v>
      </c>
      <c r="J7178" t="s">
        <v>8608</v>
      </c>
      <c r="K7178" t="s">
        <v>26479</v>
      </c>
      <c r="L7178">
        <v>8</v>
      </c>
      <c r="M7178">
        <v>4844.78</v>
      </c>
      <c r="N7178">
        <v>38758.239999999998</v>
      </c>
      <c r="O7178" s="2">
        <v>0.2</v>
      </c>
      <c r="P7178">
        <v>7751.65</v>
      </c>
      <c r="Q7178">
        <v>31006.59</v>
      </c>
      <c r="R7178" t="s">
        <v>49</v>
      </c>
      <c r="S7178" t="s">
        <v>77</v>
      </c>
      <c r="T7178" s="2">
        <v>0.25</v>
      </c>
      <c r="U7178">
        <v>7751.65</v>
      </c>
    </row>
    <row r="7179" spans="1:21" x14ac:dyDescent="0.3">
      <c r="A7179" t="s">
        <v>26480</v>
      </c>
      <c r="B7179" s="1">
        <v>44945</v>
      </c>
      <c r="C7179" t="s">
        <v>23876</v>
      </c>
      <c r="D7179" t="s">
        <v>26374</v>
      </c>
      <c r="E7179" t="s">
        <v>24</v>
      </c>
      <c r="F7179" t="s">
        <v>112</v>
      </c>
      <c r="G7179" t="s">
        <v>81</v>
      </c>
      <c r="H7179" t="s">
        <v>27</v>
      </c>
      <c r="I7179" t="s">
        <v>28</v>
      </c>
      <c r="J7179" t="s">
        <v>25064</v>
      </c>
      <c r="K7179" t="s">
        <v>2245</v>
      </c>
      <c r="L7179">
        <v>7</v>
      </c>
      <c r="M7179">
        <v>5253.01</v>
      </c>
      <c r="N7179">
        <v>36771.07</v>
      </c>
      <c r="O7179" s="2">
        <v>0.25</v>
      </c>
      <c r="P7179">
        <v>9192.77</v>
      </c>
      <c r="Q7179">
        <v>27578.3</v>
      </c>
      <c r="R7179" t="s">
        <v>176</v>
      </c>
      <c r="S7179" t="s">
        <v>32</v>
      </c>
      <c r="T7179" s="2">
        <v>0.1</v>
      </c>
      <c r="U7179">
        <v>2757.83</v>
      </c>
    </row>
    <row r="7180" spans="1:21" x14ac:dyDescent="0.3">
      <c r="A7180" t="s">
        <v>26481</v>
      </c>
      <c r="B7180" s="1">
        <v>45492</v>
      </c>
      <c r="C7180" t="s">
        <v>12344</v>
      </c>
      <c r="D7180" t="s">
        <v>9397</v>
      </c>
      <c r="E7180" t="s">
        <v>43</v>
      </c>
      <c r="F7180" t="s">
        <v>44</v>
      </c>
      <c r="G7180" t="s">
        <v>26</v>
      </c>
      <c r="H7180" t="s">
        <v>27</v>
      </c>
      <c r="I7180" t="s">
        <v>28</v>
      </c>
      <c r="J7180" t="s">
        <v>26482</v>
      </c>
      <c r="K7180" t="s">
        <v>8606</v>
      </c>
      <c r="L7180">
        <v>9</v>
      </c>
      <c r="M7180">
        <v>1233.48</v>
      </c>
      <c r="N7180">
        <v>11101.32</v>
      </c>
      <c r="O7180" s="2">
        <v>0.15</v>
      </c>
      <c r="P7180">
        <v>1665.2</v>
      </c>
      <c r="Q7180">
        <v>9436.1200000000008</v>
      </c>
      <c r="R7180" t="s">
        <v>59</v>
      </c>
      <c r="S7180" t="s">
        <v>77</v>
      </c>
      <c r="T7180" s="2">
        <v>0.15</v>
      </c>
      <c r="U7180">
        <v>1415.42</v>
      </c>
    </row>
    <row r="7181" spans="1:21" x14ac:dyDescent="0.3">
      <c r="A7181" t="s">
        <v>26483</v>
      </c>
      <c r="B7181" s="1">
        <v>45205</v>
      </c>
      <c r="C7181" t="s">
        <v>26484</v>
      </c>
      <c r="D7181" t="s">
        <v>4001</v>
      </c>
      <c r="E7181" t="s">
        <v>43</v>
      </c>
      <c r="F7181" t="s">
        <v>87</v>
      </c>
      <c r="G7181" t="s">
        <v>26</v>
      </c>
      <c r="H7181" t="s">
        <v>55</v>
      </c>
      <c r="I7181" t="s">
        <v>130</v>
      </c>
      <c r="J7181" t="s">
        <v>26485</v>
      </c>
      <c r="K7181" t="s">
        <v>26486</v>
      </c>
      <c r="L7181">
        <v>1</v>
      </c>
      <c r="M7181">
        <v>3063.28</v>
      </c>
      <c r="N7181">
        <v>3063.28</v>
      </c>
      <c r="O7181" s="2">
        <v>0</v>
      </c>
      <c r="P7181">
        <v>0</v>
      </c>
      <c r="Q7181">
        <v>3063.28</v>
      </c>
      <c r="R7181" t="s">
        <v>76</v>
      </c>
      <c r="S7181" t="s">
        <v>50</v>
      </c>
      <c r="T7181" s="2">
        <v>0.3</v>
      </c>
      <c r="U7181">
        <v>918.98</v>
      </c>
    </row>
    <row r="7182" spans="1:21" x14ac:dyDescent="0.3">
      <c r="A7182" t="s">
        <v>26487</v>
      </c>
      <c r="B7182" s="1">
        <v>44980</v>
      </c>
      <c r="C7182" t="s">
        <v>17619</v>
      </c>
      <c r="D7182" t="s">
        <v>26488</v>
      </c>
      <c r="E7182" t="s">
        <v>36</v>
      </c>
      <c r="F7182" t="s">
        <v>370</v>
      </c>
      <c r="G7182" t="s">
        <v>26</v>
      </c>
      <c r="H7182" t="s">
        <v>55</v>
      </c>
      <c r="I7182" t="s">
        <v>56</v>
      </c>
      <c r="J7182" t="s">
        <v>26489</v>
      </c>
      <c r="K7182" t="s">
        <v>14000</v>
      </c>
      <c r="L7182">
        <v>4</v>
      </c>
      <c r="M7182">
        <v>7431.99</v>
      </c>
      <c r="N7182">
        <v>29727.96</v>
      </c>
      <c r="O7182" s="2">
        <v>0.3</v>
      </c>
      <c r="P7182">
        <v>8918.39</v>
      </c>
      <c r="Q7182">
        <v>20809.57</v>
      </c>
      <c r="R7182" t="s">
        <v>31</v>
      </c>
      <c r="S7182" t="s">
        <v>50</v>
      </c>
      <c r="T7182" s="2">
        <v>0.15</v>
      </c>
      <c r="U7182">
        <v>3121.44</v>
      </c>
    </row>
    <row r="7183" spans="1:21" x14ac:dyDescent="0.3">
      <c r="A7183" t="s">
        <v>26490</v>
      </c>
      <c r="B7183" s="1">
        <v>45154</v>
      </c>
      <c r="C7183" t="s">
        <v>1032</v>
      </c>
      <c r="D7183" t="s">
        <v>26491</v>
      </c>
      <c r="E7183" t="s">
        <v>142</v>
      </c>
      <c r="F7183" t="s">
        <v>87</v>
      </c>
      <c r="G7183" t="s">
        <v>81</v>
      </c>
      <c r="H7183" t="s">
        <v>27</v>
      </c>
      <c r="I7183" t="s">
        <v>28</v>
      </c>
      <c r="J7183" t="s">
        <v>26492</v>
      </c>
      <c r="K7183" t="s">
        <v>6672</v>
      </c>
      <c r="L7183">
        <v>10</v>
      </c>
      <c r="M7183">
        <v>3227.13</v>
      </c>
      <c r="N7183">
        <v>32271.3</v>
      </c>
      <c r="O7183" s="2">
        <v>0.1</v>
      </c>
      <c r="P7183">
        <v>3227.13</v>
      </c>
      <c r="Q7183">
        <v>29044.17</v>
      </c>
      <c r="R7183" t="s">
        <v>31</v>
      </c>
      <c r="S7183" t="s">
        <v>50</v>
      </c>
      <c r="T7183" s="2">
        <v>0.1</v>
      </c>
      <c r="U7183">
        <v>2904.42</v>
      </c>
    </row>
    <row r="7184" spans="1:21" x14ac:dyDescent="0.3">
      <c r="A7184" t="s">
        <v>26493</v>
      </c>
      <c r="B7184" s="1">
        <v>45162</v>
      </c>
      <c r="C7184" t="s">
        <v>5200</v>
      </c>
      <c r="D7184" t="s">
        <v>26494</v>
      </c>
      <c r="E7184" t="s">
        <v>24</v>
      </c>
      <c r="F7184" t="s">
        <v>71</v>
      </c>
      <c r="G7184" t="s">
        <v>81</v>
      </c>
      <c r="H7184" t="s">
        <v>45</v>
      </c>
      <c r="I7184" t="s">
        <v>113</v>
      </c>
      <c r="J7184" t="s">
        <v>1251</v>
      </c>
      <c r="K7184" t="s">
        <v>18806</v>
      </c>
      <c r="L7184">
        <v>3</v>
      </c>
      <c r="M7184">
        <v>2622.95</v>
      </c>
      <c r="N7184">
        <v>7868.85</v>
      </c>
      <c r="O7184" s="2">
        <v>0.3</v>
      </c>
      <c r="P7184">
        <v>2360.66</v>
      </c>
      <c r="Q7184">
        <v>5508.19</v>
      </c>
      <c r="R7184" t="s">
        <v>76</v>
      </c>
      <c r="S7184" t="s">
        <v>77</v>
      </c>
      <c r="T7184" s="2">
        <v>0.2</v>
      </c>
      <c r="U7184">
        <v>1101.6400000000001</v>
      </c>
    </row>
    <row r="7185" spans="1:21" x14ac:dyDescent="0.3">
      <c r="A7185" t="s">
        <v>26495</v>
      </c>
      <c r="B7185" s="1">
        <v>45205</v>
      </c>
      <c r="C7185" t="s">
        <v>6779</v>
      </c>
      <c r="D7185" t="s">
        <v>7247</v>
      </c>
      <c r="E7185" t="s">
        <v>24</v>
      </c>
      <c r="F7185" t="s">
        <v>156</v>
      </c>
      <c r="G7185" t="s">
        <v>81</v>
      </c>
      <c r="H7185" t="s">
        <v>72</v>
      </c>
      <c r="I7185" t="s">
        <v>185</v>
      </c>
      <c r="J7185" t="s">
        <v>5145</v>
      </c>
      <c r="K7185" t="s">
        <v>26496</v>
      </c>
      <c r="L7185">
        <v>7</v>
      </c>
      <c r="M7185">
        <v>3387.27</v>
      </c>
      <c r="N7185">
        <v>23710.89</v>
      </c>
      <c r="O7185" s="2">
        <v>0.25</v>
      </c>
      <c r="P7185">
        <v>5927.72</v>
      </c>
      <c r="Q7185">
        <v>17783.169999999998</v>
      </c>
      <c r="R7185" t="s">
        <v>59</v>
      </c>
      <c r="S7185" t="s">
        <v>77</v>
      </c>
      <c r="T7185" s="2">
        <v>0.15</v>
      </c>
      <c r="U7185">
        <v>2667.48</v>
      </c>
    </row>
    <row r="7186" spans="1:21" x14ac:dyDescent="0.3">
      <c r="A7186" t="s">
        <v>26497</v>
      </c>
      <c r="B7186" s="1">
        <v>45437</v>
      </c>
      <c r="C7186" t="s">
        <v>9493</v>
      </c>
      <c r="D7186" t="s">
        <v>6011</v>
      </c>
      <c r="E7186" t="s">
        <v>24</v>
      </c>
      <c r="F7186" t="s">
        <v>99</v>
      </c>
      <c r="G7186" t="s">
        <v>26</v>
      </c>
      <c r="H7186" t="s">
        <v>27</v>
      </c>
      <c r="I7186" t="s">
        <v>157</v>
      </c>
      <c r="J7186" t="s">
        <v>22750</v>
      </c>
      <c r="K7186" t="s">
        <v>26498</v>
      </c>
      <c r="L7186">
        <v>4</v>
      </c>
      <c r="M7186">
        <v>7013.74</v>
      </c>
      <c r="N7186">
        <v>28054.959999999999</v>
      </c>
      <c r="O7186" s="2">
        <v>0.1</v>
      </c>
      <c r="P7186">
        <v>2805.5</v>
      </c>
      <c r="Q7186">
        <v>25249.46</v>
      </c>
      <c r="R7186" t="s">
        <v>176</v>
      </c>
      <c r="S7186" t="s">
        <v>50</v>
      </c>
      <c r="T7186" s="2">
        <v>0.15</v>
      </c>
      <c r="U7186">
        <v>3787.42</v>
      </c>
    </row>
    <row r="7187" spans="1:21" x14ac:dyDescent="0.3">
      <c r="A7187" t="s">
        <v>26499</v>
      </c>
      <c r="B7187" s="1">
        <v>44995</v>
      </c>
      <c r="C7187" t="s">
        <v>6354</v>
      </c>
      <c r="D7187" t="s">
        <v>13617</v>
      </c>
      <c r="E7187" t="s">
        <v>24</v>
      </c>
      <c r="F7187" t="s">
        <v>25</v>
      </c>
      <c r="G7187" t="s">
        <v>81</v>
      </c>
      <c r="H7187" t="s">
        <v>45</v>
      </c>
      <c r="I7187" t="s">
        <v>65</v>
      </c>
      <c r="J7187" t="s">
        <v>26500</v>
      </c>
      <c r="K7187" t="s">
        <v>4703</v>
      </c>
      <c r="L7187">
        <v>3</v>
      </c>
      <c r="M7187">
        <v>6815.16</v>
      </c>
      <c r="N7187">
        <v>20445.48</v>
      </c>
      <c r="O7187" s="2">
        <v>0.1</v>
      </c>
      <c r="P7187">
        <v>2044.55</v>
      </c>
      <c r="Q7187">
        <v>18400.93</v>
      </c>
      <c r="R7187" t="s">
        <v>59</v>
      </c>
      <c r="S7187" t="s">
        <v>60</v>
      </c>
      <c r="T7187" s="2">
        <v>0.1</v>
      </c>
      <c r="U7187">
        <v>1840.09</v>
      </c>
    </row>
    <row r="7188" spans="1:21" x14ac:dyDescent="0.3">
      <c r="A7188" t="s">
        <v>26501</v>
      </c>
      <c r="B7188" s="1">
        <v>45367</v>
      </c>
      <c r="C7188" t="s">
        <v>9898</v>
      </c>
      <c r="D7188" t="s">
        <v>8671</v>
      </c>
      <c r="E7188" t="s">
        <v>36</v>
      </c>
      <c r="F7188" t="s">
        <v>112</v>
      </c>
      <c r="G7188" t="s">
        <v>81</v>
      </c>
      <c r="H7188" t="s">
        <v>45</v>
      </c>
      <c r="I7188" t="s">
        <v>113</v>
      </c>
      <c r="J7188" t="s">
        <v>26502</v>
      </c>
      <c r="K7188" t="s">
        <v>3848</v>
      </c>
      <c r="L7188">
        <v>8</v>
      </c>
      <c r="M7188">
        <v>1296.44</v>
      </c>
      <c r="N7188">
        <v>10371.52</v>
      </c>
      <c r="O7188" s="2">
        <v>0.1</v>
      </c>
      <c r="P7188">
        <v>1037.1500000000001</v>
      </c>
      <c r="Q7188">
        <v>9334.3700000000008</v>
      </c>
      <c r="R7188" t="s">
        <v>176</v>
      </c>
      <c r="S7188" t="s">
        <v>60</v>
      </c>
      <c r="T7188" s="2">
        <v>0.2</v>
      </c>
      <c r="U7188">
        <v>1866.87</v>
      </c>
    </row>
    <row r="7189" spans="1:21" x14ac:dyDescent="0.3">
      <c r="A7189" t="s">
        <v>26503</v>
      </c>
      <c r="B7189" s="1">
        <v>44951</v>
      </c>
      <c r="C7189" t="s">
        <v>26504</v>
      </c>
      <c r="D7189" t="s">
        <v>7130</v>
      </c>
      <c r="E7189" t="s">
        <v>54</v>
      </c>
      <c r="F7189" t="s">
        <v>143</v>
      </c>
      <c r="G7189" t="s">
        <v>81</v>
      </c>
      <c r="H7189" t="s">
        <v>45</v>
      </c>
      <c r="I7189" t="s">
        <v>144</v>
      </c>
      <c r="J7189" t="s">
        <v>26505</v>
      </c>
      <c r="K7189" t="s">
        <v>14677</v>
      </c>
      <c r="L7189">
        <v>5</v>
      </c>
      <c r="M7189">
        <v>3376.25</v>
      </c>
      <c r="N7189">
        <v>16881.25</v>
      </c>
      <c r="O7189" s="2">
        <v>0.15</v>
      </c>
      <c r="P7189">
        <v>2532.19</v>
      </c>
      <c r="Q7189">
        <v>14349.06</v>
      </c>
      <c r="R7189" t="s">
        <v>59</v>
      </c>
      <c r="S7189" t="s">
        <v>50</v>
      </c>
      <c r="T7189" s="2">
        <v>0.2</v>
      </c>
      <c r="U7189">
        <v>2869.81</v>
      </c>
    </row>
    <row r="7190" spans="1:21" x14ac:dyDescent="0.3">
      <c r="A7190" t="s">
        <v>26506</v>
      </c>
      <c r="B7190" s="1">
        <v>45162</v>
      </c>
      <c r="C7190" t="s">
        <v>14567</v>
      </c>
      <c r="D7190" t="s">
        <v>26507</v>
      </c>
      <c r="E7190" t="s">
        <v>36</v>
      </c>
      <c r="F7190" t="s">
        <v>99</v>
      </c>
      <c r="G7190" t="s">
        <v>81</v>
      </c>
      <c r="H7190" t="s">
        <v>45</v>
      </c>
      <c r="I7190" t="s">
        <v>46</v>
      </c>
      <c r="J7190" t="s">
        <v>2782</v>
      </c>
      <c r="K7190" t="s">
        <v>15755</v>
      </c>
      <c r="L7190">
        <v>5</v>
      </c>
      <c r="M7190">
        <v>5177.45</v>
      </c>
      <c r="N7190">
        <v>25887.25</v>
      </c>
      <c r="O7190" s="2">
        <v>0.2</v>
      </c>
      <c r="P7190">
        <v>5177.45</v>
      </c>
      <c r="Q7190">
        <v>20709.8</v>
      </c>
      <c r="R7190" t="s">
        <v>31</v>
      </c>
      <c r="S7190" t="s">
        <v>32</v>
      </c>
      <c r="T7190" s="2">
        <v>0.2</v>
      </c>
      <c r="U7190">
        <v>4141.96</v>
      </c>
    </row>
    <row r="7191" spans="1:21" x14ac:dyDescent="0.3">
      <c r="A7191" t="s">
        <v>26508</v>
      </c>
      <c r="B7191" s="1">
        <v>45481</v>
      </c>
      <c r="C7191" t="s">
        <v>12436</v>
      </c>
      <c r="D7191" t="s">
        <v>7893</v>
      </c>
      <c r="E7191" t="s">
        <v>142</v>
      </c>
      <c r="F7191" t="s">
        <v>370</v>
      </c>
      <c r="G7191" t="s">
        <v>81</v>
      </c>
      <c r="H7191" t="s">
        <v>72</v>
      </c>
      <c r="I7191" t="s">
        <v>150</v>
      </c>
      <c r="J7191" t="s">
        <v>26509</v>
      </c>
      <c r="K7191" t="s">
        <v>16613</v>
      </c>
      <c r="L7191">
        <v>5</v>
      </c>
      <c r="M7191">
        <v>2184.59</v>
      </c>
      <c r="N7191">
        <v>10922.95</v>
      </c>
      <c r="O7191" s="2">
        <v>0.1</v>
      </c>
      <c r="P7191">
        <v>1092.3</v>
      </c>
      <c r="Q7191">
        <v>9830.65</v>
      </c>
      <c r="R7191" t="s">
        <v>49</v>
      </c>
      <c r="S7191" t="s">
        <v>60</v>
      </c>
      <c r="T7191" s="2">
        <v>0.15</v>
      </c>
      <c r="U7191">
        <v>1474.6</v>
      </c>
    </row>
    <row r="7192" spans="1:21" x14ac:dyDescent="0.3">
      <c r="A7192" t="s">
        <v>26510</v>
      </c>
      <c r="B7192" s="1">
        <v>45063</v>
      </c>
      <c r="C7192" t="s">
        <v>26511</v>
      </c>
      <c r="D7192" t="s">
        <v>8356</v>
      </c>
      <c r="E7192" t="s">
        <v>24</v>
      </c>
      <c r="F7192" t="s">
        <v>143</v>
      </c>
      <c r="G7192" t="s">
        <v>26</v>
      </c>
      <c r="H7192" t="s">
        <v>72</v>
      </c>
      <c r="I7192" t="s">
        <v>106</v>
      </c>
      <c r="J7192" t="s">
        <v>26512</v>
      </c>
      <c r="K7192" t="s">
        <v>20116</v>
      </c>
      <c r="L7192">
        <v>6</v>
      </c>
      <c r="M7192">
        <v>988.16</v>
      </c>
      <c r="N7192">
        <v>5928.96</v>
      </c>
      <c r="O7192" s="2">
        <v>0.15</v>
      </c>
      <c r="P7192">
        <v>889.34</v>
      </c>
      <c r="Q7192">
        <v>5039.62</v>
      </c>
      <c r="R7192" t="s">
        <v>49</v>
      </c>
      <c r="S7192" t="s">
        <v>50</v>
      </c>
      <c r="T7192" s="2">
        <v>0.25</v>
      </c>
      <c r="U7192">
        <v>1259.9000000000001</v>
      </c>
    </row>
    <row r="7193" spans="1:21" x14ac:dyDescent="0.3">
      <c r="A7193" t="s">
        <v>26513</v>
      </c>
      <c r="B7193" s="1">
        <v>45013</v>
      </c>
      <c r="C7193" t="s">
        <v>3466</v>
      </c>
      <c r="D7193" t="s">
        <v>6200</v>
      </c>
      <c r="E7193" t="s">
        <v>54</v>
      </c>
      <c r="F7193" t="s">
        <v>156</v>
      </c>
      <c r="G7193" t="s">
        <v>26</v>
      </c>
      <c r="H7193" t="s">
        <v>27</v>
      </c>
      <c r="I7193" t="s">
        <v>93</v>
      </c>
      <c r="J7193" t="s">
        <v>2449</v>
      </c>
      <c r="K7193" t="s">
        <v>20264</v>
      </c>
      <c r="L7193">
        <v>9</v>
      </c>
      <c r="M7193">
        <v>2958.8</v>
      </c>
      <c r="N7193">
        <v>26629.200000000001</v>
      </c>
      <c r="O7193" s="2">
        <v>0.25</v>
      </c>
      <c r="P7193">
        <v>6657.3</v>
      </c>
      <c r="Q7193">
        <v>19971.900000000001</v>
      </c>
      <c r="R7193" t="s">
        <v>49</v>
      </c>
      <c r="S7193" t="s">
        <v>32</v>
      </c>
      <c r="T7193" s="2">
        <v>0.1</v>
      </c>
      <c r="U7193">
        <v>1997.19</v>
      </c>
    </row>
    <row r="7194" spans="1:21" x14ac:dyDescent="0.3">
      <c r="A7194" t="s">
        <v>26514</v>
      </c>
      <c r="B7194" s="1">
        <v>45187</v>
      </c>
      <c r="C7194" t="s">
        <v>11030</v>
      </c>
      <c r="D7194" t="s">
        <v>26515</v>
      </c>
      <c r="E7194" t="s">
        <v>142</v>
      </c>
      <c r="F7194" t="s">
        <v>143</v>
      </c>
      <c r="G7194" t="s">
        <v>81</v>
      </c>
      <c r="H7194" t="s">
        <v>55</v>
      </c>
      <c r="I7194" t="s">
        <v>130</v>
      </c>
      <c r="J7194" t="s">
        <v>2590</v>
      </c>
      <c r="K7194" t="s">
        <v>11358</v>
      </c>
      <c r="L7194">
        <v>4</v>
      </c>
      <c r="M7194">
        <v>6624.44</v>
      </c>
      <c r="N7194">
        <v>26497.759999999998</v>
      </c>
      <c r="O7194" s="2">
        <v>0.2</v>
      </c>
      <c r="P7194">
        <v>5299.55</v>
      </c>
      <c r="Q7194">
        <v>21198.21</v>
      </c>
      <c r="R7194" t="s">
        <v>76</v>
      </c>
      <c r="S7194" t="s">
        <v>60</v>
      </c>
      <c r="T7194" s="2">
        <v>0.15</v>
      </c>
      <c r="U7194">
        <v>3179.73</v>
      </c>
    </row>
    <row r="7195" spans="1:21" x14ac:dyDescent="0.3">
      <c r="A7195" t="s">
        <v>26516</v>
      </c>
      <c r="B7195" s="1">
        <v>45079</v>
      </c>
      <c r="C7195" t="s">
        <v>148</v>
      </c>
      <c r="D7195" t="s">
        <v>2282</v>
      </c>
      <c r="E7195" t="s">
        <v>43</v>
      </c>
      <c r="F7195" t="s">
        <v>71</v>
      </c>
      <c r="G7195" t="s">
        <v>81</v>
      </c>
      <c r="H7195" t="s">
        <v>45</v>
      </c>
      <c r="I7195" t="s">
        <v>136</v>
      </c>
      <c r="J7195" t="s">
        <v>26517</v>
      </c>
      <c r="K7195" t="s">
        <v>23344</v>
      </c>
      <c r="L7195">
        <v>1</v>
      </c>
      <c r="M7195">
        <v>3545.4</v>
      </c>
      <c r="N7195">
        <v>3545.4</v>
      </c>
      <c r="O7195" s="2">
        <v>0</v>
      </c>
      <c r="P7195">
        <v>0</v>
      </c>
      <c r="Q7195">
        <v>3545.4</v>
      </c>
      <c r="R7195" t="s">
        <v>59</v>
      </c>
      <c r="S7195" t="s">
        <v>50</v>
      </c>
      <c r="T7195" s="2">
        <v>0.15</v>
      </c>
      <c r="U7195">
        <v>531.80999999999995</v>
      </c>
    </row>
    <row r="7196" spans="1:21" x14ac:dyDescent="0.3">
      <c r="A7196" t="s">
        <v>26518</v>
      </c>
      <c r="B7196" s="1">
        <v>45382</v>
      </c>
      <c r="C7196" t="s">
        <v>9083</v>
      </c>
      <c r="D7196" t="s">
        <v>26519</v>
      </c>
      <c r="E7196" t="s">
        <v>36</v>
      </c>
      <c r="F7196" t="s">
        <v>64</v>
      </c>
      <c r="G7196" t="s">
        <v>81</v>
      </c>
      <c r="H7196" t="s">
        <v>45</v>
      </c>
      <c r="I7196" t="s">
        <v>113</v>
      </c>
      <c r="J7196" t="s">
        <v>16916</v>
      </c>
      <c r="K7196" t="s">
        <v>26520</v>
      </c>
      <c r="L7196">
        <v>1</v>
      </c>
      <c r="M7196">
        <v>393.64</v>
      </c>
      <c r="N7196">
        <v>393.64</v>
      </c>
      <c r="O7196" s="2">
        <v>0.25</v>
      </c>
      <c r="P7196">
        <v>98.41</v>
      </c>
      <c r="Q7196">
        <v>295.23</v>
      </c>
      <c r="R7196" t="s">
        <v>31</v>
      </c>
      <c r="S7196" t="s">
        <v>50</v>
      </c>
      <c r="T7196" s="2">
        <v>0.25</v>
      </c>
      <c r="U7196">
        <v>73.81</v>
      </c>
    </row>
    <row r="7197" spans="1:21" x14ac:dyDescent="0.3">
      <c r="A7197" t="s">
        <v>26521</v>
      </c>
      <c r="B7197" s="1">
        <v>45449</v>
      </c>
      <c r="C7197" t="s">
        <v>779</v>
      </c>
      <c r="D7197" t="s">
        <v>10984</v>
      </c>
      <c r="E7197" t="s">
        <v>54</v>
      </c>
      <c r="F7197" t="s">
        <v>112</v>
      </c>
      <c r="G7197" t="s">
        <v>81</v>
      </c>
      <c r="H7197" t="s">
        <v>45</v>
      </c>
      <c r="I7197" t="s">
        <v>136</v>
      </c>
      <c r="J7197" t="s">
        <v>22065</v>
      </c>
      <c r="K7197" t="s">
        <v>26522</v>
      </c>
      <c r="L7197">
        <v>1</v>
      </c>
      <c r="M7197">
        <v>5049.8999999999996</v>
      </c>
      <c r="N7197">
        <v>5049.8999999999996</v>
      </c>
      <c r="O7197" s="2">
        <v>0.15</v>
      </c>
      <c r="P7197">
        <v>757.48</v>
      </c>
      <c r="Q7197">
        <v>4292.42</v>
      </c>
      <c r="R7197" t="s">
        <v>59</v>
      </c>
      <c r="S7197" t="s">
        <v>50</v>
      </c>
      <c r="T7197" s="2">
        <v>0.3</v>
      </c>
      <c r="U7197">
        <v>1287.73</v>
      </c>
    </row>
    <row r="7198" spans="1:21" x14ac:dyDescent="0.3">
      <c r="A7198" t="s">
        <v>26523</v>
      </c>
      <c r="B7198" s="1">
        <v>45133</v>
      </c>
      <c r="C7198" t="s">
        <v>26524</v>
      </c>
      <c r="D7198" t="s">
        <v>26525</v>
      </c>
      <c r="E7198" t="s">
        <v>24</v>
      </c>
      <c r="F7198" t="s">
        <v>156</v>
      </c>
      <c r="G7198" t="s">
        <v>81</v>
      </c>
      <c r="H7198" t="s">
        <v>45</v>
      </c>
      <c r="I7198" t="s">
        <v>113</v>
      </c>
      <c r="J7198" t="s">
        <v>26526</v>
      </c>
      <c r="K7198" t="s">
        <v>26527</v>
      </c>
      <c r="L7198">
        <v>8</v>
      </c>
      <c r="M7198">
        <v>2507.54</v>
      </c>
      <c r="N7198">
        <v>20060.32</v>
      </c>
      <c r="O7198" s="2">
        <v>0</v>
      </c>
      <c r="P7198">
        <v>0</v>
      </c>
      <c r="Q7198">
        <v>20060.32</v>
      </c>
      <c r="R7198" t="s">
        <v>49</v>
      </c>
      <c r="S7198" t="s">
        <v>60</v>
      </c>
      <c r="T7198" s="2">
        <v>0.1</v>
      </c>
      <c r="U7198">
        <v>2006.03</v>
      </c>
    </row>
    <row r="7199" spans="1:21" x14ac:dyDescent="0.3">
      <c r="A7199" t="s">
        <v>26528</v>
      </c>
      <c r="B7199" s="1">
        <v>45862</v>
      </c>
      <c r="C7199" t="s">
        <v>26529</v>
      </c>
      <c r="D7199" t="s">
        <v>25011</v>
      </c>
      <c r="E7199" t="s">
        <v>43</v>
      </c>
      <c r="F7199" t="s">
        <v>87</v>
      </c>
      <c r="G7199" t="s">
        <v>26</v>
      </c>
      <c r="H7199" t="s">
        <v>45</v>
      </c>
      <c r="I7199" t="s">
        <v>136</v>
      </c>
      <c r="J7199" t="s">
        <v>2933</v>
      </c>
      <c r="K7199" t="s">
        <v>26530</v>
      </c>
      <c r="L7199">
        <v>6</v>
      </c>
      <c r="M7199">
        <v>7801.1</v>
      </c>
      <c r="N7199">
        <v>46806.6</v>
      </c>
      <c r="O7199" s="2">
        <v>0.25</v>
      </c>
      <c r="P7199">
        <v>11701.65</v>
      </c>
      <c r="Q7199">
        <v>35104.949999999997</v>
      </c>
      <c r="R7199" t="s">
        <v>176</v>
      </c>
      <c r="S7199" t="s">
        <v>60</v>
      </c>
      <c r="T7199" s="2">
        <v>0.15</v>
      </c>
      <c r="U7199">
        <v>5265.74</v>
      </c>
    </row>
    <row r="7200" spans="1:21" x14ac:dyDescent="0.3">
      <c r="A7200" t="s">
        <v>26531</v>
      </c>
      <c r="B7200" s="1">
        <v>44980</v>
      </c>
      <c r="C7200" t="s">
        <v>5980</v>
      </c>
      <c r="D7200" t="s">
        <v>18279</v>
      </c>
      <c r="E7200" t="s">
        <v>142</v>
      </c>
      <c r="F7200" t="s">
        <v>64</v>
      </c>
      <c r="G7200" t="s">
        <v>26</v>
      </c>
      <c r="H7200" t="s">
        <v>27</v>
      </c>
      <c r="I7200" t="s">
        <v>28</v>
      </c>
      <c r="J7200" t="s">
        <v>7753</v>
      </c>
      <c r="K7200" t="s">
        <v>26532</v>
      </c>
      <c r="L7200">
        <v>4</v>
      </c>
      <c r="M7200">
        <v>1612.16</v>
      </c>
      <c r="N7200">
        <v>6448.64</v>
      </c>
      <c r="O7200" s="2">
        <v>0.15</v>
      </c>
      <c r="P7200">
        <v>967.3</v>
      </c>
      <c r="Q7200">
        <v>5481.34</v>
      </c>
      <c r="R7200" t="s">
        <v>76</v>
      </c>
      <c r="S7200" t="s">
        <v>32</v>
      </c>
      <c r="T7200" s="2">
        <v>0.1</v>
      </c>
      <c r="U7200">
        <v>548.13</v>
      </c>
    </row>
    <row r="7201" spans="1:21" x14ac:dyDescent="0.3">
      <c r="A7201" t="s">
        <v>26533</v>
      </c>
      <c r="B7201" s="1">
        <v>45420</v>
      </c>
      <c r="C7201" t="s">
        <v>8786</v>
      </c>
      <c r="D7201" t="s">
        <v>17959</v>
      </c>
      <c r="E7201" t="s">
        <v>142</v>
      </c>
      <c r="F7201" t="s">
        <v>25</v>
      </c>
      <c r="G7201" t="s">
        <v>81</v>
      </c>
      <c r="H7201" t="s">
        <v>55</v>
      </c>
      <c r="I7201" t="s">
        <v>130</v>
      </c>
      <c r="J7201" t="s">
        <v>26534</v>
      </c>
      <c r="K7201" t="s">
        <v>20177</v>
      </c>
      <c r="L7201">
        <v>10</v>
      </c>
      <c r="M7201">
        <v>1421.1</v>
      </c>
      <c r="N7201">
        <v>14211</v>
      </c>
      <c r="O7201" s="2">
        <v>0.05</v>
      </c>
      <c r="P7201">
        <v>710.55</v>
      </c>
      <c r="Q7201">
        <v>13500.45</v>
      </c>
      <c r="R7201" t="s">
        <v>59</v>
      </c>
      <c r="S7201" t="s">
        <v>77</v>
      </c>
      <c r="T7201" s="2">
        <v>0.2</v>
      </c>
      <c r="U7201">
        <v>2700.09</v>
      </c>
    </row>
    <row r="7202" spans="1:21" x14ac:dyDescent="0.3">
      <c r="A7202" t="s">
        <v>26535</v>
      </c>
      <c r="B7202" s="1">
        <v>45652</v>
      </c>
      <c r="C7202" t="s">
        <v>26536</v>
      </c>
      <c r="D7202" t="s">
        <v>26537</v>
      </c>
      <c r="E7202" t="s">
        <v>43</v>
      </c>
      <c r="F7202" t="s">
        <v>44</v>
      </c>
      <c r="G7202" t="s">
        <v>81</v>
      </c>
      <c r="H7202" t="s">
        <v>55</v>
      </c>
      <c r="I7202" t="s">
        <v>100</v>
      </c>
      <c r="J7202" t="s">
        <v>609</v>
      </c>
      <c r="K7202" t="s">
        <v>26538</v>
      </c>
      <c r="L7202">
        <v>10</v>
      </c>
      <c r="M7202">
        <v>537.51</v>
      </c>
      <c r="N7202">
        <v>5375.1</v>
      </c>
      <c r="O7202" s="2">
        <v>0</v>
      </c>
      <c r="P7202">
        <v>0</v>
      </c>
      <c r="Q7202">
        <v>5375.1</v>
      </c>
      <c r="R7202" t="s">
        <v>49</v>
      </c>
      <c r="S7202" t="s">
        <v>77</v>
      </c>
      <c r="T7202" s="2">
        <v>0.1</v>
      </c>
      <c r="U7202">
        <v>537.51</v>
      </c>
    </row>
    <row r="7203" spans="1:21" x14ac:dyDescent="0.3">
      <c r="A7203" t="s">
        <v>26539</v>
      </c>
      <c r="B7203" s="1">
        <v>45826</v>
      </c>
      <c r="C7203" t="s">
        <v>6015</v>
      </c>
      <c r="D7203" t="s">
        <v>24158</v>
      </c>
      <c r="E7203" t="s">
        <v>36</v>
      </c>
      <c r="F7203" t="s">
        <v>71</v>
      </c>
      <c r="G7203" t="s">
        <v>81</v>
      </c>
      <c r="H7203" t="s">
        <v>27</v>
      </c>
      <c r="I7203" t="s">
        <v>93</v>
      </c>
      <c r="J7203" t="s">
        <v>26540</v>
      </c>
      <c r="K7203" t="s">
        <v>26541</v>
      </c>
      <c r="L7203">
        <v>1</v>
      </c>
      <c r="M7203">
        <v>6239.47</v>
      </c>
      <c r="N7203">
        <v>6239.47</v>
      </c>
      <c r="O7203" s="2">
        <v>0.25</v>
      </c>
      <c r="P7203">
        <v>1559.87</v>
      </c>
      <c r="Q7203">
        <v>4679.6000000000004</v>
      </c>
      <c r="R7203" t="s">
        <v>76</v>
      </c>
      <c r="S7203" t="s">
        <v>32</v>
      </c>
      <c r="T7203" s="2">
        <v>0.15</v>
      </c>
      <c r="U7203">
        <v>701.94</v>
      </c>
    </row>
    <row r="7204" spans="1:21" x14ac:dyDescent="0.3">
      <c r="A7204" t="s">
        <v>26542</v>
      </c>
      <c r="B7204" s="1">
        <v>45487</v>
      </c>
      <c r="C7204" t="s">
        <v>26543</v>
      </c>
      <c r="D7204" t="s">
        <v>3841</v>
      </c>
      <c r="E7204" t="s">
        <v>142</v>
      </c>
      <c r="F7204" t="s">
        <v>112</v>
      </c>
      <c r="G7204" t="s">
        <v>26</v>
      </c>
      <c r="H7204" t="s">
        <v>27</v>
      </c>
      <c r="I7204" t="s">
        <v>93</v>
      </c>
      <c r="J7204" t="s">
        <v>26544</v>
      </c>
      <c r="K7204" t="s">
        <v>26545</v>
      </c>
      <c r="L7204">
        <v>6</v>
      </c>
      <c r="M7204">
        <v>5453.26</v>
      </c>
      <c r="N7204">
        <v>32719.56</v>
      </c>
      <c r="O7204" s="2">
        <v>0.3</v>
      </c>
      <c r="P7204">
        <v>9815.8700000000008</v>
      </c>
      <c r="Q7204">
        <v>22903.69</v>
      </c>
      <c r="R7204" t="s">
        <v>59</v>
      </c>
      <c r="S7204" t="s">
        <v>77</v>
      </c>
      <c r="T7204" s="2">
        <v>0.1</v>
      </c>
      <c r="U7204">
        <v>2290.37</v>
      </c>
    </row>
    <row r="7205" spans="1:21" x14ac:dyDescent="0.3">
      <c r="A7205" t="s">
        <v>26546</v>
      </c>
      <c r="B7205" s="1">
        <v>45339</v>
      </c>
      <c r="C7205" t="s">
        <v>7437</v>
      </c>
      <c r="D7205" t="s">
        <v>26547</v>
      </c>
      <c r="E7205" t="s">
        <v>36</v>
      </c>
      <c r="F7205" t="s">
        <v>112</v>
      </c>
      <c r="G7205" t="s">
        <v>26</v>
      </c>
      <c r="H7205" t="s">
        <v>72</v>
      </c>
      <c r="I7205" t="s">
        <v>106</v>
      </c>
      <c r="J7205" t="s">
        <v>26548</v>
      </c>
      <c r="K7205" t="s">
        <v>21288</v>
      </c>
      <c r="L7205">
        <v>8</v>
      </c>
      <c r="M7205">
        <v>282.7</v>
      </c>
      <c r="N7205">
        <v>2261.6</v>
      </c>
      <c r="O7205" s="2">
        <v>0.2</v>
      </c>
      <c r="P7205">
        <v>452.32</v>
      </c>
      <c r="Q7205">
        <v>1809.28</v>
      </c>
      <c r="R7205" t="s">
        <v>31</v>
      </c>
      <c r="S7205" t="s">
        <v>77</v>
      </c>
      <c r="T7205" s="2">
        <v>0.25</v>
      </c>
      <c r="U7205">
        <v>452.32</v>
      </c>
    </row>
    <row r="7206" spans="1:21" x14ac:dyDescent="0.3">
      <c r="A7206" t="s">
        <v>26549</v>
      </c>
      <c r="B7206" s="1">
        <v>44981</v>
      </c>
      <c r="C7206" t="s">
        <v>26550</v>
      </c>
      <c r="D7206" t="s">
        <v>26551</v>
      </c>
      <c r="E7206" t="s">
        <v>43</v>
      </c>
      <c r="F7206" t="s">
        <v>163</v>
      </c>
      <c r="G7206" t="s">
        <v>81</v>
      </c>
      <c r="H7206" t="s">
        <v>55</v>
      </c>
      <c r="I7206" t="s">
        <v>130</v>
      </c>
      <c r="J7206" t="s">
        <v>9858</v>
      </c>
      <c r="K7206" t="s">
        <v>26552</v>
      </c>
      <c r="L7206">
        <v>7</v>
      </c>
      <c r="M7206">
        <v>4101.6000000000004</v>
      </c>
      <c r="N7206">
        <v>28711.200000000001</v>
      </c>
      <c r="O7206" s="2">
        <v>0.25</v>
      </c>
      <c r="P7206">
        <v>7177.8</v>
      </c>
      <c r="Q7206">
        <v>21533.4</v>
      </c>
      <c r="R7206" t="s">
        <v>49</v>
      </c>
      <c r="S7206" t="s">
        <v>50</v>
      </c>
      <c r="T7206" s="2">
        <v>0.2</v>
      </c>
      <c r="U7206">
        <v>4306.68</v>
      </c>
    </row>
    <row r="7207" spans="1:21" x14ac:dyDescent="0.3">
      <c r="A7207" t="s">
        <v>26553</v>
      </c>
      <c r="B7207" s="1">
        <v>45709</v>
      </c>
      <c r="C7207" t="s">
        <v>16152</v>
      </c>
      <c r="D7207" t="s">
        <v>20625</v>
      </c>
      <c r="E7207" t="s">
        <v>43</v>
      </c>
      <c r="F7207" t="s">
        <v>37</v>
      </c>
      <c r="G7207" t="s">
        <v>81</v>
      </c>
      <c r="H7207" t="s">
        <v>27</v>
      </c>
      <c r="I7207" t="s">
        <v>157</v>
      </c>
      <c r="J7207" t="s">
        <v>8477</v>
      </c>
      <c r="K7207" t="s">
        <v>26554</v>
      </c>
      <c r="L7207">
        <v>9</v>
      </c>
      <c r="M7207">
        <v>1393.01</v>
      </c>
      <c r="N7207">
        <v>12537.09</v>
      </c>
      <c r="O7207" s="2">
        <v>0.3</v>
      </c>
      <c r="P7207">
        <v>3761.13</v>
      </c>
      <c r="Q7207">
        <v>8775.9599999999991</v>
      </c>
      <c r="R7207" t="s">
        <v>31</v>
      </c>
      <c r="S7207" t="s">
        <v>60</v>
      </c>
      <c r="T7207" s="2">
        <v>0.25</v>
      </c>
      <c r="U7207">
        <v>2193.9899999999998</v>
      </c>
    </row>
    <row r="7208" spans="1:21" x14ac:dyDescent="0.3">
      <c r="A7208" t="s">
        <v>26555</v>
      </c>
      <c r="B7208" s="1">
        <v>45415</v>
      </c>
      <c r="C7208" t="s">
        <v>26556</v>
      </c>
      <c r="D7208" t="s">
        <v>26557</v>
      </c>
      <c r="E7208" t="s">
        <v>54</v>
      </c>
      <c r="F7208" t="s">
        <v>64</v>
      </c>
      <c r="G7208" t="s">
        <v>81</v>
      </c>
      <c r="H7208" t="s">
        <v>55</v>
      </c>
      <c r="I7208" t="s">
        <v>130</v>
      </c>
      <c r="J7208" t="s">
        <v>13756</v>
      </c>
      <c r="K7208" t="s">
        <v>26159</v>
      </c>
      <c r="L7208">
        <v>8</v>
      </c>
      <c r="M7208">
        <v>906.76</v>
      </c>
      <c r="N7208">
        <v>7254.08</v>
      </c>
      <c r="O7208" s="2">
        <v>0.3</v>
      </c>
      <c r="P7208">
        <v>2176.2199999999998</v>
      </c>
      <c r="Q7208">
        <v>5077.8599999999997</v>
      </c>
      <c r="R7208" t="s">
        <v>59</v>
      </c>
      <c r="S7208" t="s">
        <v>32</v>
      </c>
      <c r="T7208" s="2">
        <v>0.1</v>
      </c>
      <c r="U7208">
        <v>507.79</v>
      </c>
    </row>
    <row r="7209" spans="1:21" x14ac:dyDescent="0.3">
      <c r="A7209" t="s">
        <v>26558</v>
      </c>
      <c r="B7209" s="1">
        <v>45578</v>
      </c>
      <c r="C7209" t="s">
        <v>18351</v>
      </c>
      <c r="D7209" t="s">
        <v>26559</v>
      </c>
      <c r="E7209" t="s">
        <v>24</v>
      </c>
      <c r="F7209" t="s">
        <v>143</v>
      </c>
      <c r="G7209" t="s">
        <v>81</v>
      </c>
      <c r="H7209" t="s">
        <v>72</v>
      </c>
      <c r="I7209" t="s">
        <v>106</v>
      </c>
      <c r="J7209" t="s">
        <v>26560</v>
      </c>
      <c r="K7209" t="s">
        <v>3221</v>
      </c>
      <c r="L7209">
        <v>8</v>
      </c>
      <c r="M7209">
        <v>1775.49</v>
      </c>
      <c r="N7209">
        <v>14203.92</v>
      </c>
      <c r="O7209" s="2">
        <v>0</v>
      </c>
      <c r="P7209">
        <v>0</v>
      </c>
      <c r="Q7209">
        <v>14203.92</v>
      </c>
      <c r="R7209" t="s">
        <v>59</v>
      </c>
      <c r="S7209" t="s">
        <v>32</v>
      </c>
      <c r="T7209" s="2">
        <v>0.3</v>
      </c>
      <c r="U7209">
        <v>4261.18</v>
      </c>
    </row>
    <row r="7210" spans="1:21" x14ac:dyDescent="0.3">
      <c r="A7210" t="s">
        <v>26561</v>
      </c>
      <c r="B7210" s="1">
        <v>44935</v>
      </c>
      <c r="C7210" t="s">
        <v>4869</v>
      </c>
      <c r="D7210" t="s">
        <v>26562</v>
      </c>
      <c r="E7210" t="s">
        <v>36</v>
      </c>
      <c r="F7210" t="s">
        <v>37</v>
      </c>
      <c r="G7210" t="s">
        <v>26</v>
      </c>
      <c r="H7210" t="s">
        <v>55</v>
      </c>
      <c r="I7210" t="s">
        <v>100</v>
      </c>
      <c r="J7210" t="s">
        <v>23258</v>
      </c>
      <c r="K7210" t="s">
        <v>25662</v>
      </c>
      <c r="L7210">
        <v>2</v>
      </c>
      <c r="M7210">
        <v>7236.93</v>
      </c>
      <c r="N7210">
        <v>14473.86</v>
      </c>
      <c r="O7210" s="2">
        <v>0.25</v>
      </c>
      <c r="P7210">
        <v>3618.47</v>
      </c>
      <c r="Q7210">
        <v>10855.39</v>
      </c>
      <c r="R7210" t="s">
        <v>59</v>
      </c>
      <c r="S7210" t="s">
        <v>50</v>
      </c>
      <c r="T7210" s="2">
        <v>0.15</v>
      </c>
      <c r="U7210">
        <v>1628.31</v>
      </c>
    </row>
    <row r="7211" spans="1:21" x14ac:dyDescent="0.3">
      <c r="A7211" t="s">
        <v>26563</v>
      </c>
      <c r="B7211" s="1">
        <v>45162</v>
      </c>
      <c r="C7211" t="s">
        <v>7624</v>
      </c>
      <c r="D7211" t="s">
        <v>2810</v>
      </c>
      <c r="E7211" t="s">
        <v>142</v>
      </c>
      <c r="F7211" t="s">
        <v>44</v>
      </c>
      <c r="G7211" t="s">
        <v>81</v>
      </c>
      <c r="H7211" t="s">
        <v>72</v>
      </c>
      <c r="I7211" t="s">
        <v>106</v>
      </c>
      <c r="J7211" t="s">
        <v>26564</v>
      </c>
      <c r="K7211" t="s">
        <v>4445</v>
      </c>
      <c r="L7211">
        <v>9</v>
      </c>
      <c r="M7211">
        <v>1932.76</v>
      </c>
      <c r="N7211">
        <v>17394.84</v>
      </c>
      <c r="O7211" s="2">
        <v>0.25</v>
      </c>
      <c r="P7211">
        <v>4348.71</v>
      </c>
      <c r="Q7211">
        <v>13046.13</v>
      </c>
      <c r="R7211" t="s">
        <v>31</v>
      </c>
      <c r="S7211" t="s">
        <v>32</v>
      </c>
      <c r="T7211" s="2">
        <v>0.15</v>
      </c>
      <c r="U7211">
        <v>1956.92</v>
      </c>
    </row>
    <row r="7212" spans="1:21" x14ac:dyDescent="0.3">
      <c r="A7212" t="s">
        <v>26565</v>
      </c>
      <c r="B7212" s="1">
        <v>45891</v>
      </c>
      <c r="C7212" t="s">
        <v>23801</v>
      </c>
      <c r="D7212" t="s">
        <v>26566</v>
      </c>
      <c r="E7212" t="s">
        <v>43</v>
      </c>
      <c r="F7212" t="s">
        <v>71</v>
      </c>
      <c r="G7212" t="s">
        <v>81</v>
      </c>
      <c r="H7212" t="s">
        <v>45</v>
      </c>
      <c r="I7212" t="s">
        <v>144</v>
      </c>
      <c r="J7212" t="s">
        <v>20047</v>
      </c>
      <c r="K7212" t="s">
        <v>23209</v>
      </c>
      <c r="L7212">
        <v>3</v>
      </c>
      <c r="M7212">
        <v>4633.3</v>
      </c>
      <c r="N7212">
        <v>13899.9</v>
      </c>
      <c r="O7212" s="2">
        <v>0</v>
      </c>
      <c r="P7212">
        <v>0</v>
      </c>
      <c r="Q7212">
        <v>13899.9</v>
      </c>
      <c r="R7212" t="s">
        <v>31</v>
      </c>
      <c r="S7212" t="s">
        <v>50</v>
      </c>
      <c r="T7212" s="2">
        <v>0.1</v>
      </c>
      <c r="U7212">
        <v>1389.99</v>
      </c>
    </row>
    <row r="7213" spans="1:21" x14ac:dyDescent="0.3">
      <c r="A7213" t="s">
        <v>26567</v>
      </c>
      <c r="B7213" s="1">
        <v>44969</v>
      </c>
      <c r="C7213" t="s">
        <v>26194</v>
      </c>
      <c r="D7213" t="s">
        <v>26568</v>
      </c>
      <c r="E7213" t="s">
        <v>24</v>
      </c>
      <c r="F7213" t="s">
        <v>64</v>
      </c>
      <c r="G7213" t="s">
        <v>81</v>
      </c>
      <c r="H7213" t="s">
        <v>45</v>
      </c>
      <c r="I7213" t="s">
        <v>113</v>
      </c>
      <c r="J7213" t="s">
        <v>26569</v>
      </c>
      <c r="K7213" t="s">
        <v>26570</v>
      </c>
      <c r="L7213">
        <v>8</v>
      </c>
      <c r="M7213">
        <v>5518.43</v>
      </c>
      <c r="N7213">
        <v>44147.44</v>
      </c>
      <c r="O7213" s="2">
        <v>0.2</v>
      </c>
      <c r="P7213">
        <v>8829.49</v>
      </c>
      <c r="Q7213">
        <v>35317.949999999997</v>
      </c>
      <c r="R7213" t="s">
        <v>31</v>
      </c>
      <c r="S7213" t="s">
        <v>77</v>
      </c>
      <c r="T7213" s="2">
        <v>0.2</v>
      </c>
      <c r="U7213">
        <v>7063.59</v>
      </c>
    </row>
    <row r="7214" spans="1:21" x14ac:dyDescent="0.3">
      <c r="A7214" t="s">
        <v>26571</v>
      </c>
      <c r="B7214" s="1">
        <v>45398</v>
      </c>
      <c r="C7214" t="s">
        <v>26572</v>
      </c>
      <c r="D7214" t="s">
        <v>5011</v>
      </c>
      <c r="E7214" t="s">
        <v>36</v>
      </c>
      <c r="F7214" t="s">
        <v>370</v>
      </c>
      <c r="G7214" t="s">
        <v>81</v>
      </c>
      <c r="H7214" t="s">
        <v>45</v>
      </c>
      <c r="I7214" t="s">
        <v>65</v>
      </c>
      <c r="J7214" t="s">
        <v>26573</v>
      </c>
      <c r="K7214" t="s">
        <v>26574</v>
      </c>
      <c r="L7214">
        <v>9</v>
      </c>
      <c r="M7214">
        <v>4258.6899999999996</v>
      </c>
      <c r="N7214">
        <v>38328.21</v>
      </c>
      <c r="O7214" s="2">
        <v>0.25</v>
      </c>
      <c r="P7214">
        <v>9582.0499999999993</v>
      </c>
      <c r="Q7214">
        <v>28746.16</v>
      </c>
      <c r="R7214" t="s">
        <v>59</v>
      </c>
      <c r="S7214" t="s">
        <v>50</v>
      </c>
      <c r="T7214" s="2">
        <v>0.15</v>
      </c>
      <c r="U7214">
        <v>4311.92</v>
      </c>
    </row>
    <row r="7215" spans="1:21" x14ac:dyDescent="0.3">
      <c r="A7215" t="s">
        <v>26575</v>
      </c>
      <c r="B7215" s="1">
        <v>45172</v>
      </c>
      <c r="C7215" t="s">
        <v>6494</v>
      </c>
      <c r="D7215" t="s">
        <v>26576</v>
      </c>
      <c r="E7215" t="s">
        <v>24</v>
      </c>
      <c r="F7215" t="s">
        <v>370</v>
      </c>
      <c r="G7215" t="s">
        <v>81</v>
      </c>
      <c r="H7215" t="s">
        <v>27</v>
      </c>
      <c r="I7215" t="s">
        <v>157</v>
      </c>
      <c r="J7215" t="s">
        <v>8326</v>
      </c>
      <c r="K7215" t="s">
        <v>12338</v>
      </c>
      <c r="L7215">
        <v>1</v>
      </c>
      <c r="M7215">
        <v>4192.8999999999996</v>
      </c>
      <c r="N7215">
        <v>4192.8999999999996</v>
      </c>
      <c r="O7215" s="2">
        <v>0.1</v>
      </c>
      <c r="P7215">
        <v>419.29</v>
      </c>
      <c r="Q7215">
        <v>3773.61</v>
      </c>
      <c r="R7215" t="s">
        <v>49</v>
      </c>
      <c r="S7215" t="s">
        <v>77</v>
      </c>
      <c r="T7215" s="2">
        <v>0.2</v>
      </c>
      <c r="U7215">
        <v>754.72</v>
      </c>
    </row>
    <row r="7216" spans="1:21" x14ac:dyDescent="0.3">
      <c r="A7216" t="s">
        <v>26577</v>
      </c>
      <c r="B7216" s="1">
        <v>45649</v>
      </c>
      <c r="C7216" t="s">
        <v>7475</v>
      </c>
      <c r="D7216" t="s">
        <v>2002</v>
      </c>
      <c r="E7216" t="s">
        <v>142</v>
      </c>
      <c r="F7216" t="s">
        <v>99</v>
      </c>
      <c r="G7216" t="s">
        <v>81</v>
      </c>
      <c r="H7216" t="s">
        <v>45</v>
      </c>
      <c r="I7216" t="s">
        <v>144</v>
      </c>
      <c r="J7216" t="s">
        <v>16375</v>
      </c>
      <c r="K7216" t="s">
        <v>26578</v>
      </c>
      <c r="L7216">
        <v>6</v>
      </c>
      <c r="M7216">
        <v>2201.4499999999998</v>
      </c>
      <c r="N7216">
        <v>13208.7</v>
      </c>
      <c r="O7216" s="2">
        <v>0.3</v>
      </c>
      <c r="P7216">
        <v>3962.61</v>
      </c>
      <c r="Q7216">
        <v>9246.09</v>
      </c>
      <c r="R7216" t="s">
        <v>176</v>
      </c>
      <c r="S7216" t="s">
        <v>60</v>
      </c>
      <c r="T7216" s="2">
        <v>0.1</v>
      </c>
      <c r="U7216">
        <v>924.61</v>
      </c>
    </row>
    <row r="7217" spans="1:21" x14ac:dyDescent="0.3">
      <c r="A7217" t="s">
        <v>26579</v>
      </c>
      <c r="B7217" s="1">
        <v>45708</v>
      </c>
      <c r="C7217" t="s">
        <v>21667</v>
      </c>
      <c r="D7217" t="s">
        <v>26580</v>
      </c>
      <c r="E7217" t="s">
        <v>43</v>
      </c>
      <c r="F7217" t="s">
        <v>370</v>
      </c>
      <c r="G7217" t="s">
        <v>26</v>
      </c>
      <c r="H7217" t="s">
        <v>45</v>
      </c>
      <c r="I7217" t="s">
        <v>65</v>
      </c>
      <c r="J7217" t="s">
        <v>26581</v>
      </c>
      <c r="K7217" t="s">
        <v>10043</v>
      </c>
      <c r="L7217">
        <v>6</v>
      </c>
      <c r="M7217">
        <v>2195.37</v>
      </c>
      <c r="N7217">
        <v>13172.22</v>
      </c>
      <c r="O7217" s="2">
        <v>0.2</v>
      </c>
      <c r="P7217">
        <v>2634.44</v>
      </c>
      <c r="Q7217">
        <v>10537.78</v>
      </c>
      <c r="R7217" t="s">
        <v>176</v>
      </c>
      <c r="S7217" t="s">
        <v>50</v>
      </c>
      <c r="T7217" s="2">
        <v>0.15</v>
      </c>
      <c r="U7217">
        <v>1580.67</v>
      </c>
    </row>
    <row r="7218" spans="1:21" x14ac:dyDescent="0.3">
      <c r="A7218" t="s">
        <v>26582</v>
      </c>
      <c r="B7218" s="1">
        <v>45458</v>
      </c>
      <c r="C7218" t="s">
        <v>19752</v>
      </c>
      <c r="D7218" t="s">
        <v>4860</v>
      </c>
      <c r="E7218" t="s">
        <v>43</v>
      </c>
      <c r="F7218" t="s">
        <v>37</v>
      </c>
      <c r="G7218" t="s">
        <v>81</v>
      </c>
      <c r="H7218" t="s">
        <v>55</v>
      </c>
      <c r="I7218" t="s">
        <v>130</v>
      </c>
      <c r="J7218" t="s">
        <v>26583</v>
      </c>
      <c r="K7218" t="s">
        <v>26584</v>
      </c>
      <c r="L7218">
        <v>3</v>
      </c>
      <c r="M7218">
        <v>5489.83</v>
      </c>
      <c r="N7218">
        <v>16469.490000000002</v>
      </c>
      <c r="O7218" s="2">
        <v>0</v>
      </c>
      <c r="P7218">
        <v>0</v>
      </c>
      <c r="Q7218">
        <v>16469.490000000002</v>
      </c>
      <c r="R7218" t="s">
        <v>76</v>
      </c>
      <c r="S7218" t="s">
        <v>32</v>
      </c>
      <c r="T7218" s="2">
        <v>0.2</v>
      </c>
      <c r="U7218">
        <v>3293.9</v>
      </c>
    </row>
    <row r="7219" spans="1:21" x14ac:dyDescent="0.3">
      <c r="A7219" t="s">
        <v>26585</v>
      </c>
      <c r="B7219" s="1">
        <v>45746</v>
      </c>
      <c r="C7219" t="s">
        <v>19218</v>
      </c>
      <c r="D7219" t="s">
        <v>21620</v>
      </c>
      <c r="E7219" t="s">
        <v>142</v>
      </c>
      <c r="F7219" t="s">
        <v>163</v>
      </c>
      <c r="G7219" t="s">
        <v>26</v>
      </c>
      <c r="H7219" t="s">
        <v>72</v>
      </c>
      <c r="I7219" t="s">
        <v>185</v>
      </c>
      <c r="J7219" t="s">
        <v>26586</v>
      </c>
      <c r="K7219" t="s">
        <v>15860</v>
      </c>
      <c r="L7219">
        <v>3</v>
      </c>
      <c r="M7219">
        <v>6909.73</v>
      </c>
      <c r="N7219">
        <v>20729.189999999999</v>
      </c>
      <c r="O7219" s="2">
        <v>0.25</v>
      </c>
      <c r="P7219">
        <v>5182.3</v>
      </c>
      <c r="Q7219">
        <v>15546.89</v>
      </c>
      <c r="R7219" t="s">
        <v>49</v>
      </c>
      <c r="S7219" t="s">
        <v>50</v>
      </c>
      <c r="T7219" s="2">
        <v>0.3</v>
      </c>
      <c r="U7219">
        <v>4664.07</v>
      </c>
    </row>
    <row r="7220" spans="1:21" x14ac:dyDescent="0.3">
      <c r="A7220" t="s">
        <v>26587</v>
      </c>
      <c r="B7220" s="1">
        <v>45663</v>
      </c>
      <c r="C7220" t="s">
        <v>760</v>
      </c>
      <c r="D7220" t="s">
        <v>26588</v>
      </c>
      <c r="E7220" t="s">
        <v>54</v>
      </c>
      <c r="F7220" t="s">
        <v>163</v>
      </c>
      <c r="G7220" t="s">
        <v>26</v>
      </c>
      <c r="H7220" t="s">
        <v>72</v>
      </c>
      <c r="I7220" t="s">
        <v>150</v>
      </c>
      <c r="J7220" t="s">
        <v>11842</v>
      </c>
      <c r="K7220" t="s">
        <v>26589</v>
      </c>
      <c r="L7220">
        <v>4</v>
      </c>
      <c r="M7220">
        <v>3928.47</v>
      </c>
      <c r="N7220">
        <v>15713.88</v>
      </c>
      <c r="O7220" s="2">
        <v>0.05</v>
      </c>
      <c r="P7220">
        <v>785.69</v>
      </c>
      <c r="Q7220">
        <v>14928.19</v>
      </c>
      <c r="R7220" t="s">
        <v>49</v>
      </c>
      <c r="S7220" t="s">
        <v>32</v>
      </c>
      <c r="T7220" s="2">
        <v>0.15</v>
      </c>
      <c r="U7220">
        <v>2239.23</v>
      </c>
    </row>
    <row r="7221" spans="1:21" x14ac:dyDescent="0.3">
      <c r="A7221" t="s">
        <v>26590</v>
      </c>
      <c r="B7221" s="1">
        <v>45559</v>
      </c>
      <c r="C7221" t="s">
        <v>9912</v>
      </c>
      <c r="D7221" t="s">
        <v>26591</v>
      </c>
      <c r="E7221" t="s">
        <v>24</v>
      </c>
      <c r="F7221" t="s">
        <v>37</v>
      </c>
      <c r="G7221" t="s">
        <v>81</v>
      </c>
      <c r="H7221" t="s">
        <v>72</v>
      </c>
      <c r="I7221" t="s">
        <v>106</v>
      </c>
      <c r="J7221" t="s">
        <v>12643</v>
      </c>
      <c r="K7221" t="s">
        <v>26592</v>
      </c>
      <c r="L7221">
        <v>6</v>
      </c>
      <c r="M7221">
        <v>2226.34</v>
      </c>
      <c r="N7221">
        <v>13358.04</v>
      </c>
      <c r="O7221" s="2">
        <v>0.3</v>
      </c>
      <c r="P7221">
        <v>4007.41</v>
      </c>
      <c r="Q7221">
        <v>9350.6299999999992</v>
      </c>
      <c r="R7221" t="s">
        <v>176</v>
      </c>
      <c r="S7221" t="s">
        <v>77</v>
      </c>
      <c r="T7221" s="2">
        <v>0.25</v>
      </c>
      <c r="U7221">
        <v>2337.66</v>
      </c>
    </row>
    <row r="7222" spans="1:21" x14ac:dyDescent="0.3">
      <c r="A7222" t="s">
        <v>26593</v>
      </c>
      <c r="B7222" s="1">
        <v>45570</v>
      </c>
      <c r="C7222" t="s">
        <v>2186</v>
      </c>
      <c r="D7222" t="s">
        <v>26594</v>
      </c>
      <c r="E7222" t="s">
        <v>43</v>
      </c>
      <c r="F7222" t="s">
        <v>71</v>
      </c>
      <c r="G7222" t="s">
        <v>81</v>
      </c>
      <c r="H7222" t="s">
        <v>55</v>
      </c>
      <c r="I7222" t="s">
        <v>100</v>
      </c>
      <c r="J7222" t="s">
        <v>26595</v>
      </c>
      <c r="K7222" t="s">
        <v>11519</v>
      </c>
      <c r="L7222">
        <v>3</v>
      </c>
      <c r="M7222">
        <v>3615.38</v>
      </c>
      <c r="N7222">
        <v>10846.14</v>
      </c>
      <c r="O7222" s="2">
        <v>0.3</v>
      </c>
      <c r="P7222">
        <v>3253.84</v>
      </c>
      <c r="Q7222">
        <v>7592.3</v>
      </c>
      <c r="R7222" t="s">
        <v>59</v>
      </c>
      <c r="S7222" t="s">
        <v>60</v>
      </c>
      <c r="T7222" s="2">
        <v>0.1</v>
      </c>
      <c r="U7222">
        <v>759.23</v>
      </c>
    </row>
    <row r="7223" spans="1:21" x14ac:dyDescent="0.3">
      <c r="A7223" t="s">
        <v>26596</v>
      </c>
      <c r="B7223" s="1">
        <v>45774</v>
      </c>
      <c r="C7223" t="s">
        <v>26597</v>
      </c>
      <c r="D7223" t="s">
        <v>3781</v>
      </c>
      <c r="E7223" t="s">
        <v>43</v>
      </c>
      <c r="F7223" t="s">
        <v>25</v>
      </c>
      <c r="G7223" t="s">
        <v>81</v>
      </c>
      <c r="H7223" t="s">
        <v>72</v>
      </c>
      <c r="I7223" t="s">
        <v>106</v>
      </c>
      <c r="J7223" t="s">
        <v>26598</v>
      </c>
      <c r="K7223" t="s">
        <v>26599</v>
      </c>
      <c r="L7223">
        <v>4</v>
      </c>
      <c r="M7223">
        <v>6620.77</v>
      </c>
      <c r="N7223">
        <v>26483.08</v>
      </c>
      <c r="O7223" s="2">
        <v>0.3</v>
      </c>
      <c r="P7223">
        <v>7944.92</v>
      </c>
      <c r="Q7223">
        <v>18538.16</v>
      </c>
      <c r="R7223" t="s">
        <v>76</v>
      </c>
      <c r="S7223" t="s">
        <v>60</v>
      </c>
      <c r="T7223" s="2">
        <v>0.15</v>
      </c>
      <c r="U7223">
        <v>2780.72</v>
      </c>
    </row>
    <row r="7224" spans="1:21" x14ac:dyDescent="0.3">
      <c r="A7224" t="s">
        <v>26600</v>
      </c>
      <c r="B7224" s="1">
        <v>44970</v>
      </c>
      <c r="C7224" t="s">
        <v>11801</v>
      </c>
      <c r="D7224" t="s">
        <v>26601</v>
      </c>
      <c r="E7224" t="s">
        <v>43</v>
      </c>
      <c r="F7224" t="s">
        <v>25</v>
      </c>
      <c r="G7224" t="s">
        <v>81</v>
      </c>
      <c r="H7224" t="s">
        <v>72</v>
      </c>
      <c r="I7224" t="s">
        <v>73</v>
      </c>
      <c r="J7224" t="s">
        <v>26602</v>
      </c>
      <c r="K7224" t="s">
        <v>26603</v>
      </c>
      <c r="L7224">
        <v>5</v>
      </c>
      <c r="M7224">
        <v>1940.18</v>
      </c>
      <c r="N7224">
        <v>9700.9</v>
      </c>
      <c r="O7224" s="2">
        <v>0.25</v>
      </c>
      <c r="P7224">
        <v>2425.2199999999998</v>
      </c>
      <c r="Q7224">
        <v>7275.68</v>
      </c>
      <c r="R7224" t="s">
        <v>76</v>
      </c>
      <c r="S7224" t="s">
        <v>60</v>
      </c>
      <c r="T7224" s="2">
        <v>0.3</v>
      </c>
      <c r="U7224">
        <v>2182.6999999999998</v>
      </c>
    </row>
    <row r="7225" spans="1:21" x14ac:dyDescent="0.3">
      <c r="A7225" t="s">
        <v>26604</v>
      </c>
      <c r="B7225" s="1">
        <v>45118</v>
      </c>
      <c r="C7225" t="s">
        <v>403</v>
      </c>
      <c r="D7225" t="s">
        <v>24503</v>
      </c>
      <c r="E7225" t="s">
        <v>142</v>
      </c>
      <c r="F7225" t="s">
        <v>370</v>
      </c>
      <c r="G7225" t="s">
        <v>81</v>
      </c>
      <c r="H7225" t="s">
        <v>55</v>
      </c>
      <c r="I7225" t="s">
        <v>100</v>
      </c>
      <c r="J7225" t="s">
        <v>26605</v>
      </c>
      <c r="K7225" t="s">
        <v>1222</v>
      </c>
      <c r="L7225">
        <v>8</v>
      </c>
      <c r="M7225">
        <v>3234.34</v>
      </c>
      <c r="N7225">
        <v>25874.720000000001</v>
      </c>
      <c r="O7225" s="2">
        <v>0.2</v>
      </c>
      <c r="P7225">
        <v>5174.9399999999996</v>
      </c>
      <c r="Q7225">
        <v>20699.78</v>
      </c>
      <c r="R7225" t="s">
        <v>76</v>
      </c>
      <c r="S7225" t="s">
        <v>77</v>
      </c>
      <c r="T7225" s="2">
        <v>0.3</v>
      </c>
      <c r="U7225">
        <v>6209.93</v>
      </c>
    </row>
    <row r="7226" spans="1:21" x14ac:dyDescent="0.3">
      <c r="A7226" t="s">
        <v>26606</v>
      </c>
      <c r="B7226" s="1">
        <v>45702</v>
      </c>
      <c r="C7226" t="s">
        <v>4062</v>
      </c>
      <c r="D7226" t="s">
        <v>24813</v>
      </c>
      <c r="E7226" t="s">
        <v>36</v>
      </c>
      <c r="F7226" t="s">
        <v>163</v>
      </c>
      <c r="G7226" t="s">
        <v>81</v>
      </c>
      <c r="H7226" t="s">
        <v>27</v>
      </c>
      <c r="I7226" t="s">
        <v>157</v>
      </c>
      <c r="J7226" t="s">
        <v>26607</v>
      </c>
      <c r="K7226" t="s">
        <v>26608</v>
      </c>
      <c r="L7226">
        <v>4</v>
      </c>
      <c r="M7226">
        <v>6787.05</v>
      </c>
      <c r="N7226">
        <v>27148.2</v>
      </c>
      <c r="O7226" s="2">
        <v>0.15</v>
      </c>
      <c r="P7226">
        <v>4072.23</v>
      </c>
      <c r="Q7226">
        <v>23075.97</v>
      </c>
      <c r="R7226" t="s">
        <v>49</v>
      </c>
      <c r="S7226" t="s">
        <v>50</v>
      </c>
      <c r="T7226" s="2">
        <v>0.3</v>
      </c>
      <c r="U7226">
        <v>6922.79</v>
      </c>
    </row>
    <row r="7227" spans="1:21" x14ac:dyDescent="0.3">
      <c r="A7227" t="s">
        <v>26609</v>
      </c>
      <c r="B7227" s="1">
        <v>45423</v>
      </c>
      <c r="C7227" t="s">
        <v>4043</v>
      </c>
      <c r="D7227" t="s">
        <v>14072</v>
      </c>
      <c r="E7227" t="s">
        <v>24</v>
      </c>
      <c r="F7227" t="s">
        <v>87</v>
      </c>
      <c r="G7227" t="s">
        <v>81</v>
      </c>
      <c r="H7227" t="s">
        <v>72</v>
      </c>
      <c r="I7227" t="s">
        <v>150</v>
      </c>
      <c r="J7227" t="s">
        <v>26610</v>
      </c>
      <c r="K7227" t="s">
        <v>26611</v>
      </c>
      <c r="L7227">
        <v>7</v>
      </c>
      <c r="M7227">
        <v>7071.32</v>
      </c>
      <c r="N7227">
        <v>49499.24</v>
      </c>
      <c r="O7227" s="2">
        <v>0.15</v>
      </c>
      <c r="P7227">
        <v>7424.89</v>
      </c>
      <c r="Q7227">
        <v>42074.35</v>
      </c>
      <c r="R7227" t="s">
        <v>176</v>
      </c>
      <c r="S7227" t="s">
        <v>32</v>
      </c>
      <c r="T7227" s="2">
        <v>0.15</v>
      </c>
      <c r="U7227">
        <v>6311.15</v>
      </c>
    </row>
    <row r="7228" spans="1:21" x14ac:dyDescent="0.3">
      <c r="A7228" t="s">
        <v>26612</v>
      </c>
      <c r="B7228" s="1">
        <v>45599</v>
      </c>
      <c r="C7228" t="s">
        <v>41</v>
      </c>
      <c r="D7228" t="s">
        <v>17695</v>
      </c>
      <c r="E7228" t="s">
        <v>43</v>
      </c>
      <c r="F7228" t="s">
        <v>25</v>
      </c>
      <c r="G7228" t="s">
        <v>26</v>
      </c>
      <c r="H7228" t="s">
        <v>72</v>
      </c>
      <c r="I7228" t="s">
        <v>150</v>
      </c>
      <c r="J7228" t="s">
        <v>26613</v>
      </c>
      <c r="K7228" t="s">
        <v>26614</v>
      </c>
      <c r="L7228">
        <v>7</v>
      </c>
      <c r="M7228">
        <v>2798.18</v>
      </c>
      <c r="N7228">
        <v>19587.259999999998</v>
      </c>
      <c r="O7228" s="2">
        <v>0.15</v>
      </c>
      <c r="P7228">
        <v>2938.09</v>
      </c>
      <c r="Q7228">
        <v>16649.169999999998</v>
      </c>
      <c r="R7228" t="s">
        <v>49</v>
      </c>
      <c r="S7228" t="s">
        <v>32</v>
      </c>
      <c r="T7228" s="2">
        <v>0.3</v>
      </c>
      <c r="U7228">
        <v>4994.75</v>
      </c>
    </row>
    <row r="7229" spans="1:21" x14ac:dyDescent="0.3">
      <c r="A7229" t="s">
        <v>26615</v>
      </c>
      <c r="B7229" s="1">
        <v>45464</v>
      </c>
      <c r="C7229" t="s">
        <v>26616</v>
      </c>
      <c r="D7229" t="s">
        <v>1390</v>
      </c>
      <c r="E7229" t="s">
        <v>36</v>
      </c>
      <c r="F7229" t="s">
        <v>370</v>
      </c>
      <c r="G7229" t="s">
        <v>81</v>
      </c>
      <c r="H7229" t="s">
        <v>27</v>
      </c>
      <c r="I7229" t="s">
        <v>93</v>
      </c>
      <c r="J7229" t="s">
        <v>6300</v>
      </c>
      <c r="K7229" t="s">
        <v>26617</v>
      </c>
      <c r="L7229">
        <v>8</v>
      </c>
      <c r="M7229">
        <v>2033.85</v>
      </c>
      <c r="N7229">
        <v>16270.8</v>
      </c>
      <c r="O7229" s="2">
        <v>0.05</v>
      </c>
      <c r="P7229">
        <v>813.54</v>
      </c>
      <c r="Q7229">
        <v>15457.26</v>
      </c>
      <c r="R7229" t="s">
        <v>49</v>
      </c>
      <c r="S7229" t="s">
        <v>60</v>
      </c>
      <c r="T7229" s="2">
        <v>0.25</v>
      </c>
      <c r="U7229">
        <v>3864.32</v>
      </c>
    </row>
    <row r="7230" spans="1:21" x14ac:dyDescent="0.3">
      <c r="A7230" t="s">
        <v>26618</v>
      </c>
      <c r="B7230" s="1">
        <v>45734</v>
      </c>
      <c r="C7230" t="s">
        <v>26619</v>
      </c>
      <c r="D7230" t="s">
        <v>26620</v>
      </c>
      <c r="E7230" t="s">
        <v>24</v>
      </c>
      <c r="F7230" t="s">
        <v>119</v>
      </c>
      <c r="G7230" t="s">
        <v>81</v>
      </c>
      <c r="H7230" t="s">
        <v>27</v>
      </c>
      <c r="I7230" t="s">
        <v>93</v>
      </c>
      <c r="J7230" t="s">
        <v>26621</v>
      </c>
      <c r="K7230" t="s">
        <v>26622</v>
      </c>
      <c r="L7230">
        <v>6</v>
      </c>
      <c r="M7230">
        <v>1370.3</v>
      </c>
      <c r="N7230">
        <v>8221.7999999999993</v>
      </c>
      <c r="O7230" s="2">
        <v>0.15</v>
      </c>
      <c r="P7230">
        <v>1233.27</v>
      </c>
      <c r="Q7230">
        <v>6988.53</v>
      </c>
      <c r="R7230" t="s">
        <v>76</v>
      </c>
      <c r="S7230" t="s">
        <v>50</v>
      </c>
      <c r="T7230" s="2">
        <v>0.1</v>
      </c>
      <c r="U7230">
        <v>698.85</v>
      </c>
    </row>
    <row r="7231" spans="1:21" x14ac:dyDescent="0.3">
      <c r="A7231" t="s">
        <v>26623</v>
      </c>
      <c r="B7231" s="1">
        <v>45211</v>
      </c>
      <c r="C7231" t="s">
        <v>21396</v>
      </c>
      <c r="D7231" t="s">
        <v>26624</v>
      </c>
      <c r="E7231" t="s">
        <v>24</v>
      </c>
      <c r="F7231" t="s">
        <v>112</v>
      </c>
      <c r="G7231" t="s">
        <v>81</v>
      </c>
      <c r="H7231" t="s">
        <v>55</v>
      </c>
      <c r="I7231" t="s">
        <v>130</v>
      </c>
      <c r="J7231" t="s">
        <v>26625</v>
      </c>
      <c r="K7231" t="s">
        <v>26626</v>
      </c>
      <c r="L7231">
        <v>6</v>
      </c>
      <c r="M7231">
        <v>7914.37</v>
      </c>
      <c r="N7231">
        <v>47486.22</v>
      </c>
      <c r="O7231" s="2">
        <v>0.3</v>
      </c>
      <c r="P7231">
        <v>14245.87</v>
      </c>
      <c r="Q7231">
        <v>33240.35</v>
      </c>
      <c r="R7231" t="s">
        <v>76</v>
      </c>
      <c r="S7231" t="s">
        <v>32</v>
      </c>
      <c r="T7231" s="2">
        <v>0.2</v>
      </c>
      <c r="U7231">
        <v>6648.07</v>
      </c>
    </row>
    <row r="7232" spans="1:21" x14ac:dyDescent="0.3">
      <c r="A7232" t="s">
        <v>26627</v>
      </c>
      <c r="B7232" s="1">
        <v>45417</v>
      </c>
      <c r="C7232" t="s">
        <v>7944</v>
      </c>
      <c r="D7232" t="s">
        <v>20347</v>
      </c>
      <c r="E7232" t="s">
        <v>24</v>
      </c>
      <c r="F7232" t="s">
        <v>87</v>
      </c>
      <c r="G7232" t="s">
        <v>81</v>
      </c>
      <c r="H7232" t="s">
        <v>27</v>
      </c>
      <c r="I7232" t="s">
        <v>157</v>
      </c>
      <c r="J7232" t="s">
        <v>26628</v>
      </c>
      <c r="K7232" t="s">
        <v>21169</v>
      </c>
      <c r="L7232">
        <v>9</v>
      </c>
      <c r="M7232">
        <v>7095.85</v>
      </c>
      <c r="N7232">
        <v>63862.65</v>
      </c>
      <c r="O7232" s="2">
        <v>0.25</v>
      </c>
      <c r="P7232">
        <v>15965.66</v>
      </c>
      <c r="Q7232">
        <v>47896.99</v>
      </c>
      <c r="R7232" t="s">
        <v>31</v>
      </c>
      <c r="S7232" t="s">
        <v>60</v>
      </c>
      <c r="T7232" s="2">
        <v>0.3</v>
      </c>
      <c r="U7232">
        <v>14369.1</v>
      </c>
    </row>
    <row r="7233" spans="1:21" x14ac:dyDescent="0.3">
      <c r="A7233" t="s">
        <v>26629</v>
      </c>
      <c r="B7233" s="1">
        <v>45840</v>
      </c>
      <c r="C7233" t="s">
        <v>4834</v>
      </c>
      <c r="D7233" t="s">
        <v>26630</v>
      </c>
      <c r="E7233" t="s">
        <v>43</v>
      </c>
      <c r="F7233" t="s">
        <v>87</v>
      </c>
      <c r="G7233" t="s">
        <v>26</v>
      </c>
      <c r="H7233" t="s">
        <v>45</v>
      </c>
      <c r="I7233" t="s">
        <v>144</v>
      </c>
      <c r="J7233" t="s">
        <v>26631</v>
      </c>
      <c r="K7233" t="s">
        <v>26632</v>
      </c>
      <c r="L7233">
        <v>7</v>
      </c>
      <c r="M7233">
        <v>6280.24</v>
      </c>
      <c r="N7233">
        <v>43961.68</v>
      </c>
      <c r="O7233" s="2">
        <v>0</v>
      </c>
      <c r="P7233">
        <v>0</v>
      </c>
      <c r="Q7233">
        <v>43961.68</v>
      </c>
      <c r="R7233" t="s">
        <v>31</v>
      </c>
      <c r="S7233" t="s">
        <v>32</v>
      </c>
      <c r="T7233" s="2">
        <v>0.3</v>
      </c>
      <c r="U7233">
        <v>13188.5</v>
      </c>
    </row>
    <row r="7234" spans="1:21" x14ac:dyDescent="0.3">
      <c r="A7234" t="s">
        <v>26633</v>
      </c>
      <c r="B7234" s="1">
        <v>45107</v>
      </c>
      <c r="C7234" t="s">
        <v>26634</v>
      </c>
      <c r="D7234" t="s">
        <v>17633</v>
      </c>
      <c r="E7234" t="s">
        <v>43</v>
      </c>
      <c r="F7234" t="s">
        <v>87</v>
      </c>
      <c r="G7234" t="s">
        <v>26</v>
      </c>
      <c r="H7234" t="s">
        <v>72</v>
      </c>
      <c r="I7234" t="s">
        <v>106</v>
      </c>
      <c r="J7234" t="s">
        <v>26635</v>
      </c>
      <c r="K7234" t="s">
        <v>15944</v>
      </c>
      <c r="L7234">
        <v>3</v>
      </c>
      <c r="M7234">
        <v>1602.62</v>
      </c>
      <c r="N7234">
        <v>4807.8599999999997</v>
      </c>
      <c r="O7234" s="2">
        <v>0.15</v>
      </c>
      <c r="P7234">
        <v>721.18</v>
      </c>
      <c r="Q7234">
        <v>4086.68</v>
      </c>
      <c r="R7234" t="s">
        <v>76</v>
      </c>
      <c r="S7234" t="s">
        <v>77</v>
      </c>
      <c r="T7234" s="2">
        <v>0.3</v>
      </c>
      <c r="U7234">
        <v>1226</v>
      </c>
    </row>
    <row r="7235" spans="1:21" x14ac:dyDescent="0.3">
      <c r="A7235" t="s">
        <v>26636</v>
      </c>
      <c r="B7235" s="1">
        <v>45893</v>
      </c>
      <c r="C7235" t="s">
        <v>26637</v>
      </c>
      <c r="D7235" t="s">
        <v>19256</v>
      </c>
      <c r="E7235" t="s">
        <v>142</v>
      </c>
      <c r="F7235" t="s">
        <v>87</v>
      </c>
      <c r="G7235" t="s">
        <v>26</v>
      </c>
      <c r="H7235" t="s">
        <v>55</v>
      </c>
      <c r="I7235" t="s">
        <v>56</v>
      </c>
      <c r="J7235" t="s">
        <v>10311</v>
      </c>
      <c r="K7235" t="s">
        <v>14770</v>
      </c>
      <c r="L7235">
        <v>10</v>
      </c>
      <c r="M7235">
        <v>2252.0500000000002</v>
      </c>
      <c r="N7235">
        <v>22520.5</v>
      </c>
      <c r="O7235" s="2">
        <v>0.2</v>
      </c>
      <c r="P7235">
        <v>4504.1000000000004</v>
      </c>
      <c r="Q7235">
        <v>18016.400000000001</v>
      </c>
      <c r="R7235" t="s">
        <v>176</v>
      </c>
      <c r="S7235" t="s">
        <v>60</v>
      </c>
      <c r="T7235" s="2">
        <v>0.15</v>
      </c>
      <c r="U7235">
        <v>2702.46</v>
      </c>
    </row>
    <row r="7236" spans="1:21" x14ac:dyDescent="0.3">
      <c r="A7236" t="s">
        <v>26638</v>
      </c>
      <c r="B7236" s="1">
        <v>45818</v>
      </c>
      <c r="C7236" t="s">
        <v>7060</v>
      </c>
      <c r="D7236" t="s">
        <v>26639</v>
      </c>
      <c r="E7236" t="s">
        <v>54</v>
      </c>
      <c r="F7236" t="s">
        <v>119</v>
      </c>
      <c r="G7236" t="s">
        <v>26</v>
      </c>
      <c r="H7236" t="s">
        <v>45</v>
      </c>
      <c r="I7236" t="s">
        <v>136</v>
      </c>
      <c r="J7236" t="s">
        <v>26640</v>
      </c>
      <c r="K7236" t="s">
        <v>1613</v>
      </c>
      <c r="L7236">
        <v>2</v>
      </c>
      <c r="M7236">
        <v>3501.96</v>
      </c>
      <c r="N7236">
        <v>7003.92</v>
      </c>
      <c r="O7236" s="2">
        <v>0.2</v>
      </c>
      <c r="P7236">
        <v>1400.78</v>
      </c>
      <c r="Q7236">
        <v>5603.14</v>
      </c>
      <c r="R7236" t="s">
        <v>76</v>
      </c>
      <c r="S7236" t="s">
        <v>50</v>
      </c>
      <c r="T7236" s="2">
        <v>0.3</v>
      </c>
      <c r="U7236">
        <v>1680.94</v>
      </c>
    </row>
    <row r="7237" spans="1:21" x14ac:dyDescent="0.3">
      <c r="A7237" t="s">
        <v>26641</v>
      </c>
      <c r="B7237" s="1">
        <v>45774</v>
      </c>
      <c r="C7237" t="s">
        <v>21822</v>
      </c>
      <c r="D7237" t="s">
        <v>26642</v>
      </c>
      <c r="E7237" t="s">
        <v>24</v>
      </c>
      <c r="F7237" t="s">
        <v>112</v>
      </c>
      <c r="G7237" t="s">
        <v>81</v>
      </c>
      <c r="H7237" t="s">
        <v>27</v>
      </c>
      <c r="I7237" t="s">
        <v>157</v>
      </c>
      <c r="J7237" t="s">
        <v>26643</v>
      </c>
      <c r="K7237" t="s">
        <v>26644</v>
      </c>
      <c r="L7237">
        <v>3</v>
      </c>
      <c r="M7237">
        <v>179.07</v>
      </c>
      <c r="N7237">
        <v>537.21</v>
      </c>
      <c r="O7237" s="2">
        <v>0.1</v>
      </c>
      <c r="P7237">
        <v>53.72</v>
      </c>
      <c r="Q7237">
        <v>483.49</v>
      </c>
      <c r="R7237" t="s">
        <v>59</v>
      </c>
      <c r="S7237" t="s">
        <v>60</v>
      </c>
      <c r="T7237" s="2">
        <v>0.2</v>
      </c>
      <c r="U7237">
        <v>96.7</v>
      </c>
    </row>
    <row r="7238" spans="1:21" x14ac:dyDescent="0.3">
      <c r="A7238" t="s">
        <v>26645</v>
      </c>
      <c r="B7238" s="1">
        <v>45042</v>
      </c>
      <c r="C7238" t="s">
        <v>8324</v>
      </c>
      <c r="D7238" t="s">
        <v>22221</v>
      </c>
      <c r="E7238" t="s">
        <v>142</v>
      </c>
      <c r="F7238" t="s">
        <v>99</v>
      </c>
      <c r="G7238" t="s">
        <v>81</v>
      </c>
      <c r="H7238" t="s">
        <v>45</v>
      </c>
      <c r="I7238" t="s">
        <v>65</v>
      </c>
      <c r="J7238" t="s">
        <v>23945</v>
      </c>
      <c r="K7238" t="s">
        <v>441</v>
      </c>
      <c r="L7238">
        <v>4</v>
      </c>
      <c r="M7238">
        <v>5636.15</v>
      </c>
      <c r="N7238">
        <v>22544.6</v>
      </c>
      <c r="O7238" s="2">
        <v>0.2</v>
      </c>
      <c r="P7238">
        <v>4508.92</v>
      </c>
      <c r="Q7238">
        <v>18035.68</v>
      </c>
      <c r="R7238" t="s">
        <v>59</v>
      </c>
      <c r="S7238" t="s">
        <v>60</v>
      </c>
      <c r="T7238" s="2">
        <v>0.25</v>
      </c>
      <c r="U7238">
        <v>4508.92</v>
      </c>
    </row>
    <row r="7239" spans="1:21" x14ac:dyDescent="0.3">
      <c r="A7239" t="s">
        <v>26646</v>
      </c>
      <c r="B7239" s="1">
        <v>45313</v>
      </c>
      <c r="C7239" t="s">
        <v>1855</v>
      </c>
      <c r="D7239" t="s">
        <v>26647</v>
      </c>
      <c r="E7239" t="s">
        <v>142</v>
      </c>
      <c r="F7239" t="s">
        <v>163</v>
      </c>
      <c r="G7239" t="s">
        <v>26</v>
      </c>
      <c r="H7239" t="s">
        <v>27</v>
      </c>
      <c r="I7239" t="s">
        <v>157</v>
      </c>
      <c r="J7239" t="s">
        <v>26648</v>
      </c>
      <c r="K7239" t="s">
        <v>9365</v>
      </c>
      <c r="L7239">
        <v>5</v>
      </c>
      <c r="M7239">
        <v>138.01</v>
      </c>
      <c r="N7239">
        <v>690.05</v>
      </c>
      <c r="O7239" s="2">
        <v>0</v>
      </c>
      <c r="P7239">
        <v>0</v>
      </c>
      <c r="Q7239">
        <v>690.05</v>
      </c>
      <c r="R7239" t="s">
        <v>49</v>
      </c>
      <c r="S7239" t="s">
        <v>32</v>
      </c>
      <c r="T7239" s="2">
        <v>0.3</v>
      </c>
      <c r="U7239">
        <v>207.01</v>
      </c>
    </row>
    <row r="7240" spans="1:21" x14ac:dyDescent="0.3">
      <c r="A7240" t="s">
        <v>26649</v>
      </c>
      <c r="B7240" s="1">
        <v>45611</v>
      </c>
      <c r="C7240" t="s">
        <v>26650</v>
      </c>
      <c r="D7240" t="s">
        <v>26651</v>
      </c>
      <c r="E7240" t="s">
        <v>36</v>
      </c>
      <c r="F7240" t="s">
        <v>112</v>
      </c>
      <c r="G7240" t="s">
        <v>81</v>
      </c>
      <c r="H7240" t="s">
        <v>27</v>
      </c>
      <c r="I7240" t="s">
        <v>28</v>
      </c>
      <c r="J7240" t="s">
        <v>26652</v>
      </c>
      <c r="K7240" t="s">
        <v>8634</v>
      </c>
      <c r="L7240">
        <v>5</v>
      </c>
      <c r="M7240">
        <v>6962.51</v>
      </c>
      <c r="N7240">
        <v>34812.550000000003</v>
      </c>
      <c r="O7240" s="2">
        <v>0.2</v>
      </c>
      <c r="P7240">
        <v>6962.51</v>
      </c>
      <c r="Q7240">
        <v>27850.04</v>
      </c>
      <c r="R7240" t="s">
        <v>76</v>
      </c>
      <c r="S7240" t="s">
        <v>50</v>
      </c>
      <c r="T7240" s="2">
        <v>0.25</v>
      </c>
      <c r="U7240">
        <v>6962.51</v>
      </c>
    </row>
    <row r="7241" spans="1:21" x14ac:dyDescent="0.3">
      <c r="A7241" t="s">
        <v>26653</v>
      </c>
      <c r="B7241" s="1">
        <v>45814</v>
      </c>
      <c r="C7241" t="s">
        <v>26654</v>
      </c>
      <c r="D7241" t="s">
        <v>16560</v>
      </c>
      <c r="E7241" t="s">
        <v>43</v>
      </c>
      <c r="F7241" t="s">
        <v>25</v>
      </c>
      <c r="G7241" t="s">
        <v>26</v>
      </c>
      <c r="H7241" t="s">
        <v>45</v>
      </c>
      <c r="I7241" t="s">
        <v>136</v>
      </c>
      <c r="J7241" t="s">
        <v>1694</v>
      </c>
      <c r="K7241" t="s">
        <v>26655</v>
      </c>
      <c r="L7241">
        <v>6</v>
      </c>
      <c r="M7241">
        <v>7308.22</v>
      </c>
      <c r="N7241">
        <v>43849.32</v>
      </c>
      <c r="O7241" s="2">
        <v>0.1</v>
      </c>
      <c r="P7241">
        <v>4384.93</v>
      </c>
      <c r="Q7241">
        <v>39464.39</v>
      </c>
      <c r="R7241" t="s">
        <v>76</v>
      </c>
      <c r="S7241" t="s">
        <v>77</v>
      </c>
      <c r="T7241" s="2">
        <v>0.1</v>
      </c>
      <c r="U7241">
        <v>3946.44</v>
      </c>
    </row>
    <row r="7242" spans="1:21" x14ac:dyDescent="0.3">
      <c r="A7242" t="s">
        <v>26656</v>
      </c>
      <c r="B7242" s="1">
        <v>45186</v>
      </c>
      <c r="C7242" t="s">
        <v>2770</v>
      </c>
      <c r="D7242" t="s">
        <v>26657</v>
      </c>
      <c r="E7242" t="s">
        <v>142</v>
      </c>
      <c r="F7242" t="s">
        <v>156</v>
      </c>
      <c r="G7242" t="s">
        <v>81</v>
      </c>
      <c r="H7242" t="s">
        <v>27</v>
      </c>
      <c r="I7242" t="s">
        <v>93</v>
      </c>
      <c r="J7242" t="s">
        <v>26658</v>
      </c>
      <c r="K7242" t="s">
        <v>26659</v>
      </c>
      <c r="L7242">
        <v>3</v>
      </c>
      <c r="M7242">
        <v>744.98</v>
      </c>
      <c r="N7242">
        <v>2234.94</v>
      </c>
      <c r="O7242" s="2">
        <v>0.1</v>
      </c>
      <c r="P7242">
        <v>223.49</v>
      </c>
      <c r="Q7242">
        <v>2011.45</v>
      </c>
      <c r="R7242" t="s">
        <v>76</v>
      </c>
      <c r="S7242" t="s">
        <v>50</v>
      </c>
      <c r="T7242" s="2">
        <v>0.25</v>
      </c>
      <c r="U7242">
        <v>502.86</v>
      </c>
    </row>
    <row r="7243" spans="1:21" x14ac:dyDescent="0.3">
      <c r="A7243" t="s">
        <v>26660</v>
      </c>
      <c r="B7243" s="1">
        <v>45733</v>
      </c>
      <c r="C7243" t="s">
        <v>10749</v>
      </c>
      <c r="D7243" t="s">
        <v>14789</v>
      </c>
      <c r="E7243" t="s">
        <v>36</v>
      </c>
      <c r="F7243" t="s">
        <v>64</v>
      </c>
      <c r="G7243" t="s">
        <v>26</v>
      </c>
      <c r="H7243" t="s">
        <v>27</v>
      </c>
      <c r="I7243" t="s">
        <v>28</v>
      </c>
      <c r="J7243" t="s">
        <v>12662</v>
      </c>
      <c r="K7243" t="s">
        <v>718</v>
      </c>
      <c r="L7243">
        <v>7</v>
      </c>
      <c r="M7243">
        <v>1044.06</v>
      </c>
      <c r="N7243">
        <v>7308.42</v>
      </c>
      <c r="O7243" s="2">
        <v>0</v>
      </c>
      <c r="P7243">
        <v>0</v>
      </c>
      <c r="Q7243">
        <v>7308.42</v>
      </c>
      <c r="R7243" t="s">
        <v>76</v>
      </c>
      <c r="S7243" t="s">
        <v>50</v>
      </c>
      <c r="T7243" s="2">
        <v>0.3</v>
      </c>
      <c r="U7243">
        <v>2192.5300000000002</v>
      </c>
    </row>
    <row r="7244" spans="1:21" x14ac:dyDescent="0.3">
      <c r="A7244" t="s">
        <v>26661</v>
      </c>
      <c r="B7244" s="1">
        <v>45781</v>
      </c>
      <c r="C7244" t="s">
        <v>26662</v>
      </c>
      <c r="D7244" t="s">
        <v>26663</v>
      </c>
      <c r="E7244" t="s">
        <v>54</v>
      </c>
      <c r="F7244" t="s">
        <v>99</v>
      </c>
      <c r="G7244" t="s">
        <v>81</v>
      </c>
      <c r="H7244" t="s">
        <v>45</v>
      </c>
      <c r="I7244" t="s">
        <v>65</v>
      </c>
      <c r="J7244" t="s">
        <v>26664</v>
      </c>
      <c r="K7244" t="s">
        <v>22451</v>
      </c>
      <c r="L7244">
        <v>6</v>
      </c>
      <c r="M7244">
        <v>2034.95</v>
      </c>
      <c r="N7244">
        <v>12209.7</v>
      </c>
      <c r="O7244" s="2">
        <v>0</v>
      </c>
      <c r="P7244">
        <v>0</v>
      </c>
      <c r="Q7244">
        <v>12209.7</v>
      </c>
      <c r="R7244" t="s">
        <v>76</v>
      </c>
      <c r="S7244" t="s">
        <v>32</v>
      </c>
      <c r="T7244" s="2">
        <v>0.1</v>
      </c>
      <c r="U7244">
        <v>1220.97</v>
      </c>
    </row>
    <row r="7245" spans="1:21" x14ac:dyDescent="0.3">
      <c r="A7245" t="s">
        <v>26665</v>
      </c>
      <c r="B7245" s="1">
        <v>45245</v>
      </c>
      <c r="C7245" t="s">
        <v>333</v>
      </c>
      <c r="D7245" t="s">
        <v>23322</v>
      </c>
      <c r="E7245" t="s">
        <v>142</v>
      </c>
      <c r="F7245" t="s">
        <v>64</v>
      </c>
      <c r="G7245" t="s">
        <v>26</v>
      </c>
      <c r="H7245" t="s">
        <v>55</v>
      </c>
      <c r="I7245" t="s">
        <v>130</v>
      </c>
      <c r="J7245" t="s">
        <v>26666</v>
      </c>
      <c r="K7245" t="s">
        <v>17390</v>
      </c>
      <c r="L7245">
        <v>3</v>
      </c>
      <c r="M7245">
        <v>6640.56</v>
      </c>
      <c r="N7245">
        <v>19921.68</v>
      </c>
      <c r="O7245" s="2">
        <v>0.1</v>
      </c>
      <c r="P7245">
        <v>1992.17</v>
      </c>
      <c r="Q7245">
        <v>17929.509999999998</v>
      </c>
      <c r="R7245" t="s">
        <v>76</v>
      </c>
      <c r="S7245" t="s">
        <v>32</v>
      </c>
      <c r="T7245" s="2">
        <v>0.2</v>
      </c>
      <c r="U7245">
        <v>3585.9</v>
      </c>
    </row>
    <row r="7246" spans="1:21" x14ac:dyDescent="0.3">
      <c r="A7246" t="s">
        <v>26667</v>
      </c>
      <c r="B7246" s="1">
        <v>45787</v>
      </c>
      <c r="C7246" t="s">
        <v>16652</v>
      </c>
      <c r="D7246" t="s">
        <v>26668</v>
      </c>
      <c r="E7246" t="s">
        <v>142</v>
      </c>
      <c r="F7246" t="s">
        <v>143</v>
      </c>
      <c r="G7246" t="s">
        <v>81</v>
      </c>
      <c r="H7246" t="s">
        <v>55</v>
      </c>
      <c r="I7246" t="s">
        <v>56</v>
      </c>
      <c r="J7246" t="s">
        <v>26669</v>
      </c>
      <c r="K7246" t="s">
        <v>9846</v>
      </c>
      <c r="L7246">
        <v>10</v>
      </c>
      <c r="M7246">
        <v>2775.92</v>
      </c>
      <c r="N7246">
        <v>27759.200000000001</v>
      </c>
      <c r="O7246" s="2">
        <v>0</v>
      </c>
      <c r="P7246">
        <v>0</v>
      </c>
      <c r="Q7246">
        <v>27759.200000000001</v>
      </c>
      <c r="R7246" t="s">
        <v>76</v>
      </c>
      <c r="S7246" t="s">
        <v>32</v>
      </c>
      <c r="T7246" s="2">
        <v>0.1</v>
      </c>
      <c r="U7246">
        <v>2775.92</v>
      </c>
    </row>
    <row r="7247" spans="1:21" x14ac:dyDescent="0.3">
      <c r="A7247" t="s">
        <v>26670</v>
      </c>
      <c r="B7247" s="1">
        <v>45543</v>
      </c>
      <c r="C7247" t="s">
        <v>4119</v>
      </c>
      <c r="D7247" t="s">
        <v>26671</v>
      </c>
      <c r="E7247" t="s">
        <v>142</v>
      </c>
      <c r="F7247" t="s">
        <v>37</v>
      </c>
      <c r="G7247" t="s">
        <v>26</v>
      </c>
      <c r="H7247" t="s">
        <v>72</v>
      </c>
      <c r="I7247" t="s">
        <v>73</v>
      </c>
      <c r="J7247" t="s">
        <v>26672</v>
      </c>
      <c r="K7247" t="s">
        <v>21917</v>
      </c>
      <c r="L7247">
        <v>8</v>
      </c>
      <c r="M7247">
        <v>7595.36</v>
      </c>
      <c r="N7247">
        <v>60762.879999999997</v>
      </c>
      <c r="O7247" s="2">
        <v>0.2</v>
      </c>
      <c r="P7247">
        <v>12152.58</v>
      </c>
      <c r="Q7247">
        <v>48610.3</v>
      </c>
      <c r="R7247" t="s">
        <v>76</v>
      </c>
      <c r="S7247" t="s">
        <v>50</v>
      </c>
      <c r="T7247" s="2">
        <v>0.3</v>
      </c>
      <c r="U7247">
        <v>14583.09</v>
      </c>
    </row>
    <row r="7248" spans="1:21" x14ac:dyDescent="0.3">
      <c r="A7248" t="s">
        <v>26673</v>
      </c>
      <c r="B7248" s="1">
        <v>45657</v>
      </c>
      <c r="C7248" t="s">
        <v>7995</v>
      </c>
      <c r="D7248" t="s">
        <v>6775</v>
      </c>
      <c r="E7248" t="s">
        <v>36</v>
      </c>
      <c r="F7248" t="s">
        <v>87</v>
      </c>
      <c r="G7248" t="s">
        <v>26</v>
      </c>
      <c r="H7248" t="s">
        <v>55</v>
      </c>
      <c r="I7248" t="s">
        <v>130</v>
      </c>
      <c r="J7248" t="s">
        <v>6138</v>
      </c>
      <c r="K7248" t="s">
        <v>4036</v>
      </c>
      <c r="L7248">
        <v>2</v>
      </c>
      <c r="M7248">
        <v>5418.63</v>
      </c>
      <c r="N7248">
        <v>10837.26</v>
      </c>
      <c r="O7248" s="2">
        <v>0.05</v>
      </c>
      <c r="P7248">
        <v>541.86</v>
      </c>
      <c r="Q7248">
        <v>10295.4</v>
      </c>
      <c r="R7248" t="s">
        <v>76</v>
      </c>
      <c r="S7248" t="s">
        <v>50</v>
      </c>
      <c r="T7248" s="2">
        <v>0.15</v>
      </c>
      <c r="U7248">
        <v>1544.31</v>
      </c>
    </row>
    <row r="7249" spans="1:21" x14ac:dyDescent="0.3">
      <c r="A7249" t="s">
        <v>26674</v>
      </c>
      <c r="B7249" s="1">
        <v>45023</v>
      </c>
      <c r="C7249" t="s">
        <v>4773</v>
      </c>
      <c r="D7249" t="s">
        <v>14369</v>
      </c>
      <c r="E7249" t="s">
        <v>54</v>
      </c>
      <c r="F7249" t="s">
        <v>87</v>
      </c>
      <c r="G7249" t="s">
        <v>26</v>
      </c>
      <c r="H7249" t="s">
        <v>45</v>
      </c>
      <c r="I7249" t="s">
        <v>46</v>
      </c>
      <c r="J7249" t="s">
        <v>26675</v>
      </c>
      <c r="K7249" t="s">
        <v>26676</v>
      </c>
      <c r="L7249">
        <v>8</v>
      </c>
      <c r="M7249">
        <v>2816.56</v>
      </c>
      <c r="N7249">
        <v>22532.48</v>
      </c>
      <c r="O7249" s="2">
        <v>0.1</v>
      </c>
      <c r="P7249">
        <v>2253.25</v>
      </c>
      <c r="Q7249">
        <v>20279.23</v>
      </c>
      <c r="R7249" t="s">
        <v>31</v>
      </c>
      <c r="S7249" t="s">
        <v>60</v>
      </c>
      <c r="T7249" s="2">
        <v>0.1</v>
      </c>
      <c r="U7249">
        <v>2027.92</v>
      </c>
    </row>
    <row r="7250" spans="1:21" x14ac:dyDescent="0.3">
      <c r="A7250" t="s">
        <v>26677</v>
      </c>
      <c r="B7250" s="1">
        <v>45526</v>
      </c>
      <c r="C7250" t="s">
        <v>8660</v>
      </c>
      <c r="D7250" t="s">
        <v>26678</v>
      </c>
      <c r="E7250" t="s">
        <v>36</v>
      </c>
      <c r="F7250" t="s">
        <v>119</v>
      </c>
      <c r="G7250" t="s">
        <v>26</v>
      </c>
      <c r="H7250" t="s">
        <v>55</v>
      </c>
      <c r="I7250" t="s">
        <v>130</v>
      </c>
      <c r="J7250" t="s">
        <v>26679</v>
      </c>
      <c r="K7250" t="s">
        <v>26680</v>
      </c>
      <c r="L7250">
        <v>5</v>
      </c>
      <c r="M7250">
        <v>1696.53</v>
      </c>
      <c r="N7250">
        <v>8482.65</v>
      </c>
      <c r="O7250" s="2">
        <v>0.15</v>
      </c>
      <c r="P7250">
        <v>1272.4000000000001</v>
      </c>
      <c r="Q7250">
        <v>7210.25</v>
      </c>
      <c r="R7250" t="s">
        <v>176</v>
      </c>
      <c r="S7250" t="s">
        <v>77</v>
      </c>
      <c r="T7250" s="2">
        <v>0.25</v>
      </c>
      <c r="U7250">
        <v>1802.56</v>
      </c>
    </row>
    <row r="7251" spans="1:21" x14ac:dyDescent="0.3">
      <c r="A7251" t="s">
        <v>26681</v>
      </c>
      <c r="B7251" s="1">
        <v>45901</v>
      </c>
      <c r="C7251" t="s">
        <v>14420</v>
      </c>
      <c r="D7251" t="s">
        <v>9338</v>
      </c>
      <c r="E7251" t="s">
        <v>43</v>
      </c>
      <c r="F7251" t="s">
        <v>99</v>
      </c>
      <c r="G7251" t="s">
        <v>26</v>
      </c>
      <c r="H7251" t="s">
        <v>27</v>
      </c>
      <c r="I7251" t="s">
        <v>28</v>
      </c>
      <c r="J7251" t="s">
        <v>26682</v>
      </c>
      <c r="K7251" t="s">
        <v>21432</v>
      </c>
      <c r="L7251">
        <v>10</v>
      </c>
      <c r="M7251">
        <v>5569.45</v>
      </c>
      <c r="N7251">
        <v>55694.5</v>
      </c>
      <c r="O7251" s="2">
        <v>0</v>
      </c>
      <c r="P7251">
        <v>0</v>
      </c>
      <c r="Q7251">
        <v>55694.5</v>
      </c>
      <c r="R7251" t="s">
        <v>76</v>
      </c>
      <c r="S7251" t="s">
        <v>60</v>
      </c>
      <c r="T7251" s="2">
        <v>0.25</v>
      </c>
      <c r="U7251">
        <v>13923.62</v>
      </c>
    </row>
    <row r="7252" spans="1:21" x14ac:dyDescent="0.3">
      <c r="A7252" t="s">
        <v>26683</v>
      </c>
      <c r="B7252" s="1">
        <v>45643</v>
      </c>
      <c r="C7252" t="s">
        <v>9723</v>
      </c>
      <c r="D7252" t="s">
        <v>26684</v>
      </c>
      <c r="E7252" t="s">
        <v>36</v>
      </c>
      <c r="F7252" t="s">
        <v>99</v>
      </c>
      <c r="G7252" t="s">
        <v>81</v>
      </c>
      <c r="H7252" t="s">
        <v>27</v>
      </c>
      <c r="I7252" t="s">
        <v>93</v>
      </c>
      <c r="J7252" t="s">
        <v>6083</v>
      </c>
      <c r="K7252" t="s">
        <v>26685</v>
      </c>
      <c r="L7252">
        <v>6</v>
      </c>
      <c r="M7252">
        <v>1287.72</v>
      </c>
      <c r="N7252">
        <v>7726.32</v>
      </c>
      <c r="O7252" s="2">
        <v>0.3</v>
      </c>
      <c r="P7252">
        <v>2317.9</v>
      </c>
      <c r="Q7252">
        <v>5408.42</v>
      </c>
      <c r="R7252" t="s">
        <v>49</v>
      </c>
      <c r="S7252" t="s">
        <v>50</v>
      </c>
      <c r="T7252" s="2">
        <v>0.15</v>
      </c>
      <c r="U7252">
        <v>811.26</v>
      </c>
    </row>
    <row r="7253" spans="1:21" x14ac:dyDescent="0.3">
      <c r="A7253" t="s">
        <v>26686</v>
      </c>
      <c r="B7253" s="1">
        <v>45436</v>
      </c>
      <c r="C7253" t="s">
        <v>16168</v>
      </c>
      <c r="D7253" t="s">
        <v>26687</v>
      </c>
      <c r="E7253" t="s">
        <v>43</v>
      </c>
      <c r="F7253" t="s">
        <v>163</v>
      </c>
      <c r="G7253" t="s">
        <v>26</v>
      </c>
      <c r="H7253" t="s">
        <v>72</v>
      </c>
      <c r="I7253" t="s">
        <v>150</v>
      </c>
      <c r="J7253" t="s">
        <v>26688</v>
      </c>
      <c r="K7253" t="s">
        <v>24907</v>
      </c>
      <c r="L7253">
        <v>4</v>
      </c>
      <c r="M7253">
        <v>6214.56</v>
      </c>
      <c r="N7253">
        <v>24858.240000000002</v>
      </c>
      <c r="O7253" s="2">
        <v>0.3</v>
      </c>
      <c r="P7253">
        <v>7457.47</v>
      </c>
      <c r="Q7253">
        <v>17400.77</v>
      </c>
      <c r="R7253" t="s">
        <v>59</v>
      </c>
      <c r="S7253" t="s">
        <v>77</v>
      </c>
      <c r="T7253" s="2">
        <v>0.25</v>
      </c>
      <c r="U7253">
        <v>4350.1899999999996</v>
      </c>
    </row>
    <row r="7254" spans="1:21" x14ac:dyDescent="0.3">
      <c r="A7254" t="s">
        <v>26689</v>
      </c>
      <c r="B7254" s="1">
        <v>45485</v>
      </c>
      <c r="C7254" t="s">
        <v>26690</v>
      </c>
      <c r="D7254" t="s">
        <v>26684</v>
      </c>
      <c r="E7254" t="s">
        <v>54</v>
      </c>
      <c r="F7254" t="s">
        <v>87</v>
      </c>
      <c r="G7254" t="s">
        <v>26</v>
      </c>
      <c r="H7254" t="s">
        <v>55</v>
      </c>
      <c r="I7254" t="s">
        <v>130</v>
      </c>
      <c r="J7254" t="s">
        <v>13480</v>
      </c>
      <c r="K7254" t="s">
        <v>26691</v>
      </c>
      <c r="L7254">
        <v>6</v>
      </c>
      <c r="M7254">
        <v>1420.84</v>
      </c>
      <c r="N7254">
        <v>8525.0400000000009</v>
      </c>
      <c r="O7254" s="2">
        <v>0</v>
      </c>
      <c r="P7254">
        <v>0</v>
      </c>
      <c r="Q7254">
        <v>8525.0400000000009</v>
      </c>
      <c r="R7254" t="s">
        <v>49</v>
      </c>
      <c r="S7254" t="s">
        <v>77</v>
      </c>
      <c r="T7254" s="2">
        <v>0.25</v>
      </c>
      <c r="U7254">
        <v>2131.2600000000002</v>
      </c>
    </row>
    <row r="7255" spans="1:21" x14ac:dyDescent="0.3">
      <c r="A7255" t="s">
        <v>26692</v>
      </c>
      <c r="B7255" s="1">
        <v>45689</v>
      </c>
      <c r="C7255" t="s">
        <v>26693</v>
      </c>
      <c r="D7255" t="s">
        <v>26694</v>
      </c>
      <c r="E7255" t="s">
        <v>24</v>
      </c>
      <c r="F7255" t="s">
        <v>99</v>
      </c>
      <c r="G7255" t="s">
        <v>26</v>
      </c>
      <c r="H7255" t="s">
        <v>27</v>
      </c>
      <c r="I7255" t="s">
        <v>157</v>
      </c>
      <c r="J7255" t="s">
        <v>26695</v>
      </c>
      <c r="K7255" t="s">
        <v>26696</v>
      </c>
      <c r="L7255">
        <v>7</v>
      </c>
      <c r="M7255">
        <v>1899.14</v>
      </c>
      <c r="N7255">
        <v>13293.98</v>
      </c>
      <c r="O7255" s="2">
        <v>0.3</v>
      </c>
      <c r="P7255">
        <v>3988.19</v>
      </c>
      <c r="Q7255">
        <v>9305.7900000000009</v>
      </c>
      <c r="R7255" t="s">
        <v>176</v>
      </c>
      <c r="S7255" t="s">
        <v>77</v>
      </c>
      <c r="T7255" s="2">
        <v>0.25</v>
      </c>
      <c r="U7255">
        <v>2326.4499999999998</v>
      </c>
    </row>
    <row r="7256" spans="1:21" x14ac:dyDescent="0.3">
      <c r="A7256" t="s">
        <v>26697</v>
      </c>
      <c r="B7256" s="1">
        <v>44983</v>
      </c>
      <c r="C7256" t="s">
        <v>19222</v>
      </c>
      <c r="D7256" t="s">
        <v>14645</v>
      </c>
      <c r="E7256" t="s">
        <v>142</v>
      </c>
      <c r="F7256" t="s">
        <v>99</v>
      </c>
      <c r="G7256" t="s">
        <v>26</v>
      </c>
      <c r="H7256" t="s">
        <v>27</v>
      </c>
      <c r="I7256" t="s">
        <v>157</v>
      </c>
      <c r="J7256" t="s">
        <v>13266</v>
      </c>
      <c r="K7256" t="s">
        <v>386</v>
      </c>
      <c r="L7256">
        <v>5</v>
      </c>
      <c r="M7256">
        <v>1525.67</v>
      </c>
      <c r="N7256">
        <v>7628.35</v>
      </c>
      <c r="O7256" s="2">
        <v>0.25</v>
      </c>
      <c r="P7256">
        <v>1907.09</v>
      </c>
      <c r="Q7256">
        <v>5721.26</v>
      </c>
      <c r="R7256" t="s">
        <v>59</v>
      </c>
      <c r="S7256" t="s">
        <v>50</v>
      </c>
      <c r="T7256" s="2">
        <v>0.3</v>
      </c>
      <c r="U7256">
        <v>1716.38</v>
      </c>
    </row>
    <row r="7257" spans="1:21" x14ac:dyDescent="0.3">
      <c r="A7257" t="s">
        <v>26698</v>
      </c>
      <c r="B7257" s="1">
        <v>45874</v>
      </c>
      <c r="C7257" t="s">
        <v>18024</v>
      </c>
      <c r="D7257" t="s">
        <v>11766</v>
      </c>
      <c r="E7257" t="s">
        <v>142</v>
      </c>
      <c r="F7257" t="s">
        <v>64</v>
      </c>
      <c r="G7257" t="s">
        <v>26</v>
      </c>
      <c r="H7257" t="s">
        <v>45</v>
      </c>
      <c r="I7257" t="s">
        <v>46</v>
      </c>
      <c r="J7257" t="s">
        <v>26699</v>
      </c>
      <c r="K7257" t="s">
        <v>10908</v>
      </c>
      <c r="L7257">
        <v>9</v>
      </c>
      <c r="M7257">
        <v>7858.1</v>
      </c>
      <c r="N7257">
        <v>70722.899999999994</v>
      </c>
      <c r="O7257" s="2">
        <v>0.15</v>
      </c>
      <c r="P7257">
        <v>10608.43</v>
      </c>
      <c r="Q7257">
        <v>60114.47</v>
      </c>
      <c r="R7257" t="s">
        <v>176</v>
      </c>
      <c r="S7257" t="s">
        <v>50</v>
      </c>
      <c r="T7257" s="2">
        <v>0.15</v>
      </c>
      <c r="U7257">
        <v>9017.17</v>
      </c>
    </row>
    <row r="7258" spans="1:21" x14ac:dyDescent="0.3">
      <c r="A7258" t="s">
        <v>26700</v>
      </c>
      <c r="B7258" s="1">
        <v>45531</v>
      </c>
      <c r="C7258" t="s">
        <v>17660</v>
      </c>
      <c r="D7258" t="s">
        <v>7247</v>
      </c>
      <c r="E7258" t="s">
        <v>43</v>
      </c>
      <c r="F7258" t="s">
        <v>143</v>
      </c>
      <c r="G7258" t="s">
        <v>26</v>
      </c>
      <c r="H7258" t="s">
        <v>45</v>
      </c>
      <c r="I7258" t="s">
        <v>65</v>
      </c>
      <c r="J7258" t="s">
        <v>26701</v>
      </c>
      <c r="K7258" t="s">
        <v>26702</v>
      </c>
      <c r="L7258">
        <v>5</v>
      </c>
      <c r="M7258">
        <v>483.06</v>
      </c>
      <c r="N7258">
        <v>2415.3000000000002</v>
      </c>
      <c r="O7258" s="2">
        <v>0</v>
      </c>
      <c r="P7258">
        <v>0</v>
      </c>
      <c r="Q7258">
        <v>2415.3000000000002</v>
      </c>
      <c r="R7258" t="s">
        <v>49</v>
      </c>
      <c r="S7258" t="s">
        <v>60</v>
      </c>
      <c r="T7258" s="2">
        <v>0.1</v>
      </c>
      <c r="U7258">
        <v>241.53</v>
      </c>
    </row>
    <row r="7259" spans="1:21" x14ac:dyDescent="0.3">
      <c r="A7259" t="s">
        <v>26703</v>
      </c>
      <c r="B7259" s="1">
        <v>45415</v>
      </c>
      <c r="C7259" t="s">
        <v>20389</v>
      </c>
      <c r="D7259" t="s">
        <v>26704</v>
      </c>
      <c r="E7259" t="s">
        <v>142</v>
      </c>
      <c r="F7259" t="s">
        <v>25</v>
      </c>
      <c r="G7259" t="s">
        <v>26</v>
      </c>
      <c r="H7259" t="s">
        <v>55</v>
      </c>
      <c r="I7259" t="s">
        <v>100</v>
      </c>
      <c r="J7259" t="s">
        <v>26705</v>
      </c>
      <c r="K7259" t="s">
        <v>8794</v>
      </c>
      <c r="L7259">
        <v>9</v>
      </c>
      <c r="M7259">
        <v>3007.25</v>
      </c>
      <c r="N7259">
        <v>27065.25</v>
      </c>
      <c r="O7259" s="2">
        <v>0.25</v>
      </c>
      <c r="P7259">
        <v>6766.31</v>
      </c>
      <c r="Q7259">
        <v>20298.939999999999</v>
      </c>
      <c r="R7259" t="s">
        <v>31</v>
      </c>
      <c r="S7259" t="s">
        <v>50</v>
      </c>
      <c r="T7259" s="2">
        <v>0.1</v>
      </c>
      <c r="U7259">
        <v>2029.89</v>
      </c>
    </row>
    <row r="7260" spans="1:21" x14ac:dyDescent="0.3">
      <c r="A7260" t="s">
        <v>26706</v>
      </c>
      <c r="B7260" s="1">
        <v>44943</v>
      </c>
      <c r="C7260" t="s">
        <v>2496</v>
      </c>
      <c r="D7260" t="s">
        <v>20739</v>
      </c>
      <c r="E7260" t="s">
        <v>54</v>
      </c>
      <c r="F7260" t="s">
        <v>44</v>
      </c>
      <c r="G7260" t="s">
        <v>26</v>
      </c>
      <c r="H7260" t="s">
        <v>45</v>
      </c>
      <c r="I7260" t="s">
        <v>136</v>
      </c>
      <c r="J7260" t="s">
        <v>26707</v>
      </c>
      <c r="K7260" t="s">
        <v>26708</v>
      </c>
      <c r="L7260">
        <v>9</v>
      </c>
      <c r="M7260">
        <v>7619.82</v>
      </c>
      <c r="N7260">
        <v>68578.38</v>
      </c>
      <c r="O7260" s="2">
        <v>0.15</v>
      </c>
      <c r="P7260">
        <v>10286.76</v>
      </c>
      <c r="Q7260">
        <v>58291.62</v>
      </c>
      <c r="R7260" t="s">
        <v>31</v>
      </c>
      <c r="S7260" t="s">
        <v>32</v>
      </c>
      <c r="T7260" s="2">
        <v>0.25</v>
      </c>
      <c r="U7260">
        <v>14572.91</v>
      </c>
    </row>
    <row r="7261" spans="1:21" x14ac:dyDescent="0.3">
      <c r="A7261" t="s">
        <v>26709</v>
      </c>
      <c r="B7261" s="1">
        <v>45227</v>
      </c>
      <c r="C7261" t="s">
        <v>26710</v>
      </c>
      <c r="D7261" t="s">
        <v>13228</v>
      </c>
      <c r="E7261" t="s">
        <v>142</v>
      </c>
      <c r="F7261" t="s">
        <v>64</v>
      </c>
      <c r="G7261" t="s">
        <v>26</v>
      </c>
      <c r="H7261" t="s">
        <v>27</v>
      </c>
      <c r="I7261" t="s">
        <v>93</v>
      </c>
      <c r="J7261" t="s">
        <v>25168</v>
      </c>
      <c r="K7261" t="s">
        <v>26711</v>
      </c>
      <c r="L7261">
        <v>2</v>
      </c>
      <c r="M7261">
        <v>1053.0999999999999</v>
      </c>
      <c r="N7261">
        <v>2106.1999999999998</v>
      </c>
      <c r="O7261" s="2">
        <v>0</v>
      </c>
      <c r="P7261">
        <v>0</v>
      </c>
      <c r="Q7261">
        <v>2106.1999999999998</v>
      </c>
      <c r="R7261" t="s">
        <v>49</v>
      </c>
      <c r="S7261" t="s">
        <v>50</v>
      </c>
      <c r="T7261" s="2">
        <v>0.1</v>
      </c>
      <c r="U7261">
        <v>210.62</v>
      </c>
    </row>
    <row r="7262" spans="1:21" x14ac:dyDescent="0.3">
      <c r="A7262" t="s">
        <v>26712</v>
      </c>
      <c r="B7262" s="1">
        <v>45092</v>
      </c>
      <c r="C7262" t="s">
        <v>17709</v>
      </c>
      <c r="D7262" t="s">
        <v>1285</v>
      </c>
      <c r="E7262" t="s">
        <v>36</v>
      </c>
      <c r="F7262" t="s">
        <v>143</v>
      </c>
      <c r="G7262" t="s">
        <v>26</v>
      </c>
      <c r="H7262" t="s">
        <v>27</v>
      </c>
      <c r="I7262" t="s">
        <v>28</v>
      </c>
      <c r="J7262" t="s">
        <v>9823</v>
      </c>
      <c r="K7262" t="s">
        <v>26713</v>
      </c>
      <c r="L7262">
        <v>2</v>
      </c>
      <c r="M7262">
        <v>6273.6</v>
      </c>
      <c r="N7262">
        <v>12547.2</v>
      </c>
      <c r="O7262" s="2">
        <v>0.1</v>
      </c>
      <c r="P7262">
        <v>1254.72</v>
      </c>
      <c r="Q7262">
        <v>11292.48</v>
      </c>
      <c r="R7262" t="s">
        <v>59</v>
      </c>
      <c r="S7262" t="s">
        <v>77</v>
      </c>
      <c r="T7262" s="2">
        <v>0.2</v>
      </c>
      <c r="U7262">
        <v>2258.5</v>
      </c>
    </row>
    <row r="7263" spans="1:21" x14ac:dyDescent="0.3">
      <c r="A7263" t="s">
        <v>26714</v>
      </c>
      <c r="B7263" s="1">
        <v>45623</v>
      </c>
      <c r="C7263" t="s">
        <v>9332</v>
      </c>
      <c r="D7263" t="s">
        <v>26715</v>
      </c>
      <c r="E7263" t="s">
        <v>24</v>
      </c>
      <c r="F7263" t="s">
        <v>64</v>
      </c>
      <c r="G7263" t="s">
        <v>26</v>
      </c>
      <c r="H7263" t="s">
        <v>55</v>
      </c>
      <c r="I7263" t="s">
        <v>130</v>
      </c>
      <c r="J7263" t="s">
        <v>26716</v>
      </c>
      <c r="K7263" t="s">
        <v>14997</v>
      </c>
      <c r="L7263">
        <v>9</v>
      </c>
      <c r="M7263">
        <v>6879.61</v>
      </c>
      <c r="N7263">
        <v>61916.49</v>
      </c>
      <c r="O7263" s="2">
        <v>0.15</v>
      </c>
      <c r="P7263">
        <v>9287.4699999999993</v>
      </c>
      <c r="Q7263">
        <v>52629.02</v>
      </c>
      <c r="R7263" t="s">
        <v>76</v>
      </c>
      <c r="S7263" t="s">
        <v>32</v>
      </c>
      <c r="T7263" s="2">
        <v>0.2</v>
      </c>
      <c r="U7263">
        <v>10525.8</v>
      </c>
    </row>
    <row r="7264" spans="1:21" x14ac:dyDescent="0.3">
      <c r="A7264" t="s">
        <v>26717</v>
      </c>
      <c r="B7264" s="1">
        <v>44960</v>
      </c>
      <c r="C7264" t="s">
        <v>26043</v>
      </c>
      <c r="D7264" t="s">
        <v>18207</v>
      </c>
      <c r="E7264" t="s">
        <v>36</v>
      </c>
      <c r="F7264" t="s">
        <v>143</v>
      </c>
      <c r="G7264" t="s">
        <v>81</v>
      </c>
      <c r="H7264" t="s">
        <v>45</v>
      </c>
      <c r="I7264" t="s">
        <v>46</v>
      </c>
      <c r="J7264" t="s">
        <v>26718</v>
      </c>
      <c r="K7264" t="s">
        <v>17189</v>
      </c>
      <c r="L7264">
        <v>3</v>
      </c>
      <c r="M7264">
        <v>4609.6899999999996</v>
      </c>
      <c r="N7264">
        <v>13829.07</v>
      </c>
      <c r="O7264" s="2">
        <v>0.05</v>
      </c>
      <c r="P7264">
        <v>691.45</v>
      </c>
      <c r="Q7264">
        <v>13137.62</v>
      </c>
      <c r="R7264" t="s">
        <v>176</v>
      </c>
      <c r="S7264" t="s">
        <v>77</v>
      </c>
      <c r="T7264" s="2">
        <v>0.25</v>
      </c>
      <c r="U7264">
        <v>3284.41</v>
      </c>
    </row>
    <row r="7265" spans="1:21" x14ac:dyDescent="0.3">
      <c r="A7265" t="s">
        <v>26719</v>
      </c>
      <c r="B7265" s="1">
        <v>45138</v>
      </c>
      <c r="C7265" t="s">
        <v>7276</v>
      </c>
      <c r="D7265" t="s">
        <v>25476</v>
      </c>
      <c r="E7265" t="s">
        <v>24</v>
      </c>
      <c r="F7265" t="s">
        <v>87</v>
      </c>
      <c r="G7265" t="s">
        <v>26</v>
      </c>
      <c r="H7265" t="s">
        <v>27</v>
      </c>
      <c r="I7265" t="s">
        <v>157</v>
      </c>
      <c r="J7265" t="s">
        <v>26720</v>
      </c>
      <c r="K7265" t="s">
        <v>1714</v>
      </c>
      <c r="L7265">
        <v>6</v>
      </c>
      <c r="M7265">
        <v>1971.8</v>
      </c>
      <c r="N7265">
        <v>11830.8</v>
      </c>
      <c r="O7265" s="2">
        <v>0.3</v>
      </c>
      <c r="P7265">
        <v>3549.24</v>
      </c>
      <c r="Q7265">
        <v>8281.56</v>
      </c>
      <c r="R7265" t="s">
        <v>49</v>
      </c>
      <c r="S7265" t="s">
        <v>32</v>
      </c>
      <c r="T7265" s="2">
        <v>0.15</v>
      </c>
      <c r="U7265">
        <v>1242.23</v>
      </c>
    </row>
    <row r="7266" spans="1:21" x14ac:dyDescent="0.3">
      <c r="A7266" t="s">
        <v>26721</v>
      </c>
      <c r="B7266" s="1">
        <v>45311</v>
      </c>
      <c r="C7266" t="s">
        <v>26722</v>
      </c>
      <c r="D7266" t="s">
        <v>26723</v>
      </c>
      <c r="E7266" t="s">
        <v>24</v>
      </c>
      <c r="F7266" t="s">
        <v>87</v>
      </c>
      <c r="G7266" t="s">
        <v>26</v>
      </c>
      <c r="H7266" t="s">
        <v>55</v>
      </c>
      <c r="I7266" t="s">
        <v>130</v>
      </c>
      <c r="J7266" t="s">
        <v>26724</v>
      </c>
      <c r="K7266" t="s">
        <v>10331</v>
      </c>
      <c r="L7266">
        <v>10</v>
      </c>
      <c r="M7266">
        <v>4052.19</v>
      </c>
      <c r="N7266">
        <v>40521.9</v>
      </c>
      <c r="O7266" s="2">
        <v>0.15</v>
      </c>
      <c r="P7266">
        <v>6078.28</v>
      </c>
      <c r="Q7266">
        <v>34443.620000000003</v>
      </c>
      <c r="R7266" t="s">
        <v>49</v>
      </c>
      <c r="S7266" t="s">
        <v>60</v>
      </c>
      <c r="T7266" s="2">
        <v>0.15</v>
      </c>
      <c r="U7266">
        <v>5166.54</v>
      </c>
    </row>
    <row r="7267" spans="1:21" x14ac:dyDescent="0.3">
      <c r="A7267" t="s">
        <v>26725</v>
      </c>
      <c r="B7267" s="1">
        <v>45515</v>
      </c>
      <c r="C7267" t="s">
        <v>19720</v>
      </c>
      <c r="D7267" t="s">
        <v>26726</v>
      </c>
      <c r="E7267" t="s">
        <v>36</v>
      </c>
      <c r="F7267" t="s">
        <v>37</v>
      </c>
      <c r="G7267" t="s">
        <v>26</v>
      </c>
      <c r="H7267" t="s">
        <v>45</v>
      </c>
      <c r="I7267" t="s">
        <v>65</v>
      </c>
      <c r="J7267" t="s">
        <v>26727</v>
      </c>
      <c r="K7267" t="s">
        <v>26728</v>
      </c>
      <c r="L7267">
        <v>3</v>
      </c>
      <c r="M7267">
        <v>824.99</v>
      </c>
      <c r="N7267">
        <v>2474.9699999999998</v>
      </c>
      <c r="O7267" s="2">
        <v>0.15</v>
      </c>
      <c r="P7267">
        <v>371.25</v>
      </c>
      <c r="Q7267">
        <v>2103.7199999999998</v>
      </c>
      <c r="R7267" t="s">
        <v>49</v>
      </c>
      <c r="S7267" t="s">
        <v>77</v>
      </c>
      <c r="T7267" s="2">
        <v>0.1</v>
      </c>
      <c r="U7267">
        <v>210.37</v>
      </c>
    </row>
    <row r="7268" spans="1:21" x14ac:dyDescent="0.3">
      <c r="A7268" t="s">
        <v>26729</v>
      </c>
      <c r="B7268" s="1">
        <v>45486</v>
      </c>
      <c r="C7268" t="s">
        <v>15666</v>
      </c>
      <c r="D7268" t="s">
        <v>19568</v>
      </c>
      <c r="E7268" t="s">
        <v>43</v>
      </c>
      <c r="F7268" t="s">
        <v>64</v>
      </c>
      <c r="G7268" t="s">
        <v>81</v>
      </c>
      <c r="H7268" t="s">
        <v>55</v>
      </c>
      <c r="I7268" t="s">
        <v>130</v>
      </c>
      <c r="J7268" t="s">
        <v>1122</v>
      </c>
      <c r="K7268" t="s">
        <v>26730</v>
      </c>
      <c r="L7268">
        <v>6</v>
      </c>
      <c r="M7268">
        <v>2882.53</v>
      </c>
      <c r="N7268">
        <v>17295.18</v>
      </c>
      <c r="O7268" s="2">
        <v>0</v>
      </c>
      <c r="P7268">
        <v>0</v>
      </c>
      <c r="Q7268">
        <v>17295.18</v>
      </c>
      <c r="R7268" t="s">
        <v>76</v>
      </c>
      <c r="S7268" t="s">
        <v>77</v>
      </c>
      <c r="T7268" s="2">
        <v>0.2</v>
      </c>
      <c r="U7268">
        <v>3459.04</v>
      </c>
    </row>
    <row r="7269" spans="1:21" x14ac:dyDescent="0.3">
      <c r="A7269" t="s">
        <v>26731</v>
      </c>
      <c r="B7269" s="1">
        <v>45171</v>
      </c>
      <c r="C7269" t="s">
        <v>18368</v>
      </c>
      <c r="D7269" t="s">
        <v>12432</v>
      </c>
      <c r="E7269" t="s">
        <v>36</v>
      </c>
      <c r="F7269" t="s">
        <v>64</v>
      </c>
      <c r="G7269" t="s">
        <v>26</v>
      </c>
      <c r="H7269" t="s">
        <v>45</v>
      </c>
      <c r="I7269" t="s">
        <v>113</v>
      </c>
      <c r="J7269" t="s">
        <v>19082</v>
      </c>
      <c r="K7269" t="s">
        <v>26732</v>
      </c>
      <c r="L7269">
        <v>10</v>
      </c>
      <c r="M7269">
        <v>5786.08</v>
      </c>
      <c r="N7269">
        <v>57860.800000000003</v>
      </c>
      <c r="O7269" s="2">
        <v>0.05</v>
      </c>
      <c r="P7269">
        <v>2893.04</v>
      </c>
      <c r="Q7269">
        <v>54967.76</v>
      </c>
      <c r="R7269" t="s">
        <v>176</v>
      </c>
      <c r="S7269" t="s">
        <v>50</v>
      </c>
      <c r="T7269" s="2">
        <v>0.1</v>
      </c>
      <c r="U7269">
        <v>5496.78</v>
      </c>
    </row>
    <row r="7270" spans="1:21" x14ac:dyDescent="0.3">
      <c r="A7270" t="s">
        <v>26733</v>
      </c>
      <c r="B7270" s="1">
        <v>45281</v>
      </c>
      <c r="C7270" t="s">
        <v>17433</v>
      </c>
      <c r="D7270" t="s">
        <v>3209</v>
      </c>
      <c r="E7270" t="s">
        <v>24</v>
      </c>
      <c r="F7270" t="s">
        <v>87</v>
      </c>
      <c r="G7270" t="s">
        <v>81</v>
      </c>
      <c r="H7270" t="s">
        <v>45</v>
      </c>
      <c r="I7270" t="s">
        <v>113</v>
      </c>
      <c r="J7270" t="s">
        <v>26734</v>
      </c>
      <c r="K7270" t="s">
        <v>13458</v>
      </c>
      <c r="L7270">
        <v>3</v>
      </c>
      <c r="M7270">
        <v>1264.77</v>
      </c>
      <c r="N7270">
        <v>3794.31</v>
      </c>
      <c r="O7270" s="2">
        <v>0.2</v>
      </c>
      <c r="P7270">
        <v>758.86</v>
      </c>
      <c r="Q7270">
        <v>3035.45</v>
      </c>
      <c r="R7270" t="s">
        <v>49</v>
      </c>
      <c r="S7270" t="s">
        <v>50</v>
      </c>
      <c r="T7270" s="2">
        <v>0.3</v>
      </c>
      <c r="U7270">
        <v>910.63</v>
      </c>
    </row>
    <row r="7271" spans="1:21" x14ac:dyDescent="0.3">
      <c r="A7271" t="s">
        <v>26735</v>
      </c>
      <c r="B7271" s="1">
        <v>45259</v>
      </c>
      <c r="C7271" t="s">
        <v>3348</v>
      </c>
      <c r="D7271" t="s">
        <v>26736</v>
      </c>
      <c r="E7271" t="s">
        <v>24</v>
      </c>
      <c r="F7271" t="s">
        <v>112</v>
      </c>
      <c r="G7271" t="s">
        <v>26</v>
      </c>
      <c r="H7271" t="s">
        <v>72</v>
      </c>
      <c r="I7271" t="s">
        <v>185</v>
      </c>
      <c r="J7271" t="s">
        <v>26737</v>
      </c>
      <c r="K7271" t="s">
        <v>17982</v>
      </c>
      <c r="L7271">
        <v>2</v>
      </c>
      <c r="M7271">
        <v>5436</v>
      </c>
      <c r="N7271">
        <v>10872</v>
      </c>
      <c r="O7271" s="2">
        <v>0.15</v>
      </c>
      <c r="P7271">
        <v>1630.8</v>
      </c>
      <c r="Q7271">
        <v>9241.2000000000007</v>
      </c>
      <c r="R7271" t="s">
        <v>176</v>
      </c>
      <c r="S7271" t="s">
        <v>50</v>
      </c>
      <c r="T7271" s="2">
        <v>0.25</v>
      </c>
      <c r="U7271">
        <v>2310.3000000000002</v>
      </c>
    </row>
    <row r="7272" spans="1:21" x14ac:dyDescent="0.3">
      <c r="A7272" t="s">
        <v>26738</v>
      </c>
      <c r="B7272" s="1">
        <v>45333</v>
      </c>
      <c r="C7272" t="s">
        <v>18257</v>
      </c>
      <c r="D7272" t="s">
        <v>9679</v>
      </c>
      <c r="E7272" t="s">
        <v>142</v>
      </c>
      <c r="F7272" t="s">
        <v>99</v>
      </c>
      <c r="G7272" t="s">
        <v>81</v>
      </c>
      <c r="H7272" t="s">
        <v>27</v>
      </c>
      <c r="I7272" t="s">
        <v>157</v>
      </c>
      <c r="J7272" t="s">
        <v>13747</v>
      </c>
      <c r="K7272" t="s">
        <v>5833</v>
      </c>
      <c r="L7272">
        <v>7</v>
      </c>
      <c r="M7272">
        <v>340.09</v>
      </c>
      <c r="N7272">
        <v>2380.63</v>
      </c>
      <c r="O7272" s="2">
        <v>0.05</v>
      </c>
      <c r="P7272">
        <v>119.03</v>
      </c>
      <c r="Q7272">
        <v>2261.6</v>
      </c>
      <c r="R7272" t="s">
        <v>49</v>
      </c>
      <c r="S7272" t="s">
        <v>77</v>
      </c>
      <c r="T7272" s="2">
        <v>0.2</v>
      </c>
      <c r="U7272">
        <v>452.32</v>
      </c>
    </row>
    <row r="7273" spans="1:21" x14ac:dyDescent="0.3">
      <c r="A7273" t="s">
        <v>26739</v>
      </c>
      <c r="B7273" s="1">
        <v>45239</v>
      </c>
      <c r="C7273" t="s">
        <v>26740</v>
      </c>
      <c r="D7273" t="s">
        <v>26741</v>
      </c>
      <c r="E7273" t="s">
        <v>142</v>
      </c>
      <c r="F7273" t="s">
        <v>119</v>
      </c>
      <c r="G7273" t="s">
        <v>81</v>
      </c>
      <c r="H7273" t="s">
        <v>55</v>
      </c>
      <c r="I7273" t="s">
        <v>130</v>
      </c>
      <c r="J7273" t="s">
        <v>26742</v>
      </c>
      <c r="K7273" t="s">
        <v>26071</v>
      </c>
      <c r="L7273">
        <v>5</v>
      </c>
      <c r="M7273">
        <v>3371.04</v>
      </c>
      <c r="N7273">
        <v>16855.2</v>
      </c>
      <c r="O7273" s="2">
        <v>0.2</v>
      </c>
      <c r="P7273">
        <v>3371.04</v>
      </c>
      <c r="Q7273">
        <v>13484.16</v>
      </c>
      <c r="R7273" t="s">
        <v>76</v>
      </c>
      <c r="S7273" t="s">
        <v>32</v>
      </c>
      <c r="T7273" s="2">
        <v>0.1</v>
      </c>
      <c r="U7273">
        <v>1348.42</v>
      </c>
    </row>
    <row r="7274" spans="1:21" x14ac:dyDescent="0.3">
      <c r="A7274" t="s">
        <v>26743</v>
      </c>
      <c r="B7274" s="1">
        <v>44981</v>
      </c>
      <c r="C7274" t="s">
        <v>20161</v>
      </c>
      <c r="D7274" t="s">
        <v>14975</v>
      </c>
      <c r="E7274" t="s">
        <v>142</v>
      </c>
      <c r="F7274" t="s">
        <v>119</v>
      </c>
      <c r="G7274" t="s">
        <v>81</v>
      </c>
      <c r="H7274" t="s">
        <v>72</v>
      </c>
      <c r="I7274" t="s">
        <v>106</v>
      </c>
      <c r="J7274" t="s">
        <v>26744</v>
      </c>
      <c r="K7274" t="s">
        <v>9213</v>
      </c>
      <c r="L7274">
        <v>6</v>
      </c>
      <c r="M7274">
        <v>5075</v>
      </c>
      <c r="N7274">
        <v>30450</v>
      </c>
      <c r="O7274" s="2">
        <v>0.05</v>
      </c>
      <c r="P7274">
        <v>1522.5</v>
      </c>
      <c r="Q7274">
        <v>28927.5</v>
      </c>
      <c r="R7274" t="s">
        <v>31</v>
      </c>
      <c r="S7274" t="s">
        <v>60</v>
      </c>
      <c r="T7274" s="2">
        <v>0.2</v>
      </c>
      <c r="U7274">
        <v>5785.5</v>
      </c>
    </row>
    <row r="7275" spans="1:21" x14ac:dyDescent="0.3">
      <c r="A7275" t="s">
        <v>26745</v>
      </c>
      <c r="B7275" s="1">
        <v>45215</v>
      </c>
      <c r="C7275" t="s">
        <v>15081</v>
      </c>
      <c r="D7275" t="s">
        <v>26746</v>
      </c>
      <c r="E7275" t="s">
        <v>142</v>
      </c>
      <c r="F7275" t="s">
        <v>44</v>
      </c>
      <c r="G7275" t="s">
        <v>81</v>
      </c>
      <c r="H7275" t="s">
        <v>45</v>
      </c>
      <c r="I7275" t="s">
        <v>46</v>
      </c>
      <c r="J7275" t="s">
        <v>26747</v>
      </c>
      <c r="K7275" t="s">
        <v>2735</v>
      </c>
      <c r="L7275">
        <v>7</v>
      </c>
      <c r="M7275">
        <v>754.54</v>
      </c>
      <c r="N7275">
        <v>5281.78</v>
      </c>
      <c r="O7275" s="2">
        <v>0.15</v>
      </c>
      <c r="P7275">
        <v>792.27</v>
      </c>
      <c r="Q7275">
        <v>4489.51</v>
      </c>
      <c r="R7275" t="s">
        <v>31</v>
      </c>
      <c r="S7275" t="s">
        <v>77</v>
      </c>
      <c r="T7275" s="2">
        <v>0.3</v>
      </c>
      <c r="U7275">
        <v>1346.85</v>
      </c>
    </row>
    <row r="7276" spans="1:21" x14ac:dyDescent="0.3">
      <c r="A7276" t="s">
        <v>26748</v>
      </c>
      <c r="B7276" s="1">
        <v>45697</v>
      </c>
      <c r="C7276" t="s">
        <v>26749</v>
      </c>
      <c r="D7276" t="s">
        <v>9204</v>
      </c>
      <c r="E7276" t="s">
        <v>43</v>
      </c>
      <c r="F7276" t="s">
        <v>37</v>
      </c>
      <c r="G7276" t="s">
        <v>26</v>
      </c>
      <c r="H7276" t="s">
        <v>55</v>
      </c>
      <c r="I7276" t="s">
        <v>130</v>
      </c>
      <c r="J7276" t="s">
        <v>26750</v>
      </c>
      <c r="K7276" t="s">
        <v>26239</v>
      </c>
      <c r="L7276">
        <v>2</v>
      </c>
      <c r="M7276">
        <v>4569.62</v>
      </c>
      <c r="N7276">
        <v>9139.24</v>
      </c>
      <c r="O7276" s="2">
        <v>0.15</v>
      </c>
      <c r="P7276">
        <v>1370.89</v>
      </c>
      <c r="Q7276">
        <v>7768.35</v>
      </c>
      <c r="R7276" t="s">
        <v>59</v>
      </c>
      <c r="S7276" t="s">
        <v>32</v>
      </c>
      <c r="T7276" s="2">
        <v>0.15</v>
      </c>
      <c r="U7276">
        <v>1165.25</v>
      </c>
    </row>
    <row r="7277" spans="1:21" x14ac:dyDescent="0.3">
      <c r="A7277" t="s">
        <v>26751</v>
      </c>
      <c r="B7277" s="1">
        <v>45682</v>
      </c>
      <c r="C7277" t="s">
        <v>3770</v>
      </c>
      <c r="D7277" t="s">
        <v>19769</v>
      </c>
      <c r="E7277" t="s">
        <v>36</v>
      </c>
      <c r="F7277" t="s">
        <v>44</v>
      </c>
      <c r="G7277" t="s">
        <v>81</v>
      </c>
      <c r="H7277" t="s">
        <v>45</v>
      </c>
      <c r="I7277" t="s">
        <v>46</v>
      </c>
      <c r="J7277" t="s">
        <v>10442</v>
      </c>
      <c r="K7277" t="s">
        <v>26752</v>
      </c>
      <c r="L7277">
        <v>9</v>
      </c>
      <c r="M7277">
        <v>997.48</v>
      </c>
      <c r="N7277">
        <v>8977.32</v>
      </c>
      <c r="O7277" s="2">
        <v>0.15</v>
      </c>
      <c r="P7277">
        <v>1346.6</v>
      </c>
      <c r="Q7277">
        <v>7630.72</v>
      </c>
      <c r="R7277" t="s">
        <v>59</v>
      </c>
      <c r="S7277" t="s">
        <v>77</v>
      </c>
      <c r="T7277" s="2">
        <v>0.25</v>
      </c>
      <c r="U7277">
        <v>1907.68</v>
      </c>
    </row>
    <row r="7278" spans="1:21" x14ac:dyDescent="0.3">
      <c r="A7278" t="s">
        <v>26753</v>
      </c>
      <c r="B7278" s="1">
        <v>45241</v>
      </c>
      <c r="C7278" t="s">
        <v>19818</v>
      </c>
      <c r="D7278" t="s">
        <v>26754</v>
      </c>
      <c r="E7278" t="s">
        <v>36</v>
      </c>
      <c r="F7278" t="s">
        <v>71</v>
      </c>
      <c r="G7278" t="s">
        <v>26</v>
      </c>
      <c r="H7278" t="s">
        <v>55</v>
      </c>
      <c r="I7278" t="s">
        <v>56</v>
      </c>
      <c r="J7278" t="s">
        <v>26755</v>
      </c>
      <c r="K7278" t="s">
        <v>26756</v>
      </c>
      <c r="L7278">
        <v>10</v>
      </c>
      <c r="M7278">
        <v>1708.51</v>
      </c>
      <c r="N7278">
        <v>17085.099999999999</v>
      </c>
      <c r="O7278" s="2">
        <v>0.25</v>
      </c>
      <c r="P7278">
        <v>4271.2700000000004</v>
      </c>
      <c r="Q7278">
        <v>12813.83</v>
      </c>
      <c r="R7278" t="s">
        <v>49</v>
      </c>
      <c r="S7278" t="s">
        <v>32</v>
      </c>
      <c r="T7278" s="2">
        <v>0.3</v>
      </c>
      <c r="U7278">
        <v>3844.15</v>
      </c>
    </row>
    <row r="7279" spans="1:21" x14ac:dyDescent="0.3">
      <c r="A7279" t="s">
        <v>26757</v>
      </c>
      <c r="B7279" s="1">
        <v>45462</v>
      </c>
      <c r="C7279" t="s">
        <v>12646</v>
      </c>
      <c r="D7279" t="s">
        <v>1171</v>
      </c>
      <c r="E7279" t="s">
        <v>54</v>
      </c>
      <c r="F7279" t="s">
        <v>37</v>
      </c>
      <c r="G7279" t="s">
        <v>26</v>
      </c>
      <c r="H7279" t="s">
        <v>55</v>
      </c>
      <c r="I7279" t="s">
        <v>130</v>
      </c>
      <c r="J7279" t="s">
        <v>26758</v>
      </c>
      <c r="K7279" t="s">
        <v>26759</v>
      </c>
      <c r="L7279">
        <v>9</v>
      </c>
      <c r="M7279">
        <v>2758.79</v>
      </c>
      <c r="N7279">
        <v>24829.11</v>
      </c>
      <c r="O7279" s="2">
        <v>0</v>
      </c>
      <c r="P7279">
        <v>0</v>
      </c>
      <c r="Q7279">
        <v>24829.11</v>
      </c>
      <c r="R7279" t="s">
        <v>31</v>
      </c>
      <c r="S7279" t="s">
        <v>50</v>
      </c>
      <c r="T7279" s="2">
        <v>0.15</v>
      </c>
      <c r="U7279">
        <v>3724.37</v>
      </c>
    </row>
    <row r="7280" spans="1:21" x14ac:dyDescent="0.3">
      <c r="A7280" t="s">
        <v>26760</v>
      </c>
      <c r="B7280" s="1">
        <v>45397</v>
      </c>
      <c r="C7280" t="s">
        <v>26761</v>
      </c>
      <c r="D7280" t="s">
        <v>1340</v>
      </c>
      <c r="E7280" t="s">
        <v>24</v>
      </c>
      <c r="F7280" t="s">
        <v>37</v>
      </c>
      <c r="G7280" t="s">
        <v>81</v>
      </c>
      <c r="H7280" t="s">
        <v>27</v>
      </c>
      <c r="I7280" t="s">
        <v>157</v>
      </c>
      <c r="J7280" t="s">
        <v>4356</v>
      </c>
      <c r="K7280" t="s">
        <v>26762</v>
      </c>
      <c r="L7280">
        <v>7</v>
      </c>
      <c r="M7280">
        <v>1980.3</v>
      </c>
      <c r="N7280">
        <v>13862.1</v>
      </c>
      <c r="O7280" s="2">
        <v>0</v>
      </c>
      <c r="P7280">
        <v>0</v>
      </c>
      <c r="Q7280">
        <v>13862.1</v>
      </c>
      <c r="R7280" t="s">
        <v>49</v>
      </c>
      <c r="S7280" t="s">
        <v>77</v>
      </c>
      <c r="T7280" s="2">
        <v>0.15</v>
      </c>
      <c r="U7280">
        <v>2079.3200000000002</v>
      </c>
    </row>
    <row r="7281" spans="1:21" x14ac:dyDescent="0.3">
      <c r="A7281" t="s">
        <v>26763</v>
      </c>
      <c r="B7281" s="1">
        <v>45414</v>
      </c>
      <c r="C7281" t="s">
        <v>26764</v>
      </c>
      <c r="D7281" t="s">
        <v>26765</v>
      </c>
      <c r="E7281" t="s">
        <v>142</v>
      </c>
      <c r="F7281" t="s">
        <v>64</v>
      </c>
      <c r="G7281" t="s">
        <v>81</v>
      </c>
      <c r="H7281" t="s">
        <v>27</v>
      </c>
      <c r="I7281" t="s">
        <v>157</v>
      </c>
      <c r="J7281" t="s">
        <v>26766</v>
      </c>
      <c r="K7281" t="s">
        <v>6947</v>
      </c>
      <c r="L7281">
        <v>5</v>
      </c>
      <c r="M7281">
        <v>7578.52</v>
      </c>
      <c r="N7281">
        <v>37892.6</v>
      </c>
      <c r="O7281" s="2">
        <v>0</v>
      </c>
      <c r="P7281">
        <v>0</v>
      </c>
      <c r="Q7281">
        <v>37892.6</v>
      </c>
      <c r="R7281" t="s">
        <v>31</v>
      </c>
      <c r="S7281" t="s">
        <v>32</v>
      </c>
      <c r="T7281" s="2">
        <v>0.1</v>
      </c>
      <c r="U7281">
        <v>3789.26</v>
      </c>
    </row>
    <row r="7282" spans="1:21" x14ac:dyDescent="0.3">
      <c r="A7282" t="s">
        <v>26767</v>
      </c>
      <c r="B7282" s="1">
        <v>44965</v>
      </c>
      <c r="C7282" t="s">
        <v>15530</v>
      </c>
      <c r="D7282" t="s">
        <v>26768</v>
      </c>
      <c r="E7282" t="s">
        <v>54</v>
      </c>
      <c r="F7282" t="s">
        <v>143</v>
      </c>
      <c r="G7282" t="s">
        <v>26</v>
      </c>
      <c r="H7282" t="s">
        <v>27</v>
      </c>
      <c r="I7282" t="s">
        <v>93</v>
      </c>
      <c r="J7282" t="s">
        <v>2449</v>
      </c>
      <c r="K7282" t="s">
        <v>26769</v>
      </c>
      <c r="L7282">
        <v>5</v>
      </c>
      <c r="M7282">
        <v>116.01</v>
      </c>
      <c r="N7282">
        <v>580.04999999999995</v>
      </c>
      <c r="O7282" s="2">
        <v>0.2</v>
      </c>
      <c r="P7282">
        <v>116.01</v>
      </c>
      <c r="Q7282">
        <v>464.04</v>
      </c>
      <c r="R7282" t="s">
        <v>49</v>
      </c>
      <c r="S7282" t="s">
        <v>77</v>
      </c>
      <c r="T7282" s="2">
        <v>0.25</v>
      </c>
      <c r="U7282">
        <v>116.01</v>
      </c>
    </row>
    <row r="7283" spans="1:21" x14ac:dyDescent="0.3">
      <c r="A7283" t="s">
        <v>26770</v>
      </c>
      <c r="B7283" s="1">
        <v>45280</v>
      </c>
      <c r="C7283" t="s">
        <v>23496</v>
      </c>
      <c r="D7283" t="s">
        <v>26771</v>
      </c>
      <c r="E7283" t="s">
        <v>36</v>
      </c>
      <c r="F7283" t="s">
        <v>163</v>
      </c>
      <c r="G7283" t="s">
        <v>26</v>
      </c>
      <c r="H7283" t="s">
        <v>45</v>
      </c>
      <c r="I7283" t="s">
        <v>144</v>
      </c>
      <c r="J7283" t="s">
        <v>26772</v>
      </c>
      <c r="K7283" t="s">
        <v>23823</v>
      </c>
      <c r="L7283">
        <v>10</v>
      </c>
      <c r="M7283">
        <v>3289.11</v>
      </c>
      <c r="N7283">
        <v>32891.1</v>
      </c>
      <c r="O7283" s="2">
        <v>0</v>
      </c>
      <c r="P7283">
        <v>0</v>
      </c>
      <c r="Q7283">
        <v>32891.1</v>
      </c>
      <c r="R7283" t="s">
        <v>49</v>
      </c>
      <c r="S7283" t="s">
        <v>60</v>
      </c>
      <c r="T7283" s="2">
        <v>0.15</v>
      </c>
      <c r="U7283">
        <v>4933.66</v>
      </c>
    </row>
    <row r="7284" spans="1:21" x14ac:dyDescent="0.3">
      <c r="A7284" t="s">
        <v>26773</v>
      </c>
      <c r="B7284" s="1">
        <v>45074</v>
      </c>
      <c r="C7284" t="s">
        <v>26774</v>
      </c>
      <c r="D7284" t="s">
        <v>26775</v>
      </c>
      <c r="E7284" t="s">
        <v>43</v>
      </c>
      <c r="F7284" t="s">
        <v>112</v>
      </c>
      <c r="G7284" t="s">
        <v>81</v>
      </c>
      <c r="H7284" t="s">
        <v>27</v>
      </c>
      <c r="I7284" t="s">
        <v>157</v>
      </c>
      <c r="J7284" t="s">
        <v>26776</v>
      </c>
      <c r="K7284" t="s">
        <v>9210</v>
      </c>
      <c r="L7284">
        <v>4</v>
      </c>
      <c r="M7284">
        <v>620.79</v>
      </c>
      <c r="N7284">
        <v>2483.16</v>
      </c>
      <c r="O7284" s="2">
        <v>0.1</v>
      </c>
      <c r="P7284">
        <v>248.32</v>
      </c>
      <c r="Q7284">
        <v>2234.84</v>
      </c>
      <c r="R7284" t="s">
        <v>49</v>
      </c>
      <c r="S7284" t="s">
        <v>60</v>
      </c>
      <c r="T7284" s="2">
        <v>0.25</v>
      </c>
      <c r="U7284">
        <v>558.71</v>
      </c>
    </row>
    <row r="7285" spans="1:21" x14ac:dyDescent="0.3">
      <c r="A7285" t="s">
        <v>26777</v>
      </c>
      <c r="B7285" s="1">
        <v>45890</v>
      </c>
      <c r="C7285" t="s">
        <v>7675</v>
      </c>
      <c r="D7285" t="s">
        <v>14253</v>
      </c>
      <c r="E7285" t="s">
        <v>43</v>
      </c>
      <c r="F7285" t="s">
        <v>370</v>
      </c>
      <c r="G7285" t="s">
        <v>26</v>
      </c>
      <c r="H7285" t="s">
        <v>55</v>
      </c>
      <c r="I7285" t="s">
        <v>100</v>
      </c>
      <c r="J7285" t="s">
        <v>26778</v>
      </c>
      <c r="K7285" t="s">
        <v>14325</v>
      </c>
      <c r="L7285">
        <v>10</v>
      </c>
      <c r="M7285">
        <v>5018.6099999999997</v>
      </c>
      <c r="N7285">
        <v>50186.1</v>
      </c>
      <c r="O7285" s="2">
        <v>0.05</v>
      </c>
      <c r="P7285">
        <v>2509.31</v>
      </c>
      <c r="Q7285">
        <v>47676.79</v>
      </c>
      <c r="R7285" t="s">
        <v>31</v>
      </c>
      <c r="S7285" t="s">
        <v>60</v>
      </c>
      <c r="T7285" s="2">
        <v>0.2</v>
      </c>
      <c r="U7285">
        <v>9535.36</v>
      </c>
    </row>
    <row r="7286" spans="1:21" x14ac:dyDescent="0.3">
      <c r="A7286" t="s">
        <v>26779</v>
      </c>
      <c r="B7286" s="1">
        <v>45639</v>
      </c>
      <c r="C7286" t="s">
        <v>10149</v>
      </c>
      <c r="D7286" t="s">
        <v>26780</v>
      </c>
      <c r="E7286" t="s">
        <v>43</v>
      </c>
      <c r="F7286" t="s">
        <v>163</v>
      </c>
      <c r="G7286" t="s">
        <v>26</v>
      </c>
      <c r="H7286" t="s">
        <v>27</v>
      </c>
      <c r="I7286" t="s">
        <v>157</v>
      </c>
      <c r="J7286" t="s">
        <v>1946</v>
      </c>
      <c r="K7286" t="s">
        <v>26781</v>
      </c>
      <c r="L7286">
        <v>10</v>
      </c>
      <c r="M7286">
        <v>7134.58</v>
      </c>
      <c r="N7286">
        <v>71345.8</v>
      </c>
      <c r="O7286" s="2">
        <v>0.3</v>
      </c>
      <c r="P7286">
        <v>21403.74</v>
      </c>
      <c r="Q7286">
        <v>49942.06</v>
      </c>
      <c r="R7286" t="s">
        <v>59</v>
      </c>
      <c r="S7286" t="s">
        <v>77</v>
      </c>
      <c r="T7286" s="2">
        <v>0.25</v>
      </c>
      <c r="U7286">
        <v>12485.51</v>
      </c>
    </row>
    <row r="7287" spans="1:21" x14ac:dyDescent="0.3">
      <c r="A7287" t="s">
        <v>26782</v>
      </c>
      <c r="B7287" s="1">
        <v>45064</v>
      </c>
      <c r="C7287" t="s">
        <v>9413</v>
      </c>
      <c r="D7287" t="s">
        <v>26783</v>
      </c>
      <c r="E7287" t="s">
        <v>54</v>
      </c>
      <c r="F7287" t="s">
        <v>25</v>
      </c>
      <c r="G7287" t="s">
        <v>81</v>
      </c>
      <c r="H7287" t="s">
        <v>27</v>
      </c>
      <c r="I7287" t="s">
        <v>93</v>
      </c>
      <c r="J7287" t="s">
        <v>26784</v>
      </c>
      <c r="K7287" t="s">
        <v>307</v>
      </c>
      <c r="L7287">
        <v>7</v>
      </c>
      <c r="M7287">
        <v>6877.91</v>
      </c>
      <c r="N7287">
        <v>48145.37</v>
      </c>
      <c r="O7287" s="2">
        <v>0.3</v>
      </c>
      <c r="P7287">
        <v>14443.61</v>
      </c>
      <c r="Q7287">
        <v>33701.760000000002</v>
      </c>
      <c r="R7287" t="s">
        <v>176</v>
      </c>
      <c r="S7287" t="s">
        <v>50</v>
      </c>
      <c r="T7287" s="2">
        <v>0.15</v>
      </c>
      <c r="U7287">
        <v>5055.26</v>
      </c>
    </row>
    <row r="7288" spans="1:21" x14ac:dyDescent="0.3">
      <c r="A7288" t="s">
        <v>26785</v>
      </c>
      <c r="B7288" s="1">
        <v>45514</v>
      </c>
      <c r="C7288" t="s">
        <v>1590</v>
      </c>
      <c r="D7288" t="s">
        <v>17469</v>
      </c>
      <c r="E7288" t="s">
        <v>142</v>
      </c>
      <c r="F7288" t="s">
        <v>143</v>
      </c>
      <c r="G7288" t="s">
        <v>81</v>
      </c>
      <c r="H7288" t="s">
        <v>45</v>
      </c>
      <c r="I7288" t="s">
        <v>65</v>
      </c>
      <c r="J7288" t="s">
        <v>26786</v>
      </c>
      <c r="K7288" t="s">
        <v>26787</v>
      </c>
      <c r="L7288">
        <v>1</v>
      </c>
      <c r="M7288">
        <v>6879.1</v>
      </c>
      <c r="N7288">
        <v>6879.1</v>
      </c>
      <c r="O7288" s="2">
        <v>0.05</v>
      </c>
      <c r="P7288">
        <v>343.96</v>
      </c>
      <c r="Q7288">
        <v>6535.14</v>
      </c>
      <c r="R7288" t="s">
        <v>176</v>
      </c>
      <c r="S7288" t="s">
        <v>50</v>
      </c>
      <c r="T7288" s="2">
        <v>0.15</v>
      </c>
      <c r="U7288">
        <v>980.27</v>
      </c>
    </row>
    <row r="7289" spans="1:21" x14ac:dyDescent="0.3">
      <c r="A7289" t="s">
        <v>26788</v>
      </c>
      <c r="B7289" s="1">
        <v>45069</v>
      </c>
      <c r="C7289" t="s">
        <v>16238</v>
      </c>
      <c r="D7289" t="s">
        <v>26789</v>
      </c>
      <c r="E7289" t="s">
        <v>54</v>
      </c>
      <c r="F7289" t="s">
        <v>156</v>
      </c>
      <c r="G7289" t="s">
        <v>81</v>
      </c>
      <c r="H7289" t="s">
        <v>72</v>
      </c>
      <c r="I7289" t="s">
        <v>73</v>
      </c>
      <c r="J7289" t="s">
        <v>26790</v>
      </c>
      <c r="K7289" t="s">
        <v>16507</v>
      </c>
      <c r="L7289">
        <v>1</v>
      </c>
      <c r="M7289">
        <v>2463.12</v>
      </c>
      <c r="N7289">
        <v>2463.12</v>
      </c>
      <c r="O7289" s="2">
        <v>0.2</v>
      </c>
      <c r="P7289">
        <v>492.62</v>
      </c>
      <c r="Q7289">
        <v>1970.5</v>
      </c>
      <c r="R7289" t="s">
        <v>76</v>
      </c>
      <c r="S7289" t="s">
        <v>60</v>
      </c>
      <c r="T7289" s="2">
        <v>0.3</v>
      </c>
      <c r="U7289">
        <v>591.15</v>
      </c>
    </row>
    <row r="7290" spans="1:21" x14ac:dyDescent="0.3">
      <c r="A7290" t="s">
        <v>26791</v>
      </c>
      <c r="B7290" s="1">
        <v>45753</v>
      </c>
      <c r="C7290" t="s">
        <v>15317</v>
      </c>
      <c r="D7290" t="s">
        <v>26792</v>
      </c>
      <c r="E7290" t="s">
        <v>24</v>
      </c>
      <c r="F7290" t="s">
        <v>44</v>
      </c>
      <c r="G7290" t="s">
        <v>26</v>
      </c>
      <c r="H7290" t="s">
        <v>72</v>
      </c>
      <c r="I7290" t="s">
        <v>150</v>
      </c>
      <c r="J7290" t="s">
        <v>24631</v>
      </c>
      <c r="K7290" t="s">
        <v>26611</v>
      </c>
      <c r="L7290">
        <v>4</v>
      </c>
      <c r="M7290">
        <v>5890.14</v>
      </c>
      <c r="N7290">
        <v>23560.560000000001</v>
      </c>
      <c r="O7290" s="2">
        <v>0.3</v>
      </c>
      <c r="P7290">
        <v>7068.17</v>
      </c>
      <c r="Q7290">
        <v>16492.39</v>
      </c>
      <c r="R7290" t="s">
        <v>31</v>
      </c>
      <c r="S7290" t="s">
        <v>32</v>
      </c>
      <c r="T7290" s="2">
        <v>0.25</v>
      </c>
      <c r="U7290">
        <v>4123.1000000000004</v>
      </c>
    </row>
    <row r="7291" spans="1:21" x14ac:dyDescent="0.3">
      <c r="A7291" t="s">
        <v>26793</v>
      </c>
      <c r="B7291" s="1">
        <v>45386</v>
      </c>
      <c r="C7291" t="s">
        <v>7290</v>
      </c>
      <c r="D7291" t="s">
        <v>26794</v>
      </c>
      <c r="E7291" t="s">
        <v>43</v>
      </c>
      <c r="F7291" t="s">
        <v>71</v>
      </c>
      <c r="G7291" t="s">
        <v>81</v>
      </c>
      <c r="H7291" t="s">
        <v>72</v>
      </c>
      <c r="I7291" t="s">
        <v>185</v>
      </c>
      <c r="J7291" t="s">
        <v>26795</v>
      </c>
      <c r="K7291" t="s">
        <v>11976</v>
      </c>
      <c r="L7291">
        <v>6</v>
      </c>
      <c r="M7291">
        <v>5733.16</v>
      </c>
      <c r="N7291">
        <v>34398.959999999999</v>
      </c>
      <c r="O7291" s="2">
        <v>0.15</v>
      </c>
      <c r="P7291">
        <v>5159.84</v>
      </c>
      <c r="Q7291">
        <v>29239.119999999999</v>
      </c>
      <c r="R7291" t="s">
        <v>49</v>
      </c>
      <c r="S7291" t="s">
        <v>32</v>
      </c>
      <c r="T7291" s="2">
        <v>0.3</v>
      </c>
      <c r="U7291">
        <v>8771.74</v>
      </c>
    </row>
    <row r="7292" spans="1:21" x14ac:dyDescent="0.3">
      <c r="A7292" t="s">
        <v>26796</v>
      </c>
      <c r="B7292" s="1">
        <v>45169</v>
      </c>
      <c r="C7292" t="s">
        <v>7169</v>
      </c>
      <c r="D7292" t="s">
        <v>26797</v>
      </c>
      <c r="E7292" t="s">
        <v>142</v>
      </c>
      <c r="F7292" t="s">
        <v>37</v>
      </c>
      <c r="G7292" t="s">
        <v>81</v>
      </c>
      <c r="H7292" t="s">
        <v>55</v>
      </c>
      <c r="I7292" t="s">
        <v>130</v>
      </c>
      <c r="J7292" t="s">
        <v>12954</v>
      </c>
      <c r="K7292" t="s">
        <v>26798</v>
      </c>
      <c r="L7292">
        <v>1</v>
      </c>
      <c r="M7292">
        <v>5240.2299999999996</v>
      </c>
      <c r="N7292">
        <v>5240.2299999999996</v>
      </c>
      <c r="O7292" s="2">
        <v>0.3</v>
      </c>
      <c r="P7292">
        <v>1572.07</v>
      </c>
      <c r="Q7292">
        <v>3668.16</v>
      </c>
      <c r="R7292" t="s">
        <v>31</v>
      </c>
      <c r="S7292" t="s">
        <v>50</v>
      </c>
      <c r="T7292" s="2">
        <v>0.25</v>
      </c>
      <c r="U7292">
        <v>917.04</v>
      </c>
    </row>
    <row r="7293" spans="1:21" x14ac:dyDescent="0.3">
      <c r="A7293" t="s">
        <v>26799</v>
      </c>
      <c r="B7293" s="1">
        <v>45832</v>
      </c>
      <c r="C7293" t="s">
        <v>6625</v>
      </c>
      <c r="D7293" t="s">
        <v>20419</v>
      </c>
      <c r="E7293" t="s">
        <v>43</v>
      </c>
      <c r="F7293" t="s">
        <v>44</v>
      </c>
      <c r="G7293" t="s">
        <v>81</v>
      </c>
      <c r="H7293" t="s">
        <v>72</v>
      </c>
      <c r="I7293" t="s">
        <v>185</v>
      </c>
      <c r="J7293" t="s">
        <v>16127</v>
      </c>
      <c r="K7293" t="s">
        <v>8621</v>
      </c>
      <c r="L7293">
        <v>8</v>
      </c>
      <c r="M7293">
        <v>5116.68</v>
      </c>
      <c r="N7293">
        <v>40933.440000000002</v>
      </c>
      <c r="O7293" s="2">
        <v>0.05</v>
      </c>
      <c r="P7293">
        <v>2046.67</v>
      </c>
      <c r="Q7293">
        <v>38886.769999999997</v>
      </c>
      <c r="R7293" t="s">
        <v>176</v>
      </c>
      <c r="S7293" t="s">
        <v>60</v>
      </c>
      <c r="T7293" s="2">
        <v>0.3</v>
      </c>
      <c r="U7293">
        <v>11666.03</v>
      </c>
    </row>
    <row r="7294" spans="1:21" x14ac:dyDescent="0.3">
      <c r="A7294" t="s">
        <v>26800</v>
      </c>
      <c r="B7294" s="1">
        <v>45691</v>
      </c>
      <c r="C7294" t="s">
        <v>12124</v>
      </c>
      <c r="D7294" t="s">
        <v>26801</v>
      </c>
      <c r="E7294" t="s">
        <v>54</v>
      </c>
      <c r="F7294" t="s">
        <v>119</v>
      </c>
      <c r="G7294" t="s">
        <v>26</v>
      </c>
      <c r="H7294" t="s">
        <v>27</v>
      </c>
      <c r="I7294" t="s">
        <v>28</v>
      </c>
      <c r="J7294" t="s">
        <v>26802</v>
      </c>
      <c r="K7294" t="s">
        <v>4970</v>
      </c>
      <c r="L7294">
        <v>9</v>
      </c>
      <c r="M7294">
        <v>4599.13</v>
      </c>
      <c r="N7294">
        <v>41392.17</v>
      </c>
      <c r="O7294" s="2">
        <v>0.2</v>
      </c>
      <c r="P7294">
        <v>8278.43</v>
      </c>
      <c r="Q7294">
        <v>33113.74</v>
      </c>
      <c r="R7294" t="s">
        <v>31</v>
      </c>
      <c r="S7294" t="s">
        <v>50</v>
      </c>
      <c r="T7294" s="2">
        <v>0.2</v>
      </c>
      <c r="U7294">
        <v>6622.75</v>
      </c>
    </row>
    <row r="7295" spans="1:21" x14ac:dyDescent="0.3">
      <c r="A7295" t="s">
        <v>26803</v>
      </c>
      <c r="B7295" s="1">
        <v>45079</v>
      </c>
      <c r="C7295" t="s">
        <v>2299</v>
      </c>
      <c r="D7295" t="s">
        <v>20589</v>
      </c>
      <c r="E7295" t="s">
        <v>24</v>
      </c>
      <c r="F7295" t="s">
        <v>370</v>
      </c>
      <c r="G7295" t="s">
        <v>81</v>
      </c>
      <c r="H7295" t="s">
        <v>27</v>
      </c>
      <c r="I7295" t="s">
        <v>28</v>
      </c>
      <c r="J7295" t="s">
        <v>26804</v>
      </c>
      <c r="K7295" t="s">
        <v>26805</v>
      </c>
      <c r="L7295">
        <v>5</v>
      </c>
      <c r="M7295">
        <v>1583.65</v>
      </c>
      <c r="N7295">
        <v>7918.25</v>
      </c>
      <c r="O7295" s="2">
        <v>0.25</v>
      </c>
      <c r="P7295">
        <v>1979.56</v>
      </c>
      <c r="Q7295">
        <v>5938.69</v>
      </c>
      <c r="R7295" t="s">
        <v>59</v>
      </c>
      <c r="S7295" t="s">
        <v>50</v>
      </c>
      <c r="T7295" s="2">
        <v>0.15</v>
      </c>
      <c r="U7295">
        <v>890.8</v>
      </c>
    </row>
    <row r="7296" spans="1:21" x14ac:dyDescent="0.3">
      <c r="A7296" t="s">
        <v>26806</v>
      </c>
      <c r="B7296" s="1">
        <v>45251</v>
      </c>
      <c r="C7296" t="s">
        <v>14290</v>
      </c>
      <c r="D7296" t="s">
        <v>22361</v>
      </c>
      <c r="E7296" t="s">
        <v>142</v>
      </c>
      <c r="F7296" t="s">
        <v>99</v>
      </c>
      <c r="G7296" t="s">
        <v>26</v>
      </c>
      <c r="H7296" t="s">
        <v>55</v>
      </c>
      <c r="I7296" t="s">
        <v>56</v>
      </c>
      <c r="J7296" t="s">
        <v>26807</v>
      </c>
      <c r="K7296" t="s">
        <v>26808</v>
      </c>
      <c r="L7296">
        <v>10</v>
      </c>
      <c r="M7296">
        <v>544.65</v>
      </c>
      <c r="N7296">
        <v>5446.5</v>
      </c>
      <c r="O7296" s="2">
        <v>0</v>
      </c>
      <c r="P7296">
        <v>0</v>
      </c>
      <c r="Q7296">
        <v>5446.5</v>
      </c>
      <c r="R7296" t="s">
        <v>76</v>
      </c>
      <c r="S7296" t="s">
        <v>60</v>
      </c>
      <c r="T7296" s="2">
        <v>0.15</v>
      </c>
      <c r="U7296">
        <v>816.98</v>
      </c>
    </row>
    <row r="7297" spans="1:21" x14ac:dyDescent="0.3">
      <c r="A7297" t="s">
        <v>26809</v>
      </c>
      <c r="B7297" s="1">
        <v>45604</v>
      </c>
      <c r="C7297" t="s">
        <v>26810</v>
      </c>
      <c r="D7297" t="s">
        <v>26811</v>
      </c>
      <c r="E7297" t="s">
        <v>24</v>
      </c>
      <c r="F7297" t="s">
        <v>156</v>
      </c>
      <c r="G7297" t="s">
        <v>26</v>
      </c>
      <c r="H7297" t="s">
        <v>45</v>
      </c>
      <c r="I7297" t="s">
        <v>46</v>
      </c>
      <c r="J7297" t="s">
        <v>26812</v>
      </c>
      <c r="K7297" t="s">
        <v>26813</v>
      </c>
      <c r="L7297">
        <v>9</v>
      </c>
      <c r="M7297">
        <v>394.54</v>
      </c>
      <c r="N7297">
        <v>3550.86</v>
      </c>
      <c r="O7297" s="2">
        <v>0.25</v>
      </c>
      <c r="P7297">
        <v>887.72</v>
      </c>
      <c r="Q7297">
        <v>2663.14</v>
      </c>
      <c r="R7297" t="s">
        <v>176</v>
      </c>
      <c r="S7297" t="s">
        <v>50</v>
      </c>
      <c r="T7297" s="2">
        <v>0.25</v>
      </c>
      <c r="U7297">
        <v>665.78</v>
      </c>
    </row>
    <row r="7298" spans="1:21" x14ac:dyDescent="0.3">
      <c r="A7298" t="s">
        <v>26814</v>
      </c>
      <c r="B7298" s="1">
        <v>45631</v>
      </c>
      <c r="C7298" t="s">
        <v>3073</v>
      </c>
      <c r="D7298" t="s">
        <v>26815</v>
      </c>
      <c r="E7298" t="s">
        <v>142</v>
      </c>
      <c r="F7298" t="s">
        <v>119</v>
      </c>
      <c r="G7298" t="s">
        <v>81</v>
      </c>
      <c r="H7298" t="s">
        <v>55</v>
      </c>
      <c r="I7298" t="s">
        <v>56</v>
      </c>
      <c r="J7298" t="s">
        <v>13515</v>
      </c>
      <c r="K7298" t="s">
        <v>3192</v>
      </c>
      <c r="L7298">
        <v>10</v>
      </c>
      <c r="M7298">
        <v>4872.3</v>
      </c>
      <c r="N7298">
        <v>48723</v>
      </c>
      <c r="O7298" s="2">
        <v>0</v>
      </c>
      <c r="P7298">
        <v>0</v>
      </c>
      <c r="Q7298">
        <v>48723</v>
      </c>
      <c r="R7298" t="s">
        <v>59</v>
      </c>
      <c r="S7298" t="s">
        <v>77</v>
      </c>
      <c r="T7298" s="2">
        <v>0.15</v>
      </c>
      <c r="U7298">
        <v>7308.45</v>
      </c>
    </row>
    <row r="7299" spans="1:21" x14ac:dyDescent="0.3">
      <c r="A7299" t="s">
        <v>26816</v>
      </c>
      <c r="B7299" s="1">
        <v>45293</v>
      </c>
      <c r="C7299" t="s">
        <v>16467</v>
      </c>
      <c r="D7299" t="s">
        <v>6823</v>
      </c>
      <c r="E7299" t="s">
        <v>24</v>
      </c>
      <c r="F7299" t="s">
        <v>156</v>
      </c>
      <c r="G7299" t="s">
        <v>81</v>
      </c>
      <c r="H7299" t="s">
        <v>72</v>
      </c>
      <c r="I7299" t="s">
        <v>150</v>
      </c>
      <c r="J7299" t="s">
        <v>26817</v>
      </c>
      <c r="K7299" t="s">
        <v>25213</v>
      </c>
      <c r="L7299">
        <v>5</v>
      </c>
      <c r="M7299">
        <v>3884.96</v>
      </c>
      <c r="N7299">
        <v>19424.8</v>
      </c>
      <c r="O7299" s="2">
        <v>0.3</v>
      </c>
      <c r="P7299">
        <v>5827.44</v>
      </c>
      <c r="Q7299">
        <v>13597.36</v>
      </c>
      <c r="R7299" t="s">
        <v>59</v>
      </c>
      <c r="S7299" t="s">
        <v>60</v>
      </c>
      <c r="T7299" s="2">
        <v>0.25</v>
      </c>
      <c r="U7299">
        <v>3399.34</v>
      </c>
    </row>
    <row r="7300" spans="1:21" x14ac:dyDescent="0.3">
      <c r="A7300" t="s">
        <v>26818</v>
      </c>
      <c r="B7300" s="1">
        <v>45280</v>
      </c>
      <c r="C7300" t="s">
        <v>16420</v>
      </c>
      <c r="D7300" t="s">
        <v>5163</v>
      </c>
      <c r="E7300" t="s">
        <v>54</v>
      </c>
      <c r="F7300" t="s">
        <v>25</v>
      </c>
      <c r="G7300" t="s">
        <v>26</v>
      </c>
      <c r="H7300" t="s">
        <v>72</v>
      </c>
      <c r="I7300" t="s">
        <v>150</v>
      </c>
      <c r="J7300" t="s">
        <v>24761</v>
      </c>
      <c r="K7300" t="s">
        <v>26819</v>
      </c>
      <c r="L7300">
        <v>3</v>
      </c>
      <c r="M7300">
        <v>6178.88</v>
      </c>
      <c r="N7300">
        <v>18536.64</v>
      </c>
      <c r="O7300" s="2">
        <v>0.1</v>
      </c>
      <c r="P7300">
        <v>1853.66</v>
      </c>
      <c r="Q7300">
        <v>16682.98</v>
      </c>
      <c r="R7300" t="s">
        <v>59</v>
      </c>
      <c r="S7300" t="s">
        <v>77</v>
      </c>
      <c r="T7300" s="2">
        <v>0.25</v>
      </c>
      <c r="U7300">
        <v>4170.74</v>
      </c>
    </row>
    <row r="7301" spans="1:21" x14ac:dyDescent="0.3">
      <c r="A7301" t="s">
        <v>26820</v>
      </c>
      <c r="B7301" s="1">
        <v>45611</v>
      </c>
      <c r="C7301" t="s">
        <v>25946</v>
      </c>
      <c r="D7301" t="s">
        <v>17750</v>
      </c>
      <c r="E7301" t="s">
        <v>142</v>
      </c>
      <c r="F7301" t="s">
        <v>64</v>
      </c>
      <c r="G7301" t="s">
        <v>81</v>
      </c>
      <c r="H7301" t="s">
        <v>27</v>
      </c>
      <c r="I7301" t="s">
        <v>93</v>
      </c>
      <c r="J7301" t="s">
        <v>26821</v>
      </c>
      <c r="K7301" t="s">
        <v>26822</v>
      </c>
      <c r="L7301">
        <v>2</v>
      </c>
      <c r="M7301">
        <v>3095.97</v>
      </c>
      <c r="N7301">
        <v>6191.94</v>
      </c>
      <c r="O7301" s="2">
        <v>0.2</v>
      </c>
      <c r="P7301">
        <v>1238.3900000000001</v>
      </c>
      <c r="Q7301">
        <v>4953.55</v>
      </c>
      <c r="R7301" t="s">
        <v>59</v>
      </c>
      <c r="S7301" t="s">
        <v>77</v>
      </c>
      <c r="T7301" s="2">
        <v>0.3</v>
      </c>
      <c r="U7301">
        <v>1486.07</v>
      </c>
    </row>
    <row r="7302" spans="1:21" x14ac:dyDescent="0.3">
      <c r="A7302" t="s">
        <v>26823</v>
      </c>
      <c r="B7302" s="1">
        <v>45704</v>
      </c>
      <c r="C7302" t="s">
        <v>26824</v>
      </c>
      <c r="D7302" t="s">
        <v>1498</v>
      </c>
      <c r="E7302" t="s">
        <v>54</v>
      </c>
      <c r="F7302" t="s">
        <v>163</v>
      </c>
      <c r="G7302" t="s">
        <v>81</v>
      </c>
      <c r="H7302" t="s">
        <v>45</v>
      </c>
      <c r="I7302" t="s">
        <v>65</v>
      </c>
      <c r="J7302" t="s">
        <v>17097</v>
      </c>
      <c r="K7302" t="s">
        <v>26825</v>
      </c>
      <c r="L7302">
        <v>4</v>
      </c>
      <c r="M7302">
        <v>4634.82</v>
      </c>
      <c r="N7302">
        <v>18539.28</v>
      </c>
      <c r="O7302" s="2">
        <v>0.15</v>
      </c>
      <c r="P7302">
        <v>2780.89</v>
      </c>
      <c r="Q7302">
        <v>15758.39</v>
      </c>
      <c r="R7302" t="s">
        <v>31</v>
      </c>
      <c r="S7302" t="s">
        <v>32</v>
      </c>
      <c r="T7302" s="2">
        <v>0.3</v>
      </c>
      <c r="U7302">
        <v>4727.5200000000004</v>
      </c>
    </row>
    <row r="7303" spans="1:21" x14ac:dyDescent="0.3">
      <c r="A7303" t="s">
        <v>26826</v>
      </c>
      <c r="B7303" s="1">
        <v>45483</v>
      </c>
      <c r="C7303" t="s">
        <v>1047</v>
      </c>
      <c r="D7303" t="s">
        <v>26827</v>
      </c>
      <c r="E7303" t="s">
        <v>43</v>
      </c>
      <c r="F7303" t="s">
        <v>64</v>
      </c>
      <c r="G7303" t="s">
        <v>26</v>
      </c>
      <c r="H7303" t="s">
        <v>55</v>
      </c>
      <c r="I7303" t="s">
        <v>100</v>
      </c>
      <c r="J7303" t="s">
        <v>26828</v>
      </c>
      <c r="K7303" t="s">
        <v>26829</v>
      </c>
      <c r="L7303">
        <v>5</v>
      </c>
      <c r="M7303">
        <v>5912.52</v>
      </c>
      <c r="N7303">
        <v>29562.6</v>
      </c>
      <c r="O7303" s="2">
        <v>0.1</v>
      </c>
      <c r="P7303">
        <v>2956.26</v>
      </c>
      <c r="Q7303">
        <v>26606.34</v>
      </c>
      <c r="R7303" t="s">
        <v>76</v>
      </c>
      <c r="S7303" t="s">
        <v>50</v>
      </c>
      <c r="T7303" s="2">
        <v>0.3</v>
      </c>
      <c r="U7303">
        <v>7981.9</v>
      </c>
    </row>
    <row r="7304" spans="1:21" x14ac:dyDescent="0.3">
      <c r="A7304" t="s">
        <v>26830</v>
      </c>
      <c r="B7304" s="1">
        <v>45277</v>
      </c>
      <c r="C7304" t="s">
        <v>26831</v>
      </c>
      <c r="D7304" t="s">
        <v>1616</v>
      </c>
      <c r="E7304" t="s">
        <v>142</v>
      </c>
      <c r="F7304" t="s">
        <v>119</v>
      </c>
      <c r="G7304" t="s">
        <v>26</v>
      </c>
      <c r="H7304" t="s">
        <v>45</v>
      </c>
      <c r="I7304" t="s">
        <v>65</v>
      </c>
      <c r="J7304" t="s">
        <v>26832</v>
      </c>
      <c r="K7304" t="s">
        <v>18859</v>
      </c>
      <c r="L7304">
        <v>8</v>
      </c>
      <c r="M7304">
        <v>3446.67</v>
      </c>
      <c r="N7304">
        <v>27573.360000000001</v>
      </c>
      <c r="O7304" s="2">
        <v>0</v>
      </c>
      <c r="P7304">
        <v>0</v>
      </c>
      <c r="Q7304">
        <v>27573.360000000001</v>
      </c>
      <c r="R7304" t="s">
        <v>49</v>
      </c>
      <c r="S7304" t="s">
        <v>50</v>
      </c>
      <c r="T7304" s="2">
        <v>0.1</v>
      </c>
      <c r="U7304">
        <v>2757.34</v>
      </c>
    </row>
    <row r="7305" spans="1:21" x14ac:dyDescent="0.3">
      <c r="A7305" t="s">
        <v>26833</v>
      </c>
      <c r="B7305" s="1">
        <v>45494</v>
      </c>
      <c r="C7305" t="s">
        <v>651</v>
      </c>
      <c r="D7305" t="s">
        <v>9817</v>
      </c>
      <c r="E7305" t="s">
        <v>24</v>
      </c>
      <c r="F7305" t="s">
        <v>71</v>
      </c>
      <c r="G7305" t="s">
        <v>26</v>
      </c>
      <c r="H7305" t="s">
        <v>45</v>
      </c>
      <c r="I7305" t="s">
        <v>144</v>
      </c>
      <c r="J7305" t="s">
        <v>26834</v>
      </c>
      <c r="K7305" t="s">
        <v>4567</v>
      </c>
      <c r="L7305">
        <v>1</v>
      </c>
      <c r="M7305">
        <v>1233.3699999999999</v>
      </c>
      <c r="N7305">
        <v>1233.3699999999999</v>
      </c>
      <c r="O7305" s="2">
        <v>0.2</v>
      </c>
      <c r="P7305">
        <v>246.67</v>
      </c>
      <c r="Q7305">
        <v>986.7</v>
      </c>
      <c r="R7305" t="s">
        <v>76</v>
      </c>
      <c r="S7305" t="s">
        <v>60</v>
      </c>
      <c r="T7305" s="2">
        <v>0.15</v>
      </c>
      <c r="U7305">
        <v>148</v>
      </c>
    </row>
    <row r="7306" spans="1:21" x14ac:dyDescent="0.3">
      <c r="A7306" t="s">
        <v>26835</v>
      </c>
      <c r="B7306" s="1">
        <v>45689</v>
      </c>
      <c r="C7306" t="s">
        <v>19222</v>
      </c>
      <c r="D7306" t="s">
        <v>19537</v>
      </c>
      <c r="E7306" t="s">
        <v>36</v>
      </c>
      <c r="F7306" t="s">
        <v>87</v>
      </c>
      <c r="G7306" t="s">
        <v>81</v>
      </c>
      <c r="H7306" t="s">
        <v>27</v>
      </c>
      <c r="I7306" t="s">
        <v>157</v>
      </c>
      <c r="J7306" t="s">
        <v>26836</v>
      </c>
      <c r="K7306" t="s">
        <v>4975</v>
      </c>
      <c r="L7306">
        <v>6</v>
      </c>
      <c r="M7306">
        <v>6492.83</v>
      </c>
      <c r="N7306">
        <v>38956.980000000003</v>
      </c>
      <c r="O7306" s="2">
        <v>0</v>
      </c>
      <c r="P7306">
        <v>0</v>
      </c>
      <c r="Q7306">
        <v>38956.980000000003</v>
      </c>
      <c r="R7306" t="s">
        <v>49</v>
      </c>
      <c r="S7306" t="s">
        <v>32</v>
      </c>
      <c r="T7306" s="2">
        <v>0.15</v>
      </c>
      <c r="U7306">
        <v>5843.55</v>
      </c>
    </row>
    <row r="7307" spans="1:21" x14ac:dyDescent="0.3">
      <c r="A7307" t="s">
        <v>26837</v>
      </c>
      <c r="B7307" s="1">
        <v>45196</v>
      </c>
      <c r="C7307" t="s">
        <v>4151</v>
      </c>
      <c r="D7307" t="s">
        <v>8894</v>
      </c>
      <c r="E7307" t="s">
        <v>142</v>
      </c>
      <c r="F7307" t="s">
        <v>25</v>
      </c>
      <c r="G7307" t="s">
        <v>26</v>
      </c>
      <c r="H7307" t="s">
        <v>45</v>
      </c>
      <c r="I7307" t="s">
        <v>113</v>
      </c>
      <c r="J7307" t="s">
        <v>4622</v>
      </c>
      <c r="K7307" t="s">
        <v>26838</v>
      </c>
      <c r="L7307">
        <v>6</v>
      </c>
      <c r="M7307">
        <v>3450.22</v>
      </c>
      <c r="N7307">
        <v>20701.32</v>
      </c>
      <c r="O7307" s="2">
        <v>0.05</v>
      </c>
      <c r="P7307">
        <v>1035.07</v>
      </c>
      <c r="Q7307">
        <v>19666.25</v>
      </c>
      <c r="R7307" t="s">
        <v>31</v>
      </c>
      <c r="S7307" t="s">
        <v>60</v>
      </c>
      <c r="T7307" s="2">
        <v>0.15</v>
      </c>
      <c r="U7307">
        <v>2949.94</v>
      </c>
    </row>
    <row r="7308" spans="1:21" x14ac:dyDescent="0.3">
      <c r="A7308" t="s">
        <v>26839</v>
      </c>
      <c r="B7308" s="1">
        <v>45263</v>
      </c>
      <c r="C7308" t="s">
        <v>3528</v>
      </c>
      <c r="D7308" t="s">
        <v>23084</v>
      </c>
      <c r="E7308" t="s">
        <v>36</v>
      </c>
      <c r="F7308" t="s">
        <v>25</v>
      </c>
      <c r="G7308" t="s">
        <v>26</v>
      </c>
      <c r="H7308" t="s">
        <v>27</v>
      </c>
      <c r="I7308" t="s">
        <v>28</v>
      </c>
      <c r="J7308" t="s">
        <v>26840</v>
      </c>
      <c r="K7308" t="s">
        <v>26841</v>
      </c>
      <c r="L7308">
        <v>3</v>
      </c>
      <c r="M7308">
        <v>2959.43</v>
      </c>
      <c r="N7308">
        <v>8878.2900000000009</v>
      </c>
      <c r="O7308" s="2">
        <v>0.1</v>
      </c>
      <c r="P7308">
        <v>887.83</v>
      </c>
      <c r="Q7308">
        <v>7990.46</v>
      </c>
      <c r="R7308" t="s">
        <v>76</v>
      </c>
      <c r="S7308" t="s">
        <v>50</v>
      </c>
      <c r="T7308" s="2">
        <v>0.2</v>
      </c>
      <c r="U7308">
        <v>1598.09</v>
      </c>
    </row>
    <row r="7309" spans="1:21" x14ac:dyDescent="0.3">
      <c r="A7309" t="s">
        <v>26842</v>
      </c>
      <c r="B7309" s="1">
        <v>44933</v>
      </c>
      <c r="C7309" t="s">
        <v>5980</v>
      </c>
      <c r="D7309" t="s">
        <v>14608</v>
      </c>
      <c r="E7309" t="s">
        <v>54</v>
      </c>
      <c r="F7309" t="s">
        <v>71</v>
      </c>
      <c r="G7309" t="s">
        <v>81</v>
      </c>
      <c r="H7309" t="s">
        <v>55</v>
      </c>
      <c r="I7309" t="s">
        <v>100</v>
      </c>
      <c r="J7309" t="s">
        <v>17786</v>
      </c>
      <c r="K7309" t="s">
        <v>26843</v>
      </c>
      <c r="L7309">
        <v>1</v>
      </c>
      <c r="M7309">
        <v>1783.04</v>
      </c>
      <c r="N7309">
        <v>1783.04</v>
      </c>
      <c r="O7309" s="2">
        <v>0.15</v>
      </c>
      <c r="P7309">
        <v>267.45999999999998</v>
      </c>
      <c r="Q7309">
        <v>1515.58</v>
      </c>
      <c r="R7309" t="s">
        <v>31</v>
      </c>
      <c r="S7309" t="s">
        <v>77</v>
      </c>
      <c r="T7309" s="2">
        <v>0.3</v>
      </c>
      <c r="U7309">
        <v>454.67</v>
      </c>
    </row>
    <row r="7310" spans="1:21" x14ac:dyDescent="0.3">
      <c r="A7310" t="s">
        <v>26844</v>
      </c>
      <c r="B7310" s="1">
        <v>45607</v>
      </c>
      <c r="C7310" t="s">
        <v>25949</v>
      </c>
      <c r="D7310" t="s">
        <v>6058</v>
      </c>
      <c r="E7310" t="s">
        <v>54</v>
      </c>
      <c r="F7310" t="s">
        <v>87</v>
      </c>
      <c r="G7310" t="s">
        <v>26</v>
      </c>
      <c r="H7310" t="s">
        <v>27</v>
      </c>
      <c r="I7310" t="s">
        <v>157</v>
      </c>
      <c r="J7310" t="s">
        <v>5377</v>
      </c>
      <c r="K7310" t="s">
        <v>26216</v>
      </c>
      <c r="L7310">
        <v>4</v>
      </c>
      <c r="M7310">
        <v>5870.7</v>
      </c>
      <c r="N7310">
        <v>23482.799999999999</v>
      </c>
      <c r="O7310" s="2">
        <v>0.15</v>
      </c>
      <c r="P7310">
        <v>3522.42</v>
      </c>
      <c r="Q7310">
        <v>19960.38</v>
      </c>
      <c r="R7310" t="s">
        <v>76</v>
      </c>
      <c r="S7310" t="s">
        <v>77</v>
      </c>
      <c r="T7310" s="2">
        <v>0.25</v>
      </c>
      <c r="U7310">
        <v>4990.1000000000004</v>
      </c>
    </row>
    <row r="7311" spans="1:21" x14ac:dyDescent="0.3">
      <c r="A7311" t="s">
        <v>26845</v>
      </c>
      <c r="B7311" s="1">
        <v>45625</v>
      </c>
      <c r="C7311" t="s">
        <v>8815</v>
      </c>
      <c r="D7311" t="s">
        <v>26846</v>
      </c>
      <c r="E7311" t="s">
        <v>36</v>
      </c>
      <c r="F7311" t="s">
        <v>370</v>
      </c>
      <c r="G7311" t="s">
        <v>26</v>
      </c>
      <c r="H7311" t="s">
        <v>27</v>
      </c>
      <c r="I7311" t="s">
        <v>93</v>
      </c>
      <c r="J7311" t="s">
        <v>26847</v>
      </c>
      <c r="K7311" t="s">
        <v>23216</v>
      </c>
      <c r="L7311">
        <v>6</v>
      </c>
      <c r="M7311">
        <v>1024.69</v>
      </c>
      <c r="N7311">
        <v>6148.14</v>
      </c>
      <c r="O7311" s="2">
        <v>0.3</v>
      </c>
      <c r="P7311">
        <v>1844.44</v>
      </c>
      <c r="Q7311">
        <v>4303.7</v>
      </c>
      <c r="R7311" t="s">
        <v>59</v>
      </c>
      <c r="S7311" t="s">
        <v>77</v>
      </c>
      <c r="T7311" s="2">
        <v>0.15</v>
      </c>
      <c r="U7311">
        <v>645.54999999999995</v>
      </c>
    </row>
    <row r="7312" spans="1:21" x14ac:dyDescent="0.3">
      <c r="A7312" t="s">
        <v>26848</v>
      </c>
      <c r="B7312" s="1">
        <v>45691</v>
      </c>
      <c r="C7312" t="s">
        <v>4982</v>
      </c>
      <c r="D7312" t="s">
        <v>23129</v>
      </c>
      <c r="E7312" t="s">
        <v>43</v>
      </c>
      <c r="F7312" t="s">
        <v>119</v>
      </c>
      <c r="G7312" t="s">
        <v>81</v>
      </c>
      <c r="H7312" t="s">
        <v>72</v>
      </c>
      <c r="I7312" t="s">
        <v>185</v>
      </c>
      <c r="J7312" t="s">
        <v>21507</v>
      </c>
      <c r="K7312" t="s">
        <v>20373</v>
      </c>
      <c r="L7312">
        <v>2</v>
      </c>
      <c r="M7312">
        <v>5068.79</v>
      </c>
      <c r="N7312">
        <v>10137.58</v>
      </c>
      <c r="O7312" s="2">
        <v>0.25</v>
      </c>
      <c r="P7312">
        <v>2534.39</v>
      </c>
      <c r="Q7312">
        <v>7603.19</v>
      </c>
      <c r="R7312" t="s">
        <v>31</v>
      </c>
      <c r="S7312" t="s">
        <v>50</v>
      </c>
      <c r="T7312" s="2">
        <v>0.15</v>
      </c>
      <c r="U7312">
        <v>1140.48</v>
      </c>
    </row>
    <row r="7313" spans="1:21" x14ac:dyDescent="0.3">
      <c r="A7313" t="s">
        <v>26849</v>
      </c>
      <c r="B7313" s="1">
        <v>45476</v>
      </c>
      <c r="C7313" t="s">
        <v>20135</v>
      </c>
      <c r="D7313" t="s">
        <v>16198</v>
      </c>
      <c r="E7313" t="s">
        <v>24</v>
      </c>
      <c r="F7313" t="s">
        <v>143</v>
      </c>
      <c r="G7313" t="s">
        <v>26</v>
      </c>
      <c r="H7313" t="s">
        <v>45</v>
      </c>
      <c r="I7313" t="s">
        <v>136</v>
      </c>
      <c r="J7313" t="s">
        <v>26850</v>
      </c>
      <c r="K7313" t="s">
        <v>26851</v>
      </c>
      <c r="L7313">
        <v>5</v>
      </c>
      <c r="M7313">
        <v>2961.61</v>
      </c>
      <c r="N7313">
        <v>14808.05</v>
      </c>
      <c r="O7313" s="2">
        <v>0.2</v>
      </c>
      <c r="P7313">
        <v>2961.61</v>
      </c>
      <c r="Q7313">
        <v>11846.44</v>
      </c>
      <c r="R7313" t="s">
        <v>49</v>
      </c>
      <c r="S7313" t="s">
        <v>77</v>
      </c>
      <c r="T7313" s="2">
        <v>0.25</v>
      </c>
      <c r="U7313">
        <v>2961.61</v>
      </c>
    </row>
    <row r="7314" spans="1:21" x14ac:dyDescent="0.3">
      <c r="A7314" t="s">
        <v>26852</v>
      </c>
      <c r="B7314" s="1">
        <v>45791</v>
      </c>
      <c r="C7314" t="s">
        <v>5450</v>
      </c>
      <c r="D7314" t="s">
        <v>26853</v>
      </c>
      <c r="E7314" t="s">
        <v>142</v>
      </c>
      <c r="F7314" t="s">
        <v>370</v>
      </c>
      <c r="G7314" t="s">
        <v>26</v>
      </c>
      <c r="H7314" t="s">
        <v>72</v>
      </c>
      <c r="I7314" t="s">
        <v>150</v>
      </c>
      <c r="J7314" t="s">
        <v>26854</v>
      </c>
      <c r="K7314" t="s">
        <v>26855</v>
      </c>
      <c r="L7314">
        <v>6</v>
      </c>
      <c r="M7314">
        <v>6630.14</v>
      </c>
      <c r="N7314">
        <v>39780.839999999997</v>
      </c>
      <c r="O7314" s="2">
        <v>0.25</v>
      </c>
      <c r="P7314">
        <v>9945.2099999999991</v>
      </c>
      <c r="Q7314">
        <v>29835.63</v>
      </c>
      <c r="R7314" t="s">
        <v>76</v>
      </c>
      <c r="S7314" t="s">
        <v>32</v>
      </c>
      <c r="T7314" s="2">
        <v>0.25</v>
      </c>
      <c r="U7314">
        <v>7458.91</v>
      </c>
    </row>
    <row r="7315" spans="1:21" x14ac:dyDescent="0.3">
      <c r="A7315" t="s">
        <v>26856</v>
      </c>
      <c r="B7315" s="1">
        <v>45862</v>
      </c>
      <c r="C7315" t="s">
        <v>19950</v>
      </c>
      <c r="D7315" t="s">
        <v>14999</v>
      </c>
      <c r="E7315" t="s">
        <v>36</v>
      </c>
      <c r="F7315" t="s">
        <v>143</v>
      </c>
      <c r="G7315" t="s">
        <v>26</v>
      </c>
      <c r="H7315" t="s">
        <v>27</v>
      </c>
      <c r="I7315" t="s">
        <v>28</v>
      </c>
      <c r="J7315" t="s">
        <v>4236</v>
      </c>
      <c r="K7315" t="s">
        <v>1089</v>
      </c>
      <c r="L7315">
        <v>8</v>
      </c>
      <c r="M7315">
        <v>919.77</v>
      </c>
      <c r="N7315">
        <v>7358.16</v>
      </c>
      <c r="O7315" s="2">
        <v>0.05</v>
      </c>
      <c r="P7315">
        <v>367.91</v>
      </c>
      <c r="Q7315">
        <v>6990.25</v>
      </c>
      <c r="R7315" t="s">
        <v>59</v>
      </c>
      <c r="S7315" t="s">
        <v>77</v>
      </c>
      <c r="T7315" s="2">
        <v>0.1</v>
      </c>
      <c r="U7315">
        <v>699.03</v>
      </c>
    </row>
    <row r="7316" spans="1:21" x14ac:dyDescent="0.3">
      <c r="A7316" t="s">
        <v>26857</v>
      </c>
      <c r="B7316" s="1">
        <v>45473</v>
      </c>
      <c r="C7316" t="s">
        <v>21156</v>
      </c>
      <c r="D7316" t="s">
        <v>15422</v>
      </c>
      <c r="E7316" t="s">
        <v>43</v>
      </c>
      <c r="F7316" t="s">
        <v>112</v>
      </c>
      <c r="G7316" t="s">
        <v>26</v>
      </c>
      <c r="H7316" t="s">
        <v>72</v>
      </c>
      <c r="I7316" t="s">
        <v>73</v>
      </c>
      <c r="J7316" t="s">
        <v>26858</v>
      </c>
      <c r="K7316" t="s">
        <v>22385</v>
      </c>
      <c r="L7316">
        <v>2</v>
      </c>
      <c r="M7316">
        <v>6724.37</v>
      </c>
      <c r="N7316">
        <v>13448.74</v>
      </c>
      <c r="O7316" s="2">
        <v>0.05</v>
      </c>
      <c r="P7316">
        <v>672.44</v>
      </c>
      <c r="Q7316">
        <v>12776.3</v>
      </c>
      <c r="R7316" t="s">
        <v>176</v>
      </c>
      <c r="S7316" t="s">
        <v>60</v>
      </c>
      <c r="T7316" s="2">
        <v>0.3</v>
      </c>
      <c r="U7316">
        <v>3832.89</v>
      </c>
    </row>
    <row r="7317" spans="1:21" x14ac:dyDescent="0.3">
      <c r="A7317" t="s">
        <v>26859</v>
      </c>
      <c r="B7317" s="1">
        <v>45790</v>
      </c>
      <c r="C7317" t="s">
        <v>3120</v>
      </c>
      <c r="D7317" t="s">
        <v>19029</v>
      </c>
      <c r="E7317" t="s">
        <v>43</v>
      </c>
      <c r="F7317" t="s">
        <v>71</v>
      </c>
      <c r="G7317" t="s">
        <v>26</v>
      </c>
      <c r="H7317" t="s">
        <v>45</v>
      </c>
      <c r="I7317" t="s">
        <v>46</v>
      </c>
      <c r="J7317" t="s">
        <v>26860</v>
      </c>
      <c r="K7317" t="s">
        <v>7854</v>
      </c>
      <c r="L7317">
        <v>10</v>
      </c>
      <c r="M7317">
        <v>3211.51</v>
      </c>
      <c r="N7317">
        <v>32115.1</v>
      </c>
      <c r="O7317" s="2">
        <v>0.05</v>
      </c>
      <c r="P7317">
        <v>1605.76</v>
      </c>
      <c r="Q7317">
        <v>30509.34</v>
      </c>
      <c r="R7317" t="s">
        <v>76</v>
      </c>
      <c r="S7317" t="s">
        <v>50</v>
      </c>
      <c r="T7317" s="2">
        <v>0.2</v>
      </c>
      <c r="U7317">
        <v>6101.87</v>
      </c>
    </row>
    <row r="7318" spans="1:21" x14ac:dyDescent="0.3">
      <c r="A7318" t="s">
        <v>26861</v>
      </c>
      <c r="B7318" s="1">
        <v>45454</v>
      </c>
      <c r="C7318" t="s">
        <v>5103</v>
      </c>
      <c r="D7318" t="s">
        <v>18118</v>
      </c>
      <c r="E7318" t="s">
        <v>36</v>
      </c>
      <c r="F7318" t="s">
        <v>25</v>
      </c>
      <c r="G7318" t="s">
        <v>81</v>
      </c>
      <c r="H7318" t="s">
        <v>55</v>
      </c>
      <c r="I7318" t="s">
        <v>130</v>
      </c>
      <c r="J7318" t="s">
        <v>12236</v>
      </c>
      <c r="K7318" t="s">
        <v>26862</v>
      </c>
      <c r="L7318">
        <v>1</v>
      </c>
      <c r="M7318">
        <v>7386.61</v>
      </c>
      <c r="N7318">
        <v>7386.61</v>
      </c>
      <c r="O7318" s="2">
        <v>0.05</v>
      </c>
      <c r="P7318">
        <v>369.33</v>
      </c>
      <c r="Q7318">
        <v>7017.28</v>
      </c>
      <c r="R7318" t="s">
        <v>76</v>
      </c>
      <c r="S7318" t="s">
        <v>77</v>
      </c>
      <c r="T7318" s="2">
        <v>0.25</v>
      </c>
      <c r="U7318">
        <v>1754.32</v>
      </c>
    </row>
    <row r="7319" spans="1:21" x14ac:dyDescent="0.3">
      <c r="A7319" t="s">
        <v>26863</v>
      </c>
      <c r="B7319" s="1">
        <v>45614</v>
      </c>
      <c r="C7319" t="s">
        <v>8385</v>
      </c>
      <c r="D7319" t="s">
        <v>26864</v>
      </c>
      <c r="E7319" t="s">
        <v>54</v>
      </c>
      <c r="F7319" t="s">
        <v>99</v>
      </c>
      <c r="G7319" t="s">
        <v>26</v>
      </c>
      <c r="H7319" t="s">
        <v>72</v>
      </c>
      <c r="I7319" t="s">
        <v>73</v>
      </c>
      <c r="J7319" t="s">
        <v>26865</v>
      </c>
      <c r="K7319" t="s">
        <v>4008</v>
      </c>
      <c r="L7319">
        <v>10</v>
      </c>
      <c r="M7319">
        <v>720.19</v>
      </c>
      <c r="N7319">
        <v>7201.9</v>
      </c>
      <c r="O7319" s="2">
        <v>0.05</v>
      </c>
      <c r="P7319">
        <v>360.1</v>
      </c>
      <c r="Q7319">
        <v>6841.8</v>
      </c>
      <c r="R7319" t="s">
        <v>176</v>
      </c>
      <c r="S7319" t="s">
        <v>77</v>
      </c>
      <c r="T7319" s="2">
        <v>0.2</v>
      </c>
      <c r="U7319">
        <v>1368.36</v>
      </c>
    </row>
    <row r="7320" spans="1:21" x14ac:dyDescent="0.3">
      <c r="A7320" t="s">
        <v>26866</v>
      </c>
      <c r="B7320" s="1">
        <v>45081</v>
      </c>
      <c r="C7320" t="s">
        <v>14658</v>
      </c>
      <c r="D7320" t="s">
        <v>26867</v>
      </c>
      <c r="E7320" t="s">
        <v>43</v>
      </c>
      <c r="F7320" t="s">
        <v>87</v>
      </c>
      <c r="G7320" t="s">
        <v>26</v>
      </c>
      <c r="H7320" t="s">
        <v>55</v>
      </c>
      <c r="I7320" t="s">
        <v>56</v>
      </c>
      <c r="J7320" t="s">
        <v>26868</v>
      </c>
      <c r="K7320" t="s">
        <v>26869</v>
      </c>
      <c r="L7320">
        <v>10</v>
      </c>
      <c r="M7320">
        <v>6264.16</v>
      </c>
      <c r="N7320">
        <v>62641.599999999999</v>
      </c>
      <c r="O7320" s="2">
        <v>0.15</v>
      </c>
      <c r="P7320">
        <v>9396.24</v>
      </c>
      <c r="Q7320">
        <v>53245.36</v>
      </c>
      <c r="R7320" t="s">
        <v>176</v>
      </c>
      <c r="S7320" t="s">
        <v>77</v>
      </c>
      <c r="T7320" s="2">
        <v>0.1</v>
      </c>
      <c r="U7320">
        <v>5324.54</v>
      </c>
    </row>
    <row r="7321" spans="1:21" x14ac:dyDescent="0.3">
      <c r="A7321" t="s">
        <v>26870</v>
      </c>
      <c r="B7321" s="1">
        <v>45064</v>
      </c>
      <c r="C7321" t="s">
        <v>17321</v>
      </c>
      <c r="D7321" t="s">
        <v>25224</v>
      </c>
      <c r="E7321" t="s">
        <v>142</v>
      </c>
      <c r="F7321" t="s">
        <v>370</v>
      </c>
      <c r="G7321" t="s">
        <v>26</v>
      </c>
      <c r="H7321" t="s">
        <v>72</v>
      </c>
      <c r="I7321" t="s">
        <v>73</v>
      </c>
      <c r="J7321" t="s">
        <v>26871</v>
      </c>
      <c r="K7321" t="s">
        <v>26872</v>
      </c>
      <c r="L7321">
        <v>4</v>
      </c>
      <c r="M7321">
        <v>7149.23</v>
      </c>
      <c r="N7321">
        <v>28596.92</v>
      </c>
      <c r="O7321" s="2">
        <v>0.3</v>
      </c>
      <c r="P7321">
        <v>8579.08</v>
      </c>
      <c r="Q7321">
        <v>20017.84</v>
      </c>
      <c r="R7321" t="s">
        <v>49</v>
      </c>
      <c r="S7321" t="s">
        <v>32</v>
      </c>
      <c r="T7321" s="2">
        <v>0.1</v>
      </c>
      <c r="U7321">
        <v>2001.78</v>
      </c>
    </row>
    <row r="7322" spans="1:21" x14ac:dyDescent="0.3">
      <c r="A7322" t="s">
        <v>26873</v>
      </c>
      <c r="B7322" s="1">
        <v>45784</v>
      </c>
      <c r="C7322" t="s">
        <v>26874</v>
      </c>
      <c r="D7322" t="s">
        <v>26875</v>
      </c>
      <c r="E7322" t="s">
        <v>36</v>
      </c>
      <c r="F7322" t="s">
        <v>71</v>
      </c>
      <c r="G7322" t="s">
        <v>81</v>
      </c>
      <c r="H7322" t="s">
        <v>45</v>
      </c>
      <c r="I7322" t="s">
        <v>113</v>
      </c>
      <c r="J7322" t="s">
        <v>26876</v>
      </c>
      <c r="K7322" t="s">
        <v>9529</v>
      </c>
      <c r="L7322">
        <v>10</v>
      </c>
      <c r="M7322">
        <v>3921.4</v>
      </c>
      <c r="N7322">
        <v>39214</v>
      </c>
      <c r="O7322" s="2">
        <v>0.15</v>
      </c>
      <c r="P7322">
        <v>5882.1</v>
      </c>
      <c r="Q7322">
        <v>33331.9</v>
      </c>
      <c r="R7322" t="s">
        <v>31</v>
      </c>
      <c r="S7322" t="s">
        <v>60</v>
      </c>
      <c r="T7322" s="2">
        <v>0.3</v>
      </c>
      <c r="U7322">
        <v>9999.57</v>
      </c>
    </row>
    <row r="7323" spans="1:21" x14ac:dyDescent="0.3">
      <c r="A7323" t="s">
        <v>26877</v>
      </c>
      <c r="B7323" s="1">
        <v>45726</v>
      </c>
      <c r="C7323" t="s">
        <v>538</v>
      </c>
      <c r="D7323" t="s">
        <v>26878</v>
      </c>
      <c r="E7323" t="s">
        <v>43</v>
      </c>
      <c r="F7323" t="s">
        <v>37</v>
      </c>
      <c r="G7323" t="s">
        <v>26</v>
      </c>
      <c r="H7323" t="s">
        <v>72</v>
      </c>
      <c r="I7323" t="s">
        <v>185</v>
      </c>
      <c r="J7323" t="s">
        <v>26879</v>
      </c>
      <c r="K7323" t="s">
        <v>26880</v>
      </c>
      <c r="L7323">
        <v>1</v>
      </c>
      <c r="M7323">
        <v>4083.39</v>
      </c>
      <c r="N7323">
        <v>4083.39</v>
      </c>
      <c r="O7323" s="2">
        <v>0.05</v>
      </c>
      <c r="P7323">
        <v>204.17</v>
      </c>
      <c r="Q7323">
        <v>3879.22</v>
      </c>
      <c r="R7323" t="s">
        <v>49</v>
      </c>
      <c r="S7323" t="s">
        <v>60</v>
      </c>
      <c r="T7323" s="2">
        <v>0.3</v>
      </c>
      <c r="U7323">
        <v>1163.77</v>
      </c>
    </row>
    <row r="7324" spans="1:21" x14ac:dyDescent="0.3">
      <c r="A7324" t="s">
        <v>26881</v>
      </c>
      <c r="B7324" s="1">
        <v>45034</v>
      </c>
      <c r="C7324" t="s">
        <v>9191</v>
      </c>
      <c r="D7324" t="s">
        <v>26882</v>
      </c>
      <c r="E7324" t="s">
        <v>54</v>
      </c>
      <c r="F7324" t="s">
        <v>71</v>
      </c>
      <c r="G7324" t="s">
        <v>26</v>
      </c>
      <c r="H7324" t="s">
        <v>55</v>
      </c>
      <c r="I7324" t="s">
        <v>100</v>
      </c>
      <c r="J7324" t="s">
        <v>26883</v>
      </c>
      <c r="K7324" t="s">
        <v>26884</v>
      </c>
      <c r="L7324">
        <v>7</v>
      </c>
      <c r="M7324">
        <v>6616.68</v>
      </c>
      <c r="N7324">
        <v>46316.76</v>
      </c>
      <c r="O7324" s="2">
        <v>0.2</v>
      </c>
      <c r="P7324">
        <v>9263.35</v>
      </c>
      <c r="Q7324">
        <v>37053.410000000003</v>
      </c>
      <c r="R7324" t="s">
        <v>76</v>
      </c>
      <c r="S7324" t="s">
        <v>32</v>
      </c>
      <c r="T7324" s="2">
        <v>0.25</v>
      </c>
      <c r="U7324">
        <v>9263.35</v>
      </c>
    </row>
    <row r="7325" spans="1:21" x14ac:dyDescent="0.3">
      <c r="A7325" t="s">
        <v>26885</v>
      </c>
      <c r="B7325" s="1">
        <v>45055</v>
      </c>
      <c r="C7325" t="s">
        <v>23356</v>
      </c>
      <c r="D7325" t="s">
        <v>19886</v>
      </c>
      <c r="E7325" t="s">
        <v>142</v>
      </c>
      <c r="F7325" t="s">
        <v>71</v>
      </c>
      <c r="G7325" t="s">
        <v>81</v>
      </c>
      <c r="H7325" t="s">
        <v>72</v>
      </c>
      <c r="I7325" t="s">
        <v>106</v>
      </c>
      <c r="J7325" t="s">
        <v>11247</v>
      </c>
      <c r="K7325" t="s">
        <v>9166</v>
      </c>
      <c r="L7325">
        <v>4</v>
      </c>
      <c r="M7325">
        <v>5143.38</v>
      </c>
      <c r="N7325">
        <v>20573.52</v>
      </c>
      <c r="O7325" s="2">
        <v>0.1</v>
      </c>
      <c r="P7325">
        <v>2057.35</v>
      </c>
      <c r="Q7325">
        <v>18516.169999999998</v>
      </c>
      <c r="R7325" t="s">
        <v>49</v>
      </c>
      <c r="S7325" t="s">
        <v>50</v>
      </c>
      <c r="T7325" s="2">
        <v>0.25</v>
      </c>
      <c r="U7325">
        <v>4629.04</v>
      </c>
    </row>
    <row r="7326" spans="1:21" x14ac:dyDescent="0.3">
      <c r="A7326" t="s">
        <v>26886</v>
      </c>
      <c r="B7326" s="1">
        <v>45423</v>
      </c>
      <c r="C7326" t="s">
        <v>14407</v>
      </c>
      <c r="D7326" t="s">
        <v>26887</v>
      </c>
      <c r="E7326" t="s">
        <v>43</v>
      </c>
      <c r="F7326" t="s">
        <v>156</v>
      </c>
      <c r="G7326" t="s">
        <v>81</v>
      </c>
      <c r="H7326" t="s">
        <v>55</v>
      </c>
      <c r="I7326" t="s">
        <v>56</v>
      </c>
      <c r="J7326" t="s">
        <v>5412</v>
      </c>
      <c r="K7326" t="s">
        <v>14997</v>
      </c>
      <c r="L7326">
        <v>8</v>
      </c>
      <c r="M7326">
        <v>905.02</v>
      </c>
      <c r="N7326">
        <v>7240.16</v>
      </c>
      <c r="O7326" s="2">
        <v>0.3</v>
      </c>
      <c r="P7326">
        <v>2172.0500000000002</v>
      </c>
      <c r="Q7326">
        <v>5068.1099999999997</v>
      </c>
      <c r="R7326" t="s">
        <v>59</v>
      </c>
      <c r="S7326" t="s">
        <v>77</v>
      </c>
      <c r="T7326" s="2">
        <v>0.25</v>
      </c>
      <c r="U7326">
        <v>1267.03</v>
      </c>
    </row>
    <row r="7327" spans="1:21" x14ac:dyDescent="0.3">
      <c r="A7327" t="s">
        <v>26888</v>
      </c>
      <c r="B7327" s="1">
        <v>45374</v>
      </c>
      <c r="C7327" t="s">
        <v>12112</v>
      </c>
      <c r="D7327" t="s">
        <v>6124</v>
      </c>
      <c r="E7327" t="s">
        <v>54</v>
      </c>
      <c r="F7327" t="s">
        <v>87</v>
      </c>
      <c r="G7327" t="s">
        <v>81</v>
      </c>
      <c r="H7327" t="s">
        <v>27</v>
      </c>
      <c r="I7327" t="s">
        <v>28</v>
      </c>
      <c r="J7327" t="s">
        <v>1019</v>
      </c>
      <c r="K7327" t="s">
        <v>26889</v>
      </c>
      <c r="L7327">
        <v>7</v>
      </c>
      <c r="M7327">
        <v>5930.26</v>
      </c>
      <c r="N7327">
        <v>41511.82</v>
      </c>
      <c r="O7327" s="2">
        <v>0.2</v>
      </c>
      <c r="P7327">
        <v>8302.36</v>
      </c>
      <c r="Q7327">
        <v>33209.46</v>
      </c>
      <c r="R7327" t="s">
        <v>31</v>
      </c>
      <c r="S7327" t="s">
        <v>32</v>
      </c>
      <c r="T7327" s="2">
        <v>0.15</v>
      </c>
      <c r="U7327">
        <v>4981.42</v>
      </c>
    </row>
    <row r="7328" spans="1:21" x14ac:dyDescent="0.3">
      <c r="A7328" t="s">
        <v>26890</v>
      </c>
      <c r="B7328" s="1">
        <v>45585</v>
      </c>
      <c r="C7328" t="s">
        <v>9889</v>
      </c>
      <c r="D7328" t="s">
        <v>8402</v>
      </c>
      <c r="E7328" t="s">
        <v>54</v>
      </c>
      <c r="F7328" t="s">
        <v>64</v>
      </c>
      <c r="G7328" t="s">
        <v>81</v>
      </c>
      <c r="H7328" t="s">
        <v>72</v>
      </c>
      <c r="I7328" t="s">
        <v>73</v>
      </c>
      <c r="J7328" t="s">
        <v>26891</v>
      </c>
      <c r="K7328" t="s">
        <v>13087</v>
      </c>
      <c r="L7328">
        <v>10</v>
      </c>
      <c r="M7328">
        <v>2886.09</v>
      </c>
      <c r="N7328">
        <v>28860.9</v>
      </c>
      <c r="O7328" s="2">
        <v>0.1</v>
      </c>
      <c r="P7328">
        <v>2886.09</v>
      </c>
      <c r="Q7328">
        <v>25974.81</v>
      </c>
      <c r="R7328" t="s">
        <v>49</v>
      </c>
      <c r="S7328" t="s">
        <v>32</v>
      </c>
      <c r="T7328" s="2">
        <v>0.15</v>
      </c>
      <c r="U7328">
        <v>3896.22</v>
      </c>
    </row>
    <row r="7329" spans="1:21" x14ac:dyDescent="0.3">
      <c r="A7329" t="s">
        <v>26892</v>
      </c>
      <c r="B7329" s="1">
        <v>45894</v>
      </c>
      <c r="C7329" t="s">
        <v>26893</v>
      </c>
      <c r="D7329" t="s">
        <v>26894</v>
      </c>
      <c r="E7329" t="s">
        <v>142</v>
      </c>
      <c r="F7329" t="s">
        <v>99</v>
      </c>
      <c r="G7329" t="s">
        <v>81</v>
      </c>
      <c r="H7329" t="s">
        <v>45</v>
      </c>
      <c r="I7329" t="s">
        <v>65</v>
      </c>
      <c r="J7329" t="s">
        <v>26895</v>
      </c>
      <c r="K7329" t="s">
        <v>18605</v>
      </c>
      <c r="L7329">
        <v>5</v>
      </c>
      <c r="M7329">
        <v>5180.4399999999996</v>
      </c>
      <c r="N7329">
        <v>25902.2</v>
      </c>
      <c r="O7329" s="2">
        <v>0.3</v>
      </c>
      <c r="P7329">
        <v>7770.66</v>
      </c>
      <c r="Q7329">
        <v>18131.54</v>
      </c>
      <c r="R7329" t="s">
        <v>76</v>
      </c>
      <c r="S7329" t="s">
        <v>32</v>
      </c>
      <c r="T7329" s="2">
        <v>0.2</v>
      </c>
      <c r="U7329">
        <v>3626.31</v>
      </c>
    </row>
    <row r="7330" spans="1:21" x14ac:dyDescent="0.3">
      <c r="A7330" t="s">
        <v>26896</v>
      </c>
      <c r="B7330" s="1">
        <v>45425</v>
      </c>
      <c r="C7330" t="s">
        <v>13403</v>
      </c>
      <c r="D7330" t="s">
        <v>26897</v>
      </c>
      <c r="E7330" t="s">
        <v>142</v>
      </c>
      <c r="F7330" t="s">
        <v>44</v>
      </c>
      <c r="G7330" t="s">
        <v>81</v>
      </c>
      <c r="H7330" t="s">
        <v>27</v>
      </c>
      <c r="I7330" t="s">
        <v>93</v>
      </c>
      <c r="J7330" t="s">
        <v>26898</v>
      </c>
      <c r="K7330" t="s">
        <v>26899</v>
      </c>
      <c r="L7330">
        <v>4</v>
      </c>
      <c r="M7330">
        <v>2587.0700000000002</v>
      </c>
      <c r="N7330">
        <v>10348.280000000001</v>
      </c>
      <c r="O7330" s="2">
        <v>0.3</v>
      </c>
      <c r="P7330">
        <v>3104.48</v>
      </c>
      <c r="Q7330">
        <v>7243.8</v>
      </c>
      <c r="R7330" t="s">
        <v>31</v>
      </c>
      <c r="S7330" t="s">
        <v>50</v>
      </c>
      <c r="T7330" s="2">
        <v>0.25</v>
      </c>
      <c r="U7330">
        <v>1810.95</v>
      </c>
    </row>
    <row r="7331" spans="1:21" x14ac:dyDescent="0.3">
      <c r="A7331" t="s">
        <v>26900</v>
      </c>
      <c r="B7331" s="1">
        <v>45422</v>
      </c>
      <c r="C7331" t="s">
        <v>2548</v>
      </c>
      <c r="D7331" t="s">
        <v>6770</v>
      </c>
      <c r="E7331" t="s">
        <v>54</v>
      </c>
      <c r="F7331" t="s">
        <v>44</v>
      </c>
      <c r="G7331" t="s">
        <v>26</v>
      </c>
      <c r="H7331" t="s">
        <v>55</v>
      </c>
      <c r="I7331" t="s">
        <v>56</v>
      </c>
      <c r="J7331" t="s">
        <v>26901</v>
      </c>
      <c r="K7331" t="s">
        <v>19832</v>
      </c>
      <c r="L7331">
        <v>9</v>
      </c>
      <c r="M7331">
        <v>2708.73</v>
      </c>
      <c r="N7331">
        <v>24378.57</v>
      </c>
      <c r="O7331" s="2">
        <v>0.2</v>
      </c>
      <c r="P7331">
        <v>4875.71</v>
      </c>
      <c r="Q7331">
        <v>19502.86</v>
      </c>
      <c r="R7331" t="s">
        <v>49</v>
      </c>
      <c r="S7331" t="s">
        <v>77</v>
      </c>
      <c r="T7331" s="2">
        <v>0.25</v>
      </c>
      <c r="U7331">
        <v>4875.72</v>
      </c>
    </row>
    <row r="7332" spans="1:21" x14ac:dyDescent="0.3">
      <c r="A7332" t="s">
        <v>26902</v>
      </c>
      <c r="B7332" s="1">
        <v>45339</v>
      </c>
      <c r="C7332" t="s">
        <v>26903</v>
      </c>
      <c r="D7332" t="s">
        <v>8811</v>
      </c>
      <c r="E7332" t="s">
        <v>36</v>
      </c>
      <c r="F7332" t="s">
        <v>143</v>
      </c>
      <c r="G7332" t="s">
        <v>26</v>
      </c>
      <c r="H7332" t="s">
        <v>55</v>
      </c>
      <c r="I7332" t="s">
        <v>56</v>
      </c>
      <c r="J7332" t="s">
        <v>12283</v>
      </c>
      <c r="K7332" t="s">
        <v>14312</v>
      </c>
      <c r="L7332">
        <v>2</v>
      </c>
      <c r="M7332">
        <v>2395.8000000000002</v>
      </c>
      <c r="N7332">
        <v>4791.6000000000004</v>
      </c>
      <c r="O7332" s="2">
        <v>0.25</v>
      </c>
      <c r="P7332">
        <v>1197.9000000000001</v>
      </c>
      <c r="Q7332">
        <v>3593.7</v>
      </c>
      <c r="R7332" t="s">
        <v>31</v>
      </c>
      <c r="S7332" t="s">
        <v>60</v>
      </c>
      <c r="T7332" s="2">
        <v>0.25</v>
      </c>
      <c r="U7332">
        <v>898.42</v>
      </c>
    </row>
    <row r="7333" spans="1:21" x14ac:dyDescent="0.3">
      <c r="A7333" t="s">
        <v>26904</v>
      </c>
      <c r="B7333" s="1">
        <v>45837</v>
      </c>
      <c r="C7333" t="s">
        <v>6928</v>
      </c>
      <c r="D7333" t="s">
        <v>26905</v>
      </c>
      <c r="E7333" t="s">
        <v>43</v>
      </c>
      <c r="F7333" t="s">
        <v>71</v>
      </c>
      <c r="G7333" t="s">
        <v>26</v>
      </c>
      <c r="H7333" t="s">
        <v>55</v>
      </c>
      <c r="I7333" t="s">
        <v>100</v>
      </c>
      <c r="J7333" t="s">
        <v>16240</v>
      </c>
      <c r="K7333" t="s">
        <v>7958</v>
      </c>
      <c r="L7333">
        <v>9</v>
      </c>
      <c r="M7333">
        <v>920.84</v>
      </c>
      <c r="N7333">
        <v>8287.56</v>
      </c>
      <c r="O7333" s="2">
        <v>0.05</v>
      </c>
      <c r="P7333">
        <v>414.38</v>
      </c>
      <c r="Q7333">
        <v>7873.18</v>
      </c>
      <c r="R7333" t="s">
        <v>31</v>
      </c>
      <c r="S7333" t="s">
        <v>32</v>
      </c>
      <c r="T7333" s="2">
        <v>0.1</v>
      </c>
      <c r="U7333">
        <v>787.32</v>
      </c>
    </row>
    <row r="7334" spans="1:21" x14ac:dyDescent="0.3">
      <c r="A7334" t="s">
        <v>26906</v>
      </c>
      <c r="B7334" s="1">
        <v>45329</v>
      </c>
      <c r="C7334" t="s">
        <v>21359</v>
      </c>
      <c r="D7334" t="s">
        <v>8032</v>
      </c>
      <c r="E7334" t="s">
        <v>142</v>
      </c>
      <c r="F7334" t="s">
        <v>64</v>
      </c>
      <c r="G7334" t="s">
        <v>26</v>
      </c>
      <c r="H7334" t="s">
        <v>45</v>
      </c>
      <c r="I7334" t="s">
        <v>144</v>
      </c>
      <c r="J7334" t="s">
        <v>26907</v>
      </c>
      <c r="K7334" t="s">
        <v>8965</v>
      </c>
      <c r="L7334">
        <v>5</v>
      </c>
      <c r="M7334">
        <v>4901.9799999999996</v>
      </c>
      <c r="N7334">
        <v>24509.9</v>
      </c>
      <c r="O7334" s="2">
        <v>0.05</v>
      </c>
      <c r="P7334">
        <v>1225.5</v>
      </c>
      <c r="Q7334">
        <v>23284.400000000001</v>
      </c>
      <c r="R7334" t="s">
        <v>59</v>
      </c>
      <c r="S7334" t="s">
        <v>50</v>
      </c>
      <c r="T7334" s="2">
        <v>0.25</v>
      </c>
      <c r="U7334">
        <v>5821.1</v>
      </c>
    </row>
    <row r="7335" spans="1:21" x14ac:dyDescent="0.3">
      <c r="A7335" t="s">
        <v>26908</v>
      </c>
      <c r="B7335" s="1">
        <v>45435</v>
      </c>
      <c r="C7335" t="s">
        <v>8879</v>
      </c>
      <c r="D7335" t="s">
        <v>19546</v>
      </c>
      <c r="E7335" t="s">
        <v>54</v>
      </c>
      <c r="F7335" t="s">
        <v>143</v>
      </c>
      <c r="G7335" t="s">
        <v>26</v>
      </c>
      <c r="H7335" t="s">
        <v>27</v>
      </c>
      <c r="I7335" t="s">
        <v>93</v>
      </c>
      <c r="J7335" t="s">
        <v>26909</v>
      </c>
      <c r="K7335" t="s">
        <v>26910</v>
      </c>
      <c r="L7335">
        <v>5</v>
      </c>
      <c r="M7335">
        <v>2267.79</v>
      </c>
      <c r="N7335">
        <v>11338.95</v>
      </c>
      <c r="O7335" s="2">
        <v>0.2</v>
      </c>
      <c r="P7335">
        <v>2267.79</v>
      </c>
      <c r="Q7335">
        <v>9071.16</v>
      </c>
      <c r="R7335" t="s">
        <v>176</v>
      </c>
      <c r="S7335" t="s">
        <v>32</v>
      </c>
      <c r="T7335" s="2">
        <v>0.2</v>
      </c>
      <c r="U7335">
        <v>1814.23</v>
      </c>
    </row>
    <row r="7336" spans="1:21" x14ac:dyDescent="0.3">
      <c r="A7336" t="s">
        <v>26911</v>
      </c>
      <c r="B7336" s="1">
        <v>45855</v>
      </c>
      <c r="C7336" t="s">
        <v>15128</v>
      </c>
      <c r="D7336" t="s">
        <v>13687</v>
      </c>
      <c r="E7336" t="s">
        <v>36</v>
      </c>
      <c r="F7336" t="s">
        <v>44</v>
      </c>
      <c r="G7336" t="s">
        <v>81</v>
      </c>
      <c r="H7336" t="s">
        <v>72</v>
      </c>
      <c r="I7336" t="s">
        <v>150</v>
      </c>
      <c r="J7336" t="s">
        <v>26912</v>
      </c>
      <c r="K7336" t="s">
        <v>8126</v>
      </c>
      <c r="L7336">
        <v>4</v>
      </c>
      <c r="M7336">
        <v>1464.77</v>
      </c>
      <c r="N7336">
        <v>5859.08</v>
      </c>
      <c r="O7336" s="2">
        <v>0</v>
      </c>
      <c r="P7336">
        <v>0</v>
      </c>
      <c r="Q7336">
        <v>5859.08</v>
      </c>
      <c r="R7336" t="s">
        <v>76</v>
      </c>
      <c r="S7336" t="s">
        <v>32</v>
      </c>
      <c r="T7336" s="2">
        <v>0.25</v>
      </c>
      <c r="U7336">
        <v>1464.77</v>
      </c>
    </row>
    <row r="7337" spans="1:21" x14ac:dyDescent="0.3">
      <c r="A7337" t="s">
        <v>26913</v>
      </c>
      <c r="B7337" s="1">
        <v>45673</v>
      </c>
      <c r="C7337" t="s">
        <v>5892</v>
      </c>
      <c r="D7337" t="s">
        <v>26914</v>
      </c>
      <c r="E7337" t="s">
        <v>142</v>
      </c>
      <c r="F7337" t="s">
        <v>112</v>
      </c>
      <c r="G7337" t="s">
        <v>81</v>
      </c>
      <c r="H7337" t="s">
        <v>45</v>
      </c>
      <c r="I7337" t="s">
        <v>113</v>
      </c>
      <c r="J7337" t="s">
        <v>22255</v>
      </c>
      <c r="K7337" t="s">
        <v>26915</v>
      </c>
      <c r="L7337">
        <v>10</v>
      </c>
      <c r="M7337">
        <v>2050.83</v>
      </c>
      <c r="N7337">
        <v>20508.3</v>
      </c>
      <c r="O7337" s="2">
        <v>0</v>
      </c>
      <c r="P7337">
        <v>0</v>
      </c>
      <c r="Q7337">
        <v>20508.3</v>
      </c>
      <c r="R7337" t="s">
        <v>49</v>
      </c>
      <c r="S7337" t="s">
        <v>32</v>
      </c>
      <c r="T7337" s="2">
        <v>0.25</v>
      </c>
      <c r="U7337">
        <v>5127.07</v>
      </c>
    </row>
    <row r="7338" spans="1:21" x14ac:dyDescent="0.3">
      <c r="A7338" t="s">
        <v>26916</v>
      </c>
      <c r="B7338" s="1">
        <v>45480</v>
      </c>
      <c r="C7338" t="s">
        <v>26917</v>
      </c>
      <c r="D7338" t="s">
        <v>20449</v>
      </c>
      <c r="E7338" t="s">
        <v>142</v>
      </c>
      <c r="F7338" t="s">
        <v>112</v>
      </c>
      <c r="G7338" t="s">
        <v>81</v>
      </c>
      <c r="H7338" t="s">
        <v>27</v>
      </c>
      <c r="I7338" t="s">
        <v>93</v>
      </c>
      <c r="J7338" t="s">
        <v>26918</v>
      </c>
      <c r="K7338" t="s">
        <v>26919</v>
      </c>
      <c r="L7338">
        <v>5</v>
      </c>
      <c r="M7338">
        <v>2175.4899999999998</v>
      </c>
      <c r="N7338">
        <v>10877.45</v>
      </c>
      <c r="O7338" s="2">
        <v>0.05</v>
      </c>
      <c r="P7338">
        <v>543.87</v>
      </c>
      <c r="Q7338">
        <v>10333.58</v>
      </c>
      <c r="R7338" t="s">
        <v>76</v>
      </c>
      <c r="S7338" t="s">
        <v>60</v>
      </c>
      <c r="T7338" s="2">
        <v>0.3</v>
      </c>
      <c r="U7338">
        <v>3100.07</v>
      </c>
    </row>
    <row r="7339" spans="1:21" x14ac:dyDescent="0.3">
      <c r="A7339" t="s">
        <v>26920</v>
      </c>
      <c r="B7339" s="1">
        <v>45433</v>
      </c>
      <c r="C7339" t="s">
        <v>1379</v>
      </c>
      <c r="D7339" t="s">
        <v>26921</v>
      </c>
      <c r="E7339" t="s">
        <v>54</v>
      </c>
      <c r="F7339" t="s">
        <v>64</v>
      </c>
      <c r="G7339" t="s">
        <v>26</v>
      </c>
      <c r="H7339" t="s">
        <v>55</v>
      </c>
      <c r="I7339" t="s">
        <v>100</v>
      </c>
      <c r="J7339" t="s">
        <v>26922</v>
      </c>
      <c r="K7339" t="s">
        <v>15018</v>
      </c>
      <c r="L7339">
        <v>3</v>
      </c>
      <c r="M7339">
        <v>5915.95</v>
      </c>
      <c r="N7339">
        <v>17747.849999999999</v>
      </c>
      <c r="O7339" s="2">
        <v>0.3</v>
      </c>
      <c r="P7339">
        <v>5324.35</v>
      </c>
      <c r="Q7339">
        <v>12423.5</v>
      </c>
      <c r="R7339" t="s">
        <v>76</v>
      </c>
      <c r="S7339" t="s">
        <v>32</v>
      </c>
      <c r="T7339" s="2">
        <v>0.1</v>
      </c>
      <c r="U7339">
        <v>1242.3499999999999</v>
      </c>
    </row>
    <row r="7340" spans="1:21" x14ac:dyDescent="0.3">
      <c r="A7340" t="s">
        <v>26923</v>
      </c>
      <c r="B7340" s="1">
        <v>45775</v>
      </c>
      <c r="C7340" t="s">
        <v>15317</v>
      </c>
      <c r="D7340" t="s">
        <v>26924</v>
      </c>
      <c r="E7340" t="s">
        <v>43</v>
      </c>
      <c r="F7340" t="s">
        <v>370</v>
      </c>
      <c r="G7340" t="s">
        <v>81</v>
      </c>
      <c r="H7340" t="s">
        <v>45</v>
      </c>
      <c r="I7340" t="s">
        <v>136</v>
      </c>
      <c r="J7340" t="s">
        <v>26925</v>
      </c>
      <c r="K7340" t="s">
        <v>9189</v>
      </c>
      <c r="L7340">
        <v>10</v>
      </c>
      <c r="M7340">
        <v>1919.92</v>
      </c>
      <c r="N7340">
        <v>19199.2</v>
      </c>
      <c r="O7340" s="2">
        <v>0.3</v>
      </c>
      <c r="P7340">
        <v>5759.76</v>
      </c>
      <c r="Q7340">
        <v>13439.44</v>
      </c>
      <c r="R7340" t="s">
        <v>176</v>
      </c>
      <c r="S7340" t="s">
        <v>77</v>
      </c>
      <c r="T7340" s="2">
        <v>0.1</v>
      </c>
      <c r="U7340">
        <v>1343.94</v>
      </c>
    </row>
    <row r="7341" spans="1:21" x14ac:dyDescent="0.3">
      <c r="A7341" t="s">
        <v>26926</v>
      </c>
      <c r="B7341" s="1">
        <v>45450</v>
      </c>
      <c r="C7341" t="s">
        <v>22675</v>
      </c>
      <c r="D7341" t="s">
        <v>18343</v>
      </c>
      <c r="E7341" t="s">
        <v>54</v>
      </c>
      <c r="F7341" t="s">
        <v>119</v>
      </c>
      <c r="G7341" t="s">
        <v>81</v>
      </c>
      <c r="H7341" t="s">
        <v>45</v>
      </c>
      <c r="I7341" t="s">
        <v>65</v>
      </c>
      <c r="J7341" t="s">
        <v>26927</v>
      </c>
      <c r="K7341" t="s">
        <v>4595</v>
      </c>
      <c r="L7341">
        <v>9</v>
      </c>
      <c r="M7341">
        <v>5859.55</v>
      </c>
      <c r="N7341">
        <v>52735.95</v>
      </c>
      <c r="O7341" s="2">
        <v>0.1</v>
      </c>
      <c r="P7341">
        <v>5273.6</v>
      </c>
      <c r="Q7341">
        <v>47462.35</v>
      </c>
      <c r="R7341" t="s">
        <v>76</v>
      </c>
      <c r="S7341" t="s">
        <v>32</v>
      </c>
      <c r="T7341" s="2">
        <v>0.1</v>
      </c>
      <c r="U7341">
        <v>4746.2299999999996</v>
      </c>
    </row>
    <row r="7342" spans="1:21" x14ac:dyDescent="0.3">
      <c r="A7342" t="s">
        <v>26928</v>
      </c>
      <c r="B7342" s="1">
        <v>45783</v>
      </c>
      <c r="C7342" t="s">
        <v>26929</v>
      </c>
      <c r="D7342" t="s">
        <v>26930</v>
      </c>
      <c r="E7342" t="s">
        <v>43</v>
      </c>
      <c r="F7342" t="s">
        <v>163</v>
      </c>
      <c r="G7342" t="s">
        <v>81</v>
      </c>
      <c r="H7342" t="s">
        <v>27</v>
      </c>
      <c r="I7342" t="s">
        <v>93</v>
      </c>
      <c r="J7342" t="s">
        <v>4125</v>
      </c>
      <c r="K7342" t="s">
        <v>13940</v>
      </c>
      <c r="L7342">
        <v>1</v>
      </c>
      <c r="M7342">
        <v>5065.37</v>
      </c>
      <c r="N7342">
        <v>5065.37</v>
      </c>
      <c r="O7342" s="2">
        <v>0.3</v>
      </c>
      <c r="P7342">
        <v>1519.61</v>
      </c>
      <c r="Q7342">
        <v>3545.76</v>
      </c>
      <c r="R7342" t="s">
        <v>49</v>
      </c>
      <c r="S7342" t="s">
        <v>60</v>
      </c>
      <c r="T7342" s="2">
        <v>0.2</v>
      </c>
      <c r="U7342">
        <v>709.15</v>
      </c>
    </row>
    <row r="7343" spans="1:21" x14ac:dyDescent="0.3">
      <c r="A7343" t="s">
        <v>26931</v>
      </c>
      <c r="B7343" s="1">
        <v>45188</v>
      </c>
      <c r="C7343" t="s">
        <v>21574</v>
      </c>
      <c r="D7343" t="s">
        <v>8075</v>
      </c>
      <c r="E7343" t="s">
        <v>36</v>
      </c>
      <c r="F7343" t="s">
        <v>370</v>
      </c>
      <c r="G7343" t="s">
        <v>26</v>
      </c>
      <c r="H7343" t="s">
        <v>45</v>
      </c>
      <c r="I7343" t="s">
        <v>46</v>
      </c>
      <c r="J7343" t="s">
        <v>25880</v>
      </c>
      <c r="K7343" t="s">
        <v>7491</v>
      </c>
      <c r="L7343">
        <v>10</v>
      </c>
      <c r="M7343">
        <v>978.93</v>
      </c>
      <c r="N7343">
        <v>9789.2999999999993</v>
      </c>
      <c r="O7343" s="2">
        <v>0.25</v>
      </c>
      <c r="P7343">
        <v>2447.3200000000002</v>
      </c>
      <c r="Q7343">
        <v>7341.98</v>
      </c>
      <c r="R7343" t="s">
        <v>49</v>
      </c>
      <c r="S7343" t="s">
        <v>32</v>
      </c>
      <c r="T7343" s="2">
        <v>0.1</v>
      </c>
      <c r="U7343">
        <v>734.2</v>
      </c>
    </row>
    <row r="7344" spans="1:21" x14ac:dyDescent="0.3">
      <c r="A7344" t="s">
        <v>26932</v>
      </c>
      <c r="B7344" s="1">
        <v>45744</v>
      </c>
      <c r="C7344" t="s">
        <v>16478</v>
      </c>
      <c r="D7344" t="s">
        <v>26933</v>
      </c>
      <c r="E7344" t="s">
        <v>36</v>
      </c>
      <c r="F7344" t="s">
        <v>37</v>
      </c>
      <c r="G7344" t="s">
        <v>81</v>
      </c>
      <c r="H7344" t="s">
        <v>45</v>
      </c>
      <c r="I7344" t="s">
        <v>46</v>
      </c>
      <c r="J7344" t="s">
        <v>826</v>
      </c>
      <c r="K7344" t="s">
        <v>15022</v>
      </c>
      <c r="L7344">
        <v>4</v>
      </c>
      <c r="M7344">
        <v>1894.94</v>
      </c>
      <c r="N7344">
        <v>7579.76</v>
      </c>
      <c r="O7344" s="2">
        <v>0.3</v>
      </c>
      <c r="P7344">
        <v>2273.9299999999998</v>
      </c>
      <c r="Q7344">
        <v>5305.83</v>
      </c>
      <c r="R7344" t="s">
        <v>176</v>
      </c>
      <c r="S7344" t="s">
        <v>77</v>
      </c>
      <c r="T7344" s="2">
        <v>0.1</v>
      </c>
      <c r="U7344">
        <v>530.58000000000004</v>
      </c>
    </row>
    <row r="7345" spans="1:21" x14ac:dyDescent="0.3">
      <c r="A7345" t="s">
        <v>26934</v>
      </c>
      <c r="B7345" s="1">
        <v>45512</v>
      </c>
      <c r="C7345" t="s">
        <v>26935</v>
      </c>
      <c r="D7345" t="s">
        <v>26936</v>
      </c>
      <c r="E7345" t="s">
        <v>24</v>
      </c>
      <c r="F7345" t="s">
        <v>156</v>
      </c>
      <c r="G7345" t="s">
        <v>26</v>
      </c>
      <c r="H7345" t="s">
        <v>27</v>
      </c>
      <c r="I7345" t="s">
        <v>28</v>
      </c>
      <c r="J7345" t="s">
        <v>26937</v>
      </c>
      <c r="K7345" t="s">
        <v>16650</v>
      </c>
      <c r="L7345">
        <v>8</v>
      </c>
      <c r="M7345">
        <v>4546.21</v>
      </c>
      <c r="N7345">
        <v>36369.68</v>
      </c>
      <c r="O7345" s="2">
        <v>0.25</v>
      </c>
      <c r="P7345">
        <v>9092.42</v>
      </c>
      <c r="Q7345">
        <v>27277.26</v>
      </c>
      <c r="R7345" t="s">
        <v>49</v>
      </c>
      <c r="S7345" t="s">
        <v>32</v>
      </c>
      <c r="T7345" s="2">
        <v>0.2</v>
      </c>
      <c r="U7345">
        <v>5455.45</v>
      </c>
    </row>
    <row r="7346" spans="1:21" x14ac:dyDescent="0.3">
      <c r="A7346" t="s">
        <v>26938</v>
      </c>
      <c r="B7346" s="1">
        <v>45567</v>
      </c>
      <c r="C7346" t="s">
        <v>21286</v>
      </c>
      <c r="D7346" t="s">
        <v>20878</v>
      </c>
      <c r="E7346" t="s">
        <v>54</v>
      </c>
      <c r="F7346" t="s">
        <v>143</v>
      </c>
      <c r="G7346" t="s">
        <v>26</v>
      </c>
      <c r="H7346" t="s">
        <v>45</v>
      </c>
      <c r="I7346" t="s">
        <v>65</v>
      </c>
      <c r="J7346" t="s">
        <v>26939</v>
      </c>
      <c r="K7346" t="s">
        <v>26940</v>
      </c>
      <c r="L7346">
        <v>2</v>
      </c>
      <c r="M7346">
        <v>390.53</v>
      </c>
      <c r="N7346">
        <v>781.06</v>
      </c>
      <c r="O7346" s="2">
        <v>0.3</v>
      </c>
      <c r="P7346">
        <v>234.32</v>
      </c>
      <c r="Q7346">
        <v>546.74</v>
      </c>
      <c r="R7346" t="s">
        <v>76</v>
      </c>
      <c r="S7346" t="s">
        <v>77</v>
      </c>
      <c r="T7346" s="2">
        <v>0.25</v>
      </c>
      <c r="U7346">
        <v>136.69</v>
      </c>
    </row>
    <row r="7347" spans="1:21" x14ac:dyDescent="0.3">
      <c r="A7347" t="s">
        <v>26941</v>
      </c>
      <c r="B7347" s="1">
        <v>45516</v>
      </c>
      <c r="C7347" t="s">
        <v>7987</v>
      </c>
      <c r="D7347" t="s">
        <v>22029</v>
      </c>
      <c r="E7347" t="s">
        <v>142</v>
      </c>
      <c r="F7347" t="s">
        <v>64</v>
      </c>
      <c r="G7347" t="s">
        <v>81</v>
      </c>
      <c r="H7347" t="s">
        <v>72</v>
      </c>
      <c r="I7347" t="s">
        <v>185</v>
      </c>
      <c r="J7347" t="s">
        <v>26942</v>
      </c>
      <c r="K7347" t="s">
        <v>18870</v>
      </c>
      <c r="L7347">
        <v>6</v>
      </c>
      <c r="M7347">
        <v>3997.57</v>
      </c>
      <c r="N7347">
        <v>23985.42</v>
      </c>
      <c r="O7347" s="2">
        <v>0.2</v>
      </c>
      <c r="P7347">
        <v>4797.08</v>
      </c>
      <c r="Q7347">
        <v>19188.34</v>
      </c>
      <c r="R7347" t="s">
        <v>59</v>
      </c>
      <c r="S7347" t="s">
        <v>32</v>
      </c>
      <c r="T7347" s="2">
        <v>0.25</v>
      </c>
      <c r="U7347">
        <v>4797.09</v>
      </c>
    </row>
    <row r="7348" spans="1:21" x14ac:dyDescent="0.3">
      <c r="A7348" t="s">
        <v>26943</v>
      </c>
      <c r="B7348" s="1">
        <v>45286</v>
      </c>
      <c r="C7348" t="s">
        <v>4169</v>
      </c>
      <c r="D7348" t="s">
        <v>26944</v>
      </c>
      <c r="E7348" t="s">
        <v>24</v>
      </c>
      <c r="F7348" t="s">
        <v>99</v>
      </c>
      <c r="G7348" t="s">
        <v>81</v>
      </c>
      <c r="H7348" t="s">
        <v>72</v>
      </c>
      <c r="I7348" t="s">
        <v>73</v>
      </c>
      <c r="J7348" t="s">
        <v>4683</v>
      </c>
      <c r="K7348" t="s">
        <v>25452</v>
      </c>
      <c r="L7348">
        <v>2</v>
      </c>
      <c r="M7348">
        <v>5413.45</v>
      </c>
      <c r="N7348">
        <v>10826.9</v>
      </c>
      <c r="O7348" s="2">
        <v>0.25</v>
      </c>
      <c r="P7348">
        <v>2706.72</v>
      </c>
      <c r="Q7348">
        <v>8120.18</v>
      </c>
      <c r="R7348" t="s">
        <v>49</v>
      </c>
      <c r="S7348" t="s">
        <v>60</v>
      </c>
      <c r="T7348" s="2">
        <v>0.2</v>
      </c>
      <c r="U7348">
        <v>1624.04</v>
      </c>
    </row>
    <row r="7349" spans="1:21" x14ac:dyDescent="0.3">
      <c r="A7349" t="s">
        <v>26945</v>
      </c>
      <c r="B7349" s="1">
        <v>45296</v>
      </c>
      <c r="C7349" t="s">
        <v>12411</v>
      </c>
      <c r="D7349" t="s">
        <v>24909</v>
      </c>
      <c r="E7349" t="s">
        <v>24</v>
      </c>
      <c r="F7349" t="s">
        <v>163</v>
      </c>
      <c r="G7349" t="s">
        <v>26</v>
      </c>
      <c r="H7349" t="s">
        <v>72</v>
      </c>
      <c r="I7349" t="s">
        <v>150</v>
      </c>
      <c r="J7349" t="s">
        <v>26946</v>
      </c>
      <c r="K7349" t="s">
        <v>19785</v>
      </c>
      <c r="L7349">
        <v>8</v>
      </c>
      <c r="M7349">
        <v>304.04000000000002</v>
      </c>
      <c r="N7349">
        <v>2432.3200000000002</v>
      </c>
      <c r="O7349" s="2">
        <v>0.3</v>
      </c>
      <c r="P7349">
        <v>729.7</v>
      </c>
      <c r="Q7349">
        <v>1702.62</v>
      </c>
      <c r="R7349" t="s">
        <v>31</v>
      </c>
      <c r="S7349" t="s">
        <v>60</v>
      </c>
      <c r="T7349" s="2">
        <v>0.15</v>
      </c>
      <c r="U7349">
        <v>255.39</v>
      </c>
    </row>
    <row r="7350" spans="1:21" x14ac:dyDescent="0.3">
      <c r="A7350" t="s">
        <v>26947</v>
      </c>
      <c r="B7350" s="1">
        <v>45003</v>
      </c>
      <c r="C7350" t="s">
        <v>7751</v>
      </c>
      <c r="D7350" t="s">
        <v>26948</v>
      </c>
      <c r="E7350" t="s">
        <v>24</v>
      </c>
      <c r="F7350" t="s">
        <v>370</v>
      </c>
      <c r="G7350" t="s">
        <v>26</v>
      </c>
      <c r="H7350" t="s">
        <v>72</v>
      </c>
      <c r="I7350" t="s">
        <v>185</v>
      </c>
      <c r="J7350" t="s">
        <v>26949</v>
      </c>
      <c r="K7350" t="s">
        <v>26950</v>
      </c>
      <c r="L7350">
        <v>6</v>
      </c>
      <c r="M7350">
        <v>4341.18</v>
      </c>
      <c r="N7350">
        <v>26047.08</v>
      </c>
      <c r="O7350" s="2">
        <v>0.05</v>
      </c>
      <c r="P7350">
        <v>1302.3499999999999</v>
      </c>
      <c r="Q7350">
        <v>24744.73</v>
      </c>
      <c r="R7350" t="s">
        <v>49</v>
      </c>
      <c r="S7350" t="s">
        <v>60</v>
      </c>
      <c r="T7350" s="2">
        <v>0.15</v>
      </c>
      <c r="U7350">
        <v>3711.71</v>
      </c>
    </row>
    <row r="7351" spans="1:21" x14ac:dyDescent="0.3">
      <c r="A7351" t="s">
        <v>26951</v>
      </c>
      <c r="B7351" s="1">
        <v>45789</v>
      </c>
      <c r="C7351" t="s">
        <v>9736</v>
      </c>
      <c r="D7351" t="s">
        <v>7621</v>
      </c>
      <c r="E7351" t="s">
        <v>43</v>
      </c>
      <c r="F7351" t="s">
        <v>119</v>
      </c>
      <c r="G7351" t="s">
        <v>81</v>
      </c>
      <c r="H7351" t="s">
        <v>55</v>
      </c>
      <c r="I7351" t="s">
        <v>56</v>
      </c>
      <c r="J7351" t="s">
        <v>8449</v>
      </c>
      <c r="K7351" t="s">
        <v>16993</v>
      </c>
      <c r="L7351">
        <v>3</v>
      </c>
      <c r="M7351">
        <v>3637.97</v>
      </c>
      <c r="N7351">
        <v>10913.91</v>
      </c>
      <c r="O7351" s="2">
        <v>0.15</v>
      </c>
      <c r="P7351">
        <v>1637.09</v>
      </c>
      <c r="Q7351">
        <v>9276.82</v>
      </c>
      <c r="R7351" t="s">
        <v>49</v>
      </c>
      <c r="S7351" t="s">
        <v>50</v>
      </c>
      <c r="T7351" s="2">
        <v>0.15</v>
      </c>
      <c r="U7351">
        <v>1391.52</v>
      </c>
    </row>
    <row r="7352" spans="1:21" x14ac:dyDescent="0.3">
      <c r="A7352" t="s">
        <v>26952</v>
      </c>
      <c r="B7352" s="1">
        <v>45158</v>
      </c>
      <c r="C7352" t="s">
        <v>1869</v>
      </c>
      <c r="D7352" t="s">
        <v>26953</v>
      </c>
      <c r="E7352" t="s">
        <v>54</v>
      </c>
      <c r="F7352" t="s">
        <v>25</v>
      </c>
      <c r="G7352" t="s">
        <v>81</v>
      </c>
      <c r="H7352" t="s">
        <v>27</v>
      </c>
      <c r="I7352" t="s">
        <v>28</v>
      </c>
      <c r="J7352" t="s">
        <v>17724</v>
      </c>
      <c r="K7352" t="s">
        <v>26954</v>
      </c>
      <c r="L7352">
        <v>3</v>
      </c>
      <c r="M7352">
        <v>3654.88</v>
      </c>
      <c r="N7352">
        <v>10964.64</v>
      </c>
      <c r="O7352" s="2">
        <v>0.1</v>
      </c>
      <c r="P7352">
        <v>1096.46</v>
      </c>
      <c r="Q7352">
        <v>9868.18</v>
      </c>
      <c r="R7352" t="s">
        <v>59</v>
      </c>
      <c r="S7352" t="s">
        <v>50</v>
      </c>
      <c r="T7352" s="2">
        <v>0.1</v>
      </c>
      <c r="U7352">
        <v>986.82</v>
      </c>
    </row>
    <row r="7353" spans="1:21" x14ac:dyDescent="0.3">
      <c r="A7353" t="s">
        <v>26955</v>
      </c>
      <c r="B7353" s="1">
        <v>45232</v>
      </c>
      <c r="C7353" t="s">
        <v>7352</v>
      </c>
      <c r="D7353" t="s">
        <v>6456</v>
      </c>
      <c r="E7353" t="s">
        <v>24</v>
      </c>
      <c r="F7353" t="s">
        <v>87</v>
      </c>
      <c r="G7353" t="s">
        <v>26</v>
      </c>
      <c r="H7353" t="s">
        <v>45</v>
      </c>
      <c r="I7353" t="s">
        <v>65</v>
      </c>
      <c r="J7353" t="s">
        <v>26956</v>
      </c>
      <c r="K7353" t="s">
        <v>14807</v>
      </c>
      <c r="L7353">
        <v>8</v>
      </c>
      <c r="M7353">
        <v>7221.41</v>
      </c>
      <c r="N7353">
        <v>57771.28</v>
      </c>
      <c r="O7353" s="2">
        <v>0</v>
      </c>
      <c r="P7353">
        <v>0</v>
      </c>
      <c r="Q7353">
        <v>57771.28</v>
      </c>
      <c r="R7353" t="s">
        <v>176</v>
      </c>
      <c r="S7353" t="s">
        <v>77</v>
      </c>
      <c r="T7353" s="2">
        <v>0.3</v>
      </c>
      <c r="U7353">
        <v>17331.38</v>
      </c>
    </row>
    <row r="7354" spans="1:21" x14ac:dyDescent="0.3">
      <c r="A7354" t="s">
        <v>26957</v>
      </c>
      <c r="B7354" s="1">
        <v>45656</v>
      </c>
      <c r="C7354" t="s">
        <v>18537</v>
      </c>
      <c r="D7354" t="s">
        <v>26958</v>
      </c>
      <c r="E7354" t="s">
        <v>43</v>
      </c>
      <c r="F7354" t="s">
        <v>119</v>
      </c>
      <c r="G7354" t="s">
        <v>81</v>
      </c>
      <c r="H7354" t="s">
        <v>55</v>
      </c>
      <c r="I7354" t="s">
        <v>130</v>
      </c>
      <c r="J7354" t="s">
        <v>26959</v>
      </c>
      <c r="K7354" t="s">
        <v>683</v>
      </c>
      <c r="L7354">
        <v>2</v>
      </c>
      <c r="M7354">
        <v>1578.82</v>
      </c>
      <c r="N7354">
        <v>3157.64</v>
      </c>
      <c r="O7354" s="2">
        <v>0.15</v>
      </c>
      <c r="P7354">
        <v>473.65</v>
      </c>
      <c r="Q7354">
        <v>2683.99</v>
      </c>
      <c r="R7354" t="s">
        <v>31</v>
      </c>
      <c r="S7354" t="s">
        <v>77</v>
      </c>
      <c r="T7354" s="2">
        <v>0.3</v>
      </c>
      <c r="U7354">
        <v>805.2</v>
      </c>
    </row>
    <row r="7355" spans="1:21" x14ac:dyDescent="0.3">
      <c r="A7355" t="s">
        <v>26960</v>
      </c>
      <c r="B7355" s="1">
        <v>45059</v>
      </c>
      <c r="C7355" t="s">
        <v>13595</v>
      </c>
      <c r="D7355" t="s">
        <v>26961</v>
      </c>
      <c r="E7355" t="s">
        <v>43</v>
      </c>
      <c r="F7355" t="s">
        <v>163</v>
      </c>
      <c r="G7355" t="s">
        <v>26</v>
      </c>
      <c r="H7355" t="s">
        <v>27</v>
      </c>
      <c r="I7355" t="s">
        <v>28</v>
      </c>
      <c r="J7355" t="s">
        <v>23242</v>
      </c>
      <c r="K7355" t="s">
        <v>26962</v>
      </c>
      <c r="L7355">
        <v>1</v>
      </c>
      <c r="M7355">
        <v>1506.85</v>
      </c>
      <c r="N7355">
        <v>1506.85</v>
      </c>
      <c r="O7355" s="2">
        <v>0.1</v>
      </c>
      <c r="P7355">
        <v>150.69</v>
      </c>
      <c r="Q7355">
        <v>1356.16</v>
      </c>
      <c r="R7355" t="s">
        <v>76</v>
      </c>
      <c r="S7355" t="s">
        <v>32</v>
      </c>
      <c r="T7355" s="2">
        <v>0.3</v>
      </c>
      <c r="U7355">
        <v>406.85</v>
      </c>
    </row>
    <row r="7356" spans="1:21" x14ac:dyDescent="0.3">
      <c r="A7356" t="s">
        <v>26963</v>
      </c>
      <c r="B7356" s="1">
        <v>44993</v>
      </c>
      <c r="C7356" t="s">
        <v>13518</v>
      </c>
      <c r="D7356" t="s">
        <v>18755</v>
      </c>
      <c r="E7356" t="s">
        <v>43</v>
      </c>
      <c r="F7356" t="s">
        <v>25</v>
      </c>
      <c r="G7356" t="s">
        <v>26</v>
      </c>
      <c r="H7356" t="s">
        <v>55</v>
      </c>
      <c r="I7356" t="s">
        <v>130</v>
      </c>
      <c r="J7356" t="s">
        <v>10147</v>
      </c>
      <c r="K7356" t="s">
        <v>10526</v>
      </c>
      <c r="L7356">
        <v>5</v>
      </c>
      <c r="M7356">
        <v>7984.89</v>
      </c>
      <c r="N7356">
        <v>39924.449999999997</v>
      </c>
      <c r="O7356" s="2">
        <v>0.2</v>
      </c>
      <c r="P7356">
        <v>7984.89</v>
      </c>
      <c r="Q7356">
        <v>31939.56</v>
      </c>
      <c r="R7356" t="s">
        <v>176</v>
      </c>
      <c r="S7356" t="s">
        <v>50</v>
      </c>
      <c r="T7356" s="2">
        <v>0.25</v>
      </c>
      <c r="U7356">
        <v>7984.89</v>
      </c>
    </row>
    <row r="7357" spans="1:21" x14ac:dyDescent="0.3">
      <c r="A7357" t="s">
        <v>26964</v>
      </c>
      <c r="B7357" s="1">
        <v>45805</v>
      </c>
      <c r="C7357" t="s">
        <v>6698</v>
      </c>
      <c r="D7357" t="s">
        <v>5206</v>
      </c>
      <c r="E7357" t="s">
        <v>54</v>
      </c>
      <c r="F7357" t="s">
        <v>370</v>
      </c>
      <c r="G7357" t="s">
        <v>26</v>
      </c>
      <c r="H7357" t="s">
        <v>55</v>
      </c>
      <c r="I7357" t="s">
        <v>56</v>
      </c>
      <c r="J7357" t="s">
        <v>26965</v>
      </c>
      <c r="K7357" t="s">
        <v>13659</v>
      </c>
      <c r="L7357">
        <v>2</v>
      </c>
      <c r="M7357">
        <v>3075.4</v>
      </c>
      <c r="N7357">
        <v>6150.8</v>
      </c>
      <c r="O7357" s="2">
        <v>0.05</v>
      </c>
      <c r="P7357">
        <v>307.54000000000002</v>
      </c>
      <c r="Q7357">
        <v>5843.26</v>
      </c>
      <c r="R7357" t="s">
        <v>76</v>
      </c>
      <c r="S7357" t="s">
        <v>50</v>
      </c>
      <c r="T7357" s="2">
        <v>0.1</v>
      </c>
      <c r="U7357">
        <v>584.33000000000004</v>
      </c>
    </row>
    <row r="7358" spans="1:21" x14ac:dyDescent="0.3">
      <c r="A7358" t="s">
        <v>26966</v>
      </c>
      <c r="B7358" s="1">
        <v>45232</v>
      </c>
      <c r="C7358" t="s">
        <v>13812</v>
      </c>
      <c r="D7358" t="s">
        <v>24169</v>
      </c>
      <c r="E7358" t="s">
        <v>54</v>
      </c>
      <c r="F7358" t="s">
        <v>25</v>
      </c>
      <c r="G7358" t="s">
        <v>81</v>
      </c>
      <c r="H7358" t="s">
        <v>72</v>
      </c>
      <c r="I7358" t="s">
        <v>150</v>
      </c>
      <c r="J7358" t="s">
        <v>26967</v>
      </c>
      <c r="K7358" t="s">
        <v>26968</v>
      </c>
      <c r="L7358">
        <v>6</v>
      </c>
      <c r="M7358">
        <v>4599.13</v>
      </c>
      <c r="N7358">
        <v>27594.78</v>
      </c>
      <c r="O7358" s="2">
        <v>0.3</v>
      </c>
      <c r="P7358">
        <v>8278.43</v>
      </c>
      <c r="Q7358">
        <v>19316.349999999999</v>
      </c>
      <c r="R7358" t="s">
        <v>49</v>
      </c>
      <c r="S7358" t="s">
        <v>77</v>
      </c>
      <c r="T7358" s="2">
        <v>0.15</v>
      </c>
      <c r="U7358">
        <v>2897.45</v>
      </c>
    </row>
    <row r="7359" spans="1:21" x14ac:dyDescent="0.3">
      <c r="A7359" t="s">
        <v>26969</v>
      </c>
      <c r="B7359" s="1">
        <v>45423</v>
      </c>
      <c r="C7359" t="s">
        <v>873</v>
      </c>
      <c r="D7359" t="s">
        <v>14979</v>
      </c>
      <c r="E7359" t="s">
        <v>43</v>
      </c>
      <c r="F7359" t="s">
        <v>370</v>
      </c>
      <c r="G7359" t="s">
        <v>26</v>
      </c>
      <c r="H7359" t="s">
        <v>45</v>
      </c>
      <c r="I7359" t="s">
        <v>65</v>
      </c>
      <c r="J7359" t="s">
        <v>26970</v>
      </c>
      <c r="K7359" t="s">
        <v>16124</v>
      </c>
      <c r="L7359">
        <v>10</v>
      </c>
      <c r="M7359">
        <v>5749.93</v>
      </c>
      <c r="N7359">
        <v>57499.3</v>
      </c>
      <c r="O7359" s="2">
        <v>0.05</v>
      </c>
      <c r="P7359">
        <v>2874.97</v>
      </c>
      <c r="Q7359">
        <v>54624.33</v>
      </c>
      <c r="R7359" t="s">
        <v>176</v>
      </c>
      <c r="S7359" t="s">
        <v>32</v>
      </c>
      <c r="T7359" s="2">
        <v>0.3</v>
      </c>
      <c r="U7359">
        <v>16387.3</v>
      </c>
    </row>
    <row r="7360" spans="1:21" x14ac:dyDescent="0.3">
      <c r="A7360" t="s">
        <v>26971</v>
      </c>
      <c r="B7360" s="1">
        <v>45419</v>
      </c>
      <c r="C7360" t="s">
        <v>7584</v>
      </c>
      <c r="D7360" t="s">
        <v>26972</v>
      </c>
      <c r="E7360" t="s">
        <v>24</v>
      </c>
      <c r="F7360" t="s">
        <v>64</v>
      </c>
      <c r="G7360" t="s">
        <v>81</v>
      </c>
      <c r="H7360" t="s">
        <v>45</v>
      </c>
      <c r="I7360" t="s">
        <v>65</v>
      </c>
      <c r="J7360" t="s">
        <v>19075</v>
      </c>
      <c r="K7360" t="s">
        <v>26973</v>
      </c>
      <c r="L7360">
        <v>10</v>
      </c>
      <c r="M7360">
        <v>4380.82</v>
      </c>
      <c r="N7360">
        <v>43808.2</v>
      </c>
      <c r="O7360" s="2">
        <v>0.3</v>
      </c>
      <c r="P7360">
        <v>13142.46</v>
      </c>
      <c r="Q7360">
        <v>30665.74</v>
      </c>
      <c r="R7360" t="s">
        <v>49</v>
      </c>
      <c r="S7360" t="s">
        <v>60</v>
      </c>
      <c r="T7360" s="2">
        <v>0.25</v>
      </c>
      <c r="U7360">
        <v>7666.44</v>
      </c>
    </row>
    <row r="7361" spans="1:21" x14ac:dyDescent="0.3">
      <c r="A7361" t="s">
        <v>26974</v>
      </c>
      <c r="B7361" s="1">
        <v>45564</v>
      </c>
      <c r="C7361" t="s">
        <v>26975</v>
      </c>
      <c r="D7361" t="s">
        <v>26976</v>
      </c>
      <c r="E7361" t="s">
        <v>142</v>
      </c>
      <c r="F7361" t="s">
        <v>44</v>
      </c>
      <c r="G7361" t="s">
        <v>26</v>
      </c>
      <c r="H7361" t="s">
        <v>27</v>
      </c>
      <c r="I7361" t="s">
        <v>93</v>
      </c>
      <c r="J7361" t="s">
        <v>19722</v>
      </c>
      <c r="K7361" t="s">
        <v>17463</v>
      </c>
      <c r="L7361">
        <v>1</v>
      </c>
      <c r="M7361">
        <v>7292.83</v>
      </c>
      <c r="N7361">
        <v>7292.83</v>
      </c>
      <c r="O7361" s="2">
        <v>0</v>
      </c>
      <c r="P7361">
        <v>0</v>
      </c>
      <c r="Q7361">
        <v>7292.83</v>
      </c>
      <c r="R7361" t="s">
        <v>176</v>
      </c>
      <c r="S7361" t="s">
        <v>32</v>
      </c>
      <c r="T7361" s="2">
        <v>0.15</v>
      </c>
      <c r="U7361">
        <v>1093.92</v>
      </c>
    </row>
    <row r="7362" spans="1:21" x14ac:dyDescent="0.3">
      <c r="A7362" t="s">
        <v>26977</v>
      </c>
      <c r="B7362" s="1">
        <v>45213</v>
      </c>
      <c r="C7362" t="s">
        <v>2636</v>
      </c>
      <c r="D7362" t="s">
        <v>26335</v>
      </c>
      <c r="E7362" t="s">
        <v>36</v>
      </c>
      <c r="F7362" t="s">
        <v>99</v>
      </c>
      <c r="G7362" t="s">
        <v>81</v>
      </c>
      <c r="H7362" t="s">
        <v>55</v>
      </c>
      <c r="I7362" t="s">
        <v>100</v>
      </c>
      <c r="J7362" t="s">
        <v>26978</v>
      </c>
      <c r="K7362" t="s">
        <v>25342</v>
      </c>
      <c r="L7362">
        <v>5</v>
      </c>
      <c r="M7362">
        <v>6733.37</v>
      </c>
      <c r="N7362">
        <v>33666.85</v>
      </c>
      <c r="O7362" s="2">
        <v>0.3</v>
      </c>
      <c r="P7362">
        <v>10100.049999999999</v>
      </c>
      <c r="Q7362">
        <v>23566.799999999999</v>
      </c>
      <c r="R7362" t="s">
        <v>59</v>
      </c>
      <c r="S7362" t="s">
        <v>50</v>
      </c>
      <c r="T7362" s="2">
        <v>0.15</v>
      </c>
      <c r="U7362">
        <v>3535.02</v>
      </c>
    </row>
    <row r="7363" spans="1:21" x14ac:dyDescent="0.3">
      <c r="A7363" t="s">
        <v>26979</v>
      </c>
      <c r="B7363" s="1">
        <v>45778</v>
      </c>
      <c r="C7363" t="s">
        <v>26980</v>
      </c>
      <c r="D7363" t="s">
        <v>15976</v>
      </c>
      <c r="E7363" t="s">
        <v>43</v>
      </c>
      <c r="F7363" t="s">
        <v>37</v>
      </c>
      <c r="G7363" t="s">
        <v>81</v>
      </c>
      <c r="H7363" t="s">
        <v>72</v>
      </c>
      <c r="I7363" t="s">
        <v>150</v>
      </c>
      <c r="J7363" t="s">
        <v>9205</v>
      </c>
      <c r="K7363" t="s">
        <v>5396</v>
      </c>
      <c r="L7363">
        <v>1</v>
      </c>
      <c r="M7363">
        <v>4426.37</v>
      </c>
      <c r="N7363">
        <v>4426.37</v>
      </c>
      <c r="O7363" s="2">
        <v>0.25</v>
      </c>
      <c r="P7363">
        <v>1106.5899999999999</v>
      </c>
      <c r="Q7363">
        <v>3319.78</v>
      </c>
      <c r="R7363" t="s">
        <v>49</v>
      </c>
      <c r="S7363" t="s">
        <v>60</v>
      </c>
      <c r="T7363" s="2">
        <v>0.3</v>
      </c>
      <c r="U7363">
        <v>995.93</v>
      </c>
    </row>
    <row r="7364" spans="1:21" x14ac:dyDescent="0.3">
      <c r="A7364" t="s">
        <v>26981</v>
      </c>
      <c r="B7364" s="1">
        <v>45521</v>
      </c>
      <c r="C7364" t="s">
        <v>3405</v>
      </c>
      <c r="D7364" t="s">
        <v>4978</v>
      </c>
      <c r="E7364" t="s">
        <v>43</v>
      </c>
      <c r="F7364" t="s">
        <v>64</v>
      </c>
      <c r="G7364" t="s">
        <v>26</v>
      </c>
      <c r="H7364" t="s">
        <v>27</v>
      </c>
      <c r="I7364" t="s">
        <v>93</v>
      </c>
      <c r="J7364" t="s">
        <v>24456</v>
      </c>
      <c r="K7364" t="s">
        <v>26400</v>
      </c>
      <c r="L7364">
        <v>2</v>
      </c>
      <c r="M7364">
        <v>6819.24</v>
      </c>
      <c r="N7364">
        <v>13638.48</v>
      </c>
      <c r="O7364" s="2">
        <v>0</v>
      </c>
      <c r="P7364">
        <v>0</v>
      </c>
      <c r="Q7364">
        <v>13638.48</v>
      </c>
      <c r="R7364" t="s">
        <v>31</v>
      </c>
      <c r="S7364" t="s">
        <v>32</v>
      </c>
      <c r="T7364" s="2">
        <v>0.1</v>
      </c>
      <c r="U7364">
        <v>1363.85</v>
      </c>
    </row>
    <row r="7365" spans="1:21" x14ac:dyDescent="0.3">
      <c r="A7365" t="s">
        <v>26982</v>
      </c>
      <c r="B7365" s="1">
        <v>45729</v>
      </c>
      <c r="C7365" t="s">
        <v>26983</v>
      </c>
      <c r="D7365" t="s">
        <v>22766</v>
      </c>
      <c r="E7365" t="s">
        <v>43</v>
      </c>
      <c r="F7365" t="s">
        <v>156</v>
      </c>
      <c r="G7365" t="s">
        <v>26</v>
      </c>
      <c r="H7365" t="s">
        <v>55</v>
      </c>
      <c r="I7365" t="s">
        <v>56</v>
      </c>
      <c r="J7365" t="s">
        <v>13818</v>
      </c>
      <c r="K7365" t="s">
        <v>13134</v>
      </c>
      <c r="L7365">
        <v>8</v>
      </c>
      <c r="M7365">
        <v>1444.18</v>
      </c>
      <c r="N7365">
        <v>11553.44</v>
      </c>
      <c r="O7365" s="2">
        <v>0.05</v>
      </c>
      <c r="P7365">
        <v>577.66999999999996</v>
      </c>
      <c r="Q7365">
        <v>10975.77</v>
      </c>
      <c r="R7365" t="s">
        <v>59</v>
      </c>
      <c r="S7365" t="s">
        <v>60</v>
      </c>
      <c r="T7365" s="2">
        <v>0.2</v>
      </c>
      <c r="U7365">
        <v>2195.15</v>
      </c>
    </row>
    <row r="7366" spans="1:21" x14ac:dyDescent="0.3">
      <c r="A7366" t="s">
        <v>26984</v>
      </c>
      <c r="B7366" s="1">
        <v>44941</v>
      </c>
      <c r="C7366" t="s">
        <v>21189</v>
      </c>
      <c r="D7366" t="s">
        <v>26894</v>
      </c>
      <c r="E7366" t="s">
        <v>36</v>
      </c>
      <c r="F7366" t="s">
        <v>25</v>
      </c>
      <c r="G7366" t="s">
        <v>81</v>
      </c>
      <c r="H7366" t="s">
        <v>27</v>
      </c>
      <c r="I7366" t="s">
        <v>157</v>
      </c>
      <c r="J7366" t="s">
        <v>2268</v>
      </c>
      <c r="K7366" t="s">
        <v>14449</v>
      </c>
      <c r="L7366">
        <v>10</v>
      </c>
      <c r="M7366">
        <v>6716.69</v>
      </c>
      <c r="N7366">
        <v>67166.899999999994</v>
      </c>
      <c r="O7366" s="2">
        <v>0.2</v>
      </c>
      <c r="P7366">
        <v>13433.38</v>
      </c>
      <c r="Q7366">
        <v>53733.52</v>
      </c>
      <c r="R7366" t="s">
        <v>49</v>
      </c>
      <c r="S7366" t="s">
        <v>60</v>
      </c>
      <c r="T7366" s="2">
        <v>0.1</v>
      </c>
      <c r="U7366">
        <v>5373.35</v>
      </c>
    </row>
    <row r="7367" spans="1:21" x14ac:dyDescent="0.3">
      <c r="A7367" t="s">
        <v>26985</v>
      </c>
      <c r="B7367" s="1">
        <v>45064</v>
      </c>
      <c r="C7367" t="s">
        <v>26986</v>
      </c>
      <c r="D7367" t="s">
        <v>26519</v>
      </c>
      <c r="E7367" t="s">
        <v>43</v>
      </c>
      <c r="F7367" t="s">
        <v>143</v>
      </c>
      <c r="G7367" t="s">
        <v>81</v>
      </c>
      <c r="H7367" t="s">
        <v>72</v>
      </c>
      <c r="I7367" t="s">
        <v>150</v>
      </c>
      <c r="J7367" t="s">
        <v>26987</v>
      </c>
      <c r="K7367" t="s">
        <v>2768</v>
      </c>
      <c r="L7367">
        <v>3</v>
      </c>
      <c r="M7367">
        <v>6053.7</v>
      </c>
      <c r="N7367">
        <v>18161.099999999999</v>
      </c>
      <c r="O7367" s="2">
        <v>0.15</v>
      </c>
      <c r="P7367">
        <v>2724.16</v>
      </c>
      <c r="Q7367">
        <v>15436.94</v>
      </c>
      <c r="R7367" t="s">
        <v>76</v>
      </c>
      <c r="S7367" t="s">
        <v>50</v>
      </c>
      <c r="T7367" s="2">
        <v>0.15</v>
      </c>
      <c r="U7367">
        <v>2315.54</v>
      </c>
    </row>
    <row r="7368" spans="1:21" x14ac:dyDescent="0.3">
      <c r="A7368" t="s">
        <v>26988</v>
      </c>
      <c r="B7368" s="1">
        <v>45263</v>
      </c>
      <c r="C7368" t="s">
        <v>21029</v>
      </c>
      <c r="D7368" t="s">
        <v>26989</v>
      </c>
      <c r="E7368" t="s">
        <v>24</v>
      </c>
      <c r="F7368" t="s">
        <v>37</v>
      </c>
      <c r="G7368" t="s">
        <v>81</v>
      </c>
      <c r="H7368" t="s">
        <v>72</v>
      </c>
      <c r="I7368" t="s">
        <v>150</v>
      </c>
      <c r="J7368" t="s">
        <v>26990</v>
      </c>
      <c r="K7368" t="s">
        <v>1217</v>
      </c>
      <c r="L7368">
        <v>10</v>
      </c>
      <c r="M7368">
        <v>1739.02</v>
      </c>
      <c r="N7368">
        <v>17390.2</v>
      </c>
      <c r="O7368" s="2">
        <v>0</v>
      </c>
      <c r="P7368">
        <v>0</v>
      </c>
      <c r="Q7368">
        <v>17390.2</v>
      </c>
      <c r="R7368" t="s">
        <v>59</v>
      </c>
      <c r="S7368" t="s">
        <v>50</v>
      </c>
      <c r="T7368" s="2">
        <v>0.15</v>
      </c>
      <c r="U7368">
        <v>2608.5300000000002</v>
      </c>
    </row>
    <row r="7369" spans="1:21" x14ac:dyDescent="0.3">
      <c r="A7369" t="s">
        <v>26991</v>
      </c>
      <c r="B7369" s="1">
        <v>45681</v>
      </c>
      <c r="C7369" t="s">
        <v>6928</v>
      </c>
      <c r="D7369" t="s">
        <v>26992</v>
      </c>
      <c r="E7369" t="s">
        <v>36</v>
      </c>
      <c r="F7369" t="s">
        <v>370</v>
      </c>
      <c r="G7369" t="s">
        <v>81</v>
      </c>
      <c r="H7369" t="s">
        <v>27</v>
      </c>
      <c r="I7369" t="s">
        <v>28</v>
      </c>
      <c r="J7369" t="s">
        <v>17094</v>
      </c>
      <c r="K7369" t="s">
        <v>6382</v>
      </c>
      <c r="L7369">
        <v>2</v>
      </c>
      <c r="M7369">
        <v>3764.25</v>
      </c>
      <c r="N7369">
        <v>7528.5</v>
      </c>
      <c r="O7369" s="2">
        <v>0</v>
      </c>
      <c r="P7369">
        <v>0</v>
      </c>
      <c r="Q7369">
        <v>7528.5</v>
      </c>
      <c r="R7369" t="s">
        <v>176</v>
      </c>
      <c r="S7369" t="s">
        <v>50</v>
      </c>
      <c r="T7369" s="2">
        <v>0.15</v>
      </c>
      <c r="U7369">
        <v>1129.27</v>
      </c>
    </row>
    <row r="7370" spans="1:21" x14ac:dyDescent="0.3">
      <c r="A7370" t="s">
        <v>26993</v>
      </c>
      <c r="B7370" s="1">
        <v>45339</v>
      </c>
      <c r="C7370" t="s">
        <v>6949</v>
      </c>
      <c r="D7370" t="s">
        <v>26994</v>
      </c>
      <c r="E7370" t="s">
        <v>54</v>
      </c>
      <c r="F7370" t="s">
        <v>37</v>
      </c>
      <c r="G7370" t="s">
        <v>81</v>
      </c>
      <c r="H7370" t="s">
        <v>45</v>
      </c>
      <c r="I7370" t="s">
        <v>144</v>
      </c>
      <c r="J7370" t="s">
        <v>26995</v>
      </c>
      <c r="K7370" t="s">
        <v>21544</v>
      </c>
      <c r="L7370">
        <v>4</v>
      </c>
      <c r="M7370">
        <v>4947.58</v>
      </c>
      <c r="N7370">
        <v>19790.32</v>
      </c>
      <c r="O7370" s="2">
        <v>0.3</v>
      </c>
      <c r="P7370">
        <v>5937.1</v>
      </c>
      <c r="Q7370">
        <v>13853.22</v>
      </c>
      <c r="R7370" t="s">
        <v>49</v>
      </c>
      <c r="S7370" t="s">
        <v>77</v>
      </c>
      <c r="T7370" s="2">
        <v>0.2</v>
      </c>
      <c r="U7370">
        <v>2770.64</v>
      </c>
    </row>
    <row r="7371" spans="1:21" x14ac:dyDescent="0.3">
      <c r="A7371" t="s">
        <v>26996</v>
      </c>
      <c r="B7371" s="1">
        <v>45703</v>
      </c>
      <c r="C7371" t="s">
        <v>20460</v>
      </c>
      <c r="D7371" t="s">
        <v>19882</v>
      </c>
      <c r="E7371" t="s">
        <v>24</v>
      </c>
      <c r="F7371" t="s">
        <v>163</v>
      </c>
      <c r="G7371" t="s">
        <v>26</v>
      </c>
      <c r="H7371" t="s">
        <v>27</v>
      </c>
      <c r="I7371" t="s">
        <v>157</v>
      </c>
      <c r="J7371" t="s">
        <v>26079</v>
      </c>
      <c r="K7371" t="s">
        <v>20993</v>
      </c>
      <c r="L7371">
        <v>7</v>
      </c>
      <c r="M7371">
        <v>5050.3500000000004</v>
      </c>
      <c r="N7371">
        <v>35352.449999999997</v>
      </c>
      <c r="O7371" s="2">
        <v>0.15</v>
      </c>
      <c r="P7371">
        <v>5302.87</v>
      </c>
      <c r="Q7371">
        <v>30049.58</v>
      </c>
      <c r="R7371" t="s">
        <v>176</v>
      </c>
      <c r="S7371" t="s">
        <v>77</v>
      </c>
      <c r="T7371" s="2">
        <v>0.3</v>
      </c>
      <c r="U7371">
        <v>9014.8700000000008</v>
      </c>
    </row>
    <row r="7372" spans="1:21" x14ac:dyDescent="0.3">
      <c r="A7372" t="s">
        <v>26997</v>
      </c>
      <c r="B7372" s="1">
        <v>45050</v>
      </c>
      <c r="C7372" t="s">
        <v>26998</v>
      </c>
      <c r="D7372" t="s">
        <v>23668</v>
      </c>
      <c r="E7372" t="s">
        <v>36</v>
      </c>
      <c r="F7372" t="s">
        <v>112</v>
      </c>
      <c r="G7372" t="s">
        <v>26</v>
      </c>
      <c r="H7372" t="s">
        <v>27</v>
      </c>
      <c r="I7372" t="s">
        <v>28</v>
      </c>
      <c r="J7372" t="s">
        <v>8961</v>
      </c>
      <c r="K7372" t="s">
        <v>26999</v>
      </c>
      <c r="L7372">
        <v>8</v>
      </c>
      <c r="M7372">
        <v>531.23</v>
      </c>
      <c r="N7372">
        <v>4249.84</v>
      </c>
      <c r="O7372" s="2">
        <v>0.25</v>
      </c>
      <c r="P7372">
        <v>1062.46</v>
      </c>
      <c r="Q7372">
        <v>3187.38</v>
      </c>
      <c r="R7372" t="s">
        <v>176</v>
      </c>
      <c r="S7372" t="s">
        <v>50</v>
      </c>
      <c r="T7372" s="2">
        <v>0.15</v>
      </c>
      <c r="U7372">
        <v>478.11</v>
      </c>
    </row>
    <row r="7373" spans="1:21" x14ac:dyDescent="0.3">
      <c r="A7373" t="s">
        <v>27000</v>
      </c>
      <c r="B7373" s="1">
        <v>45342</v>
      </c>
      <c r="C7373" t="s">
        <v>844</v>
      </c>
      <c r="D7373" t="s">
        <v>27001</v>
      </c>
      <c r="E7373" t="s">
        <v>43</v>
      </c>
      <c r="F7373" t="s">
        <v>44</v>
      </c>
      <c r="G7373" t="s">
        <v>81</v>
      </c>
      <c r="H7373" t="s">
        <v>55</v>
      </c>
      <c r="I7373" t="s">
        <v>56</v>
      </c>
      <c r="J7373" t="s">
        <v>27002</v>
      </c>
      <c r="K7373" t="s">
        <v>10826</v>
      </c>
      <c r="L7373">
        <v>1</v>
      </c>
      <c r="M7373">
        <v>2133.67</v>
      </c>
      <c r="N7373">
        <v>2133.67</v>
      </c>
      <c r="O7373" s="2">
        <v>0.05</v>
      </c>
      <c r="P7373">
        <v>106.68</v>
      </c>
      <c r="Q7373">
        <v>2026.99</v>
      </c>
      <c r="R7373" t="s">
        <v>76</v>
      </c>
      <c r="S7373" t="s">
        <v>77</v>
      </c>
      <c r="T7373" s="2">
        <v>0.1</v>
      </c>
      <c r="U7373">
        <v>202.7</v>
      </c>
    </row>
    <row r="7374" spans="1:21" x14ac:dyDescent="0.3">
      <c r="A7374" t="s">
        <v>27003</v>
      </c>
      <c r="B7374" s="1">
        <v>45362</v>
      </c>
      <c r="C7374" t="s">
        <v>27004</v>
      </c>
      <c r="D7374" t="s">
        <v>27005</v>
      </c>
      <c r="E7374" t="s">
        <v>142</v>
      </c>
      <c r="F7374" t="s">
        <v>119</v>
      </c>
      <c r="G7374" t="s">
        <v>26</v>
      </c>
      <c r="H7374" t="s">
        <v>45</v>
      </c>
      <c r="I7374" t="s">
        <v>144</v>
      </c>
      <c r="J7374" t="s">
        <v>27006</v>
      </c>
      <c r="K7374" t="s">
        <v>27007</v>
      </c>
      <c r="L7374">
        <v>8</v>
      </c>
      <c r="M7374">
        <v>3580.78</v>
      </c>
      <c r="N7374">
        <v>28646.240000000002</v>
      </c>
      <c r="O7374" s="2">
        <v>0.15</v>
      </c>
      <c r="P7374">
        <v>4296.9399999999996</v>
      </c>
      <c r="Q7374">
        <v>24349.3</v>
      </c>
      <c r="R7374" t="s">
        <v>31</v>
      </c>
      <c r="S7374" t="s">
        <v>32</v>
      </c>
      <c r="T7374" s="2">
        <v>0.3</v>
      </c>
      <c r="U7374">
        <v>7304.79</v>
      </c>
    </row>
    <row r="7375" spans="1:21" x14ac:dyDescent="0.3">
      <c r="A7375" t="s">
        <v>27008</v>
      </c>
      <c r="B7375" s="1">
        <v>45080</v>
      </c>
      <c r="C7375" t="s">
        <v>2607</v>
      </c>
      <c r="D7375" t="s">
        <v>18815</v>
      </c>
      <c r="E7375" t="s">
        <v>54</v>
      </c>
      <c r="F7375" t="s">
        <v>99</v>
      </c>
      <c r="G7375" t="s">
        <v>26</v>
      </c>
      <c r="H7375" t="s">
        <v>72</v>
      </c>
      <c r="I7375" t="s">
        <v>73</v>
      </c>
      <c r="J7375" t="s">
        <v>27009</v>
      </c>
      <c r="K7375" t="s">
        <v>14521</v>
      </c>
      <c r="L7375">
        <v>5</v>
      </c>
      <c r="M7375">
        <v>7822.04</v>
      </c>
      <c r="N7375">
        <v>39110.199999999997</v>
      </c>
      <c r="O7375" s="2">
        <v>0</v>
      </c>
      <c r="P7375">
        <v>0</v>
      </c>
      <c r="Q7375">
        <v>39110.199999999997</v>
      </c>
      <c r="R7375" t="s">
        <v>31</v>
      </c>
      <c r="S7375" t="s">
        <v>32</v>
      </c>
      <c r="T7375" s="2">
        <v>0.1</v>
      </c>
      <c r="U7375">
        <v>3911.02</v>
      </c>
    </row>
    <row r="7376" spans="1:21" x14ac:dyDescent="0.3">
      <c r="A7376" t="s">
        <v>27010</v>
      </c>
      <c r="B7376" s="1">
        <v>45772</v>
      </c>
      <c r="C7376" t="s">
        <v>27011</v>
      </c>
      <c r="D7376" t="s">
        <v>11863</v>
      </c>
      <c r="E7376" t="s">
        <v>24</v>
      </c>
      <c r="F7376" t="s">
        <v>87</v>
      </c>
      <c r="G7376" t="s">
        <v>81</v>
      </c>
      <c r="H7376" t="s">
        <v>55</v>
      </c>
      <c r="I7376" t="s">
        <v>130</v>
      </c>
      <c r="J7376" t="s">
        <v>2573</v>
      </c>
      <c r="K7376" t="s">
        <v>27012</v>
      </c>
      <c r="L7376">
        <v>9</v>
      </c>
      <c r="M7376">
        <v>5279.68</v>
      </c>
      <c r="N7376">
        <v>47517.120000000003</v>
      </c>
      <c r="O7376" s="2">
        <v>0.2</v>
      </c>
      <c r="P7376">
        <v>9503.42</v>
      </c>
      <c r="Q7376">
        <v>38013.699999999997</v>
      </c>
      <c r="R7376" t="s">
        <v>59</v>
      </c>
      <c r="S7376" t="s">
        <v>50</v>
      </c>
      <c r="T7376" s="2">
        <v>0.1</v>
      </c>
      <c r="U7376">
        <v>3801.37</v>
      </c>
    </row>
    <row r="7377" spans="1:21" x14ac:dyDescent="0.3">
      <c r="A7377" t="s">
        <v>27013</v>
      </c>
      <c r="B7377" s="1">
        <v>44973</v>
      </c>
      <c r="C7377" t="s">
        <v>7192</v>
      </c>
      <c r="D7377" t="s">
        <v>27014</v>
      </c>
      <c r="E7377" t="s">
        <v>43</v>
      </c>
      <c r="F7377" t="s">
        <v>25</v>
      </c>
      <c r="G7377" t="s">
        <v>81</v>
      </c>
      <c r="H7377" t="s">
        <v>55</v>
      </c>
      <c r="I7377" t="s">
        <v>130</v>
      </c>
      <c r="J7377" t="s">
        <v>11061</v>
      </c>
      <c r="K7377" t="s">
        <v>2883</v>
      </c>
      <c r="L7377">
        <v>7</v>
      </c>
      <c r="M7377">
        <v>5460.56</v>
      </c>
      <c r="N7377">
        <v>38223.919999999998</v>
      </c>
      <c r="O7377" s="2">
        <v>0</v>
      </c>
      <c r="P7377">
        <v>0</v>
      </c>
      <c r="Q7377">
        <v>38223.919999999998</v>
      </c>
      <c r="R7377" t="s">
        <v>49</v>
      </c>
      <c r="S7377" t="s">
        <v>77</v>
      </c>
      <c r="T7377" s="2">
        <v>0.3</v>
      </c>
      <c r="U7377">
        <v>11467.18</v>
      </c>
    </row>
    <row r="7378" spans="1:21" x14ac:dyDescent="0.3">
      <c r="A7378" t="s">
        <v>27015</v>
      </c>
      <c r="B7378" s="1">
        <v>45651</v>
      </c>
      <c r="C7378" t="s">
        <v>20195</v>
      </c>
      <c r="D7378" t="s">
        <v>25299</v>
      </c>
      <c r="E7378" t="s">
        <v>142</v>
      </c>
      <c r="F7378" t="s">
        <v>156</v>
      </c>
      <c r="G7378" t="s">
        <v>26</v>
      </c>
      <c r="H7378" t="s">
        <v>27</v>
      </c>
      <c r="I7378" t="s">
        <v>157</v>
      </c>
      <c r="J7378" t="s">
        <v>25832</v>
      </c>
      <c r="K7378" t="s">
        <v>27016</v>
      </c>
      <c r="L7378">
        <v>1</v>
      </c>
      <c r="M7378">
        <v>3777.8</v>
      </c>
      <c r="N7378">
        <v>3777.8</v>
      </c>
      <c r="O7378" s="2">
        <v>0.25</v>
      </c>
      <c r="P7378">
        <v>944.45</v>
      </c>
      <c r="Q7378">
        <v>2833.35</v>
      </c>
      <c r="R7378" t="s">
        <v>76</v>
      </c>
      <c r="S7378" t="s">
        <v>32</v>
      </c>
      <c r="T7378" s="2">
        <v>0.3</v>
      </c>
      <c r="U7378">
        <v>850</v>
      </c>
    </row>
    <row r="7379" spans="1:21" x14ac:dyDescent="0.3">
      <c r="A7379" t="s">
        <v>27017</v>
      </c>
      <c r="B7379" s="1">
        <v>45710</v>
      </c>
      <c r="C7379" t="s">
        <v>9587</v>
      </c>
      <c r="D7379" t="s">
        <v>27018</v>
      </c>
      <c r="E7379" t="s">
        <v>43</v>
      </c>
      <c r="F7379" t="s">
        <v>25</v>
      </c>
      <c r="G7379" t="s">
        <v>26</v>
      </c>
      <c r="H7379" t="s">
        <v>45</v>
      </c>
      <c r="I7379" t="s">
        <v>113</v>
      </c>
      <c r="J7379" t="s">
        <v>27019</v>
      </c>
      <c r="K7379" t="s">
        <v>27020</v>
      </c>
      <c r="L7379">
        <v>8</v>
      </c>
      <c r="M7379">
        <v>6472.25</v>
      </c>
      <c r="N7379">
        <v>51778</v>
      </c>
      <c r="O7379" s="2">
        <v>0.2</v>
      </c>
      <c r="P7379">
        <v>10355.6</v>
      </c>
      <c r="Q7379">
        <v>41422.400000000001</v>
      </c>
      <c r="R7379" t="s">
        <v>49</v>
      </c>
      <c r="S7379" t="s">
        <v>50</v>
      </c>
      <c r="T7379" s="2">
        <v>0.15</v>
      </c>
      <c r="U7379">
        <v>6213.36</v>
      </c>
    </row>
    <row r="7380" spans="1:21" x14ac:dyDescent="0.3">
      <c r="A7380" t="s">
        <v>27021</v>
      </c>
      <c r="B7380" s="1">
        <v>45025</v>
      </c>
      <c r="C7380" t="s">
        <v>21497</v>
      </c>
      <c r="D7380" t="s">
        <v>27022</v>
      </c>
      <c r="E7380" t="s">
        <v>43</v>
      </c>
      <c r="F7380" t="s">
        <v>25</v>
      </c>
      <c r="G7380" t="s">
        <v>81</v>
      </c>
      <c r="H7380" t="s">
        <v>72</v>
      </c>
      <c r="I7380" t="s">
        <v>73</v>
      </c>
      <c r="J7380" t="s">
        <v>27023</v>
      </c>
      <c r="K7380" t="s">
        <v>20303</v>
      </c>
      <c r="L7380">
        <v>9</v>
      </c>
      <c r="M7380">
        <v>3949.62</v>
      </c>
      <c r="N7380">
        <v>35546.58</v>
      </c>
      <c r="O7380" s="2">
        <v>0.1</v>
      </c>
      <c r="P7380">
        <v>3554.66</v>
      </c>
      <c r="Q7380">
        <v>31991.919999999998</v>
      </c>
      <c r="R7380" t="s">
        <v>76</v>
      </c>
      <c r="S7380" t="s">
        <v>77</v>
      </c>
      <c r="T7380" s="2">
        <v>0.2</v>
      </c>
      <c r="U7380">
        <v>6398.38</v>
      </c>
    </row>
    <row r="7381" spans="1:21" x14ac:dyDescent="0.3">
      <c r="A7381" t="s">
        <v>27024</v>
      </c>
      <c r="B7381" s="1">
        <v>45550</v>
      </c>
      <c r="C7381" t="s">
        <v>8048</v>
      </c>
      <c r="D7381" t="s">
        <v>4517</v>
      </c>
      <c r="E7381" t="s">
        <v>43</v>
      </c>
      <c r="F7381" t="s">
        <v>119</v>
      </c>
      <c r="G7381" t="s">
        <v>26</v>
      </c>
      <c r="H7381" t="s">
        <v>45</v>
      </c>
      <c r="I7381" t="s">
        <v>113</v>
      </c>
      <c r="J7381" t="s">
        <v>27025</v>
      </c>
      <c r="K7381" t="s">
        <v>27026</v>
      </c>
      <c r="L7381">
        <v>10</v>
      </c>
      <c r="M7381">
        <v>6753.34</v>
      </c>
      <c r="N7381">
        <v>67533.399999999994</v>
      </c>
      <c r="O7381" s="2">
        <v>0.05</v>
      </c>
      <c r="P7381">
        <v>3376.67</v>
      </c>
      <c r="Q7381">
        <v>64156.73</v>
      </c>
      <c r="R7381" t="s">
        <v>176</v>
      </c>
      <c r="S7381" t="s">
        <v>60</v>
      </c>
      <c r="T7381" s="2">
        <v>0.1</v>
      </c>
      <c r="U7381">
        <v>6415.67</v>
      </c>
    </row>
    <row r="7382" spans="1:21" x14ac:dyDescent="0.3">
      <c r="A7382" t="s">
        <v>27027</v>
      </c>
      <c r="B7382" s="1">
        <v>45545</v>
      </c>
      <c r="C7382" t="s">
        <v>24914</v>
      </c>
      <c r="D7382" t="s">
        <v>10687</v>
      </c>
      <c r="E7382" t="s">
        <v>36</v>
      </c>
      <c r="F7382" t="s">
        <v>71</v>
      </c>
      <c r="G7382" t="s">
        <v>26</v>
      </c>
      <c r="H7382" t="s">
        <v>55</v>
      </c>
      <c r="I7382" t="s">
        <v>56</v>
      </c>
      <c r="J7382" t="s">
        <v>2454</v>
      </c>
      <c r="K7382" t="s">
        <v>27028</v>
      </c>
      <c r="L7382">
        <v>7</v>
      </c>
      <c r="M7382">
        <v>3631.01</v>
      </c>
      <c r="N7382">
        <v>25417.07</v>
      </c>
      <c r="O7382" s="2">
        <v>0.05</v>
      </c>
      <c r="P7382">
        <v>1270.8499999999999</v>
      </c>
      <c r="Q7382">
        <v>24146.22</v>
      </c>
      <c r="R7382" t="s">
        <v>49</v>
      </c>
      <c r="S7382" t="s">
        <v>77</v>
      </c>
      <c r="T7382" s="2">
        <v>0.2</v>
      </c>
      <c r="U7382">
        <v>4829.24</v>
      </c>
    </row>
    <row r="7383" spans="1:21" x14ac:dyDescent="0.3">
      <c r="A7383" t="s">
        <v>27029</v>
      </c>
      <c r="B7383" s="1">
        <v>45387</v>
      </c>
      <c r="C7383" t="s">
        <v>24077</v>
      </c>
      <c r="D7383" t="s">
        <v>9261</v>
      </c>
      <c r="E7383" t="s">
        <v>43</v>
      </c>
      <c r="F7383" t="s">
        <v>44</v>
      </c>
      <c r="G7383" t="s">
        <v>81</v>
      </c>
      <c r="H7383" t="s">
        <v>55</v>
      </c>
      <c r="I7383" t="s">
        <v>130</v>
      </c>
      <c r="J7383" t="s">
        <v>11061</v>
      </c>
      <c r="K7383" t="s">
        <v>21477</v>
      </c>
      <c r="L7383">
        <v>2</v>
      </c>
      <c r="M7383">
        <v>1682.36</v>
      </c>
      <c r="N7383">
        <v>3364.72</v>
      </c>
      <c r="O7383" s="2">
        <v>0.15</v>
      </c>
      <c r="P7383">
        <v>504.71</v>
      </c>
      <c r="Q7383">
        <v>2860.01</v>
      </c>
      <c r="R7383" t="s">
        <v>76</v>
      </c>
      <c r="S7383" t="s">
        <v>60</v>
      </c>
      <c r="T7383" s="2">
        <v>0.15</v>
      </c>
      <c r="U7383">
        <v>429</v>
      </c>
    </row>
    <row r="7384" spans="1:21" x14ac:dyDescent="0.3">
      <c r="A7384" t="s">
        <v>27030</v>
      </c>
      <c r="B7384" s="1">
        <v>45214</v>
      </c>
      <c r="C7384" t="s">
        <v>27031</v>
      </c>
      <c r="D7384" t="s">
        <v>16005</v>
      </c>
      <c r="E7384" t="s">
        <v>24</v>
      </c>
      <c r="F7384" t="s">
        <v>99</v>
      </c>
      <c r="G7384" t="s">
        <v>81</v>
      </c>
      <c r="H7384" t="s">
        <v>27</v>
      </c>
      <c r="I7384" t="s">
        <v>93</v>
      </c>
      <c r="J7384" t="s">
        <v>27032</v>
      </c>
      <c r="K7384" t="s">
        <v>24564</v>
      </c>
      <c r="L7384">
        <v>9</v>
      </c>
      <c r="M7384">
        <v>678.64</v>
      </c>
      <c r="N7384">
        <v>6107.76</v>
      </c>
      <c r="O7384" s="2">
        <v>0.3</v>
      </c>
      <c r="P7384">
        <v>1832.33</v>
      </c>
      <c r="Q7384">
        <v>4275.43</v>
      </c>
      <c r="R7384" t="s">
        <v>31</v>
      </c>
      <c r="S7384" t="s">
        <v>77</v>
      </c>
      <c r="T7384" s="2">
        <v>0.15</v>
      </c>
      <c r="U7384">
        <v>641.30999999999995</v>
      </c>
    </row>
    <row r="7385" spans="1:21" x14ac:dyDescent="0.3">
      <c r="A7385" t="s">
        <v>27033</v>
      </c>
      <c r="B7385" s="1">
        <v>45354</v>
      </c>
      <c r="C7385" t="s">
        <v>8632</v>
      </c>
      <c r="D7385" t="s">
        <v>27034</v>
      </c>
      <c r="E7385" t="s">
        <v>43</v>
      </c>
      <c r="F7385" t="s">
        <v>163</v>
      </c>
      <c r="G7385" t="s">
        <v>26</v>
      </c>
      <c r="H7385" t="s">
        <v>27</v>
      </c>
      <c r="I7385" t="s">
        <v>93</v>
      </c>
      <c r="J7385" t="s">
        <v>6068</v>
      </c>
      <c r="K7385" t="s">
        <v>19283</v>
      </c>
      <c r="L7385">
        <v>9</v>
      </c>
      <c r="M7385">
        <v>6560.95</v>
      </c>
      <c r="N7385">
        <v>59048.55</v>
      </c>
      <c r="O7385" s="2">
        <v>0.15</v>
      </c>
      <c r="P7385">
        <v>8857.2800000000007</v>
      </c>
      <c r="Q7385">
        <v>50191.27</v>
      </c>
      <c r="R7385" t="s">
        <v>49</v>
      </c>
      <c r="S7385" t="s">
        <v>60</v>
      </c>
      <c r="T7385" s="2">
        <v>0.15</v>
      </c>
      <c r="U7385">
        <v>7528.69</v>
      </c>
    </row>
    <row r="7386" spans="1:21" x14ac:dyDescent="0.3">
      <c r="A7386" t="s">
        <v>27035</v>
      </c>
      <c r="B7386" s="1">
        <v>45614</v>
      </c>
      <c r="C7386" t="s">
        <v>12723</v>
      </c>
      <c r="D7386" t="s">
        <v>27036</v>
      </c>
      <c r="E7386" t="s">
        <v>43</v>
      </c>
      <c r="F7386" t="s">
        <v>112</v>
      </c>
      <c r="G7386" t="s">
        <v>26</v>
      </c>
      <c r="H7386" t="s">
        <v>27</v>
      </c>
      <c r="I7386" t="s">
        <v>157</v>
      </c>
      <c r="J7386" t="s">
        <v>16099</v>
      </c>
      <c r="K7386" t="s">
        <v>3337</v>
      </c>
      <c r="L7386">
        <v>5</v>
      </c>
      <c r="M7386">
        <v>4648.28</v>
      </c>
      <c r="N7386">
        <v>23241.4</v>
      </c>
      <c r="O7386" s="2">
        <v>0.25</v>
      </c>
      <c r="P7386">
        <v>5810.35</v>
      </c>
      <c r="Q7386">
        <v>17431.05</v>
      </c>
      <c r="R7386" t="s">
        <v>176</v>
      </c>
      <c r="S7386" t="s">
        <v>50</v>
      </c>
      <c r="T7386" s="2">
        <v>0.15</v>
      </c>
      <c r="U7386">
        <v>2614.66</v>
      </c>
    </row>
    <row r="7387" spans="1:21" x14ac:dyDescent="0.3">
      <c r="A7387" t="s">
        <v>27037</v>
      </c>
      <c r="B7387" s="1">
        <v>45523</v>
      </c>
      <c r="C7387" t="s">
        <v>21163</v>
      </c>
      <c r="D7387" t="s">
        <v>27038</v>
      </c>
      <c r="E7387" t="s">
        <v>36</v>
      </c>
      <c r="F7387" t="s">
        <v>71</v>
      </c>
      <c r="G7387" t="s">
        <v>81</v>
      </c>
      <c r="H7387" t="s">
        <v>72</v>
      </c>
      <c r="I7387" t="s">
        <v>106</v>
      </c>
      <c r="J7387" t="s">
        <v>13769</v>
      </c>
      <c r="K7387" t="s">
        <v>27039</v>
      </c>
      <c r="L7387">
        <v>1</v>
      </c>
      <c r="M7387">
        <v>5595.69</v>
      </c>
      <c r="N7387">
        <v>5595.69</v>
      </c>
      <c r="O7387" s="2">
        <v>0.2</v>
      </c>
      <c r="P7387">
        <v>1119.1400000000001</v>
      </c>
      <c r="Q7387">
        <v>4476.55</v>
      </c>
      <c r="R7387" t="s">
        <v>176</v>
      </c>
      <c r="S7387" t="s">
        <v>77</v>
      </c>
      <c r="T7387" s="2">
        <v>0.15</v>
      </c>
      <c r="U7387">
        <v>671.48</v>
      </c>
    </row>
    <row r="7388" spans="1:21" x14ac:dyDescent="0.3">
      <c r="A7388" t="s">
        <v>27040</v>
      </c>
      <c r="B7388" s="1">
        <v>45274</v>
      </c>
      <c r="C7388" t="s">
        <v>25053</v>
      </c>
      <c r="D7388" t="s">
        <v>27041</v>
      </c>
      <c r="E7388" t="s">
        <v>142</v>
      </c>
      <c r="F7388" t="s">
        <v>112</v>
      </c>
      <c r="G7388" t="s">
        <v>26</v>
      </c>
      <c r="H7388" t="s">
        <v>45</v>
      </c>
      <c r="I7388" t="s">
        <v>65</v>
      </c>
      <c r="J7388" t="s">
        <v>16514</v>
      </c>
      <c r="K7388" t="s">
        <v>6116</v>
      </c>
      <c r="L7388">
        <v>5</v>
      </c>
      <c r="M7388">
        <v>3109.39</v>
      </c>
      <c r="N7388">
        <v>15546.95</v>
      </c>
      <c r="O7388" s="2">
        <v>0.25</v>
      </c>
      <c r="P7388">
        <v>3886.74</v>
      </c>
      <c r="Q7388">
        <v>11660.21</v>
      </c>
      <c r="R7388" t="s">
        <v>49</v>
      </c>
      <c r="S7388" t="s">
        <v>32</v>
      </c>
      <c r="T7388" s="2">
        <v>0.1</v>
      </c>
      <c r="U7388">
        <v>1166.02</v>
      </c>
    </row>
    <row r="7389" spans="1:21" x14ac:dyDescent="0.3">
      <c r="A7389" t="s">
        <v>27042</v>
      </c>
      <c r="B7389" s="1">
        <v>45529</v>
      </c>
      <c r="C7389" t="s">
        <v>27043</v>
      </c>
      <c r="D7389" t="s">
        <v>17017</v>
      </c>
      <c r="E7389" t="s">
        <v>24</v>
      </c>
      <c r="F7389" t="s">
        <v>25</v>
      </c>
      <c r="G7389" t="s">
        <v>81</v>
      </c>
      <c r="H7389" t="s">
        <v>27</v>
      </c>
      <c r="I7389" t="s">
        <v>28</v>
      </c>
      <c r="J7389" t="s">
        <v>3463</v>
      </c>
      <c r="K7389" t="s">
        <v>27044</v>
      </c>
      <c r="L7389">
        <v>5</v>
      </c>
      <c r="M7389">
        <v>6912.44</v>
      </c>
      <c r="N7389">
        <v>34562.199999999997</v>
      </c>
      <c r="O7389" s="2">
        <v>0.25</v>
      </c>
      <c r="P7389">
        <v>8640.5499999999993</v>
      </c>
      <c r="Q7389">
        <v>25921.65</v>
      </c>
      <c r="R7389" t="s">
        <v>59</v>
      </c>
      <c r="S7389" t="s">
        <v>50</v>
      </c>
      <c r="T7389" s="2">
        <v>0.15</v>
      </c>
      <c r="U7389">
        <v>3888.25</v>
      </c>
    </row>
    <row r="7390" spans="1:21" x14ac:dyDescent="0.3">
      <c r="A7390" t="s">
        <v>27045</v>
      </c>
      <c r="B7390" s="1">
        <v>45821</v>
      </c>
      <c r="C7390" t="s">
        <v>15417</v>
      </c>
      <c r="D7390" t="s">
        <v>25706</v>
      </c>
      <c r="E7390" t="s">
        <v>142</v>
      </c>
      <c r="F7390" t="s">
        <v>64</v>
      </c>
      <c r="G7390" t="s">
        <v>81</v>
      </c>
      <c r="H7390" t="s">
        <v>72</v>
      </c>
      <c r="I7390" t="s">
        <v>73</v>
      </c>
      <c r="J7390" t="s">
        <v>27046</v>
      </c>
      <c r="K7390" t="s">
        <v>27047</v>
      </c>
      <c r="L7390">
        <v>5</v>
      </c>
      <c r="M7390">
        <v>4276.8999999999996</v>
      </c>
      <c r="N7390">
        <v>21384.5</v>
      </c>
      <c r="O7390" s="2">
        <v>0.05</v>
      </c>
      <c r="P7390">
        <v>1069.23</v>
      </c>
      <c r="Q7390">
        <v>20315.27</v>
      </c>
      <c r="R7390" t="s">
        <v>49</v>
      </c>
      <c r="S7390" t="s">
        <v>32</v>
      </c>
      <c r="T7390" s="2">
        <v>0.1</v>
      </c>
      <c r="U7390">
        <v>2031.53</v>
      </c>
    </row>
    <row r="7391" spans="1:21" x14ac:dyDescent="0.3">
      <c r="A7391" t="s">
        <v>27048</v>
      </c>
      <c r="B7391" s="1">
        <v>45701</v>
      </c>
      <c r="C7391" t="s">
        <v>17578</v>
      </c>
      <c r="D7391" t="s">
        <v>16214</v>
      </c>
      <c r="E7391" t="s">
        <v>43</v>
      </c>
      <c r="F7391" t="s">
        <v>87</v>
      </c>
      <c r="G7391" t="s">
        <v>26</v>
      </c>
      <c r="H7391" t="s">
        <v>72</v>
      </c>
      <c r="I7391" t="s">
        <v>106</v>
      </c>
      <c r="J7391" t="s">
        <v>27049</v>
      </c>
      <c r="K7391" t="s">
        <v>10908</v>
      </c>
      <c r="L7391">
        <v>2</v>
      </c>
      <c r="M7391">
        <v>1098.69</v>
      </c>
      <c r="N7391">
        <v>2197.38</v>
      </c>
      <c r="O7391" s="2">
        <v>0</v>
      </c>
      <c r="P7391">
        <v>0</v>
      </c>
      <c r="Q7391">
        <v>2197.38</v>
      </c>
      <c r="R7391" t="s">
        <v>176</v>
      </c>
      <c r="S7391" t="s">
        <v>50</v>
      </c>
      <c r="T7391" s="2">
        <v>0.3</v>
      </c>
      <c r="U7391">
        <v>659.21</v>
      </c>
    </row>
    <row r="7392" spans="1:21" x14ac:dyDescent="0.3">
      <c r="A7392" t="s">
        <v>27050</v>
      </c>
      <c r="B7392" s="1">
        <v>45544</v>
      </c>
      <c r="C7392" t="s">
        <v>9771</v>
      </c>
      <c r="D7392" t="s">
        <v>2182</v>
      </c>
      <c r="E7392" t="s">
        <v>36</v>
      </c>
      <c r="F7392" t="s">
        <v>71</v>
      </c>
      <c r="G7392" t="s">
        <v>81</v>
      </c>
      <c r="H7392" t="s">
        <v>72</v>
      </c>
      <c r="I7392" t="s">
        <v>106</v>
      </c>
      <c r="J7392" t="s">
        <v>16867</v>
      </c>
      <c r="K7392" t="s">
        <v>27051</v>
      </c>
      <c r="L7392">
        <v>10</v>
      </c>
      <c r="M7392">
        <v>435.5</v>
      </c>
      <c r="N7392">
        <v>4355</v>
      </c>
      <c r="O7392" s="2">
        <v>0.05</v>
      </c>
      <c r="P7392">
        <v>217.75</v>
      </c>
      <c r="Q7392">
        <v>4137.25</v>
      </c>
      <c r="R7392" t="s">
        <v>176</v>
      </c>
      <c r="S7392" t="s">
        <v>32</v>
      </c>
      <c r="T7392" s="2">
        <v>0.1</v>
      </c>
      <c r="U7392">
        <v>413.73</v>
      </c>
    </row>
    <row r="7393" spans="1:21" x14ac:dyDescent="0.3">
      <c r="A7393" t="s">
        <v>27052</v>
      </c>
      <c r="B7393" s="1">
        <v>44944</v>
      </c>
      <c r="C7393" t="s">
        <v>21029</v>
      </c>
      <c r="D7393" t="s">
        <v>27053</v>
      </c>
      <c r="E7393" t="s">
        <v>54</v>
      </c>
      <c r="F7393" t="s">
        <v>163</v>
      </c>
      <c r="G7393" t="s">
        <v>81</v>
      </c>
      <c r="H7393" t="s">
        <v>72</v>
      </c>
      <c r="I7393" t="s">
        <v>106</v>
      </c>
      <c r="J7393" t="s">
        <v>1942</v>
      </c>
      <c r="K7393" t="s">
        <v>6342</v>
      </c>
      <c r="L7393">
        <v>2</v>
      </c>
      <c r="M7393">
        <v>5689.61</v>
      </c>
      <c r="N7393">
        <v>11379.22</v>
      </c>
      <c r="O7393" s="2">
        <v>0.2</v>
      </c>
      <c r="P7393">
        <v>2275.84</v>
      </c>
      <c r="Q7393">
        <v>9103.3799999999992</v>
      </c>
      <c r="R7393" t="s">
        <v>176</v>
      </c>
      <c r="S7393" t="s">
        <v>50</v>
      </c>
      <c r="T7393" s="2">
        <v>0.3</v>
      </c>
      <c r="U7393">
        <v>2731.01</v>
      </c>
    </row>
    <row r="7394" spans="1:21" x14ac:dyDescent="0.3">
      <c r="A7394" t="s">
        <v>27054</v>
      </c>
      <c r="B7394" s="1">
        <v>45886</v>
      </c>
      <c r="C7394" t="s">
        <v>27055</v>
      </c>
      <c r="D7394" t="s">
        <v>1141</v>
      </c>
      <c r="E7394" t="s">
        <v>54</v>
      </c>
      <c r="F7394" t="s">
        <v>87</v>
      </c>
      <c r="G7394" t="s">
        <v>81</v>
      </c>
      <c r="H7394" t="s">
        <v>27</v>
      </c>
      <c r="I7394" t="s">
        <v>157</v>
      </c>
      <c r="J7394" t="s">
        <v>27056</v>
      </c>
      <c r="K7394" t="s">
        <v>27057</v>
      </c>
      <c r="L7394">
        <v>6</v>
      </c>
      <c r="M7394">
        <v>5527.85</v>
      </c>
      <c r="N7394">
        <v>33167.1</v>
      </c>
      <c r="O7394" s="2">
        <v>0.25</v>
      </c>
      <c r="P7394">
        <v>8291.77</v>
      </c>
      <c r="Q7394">
        <v>24875.33</v>
      </c>
      <c r="R7394" t="s">
        <v>59</v>
      </c>
      <c r="S7394" t="s">
        <v>50</v>
      </c>
      <c r="T7394" s="2">
        <v>0.2</v>
      </c>
      <c r="U7394">
        <v>4975.07</v>
      </c>
    </row>
    <row r="7395" spans="1:21" x14ac:dyDescent="0.3">
      <c r="A7395" t="s">
        <v>27058</v>
      </c>
      <c r="B7395" s="1">
        <v>44968</v>
      </c>
      <c r="C7395" t="s">
        <v>22275</v>
      </c>
      <c r="D7395" t="s">
        <v>27059</v>
      </c>
      <c r="E7395" t="s">
        <v>43</v>
      </c>
      <c r="F7395" t="s">
        <v>143</v>
      </c>
      <c r="G7395" t="s">
        <v>81</v>
      </c>
      <c r="H7395" t="s">
        <v>45</v>
      </c>
      <c r="I7395" t="s">
        <v>65</v>
      </c>
      <c r="J7395" t="s">
        <v>14319</v>
      </c>
      <c r="K7395" t="s">
        <v>14004</v>
      </c>
      <c r="L7395">
        <v>8</v>
      </c>
      <c r="M7395">
        <v>1749.51</v>
      </c>
      <c r="N7395">
        <v>13996.08</v>
      </c>
      <c r="O7395" s="2">
        <v>0.2</v>
      </c>
      <c r="P7395">
        <v>2799.22</v>
      </c>
      <c r="Q7395">
        <v>11196.86</v>
      </c>
      <c r="R7395" t="s">
        <v>49</v>
      </c>
      <c r="S7395" t="s">
        <v>60</v>
      </c>
      <c r="T7395" s="2">
        <v>0.2</v>
      </c>
      <c r="U7395">
        <v>2239.37</v>
      </c>
    </row>
    <row r="7396" spans="1:21" x14ac:dyDescent="0.3">
      <c r="A7396" t="s">
        <v>27060</v>
      </c>
      <c r="B7396" s="1">
        <v>45775</v>
      </c>
      <c r="C7396" t="s">
        <v>19710</v>
      </c>
      <c r="D7396" t="s">
        <v>27061</v>
      </c>
      <c r="E7396" t="s">
        <v>43</v>
      </c>
      <c r="F7396" t="s">
        <v>112</v>
      </c>
      <c r="G7396" t="s">
        <v>26</v>
      </c>
      <c r="H7396" t="s">
        <v>72</v>
      </c>
      <c r="I7396" t="s">
        <v>73</v>
      </c>
      <c r="J7396" t="s">
        <v>20433</v>
      </c>
      <c r="K7396" t="s">
        <v>27062</v>
      </c>
      <c r="L7396">
        <v>6</v>
      </c>
      <c r="M7396">
        <v>5416.49</v>
      </c>
      <c r="N7396">
        <v>32498.94</v>
      </c>
      <c r="O7396" s="2">
        <v>0.2</v>
      </c>
      <c r="P7396">
        <v>6499.79</v>
      </c>
      <c r="Q7396">
        <v>25999.15</v>
      </c>
      <c r="R7396" t="s">
        <v>76</v>
      </c>
      <c r="S7396" t="s">
        <v>50</v>
      </c>
      <c r="T7396" s="2">
        <v>0.15</v>
      </c>
      <c r="U7396">
        <v>3899.87</v>
      </c>
    </row>
    <row r="7397" spans="1:21" x14ac:dyDescent="0.3">
      <c r="A7397" t="s">
        <v>27063</v>
      </c>
      <c r="B7397" s="1">
        <v>45550</v>
      </c>
      <c r="C7397" t="s">
        <v>27064</v>
      </c>
      <c r="D7397" t="s">
        <v>3841</v>
      </c>
      <c r="E7397" t="s">
        <v>36</v>
      </c>
      <c r="F7397" t="s">
        <v>44</v>
      </c>
      <c r="G7397" t="s">
        <v>26</v>
      </c>
      <c r="H7397" t="s">
        <v>72</v>
      </c>
      <c r="I7397" t="s">
        <v>185</v>
      </c>
      <c r="J7397" t="s">
        <v>27065</v>
      </c>
      <c r="K7397" t="s">
        <v>27066</v>
      </c>
      <c r="L7397">
        <v>10</v>
      </c>
      <c r="M7397">
        <v>2786.68</v>
      </c>
      <c r="N7397">
        <v>27866.799999999999</v>
      </c>
      <c r="O7397" s="2">
        <v>0</v>
      </c>
      <c r="P7397">
        <v>0</v>
      </c>
      <c r="Q7397">
        <v>27866.799999999999</v>
      </c>
      <c r="R7397" t="s">
        <v>31</v>
      </c>
      <c r="S7397" t="s">
        <v>50</v>
      </c>
      <c r="T7397" s="2">
        <v>0.3</v>
      </c>
      <c r="U7397">
        <v>8360.0400000000009</v>
      </c>
    </row>
    <row r="7398" spans="1:21" x14ac:dyDescent="0.3">
      <c r="A7398" t="s">
        <v>27067</v>
      </c>
      <c r="B7398" s="1">
        <v>45078</v>
      </c>
      <c r="C7398" t="s">
        <v>6931</v>
      </c>
      <c r="D7398" t="s">
        <v>27068</v>
      </c>
      <c r="E7398" t="s">
        <v>24</v>
      </c>
      <c r="F7398" t="s">
        <v>143</v>
      </c>
      <c r="G7398" t="s">
        <v>81</v>
      </c>
      <c r="H7398" t="s">
        <v>72</v>
      </c>
      <c r="I7398" t="s">
        <v>185</v>
      </c>
      <c r="J7398" t="s">
        <v>7296</v>
      </c>
      <c r="K7398" t="s">
        <v>659</v>
      </c>
      <c r="L7398">
        <v>8</v>
      </c>
      <c r="M7398">
        <v>3397.1</v>
      </c>
      <c r="N7398">
        <v>27176.799999999999</v>
      </c>
      <c r="O7398" s="2">
        <v>0.2</v>
      </c>
      <c r="P7398">
        <v>5435.36</v>
      </c>
      <c r="Q7398">
        <v>21741.439999999999</v>
      </c>
      <c r="R7398" t="s">
        <v>59</v>
      </c>
      <c r="S7398" t="s">
        <v>77</v>
      </c>
      <c r="T7398" s="2">
        <v>0.1</v>
      </c>
      <c r="U7398">
        <v>2174.14</v>
      </c>
    </row>
    <row r="7399" spans="1:21" x14ac:dyDescent="0.3">
      <c r="A7399" t="s">
        <v>27069</v>
      </c>
      <c r="B7399" s="1">
        <v>45382</v>
      </c>
      <c r="C7399" t="s">
        <v>7137</v>
      </c>
      <c r="D7399" t="s">
        <v>9152</v>
      </c>
      <c r="E7399" t="s">
        <v>54</v>
      </c>
      <c r="F7399" t="s">
        <v>71</v>
      </c>
      <c r="G7399" t="s">
        <v>26</v>
      </c>
      <c r="H7399" t="s">
        <v>45</v>
      </c>
      <c r="I7399" t="s">
        <v>113</v>
      </c>
      <c r="J7399" t="s">
        <v>27070</v>
      </c>
      <c r="K7399" t="s">
        <v>27071</v>
      </c>
      <c r="L7399">
        <v>4</v>
      </c>
      <c r="M7399">
        <v>7428.28</v>
      </c>
      <c r="N7399">
        <v>29713.119999999999</v>
      </c>
      <c r="O7399" s="2">
        <v>0</v>
      </c>
      <c r="P7399">
        <v>0</v>
      </c>
      <c r="Q7399">
        <v>29713.119999999999</v>
      </c>
      <c r="R7399" t="s">
        <v>59</v>
      </c>
      <c r="S7399" t="s">
        <v>77</v>
      </c>
      <c r="T7399" s="2">
        <v>0.2</v>
      </c>
      <c r="U7399">
        <v>5942.62</v>
      </c>
    </row>
    <row r="7400" spans="1:21" x14ac:dyDescent="0.3">
      <c r="A7400" t="s">
        <v>27072</v>
      </c>
      <c r="B7400" s="1">
        <v>45621</v>
      </c>
      <c r="C7400" t="s">
        <v>27073</v>
      </c>
      <c r="D7400" t="s">
        <v>27074</v>
      </c>
      <c r="E7400" t="s">
        <v>36</v>
      </c>
      <c r="F7400" t="s">
        <v>25</v>
      </c>
      <c r="G7400" t="s">
        <v>81</v>
      </c>
      <c r="H7400" t="s">
        <v>27</v>
      </c>
      <c r="I7400" t="s">
        <v>28</v>
      </c>
      <c r="J7400" t="s">
        <v>9140</v>
      </c>
      <c r="K7400" t="s">
        <v>23561</v>
      </c>
      <c r="L7400">
        <v>6</v>
      </c>
      <c r="M7400">
        <v>7386.04</v>
      </c>
      <c r="N7400">
        <v>44316.24</v>
      </c>
      <c r="O7400" s="2">
        <v>0.2</v>
      </c>
      <c r="P7400">
        <v>8863.25</v>
      </c>
      <c r="Q7400">
        <v>35452.99</v>
      </c>
      <c r="R7400" t="s">
        <v>76</v>
      </c>
      <c r="S7400" t="s">
        <v>32</v>
      </c>
      <c r="T7400" s="2">
        <v>0.1</v>
      </c>
      <c r="U7400">
        <v>3545.3</v>
      </c>
    </row>
    <row r="7401" spans="1:21" x14ac:dyDescent="0.3">
      <c r="A7401" t="s">
        <v>27075</v>
      </c>
      <c r="B7401" s="1">
        <v>45441</v>
      </c>
      <c r="C7401" t="s">
        <v>9376</v>
      </c>
      <c r="D7401" t="s">
        <v>27076</v>
      </c>
      <c r="E7401" t="s">
        <v>24</v>
      </c>
      <c r="F7401" t="s">
        <v>64</v>
      </c>
      <c r="G7401" t="s">
        <v>81</v>
      </c>
      <c r="H7401" t="s">
        <v>45</v>
      </c>
      <c r="I7401" t="s">
        <v>136</v>
      </c>
      <c r="J7401" t="s">
        <v>4889</v>
      </c>
      <c r="K7401" t="s">
        <v>27077</v>
      </c>
      <c r="L7401">
        <v>9</v>
      </c>
      <c r="M7401">
        <v>6551.48</v>
      </c>
      <c r="N7401">
        <v>58963.32</v>
      </c>
      <c r="O7401" s="2">
        <v>0.2</v>
      </c>
      <c r="P7401">
        <v>11792.66</v>
      </c>
      <c r="Q7401">
        <v>47170.66</v>
      </c>
      <c r="R7401" t="s">
        <v>59</v>
      </c>
      <c r="S7401" t="s">
        <v>60</v>
      </c>
      <c r="T7401" s="2">
        <v>0.25</v>
      </c>
      <c r="U7401">
        <v>11792.67</v>
      </c>
    </row>
    <row r="7402" spans="1:21" x14ac:dyDescent="0.3">
      <c r="A7402" t="s">
        <v>27078</v>
      </c>
      <c r="B7402" s="1">
        <v>45086</v>
      </c>
      <c r="C7402" t="s">
        <v>17699</v>
      </c>
      <c r="D7402" t="s">
        <v>27079</v>
      </c>
      <c r="E7402" t="s">
        <v>142</v>
      </c>
      <c r="F7402" t="s">
        <v>44</v>
      </c>
      <c r="G7402" t="s">
        <v>81</v>
      </c>
      <c r="H7402" t="s">
        <v>72</v>
      </c>
      <c r="I7402" t="s">
        <v>106</v>
      </c>
      <c r="J7402" t="s">
        <v>10931</v>
      </c>
      <c r="K7402" t="s">
        <v>27080</v>
      </c>
      <c r="L7402">
        <v>1</v>
      </c>
      <c r="M7402">
        <v>6525.18</v>
      </c>
      <c r="N7402">
        <v>6525.18</v>
      </c>
      <c r="O7402" s="2">
        <v>0.25</v>
      </c>
      <c r="P7402">
        <v>1631.3</v>
      </c>
      <c r="Q7402">
        <v>4893.88</v>
      </c>
      <c r="R7402" t="s">
        <v>59</v>
      </c>
      <c r="S7402" t="s">
        <v>77</v>
      </c>
      <c r="T7402" s="2">
        <v>0.15</v>
      </c>
      <c r="U7402">
        <v>734.08</v>
      </c>
    </row>
    <row r="7403" spans="1:21" x14ac:dyDescent="0.3">
      <c r="A7403" t="s">
        <v>27081</v>
      </c>
      <c r="B7403" s="1">
        <v>45555</v>
      </c>
      <c r="C7403" t="s">
        <v>9314</v>
      </c>
      <c r="D7403" t="s">
        <v>4302</v>
      </c>
      <c r="E7403" t="s">
        <v>54</v>
      </c>
      <c r="F7403" t="s">
        <v>64</v>
      </c>
      <c r="G7403" t="s">
        <v>81</v>
      </c>
      <c r="H7403" t="s">
        <v>27</v>
      </c>
      <c r="I7403" t="s">
        <v>28</v>
      </c>
      <c r="J7403" t="s">
        <v>3753</v>
      </c>
      <c r="K7403" t="s">
        <v>18951</v>
      </c>
      <c r="L7403">
        <v>4</v>
      </c>
      <c r="M7403">
        <v>5931.7</v>
      </c>
      <c r="N7403">
        <v>23726.799999999999</v>
      </c>
      <c r="O7403" s="2">
        <v>0.15</v>
      </c>
      <c r="P7403">
        <v>3559.02</v>
      </c>
      <c r="Q7403">
        <v>20167.78</v>
      </c>
      <c r="R7403" t="s">
        <v>176</v>
      </c>
      <c r="S7403" t="s">
        <v>60</v>
      </c>
      <c r="T7403" s="2">
        <v>0.2</v>
      </c>
      <c r="U7403">
        <v>4033.56</v>
      </c>
    </row>
    <row r="7404" spans="1:21" x14ac:dyDescent="0.3">
      <c r="A7404" t="s">
        <v>27082</v>
      </c>
      <c r="B7404" s="1">
        <v>45132</v>
      </c>
      <c r="C7404" t="s">
        <v>23872</v>
      </c>
      <c r="D7404" t="s">
        <v>23838</v>
      </c>
      <c r="E7404" t="s">
        <v>43</v>
      </c>
      <c r="F7404" t="s">
        <v>163</v>
      </c>
      <c r="G7404" t="s">
        <v>26</v>
      </c>
      <c r="H7404" t="s">
        <v>55</v>
      </c>
      <c r="I7404" t="s">
        <v>56</v>
      </c>
      <c r="J7404" t="s">
        <v>27083</v>
      </c>
      <c r="K7404" t="s">
        <v>615</v>
      </c>
      <c r="L7404">
        <v>4</v>
      </c>
      <c r="M7404">
        <v>6883.56</v>
      </c>
      <c r="N7404">
        <v>27534.240000000002</v>
      </c>
      <c r="O7404" s="2">
        <v>0.2</v>
      </c>
      <c r="P7404">
        <v>5506.85</v>
      </c>
      <c r="Q7404">
        <v>22027.39</v>
      </c>
      <c r="R7404" t="s">
        <v>49</v>
      </c>
      <c r="S7404" t="s">
        <v>50</v>
      </c>
      <c r="T7404" s="2">
        <v>0.2</v>
      </c>
      <c r="U7404">
        <v>4405.4799999999996</v>
      </c>
    </row>
    <row r="7405" spans="1:21" x14ac:dyDescent="0.3">
      <c r="A7405" t="s">
        <v>27084</v>
      </c>
      <c r="B7405" s="1">
        <v>45155</v>
      </c>
      <c r="C7405" t="s">
        <v>19780</v>
      </c>
      <c r="D7405" t="s">
        <v>27085</v>
      </c>
      <c r="E7405" t="s">
        <v>24</v>
      </c>
      <c r="F7405" t="s">
        <v>44</v>
      </c>
      <c r="G7405" t="s">
        <v>81</v>
      </c>
      <c r="H7405" t="s">
        <v>55</v>
      </c>
      <c r="I7405" t="s">
        <v>56</v>
      </c>
      <c r="J7405" t="s">
        <v>27086</v>
      </c>
      <c r="K7405" t="s">
        <v>27087</v>
      </c>
      <c r="L7405">
        <v>5</v>
      </c>
      <c r="M7405">
        <v>7539.8</v>
      </c>
      <c r="N7405">
        <v>37699</v>
      </c>
      <c r="O7405" s="2">
        <v>0.2</v>
      </c>
      <c r="P7405">
        <v>7539.8</v>
      </c>
      <c r="Q7405">
        <v>30159.200000000001</v>
      </c>
      <c r="R7405" t="s">
        <v>176</v>
      </c>
      <c r="S7405" t="s">
        <v>60</v>
      </c>
      <c r="T7405" s="2">
        <v>0.1</v>
      </c>
      <c r="U7405">
        <v>3015.92</v>
      </c>
    </row>
    <row r="7406" spans="1:21" x14ac:dyDescent="0.3">
      <c r="A7406" t="s">
        <v>27088</v>
      </c>
      <c r="B7406" s="1">
        <v>45198</v>
      </c>
      <c r="C7406" t="s">
        <v>967</v>
      </c>
      <c r="D7406" t="s">
        <v>27041</v>
      </c>
      <c r="E7406" t="s">
        <v>24</v>
      </c>
      <c r="F7406" t="s">
        <v>87</v>
      </c>
      <c r="G7406" t="s">
        <v>81</v>
      </c>
      <c r="H7406" t="s">
        <v>72</v>
      </c>
      <c r="I7406" t="s">
        <v>73</v>
      </c>
      <c r="J7406" t="s">
        <v>22918</v>
      </c>
      <c r="K7406" t="s">
        <v>21370</v>
      </c>
      <c r="L7406">
        <v>8</v>
      </c>
      <c r="M7406">
        <v>517.15</v>
      </c>
      <c r="N7406">
        <v>4137.2</v>
      </c>
      <c r="O7406" s="2">
        <v>0.2</v>
      </c>
      <c r="P7406">
        <v>827.44</v>
      </c>
      <c r="Q7406">
        <v>3309.76</v>
      </c>
      <c r="R7406" t="s">
        <v>176</v>
      </c>
      <c r="S7406" t="s">
        <v>60</v>
      </c>
      <c r="T7406" s="2">
        <v>0.3</v>
      </c>
      <c r="U7406">
        <v>992.93</v>
      </c>
    </row>
    <row r="7407" spans="1:21" x14ac:dyDescent="0.3">
      <c r="A7407" t="s">
        <v>27089</v>
      </c>
      <c r="B7407" s="1">
        <v>45597</v>
      </c>
      <c r="C7407" t="s">
        <v>2885</v>
      </c>
      <c r="D7407" t="s">
        <v>2429</v>
      </c>
      <c r="E7407" t="s">
        <v>142</v>
      </c>
      <c r="F7407" t="s">
        <v>112</v>
      </c>
      <c r="G7407" t="s">
        <v>26</v>
      </c>
      <c r="H7407" t="s">
        <v>27</v>
      </c>
      <c r="I7407" t="s">
        <v>28</v>
      </c>
      <c r="J7407" t="s">
        <v>1636</v>
      </c>
      <c r="K7407" t="s">
        <v>27090</v>
      </c>
      <c r="L7407">
        <v>1</v>
      </c>
      <c r="M7407">
        <v>1262.46</v>
      </c>
      <c r="N7407">
        <v>1262.46</v>
      </c>
      <c r="O7407" s="2">
        <v>0</v>
      </c>
      <c r="P7407">
        <v>0</v>
      </c>
      <c r="Q7407">
        <v>1262.46</v>
      </c>
      <c r="R7407" t="s">
        <v>176</v>
      </c>
      <c r="S7407" t="s">
        <v>60</v>
      </c>
      <c r="T7407" s="2">
        <v>0.3</v>
      </c>
      <c r="U7407">
        <v>378.74</v>
      </c>
    </row>
    <row r="7408" spans="1:21" x14ac:dyDescent="0.3">
      <c r="A7408" t="s">
        <v>27091</v>
      </c>
      <c r="B7408" s="1">
        <v>45538</v>
      </c>
      <c r="C7408" t="s">
        <v>3523</v>
      </c>
      <c r="D7408" t="s">
        <v>2558</v>
      </c>
      <c r="E7408" t="s">
        <v>36</v>
      </c>
      <c r="F7408" t="s">
        <v>44</v>
      </c>
      <c r="G7408" t="s">
        <v>26</v>
      </c>
      <c r="H7408" t="s">
        <v>55</v>
      </c>
      <c r="I7408" t="s">
        <v>56</v>
      </c>
      <c r="J7408" t="s">
        <v>27092</v>
      </c>
      <c r="K7408" t="s">
        <v>27093</v>
      </c>
      <c r="L7408">
        <v>9</v>
      </c>
      <c r="M7408">
        <v>2492.39</v>
      </c>
      <c r="N7408">
        <v>22431.51</v>
      </c>
      <c r="O7408" s="2">
        <v>0.15</v>
      </c>
      <c r="P7408">
        <v>3364.73</v>
      </c>
      <c r="Q7408">
        <v>19066.78</v>
      </c>
      <c r="R7408" t="s">
        <v>49</v>
      </c>
      <c r="S7408" t="s">
        <v>32</v>
      </c>
      <c r="T7408" s="2">
        <v>0.3</v>
      </c>
      <c r="U7408">
        <v>5720.03</v>
      </c>
    </row>
    <row r="7409" spans="1:21" x14ac:dyDescent="0.3">
      <c r="A7409" t="s">
        <v>27094</v>
      </c>
      <c r="B7409" s="1">
        <v>45147</v>
      </c>
      <c r="C7409" t="s">
        <v>27095</v>
      </c>
      <c r="D7409" t="s">
        <v>23895</v>
      </c>
      <c r="E7409" t="s">
        <v>43</v>
      </c>
      <c r="F7409" t="s">
        <v>112</v>
      </c>
      <c r="G7409" t="s">
        <v>81</v>
      </c>
      <c r="H7409" t="s">
        <v>55</v>
      </c>
      <c r="I7409" t="s">
        <v>130</v>
      </c>
      <c r="J7409" t="s">
        <v>20289</v>
      </c>
      <c r="K7409" t="s">
        <v>3559</v>
      </c>
      <c r="L7409">
        <v>1</v>
      </c>
      <c r="M7409">
        <v>3633.04</v>
      </c>
      <c r="N7409">
        <v>3633.04</v>
      </c>
      <c r="O7409" s="2">
        <v>0.25</v>
      </c>
      <c r="P7409">
        <v>908.26</v>
      </c>
      <c r="Q7409">
        <v>2724.78</v>
      </c>
      <c r="R7409" t="s">
        <v>59</v>
      </c>
      <c r="S7409" t="s">
        <v>32</v>
      </c>
      <c r="T7409" s="2">
        <v>0.1</v>
      </c>
      <c r="U7409">
        <v>272.48</v>
      </c>
    </row>
    <row r="7410" spans="1:21" x14ac:dyDescent="0.3">
      <c r="A7410" t="s">
        <v>27096</v>
      </c>
      <c r="B7410" s="1">
        <v>45156</v>
      </c>
      <c r="C7410" t="s">
        <v>27097</v>
      </c>
      <c r="D7410" t="s">
        <v>27098</v>
      </c>
      <c r="E7410" t="s">
        <v>43</v>
      </c>
      <c r="F7410" t="s">
        <v>44</v>
      </c>
      <c r="G7410" t="s">
        <v>26</v>
      </c>
      <c r="H7410" t="s">
        <v>55</v>
      </c>
      <c r="I7410" t="s">
        <v>56</v>
      </c>
      <c r="J7410" t="s">
        <v>14609</v>
      </c>
      <c r="K7410" t="s">
        <v>8399</v>
      </c>
      <c r="L7410">
        <v>6</v>
      </c>
      <c r="M7410">
        <v>5707.1</v>
      </c>
      <c r="N7410">
        <v>34242.6</v>
      </c>
      <c r="O7410" s="2">
        <v>0.25</v>
      </c>
      <c r="P7410">
        <v>8560.65</v>
      </c>
      <c r="Q7410">
        <v>25681.95</v>
      </c>
      <c r="R7410" t="s">
        <v>176</v>
      </c>
      <c r="S7410" t="s">
        <v>77</v>
      </c>
      <c r="T7410" s="2">
        <v>0.3</v>
      </c>
      <c r="U7410">
        <v>7704.59</v>
      </c>
    </row>
    <row r="7411" spans="1:21" x14ac:dyDescent="0.3">
      <c r="A7411" t="s">
        <v>27099</v>
      </c>
      <c r="B7411" s="1">
        <v>45209</v>
      </c>
      <c r="C7411" t="s">
        <v>27100</v>
      </c>
      <c r="D7411" t="s">
        <v>15605</v>
      </c>
      <c r="E7411" t="s">
        <v>43</v>
      </c>
      <c r="F7411" t="s">
        <v>44</v>
      </c>
      <c r="G7411" t="s">
        <v>81</v>
      </c>
      <c r="H7411" t="s">
        <v>55</v>
      </c>
      <c r="I7411" t="s">
        <v>100</v>
      </c>
      <c r="J7411" t="s">
        <v>27101</v>
      </c>
      <c r="K7411" t="s">
        <v>12852</v>
      </c>
      <c r="L7411">
        <v>8</v>
      </c>
      <c r="M7411">
        <v>4949.6099999999997</v>
      </c>
      <c r="N7411">
        <v>39596.879999999997</v>
      </c>
      <c r="O7411" s="2">
        <v>0</v>
      </c>
      <c r="P7411">
        <v>0</v>
      </c>
      <c r="Q7411">
        <v>39596.879999999997</v>
      </c>
      <c r="R7411" t="s">
        <v>49</v>
      </c>
      <c r="S7411" t="s">
        <v>32</v>
      </c>
      <c r="T7411" s="2">
        <v>0.3</v>
      </c>
      <c r="U7411">
        <v>11879.06</v>
      </c>
    </row>
    <row r="7412" spans="1:21" x14ac:dyDescent="0.3">
      <c r="A7412" t="s">
        <v>27102</v>
      </c>
      <c r="B7412" s="1">
        <v>45009</v>
      </c>
      <c r="C7412" t="s">
        <v>27103</v>
      </c>
      <c r="D7412" t="s">
        <v>23150</v>
      </c>
      <c r="E7412" t="s">
        <v>43</v>
      </c>
      <c r="F7412" t="s">
        <v>99</v>
      </c>
      <c r="G7412" t="s">
        <v>26</v>
      </c>
      <c r="H7412" t="s">
        <v>45</v>
      </c>
      <c r="I7412" t="s">
        <v>144</v>
      </c>
      <c r="J7412" t="s">
        <v>27104</v>
      </c>
      <c r="K7412" t="s">
        <v>27105</v>
      </c>
      <c r="L7412">
        <v>3</v>
      </c>
      <c r="M7412">
        <v>6938.67</v>
      </c>
      <c r="N7412">
        <v>20816.009999999998</v>
      </c>
      <c r="O7412" s="2">
        <v>0.05</v>
      </c>
      <c r="P7412">
        <v>1040.8</v>
      </c>
      <c r="Q7412">
        <v>19775.21</v>
      </c>
      <c r="R7412" t="s">
        <v>76</v>
      </c>
      <c r="S7412" t="s">
        <v>77</v>
      </c>
      <c r="T7412" s="2">
        <v>0.3</v>
      </c>
      <c r="U7412">
        <v>5932.56</v>
      </c>
    </row>
    <row r="7413" spans="1:21" x14ac:dyDescent="0.3">
      <c r="A7413" t="s">
        <v>27106</v>
      </c>
      <c r="B7413" s="1">
        <v>45419</v>
      </c>
      <c r="C7413" t="s">
        <v>21021</v>
      </c>
      <c r="D7413" t="s">
        <v>23482</v>
      </c>
      <c r="E7413" t="s">
        <v>43</v>
      </c>
      <c r="F7413" t="s">
        <v>156</v>
      </c>
      <c r="G7413" t="s">
        <v>26</v>
      </c>
      <c r="H7413" t="s">
        <v>27</v>
      </c>
      <c r="I7413" t="s">
        <v>28</v>
      </c>
      <c r="J7413" t="s">
        <v>27107</v>
      </c>
      <c r="K7413" t="s">
        <v>14501</v>
      </c>
      <c r="L7413">
        <v>7</v>
      </c>
      <c r="M7413">
        <v>294.55</v>
      </c>
      <c r="N7413">
        <v>2061.85</v>
      </c>
      <c r="O7413" s="2">
        <v>0.3</v>
      </c>
      <c r="P7413">
        <v>618.54999999999995</v>
      </c>
      <c r="Q7413">
        <v>1443.3</v>
      </c>
      <c r="R7413" t="s">
        <v>59</v>
      </c>
      <c r="S7413" t="s">
        <v>32</v>
      </c>
      <c r="T7413" s="2">
        <v>0.1</v>
      </c>
      <c r="U7413">
        <v>144.33000000000001</v>
      </c>
    </row>
    <row r="7414" spans="1:21" x14ac:dyDescent="0.3">
      <c r="A7414" t="s">
        <v>27108</v>
      </c>
      <c r="B7414" s="1">
        <v>45403</v>
      </c>
      <c r="C7414" t="s">
        <v>15728</v>
      </c>
      <c r="D7414" t="s">
        <v>27109</v>
      </c>
      <c r="E7414" t="s">
        <v>24</v>
      </c>
      <c r="F7414" t="s">
        <v>163</v>
      </c>
      <c r="G7414" t="s">
        <v>81</v>
      </c>
      <c r="H7414" t="s">
        <v>72</v>
      </c>
      <c r="I7414" t="s">
        <v>73</v>
      </c>
      <c r="J7414" t="s">
        <v>16711</v>
      </c>
      <c r="K7414" t="s">
        <v>8923</v>
      </c>
      <c r="L7414">
        <v>10</v>
      </c>
      <c r="M7414">
        <v>2684.46</v>
      </c>
      <c r="N7414">
        <v>26844.6</v>
      </c>
      <c r="O7414" s="2">
        <v>0.1</v>
      </c>
      <c r="P7414">
        <v>2684.46</v>
      </c>
      <c r="Q7414">
        <v>24160.14</v>
      </c>
      <c r="R7414" t="s">
        <v>31</v>
      </c>
      <c r="S7414" t="s">
        <v>32</v>
      </c>
      <c r="T7414" s="2">
        <v>0.2</v>
      </c>
      <c r="U7414">
        <v>4832.03</v>
      </c>
    </row>
    <row r="7415" spans="1:21" x14ac:dyDescent="0.3">
      <c r="A7415" t="s">
        <v>27110</v>
      </c>
      <c r="B7415" s="1">
        <v>45231</v>
      </c>
      <c r="C7415" t="s">
        <v>1605</v>
      </c>
      <c r="D7415" t="s">
        <v>27111</v>
      </c>
      <c r="E7415" t="s">
        <v>36</v>
      </c>
      <c r="F7415" t="s">
        <v>119</v>
      </c>
      <c r="G7415" t="s">
        <v>81</v>
      </c>
      <c r="H7415" t="s">
        <v>45</v>
      </c>
      <c r="I7415" t="s">
        <v>113</v>
      </c>
      <c r="J7415" t="s">
        <v>27112</v>
      </c>
      <c r="K7415" t="s">
        <v>27113</v>
      </c>
      <c r="L7415">
        <v>6</v>
      </c>
      <c r="M7415">
        <v>6329.3</v>
      </c>
      <c r="N7415">
        <v>37975.800000000003</v>
      </c>
      <c r="O7415" s="2">
        <v>0.3</v>
      </c>
      <c r="P7415">
        <v>11392.74</v>
      </c>
      <c r="Q7415">
        <v>26583.06</v>
      </c>
      <c r="R7415" t="s">
        <v>59</v>
      </c>
      <c r="S7415" t="s">
        <v>60</v>
      </c>
      <c r="T7415" s="2">
        <v>0.15</v>
      </c>
      <c r="U7415">
        <v>3987.46</v>
      </c>
    </row>
    <row r="7416" spans="1:21" x14ac:dyDescent="0.3">
      <c r="A7416" t="s">
        <v>27114</v>
      </c>
      <c r="B7416" s="1">
        <v>45245</v>
      </c>
      <c r="C7416" t="s">
        <v>3732</v>
      </c>
      <c r="D7416" t="s">
        <v>7652</v>
      </c>
      <c r="E7416" t="s">
        <v>36</v>
      </c>
      <c r="F7416" t="s">
        <v>64</v>
      </c>
      <c r="G7416" t="s">
        <v>26</v>
      </c>
      <c r="H7416" t="s">
        <v>72</v>
      </c>
      <c r="I7416" t="s">
        <v>185</v>
      </c>
      <c r="J7416" t="s">
        <v>3965</v>
      </c>
      <c r="K7416" t="s">
        <v>1848</v>
      </c>
      <c r="L7416">
        <v>9</v>
      </c>
      <c r="M7416">
        <v>3774.71</v>
      </c>
      <c r="N7416">
        <v>33972.39</v>
      </c>
      <c r="O7416" s="2">
        <v>0.05</v>
      </c>
      <c r="P7416">
        <v>1698.62</v>
      </c>
      <c r="Q7416">
        <v>32273.77</v>
      </c>
      <c r="R7416" t="s">
        <v>49</v>
      </c>
      <c r="S7416" t="s">
        <v>50</v>
      </c>
      <c r="T7416" s="2">
        <v>0.15</v>
      </c>
      <c r="U7416">
        <v>4841.07</v>
      </c>
    </row>
    <row r="7417" spans="1:21" x14ac:dyDescent="0.3">
      <c r="A7417" t="s">
        <v>27115</v>
      </c>
      <c r="B7417" s="1">
        <v>45254</v>
      </c>
      <c r="C7417" t="s">
        <v>9865</v>
      </c>
      <c r="D7417" t="s">
        <v>27116</v>
      </c>
      <c r="E7417" t="s">
        <v>142</v>
      </c>
      <c r="F7417" t="s">
        <v>99</v>
      </c>
      <c r="G7417" t="s">
        <v>26</v>
      </c>
      <c r="H7417" t="s">
        <v>72</v>
      </c>
      <c r="I7417" t="s">
        <v>106</v>
      </c>
      <c r="J7417" t="s">
        <v>12438</v>
      </c>
      <c r="K7417" t="s">
        <v>21316</v>
      </c>
      <c r="L7417">
        <v>2</v>
      </c>
      <c r="M7417">
        <v>1529</v>
      </c>
      <c r="N7417">
        <v>3058</v>
      </c>
      <c r="O7417" s="2">
        <v>0.25</v>
      </c>
      <c r="P7417">
        <v>764.5</v>
      </c>
      <c r="Q7417">
        <v>2293.5</v>
      </c>
      <c r="R7417" t="s">
        <v>59</v>
      </c>
      <c r="S7417" t="s">
        <v>77</v>
      </c>
      <c r="T7417" s="2">
        <v>0.2</v>
      </c>
      <c r="U7417">
        <v>458.7</v>
      </c>
    </row>
    <row r="7418" spans="1:21" x14ac:dyDescent="0.3">
      <c r="A7418" t="s">
        <v>27117</v>
      </c>
      <c r="B7418" s="1">
        <v>45746</v>
      </c>
      <c r="C7418" t="s">
        <v>4076</v>
      </c>
      <c r="D7418" t="s">
        <v>18446</v>
      </c>
      <c r="E7418" t="s">
        <v>142</v>
      </c>
      <c r="F7418" t="s">
        <v>156</v>
      </c>
      <c r="G7418" t="s">
        <v>26</v>
      </c>
      <c r="H7418" t="s">
        <v>72</v>
      </c>
      <c r="I7418" t="s">
        <v>185</v>
      </c>
      <c r="J7418" t="s">
        <v>13861</v>
      </c>
      <c r="K7418" t="s">
        <v>27118</v>
      </c>
      <c r="L7418">
        <v>9</v>
      </c>
      <c r="M7418">
        <v>2718.96</v>
      </c>
      <c r="N7418">
        <v>24470.639999999999</v>
      </c>
      <c r="O7418" s="2">
        <v>0.2</v>
      </c>
      <c r="P7418">
        <v>4894.13</v>
      </c>
      <c r="Q7418">
        <v>19576.509999999998</v>
      </c>
      <c r="R7418" t="s">
        <v>49</v>
      </c>
      <c r="S7418" t="s">
        <v>60</v>
      </c>
      <c r="T7418" s="2">
        <v>0.25</v>
      </c>
      <c r="U7418">
        <v>4894.13</v>
      </c>
    </row>
    <row r="7419" spans="1:21" x14ac:dyDescent="0.3">
      <c r="A7419" t="s">
        <v>27119</v>
      </c>
      <c r="B7419" s="1">
        <v>45833</v>
      </c>
      <c r="C7419" t="s">
        <v>27120</v>
      </c>
      <c r="D7419" t="s">
        <v>27121</v>
      </c>
      <c r="E7419" t="s">
        <v>36</v>
      </c>
      <c r="F7419" t="s">
        <v>25</v>
      </c>
      <c r="G7419" t="s">
        <v>26</v>
      </c>
      <c r="H7419" t="s">
        <v>27</v>
      </c>
      <c r="I7419" t="s">
        <v>28</v>
      </c>
      <c r="J7419" t="s">
        <v>4526</v>
      </c>
      <c r="K7419" t="s">
        <v>2893</v>
      </c>
      <c r="L7419">
        <v>4</v>
      </c>
      <c r="M7419">
        <v>357.76</v>
      </c>
      <c r="N7419">
        <v>1431.04</v>
      </c>
      <c r="O7419" s="2">
        <v>0</v>
      </c>
      <c r="P7419">
        <v>0</v>
      </c>
      <c r="Q7419">
        <v>1431.04</v>
      </c>
      <c r="R7419" t="s">
        <v>31</v>
      </c>
      <c r="S7419" t="s">
        <v>32</v>
      </c>
      <c r="T7419" s="2">
        <v>0.2</v>
      </c>
      <c r="U7419">
        <v>286.20999999999998</v>
      </c>
    </row>
    <row r="7420" spans="1:21" x14ac:dyDescent="0.3">
      <c r="A7420" t="s">
        <v>27122</v>
      </c>
      <c r="B7420" s="1">
        <v>45425</v>
      </c>
      <c r="C7420" t="s">
        <v>21673</v>
      </c>
      <c r="D7420" t="s">
        <v>13985</v>
      </c>
      <c r="E7420" t="s">
        <v>54</v>
      </c>
      <c r="F7420" t="s">
        <v>370</v>
      </c>
      <c r="G7420" t="s">
        <v>81</v>
      </c>
      <c r="H7420" t="s">
        <v>72</v>
      </c>
      <c r="I7420" t="s">
        <v>106</v>
      </c>
      <c r="J7420" t="s">
        <v>27123</v>
      </c>
      <c r="K7420" t="s">
        <v>27124</v>
      </c>
      <c r="L7420">
        <v>10</v>
      </c>
      <c r="M7420">
        <v>2109.6999999999998</v>
      </c>
      <c r="N7420">
        <v>21097</v>
      </c>
      <c r="O7420" s="2">
        <v>0</v>
      </c>
      <c r="P7420">
        <v>0</v>
      </c>
      <c r="Q7420">
        <v>21097</v>
      </c>
      <c r="R7420" t="s">
        <v>59</v>
      </c>
      <c r="S7420" t="s">
        <v>60</v>
      </c>
      <c r="T7420" s="2">
        <v>0.3</v>
      </c>
      <c r="U7420">
        <v>6329.1</v>
      </c>
    </row>
    <row r="7421" spans="1:21" x14ac:dyDescent="0.3">
      <c r="A7421" t="s">
        <v>27125</v>
      </c>
      <c r="B7421" s="1">
        <v>45800</v>
      </c>
      <c r="C7421" t="s">
        <v>16390</v>
      </c>
      <c r="D7421" t="s">
        <v>27126</v>
      </c>
      <c r="E7421" t="s">
        <v>36</v>
      </c>
      <c r="F7421" t="s">
        <v>25</v>
      </c>
      <c r="G7421" t="s">
        <v>81</v>
      </c>
      <c r="H7421" t="s">
        <v>27</v>
      </c>
      <c r="I7421" t="s">
        <v>28</v>
      </c>
      <c r="J7421" t="s">
        <v>27127</v>
      </c>
      <c r="K7421" t="s">
        <v>27128</v>
      </c>
      <c r="L7421">
        <v>10</v>
      </c>
      <c r="M7421">
        <v>353.24</v>
      </c>
      <c r="N7421">
        <v>3532.4</v>
      </c>
      <c r="O7421" s="2">
        <v>0.05</v>
      </c>
      <c r="P7421">
        <v>176.62</v>
      </c>
      <c r="Q7421">
        <v>3355.78</v>
      </c>
      <c r="R7421" t="s">
        <v>76</v>
      </c>
      <c r="S7421" t="s">
        <v>32</v>
      </c>
      <c r="T7421" s="2">
        <v>0.1</v>
      </c>
      <c r="U7421">
        <v>335.58</v>
      </c>
    </row>
    <row r="7422" spans="1:21" x14ac:dyDescent="0.3">
      <c r="A7422" t="s">
        <v>27129</v>
      </c>
      <c r="B7422" s="1">
        <v>45868</v>
      </c>
      <c r="C7422" t="s">
        <v>27130</v>
      </c>
      <c r="D7422" t="s">
        <v>27131</v>
      </c>
      <c r="E7422" t="s">
        <v>142</v>
      </c>
      <c r="F7422" t="s">
        <v>87</v>
      </c>
      <c r="G7422" t="s">
        <v>81</v>
      </c>
      <c r="H7422" t="s">
        <v>27</v>
      </c>
      <c r="I7422" t="s">
        <v>157</v>
      </c>
      <c r="J7422" t="s">
        <v>3070</v>
      </c>
      <c r="K7422" t="s">
        <v>277</v>
      </c>
      <c r="L7422">
        <v>9</v>
      </c>
      <c r="M7422">
        <v>2778.99</v>
      </c>
      <c r="N7422">
        <v>25010.91</v>
      </c>
      <c r="O7422" s="2">
        <v>0.1</v>
      </c>
      <c r="P7422">
        <v>2501.09</v>
      </c>
      <c r="Q7422">
        <v>22509.82</v>
      </c>
      <c r="R7422" t="s">
        <v>59</v>
      </c>
      <c r="S7422" t="s">
        <v>77</v>
      </c>
      <c r="T7422" s="2">
        <v>0.1</v>
      </c>
      <c r="U7422">
        <v>2250.98</v>
      </c>
    </row>
    <row r="7423" spans="1:21" x14ac:dyDescent="0.3">
      <c r="A7423" t="s">
        <v>27132</v>
      </c>
      <c r="B7423" s="1">
        <v>45062</v>
      </c>
      <c r="C7423" t="s">
        <v>24278</v>
      </c>
      <c r="D7423" t="s">
        <v>27133</v>
      </c>
      <c r="E7423" t="s">
        <v>24</v>
      </c>
      <c r="F7423" t="s">
        <v>87</v>
      </c>
      <c r="G7423" t="s">
        <v>26</v>
      </c>
      <c r="H7423" t="s">
        <v>72</v>
      </c>
      <c r="I7423" t="s">
        <v>106</v>
      </c>
      <c r="J7423" t="s">
        <v>6457</v>
      </c>
      <c r="K7423" t="s">
        <v>12801</v>
      </c>
      <c r="L7423">
        <v>8</v>
      </c>
      <c r="M7423">
        <v>2123.02</v>
      </c>
      <c r="N7423">
        <v>16984.16</v>
      </c>
      <c r="O7423" s="2">
        <v>0</v>
      </c>
      <c r="P7423">
        <v>0</v>
      </c>
      <c r="Q7423">
        <v>16984.16</v>
      </c>
      <c r="R7423" t="s">
        <v>31</v>
      </c>
      <c r="S7423" t="s">
        <v>50</v>
      </c>
      <c r="T7423" s="2">
        <v>0.3</v>
      </c>
      <c r="U7423">
        <v>5095.25</v>
      </c>
    </row>
    <row r="7424" spans="1:21" x14ac:dyDescent="0.3">
      <c r="A7424" t="s">
        <v>27134</v>
      </c>
      <c r="B7424" s="1">
        <v>45353</v>
      </c>
      <c r="C7424" t="s">
        <v>4839</v>
      </c>
      <c r="D7424" t="s">
        <v>27135</v>
      </c>
      <c r="E7424" t="s">
        <v>24</v>
      </c>
      <c r="F7424" t="s">
        <v>37</v>
      </c>
      <c r="G7424" t="s">
        <v>81</v>
      </c>
      <c r="H7424" t="s">
        <v>27</v>
      </c>
      <c r="I7424" t="s">
        <v>93</v>
      </c>
      <c r="J7424" t="s">
        <v>21400</v>
      </c>
      <c r="K7424" t="s">
        <v>1005</v>
      </c>
      <c r="L7424">
        <v>8</v>
      </c>
      <c r="M7424">
        <v>6538.75</v>
      </c>
      <c r="N7424">
        <v>52310</v>
      </c>
      <c r="O7424" s="2">
        <v>0.2</v>
      </c>
      <c r="P7424">
        <v>10462</v>
      </c>
      <c r="Q7424">
        <v>41848</v>
      </c>
      <c r="R7424" t="s">
        <v>31</v>
      </c>
      <c r="S7424" t="s">
        <v>77</v>
      </c>
      <c r="T7424" s="2">
        <v>0.25</v>
      </c>
      <c r="U7424">
        <v>10462</v>
      </c>
    </row>
    <row r="7425" spans="1:21" x14ac:dyDescent="0.3">
      <c r="A7425" t="s">
        <v>27136</v>
      </c>
      <c r="B7425" s="1">
        <v>44928</v>
      </c>
      <c r="C7425" t="s">
        <v>7718</v>
      </c>
      <c r="D7425" t="s">
        <v>3668</v>
      </c>
      <c r="E7425" t="s">
        <v>54</v>
      </c>
      <c r="F7425" t="s">
        <v>119</v>
      </c>
      <c r="G7425" t="s">
        <v>81</v>
      </c>
      <c r="H7425" t="s">
        <v>27</v>
      </c>
      <c r="I7425" t="s">
        <v>157</v>
      </c>
      <c r="J7425" t="s">
        <v>7807</v>
      </c>
      <c r="K7425" t="s">
        <v>13539</v>
      </c>
      <c r="L7425">
        <v>3</v>
      </c>
      <c r="M7425">
        <v>2543.38</v>
      </c>
      <c r="N7425">
        <v>7630.14</v>
      </c>
      <c r="O7425" s="2">
        <v>0.25</v>
      </c>
      <c r="P7425">
        <v>1907.54</v>
      </c>
      <c r="Q7425">
        <v>5722.6</v>
      </c>
      <c r="R7425" t="s">
        <v>59</v>
      </c>
      <c r="S7425" t="s">
        <v>60</v>
      </c>
      <c r="T7425" s="2">
        <v>0.25</v>
      </c>
      <c r="U7425">
        <v>1430.65</v>
      </c>
    </row>
    <row r="7426" spans="1:21" x14ac:dyDescent="0.3">
      <c r="A7426" t="s">
        <v>27137</v>
      </c>
      <c r="B7426" s="1">
        <v>45613</v>
      </c>
      <c r="C7426" t="s">
        <v>6961</v>
      </c>
      <c r="D7426" t="s">
        <v>12969</v>
      </c>
      <c r="E7426" t="s">
        <v>54</v>
      </c>
      <c r="F7426" t="s">
        <v>87</v>
      </c>
      <c r="G7426" t="s">
        <v>81</v>
      </c>
      <c r="H7426" t="s">
        <v>45</v>
      </c>
      <c r="I7426" t="s">
        <v>113</v>
      </c>
      <c r="J7426" t="s">
        <v>27138</v>
      </c>
      <c r="K7426" t="s">
        <v>6538</v>
      </c>
      <c r="L7426">
        <v>6</v>
      </c>
      <c r="M7426">
        <v>1478.71</v>
      </c>
      <c r="N7426">
        <v>8872.26</v>
      </c>
      <c r="O7426" s="2">
        <v>0.1</v>
      </c>
      <c r="P7426">
        <v>887.23</v>
      </c>
      <c r="Q7426">
        <v>7985.03</v>
      </c>
      <c r="R7426" t="s">
        <v>49</v>
      </c>
      <c r="S7426" t="s">
        <v>60</v>
      </c>
      <c r="T7426" s="2">
        <v>0.3</v>
      </c>
      <c r="U7426">
        <v>2395.5100000000002</v>
      </c>
    </row>
    <row r="7427" spans="1:21" x14ac:dyDescent="0.3">
      <c r="A7427" t="s">
        <v>27139</v>
      </c>
      <c r="B7427" s="1">
        <v>45229</v>
      </c>
      <c r="C7427" t="s">
        <v>7345</v>
      </c>
      <c r="D7427" t="s">
        <v>19381</v>
      </c>
      <c r="E7427" t="s">
        <v>142</v>
      </c>
      <c r="F7427" t="s">
        <v>370</v>
      </c>
      <c r="G7427" t="s">
        <v>26</v>
      </c>
      <c r="H7427" t="s">
        <v>55</v>
      </c>
      <c r="I7427" t="s">
        <v>130</v>
      </c>
      <c r="J7427" t="s">
        <v>27140</v>
      </c>
      <c r="K7427" t="s">
        <v>1728</v>
      </c>
      <c r="L7427">
        <v>4</v>
      </c>
      <c r="M7427">
        <v>2250.91</v>
      </c>
      <c r="N7427">
        <v>9003.64</v>
      </c>
      <c r="O7427" s="2">
        <v>0.1</v>
      </c>
      <c r="P7427">
        <v>900.36</v>
      </c>
      <c r="Q7427">
        <v>8103.28</v>
      </c>
      <c r="R7427" t="s">
        <v>59</v>
      </c>
      <c r="S7427" t="s">
        <v>50</v>
      </c>
      <c r="T7427" s="2">
        <v>0.15</v>
      </c>
      <c r="U7427">
        <v>1215.49</v>
      </c>
    </row>
    <row r="7428" spans="1:21" x14ac:dyDescent="0.3">
      <c r="A7428" t="s">
        <v>27141</v>
      </c>
      <c r="B7428" s="1">
        <v>45616</v>
      </c>
      <c r="C7428" t="s">
        <v>6049</v>
      </c>
      <c r="D7428" t="s">
        <v>27142</v>
      </c>
      <c r="E7428" t="s">
        <v>24</v>
      </c>
      <c r="F7428" t="s">
        <v>119</v>
      </c>
      <c r="G7428" t="s">
        <v>26</v>
      </c>
      <c r="H7428" t="s">
        <v>45</v>
      </c>
      <c r="I7428" t="s">
        <v>65</v>
      </c>
      <c r="J7428" t="s">
        <v>27143</v>
      </c>
      <c r="K7428" t="s">
        <v>27144</v>
      </c>
      <c r="L7428">
        <v>8</v>
      </c>
      <c r="M7428">
        <v>5462.09</v>
      </c>
      <c r="N7428">
        <v>43696.72</v>
      </c>
      <c r="O7428" s="2">
        <v>0.3</v>
      </c>
      <c r="P7428">
        <v>13109.02</v>
      </c>
      <c r="Q7428">
        <v>30587.7</v>
      </c>
      <c r="R7428" t="s">
        <v>76</v>
      </c>
      <c r="S7428" t="s">
        <v>32</v>
      </c>
      <c r="T7428" s="2">
        <v>0.25</v>
      </c>
      <c r="U7428">
        <v>7646.93</v>
      </c>
    </row>
    <row r="7429" spans="1:21" x14ac:dyDescent="0.3">
      <c r="A7429" t="s">
        <v>27145</v>
      </c>
      <c r="B7429" s="1">
        <v>45233</v>
      </c>
      <c r="C7429" t="s">
        <v>1072</v>
      </c>
      <c r="D7429" t="s">
        <v>12573</v>
      </c>
      <c r="E7429" t="s">
        <v>24</v>
      </c>
      <c r="F7429" t="s">
        <v>143</v>
      </c>
      <c r="G7429" t="s">
        <v>26</v>
      </c>
      <c r="H7429" t="s">
        <v>27</v>
      </c>
      <c r="I7429" t="s">
        <v>28</v>
      </c>
      <c r="J7429" t="s">
        <v>25336</v>
      </c>
      <c r="K7429" t="s">
        <v>27146</v>
      </c>
      <c r="L7429">
        <v>7</v>
      </c>
      <c r="M7429">
        <v>5800.55</v>
      </c>
      <c r="N7429">
        <v>40603.85</v>
      </c>
      <c r="O7429" s="2">
        <v>0.1</v>
      </c>
      <c r="P7429">
        <v>4060.39</v>
      </c>
      <c r="Q7429">
        <v>36543.46</v>
      </c>
      <c r="R7429" t="s">
        <v>76</v>
      </c>
      <c r="S7429" t="s">
        <v>60</v>
      </c>
      <c r="T7429" s="2">
        <v>0.15</v>
      </c>
      <c r="U7429">
        <v>5481.52</v>
      </c>
    </row>
    <row r="7430" spans="1:21" x14ac:dyDescent="0.3">
      <c r="A7430" t="s">
        <v>27147</v>
      </c>
      <c r="B7430" s="1">
        <v>45319</v>
      </c>
      <c r="C7430" t="s">
        <v>11672</v>
      </c>
      <c r="D7430" t="s">
        <v>9465</v>
      </c>
      <c r="E7430" t="s">
        <v>24</v>
      </c>
      <c r="F7430" t="s">
        <v>163</v>
      </c>
      <c r="G7430" t="s">
        <v>81</v>
      </c>
      <c r="H7430" t="s">
        <v>55</v>
      </c>
      <c r="I7430" t="s">
        <v>56</v>
      </c>
      <c r="J7430" t="s">
        <v>27148</v>
      </c>
      <c r="K7430" t="s">
        <v>27149</v>
      </c>
      <c r="L7430">
        <v>4</v>
      </c>
      <c r="M7430">
        <v>1119.01</v>
      </c>
      <c r="N7430">
        <v>4476.04</v>
      </c>
      <c r="O7430" s="2">
        <v>0</v>
      </c>
      <c r="P7430">
        <v>0</v>
      </c>
      <c r="Q7430">
        <v>4476.04</v>
      </c>
      <c r="R7430" t="s">
        <v>49</v>
      </c>
      <c r="S7430" t="s">
        <v>32</v>
      </c>
      <c r="T7430" s="2">
        <v>0.25</v>
      </c>
      <c r="U7430">
        <v>1119.01</v>
      </c>
    </row>
    <row r="7431" spans="1:21" x14ac:dyDescent="0.3">
      <c r="A7431" t="s">
        <v>27150</v>
      </c>
      <c r="B7431" s="1">
        <v>45351</v>
      </c>
      <c r="C7431" t="s">
        <v>2936</v>
      </c>
      <c r="D7431" t="s">
        <v>22266</v>
      </c>
      <c r="E7431" t="s">
        <v>54</v>
      </c>
      <c r="F7431" t="s">
        <v>71</v>
      </c>
      <c r="G7431" t="s">
        <v>81</v>
      </c>
      <c r="H7431" t="s">
        <v>27</v>
      </c>
      <c r="I7431" t="s">
        <v>28</v>
      </c>
      <c r="J7431" t="s">
        <v>19169</v>
      </c>
      <c r="K7431" t="s">
        <v>27151</v>
      </c>
      <c r="L7431">
        <v>4</v>
      </c>
      <c r="M7431">
        <v>6723.96</v>
      </c>
      <c r="N7431">
        <v>26895.84</v>
      </c>
      <c r="O7431" s="2">
        <v>0.3</v>
      </c>
      <c r="P7431">
        <v>8068.75</v>
      </c>
      <c r="Q7431">
        <v>18827.09</v>
      </c>
      <c r="R7431" t="s">
        <v>59</v>
      </c>
      <c r="S7431" t="s">
        <v>50</v>
      </c>
      <c r="T7431" s="2">
        <v>0.15</v>
      </c>
      <c r="U7431">
        <v>2824.06</v>
      </c>
    </row>
    <row r="7432" spans="1:21" x14ac:dyDescent="0.3">
      <c r="A7432" t="s">
        <v>27152</v>
      </c>
      <c r="B7432" s="1">
        <v>45883</v>
      </c>
      <c r="C7432" t="s">
        <v>27153</v>
      </c>
      <c r="D7432" t="s">
        <v>7722</v>
      </c>
      <c r="E7432" t="s">
        <v>43</v>
      </c>
      <c r="F7432" t="s">
        <v>44</v>
      </c>
      <c r="G7432" t="s">
        <v>26</v>
      </c>
      <c r="H7432" t="s">
        <v>27</v>
      </c>
      <c r="I7432" t="s">
        <v>28</v>
      </c>
      <c r="J7432" t="s">
        <v>27154</v>
      </c>
      <c r="K7432" t="s">
        <v>24369</v>
      </c>
      <c r="L7432">
        <v>10</v>
      </c>
      <c r="M7432">
        <v>7457.03</v>
      </c>
      <c r="N7432">
        <v>74570.3</v>
      </c>
      <c r="O7432" s="2">
        <v>0.1</v>
      </c>
      <c r="P7432">
        <v>7457.03</v>
      </c>
      <c r="Q7432">
        <v>67113.27</v>
      </c>
      <c r="R7432" t="s">
        <v>59</v>
      </c>
      <c r="S7432" t="s">
        <v>60</v>
      </c>
      <c r="T7432" s="2">
        <v>0.2</v>
      </c>
      <c r="U7432">
        <v>13422.65</v>
      </c>
    </row>
    <row r="7433" spans="1:21" x14ac:dyDescent="0.3">
      <c r="A7433" t="s">
        <v>27155</v>
      </c>
      <c r="B7433" s="1">
        <v>45275</v>
      </c>
      <c r="C7433" t="s">
        <v>20261</v>
      </c>
      <c r="D7433" t="s">
        <v>27156</v>
      </c>
      <c r="E7433" t="s">
        <v>54</v>
      </c>
      <c r="F7433" t="s">
        <v>119</v>
      </c>
      <c r="G7433" t="s">
        <v>81</v>
      </c>
      <c r="H7433" t="s">
        <v>27</v>
      </c>
      <c r="I7433" t="s">
        <v>28</v>
      </c>
      <c r="J7433" t="s">
        <v>26652</v>
      </c>
      <c r="K7433" t="s">
        <v>11620</v>
      </c>
      <c r="L7433">
        <v>1</v>
      </c>
      <c r="M7433">
        <v>6656.33</v>
      </c>
      <c r="N7433">
        <v>6656.33</v>
      </c>
      <c r="O7433" s="2">
        <v>0.15</v>
      </c>
      <c r="P7433">
        <v>998.45</v>
      </c>
      <c r="Q7433">
        <v>5657.88</v>
      </c>
      <c r="R7433" t="s">
        <v>31</v>
      </c>
      <c r="S7433" t="s">
        <v>32</v>
      </c>
      <c r="T7433" s="2">
        <v>0.3</v>
      </c>
      <c r="U7433">
        <v>1697.36</v>
      </c>
    </row>
    <row r="7434" spans="1:21" x14ac:dyDescent="0.3">
      <c r="A7434" t="s">
        <v>27157</v>
      </c>
      <c r="B7434" s="1">
        <v>45700</v>
      </c>
      <c r="C7434" t="s">
        <v>8645</v>
      </c>
      <c r="D7434" t="s">
        <v>27158</v>
      </c>
      <c r="E7434" t="s">
        <v>142</v>
      </c>
      <c r="F7434" t="s">
        <v>44</v>
      </c>
      <c r="G7434" t="s">
        <v>81</v>
      </c>
      <c r="H7434" t="s">
        <v>45</v>
      </c>
      <c r="I7434" t="s">
        <v>144</v>
      </c>
      <c r="J7434" t="s">
        <v>18613</v>
      </c>
      <c r="K7434" t="s">
        <v>25249</v>
      </c>
      <c r="L7434">
        <v>7</v>
      </c>
      <c r="M7434">
        <v>6080.7</v>
      </c>
      <c r="N7434">
        <v>42564.9</v>
      </c>
      <c r="O7434" s="2">
        <v>0.3</v>
      </c>
      <c r="P7434">
        <v>12769.47</v>
      </c>
      <c r="Q7434">
        <v>29795.43</v>
      </c>
      <c r="R7434" t="s">
        <v>76</v>
      </c>
      <c r="S7434" t="s">
        <v>50</v>
      </c>
      <c r="T7434" s="2">
        <v>0.15</v>
      </c>
      <c r="U7434">
        <v>4469.3100000000004</v>
      </c>
    </row>
    <row r="7435" spans="1:21" x14ac:dyDescent="0.3">
      <c r="A7435" t="s">
        <v>27159</v>
      </c>
      <c r="B7435" s="1">
        <v>45702</v>
      </c>
      <c r="C7435" t="s">
        <v>4033</v>
      </c>
      <c r="D7435" t="s">
        <v>8419</v>
      </c>
      <c r="E7435" t="s">
        <v>24</v>
      </c>
      <c r="F7435" t="s">
        <v>64</v>
      </c>
      <c r="G7435" t="s">
        <v>81</v>
      </c>
      <c r="H7435" t="s">
        <v>72</v>
      </c>
      <c r="I7435" t="s">
        <v>150</v>
      </c>
      <c r="J7435" t="s">
        <v>27160</v>
      </c>
      <c r="K7435" t="s">
        <v>58</v>
      </c>
      <c r="L7435">
        <v>9</v>
      </c>
      <c r="M7435">
        <v>684.23</v>
      </c>
      <c r="N7435">
        <v>6158.07</v>
      </c>
      <c r="O7435" s="2">
        <v>0.2</v>
      </c>
      <c r="P7435">
        <v>1231.6099999999999</v>
      </c>
      <c r="Q7435">
        <v>4926.46</v>
      </c>
      <c r="R7435" t="s">
        <v>59</v>
      </c>
      <c r="S7435" t="s">
        <v>32</v>
      </c>
      <c r="T7435" s="2">
        <v>0.3</v>
      </c>
      <c r="U7435">
        <v>1477.94</v>
      </c>
    </row>
    <row r="7436" spans="1:21" x14ac:dyDescent="0.3">
      <c r="A7436" t="s">
        <v>27161</v>
      </c>
      <c r="B7436" s="1">
        <v>45844</v>
      </c>
      <c r="C7436" t="s">
        <v>15591</v>
      </c>
      <c r="D7436" t="s">
        <v>4978</v>
      </c>
      <c r="E7436" t="s">
        <v>54</v>
      </c>
      <c r="F7436" t="s">
        <v>99</v>
      </c>
      <c r="G7436" t="s">
        <v>81</v>
      </c>
      <c r="H7436" t="s">
        <v>55</v>
      </c>
      <c r="I7436" t="s">
        <v>100</v>
      </c>
      <c r="J7436" t="s">
        <v>27162</v>
      </c>
      <c r="K7436" t="s">
        <v>20812</v>
      </c>
      <c r="L7436">
        <v>8</v>
      </c>
      <c r="M7436">
        <v>5688.6</v>
      </c>
      <c r="N7436">
        <v>45508.800000000003</v>
      </c>
      <c r="O7436" s="2">
        <v>0.2</v>
      </c>
      <c r="P7436">
        <v>9101.76</v>
      </c>
      <c r="Q7436">
        <v>36407.040000000001</v>
      </c>
      <c r="R7436" t="s">
        <v>31</v>
      </c>
      <c r="S7436" t="s">
        <v>77</v>
      </c>
      <c r="T7436" s="2">
        <v>0.15</v>
      </c>
      <c r="U7436">
        <v>5461.06</v>
      </c>
    </row>
    <row r="7437" spans="1:21" x14ac:dyDescent="0.3">
      <c r="A7437" t="s">
        <v>27163</v>
      </c>
      <c r="B7437" s="1">
        <v>45262</v>
      </c>
      <c r="C7437" t="s">
        <v>19386</v>
      </c>
      <c r="D7437" t="s">
        <v>27164</v>
      </c>
      <c r="E7437" t="s">
        <v>142</v>
      </c>
      <c r="F7437" t="s">
        <v>44</v>
      </c>
      <c r="G7437" t="s">
        <v>26</v>
      </c>
      <c r="H7437" t="s">
        <v>72</v>
      </c>
      <c r="I7437" t="s">
        <v>106</v>
      </c>
      <c r="J7437" t="s">
        <v>27165</v>
      </c>
      <c r="K7437" t="s">
        <v>24818</v>
      </c>
      <c r="L7437">
        <v>2</v>
      </c>
      <c r="M7437">
        <v>3151.97</v>
      </c>
      <c r="N7437">
        <v>6303.94</v>
      </c>
      <c r="O7437" s="2">
        <v>0.25</v>
      </c>
      <c r="P7437">
        <v>1575.98</v>
      </c>
      <c r="Q7437">
        <v>4727.96</v>
      </c>
      <c r="R7437" t="s">
        <v>176</v>
      </c>
      <c r="S7437" t="s">
        <v>32</v>
      </c>
      <c r="T7437" s="2">
        <v>0.2</v>
      </c>
      <c r="U7437">
        <v>945.59</v>
      </c>
    </row>
    <row r="7438" spans="1:21" x14ac:dyDescent="0.3">
      <c r="A7438" t="s">
        <v>27166</v>
      </c>
      <c r="B7438" s="1">
        <v>44954</v>
      </c>
      <c r="C7438" t="s">
        <v>779</v>
      </c>
      <c r="D7438" t="s">
        <v>894</v>
      </c>
      <c r="E7438" t="s">
        <v>24</v>
      </c>
      <c r="F7438" t="s">
        <v>143</v>
      </c>
      <c r="G7438" t="s">
        <v>26</v>
      </c>
      <c r="H7438" t="s">
        <v>55</v>
      </c>
      <c r="I7438" t="s">
        <v>100</v>
      </c>
      <c r="J7438" t="s">
        <v>27167</v>
      </c>
      <c r="K7438" t="s">
        <v>27168</v>
      </c>
      <c r="L7438">
        <v>5</v>
      </c>
      <c r="M7438">
        <v>5209.57</v>
      </c>
      <c r="N7438">
        <v>26047.85</v>
      </c>
      <c r="O7438" s="2">
        <v>0.05</v>
      </c>
      <c r="P7438">
        <v>1302.3900000000001</v>
      </c>
      <c r="Q7438">
        <v>24745.46</v>
      </c>
      <c r="R7438" t="s">
        <v>31</v>
      </c>
      <c r="S7438" t="s">
        <v>60</v>
      </c>
      <c r="T7438" s="2">
        <v>0.15</v>
      </c>
      <c r="U7438">
        <v>3711.82</v>
      </c>
    </row>
    <row r="7439" spans="1:21" x14ac:dyDescent="0.3">
      <c r="A7439" t="s">
        <v>27169</v>
      </c>
      <c r="B7439" s="1">
        <v>45444</v>
      </c>
      <c r="C7439" t="s">
        <v>27170</v>
      </c>
      <c r="D7439" t="s">
        <v>21653</v>
      </c>
      <c r="E7439" t="s">
        <v>54</v>
      </c>
      <c r="F7439" t="s">
        <v>163</v>
      </c>
      <c r="G7439" t="s">
        <v>81</v>
      </c>
      <c r="H7439" t="s">
        <v>72</v>
      </c>
      <c r="I7439" t="s">
        <v>73</v>
      </c>
      <c r="J7439" t="s">
        <v>27171</v>
      </c>
      <c r="K7439" t="s">
        <v>27172</v>
      </c>
      <c r="L7439">
        <v>2</v>
      </c>
      <c r="M7439">
        <v>616.99</v>
      </c>
      <c r="N7439">
        <v>1233.98</v>
      </c>
      <c r="O7439" s="2">
        <v>0</v>
      </c>
      <c r="P7439">
        <v>0</v>
      </c>
      <c r="Q7439">
        <v>1233.98</v>
      </c>
      <c r="R7439" t="s">
        <v>59</v>
      </c>
      <c r="S7439" t="s">
        <v>60</v>
      </c>
      <c r="T7439" s="2">
        <v>0.25</v>
      </c>
      <c r="U7439">
        <v>308.5</v>
      </c>
    </row>
    <row r="7440" spans="1:21" x14ac:dyDescent="0.3">
      <c r="A7440" t="s">
        <v>27173</v>
      </c>
      <c r="B7440" s="1">
        <v>44971</v>
      </c>
      <c r="C7440" t="s">
        <v>12798</v>
      </c>
      <c r="D7440" t="s">
        <v>1131</v>
      </c>
      <c r="E7440" t="s">
        <v>43</v>
      </c>
      <c r="F7440" t="s">
        <v>143</v>
      </c>
      <c r="G7440" t="s">
        <v>26</v>
      </c>
      <c r="H7440" t="s">
        <v>27</v>
      </c>
      <c r="I7440" t="s">
        <v>28</v>
      </c>
      <c r="J7440" t="s">
        <v>27174</v>
      </c>
      <c r="K7440" t="s">
        <v>26164</v>
      </c>
      <c r="L7440">
        <v>3</v>
      </c>
      <c r="M7440">
        <v>2533.17</v>
      </c>
      <c r="N7440">
        <v>7599.51</v>
      </c>
      <c r="O7440" s="2">
        <v>0.2</v>
      </c>
      <c r="P7440">
        <v>1519.9</v>
      </c>
      <c r="Q7440">
        <v>6079.61</v>
      </c>
      <c r="R7440" t="s">
        <v>176</v>
      </c>
      <c r="S7440" t="s">
        <v>32</v>
      </c>
      <c r="T7440" s="2">
        <v>0.2</v>
      </c>
      <c r="U7440">
        <v>1215.92</v>
      </c>
    </row>
    <row r="7441" spans="1:21" x14ac:dyDescent="0.3">
      <c r="A7441" t="s">
        <v>27175</v>
      </c>
      <c r="B7441" s="1">
        <v>45801</v>
      </c>
      <c r="C7441" t="s">
        <v>26874</v>
      </c>
      <c r="D7441" t="s">
        <v>17558</v>
      </c>
      <c r="E7441" t="s">
        <v>54</v>
      </c>
      <c r="F7441" t="s">
        <v>37</v>
      </c>
      <c r="G7441" t="s">
        <v>81</v>
      </c>
      <c r="H7441" t="s">
        <v>27</v>
      </c>
      <c r="I7441" t="s">
        <v>28</v>
      </c>
      <c r="J7441" t="s">
        <v>19704</v>
      </c>
      <c r="K7441" t="s">
        <v>20635</v>
      </c>
      <c r="L7441">
        <v>8</v>
      </c>
      <c r="M7441">
        <v>1457.55</v>
      </c>
      <c r="N7441">
        <v>11660.4</v>
      </c>
      <c r="O7441" s="2">
        <v>0.15</v>
      </c>
      <c r="P7441">
        <v>1749.06</v>
      </c>
      <c r="Q7441">
        <v>9911.34</v>
      </c>
      <c r="R7441" t="s">
        <v>31</v>
      </c>
      <c r="S7441" t="s">
        <v>60</v>
      </c>
      <c r="T7441" s="2">
        <v>0.1</v>
      </c>
      <c r="U7441">
        <v>991.13</v>
      </c>
    </row>
    <row r="7442" spans="1:21" x14ac:dyDescent="0.3">
      <c r="A7442" t="s">
        <v>27176</v>
      </c>
      <c r="B7442" s="1">
        <v>45693</v>
      </c>
      <c r="C7442" t="s">
        <v>2318</v>
      </c>
      <c r="D7442" t="s">
        <v>27177</v>
      </c>
      <c r="E7442" t="s">
        <v>24</v>
      </c>
      <c r="F7442" t="s">
        <v>71</v>
      </c>
      <c r="G7442" t="s">
        <v>26</v>
      </c>
      <c r="H7442" t="s">
        <v>72</v>
      </c>
      <c r="I7442" t="s">
        <v>150</v>
      </c>
      <c r="J7442" t="s">
        <v>4040</v>
      </c>
      <c r="K7442" t="s">
        <v>14278</v>
      </c>
      <c r="L7442">
        <v>8</v>
      </c>
      <c r="M7442">
        <v>2840.39</v>
      </c>
      <c r="N7442">
        <v>22723.119999999999</v>
      </c>
      <c r="O7442" s="2">
        <v>0.25</v>
      </c>
      <c r="P7442">
        <v>5680.78</v>
      </c>
      <c r="Q7442">
        <v>17042.34</v>
      </c>
      <c r="R7442" t="s">
        <v>49</v>
      </c>
      <c r="S7442" t="s">
        <v>60</v>
      </c>
      <c r="T7442" s="2">
        <v>0.25</v>
      </c>
      <c r="U7442">
        <v>4260.59</v>
      </c>
    </row>
    <row r="7443" spans="1:21" x14ac:dyDescent="0.3">
      <c r="A7443" t="s">
        <v>27178</v>
      </c>
      <c r="B7443" s="1">
        <v>45667</v>
      </c>
      <c r="C7443" t="s">
        <v>9612</v>
      </c>
      <c r="D7443" t="s">
        <v>7433</v>
      </c>
      <c r="E7443" t="s">
        <v>142</v>
      </c>
      <c r="F7443" t="s">
        <v>44</v>
      </c>
      <c r="G7443" t="s">
        <v>26</v>
      </c>
      <c r="H7443" t="s">
        <v>72</v>
      </c>
      <c r="I7443" t="s">
        <v>185</v>
      </c>
      <c r="J7443" t="s">
        <v>27179</v>
      </c>
      <c r="K7443" t="s">
        <v>20112</v>
      </c>
      <c r="L7443">
        <v>3</v>
      </c>
      <c r="M7443">
        <v>2330.23</v>
      </c>
      <c r="N7443">
        <v>6990.69</v>
      </c>
      <c r="O7443" s="2">
        <v>0.3</v>
      </c>
      <c r="P7443">
        <v>2097.21</v>
      </c>
      <c r="Q7443">
        <v>4893.4799999999996</v>
      </c>
      <c r="R7443" t="s">
        <v>176</v>
      </c>
      <c r="S7443" t="s">
        <v>32</v>
      </c>
      <c r="T7443" s="2">
        <v>0.3</v>
      </c>
      <c r="U7443">
        <v>1468.04</v>
      </c>
    </row>
    <row r="7444" spans="1:21" x14ac:dyDescent="0.3">
      <c r="A7444" t="s">
        <v>27180</v>
      </c>
      <c r="B7444" s="1">
        <v>45119</v>
      </c>
      <c r="C7444" t="s">
        <v>27181</v>
      </c>
      <c r="D7444" t="s">
        <v>4402</v>
      </c>
      <c r="E7444" t="s">
        <v>43</v>
      </c>
      <c r="F7444" t="s">
        <v>119</v>
      </c>
      <c r="G7444" t="s">
        <v>26</v>
      </c>
      <c r="H7444" t="s">
        <v>45</v>
      </c>
      <c r="I7444" t="s">
        <v>46</v>
      </c>
      <c r="J7444" t="s">
        <v>27182</v>
      </c>
      <c r="K7444" t="s">
        <v>27183</v>
      </c>
      <c r="L7444">
        <v>10</v>
      </c>
      <c r="M7444">
        <v>5647.09</v>
      </c>
      <c r="N7444">
        <v>56470.9</v>
      </c>
      <c r="O7444" s="2">
        <v>0.3</v>
      </c>
      <c r="P7444">
        <v>16941.27</v>
      </c>
      <c r="Q7444">
        <v>39529.629999999997</v>
      </c>
      <c r="R7444" t="s">
        <v>176</v>
      </c>
      <c r="S7444" t="s">
        <v>77</v>
      </c>
      <c r="T7444" s="2">
        <v>0.3</v>
      </c>
      <c r="U7444">
        <v>11858.89</v>
      </c>
    </row>
    <row r="7445" spans="1:21" x14ac:dyDescent="0.3">
      <c r="A7445" t="s">
        <v>27184</v>
      </c>
      <c r="B7445" s="1">
        <v>45121</v>
      </c>
      <c r="C7445" t="s">
        <v>27185</v>
      </c>
      <c r="D7445" t="s">
        <v>27186</v>
      </c>
      <c r="E7445" t="s">
        <v>36</v>
      </c>
      <c r="F7445" t="s">
        <v>99</v>
      </c>
      <c r="G7445" t="s">
        <v>81</v>
      </c>
      <c r="H7445" t="s">
        <v>55</v>
      </c>
      <c r="I7445" t="s">
        <v>100</v>
      </c>
      <c r="J7445" t="s">
        <v>27187</v>
      </c>
      <c r="K7445" t="s">
        <v>8923</v>
      </c>
      <c r="L7445">
        <v>6</v>
      </c>
      <c r="M7445">
        <v>2125.96</v>
      </c>
      <c r="N7445">
        <v>12755.76</v>
      </c>
      <c r="O7445" s="2">
        <v>0</v>
      </c>
      <c r="P7445">
        <v>0</v>
      </c>
      <c r="Q7445">
        <v>12755.76</v>
      </c>
      <c r="R7445" t="s">
        <v>176</v>
      </c>
      <c r="S7445" t="s">
        <v>60</v>
      </c>
      <c r="T7445" s="2">
        <v>0.15</v>
      </c>
      <c r="U7445">
        <v>1913.36</v>
      </c>
    </row>
    <row r="7446" spans="1:21" x14ac:dyDescent="0.3">
      <c r="A7446" t="s">
        <v>27188</v>
      </c>
      <c r="B7446" s="1">
        <v>45504</v>
      </c>
      <c r="C7446" t="s">
        <v>17660</v>
      </c>
      <c r="D7446" t="s">
        <v>27189</v>
      </c>
      <c r="E7446" t="s">
        <v>24</v>
      </c>
      <c r="F7446" t="s">
        <v>119</v>
      </c>
      <c r="G7446" t="s">
        <v>81</v>
      </c>
      <c r="H7446" t="s">
        <v>55</v>
      </c>
      <c r="I7446" t="s">
        <v>56</v>
      </c>
      <c r="J7446" t="s">
        <v>27190</v>
      </c>
      <c r="K7446" t="s">
        <v>2783</v>
      </c>
      <c r="L7446">
        <v>8</v>
      </c>
      <c r="M7446">
        <v>4110.3999999999996</v>
      </c>
      <c r="N7446">
        <v>32883.199999999997</v>
      </c>
      <c r="O7446" s="2">
        <v>0.1</v>
      </c>
      <c r="P7446">
        <v>3288.32</v>
      </c>
      <c r="Q7446">
        <v>29594.880000000001</v>
      </c>
      <c r="R7446" t="s">
        <v>49</v>
      </c>
      <c r="S7446" t="s">
        <v>32</v>
      </c>
      <c r="T7446" s="2">
        <v>0.3</v>
      </c>
      <c r="U7446">
        <v>8878.4599999999991</v>
      </c>
    </row>
    <row r="7447" spans="1:21" x14ac:dyDescent="0.3">
      <c r="A7447" t="s">
        <v>27191</v>
      </c>
      <c r="B7447" s="1">
        <v>45293</v>
      </c>
      <c r="C7447" t="s">
        <v>14847</v>
      </c>
      <c r="D7447" t="s">
        <v>25540</v>
      </c>
      <c r="E7447" t="s">
        <v>24</v>
      </c>
      <c r="F7447" t="s">
        <v>64</v>
      </c>
      <c r="G7447" t="s">
        <v>26</v>
      </c>
      <c r="H7447" t="s">
        <v>45</v>
      </c>
      <c r="I7447" t="s">
        <v>144</v>
      </c>
      <c r="J7447" t="s">
        <v>27192</v>
      </c>
      <c r="K7447" t="s">
        <v>27193</v>
      </c>
      <c r="L7447">
        <v>9</v>
      </c>
      <c r="M7447">
        <v>2386.7800000000002</v>
      </c>
      <c r="N7447">
        <v>21481.02</v>
      </c>
      <c r="O7447" s="2">
        <v>0.3</v>
      </c>
      <c r="P7447">
        <v>6444.31</v>
      </c>
      <c r="Q7447">
        <v>15036.71</v>
      </c>
      <c r="R7447" t="s">
        <v>31</v>
      </c>
      <c r="S7447" t="s">
        <v>32</v>
      </c>
      <c r="T7447" s="2">
        <v>0.1</v>
      </c>
      <c r="U7447">
        <v>1503.67</v>
      </c>
    </row>
    <row r="7448" spans="1:21" x14ac:dyDescent="0.3">
      <c r="A7448" t="s">
        <v>27194</v>
      </c>
      <c r="B7448" s="1">
        <v>45108</v>
      </c>
      <c r="C7448" t="s">
        <v>178</v>
      </c>
      <c r="D7448" t="s">
        <v>27195</v>
      </c>
      <c r="E7448" t="s">
        <v>36</v>
      </c>
      <c r="F7448" t="s">
        <v>143</v>
      </c>
      <c r="G7448" t="s">
        <v>26</v>
      </c>
      <c r="H7448" t="s">
        <v>55</v>
      </c>
      <c r="I7448" t="s">
        <v>130</v>
      </c>
      <c r="J7448" t="s">
        <v>27196</v>
      </c>
      <c r="K7448" t="s">
        <v>6830</v>
      </c>
      <c r="L7448">
        <v>6</v>
      </c>
      <c r="M7448">
        <v>6046.64</v>
      </c>
      <c r="N7448">
        <v>36279.839999999997</v>
      </c>
      <c r="O7448" s="2">
        <v>0</v>
      </c>
      <c r="P7448">
        <v>0</v>
      </c>
      <c r="Q7448">
        <v>36279.839999999997</v>
      </c>
      <c r="R7448" t="s">
        <v>76</v>
      </c>
      <c r="S7448" t="s">
        <v>77</v>
      </c>
      <c r="T7448" s="2">
        <v>0.3</v>
      </c>
      <c r="U7448">
        <v>10883.95</v>
      </c>
    </row>
    <row r="7449" spans="1:21" x14ac:dyDescent="0.3">
      <c r="A7449" t="s">
        <v>27197</v>
      </c>
      <c r="B7449" s="1">
        <v>45304</v>
      </c>
      <c r="C7449" t="s">
        <v>3643</v>
      </c>
      <c r="D7449" t="s">
        <v>18513</v>
      </c>
      <c r="E7449" t="s">
        <v>24</v>
      </c>
      <c r="F7449" t="s">
        <v>156</v>
      </c>
      <c r="G7449" t="s">
        <v>26</v>
      </c>
      <c r="H7449" t="s">
        <v>55</v>
      </c>
      <c r="I7449" t="s">
        <v>56</v>
      </c>
      <c r="J7449" t="s">
        <v>27198</v>
      </c>
      <c r="K7449" t="s">
        <v>5218</v>
      </c>
      <c r="L7449">
        <v>5</v>
      </c>
      <c r="M7449">
        <v>7083.37</v>
      </c>
      <c r="N7449">
        <v>35416.85</v>
      </c>
      <c r="O7449" s="2">
        <v>0.2</v>
      </c>
      <c r="P7449">
        <v>7083.37</v>
      </c>
      <c r="Q7449">
        <v>28333.48</v>
      </c>
      <c r="R7449" t="s">
        <v>59</v>
      </c>
      <c r="S7449" t="s">
        <v>77</v>
      </c>
      <c r="T7449" s="2">
        <v>0.25</v>
      </c>
      <c r="U7449">
        <v>7083.37</v>
      </c>
    </row>
    <row r="7450" spans="1:21" x14ac:dyDescent="0.3">
      <c r="A7450" t="s">
        <v>27199</v>
      </c>
      <c r="B7450" s="1">
        <v>44970</v>
      </c>
      <c r="C7450" t="s">
        <v>18275</v>
      </c>
      <c r="D7450" t="s">
        <v>27001</v>
      </c>
      <c r="E7450" t="s">
        <v>36</v>
      </c>
      <c r="F7450" t="s">
        <v>119</v>
      </c>
      <c r="G7450" t="s">
        <v>81</v>
      </c>
      <c r="H7450" t="s">
        <v>27</v>
      </c>
      <c r="I7450" t="s">
        <v>28</v>
      </c>
      <c r="J7450" t="s">
        <v>22779</v>
      </c>
      <c r="K7450" t="s">
        <v>27200</v>
      </c>
      <c r="L7450">
        <v>2</v>
      </c>
      <c r="M7450">
        <v>5001.83</v>
      </c>
      <c r="N7450">
        <v>10003.66</v>
      </c>
      <c r="O7450" s="2">
        <v>0.1</v>
      </c>
      <c r="P7450">
        <v>1000.37</v>
      </c>
      <c r="Q7450">
        <v>9003.2900000000009</v>
      </c>
      <c r="R7450" t="s">
        <v>176</v>
      </c>
      <c r="S7450" t="s">
        <v>77</v>
      </c>
      <c r="T7450" s="2">
        <v>0.1</v>
      </c>
      <c r="U7450">
        <v>900.33</v>
      </c>
    </row>
    <row r="7451" spans="1:21" x14ac:dyDescent="0.3">
      <c r="A7451" t="s">
        <v>27201</v>
      </c>
      <c r="B7451" s="1">
        <v>45186</v>
      </c>
      <c r="C7451" t="s">
        <v>15789</v>
      </c>
      <c r="D7451" t="s">
        <v>27202</v>
      </c>
      <c r="E7451" t="s">
        <v>54</v>
      </c>
      <c r="F7451" t="s">
        <v>143</v>
      </c>
      <c r="G7451" t="s">
        <v>81</v>
      </c>
      <c r="H7451" t="s">
        <v>45</v>
      </c>
      <c r="I7451" t="s">
        <v>113</v>
      </c>
      <c r="J7451" t="s">
        <v>4627</v>
      </c>
      <c r="K7451" t="s">
        <v>11431</v>
      </c>
      <c r="L7451">
        <v>7</v>
      </c>
      <c r="M7451">
        <v>4151.59</v>
      </c>
      <c r="N7451">
        <v>29061.13</v>
      </c>
      <c r="O7451" s="2">
        <v>0.15</v>
      </c>
      <c r="P7451">
        <v>4359.17</v>
      </c>
      <c r="Q7451">
        <v>24701.96</v>
      </c>
      <c r="R7451" t="s">
        <v>49</v>
      </c>
      <c r="S7451" t="s">
        <v>32</v>
      </c>
      <c r="T7451" s="2">
        <v>0.15</v>
      </c>
      <c r="U7451">
        <v>3705.29</v>
      </c>
    </row>
    <row r="7452" spans="1:21" x14ac:dyDescent="0.3">
      <c r="A7452" t="s">
        <v>27203</v>
      </c>
      <c r="B7452" s="1">
        <v>45194</v>
      </c>
      <c r="C7452" t="s">
        <v>27204</v>
      </c>
      <c r="D7452" t="s">
        <v>25653</v>
      </c>
      <c r="E7452" t="s">
        <v>24</v>
      </c>
      <c r="F7452" t="s">
        <v>44</v>
      </c>
      <c r="G7452" t="s">
        <v>26</v>
      </c>
      <c r="H7452" t="s">
        <v>45</v>
      </c>
      <c r="I7452" t="s">
        <v>113</v>
      </c>
      <c r="J7452" t="s">
        <v>27205</v>
      </c>
      <c r="K7452" t="s">
        <v>27206</v>
      </c>
      <c r="L7452">
        <v>6</v>
      </c>
      <c r="M7452">
        <v>5708.95</v>
      </c>
      <c r="N7452">
        <v>34253.699999999997</v>
      </c>
      <c r="O7452" s="2">
        <v>0.25</v>
      </c>
      <c r="P7452">
        <v>8563.42</v>
      </c>
      <c r="Q7452">
        <v>25690.28</v>
      </c>
      <c r="R7452" t="s">
        <v>49</v>
      </c>
      <c r="S7452" t="s">
        <v>77</v>
      </c>
      <c r="T7452" s="2">
        <v>0.15</v>
      </c>
      <c r="U7452">
        <v>3853.54</v>
      </c>
    </row>
    <row r="7453" spans="1:21" x14ac:dyDescent="0.3">
      <c r="A7453" t="s">
        <v>27207</v>
      </c>
      <c r="B7453" s="1">
        <v>45469</v>
      </c>
      <c r="C7453" t="s">
        <v>18368</v>
      </c>
      <c r="D7453" t="s">
        <v>27208</v>
      </c>
      <c r="E7453" t="s">
        <v>142</v>
      </c>
      <c r="F7453" t="s">
        <v>64</v>
      </c>
      <c r="G7453" t="s">
        <v>81</v>
      </c>
      <c r="H7453" t="s">
        <v>45</v>
      </c>
      <c r="I7453" t="s">
        <v>136</v>
      </c>
      <c r="J7453" t="s">
        <v>27209</v>
      </c>
      <c r="K7453" t="s">
        <v>25871</v>
      </c>
      <c r="L7453">
        <v>1</v>
      </c>
      <c r="M7453">
        <v>5166.4799999999996</v>
      </c>
      <c r="N7453">
        <v>5166.4799999999996</v>
      </c>
      <c r="O7453" s="2">
        <v>0.2</v>
      </c>
      <c r="P7453">
        <v>1033.3</v>
      </c>
      <c r="Q7453">
        <v>4133.18</v>
      </c>
      <c r="R7453" t="s">
        <v>176</v>
      </c>
      <c r="S7453" t="s">
        <v>32</v>
      </c>
      <c r="T7453" s="2">
        <v>0.3</v>
      </c>
      <c r="U7453">
        <v>1239.95</v>
      </c>
    </row>
    <row r="7454" spans="1:21" x14ac:dyDescent="0.3">
      <c r="A7454" t="s">
        <v>27210</v>
      </c>
      <c r="B7454" s="1">
        <v>44978</v>
      </c>
      <c r="C7454" t="s">
        <v>19654</v>
      </c>
      <c r="D7454" t="s">
        <v>27211</v>
      </c>
      <c r="E7454" t="s">
        <v>142</v>
      </c>
      <c r="F7454" t="s">
        <v>370</v>
      </c>
      <c r="G7454" t="s">
        <v>26</v>
      </c>
      <c r="H7454" t="s">
        <v>27</v>
      </c>
      <c r="I7454" t="s">
        <v>157</v>
      </c>
      <c r="J7454" t="s">
        <v>27212</v>
      </c>
      <c r="K7454" t="s">
        <v>27213</v>
      </c>
      <c r="L7454">
        <v>7</v>
      </c>
      <c r="M7454">
        <v>595.61</v>
      </c>
      <c r="N7454">
        <v>4169.2700000000004</v>
      </c>
      <c r="O7454" s="2">
        <v>0.25</v>
      </c>
      <c r="P7454">
        <v>1042.32</v>
      </c>
      <c r="Q7454">
        <v>3126.95</v>
      </c>
      <c r="R7454" t="s">
        <v>59</v>
      </c>
      <c r="S7454" t="s">
        <v>77</v>
      </c>
      <c r="T7454" s="2">
        <v>0.3</v>
      </c>
      <c r="U7454">
        <v>938.08</v>
      </c>
    </row>
    <row r="7455" spans="1:21" x14ac:dyDescent="0.3">
      <c r="A7455" t="s">
        <v>27214</v>
      </c>
      <c r="B7455" s="1">
        <v>45647</v>
      </c>
      <c r="C7455" t="s">
        <v>27215</v>
      </c>
      <c r="D7455" t="s">
        <v>27216</v>
      </c>
      <c r="E7455" t="s">
        <v>43</v>
      </c>
      <c r="F7455" t="s">
        <v>143</v>
      </c>
      <c r="G7455" t="s">
        <v>81</v>
      </c>
      <c r="H7455" t="s">
        <v>27</v>
      </c>
      <c r="I7455" t="s">
        <v>157</v>
      </c>
      <c r="J7455" t="s">
        <v>27217</v>
      </c>
      <c r="K7455" t="s">
        <v>27218</v>
      </c>
      <c r="L7455">
        <v>9</v>
      </c>
      <c r="M7455">
        <v>6160.72</v>
      </c>
      <c r="N7455">
        <v>55446.48</v>
      </c>
      <c r="O7455" s="2">
        <v>0.15</v>
      </c>
      <c r="P7455">
        <v>8316.9699999999993</v>
      </c>
      <c r="Q7455">
        <v>47129.51</v>
      </c>
      <c r="R7455" t="s">
        <v>31</v>
      </c>
      <c r="S7455" t="s">
        <v>77</v>
      </c>
      <c r="T7455" s="2">
        <v>0.25</v>
      </c>
      <c r="U7455">
        <v>11782.38</v>
      </c>
    </row>
    <row r="7456" spans="1:21" x14ac:dyDescent="0.3">
      <c r="A7456" t="s">
        <v>27219</v>
      </c>
      <c r="B7456" s="1">
        <v>45293</v>
      </c>
      <c r="C7456" t="s">
        <v>661</v>
      </c>
      <c r="D7456" t="s">
        <v>20471</v>
      </c>
      <c r="E7456" t="s">
        <v>54</v>
      </c>
      <c r="F7456" t="s">
        <v>64</v>
      </c>
      <c r="G7456" t="s">
        <v>81</v>
      </c>
      <c r="H7456" t="s">
        <v>27</v>
      </c>
      <c r="I7456" t="s">
        <v>93</v>
      </c>
      <c r="J7456" t="s">
        <v>26898</v>
      </c>
      <c r="K7456" t="s">
        <v>6606</v>
      </c>
      <c r="L7456">
        <v>9</v>
      </c>
      <c r="M7456">
        <v>2509.0100000000002</v>
      </c>
      <c r="N7456">
        <v>22581.09</v>
      </c>
      <c r="O7456" s="2">
        <v>0.2</v>
      </c>
      <c r="P7456">
        <v>4516.22</v>
      </c>
      <c r="Q7456">
        <v>18064.87</v>
      </c>
      <c r="R7456" t="s">
        <v>59</v>
      </c>
      <c r="S7456" t="s">
        <v>50</v>
      </c>
      <c r="T7456" s="2">
        <v>0.1</v>
      </c>
      <c r="U7456">
        <v>1806.49</v>
      </c>
    </row>
    <row r="7457" spans="1:21" x14ac:dyDescent="0.3">
      <c r="A7457" t="s">
        <v>27220</v>
      </c>
      <c r="B7457" s="1">
        <v>45480</v>
      </c>
      <c r="C7457" t="s">
        <v>3352</v>
      </c>
      <c r="D7457" t="s">
        <v>27221</v>
      </c>
      <c r="E7457" t="s">
        <v>36</v>
      </c>
      <c r="F7457" t="s">
        <v>163</v>
      </c>
      <c r="G7457" t="s">
        <v>26</v>
      </c>
      <c r="H7457" t="s">
        <v>27</v>
      </c>
      <c r="I7457" t="s">
        <v>93</v>
      </c>
      <c r="J7457" t="s">
        <v>27222</v>
      </c>
      <c r="K7457" t="s">
        <v>27223</v>
      </c>
      <c r="L7457">
        <v>2</v>
      </c>
      <c r="M7457">
        <v>1672.66</v>
      </c>
      <c r="N7457">
        <v>3345.32</v>
      </c>
      <c r="O7457" s="2">
        <v>0.3</v>
      </c>
      <c r="P7457">
        <v>1003.6</v>
      </c>
      <c r="Q7457">
        <v>2341.7199999999998</v>
      </c>
      <c r="R7457" t="s">
        <v>76</v>
      </c>
      <c r="S7457" t="s">
        <v>77</v>
      </c>
      <c r="T7457" s="2">
        <v>0.15</v>
      </c>
      <c r="U7457">
        <v>351.26</v>
      </c>
    </row>
    <row r="7458" spans="1:21" x14ac:dyDescent="0.3">
      <c r="A7458" t="s">
        <v>27224</v>
      </c>
      <c r="B7458" s="1">
        <v>45656</v>
      </c>
      <c r="C7458" t="s">
        <v>26241</v>
      </c>
      <c r="D7458" t="s">
        <v>27225</v>
      </c>
      <c r="E7458" t="s">
        <v>24</v>
      </c>
      <c r="F7458" t="s">
        <v>119</v>
      </c>
      <c r="G7458" t="s">
        <v>26</v>
      </c>
      <c r="H7458" t="s">
        <v>45</v>
      </c>
      <c r="I7458" t="s">
        <v>113</v>
      </c>
      <c r="J7458" t="s">
        <v>7305</v>
      </c>
      <c r="K7458" t="s">
        <v>9467</v>
      </c>
      <c r="L7458">
        <v>8</v>
      </c>
      <c r="M7458">
        <v>7448.23</v>
      </c>
      <c r="N7458">
        <v>59585.84</v>
      </c>
      <c r="O7458" s="2">
        <v>0.25</v>
      </c>
      <c r="P7458">
        <v>14896.46</v>
      </c>
      <c r="Q7458">
        <v>44689.38</v>
      </c>
      <c r="R7458" t="s">
        <v>76</v>
      </c>
      <c r="S7458" t="s">
        <v>77</v>
      </c>
      <c r="T7458" s="2">
        <v>0.25</v>
      </c>
      <c r="U7458">
        <v>11172.34</v>
      </c>
    </row>
    <row r="7459" spans="1:21" x14ac:dyDescent="0.3">
      <c r="A7459" t="s">
        <v>27226</v>
      </c>
      <c r="B7459" s="1">
        <v>45457</v>
      </c>
      <c r="C7459" t="s">
        <v>18102</v>
      </c>
      <c r="D7459" t="s">
        <v>3804</v>
      </c>
      <c r="E7459" t="s">
        <v>142</v>
      </c>
      <c r="F7459" t="s">
        <v>99</v>
      </c>
      <c r="G7459" t="s">
        <v>81</v>
      </c>
      <c r="H7459" t="s">
        <v>27</v>
      </c>
      <c r="I7459" t="s">
        <v>157</v>
      </c>
      <c r="J7459" t="s">
        <v>25181</v>
      </c>
      <c r="K7459" t="s">
        <v>27227</v>
      </c>
      <c r="L7459">
        <v>2</v>
      </c>
      <c r="M7459">
        <v>3900.17</v>
      </c>
      <c r="N7459">
        <v>7800.34</v>
      </c>
      <c r="O7459" s="2">
        <v>0.2</v>
      </c>
      <c r="P7459">
        <v>1560.07</v>
      </c>
      <c r="Q7459">
        <v>6240.27</v>
      </c>
      <c r="R7459" t="s">
        <v>176</v>
      </c>
      <c r="S7459" t="s">
        <v>50</v>
      </c>
      <c r="T7459" s="2">
        <v>0.1</v>
      </c>
      <c r="U7459">
        <v>624.03</v>
      </c>
    </row>
    <row r="7460" spans="1:21" x14ac:dyDescent="0.3">
      <c r="A7460" t="s">
        <v>27228</v>
      </c>
      <c r="B7460" s="1">
        <v>45631</v>
      </c>
      <c r="C7460" t="s">
        <v>922</v>
      </c>
      <c r="D7460" t="s">
        <v>6617</v>
      </c>
      <c r="E7460" t="s">
        <v>43</v>
      </c>
      <c r="F7460" t="s">
        <v>119</v>
      </c>
      <c r="G7460" t="s">
        <v>81</v>
      </c>
      <c r="H7460" t="s">
        <v>45</v>
      </c>
      <c r="I7460" t="s">
        <v>65</v>
      </c>
      <c r="J7460" t="s">
        <v>26368</v>
      </c>
      <c r="K7460" t="s">
        <v>7015</v>
      </c>
      <c r="L7460">
        <v>5</v>
      </c>
      <c r="M7460">
        <v>7668.69</v>
      </c>
      <c r="N7460">
        <v>38343.449999999997</v>
      </c>
      <c r="O7460" s="2">
        <v>0.3</v>
      </c>
      <c r="P7460">
        <v>11503.03</v>
      </c>
      <c r="Q7460">
        <v>26840.42</v>
      </c>
      <c r="R7460" t="s">
        <v>176</v>
      </c>
      <c r="S7460" t="s">
        <v>50</v>
      </c>
      <c r="T7460" s="2">
        <v>0.15</v>
      </c>
      <c r="U7460">
        <v>4026.06</v>
      </c>
    </row>
    <row r="7461" spans="1:21" x14ac:dyDescent="0.3">
      <c r="A7461" t="s">
        <v>27229</v>
      </c>
      <c r="B7461" s="1">
        <v>45888</v>
      </c>
      <c r="C7461" t="s">
        <v>27230</v>
      </c>
      <c r="D7461" t="s">
        <v>27231</v>
      </c>
      <c r="E7461" t="s">
        <v>142</v>
      </c>
      <c r="F7461" t="s">
        <v>64</v>
      </c>
      <c r="G7461" t="s">
        <v>81</v>
      </c>
      <c r="H7461" t="s">
        <v>72</v>
      </c>
      <c r="I7461" t="s">
        <v>185</v>
      </c>
      <c r="J7461" t="s">
        <v>27232</v>
      </c>
      <c r="K7461" t="s">
        <v>27233</v>
      </c>
      <c r="L7461">
        <v>5</v>
      </c>
      <c r="M7461">
        <v>891.87</v>
      </c>
      <c r="N7461">
        <v>4459.3500000000004</v>
      </c>
      <c r="O7461" s="2">
        <v>0.2</v>
      </c>
      <c r="P7461">
        <v>891.87</v>
      </c>
      <c r="Q7461">
        <v>3567.48</v>
      </c>
      <c r="R7461" t="s">
        <v>49</v>
      </c>
      <c r="S7461" t="s">
        <v>60</v>
      </c>
      <c r="T7461" s="2">
        <v>0.1</v>
      </c>
      <c r="U7461">
        <v>356.75</v>
      </c>
    </row>
    <row r="7462" spans="1:21" x14ac:dyDescent="0.3">
      <c r="A7462" t="s">
        <v>27234</v>
      </c>
      <c r="B7462" s="1">
        <v>45314</v>
      </c>
      <c r="C7462" t="s">
        <v>2423</v>
      </c>
      <c r="D7462" t="s">
        <v>23037</v>
      </c>
      <c r="E7462" t="s">
        <v>142</v>
      </c>
      <c r="F7462" t="s">
        <v>163</v>
      </c>
      <c r="G7462" t="s">
        <v>81</v>
      </c>
      <c r="H7462" t="s">
        <v>72</v>
      </c>
      <c r="I7462" t="s">
        <v>185</v>
      </c>
      <c r="J7462" t="s">
        <v>360</v>
      </c>
      <c r="K7462" t="s">
        <v>18564</v>
      </c>
      <c r="L7462">
        <v>9</v>
      </c>
      <c r="M7462">
        <v>6823.55</v>
      </c>
      <c r="N7462">
        <v>61411.95</v>
      </c>
      <c r="O7462" s="2">
        <v>0.15</v>
      </c>
      <c r="P7462">
        <v>9211.7900000000009</v>
      </c>
      <c r="Q7462">
        <v>52200.160000000003</v>
      </c>
      <c r="R7462" t="s">
        <v>59</v>
      </c>
      <c r="S7462" t="s">
        <v>50</v>
      </c>
      <c r="T7462" s="2">
        <v>0.15</v>
      </c>
      <c r="U7462">
        <v>7830.02</v>
      </c>
    </row>
    <row r="7463" spans="1:21" x14ac:dyDescent="0.3">
      <c r="A7463" t="s">
        <v>27235</v>
      </c>
      <c r="B7463" s="1">
        <v>45094</v>
      </c>
      <c r="C7463" t="s">
        <v>8039</v>
      </c>
      <c r="D7463" t="s">
        <v>22497</v>
      </c>
      <c r="E7463" t="s">
        <v>24</v>
      </c>
      <c r="F7463" t="s">
        <v>163</v>
      </c>
      <c r="G7463" t="s">
        <v>26</v>
      </c>
      <c r="H7463" t="s">
        <v>72</v>
      </c>
      <c r="I7463" t="s">
        <v>185</v>
      </c>
      <c r="J7463" t="s">
        <v>27236</v>
      </c>
      <c r="K7463" t="s">
        <v>26159</v>
      </c>
      <c r="L7463">
        <v>4</v>
      </c>
      <c r="M7463">
        <v>507.52</v>
      </c>
      <c r="N7463">
        <v>2030.08</v>
      </c>
      <c r="O7463" s="2">
        <v>0.25</v>
      </c>
      <c r="P7463">
        <v>507.52</v>
      </c>
      <c r="Q7463">
        <v>1522.56</v>
      </c>
      <c r="R7463" t="s">
        <v>76</v>
      </c>
      <c r="S7463" t="s">
        <v>50</v>
      </c>
      <c r="T7463" s="2">
        <v>0.2</v>
      </c>
      <c r="U7463">
        <v>304.51</v>
      </c>
    </row>
    <row r="7464" spans="1:21" x14ac:dyDescent="0.3">
      <c r="A7464" t="s">
        <v>27237</v>
      </c>
      <c r="B7464" s="1">
        <v>45266</v>
      </c>
      <c r="C7464" t="s">
        <v>8976</v>
      </c>
      <c r="D7464" t="s">
        <v>27238</v>
      </c>
      <c r="E7464" t="s">
        <v>54</v>
      </c>
      <c r="F7464" t="s">
        <v>370</v>
      </c>
      <c r="G7464" t="s">
        <v>26</v>
      </c>
      <c r="H7464" t="s">
        <v>72</v>
      </c>
      <c r="I7464" t="s">
        <v>106</v>
      </c>
      <c r="J7464" t="s">
        <v>12615</v>
      </c>
      <c r="K7464" t="s">
        <v>22327</v>
      </c>
      <c r="L7464">
        <v>3</v>
      </c>
      <c r="M7464">
        <v>3191.2</v>
      </c>
      <c r="N7464">
        <v>9573.6</v>
      </c>
      <c r="O7464" s="2">
        <v>0.25</v>
      </c>
      <c r="P7464">
        <v>2393.4</v>
      </c>
      <c r="Q7464">
        <v>7180.2</v>
      </c>
      <c r="R7464" t="s">
        <v>76</v>
      </c>
      <c r="S7464" t="s">
        <v>60</v>
      </c>
      <c r="T7464" s="2">
        <v>0.2</v>
      </c>
      <c r="U7464">
        <v>1436.04</v>
      </c>
    </row>
    <row r="7465" spans="1:21" x14ac:dyDescent="0.3">
      <c r="A7465" t="s">
        <v>27239</v>
      </c>
      <c r="B7465" s="1">
        <v>45539</v>
      </c>
      <c r="C7465" t="s">
        <v>3386</v>
      </c>
      <c r="D7465" t="s">
        <v>18872</v>
      </c>
      <c r="E7465" t="s">
        <v>36</v>
      </c>
      <c r="F7465" t="s">
        <v>37</v>
      </c>
      <c r="G7465" t="s">
        <v>26</v>
      </c>
      <c r="H7465" t="s">
        <v>55</v>
      </c>
      <c r="I7465" t="s">
        <v>100</v>
      </c>
      <c r="J7465" t="s">
        <v>27240</v>
      </c>
      <c r="K7465" t="s">
        <v>27241</v>
      </c>
      <c r="L7465">
        <v>6</v>
      </c>
      <c r="M7465">
        <v>7104.41</v>
      </c>
      <c r="N7465">
        <v>42626.46</v>
      </c>
      <c r="O7465" s="2">
        <v>0.15</v>
      </c>
      <c r="P7465">
        <v>6393.97</v>
      </c>
      <c r="Q7465">
        <v>36232.49</v>
      </c>
      <c r="R7465" t="s">
        <v>49</v>
      </c>
      <c r="S7465" t="s">
        <v>60</v>
      </c>
      <c r="T7465" s="2">
        <v>0.3</v>
      </c>
      <c r="U7465">
        <v>10869.75</v>
      </c>
    </row>
    <row r="7466" spans="1:21" x14ac:dyDescent="0.3">
      <c r="A7466" t="s">
        <v>27242</v>
      </c>
      <c r="B7466" s="1">
        <v>45668</v>
      </c>
      <c r="C7466" t="s">
        <v>22825</v>
      </c>
      <c r="D7466" t="s">
        <v>16804</v>
      </c>
      <c r="E7466" t="s">
        <v>54</v>
      </c>
      <c r="F7466" t="s">
        <v>71</v>
      </c>
      <c r="G7466" t="s">
        <v>26</v>
      </c>
      <c r="H7466" t="s">
        <v>45</v>
      </c>
      <c r="I7466" t="s">
        <v>113</v>
      </c>
      <c r="J7466" t="s">
        <v>27243</v>
      </c>
      <c r="K7466" t="s">
        <v>5097</v>
      </c>
      <c r="L7466">
        <v>2</v>
      </c>
      <c r="M7466">
        <v>864.66</v>
      </c>
      <c r="N7466">
        <v>1729.32</v>
      </c>
      <c r="O7466" s="2">
        <v>0</v>
      </c>
      <c r="P7466">
        <v>0</v>
      </c>
      <c r="Q7466">
        <v>1729.32</v>
      </c>
      <c r="R7466" t="s">
        <v>49</v>
      </c>
      <c r="S7466" t="s">
        <v>77</v>
      </c>
      <c r="T7466" s="2">
        <v>0.25</v>
      </c>
      <c r="U7466">
        <v>432.33</v>
      </c>
    </row>
    <row r="7467" spans="1:21" x14ac:dyDescent="0.3">
      <c r="A7467" t="s">
        <v>27244</v>
      </c>
      <c r="B7467" s="1">
        <v>45352</v>
      </c>
      <c r="C7467" t="s">
        <v>18959</v>
      </c>
      <c r="D7467" t="s">
        <v>27245</v>
      </c>
      <c r="E7467" t="s">
        <v>24</v>
      </c>
      <c r="F7467" t="s">
        <v>25</v>
      </c>
      <c r="G7467" t="s">
        <v>26</v>
      </c>
      <c r="H7467" t="s">
        <v>27</v>
      </c>
      <c r="I7467" t="s">
        <v>93</v>
      </c>
      <c r="J7467" t="s">
        <v>21710</v>
      </c>
      <c r="K7467" t="s">
        <v>15913</v>
      </c>
      <c r="L7467">
        <v>2</v>
      </c>
      <c r="M7467">
        <v>1714.09</v>
      </c>
      <c r="N7467">
        <v>3428.18</v>
      </c>
      <c r="O7467" s="2">
        <v>0.25</v>
      </c>
      <c r="P7467">
        <v>857.04</v>
      </c>
      <c r="Q7467">
        <v>2571.14</v>
      </c>
      <c r="R7467" t="s">
        <v>49</v>
      </c>
      <c r="S7467" t="s">
        <v>50</v>
      </c>
      <c r="T7467" s="2">
        <v>0.2</v>
      </c>
      <c r="U7467">
        <v>514.23</v>
      </c>
    </row>
    <row r="7468" spans="1:21" x14ac:dyDescent="0.3">
      <c r="A7468" t="s">
        <v>27246</v>
      </c>
      <c r="B7468" s="1">
        <v>45763</v>
      </c>
      <c r="C7468" t="s">
        <v>5005</v>
      </c>
      <c r="D7468" t="s">
        <v>13648</v>
      </c>
      <c r="E7468" t="s">
        <v>54</v>
      </c>
      <c r="F7468" t="s">
        <v>119</v>
      </c>
      <c r="G7468" t="s">
        <v>81</v>
      </c>
      <c r="H7468" t="s">
        <v>55</v>
      </c>
      <c r="I7468" t="s">
        <v>100</v>
      </c>
      <c r="J7468" t="s">
        <v>27247</v>
      </c>
      <c r="K7468" t="s">
        <v>22840</v>
      </c>
      <c r="L7468">
        <v>4</v>
      </c>
      <c r="M7468">
        <v>5679.88</v>
      </c>
      <c r="N7468">
        <v>22719.52</v>
      </c>
      <c r="O7468" s="2">
        <v>0.05</v>
      </c>
      <c r="P7468">
        <v>1135.98</v>
      </c>
      <c r="Q7468">
        <v>21583.54</v>
      </c>
      <c r="R7468" t="s">
        <v>31</v>
      </c>
      <c r="S7468" t="s">
        <v>50</v>
      </c>
      <c r="T7468" s="2">
        <v>0.25</v>
      </c>
      <c r="U7468">
        <v>5395.89</v>
      </c>
    </row>
    <row r="7469" spans="1:21" x14ac:dyDescent="0.3">
      <c r="A7469" t="s">
        <v>27248</v>
      </c>
      <c r="B7469" s="1">
        <v>45892</v>
      </c>
      <c r="C7469" t="s">
        <v>27249</v>
      </c>
      <c r="D7469" t="s">
        <v>5646</v>
      </c>
      <c r="E7469" t="s">
        <v>54</v>
      </c>
      <c r="F7469" t="s">
        <v>64</v>
      </c>
      <c r="G7469" t="s">
        <v>81</v>
      </c>
      <c r="H7469" t="s">
        <v>72</v>
      </c>
      <c r="I7469" t="s">
        <v>185</v>
      </c>
      <c r="J7469" t="s">
        <v>27250</v>
      </c>
      <c r="K7469" t="s">
        <v>27251</v>
      </c>
      <c r="L7469">
        <v>3</v>
      </c>
      <c r="M7469">
        <v>3008.95</v>
      </c>
      <c r="N7469">
        <v>9026.85</v>
      </c>
      <c r="O7469" s="2">
        <v>0.05</v>
      </c>
      <c r="P7469">
        <v>451.34</v>
      </c>
      <c r="Q7469">
        <v>8575.51</v>
      </c>
      <c r="R7469" t="s">
        <v>31</v>
      </c>
      <c r="S7469" t="s">
        <v>77</v>
      </c>
      <c r="T7469" s="2">
        <v>0.1</v>
      </c>
      <c r="U7469">
        <v>857.55</v>
      </c>
    </row>
    <row r="7470" spans="1:21" x14ac:dyDescent="0.3">
      <c r="A7470" t="s">
        <v>27252</v>
      </c>
      <c r="B7470" s="1">
        <v>45637</v>
      </c>
      <c r="C7470" t="s">
        <v>19081</v>
      </c>
      <c r="D7470" t="s">
        <v>7884</v>
      </c>
      <c r="E7470" t="s">
        <v>43</v>
      </c>
      <c r="F7470" t="s">
        <v>163</v>
      </c>
      <c r="G7470" t="s">
        <v>81</v>
      </c>
      <c r="H7470" t="s">
        <v>27</v>
      </c>
      <c r="I7470" t="s">
        <v>157</v>
      </c>
      <c r="J7470" t="s">
        <v>27253</v>
      </c>
      <c r="K7470" t="s">
        <v>27254</v>
      </c>
      <c r="L7470">
        <v>10</v>
      </c>
      <c r="M7470">
        <v>2342.63</v>
      </c>
      <c r="N7470">
        <v>23426.3</v>
      </c>
      <c r="O7470" s="2">
        <v>0.2</v>
      </c>
      <c r="P7470">
        <v>4685.26</v>
      </c>
      <c r="Q7470">
        <v>18741.04</v>
      </c>
      <c r="R7470" t="s">
        <v>31</v>
      </c>
      <c r="S7470" t="s">
        <v>50</v>
      </c>
      <c r="T7470" s="2">
        <v>0.3</v>
      </c>
      <c r="U7470">
        <v>5622.31</v>
      </c>
    </row>
    <row r="7471" spans="1:21" x14ac:dyDescent="0.3">
      <c r="A7471" t="s">
        <v>27255</v>
      </c>
      <c r="B7471" s="1">
        <v>45566</v>
      </c>
      <c r="C7471" t="s">
        <v>14011</v>
      </c>
      <c r="D7471" t="s">
        <v>27256</v>
      </c>
      <c r="E7471" t="s">
        <v>36</v>
      </c>
      <c r="F7471" t="s">
        <v>37</v>
      </c>
      <c r="G7471" t="s">
        <v>26</v>
      </c>
      <c r="H7471" t="s">
        <v>45</v>
      </c>
      <c r="I7471" t="s">
        <v>46</v>
      </c>
      <c r="J7471" t="s">
        <v>27257</v>
      </c>
      <c r="K7471" t="s">
        <v>21045</v>
      </c>
      <c r="L7471">
        <v>1</v>
      </c>
      <c r="M7471">
        <v>5691.46</v>
      </c>
      <c r="N7471">
        <v>5691.46</v>
      </c>
      <c r="O7471" s="2">
        <v>0.1</v>
      </c>
      <c r="P7471">
        <v>569.15</v>
      </c>
      <c r="Q7471">
        <v>5122.3100000000004</v>
      </c>
      <c r="R7471" t="s">
        <v>176</v>
      </c>
      <c r="S7471" t="s">
        <v>60</v>
      </c>
      <c r="T7471" s="2">
        <v>0.3</v>
      </c>
      <c r="U7471">
        <v>1536.69</v>
      </c>
    </row>
    <row r="7472" spans="1:21" x14ac:dyDescent="0.3">
      <c r="A7472" t="s">
        <v>27258</v>
      </c>
      <c r="B7472" s="1">
        <v>44974</v>
      </c>
      <c r="C7472" t="s">
        <v>20717</v>
      </c>
      <c r="D7472" t="s">
        <v>27259</v>
      </c>
      <c r="E7472" t="s">
        <v>36</v>
      </c>
      <c r="F7472" t="s">
        <v>71</v>
      </c>
      <c r="G7472" t="s">
        <v>81</v>
      </c>
      <c r="H7472" t="s">
        <v>72</v>
      </c>
      <c r="I7472" t="s">
        <v>106</v>
      </c>
      <c r="J7472" t="s">
        <v>18125</v>
      </c>
      <c r="K7472" t="s">
        <v>27227</v>
      </c>
      <c r="L7472">
        <v>1</v>
      </c>
      <c r="M7472">
        <v>1190.32</v>
      </c>
      <c r="N7472">
        <v>1190.32</v>
      </c>
      <c r="O7472" s="2">
        <v>0.1</v>
      </c>
      <c r="P7472">
        <v>119.03</v>
      </c>
      <c r="Q7472">
        <v>1071.29</v>
      </c>
      <c r="R7472" t="s">
        <v>176</v>
      </c>
      <c r="S7472" t="s">
        <v>50</v>
      </c>
      <c r="T7472" s="2">
        <v>0.15</v>
      </c>
      <c r="U7472">
        <v>160.69</v>
      </c>
    </row>
    <row r="7473" spans="1:21" x14ac:dyDescent="0.3">
      <c r="A7473" t="s">
        <v>27260</v>
      </c>
      <c r="B7473" s="1">
        <v>45517</v>
      </c>
      <c r="C7473" t="s">
        <v>720</v>
      </c>
      <c r="D7473" t="s">
        <v>26088</v>
      </c>
      <c r="E7473" t="s">
        <v>36</v>
      </c>
      <c r="F7473" t="s">
        <v>163</v>
      </c>
      <c r="G7473" t="s">
        <v>26</v>
      </c>
      <c r="H7473" t="s">
        <v>55</v>
      </c>
      <c r="I7473" t="s">
        <v>56</v>
      </c>
      <c r="J7473" t="s">
        <v>27261</v>
      </c>
      <c r="K7473" t="s">
        <v>16063</v>
      </c>
      <c r="L7473">
        <v>5</v>
      </c>
      <c r="M7473">
        <v>1064.02</v>
      </c>
      <c r="N7473">
        <v>5320.1</v>
      </c>
      <c r="O7473" s="2">
        <v>0.05</v>
      </c>
      <c r="P7473">
        <v>266.01</v>
      </c>
      <c r="Q7473">
        <v>5054.09</v>
      </c>
      <c r="R7473" t="s">
        <v>59</v>
      </c>
      <c r="S7473" t="s">
        <v>60</v>
      </c>
      <c r="T7473" s="2">
        <v>0.15</v>
      </c>
      <c r="U7473">
        <v>758.11</v>
      </c>
    </row>
    <row r="7474" spans="1:21" x14ac:dyDescent="0.3">
      <c r="A7474" t="s">
        <v>27262</v>
      </c>
      <c r="B7474" s="1">
        <v>45181</v>
      </c>
      <c r="C7474" t="s">
        <v>12709</v>
      </c>
      <c r="D7474" t="s">
        <v>1717</v>
      </c>
      <c r="E7474" t="s">
        <v>54</v>
      </c>
      <c r="F7474" t="s">
        <v>64</v>
      </c>
      <c r="G7474" t="s">
        <v>81</v>
      </c>
      <c r="H7474" t="s">
        <v>72</v>
      </c>
      <c r="I7474" t="s">
        <v>106</v>
      </c>
      <c r="J7474" t="s">
        <v>11370</v>
      </c>
      <c r="K7474" t="s">
        <v>27263</v>
      </c>
      <c r="L7474">
        <v>7</v>
      </c>
      <c r="M7474">
        <v>1880.84</v>
      </c>
      <c r="N7474">
        <v>13165.88</v>
      </c>
      <c r="O7474" s="2">
        <v>0.3</v>
      </c>
      <c r="P7474">
        <v>3949.76</v>
      </c>
      <c r="Q7474">
        <v>9216.1200000000008</v>
      </c>
      <c r="R7474" t="s">
        <v>76</v>
      </c>
      <c r="S7474" t="s">
        <v>60</v>
      </c>
      <c r="T7474" s="2">
        <v>0.15</v>
      </c>
      <c r="U7474">
        <v>1382.42</v>
      </c>
    </row>
    <row r="7475" spans="1:21" x14ac:dyDescent="0.3">
      <c r="A7475" t="s">
        <v>27264</v>
      </c>
      <c r="B7475" s="1">
        <v>45295</v>
      </c>
      <c r="C7475" t="s">
        <v>16865</v>
      </c>
      <c r="D7475" t="s">
        <v>27265</v>
      </c>
      <c r="E7475" t="s">
        <v>54</v>
      </c>
      <c r="F7475" t="s">
        <v>163</v>
      </c>
      <c r="G7475" t="s">
        <v>26</v>
      </c>
      <c r="H7475" t="s">
        <v>45</v>
      </c>
      <c r="I7475" t="s">
        <v>144</v>
      </c>
      <c r="J7475" t="s">
        <v>27266</v>
      </c>
      <c r="K7475" t="s">
        <v>20423</v>
      </c>
      <c r="L7475">
        <v>7</v>
      </c>
      <c r="M7475">
        <v>3591.94</v>
      </c>
      <c r="N7475">
        <v>25143.58</v>
      </c>
      <c r="O7475" s="2">
        <v>0.25</v>
      </c>
      <c r="P7475">
        <v>6285.9</v>
      </c>
      <c r="Q7475">
        <v>18857.68</v>
      </c>
      <c r="R7475" t="s">
        <v>49</v>
      </c>
      <c r="S7475" t="s">
        <v>60</v>
      </c>
      <c r="T7475" s="2">
        <v>0.3</v>
      </c>
      <c r="U7475">
        <v>5657.3</v>
      </c>
    </row>
    <row r="7476" spans="1:21" x14ac:dyDescent="0.3">
      <c r="A7476" t="s">
        <v>27267</v>
      </c>
      <c r="B7476" s="1">
        <v>45563</v>
      </c>
      <c r="C7476" t="s">
        <v>27268</v>
      </c>
      <c r="D7476" t="s">
        <v>6444</v>
      </c>
      <c r="E7476" t="s">
        <v>43</v>
      </c>
      <c r="F7476" t="s">
        <v>44</v>
      </c>
      <c r="G7476" t="s">
        <v>26</v>
      </c>
      <c r="H7476" t="s">
        <v>55</v>
      </c>
      <c r="I7476" t="s">
        <v>56</v>
      </c>
      <c r="J7476" t="s">
        <v>27269</v>
      </c>
      <c r="K7476" t="s">
        <v>7100</v>
      </c>
      <c r="L7476">
        <v>3</v>
      </c>
      <c r="M7476">
        <v>5394.67</v>
      </c>
      <c r="N7476">
        <v>16184.01</v>
      </c>
      <c r="O7476" s="2">
        <v>0</v>
      </c>
      <c r="P7476">
        <v>0</v>
      </c>
      <c r="Q7476">
        <v>16184.01</v>
      </c>
      <c r="R7476" t="s">
        <v>49</v>
      </c>
      <c r="S7476" t="s">
        <v>60</v>
      </c>
      <c r="T7476" s="2">
        <v>0.3</v>
      </c>
      <c r="U7476">
        <v>4855.2</v>
      </c>
    </row>
    <row r="7477" spans="1:21" x14ac:dyDescent="0.3">
      <c r="A7477" t="s">
        <v>27270</v>
      </c>
      <c r="B7477" s="1">
        <v>44950</v>
      </c>
      <c r="C7477" t="s">
        <v>21574</v>
      </c>
      <c r="D7477" t="s">
        <v>27271</v>
      </c>
      <c r="E7477" t="s">
        <v>36</v>
      </c>
      <c r="F7477" t="s">
        <v>25</v>
      </c>
      <c r="G7477" t="s">
        <v>81</v>
      </c>
      <c r="H7477" t="s">
        <v>27</v>
      </c>
      <c r="I7477" t="s">
        <v>93</v>
      </c>
      <c r="J7477" t="s">
        <v>27272</v>
      </c>
      <c r="K7477" t="s">
        <v>27273</v>
      </c>
      <c r="L7477">
        <v>6</v>
      </c>
      <c r="M7477">
        <v>5109.83</v>
      </c>
      <c r="N7477">
        <v>30658.98</v>
      </c>
      <c r="O7477" s="2">
        <v>0.05</v>
      </c>
      <c r="P7477">
        <v>1532.95</v>
      </c>
      <c r="Q7477">
        <v>29126.03</v>
      </c>
      <c r="R7477" t="s">
        <v>59</v>
      </c>
      <c r="S7477" t="s">
        <v>50</v>
      </c>
      <c r="T7477" s="2">
        <v>0.25</v>
      </c>
      <c r="U7477">
        <v>7281.51</v>
      </c>
    </row>
    <row r="7478" spans="1:21" x14ac:dyDescent="0.3">
      <c r="A7478" t="s">
        <v>27274</v>
      </c>
      <c r="B7478" s="1">
        <v>45806</v>
      </c>
      <c r="C7478" t="s">
        <v>24997</v>
      </c>
      <c r="D7478" t="s">
        <v>13527</v>
      </c>
      <c r="E7478" t="s">
        <v>24</v>
      </c>
      <c r="F7478" t="s">
        <v>64</v>
      </c>
      <c r="G7478" t="s">
        <v>81</v>
      </c>
      <c r="H7478" t="s">
        <v>72</v>
      </c>
      <c r="I7478" t="s">
        <v>185</v>
      </c>
      <c r="J7478" t="s">
        <v>9950</v>
      </c>
      <c r="K7478" t="s">
        <v>1990</v>
      </c>
      <c r="L7478">
        <v>9</v>
      </c>
      <c r="M7478">
        <v>6766.95</v>
      </c>
      <c r="N7478">
        <v>60902.55</v>
      </c>
      <c r="O7478" s="2">
        <v>0.15</v>
      </c>
      <c r="P7478">
        <v>9135.3799999999992</v>
      </c>
      <c r="Q7478">
        <v>51767.17</v>
      </c>
      <c r="R7478" t="s">
        <v>76</v>
      </c>
      <c r="S7478" t="s">
        <v>50</v>
      </c>
      <c r="T7478" s="2">
        <v>0.1</v>
      </c>
      <c r="U7478">
        <v>5176.72</v>
      </c>
    </row>
    <row r="7479" spans="1:21" x14ac:dyDescent="0.3">
      <c r="A7479" t="s">
        <v>27275</v>
      </c>
      <c r="B7479" s="1">
        <v>45024</v>
      </c>
      <c r="C7479" t="s">
        <v>12565</v>
      </c>
      <c r="D7479" t="s">
        <v>27276</v>
      </c>
      <c r="E7479" t="s">
        <v>24</v>
      </c>
      <c r="F7479" t="s">
        <v>143</v>
      </c>
      <c r="G7479" t="s">
        <v>26</v>
      </c>
      <c r="H7479" t="s">
        <v>27</v>
      </c>
      <c r="I7479" t="s">
        <v>93</v>
      </c>
      <c r="J7479" t="s">
        <v>14340</v>
      </c>
      <c r="K7479" t="s">
        <v>17714</v>
      </c>
      <c r="L7479">
        <v>10</v>
      </c>
      <c r="M7479">
        <v>4815.12</v>
      </c>
      <c r="N7479">
        <v>48151.199999999997</v>
      </c>
      <c r="O7479" s="2">
        <v>0</v>
      </c>
      <c r="P7479">
        <v>0</v>
      </c>
      <c r="Q7479">
        <v>48151.199999999997</v>
      </c>
      <c r="R7479" t="s">
        <v>59</v>
      </c>
      <c r="S7479" t="s">
        <v>77</v>
      </c>
      <c r="T7479" s="2">
        <v>0.15</v>
      </c>
      <c r="U7479">
        <v>7222.68</v>
      </c>
    </row>
    <row r="7480" spans="1:21" x14ac:dyDescent="0.3">
      <c r="A7480" t="s">
        <v>27277</v>
      </c>
      <c r="B7480" s="1">
        <v>45761</v>
      </c>
      <c r="C7480" t="s">
        <v>26175</v>
      </c>
      <c r="D7480" t="s">
        <v>27278</v>
      </c>
      <c r="E7480" t="s">
        <v>54</v>
      </c>
      <c r="F7480" t="s">
        <v>25</v>
      </c>
      <c r="G7480" t="s">
        <v>26</v>
      </c>
      <c r="H7480" t="s">
        <v>55</v>
      </c>
      <c r="I7480" t="s">
        <v>56</v>
      </c>
      <c r="J7480" t="s">
        <v>17637</v>
      </c>
      <c r="K7480" t="s">
        <v>27279</v>
      </c>
      <c r="L7480">
        <v>5</v>
      </c>
      <c r="M7480">
        <v>857.31</v>
      </c>
      <c r="N7480">
        <v>4286.55</v>
      </c>
      <c r="O7480" s="2">
        <v>0.15</v>
      </c>
      <c r="P7480">
        <v>642.98</v>
      </c>
      <c r="Q7480">
        <v>3643.57</v>
      </c>
      <c r="R7480" t="s">
        <v>176</v>
      </c>
      <c r="S7480" t="s">
        <v>77</v>
      </c>
      <c r="T7480" s="2">
        <v>0.3</v>
      </c>
      <c r="U7480">
        <v>1093.07</v>
      </c>
    </row>
    <row r="7481" spans="1:21" x14ac:dyDescent="0.3">
      <c r="A7481" t="s">
        <v>27280</v>
      </c>
      <c r="B7481" s="1">
        <v>45750</v>
      </c>
      <c r="C7481" t="s">
        <v>10886</v>
      </c>
      <c r="D7481" t="s">
        <v>12678</v>
      </c>
      <c r="E7481" t="s">
        <v>54</v>
      </c>
      <c r="F7481" t="s">
        <v>64</v>
      </c>
      <c r="G7481" t="s">
        <v>81</v>
      </c>
      <c r="H7481" t="s">
        <v>27</v>
      </c>
      <c r="I7481" t="s">
        <v>93</v>
      </c>
      <c r="J7481" t="s">
        <v>3304</v>
      </c>
      <c r="K7481" t="s">
        <v>27281</v>
      </c>
      <c r="L7481">
        <v>1</v>
      </c>
      <c r="M7481">
        <v>5082.95</v>
      </c>
      <c r="N7481">
        <v>5082.95</v>
      </c>
      <c r="O7481" s="2">
        <v>0.25</v>
      </c>
      <c r="P7481">
        <v>1270.74</v>
      </c>
      <c r="Q7481">
        <v>3812.21</v>
      </c>
      <c r="R7481" t="s">
        <v>76</v>
      </c>
      <c r="S7481" t="s">
        <v>32</v>
      </c>
      <c r="T7481" s="2">
        <v>0.15</v>
      </c>
      <c r="U7481">
        <v>571.83000000000004</v>
      </c>
    </row>
    <row r="7482" spans="1:21" x14ac:dyDescent="0.3">
      <c r="A7482" t="s">
        <v>27282</v>
      </c>
      <c r="B7482" s="1">
        <v>45021</v>
      </c>
      <c r="C7482" t="s">
        <v>21593</v>
      </c>
      <c r="D7482" t="s">
        <v>27283</v>
      </c>
      <c r="E7482" t="s">
        <v>36</v>
      </c>
      <c r="F7482" t="s">
        <v>143</v>
      </c>
      <c r="G7482" t="s">
        <v>81</v>
      </c>
      <c r="H7482" t="s">
        <v>72</v>
      </c>
      <c r="I7482" t="s">
        <v>73</v>
      </c>
      <c r="J7482" t="s">
        <v>27284</v>
      </c>
      <c r="K7482" t="s">
        <v>27285</v>
      </c>
      <c r="L7482">
        <v>8</v>
      </c>
      <c r="M7482">
        <v>6739.1</v>
      </c>
      <c r="N7482">
        <v>53912.800000000003</v>
      </c>
      <c r="O7482" s="2">
        <v>0.3</v>
      </c>
      <c r="P7482">
        <v>16173.84</v>
      </c>
      <c r="Q7482">
        <v>37738.959999999999</v>
      </c>
      <c r="R7482" t="s">
        <v>49</v>
      </c>
      <c r="S7482" t="s">
        <v>50</v>
      </c>
      <c r="T7482" s="2">
        <v>0.25</v>
      </c>
      <c r="U7482">
        <v>9434.74</v>
      </c>
    </row>
    <row r="7483" spans="1:21" x14ac:dyDescent="0.3">
      <c r="A7483" t="s">
        <v>27286</v>
      </c>
      <c r="B7483" s="1">
        <v>44963</v>
      </c>
      <c r="C7483" t="s">
        <v>12344</v>
      </c>
      <c r="D7483" t="s">
        <v>27287</v>
      </c>
      <c r="E7483" t="s">
        <v>36</v>
      </c>
      <c r="F7483" t="s">
        <v>370</v>
      </c>
      <c r="G7483" t="s">
        <v>26</v>
      </c>
      <c r="H7483" t="s">
        <v>55</v>
      </c>
      <c r="I7483" t="s">
        <v>56</v>
      </c>
      <c r="J7483" t="s">
        <v>23009</v>
      </c>
      <c r="K7483" t="s">
        <v>27288</v>
      </c>
      <c r="L7483">
        <v>4</v>
      </c>
      <c r="M7483">
        <v>1581.07</v>
      </c>
      <c r="N7483">
        <v>6324.28</v>
      </c>
      <c r="O7483" s="2">
        <v>0.2</v>
      </c>
      <c r="P7483">
        <v>1264.8599999999999</v>
      </c>
      <c r="Q7483">
        <v>5059.42</v>
      </c>
      <c r="R7483" t="s">
        <v>31</v>
      </c>
      <c r="S7483" t="s">
        <v>60</v>
      </c>
      <c r="T7483" s="2">
        <v>0.25</v>
      </c>
      <c r="U7483">
        <v>1264.8599999999999</v>
      </c>
    </row>
    <row r="7484" spans="1:21" x14ac:dyDescent="0.3">
      <c r="A7484" t="s">
        <v>27289</v>
      </c>
      <c r="B7484" s="1">
        <v>45415</v>
      </c>
      <c r="C7484" t="s">
        <v>6366</v>
      </c>
      <c r="D7484" t="s">
        <v>14086</v>
      </c>
      <c r="E7484" t="s">
        <v>36</v>
      </c>
      <c r="F7484" t="s">
        <v>25</v>
      </c>
      <c r="G7484" t="s">
        <v>26</v>
      </c>
      <c r="H7484" t="s">
        <v>55</v>
      </c>
      <c r="I7484" t="s">
        <v>100</v>
      </c>
      <c r="J7484" t="s">
        <v>26365</v>
      </c>
      <c r="K7484" t="s">
        <v>27290</v>
      </c>
      <c r="L7484">
        <v>2</v>
      </c>
      <c r="M7484">
        <v>6721.63</v>
      </c>
      <c r="N7484">
        <v>13443.26</v>
      </c>
      <c r="O7484" s="2">
        <v>0.25</v>
      </c>
      <c r="P7484">
        <v>3360.82</v>
      </c>
      <c r="Q7484">
        <v>10082.44</v>
      </c>
      <c r="R7484" t="s">
        <v>76</v>
      </c>
      <c r="S7484" t="s">
        <v>60</v>
      </c>
      <c r="T7484" s="2">
        <v>0.3</v>
      </c>
      <c r="U7484">
        <v>3024.73</v>
      </c>
    </row>
    <row r="7485" spans="1:21" x14ac:dyDescent="0.3">
      <c r="A7485" t="s">
        <v>27291</v>
      </c>
      <c r="B7485" s="1">
        <v>45336</v>
      </c>
      <c r="C7485" t="s">
        <v>27292</v>
      </c>
      <c r="D7485" t="s">
        <v>27293</v>
      </c>
      <c r="E7485" t="s">
        <v>43</v>
      </c>
      <c r="F7485" t="s">
        <v>64</v>
      </c>
      <c r="G7485" t="s">
        <v>26</v>
      </c>
      <c r="H7485" t="s">
        <v>27</v>
      </c>
      <c r="I7485" t="s">
        <v>28</v>
      </c>
      <c r="J7485" t="s">
        <v>687</v>
      </c>
      <c r="K7485" t="s">
        <v>7536</v>
      </c>
      <c r="L7485">
        <v>4</v>
      </c>
      <c r="M7485">
        <v>6755.29</v>
      </c>
      <c r="N7485">
        <v>27021.16</v>
      </c>
      <c r="O7485" s="2">
        <v>0.25</v>
      </c>
      <c r="P7485">
        <v>6755.29</v>
      </c>
      <c r="Q7485">
        <v>20265.87</v>
      </c>
      <c r="R7485" t="s">
        <v>76</v>
      </c>
      <c r="S7485" t="s">
        <v>60</v>
      </c>
      <c r="T7485" s="2">
        <v>0.15</v>
      </c>
      <c r="U7485">
        <v>3039.88</v>
      </c>
    </row>
    <row r="7486" spans="1:21" x14ac:dyDescent="0.3">
      <c r="A7486" t="s">
        <v>27294</v>
      </c>
      <c r="B7486" s="1">
        <v>45713</v>
      </c>
      <c r="C7486" t="s">
        <v>9260</v>
      </c>
      <c r="D7486" t="s">
        <v>27295</v>
      </c>
      <c r="E7486" t="s">
        <v>36</v>
      </c>
      <c r="F7486" t="s">
        <v>163</v>
      </c>
      <c r="G7486" t="s">
        <v>26</v>
      </c>
      <c r="H7486" t="s">
        <v>27</v>
      </c>
      <c r="I7486" t="s">
        <v>28</v>
      </c>
      <c r="J7486" t="s">
        <v>19628</v>
      </c>
      <c r="K7486" t="s">
        <v>15832</v>
      </c>
      <c r="L7486">
        <v>4</v>
      </c>
      <c r="M7486">
        <v>5276.87</v>
      </c>
      <c r="N7486">
        <v>21107.48</v>
      </c>
      <c r="O7486" s="2">
        <v>0.05</v>
      </c>
      <c r="P7486">
        <v>1055.3699999999999</v>
      </c>
      <c r="Q7486">
        <v>20052.11</v>
      </c>
      <c r="R7486" t="s">
        <v>49</v>
      </c>
      <c r="S7486" t="s">
        <v>60</v>
      </c>
      <c r="T7486" s="2">
        <v>0.25</v>
      </c>
      <c r="U7486">
        <v>5013.03</v>
      </c>
    </row>
    <row r="7487" spans="1:21" x14ac:dyDescent="0.3">
      <c r="A7487" t="s">
        <v>27296</v>
      </c>
      <c r="B7487" s="1">
        <v>45054</v>
      </c>
      <c r="C7487" t="s">
        <v>9609</v>
      </c>
      <c r="D7487" t="s">
        <v>731</v>
      </c>
      <c r="E7487" t="s">
        <v>54</v>
      </c>
      <c r="F7487" t="s">
        <v>87</v>
      </c>
      <c r="G7487" t="s">
        <v>81</v>
      </c>
      <c r="H7487" t="s">
        <v>72</v>
      </c>
      <c r="I7487" t="s">
        <v>73</v>
      </c>
      <c r="J7487" t="s">
        <v>27297</v>
      </c>
      <c r="K7487" t="s">
        <v>27298</v>
      </c>
      <c r="L7487">
        <v>8</v>
      </c>
      <c r="M7487">
        <v>5021.2</v>
      </c>
      <c r="N7487">
        <v>40169.599999999999</v>
      </c>
      <c r="O7487" s="2">
        <v>0.1</v>
      </c>
      <c r="P7487">
        <v>4016.96</v>
      </c>
      <c r="Q7487">
        <v>36152.639999999999</v>
      </c>
      <c r="R7487" t="s">
        <v>31</v>
      </c>
      <c r="S7487" t="s">
        <v>32</v>
      </c>
      <c r="T7487" s="2">
        <v>0.1</v>
      </c>
      <c r="U7487">
        <v>3615.26</v>
      </c>
    </row>
    <row r="7488" spans="1:21" x14ac:dyDescent="0.3">
      <c r="A7488" t="s">
        <v>27299</v>
      </c>
      <c r="B7488" s="1">
        <v>45493</v>
      </c>
      <c r="C7488" t="s">
        <v>13812</v>
      </c>
      <c r="D7488" t="s">
        <v>27300</v>
      </c>
      <c r="E7488" t="s">
        <v>54</v>
      </c>
      <c r="F7488" t="s">
        <v>44</v>
      </c>
      <c r="G7488" t="s">
        <v>81</v>
      </c>
      <c r="H7488" t="s">
        <v>72</v>
      </c>
      <c r="I7488" t="s">
        <v>106</v>
      </c>
      <c r="J7488" t="s">
        <v>22389</v>
      </c>
      <c r="K7488" t="s">
        <v>16394</v>
      </c>
      <c r="L7488">
        <v>7</v>
      </c>
      <c r="M7488">
        <v>898.87</v>
      </c>
      <c r="N7488">
        <v>6292.09</v>
      </c>
      <c r="O7488" s="2">
        <v>0.2</v>
      </c>
      <c r="P7488">
        <v>1258.42</v>
      </c>
      <c r="Q7488">
        <v>5033.67</v>
      </c>
      <c r="R7488" t="s">
        <v>49</v>
      </c>
      <c r="S7488" t="s">
        <v>77</v>
      </c>
      <c r="T7488" s="2">
        <v>0.15</v>
      </c>
      <c r="U7488">
        <v>755.05</v>
      </c>
    </row>
    <row r="7489" spans="1:21" x14ac:dyDescent="0.3">
      <c r="A7489" t="s">
        <v>27301</v>
      </c>
      <c r="B7489" s="1">
        <v>45546</v>
      </c>
      <c r="C7489" t="s">
        <v>6154</v>
      </c>
      <c r="D7489" t="s">
        <v>27302</v>
      </c>
      <c r="E7489" t="s">
        <v>36</v>
      </c>
      <c r="F7489" t="s">
        <v>37</v>
      </c>
      <c r="G7489" t="s">
        <v>81</v>
      </c>
      <c r="H7489" t="s">
        <v>27</v>
      </c>
      <c r="I7489" t="s">
        <v>157</v>
      </c>
      <c r="J7489" t="s">
        <v>26648</v>
      </c>
      <c r="K7489" t="s">
        <v>25042</v>
      </c>
      <c r="L7489">
        <v>6</v>
      </c>
      <c r="M7489">
        <v>4855.0600000000004</v>
      </c>
      <c r="N7489">
        <v>29130.36</v>
      </c>
      <c r="O7489" s="2">
        <v>0.05</v>
      </c>
      <c r="P7489">
        <v>1456.52</v>
      </c>
      <c r="Q7489">
        <v>27673.84</v>
      </c>
      <c r="R7489" t="s">
        <v>49</v>
      </c>
      <c r="S7489" t="s">
        <v>60</v>
      </c>
      <c r="T7489" s="2">
        <v>0.15</v>
      </c>
      <c r="U7489">
        <v>4151.08</v>
      </c>
    </row>
    <row r="7490" spans="1:21" x14ac:dyDescent="0.3">
      <c r="A7490" t="s">
        <v>27303</v>
      </c>
      <c r="B7490" s="1">
        <v>45441</v>
      </c>
      <c r="C7490" t="s">
        <v>15539</v>
      </c>
      <c r="D7490" t="s">
        <v>24808</v>
      </c>
      <c r="E7490" t="s">
        <v>54</v>
      </c>
      <c r="F7490" t="s">
        <v>156</v>
      </c>
      <c r="G7490" t="s">
        <v>26</v>
      </c>
      <c r="H7490" t="s">
        <v>27</v>
      </c>
      <c r="I7490" t="s">
        <v>28</v>
      </c>
      <c r="J7490" t="s">
        <v>27304</v>
      </c>
      <c r="K7490" t="s">
        <v>27305</v>
      </c>
      <c r="L7490">
        <v>5</v>
      </c>
      <c r="M7490">
        <v>445.22</v>
      </c>
      <c r="N7490">
        <v>2226.1</v>
      </c>
      <c r="O7490" s="2">
        <v>0.15</v>
      </c>
      <c r="P7490">
        <v>333.91</v>
      </c>
      <c r="Q7490">
        <v>1892.19</v>
      </c>
      <c r="R7490" t="s">
        <v>59</v>
      </c>
      <c r="S7490" t="s">
        <v>50</v>
      </c>
      <c r="T7490" s="2">
        <v>0.15</v>
      </c>
      <c r="U7490">
        <v>283.83</v>
      </c>
    </row>
    <row r="7491" spans="1:21" x14ac:dyDescent="0.3">
      <c r="A7491" t="s">
        <v>27306</v>
      </c>
      <c r="B7491" s="1">
        <v>44971</v>
      </c>
      <c r="C7491" t="s">
        <v>1354</v>
      </c>
      <c r="D7491" t="s">
        <v>24507</v>
      </c>
      <c r="E7491" t="s">
        <v>142</v>
      </c>
      <c r="F7491" t="s">
        <v>64</v>
      </c>
      <c r="G7491" t="s">
        <v>26</v>
      </c>
      <c r="H7491" t="s">
        <v>55</v>
      </c>
      <c r="I7491" t="s">
        <v>100</v>
      </c>
      <c r="J7491" t="s">
        <v>4692</v>
      </c>
      <c r="K7491" t="s">
        <v>5246</v>
      </c>
      <c r="L7491">
        <v>8</v>
      </c>
      <c r="M7491">
        <v>2908.95</v>
      </c>
      <c r="N7491">
        <v>23271.599999999999</v>
      </c>
      <c r="O7491" s="2">
        <v>0.3</v>
      </c>
      <c r="P7491">
        <v>6981.48</v>
      </c>
      <c r="Q7491">
        <v>16290.12</v>
      </c>
      <c r="R7491" t="s">
        <v>76</v>
      </c>
      <c r="S7491" t="s">
        <v>60</v>
      </c>
      <c r="T7491" s="2">
        <v>0.25</v>
      </c>
      <c r="U7491">
        <v>4072.53</v>
      </c>
    </row>
    <row r="7492" spans="1:21" x14ac:dyDescent="0.3">
      <c r="A7492" t="s">
        <v>27307</v>
      </c>
      <c r="B7492" s="1">
        <v>45337</v>
      </c>
      <c r="C7492" t="s">
        <v>20365</v>
      </c>
      <c r="D7492" t="s">
        <v>13290</v>
      </c>
      <c r="E7492" t="s">
        <v>54</v>
      </c>
      <c r="F7492" t="s">
        <v>44</v>
      </c>
      <c r="G7492" t="s">
        <v>81</v>
      </c>
      <c r="H7492" t="s">
        <v>45</v>
      </c>
      <c r="I7492" t="s">
        <v>113</v>
      </c>
      <c r="J7492" t="s">
        <v>27308</v>
      </c>
      <c r="K7492" t="s">
        <v>8353</v>
      </c>
      <c r="L7492">
        <v>2</v>
      </c>
      <c r="M7492">
        <v>7610.43</v>
      </c>
      <c r="N7492">
        <v>15220.86</v>
      </c>
      <c r="O7492" s="2">
        <v>0.15</v>
      </c>
      <c r="P7492">
        <v>2283.13</v>
      </c>
      <c r="Q7492">
        <v>12937.73</v>
      </c>
      <c r="R7492" t="s">
        <v>49</v>
      </c>
      <c r="S7492" t="s">
        <v>50</v>
      </c>
      <c r="T7492" s="2">
        <v>0.25</v>
      </c>
      <c r="U7492">
        <v>3234.43</v>
      </c>
    </row>
    <row r="7493" spans="1:21" x14ac:dyDescent="0.3">
      <c r="A7493" t="s">
        <v>27309</v>
      </c>
      <c r="B7493" s="1">
        <v>45109</v>
      </c>
      <c r="C7493" t="s">
        <v>4884</v>
      </c>
      <c r="D7493" t="s">
        <v>25458</v>
      </c>
      <c r="E7493" t="s">
        <v>24</v>
      </c>
      <c r="F7493" t="s">
        <v>112</v>
      </c>
      <c r="G7493" t="s">
        <v>81</v>
      </c>
      <c r="H7493" t="s">
        <v>55</v>
      </c>
      <c r="I7493" t="s">
        <v>56</v>
      </c>
      <c r="J7493" t="s">
        <v>27310</v>
      </c>
      <c r="K7493" t="s">
        <v>12788</v>
      </c>
      <c r="L7493">
        <v>10</v>
      </c>
      <c r="M7493">
        <v>5325.47</v>
      </c>
      <c r="N7493">
        <v>53254.7</v>
      </c>
      <c r="O7493" s="2">
        <v>0.15</v>
      </c>
      <c r="P7493">
        <v>7988.2</v>
      </c>
      <c r="Q7493">
        <v>45266.5</v>
      </c>
      <c r="R7493" t="s">
        <v>49</v>
      </c>
      <c r="S7493" t="s">
        <v>50</v>
      </c>
      <c r="T7493" s="2">
        <v>0.25</v>
      </c>
      <c r="U7493">
        <v>11316.62</v>
      </c>
    </row>
    <row r="7494" spans="1:21" x14ac:dyDescent="0.3">
      <c r="A7494" t="s">
        <v>27311</v>
      </c>
      <c r="B7494" s="1">
        <v>45643</v>
      </c>
      <c r="C7494" t="s">
        <v>20316</v>
      </c>
      <c r="D7494" t="s">
        <v>27312</v>
      </c>
      <c r="E7494" t="s">
        <v>43</v>
      </c>
      <c r="F7494" t="s">
        <v>64</v>
      </c>
      <c r="G7494" t="s">
        <v>81</v>
      </c>
      <c r="H7494" t="s">
        <v>72</v>
      </c>
      <c r="I7494" t="s">
        <v>185</v>
      </c>
      <c r="J7494" t="s">
        <v>3700</v>
      </c>
      <c r="K7494" t="s">
        <v>10876</v>
      </c>
      <c r="L7494">
        <v>6</v>
      </c>
      <c r="M7494">
        <v>801.93</v>
      </c>
      <c r="N7494">
        <v>4811.58</v>
      </c>
      <c r="O7494" s="2">
        <v>0.2</v>
      </c>
      <c r="P7494">
        <v>962.32</v>
      </c>
      <c r="Q7494">
        <v>3849.26</v>
      </c>
      <c r="R7494" t="s">
        <v>59</v>
      </c>
      <c r="S7494" t="s">
        <v>77</v>
      </c>
      <c r="T7494" s="2">
        <v>0.2</v>
      </c>
      <c r="U7494">
        <v>769.85</v>
      </c>
    </row>
    <row r="7495" spans="1:21" x14ac:dyDescent="0.3">
      <c r="A7495" t="s">
        <v>27313</v>
      </c>
      <c r="B7495" s="1">
        <v>45072</v>
      </c>
      <c r="C7495" t="s">
        <v>27314</v>
      </c>
      <c r="D7495" t="s">
        <v>20878</v>
      </c>
      <c r="E7495" t="s">
        <v>36</v>
      </c>
      <c r="F7495" t="s">
        <v>163</v>
      </c>
      <c r="G7495" t="s">
        <v>26</v>
      </c>
      <c r="H7495" t="s">
        <v>55</v>
      </c>
      <c r="I7495" t="s">
        <v>56</v>
      </c>
      <c r="J7495" t="s">
        <v>27315</v>
      </c>
      <c r="K7495" t="s">
        <v>17103</v>
      </c>
      <c r="L7495">
        <v>8</v>
      </c>
      <c r="M7495">
        <v>2077.91</v>
      </c>
      <c r="N7495">
        <v>16623.28</v>
      </c>
      <c r="O7495" s="2">
        <v>0.2</v>
      </c>
      <c r="P7495">
        <v>3324.66</v>
      </c>
      <c r="Q7495">
        <v>13298.62</v>
      </c>
      <c r="R7495" t="s">
        <v>76</v>
      </c>
      <c r="S7495" t="s">
        <v>60</v>
      </c>
      <c r="T7495" s="2">
        <v>0.15</v>
      </c>
      <c r="U7495">
        <v>1994.79</v>
      </c>
    </row>
    <row r="7496" spans="1:21" x14ac:dyDescent="0.3">
      <c r="A7496" t="s">
        <v>27316</v>
      </c>
      <c r="B7496" s="1">
        <v>44998</v>
      </c>
      <c r="C7496" t="s">
        <v>14685</v>
      </c>
      <c r="D7496" t="s">
        <v>15949</v>
      </c>
      <c r="E7496" t="s">
        <v>54</v>
      </c>
      <c r="F7496" t="s">
        <v>119</v>
      </c>
      <c r="G7496" t="s">
        <v>26</v>
      </c>
      <c r="H7496" t="s">
        <v>55</v>
      </c>
      <c r="I7496" t="s">
        <v>56</v>
      </c>
      <c r="J7496" t="s">
        <v>27317</v>
      </c>
      <c r="K7496" t="s">
        <v>14483</v>
      </c>
      <c r="L7496">
        <v>4</v>
      </c>
      <c r="M7496">
        <v>4338.8599999999997</v>
      </c>
      <c r="N7496">
        <v>17355.439999999999</v>
      </c>
      <c r="O7496" s="2">
        <v>0.1</v>
      </c>
      <c r="P7496">
        <v>1735.54</v>
      </c>
      <c r="Q7496">
        <v>15619.9</v>
      </c>
      <c r="R7496" t="s">
        <v>176</v>
      </c>
      <c r="S7496" t="s">
        <v>32</v>
      </c>
      <c r="T7496" s="2">
        <v>0.15</v>
      </c>
      <c r="U7496">
        <v>2342.98</v>
      </c>
    </row>
    <row r="7497" spans="1:21" x14ac:dyDescent="0.3">
      <c r="A7497" t="s">
        <v>27318</v>
      </c>
      <c r="B7497" s="1">
        <v>45752</v>
      </c>
      <c r="C7497" t="s">
        <v>27319</v>
      </c>
      <c r="D7497" t="s">
        <v>27320</v>
      </c>
      <c r="E7497" t="s">
        <v>43</v>
      </c>
      <c r="F7497" t="s">
        <v>37</v>
      </c>
      <c r="G7497" t="s">
        <v>26</v>
      </c>
      <c r="H7497" t="s">
        <v>27</v>
      </c>
      <c r="I7497" t="s">
        <v>93</v>
      </c>
      <c r="J7497" t="s">
        <v>15428</v>
      </c>
      <c r="K7497" t="s">
        <v>14397</v>
      </c>
      <c r="L7497">
        <v>1</v>
      </c>
      <c r="M7497">
        <v>991.18</v>
      </c>
      <c r="N7497">
        <v>991.18</v>
      </c>
      <c r="O7497" s="2">
        <v>0.3</v>
      </c>
      <c r="P7497">
        <v>297.35000000000002</v>
      </c>
      <c r="Q7497">
        <v>693.83</v>
      </c>
      <c r="R7497" t="s">
        <v>76</v>
      </c>
      <c r="S7497" t="s">
        <v>77</v>
      </c>
      <c r="T7497" s="2">
        <v>0.3</v>
      </c>
      <c r="U7497">
        <v>208.15</v>
      </c>
    </row>
    <row r="7498" spans="1:21" x14ac:dyDescent="0.3">
      <c r="A7498" t="s">
        <v>27321</v>
      </c>
      <c r="B7498" s="1">
        <v>45416</v>
      </c>
      <c r="C7498" t="s">
        <v>2607</v>
      </c>
      <c r="D7498" t="s">
        <v>27322</v>
      </c>
      <c r="E7498" t="s">
        <v>24</v>
      </c>
      <c r="F7498" t="s">
        <v>44</v>
      </c>
      <c r="G7498" t="s">
        <v>81</v>
      </c>
      <c r="H7498" t="s">
        <v>45</v>
      </c>
      <c r="I7498" t="s">
        <v>65</v>
      </c>
      <c r="J7498" t="s">
        <v>5756</v>
      </c>
      <c r="K7498" t="s">
        <v>12932</v>
      </c>
      <c r="L7498">
        <v>7</v>
      </c>
      <c r="M7498">
        <v>1629.3</v>
      </c>
      <c r="N7498">
        <v>11405.1</v>
      </c>
      <c r="O7498" s="2">
        <v>0.25</v>
      </c>
      <c r="P7498">
        <v>2851.28</v>
      </c>
      <c r="Q7498">
        <v>8553.82</v>
      </c>
      <c r="R7498" t="s">
        <v>176</v>
      </c>
      <c r="S7498" t="s">
        <v>77</v>
      </c>
      <c r="T7498" s="2">
        <v>0.15</v>
      </c>
      <c r="U7498">
        <v>1283.07</v>
      </c>
    </row>
    <row r="7499" spans="1:21" x14ac:dyDescent="0.3">
      <c r="A7499" t="s">
        <v>27323</v>
      </c>
      <c r="B7499" s="1">
        <v>45880</v>
      </c>
      <c r="C7499" t="s">
        <v>25712</v>
      </c>
      <c r="D7499" t="s">
        <v>10138</v>
      </c>
      <c r="E7499" t="s">
        <v>43</v>
      </c>
      <c r="F7499" t="s">
        <v>44</v>
      </c>
      <c r="G7499" t="s">
        <v>81</v>
      </c>
      <c r="H7499" t="s">
        <v>55</v>
      </c>
      <c r="I7499" t="s">
        <v>130</v>
      </c>
      <c r="J7499" t="s">
        <v>21810</v>
      </c>
      <c r="K7499" t="s">
        <v>27324</v>
      </c>
      <c r="L7499">
        <v>8</v>
      </c>
      <c r="M7499">
        <v>2381.34</v>
      </c>
      <c r="N7499">
        <v>19050.72</v>
      </c>
      <c r="O7499" s="2">
        <v>0.3</v>
      </c>
      <c r="P7499">
        <v>5715.22</v>
      </c>
      <c r="Q7499">
        <v>13335.5</v>
      </c>
      <c r="R7499" t="s">
        <v>176</v>
      </c>
      <c r="S7499" t="s">
        <v>77</v>
      </c>
      <c r="T7499" s="2">
        <v>0.25</v>
      </c>
      <c r="U7499">
        <v>3333.88</v>
      </c>
    </row>
    <row r="7500" spans="1:21" x14ac:dyDescent="0.3">
      <c r="A7500" t="s">
        <v>27325</v>
      </c>
      <c r="B7500" s="1">
        <v>45390</v>
      </c>
      <c r="C7500" t="s">
        <v>5542</v>
      </c>
      <c r="D7500" t="s">
        <v>27326</v>
      </c>
      <c r="E7500" t="s">
        <v>54</v>
      </c>
      <c r="F7500" t="s">
        <v>44</v>
      </c>
      <c r="G7500" t="s">
        <v>81</v>
      </c>
      <c r="H7500" t="s">
        <v>45</v>
      </c>
      <c r="I7500" t="s">
        <v>46</v>
      </c>
      <c r="J7500" t="s">
        <v>27327</v>
      </c>
      <c r="K7500" t="s">
        <v>7190</v>
      </c>
      <c r="L7500">
        <v>2</v>
      </c>
      <c r="M7500">
        <v>7607.91</v>
      </c>
      <c r="N7500">
        <v>15215.82</v>
      </c>
      <c r="O7500" s="2">
        <v>0.2</v>
      </c>
      <c r="P7500">
        <v>3043.16</v>
      </c>
      <c r="Q7500">
        <v>12172.66</v>
      </c>
      <c r="R7500" t="s">
        <v>31</v>
      </c>
      <c r="S7500" t="s">
        <v>32</v>
      </c>
      <c r="T7500" s="2">
        <v>0.2</v>
      </c>
      <c r="U7500">
        <v>2434.5300000000002</v>
      </c>
    </row>
    <row r="7501" spans="1:21" x14ac:dyDescent="0.3">
      <c r="A7501" t="s">
        <v>27328</v>
      </c>
      <c r="B7501" s="1">
        <v>45158</v>
      </c>
      <c r="C7501" t="s">
        <v>12231</v>
      </c>
      <c r="D7501" t="s">
        <v>27329</v>
      </c>
      <c r="E7501" t="s">
        <v>36</v>
      </c>
      <c r="F7501" t="s">
        <v>112</v>
      </c>
      <c r="G7501" t="s">
        <v>26</v>
      </c>
      <c r="H7501" t="s">
        <v>72</v>
      </c>
      <c r="I7501" t="s">
        <v>150</v>
      </c>
      <c r="J7501" t="s">
        <v>27330</v>
      </c>
      <c r="K7501" t="s">
        <v>6954</v>
      </c>
      <c r="L7501">
        <v>4</v>
      </c>
      <c r="M7501">
        <v>1289.06</v>
      </c>
      <c r="N7501">
        <v>5156.24</v>
      </c>
      <c r="O7501" s="2">
        <v>0.3</v>
      </c>
      <c r="P7501">
        <v>1546.87</v>
      </c>
      <c r="Q7501">
        <v>3609.37</v>
      </c>
      <c r="R7501" t="s">
        <v>76</v>
      </c>
      <c r="S7501" t="s">
        <v>77</v>
      </c>
      <c r="T7501" s="2">
        <v>0.25</v>
      </c>
      <c r="U7501">
        <v>902.34</v>
      </c>
    </row>
    <row r="7502" spans="1:21" x14ac:dyDescent="0.3">
      <c r="A7502" t="s">
        <v>27331</v>
      </c>
      <c r="B7502" s="1">
        <v>45802</v>
      </c>
      <c r="C7502" t="s">
        <v>1921</v>
      </c>
      <c r="D7502" t="s">
        <v>3457</v>
      </c>
      <c r="E7502" t="s">
        <v>54</v>
      </c>
      <c r="F7502" t="s">
        <v>71</v>
      </c>
      <c r="G7502" t="s">
        <v>26</v>
      </c>
      <c r="H7502" t="s">
        <v>55</v>
      </c>
      <c r="I7502" t="s">
        <v>56</v>
      </c>
      <c r="J7502" t="s">
        <v>1034</v>
      </c>
      <c r="K7502" t="s">
        <v>27332</v>
      </c>
      <c r="L7502">
        <v>9</v>
      </c>
      <c r="M7502">
        <v>5178.43</v>
      </c>
      <c r="N7502">
        <v>46605.87</v>
      </c>
      <c r="O7502" s="2">
        <v>0</v>
      </c>
      <c r="P7502">
        <v>0</v>
      </c>
      <c r="Q7502">
        <v>46605.87</v>
      </c>
      <c r="R7502" t="s">
        <v>49</v>
      </c>
      <c r="S7502" t="s">
        <v>77</v>
      </c>
      <c r="T7502" s="2">
        <v>0.3</v>
      </c>
      <c r="U7502">
        <v>13981.76</v>
      </c>
    </row>
    <row r="7503" spans="1:21" x14ac:dyDescent="0.3">
      <c r="A7503" t="s">
        <v>27333</v>
      </c>
      <c r="B7503" s="1">
        <v>45743</v>
      </c>
      <c r="C7503" t="s">
        <v>27334</v>
      </c>
      <c r="D7503" t="s">
        <v>5061</v>
      </c>
      <c r="E7503" t="s">
        <v>54</v>
      </c>
      <c r="F7503" t="s">
        <v>112</v>
      </c>
      <c r="G7503" t="s">
        <v>26</v>
      </c>
      <c r="H7503" t="s">
        <v>55</v>
      </c>
      <c r="I7503" t="s">
        <v>130</v>
      </c>
      <c r="J7503" t="s">
        <v>23576</v>
      </c>
      <c r="K7503" t="s">
        <v>4332</v>
      </c>
      <c r="L7503">
        <v>5</v>
      </c>
      <c r="M7503">
        <v>4214.2700000000004</v>
      </c>
      <c r="N7503">
        <v>21071.35</v>
      </c>
      <c r="O7503" s="2">
        <v>0.05</v>
      </c>
      <c r="P7503">
        <v>1053.57</v>
      </c>
      <c r="Q7503">
        <v>20017.78</v>
      </c>
      <c r="R7503" t="s">
        <v>176</v>
      </c>
      <c r="S7503" t="s">
        <v>50</v>
      </c>
      <c r="T7503" s="2">
        <v>0.3</v>
      </c>
      <c r="U7503">
        <v>6005.33</v>
      </c>
    </row>
    <row r="7504" spans="1:21" x14ac:dyDescent="0.3">
      <c r="A7504" t="s">
        <v>27335</v>
      </c>
      <c r="B7504" s="1">
        <v>45523</v>
      </c>
      <c r="C7504" t="s">
        <v>8371</v>
      </c>
      <c r="D7504" t="s">
        <v>27336</v>
      </c>
      <c r="E7504" t="s">
        <v>43</v>
      </c>
      <c r="F7504" t="s">
        <v>163</v>
      </c>
      <c r="G7504" t="s">
        <v>26</v>
      </c>
      <c r="H7504" t="s">
        <v>45</v>
      </c>
      <c r="I7504" t="s">
        <v>136</v>
      </c>
      <c r="J7504" t="s">
        <v>27337</v>
      </c>
      <c r="K7504" t="s">
        <v>27338</v>
      </c>
      <c r="L7504">
        <v>10</v>
      </c>
      <c r="M7504">
        <v>6629.73</v>
      </c>
      <c r="N7504">
        <v>66297.3</v>
      </c>
      <c r="O7504" s="2">
        <v>0.05</v>
      </c>
      <c r="P7504">
        <v>3314.87</v>
      </c>
      <c r="Q7504">
        <v>62982.43</v>
      </c>
      <c r="R7504" t="s">
        <v>49</v>
      </c>
      <c r="S7504" t="s">
        <v>77</v>
      </c>
      <c r="T7504" s="2">
        <v>0.1</v>
      </c>
      <c r="U7504">
        <v>6298.24</v>
      </c>
    </row>
    <row r="7505" spans="1:21" x14ac:dyDescent="0.3">
      <c r="A7505" t="s">
        <v>27339</v>
      </c>
      <c r="B7505" s="1">
        <v>45112</v>
      </c>
      <c r="C7505" t="s">
        <v>6477</v>
      </c>
      <c r="D7505" t="s">
        <v>15925</v>
      </c>
      <c r="E7505" t="s">
        <v>142</v>
      </c>
      <c r="F7505" t="s">
        <v>87</v>
      </c>
      <c r="G7505" t="s">
        <v>81</v>
      </c>
      <c r="H7505" t="s">
        <v>45</v>
      </c>
      <c r="I7505" t="s">
        <v>136</v>
      </c>
      <c r="J7505" t="s">
        <v>27340</v>
      </c>
      <c r="K7505" t="s">
        <v>27341</v>
      </c>
      <c r="L7505">
        <v>4</v>
      </c>
      <c r="M7505">
        <v>2762.97</v>
      </c>
      <c r="N7505">
        <v>11051.88</v>
      </c>
      <c r="O7505" s="2">
        <v>0.25</v>
      </c>
      <c r="P7505">
        <v>2762.97</v>
      </c>
      <c r="Q7505">
        <v>8288.91</v>
      </c>
      <c r="R7505" t="s">
        <v>31</v>
      </c>
      <c r="S7505" t="s">
        <v>60</v>
      </c>
      <c r="T7505" s="2">
        <v>0.15</v>
      </c>
      <c r="U7505">
        <v>1243.3399999999999</v>
      </c>
    </row>
    <row r="7506" spans="1:21" x14ac:dyDescent="0.3">
      <c r="A7506" t="s">
        <v>27342</v>
      </c>
      <c r="B7506" s="1">
        <v>45728</v>
      </c>
      <c r="C7506" t="s">
        <v>15568</v>
      </c>
      <c r="D7506" t="s">
        <v>2776</v>
      </c>
      <c r="E7506" t="s">
        <v>36</v>
      </c>
      <c r="F7506" t="s">
        <v>370</v>
      </c>
      <c r="G7506" t="s">
        <v>26</v>
      </c>
      <c r="H7506" t="s">
        <v>55</v>
      </c>
      <c r="I7506" t="s">
        <v>56</v>
      </c>
      <c r="J7506" t="s">
        <v>27343</v>
      </c>
      <c r="K7506" t="s">
        <v>8843</v>
      </c>
      <c r="L7506">
        <v>5</v>
      </c>
      <c r="M7506">
        <v>7628.67</v>
      </c>
      <c r="N7506">
        <v>38143.35</v>
      </c>
      <c r="O7506" s="2">
        <v>0.2</v>
      </c>
      <c r="P7506">
        <v>7628.67</v>
      </c>
      <c r="Q7506">
        <v>30514.68</v>
      </c>
      <c r="R7506" t="s">
        <v>31</v>
      </c>
      <c r="S7506" t="s">
        <v>60</v>
      </c>
      <c r="T7506" s="2">
        <v>0.2</v>
      </c>
      <c r="U7506">
        <v>6102.94</v>
      </c>
    </row>
    <row r="7507" spans="1:21" x14ac:dyDescent="0.3">
      <c r="A7507" t="s">
        <v>27344</v>
      </c>
      <c r="B7507" s="1">
        <v>45106</v>
      </c>
      <c r="C7507" t="s">
        <v>13344</v>
      </c>
      <c r="D7507" t="s">
        <v>380</v>
      </c>
      <c r="E7507" t="s">
        <v>36</v>
      </c>
      <c r="F7507" t="s">
        <v>119</v>
      </c>
      <c r="G7507" t="s">
        <v>81</v>
      </c>
      <c r="H7507" t="s">
        <v>45</v>
      </c>
      <c r="I7507" t="s">
        <v>46</v>
      </c>
      <c r="J7507" t="s">
        <v>27345</v>
      </c>
      <c r="K7507" t="s">
        <v>7466</v>
      </c>
      <c r="L7507">
        <v>1</v>
      </c>
      <c r="M7507">
        <v>337.99</v>
      </c>
      <c r="N7507">
        <v>337.99</v>
      </c>
      <c r="O7507" s="2">
        <v>0.3</v>
      </c>
      <c r="P7507">
        <v>101.4</v>
      </c>
      <c r="Q7507">
        <v>236.59</v>
      </c>
      <c r="R7507" t="s">
        <v>59</v>
      </c>
      <c r="S7507" t="s">
        <v>77</v>
      </c>
      <c r="T7507" s="2">
        <v>0.1</v>
      </c>
      <c r="U7507">
        <v>23.66</v>
      </c>
    </row>
    <row r="7508" spans="1:21" x14ac:dyDescent="0.3">
      <c r="A7508" t="s">
        <v>27346</v>
      </c>
      <c r="B7508" s="1">
        <v>45482</v>
      </c>
      <c r="C7508" t="s">
        <v>27347</v>
      </c>
      <c r="D7508" t="s">
        <v>27348</v>
      </c>
      <c r="E7508" t="s">
        <v>43</v>
      </c>
      <c r="F7508" t="s">
        <v>37</v>
      </c>
      <c r="G7508" t="s">
        <v>81</v>
      </c>
      <c r="H7508" t="s">
        <v>45</v>
      </c>
      <c r="I7508" t="s">
        <v>144</v>
      </c>
      <c r="J7508" t="s">
        <v>27349</v>
      </c>
      <c r="K7508" t="s">
        <v>5028</v>
      </c>
      <c r="L7508">
        <v>9</v>
      </c>
      <c r="M7508">
        <v>482.64</v>
      </c>
      <c r="N7508">
        <v>4343.76</v>
      </c>
      <c r="O7508" s="2">
        <v>0.1</v>
      </c>
      <c r="P7508">
        <v>434.38</v>
      </c>
      <c r="Q7508">
        <v>3909.38</v>
      </c>
      <c r="R7508" t="s">
        <v>76</v>
      </c>
      <c r="S7508" t="s">
        <v>60</v>
      </c>
      <c r="T7508" s="2">
        <v>0.25</v>
      </c>
      <c r="U7508">
        <v>977.35</v>
      </c>
    </row>
    <row r="7509" spans="1:21" x14ac:dyDescent="0.3">
      <c r="A7509" t="s">
        <v>27350</v>
      </c>
      <c r="B7509" s="1">
        <v>45207</v>
      </c>
      <c r="C7509" t="s">
        <v>6340</v>
      </c>
      <c r="D7509" t="s">
        <v>27351</v>
      </c>
      <c r="E7509" t="s">
        <v>43</v>
      </c>
      <c r="F7509" t="s">
        <v>25</v>
      </c>
      <c r="G7509" t="s">
        <v>81</v>
      </c>
      <c r="H7509" t="s">
        <v>72</v>
      </c>
      <c r="I7509" t="s">
        <v>185</v>
      </c>
      <c r="J7509" t="s">
        <v>16280</v>
      </c>
      <c r="K7509" t="s">
        <v>7063</v>
      </c>
      <c r="L7509">
        <v>8</v>
      </c>
      <c r="M7509">
        <v>707.47</v>
      </c>
      <c r="N7509">
        <v>5659.76</v>
      </c>
      <c r="O7509" s="2">
        <v>0.15</v>
      </c>
      <c r="P7509">
        <v>848.96</v>
      </c>
      <c r="Q7509">
        <v>4810.8</v>
      </c>
      <c r="R7509" t="s">
        <v>76</v>
      </c>
      <c r="S7509" t="s">
        <v>77</v>
      </c>
      <c r="T7509" s="2">
        <v>0.25</v>
      </c>
      <c r="U7509">
        <v>1202.7</v>
      </c>
    </row>
    <row r="7510" spans="1:21" x14ac:dyDescent="0.3">
      <c r="A7510" t="s">
        <v>27352</v>
      </c>
      <c r="B7510" s="1">
        <v>45773</v>
      </c>
      <c r="C7510" t="s">
        <v>18472</v>
      </c>
      <c r="D7510" t="s">
        <v>4020</v>
      </c>
      <c r="E7510" t="s">
        <v>36</v>
      </c>
      <c r="F7510" t="s">
        <v>87</v>
      </c>
      <c r="G7510" t="s">
        <v>81</v>
      </c>
      <c r="H7510" t="s">
        <v>27</v>
      </c>
      <c r="I7510" t="s">
        <v>157</v>
      </c>
      <c r="J7510" t="s">
        <v>1435</v>
      </c>
      <c r="K7510" t="s">
        <v>391</v>
      </c>
      <c r="L7510">
        <v>2</v>
      </c>
      <c r="M7510">
        <v>1984.7</v>
      </c>
      <c r="N7510">
        <v>3969.4</v>
      </c>
      <c r="O7510" s="2">
        <v>0.25</v>
      </c>
      <c r="P7510">
        <v>992.35</v>
      </c>
      <c r="Q7510">
        <v>2977.05</v>
      </c>
      <c r="R7510" t="s">
        <v>31</v>
      </c>
      <c r="S7510" t="s">
        <v>77</v>
      </c>
      <c r="T7510" s="2">
        <v>0.1</v>
      </c>
      <c r="U7510">
        <v>297.70999999999998</v>
      </c>
    </row>
    <row r="7511" spans="1:21" x14ac:dyDescent="0.3">
      <c r="A7511" t="s">
        <v>27353</v>
      </c>
      <c r="B7511" s="1">
        <v>45710</v>
      </c>
      <c r="C7511" t="s">
        <v>15975</v>
      </c>
      <c r="D7511" t="s">
        <v>23962</v>
      </c>
      <c r="E7511" t="s">
        <v>36</v>
      </c>
      <c r="F7511" t="s">
        <v>37</v>
      </c>
      <c r="G7511" t="s">
        <v>26</v>
      </c>
      <c r="H7511" t="s">
        <v>27</v>
      </c>
      <c r="I7511" t="s">
        <v>28</v>
      </c>
      <c r="J7511" t="s">
        <v>10936</v>
      </c>
      <c r="K7511" t="s">
        <v>2034</v>
      </c>
      <c r="L7511">
        <v>7</v>
      </c>
      <c r="M7511">
        <v>3803.39</v>
      </c>
      <c r="N7511">
        <v>26623.73</v>
      </c>
      <c r="O7511" s="2">
        <v>0.1</v>
      </c>
      <c r="P7511">
        <v>2662.37</v>
      </c>
      <c r="Q7511">
        <v>23961.360000000001</v>
      </c>
      <c r="R7511" t="s">
        <v>49</v>
      </c>
      <c r="S7511" t="s">
        <v>77</v>
      </c>
      <c r="T7511" s="2">
        <v>0.2</v>
      </c>
      <c r="U7511">
        <v>4792.2700000000004</v>
      </c>
    </row>
    <row r="7512" spans="1:21" x14ac:dyDescent="0.3">
      <c r="A7512" t="s">
        <v>27354</v>
      </c>
      <c r="B7512" s="1">
        <v>45811</v>
      </c>
      <c r="C7512" t="s">
        <v>8234</v>
      </c>
      <c r="D7512" t="s">
        <v>20910</v>
      </c>
      <c r="E7512" t="s">
        <v>43</v>
      </c>
      <c r="F7512" t="s">
        <v>44</v>
      </c>
      <c r="G7512" t="s">
        <v>81</v>
      </c>
      <c r="H7512" t="s">
        <v>72</v>
      </c>
      <c r="I7512" t="s">
        <v>106</v>
      </c>
      <c r="J7512" t="s">
        <v>5132</v>
      </c>
      <c r="K7512" t="s">
        <v>20605</v>
      </c>
      <c r="L7512">
        <v>2</v>
      </c>
      <c r="M7512">
        <v>1638.33</v>
      </c>
      <c r="N7512">
        <v>3276.66</v>
      </c>
      <c r="O7512" s="2">
        <v>0.15</v>
      </c>
      <c r="P7512">
        <v>491.5</v>
      </c>
      <c r="Q7512">
        <v>2785.16</v>
      </c>
      <c r="R7512" t="s">
        <v>76</v>
      </c>
      <c r="S7512" t="s">
        <v>50</v>
      </c>
      <c r="T7512" s="2">
        <v>0.3</v>
      </c>
      <c r="U7512">
        <v>835.55</v>
      </c>
    </row>
    <row r="7513" spans="1:21" x14ac:dyDescent="0.3">
      <c r="A7513" t="s">
        <v>27355</v>
      </c>
      <c r="B7513" s="1">
        <v>45083</v>
      </c>
      <c r="C7513" t="s">
        <v>27356</v>
      </c>
      <c r="D7513" t="s">
        <v>7513</v>
      </c>
      <c r="E7513" t="s">
        <v>36</v>
      </c>
      <c r="F7513" t="s">
        <v>87</v>
      </c>
      <c r="G7513" t="s">
        <v>26</v>
      </c>
      <c r="H7513" t="s">
        <v>55</v>
      </c>
      <c r="I7513" t="s">
        <v>100</v>
      </c>
      <c r="J7513" t="s">
        <v>19620</v>
      </c>
      <c r="K7513" t="s">
        <v>27357</v>
      </c>
      <c r="L7513">
        <v>8</v>
      </c>
      <c r="M7513">
        <v>5584.94</v>
      </c>
      <c r="N7513">
        <v>44679.519999999997</v>
      </c>
      <c r="O7513" s="2">
        <v>0.25</v>
      </c>
      <c r="P7513">
        <v>11169.88</v>
      </c>
      <c r="Q7513">
        <v>33509.64</v>
      </c>
      <c r="R7513" t="s">
        <v>49</v>
      </c>
      <c r="S7513" t="s">
        <v>60</v>
      </c>
      <c r="T7513" s="2">
        <v>0.2</v>
      </c>
      <c r="U7513">
        <v>6701.93</v>
      </c>
    </row>
    <row r="7514" spans="1:21" x14ac:dyDescent="0.3">
      <c r="A7514" t="s">
        <v>27358</v>
      </c>
      <c r="B7514" s="1">
        <v>45247</v>
      </c>
      <c r="C7514" t="s">
        <v>1062</v>
      </c>
      <c r="D7514" t="s">
        <v>11925</v>
      </c>
      <c r="E7514" t="s">
        <v>54</v>
      </c>
      <c r="F7514" t="s">
        <v>44</v>
      </c>
      <c r="G7514" t="s">
        <v>26</v>
      </c>
      <c r="H7514" t="s">
        <v>27</v>
      </c>
      <c r="I7514" t="s">
        <v>157</v>
      </c>
      <c r="J7514" t="s">
        <v>3608</v>
      </c>
      <c r="K7514" t="s">
        <v>20667</v>
      </c>
      <c r="L7514">
        <v>10</v>
      </c>
      <c r="M7514">
        <v>5312.92</v>
      </c>
      <c r="N7514">
        <v>53129.2</v>
      </c>
      <c r="O7514" s="2">
        <v>0.25</v>
      </c>
      <c r="P7514">
        <v>13282.3</v>
      </c>
      <c r="Q7514">
        <v>39846.9</v>
      </c>
      <c r="R7514" t="s">
        <v>49</v>
      </c>
      <c r="S7514" t="s">
        <v>50</v>
      </c>
      <c r="T7514" s="2">
        <v>0.1</v>
      </c>
      <c r="U7514">
        <v>3984.69</v>
      </c>
    </row>
    <row r="7515" spans="1:21" x14ac:dyDescent="0.3">
      <c r="A7515" t="s">
        <v>27359</v>
      </c>
      <c r="B7515" s="1">
        <v>45026</v>
      </c>
      <c r="C7515" t="s">
        <v>27360</v>
      </c>
      <c r="D7515" t="s">
        <v>27361</v>
      </c>
      <c r="E7515" t="s">
        <v>43</v>
      </c>
      <c r="F7515" t="s">
        <v>64</v>
      </c>
      <c r="G7515" t="s">
        <v>81</v>
      </c>
      <c r="H7515" t="s">
        <v>72</v>
      </c>
      <c r="I7515" t="s">
        <v>185</v>
      </c>
      <c r="J7515" t="s">
        <v>18384</v>
      </c>
      <c r="K7515" t="s">
        <v>24818</v>
      </c>
      <c r="L7515">
        <v>8</v>
      </c>
      <c r="M7515">
        <v>4510.04</v>
      </c>
      <c r="N7515">
        <v>36080.32</v>
      </c>
      <c r="O7515" s="2">
        <v>0.2</v>
      </c>
      <c r="P7515">
        <v>7216.06</v>
      </c>
      <c r="Q7515">
        <v>28864.26</v>
      </c>
      <c r="R7515" t="s">
        <v>76</v>
      </c>
      <c r="S7515" t="s">
        <v>50</v>
      </c>
      <c r="T7515" s="2">
        <v>0.15</v>
      </c>
      <c r="U7515">
        <v>4329.6400000000003</v>
      </c>
    </row>
    <row r="7516" spans="1:21" x14ac:dyDescent="0.3">
      <c r="A7516" t="s">
        <v>27362</v>
      </c>
      <c r="B7516" s="1">
        <v>45872</v>
      </c>
      <c r="C7516" t="s">
        <v>12357</v>
      </c>
      <c r="D7516" t="s">
        <v>16094</v>
      </c>
      <c r="E7516" t="s">
        <v>43</v>
      </c>
      <c r="F7516" t="s">
        <v>71</v>
      </c>
      <c r="G7516" t="s">
        <v>81</v>
      </c>
      <c r="H7516" t="s">
        <v>72</v>
      </c>
      <c r="I7516" t="s">
        <v>106</v>
      </c>
      <c r="J7516" t="s">
        <v>13486</v>
      </c>
      <c r="K7516" t="s">
        <v>19730</v>
      </c>
      <c r="L7516">
        <v>1</v>
      </c>
      <c r="M7516">
        <v>2125.06</v>
      </c>
      <c r="N7516">
        <v>2125.06</v>
      </c>
      <c r="O7516" s="2">
        <v>0.1</v>
      </c>
      <c r="P7516">
        <v>212.51</v>
      </c>
      <c r="Q7516">
        <v>1912.55</v>
      </c>
      <c r="R7516" t="s">
        <v>176</v>
      </c>
      <c r="S7516" t="s">
        <v>60</v>
      </c>
      <c r="T7516" s="2">
        <v>0.3</v>
      </c>
      <c r="U7516">
        <v>573.76</v>
      </c>
    </row>
    <row r="7517" spans="1:21" x14ac:dyDescent="0.3">
      <c r="A7517" t="s">
        <v>27363</v>
      </c>
      <c r="B7517" s="1">
        <v>45500</v>
      </c>
      <c r="C7517" t="s">
        <v>18097</v>
      </c>
      <c r="D7517" t="s">
        <v>12125</v>
      </c>
      <c r="E7517" t="s">
        <v>54</v>
      </c>
      <c r="F7517" t="s">
        <v>163</v>
      </c>
      <c r="G7517" t="s">
        <v>81</v>
      </c>
      <c r="H7517" t="s">
        <v>45</v>
      </c>
      <c r="I7517" t="s">
        <v>136</v>
      </c>
      <c r="J7517" t="s">
        <v>15527</v>
      </c>
      <c r="K7517" t="s">
        <v>27364</v>
      </c>
      <c r="L7517">
        <v>10</v>
      </c>
      <c r="M7517">
        <v>3620.21</v>
      </c>
      <c r="N7517">
        <v>36202.1</v>
      </c>
      <c r="O7517" s="2">
        <v>0.2</v>
      </c>
      <c r="P7517">
        <v>7240.42</v>
      </c>
      <c r="Q7517">
        <v>28961.68</v>
      </c>
      <c r="R7517" t="s">
        <v>59</v>
      </c>
      <c r="S7517" t="s">
        <v>77</v>
      </c>
      <c r="T7517" s="2">
        <v>0.1</v>
      </c>
      <c r="U7517">
        <v>2896.17</v>
      </c>
    </row>
    <row r="7518" spans="1:21" x14ac:dyDescent="0.3">
      <c r="A7518" t="s">
        <v>27365</v>
      </c>
      <c r="B7518" s="1">
        <v>45698</v>
      </c>
      <c r="C7518" t="s">
        <v>27366</v>
      </c>
      <c r="D7518" t="s">
        <v>23782</v>
      </c>
      <c r="E7518" t="s">
        <v>24</v>
      </c>
      <c r="F7518" t="s">
        <v>112</v>
      </c>
      <c r="G7518" t="s">
        <v>81</v>
      </c>
      <c r="H7518" t="s">
        <v>72</v>
      </c>
      <c r="I7518" t="s">
        <v>185</v>
      </c>
      <c r="J7518" t="s">
        <v>27367</v>
      </c>
      <c r="K7518" t="s">
        <v>27368</v>
      </c>
      <c r="L7518">
        <v>6</v>
      </c>
      <c r="M7518">
        <v>4605.83</v>
      </c>
      <c r="N7518">
        <v>27634.98</v>
      </c>
      <c r="O7518" s="2">
        <v>0.25</v>
      </c>
      <c r="P7518">
        <v>6908.74</v>
      </c>
      <c r="Q7518">
        <v>20726.240000000002</v>
      </c>
      <c r="R7518" t="s">
        <v>49</v>
      </c>
      <c r="S7518" t="s">
        <v>77</v>
      </c>
      <c r="T7518" s="2">
        <v>0.3</v>
      </c>
      <c r="U7518">
        <v>6217.87</v>
      </c>
    </row>
    <row r="7519" spans="1:21" x14ac:dyDescent="0.3">
      <c r="A7519" t="s">
        <v>27369</v>
      </c>
      <c r="B7519" s="1">
        <v>44958</v>
      </c>
      <c r="C7519" t="s">
        <v>6734</v>
      </c>
      <c r="D7519" t="s">
        <v>22445</v>
      </c>
      <c r="E7519" t="s">
        <v>24</v>
      </c>
      <c r="F7519" t="s">
        <v>44</v>
      </c>
      <c r="G7519" t="s">
        <v>81</v>
      </c>
      <c r="H7519" t="s">
        <v>55</v>
      </c>
      <c r="I7519" t="s">
        <v>56</v>
      </c>
      <c r="J7519" t="s">
        <v>27370</v>
      </c>
      <c r="K7519" t="s">
        <v>26027</v>
      </c>
      <c r="L7519">
        <v>10</v>
      </c>
      <c r="M7519">
        <v>2739</v>
      </c>
      <c r="N7519">
        <v>27390</v>
      </c>
      <c r="O7519" s="2">
        <v>0.3</v>
      </c>
      <c r="P7519">
        <v>8217</v>
      </c>
      <c r="Q7519">
        <v>19173</v>
      </c>
      <c r="R7519" t="s">
        <v>176</v>
      </c>
      <c r="S7519" t="s">
        <v>60</v>
      </c>
      <c r="T7519" s="2">
        <v>0.3</v>
      </c>
      <c r="U7519">
        <v>5751.9</v>
      </c>
    </row>
    <row r="7520" spans="1:21" x14ac:dyDescent="0.3">
      <c r="A7520" t="s">
        <v>27371</v>
      </c>
      <c r="B7520" s="1">
        <v>45155</v>
      </c>
      <c r="C7520" t="s">
        <v>18580</v>
      </c>
      <c r="D7520" t="s">
        <v>7108</v>
      </c>
      <c r="E7520" t="s">
        <v>43</v>
      </c>
      <c r="F7520" t="s">
        <v>112</v>
      </c>
      <c r="G7520" t="s">
        <v>26</v>
      </c>
      <c r="H7520" t="s">
        <v>72</v>
      </c>
      <c r="I7520" t="s">
        <v>185</v>
      </c>
      <c r="J7520" t="s">
        <v>27372</v>
      </c>
      <c r="K7520" t="s">
        <v>24803</v>
      </c>
      <c r="L7520">
        <v>10</v>
      </c>
      <c r="M7520">
        <v>3417.22</v>
      </c>
      <c r="N7520">
        <v>34172.199999999997</v>
      </c>
      <c r="O7520" s="2">
        <v>0.3</v>
      </c>
      <c r="P7520">
        <v>10251.66</v>
      </c>
      <c r="Q7520">
        <v>23920.54</v>
      </c>
      <c r="R7520" t="s">
        <v>49</v>
      </c>
      <c r="S7520" t="s">
        <v>50</v>
      </c>
      <c r="T7520" s="2">
        <v>0.3</v>
      </c>
      <c r="U7520">
        <v>7176.16</v>
      </c>
    </row>
    <row r="7521" spans="1:21" x14ac:dyDescent="0.3">
      <c r="A7521" t="s">
        <v>27373</v>
      </c>
      <c r="B7521" s="1">
        <v>45145</v>
      </c>
      <c r="C7521" t="s">
        <v>16382</v>
      </c>
      <c r="D7521" t="s">
        <v>27374</v>
      </c>
      <c r="E7521" t="s">
        <v>54</v>
      </c>
      <c r="F7521" t="s">
        <v>37</v>
      </c>
      <c r="G7521" t="s">
        <v>26</v>
      </c>
      <c r="H7521" t="s">
        <v>55</v>
      </c>
      <c r="I7521" t="s">
        <v>56</v>
      </c>
      <c r="J7521" t="s">
        <v>732</v>
      </c>
      <c r="K7521" t="s">
        <v>22724</v>
      </c>
      <c r="L7521">
        <v>6</v>
      </c>
      <c r="M7521">
        <v>7699.41</v>
      </c>
      <c r="N7521">
        <v>46196.46</v>
      </c>
      <c r="O7521" s="2">
        <v>0.1</v>
      </c>
      <c r="P7521">
        <v>4619.6499999999996</v>
      </c>
      <c r="Q7521">
        <v>41576.81</v>
      </c>
      <c r="R7521" t="s">
        <v>176</v>
      </c>
      <c r="S7521" t="s">
        <v>77</v>
      </c>
      <c r="T7521" s="2">
        <v>0.15</v>
      </c>
      <c r="U7521">
        <v>6236.52</v>
      </c>
    </row>
    <row r="7522" spans="1:21" x14ac:dyDescent="0.3">
      <c r="A7522" t="s">
        <v>27375</v>
      </c>
      <c r="B7522" s="1">
        <v>45126</v>
      </c>
      <c r="C7522" t="s">
        <v>26231</v>
      </c>
      <c r="D7522" t="s">
        <v>14999</v>
      </c>
      <c r="E7522" t="s">
        <v>142</v>
      </c>
      <c r="F7522" t="s">
        <v>156</v>
      </c>
      <c r="G7522" t="s">
        <v>81</v>
      </c>
      <c r="H7522" t="s">
        <v>45</v>
      </c>
      <c r="I7522" t="s">
        <v>46</v>
      </c>
      <c r="J7522" t="s">
        <v>47</v>
      </c>
      <c r="K7522" t="s">
        <v>27376</v>
      </c>
      <c r="L7522">
        <v>9</v>
      </c>
      <c r="M7522">
        <v>2814.61</v>
      </c>
      <c r="N7522">
        <v>25331.49</v>
      </c>
      <c r="O7522" s="2">
        <v>0</v>
      </c>
      <c r="P7522">
        <v>0</v>
      </c>
      <c r="Q7522">
        <v>25331.49</v>
      </c>
      <c r="R7522" t="s">
        <v>49</v>
      </c>
      <c r="S7522" t="s">
        <v>77</v>
      </c>
      <c r="T7522" s="2">
        <v>0.15</v>
      </c>
      <c r="U7522">
        <v>3799.72</v>
      </c>
    </row>
    <row r="7523" spans="1:21" x14ac:dyDescent="0.3">
      <c r="A7523" t="s">
        <v>27377</v>
      </c>
      <c r="B7523" s="1">
        <v>45560</v>
      </c>
      <c r="C7523" t="s">
        <v>22500</v>
      </c>
      <c r="D7523" t="s">
        <v>27378</v>
      </c>
      <c r="E7523" t="s">
        <v>43</v>
      </c>
      <c r="F7523" t="s">
        <v>71</v>
      </c>
      <c r="G7523" t="s">
        <v>26</v>
      </c>
      <c r="H7523" t="s">
        <v>55</v>
      </c>
      <c r="I7523" t="s">
        <v>130</v>
      </c>
      <c r="J7523" t="s">
        <v>23262</v>
      </c>
      <c r="K7523" t="s">
        <v>121</v>
      </c>
      <c r="L7523">
        <v>4</v>
      </c>
      <c r="M7523">
        <v>7090.63</v>
      </c>
      <c r="N7523">
        <v>28362.52</v>
      </c>
      <c r="O7523" s="2">
        <v>0.2</v>
      </c>
      <c r="P7523">
        <v>5672.5</v>
      </c>
      <c r="Q7523">
        <v>22690.02</v>
      </c>
      <c r="R7523" t="s">
        <v>49</v>
      </c>
      <c r="S7523" t="s">
        <v>60</v>
      </c>
      <c r="T7523" s="2">
        <v>0.1</v>
      </c>
      <c r="U7523">
        <v>2269</v>
      </c>
    </row>
    <row r="7524" spans="1:21" x14ac:dyDescent="0.3">
      <c r="A7524" t="s">
        <v>27379</v>
      </c>
      <c r="B7524" s="1">
        <v>45566</v>
      </c>
      <c r="C7524" t="s">
        <v>4349</v>
      </c>
      <c r="D7524" t="s">
        <v>10046</v>
      </c>
      <c r="E7524" t="s">
        <v>54</v>
      </c>
      <c r="F7524" t="s">
        <v>64</v>
      </c>
      <c r="G7524" t="s">
        <v>26</v>
      </c>
      <c r="H7524" t="s">
        <v>72</v>
      </c>
      <c r="I7524" t="s">
        <v>150</v>
      </c>
      <c r="J7524" t="s">
        <v>27380</v>
      </c>
      <c r="K7524" t="s">
        <v>17446</v>
      </c>
      <c r="L7524">
        <v>4</v>
      </c>
      <c r="M7524">
        <v>5964.33</v>
      </c>
      <c r="N7524">
        <v>23857.32</v>
      </c>
      <c r="O7524" s="2">
        <v>0.25</v>
      </c>
      <c r="P7524">
        <v>5964.33</v>
      </c>
      <c r="Q7524">
        <v>17892.990000000002</v>
      </c>
      <c r="R7524" t="s">
        <v>76</v>
      </c>
      <c r="S7524" t="s">
        <v>60</v>
      </c>
      <c r="T7524" s="2">
        <v>0.25</v>
      </c>
      <c r="U7524">
        <v>4473.25</v>
      </c>
    </row>
    <row r="7525" spans="1:21" x14ac:dyDescent="0.3">
      <c r="A7525" t="s">
        <v>27381</v>
      </c>
      <c r="B7525" s="1">
        <v>45303</v>
      </c>
      <c r="C7525" t="s">
        <v>13995</v>
      </c>
      <c r="D7525" t="s">
        <v>9250</v>
      </c>
      <c r="E7525" t="s">
        <v>43</v>
      </c>
      <c r="F7525" t="s">
        <v>87</v>
      </c>
      <c r="G7525" t="s">
        <v>26</v>
      </c>
      <c r="H7525" t="s">
        <v>45</v>
      </c>
      <c r="I7525" t="s">
        <v>113</v>
      </c>
      <c r="J7525" t="s">
        <v>9131</v>
      </c>
      <c r="K7525" t="s">
        <v>27382</v>
      </c>
      <c r="L7525">
        <v>7</v>
      </c>
      <c r="M7525">
        <v>5355.9</v>
      </c>
      <c r="N7525">
        <v>37491.300000000003</v>
      </c>
      <c r="O7525" s="2">
        <v>0.2</v>
      </c>
      <c r="P7525">
        <v>7498.26</v>
      </c>
      <c r="Q7525">
        <v>29993.040000000001</v>
      </c>
      <c r="R7525" t="s">
        <v>59</v>
      </c>
      <c r="S7525" t="s">
        <v>32</v>
      </c>
      <c r="T7525" s="2">
        <v>0.1</v>
      </c>
      <c r="U7525">
        <v>2999.3</v>
      </c>
    </row>
    <row r="7526" spans="1:21" x14ac:dyDescent="0.3">
      <c r="A7526" t="s">
        <v>27383</v>
      </c>
      <c r="B7526" s="1">
        <v>45562</v>
      </c>
      <c r="C7526" t="s">
        <v>1234</v>
      </c>
      <c r="D7526" t="s">
        <v>27384</v>
      </c>
      <c r="E7526" t="s">
        <v>142</v>
      </c>
      <c r="F7526" t="s">
        <v>64</v>
      </c>
      <c r="G7526" t="s">
        <v>81</v>
      </c>
      <c r="H7526" t="s">
        <v>45</v>
      </c>
      <c r="I7526" t="s">
        <v>46</v>
      </c>
      <c r="J7526" t="s">
        <v>13233</v>
      </c>
      <c r="K7526" t="s">
        <v>23524</v>
      </c>
      <c r="L7526">
        <v>5</v>
      </c>
      <c r="M7526">
        <v>2872.15</v>
      </c>
      <c r="N7526">
        <v>14360.75</v>
      </c>
      <c r="O7526" s="2">
        <v>0.3</v>
      </c>
      <c r="P7526">
        <v>4308.22</v>
      </c>
      <c r="Q7526">
        <v>10052.530000000001</v>
      </c>
      <c r="R7526" t="s">
        <v>31</v>
      </c>
      <c r="S7526" t="s">
        <v>77</v>
      </c>
      <c r="T7526" s="2">
        <v>0.2</v>
      </c>
      <c r="U7526">
        <v>2010.51</v>
      </c>
    </row>
    <row r="7527" spans="1:21" x14ac:dyDescent="0.3">
      <c r="A7527" t="s">
        <v>27385</v>
      </c>
      <c r="B7527" s="1">
        <v>45373</v>
      </c>
      <c r="C7527" t="s">
        <v>10717</v>
      </c>
      <c r="D7527" t="s">
        <v>11308</v>
      </c>
      <c r="E7527" t="s">
        <v>54</v>
      </c>
      <c r="F7527" t="s">
        <v>112</v>
      </c>
      <c r="G7527" t="s">
        <v>81</v>
      </c>
      <c r="H7527" t="s">
        <v>27</v>
      </c>
      <c r="I7527" t="s">
        <v>28</v>
      </c>
      <c r="J7527" t="s">
        <v>27386</v>
      </c>
      <c r="K7527" t="s">
        <v>27387</v>
      </c>
      <c r="L7527">
        <v>3</v>
      </c>
      <c r="M7527">
        <v>7712.01</v>
      </c>
      <c r="N7527">
        <v>23136.03</v>
      </c>
      <c r="O7527" s="2">
        <v>0.25</v>
      </c>
      <c r="P7527">
        <v>5784.01</v>
      </c>
      <c r="Q7527">
        <v>17352.02</v>
      </c>
      <c r="R7527" t="s">
        <v>176</v>
      </c>
      <c r="S7527" t="s">
        <v>60</v>
      </c>
      <c r="T7527" s="2">
        <v>0.3</v>
      </c>
      <c r="U7527">
        <v>5205.6099999999997</v>
      </c>
    </row>
    <row r="7528" spans="1:21" x14ac:dyDescent="0.3">
      <c r="A7528" t="s">
        <v>27388</v>
      </c>
      <c r="B7528" s="1">
        <v>45107</v>
      </c>
      <c r="C7528" t="s">
        <v>2846</v>
      </c>
      <c r="D7528" t="s">
        <v>23479</v>
      </c>
      <c r="E7528" t="s">
        <v>43</v>
      </c>
      <c r="F7528" t="s">
        <v>37</v>
      </c>
      <c r="G7528" t="s">
        <v>26</v>
      </c>
      <c r="H7528" t="s">
        <v>45</v>
      </c>
      <c r="I7528" t="s">
        <v>113</v>
      </c>
      <c r="J7528" t="s">
        <v>27389</v>
      </c>
      <c r="K7528" t="s">
        <v>27390</v>
      </c>
      <c r="L7528">
        <v>9</v>
      </c>
      <c r="M7528">
        <v>3428.17</v>
      </c>
      <c r="N7528">
        <v>30853.53</v>
      </c>
      <c r="O7528" s="2">
        <v>0.3</v>
      </c>
      <c r="P7528">
        <v>9256.06</v>
      </c>
      <c r="Q7528">
        <v>21597.47</v>
      </c>
      <c r="R7528" t="s">
        <v>49</v>
      </c>
      <c r="S7528" t="s">
        <v>50</v>
      </c>
      <c r="T7528" s="2">
        <v>0.1</v>
      </c>
      <c r="U7528">
        <v>2159.75</v>
      </c>
    </row>
    <row r="7529" spans="1:21" x14ac:dyDescent="0.3">
      <c r="A7529" t="s">
        <v>27391</v>
      </c>
      <c r="B7529" s="1">
        <v>45791</v>
      </c>
      <c r="C7529" t="s">
        <v>178</v>
      </c>
      <c r="D7529" t="s">
        <v>27392</v>
      </c>
      <c r="E7529" t="s">
        <v>43</v>
      </c>
      <c r="F7529" t="s">
        <v>64</v>
      </c>
      <c r="G7529" t="s">
        <v>81</v>
      </c>
      <c r="H7529" t="s">
        <v>27</v>
      </c>
      <c r="I7529" t="s">
        <v>157</v>
      </c>
      <c r="J7529" t="s">
        <v>4546</v>
      </c>
      <c r="K7529" t="s">
        <v>17646</v>
      </c>
      <c r="L7529">
        <v>2</v>
      </c>
      <c r="M7529">
        <v>5182.68</v>
      </c>
      <c r="N7529">
        <v>10365.36</v>
      </c>
      <c r="O7529" s="2">
        <v>0.25</v>
      </c>
      <c r="P7529">
        <v>2591.34</v>
      </c>
      <c r="Q7529">
        <v>7774.02</v>
      </c>
      <c r="R7529" t="s">
        <v>76</v>
      </c>
      <c r="S7529" t="s">
        <v>60</v>
      </c>
      <c r="T7529" s="2">
        <v>0.1</v>
      </c>
      <c r="U7529">
        <v>777.4</v>
      </c>
    </row>
    <row r="7530" spans="1:21" x14ac:dyDescent="0.3">
      <c r="A7530" t="s">
        <v>27393</v>
      </c>
      <c r="B7530" s="1">
        <v>45139</v>
      </c>
      <c r="C7530" t="s">
        <v>27394</v>
      </c>
      <c r="D7530" t="s">
        <v>8973</v>
      </c>
      <c r="E7530" t="s">
        <v>142</v>
      </c>
      <c r="F7530" t="s">
        <v>44</v>
      </c>
      <c r="G7530" t="s">
        <v>26</v>
      </c>
      <c r="H7530" t="s">
        <v>27</v>
      </c>
      <c r="I7530" t="s">
        <v>28</v>
      </c>
      <c r="J7530" t="s">
        <v>27395</v>
      </c>
      <c r="K7530" t="s">
        <v>965</v>
      </c>
      <c r="L7530">
        <v>9</v>
      </c>
      <c r="M7530">
        <v>6289.16</v>
      </c>
      <c r="N7530">
        <v>56602.44</v>
      </c>
      <c r="O7530" s="2">
        <v>0.25</v>
      </c>
      <c r="P7530">
        <v>14150.61</v>
      </c>
      <c r="Q7530">
        <v>42451.83</v>
      </c>
      <c r="R7530" t="s">
        <v>176</v>
      </c>
      <c r="S7530" t="s">
        <v>77</v>
      </c>
      <c r="T7530" s="2">
        <v>0.1</v>
      </c>
      <c r="U7530">
        <v>4245.18</v>
      </c>
    </row>
    <row r="7531" spans="1:21" x14ac:dyDescent="0.3">
      <c r="A7531" t="s">
        <v>27396</v>
      </c>
      <c r="B7531" s="1">
        <v>45007</v>
      </c>
      <c r="C7531" t="s">
        <v>7960</v>
      </c>
      <c r="D7531" t="s">
        <v>22863</v>
      </c>
      <c r="E7531" t="s">
        <v>54</v>
      </c>
      <c r="F7531" t="s">
        <v>25</v>
      </c>
      <c r="G7531" t="s">
        <v>26</v>
      </c>
      <c r="H7531" t="s">
        <v>27</v>
      </c>
      <c r="I7531" t="s">
        <v>28</v>
      </c>
      <c r="J7531" t="s">
        <v>27397</v>
      </c>
      <c r="K7531" t="s">
        <v>27398</v>
      </c>
      <c r="L7531">
        <v>10</v>
      </c>
      <c r="M7531">
        <v>4466.6000000000004</v>
      </c>
      <c r="N7531">
        <v>44666</v>
      </c>
      <c r="O7531" s="2">
        <v>0.05</v>
      </c>
      <c r="P7531">
        <v>2233.3000000000002</v>
      </c>
      <c r="Q7531">
        <v>42432.7</v>
      </c>
      <c r="R7531" t="s">
        <v>59</v>
      </c>
      <c r="S7531" t="s">
        <v>77</v>
      </c>
      <c r="T7531" s="2">
        <v>0.1</v>
      </c>
      <c r="U7531">
        <v>4243.2700000000004</v>
      </c>
    </row>
    <row r="7532" spans="1:21" x14ac:dyDescent="0.3">
      <c r="A7532" t="s">
        <v>27399</v>
      </c>
      <c r="B7532" s="1">
        <v>45111</v>
      </c>
      <c r="C7532" t="s">
        <v>1264</v>
      </c>
      <c r="D7532" t="s">
        <v>22909</v>
      </c>
      <c r="E7532" t="s">
        <v>142</v>
      </c>
      <c r="F7532" t="s">
        <v>370</v>
      </c>
      <c r="G7532" t="s">
        <v>81</v>
      </c>
      <c r="H7532" t="s">
        <v>27</v>
      </c>
      <c r="I7532" t="s">
        <v>93</v>
      </c>
      <c r="J7532" t="s">
        <v>21473</v>
      </c>
      <c r="K7532" t="s">
        <v>7430</v>
      </c>
      <c r="L7532">
        <v>10</v>
      </c>
      <c r="M7532">
        <v>186.25</v>
      </c>
      <c r="N7532">
        <v>1862.5</v>
      </c>
      <c r="O7532" s="2">
        <v>0.05</v>
      </c>
      <c r="P7532">
        <v>93.12</v>
      </c>
      <c r="Q7532">
        <v>1769.38</v>
      </c>
      <c r="R7532" t="s">
        <v>49</v>
      </c>
      <c r="S7532" t="s">
        <v>50</v>
      </c>
      <c r="T7532" s="2">
        <v>0.25</v>
      </c>
      <c r="U7532">
        <v>442.35</v>
      </c>
    </row>
    <row r="7533" spans="1:21" x14ac:dyDescent="0.3">
      <c r="A7533" t="s">
        <v>27400</v>
      </c>
      <c r="B7533" s="1">
        <v>45001</v>
      </c>
      <c r="C7533" t="s">
        <v>15765</v>
      </c>
      <c r="D7533" t="s">
        <v>27401</v>
      </c>
      <c r="E7533" t="s">
        <v>142</v>
      </c>
      <c r="F7533" t="s">
        <v>37</v>
      </c>
      <c r="G7533" t="s">
        <v>81</v>
      </c>
      <c r="H7533" t="s">
        <v>72</v>
      </c>
      <c r="I7533" t="s">
        <v>73</v>
      </c>
      <c r="J7533" t="s">
        <v>23196</v>
      </c>
      <c r="K7533" t="s">
        <v>12164</v>
      </c>
      <c r="L7533">
        <v>5</v>
      </c>
      <c r="M7533">
        <v>4234.34</v>
      </c>
      <c r="N7533">
        <v>21171.7</v>
      </c>
      <c r="O7533" s="2">
        <v>0.2</v>
      </c>
      <c r="P7533">
        <v>4234.34</v>
      </c>
      <c r="Q7533">
        <v>16937.36</v>
      </c>
      <c r="R7533" t="s">
        <v>76</v>
      </c>
      <c r="S7533" t="s">
        <v>60</v>
      </c>
      <c r="T7533" s="2">
        <v>0.25</v>
      </c>
      <c r="U7533">
        <v>4234.34</v>
      </c>
    </row>
    <row r="7534" spans="1:21" x14ac:dyDescent="0.3">
      <c r="A7534" t="s">
        <v>27402</v>
      </c>
      <c r="B7534" s="1">
        <v>45300</v>
      </c>
      <c r="C7534" t="s">
        <v>14974</v>
      </c>
      <c r="D7534" t="s">
        <v>8894</v>
      </c>
      <c r="E7534" t="s">
        <v>142</v>
      </c>
      <c r="F7534" t="s">
        <v>119</v>
      </c>
      <c r="G7534" t="s">
        <v>81</v>
      </c>
      <c r="H7534" t="s">
        <v>55</v>
      </c>
      <c r="I7534" t="s">
        <v>56</v>
      </c>
      <c r="J7534" t="s">
        <v>27403</v>
      </c>
      <c r="K7534" t="s">
        <v>27404</v>
      </c>
      <c r="L7534">
        <v>2</v>
      </c>
      <c r="M7534">
        <v>3655.06</v>
      </c>
      <c r="N7534">
        <v>7310.12</v>
      </c>
      <c r="O7534" s="2">
        <v>0</v>
      </c>
      <c r="P7534">
        <v>0</v>
      </c>
      <c r="Q7534">
        <v>7310.12</v>
      </c>
      <c r="R7534" t="s">
        <v>76</v>
      </c>
      <c r="S7534" t="s">
        <v>50</v>
      </c>
      <c r="T7534" s="2">
        <v>0.1</v>
      </c>
      <c r="U7534">
        <v>731.01</v>
      </c>
    </row>
    <row r="7535" spans="1:21" x14ac:dyDescent="0.3">
      <c r="A7535" t="s">
        <v>27405</v>
      </c>
      <c r="B7535" s="1">
        <v>45151</v>
      </c>
      <c r="C7535" t="s">
        <v>27406</v>
      </c>
      <c r="D7535" t="s">
        <v>3928</v>
      </c>
      <c r="E7535" t="s">
        <v>142</v>
      </c>
      <c r="F7535" t="s">
        <v>44</v>
      </c>
      <c r="G7535" t="s">
        <v>81</v>
      </c>
      <c r="H7535" t="s">
        <v>45</v>
      </c>
      <c r="I7535" t="s">
        <v>144</v>
      </c>
      <c r="J7535" t="s">
        <v>27407</v>
      </c>
      <c r="K7535" t="s">
        <v>27408</v>
      </c>
      <c r="L7535">
        <v>4</v>
      </c>
      <c r="M7535">
        <v>5389.74</v>
      </c>
      <c r="N7535">
        <v>21558.959999999999</v>
      </c>
      <c r="O7535" s="2">
        <v>0.15</v>
      </c>
      <c r="P7535">
        <v>3233.84</v>
      </c>
      <c r="Q7535">
        <v>18325.12</v>
      </c>
      <c r="R7535" t="s">
        <v>176</v>
      </c>
      <c r="S7535" t="s">
        <v>60</v>
      </c>
      <c r="T7535" s="2">
        <v>0.25</v>
      </c>
      <c r="U7535">
        <v>4581.28</v>
      </c>
    </row>
    <row r="7536" spans="1:21" x14ac:dyDescent="0.3">
      <c r="A7536" t="s">
        <v>27409</v>
      </c>
      <c r="B7536" s="1">
        <v>45146</v>
      </c>
      <c r="C7536" t="s">
        <v>5534</v>
      </c>
      <c r="D7536" t="s">
        <v>27410</v>
      </c>
      <c r="E7536" t="s">
        <v>54</v>
      </c>
      <c r="F7536" t="s">
        <v>71</v>
      </c>
      <c r="G7536" t="s">
        <v>81</v>
      </c>
      <c r="H7536" t="s">
        <v>27</v>
      </c>
      <c r="I7536" t="s">
        <v>157</v>
      </c>
      <c r="J7536" t="s">
        <v>24972</v>
      </c>
      <c r="K7536" t="s">
        <v>4743</v>
      </c>
      <c r="L7536">
        <v>6</v>
      </c>
      <c r="M7536">
        <v>7966.46</v>
      </c>
      <c r="N7536">
        <v>47798.76</v>
      </c>
      <c r="O7536" s="2">
        <v>0.05</v>
      </c>
      <c r="P7536">
        <v>2389.94</v>
      </c>
      <c r="Q7536">
        <v>45408.82</v>
      </c>
      <c r="R7536" t="s">
        <v>31</v>
      </c>
      <c r="S7536" t="s">
        <v>32</v>
      </c>
      <c r="T7536" s="2">
        <v>0.1</v>
      </c>
      <c r="U7536">
        <v>4540.88</v>
      </c>
    </row>
    <row r="7537" spans="1:21" x14ac:dyDescent="0.3">
      <c r="A7537" t="s">
        <v>27411</v>
      </c>
      <c r="B7537" s="1">
        <v>45459</v>
      </c>
      <c r="C7537" t="s">
        <v>27412</v>
      </c>
      <c r="D7537" t="s">
        <v>17109</v>
      </c>
      <c r="E7537" t="s">
        <v>54</v>
      </c>
      <c r="F7537" t="s">
        <v>163</v>
      </c>
      <c r="G7537" t="s">
        <v>81</v>
      </c>
      <c r="H7537" t="s">
        <v>27</v>
      </c>
      <c r="I7537" t="s">
        <v>28</v>
      </c>
      <c r="J7537" t="s">
        <v>8524</v>
      </c>
      <c r="K7537" t="s">
        <v>5468</v>
      </c>
      <c r="L7537">
        <v>4</v>
      </c>
      <c r="M7537">
        <v>1610.44</v>
      </c>
      <c r="N7537">
        <v>6441.76</v>
      </c>
      <c r="O7537" s="2">
        <v>0.25</v>
      </c>
      <c r="P7537">
        <v>1610.44</v>
      </c>
      <c r="Q7537">
        <v>4831.32</v>
      </c>
      <c r="R7537" t="s">
        <v>49</v>
      </c>
      <c r="S7537" t="s">
        <v>32</v>
      </c>
      <c r="T7537" s="2">
        <v>0.15</v>
      </c>
      <c r="U7537">
        <v>724.7</v>
      </c>
    </row>
    <row r="7538" spans="1:21" x14ac:dyDescent="0.3">
      <c r="A7538" t="s">
        <v>27413</v>
      </c>
      <c r="B7538" s="1">
        <v>45867</v>
      </c>
      <c r="C7538" t="s">
        <v>3606</v>
      </c>
      <c r="D7538" t="s">
        <v>27414</v>
      </c>
      <c r="E7538" t="s">
        <v>24</v>
      </c>
      <c r="F7538" t="s">
        <v>64</v>
      </c>
      <c r="G7538" t="s">
        <v>26</v>
      </c>
      <c r="H7538" t="s">
        <v>27</v>
      </c>
      <c r="I7538" t="s">
        <v>28</v>
      </c>
      <c r="J7538" t="s">
        <v>27415</v>
      </c>
      <c r="K7538" t="s">
        <v>27416</v>
      </c>
      <c r="L7538">
        <v>9</v>
      </c>
      <c r="M7538">
        <v>3044.98</v>
      </c>
      <c r="N7538">
        <v>27404.82</v>
      </c>
      <c r="O7538" s="2">
        <v>0.1</v>
      </c>
      <c r="P7538">
        <v>2740.48</v>
      </c>
      <c r="Q7538">
        <v>24664.34</v>
      </c>
      <c r="R7538" t="s">
        <v>176</v>
      </c>
      <c r="S7538" t="s">
        <v>77</v>
      </c>
      <c r="T7538" s="2">
        <v>0.15</v>
      </c>
      <c r="U7538">
        <v>3699.65</v>
      </c>
    </row>
    <row r="7539" spans="1:21" x14ac:dyDescent="0.3">
      <c r="A7539" t="s">
        <v>27417</v>
      </c>
      <c r="B7539" s="1">
        <v>45610</v>
      </c>
      <c r="C7539" t="s">
        <v>27418</v>
      </c>
      <c r="D7539" t="s">
        <v>27419</v>
      </c>
      <c r="E7539" t="s">
        <v>43</v>
      </c>
      <c r="F7539" t="s">
        <v>156</v>
      </c>
      <c r="G7539" t="s">
        <v>26</v>
      </c>
      <c r="H7539" t="s">
        <v>45</v>
      </c>
      <c r="I7539" t="s">
        <v>136</v>
      </c>
      <c r="J7539" t="s">
        <v>27420</v>
      </c>
      <c r="K7539" t="s">
        <v>3138</v>
      </c>
      <c r="L7539">
        <v>2</v>
      </c>
      <c r="M7539">
        <v>2172.39</v>
      </c>
      <c r="N7539">
        <v>4344.78</v>
      </c>
      <c r="O7539" s="2">
        <v>0.25</v>
      </c>
      <c r="P7539">
        <v>1086.19</v>
      </c>
      <c r="Q7539">
        <v>3258.59</v>
      </c>
      <c r="R7539" t="s">
        <v>49</v>
      </c>
      <c r="S7539" t="s">
        <v>32</v>
      </c>
      <c r="T7539" s="2">
        <v>0.1</v>
      </c>
      <c r="U7539">
        <v>325.86</v>
      </c>
    </row>
    <row r="7540" spans="1:21" x14ac:dyDescent="0.3">
      <c r="A7540" t="s">
        <v>27421</v>
      </c>
      <c r="B7540" s="1">
        <v>45820</v>
      </c>
      <c r="C7540" t="s">
        <v>22152</v>
      </c>
      <c r="D7540" t="s">
        <v>27422</v>
      </c>
      <c r="E7540" t="s">
        <v>24</v>
      </c>
      <c r="F7540" t="s">
        <v>64</v>
      </c>
      <c r="G7540" t="s">
        <v>81</v>
      </c>
      <c r="H7540" t="s">
        <v>27</v>
      </c>
      <c r="I7540" t="s">
        <v>157</v>
      </c>
      <c r="J7540" t="s">
        <v>16608</v>
      </c>
      <c r="K7540" t="s">
        <v>25919</v>
      </c>
      <c r="L7540">
        <v>2</v>
      </c>
      <c r="M7540">
        <v>1754.31</v>
      </c>
      <c r="N7540">
        <v>3508.62</v>
      </c>
      <c r="O7540" s="2">
        <v>0</v>
      </c>
      <c r="P7540">
        <v>0</v>
      </c>
      <c r="Q7540">
        <v>3508.62</v>
      </c>
      <c r="R7540" t="s">
        <v>49</v>
      </c>
      <c r="S7540" t="s">
        <v>60</v>
      </c>
      <c r="T7540" s="2">
        <v>0.2</v>
      </c>
      <c r="U7540">
        <v>701.72</v>
      </c>
    </row>
    <row r="7541" spans="1:21" x14ac:dyDescent="0.3">
      <c r="A7541" t="s">
        <v>27423</v>
      </c>
      <c r="B7541" s="1">
        <v>45404</v>
      </c>
      <c r="C7541" t="s">
        <v>27424</v>
      </c>
      <c r="D7541" t="s">
        <v>27425</v>
      </c>
      <c r="E7541" t="s">
        <v>36</v>
      </c>
      <c r="F7541" t="s">
        <v>44</v>
      </c>
      <c r="G7541" t="s">
        <v>26</v>
      </c>
      <c r="H7541" t="s">
        <v>55</v>
      </c>
      <c r="I7541" t="s">
        <v>56</v>
      </c>
      <c r="J7541" t="s">
        <v>27426</v>
      </c>
      <c r="K7541" t="s">
        <v>13442</v>
      </c>
      <c r="L7541">
        <v>9</v>
      </c>
      <c r="M7541">
        <v>1858.81</v>
      </c>
      <c r="N7541">
        <v>16729.29</v>
      </c>
      <c r="O7541" s="2">
        <v>0.05</v>
      </c>
      <c r="P7541">
        <v>836.46</v>
      </c>
      <c r="Q7541">
        <v>15892.83</v>
      </c>
      <c r="R7541" t="s">
        <v>176</v>
      </c>
      <c r="S7541" t="s">
        <v>32</v>
      </c>
      <c r="T7541" s="2">
        <v>0.15</v>
      </c>
      <c r="U7541">
        <v>2383.92</v>
      </c>
    </row>
    <row r="7542" spans="1:21" x14ac:dyDescent="0.3">
      <c r="A7542" t="s">
        <v>27427</v>
      </c>
      <c r="B7542" s="1">
        <v>45129</v>
      </c>
      <c r="C7542" t="s">
        <v>1483</v>
      </c>
      <c r="D7542" t="s">
        <v>5963</v>
      </c>
      <c r="E7542" t="s">
        <v>142</v>
      </c>
      <c r="F7542" t="s">
        <v>37</v>
      </c>
      <c r="G7542" t="s">
        <v>81</v>
      </c>
      <c r="H7542" t="s">
        <v>27</v>
      </c>
      <c r="I7542" t="s">
        <v>28</v>
      </c>
      <c r="J7542" t="s">
        <v>17802</v>
      </c>
      <c r="K7542" t="s">
        <v>16054</v>
      </c>
      <c r="L7542">
        <v>4</v>
      </c>
      <c r="M7542">
        <v>690.73</v>
      </c>
      <c r="N7542">
        <v>2762.92</v>
      </c>
      <c r="O7542" s="2">
        <v>0.1</v>
      </c>
      <c r="P7542">
        <v>276.29000000000002</v>
      </c>
      <c r="Q7542">
        <v>2486.63</v>
      </c>
      <c r="R7542" t="s">
        <v>31</v>
      </c>
      <c r="S7542" t="s">
        <v>50</v>
      </c>
      <c r="T7542" s="2">
        <v>0.25</v>
      </c>
      <c r="U7542">
        <v>621.66</v>
      </c>
    </row>
    <row r="7543" spans="1:21" x14ac:dyDescent="0.3">
      <c r="A7543" t="s">
        <v>27428</v>
      </c>
      <c r="B7543" s="1">
        <v>45721</v>
      </c>
      <c r="C7543" t="s">
        <v>27429</v>
      </c>
      <c r="D7543" t="s">
        <v>26771</v>
      </c>
      <c r="E7543" t="s">
        <v>54</v>
      </c>
      <c r="F7543" t="s">
        <v>87</v>
      </c>
      <c r="G7543" t="s">
        <v>81</v>
      </c>
      <c r="H7543" t="s">
        <v>27</v>
      </c>
      <c r="I7543" t="s">
        <v>157</v>
      </c>
      <c r="J7543" t="s">
        <v>27430</v>
      </c>
      <c r="K7543" t="s">
        <v>11071</v>
      </c>
      <c r="L7543">
        <v>8</v>
      </c>
      <c r="M7543">
        <v>6484.03</v>
      </c>
      <c r="N7543">
        <v>51872.24</v>
      </c>
      <c r="O7543" s="2">
        <v>0.05</v>
      </c>
      <c r="P7543">
        <v>2593.61</v>
      </c>
      <c r="Q7543">
        <v>49278.63</v>
      </c>
      <c r="R7543" t="s">
        <v>176</v>
      </c>
      <c r="S7543" t="s">
        <v>32</v>
      </c>
      <c r="T7543" s="2">
        <v>0.25</v>
      </c>
      <c r="U7543">
        <v>12319.66</v>
      </c>
    </row>
    <row r="7544" spans="1:21" x14ac:dyDescent="0.3">
      <c r="A7544" t="s">
        <v>27431</v>
      </c>
      <c r="B7544" s="1">
        <v>45017</v>
      </c>
      <c r="C7544" t="s">
        <v>10292</v>
      </c>
      <c r="D7544" t="s">
        <v>27432</v>
      </c>
      <c r="E7544" t="s">
        <v>24</v>
      </c>
      <c r="F7544" t="s">
        <v>112</v>
      </c>
      <c r="G7544" t="s">
        <v>81</v>
      </c>
      <c r="H7544" t="s">
        <v>27</v>
      </c>
      <c r="I7544" t="s">
        <v>93</v>
      </c>
      <c r="J7544" t="s">
        <v>27433</v>
      </c>
      <c r="K7544" t="s">
        <v>11091</v>
      </c>
      <c r="L7544">
        <v>5</v>
      </c>
      <c r="M7544">
        <v>531.27</v>
      </c>
      <c r="N7544">
        <v>2656.35</v>
      </c>
      <c r="O7544" s="2">
        <v>0.15</v>
      </c>
      <c r="P7544">
        <v>398.45</v>
      </c>
      <c r="Q7544">
        <v>2257.9</v>
      </c>
      <c r="R7544" t="s">
        <v>176</v>
      </c>
      <c r="S7544" t="s">
        <v>60</v>
      </c>
      <c r="T7544" s="2">
        <v>0.2</v>
      </c>
      <c r="U7544">
        <v>451.58</v>
      </c>
    </row>
    <row r="7545" spans="1:21" x14ac:dyDescent="0.3">
      <c r="A7545" t="s">
        <v>27434</v>
      </c>
      <c r="B7545" s="1">
        <v>45113</v>
      </c>
      <c r="C7545" t="s">
        <v>27435</v>
      </c>
      <c r="D7545" t="s">
        <v>17127</v>
      </c>
      <c r="E7545" t="s">
        <v>43</v>
      </c>
      <c r="F7545" t="s">
        <v>44</v>
      </c>
      <c r="G7545" t="s">
        <v>26</v>
      </c>
      <c r="H7545" t="s">
        <v>55</v>
      </c>
      <c r="I7545" t="s">
        <v>56</v>
      </c>
      <c r="J7545" t="s">
        <v>16582</v>
      </c>
      <c r="K7545" t="s">
        <v>27436</v>
      </c>
      <c r="L7545">
        <v>5</v>
      </c>
      <c r="M7545">
        <v>4523.8</v>
      </c>
      <c r="N7545">
        <v>22619</v>
      </c>
      <c r="O7545" s="2">
        <v>0.3</v>
      </c>
      <c r="P7545">
        <v>6785.7</v>
      </c>
      <c r="Q7545">
        <v>15833.3</v>
      </c>
      <c r="R7545" t="s">
        <v>49</v>
      </c>
      <c r="S7545" t="s">
        <v>77</v>
      </c>
      <c r="T7545" s="2">
        <v>0.25</v>
      </c>
      <c r="U7545">
        <v>3958.32</v>
      </c>
    </row>
    <row r="7546" spans="1:21" x14ac:dyDescent="0.3">
      <c r="A7546" t="s">
        <v>27437</v>
      </c>
      <c r="B7546" s="1">
        <v>45828</v>
      </c>
      <c r="C7546" t="s">
        <v>15017</v>
      </c>
      <c r="D7546" t="s">
        <v>25555</v>
      </c>
      <c r="E7546" t="s">
        <v>54</v>
      </c>
      <c r="F7546" t="s">
        <v>112</v>
      </c>
      <c r="G7546" t="s">
        <v>81</v>
      </c>
      <c r="H7546" t="s">
        <v>72</v>
      </c>
      <c r="I7546" t="s">
        <v>185</v>
      </c>
      <c r="J7546" t="s">
        <v>27438</v>
      </c>
      <c r="K7546" t="s">
        <v>15748</v>
      </c>
      <c r="L7546">
        <v>2</v>
      </c>
      <c r="M7546">
        <v>627.13</v>
      </c>
      <c r="N7546">
        <v>1254.26</v>
      </c>
      <c r="O7546" s="2">
        <v>0</v>
      </c>
      <c r="P7546">
        <v>0</v>
      </c>
      <c r="Q7546">
        <v>1254.26</v>
      </c>
      <c r="R7546" t="s">
        <v>31</v>
      </c>
      <c r="S7546" t="s">
        <v>32</v>
      </c>
      <c r="T7546" s="2">
        <v>0.25</v>
      </c>
      <c r="U7546">
        <v>313.56</v>
      </c>
    </row>
    <row r="7547" spans="1:21" x14ac:dyDescent="0.3">
      <c r="A7547" t="s">
        <v>27439</v>
      </c>
      <c r="B7547" s="1">
        <v>45271</v>
      </c>
      <c r="C7547" t="s">
        <v>27440</v>
      </c>
      <c r="D7547" t="s">
        <v>14164</v>
      </c>
      <c r="E7547" t="s">
        <v>24</v>
      </c>
      <c r="F7547" t="s">
        <v>143</v>
      </c>
      <c r="G7547" t="s">
        <v>26</v>
      </c>
      <c r="H7547" t="s">
        <v>27</v>
      </c>
      <c r="I7547" t="s">
        <v>157</v>
      </c>
      <c r="J7547" t="s">
        <v>27441</v>
      </c>
      <c r="K7547" t="s">
        <v>10601</v>
      </c>
      <c r="L7547">
        <v>8</v>
      </c>
      <c r="M7547">
        <v>3109.57</v>
      </c>
      <c r="N7547">
        <v>24876.560000000001</v>
      </c>
      <c r="O7547" s="2">
        <v>0</v>
      </c>
      <c r="P7547">
        <v>0</v>
      </c>
      <c r="Q7547">
        <v>24876.560000000001</v>
      </c>
      <c r="R7547" t="s">
        <v>176</v>
      </c>
      <c r="S7547" t="s">
        <v>50</v>
      </c>
      <c r="T7547" s="2">
        <v>0.3</v>
      </c>
      <c r="U7547">
        <v>7462.97</v>
      </c>
    </row>
    <row r="7548" spans="1:21" x14ac:dyDescent="0.3">
      <c r="A7548" t="s">
        <v>27442</v>
      </c>
      <c r="B7548" s="1">
        <v>45303</v>
      </c>
      <c r="C7548" t="s">
        <v>12155</v>
      </c>
      <c r="D7548" t="s">
        <v>27443</v>
      </c>
      <c r="E7548" t="s">
        <v>142</v>
      </c>
      <c r="F7548" t="s">
        <v>87</v>
      </c>
      <c r="G7548" t="s">
        <v>26</v>
      </c>
      <c r="H7548" t="s">
        <v>45</v>
      </c>
      <c r="I7548" t="s">
        <v>144</v>
      </c>
      <c r="J7548" t="s">
        <v>27444</v>
      </c>
      <c r="K7548" t="s">
        <v>27445</v>
      </c>
      <c r="L7548">
        <v>10</v>
      </c>
      <c r="M7548">
        <v>6419.48</v>
      </c>
      <c r="N7548">
        <v>64194.8</v>
      </c>
      <c r="O7548" s="2">
        <v>0.2</v>
      </c>
      <c r="P7548">
        <v>12838.96</v>
      </c>
      <c r="Q7548">
        <v>51355.839999999997</v>
      </c>
      <c r="R7548" t="s">
        <v>76</v>
      </c>
      <c r="S7548" t="s">
        <v>77</v>
      </c>
      <c r="T7548" s="2">
        <v>0.2</v>
      </c>
      <c r="U7548">
        <v>10271.17</v>
      </c>
    </row>
    <row r="7549" spans="1:21" x14ac:dyDescent="0.3">
      <c r="A7549" t="s">
        <v>27446</v>
      </c>
      <c r="B7549" s="1">
        <v>45608</v>
      </c>
      <c r="C7549" t="s">
        <v>27447</v>
      </c>
      <c r="D7549" t="s">
        <v>27448</v>
      </c>
      <c r="E7549" t="s">
        <v>54</v>
      </c>
      <c r="F7549" t="s">
        <v>370</v>
      </c>
      <c r="G7549" t="s">
        <v>26</v>
      </c>
      <c r="H7549" t="s">
        <v>27</v>
      </c>
      <c r="I7549" t="s">
        <v>157</v>
      </c>
      <c r="J7549" t="s">
        <v>27449</v>
      </c>
      <c r="K7549" t="s">
        <v>27450</v>
      </c>
      <c r="L7549">
        <v>4</v>
      </c>
      <c r="M7549">
        <v>7683.91</v>
      </c>
      <c r="N7549">
        <v>30735.64</v>
      </c>
      <c r="O7549" s="2">
        <v>0.2</v>
      </c>
      <c r="P7549">
        <v>6147.13</v>
      </c>
      <c r="Q7549">
        <v>24588.51</v>
      </c>
      <c r="R7549" t="s">
        <v>176</v>
      </c>
      <c r="S7549" t="s">
        <v>32</v>
      </c>
      <c r="T7549" s="2">
        <v>0.2</v>
      </c>
      <c r="U7549">
        <v>4917.7</v>
      </c>
    </row>
    <row r="7550" spans="1:21" x14ac:dyDescent="0.3">
      <c r="A7550" t="s">
        <v>27451</v>
      </c>
      <c r="B7550" s="1">
        <v>45678</v>
      </c>
      <c r="C7550" t="s">
        <v>27452</v>
      </c>
      <c r="D7550" t="s">
        <v>13283</v>
      </c>
      <c r="E7550" t="s">
        <v>24</v>
      </c>
      <c r="F7550" t="s">
        <v>112</v>
      </c>
      <c r="G7550" t="s">
        <v>81</v>
      </c>
      <c r="H7550" t="s">
        <v>72</v>
      </c>
      <c r="I7550" t="s">
        <v>185</v>
      </c>
      <c r="J7550" t="s">
        <v>27453</v>
      </c>
      <c r="K7550" t="s">
        <v>24384</v>
      </c>
      <c r="L7550">
        <v>5</v>
      </c>
      <c r="M7550">
        <v>7438.26</v>
      </c>
      <c r="N7550">
        <v>37191.300000000003</v>
      </c>
      <c r="O7550" s="2">
        <v>0.25</v>
      </c>
      <c r="P7550">
        <v>9297.83</v>
      </c>
      <c r="Q7550">
        <v>27893.47</v>
      </c>
      <c r="R7550" t="s">
        <v>59</v>
      </c>
      <c r="S7550" t="s">
        <v>77</v>
      </c>
      <c r="T7550" s="2">
        <v>0.3</v>
      </c>
      <c r="U7550">
        <v>8368.0400000000009</v>
      </c>
    </row>
    <row r="7551" spans="1:21" x14ac:dyDescent="0.3">
      <c r="A7551" t="s">
        <v>27454</v>
      </c>
      <c r="B7551" s="1">
        <v>45803</v>
      </c>
      <c r="C7551" t="s">
        <v>3437</v>
      </c>
      <c r="D7551" t="s">
        <v>27455</v>
      </c>
      <c r="E7551" t="s">
        <v>24</v>
      </c>
      <c r="F7551" t="s">
        <v>87</v>
      </c>
      <c r="G7551" t="s">
        <v>26</v>
      </c>
      <c r="H7551" t="s">
        <v>72</v>
      </c>
      <c r="I7551" t="s">
        <v>150</v>
      </c>
      <c r="J7551" t="s">
        <v>21394</v>
      </c>
      <c r="K7551" t="s">
        <v>27456</v>
      </c>
      <c r="L7551">
        <v>2</v>
      </c>
      <c r="M7551">
        <v>225.24</v>
      </c>
      <c r="N7551">
        <v>450.48</v>
      </c>
      <c r="O7551" s="2">
        <v>0.1</v>
      </c>
      <c r="P7551">
        <v>45.05</v>
      </c>
      <c r="Q7551">
        <v>405.43</v>
      </c>
      <c r="R7551" t="s">
        <v>49</v>
      </c>
      <c r="S7551" t="s">
        <v>77</v>
      </c>
      <c r="T7551" s="2">
        <v>0.25</v>
      </c>
      <c r="U7551">
        <v>101.36</v>
      </c>
    </row>
    <row r="7552" spans="1:21" x14ac:dyDescent="0.3">
      <c r="A7552" t="s">
        <v>27457</v>
      </c>
      <c r="B7552" s="1">
        <v>44979</v>
      </c>
      <c r="C7552" t="s">
        <v>19040</v>
      </c>
      <c r="D7552" t="s">
        <v>16725</v>
      </c>
      <c r="E7552" t="s">
        <v>142</v>
      </c>
      <c r="F7552" t="s">
        <v>99</v>
      </c>
      <c r="G7552" t="s">
        <v>81</v>
      </c>
      <c r="H7552" t="s">
        <v>27</v>
      </c>
      <c r="I7552" t="s">
        <v>93</v>
      </c>
      <c r="J7552" t="s">
        <v>3163</v>
      </c>
      <c r="K7552" t="s">
        <v>27458</v>
      </c>
      <c r="L7552">
        <v>1</v>
      </c>
      <c r="M7552">
        <v>6478.19</v>
      </c>
      <c r="N7552">
        <v>6478.19</v>
      </c>
      <c r="O7552" s="2">
        <v>0.05</v>
      </c>
      <c r="P7552">
        <v>323.91000000000003</v>
      </c>
      <c r="Q7552">
        <v>6154.28</v>
      </c>
      <c r="R7552" t="s">
        <v>49</v>
      </c>
      <c r="S7552" t="s">
        <v>50</v>
      </c>
      <c r="T7552" s="2">
        <v>0.25</v>
      </c>
      <c r="U7552">
        <v>1538.57</v>
      </c>
    </row>
    <row r="7553" spans="1:21" x14ac:dyDescent="0.3">
      <c r="A7553" t="s">
        <v>27459</v>
      </c>
      <c r="B7553" s="1">
        <v>45349</v>
      </c>
      <c r="C7553" t="s">
        <v>8587</v>
      </c>
      <c r="D7553" t="s">
        <v>19895</v>
      </c>
      <c r="E7553" t="s">
        <v>142</v>
      </c>
      <c r="F7553" t="s">
        <v>143</v>
      </c>
      <c r="G7553" t="s">
        <v>26</v>
      </c>
      <c r="H7553" t="s">
        <v>27</v>
      </c>
      <c r="I7553" t="s">
        <v>93</v>
      </c>
      <c r="J7553" t="s">
        <v>18909</v>
      </c>
      <c r="K7553" t="s">
        <v>10711</v>
      </c>
      <c r="L7553">
        <v>2</v>
      </c>
      <c r="M7553">
        <v>4698.96</v>
      </c>
      <c r="N7553">
        <v>9397.92</v>
      </c>
      <c r="O7553" s="2">
        <v>0</v>
      </c>
      <c r="P7553">
        <v>0</v>
      </c>
      <c r="Q7553">
        <v>9397.92</v>
      </c>
      <c r="R7553" t="s">
        <v>31</v>
      </c>
      <c r="S7553" t="s">
        <v>50</v>
      </c>
      <c r="T7553" s="2">
        <v>0.2</v>
      </c>
      <c r="U7553">
        <v>1879.58</v>
      </c>
    </row>
    <row r="7554" spans="1:21" x14ac:dyDescent="0.3">
      <c r="A7554" t="s">
        <v>27460</v>
      </c>
      <c r="B7554" s="1">
        <v>44976</v>
      </c>
      <c r="C7554" t="s">
        <v>15431</v>
      </c>
      <c r="D7554" t="s">
        <v>23623</v>
      </c>
      <c r="E7554" t="s">
        <v>43</v>
      </c>
      <c r="F7554" t="s">
        <v>99</v>
      </c>
      <c r="G7554" t="s">
        <v>26</v>
      </c>
      <c r="H7554" t="s">
        <v>27</v>
      </c>
      <c r="I7554" t="s">
        <v>157</v>
      </c>
      <c r="J7554" t="s">
        <v>27461</v>
      </c>
      <c r="K7554" t="s">
        <v>27462</v>
      </c>
      <c r="L7554">
        <v>2</v>
      </c>
      <c r="M7554">
        <v>7317.88</v>
      </c>
      <c r="N7554">
        <v>14635.76</v>
      </c>
      <c r="O7554" s="2">
        <v>0</v>
      </c>
      <c r="P7554">
        <v>0</v>
      </c>
      <c r="Q7554">
        <v>14635.76</v>
      </c>
      <c r="R7554" t="s">
        <v>31</v>
      </c>
      <c r="S7554" t="s">
        <v>50</v>
      </c>
      <c r="T7554" s="2">
        <v>0.25</v>
      </c>
      <c r="U7554">
        <v>3658.94</v>
      </c>
    </row>
    <row r="7555" spans="1:21" x14ac:dyDescent="0.3">
      <c r="A7555" t="s">
        <v>27463</v>
      </c>
      <c r="B7555" s="1">
        <v>45488</v>
      </c>
      <c r="C7555" t="s">
        <v>15650</v>
      </c>
      <c r="D7555" t="s">
        <v>22201</v>
      </c>
      <c r="E7555" t="s">
        <v>54</v>
      </c>
      <c r="F7555" t="s">
        <v>143</v>
      </c>
      <c r="G7555" t="s">
        <v>81</v>
      </c>
      <c r="H7555" t="s">
        <v>27</v>
      </c>
      <c r="I7555" t="s">
        <v>93</v>
      </c>
      <c r="J7555" t="s">
        <v>27464</v>
      </c>
      <c r="K7555" t="s">
        <v>14993</v>
      </c>
      <c r="L7555">
        <v>1</v>
      </c>
      <c r="M7555">
        <v>1424.21</v>
      </c>
      <c r="N7555">
        <v>1424.21</v>
      </c>
      <c r="O7555" s="2">
        <v>0.15</v>
      </c>
      <c r="P7555">
        <v>213.63</v>
      </c>
      <c r="Q7555">
        <v>1210.58</v>
      </c>
      <c r="R7555" t="s">
        <v>31</v>
      </c>
      <c r="S7555" t="s">
        <v>77</v>
      </c>
      <c r="T7555" s="2">
        <v>0.3</v>
      </c>
      <c r="U7555">
        <v>363.17</v>
      </c>
    </row>
    <row r="7556" spans="1:21" x14ac:dyDescent="0.3">
      <c r="A7556" t="s">
        <v>27465</v>
      </c>
      <c r="B7556" s="1">
        <v>45452</v>
      </c>
      <c r="C7556" t="s">
        <v>14915</v>
      </c>
      <c r="D7556" t="s">
        <v>27466</v>
      </c>
      <c r="E7556" t="s">
        <v>54</v>
      </c>
      <c r="F7556" t="s">
        <v>37</v>
      </c>
      <c r="G7556" t="s">
        <v>26</v>
      </c>
      <c r="H7556" t="s">
        <v>27</v>
      </c>
      <c r="I7556" t="s">
        <v>157</v>
      </c>
      <c r="J7556" t="s">
        <v>27467</v>
      </c>
      <c r="K7556" t="s">
        <v>27468</v>
      </c>
      <c r="L7556">
        <v>1</v>
      </c>
      <c r="M7556">
        <v>7083.87</v>
      </c>
      <c r="N7556">
        <v>7083.87</v>
      </c>
      <c r="O7556" s="2">
        <v>0.3</v>
      </c>
      <c r="P7556">
        <v>2125.16</v>
      </c>
      <c r="Q7556">
        <v>4958.71</v>
      </c>
      <c r="R7556" t="s">
        <v>49</v>
      </c>
      <c r="S7556" t="s">
        <v>60</v>
      </c>
      <c r="T7556" s="2">
        <v>0.25</v>
      </c>
      <c r="U7556">
        <v>1239.68</v>
      </c>
    </row>
    <row r="7557" spans="1:21" x14ac:dyDescent="0.3">
      <c r="A7557" t="s">
        <v>27469</v>
      </c>
      <c r="B7557" s="1">
        <v>45692</v>
      </c>
      <c r="C7557" t="s">
        <v>13529</v>
      </c>
      <c r="D7557" t="s">
        <v>27470</v>
      </c>
      <c r="E7557" t="s">
        <v>142</v>
      </c>
      <c r="F7557" t="s">
        <v>64</v>
      </c>
      <c r="G7557" t="s">
        <v>81</v>
      </c>
      <c r="H7557" t="s">
        <v>45</v>
      </c>
      <c r="I7557" t="s">
        <v>65</v>
      </c>
      <c r="J7557" t="s">
        <v>27471</v>
      </c>
      <c r="K7557" t="s">
        <v>27472</v>
      </c>
      <c r="L7557">
        <v>1</v>
      </c>
      <c r="M7557">
        <v>7063.19</v>
      </c>
      <c r="N7557">
        <v>7063.19</v>
      </c>
      <c r="O7557" s="2">
        <v>0.3</v>
      </c>
      <c r="P7557">
        <v>2118.96</v>
      </c>
      <c r="Q7557">
        <v>4944.2299999999996</v>
      </c>
      <c r="R7557" t="s">
        <v>31</v>
      </c>
      <c r="S7557" t="s">
        <v>50</v>
      </c>
      <c r="T7557" s="2">
        <v>0.25</v>
      </c>
      <c r="U7557">
        <v>1236.06</v>
      </c>
    </row>
    <row r="7558" spans="1:21" x14ac:dyDescent="0.3">
      <c r="A7558" t="s">
        <v>27473</v>
      </c>
      <c r="B7558" s="1">
        <v>45522</v>
      </c>
      <c r="C7558" t="s">
        <v>24360</v>
      </c>
      <c r="D7558" t="s">
        <v>11032</v>
      </c>
      <c r="E7558" t="s">
        <v>36</v>
      </c>
      <c r="F7558" t="s">
        <v>25</v>
      </c>
      <c r="G7558" t="s">
        <v>81</v>
      </c>
      <c r="H7558" t="s">
        <v>72</v>
      </c>
      <c r="I7558" t="s">
        <v>185</v>
      </c>
      <c r="J7558" t="s">
        <v>13912</v>
      </c>
      <c r="K7558" t="s">
        <v>9627</v>
      </c>
      <c r="L7558">
        <v>3</v>
      </c>
      <c r="M7558">
        <v>3971.01</v>
      </c>
      <c r="N7558">
        <v>11913.03</v>
      </c>
      <c r="O7558" s="2">
        <v>0.05</v>
      </c>
      <c r="P7558">
        <v>595.65</v>
      </c>
      <c r="Q7558">
        <v>11317.38</v>
      </c>
      <c r="R7558" t="s">
        <v>49</v>
      </c>
      <c r="S7558" t="s">
        <v>50</v>
      </c>
      <c r="T7558" s="2">
        <v>0.2</v>
      </c>
      <c r="U7558">
        <v>2263.48</v>
      </c>
    </row>
    <row r="7559" spans="1:21" x14ac:dyDescent="0.3">
      <c r="A7559" t="s">
        <v>27474</v>
      </c>
      <c r="B7559" s="1">
        <v>45343</v>
      </c>
      <c r="C7559" t="s">
        <v>859</v>
      </c>
      <c r="D7559" t="s">
        <v>9580</v>
      </c>
      <c r="E7559" t="s">
        <v>43</v>
      </c>
      <c r="F7559" t="s">
        <v>99</v>
      </c>
      <c r="G7559" t="s">
        <v>81</v>
      </c>
      <c r="H7559" t="s">
        <v>27</v>
      </c>
      <c r="I7559" t="s">
        <v>93</v>
      </c>
      <c r="J7559" t="s">
        <v>27475</v>
      </c>
      <c r="K7559" t="s">
        <v>13684</v>
      </c>
      <c r="L7559">
        <v>3</v>
      </c>
      <c r="M7559">
        <v>7648.58</v>
      </c>
      <c r="N7559">
        <v>22945.74</v>
      </c>
      <c r="O7559" s="2">
        <v>0.15</v>
      </c>
      <c r="P7559">
        <v>3441.86</v>
      </c>
      <c r="Q7559">
        <v>19503.88</v>
      </c>
      <c r="R7559" t="s">
        <v>176</v>
      </c>
      <c r="S7559" t="s">
        <v>32</v>
      </c>
      <c r="T7559" s="2">
        <v>0.2</v>
      </c>
      <c r="U7559">
        <v>3900.78</v>
      </c>
    </row>
    <row r="7560" spans="1:21" x14ac:dyDescent="0.3">
      <c r="A7560" t="s">
        <v>27476</v>
      </c>
      <c r="B7560" s="1">
        <v>45504</v>
      </c>
      <c r="C7560" t="s">
        <v>498</v>
      </c>
      <c r="D7560" t="s">
        <v>27477</v>
      </c>
      <c r="E7560" t="s">
        <v>43</v>
      </c>
      <c r="F7560" t="s">
        <v>163</v>
      </c>
      <c r="G7560" t="s">
        <v>81</v>
      </c>
      <c r="H7560" t="s">
        <v>72</v>
      </c>
      <c r="I7560" t="s">
        <v>106</v>
      </c>
      <c r="J7560" t="s">
        <v>9319</v>
      </c>
      <c r="K7560" t="s">
        <v>22381</v>
      </c>
      <c r="L7560">
        <v>1</v>
      </c>
      <c r="M7560">
        <v>7297.47</v>
      </c>
      <c r="N7560">
        <v>7297.47</v>
      </c>
      <c r="O7560" s="2">
        <v>0.2</v>
      </c>
      <c r="P7560">
        <v>1459.49</v>
      </c>
      <c r="Q7560">
        <v>5837.98</v>
      </c>
      <c r="R7560" t="s">
        <v>76</v>
      </c>
      <c r="S7560" t="s">
        <v>32</v>
      </c>
      <c r="T7560" s="2">
        <v>0.2</v>
      </c>
      <c r="U7560">
        <v>1167.5999999999999</v>
      </c>
    </row>
    <row r="7561" spans="1:21" x14ac:dyDescent="0.3">
      <c r="A7561" t="s">
        <v>27478</v>
      </c>
      <c r="B7561" s="1">
        <v>45620</v>
      </c>
      <c r="C7561" t="s">
        <v>25615</v>
      </c>
      <c r="D7561" t="s">
        <v>16222</v>
      </c>
      <c r="E7561" t="s">
        <v>43</v>
      </c>
      <c r="F7561" t="s">
        <v>37</v>
      </c>
      <c r="G7561" t="s">
        <v>26</v>
      </c>
      <c r="H7561" t="s">
        <v>45</v>
      </c>
      <c r="I7561" t="s">
        <v>136</v>
      </c>
      <c r="J7561" t="s">
        <v>27479</v>
      </c>
      <c r="K7561" t="s">
        <v>27480</v>
      </c>
      <c r="L7561">
        <v>8</v>
      </c>
      <c r="M7561">
        <v>2374.98</v>
      </c>
      <c r="N7561">
        <v>18999.84</v>
      </c>
      <c r="O7561" s="2">
        <v>0.3</v>
      </c>
      <c r="P7561">
        <v>5699.95</v>
      </c>
      <c r="Q7561">
        <v>13299.89</v>
      </c>
      <c r="R7561" t="s">
        <v>31</v>
      </c>
      <c r="S7561" t="s">
        <v>77</v>
      </c>
      <c r="T7561" s="2">
        <v>0.2</v>
      </c>
      <c r="U7561">
        <v>2659.98</v>
      </c>
    </row>
    <row r="7562" spans="1:21" x14ac:dyDescent="0.3">
      <c r="A7562" t="s">
        <v>27481</v>
      </c>
      <c r="B7562" s="1">
        <v>45565</v>
      </c>
      <c r="C7562" t="s">
        <v>27482</v>
      </c>
      <c r="D7562" t="s">
        <v>14600</v>
      </c>
      <c r="E7562" t="s">
        <v>43</v>
      </c>
      <c r="F7562" t="s">
        <v>25</v>
      </c>
      <c r="G7562" t="s">
        <v>26</v>
      </c>
      <c r="H7562" t="s">
        <v>72</v>
      </c>
      <c r="I7562" t="s">
        <v>106</v>
      </c>
      <c r="J7562" t="s">
        <v>27483</v>
      </c>
      <c r="K7562" t="s">
        <v>7899</v>
      </c>
      <c r="L7562">
        <v>10</v>
      </c>
      <c r="M7562">
        <v>281.43</v>
      </c>
      <c r="N7562">
        <v>2814.3</v>
      </c>
      <c r="O7562" s="2">
        <v>0.25</v>
      </c>
      <c r="P7562">
        <v>703.58</v>
      </c>
      <c r="Q7562">
        <v>2110.7199999999998</v>
      </c>
      <c r="R7562" t="s">
        <v>59</v>
      </c>
      <c r="S7562" t="s">
        <v>60</v>
      </c>
      <c r="T7562" s="2">
        <v>0.2</v>
      </c>
      <c r="U7562">
        <v>422.14</v>
      </c>
    </row>
    <row r="7563" spans="1:21" x14ac:dyDescent="0.3">
      <c r="A7563" t="s">
        <v>27484</v>
      </c>
      <c r="B7563" s="1">
        <v>44949</v>
      </c>
      <c r="C7563" t="s">
        <v>10205</v>
      </c>
      <c r="D7563" t="s">
        <v>11841</v>
      </c>
      <c r="E7563" t="s">
        <v>24</v>
      </c>
      <c r="F7563" t="s">
        <v>112</v>
      </c>
      <c r="G7563" t="s">
        <v>81</v>
      </c>
      <c r="H7563" t="s">
        <v>27</v>
      </c>
      <c r="I7563" t="s">
        <v>157</v>
      </c>
      <c r="J7563" t="s">
        <v>27485</v>
      </c>
      <c r="K7563" t="s">
        <v>9048</v>
      </c>
      <c r="L7563">
        <v>5</v>
      </c>
      <c r="M7563">
        <v>272.05</v>
      </c>
      <c r="N7563">
        <v>1360.25</v>
      </c>
      <c r="O7563" s="2">
        <v>0.1</v>
      </c>
      <c r="P7563">
        <v>136.03</v>
      </c>
      <c r="Q7563">
        <v>1224.22</v>
      </c>
      <c r="R7563" t="s">
        <v>49</v>
      </c>
      <c r="S7563" t="s">
        <v>60</v>
      </c>
      <c r="T7563" s="2">
        <v>0.1</v>
      </c>
      <c r="U7563">
        <v>122.42</v>
      </c>
    </row>
    <row r="7564" spans="1:21" x14ac:dyDescent="0.3">
      <c r="A7564" t="s">
        <v>27486</v>
      </c>
      <c r="B7564" s="1">
        <v>45600</v>
      </c>
      <c r="C7564" t="s">
        <v>16691</v>
      </c>
      <c r="D7564" t="s">
        <v>27487</v>
      </c>
      <c r="E7564" t="s">
        <v>24</v>
      </c>
      <c r="F7564" t="s">
        <v>64</v>
      </c>
      <c r="G7564" t="s">
        <v>81</v>
      </c>
      <c r="H7564" t="s">
        <v>45</v>
      </c>
      <c r="I7564" t="s">
        <v>136</v>
      </c>
      <c r="J7564" t="s">
        <v>6215</v>
      </c>
      <c r="K7564" t="s">
        <v>1924</v>
      </c>
      <c r="L7564">
        <v>4</v>
      </c>
      <c r="M7564">
        <v>5232.58</v>
      </c>
      <c r="N7564">
        <v>20930.32</v>
      </c>
      <c r="O7564" s="2">
        <v>0.1</v>
      </c>
      <c r="P7564">
        <v>2093.0300000000002</v>
      </c>
      <c r="Q7564">
        <v>18837.29</v>
      </c>
      <c r="R7564" t="s">
        <v>76</v>
      </c>
      <c r="S7564" t="s">
        <v>60</v>
      </c>
      <c r="T7564" s="2">
        <v>0.1</v>
      </c>
      <c r="U7564">
        <v>1883.73</v>
      </c>
    </row>
    <row r="7565" spans="1:21" x14ac:dyDescent="0.3">
      <c r="A7565" t="s">
        <v>27488</v>
      </c>
      <c r="B7565" s="1">
        <v>45729</v>
      </c>
      <c r="C7565" t="s">
        <v>3850</v>
      </c>
      <c r="D7565" t="s">
        <v>2801</v>
      </c>
      <c r="E7565" t="s">
        <v>36</v>
      </c>
      <c r="F7565" t="s">
        <v>99</v>
      </c>
      <c r="G7565" t="s">
        <v>26</v>
      </c>
      <c r="H7565" t="s">
        <v>45</v>
      </c>
      <c r="I7565" t="s">
        <v>136</v>
      </c>
      <c r="J7565" t="s">
        <v>9080</v>
      </c>
      <c r="K7565" t="s">
        <v>4711</v>
      </c>
      <c r="L7565">
        <v>3</v>
      </c>
      <c r="M7565">
        <v>7940.78</v>
      </c>
      <c r="N7565">
        <v>23822.34</v>
      </c>
      <c r="O7565" s="2">
        <v>0.25</v>
      </c>
      <c r="P7565">
        <v>5955.59</v>
      </c>
      <c r="Q7565">
        <v>17866.75</v>
      </c>
      <c r="R7565" t="s">
        <v>76</v>
      </c>
      <c r="S7565" t="s">
        <v>50</v>
      </c>
      <c r="T7565" s="2">
        <v>0.2</v>
      </c>
      <c r="U7565">
        <v>3573.35</v>
      </c>
    </row>
    <row r="7566" spans="1:21" x14ac:dyDescent="0.3">
      <c r="A7566" t="s">
        <v>27489</v>
      </c>
      <c r="B7566" s="1">
        <v>45782</v>
      </c>
      <c r="C7566" t="s">
        <v>27490</v>
      </c>
      <c r="D7566" t="s">
        <v>27491</v>
      </c>
      <c r="E7566" t="s">
        <v>54</v>
      </c>
      <c r="F7566" t="s">
        <v>44</v>
      </c>
      <c r="G7566" t="s">
        <v>26</v>
      </c>
      <c r="H7566" t="s">
        <v>45</v>
      </c>
      <c r="I7566" t="s">
        <v>46</v>
      </c>
      <c r="J7566" t="s">
        <v>27492</v>
      </c>
      <c r="K7566" t="s">
        <v>27493</v>
      </c>
      <c r="L7566">
        <v>6</v>
      </c>
      <c r="M7566">
        <v>1370.07</v>
      </c>
      <c r="N7566">
        <v>8220.42</v>
      </c>
      <c r="O7566" s="2">
        <v>0</v>
      </c>
      <c r="P7566">
        <v>0</v>
      </c>
      <c r="Q7566">
        <v>8220.42</v>
      </c>
      <c r="R7566" t="s">
        <v>49</v>
      </c>
      <c r="S7566" t="s">
        <v>32</v>
      </c>
      <c r="T7566" s="2">
        <v>0.3</v>
      </c>
      <c r="U7566">
        <v>2466.13</v>
      </c>
    </row>
    <row r="7567" spans="1:21" x14ac:dyDescent="0.3">
      <c r="A7567" t="s">
        <v>27494</v>
      </c>
      <c r="B7567" s="1">
        <v>45428</v>
      </c>
      <c r="C7567" t="s">
        <v>15604</v>
      </c>
      <c r="D7567" t="s">
        <v>8926</v>
      </c>
      <c r="E7567" t="s">
        <v>43</v>
      </c>
      <c r="F7567" t="s">
        <v>37</v>
      </c>
      <c r="G7567" t="s">
        <v>26</v>
      </c>
      <c r="H7567" t="s">
        <v>27</v>
      </c>
      <c r="I7567" t="s">
        <v>28</v>
      </c>
      <c r="J7567" t="s">
        <v>10386</v>
      </c>
      <c r="K7567" t="s">
        <v>27495</v>
      </c>
      <c r="L7567">
        <v>3</v>
      </c>
      <c r="M7567">
        <v>6524.63</v>
      </c>
      <c r="N7567">
        <v>19573.89</v>
      </c>
      <c r="O7567" s="2">
        <v>0.2</v>
      </c>
      <c r="P7567">
        <v>3914.78</v>
      </c>
      <c r="Q7567">
        <v>15659.11</v>
      </c>
      <c r="R7567" t="s">
        <v>176</v>
      </c>
      <c r="S7567" t="s">
        <v>32</v>
      </c>
      <c r="T7567" s="2">
        <v>0.25</v>
      </c>
      <c r="U7567">
        <v>3914.78</v>
      </c>
    </row>
    <row r="7568" spans="1:21" x14ac:dyDescent="0.3">
      <c r="A7568" t="s">
        <v>27496</v>
      </c>
      <c r="B7568" s="1">
        <v>45271</v>
      </c>
      <c r="C7568" t="s">
        <v>27497</v>
      </c>
      <c r="D7568" t="s">
        <v>17180</v>
      </c>
      <c r="E7568" t="s">
        <v>43</v>
      </c>
      <c r="F7568" t="s">
        <v>25</v>
      </c>
      <c r="G7568" t="s">
        <v>26</v>
      </c>
      <c r="H7568" t="s">
        <v>55</v>
      </c>
      <c r="I7568" t="s">
        <v>100</v>
      </c>
      <c r="J7568" t="s">
        <v>2297</v>
      </c>
      <c r="K7568" t="s">
        <v>1800</v>
      </c>
      <c r="L7568">
        <v>8</v>
      </c>
      <c r="M7568">
        <v>7489.18</v>
      </c>
      <c r="N7568">
        <v>59913.440000000002</v>
      </c>
      <c r="O7568" s="2">
        <v>0.25</v>
      </c>
      <c r="P7568">
        <v>14978.36</v>
      </c>
      <c r="Q7568">
        <v>44935.08</v>
      </c>
      <c r="R7568" t="s">
        <v>176</v>
      </c>
      <c r="S7568" t="s">
        <v>32</v>
      </c>
      <c r="T7568" s="2">
        <v>0.25</v>
      </c>
      <c r="U7568">
        <v>11233.77</v>
      </c>
    </row>
    <row r="7569" spans="1:21" x14ac:dyDescent="0.3">
      <c r="A7569" t="s">
        <v>27498</v>
      </c>
      <c r="B7569" s="1">
        <v>45649</v>
      </c>
      <c r="C7569" t="s">
        <v>18297</v>
      </c>
      <c r="D7569" t="s">
        <v>17109</v>
      </c>
      <c r="E7569" t="s">
        <v>54</v>
      </c>
      <c r="F7569" t="s">
        <v>25</v>
      </c>
      <c r="G7569" t="s">
        <v>81</v>
      </c>
      <c r="H7569" t="s">
        <v>45</v>
      </c>
      <c r="I7569" t="s">
        <v>46</v>
      </c>
      <c r="J7569" t="s">
        <v>15617</v>
      </c>
      <c r="K7569" t="s">
        <v>24092</v>
      </c>
      <c r="L7569">
        <v>5</v>
      </c>
      <c r="M7569">
        <v>5480.03</v>
      </c>
      <c r="N7569">
        <v>27400.15</v>
      </c>
      <c r="O7569" s="2">
        <v>0.15</v>
      </c>
      <c r="P7569">
        <v>4110.0200000000004</v>
      </c>
      <c r="Q7569">
        <v>23290.13</v>
      </c>
      <c r="R7569" t="s">
        <v>76</v>
      </c>
      <c r="S7569" t="s">
        <v>32</v>
      </c>
      <c r="T7569" s="2">
        <v>0.1</v>
      </c>
      <c r="U7569">
        <v>2329.0100000000002</v>
      </c>
    </row>
    <row r="7570" spans="1:21" x14ac:dyDescent="0.3">
      <c r="A7570" t="s">
        <v>27499</v>
      </c>
      <c r="B7570" s="1">
        <v>45030</v>
      </c>
      <c r="C7570" t="s">
        <v>12890</v>
      </c>
      <c r="D7570" t="s">
        <v>27500</v>
      </c>
      <c r="E7570" t="s">
        <v>36</v>
      </c>
      <c r="F7570" t="s">
        <v>99</v>
      </c>
      <c r="G7570" t="s">
        <v>26</v>
      </c>
      <c r="H7570" t="s">
        <v>72</v>
      </c>
      <c r="I7570" t="s">
        <v>73</v>
      </c>
      <c r="J7570" t="s">
        <v>10116</v>
      </c>
      <c r="K7570" t="s">
        <v>27501</v>
      </c>
      <c r="L7570">
        <v>2</v>
      </c>
      <c r="M7570">
        <v>1444.93</v>
      </c>
      <c r="N7570">
        <v>2889.86</v>
      </c>
      <c r="O7570" s="2">
        <v>0.25</v>
      </c>
      <c r="P7570">
        <v>722.47</v>
      </c>
      <c r="Q7570">
        <v>2167.39</v>
      </c>
      <c r="R7570" t="s">
        <v>76</v>
      </c>
      <c r="S7570" t="s">
        <v>32</v>
      </c>
      <c r="T7570" s="2">
        <v>0.25</v>
      </c>
      <c r="U7570">
        <v>541.85</v>
      </c>
    </row>
    <row r="7571" spans="1:21" x14ac:dyDescent="0.3">
      <c r="A7571" t="s">
        <v>27502</v>
      </c>
      <c r="B7571" s="1">
        <v>45048</v>
      </c>
      <c r="C7571" t="s">
        <v>23801</v>
      </c>
      <c r="D7571" t="s">
        <v>716</v>
      </c>
      <c r="E7571" t="s">
        <v>54</v>
      </c>
      <c r="F7571" t="s">
        <v>87</v>
      </c>
      <c r="G7571" t="s">
        <v>26</v>
      </c>
      <c r="H7571" t="s">
        <v>55</v>
      </c>
      <c r="I7571" t="s">
        <v>130</v>
      </c>
      <c r="J7571" t="s">
        <v>27503</v>
      </c>
      <c r="K7571" t="s">
        <v>9664</v>
      </c>
      <c r="L7571">
        <v>4</v>
      </c>
      <c r="M7571">
        <v>4638.91</v>
      </c>
      <c r="N7571">
        <v>18555.64</v>
      </c>
      <c r="O7571" s="2">
        <v>0.25</v>
      </c>
      <c r="P7571">
        <v>4638.91</v>
      </c>
      <c r="Q7571">
        <v>13916.73</v>
      </c>
      <c r="R7571" t="s">
        <v>76</v>
      </c>
      <c r="S7571" t="s">
        <v>60</v>
      </c>
      <c r="T7571" s="2">
        <v>0.3</v>
      </c>
      <c r="U7571">
        <v>4175.0200000000004</v>
      </c>
    </row>
    <row r="7572" spans="1:21" x14ac:dyDescent="0.3">
      <c r="A7572" t="s">
        <v>27504</v>
      </c>
      <c r="B7572" s="1">
        <v>45468</v>
      </c>
      <c r="C7572" t="s">
        <v>745</v>
      </c>
      <c r="D7572" t="s">
        <v>27505</v>
      </c>
      <c r="E7572" t="s">
        <v>43</v>
      </c>
      <c r="F7572" t="s">
        <v>44</v>
      </c>
      <c r="G7572" t="s">
        <v>81</v>
      </c>
      <c r="H7572" t="s">
        <v>45</v>
      </c>
      <c r="I7572" t="s">
        <v>65</v>
      </c>
      <c r="J7572" t="s">
        <v>18184</v>
      </c>
      <c r="K7572" t="s">
        <v>27506</v>
      </c>
      <c r="L7572">
        <v>7</v>
      </c>
      <c r="M7572">
        <v>103.76</v>
      </c>
      <c r="N7572">
        <v>726.32</v>
      </c>
      <c r="O7572" s="2">
        <v>0.25</v>
      </c>
      <c r="P7572">
        <v>181.58</v>
      </c>
      <c r="Q7572">
        <v>544.74</v>
      </c>
      <c r="R7572" t="s">
        <v>31</v>
      </c>
      <c r="S7572" t="s">
        <v>32</v>
      </c>
      <c r="T7572" s="2">
        <v>0.2</v>
      </c>
      <c r="U7572">
        <v>108.95</v>
      </c>
    </row>
    <row r="7573" spans="1:21" x14ac:dyDescent="0.3">
      <c r="A7573" t="s">
        <v>27507</v>
      </c>
      <c r="B7573" s="1">
        <v>45412</v>
      </c>
      <c r="C7573" t="s">
        <v>9731</v>
      </c>
      <c r="D7573" t="s">
        <v>4888</v>
      </c>
      <c r="E7573" t="s">
        <v>36</v>
      </c>
      <c r="F7573" t="s">
        <v>163</v>
      </c>
      <c r="G7573" t="s">
        <v>26</v>
      </c>
      <c r="H7573" t="s">
        <v>45</v>
      </c>
      <c r="I7573" t="s">
        <v>136</v>
      </c>
      <c r="J7573" t="s">
        <v>6215</v>
      </c>
      <c r="K7573" t="s">
        <v>27508</v>
      </c>
      <c r="L7573">
        <v>9</v>
      </c>
      <c r="M7573">
        <v>1084.0999999999999</v>
      </c>
      <c r="N7573">
        <v>9756.9</v>
      </c>
      <c r="O7573" s="2">
        <v>0.3</v>
      </c>
      <c r="P7573">
        <v>2927.07</v>
      </c>
      <c r="Q7573">
        <v>6829.83</v>
      </c>
      <c r="R7573" t="s">
        <v>59</v>
      </c>
      <c r="S7573" t="s">
        <v>77</v>
      </c>
      <c r="T7573" s="2">
        <v>0.3</v>
      </c>
      <c r="U7573">
        <v>2048.9499999999998</v>
      </c>
    </row>
    <row r="7574" spans="1:21" x14ac:dyDescent="0.3">
      <c r="A7574" t="s">
        <v>27509</v>
      </c>
      <c r="B7574" s="1">
        <v>45157</v>
      </c>
      <c r="C7574" t="s">
        <v>13153</v>
      </c>
      <c r="D7574" t="s">
        <v>19438</v>
      </c>
      <c r="E7574" t="s">
        <v>36</v>
      </c>
      <c r="F7574" t="s">
        <v>156</v>
      </c>
      <c r="G7574" t="s">
        <v>81</v>
      </c>
      <c r="H7574" t="s">
        <v>27</v>
      </c>
      <c r="I7574" t="s">
        <v>28</v>
      </c>
      <c r="J7574" t="s">
        <v>27510</v>
      </c>
      <c r="K7574" t="s">
        <v>27511</v>
      </c>
      <c r="L7574">
        <v>2</v>
      </c>
      <c r="M7574">
        <v>3245.91</v>
      </c>
      <c r="N7574">
        <v>6491.82</v>
      </c>
      <c r="O7574" s="2">
        <v>0.15</v>
      </c>
      <c r="P7574">
        <v>973.77</v>
      </c>
      <c r="Q7574">
        <v>5518.05</v>
      </c>
      <c r="R7574" t="s">
        <v>49</v>
      </c>
      <c r="S7574" t="s">
        <v>50</v>
      </c>
      <c r="T7574" s="2">
        <v>0.2</v>
      </c>
      <c r="U7574">
        <v>1103.6099999999999</v>
      </c>
    </row>
    <row r="7575" spans="1:21" x14ac:dyDescent="0.3">
      <c r="A7575" t="s">
        <v>27512</v>
      </c>
      <c r="B7575" s="1">
        <v>45316</v>
      </c>
      <c r="C7575" t="s">
        <v>3770</v>
      </c>
      <c r="D7575" t="s">
        <v>27513</v>
      </c>
      <c r="E7575" t="s">
        <v>24</v>
      </c>
      <c r="F7575" t="s">
        <v>112</v>
      </c>
      <c r="G7575" t="s">
        <v>81</v>
      </c>
      <c r="H7575" t="s">
        <v>45</v>
      </c>
      <c r="I7575" t="s">
        <v>46</v>
      </c>
      <c r="J7575" t="s">
        <v>27514</v>
      </c>
      <c r="K7575" t="s">
        <v>27515</v>
      </c>
      <c r="L7575">
        <v>7</v>
      </c>
      <c r="M7575">
        <v>3096.45</v>
      </c>
      <c r="N7575">
        <v>21675.15</v>
      </c>
      <c r="O7575" s="2">
        <v>0.25</v>
      </c>
      <c r="P7575">
        <v>5418.79</v>
      </c>
      <c r="Q7575">
        <v>16256.36</v>
      </c>
      <c r="R7575" t="s">
        <v>59</v>
      </c>
      <c r="S7575" t="s">
        <v>77</v>
      </c>
      <c r="T7575" s="2">
        <v>0.3</v>
      </c>
      <c r="U7575">
        <v>4876.91</v>
      </c>
    </row>
    <row r="7576" spans="1:21" x14ac:dyDescent="0.3">
      <c r="A7576" t="s">
        <v>27516</v>
      </c>
      <c r="B7576" s="1">
        <v>45172</v>
      </c>
      <c r="C7576" t="s">
        <v>27517</v>
      </c>
      <c r="D7576" t="s">
        <v>27518</v>
      </c>
      <c r="E7576" t="s">
        <v>43</v>
      </c>
      <c r="F7576" t="s">
        <v>156</v>
      </c>
      <c r="G7576" t="s">
        <v>26</v>
      </c>
      <c r="H7576" t="s">
        <v>72</v>
      </c>
      <c r="I7576" t="s">
        <v>106</v>
      </c>
      <c r="J7576" t="s">
        <v>27519</v>
      </c>
      <c r="K7576" t="s">
        <v>27520</v>
      </c>
      <c r="L7576">
        <v>6</v>
      </c>
      <c r="M7576">
        <v>3785.91</v>
      </c>
      <c r="N7576">
        <v>22715.46</v>
      </c>
      <c r="O7576" s="2">
        <v>0.25</v>
      </c>
      <c r="P7576">
        <v>5678.86</v>
      </c>
      <c r="Q7576">
        <v>17036.599999999999</v>
      </c>
      <c r="R7576" t="s">
        <v>76</v>
      </c>
      <c r="S7576" t="s">
        <v>32</v>
      </c>
      <c r="T7576" s="2">
        <v>0.25</v>
      </c>
      <c r="U7576">
        <v>4259.1499999999996</v>
      </c>
    </row>
    <row r="7577" spans="1:21" x14ac:dyDescent="0.3">
      <c r="A7577" t="s">
        <v>27521</v>
      </c>
      <c r="B7577" s="1">
        <v>45088</v>
      </c>
      <c r="C7577" t="s">
        <v>9400</v>
      </c>
      <c r="D7577" t="s">
        <v>27522</v>
      </c>
      <c r="E7577" t="s">
        <v>24</v>
      </c>
      <c r="F7577" t="s">
        <v>71</v>
      </c>
      <c r="G7577" t="s">
        <v>26</v>
      </c>
      <c r="H7577" t="s">
        <v>55</v>
      </c>
      <c r="I7577" t="s">
        <v>100</v>
      </c>
      <c r="J7577" t="s">
        <v>2330</v>
      </c>
      <c r="K7577" t="s">
        <v>27523</v>
      </c>
      <c r="L7577">
        <v>10</v>
      </c>
      <c r="M7577">
        <v>1520.33</v>
      </c>
      <c r="N7577">
        <v>15203.3</v>
      </c>
      <c r="O7577" s="2">
        <v>0.3</v>
      </c>
      <c r="P7577">
        <v>4560.99</v>
      </c>
      <c r="Q7577">
        <v>10642.31</v>
      </c>
      <c r="R7577" t="s">
        <v>59</v>
      </c>
      <c r="S7577" t="s">
        <v>50</v>
      </c>
      <c r="T7577" s="2">
        <v>0.3</v>
      </c>
      <c r="U7577">
        <v>3192.69</v>
      </c>
    </row>
    <row r="7578" spans="1:21" x14ac:dyDescent="0.3">
      <c r="A7578" t="s">
        <v>27524</v>
      </c>
      <c r="B7578" s="1">
        <v>45563</v>
      </c>
      <c r="C7578" t="s">
        <v>8273</v>
      </c>
      <c r="D7578" t="s">
        <v>22181</v>
      </c>
      <c r="E7578" t="s">
        <v>54</v>
      </c>
      <c r="F7578" t="s">
        <v>112</v>
      </c>
      <c r="G7578" t="s">
        <v>81</v>
      </c>
      <c r="H7578" t="s">
        <v>55</v>
      </c>
      <c r="I7578" t="s">
        <v>130</v>
      </c>
      <c r="J7578" t="s">
        <v>16952</v>
      </c>
      <c r="K7578" t="s">
        <v>27525</v>
      </c>
      <c r="L7578">
        <v>9</v>
      </c>
      <c r="M7578">
        <v>442.07</v>
      </c>
      <c r="N7578">
        <v>3978.63</v>
      </c>
      <c r="O7578" s="2">
        <v>0.05</v>
      </c>
      <c r="P7578">
        <v>198.93</v>
      </c>
      <c r="Q7578">
        <v>3779.7</v>
      </c>
      <c r="R7578" t="s">
        <v>76</v>
      </c>
      <c r="S7578" t="s">
        <v>60</v>
      </c>
      <c r="T7578" s="2">
        <v>0.3</v>
      </c>
      <c r="U7578">
        <v>1133.9100000000001</v>
      </c>
    </row>
    <row r="7579" spans="1:21" x14ac:dyDescent="0.3">
      <c r="A7579" t="s">
        <v>27526</v>
      </c>
      <c r="B7579" s="1">
        <v>45113</v>
      </c>
      <c r="C7579" t="s">
        <v>27527</v>
      </c>
      <c r="D7579" t="s">
        <v>9849</v>
      </c>
      <c r="E7579" t="s">
        <v>43</v>
      </c>
      <c r="F7579" t="s">
        <v>99</v>
      </c>
      <c r="G7579" t="s">
        <v>26</v>
      </c>
      <c r="H7579" t="s">
        <v>45</v>
      </c>
      <c r="I7579" t="s">
        <v>144</v>
      </c>
      <c r="J7579" t="s">
        <v>8469</v>
      </c>
      <c r="K7579" t="s">
        <v>27528</v>
      </c>
      <c r="L7579">
        <v>10</v>
      </c>
      <c r="M7579">
        <v>1875.6</v>
      </c>
      <c r="N7579">
        <v>18756</v>
      </c>
      <c r="O7579" s="2">
        <v>0.2</v>
      </c>
      <c r="P7579">
        <v>3751.2</v>
      </c>
      <c r="Q7579">
        <v>15004.8</v>
      </c>
      <c r="R7579" t="s">
        <v>176</v>
      </c>
      <c r="S7579" t="s">
        <v>50</v>
      </c>
      <c r="T7579" s="2">
        <v>0.2</v>
      </c>
      <c r="U7579">
        <v>3000.96</v>
      </c>
    </row>
    <row r="7580" spans="1:21" x14ac:dyDescent="0.3">
      <c r="A7580" t="s">
        <v>27529</v>
      </c>
      <c r="B7580" s="1">
        <v>45739</v>
      </c>
      <c r="C7580" t="s">
        <v>9306</v>
      </c>
      <c r="D7580" t="s">
        <v>27530</v>
      </c>
      <c r="E7580" t="s">
        <v>142</v>
      </c>
      <c r="F7580" t="s">
        <v>370</v>
      </c>
      <c r="G7580" t="s">
        <v>81</v>
      </c>
      <c r="H7580" t="s">
        <v>55</v>
      </c>
      <c r="I7580" t="s">
        <v>130</v>
      </c>
      <c r="J7580" t="s">
        <v>7072</v>
      </c>
      <c r="K7580" t="s">
        <v>14155</v>
      </c>
      <c r="L7580">
        <v>10</v>
      </c>
      <c r="M7580">
        <v>6322.63</v>
      </c>
      <c r="N7580">
        <v>63226.3</v>
      </c>
      <c r="O7580" s="2">
        <v>0</v>
      </c>
      <c r="P7580">
        <v>0</v>
      </c>
      <c r="Q7580">
        <v>63226.3</v>
      </c>
      <c r="R7580" t="s">
        <v>59</v>
      </c>
      <c r="S7580" t="s">
        <v>77</v>
      </c>
      <c r="T7580" s="2">
        <v>0.15</v>
      </c>
      <c r="U7580">
        <v>9483.94</v>
      </c>
    </row>
    <row r="7581" spans="1:21" x14ac:dyDescent="0.3">
      <c r="A7581" t="s">
        <v>27531</v>
      </c>
      <c r="B7581" s="1">
        <v>45214</v>
      </c>
      <c r="C7581" t="s">
        <v>27532</v>
      </c>
      <c r="D7581" t="s">
        <v>2655</v>
      </c>
      <c r="E7581" t="s">
        <v>36</v>
      </c>
      <c r="F7581" t="s">
        <v>156</v>
      </c>
      <c r="G7581" t="s">
        <v>26</v>
      </c>
      <c r="H7581" t="s">
        <v>55</v>
      </c>
      <c r="I7581" t="s">
        <v>100</v>
      </c>
      <c r="J7581" t="s">
        <v>27533</v>
      </c>
      <c r="K7581" t="s">
        <v>27534</v>
      </c>
      <c r="L7581">
        <v>1</v>
      </c>
      <c r="M7581">
        <v>5480.97</v>
      </c>
      <c r="N7581">
        <v>5480.97</v>
      </c>
      <c r="O7581" s="2">
        <v>0.2</v>
      </c>
      <c r="P7581">
        <v>1096.19</v>
      </c>
      <c r="Q7581">
        <v>4384.78</v>
      </c>
      <c r="R7581" t="s">
        <v>176</v>
      </c>
      <c r="S7581" t="s">
        <v>32</v>
      </c>
      <c r="T7581" s="2">
        <v>0.15</v>
      </c>
      <c r="U7581">
        <v>657.72</v>
      </c>
    </row>
    <row r="7582" spans="1:21" x14ac:dyDescent="0.3">
      <c r="A7582" t="s">
        <v>27535</v>
      </c>
      <c r="B7582" s="1">
        <v>45149</v>
      </c>
      <c r="C7582" t="s">
        <v>27536</v>
      </c>
      <c r="D7582" t="s">
        <v>27537</v>
      </c>
      <c r="E7582" t="s">
        <v>36</v>
      </c>
      <c r="F7582" t="s">
        <v>143</v>
      </c>
      <c r="G7582" t="s">
        <v>26</v>
      </c>
      <c r="H7582" t="s">
        <v>45</v>
      </c>
      <c r="I7582" t="s">
        <v>144</v>
      </c>
      <c r="J7582" t="s">
        <v>27538</v>
      </c>
      <c r="K7582" t="s">
        <v>2175</v>
      </c>
      <c r="L7582">
        <v>5</v>
      </c>
      <c r="M7582">
        <v>5989.27</v>
      </c>
      <c r="N7582">
        <v>29946.35</v>
      </c>
      <c r="O7582" s="2">
        <v>0.25</v>
      </c>
      <c r="P7582">
        <v>7486.59</v>
      </c>
      <c r="Q7582">
        <v>22459.759999999998</v>
      </c>
      <c r="R7582" t="s">
        <v>49</v>
      </c>
      <c r="S7582" t="s">
        <v>50</v>
      </c>
      <c r="T7582" s="2">
        <v>0.2</v>
      </c>
      <c r="U7582">
        <v>4491.95</v>
      </c>
    </row>
    <row r="7583" spans="1:21" x14ac:dyDescent="0.3">
      <c r="A7583" t="s">
        <v>27539</v>
      </c>
      <c r="B7583" s="1">
        <v>45160</v>
      </c>
      <c r="C7583" t="s">
        <v>13122</v>
      </c>
      <c r="D7583" t="s">
        <v>27540</v>
      </c>
      <c r="E7583" t="s">
        <v>24</v>
      </c>
      <c r="F7583" t="s">
        <v>119</v>
      </c>
      <c r="G7583" t="s">
        <v>81</v>
      </c>
      <c r="H7583" t="s">
        <v>72</v>
      </c>
      <c r="I7583" t="s">
        <v>73</v>
      </c>
      <c r="J7583" t="s">
        <v>27541</v>
      </c>
      <c r="K7583" t="s">
        <v>27542</v>
      </c>
      <c r="L7583">
        <v>7</v>
      </c>
      <c r="M7583">
        <v>2848.9</v>
      </c>
      <c r="N7583">
        <v>19942.3</v>
      </c>
      <c r="O7583" s="2">
        <v>0.1</v>
      </c>
      <c r="P7583">
        <v>1994.23</v>
      </c>
      <c r="Q7583">
        <v>17948.07</v>
      </c>
      <c r="R7583" t="s">
        <v>176</v>
      </c>
      <c r="S7583" t="s">
        <v>60</v>
      </c>
      <c r="T7583" s="2">
        <v>0.25</v>
      </c>
      <c r="U7583">
        <v>4487.0200000000004</v>
      </c>
    </row>
    <row r="7584" spans="1:21" x14ac:dyDescent="0.3">
      <c r="A7584" t="s">
        <v>27543</v>
      </c>
      <c r="B7584" s="1">
        <v>45366</v>
      </c>
      <c r="C7584" t="s">
        <v>27544</v>
      </c>
      <c r="D7584" t="s">
        <v>27545</v>
      </c>
      <c r="E7584" t="s">
        <v>142</v>
      </c>
      <c r="F7584" t="s">
        <v>37</v>
      </c>
      <c r="G7584" t="s">
        <v>81</v>
      </c>
      <c r="H7584" t="s">
        <v>45</v>
      </c>
      <c r="I7584" t="s">
        <v>46</v>
      </c>
      <c r="J7584" t="s">
        <v>17184</v>
      </c>
      <c r="K7584" t="s">
        <v>10496</v>
      </c>
      <c r="L7584">
        <v>4</v>
      </c>
      <c r="M7584">
        <v>7632.07</v>
      </c>
      <c r="N7584">
        <v>30528.28</v>
      </c>
      <c r="O7584" s="2">
        <v>0.3</v>
      </c>
      <c r="P7584">
        <v>9158.48</v>
      </c>
      <c r="Q7584">
        <v>21369.8</v>
      </c>
      <c r="R7584" t="s">
        <v>59</v>
      </c>
      <c r="S7584" t="s">
        <v>60</v>
      </c>
      <c r="T7584" s="2">
        <v>0.25</v>
      </c>
      <c r="U7584">
        <v>5342.45</v>
      </c>
    </row>
    <row r="7585" spans="1:21" x14ac:dyDescent="0.3">
      <c r="A7585" t="s">
        <v>27546</v>
      </c>
      <c r="B7585" s="1">
        <v>45385</v>
      </c>
      <c r="C7585" t="s">
        <v>20464</v>
      </c>
      <c r="D7585" t="s">
        <v>13236</v>
      </c>
      <c r="E7585" t="s">
        <v>142</v>
      </c>
      <c r="F7585" t="s">
        <v>112</v>
      </c>
      <c r="G7585" t="s">
        <v>81</v>
      </c>
      <c r="H7585" t="s">
        <v>27</v>
      </c>
      <c r="I7585" t="s">
        <v>157</v>
      </c>
      <c r="J7585" t="s">
        <v>27547</v>
      </c>
      <c r="K7585" t="s">
        <v>27548</v>
      </c>
      <c r="L7585">
        <v>9</v>
      </c>
      <c r="M7585">
        <v>6418.95</v>
      </c>
      <c r="N7585">
        <v>57770.55</v>
      </c>
      <c r="O7585" s="2">
        <v>0.2</v>
      </c>
      <c r="P7585">
        <v>11554.11</v>
      </c>
      <c r="Q7585">
        <v>46216.44</v>
      </c>
      <c r="R7585" t="s">
        <v>49</v>
      </c>
      <c r="S7585" t="s">
        <v>77</v>
      </c>
      <c r="T7585" s="2">
        <v>0.3</v>
      </c>
      <c r="U7585">
        <v>13864.93</v>
      </c>
    </row>
    <row r="7586" spans="1:21" x14ac:dyDescent="0.3">
      <c r="A7586" t="s">
        <v>27549</v>
      </c>
      <c r="B7586" s="1">
        <v>45858</v>
      </c>
      <c r="C7586" t="s">
        <v>22288</v>
      </c>
      <c r="D7586" t="s">
        <v>22947</v>
      </c>
      <c r="E7586" t="s">
        <v>54</v>
      </c>
      <c r="F7586" t="s">
        <v>64</v>
      </c>
      <c r="G7586" t="s">
        <v>26</v>
      </c>
      <c r="H7586" t="s">
        <v>55</v>
      </c>
      <c r="I7586" t="s">
        <v>100</v>
      </c>
      <c r="J7586" t="s">
        <v>3177</v>
      </c>
      <c r="K7586" t="s">
        <v>27550</v>
      </c>
      <c r="L7586">
        <v>4</v>
      </c>
      <c r="M7586">
        <v>637.94000000000005</v>
      </c>
      <c r="N7586">
        <v>2551.7600000000002</v>
      </c>
      <c r="O7586" s="2">
        <v>0.15</v>
      </c>
      <c r="P7586">
        <v>382.76</v>
      </c>
      <c r="Q7586">
        <v>2169</v>
      </c>
      <c r="R7586" t="s">
        <v>59</v>
      </c>
      <c r="S7586" t="s">
        <v>60</v>
      </c>
      <c r="T7586" s="2">
        <v>0.1</v>
      </c>
      <c r="U7586">
        <v>216.9</v>
      </c>
    </row>
    <row r="7587" spans="1:21" x14ac:dyDescent="0.3">
      <c r="A7587" t="s">
        <v>27551</v>
      </c>
      <c r="B7587" s="1">
        <v>45556</v>
      </c>
      <c r="C7587" t="s">
        <v>27552</v>
      </c>
      <c r="D7587" t="s">
        <v>25873</v>
      </c>
      <c r="E7587" t="s">
        <v>43</v>
      </c>
      <c r="F7587" t="s">
        <v>44</v>
      </c>
      <c r="G7587" t="s">
        <v>81</v>
      </c>
      <c r="H7587" t="s">
        <v>72</v>
      </c>
      <c r="I7587" t="s">
        <v>106</v>
      </c>
      <c r="J7587" t="s">
        <v>27553</v>
      </c>
      <c r="K7587" t="s">
        <v>27554</v>
      </c>
      <c r="L7587">
        <v>10</v>
      </c>
      <c r="M7587">
        <v>4759.45</v>
      </c>
      <c r="N7587">
        <v>47594.5</v>
      </c>
      <c r="O7587" s="2">
        <v>0.2</v>
      </c>
      <c r="P7587">
        <v>9518.9</v>
      </c>
      <c r="Q7587">
        <v>38075.599999999999</v>
      </c>
      <c r="R7587" t="s">
        <v>176</v>
      </c>
      <c r="S7587" t="s">
        <v>32</v>
      </c>
      <c r="T7587" s="2">
        <v>0.15</v>
      </c>
      <c r="U7587">
        <v>5711.34</v>
      </c>
    </row>
    <row r="7588" spans="1:21" x14ac:dyDescent="0.3">
      <c r="A7588" t="s">
        <v>27555</v>
      </c>
      <c r="B7588" s="1">
        <v>45716</v>
      </c>
      <c r="C7588" t="s">
        <v>10812</v>
      </c>
      <c r="D7588" t="s">
        <v>1008</v>
      </c>
      <c r="E7588" t="s">
        <v>24</v>
      </c>
      <c r="F7588" t="s">
        <v>163</v>
      </c>
      <c r="G7588" t="s">
        <v>26</v>
      </c>
      <c r="H7588" t="s">
        <v>45</v>
      </c>
      <c r="I7588" t="s">
        <v>65</v>
      </c>
      <c r="J7588" t="s">
        <v>6309</v>
      </c>
      <c r="K7588" t="s">
        <v>3056</v>
      </c>
      <c r="L7588">
        <v>7</v>
      </c>
      <c r="M7588">
        <v>3042.66</v>
      </c>
      <c r="N7588">
        <v>21298.62</v>
      </c>
      <c r="O7588" s="2">
        <v>0</v>
      </c>
      <c r="P7588">
        <v>0</v>
      </c>
      <c r="Q7588">
        <v>21298.62</v>
      </c>
      <c r="R7588" t="s">
        <v>76</v>
      </c>
      <c r="S7588" t="s">
        <v>77</v>
      </c>
      <c r="T7588" s="2">
        <v>0.15</v>
      </c>
      <c r="U7588">
        <v>3194.79</v>
      </c>
    </row>
    <row r="7589" spans="1:21" x14ac:dyDescent="0.3">
      <c r="A7589" t="s">
        <v>27556</v>
      </c>
      <c r="B7589" s="1">
        <v>45432</v>
      </c>
      <c r="C7589" t="s">
        <v>18085</v>
      </c>
      <c r="D7589" t="s">
        <v>27557</v>
      </c>
      <c r="E7589" t="s">
        <v>24</v>
      </c>
      <c r="F7589" t="s">
        <v>99</v>
      </c>
      <c r="G7589" t="s">
        <v>81</v>
      </c>
      <c r="H7589" t="s">
        <v>45</v>
      </c>
      <c r="I7589" t="s">
        <v>46</v>
      </c>
      <c r="J7589" t="s">
        <v>27558</v>
      </c>
      <c r="K7589" t="s">
        <v>4698</v>
      </c>
      <c r="L7589">
        <v>5</v>
      </c>
      <c r="M7589">
        <v>662.69</v>
      </c>
      <c r="N7589">
        <v>3313.45</v>
      </c>
      <c r="O7589" s="2">
        <v>0.15</v>
      </c>
      <c r="P7589">
        <v>497.02</v>
      </c>
      <c r="Q7589">
        <v>2816.43</v>
      </c>
      <c r="R7589" t="s">
        <v>49</v>
      </c>
      <c r="S7589" t="s">
        <v>60</v>
      </c>
      <c r="T7589" s="2">
        <v>0.2</v>
      </c>
      <c r="U7589">
        <v>563.29</v>
      </c>
    </row>
    <row r="7590" spans="1:21" x14ac:dyDescent="0.3">
      <c r="A7590" t="s">
        <v>27559</v>
      </c>
      <c r="B7590" s="1">
        <v>45712</v>
      </c>
      <c r="C7590" t="s">
        <v>27560</v>
      </c>
      <c r="D7590" t="s">
        <v>2861</v>
      </c>
      <c r="E7590" t="s">
        <v>43</v>
      </c>
      <c r="F7590" t="s">
        <v>37</v>
      </c>
      <c r="G7590" t="s">
        <v>81</v>
      </c>
      <c r="H7590" t="s">
        <v>45</v>
      </c>
      <c r="I7590" t="s">
        <v>65</v>
      </c>
      <c r="J7590" t="s">
        <v>25861</v>
      </c>
      <c r="K7590" t="s">
        <v>27561</v>
      </c>
      <c r="L7590">
        <v>8</v>
      </c>
      <c r="M7590">
        <v>5142.71</v>
      </c>
      <c r="N7590">
        <v>41141.68</v>
      </c>
      <c r="O7590" s="2">
        <v>0.05</v>
      </c>
      <c r="P7590">
        <v>2057.08</v>
      </c>
      <c r="Q7590">
        <v>39084.6</v>
      </c>
      <c r="R7590" t="s">
        <v>31</v>
      </c>
      <c r="S7590" t="s">
        <v>50</v>
      </c>
      <c r="T7590" s="2">
        <v>0.2</v>
      </c>
      <c r="U7590">
        <v>7816.92</v>
      </c>
    </row>
    <row r="7591" spans="1:21" x14ac:dyDescent="0.3">
      <c r="A7591" t="s">
        <v>27562</v>
      </c>
      <c r="B7591" s="1">
        <v>45555</v>
      </c>
      <c r="C7591" t="s">
        <v>27563</v>
      </c>
      <c r="D7591" t="s">
        <v>25164</v>
      </c>
      <c r="E7591" t="s">
        <v>43</v>
      </c>
      <c r="F7591" t="s">
        <v>119</v>
      </c>
      <c r="G7591" t="s">
        <v>26</v>
      </c>
      <c r="H7591" t="s">
        <v>27</v>
      </c>
      <c r="I7591" t="s">
        <v>157</v>
      </c>
      <c r="J7591" t="s">
        <v>4207</v>
      </c>
      <c r="K7591" t="s">
        <v>6988</v>
      </c>
      <c r="L7591">
        <v>5</v>
      </c>
      <c r="M7591">
        <v>2106.7800000000002</v>
      </c>
      <c r="N7591">
        <v>10533.9</v>
      </c>
      <c r="O7591" s="2">
        <v>0.1</v>
      </c>
      <c r="P7591">
        <v>1053.3900000000001</v>
      </c>
      <c r="Q7591">
        <v>9480.51</v>
      </c>
      <c r="R7591" t="s">
        <v>59</v>
      </c>
      <c r="S7591" t="s">
        <v>50</v>
      </c>
      <c r="T7591" s="2">
        <v>0.25</v>
      </c>
      <c r="U7591">
        <v>2370.13</v>
      </c>
    </row>
    <row r="7592" spans="1:21" x14ac:dyDescent="0.3">
      <c r="A7592" t="s">
        <v>27564</v>
      </c>
      <c r="B7592" s="1">
        <v>45107</v>
      </c>
      <c r="C7592" t="s">
        <v>26054</v>
      </c>
      <c r="D7592" t="s">
        <v>27565</v>
      </c>
      <c r="E7592" t="s">
        <v>54</v>
      </c>
      <c r="F7592" t="s">
        <v>370</v>
      </c>
      <c r="G7592" t="s">
        <v>26</v>
      </c>
      <c r="H7592" t="s">
        <v>45</v>
      </c>
      <c r="I7592" t="s">
        <v>65</v>
      </c>
      <c r="J7592" t="s">
        <v>18751</v>
      </c>
      <c r="K7592" t="s">
        <v>27566</v>
      </c>
      <c r="L7592">
        <v>10</v>
      </c>
      <c r="M7592">
        <v>4005.6</v>
      </c>
      <c r="N7592">
        <v>40056</v>
      </c>
      <c r="O7592" s="2">
        <v>0.3</v>
      </c>
      <c r="P7592">
        <v>12016.8</v>
      </c>
      <c r="Q7592">
        <v>28039.200000000001</v>
      </c>
      <c r="R7592" t="s">
        <v>49</v>
      </c>
      <c r="S7592" t="s">
        <v>77</v>
      </c>
      <c r="T7592" s="2">
        <v>0.3</v>
      </c>
      <c r="U7592">
        <v>8411.76</v>
      </c>
    </row>
    <row r="7593" spans="1:21" x14ac:dyDescent="0.3">
      <c r="A7593" t="s">
        <v>27567</v>
      </c>
      <c r="B7593" s="1">
        <v>45703</v>
      </c>
      <c r="C7593" t="s">
        <v>9536</v>
      </c>
      <c r="D7593" t="s">
        <v>27568</v>
      </c>
      <c r="E7593" t="s">
        <v>36</v>
      </c>
      <c r="F7593" t="s">
        <v>112</v>
      </c>
      <c r="G7593" t="s">
        <v>26</v>
      </c>
      <c r="H7593" t="s">
        <v>45</v>
      </c>
      <c r="I7593" t="s">
        <v>144</v>
      </c>
      <c r="J7593" t="s">
        <v>10650</v>
      </c>
      <c r="K7593" t="s">
        <v>19013</v>
      </c>
      <c r="L7593">
        <v>4</v>
      </c>
      <c r="M7593">
        <v>1447.32</v>
      </c>
      <c r="N7593">
        <v>5789.28</v>
      </c>
      <c r="O7593" s="2">
        <v>0</v>
      </c>
      <c r="P7593">
        <v>0</v>
      </c>
      <c r="Q7593">
        <v>5789.28</v>
      </c>
      <c r="R7593" t="s">
        <v>59</v>
      </c>
      <c r="S7593" t="s">
        <v>50</v>
      </c>
      <c r="T7593" s="2">
        <v>0.15</v>
      </c>
      <c r="U7593">
        <v>868.39</v>
      </c>
    </row>
    <row r="7594" spans="1:21" x14ac:dyDescent="0.3">
      <c r="A7594" t="s">
        <v>27569</v>
      </c>
      <c r="B7594" s="1">
        <v>45441</v>
      </c>
      <c r="C7594" t="s">
        <v>27570</v>
      </c>
      <c r="D7594" t="s">
        <v>14493</v>
      </c>
      <c r="E7594" t="s">
        <v>54</v>
      </c>
      <c r="F7594" t="s">
        <v>44</v>
      </c>
      <c r="G7594" t="s">
        <v>26</v>
      </c>
      <c r="H7594" t="s">
        <v>72</v>
      </c>
      <c r="I7594" t="s">
        <v>185</v>
      </c>
      <c r="J7594" t="s">
        <v>27571</v>
      </c>
      <c r="K7594" t="s">
        <v>27572</v>
      </c>
      <c r="L7594">
        <v>9</v>
      </c>
      <c r="M7594">
        <v>4635.76</v>
      </c>
      <c r="N7594">
        <v>41721.839999999997</v>
      </c>
      <c r="O7594" s="2">
        <v>0.15</v>
      </c>
      <c r="P7594">
        <v>6258.28</v>
      </c>
      <c r="Q7594">
        <v>35463.56</v>
      </c>
      <c r="R7594" t="s">
        <v>176</v>
      </c>
      <c r="S7594" t="s">
        <v>32</v>
      </c>
      <c r="T7594" s="2">
        <v>0.1</v>
      </c>
      <c r="U7594">
        <v>3546.36</v>
      </c>
    </row>
    <row r="7595" spans="1:21" x14ac:dyDescent="0.3">
      <c r="A7595" t="s">
        <v>27573</v>
      </c>
      <c r="B7595" s="1">
        <v>45277</v>
      </c>
      <c r="C7595" t="s">
        <v>6549</v>
      </c>
      <c r="D7595" t="s">
        <v>27574</v>
      </c>
      <c r="E7595" t="s">
        <v>36</v>
      </c>
      <c r="F7595" t="s">
        <v>25</v>
      </c>
      <c r="G7595" t="s">
        <v>81</v>
      </c>
      <c r="H7595" t="s">
        <v>55</v>
      </c>
      <c r="I7595" t="s">
        <v>100</v>
      </c>
      <c r="J7595" t="s">
        <v>26186</v>
      </c>
      <c r="K7595" t="s">
        <v>10163</v>
      </c>
      <c r="L7595">
        <v>7</v>
      </c>
      <c r="M7595">
        <v>7659.14</v>
      </c>
      <c r="N7595">
        <v>53613.98</v>
      </c>
      <c r="O7595" s="2">
        <v>0.25</v>
      </c>
      <c r="P7595">
        <v>13403.5</v>
      </c>
      <c r="Q7595">
        <v>40210.480000000003</v>
      </c>
      <c r="R7595" t="s">
        <v>31</v>
      </c>
      <c r="S7595" t="s">
        <v>50</v>
      </c>
      <c r="T7595" s="2">
        <v>0.25</v>
      </c>
      <c r="U7595">
        <v>10052.620000000001</v>
      </c>
    </row>
    <row r="7596" spans="1:21" x14ac:dyDescent="0.3">
      <c r="A7596" t="s">
        <v>27575</v>
      </c>
      <c r="B7596" s="1">
        <v>45494</v>
      </c>
      <c r="C7596" t="s">
        <v>5069</v>
      </c>
      <c r="D7596" t="s">
        <v>27576</v>
      </c>
      <c r="E7596" t="s">
        <v>142</v>
      </c>
      <c r="F7596" t="s">
        <v>87</v>
      </c>
      <c r="G7596" t="s">
        <v>81</v>
      </c>
      <c r="H7596" t="s">
        <v>55</v>
      </c>
      <c r="I7596" t="s">
        <v>130</v>
      </c>
      <c r="J7596" t="s">
        <v>23183</v>
      </c>
      <c r="K7596" t="s">
        <v>27577</v>
      </c>
      <c r="L7596">
        <v>6</v>
      </c>
      <c r="M7596">
        <v>805.35</v>
      </c>
      <c r="N7596">
        <v>4832.1000000000004</v>
      </c>
      <c r="O7596" s="2">
        <v>0.3</v>
      </c>
      <c r="P7596">
        <v>1449.63</v>
      </c>
      <c r="Q7596">
        <v>3382.47</v>
      </c>
      <c r="R7596" t="s">
        <v>76</v>
      </c>
      <c r="S7596" t="s">
        <v>50</v>
      </c>
      <c r="T7596" s="2">
        <v>0.3</v>
      </c>
      <c r="U7596">
        <v>1014.74</v>
      </c>
    </row>
    <row r="7597" spans="1:21" x14ac:dyDescent="0.3">
      <c r="A7597" t="s">
        <v>27578</v>
      </c>
      <c r="B7597" s="1">
        <v>45085</v>
      </c>
      <c r="C7597" t="s">
        <v>2654</v>
      </c>
      <c r="D7597" t="s">
        <v>27579</v>
      </c>
      <c r="E7597" t="s">
        <v>43</v>
      </c>
      <c r="F7597" t="s">
        <v>25</v>
      </c>
      <c r="G7597" t="s">
        <v>26</v>
      </c>
      <c r="H7597" t="s">
        <v>55</v>
      </c>
      <c r="I7597" t="s">
        <v>56</v>
      </c>
      <c r="J7597" t="s">
        <v>27580</v>
      </c>
      <c r="K7597" t="s">
        <v>27581</v>
      </c>
      <c r="L7597">
        <v>9</v>
      </c>
      <c r="M7597">
        <v>3755.17</v>
      </c>
      <c r="N7597">
        <v>33796.53</v>
      </c>
      <c r="O7597" s="2">
        <v>0.25</v>
      </c>
      <c r="P7597">
        <v>8449.1299999999992</v>
      </c>
      <c r="Q7597">
        <v>25347.4</v>
      </c>
      <c r="R7597" t="s">
        <v>176</v>
      </c>
      <c r="S7597" t="s">
        <v>32</v>
      </c>
      <c r="T7597" s="2">
        <v>0.1</v>
      </c>
      <c r="U7597">
        <v>2534.7399999999998</v>
      </c>
    </row>
    <row r="7598" spans="1:21" x14ac:dyDescent="0.3">
      <c r="A7598" t="s">
        <v>27582</v>
      </c>
      <c r="B7598" s="1">
        <v>45614</v>
      </c>
      <c r="C7598" t="s">
        <v>5308</v>
      </c>
      <c r="D7598" t="s">
        <v>27583</v>
      </c>
      <c r="E7598" t="s">
        <v>142</v>
      </c>
      <c r="F7598" t="s">
        <v>99</v>
      </c>
      <c r="G7598" t="s">
        <v>26</v>
      </c>
      <c r="H7598" t="s">
        <v>55</v>
      </c>
      <c r="I7598" t="s">
        <v>56</v>
      </c>
      <c r="J7598" t="s">
        <v>27584</v>
      </c>
      <c r="K7598" t="s">
        <v>13107</v>
      </c>
      <c r="L7598">
        <v>2</v>
      </c>
      <c r="M7598">
        <v>2743.79</v>
      </c>
      <c r="N7598">
        <v>5487.58</v>
      </c>
      <c r="O7598" s="2">
        <v>0</v>
      </c>
      <c r="P7598">
        <v>0</v>
      </c>
      <c r="Q7598">
        <v>5487.58</v>
      </c>
      <c r="R7598" t="s">
        <v>59</v>
      </c>
      <c r="S7598" t="s">
        <v>32</v>
      </c>
      <c r="T7598" s="2">
        <v>0.15</v>
      </c>
      <c r="U7598">
        <v>823.14</v>
      </c>
    </row>
    <row r="7599" spans="1:21" x14ac:dyDescent="0.3">
      <c r="A7599" t="s">
        <v>27585</v>
      </c>
      <c r="B7599" s="1">
        <v>45501</v>
      </c>
      <c r="C7599" t="s">
        <v>8976</v>
      </c>
      <c r="D7599" t="s">
        <v>18649</v>
      </c>
      <c r="E7599" t="s">
        <v>54</v>
      </c>
      <c r="F7599" t="s">
        <v>119</v>
      </c>
      <c r="G7599" t="s">
        <v>26</v>
      </c>
      <c r="H7599" t="s">
        <v>45</v>
      </c>
      <c r="I7599" t="s">
        <v>144</v>
      </c>
      <c r="J7599" t="s">
        <v>13224</v>
      </c>
      <c r="K7599" t="s">
        <v>27586</v>
      </c>
      <c r="L7599">
        <v>7</v>
      </c>
      <c r="M7599">
        <v>1209.94</v>
      </c>
      <c r="N7599">
        <v>8469.58</v>
      </c>
      <c r="O7599" s="2">
        <v>0.15</v>
      </c>
      <c r="P7599">
        <v>1270.44</v>
      </c>
      <c r="Q7599">
        <v>7199.14</v>
      </c>
      <c r="R7599" t="s">
        <v>59</v>
      </c>
      <c r="S7599" t="s">
        <v>60</v>
      </c>
      <c r="T7599" s="2">
        <v>0.25</v>
      </c>
      <c r="U7599">
        <v>1799.79</v>
      </c>
    </row>
    <row r="7600" spans="1:21" x14ac:dyDescent="0.3">
      <c r="A7600" t="s">
        <v>27587</v>
      </c>
      <c r="B7600" s="1">
        <v>45771</v>
      </c>
      <c r="C7600" t="s">
        <v>19941</v>
      </c>
      <c r="D7600" t="s">
        <v>2912</v>
      </c>
      <c r="E7600" t="s">
        <v>142</v>
      </c>
      <c r="F7600" t="s">
        <v>370</v>
      </c>
      <c r="G7600" t="s">
        <v>26</v>
      </c>
      <c r="H7600" t="s">
        <v>45</v>
      </c>
      <c r="I7600" t="s">
        <v>65</v>
      </c>
      <c r="J7600" t="s">
        <v>17383</v>
      </c>
      <c r="K7600" t="s">
        <v>27588</v>
      </c>
      <c r="L7600">
        <v>8</v>
      </c>
      <c r="M7600">
        <v>784.98</v>
      </c>
      <c r="N7600">
        <v>6279.84</v>
      </c>
      <c r="O7600" s="2">
        <v>0.2</v>
      </c>
      <c r="P7600">
        <v>1255.97</v>
      </c>
      <c r="Q7600">
        <v>5023.87</v>
      </c>
      <c r="R7600" t="s">
        <v>76</v>
      </c>
      <c r="S7600" t="s">
        <v>50</v>
      </c>
      <c r="T7600" s="2">
        <v>0.25</v>
      </c>
      <c r="U7600">
        <v>1255.97</v>
      </c>
    </row>
    <row r="7601" spans="1:21" x14ac:dyDescent="0.3">
      <c r="A7601" t="s">
        <v>27589</v>
      </c>
      <c r="B7601" s="1">
        <v>45522</v>
      </c>
      <c r="C7601" t="s">
        <v>27590</v>
      </c>
      <c r="D7601" t="s">
        <v>731</v>
      </c>
      <c r="E7601" t="s">
        <v>43</v>
      </c>
      <c r="F7601" t="s">
        <v>71</v>
      </c>
      <c r="G7601" t="s">
        <v>81</v>
      </c>
      <c r="H7601" t="s">
        <v>27</v>
      </c>
      <c r="I7601" t="s">
        <v>28</v>
      </c>
      <c r="J7601" t="s">
        <v>3050</v>
      </c>
      <c r="K7601" t="s">
        <v>27591</v>
      </c>
      <c r="L7601">
        <v>8</v>
      </c>
      <c r="M7601">
        <v>4043.89</v>
      </c>
      <c r="N7601">
        <v>32351.119999999999</v>
      </c>
      <c r="O7601" s="2">
        <v>0.3</v>
      </c>
      <c r="P7601">
        <v>9705.34</v>
      </c>
      <c r="Q7601">
        <v>22645.78</v>
      </c>
      <c r="R7601" t="s">
        <v>59</v>
      </c>
      <c r="S7601" t="s">
        <v>77</v>
      </c>
      <c r="T7601" s="2">
        <v>0.1</v>
      </c>
      <c r="U7601">
        <v>2264.58</v>
      </c>
    </row>
    <row r="7602" spans="1:21" x14ac:dyDescent="0.3">
      <c r="A7602" t="s">
        <v>27592</v>
      </c>
      <c r="B7602" s="1">
        <v>45249</v>
      </c>
      <c r="C7602" t="s">
        <v>18699</v>
      </c>
      <c r="D7602" t="s">
        <v>27593</v>
      </c>
      <c r="E7602" t="s">
        <v>43</v>
      </c>
      <c r="F7602" t="s">
        <v>156</v>
      </c>
      <c r="G7602" t="s">
        <v>81</v>
      </c>
      <c r="H7602" t="s">
        <v>27</v>
      </c>
      <c r="I7602" t="s">
        <v>157</v>
      </c>
      <c r="J7602" t="s">
        <v>14938</v>
      </c>
      <c r="K7602" t="s">
        <v>11172</v>
      </c>
      <c r="L7602">
        <v>5</v>
      </c>
      <c r="M7602">
        <v>7701.17</v>
      </c>
      <c r="N7602">
        <v>38505.85</v>
      </c>
      <c r="O7602" s="2">
        <v>0</v>
      </c>
      <c r="P7602">
        <v>0</v>
      </c>
      <c r="Q7602">
        <v>38505.85</v>
      </c>
      <c r="R7602" t="s">
        <v>31</v>
      </c>
      <c r="S7602" t="s">
        <v>77</v>
      </c>
      <c r="T7602" s="2">
        <v>0.1</v>
      </c>
      <c r="U7602">
        <v>3850.59</v>
      </c>
    </row>
    <row r="7603" spans="1:21" x14ac:dyDescent="0.3">
      <c r="A7603" t="s">
        <v>27594</v>
      </c>
      <c r="B7603" s="1">
        <v>45689</v>
      </c>
      <c r="C7603" t="s">
        <v>27517</v>
      </c>
      <c r="D7603" t="s">
        <v>27595</v>
      </c>
      <c r="E7603" t="s">
        <v>54</v>
      </c>
      <c r="F7603" t="s">
        <v>44</v>
      </c>
      <c r="G7603" t="s">
        <v>26</v>
      </c>
      <c r="H7603" t="s">
        <v>55</v>
      </c>
      <c r="I7603" t="s">
        <v>56</v>
      </c>
      <c r="J7603" t="s">
        <v>22077</v>
      </c>
      <c r="K7603" t="s">
        <v>23843</v>
      </c>
      <c r="L7603">
        <v>1</v>
      </c>
      <c r="M7603">
        <v>1759.01</v>
      </c>
      <c r="N7603">
        <v>1759.01</v>
      </c>
      <c r="O7603" s="2">
        <v>0.2</v>
      </c>
      <c r="P7603">
        <v>351.8</v>
      </c>
      <c r="Q7603">
        <v>1407.21</v>
      </c>
      <c r="R7603" t="s">
        <v>49</v>
      </c>
      <c r="S7603" t="s">
        <v>32</v>
      </c>
      <c r="T7603" s="2">
        <v>0.25</v>
      </c>
      <c r="U7603">
        <v>351.8</v>
      </c>
    </row>
    <row r="7604" spans="1:21" x14ac:dyDescent="0.3">
      <c r="A7604" t="s">
        <v>27596</v>
      </c>
      <c r="B7604" s="1">
        <v>45418</v>
      </c>
      <c r="C7604" t="s">
        <v>6172</v>
      </c>
      <c r="D7604" t="s">
        <v>27597</v>
      </c>
      <c r="E7604" t="s">
        <v>54</v>
      </c>
      <c r="F7604" t="s">
        <v>143</v>
      </c>
      <c r="G7604" t="s">
        <v>81</v>
      </c>
      <c r="H7604" t="s">
        <v>27</v>
      </c>
      <c r="I7604" t="s">
        <v>28</v>
      </c>
      <c r="J7604" t="s">
        <v>12160</v>
      </c>
      <c r="K7604" t="s">
        <v>3265</v>
      </c>
      <c r="L7604">
        <v>6</v>
      </c>
      <c r="M7604">
        <v>4232.1000000000004</v>
      </c>
      <c r="N7604">
        <v>25392.6</v>
      </c>
      <c r="O7604" s="2">
        <v>0.1</v>
      </c>
      <c r="P7604">
        <v>2539.2600000000002</v>
      </c>
      <c r="Q7604">
        <v>22853.34</v>
      </c>
      <c r="R7604" t="s">
        <v>59</v>
      </c>
      <c r="S7604" t="s">
        <v>32</v>
      </c>
      <c r="T7604" s="2">
        <v>0.3</v>
      </c>
      <c r="U7604">
        <v>6856</v>
      </c>
    </row>
    <row r="7605" spans="1:21" x14ac:dyDescent="0.3">
      <c r="A7605" t="s">
        <v>27598</v>
      </c>
      <c r="B7605" s="1">
        <v>45406</v>
      </c>
      <c r="C7605" t="s">
        <v>2368</v>
      </c>
      <c r="D7605" t="s">
        <v>20145</v>
      </c>
      <c r="E7605" t="s">
        <v>142</v>
      </c>
      <c r="F7605" t="s">
        <v>370</v>
      </c>
      <c r="G7605" t="s">
        <v>26</v>
      </c>
      <c r="H7605" t="s">
        <v>27</v>
      </c>
      <c r="I7605" t="s">
        <v>93</v>
      </c>
      <c r="J7605" t="s">
        <v>27599</v>
      </c>
      <c r="K7605" t="s">
        <v>16965</v>
      </c>
      <c r="L7605">
        <v>6</v>
      </c>
      <c r="M7605">
        <v>7319.2</v>
      </c>
      <c r="N7605">
        <v>43915.199999999997</v>
      </c>
      <c r="O7605" s="2">
        <v>0.05</v>
      </c>
      <c r="P7605">
        <v>2195.7600000000002</v>
      </c>
      <c r="Q7605">
        <v>41719.440000000002</v>
      </c>
      <c r="R7605" t="s">
        <v>59</v>
      </c>
      <c r="S7605" t="s">
        <v>50</v>
      </c>
      <c r="T7605" s="2">
        <v>0.3</v>
      </c>
      <c r="U7605">
        <v>12515.83</v>
      </c>
    </row>
    <row r="7606" spans="1:21" x14ac:dyDescent="0.3">
      <c r="A7606" t="s">
        <v>27600</v>
      </c>
      <c r="B7606" s="1">
        <v>45260</v>
      </c>
      <c r="C7606" t="s">
        <v>27601</v>
      </c>
      <c r="D7606" t="s">
        <v>27602</v>
      </c>
      <c r="E7606" t="s">
        <v>142</v>
      </c>
      <c r="F7606" t="s">
        <v>71</v>
      </c>
      <c r="G7606" t="s">
        <v>81</v>
      </c>
      <c r="H7606" t="s">
        <v>45</v>
      </c>
      <c r="I7606" t="s">
        <v>65</v>
      </c>
      <c r="J7606" t="s">
        <v>27603</v>
      </c>
      <c r="K7606" t="s">
        <v>20331</v>
      </c>
      <c r="L7606">
        <v>3</v>
      </c>
      <c r="M7606">
        <v>5642.11</v>
      </c>
      <c r="N7606">
        <v>16926.330000000002</v>
      </c>
      <c r="O7606" s="2">
        <v>0.25</v>
      </c>
      <c r="P7606">
        <v>4231.58</v>
      </c>
      <c r="Q7606">
        <v>12694.75</v>
      </c>
      <c r="R7606" t="s">
        <v>176</v>
      </c>
      <c r="S7606" t="s">
        <v>32</v>
      </c>
      <c r="T7606" s="2">
        <v>0.1</v>
      </c>
      <c r="U7606">
        <v>1269.48</v>
      </c>
    </row>
    <row r="7607" spans="1:21" x14ac:dyDescent="0.3">
      <c r="A7607" t="s">
        <v>27604</v>
      </c>
      <c r="B7607" s="1">
        <v>45835</v>
      </c>
      <c r="C7607" t="s">
        <v>6999</v>
      </c>
      <c r="D7607" t="s">
        <v>27605</v>
      </c>
      <c r="E7607" t="s">
        <v>54</v>
      </c>
      <c r="F7607" t="s">
        <v>37</v>
      </c>
      <c r="G7607" t="s">
        <v>81</v>
      </c>
      <c r="H7607" t="s">
        <v>72</v>
      </c>
      <c r="I7607" t="s">
        <v>185</v>
      </c>
      <c r="J7607" t="s">
        <v>27606</v>
      </c>
      <c r="K7607" t="s">
        <v>27607</v>
      </c>
      <c r="L7607">
        <v>7</v>
      </c>
      <c r="M7607">
        <v>6709.76</v>
      </c>
      <c r="N7607">
        <v>46968.32</v>
      </c>
      <c r="O7607" s="2">
        <v>0</v>
      </c>
      <c r="P7607">
        <v>0</v>
      </c>
      <c r="Q7607">
        <v>46968.32</v>
      </c>
      <c r="R7607" t="s">
        <v>59</v>
      </c>
      <c r="S7607" t="s">
        <v>77</v>
      </c>
      <c r="T7607" s="2">
        <v>0.15</v>
      </c>
      <c r="U7607">
        <v>7045.25</v>
      </c>
    </row>
    <row r="7608" spans="1:21" x14ac:dyDescent="0.3">
      <c r="A7608" t="s">
        <v>27608</v>
      </c>
      <c r="B7608" s="1">
        <v>45613</v>
      </c>
      <c r="C7608" t="s">
        <v>27609</v>
      </c>
      <c r="D7608" t="s">
        <v>5968</v>
      </c>
      <c r="E7608" t="s">
        <v>43</v>
      </c>
      <c r="F7608" t="s">
        <v>71</v>
      </c>
      <c r="G7608" t="s">
        <v>81</v>
      </c>
      <c r="H7608" t="s">
        <v>55</v>
      </c>
      <c r="I7608" t="s">
        <v>56</v>
      </c>
      <c r="J7608" t="s">
        <v>27610</v>
      </c>
      <c r="K7608" t="s">
        <v>27611</v>
      </c>
      <c r="L7608">
        <v>4</v>
      </c>
      <c r="M7608">
        <v>4716.71</v>
      </c>
      <c r="N7608">
        <v>18866.84</v>
      </c>
      <c r="O7608" s="2">
        <v>0.15</v>
      </c>
      <c r="P7608">
        <v>2830.03</v>
      </c>
      <c r="Q7608">
        <v>16036.81</v>
      </c>
      <c r="R7608" t="s">
        <v>76</v>
      </c>
      <c r="S7608" t="s">
        <v>50</v>
      </c>
      <c r="T7608" s="2">
        <v>0.1</v>
      </c>
      <c r="U7608">
        <v>1603.68</v>
      </c>
    </row>
    <row r="7609" spans="1:21" x14ac:dyDescent="0.3">
      <c r="A7609" t="s">
        <v>27612</v>
      </c>
      <c r="B7609" s="1">
        <v>45359</v>
      </c>
      <c r="C7609" t="s">
        <v>21341</v>
      </c>
      <c r="D7609" t="s">
        <v>27613</v>
      </c>
      <c r="E7609" t="s">
        <v>54</v>
      </c>
      <c r="F7609" t="s">
        <v>25</v>
      </c>
      <c r="G7609" t="s">
        <v>81</v>
      </c>
      <c r="H7609" t="s">
        <v>72</v>
      </c>
      <c r="I7609" t="s">
        <v>73</v>
      </c>
      <c r="J7609" t="s">
        <v>27614</v>
      </c>
      <c r="K7609" t="s">
        <v>6364</v>
      </c>
      <c r="L7609">
        <v>8</v>
      </c>
      <c r="M7609">
        <v>2391.4499999999998</v>
      </c>
      <c r="N7609">
        <v>19131.599999999999</v>
      </c>
      <c r="O7609" s="2">
        <v>0.05</v>
      </c>
      <c r="P7609">
        <v>956.58</v>
      </c>
      <c r="Q7609">
        <v>18175.02</v>
      </c>
      <c r="R7609" t="s">
        <v>49</v>
      </c>
      <c r="S7609" t="s">
        <v>50</v>
      </c>
      <c r="T7609" s="2">
        <v>0.15</v>
      </c>
      <c r="U7609">
        <v>2726.25</v>
      </c>
    </row>
    <row r="7610" spans="1:21" x14ac:dyDescent="0.3">
      <c r="A7610" t="s">
        <v>27615</v>
      </c>
      <c r="B7610" s="1">
        <v>45035</v>
      </c>
      <c r="C7610" t="s">
        <v>4874</v>
      </c>
      <c r="D7610" t="s">
        <v>27616</v>
      </c>
      <c r="E7610" t="s">
        <v>24</v>
      </c>
      <c r="F7610" t="s">
        <v>156</v>
      </c>
      <c r="G7610" t="s">
        <v>26</v>
      </c>
      <c r="H7610" t="s">
        <v>27</v>
      </c>
      <c r="I7610" t="s">
        <v>93</v>
      </c>
      <c r="J7610" t="s">
        <v>22622</v>
      </c>
      <c r="K7610" t="s">
        <v>8208</v>
      </c>
      <c r="L7610">
        <v>2</v>
      </c>
      <c r="M7610">
        <v>6003.92</v>
      </c>
      <c r="N7610">
        <v>12007.84</v>
      </c>
      <c r="O7610" s="2">
        <v>0.25</v>
      </c>
      <c r="P7610">
        <v>3001.96</v>
      </c>
      <c r="Q7610">
        <v>9005.8799999999992</v>
      </c>
      <c r="R7610" t="s">
        <v>59</v>
      </c>
      <c r="S7610" t="s">
        <v>32</v>
      </c>
      <c r="T7610" s="2">
        <v>0.25</v>
      </c>
      <c r="U7610">
        <v>2251.4699999999998</v>
      </c>
    </row>
    <row r="7611" spans="1:21" x14ac:dyDescent="0.3">
      <c r="A7611" t="s">
        <v>27617</v>
      </c>
      <c r="B7611" s="1">
        <v>45092</v>
      </c>
      <c r="C7611" t="s">
        <v>21412</v>
      </c>
      <c r="D7611" t="s">
        <v>11627</v>
      </c>
      <c r="E7611" t="s">
        <v>54</v>
      </c>
      <c r="F7611" t="s">
        <v>112</v>
      </c>
      <c r="G7611" t="s">
        <v>81</v>
      </c>
      <c r="H7611" t="s">
        <v>55</v>
      </c>
      <c r="I7611" t="s">
        <v>130</v>
      </c>
      <c r="J7611" t="s">
        <v>8620</v>
      </c>
      <c r="K7611" t="s">
        <v>27618</v>
      </c>
      <c r="L7611">
        <v>7</v>
      </c>
      <c r="M7611">
        <v>640.66</v>
      </c>
      <c r="N7611">
        <v>4484.62</v>
      </c>
      <c r="O7611" s="2">
        <v>0</v>
      </c>
      <c r="P7611">
        <v>0</v>
      </c>
      <c r="Q7611">
        <v>4484.62</v>
      </c>
      <c r="R7611" t="s">
        <v>76</v>
      </c>
      <c r="S7611" t="s">
        <v>50</v>
      </c>
      <c r="T7611" s="2">
        <v>0.3</v>
      </c>
      <c r="U7611">
        <v>1345.39</v>
      </c>
    </row>
    <row r="7612" spans="1:21" x14ac:dyDescent="0.3">
      <c r="A7612" t="s">
        <v>27619</v>
      </c>
      <c r="B7612" s="1">
        <v>45496</v>
      </c>
      <c r="C7612" t="s">
        <v>2636</v>
      </c>
      <c r="D7612" t="s">
        <v>2680</v>
      </c>
      <c r="E7612" t="s">
        <v>142</v>
      </c>
      <c r="F7612" t="s">
        <v>143</v>
      </c>
      <c r="G7612" t="s">
        <v>26</v>
      </c>
      <c r="H7612" t="s">
        <v>45</v>
      </c>
      <c r="I7612" t="s">
        <v>113</v>
      </c>
      <c r="J7612" t="s">
        <v>27620</v>
      </c>
      <c r="K7612" t="s">
        <v>13372</v>
      </c>
      <c r="L7612">
        <v>6</v>
      </c>
      <c r="M7612">
        <v>1125.22</v>
      </c>
      <c r="N7612">
        <v>6751.32</v>
      </c>
      <c r="O7612" s="2">
        <v>0.2</v>
      </c>
      <c r="P7612">
        <v>1350.26</v>
      </c>
      <c r="Q7612">
        <v>5401.06</v>
      </c>
      <c r="R7612" t="s">
        <v>176</v>
      </c>
      <c r="S7612" t="s">
        <v>77</v>
      </c>
      <c r="T7612" s="2">
        <v>0.1</v>
      </c>
      <c r="U7612">
        <v>540.11</v>
      </c>
    </row>
    <row r="7613" spans="1:21" x14ac:dyDescent="0.3">
      <c r="A7613" t="s">
        <v>27621</v>
      </c>
      <c r="B7613" s="1">
        <v>45388</v>
      </c>
      <c r="C7613" t="s">
        <v>779</v>
      </c>
      <c r="D7613" t="s">
        <v>6823</v>
      </c>
      <c r="E7613" t="s">
        <v>142</v>
      </c>
      <c r="F7613" t="s">
        <v>99</v>
      </c>
      <c r="G7613" t="s">
        <v>81</v>
      </c>
      <c r="H7613" t="s">
        <v>55</v>
      </c>
      <c r="I7613" t="s">
        <v>130</v>
      </c>
      <c r="J7613" t="s">
        <v>27622</v>
      </c>
      <c r="K7613" t="s">
        <v>27623</v>
      </c>
      <c r="L7613">
        <v>3</v>
      </c>
      <c r="M7613">
        <v>7421.18</v>
      </c>
      <c r="N7613">
        <v>22263.54</v>
      </c>
      <c r="O7613" s="2">
        <v>0.25</v>
      </c>
      <c r="P7613">
        <v>5565.89</v>
      </c>
      <c r="Q7613">
        <v>16697.650000000001</v>
      </c>
      <c r="R7613" t="s">
        <v>31</v>
      </c>
      <c r="S7613" t="s">
        <v>50</v>
      </c>
      <c r="T7613" s="2">
        <v>0.3</v>
      </c>
      <c r="U7613">
        <v>5009.3</v>
      </c>
    </row>
    <row r="7614" spans="1:21" x14ac:dyDescent="0.3">
      <c r="A7614" t="s">
        <v>27624</v>
      </c>
      <c r="B7614" s="1">
        <v>45179</v>
      </c>
      <c r="C7614" t="s">
        <v>13791</v>
      </c>
      <c r="D7614" t="s">
        <v>22133</v>
      </c>
      <c r="E7614" t="s">
        <v>36</v>
      </c>
      <c r="F7614" t="s">
        <v>37</v>
      </c>
      <c r="G7614" t="s">
        <v>26</v>
      </c>
      <c r="H7614" t="s">
        <v>45</v>
      </c>
      <c r="I7614" t="s">
        <v>136</v>
      </c>
      <c r="J7614" t="s">
        <v>27625</v>
      </c>
      <c r="K7614" t="s">
        <v>19718</v>
      </c>
      <c r="L7614">
        <v>9</v>
      </c>
      <c r="M7614">
        <v>7021.81</v>
      </c>
      <c r="N7614">
        <v>63196.29</v>
      </c>
      <c r="O7614" s="2">
        <v>0.3</v>
      </c>
      <c r="P7614">
        <v>18958.89</v>
      </c>
      <c r="Q7614">
        <v>44237.4</v>
      </c>
      <c r="R7614" t="s">
        <v>31</v>
      </c>
      <c r="S7614" t="s">
        <v>50</v>
      </c>
      <c r="T7614" s="2">
        <v>0.25</v>
      </c>
      <c r="U7614">
        <v>11059.35</v>
      </c>
    </row>
    <row r="7615" spans="1:21" x14ac:dyDescent="0.3">
      <c r="A7615" t="s">
        <v>27626</v>
      </c>
      <c r="B7615" s="1">
        <v>45715</v>
      </c>
      <c r="C7615" t="s">
        <v>5897</v>
      </c>
      <c r="D7615" t="s">
        <v>15897</v>
      </c>
      <c r="E7615" t="s">
        <v>24</v>
      </c>
      <c r="F7615" t="s">
        <v>71</v>
      </c>
      <c r="G7615" t="s">
        <v>26</v>
      </c>
      <c r="H7615" t="s">
        <v>72</v>
      </c>
      <c r="I7615" t="s">
        <v>185</v>
      </c>
      <c r="J7615" t="s">
        <v>27627</v>
      </c>
      <c r="K7615" t="s">
        <v>27628</v>
      </c>
      <c r="L7615">
        <v>2</v>
      </c>
      <c r="M7615">
        <v>3956.76</v>
      </c>
      <c r="N7615">
        <v>7913.52</v>
      </c>
      <c r="O7615" s="2">
        <v>0</v>
      </c>
      <c r="P7615">
        <v>0</v>
      </c>
      <c r="Q7615">
        <v>7913.52</v>
      </c>
      <c r="R7615" t="s">
        <v>59</v>
      </c>
      <c r="S7615" t="s">
        <v>60</v>
      </c>
      <c r="T7615" s="2">
        <v>0.25</v>
      </c>
      <c r="U7615">
        <v>1978.38</v>
      </c>
    </row>
    <row r="7616" spans="1:21" x14ac:dyDescent="0.3">
      <c r="A7616" t="s">
        <v>27629</v>
      </c>
      <c r="B7616" s="1">
        <v>45290</v>
      </c>
      <c r="C7616" t="s">
        <v>27630</v>
      </c>
      <c r="D7616" t="s">
        <v>13775</v>
      </c>
      <c r="E7616" t="s">
        <v>24</v>
      </c>
      <c r="F7616" t="s">
        <v>64</v>
      </c>
      <c r="G7616" t="s">
        <v>26</v>
      </c>
      <c r="H7616" t="s">
        <v>72</v>
      </c>
      <c r="I7616" t="s">
        <v>150</v>
      </c>
      <c r="J7616" t="s">
        <v>151</v>
      </c>
      <c r="K7616" t="s">
        <v>27631</v>
      </c>
      <c r="L7616">
        <v>4</v>
      </c>
      <c r="M7616">
        <v>3657.18</v>
      </c>
      <c r="N7616">
        <v>14628.72</v>
      </c>
      <c r="O7616" s="2">
        <v>0.25</v>
      </c>
      <c r="P7616">
        <v>3657.18</v>
      </c>
      <c r="Q7616">
        <v>10971.54</v>
      </c>
      <c r="R7616" t="s">
        <v>176</v>
      </c>
      <c r="S7616" t="s">
        <v>77</v>
      </c>
      <c r="T7616" s="2">
        <v>0.15</v>
      </c>
      <c r="U7616">
        <v>1645.73</v>
      </c>
    </row>
    <row r="7617" spans="1:21" x14ac:dyDescent="0.3">
      <c r="A7617" t="s">
        <v>27632</v>
      </c>
      <c r="B7617" s="1">
        <v>45413</v>
      </c>
      <c r="C7617" t="s">
        <v>14420</v>
      </c>
      <c r="D7617" t="s">
        <v>27633</v>
      </c>
      <c r="E7617" t="s">
        <v>54</v>
      </c>
      <c r="F7617" t="s">
        <v>71</v>
      </c>
      <c r="G7617" t="s">
        <v>26</v>
      </c>
      <c r="H7617" t="s">
        <v>45</v>
      </c>
      <c r="I7617" t="s">
        <v>136</v>
      </c>
      <c r="J7617" t="s">
        <v>27634</v>
      </c>
      <c r="K7617" t="s">
        <v>27635</v>
      </c>
      <c r="L7617">
        <v>4</v>
      </c>
      <c r="M7617">
        <v>716.32</v>
      </c>
      <c r="N7617">
        <v>2865.28</v>
      </c>
      <c r="O7617" s="2">
        <v>0.05</v>
      </c>
      <c r="P7617">
        <v>143.26</v>
      </c>
      <c r="Q7617">
        <v>2722.02</v>
      </c>
      <c r="R7617" t="s">
        <v>31</v>
      </c>
      <c r="S7617" t="s">
        <v>77</v>
      </c>
      <c r="T7617" s="2">
        <v>0.25</v>
      </c>
      <c r="U7617">
        <v>680.5</v>
      </c>
    </row>
    <row r="7618" spans="1:21" x14ac:dyDescent="0.3">
      <c r="A7618" t="s">
        <v>27636</v>
      </c>
      <c r="B7618" s="1">
        <v>45662</v>
      </c>
      <c r="C7618" t="s">
        <v>3504</v>
      </c>
      <c r="D7618" t="s">
        <v>11572</v>
      </c>
      <c r="E7618" t="s">
        <v>142</v>
      </c>
      <c r="F7618" t="s">
        <v>64</v>
      </c>
      <c r="G7618" t="s">
        <v>81</v>
      </c>
      <c r="H7618" t="s">
        <v>55</v>
      </c>
      <c r="I7618" t="s">
        <v>100</v>
      </c>
      <c r="J7618" t="s">
        <v>27637</v>
      </c>
      <c r="K7618" t="s">
        <v>13481</v>
      </c>
      <c r="L7618">
        <v>2</v>
      </c>
      <c r="M7618">
        <v>1060.6600000000001</v>
      </c>
      <c r="N7618">
        <v>2121.3200000000002</v>
      </c>
      <c r="O7618" s="2">
        <v>0.1</v>
      </c>
      <c r="P7618">
        <v>212.13</v>
      </c>
      <c r="Q7618">
        <v>1909.19</v>
      </c>
      <c r="R7618" t="s">
        <v>49</v>
      </c>
      <c r="S7618" t="s">
        <v>32</v>
      </c>
      <c r="T7618" s="2">
        <v>0.3</v>
      </c>
      <c r="U7618">
        <v>572.76</v>
      </c>
    </row>
    <row r="7619" spans="1:21" x14ac:dyDescent="0.3">
      <c r="A7619" t="s">
        <v>27638</v>
      </c>
      <c r="B7619" s="1">
        <v>45134</v>
      </c>
      <c r="C7619" t="s">
        <v>4955</v>
      </c>
      <c r="D7619" t="s">
        <v>27639</v>
      </c>
      <c r="E7619" t="s">
        <v>142</v>
      </c>
      <c r="F7619" t="s">
        <v>112</v>
      </c>
      <c r="G7619" t="s">
        <v>81</v>
      </c>
      <c r="H7619" t="s">
        <v>27</v>
      </c>
      <c r="I7619" t="s">
        <v>157</v>
      </c>
      <c r="J7619" t="s">
        <v>27640</v>
      </c>
      <c r="K7619" t="s">
        <v>27641</v>
      </c>
      <c r="L7619">
        <v>10</v>
      </c>
      <c r="M7619">
        <v>1514.03</v>
      </c>
      <c r="N7619">
        <v>15140.3</v>
      </c>
      <c r="O7619" s="2">
        <v>0.1</v>
      </c>
      <c r="P7619">
        <v>1514.03</v>
      </c>
      <c r="Q7619">
        <v>13626.27</v>
      </c>
      <c r="R7619" t="s">
        <v>31</v>
      </c>
      <c r="S7619" t="s">
        <v>32</v>
      </c>
      <c r="T7619" s="2">
        <v>0.25</v>
      </c>
      <c r="U7619">
        <v>3406.57</v>
      </c>
    </row>
    <row r="7620" spans="1:21" x14ac:dyDescent="0.3">
      <c r="A7620" t="s">
        <v>27642</v>
      </c>
      <c r="B7620" s="1">
        <v>45541</v>
      </c>
      <c r="C7620" t="s">
        <v>27643</v>
      </c>
      <c r="D7620" t="s">
        <v>27644</v>
      </c>
      <c r="E7620" t="s">
        <v>54</v>
      </c>
      <c r="F7620" t="s">
        <v>119</v>
      </c>
      <c r="G7620" t="s">
        <v>26</v>
      </c>
      <c r="H7620" t="s">
        <v>27</v>
      </c>
      <c r="I7620" t="s">
        <v>157</v>
      </c>
      <c r="J7620" t="s">
        <v>27645</v>
      </c>
      <c r="K7620" t="s">
        <v>5934</v>
      </c>
      <c r="L7620">
        <v>3</v>
      </c>
      <c r="M7620">
        <v>215.35</v>
      </c>
      <c r="N7620">
        <v>646.04999999999995</v>
      </c>
      <c r="O7620" s="2">
        <v>0.25</v>
      </c>
      <c r="P7620">
        <v>161.51</v>
      </c>
      <c r="Q7620">
        <v>484.54</v>
      </c>
      <c r="R7620" t="s">
        <v>31</v>
      </c>
      <c r="S7620" t="s">
        <v>60</v>
      </c>
      <c r="T7620" s="2">
        <v>0.1</v>
      </c>
      <c r="U7620">
        <v>48.45</v>
      </c>
    </row>
    <row r="7621" spans="1:21" x14ac:dyDescent="0.3">
      <c r="A7621" t="s">
        <v>27646</v>
      </c>
      <c r="B7621" s="1">
        <v>44995</v>
      </c>
      <c r="C7621" t="s">
        <v>21822</v>
      </c>
      <c r="D7621" t="s">
        <v>23308</v>
      </c>
      <c r="E7621" t="s">
        <v>24</v>
      </c>
      <c r="F7621" t="s">
        <v>37</v>
      </c>
      <c r="G7621" t="s">
        <v>26</v>
      </c>
      <c r="H7621" t="s">
        <v>55</v>
      </c>
      <c r="I7621" t="s">
        <v>100</v>
      </c>
      <c r="J7621" t="s">
        <v>18647</v>
      </c>
      <c r="K7621" t="s">
        <v>27647</v>
      </c>
      <c r="L7621">
        <v>3</v>
      </c>
      <c r="M7621">
        <v>1647.39</v>
      </c>
      <c r="N7621">
        <v>4942.17</v>
      </c>
      <c r="O7621" s="2">
        <v>0.25</v>
      </c>
      <c r="P7621">
        <v>1235.54</v>
      </c>
      <c r="Q7621">
        <v>3706.63</v>
      </c>
      <c r="R7621" t="s">
        <v>31</v>
      </c>
      <c r="S7621" t="s">
        <v>60</v>
      </c>
      <c r="T7621" s="2">
        <v>0.3</v>
      </c>
      <c r="U7621">
        <v>1111.99</v>
      </c>
    </row>
    <row r="7622" spans="1:21" x14ac:dyDescent="0.3">
      <c r="A7622" t="s">
        <v>27648</v>
      </c>
      <c r="B7622" s="1">
        <v>44994</v>
      </c>
      <c r="C7622" t="s">
        <v>15714</v>
      </c>
      <c r="D7622" t="s">
        <v>11634</v>
      </c>
      <c r="E7622" t="s">
        <v>142</v>
      </c>
      <c r="F7622" t="s">
        <v>370</v>
      </c>
      <c r="G7622" t="s">
        <v>26</v>
      </c>
      <c r="H7622" t="s">
        <v>55</v>
      </c>
      <c r="I7622" t="s">
        <v>130</v>
      </c>
      <c r="J7622" t="s">
        <v>27649</v>
      </c>
      <c r="K7622" t="s">
        <v>26086</v>
      </c>
      <c r="L7622">
        <v>10</v>
      </c>
      <c r="M7622">
        <v>2363.5100000000002</v>
      </c>
      <c r="N7622">
        <v>23635.1</v>
      </c>
      <c r="O7622" s="2">
        <v>0</v>
      </c>
      <c r="P7622">
        <v>0</v>
      </c>
      <c r="Q7622">
        <v>23635.1</v>
      </c>
      <c r="R7622" t="s">
        <v>59</v>
      </c>
      <c r="S7622" t="s">
        <v>50</v>
      </c>
      <c r="T7622" s="2">
        <v>0.2</v>
      </c>
      <c r="U7622">
        <v>4727.0200000000004</v>
      </c>
    </row>
    <row r="7623" spans="1:21" x14ac:dyDescent="0.3">
      <c r="A7623" t="s">
        <v>27650</v>
      </c>
      <c r="B7623" s="1">
        <v>45468</v>
      </c>
      <c r="C7623" t="s">
        <v>5359</v>
      </c>
      <c r="D7623" t="s">
        <v>19274</v>
      </c>
      <c r="E7623" t="s">
        <v>142</v>
      </c>
      <c r="F7623" t="s">
        <v>112</v>
      </c>
      <c r="G7623" t="s">
        <v>81</v>
      </c>
      <c r="H7623" t="s">
        <v>45</v>
      </c>
      <c r="I7623" t="s">
        <v>136</v>
      </c>
      <c r="J7623" t="s">
        <v>27651</v>
      </c>
      <c r="K7623" t="s">
        <v>27652</v>
      </c>
      <c r="L7623">
        <v>10</v>
      </c>
      <c r="M7623">
        <v>693.73</v>
      </c>
      <c r="N7623">
        <v>6937.3</v>
      </c>
      <c r="O7623" s="2">
        <v>0.2</v>
      </c>
      <c r="P7623">
        <v>1387.46</v>
      </c>
      <c r="Q7623">
        <v>5549.84</v>
      </c>
      <c r="R7623" t="s">
        <v>59</v>
      </c>
      <c r="S7623" t="s">
        <v>32</v>
      </c>
      <c r="T7623" s="2">
        <v>0.1</v>
      </c>
      <c r="U7623">
        <v>554.98</v>
      </c>
    </row>
    <row r="7624" spans="1:21" x14ac:dyDescent="0.3">
      <c r="A7624" t="s">
        <v>27653</v>
      </c>
      <c r="B7624" s="1">
        <v>45843</v>
      </c>
      <c r="C7624" t="s">
        <v>22351</v>
      </c>
      <c r="D7624" t="s">
        <v>10138</v>
      </c>
      <c r="E7624" t="s">
        <v>54</v>
      </c>
      <c r="F7624" t="s">
        <v>370</v>
      </c>
      <c r="G7624" t="s">
        <v>81</v>
      </c>
      <c r="H7624" t="s">
        <v>55</v>
      </c>
      <c r="I7624" t="s">
        <v>100</v>
      </c>
      <c r="J7624" t="s">
        <v>4049</v>
      </c>
      <c r="K7624" t="s">
        <v>15111</v>
      </c>
      <c r="L7624">
        <v>1</v>
      </c>
      <c r="M7624">
        <v>6467.73</v>
      </c>
      <c r="N7624">
        <v>6467.73</v>
      </c>
      <c r="O7624" s="2">
        <v>0.1</v>
      </c>
      <c r="P7624">
        <v>646.77</v>
      </c>
      <c r="Q7624">
        <v>5820.96</v>
      </c>
      <c r="R7624" t="s">
        <v>49</v>
      </c>
      <c r="S7624" t="s">
        <v>60</v>
      </c>
      <c r="T7624" s="2">
        <v>0.3</v>
      </c>
      <c r="U7624">
        <v>1746.29</v>
      </c>
    </row>
    <row r="7625" spans="1:21" x14ac:dyDescent="0.3">
      <c r="A7625" t="s">
        <v>27654</v>
      </c>
      <c r="B7625" s="1">
        <v>45496</v>
      </c>
      <c r="C7625" t="s">
        <v>16928</v>
      </c>
      <c r="D7625" t="s">
        <v>8495</v>
      </c>
      <c r="E7625" t="s">
        <v>24</v>
      </c>
      <c r="F7625" t="s">
        <v>37</v>
      </c>
      <c r="G7625" t="s">
        <v>81</v>
      </c>
      <c r="H7625" t="s">
        <v>27</v>
      </c>
      <c r="I7625" t="s">
        <v>28</v>
      </c>
      <c r="J7625" t="s">
        <v>1689</v>
      </c>
      <c r="K7625" t="s">
        <v>26962</v>
      </c>
      <c r="L7625">
        <v>8</v>
      </c>
      <c r="M7625">
        <v>5136.42</v>
      </c>
      <c r="N7625">
        <v>41091.360000000001</v>
      </c>
      <c r="O7625" s="2">
        <v>0.1</v>
      </c>
      <c r="P7625">
        <v>4109.1400000000003</v>
      </c>
      <c r="Q7625">
        <v>36982.22</v>
      </c>
      <c r="R7625" t="s">
        <v>31</v>
      </c>
      <c r="S7625" t="s">
        <v>60</v>
      </c>
      <c r="T7625" s="2">
        <v>0.1</v>
      </c>
      <c r="U7625">
        <v>3698.22</v>
      </c>
    </row>
    <row r="7626" spans="1:21" x14ac:dyDescent="0.3">
      <c r="A7626" t="s">
        <v>27655</v>
      </c>
      <c r="B7626" s="1">
        <v>45658</v>
      </c>
      <c r="C7626" t="s">
        <v>27314</v>
      </c>
      <c r="D7626" t="s">
        <v>10652</v>
      </c>
      <c r="E7626" t="s">
        <v>142</v>
      </c>
      <c r="F7626" t="s">
        <v>37</v>
      </c>
      <c r="G7626" t="s">
        <v>81</v>
      </c>
      <c r="H7626" t="s">
        <v>55</v>
      </c>
      <c r="I7626" t="s">
        <v>130</v>
      </c>
      <c r="J7626" t="s">
        <v>27656</v>
      </c>
      <c r="K7626" t="s">
        <v>23348</v>
      </c>
      <c r="L7626">
        <v>7</v>
      </c>
      <c r="M7626">
        <v>4746.2</v>
      </c>
      <c r="N7626">
        <v>33223.4</v>
      </c>
      <c r="O7626" s="2">
        <v>0</v>
      </c>
      <c r="P7626">
        <v>0</v>
      </c>
      <c r="Q7626">
        <v>33223.4</v>
      </c>
      <c r="R7626" t="s">
        <v>59</v>
      </c>
      <c r="S7626" t="s">
        <v>60</v>
      </c>
      <c r="T7626" s="2">
        <v>0.1</v>
      </c>
      <c r="U7626">
        <v>3322.34</v>
      </c>
    </row>
    <row r="7627" spans="1:21" x14ac:dyDescent="0.3">
      <c r="A7627" t="s">
        <v>27657</v>
      </c>
      <c r="B7627" s="1">
        <v>45721</v>
      </c>
      <c r="C7627" t="s">
        <v>7810</v>
      </c>
      <c r="D7627" t="s">
        <v>25836</v>
      </c>
      <c r="E7627" t="s">
        <v>43</v>
      </c>
      <c r="F7627" t="s">
        <v>119</v>
      </c>
      <c r="G7627" t="s">
        <v>26</v>
      </c>
      <c r="H7627" t="s">
        <v>45</v>
      </c>
      <c r="I7627" t="s">
        <v>113</v>
      </c>
      <c r="J7627" t="s">
        <v>27658</v>
      </c>
      <c r="K7627" t="s">
        <v>15832</v>
      </c>
      <c r="L7627">
        <v>10</v>
      </c>
      <c r="M7627">
        <v>3137.7</v>
      </c>
      <c r="N7627">
        <v>31377</v>
      </c>
      <c r="O7627" s="2">
        <v>0</v>
      </c>
      <c r="P7627">
        <v>0</v>
      </c>
      <c r="Q7627">
        <v>31377</v>
      </c>
      <c r="R7627" t="s">
        <v>31</v>
      </c>
      <c r="S7627" t="s">
        <v>77</v>
      </c>
      <c r="T7627" s="2">
        <v>0.25</v>
      </c>
      <c r="U7627">
        <v>7844.25</v>
      </c>
    </row>
    <row r="7628" spans="1:21" x14ac:dyDescent="0.3">
      <c r="A7628" t="s">
        <v>27659</v>
      </c>
      <c r="B7628" s="1">
        <v>45758</v>
      </c>
      <c r="C7628" t="s">
        <v>27660</v>
      </c>
      <c r="D7628" t="s">
        <v>23430</v>
      </c>
      <c r="E7628" t="s">
        <v>24</v>
      </c>
      <c r="F7628" t="s">
        <v>99</v>
      </c>
      <c r="G7628" t="s">
        <v>81</v>
      </c>
      <c r="H7628" t="s">
        <v>72</v>
      </c>
      <c r="I7628" t="s">
        <v>73</v>
      </c>
      <c r="J7628" t="s">
        <v>9047</v>
      </c>
      <c r="K7628" t="s">
        <v>11285</v>
      </c>
      <c r="L7628">
        <v>7</v>
      </c>
      <c r="M7628">
        <v>6740.9</v>
      </c>
      <c r="N7628">
        <v>47186.3</v>
      </c>
      <c r="O7628" s="2">
        <v>0.3</v>
      </c>
      <c r="P7628">
        <v>14155.89</v>
      </c>
      <c r="Q7628">
        <v>33030.410000000003</v>
      </c>
      <c r="R7628" t="s">
        <v>176</v>
      </c>
      <c r="S7628" t="s">
        <v>60</v>
      </c>
      <c r="T7628" s="2">
        <v>0.1</v>
      </c>
      <c r="U7628">
        <v>3303.04</v>
      </c>
    </row>
    <row r="7629" spans="1:21" x14ac:dyDescent="0.3">
      <c r="A7629" t="s">
        <v>27661</v>
      </c>
      <c r="B7629" s="1">
        <v>45555</v>
      </c>
      <c r="C7629" t="s">
        <v>17987</v>
      </c>
      <c r="D7629" t="s">
        <v>27662</v>
      </c>
      <c r="E7629" t="s">
        <v>54</v>
      </c>
      <c r="F7629" t="s">
        <v>156</v>
      </c>
      <c r="G7629" t="s">
        <v>81</v>
      </c>
      <c r="H7629" t="s">
        <v>55</v>
      </c>
      <c r="I7629" t="s">
        <v>56</v>
      </c>
      <c r="J7629" t="s">
        <v>27663</v>
      </c>
      <c r="K7629" t="s">
        <v>23653</v>
      </c>
      <c r="L7629">
        <v>4</v>
      </c>
      <c r="M7629">
        <v>434.59</v>
      </c>
      <c r="N7629">
        <v>1738.36</v>
      </c>
      <c r="O7629" s="2">
        <v>0.25</v>
      </c>
      <c r="P7629">
        <v>434.59</v>
      </c>
      <c r="Q7629">
        <v>1303.77</v>
      </c>
      <c r="R7629" t="s">
        <v>59</v>
      </c>
      <c r="S7629" t="s">
        <v>77</v>
      </c>
      <c r="T7629" s="2">
        <v>0.25</v>
      </c>
      <c r="U7629">
        <v>325.94</v>
      </c>
    </row>
    <row r="7630" spans="1:21" x14ac:dyDescent="0.3">
      <c r="A7630" t="s">
        <v>27664</v>
      </c>
      <c r="B7630" s="1">
        <v>45469</v>
      </c>
      <c r="C7630" t="s">
        <v>4929</v>
      </c>
      <c r="D7630" t="s">
        <v>8252</v>
      </c>
      <c r="E7630" t="s">
        <v>36</v>
      </c>
      <c r="F7630" t="s">
        <v>44</v>
      </c>
      <c r="G7630" t="s">
        <v>81</v>
      </c>
      <c r="H7630" t="s">
        <v>55</v>
      </c>
      <c r="I7630" t="s">
        <v>130</v>
      </c>
      <c r="J7630" t="s">
        <v>27665</v>
      </c>
      <c r="K7630" t="s">
        <v>7527</v>
      </c>
      <c r="L7630">
        <v>4</v>
      </c>
      <c r="M7630">
        <v>1793.89</v>
      </c>
      <c r="N7630">
        <v>7175.56</v>
      </c>
      <c r="O7630" s="2">
        <v>0.1</v>
      </c>
      <c r="P7630">
        <v>717.56</v>
      </c>
      <c r="Q7630">
        <v>6458</v>
      </c>
      <c r="R7630" t="s">
        <v>76</v>
      </c>
      <c r="S7630" t="s">
        <v>50</v>
      </c>
      <c r="T7630" s="2">
        <v>0.3</v>
      </c>
      <c r="U7630">
        <v>1937.4</v>
      </c>
    </row>
    <row r="7631" spans="1:21" x14ac:dyDescent="0.3">
      <c r="A7631" t="s">
        <v>27666</v>
      </c>
      <c r="B7631" s="1">
        <v>45797</v>
      </c>
      <c r="C7631" t="s">
        <v>1463</v>
      </c>
      <c r="D7631" t="s">
        <v>27667</v>
      </c>
      <c r="E7631" t="s">
        <v>43</v>
      </c>
      <c r="F7631" t="s">
        <v>37</v>
      </c>
      <c r="G7631" t="s">
        <v>26</v>
      </c>
      <c r="H7631" t="s">
        <v>72</v>
      </c>
      <c r="I7631" t="s">
        <v>150</v>
      </c>
      <c r="J7631" t="s">
        <v>6341</v>
      </c>
      <c r="K7631" t="s">
        <v>6320</v>
      </c>
      <c r="L7631">
        <v>7</v>
      </c>
      <c r="M7631">
        <v>909.71</v>
      </c>
      <c r="N7631">
        <v>6367.97</v>
      </c>
      <c r="O7631" s="2">
        <v>0.1</v>
      </c>
      <c r="P7631">
        <v>636.79999999999995</v>
      </c>
      <c r="Q7631">
        <v>5731.17</v>
      </c>
      <c r="R7631" t="s">
        <v>59</v>
      </c>
      <c r="S7631" t="s">
        <v>50</v>
      </c>
      <c r="T7631" s="2">
        <v>0.1</v>
      </c>
      <c r="U7631">
        <v>573.12</v>
      </c>
    </row>
    <row r="7632" spans="1:21" x14ac:dyDescent="0.3">
      <c r="A7632" t="s">
        <v>27668</v>
      </c>
      <c r="B7632" s="1">
        <v>45366</v>
      </c>
      <c r="C7632" t="s">
        <v>5493</v>
      </c>
      <c r="D7632" t="s">
        <v>18103</v>
      </c>
      <c r="E7632" t="s">
        <v>36</v>
      </c>
      <c r="F7632" t="s">
        <v>112</v>
      </c>
      <c r="G7632" t="s">
        <v>81</v>
      </c>
      <c r="H7632" t="s">
        <v>72</v>
      </c>
      <c r="I7632" t="s">
        <v>106</v>
      </c>
      <c r="J7632" t="s">
        <v>27669</v>
      </c>
      <c r="K7632" t="s">
        <v>15257</v>
      </c>
      <c r="L7632">
        <v>10</v>
      </c>
      <c r="M7632">
        <v>1969.58</v>
      </c>
      <c r="N7632">
        <v>19695.8</v>
      </c>
      <c r="O7632" s="2">
        <v>0.2</v>
      </c>
      <c r="P7632">
        <v>3939.16</v>
      </c>
      <c r="Q7632">
        <v>15756.64</v>
      </c>
      <c r="R7632" t="s">
        <v>31</v>
      </c>
      <c r="S7632" t="s">
        <v>32</v>
      </c>
      <c r="T7632" s="2">
        <v>0.25</v>
      </c>
      <c r="U7632">
        <v>3939.16</v>
      </c>
    </row>
    <row r="7633" spans="1:21" x14ac:dyDescent="0.3">
      <c r="A7633" t="s">
        <v>27670</v>
      </c>
      <c r="B7633" s="1">
        <v>45685</v>
      </c>
      <c r="C7633" t="s">
        <v>1707</v>
      </c>
      <c r="D7633" t="s">
        <v>27671</v>
      </c>
      <c r="E7633" t="s">
        <v>43</v>
      </c>
      <c r="F7633" t="s">
        <v>156</v>
      </c>
      <c r="G7633" t="s">
        <v>26</v>
      </c>
      <c r="H7633" t="s">
        <v>55</v>
      </c>
      <c r="I7633" t="s">
        <v>56</v>
      </c>
      <c r="J7633" t="s">
        <v>27672</v>
      </c>
      <c r="K7633" t="s">
        <v>12499</v>
      </c>
      <c r="L7633">
        <v>5</v>
      </c>
      <c r="M7633">
        <v>7616.42</v>
      </c>
      <c r="N7633">
        <v>38082.1</v>
      </c>
      <c r="O7633" s="2">
        <v>0</v>
      </c>
      <c r="P7633">
        <v>0</v>
      </c>
      <c r="Q7633">
        <v>38082.1</v>
      </c>
      <c r="R7633" t="s">
        <v>49</v>
      </c>
      <c r="S7633" t="s">
        <v>60</v>
      </c>
      <c r="T7633" s="2">
        <v>0.3</v>
      </c>
      <c r="U7633">
        <v>11424.63</v>
      </c>
    </row>
    <row r="7634" spans="1:21" x14ac:dyDescent="0.3">
      <c r="A7634" t="s">
        <v>27673</v>
      </c>
      <c r="B7634" s="1">
        <v>45768</v>
      </c>
      <c r="C7634" t="s">
        <v>20923</v>
      </c>
      <c r="D7634" t="s">
        <v>17909</v>
      </c>
      <c r="E7634" t="s">
        <v>24</v>
      </c>
      <c r="F7634" t="s">
        <v>37</v>
      </c>
      <c r="G7634" t="s">
        <v>26</v>
      </c>
      <c r="H7634" t="s">
        <v>45</v>
      </c>
      <c r="I7634" t="s">
        <v>65</v>
      </c>
      <c r="J7634" t="s">
        <v>27674</v>
      </c>
      <c r="K7634" t="s">
        <v>27675</v>
      </c>
      <c r="L7634">
        <v>2</v>
      </c>
      <c r="M7634">
        <v>7223.44</v>
      </c>
      <c r="N7634">
        <v>14446.88</v>
      </c>
      <c r="O7634" s="2">
        <v>0.2</v>
      </c>
      <c r="P7634">
        <v>2889.38</v>
      </c>
      <c r="Q7634">
        <v>11557.5</v>
      </c>
      <c r="R7634" t="s">
        <v>49</v>
      </c>
      <c r="S7634" t="s">
        <v>77</v>
      </c>
      <c r="T7634" s="2">
        <v>0.15</v>
      </c>
      <c r="U7634">
        <v>1733.62</v>
      </c>
    </row>
    <row r="7635" spans="1:21" x14ac:dyDescent="0.3">
      <c r="A7635" t="s">
        <v>27676</v>
      </c>
      <c r="B7635" s="1">
        <v>45068</v>
      </c>
      <c r="C7635" t="s">
        <v>24046</v>
      </c>
      <c r="D7635" t="s">
        <v>24003</v>
      </c>
      <c r="E7635" t="s">
        <v>36</v>
      </c>
      <c r="F7635" t="s">
        <v>64</v>
      </c>
      <c r="G7635" t="s">
        <v>81</v>
      </c>
      <c r="H7635" t="s">
        <v>55</v>
      </c>
      <c r="I7635" t="s">
        <v>130</v>
      </c>
      <c r="J7635" t="s">
        <v>27677</v>
      </c>
      <c r="K7635" t="s">
        <v>27678</v>
      </c>
      <c r="L7635">
        <v>2</v>
      </c>
      <c r="M7635">
        <v>2458.17</v>
      </c>
      <c r="N7635">
        <v>4916.34</v>
      </c>
      <c r="O7635" s="2">
        <v>0.15</v>
      </c>
      <c r="P7635">
        <v>737.45</v>
      </c>
      <c r="Q7635">
        <v>4178.8900000000003</v>
      </c>
      <c r="R7635" t="s">
        <v>59</v>
      </c>
      <c r="S7635" t="s">
        <v>50</v>
      </c>
      <c r="T7635" s="2">
        <v>0.1</v>
      </c>
      <c r="U7635">
        <v>417.89</v>
      </c>
    </row>
    <row r="7636" spans="1:21" x14ac:dyDescent="0.3">
      <c r="A7636" t="s">
        <v>27679</v>
      </c>
      <c r="B7636" s="1">
        <v>45750</v>
      </c>
      <c r="C7636" t="s">
        <v>18275</v>
      </c>
      <c r="D7636" t="s">
        <v>4584</v>
      </c>
      <c r="E7636" t="s">
        <v>36</v>
      </c>
      <c r="F7636" t="s">
        <v>71</v>
      </c>
      <c r="G7636" t="s">
        <v>81</v>
      </c>
      <c r="H7636" t="s">
        <v>27</v>
      </c>
      <c r="I7636" t="s">
        <v>28</v>
      </c>
      <c r="J7636" t="s">
        <v>1587</v>
      </c>
      <c r="K7636" t="s">
        <v>20815</v>
      </c>
      <c r="L7636">
        <v>7</v>
      </c>
      <c r="M7636">
        <v>6223.49</v>
      </c>
      <c r="N7636">
        <v>43564.43</v>
      </c>
      <c r="O7636" s="2">
        <v>0.3</v>
      </c>
      <c r="P7636">
        <v>13069.33</v>
      </c>
      <c r="Q7636">
        <v>30495.1</v>
      </c>
      <c r="R7636" t="s">
        <v>59</v>
      </c>
      <c r="S7636" t="s">
        <v>32</v>
      </c>
      <c r="T7636" s="2">
        <v>0.2</v>
      </c>
      <c r="U7636">
        <v>6099.02</v>
      </c>
    </row>
    <row r="7637" spans="1:21" x14ac:dyDescent="0.3">
      <c r="A7637" t="s">
        <v>27680</v>
      </c>
      <c r="B7637" s="1">
        <v>45688</v>
      </c>
      <c r="C7637" t="s">
        <v>27681</v>
      </c>
      <c r="D7637" t="s">
        <v>1557</v>
      </c>
      <c r="E7637" t="s">
        <v>24</v>
      </c>
      <c r="F7637" t="s">
        <v>25</v>
      </c>
      <c r="G7637" t="s">
        <v>81</v>
      </c>
      <c r="H7637" t="s">
        <v>45</v>
      </c>
      <c r="I7637" t="s">
        <v>144</v>
      </c>
      <c r="J7637" t="s">
        <v>27682</v>
      </c>
      <c r="K7637" t="s">
        <v>2997</v>
      </c>
      <c r="L7637">
        <v>7</v>
      </c>
      <c r="M7637">
        <v>2396.2800000000002</v>
      </c>
      <c r="N7637">
        <v>16773.96</v>
      </c>
      <c r="O7637" s="2">
        <v>0.2</v>
      </c>
      <c r="P7637">
        <v>3354.79</v>
      </c>
      <c r="Q7637">
        <v>13419.17</v>
      </c>
      <c r="R7637" t="s">
        <v>76</v>
      </c>
      <c r="S7637" t="s">
        <v>60</v>
      </c>
      <c r="T7637" s="2">
        <v>0.3</v>
      </c>
      <c r="U7637">
        <v>4025.75</v>
      </c>
    </row>
    <row r="7638" spans="1:21" x14ac:dyDescent="0.3">
      <c r="A7638" t="s">
        <v>27683</v>
      </c>
      <c r="B7638" s="1">
        <v>45649</v>
      </c>
      <c r="C7638" t="s">
        <v>11043</v>
      </c>
      <c r="D7638" t="s">
        <v>27684</v>
      </c>
      <c r="E7638" t="s">
        <v>54</v>
      </c>
      <c r="F7638" t="s">
        <v>37</v>
      </c>
      <c r="G7638" t="s">
        <v>81</v>
      </c>
      <c r="H7638" t="s">
        <v>72</v>
      </c>
      <c r="I7638" t="s">
        <v>150</v>
      </c>
      <c r="J7638" t="s">
        <v>20397</v>
      </c>
      <c r="K7638" t="s">
        <v>22964</v>
      </c>
      <c r="L7638">
        <v>10</v>
      </c>
      <c r="M7638">
        <v>5912.24</v>
      </c>
      <c r="N7638">
        <v>59122.400000000001</v>
      </c>
      <c r="O7638" s="2">
        <v>0</v>
      </c>
      <c r="P7638">
        <v>0</v>
      </c>
      <c r="Q7638">
        <v>59122.400000000001</v>
      </c>
      <c r="R7638" t="s">
        <v>176</v>
      </c>
      <c r="S7638" t="s">
        <v>32</v>
      </c>
      <c r="T7638" s="2">
        <v>0.3</v>
      </c>
      <c r="U7638">
        <v>17736.72</v>
      </c>
    </row>
    <row r="7639" spans="1:21" x14ac:dyDescent="0.3">
      <c r="A7639" t="s">
        <v>27685</v>
      </c>
      <c r="B7639" s="1">
        <v>45694</v>
      </c>
      <c r="C7639" t="s">
        <v>5354</v>
      </c>
      <c r="D7639" t="s">
        <v>26639</v>
      </c>
      <c r="E7639" t="s">
        <v>24</v>
      </c>
      <c r="F7639" t="s">
        <v>143</v>
      </c>
      <c r="G7639" t="s">
        <v>81</v>
      </c>
      <c r="H7639" t="s">
        <v>45</v>
      </c>
      <c r="I7639" t="s">
        <v>65</v>
      </c>
      <c r="J7639" t="s">
        <v>27686</v>
      </c>
      <c r="K7639" t="s">
        <v>2600</v>
      </c>
      <c r="L7639">
        <v>5</v>
      </c>
      <c r="M7639">
        <v>5147.25</v>
      </c>
      <c r="N7639">
        <v>25736.25</v>
      </c>
      <c r="O7639" s="2">
        <v>0.2</v>
      </c>
      <c r="P7639">
        <v>5147.25</v>
      </c>
      <c r="Q7639">
        <v>20589</v>
      </c>
      <c r="R7639" t="s">
        <v>31</v>
      </c>
      <c r="S7639" t="s">
        <v>77</v>
      </c>
      <c r="T7639" s="2">
        <v>0.15</v>
      </c>
      <c r="U7639">
        <v>3088.35</v>
      </c>
    </row>
    <row r="7640" spans="1:21" x14ac:dyDescent="0.3">
      <c r="A7640" t="s">
        <v>27687</v>
      </c>
      <c r="B7640" s="1">
        <v>45363</v>
      </c>
      <c r="C7640" t="s">
        <v>27688</v>
      </c>
      <c r="D7640" t="s">
        <v>19088</v>
      </c>
      <c r="E7640" t="s">
        <v>36</v>
      </c>
      <c r="F7640" t="s">
        <v>99</v>
      </c>
      <c r="G7640" t="s">
        <v>26</v>
      </c>
      <c r="H7640" t="s">
        <v>27</v>
      </c>
      <c r="I7640" t="s">
        <v>28</v>
      </c>
      <c r="J7640" t="s">
        <v>27689</v>
      </c>
      <c r="K7640" t="s">
        <v>27690</v>
      </c>
      <c r="L7640">
        <v>2</v>
      </c>
      <c r="M7640">
        <v>1225.8399999999999</v>
      </c>
      <c r="N7640">
        <v>2451.6799999999998</v>
      </c>
      <c r="O7640" s="2">
        <v>0.05</v>
      </c>
      <c r="P7640">
        <v>122.58</v>
      </c>
      <c r="Q7640">
        <v>2329.1</v>
      </c>
      <c r="R7640" t="s">
        <v>76</v>
      </c>
      <c r="S7640" t="s">
        <v>60</v>
      </c>
      <c r="T7640" s="2">
        <v>0.15</v>
      </c>
      <c r="U7640">
        <v>349.36</v>
      </c>
    </row>
    <row r="7641" spans="1:21" x14ac:dyDescent="0.3">
      <c r="A7641" t="s">
        <v>27691</v>
      </c>
      <c r="B7641" s="1">
        <v>45527</v>
      </c>
      <c r="C7641" t="s">
        <v>5177</v>
      </c>
      <c r="D7641" t="s">
        <v>26801</v>
      </c>
      <c r="E7641" t="s">
        <v>142</v>
      </c>
      <c r="F7641" t="s">
        <v>143</v>
      </c>
      <c r="G7641" t="s">
        <v>26</v>
      </c>
      <c r="H7641" t="s">
        <v>55</v>
      </c>
      <c r="I7641" t="s">
        <v>56</v>
      </c>
      <c r="J7641" t="s">
        <v>12337</v>
      </c>
      <c r="K7641" t="s">
        <v>27692</v>
      </c>
      <c r="L7641">
        <v>9</v>
      </c>
      <c r="M7641">
        <v>3173.67</v>
      </c>
      <c r="N7641">
        <v>28563.03</v>
      </c>
      <c r="O7641" s="2">
        <v>0.1</v>
      </c>
      <c r="P7641">
        <v>2856.3</v>
      </c>
      <c r="Q7641">
        <v>25706.73</v>
      </c>
      <c r="R7641" t="s">
        <v>176</v>
      </c>
      <c r="S7641" t="s">
        <v>77</v>
      </c>
      <c r="T7641" s="2">
        <v>0.15</v>
      </c>
      <c r="U7641">
        <v>3856.01</v>
      </c>
    </row>
    <row r="7642" spans="1:21" x14ac:dyDescent="0.3">
      <c r="A7642" t="s">
        <v>27693</v>
      </c>
      <c r="B7642" s="1">
        <v>45473</v>
      </c>
      <c r="C7642" t="s">
        <v>18261</v>
      </c>
      <c r="D7642" t="s">
        <v>27694</v>
      </c>
      <c r="E7642" t="s">
        <v>54</v>
      </c>
      <c r="F7642" t="s">
        <v>44</v>
      </c>
      <c r="G7642" t="s">
        <v>81</v>
      </c>
      <c r="H7642" t="s">
        <v>72</v>
      </c>
      <c r="I7642" t="s">
        <v>73</v>
      </c>
      <c r="J7642" t="s">
        <v>27695</v>
      </c>
      <c r="K7642" t="s">
        <v>406</v>
      </c>
      <c r="L7642">
        <v>4</v>
      </c>
      <c r="M7642">
        <v>1409.52</v>
      </c>
      <c r="N7642">
        <v>5638.08</v>
      </c>
      <c r="O7642" s="2">
        <v>0.3</v>
      </c>
      <c r="P7642">
        <v>1691.42</v>
      </c>
      <c r="Q7642">
        <v>3946.66</v>
      </c>
      <c r="R7642" t="s">
        <v>59</v>
      </c>
      <c r="S7642" t="s">
        <v>50</v>
      </c>
      <c r="T7642" s="2">
        <v>0.1</v>
      </c>
      <c r="U7642">
        <v>394.67</v>
      </c>
    </row>
    <row r="7643" spans="1:21" x14ac:dyDescent="0.3">
      <c r="A7643" t="s">
        <v>27696</v>
      </c>
      <c r="B7643" s="1">
        <v>44999</v>
      </c>
      <c r="C7643" t="s">
        <v>22356</v>
      </c>
      <c r="D7643" t="s">
        <v>27697</v>
      </c>
      <c r="E7643" t="s">
        <v>142</v>
      </c>
      <c r="F7643" t="s">
        <v>156</v>
      </c>
      <c r="G7643" t="s">
        <v>26</v>
      </c>
      <c r="H7643" t="s">
        <v>55</v>
      </c>
      <c r="I7643" t="s">
        <v>130</v>
      </c>
      <c r="J7643" t="s">
        <v>27698</v>
      </c>
      <c r="K7643" t="s">
        <v>7762</v>
      </c>
      <c r="L7643">
        <v>3</v>
      </c>
      <c r="M7643">
        <v>7564.15</v>
      </c>
      <c r="N7643">
        <v>22692.45</v>
      </c>
      <c r="O7643" s="2">
        <v>0</v>
      </c>
      <c r="P7643">
        <v>0</v>
      </c>
      <c r="Q7643">
        <v>22692.45</v>
      </c>
      <c r="R7643" t="s">
        <v>59</v>
      </c>
      <c r="S7643" t="s">
        <v>60</v>
      </c>
      <c r="T7643" s="2">
        <v>0.25</v>
      </c>
      <c r="U7643">
        <v>5673.11</v>
      </c>
    </row>
    <row r="7644" spans="1:21" x14ac:dyDescent="0.3">
      <c r="A7644" t="s">
        <v>27699</v>
      </c>
      <c r="B7644" s="1">
        <v>45558</v>
      </c>
      <c r="C7644" t="s">
        <v>18804</v>
      </c>
      <c r="D7644" t="s">
        <v>27700</v>
      </c>
      <c r="E7644" t="s">
        <v>36</v>
      </c>
      <c r="F7644" t="s">
        <v>163</v>
      </c>
      <c r="G7644" t="s">
        <v>81</v>
      </c>
      <c r="H7644" t="s">
        <v>27</v>
      </c>
      <c r="I7644" t="s">
        <v>28</v>
      </c>
      <c r="J7644" t="s">
        <v>27701</v>
      </c>
      <c r="K7644" t="s">
        <v>27702</v>
      </c>
      <c r="L7644">
        <v>4</v>
      </c>
      <c r="M7644">
        <v>3632.07</v>
      </c>
      <c r="N7644">
        <v>14528.28</v>
      </c>
      <c r="O7644" s="2">
        <v>0.05</v>
      </c>
      <c r="P7644">
        <v>726.41</v>
      </c>
      <c r="Q7644">
        <v>13801.87</v>
      </c>
      <c r="R7644" t="s">
        <v>49</v>
      </c>
      <c r="S7644" t="s">
        <v>50</v>
      </c>
      <c r="T7644" s="2">
        <v>0.25</v>
      </c>
      <c r="U7644">
        <v>3450.47</v>
      </c>
    </row>
    <row r="7645" spans="1:21" x14ac:dyDescent="0.3">
      <c r="A7645" t="s">
        <v>27703</v>
      </c>
      <c r="B7645" s="1">
        <v>45291</v>
      </c>
      <c r="C7645" t="s">
        <v>21652</v>
      </c>
      <c r="D7645" t="s">
        <v>27704</v>
      </c>
      <c r="E7645" t="s">
        <v>54</v>
      </c>
      <c r="F7645" t="s">
        <v>44</v>
      </c>
      <c r="G7645" t="s">
        <v>81</v>
      </c>
      <c r="H7645" t="s">
        <v>72</v>
      </c>
      <c r="I7645" t="s">
        <v>73</v>
      </c>
      <c r="J7645" t="s">
        <v>15250</v>
      </c>
      <c r="K7645" t="s">
        <v>27705</v>
      </c>
      <c r="L7645">
        <v>6</v>
      </c>
      <c r="M7645">
        <v>4359.24</v>
      </c>
      <c r="N7645">
        <v>26155.439999999999</v>
      </c>
      <c r="O7645" s="2">
        <v>0.15</v>
      </c>
      <c r="P7645">
        <v>3923.32</v>
      </c>
      <c r="Q7645">
        <v>22232.12</v>
      </c>
      <c r="R7645" t="s">
        <v>31</v>
      </c>
      <c r="S7645" t="s">
        <v>60</v>
      </c>
      <c r="T7645" s="2">
        <v>0.2</v>
      </c>
      <c r="U7645">
        <v>4446.42</v>
      </c>
    </row>
    <row r="7646" spans="1:21" x14ac:dyDescent="0.3">
      <c r="A7646" t="s">
        <v>27706</v>
      </c>
      <c r="B7646" s="1">
        <v>45516</v>
      </c>
      <c r="C7646" t="s">
        <v>1884</v>
      </c>
      <c r="D7646" t="s">
        <v>27707</v>
      </c>
      <c r="E7646" t="s">
        <v>24</v>
      </c>
      <c r="F7646" t="s">
        <v>163</v>
      </c>
      <c r="G7646" t="s">
        <v>26</v>
      </c>
      <c r="H7646" t="s">
        <v>27</v>
      </c>
      <c r="I7646" t="s">
        <v>93</v>
      </c>
      <c r="J7646" t="s">
        <v>11706</v>
      </c>
      <c r="K7646" t="s">
        <v>27708</v>
      </c>
      <c r="L7646">
        <v>3</v>
      </c>
      <c r="M7646">
        <v>3968.62</v>
      </c>
      <c r="N7646">
        <v>11905.86</v>
      </c>
      <c r="O7646" s="2">
        <v>0.1</v>
      </c>
      <c r="P7646">
        <v>1190.5899999999999</v>
      </c>
      <c r="Q7646">
        <v>10715.27</v>
      </c>
      <c r="R7646" t="s">
        <v>176</v>
      </c>
      <c r="S7646" t="s">
        <v>50</v>
      </c>
      <c r="T7646" s="2">
        <v>0.15</v>
      </c>
      <c r="U7646">
        <v>1607.29</v>
      </c>
    </row>
    <row r="7647" spans="1:21" x14ac:dyDescent="0.3">
      <c r="A7647" t="s">
        <v>27709</v>
      </c>
      <c r="B7647" s="1">
        <v>45436</v>
      </c>
      <c r="C7647" t="s">
        <v>27710</v>
      </c>
      <c r="D7647" t="s">
        <v>11421</v>
      </c>
      <c r="E7647" t="s">
        <v>142</v>
      </c>
      <c r="F7647" t="s">
        <v>112</v>
      </c>
      <c r="G7647" t="s">
        <v>26</v>
      </c>
      <c r="H7647" t="s">
        <v>55</v>
      </c>
      <c r="I7647" t="s">
        <v>56</v>
      </c>
      <c r="J7647" t="s">
        <v>27148</v>
      </c>
      <c r="K7647" t="s">
        <v>827</v>
      </c>
      <c r="L7647">
        <v>2</v>
      </c>
      <c r="M7647">
        <v>4969.57</v>
      </c>
      <c r="N7647">
        <v>9939.14</v>
      </c>
      <c r="O7647" s="2">
        <v>0.3</v>
      </c>
      <c r="P7647">
        <v>2981.74</v>
      </c>
      <c r="Q7647">
        <v>6957.4</v>
      </c>
      <c r="R7647" t="s">
        <v>76</v>
      </c>
      <c r="S7647" t="s">
        <v>50</v>
      </c>
      <c r="T7647" s="2">
        <v>0.3</v>
      </c>
      <c r="U7647">
        <v>2087.2199999999998</v>
      </c>
    </row>
    <row r="7648" spans="1:21" x14ac:dyDescent="0.3">
      <c r="A7648" t="s">
        <v>27711</v>
      </c>
      <c r="B7648" s="1">
        <v>45211</v>
      </c>
      <c r="C7648" t="s">
        <v>15980</v>
      </c>
      <c r="D7648" t="s">
        <v>27712</v>
      </c>
      <c r="E7648" t="s">
        <v>24</v>
      </c>
      <c r="F7648" t="s">
        <v>99</v>
      </c>
      <c r="G7648" t="s">
        <v>26</v>
      </c>
      <c r="H7648" t="s">
        <v>45</v>
      </c>
      <c r="I7648" t="s">
        <v>136</v>
      </c>
      <c r="J7648" t="s">
        <v>27713</v>
      </c>
      <c r="K7648" t="s">
        <v>1426</v>
      </c>
      <c r="L7648">
        <v>4</v>
      </c>
      <c r="M7648">
        <v>1556.09</v>
      </c>
      <c r="N7648">
        <v>6224.36</v>
      </c>
      <c r="O7648" s="2">
        <v>0.25</v>
      </c>
      <c r="P7648">
        <v>1556.09</v>
      </c>
      <c r="Q7648">
        <v>4668.2700000000004</v>
      </c>
      <c r="R7648" t="s">
        <v>76</v>
      </c>
      <c r="S7648" t="s">
        <v>32</v>
      </c>
      <c r="T7648" s="2">
        <v>0.1</v>
      </c>
      <c r="U7648">
        <v>466.83</v>
      </c>
    </row>
    <row r="7649" spans="1:21" x14ac:dyDescent="0.3">
      <c r="A7649" t="s">
        <v>27714</v>
      </c>
      <c r="B7649" s="1">
        <v>45702</v>
      </c>
      <c r="C7649" t="s">
        <v>27715</v>
      </c>
      <c r="D7649" t="s">
        <v>20608</v>
      </c>
      <c r="E7649" t="s">
        <v>142</v>
      </c>
      <c r="F7649" t="s">
        <v>71</v>
      </c>
      <c r="G7649" t="s">
        <v>81</v>
      </c>
      <c r="H7649" t="s">
        <v>27</v>
      </c>
      <c r="I7649" t="s">
        <v>157</v>
      </c>
      <c r="J7649" t="s">
        <v>27430</v>
      </c>
      <c r="K7649" t="s">
        <v>27716</v>
      </c>
      <c r="L7649">
        <v>2</v>
      </c>
      <c r="M7649">
        <v>1014.37</v>
      </c>
      <c r="N7649">
        <v>2028.74</v>
      </c>
      <c r="O7649" s="2">
        <v>0.25</v>
      </c>
      <c r="P7649">
        <v>507.19</v>
      </c>
      <c r="Q7649">
        <v>1521.55</v>
      </c>
      <c r="R7649" t="s">
        <v>59</v>
      </c>
      <c r="S7649" t="s">
        <v>50</v>
      </c>
      <c r="T7649" s="2">
        <v>0.25</v>
      </c>
      <c r="U7649">
        <v>380.39</v>
      </c>
    </row>
    <row r="7650" spans="1:21" x14ac:dyDescent="0.3">
      <c r="A7650" t="s">
        <v>27717</v>
      </c>
      <c r="B7650" s="1">
        <v>45701</v>
      </c>
      <c r="C7650" t="s">
        <v>16113</v>
      </c>
      <c r="D7650" t="s">
        <v>27718</v>
      </c>
      <c r="E7650" t="s">
        <v>24</v>
      </c>
      <c r="F7650" t="s">
        <v>156</v>
      </c>
      <c r="G7650" t="s">
        <v>26</v>
      </c>
      <c r="H7650" t="s">
        <v>27</v>
      </c>
      <c r="I7650" t="s">
        <v>157</v>
      </c>
      <c r="J7650" t="s">
        <v>14972</v>
      </c>
      <c r="K7650" t="s">
        <v>10810</v>
      </c>
      <c r="L7650">
        <v>10</v>
      </c>
      <c r="M7650">
        <v>4473.09</v>
      </c>
      <c r="N7650">
        <v>44730.9</v>
      </c>
      <c r="O7650" s="2">
        <v>0.25</v>
      </c>
      <c r="P7650">
        <v>11182.73</v>
      </c>
      <c r="Q7650">
        <v>33548.17</v>
      </c>
      <c r="R7650" t="s">
        <v>49</v>
      </c>
      <c r="S7650" t="s">
        <v>50</v>
      </c>
      <c r="T7650" s="2">
        <v>0.15</v>
      </c>
      <c r="U7650">
        <v>5032.2299999999996</v>
      </c>
    </row>
    <row r="7651" spans="1:21" x14ac:dyDescent="0.3">
      <c r="A7651" t="s">
        <v>27719</v>
      </c>
      <c r="B7651" s="1">
        <v>45252</v>
      </c>
      <c r="C7651" t="s">
        <v>6090</v>
      </c>
      <c r="D7651" t="s">
        <v>18490</v>
      </c>
      <c r="E7651" t="s">
        <v>36</v>
      </c>
      <c r="F7651" t="s">
        <v>44</v>
      </c>
      <c r="G7651" t="s">
        <v>26</v>
      </c>
      <c r="H7651" t="s">
        <v>45</v>
      </c>
      <c r="I7651" t="s">
        <v>65</v>
      </c>
      <c r="J7651" t="s">
        <v>27720</v>
      </c>
      <c r="K7651" t="s">
        <v>27200</v>
      </c>
      <c r="L7651">
        <v>2</v>
      </c>
      <c r="M7651">
        <v>1284.21</v>
      </c>
      <c r="N7651">
        <v>2568.42</v>
      </c>
      <c r="O7651" s="2">
        <v>0.3</v>
      </c>
      <c r="P7651">
        <v>770.53</v>
      </c>
      <c r="Q7651">
        <v>1797.89</v>
      </c>
      <c r="R7651" t="s">
        <v>176</v>
      </c>
      <c r="S7651" t="s">
        <v>32</v>
      </c>
      <c r="T7651" s="2">
        <v>0.1</v>
      </c>
      <c r="U7651">
        <v>179.79</v>
      </c>
    </row>
    <row r="7652" spans="1:21" x14ac:dyDescent="0.3">
      <c r="A7652" t="s">
        <v>27721</v>
      </c>
      <c r="B7652" s="1">
        <v>45727</v>
      </c>
      <c r="C7652" t="s">
        <v>25932</v>
      </c>
      <c r="D7652" t="s">
        <v>27722</v>
      </c>
      <c r="E7652" t="s">
        <v>24</v>
      </c>
      <c r="F7652" t="s">
        <v>119</v>
      </c>
      <c r="G7652" t="s">
        <v>26</v>
      </c>
      <c r="H7652" t="s">
        <v>72</v>
      </c>
      <c r="I7652" t="s">
        <v>150</v>
      </c>
      <c r="J7652" t="s">
        <v>27723</v>
      </c>
      <c r="K7652" t="s">
        <v>22861</v>
      </c>
      <c r="L7652">
        <v>1</v>
      </c>
      <c r="M7652">
        <v>168.24</v>
      </c>
      <c r="N7652">
        <v>168.24</v>
      </c>
      <c r="O7652" s="2">
        <v>0</v>
      </c>
      <c r="P7652">
        <v>0</v>
      </c>
      <c r="Q7652">
        <v>168.24</v>
      </c>
      <c r="R7652" t="s">
        <v>49</v>
      </c>
      <c r="S7652" t="s">
        <v>32</v>
      </c>
      <c r="T7652" s="2">
        <v>0.3</v>
      </c>
      <c r="U7652">
        <v>50.47</v>
      </c>
    </row>
    <row r="7653" spans="1:21" x14ac:dyDescent="0.3">
      <c r="A7653" t="s">
        <v>27724</v>
      </c>
      <c r="B7653" s="1">
        <v>45086</v>
      </c>
      <c r="C7653" t="s">
        <v>4630</v>
      </c>
      <c r="D7653" t="s">
        <v>27725</v>
      </c>
      <c r="E7653" t="s">
        <v>43</v>
      </c>
      <c r="F7653" t="s">
        <v>143</v>
      </c>
      <c r="G7653" t="s">
        <v>81</v>
      </c>
      <c r="H7653" t="s">
        <v>45</v>
      </c>
      <c r="I7653" t="s">
        <v>113</v>
      </c>
      <c r="J7653" t="s">
        <v>27726</v>
      </c>
      <c r="K7653" t="s">
        <v>12330</v>
      </c>
      <c r="L7653">
        <v>5</v>
      </c>
      <c r="M7653">
        <v>2189.5</v>
      </c>
      <c r="N7653">
        <v>10947.5</v>
      </c>
      <c r="O7653" s="2">
        <v>0.1</v>
      </c>
      <c r="P7653">
        <v>1094.75</v>
      </c>
      <c r="Q7653">
        <v>9852.75</v>
      </c>
      <c r="R7653" t="s">
        <v>49</v>
      </c>
      <c r="S7653" t="s">
        <v>60</v>
      </c>
      <c r="T7653" s="2">
        <v>0.15</v>
      </c>
      <c r="U7653">
        <v>1477.91</v>
      </c>
    </row>
    <row r="7654" spans="1:21" x14ac:dyDescent="0.3">
      <c r="A7654" t="s">
        <v>27727</v>
      </c>
      <c r="B7654" s="1">
        <v>45865</v>
      </c>
      <c r="C7654" t="s">
        <v>15229</v>
      </c>
      <c r="D7654" t="s">
        <v>27728</v>
      </c>
      <c r="E7654" t="s">
        <v>43</v>
      </c>
      <c r="F7654" t="s">
        <v>119</v>
      </c>
      <c r="G7654" t="s">
        <v>81</v>
      </c>
      <c r="H7654" t="s">
        <v>45</v>
      </c>
      <c r="I7654" t="s">
        <v>113</v>
      </c>
      <c r="J7654" t="s">
        <v>27729</v>
      </c>
      <c r="K7654" t="s">
        <v>27172</v>
      </c>
      <c r="L7654">
        <v>3</v>
      </c>
      <c r="M7654">
        <v>7222.88</v>
      </c>
      <c r="N7654">
        <v>21668.639999999999</v>
      </c>
      <c r="O7654" s="2">
        <v>0.05</v>
      </c>
      <c r="P7654">
        <v>1083.43</v>
      </c>
      <c r="Q7654">
        <v>20585.21</v>
      </c>
      <c r="R7654" t="s">
        <v>49</v>
      </c>
      <c r="S7654" t="s">
        <v>32</v>
      </c>
      <c r="T7654" s="2">
        <v>0.2</v>
      </c>
      <c r="U7654">
        <v>4117.04</v>
      </c>
    </row>
    <row r="7655" spans="1:21" x14ac:dyDescent="0.3">
      <c r="A7655" t="s">
        <v>27730</v>
      </c>
      <c r="B7655" s="1">
        <v>45364</v>
      </c>
      <c r="C7655" t="s">
        <v>18883</v>
      </c>
      <c r="D7655" t="s">
        <v>27731</v>
      </c>
      <c r="E7655" t="s">
        <v>24</v>
      </c>
      <c r="F7655" t="s">
        <v>119</v>
      </c>
      <c r="G7655" t="s">
        <v>81</v>
      </c>
      <c r="H7655" t="s">
        <v>45</v>
      </c>
      <c r="I7655" t="s">
        <v>144</v>
      </c>
      <c r="J7655" t="s">
        <v>22891</v>
      </c>
      <c r="K7655" t="s">
        <v>25608</v>
      </c>
      <c r="L7655">
        <v>5</v>
      </c>
      <c r="M7655">
        <v>7263.17</v>
      </c>
      <c r="N7655">
        <v>36315.85</v>
      </c>
      <c r="O7655" s="2">
        <v>0.3</v>
      </c>
      <c r="P7655">
        <v>10894.75</v>
      </c>
      <c r="Q7655">
        <v>25421.1</v>
      </c>
      <c r="R7655" t="s">
        <v>176</v>
      </c>
      <c r="S7655" t="s">
        <v>50</v>
      </c>
      <c r="T7655" s="2">
        <v>0.3</v>
      </c>
      <c r="U7655">
        <v>7626.33</v>
      </c>
    </row>
    <row r="7656" spans="1:21" x14ac:dyDescent="0.3">
      <c r="A7656" t="s">
        <v>27732</v>
      </c>
      <c r="B7656" s="1">
        <v>45708</v>
      </c>
      <c r="C7656" t="s">
        <v>11403</v>
      </c>
      <c r="D7656" t="s">
        <v>27733</v>
      </c>
      <c r="E7656" t="s">
        <v>142</v>
      </c>
      <c r="F7656" t="s">
        <v>44</v>
      </c>
      <c r="G7656" t="s">
        <v>81</v>
      </c>
      <c r="H7656" t="s">
        <v>72</v>
      </c>
      <c r="I7656" t="s">
        <v>73</v>
      </c>
      <c r="J7656" t="s">
        <v>27734</v>
      </c>
      <c r="K7656" t="s">
        <v>27735</v>
      </c>
      <c r="L7656">
        <v>10</v>
      </c>
      <c r="M7656">
        <v>6172.34</v>
      </c>
      <c r="N7656">
        <v>61723.4</v>
      </c>
      <c r="O7656" s="2">
        <v>0.1</v>
      </c>
      <c r="P7656">
        <v>6172.34</v>
      </c>
      <c r="Q7656">
        <v>55551.06</v>
      </c>
      <c r="R7656" t="s">
        <v>49</v>
      </c>
      <c r="S7656" t="s">
        <v>60</v>
      </c>
      <c r="T7656" s="2">
        <v>0.2</v>
      </c>
      <c r="U7656">
        <v>11110.21</v>
      </c>
    </row>
    <row r="7657" spans="1:21" x14ac:dyDescent="0.3">
      <c r="A7657" t="s">
        <v>27736</v>
      </c>
      <c r="B7657" s="1">
        <v>45608</v>
      </c>
      <c r="C7657" t="s">
        <v>17723</v>
      </c>
      <c r="D7657" t="s">
        <v>27737</v>
      </c>
      <c r="E7657" t="s">
        <v>36</v>
      </c>
      <c r="F7657" t="s">
        <v>44</v>
      </c>
      <c r="G7657" t="s">
        <v>26</v>
      </c>
      <c r="H7657" t="s">
        <v>27</v>
      </c>
      <c r="I7657" t="s">
        <v>93</v>
      </c>
      <c r="J7657" t="s">
        <v>27738</v>
      </c>
      <c r="K7657" t="s">
        <v>15867</v>
      </c>
      <c r="L7657">
        <v>2</v>
      </c>
      <c r="M7657">
        <v>4155.34</v>
      </c>
      <c r="N7657">
        <v>8310.68</v>
      </c>
      <c r="O7657" s="2">
        <v>0.15</v>
      </c>
      <c r="P7657">
        <v>1246.5999999999999</v>
      </c>
      <c r="Q7657">
        <v>7064.08</v>
      </c>
      <c r="R7657" t="s">
        <v>176</v>
      </c>
      <c r="S7657" t="s">
        <v>77</v>
      </c>
      <c r="T7657" s="2">
        <v>0.2</v>
      </c>
      <c r="U7657">
        <v>1412.82</v>
      </c>
    </row>
    <row r="7658" spans="1:21" x14ac:dyDescent="0.3">
      <c r="A7658" t="s">
        <v>27739</v>
      </c>
      <c r="B7658" s="1">
        <v>45578</v>
      </c>
      <c r="C7658" t="s">
        <v>12657</v>
      </c>
      <c r="D7658" t="s">
        <v>11863</v>
      </c>
      <c r="E7658" t="s">
        <v>43</v>
      </c>
      <c r="F7658" t="s">
        <v>156</v>
      </c>
      <c r="G7658" t="s">
        <v>26</v>
      </c>
      <c r="H7658" t="s">
        <v>72</v>
      </c>
      <c r="I7658" t="s">
        <v>150</v>
      </c>
      <c r="J7658" t="s">
        <v>27740</v>
      </c>
      <c r="K7658" t="s">
        <v>18462</v>
      </c>
      <c r="L7658">
        <v>8</v>
      </c>
      <c r="M7658">
        <v>7464.26</v>
      </c>
      <c r="N7658">
        <v>59714.080000000002</v>
      </c>
      <c r="O7658" s="2">
        <v>0.1</v>
      </c>
      <c r="P7658">
        <v>5971.41</v>
      </c>
      <c r="Q7658">
        <v>53742.67</v>
      </c>
      <c r="R7658" t="s">
        <v>31</v>
      </c>
      <c r="S7658" t="s">
        <v>77</v>
      </c>
      <c r="T7658" s="2">
        <v>0.3</v>
      </c>
      <c r="U7658">
        <v>16122.8</v>
      </c>
    </row>
    <row r="7659" spans="1:21" x14ac:dyDescent="0.3">
      <c r="A7659" t="s">
        <v>27741</v>
      </c>
      <c r="B7659" s="1">
        <v>45243</v>
      </c>
      <c r="C7659" t="s">
        <v>41</v>
      </c>
      <c r="D7659" t="s">
        <v>7562</v>
      </c>
      <c r="E7659" t="s">
        <v>43</v>
      </c>
      <c r="F7659" t="s">
        <v>370</v>
      </c>
      <c r="G7659" t="s">
        <v>26</v>
      </c>
      <c r="H7659" t="s">
        <v>72</v>
      </c>
      <c r="I7659" t="s">
        <v>185</v>
      </c>
      <c r="J7659" t="s">
        <v>27742</v>
      </c>
      <c r="K7659" t="s">
        <v>5238</v>
      </c>
      <c r="L7659">
        <v>4</v>
      </c>
      <c r="M7659">
        <v>7216.65</v>
      </c>
      <c r="N7659">
        <v>28866.6</v>
      </c>
      <c r="O7659" s="2">
        <v>0.05</v>
      </c>
      <c r="P7659">
        <v>1443.33</v>
      </c>
      <c r="Q7659">
        <v>27423.27</v>
      </c>
      <c r="R7659" t="s">
        <v>176</v>
      </c>
      <c r="S7659" t="s">
        <v>32</v>
      </c>
      <c r="T7659" s="2">
        <v>0.3</v>
      </c>
      <c r="U7659">
        <v>8226.98</v>
      </c>
    </row>
    <row r="7660" spans="1:21" x14ac:dyDescent="0.3">
      <c r="A7660" t="s">
        <v>27743</v>
      </c>
      <c r="B7660" s="1">
        <v>45528</v>
      </c>
      <c r="C7660" t="s">
        <v>10205</v>
      </c>
      <c r="D7660" t="s">
        <v>27744</v>
      </c>
      <c r="E7660" t="s">
        <v>24</v>
      </c>
      <c r="F7660" t="s">
        <v>143</v>
      </c>
      <c r="G7660" t="s">
        <v>26</v>
      </c>
      <c r="H7660" t="s">
        <v>72</v>
      </c>
      <c r="I7660" t="s">
        <v>106</v>
      </c>
      <c r="J7660" t="s">
        <v>27745</v>
      </c>
      <c r="K7660" t="s">
        <v>15932</v>
      </c>
      <c r="L7660">
        <v>1</v>
      </c>
      <c r="M7660">
        <v>2845.71</v>
      </c>
      <c r="N7660">
        <v>2845.71</v>
      </c>
      <c r="O7660" s="2">
        <v>0.15</v>
      </c>
      <c r="P7660">
        <v>426.86</v>
      </c>
      <c r="Q7660">
        <v>2418.85</v>
      </c>
      <c r="R7660" t="s">
        <v>49</v>
      </c>
      <c r="S7660" t="s">
        <v>77</v>
      </c>
      <c r="T7660" s="2">
        <v>0.15</v>
      </c>
      <c r="U7660">
        <v>362.83</v>
      </c>
    </row>
    <row r="7661" spans="1:21" x14ac:dyDescent="0.3">
      <c r="A7661" t="s">
        <v>27746</v>
      </c>
      <c r="B7661" s="1">
        <v>45773</v>
      </c>
      <c r="C7661" t="s">
        <v>27747</v>
      </c>
      <c r="D7661" t="s">
        <v>4187</v>
      </c>
      <c r="E7661" t="s">
        <v>142</v>
      </c>
      <c r="F7661" t="s">
        <v>163</v>
      </c>
      <c r="G7661" t="s">
        <v>81</v>
      </c>
      <c r="H7661" t="s">
        <v>72</v>
      </c>
      <c r="I7661" t="s">
        <v>150</v>
      </c>
      <c r="J7661" t="s">
        <v>21422</v>
      </c>
      <c r="K7661" t="s">
        <v>9697</v>
      </c>
      <c r="L7661">
        <v>3</v>
      </c>
      <c r="M7661">
        <v>5090.6000000000004</v>
      </c>
      <c r="N7661">
        <v>15271.8</v>
      </c>
      <c r="O7661" s="2">
        <v>0</v>
      </c>
      <c r="P7661">
        <v>0</v>
      </c>
      <c r="Q7661">
        <v>15271.8</v>
      </c>
      <c r="R7661" t="s">
        <v>59</v>
      </c>
      <c r="S7661" t="s">
        <v>77</v>
      </c>
      <c r="T7661" s="2">
        <v>0.3</v>
      </c>
      <c r="U7661">
        <v>4581.54</v>
      </c>
    </row>
    <row r="7662" spans="1:21" x14ac:dyDescent="0.3">
      <c r="A7662" t="s">
        <v>27748</v>
      </c>
      <c r="B7662" s="1">
        <v>45312</v>
      </c>
      <c r="C7662" t="s">
        <v>27749</v>
      </c>
      <c r="D7662" t="s">
        <v>27750</v>
      </c>
      <c r="E7662" t="s">
        <v>43</v>
      </c>
      <c r="F7662" t="s">
        <v>163</v>
      </c>
      <c r="G7662" t="s">
        <v>26</v>
      </c>
      <c r="H7662" t="s">
        <v>55</v>
      </c>
      <c r="I7662" t="s">
        <v>100</v>
      </c>
      <c r="J7662" t="s">
        <v>27751</v>
      </c>
      <c r="K7662" t="s">
        <v>27752</v>
      </c>
      <c r="L7662">
        <v>6</v>
      </c>
      <c r="M7662">
        <v>3631.63</v>
      </c>
      <c r="N7662">
        <v>21789.78</v>
      </c>
      <c r="O7662" s="2">
        <v>0.05</v>
      </c>
      <c r="P7662">
        <v>1089.49</v>
      </c>
      <c r="Q7662">
        <v>20700.29</v>
      </c>
      <c r="R7662" t="s">
        <v>176</v>
      </c>
      <c r="S7662" t="s">
        <v>60</v>
      </c>
      <c r="T7662" s="2">
        <v>0.15</v>
      </c>
      <c r="U7662">
        <v>3105.04</v>
      </c>
    </row>
    <row r="7663" spans="1:21" x14ac:dyDescent="0.3">
      <c r="A7663" t="s">
        <v>27753</v>
      </c>
      <c r="B7663" s="1">
        <v>45104</v>
      </c>
      <c r="C7663" t="s">
        <v>13526</v>
      </c>
      <c r="D7663" t="s">
        <v>27754</v>
      </c>
      <c r="E7663" t="s">
        <v>24</v>
      </c>
      <c r="F7663" t="s">
        <v>112</v>
      </c>
      <c r="G7663" t="s">
        <v>81</v>
      </c>
      <c r="H7663" t="s">
        <v>45</v>
      </c>
      <c r="I7663" t="s">
        <v>144</v>
      </c>
      <c r="J7663" t="s">
        <v>27755</v>
      </c>
      <c r="K7663" t="s">
        <v>23659</v>
      </c>
      <c r="L7663">
        <v>8</v>
      </c>
      <c r="M7663">
        <v>5160.93</v>
      </c>
      <c r="N7663">
        <v>41287.440000000002</v>
      </c>
      <c r="O7663" s="2">
        <v>0.2</v>
      </c>
      <c r="P7663">
        <v>8257.49</v>
      </c>
      <c r="Q7663">
        <v>33029.949999999997</v>
      </c>
      <c r="R7663" t="s">
        <v>59</v>
      </c>
      <c r="S7663" t="s">
        <v>32</v>
      </c>
      <c r="T7663" s="2">
        <v>0.25</v>
      </c>
      <c r="U7663">
        <v>8257.49</v>
      </c>
    </row>
    <row r="7664" spans="1:21" x14ac:dyDescent="0.3">
      <c r="A7664" t="s">
        <v>27756</v>
      </c>
      <c r="B7664" s="1">
        <v>45525</v>
      </c>
      <c r="C7664" t="s">
        <v>27757</v>
      </c>
      <c r="D7664" t="s">
        <v>10085</v>
      </c>
      <c r="E7664" t="s">
        <v>43</v>
      </c>
      <c r="F7664" t="s">
        <v>163</v>
      </c>
      <c r="G7664" t="s">
        <v>26</v>
      </c>
      <c r="H7664" t="s">
        <v>45</v>
      </c>
      <c r="I7664" t="s">
        <v>46</v>
      </c>
      <c r="J7664" t="s">
        <v>27758</v>
      </c>
      <c r="K7664" t="s">
        <v>27759</v>
      </c>
      <c r="L7664">
        <v>4</v>
      </c>
      <c r="M7664">
        <v>5955.11</v>
      </c>
      <c r="N7664">
        <v>23820.44</v>
      </c>
      <c r="O7664" s="2">
        <v>0.1</v>
      </c>
      <c r="P7664">
        <v>2382.04</v>
      </c>
      <c r="Q7664">
        <v>21438.400000000001</v>
      </c>
      <c r="R7664" t="s">
        <v>59</v>
      </c>
      <c r="S7664" t="s">
        <v>50</v>
      </c>
      <c r="T7664" s="2">
        <v>0.1</v>
      </c>
      <c r="U7664">
        <v>2143.84</v>
      </c>
    </row>
    <row r="7665" spans="1:21" x14ac:dyDescent="0.3">
      <c r="A7665" t="s">
        <v>27760</v>
      </c>
      <c r="B7665" s="1">
        <v>45777</v>
      </c>
      <c r="C7665" t="s">
        <v>8180</v>
      </c>
      <c r="D7665" t="s">
        <v>27761</v>
      </c>
      <c r="E7665" t="s">
        <v>142</v>
      </c>
      <c r="F7665" t="s">
        <v>370</v>
      </c>
      <c r="G7665" t="s">
        <v>81</v>
      </c>
      <c r="H7665" t="s">
        <v>45</v>
      </c>
      <c r="I7665" t="s">
        <v>46</v>
      </c>
      <c r="J7665" t="s">
        <v>27762</v>
      </c>
      <c r="K7665" t="s">
        <v>27763</v>
      </c>
      <c r="L7665">
        <v>10</v>
      </c>
      <c r="M7665">
        <v>1103.28</v>
      </c>
      <c r="N7665">
        <v>11032.8</v>
      </c>
      <c r="O7665" s="2">
        <v>0.2</v>
      </c>
      <c r="P7665">
        <v>2206.56</v>
      </c>
      <c r="Q7665">
        <v>8826.24</v>
      </c>
      <c r="R7665" t="s">
        <v>176</v>
      </c>
      <c r="S7665" t="s">
        <v>32</v>
      </c>
      <c r="T7665" s="2">
        <v>0.2</v>
      </c>
      <c r="U7665">
        <v>1765.25</v>
      </c>
    </row>
    <row r="7666" spans="1:21" x14ac:dyDescent="0.3">
      <c r="A7666" t="s">
        <v>27764</v>
      </c>
      <c r="B7666" s="1">
        <v>44937</v>
      </c>
      <c r="C7666" t="s">
        <v>27765</v>
      </c>
      <c r="D7666" t="s">
        <v>12647</v>
      </c>
      <c r="E7666" t="s">
        <v>24</v>
      </c>
      <c r="F7666" t="s">
        <v>37</v>
      </c>
      <c r="G7666" t="s">
        <v>81</v>
      </c>
      <c r="H7666" t="s">
        <v>72</v>
      </c>
      <c r="I7666" t="s">
        <v>185</v>
      </c>
      <c r="J7666" t="s">
        <v>27766</v>
      </c>
      <c r="K7666" t="s">
        <v>11675</v>
      </c>
      <c r="L7666">
        <v>1</v>
      </c>
      <c r="M7666">
        <v>3710.21</v>
      </c>
      <c r="N7666">
        <v>3710.21</v>
      </c>
      <c r="O7666" s="2">
        <v>0.3</v>
      </c>
      <c r="P7666">
        <v>1113.06</v>
      </c>
      <c r="Q7666">
        <v>2597.15</v>
      </c>
      <c r="R7666" t="s">
        <v>176</v>
      </c>
      <c r="S7666" t="s">
        <v>32</v>
      </c>
      <c r="T7666" s="2">
        <v>0.25</v>
      </c>
      <c r="U7666">
        <v>649.29</v>
      </c>
    </row>
    <row r="7667" spans="1:21" x14ac:dyDescent="0.3">
      <c r="A7667" t="s">
        <v>27767</v>
      </c>
      <c r="B7667" s="1">
        <v>45096</v>
      </c>
      <c r="C7667" t="s">
        <v>14688</v>
      </c>
      <c r="D7667" t="s">
        <v>19756</v>
      </c>
      <c r="E7667" t="s">
        <v>142</v>
      </c>
      <c r="F7667" t="s">
        <v>37</v>
      </c>
      <c r="G7667" t="s">
        <v>26</v>
      </c>
      <c r="H7667" t="s">
        <v>72</v>
      </c>
      <c r="I7667" t="s">
        <v>106</v>
      </c>
      <c r="J7667" t="s">
        <v>27768</v>
      </c>
      <c r="K7667" t="s">
        <v>6458</v>
      </c>
      <c r="L7667">
        <v>4</v>
      </c>
      <c r="M7667">
        <v>5215.38</v>
      </c>
      <c r="N7667">
        <v>20861.52</v>
      </c>
      <c r="O7667" s="2">
        <v>0.2</v>
      </c>
      <c r="P7667">
        <v>4172.3</v>
      </c>
      <c r="Q7667">
        <v>16689.22</v>
      </c>
      <c r="R7667" t="s">
        <v>59</v>
      </c>
      <c r="S7667" t="s">
        <v>32</v>
      </c>
      <c r="T7667" s="2">
        <v>0.25</v>
      </c>
      <c r="U7667">
        <v>4172.3100000000004</v>
      </c>
    </row>
    <row r="7668" spans="1:21" x14ac:dyDescent="0.3">
      <c r="A7668" t="s">
        <v>27769</v>
      </c>
      <c r="B7668" s="1">
        <v>45033</v>
      </c>
      <c r="C7668" t="s">
        <v>5267</v>
      </c>
      <c r="D7668" t="s">
        <v>13228</v>
      </c>
      <c r="E7668" t="s">
        <v>24</v>
      </c>
      <c r="F7668" t="s">
        <v>71</v>
      </c>
      <c r="G7668" t="s">
        <v>81</v>
      </c>
      <c r="H7668" t="s">
        <v>55</v>
      </c>
      <c r="I7668" t="s">
        <v>130</v>
      </c>
      <c r="J7668" t="s">
        <v>8391</v>
      </c>
      <c r="K7668" t="s">
        <v>27770</v>
      </c>
      <c r="L7668">
        <v>10</v>
      </c>
      <c r="M7668">
        <v>7723.52</v>
      </c>
      <c r="N7668">
        <v>77235.199999999997</v>
      </c>
      <c r="O7668" s="2">
        <v>0.25</v>
      </c>
      <c r="P7668">
        <v>19308.8</v>
      </c>
      <c r="Q7668">
        <v>57926.400000000001</v>
      </c>
      <c r="R7668" t="s">
        <v>76</v>
      </c>
      <c r="S7668" t="s">
        <v>50</v>
      </c>
      <c r="T7668" s="2">
        <v>0.15</v>
      </c>
      <c r="U7668">
        <v>8688.9599999999991</v>
      </c>
    </row>
    <row r="7669" spans="1:21" x14ac:dyDescent="0.3">
      <c r="A7669" t="s">
        <v>27771</v>
      </c>
      <c r="B7669" s="1">
        <v>45092</v>
      </c>
      <c r="C7669" t="s">
        <v>15134</v>
      </c>
      <c r="D7669" t="s">
        <v>12807</v>
      </c>
      <c r="E7669" t="s">
        <v>142</v>
      </c>
      <c r="F7669" t="s">
        <v>25</v>
      </c>
      <c r="G7669" t="s">
        <v>81</v>
      </c>
      <c r="H7669" t="s">
        <v>72</v>
      </c>
      <c r="I7669" t="s">
        <v>185</v>
      </c>
      <c r="J7669" t="s">
        <v>17753</v>
      </c>
      <c r="K7669" t="s">
        <v>17798</v>
      </c>
      <c r="L7669">
        <v>5</v>
      </c>
      <c r="M7669">
        <v>2389.5700000000002</v>
      </c>
      <c r="N7669">
        <v>11947.85</v>
      </c>
      <c r="O7669" s="2">
        <v>0.2</v>
      </c>
      <c r="P7669">
        <v>2389.5700000000002</v>
      </c>
      <c r="Q7669">
        <v>9558.2800000000007</v>
      </c>
      <c r="R7669" t="s">
        <v>31</v>
      </c>
      <c r="S7669" t="s">
        <v>32</v>
      </c>
      <c r="T7669" s="2">
        <v>0.1</v>
      </c>
      <c r="U7669">
        <v>955.83</v>
      </c>
    </row>
    <row r="7670" spans="1:21" x14ac:dyDescent="0.3">
      <c r="A7670" t="s">
        <v>27772</v>
      </c>
      <c r="B7670" s="1">
        <v>45612</v>
      </c>
      <c r="C7670" t="s">
        <v>3262</v>
      </c>
      <c r="D7670" t="s">
        <v>27773</v>
      </c>
      <c r="E7670" t="s">
        <v>24</v>
      </c>
      <c r="F7670" t="s">
        <v>112</v>
      </c>
      <c r="G7670" t="s">
        <v>81</v>
      </c>
      <c r="H7670" t="s">
        <v>55</v>
      </c>
      <c r="I7670" t="s">
        <v>130</v>
      </c>
      <c r="J7670" t="s">
        <v>14790</v>
      </c>
      <c r="K7670" t="s">
        <v>25514</v>
      </c>
      <c r="L7670">
        <v>7</v>
      </c>
      <c r="M7670">
        <v>3511.42</v>
      </c>
      <c r="N7670">
        <v>24579.94</v>
      </c>
      <c r="O7670" s="2">
        <v>0.05</v>
      </c>
      <c r="P7670">
        <v>1229</v>
      </c>
      <c r="Q7670">
        <v>23350.94</v>
      </c>
      <c r="R7670" t="s">
        <v>59</v>
      </c>
      <c r="S7670" t="s">
        <v>77</v>
      </c>
      <c r="T7670" s="2">
        <v>0.2</v>
      </c>
      <c r="U7670">
        <v>4670.1899999999996</v>
      </c>
    </row>
    <row r="7671" spans="1:21" x14ac:dyDescent="0.3">
      <c r="A7671" t="s">
        <v>27774</v>
      </c>
      <c r="B7671" s="1">
        <v>45722</v>
      </c>
      <c r="C7671" t="s">
        <v>9795</v>
      </c>
      <c r="D7671" t="s">
        <v>27775</v>
      </c>
      <c r="E7671" t="s">
        <v>36</v>
      </c>
      <c r="F7671" t="s">
        <v>119</v>
      </c>
      <c r="G7671" t="s">
        <v>26</v>
      </c>
      <c r="H7671" t="s">
        <v>72</v>
      </c>
      <c r="I7671" t="s">
        <v>150</v>
      </c>
      <c r="J7671" t="s">
        <v>9572</v>
      </c>
      <c r="K7671" t="s">
        <v>4213</v>
      </c>
      <c r="L7671">
        <v>6</v>
      </c>
      <c r="M7671">
        <v>545.6</v>
      </c>
      <c r="N7671">
        <v>3273.6</v>
      </c>
      <c r="O7671" s="2">
        <v>0.3</v>
      </c>
      <c r="P7671">
        <v>982.08</v>
      </c>
      <c r="Q7671">
        <v>2291.52</v>
      </c>
      <c r="R7671" t="s">
        <v>76</v>
      </c>
      <c r="S7671" t="s">
        <v>60</v>
      </c>
      <c r="T7671" s="2">
        <v>0.2</v>
      </c>
      <c r="U7671">
        <v>458.3</v>
      </c>
    </row>
    <row r="7672" spans="1:21" x14ac:dyDescent="0.3">
      <c r="A7672" t="s">
        <v>27776</v>
      </c>
      <c r="B7672" s="1">
        <v>44983</v>
      </c>
      <c r="C7672" t="s">
        <v>13340</v>
      </c>
      <c r="D7672" t="s">
        <v>27777</v>
      </c>
      <c r="E7672" t="s">
        <v>43</v>
      </c>
      <c r="F7672" t="s">
        <v>37</v>
      </c>
      <c r="G7672" t="s">
        <v>81</v>
      </c>
      <c r="H7672" t="s">
        <v>45</v>
      </c>
      <c r="I7672" t="s">
        <v>144</v>
      </c>
      <c r="J7672" t="s">
        <v>27778</v>
      </c>
      <c r="K7672" t="s">
        <v>19119</v>
      </c>
      <c r="L7672">
        <v>8</v>
      </c>
      <c r="M7672">
        <v>3855.56</v>
      </c>
      <c r="N7672">
        <v>30844.48</v>
      </c>
      <c r="O7672" s="2">
        <v>0.15</v>
      </c>
      <c r="P7672">
        <v>4626.67</v>
      </c>
      <c r="Q7672">
        <v>26217.81</v>
      </c>
      <c r="R7672" t="s">
        <v>76</v>
      </c>
      <c r="S7672" t="s">
        <v>32</v>
      </c>
      <c r="T7672" s="2">
        <v>0.1</v>
      </c>
      <c r="U7672">
        <v>2621.78</v>
      </c>
    </row>
    <row r="7673" spans="1:21" x14ac:dyDescent="0.3">
      <c r="A7673" t="s">
        <v>27779</v>
      </c>
      <c r="B7673" s="1">
        <v>45637</v>
      </c>
      <c r="C7673" t="s">
        <v>27780</v>
      </c>
      <c r="D7673" t="s">
        <v>27781</v>
      </c>
      <c r="E7673" t="s">
        <v>36</v>
      </c>
      <c r="F7673" t="s">
        <v>71</v>
      </c>
      <c r="G7673" t="s">
        <v>26</v>
      </c>
      <c r="H7673" t="s">
        <v>45</v>
      </c>
      <c r="I7673" t="s">
        <v>113</v>
      </c>
      <c r="J7673" t="s">
        <v>19961</v>
      </c>
      <c r="K7673" t="s">
        <v>27782</v>
      </c>
      <c r="L7673">
        <v>5</v>
      </c>
      <c r="M7673">
        <v>4730.8</v>
      </c>
      <c r="N7673">
        <v>23654</v>
      </c>
      <c r="O7673" s="2">
        <v>0.3</v>
      </c>
      <c r="P7673">
        <v>7096.2</v>
      </c>
      <c r="Q7673">
        <v>16557.8</v>
      </c>
      <c r="R7673" t="s">
        <v>31</v>
      </c>
      <c r="S7673" t="s">
        <v>50</v>
      </c>
      <c r="T7673" s="2">
        <v>0.3</v>
      </c>
      <c r="U7673">
        <v>4967.34</v>
      </c>
    </row>
    <row r="7674" spans="1:21" x14ac:dyDescent="0.3">
      <c r="A7674" t="s">
        <v>27783</v>
      </c>
      <c r="B7674" s="1">
        <v>45026</v>
      </c>
      <c r="C7674" t="s">
        <v>11104</v>
      </c>
      <c r="D7674" t="s">
        <v>27784</v>
      </c>
      <c r="E7674" t="s">
        <v>54</v>
      </c>
      <c r="F7674" t="s">
        <v>163</v>
      </c>
      <c r="G7674" t="s">
        <v>81</v>
      </c>
      <c r="H7674" t="s">
        <v>45</v>
      </c>
      <c r="I7674" t="s">
        <v>65</v>
      </c>
      <c r="J7674" t="s">
        <v>27785</v>
      </c>
      <c r="K7674" t="s">
        <v>27786</v>
      </c>
      <c r="L7674">
        <v>8</v>
      </c>
      <c r="M7674">
        <v>2657.53</v>
      </c>
      <c r="N7674">
        <v>21260.240000000002</v>
      </c>
      <c r="O7674" s="2">
        <v>0.2</v>
      </c>
      <c r="P7674">
        <v>4252.05</v>
      </c>
      <c r="Q7674">
        <v>17008.189999999999</v>
      </c>
      <c r="R7674" t="s">
        <v>59</v>
      </c>
      <c r="S7674" t="s">
        <v>50</v>
      </c>
      <c r="T7674" s="2">
        <v>0.1</v>
      </c>
      <c r="U7674">
        <v>1700.82</v>
      </c>
    </row>
    <row r="7675" spans="1:21" x14ac:dyDescent="0.3">
      <c r="A7675" t="s">
        <v>27787</v>
      </c>
      <c r="B7675" s="1">
        <v>45593</v>
      </c>
      <c r="C7675" t="s">
        <v>6907</v>
      </c>
      <c r="D7675" t="s">
        <v>27788</v>
      </c>
      <c r="E7675" t="s">
        <v>43</v>
      </c>
      <c r="F7675" t="s">
        <v>71</v>
      </c>
      <c r="G7675" t="s">
        <v>81</v>
      </c>
      <c r="H7675" t="s">
        <v>27</v>
      </c>
      <c r="I7675" t="s">
        <v>28</v>
      </c>
      <c r="J7675" t="s">
        <v>27789</v>
      </c>
      <c r="K7675" t="s">
        <v>6557</v>
      </c>
      <c r="L7675">
        <v>3</v>
      </c>
      <c r="M7675">
        <v>5488.92</v>
      </c>
      <c r="N7675">
        <v>16466.759999999998</v>
      </c>
      <c r="O7675" s="2">
        <v>0.3</v>
      </c>
      <c r="P7675">
        <v>4940.03</v>
      </c>
      <c r="Q7675">
        <v>11526.73</v>
      </c>
      <c r="R7675" t="s">
        <v>59</v>
      </c>
      <c r="S7675" t="s">
        <v>60</v>
      </c>
      <c r="T7675" s="2">
        <v>0.25</v>
      </c>
      <c r="U7675">
        <v>2881.68</v>
      </c>
    </row>
    <row r="7676" spans="1:21" x14ac:dyDescent="0.3">
      <c r="A7676" t="s">
        <v>27790</v>
      </c>
      <c r="B7676" s="1">
        <v>45158</v>
      </c>
      <c r="C7676" t="s">
        <v>27791</v>
      </c>
      <c r="D7676" t="s">
        <v>5729</v>
      </c>
      <c r="E7676" t="s">
        <v>36</v>
      </c>
      <c r="F7676" t="s">
        <v>99</v>
      </c>
      <c r="G7676" t="s">
        <v>81</v>
      </c>
      <c r="H7676" t="s">
        <v>27</v>
      </c>
      <c r="I7676" t="s">
        <v>93</v>
      </c>
      <c r="J7676" t="s">
        <v>27792</v>
      </c>
      <c r="K7676" t="s">
        <v>5790</v>
      </c>
      <c r="L7676">
        <v>3</v>
      </c>
      <c r="M7676">
        <v>449.32</v>
      </c>
      <c r="N7676">
        <v>1347.96</v>
      </c>
      <c r="O7676" s="2">
        <v>0.1</v>
      </c>
      <c r="P7676">
        <v>134.80000000000001</v>
      </c>
      <c r="Q7676">
        <v>1213.1600000000001</v>
      </c>
      <c r="R7676" t="s">
        <v>76</v>
      </c>
      <c r="S7676" t="s">
        <v>77</v>
      </c>
      <c r="T7676" s="2">
        <v>0.1</v>
      </c>
      <c r="U7676">
        <v>121.32</v>
      </c>
    </row>
    <row r="7677" spans="1:21" x14ac:dyDescent="0.3">
      <c r="A7677" t="s">
        <v>27793</v>
      </c>
      <c r="B7677" s="1">
        <v>45248</v>
      </c>
      <c r="C7677" t="s">
        <v>25800</v>
      </c>
      <c r="D7677" t="s">
        <v>4287</v>
      </c>
      <c r="E7677" t="s">
        <v>142</v>
      </c>
      <c r="F7677" t="s">
        <v>25</v>
      </c>
      <c r="G7677" t="s">
        <v>81</v>
      </c>
      <c r="H7677" t="s">
        <v>27</v>
      </c>
      <c r="I7677" t="s">
        <v>28</v>
      </c>
      <c r="J7677" t="s">
        <v>27794</v>
      </c>
      <c r="K7677" t="s">
        <v>27795</v>
      </c>
      <c r="L7677">
        <v>7</v>
      </c>
      <c r="M7677">
        <v>1007.87</v>
      </c>
      <c r="N7677">
        <v>7055.09</v>
      </c>
      <c r="O7677" s="2">
        <v>0.15</v>
      </c>
      <c r="P7677">
        <v>1058.26</v>
      </c>
      <c r="Q7677">
        <v>5996.83</v>
      </c>
      <c r="R7677" t="s">
        <v>49</v>
      </c>
      <c r="S7677" t="s">
        <v>50</v>
      </c>
      <c r="T7677" s="2">
        <v>0.25</v>
      </c>
      <c r="U7677">
        <v>1499.21</v>
      </c>
    </row>
    <row r="7678" spans="1:21" x14ac:dyDescent="0.3">
      <c r="A7678" t="s">
        <v>27796</v>
      </c>
      <c r="B7678" s="1">
        <v>45066</v>
      </c>
      <c r="C7678" t="s">
        <v>16937</v>
      </c>
      <c r="D7678" t="s">
        <v>25154</v>
      </c>
      <c r="E7678" t="s">
        <v>43</v>
      </c>
      <c r="F7678" t="s">
        <v>87</v>
      </c>
      <c r="G7678" t="s">
        <v>81</v>
      </c>
      <c r="H7678" t="s">
        <v>45</v>
      </c>
      <c r="I7678" t="s">
        <v>113</v>
      </c>
      <c r="J7678" t="s">
        <v>27797</v>
      </c>
      <c r="K7678" t="s">
        <v>27798</v>
      </c>
      <c r="L7678">
        <v>6</v>
      </c>
      <c r="M7678">
        <v>7567.92</v>
      </c>
      <c r="N7678">
        <v>45407.519999999997</v>
      </c>
      <c r="O7678" s="2">
        <v>0.05</v>
      </c>
      <c r="P7678">
        <v>2270.38</v>
      </c>
      <c r="Q7678">
        <v>43137.14</v>
      </c>
      <c r="R7678" t="s">
        <v>59</v>
      </c>
      <c r="S7678" t="s">
        <v>50</v>
      </c>
      <c r="T7678" s="2">
        <v>0.1</v>
      </c>
      <c r="U7678">
        <v>4313.71</v>
      </c>
    </row>
    <row r="7679" spans="1:21" x14ac:dyDescent="0.3">
      <c r="A7679" t="s">
        <v>27799</v>
      </c>
      <c r="B7679" s="1">
        <v>45360</v>
      </c>
      <c r="C7679" t="s">
        <v>2684</v>
      </c>
      <c r="D7679" t="s">
        <v>27800</v>
      </c>
      <c r="E7679" t="s">
        <v>142</v>
      </c>
      <c r="F7679" t="s">
        <v>143</v>
      </c>
      <c r="G7679" t="s">
        <v>26</v>
      </c>
      <c r="H7679" t="s">
        <v>55</v>
      </c>
      <c r="I7679" t="s">
        <v>56</v>
      </c>
      <c r="J7679" t="s">
        <v>15943</v>
      </c>
      <c r="K7679" t="s">
        <v>27801</v>
      </c>
      <c r="L7679">
        <v>6</v>
      </c>
      <c r="M7679">
        <v>4530.99</v>
      </c>
      <c r="N7679">
        <v>27185.94</v>
      </c>
      <c r="O7679" s="2">
        <v>0.05</v>
      </c>
      <c r="P7679">
        <v>1359.3</v>
      </c>
      <c r="Q7679">
        <v>25826.639999999999</v>
      </c>
      <c r="R7679" t="s">
        <v>176</v>
      </c>
      <c r="S7679" t="s">
        <v>50</v>
      </c>
      <c r="T7679" s="2">
        <v>0.2</v>
      </c>
      <c r="U7679">
        <v>5165.33</v>
      </c>
    </row>
    <row r="7680" spans="1:21" x14ac:dyDescent="0.3">
      <c r="A7680" t="s">
        <v>27802</v>
      </c>
      <c r="B7680" s="1">
        <v>45568</v>
      </c>
      <c r="C7680" t="s">
        <v>3367</v>
      </c>
      <c r="D7680" t="s">
        <v>27803</v>
      </c>
      <c r="E7680" t="s">
        <v>24</v>
      </c>
      <c r="F7680" t="s">
        <v>143</v>
      </c>
      <c r="G7680" t="s">
        <v>26</v>
      </c>
      <c r="H7680" t="s">
        <v>72</v>
      </c>
      <c r="I7680" t="s">
        <v>185</v>
      </c>
      <c r="J7680" t="s">
        <v>27804</v>
      </c>
      <c r="K7680" t="s">
        <v>10277</v>
      </c>
      <c r="L7680">
        <v>9</v>
      </c>
      <c r="M7680">
        <v>3953.34</v>
      </c>
      <c r="N7680">
        <v>35580.06</v>
      </c>
      <c r="O7680" s="2">
        <v>0</v>
      </c>
      <c r="P7680">
        <v>0</v>
      </c>
      <c r="Q7680">
        <v>35580.06</v>
      </c>
      <c r="R7680" t="s">
        <v>49</v>
      </c>
      <c r="S7680" t="s">
        <v>32</v>
      </c>
      <c r="T7680" s="2">
        <v>0.1</v>
      </c>
      <c r="U7680">
        <v>3558.01</v>
      </c>
    </row>
    <row r="7681" spans="1:21" x14ac:dyDescent="0.3">
      <c r="A7681" t="s">
        <v>27805</v>
      </c>
      <c r="B7681" s="1">
        <v>45693</v>
      </c>
      <c r="C7681" t="s">
        <v>2186</v>
      </c>
      <c r="D7681" t="s">
        <v>10481</v>
      </c>
      <c r="E7681" t="s">
        <v>142</v>
      </c>
      <c r="F7681" t="s">
        <v>99</v>
      </c>
      <c r="G7681" t="s">
        <v>26</v>
      </c>
      <c r="H7681" t="s">
        <v>27</v>
      </c>
      <c r="I7681" t="s">
        <v>28</v>
      </c>
      <c r="J7681" t="s">
        <v>27806</v>
      </c>
      <c r="K7681" t="s">
        <v>11522</v>
      </c>
      <c r="L7681">
        <v>2</v>
      </c>
      <c r="M7681">
        <v>4044.72</v>
      </c>
      <c r="N7681">
        <v>8089.44</v>
      </c>
      <c r="O7681" s="2">
        <v>0.05</v>
      </c>
      <c r="P7681">
        <v>404.47</v>
      </c>
      <c r="Q7681">
        <v>7684.97</v>
      </c>
      <c r="R7681" t="s">
        <v>31</v>
      </c>
      <c r="S7681" t="s">
        <v>50</v>
      </c>
      <c r="T7681" s="2">
        <v>0.1</v>
      </c>
      <c r="U7681">
        <v>768.5</v>
      </c>
    </row>
    <row r="7682" spans="1:21" x14ac:dyDescent="0.3">
      <c r="A7682" t="s">
        <v>27807</v>
      </c>
      <c r="B7682" s="1">
        <v>45826</v>
      </c>
      <c r="C7682" t="s">
        <v>11699</v>
      </c>
      <c r="D7682" t="s">
        <v>27808</v>
      </c>
      <c r="E7682" t="s">
        <v>24</v>
      </c>
      <c r="F7682" t="s">
        <v>112</v>
      </c>
      <c r="G7682" t="s">
        <v>81</v>
      </c>
      <c r="H7682" t="s">
        <v>72</v>
      </c>
      <c r="I7682" t="s">
        <v>106</v>
      </c>
      <c r="J7682" t="s">
        <v>2062</v>
      </c>
      <c r="K7682" t="s">
        <v>27809</v>
      </c>
      <c r="L7682">
        <v>3</v>
      </c>
      <c r="M7682">
        <v>6922.88</v>
      </c>
      <c r="N7682">
        <v>20768.64</v>
      </c>
      <c r="O7682" s="2">
        <v>0.1</v>
      </c>
      <c r="P7682">
        <v>2076.86</v>
      </c>
      <c r="Q7682">
        <v>18691.78</v>
      </c>
      <c r="R7682" t="s">
        <v>31</v>
      </c>
      <c r="S7682" t="s">
        <v>50</v>
      </c>
      <c r="T7682" s="2">
        <v>0.1</v>
      </c>
      <c r="U7682">
        <v>1869.18</v>
      </c>
    </row>
    <row r="7683" spans="1:21" x14ac:dyDescent="0.3">
      <c r="A7683" t="s">
        <v>27810</v>
      </c>
      <c r="B7683" s="1">
        <v>45592</v>
      </c>
      <c r="C7683" t="s">
        <v>27811</v>
      </c>
      <c r="D7683" t="s">
        <v>18974</v>
      </c>
      <c r="E7683" t="s">
        <v>36</v>
      </c>
      <c r="F7683" t="s">
        <v>112</v>
      </c>
      <c r="G7683" t="s">
        <v>26</v>
      </c>
      <c r="H7683" t="s">
        <v>72</v>
      </c>
      <c r="I7683" t="s">
        <v>185</v>
      </c>
      <c r="J7683" t="s">
        <v>20342</v>
      </c>
      <c r="K7683" t="s">
        <v>14909</v>
      </c>
      <c r="L7683">
        <v>7</v>
      </c>
      <c r="M7683">
        <v>6872.25</v>
      </c>
      <c r="N7683">
        <v>48105.75</v>
      </c>
      <c r="O7683" s="2">
        <v>0.2</v>
      </c>
      <c r="P7683">
        <v>9621.15</v>
      </c>
      <c r="Q7683">
        <v>38484.6</v>
      </c>
      <c r="R7683" t="s">
        <v>59</v>
      </c>
      <c r="S7683" t="s">
        <v>60</v>
      </c>
      <c r="T7683" s="2">
        <v>0.2</v>
      </c>
      <c r="U7683">
        <v>7696.92</v>
      </c>
    </row>
    <row r="7684" spans="1:21" x14ac:dyDescent="0.3">
      <c r="A7684" t="s">
        <v>27812</v>
      </c>
      <c r="B7684" s="1">
        <v>45726</v>
      </c>
      <c r="C7684" t="s">
        <v>6931</v>
      </c>
      <c r="D7684" t="s">
        <v>27813</v>
      </c>
      <c r="E7684" t="s">
        <v>36</v>
      </c>
      <c r="F7684" t="s">
        <v>370</v>
      </c>
      <c r="G7684" t="s">
        <v>26</v>
      </c>
      <c r="H7684" t="s">
        <v>45</v>
      </c>
      <c r="I7684" t="s">
        <v>113</v>
      </c>
      <c r="J7684" t="s">
        <v>24012</v>
      </c>
      <c r="K7684" t="s">
        <v>27814</v>
      </c>
      <c r="L7684">
        <v>7</v>
      </c>
      <c r="M7684">
        <v>7102.12</v>
      </c>
      <c r="N7684">
        <v>49714.84</v>
      </c>
      <c r="O7684" s="2">
        <v>0.1</v>
      </c>
      <c r="P7684">
        <v>4971.4799999999996</v>
      </c>
      <c r="Q7684">
        <v>44743.360000000001</v>
      </c>
      <c r="R7684" t="s">
        <v>59</v>
      </c>
      <c r="S7684" t="s">
        <v>32</v>
      </c>
      <c r="T7684" s="2">
        <v>0.2</v>
      </c>
      <c r="U7684">
        <v>8948.67</v>
      </c>
    </row>
    <row r="7685" spans="1:21" x14ac:dyDescent="0.3">
      <c r="A7685" t="s">
        <v>27815</v>
      </c>
      <c r="B7685" s="1">
        <v>45159</v>
      </c>
      <c r="C7685" t="s">
        <v>4506</v>
      </c>
      <c r="D7685" t="s">
        <v>27816</v>
      </c>
      <c r="E7685" t="s">
        <v>43</v>
      </c>
      <c r="F7685" t="s">
        <v>44</v>
      </c>
      <c r="G7685" t="s">
        <v>26</v>
      </c>
      <c r="H7685" t="s">
        <v>72</v>
      </c>
      <c r="I7685" t="s">
        <v>73</v>
      </c>
      <c r="J7685" t="s">
        <v>27817</v>
      </c>
      <c r="K7685" t="s">
        <v>21339</v>
      </c>
      <c r="L7685">
        <v>8</v>
      </c>
      <c r="M7685">
        <v>2929.17</v>
      </c>
      <c r="N7685">
        <v>23433.360000000001</v>
      </c>
      <c r="O7685" s="2">
        <v>0.05</v>
      </c>
      <c r="P7685">
        <v>1171.67</v>
      </c>
      <c r="Q7685">
        <v>22261.69</v>
      </c>
      <c r="R7685" t="s">
        <v>49</v>
      </c>
      <c r="S7685" t="s">
        <v>32</v>
      </c>
      <c r="T7685" s="2">
        <v>0.2</v>
      </c>
      <c r="U7685">
        <v>4452.34</v>
      </c>
    </row>
    <row r="7686" spans="1:21" x14ac:dyDescent="0.3">
      <c r="A7686" t="s">
        <v>27818</v>
      </c>
      <c r="B7686" s="1">
        <v>45329</v>
      </c>
      <c r="C7686" t="s">
        <v>194</v>
      </c>
      <c r="D7686" t="s">
        <v>27819</v>
      </c>
      <c r="E7686" t="s">
        <v>142</v>
      </c>
      <c r="F7686" t="s">
        <v>99</v>
      </c>
      <c r="G7686" t="s">
        <v>26</v>
      </c>
      <c r="H7686" t="s">
        <v>27</v>
      </c>
      <c r="I7686" t="s">
        <v>93</v>
      </c>
      <c r="J7686" t="s">
        <v>27820</v>
      </c>
      <c r="K7686" t="s">
        <v>27821</v>
      </c>
      <c r="L7686">
        <v>4</v>
      </c>
      <c r="M7686">
        <v>5405.68</v>
      </c>
      <c r="N7686">
        <v>21622.720000000001</v>
      </c>
      <c r="O7686" s="2">
        <v>0.15</v>
      </c>
      <c r="P7686">
        <v>3243.41</v>
      </c>
      <c r="Q7686">
        <v>18379.310000000001</v>
      </c>
      <c r="R7686" t="s">
        <v>31</v>
      </c>
      <c r="S7686" t="s">
        <v>60</v>
      </c>
      <c r="T7686" s="2">
        <v>0.3</v>
      </c>
      <c r="U7686">
        <v>5513.79</v>
      </c>
    </row>
    <row r="7687" spans="1:21" x14ac:dyDescent="0.3">
      <c r="A7687" t="s">
        <v>27822</v>
      </c>
      <c r="B7687" s="1">
        <v>44970</v>
      </c>
      <c r="C7687" t="s">
        <v>23096</v>
      </c>
      <c r="D7687" t="s">
        <v>27823</v>
      </c>
      <c r="E7687" t="s">
        <v>43</v>
      </c>
      <c r="F7687" t="s">
        <v>156</v>
      </c>
      <c r="G7687" t="s">
        <v>81</v>
      </c>
      <c r="H7687" t="s">
        <v>27</v>
      </c>
      <c r="I7687" t="s">
        <v>93</v>
      </c>
      <c r="J7687" t="s">
        <v>27824</v>
      </c>
      <c r="K7687" t="s">
        <v>12379</v>
      </c>
      <c r="L7687">
        <v>2</v>
      </c>
      <c r="M7687">
        <v>977.4</v>
      </c>
      <c r="N7687">
        <v>1954.8</v>
      </c>
      <c r="O7687" s="2">
        <v>0.05</v>
      </c>
      <c r="P7687">
        <v>97.74</v>
      </c>
      <c r="Q7687">
        <v>1857.06</v>
      </c>
      <c r="R7687" t="s">
        <v>59</v>
      </c>
      <c r="S7687" t="s">
        <v>32</v>
      </c>
      <c r="T7687" s="2">
        <v>0.1</v>
      </c>
      <c r="U7687">
        <v>185.71</v>
      </c>
    </row>
    <row r="7688" spans="1:21" x14ac:dyDescent="0.3">
      <c r="A7688" t="s">
        <v>27825</v>
      </c>
      <c r="B7688" s="1">
        <v>45221</v>
      </c>
      <c r="C7688" t="s">
        <v>15137</v>
      </c>
      <c r="D7688" t="s">
        <v>23150</v>
      </c>
      <c r="E7688" t="s">
        <v>43</v>
      </c>
      <c r="F7688" t="s">
        <v>156</v>
      </c>
      <c r="G7688" t="s">
        <v>26</v>
      </c>
      <c r="H7688" t="s">
        <v>55</v>
      </c>
      <c r="I7688" t="s">
        <v>56</v>
      </c>
      <c r="J7688" t="s">
        <v>22099</v>
      </c>
      <c r="K7688" t="s">
        <v>22632</v>
      </c>
      <c r="L7688">
        <v>5</v>
      </c>
      <c r="M7688">
        <v>2094.87</v>
      </c>
      <c r="N7688">
        <v>10474.35</v>
      </c>
      <c r="O7688" s="2">
        <v>0.1</v>
      </c>
      <c r="P7688">
        <v>1047.44</v>
      </c>
      <c r="Q7688">
        <v>9426.91</v>
      </c>
      <c r="R7688" t="s">
        <v>31</v>
      </c>
      <c r="S7688" t="s">
        <v>32</v>
      </c>
      <c r="T7688" s="2">
        <v>0.2</v>
      </c>
      <c r="U7688">
        <v>1885.38</v>
      </c>
    </row>
    <row r="7689" spans="1:21" x14ac:dyDescent="0.3">
      <c r="A7689" t="s">
        <v>27826</v>
      </c>
      <c r="B7689" s="1">
        <v>45174</v>
      </c>
      <c r="C7689" t="s">
        <v>2137</v>
      </c>
      <c r="D7689" t="s">
        <v>27827</v>
      </c>
      <c r="E7689" t="s">
        <v>36</v>
      </c>
      <c r="F7689" t="s">
        <v>156</v>
      </c>
      <c r="G7689" t="s">
        <v>81</v>
      </c>
      <c r="H7689" t="s">
        <v>72</v>
      </c>
      <c r="I7689" t="s">
        <v>73</v>
      </c>
      <c r="J7689" t="s">
        <v>27828</v>
      </c>
      <c r="K7689" t="s">
        <v>27829</v>
      </c>
      <c r="L7689">
        <v>7</v>
      </c>
      <c r="M7689">
        <v>4351.8900000000003</v>
      </c>
      <c r="N7689">
        <v>30463.23</v>
      </c>
      <c r="O7689" s="2">
        <v>0.25</v>
      </c>
      <c r="P7689">
        <v>7615.81</v>
      </c>
      <c r="Q7689">
        <v>22847.42</v>
      </c>
      <c r="R7689" t="s">
        <v>31</v>
      </c>
      <c r="S7689" t="s">
        <v>60</v>
      </c>
      <c r="T7689" s="2">
        <v>0.3</v>
      </c>
      <c r="U7689">
        <v>6854.23</v>
      </c>
    </row>
    <row r="7690" spans="1:21" x14ac:dyDescent="0.3">
      <c r="A7690" t="s">
        <v>27830</v>
      </c>
      <c r="B7690" s="1">
        <v>45606</v>
      </c>
      <c r="C7690" t="s">
        <v>8367</v>
      </c>
      <c r="D7690" t="s">
        <v>27831</v>
      </c>
      <c r="E7690" t="s">
        <v>36</v>
      </c>
      <c r="F7690" t="s">
        <v>99</v>
      </c>
      <c r="G7690" t="s">
        <v>81</v>
      </c>
      <c r="H7690" t="s">
        <v>72</v>
      </c>
      <c r="I7690" t="s">
        <v>150</v>
      </c>
      <c r="J7690" t="s">
        <v>27832</v>
      </c>
      <c r="K7690" t="s">
        <v>16306</v>
      </c>
      <c r="L7690">
        <v>6</v>
      </c>
      <c r="M7690">
        <v>2803.97</v>
      </c>
      <c r="N7690">
        <v>16823.82</v>
      </c>
      <c r="O7690" s="2">
        <v>0.1</v>
      </c>
      <c r="P7690">
        <v>1682.38</v>
      </c>
      <c r="Q7690">
        <v>15141.44</v>
      </c>
      <c r="R7690" t="s">
        <v>31</v>
      </c>
      <c r="S7690" t="s">
        <v>77</v>
      </c>
      <c r="T7690" s="2">
        <v>0.1</v>
      </c>
      <c r="U7690">
        <v>1514.14</v>
      </c>
    </row>
    <row r="7691" spans="1:21" x14ac:dyDescent="0.3">
      <c r="A7691" t="s">
        <v>27833</v>
      </c>
      <c r="B7691" s="1">
        <v>44943</v>
      </c>
      <c r="C7691" t="s">
        <v>17709</v>
      </c>
      <c r="D7691" t="s">
        <v>27834</v>
      </c>
      <c r="E7691" t="s">
        <v>24</v>
      </c>
      <c r="F7691" t="s">
        <v>25</v>
      </c>
      <c r="G7691" t="s">
        <v>26</v>
      </c>
      <c r="H7691" t="s">
        <v>55</v>
      </c>
      <c r="I7691" t="s">
        <v>56</v>
      </c>
      <c r="J7691" t="s">
        <v>23933</v>
      </c>
      <c r="K7691" t="s">
        <v>27835</v>
      </c>
      <c r="L7691">
        <v>4</v>
      </c>
      <c r="M7691">
        <v>3356.48</v>
      </c>
      <c r="N7691">
        <v>13425.92</v>
      </c>
      <c r="O7691" s="2">
        <v>0</v>
      </c>
      <c r="P7691">
        <v>0</v>
      </c>
      <c r="Q7691">
        <v>13425.92</v>
      </c>
      <c r="R7691" t="s">
        <v>59</v>
      </c>
      <c r="S7691" t="s">
        <v>77</v>
      </c>
      <c r="T7691" s="2">
        <v>0.2</v>
      </c>
      <c r="U7691">
        <v>2685.18</v>
      </c>
    </row>
    <row r="7692" spans="1:21" x14ac:dyDescent="0.3">
      <c r="A7692" t="s">
        <v>27836</v>
      </c>
      <c r="B7692" s="1">
        <v>45731</v>
      </c>
      <c r="C7692" t="s">
        <v>21585</v>
      </c>
      <c r="D7692" t="s">
        <v>19256</v>
      </c>
      <c r="E7692" t="s">
        <v>36</v>
      </c>
      <c r="F7692" t="s">
        <v>25</v>
      </c>
      <c r="G7692" t="s">
        <v>26</v>
      </c>
      <c r="H7692" t="s">
        <v>72</v>
      </c>
      <c r="I7692" t="s">
        <v>73</v>
      </c>
      <c r="J7692" t="s">
        <v>27837</v>
      </c>
      <c r="K7692" t="s">
        <v>27838</v>
      </c>
      <c r="L7692">
        <v>10</v>
      </c>
      <c r="M7692">
        <v>5736.27</v>
      </c>
      <c r="N7692">
        <v>57362.7</v>
      </c>
      <c r="O7692" s="2">
        <v>0.1</v>
      </c>
      <c r="P7692">
        <v>5736.27</v>
      </c>
      <c r="Q7692">
        <v>51626.43</v>
      </c>
      <c r="R7692" t="s">
        <v>59</v>
      </c>
      <c r="S7692" t="s">
        <v>60</v>
      </c>
      <c r="T7692" s="2">
        <v>0.2</v>
      </c>
      <c r="U7692">
        <v>10325.290000000001</v>
      </c>
    </row>
    <row r="7693" spans="1:21" x14ac:dyDescent="0.3">
      <c r="A7693" t="s">
        <v>27839</v>
      </c>
      <c r="B7693" s="1">
        <v>45773</v>
      </c>
      <c r="C7693" t="s">
        <v>15365</v>
      </c>
      <c r="D7693" t="s">
        <v>27085</v>
      </c>
      <c r="E7693" t="s">
        <v>43</v>
      </c>
      <c r="F7693" t="s">
        <v>37</v>
      </c>
      <c r="G7693" t="s">
        <v>81</v>
      </c>
      <c r="H7693" t="s">
        <v>55</v>
      </c>
      <c r="I7693" t="s">
        <v>130</v>
      </c>
      <c r="J7693" t="s">
        <v>27840</v>
      </c>
      <c r="K7693" t="s">
        <v>15570</v>
      </c>
      <c r="L7693">
        <v>1</v>
      </c>
      <c r="M7693">
        <v>3033.2</v>
      </c>
      <c r="N7693">
        <v>3033.2</v>
      </c>
      <c r="O7693" s="2">
        <v>0.05</v>
      </c>
      <c r="P7693">
        <v>151.66</v>
      </c>
      <c r="Q7693">
        <v>2881.54</v>
      </c>
      <c r="R7693" t="s">
        <v>31</v>
      </c>
      <c r="S7693" t="s">
        <v>60</v>
      </c>
      <c r="T7693" s="2">
        <v>0.15</v>
      </c>
      <c r="U7693">
        <v>432.23</v>
      </c>
    </row>
    <row r="7694" spans="1:21" x14ac:dyDescent="0.3">
      <c r="A7694" t="s">
        <v>27841</v>
      </c>
      <c r="B7694" s="1">
        <v>45681</v>
      </c>
      <c r="C7694" t="s">
        <v>627</v>
      </c>
      <c r="D7694" t="s">
        <v>27842</v>
      </c>
      <c r="E7694" t="s">
        <v>36</v>
      </c>
      <c r="F7694" t="s">
        <v>64</v>
      </c>
      <c r="G7694" t="s">
        <v>26</v>
      </c>
      <c r="H7694" t="s">
        <v>45</v>
      </c>
      <c r="I7694" t="s">
        <v>113</v>
      </c>
      <c r="J7694" t="s">
        <v>13679</v>
      </c>
      <c r="K7694" t="s">
        <v>27843</v>
      </c>
      <c r="L7694">
        <v>6</v>
      </c>
      <c r="M7694">
        <v>5212.1400000000003</v>
      </c>
      <c r="N7694">
        <v>31272.84</v>
      </c>
      <c r="O7694" s="2">
        <v>0</v>
      </c>
      <c r="P7694">
        <v>0</v>
      </c>
      <c r="Q7694">
        <v>31272.84</v>
      </c>
      <c r="R7694" t="s">
        <v>59</v>
      </c>
      <c r="S7694" t="s">
        <v>32</v>
      </c>
      <c r="T7694" s="2">
        <v>0.25</v>
      </c>
      <c r="U7694">
        <v>7818.21</v>
      </c>
    </row>
    <row r="7695" spans="1:21" x14ac:dyDescent="0.3">
      <c r="A7695" t="s">
        <v>27844</v>
      </c>
      <c r="B7695" s="1">
        <v>44959</v>
      </c>
      <c r="C7695" t="s">
        <v>8000</v>
      </c>
      <c r="D7695" t="s">
        <v>27845</v>
      </c>
      <c r="E7695" t="s">
        <v>54</v>
      </c>
      <c r="F7695" t="s">
        <v>64</v>
      </c>
      <c r="G7695" t="s">
        <v>81</v>
      </c>
      <c r="H7695" t="s">
        <v>27</v>
      </c>
      <c r="I7695" t="s">
        <v>28</v>
      </c>
      <c r="J7695" t="s">
        <v>27846</v>
      </c>
      <c r="K7695" t="s">
        <v>9774</v>
      </c>
      <c r="L7695">
        <v>9</v>
      </c>
      <c r="M7695">
        <v>1877.41</v>
      </c>
      <c r="N7695">
        <v>16896.689999999999</v>
      </c>
      <c r="O7695" s="2">
        <v>0.15</v>
      </c>
      <c r="P7695">
        <v>2534.5</v>
      </c>
      <c r="Q7695">
        <v>14362.19</v>
      </c>
      <c r="R7695" t="s">
        <v>31</v>
      </c>
      <c r="S7695" t="s">
        <v>32</v>
      </c>
      <c r="T7695" s="2">
        <v>0.2</v>
      </c>
      <c r="U7695">
        <v>2872.44</v>
      </c>
    </row>
    <row r="7696" spans="1:21" x14ac:dyDescent="0.3">
      <c r="A7696" t="s">
        <v>27847</v>
      </c>
      <c r="B7696" s="1">
        <v>45054</v>
      </c>
      <c r="C7696" t="s">
        <v>10958</v>
      </c>
      <c r="D7696" t="s">
        <v>681</v>
      </c>
      <c r="E7696" t="s">
        <v>36</v>
      </c>
      <c r="F7696" t="s">
        <v>119</v>
      </c>
      <c r="G7696" t="s">
        <v>26</v>
      </c>
      <c r="H7696" t="s">
        <v>45</v>
      </c>
      <c r="I7696" t="s">
        <v>136</v>
      </c>
      <c r="J7696" t="s">
        <v>27848</v>
      </c>
      <c r="K7696" t="s">
        <v>7343</v>
      </c>
      <c r="L7696">
        <v>1</v>
      </c>
      <c r="M7696">
        <v>723.4</v>
      </c>
      <c r="N7696">
        <v>723.4</v>
      </c>
      <c r="O7696" s="2">
        <v>0.25</v>
      </c>
      <c r="P7696">
        <v>180.85</v>
      </c>
      <c r="Q7696">
        <v>542.54999999999995</v>
      </c>
      <c r="R7696" t="s">
        <v>76</v>
      </c>
      <c r="S7696" t="s">
        <v>77</v>
      </c>
      <c r="T7696" s="2">
        <v>0.3</v>
      </c>
      <c r="U7696">
        <v>162.76</v>
      </c>
    </row>
    <row r="7697" spans="1:21" x14ac:dyDescent="0.3">
      <c r="A7697" t="s">
        <v>27849</v>
      </c>
      <c r="B7697" s="1">
        <v>45213</v>
      </c>
      <c r="C7697" t="s">
        <v>25574</v>
      </c>
      <c r="D7697" t="s">
        <v>27850</v>
      </c>
      <c r="E7697" t="s">
        <v>142</v>
      </c>
      <c r="F7697" t="s">
        <v>143</v>
      </c>
      <c r="G7697" t="s">
        <v>26</v>
      </c>
      <c r="H7697" t="s">
        <v>55</v>
      </c>
      <c r="I7697" t="s">
        <v>56</v>
      </c>
      <c r="J7697" t="s">
        <v>14923</v>
      </c>
      <c r="K7697" t="s">
        <v>14325</v>
      </c>
      <c r="L7697">
        <v>4</v>
      </c>
      <c r="M7697">
        <v>7880.84</v>
      </c>
      <c r="N7697">
        <v>31523.360000000001</v>
      </c>
      <c r="O7697" s="2">
        <v>0</v>
      </c>
      <c r="P7697">
        <v>0</v>
      </c>
      <c r="Q7697">
        <v>31523.360000000001</v>
      </c>
      <c r="R7697" t="s">
        <v>31</v>
      </c>
      <c r="S7697" t="s">
        <v>32</v>
      </c>
      <c r="T7697" s="2">
        <v>0.2</v>
      </c>
      <c r="U7697">
        <v>6304.67</v>
      </c>
    </row>
    <row r="7698" spans="1:21" x14ac:dyDescent="0.3">
      <c r="A7698" t="s">
        <v>27851</v>
      </c>
      <c r="B7698" s="1">
        <v>45359</v>
      </c>
      <c r="C7698" t="s">
        <v>27852</v>
      </c>
      <c r="D7698" t="s">
        <v>5815</v>
      </c>
      <c r="E7698" t="s">
        <v>54</v>
      </c>
      <c r="F7698" t="s">
        <v>112</v>
      </c>
      <c r="G7698" t="s">
        <v>26</v>
      </c>
      <c r="H7698" t="s">
        <v>72</v>
      </c>
      <c r="I7698" t="s">
        <v>106</v>
      </c>
      <c r="J7698" t="s">
        <v>3673</v>
      </c>
      <c r="K7698" t="s">
        <v>18996</v>
      </c>
      <c r="L7698">
        <v>6</v>
      </c>
      <c r="M7698">
        <v>2741.76</v>
      </c>
      <c r="N7698">
        <v>16450.560000000001</v>
      </c>
      <c r="O7698" s="2">
        <v>0.25</v>
      </c>
      <c r="P7698">
        <v>4112.6400000000003</v>
      </c>
      <c r="Q7698">
        <v>12337.92</v>
      </c>
      <c r="R7698" t="s">
        <v>176</v>
      </c>
      <c r="S7698" t="s">
        <v>50</v>
      </c>
      <c r="T7698" s="2">
        <v>0.3</v>
      </c>
      <c r="U7698">
        <v>3701.38</v>
      </c>
    </row>
    <row r="7699" spans="1:21" x14ac:dyDescent="0.3">
      <c r="A7699" t="s">
        <v>27853</v>
      </c>
      <c r="B7699" s="1">
        <v>45789</v>
      </c>
      <c r="C7699" t="s">
        <v>8260</v>
      </c>
      <c r="D7699" t="s">
        <v>1250</v>
      </c>
      <c r="E7699" t="s">
        <v>54</v>
      </c>
      <c r="F7699" t="s">
        <v>156</v>
      </c>
      <c r="G7699" t="s">
        <v>26</v>
      </c>
      <c r="H7699" t="s">
        <v>55</v>
      </c>
      <c r="I7699" t="s">
        <v>100</v>
      </c>
      <c r="J7699" t="s">
        <v>22930</v>
      </c>
      <c r="K7699" t="s">
        <v>8896</v>
      </c>
      <c r="L7699">
        <v>6</v>
      </c>
      <c r="M7699">
        <v>6731.62</v>
      </c>
      <c r="N7699">
        <v>40389.72</v>
      </c>
      <c r="O7699" s="2">
        <v>0.15</v>
      </c>
      <c r="P7699">
        <v>6058.46</v>
      </c>
      <c r="Q7699">
        <v>34331.26</v>
      </c>
      <c r="R7699" t="s">
        <v>59</v>
      </c>
      <c r="S7699" t="s">
        <v>50</v>
      </c>
      <c r="T7699" s="2">
        <v>0.3</v>
      </c>
      <c r="U7699">
        <v>10299.379999999999</v>
      </c>
    </row>
    <row r="7700" spans="1:21" x14ac:dyDescent="0.3">
      <c r="A7700" t="s">
        <v>27854</v>
      </c>
      <c r="B7700" s="1">
        <v>45477</v>
      </c>
      <c r="C7700" t="s">
        <v>25062</v>
      </c>
      <c r="D7700" t="s">
        <v>23008</v>
      </c>
      <c r="E7700" t="s">
        <v>54</v>
      </c>
      <c r="F7700" t="s">
        <v>37</v>
      </c>
      <c r="G7700" t="s">
        <v>26</v>
      </c>
      <c r="H7700" t="s">
        <v>27</v>
      </c>
      <c r="I7700" t="s">
        <v>157</v>
      </c>
      <c r="J7700" t="s">
        <v>15154</v>
      </c>
      <c r="K7700" t="s">
        <v>27855</v>
      </c>
      <c r="L7700">
        <v>7</v>
      </c>
      <c r="M7700">
        <v>5760.77</v>
      </c>
      <c r="N7700">
        <v>40325.39</v>
      </c>
      <c r="O7700" s="2">
        <v>0.15</v>
      </c>
      <c r="P7700">
        <v>6048.81</v>
      </c>
      <c r="Q7700">
        <v>34276.58</v>
      </c>
      <c r="R7700" t="s">
        <v>31</v>
      </c>
      <c r="S7700" t="s">
        <v>32</v>
      </c>
      <c r="T7700" s="2">
        <v>0.1</v>
      </c>
      <c r="U7700">
        <v>3427.66</v>
      </c>
    </row>
    <row r="7701" spans="1:21" x14ac:dyDescent="0.3">
      <c r="A7701" t="s">
        <v>27856</v>
      </c>
      <c r="B7701" s="1">
        <v>44945</v>
      </c>
      <c r="C7701" t="s">
        <v>27857</v>
      </c>
      <c r="D7701" t="s">
        <v>25238</v>
      </c>
      <c r="E7701" t="s">
        <v>54</v>
      </c>
      <c r="F7701" t="s">
        <v>87</v>
      </c>
      <c r="G7701" t="s">
        <v>81</v>
      </c>
      <c r="H7701" t="s">
        <v>45</v>
      </c>
      <c r="I7701" t="s">
        <v>113</v>
      </c>
      <c r="J7701" t="s">
        <v>27858</v>
      </c>
      <c r="K7701" t="s">
        <v>21838</v>
      </c>
      <c r="L7701">
        <v>10</v>
      </c>
      <c r="M7701">
        <v>7151.94</v>
      </c>
      <c r="N7701">
        <v>71519.399999999994</v>
      </c>
      <c r="O7701" s="2">
        <v>0.05</v>
      </c>
      <c r="P7701">
        <v>3575.97</v>
      </c>
      <c r="Q7701">
        <v>67943.429999999993</v>
      </c>
      <c r="R7701" t="s">
        <v>49</v>
      </c>
      <c r="S7701" t="s">
        <v>77</v>
      </c>
      <c r="T7701" s="2">
        <v>0.15</v>
      </c>
      <c r="U7701">
        <v>10191.51</v>
      </c>
    </row>
    <row r="7702" spans="1:21" x14ac:dyDescent="0.3">
      <c r="A7702" t="s">
        <v>27859</v>
      </c>
      <c r="B7702" s="1">
        <v>45562</v>
      </c>
      <c r="C7702" t="s">
        <v>14432</v>
      </c>
      <c r="D7702" t="s">
        <v>17382</v>
      </c>
      <c r="E7702" t="s">
        <v>43</v>
      </c>
      <c r="F7702" t="s">
        <v>64</v>
      </c>
      <c r="G7702" t="s">
        <v>81</v>
      </c>
      <c r="H7702" t="s">
        <v>27</v>
      </c>
      <c r="I7702" t="s">
        <v>28</v>
      </c>
      <c r="J7702" t="s">
        <v>6776</v>
      </c>
      <c r="K7702" t="s">
        <v>521</v>
      </c>
      <c r="L7702">
        <v>2</v>
      </c>
      <c r="M7702">
        <v>3390.22</v>
      </c>
      <c r="N7702">
        <v>6780.44</v>
      </c>
      <c r="O7702" s="2">
        <v>0.15</v>
      </c>
      <c r="P7702">
        <v>1017.07</v>
      </c>
      <c r="Q7702">
        <v>5763.37</v>
      </c>
      <c r="R7702" t="s">
        <v>31</v>
      </c>
      <c r="S7702" t="s">
        <v>77</v>
      </c>
      <c r="T7702" s="2">
        <v>0.25</v>
      </c>
      <c r="U7702">
        <v>1440.84</v>
      </c>
    </row>
    <row r="7703" spans="1:21" x14ac:dyDescent="0.3">
      <c r="A7703" t="s">
        <v>27860</v>
      </c>
      <c r="B7703" s="1">
        <v>45851</v>
      </c>
      <c r="C7703" t="s">
        <v>2727</v>
      </c>
      <c r="D7703" t="s">
        <v>27133</v>
      </c>
      <c r="E7703" t="s">
        <v>142</v>
      </c>
      <c r="F7703" t="s">
        <v>37</v>
      </c>
      <c r="G7703" t="s">
        <v>81</v>
      </c>
      <c r="H7703" t="s">
        <v>72</v>
      </c>
      <c r="I7703" t="s">
        <v>106</v>
      </c>
      <c r="J7703" t="s">
        <v>4930</v>
      </c>
      <c r="K7703" t="s">
        <v>27861</v>
      </c>
      <c r="L7703">
        <v>3</v>
      </c>
      <c r="M7703">
        <v>3896.43</v>
      </c>
      <c r="N7703">
        <v>11689.29</v>
      </c>
      <c r="O7703" s="2">
        <v>0.15</v>
      </c>
      <c r="P7703">
        <v>1753.39</v>
      </c>
      <c r="Q7703">
        <v>9935.9</v>
      </c>
      <c r="R7703" t="s">
        <v>176</v>
      </c>
      <c r="S7703" t="s">
        <v>60</v>
      </c>
      <c r="T7703" s="2">
        <v>0.2</v>
      </c>
      <c r="U7703">
        <v>1987.18</v>
      </c>
    </row>
    <row r="7704" spans="1:21" x14ac:dyDescent="0.3">
      <c r="A7704" t="s">
        <v>27862</v>
      </c>
      <c r="B7704" s="1">
        <v>45176</v>
      </c>
      <c r="C7704" t="s">
        <v>8853</v>
      </c>
      <c r="D7704" t="s">
        <v>27863</v>
      </c>
      <c r="E7704" t="s">
        <v>54</v>
      </c>
      <c r="F7704" t="s">
        <v>99</v>
      </c>
      <c r="G7704" t="s">
        <v>26</v>
      </c>
      <c r="H7704" t="s">
        <v>27</v>
      </c>
      <c r="I7704" t="s">
        <v>93</v>
      </c>
      <c r="J7704" t="s">
        <v>23294</v>
      </c>
      <c r="K7704" t="s">
        <v>27864</v>
      </c>
      <c r="L7704">
        <v>9</v>
      </c>
      <c r="M7704">
        <v>5538.09</v>
      </c>
      <c r="N7704">
        <v>49842.81</v>
      </c>
      <c r="O7704" s="2">
        <v>0.05</v>
      </c>
      <c r="P7704">
        <v>2492.14</v>
      </c>
      <c r="Q7704">
        <v>47350.67</v>
      </c>
      <c r="R7704" t="s">
        <v>76</v>
      </c>
      <c r="S7704" t="s">
        <v>32</v>
      </c>
      <c r="T7704" s="2">
        <v>0.15</v>
      </c>
      <c r="U7704">
        <v>7102.6</v>
      </c>
    </row>
    <row r="7705" spans="1:21" x14ac:dyDescent="0.3">
      <c r="A7705" t="s">
        <v>27865</v>
      </c>
      <c r="B7705" s="1">
        <v>45039</v>
      </c>
      <c r="C7705" t="s">
        <v>20013</v>
      </c>
      <c r="D7705" t="s">
        <v>27866</v>
      </c>
      <c r="E7705" t="s">
        <v>54</v>
      </c>
      <c r="F7705" t="s">
        <v>119</v>
      </c>
      <c r="G7705" t="s">
        <v>26</v>
      </c>
      <c r="H7705" t="s">
        <v>27</v>
      </c>
      <c r="I7705" t="s">
        <v>93</v>
      </c>
      <c r="J7705" t="s">
        <v>27867</v>
      </c>
      <c r="K7705" t="s">
        <v>14534</v>
      </c>
      <c r="L7705">
        <v>3</v>
      </c>
      <c r="M7705">
        <v>3100.44</v>
      </c>
      <c r="N7705">
        <v>9301.32</v>
      </c>
      <c r="O7705" s="2">
        <v>0.1</v>
      </c>
      <c r="P7705">
        <v>930.13</v>
      </c>
      <c r="Q7705">
        <v>8371.19</v>
      </c>
      <c r="R7705" t="s">
        <v>176</v>
      </c>
      <c r="S7705" t="s">
        <v>60</v>
      </c>
      <c r="T7705" s="2">
        <v>0.15</v>
      </c>
      <c r="U7705">
        <v>1255.68</v>
      </c>
    </row>
    <row r="7706" spans="1:21" x14ac:dyDescent="0.3">
      <c r="A7706" t="s">
        <v>27868</v>
      </c>
      <c r="B7706" s="1">
        <v>45875</v>
      </c>
      <c r="C7706" t="s">
        <v>3693</v>
      </c>
      <c r="D7706" t="s">
        <v>27505</v>
      </c>
      <c r="E7706" t="s">
        <v>54</v>
      </c>
      <c r="F7706" t="s">
        <v>143</v>
      </c>
      <c r="G7706" t="s">
        <v>81</v>
      </c>
      <c r="H7706" t="s">
        <v>45</v>
      </c>
      <c r="I7706" t="s">
        <v>46</v>
      </c>
      <c r="J7706" t="s">
        <v>27869</v>
      </c>
      <c r="K7706" t="s">
        <v>14680</v>
      </c>
      <c r="L7706">
        <v>4</v>
      </c>
      <c r="M7706">
        <v>6633.37</v>
      </c>
      <c r="N7706">
        <v>26533.48</v>
      </c>
      <c r="O7706" s="2">
        <v>0.05</v>
      </c>
      <c r="P7706">
        <v>1326.67</v>
      </c>
      <c r="Q7706">
        <v>25206.81</v>
      </c>
      <c r="R7706" t="s">
        <v>176</v>
      </c>
      <c r="S7706" t="s">
        <v>60</v>
      </c>
      <c r="T7706" s="2">
        <v>0.3</v>
      </c>
      <c r="U7706">
        <v>7562.04</v>
      </c>
    </row>
    <row r="7707" spans="1:21" x14ac:dyDescent="0.3">
      <c r="A7707" t="s">
        <v>27870</v>
      </c>
      <c r="B7707" s="1">
        <v>45813</v>
      </c>
      <c r="C7707" t="s">
        <v>27871</v>
      </c>
      <c r="D7707" t="s">
        <v>22137</v>
      </c>
      <c r="E7707" t="s">
        <v>24</v>
      </c>
      <c r="F7707" t="s">
        <v>71</v>
      </c>
      <c r="G7707" t="s">
        <v>26</v>
      </c>
      <c r="H7707" t="s">
        <v>72</v>
      </c>
      <c r="I7707" t="s">
        <v>150</v>
      </c>
      <c r="J7707" t="s">
        <v>27872</v>
      </c>
      <c r="K7707" t="s">
        <v>18419</v>
      </c>
      <c r="L7707">
        <v>4</v>
      </c>
      <c r="M7707">
        <v>7113.2</v>
      </c>
      <c r="N7707">
        <v>28452.799999999999</v>
      </c>
      <c r="O7707" s="2">
        <v>0.05</v>
      </c>
      <c r="P7707">
        <v>1422.64</v>
      </c>
      <c r="Q7707">
        <v>27030.16</v>
      </c>
      <c r="R7707" t="s">
        <v>59</v>
      </c>
      <c r="S7707" t="s">
        <v>60</v>
      </c>
      <c r="T7707" s="2">
        <v>0.2</v>
      </c>
      <c r="U7707">
        <v>5406.03</v>
      </c>
    </row>
    <row r="7708" spans="1:21" x14ac:dyDescent="0.3">
      <c r="A7708" t="s">
        <v>27873</v>
      </c>
      <c r="B7708" s="1">
        <v>45216</v>
      </c>
      <c r="C7708" t="s">
        <v>12840</v>
      </c>
      <c r="D7708" t="s">
        <v>7061</v>
      </c>
      <c r="E7708" t="s">
        <v>54</v>
      </c>
      <c r="F7708" t="s">
        <v>64</v>
      </c>
      <c r="G7708" t="s">
        <v>81</v>
      </c>
      <c r="H7708" t="s">
        <v>27</v>
      </c>
      <c r="I7708" t="s">
        <v>28</v>
      </c>
      <c r="J7708" t="s">
        <v>6196</v>
      </c>
      <c r="K7708" t="s">
        <v>27874</v>
      </c>
      <c r="L7708">
        <v>6</v>
      </c>
      <c r="M7708">
        <v>6791.91</v>
      </c>
      <c r="N7708">
        <v>40751.46</v>
      </c>
      <c r="O7708" s="2">
        <v>0.3</v>
      </c>
      <c r="P7708">
        <v>12225.44</v>
      </c>
      <c r="Q7708">
        <v>28526.02</v>
      </c>
      <c r="R7708" t="s">
        <v>49</v>
      </c>
      <c r="S7708" t="s">
        <v>50</v>
      </c>
      <c r="T7708" s="2">
        <v>0.1</v>
      </c>
      <c r="U7708">
        <v>2852.6</v>
      </c>
    </row>
    <row r="7709" spans="1:21" x14ac:dyDescent="0.3">
      <c r="A7709" t="s">
        <v>27875</v>
      </c>
      <c r="B7709" s="1">
        <v>45576</v>
      </c>
      <c r="C7709" t="s">
        <v>27876</v>
      </c>
      <c r="D7709" t="s">
        <v>20498</v>
      </c>
      <c r="E7709" t="s">
        <v>36</v>
      </c>
      <c r="F7709" t="s">
        <v>25</v>
      </c>
      <c r="G7709" t="s">
        <v>81</v>
      </c>
      <c r="H7709" t="s">
        <v>55</v>
      </c>
      <c r="I7709" t="s">
        <v>130</v>
      </c>
      <c r="J7709" t="s">
        <v>5457</v>
      </c>
      <c r="K7709" t="s">
        <v>27877</v>
      </c>
      <c r="L7709">
        <v>9</v>
      </c>
      <c r="M7709">
        <v>5206.6499999999996</v>
      </c>
      <c r="N7709">
        <v>46859.85</v>
      </c>
      <c r="O7709" s="2">
        <v>0.15</v>
      </c>
      <c r="P7709">
        <v>7028.98</v>
      </c>
      <c r="Q7709">
        <v>39830.870000000003</v>
      </c>
      <c r="R7709" t="s">
        <v>176</v>
      </c>
      <c r="S7709" t="s">
        <v>32</v>
      </c>
      <c r="T7709" s="2">
        <v>0.2</v>
      </c>
      <c r="U7709">
        <v>7966.17</v>
      </c>
    </row>
    <row r="7710" spans="1:21" x14ac:dyDescent="0.3">
      <c r="A7710" t="s">
        <v>27878</v>
      </c>
      <c r="B7710" s="1">
        <v>45050</v>
      </c>
      <c r="C7710" t="s">
        <v>5863</v>
      </c>
      <c r="D7710" t="s">
        <v>27879</v>
      </c>
      <c r="E7710" t="s">
        <v>43</v>
      </c>
      <c r="F7710" t="s">
        <v>156</v>
      </c>
      <c r="G7710" t="s">
        <v>26</v>
      </c>
      <c r="H7710" t="s">
        <v>45</v>
      </c>
      <c r="I7710" t="s">
        <v>113</v>
      </c>
      <c r="J7710" t="s">
        <v>27880</v>
      </c>
      <c r="K7710" t="s">
        <v>4404</v>
      </c>
      <c r="L7710">
        <v>4</v>
      </c>
      <c r="M7710">
        <v>1098.52</v>
      </c>
      <c r="N7710">
        <v>4394.08</v>
      </c>
      <c r="O7710" s="2">
        <v>0.05</v>
      </c>
      <c r="P7710">
        <v>219.7</v>
      </c>
      <c r="Q7710">
        <v>4174.38</v>
      </c>
      <c r="R7710" t="s">
        <v>59</v>
      </c>
      <c r="S7710" t="s">
        <v>50</v>
      </c>
      <c r="T7710" s="2">
        <v>0.3</v>
      </c>
      <c r="U7710">
        <v>1252.31</v>
      </c>
    </row>
    <row r="7711" spans="1:21" x14ac:dyDescent="0.3">
      <c r="A7711" t="s">
        <v>27881</v>
      </c>
      <c r="B7711" s="1">
        <v>45411</v>
      </c>
      <c r="C7711" t="s">
        <v>18489</v>
      </c>
      <c r="D7711" t="s">
        <v>21062</v>
      </c>
      <c r="E7711" t="s">
        <v>43</v>
      </c>
      <c r="F7711" t="s">
        <v>112</v>
      </c>
      <c r="G7711" t="s">
        <v>26</v>
      </c>
      <c r="H7711" t="s">
        <v>55</v>
      </c>
      <c r="I7711" t="s">
        <v>100</v>
      </c>
      <c r="J7711" t="s">
        <v>20524</v>
      </c>
      <c r="K7711" t="s">
        <v>27882</v>
      </c>
      <c r="L7711">
        <v>2</v>
      </c>
      <c r="M7711">
        <v>4735.6099999999997</v>
      </c>
      <c r="N7711">
        <v>9471.2199999999993</v>
      </c>
      <c r="O7711" s="2">
        <v>0.05</v>
      </c>
      <c r="P7711">
        <v>473.56</v>
      </c>
      <c r="Q7711">
        <v>8997.66</v>
      </c>
      <c r="R7711" t="s">
        <v>31</v>
      </c>
      <c r="S7711" t="s">
        <v>32</v>
      </c>
      <c r="T7711" s="2">
        <v>0.1</v>
      </c>
      <c r="U7711">
        <v>899.77</v>
      </c>
    </row>
    <row r="7712" spans="1:21" x14ac:dyDescent="0.3">
      <c r="A7712" t="s">
        <v>27883</v>
      </c>
      <c r="B7712" s="1">
        <v>45157</v>
      </c>
      <c r="C7712" t="s">
        <v>10477</v>
      </c>
      <c r="D7712" t="s">
        <v>6716</v>
      </c>
      <c r="E7712" t="s">
        <v>24</v>
      </c>
      <c r="F7712" t="s">
        <v>44</v>
      </c>
      <c r="G7712" t="s">
        <v>81</v>
      </c>
      <c r="H7712" t="s">
        <v>55</v>
      </c>
      <c r="I7712" t="s">
        <v>56</v>
      </c>
      <c r="J7712" t="s">
        <v>22289</v>
      </c>
      <c r="K7712" t="s">
        <v>27884</v>
      </c>
      <c r="L7712">
        <v>5</v>
      </c>
      <c r="M7712">
        <v>3160.87</v>
      </c>
      <c r="N7712">
        <v>15804.35</v>
      </c>
      <c r="O7712" s="2">
        <v>0</v>
      </c>
      <c r="P7712">
        <v>0</v>
      </c>
      <c r="Q7712">
        <v>15804.35</v>
      </c>
      <c r="R7712" t="s">
        <v>76</v>
      </c>
      <c r="S7712" t="s">
        <v>77</v>
      </c>
      <c r="T7712" s="2">
        <v>0.25</v>
      </c>
      <c r="U7712">
        <v>3951.09</v>
      </c>
    </row>
    <row r="7713" spans="1:21" x14ac:dyDescent="0.3">
      <c r="A7713" t="s">
        <v>27885</v>
      </c>
      <c r="B7713" s="1">
        <v>45202</v>
      </c>
      <c r="C7713" t="s">
        <v>27886</v>
      </c>
      <c r="D7713" t="s">
        <v>21645</v>
      </c>
      <c r="E7713" t="s">
        <v>24</v>
      </c>
      <c r="F7713" t="s">
        <v>112</v>
      </c>
      <c r="G7713" t="s">
        <v>26</v>
      </c>
      <c r="H7713" t="s">
        <v>55</v>
      </c>
      <c r="I7713" t="s">
        <v>130</v>
      </c>
      <c r="J7713" t="s">
        <v>26052</v>
      </c>
      <c r="K7713" t="s">
        <v>23515</v>
      </c>
      <c r="L7713">
        <v>4</v>
      </c>
      <c r="M7713">
        <v>5854.95</v>
      </c>
      <c r="N7713">
        <v>23419.8</v>
      </c>
      <c r="O7713" s="2">
        <v>0.15</v>
      </c>
      <c r="P7713">
        <v>3512.97</v>
      </c>
      <c r="Q7713">
        <v>19906.830000000002</v>
      </c>
      <c r="R7713" t="s">
        <v>49</v>
      </c>
      <c r="S7713" t="s">
        <v>32</v>
      </c>
      <c r="T7713" s="2">
        <v>0.25</v>
      </c>
      <c r="U7713">
        <v>4976.71</v>
      </c>
    </row>
    <row r="7714" spans="1:21" x14ac:dyDescent="0.3">
      <c r="A7714" t="s">
        <v>27887</v>
      </c>
      <c r="B7714" s="1">
        <v>45056</v>
      </c>
      <c r="C7714" t="s">
        <v>27888</v>
      </c>
      <c r="D7714" t="s">
        <v>26367</v>
      </c>
      <c r="E7714" t="s">
        <v>36</v>
      </c>
      <c r="F7714" t="s">
        <v>112</v>
      </c>
      <c r="G7714" t="s">
        <v>26</v>
      </c>
      <c r="H7714" t="s">
        <v>45</v>
      </c>
      <c r="I7714" t="s">
        <v>136</v>
      </c>
      <c r="J7714" t="s">
        <v>27889</v>
      </c>
      <c r="K7714" t="s">
        <v>2054</v>
      </c>
      <c r="L7714">
        <v>8</v>
      </c>
      <c r="M7714">
        <v>1461.29</v>
      </c>
      <c r="N7714">
        <v>11690.32</v>
      </c>
      <c r="O7714" s="2">
        <v>0.15</v>
      </c>
      <c r="P7714">
        <v>1753.55</v>
      </c>
      <c r="Q7714">
        <v>9936.77</v>
      </c>
      <c r="R7714" t="s">
        <v>49</v>
      </c>
      <c r="S7714" t="s">
        <v>50</v>
      </c>
      <c r="T7714" s="2">
        <v>0.3</v>
      </c>
      <c r="U7714">
        <v>2981.03</v>
      </c>
    </row>
    <row r="7715" spans="1:21" x14ac:dyDescent="0.3">
      <c r="A7715" t="s">
        <v>27890</v>
      </c>
      <c r="B7715" s="1">
        <v>45160</v>
      </c>
      <c r="C7715" t="s">
        <v>22152</v>
      </c>
      <c r="D7715" t="s">
        <v>1087</v>
      </c>
      <c r="E7715" t="s">
        <v>36</v>
      </c>
      <c r="F7715" t="s">
        <v>370</v>
      </c>
      <c r="G7715" t="s">
        <v>81</v>
      </c>
      <c r="H7715" t="s">
        <v>55</v>
      </c>
      <c r="I7715" t="s">
        <v>100</v>
      </c>
      <c r="J7715" t="s">
        <v>14553</v>
      </c>
      <c r="K7715" t="s">
        <v>11358</v>
      </c>
      <c r="L7715">
        <v>3</v>
      </c>
      <c r="M7715">
        <v>7480.68</v>
      </c>
      <c r="N7715">
        <v>22442.04</v>
      </c>
      <c r="O7715" s="2">
        <v>0.2</v>
      </c>
      <c r="P7715">
        <v>4488.41</v>
      </c>
      <c r="Q7715">
        <v>17953.63</v>
      </c>
      <c r="R7715" t="s">
        <v>76</v>
      </c>
      <c r="S7715" t="s">
        <v>50</v>
      </c>
      <c r="T7715" s="2">
        <v>0.15</v>
      </c>
      <c r="U7715">
        <v>2693.04</v>
      </c>
    </row>
    <row r="7716" spans="1:21" x14ac:dyDescent="0.3">
      <c r="A7716" t="s">
        <v>27891</v>
      </c>
      <c r="B7716" s="1">
        <v>45019</v>
      </c>
      <c r="C7716" t="s">
        <v>27892</v>
      </c>
      <c r="D7716" t="s">
        <v>27893</v>
      </c>
      <c r="E7716" t="s">
        <v>142</v>
      </c>
      <c r="F7716" t="s">
        <v>99</v>
      </c>
      <c r="G7716" t="s">
        <v>26</v>
      </c>
      <c r="H7716" t="s">
        <v>72</v>
      </c>
      <c r="I7716" t="s">
        <v>185</v>
      </c>
      <c r="J7716" t="s">
        <v>27894</v>
      </c>
      <c r="K7716" t="s">
        <v>27895</v>
      </c>
      <c r="L7716">
        <v>7</v>
      </c>
      <c r="M7716">
        <v>2211.1999999999998</v>
      </c>
      <c r="N7716">
        <v>15478.4</v>
      </c>
      <c r="O7716" s="2">
        <v>0.05</v>
      </c>
      <c r="P7716">
        <v>773.92</v>
      </c>
      <c r="Q7716">
        <v>14704.48</v>
      </c>
      <c r="R7716" t="s">
        <v>76</v>
      </c>
      <c r="S7716" t="s">
        <v>32</v>
      </c>
      <c r="T7716" s="2">
        <v>0.1</v>
      </c>
      <c r="U7716">
        <v>1470.45</v>
      </c>
    </row>
    <row r="7717" spans="1:21" x14ac:dyDescent="0.3">
      <c r="A7717" t="s">
        <v>27896</v>
      </c>
      <c r="B7717" s="1">
        <v>45284</v>
      </c>
      <c r="C7717" t="s">
        <v>17024</v>
      </c>
      <c r="D7717" t="s">
        <v>10284</v>
      </c>
      <c r="E7717" t="s">
        <v>54</v>
      </c>
      <c r="F7717" t="s">
        <v>99</v>
      </c>
      <c r="G7717" t="s">
        <v>81</v>
      </c>
      <c r="H7717" t="s">
        <v>27</v>
      </c>
      <c r="I7717" t="s">
        <v>28</v>
      </c>
      <c r="J7717" t="s">
        <v>3040</v>
      </c>
      <c r="K7717" t="s">
        <v>5780</v>
      </c>
      <c r="L7717">
        <v>8</v>
      </c>
      <c r="M7717">
        <v>5846.64</v>
      </c>
      <c r="N7717">
        <v>46773.120000000003</v>
      </c>
      <c r="O7717" s="2">
        <v>0.2</v>
      </c>
      <c r="P7717">
        <v>9354.6200000000008</v>
      </c>
      <c r="Q7717">
        <v>37418.5</v>
      </c>
      <c r="R7717" t="s">
        <v>59</v>
      </c>
      <c r="S7717" t="s">
        <v>32</v>
      </c>
      <c r="T7717" s="2">
        <v>0.25</v>
      </c>
      <c r="U7717">
        <v>9354.6200000000008</v>
      </c>
    </row>
    <row r="7718" spans="1:21" x14ac:dyDescent="0.3">
      <c r="A7718" t="s">
        <v>27897</v>
      </c>
      <c r="B7718" s="1">
        <v>45228</v>
      </c>
      <c r="C7718" t="s">
        <v>12393</v>
      </c>
      <c r="D7718" t="s">
        <v>27898</v>
      </c>
      <c r="E7718" t="s">
        <v>24</v>
      </c>
      <c r="F7718" t="s">
        <v>37</v>
      </c>
      <c r="G7718" t="s">
        <v>26</v>
      </c>
      <c r="H7718" t="s">
        <v>27</v>
      </c>
      <c r="I7718" t="s">
        <v>28</v>
      </c>
      <c r="J7718" t="s">
        <v>27899</v>
      </c>
      <c r="K7718" t="s">
        <v>19953</v>
      </c>
      <c r="L7718">
        <v>4</v>
      </c>
      <c r="M7718">
        <v>6853.87</v>
      </c>
      <c r="N7718">
        <v>27415.48</v>
      </c>
      <c r="O7718" s="2">
        <v>0.1</v>
      </c>
      <c r="P7718">
        <v>2741.55</v>
      </c>
      <c r="Q7718">
        <v>24673.93</v>
      </c>
      <c r="R7718" t="s">
        <v>49</v>
      </c>
      <c r="S7718" t="s">
        <v>60</v>
      </c>
      <c r="T7718" s="2">
        <v>0.25</v>
      </c>
      <c r="U7718">
        <v>6168.48</v>
      </c>
    </row>
    <row r="7719" spans="1:21" x14ac:dyDescent="0.3">
      <c r="A7719" t="s">
        <v>27900</v>
      </c>
      <c r="B7719" s="1">
        <v>45136</v>
      </c>
      <c r="C7719" t="s">
        <v>21623</v>
      </c>
      <c r="D7719" t="s">
        <v>27901</v>
      </c>
      <c r="E7719" t="s">
        <v>36</v>
      </c>
      <c r="F7719" t="s">
        <v>44</v>
      </c>
      <c r="G7719" t="s">
        <v>81</v>
      </c>
      <c r="H7719" t="s">
        <v>55</v>
      </c>
      <c r="I7719" t="s">
        <v>100</v>
      </c>
      <c r="J7719" t="s">
        <v>895</v>
      </c>
      <c r="K7719" t="s">
        <v>27902</v>
      </c>
      <c r="L7719">
        <v>4</v>
      </c>
      <c r="M7719">
        <v>1397.12</v>
      </c>
      <c r="N7719">
        <v>5588.48</v>
      </c>
      <c r="O7719" s="2">
        <v>0.05</v>
      </c>
      <c r="P7719">
        <v>279.42</v>
      </c>
      <c r="Q7719">
        <v>5309.06</v>
      </c>
      <c r="R7719" t="s">
        <v>49</v>
      </c>
      <c r="S7719" t="s">
        <v>50</v>
      </c>
      <c r="T7719" s="2">
        <v>0.2</v>
      </c>
      <c r="U7719">
        <v>1061.81</v>
      </c>
    </row>
    <row r="7720" spans="1:21" x14ac:dyDescent="0.3">
      <c r="A7720" t="s">
        <v>27903</v>
      </c>
      <c r="B7720" s="1">
        <v>45569</v>
      </c>
      <c r="C7720" t="s">
        <v>6371</v>
      </c>
      <c r="D7720" t="s">
        <v>27904</v>
      </c>
      <c r="E7720" t="s">
        <v>54</v>
      </c>
      <c r="F7720" t="s">
        <v>71</v>
      </c>
      <c r="G7720" t="s">
        <v>81</v>
      </c>
      <c r="H7720" t="s">
        <v>72</v>
      </c>
      <c r="I7720" t="s">
        <v>106</v>
      </c>
      <c r="J7720" t="s">
        <v>27905</v>
      </c>
      <c r="K7720" t="s">
        <v>27906</v>
      </c>
      <c r="L7720">
        <v>3</v>
      </c>
      <c r="M7720">
        <v>7874.19</v>
      </c>
      <c r="N7720">
        <v>23622.57</v>
      </c>
      <c r="O7720" s="2">
        <v>0.3</v>
      </c>
      <c r="P7720">
        <v>7086.77</v>
      </c>
      <c r="Q7720">
        <v>16535.8</v>
      </c>
      <c r="R7720" t="s">
        <v>49</v>
      </c>
      <c r="S7720" t="s">
        <v>32</v>
      </c>
      <c r="T7720" s="2">
        <v>0.1</v>
      </c>
      <c r="U7720">
        <v>1653.58</v>
      </c>
    </row>
    <row r="7721" spans="1:21" x14ac:dyDescent="0.3">
      <c r="A7721" t="s">
        <v>27907</v>
      </c>
      <c r="B7721" s="1">
        <v>45000</v>
      </c>
      <c r="C7721" t="s">
        <v>17755</v>
      </c>
      <c r="D7721" t="s">
        <v>27908</v>
      </c>
      <c r="E7721" t="s">
        <v>36</v>
      </c>
      <c r="F7721" t="s">
        <v>119</v>
      </c>
      <c r="G7721" t="s">
        <v>81</v>
      </c>
      <c r="H7721" t="s">
        <v>72</v>
      </c>
      <c r="I7721" t="s">
        <v>106</v>
      </c>
      <c r="J7721" t="s">
        <v>27909</v>
      </c>
      <c r="K7721" t="s">
        <v>27910</v>
      </c>
      <c r="L7721">
        <v>4</v>
      </c>
      <c r="M7721">
        <v>1560.68</v>
      </c>
      <c r="N7721">
        <v>6242.72</v>
      </c>
      <c r="O7721" s="2">
        <v>0.1</v>
      </c>
      <c r="P7721">
        <v>624.27</v>
      </c>
      <c r="Q7721">
        <v>5618.45</v>
      </c>
      <c r="R7721" t="s">
        <v>59</v>
      </c>
      <c r="S7721" t="s">
        <v>50</v>
      </c>
      <c r="T7721" s="2">
        <v>0.2</v>
      </c>
      <c r="U7721">
        <v>1123.69</v>
      </c>
    </row>
    <row r="7722" spans="1:21" x14ac:dyDescent="0.3">
      <c r="A7722" t="s">
        <v>27911</v>
      </c>
      <c r="B7722" s="1">
        <v>45834</v>
      </c>
      <c r="C7722" t="s">
        <v>7267</v>
      </c>
      <c r="D7722" t="s">
        <v>10566</v>
      </c>
      <c r="E7722" t="s">
        <v>142</v>
      </c>
      <c r="F7722" t="s">
        <v>119</v>
      </c>
      <c r="G7722" t="s">
        <v>26</v>
      </c>
      <c r="H7722" t="s">
        <v>55</v>
      </c>
      <c r="I7722" t="s">
        <v>130</v>
      </c>
      <c r="J7722" t="s">
        <v>27912</v>
      </c>
      <c r="K7722" t="s">
        <v>24384</v>
      </c>
      <c r="L7722">
        <v>2</v>
      </c>
      <c r="M7722">
        <v>2058.4699999999998</v>
      </c>
      <c r="N7722">
        <v>4116.9399999999996</v>
      </c>
      <c r="O7722" s="2">
        <v>0.05</v>
      </c>
      <c r="P7722">
        <v>205.85</v>
      </c>
      <c r="Q7722">
        <v>3911.09</v>
      </c>
      <c r="R7722" t="s">
        <v>59</v>
      </c>
      <c r="S7722" t="s">
        <v>32</v>
      </c>
      <c r="T7722" s="2">
        <v>0.25</v>
      </c>
      <c r="U7722">
        <v>977.77</v>
      </c>
    </row>
    <row r="7723" spans="1:21" x14ac:dyDescent="0.3">
      <c r="A7723" t="s">
        <v>27913</v>
      </c>
      <c r="B7723" s="1">
        <v>44972</v>
      </c>
      <c r="C7723" t="s">
        <v>27914</v>
      </c>
      <c r="D7723" t="s">
        <v>7935</v>
      </c>
      <c r="E7723" t="s">
        <v>142</v>
      </c>
      <c r="F7723" t="s">
        <v>163</v>
      </c>
      <c r="G7723" t="s">
        <v>81</v>
      </c>
      <c r="H7723" t="s">
        <v>55</v>
      </c>
      <c r="I7723" t="s">
        <v>130</v>
      </c>
      <c r="J7723" t="s">
        <v>27915</v>
      </c>
      <c r="K7723" t="s">
        <v>14152</v>
      </c>
      <c r="L7723">
        <v>2</v>
      </c>
      <c r="M7723">
        <v>4255.12</v>
      </c>
      <c r="N7723">
        <v>8510.24</v>
      </c>
      <c r="O7723" s="2">
        <v>0.15</v>
      </c>
      <c r="P7723">
        <v>1276.54</v>
      </c>
      <c r="Q7723">
        <v>7233.7</v>
      </c>
      <c r="R7723" t="s">
        <v>31</v>
      </c>
      <c r="S7723" t="s">
        <v>32</v>
      </c>
      <c r="T7723" s="2">
        <v>0.25</v>
      </c>
      <c r="U7723">
        <v>1808.42</v>
      </c>
    </row>
    <row r="7724" spans="1:21" x14ac:dyDescent="0.3">
      <c r="A7724" t="s">
        <v>27916</v>
      </c>
      <c r="B7724" s="1">
        <v>45815</v>
      </c>
      <c r="C7724" t="s">
        <v>27917</v>
      </c>
      <c r="D7724" t="s">
        <v>27918</v>
      </c>
      <c r="E7724" t="s">
        <v>36</v>
      </c>
      <c r="F7724" t="s">
        <v>163</v>
      </c>
      <c r="G7724" t="s">
        <v>26</v>
      </c>
      <c r="H7724" t="s">
        <v>55</v>
      </c>
      <c r="I7724" t="s">
        <v>56</v>
      </c>
      <c r="J7724" t="s">
        <v>27919</v>
      </c>
      <c r="K7724" t="s">
        <v>7663</v>
      </c>
      <c r="L7724">
        <v>10</v>
      </c>
      <c r="M7724">
        <v>4093.29</v>
      </c>
      <c r="N7724">
        <v>40932.9</v>
      </c>
      <c r="O7724" s="2">
        <v>0</v>
      </c>
      <c r="P7724">
        <v>0</v>
      </c>
      <c r="Q7724">
        <v>40932.9</v>
      </c>
      <c r="R7724" t="s">
        <v>76</v>
      </c>
      <c r="S7724" t="s">
        <v>60</v>
      </c>
      <c r="T7724" s="2">
        <v>0.3</v>
      </c>
      <c r="U7724">
        <v>12279.87</v>
      </c>
    </row>
    <row r="7725" spans="1:21" x14ac:dyDescent="0.3">
      <c r="A7725" t="s">
        <v>27920</v>
      </c>
      <c r="B7725" s="1">
        <v>45422</v>
      </c>
      <c r="C7725" t="s">
        <v>3869</v>
      </c>
      <c r="D7725" t="s">
        <v>3644</v>
      </c>
      <c r="E7725" t="s">
        <v>36</v>
      </c>
      <c r="F7725" t="s">
        <v>25</v>
      </c>
      <c r="G7725" t="s">
        <v>81</v>
      </c>
      <c r="H7725" t="s">
        <v>55</v>
      </c>
      <c r="I7725" t="s">
        <v>56</v>
      </c>
      <c r="J7725" t="s">
        <v>27921</v>
      </c>
      <c r="K7725" t="s">
        <v>22021</v>
      </c>
      <c r="L7725">
        <v>3</v>
      </c>
      <c r="M7725">
        <v>7285.21</v>
      </c>
      <c r="N7725">
        <v>21855.63</v>
      </c>
      <c r="O7725" s="2">
        <v>0.05</v>
      </c>
      <c r="P7725">
        <v>1092.78</v>
      </c>
      <c r="Q7725">
        <v>20762.849999999999</v>
      </c>
      <c r="R7725" t="s">
        <v>76</v>
      </c>
      <c r="S7725" t="s">
        <v>77</v>
      </c>
      <c r="T7725" s="2">
        <v>0.15</v>
      </c>
      <c r="U7725">
        <v>3114.43</v>
      </c>
    </row>
    <row r="7726" spans="1:21" x14ac:dyDescent="0.3">
      <c r="A7726" t="s">
        <v>27922</v>
      </c>
      <c r="B7726" s="1">
        <v>45387</v>
      </c>
      <c r="C7726" t="s">
        <v>2602</v>
      </c>
      <c r="D7726" t="s">
        <v>1013</v>
      </c>
      <c r="E7726" t="s">
        <v>142</v>
      </c>
      <c r="F7726" t="s">
        <v>87</v>
      </c>
      <c r="G7726" t="s">
        <v>26</v>
      </c>
      <c r="H7726" t="s">
        <v>72</v>
      </c>
      <c r="I7726" t="s">
        <v>106</v>
      </c>
      <c r="J7726" t="s">
        <v>12559</v>
      </c>
      <c r="K7726" t="s">
        <v>23553</v>
      </c>
      <c r="L7726">
        <v>9</v>
      </c>
      <c r="M7726">
        <v>2574.71</v>
      </c>
      <c r="N7726">
        <v>23172.39</v>
      </c>
      <c r="O7726" s="2">
        <v>0.1</v>
      </c>
      <c r="P7726">
        <v>2317.2399999999998</v>
      </c>
      <c r="Q7726">
        <v>20855.150000000001</v>
      </c>
      <c r="R7726" t="s">
        <v>76</v>
      </c>
      <c r="S7726" t="s">
        <v>32</v>
      </c>
      <c r="T7726" s="2">
        <v>0.1</v>
      </c>
      <c r="U7726">
        <v>2085.52</v>
      </c>
    </row>
    <row r="7727" spans="1:21" x14ac:dyDescent="0.3">
      <c r="A7727" t="s">
        <v>27923</v>
      </c>
      <c r="B7727" s="1">
        <v>45175</v>
      </c>
      <c r="C7727" t="s">
        <v>26040</v>
      </c>
      <c r="D7727" t="s">
        <v>15340</v>
      </c>
      <c r="E7727" t="s">
        <v>142</v>
      </c>
      <c r="F7727" t="s">
        <v>71</v>
      </c>
      <c r="G7727" t="s">
        <v>26</v>
      </c>
      <c r="H7727" t="s">
        <v>55</v>
      </c>
      <c r="I7727" t="s">
        <v>56</v>
      </c>
      <c r="J7727" t="s">
        <v>7918</v>
      </c>
      <c r="K7727" t="s">
        <v>27924</v>
      </c>
      <c r="L7727">
        <v>3</v>
      </c>
      <c r="M7727">
        <v>3504.22</v>
      </c>
      <c r="N7727">
        <v>10512.66</v>
      </c>
      <c r="O7727" s="2">
        <v>0.2</v>
      </c>
      <c r="P7727">
        <v>2102.5300000000002</v>
      </c>
      <c r="Q7727">
        <v>8410.1299999999992</v>
      </c>
      <c r="R7727" t="s">
        <v>59</v>
      </c>
      <c r="S7727" t="s">
        <v>60</v>
      </c>
      <c r="T7727" s="2">
        <v>0.1</v>
      </c>
      <c r="U7727">
        <v>841.01</v>
      </c>
    </row>
    <row r="7728" spans="1:21" x14ac:dyDescent="0.3">
      <c r="A7728" t="s">
        <v>27925</v>
      </c>
      <c r="B7728" s="1">
        <v>45116</v>
      </c>
      <c r="C7728" t="s">
        <v>2219</v>
      </c>
      <c r="D7728" t="s">
        <v>27926</v>
      </c>
      <c r="E7728" t="s">
        <v>54</v>
      </c>
      <c r="F7728" t="s">
        <v>25</v>
      </c>
      <c r="G7728" t="s">
        <v>81</v>
      </c>
      <c r="H7728" t="s">
        <v>27</v>
      </c>
      <c r="I7728" t="s">
        <v>28</v>
      </c>
      <c r="J7728" t="s">
        <v>27927</v>
      </c>
      <c r="K7728" t="s">
        <v>11324</v>
      </c>
      <c r="L7728">
        <v>3</v>
      </c>
      <c r="M7728">
        <v>4610.0600000000004</v>
      </c>
      <c r="N7728">
        <v>13830.18</v>
      </c>
      <c r="O7728" s="2">
        <v>0.1</v>
      </c>
      <c r="P7728">
        <v>1383.02</v>
      </c>
      <c r="Q7728">
        <v>12447.16</v>
      </c>
      <c r="R7728" t="s">
        <v>49</v>
      </c>
      <c r="S7728" t="s">
        <v>32</v>
      </c>
      <c r="T7728" s="2">
        <v>0.1</v>
      </c>
      <c r="U7728">
        <v>1244.72</v>
      </c>
    </row>
    <row r="7729" spans="1:21" x14ac:dyDescent="0.3">
      <c r="A7729" t="s">
        <v>27928</v>
      </c>
      <c r="B7729" s="1">
        <v>45844</v>
      </c>
      <c r="C7729" t="s">
        <v>7520</v>
      </c>
      <c r="D7729" t="s">
        <v>13537</v>
      </c>
      <c r="E7729" t="s">
        <v>43</v>
      </c>
      <c r="F7729" t="s">
        <v>64</v>
      </c>
      <c r="G7729" t="s">
        <v>81</v>
      </c>
      <c r="H7729" t="s">
        <v>72</v>
      </c>
      <c r="I7729" t="s">
        <v>73</v>
      </c>
      <c r="J7729" t="s">
        <v>13618</v>
      </c>
      <c r="K7729" t="s">
        <v>15816</v>
      </c>
      <c r="L7729">
        <v>6</v>
      </c>
      <c r="M7729">
        <v>3280.22</v>
      </c>
      <c r="N7729">
        <v>19681.32</v>
      </c>
      <c r="O7729" s="2">
        <v>0.1</v>
      </c>
      <c r="P7729">
        <v>1968.13</v>
      </c>
      <c r="Q7729">
        <v>17713.189999999999</v>
      </c>
      <c r="R7729" t="s">
        <v>49</v>
      </c>
      <c r="S7729" t="s">
        <v>32</v>
      </c>
      <c r="T7729" s="2">
        <v>0.1</v>
      </c>
      <c r="U7729">
        <v>1771.32</v>
      </c>
    </row>
    <row r="7730" spans="1:21" x14ac:dyDescent="0.3">
      <c r="A7730" t="s">
        <v>27929</v>
      </c>
      <c r="B7730" s="1">
        <v>44980</v>
      </c>
      <c r="C7730" t="s">
        <v>1792</v>
      </c>
      <c r="D7730" t="s">
        <v>27930</v>
      </c>
      <c r="E7730" t="s">
        <v>54</v>
      </c>
      <c r="F7730" t="s">
        <v>99</v>
      </c>
      <c r="G7730" t="s">
        <v>26</v>
      </c>
      <c r="H7730" t="s">
        <v>72</v>
      </c>
      <c r="I7730" t="s">
        <v>106</v>
      </c>
      <c r="J7730" t="s">
        <v>27931</v>
      </c>
      <c r="K7730" t="s">
        <v>3389</v>
      </c>
      <c r="L7730">
        <v>2</v>
      </c>
      <c r="M7730">
        <v>2807.84</v>
      </c>
      <c r="N7730">
        <v>5615.68</v>
      </c>
      <c r="O7730" s="2">
        <v>0.25</v>
      </c>
      <c r="P7730">
        <v>1403.92</v>
      </c>
      <c r="Q7730">
        <v>4211.76</v>
      </c>
      <c r="R7730" t="s">
        <v>59</v>
      </c>
      <c r="S7730" t="s">
        <v>77</v>
      </c>
      <c r="T7730" s="2">
        <v>0.2</v>
      </c>
      <c r="U7730">
        <v>842.35</v>
      </c>
    </row>
    <row r="7731" spans="1:21" x14ac:dyDescent="0.3">
      <c r="A7731" t="s">
        <v>27932</v>
      </c>
      <c r="B7731" s="1">
        <v>45039</v>
      </c>
      <c r="C7731" t="s">
        <v>2752</v>
      </c>
      <c r="D7731" t="s">
        <v>27933</v>
      </c>
      <c r="E7731" t="s">
        <v>43</v>
      </c>
      <c r="F7731" t="s">
        <v>112</v>
      </c>
      <c r="G7731" t="s">
        <v>81</v>
      </c>
      <c r="H7731" t="s">
        <v>27</v>
      </c>
      <c r="I7731" t="s">
        <v>28</v>
      </c>
      <c r="J7731" t="s">
        <v>27934</v>
      </c>
      <c r="K7731" t="s">
        <v>27935</v>
      </c>
      <c r="L7731">
        <v>9</v>
      </c>
      <c r="M7731">
        <v>2024.59</v>
      </c>
      <c r="N7731">
        <v>18221.310000000001</v>
      </c>
      <c r="O7731" s="2">
        <v>0</v>
      </c>
      <c r="P7731">
        <v>0</v>
      </c>
      <c r="Q7731">
        <v>18221.310000000001</v>
      </c>
      <c r="R7731" t="s">
        <v>176</v>
      </c>
      <c r="S7731" t="s">
        <v>60</v>
      </c>
      <c r="T7731" s="2">
        <v>0.15</v>
      </c>
      <c r="U7731">
        <v>2733.2</v>
      </c>
    </row>
    <row r="7732" spans="1:21" x14ac:dyDescent="0.3">
      <c r="A7732" t="s">
        <v>27936</v>
      </c>
      <c r="B7732" s="1">
        <v>45277</v>
      </c>
      <c r="C7732" t="s">
        <v>13584</v>
      </c>
      <c r="D7732" t="s">
        <v>24801</v>
      </c>
      <c r="E7732" t="s">
        <v>142</v>
      </c>
      <c r="F7732" t="s">
        <v>44</v>
      </c>
      <c r="G7732" t="s">
        <v>81</v>
      </c>
      <c r="H7732" t="s">
        <v>27</v>
      </c>
      <c r="I7732" t="s">
        <v>28</v>
      </c>
      <c r="J7732" t="s">
        <v>24304</v>
      </c>
      <c r="K7732" t="s">
        <v>27937</v>
      </c>
      <c r="L7732">
        <v>1</v>
      </c>
      <c r="M7732">
        <v>5360.42</v>
      </c>
      <c r="N7732">
        <v>5360.42</v>
      </c>
      <c r="O7732" s="2">
        <v>0.2</v>
      </c>
      <c r="P7732">
        <v>1072.08</v>
      </c>
      <c r="Q7732">
        <v>4288.34</v>
      </c>
      <c r="R7732" t="s">
        <v>76</v>
      </c>
      <c r="S7732" t="s">
        <v>32</v>
      </c>
      <c r="T7732" s="2">
        <v>0.25</v>
      </c>
      <c r="U7732">
        <v>1072.0899999999999</v>
      </c>
    </row>
    <row r="7733" spans="1:21" x14ac:dyDescent="0.3">
      <c r="A7733" t="s">
        <v>27938</v>
      </c>
      <c r="B7733" s="1">
        <v>45072</v>
      </c>
      <c r="C7733" t="s">
        <v>1199</v>
      </c>
      <c r="D7733" t="s">
        <v>27939</v>
      </c>
      <c r="E7733" t="s">
        <v>142</v>
      </c>
      <c r="F7733" t="s">
        <v>112</v>
      </c>
      <c r="G7733" t="s">
        <v>81</v>
      </c>
      <c r="H7733" t="s">
        <v>45</v>
      </c>
      <c r="I7733" t="s">
        <v>46</v>
      </c>
      <c r="J7733" t="s">
        <v>4436</v>
      </c>
      <c r="K7733" t="s">
        <v>27940</v>
      </c>
      <c r="L7733">
        <v>7</v>
      </c>
      <c r="M7733">
        <v>7985.97</v>
      </c>
      <c r="N7733">
        <v>55901.79</v>
      </c>
      <c r="O7733" s="2">
        <v>0.1</v>
      </c>
      <c r="P7733">
        <v>5590.18</v>
      </c>
      <c r="Q7733">
        <v>50311.61</v>
      </c>
      <c r="R7733" t="s">
        <v>31</v>
      </c>
      <c r="S7733" t="s">
        <v>77</v>
      </c>
      <c r="T7733" s="2">
        <v>0.25</v>
      </c>
      <c r="U7733">
        <v>12577.9</v>
      </c>
    </row>
    <row r="7734" spans="1:21" x14ac:dyDescent="0.3">
      <c r="A7734" t="s">
        <v>27941</v>
      </c>
      <c r="B7734" s="1">
        <v>45207</v>
      </c>
      <c r="C7734" t="s">
        <v>27942</v>
      </c>
      <c r="D7734" t="s">
        <v>13028</v>
      </c>
      <c r="E7734" t="s">
        <v>43</v>
      </c>
      <c r="F7734" t="s">
        <v>37</v>
      </c>
      <c r="G7734" t="s">
        <v>26</v>
      </c>
      <c r="H7734" t="s">
        <v>72</v>
      </c>
      <c r="I7734" t="s">
        <v>150</v>
      </c>
      <c r="J7734" t="s">
        <v>27943</v>
      </c>
      <c r="K7734" t="s">
        <v>27944</v>
      </c>
      <c r="L7734">
        <v>5</v>
      </c>
      <c r="M7734">
        <v>5440.01</v>
      </c>
      <c r="N7734">
        <v>27200.05</v>
      </c>
      <c r="O7734" s="2">
        <v>0.25</v>
      </c>
      <c r="P7734">
        <v>6800.01</v>
      </c>
      <c r="Q7734">
        <v>20400.04</v>
      </c>
      <c r="R7734" t="s">
        <v>49</v>
      </c>
      <c r="S7734" t="s">
        <v>50</v>
      </c>
      <c r="T7734" s="2">
        <v>0.2</v>
      </c>
      <c r="U7734">
        <v>4080.01</v>
      </c>
    </row>
    <row r="7735" spans="1:21" x14ac:dyDescent="0.3">
      <c r="A7735" t="s">
        <v>27945</v>
      </c>
      <c r="B7735" s="1">
        <v>45174</v>
      </c>
      <c r="C7735" t="s">
        <v>27946</v>
      </c>
      <c r="D7735" t="s">
        <v>27947</v>
      </c>
      <c r="E7735" t="s">
        <v>43</v>
      </c>
      <c r="F7735" t="s">
        <v>25</v>
      </c>
      <c r="G7735" t="s">
        <v>26</v>
      </c>
      <c r="H7735" t="s">
        <v>27</v>
      </c>
      <c r="I7735" t="s">
        <v>28</v>
      </c>
      <c r="J7735" t="s">
        <v>14944</v>
      </c>
      <c r="K7735" t="s">
        <v>10070</v>
      </c>
      <c r="L7735">
        <v>6</v>
      </c>
      <c r="M7735">
        <v>1206.47</v>
      </c>
      <c r="N7735">
        <v>7238.82</v>
      </c>
      <c r="O7735" s="2">
        <v>0.1</v>
      </c>
      <c r="P7735">
        <v>723.88</v>
      </c>
      <c r="Q7735">
        <v>6514.94</v>
      </c>
      <c r="R7735" t="s">
        <v>59</v>
      </c>
      <c r="S7735" t="s">
        <v>50</v>
      </c>
      <c r="T7735" s="2">
        <v>0.15</v>
      </c>
      <c r="U7735">
        <v>977.24</v>
      </c>
    </row>
    <row r="7736" spans="1:21" x14ac:dyDescent="0.3">
      <c r="A7736" t="s">
        <v>27948</v>
      </c>
      <c r="B7736" s="1">
        <v>45273</v>
      </c>
      <c r="C7736" t="s">
        <v>6857</v>
      </c>
      <c r="D7736" t="s">
        <v>27949</v>
      </c>
      <c r="E7736" t="s">
        <v>54</v>
      </c>
      <c r="F7736" t="s">
        <v>143</v>
      </c>
      <c r="G7736" t="s">
        <v>26</v>
      </c>
      <c r="H7736" t="s">
        <v>45</v>
      </c>
      <c r="I7736" t="s">
        <v>144</v>
      </c>
      <c r="J7736" t="s">
        <v>27950</v>
      </c>
      <c r="K7736" t="s">
        <v>27951</v>
      </c>
      <c r="L7736">
        <v>2</v>
      </c>
      <c r="M7736">
        <v>7180.8</v>
      </c>
      <c r="N7736">
        <v>14361.6</v>
      </c>
      <c r="O7736" s="2">
        <v>0.05</v>
      </c>
      <c r="P7736">
        <v>718.08</v>
      </c>
      <c r="Q7736">
        <v>13643.52</v>
      </c>
      <c r="R7736" t="s">
        <v>49</v>
      </c>
      <c r="S7736" t="s">
        <v>77</v>
      </c>
      <c r="T7736" s="2">
        <v>0.15</v>
      </c>
      <c r="U7736">
        <v>2046.53</v>
      </c>
    </row>
    <row r="7737" spans="1:21" x14ac:dyDescent="0.3">
      <c r="A7737" t="s">
        <v>27952</v>
      </c>
      <c r="B7737" s="1">
        <v>45270</v>
      </c>
      <c r="C7737" t="s">
        <v>27953</v>
      </c>
      <c r="D7737" t="s">
        <v>27954</v>
      </c>
      <c r="E7737" t="s">
        <v>43</v>
      </c>
      <c r="F7737" t="s">
        <v>64</v>
      </c>
      <c r="G7737" t="s">
        <v>26</v>
      </c>
      <c r="H7737" t="s">
        <v>27</v>
      </c>
      <c r="I7737" t="s">
        <v>28</v>
      </c>
      <c r="J7737" t="s">
        <v>27955</v>
      </c>
      <c r="K7737" t="s">
        <v>27956</v>
      </c>
      <c r="L7737">
        <v>6</v>
      </c>
      <c r="M7737">
        <v>7840.63</v>
      </c>
      <c r="N7737">
        <v>47043.78</v>
      </c>
      <c r="O7737" s="2">
        <v>0.1</v>
      </c>
      <c r="P7737">
        <v>4704.38</v>
      </c>
      <c r="Q7737">
        <v>42339.4</v>
      </c>
      <c r="R7737" t="s">
        <v>31</v>
      </c>
      <c r="S7737" t="s">
        <v>60</v>
      </c>
      <c r="T7737" s="2">
        <v>0.2</v>
      </c>
      <c r="U7737">
        <v>8467.8799999999992</v>
      </c>
    </row>
    <row r="7738" spans="1:21" x14ac:dyDescent="0.3">
      <c r="A7738" t="s">
        <v>27957</v>
      </c>
      <c r="B7738" s="1">
        <v>44977</v>
      </c>
      <c r="C7738" t="s">
        <v>27958</v>
      </c>
      <c r="D7738" t="s">
        <v>16793</v>
      </c>
      <c r="E7738" t="s">
        <v>36</v>
      </c>
      <c r="F7738" t="s">
        <v>163</v>
      </c>
      <c r="G7738" t="s">
        <v>81</v>
      </c>
      <c r="H7738" t="s">
        <v>27</v>
      </c>
      <c r="I7738" t="s">
        <v>28</v>
      </c>
      <c r="J7738" t="s">
        <v>3837</v>
      </c>
      <c r="K7738" t="s">
        <v>25532</v>
      </c>
      <c r="L7738">
        <v>8</v>
      </c>
      <c r="M7738">
        <v>1673.86</v>
      </c>
      <c r="N7738">
        <v>13390.88</v>
      </c>
      <c r="O7738" s="2">
        <v>0.25</v>
      </c>
      <c r="P7738">
        <v>3347.72</v>
      </c>
      <c r="Q7738">
        <v>10043.16</v>
      </c>
      <c r="R7738" t="s">
        <v>59</v>
      </c>
      <c r="S7738" t="s">
        <v>32</v>
      </c>
      <c r="T7738" s="2">
        <v>0.2</v>
      </c>
      <c r="U7738">
        <v>2008.63</v>
      </c>
    </row>
    <row r="7739" spans="1:21" x14ac:dyDescent="0.3">
      <c r="A7739" t="s">
        <v>27959</v>
      </c>
      <c r="B7739" s="1">
        <v>45340</v>
      </c>
      <c r="C7739" t="s">
        <v>27960</v>
      </c>
      <c r="D7739" t="s">
        <v>27961</v>
      </c>
      <c r="E7739" t="s">
        <v>43</v>
      </c>
      <c r="F7739" t="s">
        <v>87</v>
      </c>
      <c r="G7739" t="s">
        <v>26</v>
      </c>
      <c r="H7739" t="s">
        <v>55</v>
      </c>
      <c r="I7739" t="s">
        <v>130</v>
      </c>
      <c r="J7739" t="s">
        <v>3876</v>
      </c>
      <c r="K7739" t="s">
        <v>27962</v>
      </c>
      <c r="L7739">
        <v>7</v>
      </c>
      <c r="M7739">
        <v>7713.87</v>
      </c>
      <c r="N7739">
        <v>53997.09</v>
      </c>
      <c r="O7739" s="2">
        <v>0.3</v>
      </c>
      <c r="P7739">
        <v>16199.13</v>
      </c>
      <c r="Q7739">
        <v>37797.96</v>
      </c>
      <c r="R7739" t="s">
        <v>59</v>
      </c>
      <c r="S7739" t="s">
        <v>60</v>
      </c>
      <c r="T7739" s="2">
        <v>0.15</v>
      </c>
      <c r="U7739">
        <v>5669.69</v>
      </c>
    </row>
    <row r="7740" spans="1:21" x14ac:dyDescent="0.3">
      <c r="A7740" t="s">
        <v>27963</v>
      </c>
      <c r="B7740" s="1">
        <v>45658</v>
      </c>
      <c r="C7740" t="s">
        <v>4317</v>
      </c>
      <c r="D7740" t="s">
        <v>27964</v>
      </c>
      <c r="E7740" t="s">
        <v>36</v>
      </c>
      <c r="F7740" t="s">
        <v>99</v>
      </c>
      <c r="G7740" t="s">
        <v>81</v>
      </c>
      <c r="H7740" t="s">
        <v>45</v>
      </c>
      <c r="I7740" t="s">
        <v>136</v>
      </c>
      <c r="J7740" t="s">
        <v>10056</v>
      </c>
      <c r="K7740" t="s">
        <v>27965</v>
      </c>
      <c r="L7740">
        <v>2</v>
      </c>
      <c r="M7740">
        <v>5458.42</v>
      </c>
      <c r="N7740">
        <v>10916.84</v>
      </c>
      <c r="O7740" s="2">
        <v>0.3</v>
      </c>
      <c r="P7740">
        <v>3275.05</v>
      </c>
      <c r="Q7740">
        <v>7641.79</v>
      </c>
      <c r="R7740" t="s">
        <v>76</v>
      </c>
      <c r="S7740" t="s">
        <v>32</v>
      </c>
      <c r="T7740" s="2">
        <v>0.1</v>
      </c>
      <c r="U7740">
        <v>764.18</v>
      </c>
    </row>
    <row r="7741" spans="1:21" x14ac:dyDescent="0.3">
      <c r="A7741" t="s">
        <v>27966</v>
      </c>
      <c r="B7741" s="1">
        <v>44928</v>
      </c>
      <c r="C7741" t="s">
        <v>27967</v>
      </c>
      <c r="D7741" t="s">
        <v>10411</v>
      </c>
      <c r="E7741" t="s">
        <v>43</v>
      </c>
      <c r="F7741" t="s">
        <v>156</v>
      </c>
      <c r="G7741" t="s">
        <v>26</v>
      </c>
      <c r="H7741" t="s">
        <v>45</v>
      </c>
      <c r="I7741" t="s">
        <v>113</v>
      </c>
      <c r="J7741" t="s">
        <v>27968</v>
      </c>
      <c r="K7741" t="s">
        <v>27969</v>
      </c>
      <c r="L7741">
        <v>6</v>
      </c>
      <c r="M7741">
        <v>5187.43</v>
      </c>
      <c r="N7741">
        <v>31124.58</v>
      </c>
      <c r="O7741" s="2">
        <v>0.05</v>
      </c>
      <c r="P7741">
        <v>1556.23</v>
      </c>
      <c r="Q7741">
        <v>29568.35</v>
      </c>
      <c r="R7741" t="s">
        <v>49</v>
      </c>
      <c r="S7741" t="s">
        <v>32</v>
      </c>
      <c r="T7741" s="2">
        <v>0.2</v>
      </c>
      <c r="U7741">
        <v>5913.67</v>
      </c>
    </row>
    <row r="7742" spans="1:21" x14ac:dyDescent="0.3">
      <c r="A7742" t="s">
        <v>27970</v>
      </c>
      <c r="B7742" s="1">
        <v>45580</v>
      </c>
      <c r="C7742" t="s">
        <v>2271</v>
      </c>
      <c r="D7742" t="s">
        <v>15514</v>
      </c>
      <c r="E7742" t="s">
        <v>36</v>
      </c>
      <c r="F7742" t="s">
        <v>163</v>
      </c>
      <c r="G7742" t="s">
        <v>26</v>
      </c>
      <c r="H7742" t="s">
        <v>55</v>
      </c>
      <c r="I7742" t="s">
        <v>130</v>
      </c>
      <c r="J7742" t="s">
        <v>8462</v>
      </c>
      <c r="K7742" t="s">
        <v>27971</v>
      </c>
      <c r="L7742">
        <v>4</v>
      </c>
      <c r="M7742">
        <v>7676.68</v>
      </c>
      <c r="N7742">
        <v>30706.720000000001</v>
      </c>
      <c r="O7742" s="2">
        <v>0.05</v>
      </c>
      <c r="P7742">
        <v>1535.34</v>
      </c>
      <c r="Q7742">
        <v>29171.38</v>
      </c>
      <c r="R7742" t="s">
        <v>49</v>
      </c>
      <c r="S7742" t="s">
        <v>77</v>
      </c>
      <c r="T7742" s="2">
        <v>0.25</v>
      </c>
      <c r="U7742">
        <v>7292.85</v>
      </c>
    </row>
    <row r="7743" spans="1:21" x14ac:dyDescent="0.3">
      <c r="A7743" t="s">
        <v>27972</v>
      </c>
      <c r="B7743" s="1">
        <v>45439</v>
      </c>
      <c r="C7743" t="s">
        <v>7316</v>
      </c>
      <c r="D7743" t="s">
        <v>20797</v>
      </c>
      <c r="E7743" t="s">
        <v>36</v>
      </c>
      <c r="F7743" t="s">
        <v>25</v>
      </c>
      <c r="G7743" t="s">
        <v>81</v>
      </c>
      <c r="H7743" t="s">
        <v>27</v>
      </c>
      <c r="I7743" t="s">
        <v>157</v>
      </c>
      <c r="J7743" t="s">
        <v>27973</v>
      </c>
      <c r="K7743" t="s">
        <v>21423</v>
      </c>
      <c r="L7743">
        <v>6</v>
      </c>
      <c r="M7743">
        <v>6412.46</v>
      </c>
      <c r="N7743">
        <v>38474.76</v>
      </c>
      <c r="O7743" s="2">
        <v>0.25</v>
      </c>
      <c r="P7743">
        <v>9618.69</v>
      </c>
      <c r="Q7743">
        <v>28856.07</v>
      </c>
      <c r="R7743" t="s">
        <v>76</v>
      </c>
      <c r="S7743" t="s">
        <v>60</v>
      </c>
      <c r="T7743" s="2">
        <v>0.2</v>
      </c>
      <c r="U7743">
        <v>5771.21</v>
      </c>
    </row>
    <row r="7744" spans="1:21" x14ac:dyDescent="0.3">
      <c r="A7744" t="s">
        <v>27974</v>
      </c>
      <c r="B7744" s="1">
        <v>45483</v>
      </c>
      <c r="C7744" t="s">
        <v>12532</v>
      </c>
      <c r="D7744" t="s">
        <v>27975</v>
      </c>
      <c r="E7744" t="s">
        <v>142</v>
      </c>
      <c r="F7744" t="s">
        <v>99</v>
      </c>
      <c r="G7744" t="s">
        <v>81</v>
      </c>
      <c r="H7744" t="s">
        <v>27</v>
      </c>
      <c r="I7744" t="s">
        <v>28</v>
      </c>
      <c r="J7744" t="s">
        <v>27976</v>
      </c>
      <c r="K7744" t="s">
        <v>4176</v>
      </c>
      <c r="L7744">
        <v>1</v>
      </c>
      <c r="M7744">
        <v>5623.66</v>
      </c>
      <c r="N7744">
        <v>5623.66</v>
      </c>
      <c r="O7744" s="2">
        <v>0.3</v>
      </c>
      <c r="P7744">
        <v>1687.1</v>
      </c>
      <c r="Q7744">
        <v>3936.56</v>
      </c>
      <c r="R7744" t="s">
        <v>76</v>
      </c>
      <c r="S7744" t="s">
        <v>32</v>
      </c>
      <c r="T7744" s="2">
        <v>0.15</v>
      </c>
      <c r="U7744">
        <v>590.48</v>
      </c>
    </row>
    <row r="7745" spans="1:21" x14ac:dyDescent="0.3">
      <c r="A7745" t="s">
        <v>27977</v>
      </c>
      <c r="B7745" s="1">
        <v>45649</v>
      </c>
      <c r="C7745" t="s">
        <v>16049</v>
      </c>
      <c r="D7745" t="s">
        <v>27978</v>
      </c>
      <c r="E7745" t="s">
        <v>142</v>
      </c>
      <c r="F7745" t="s">
        <v>163</v>
      </c>
      <c r="G7745" t="s">
        <v>81</v>
      </c>
      <c r="H7745" t="s">
        <v>55</v>
      </c>
      <c r="I7745" t="s">
        <v>130</v>
      </c>
      <c r="J7745" t="s">
        <v>27979</v>
      </c>
      <c r="K7745" t="s">
        <v>21724</v>
      </c>
      <c r="L7745">
        <v>7</v>
      </c>
      <c r="M7745">
        <v>2214.64</v>
      </c>
      <c r="N7745">
        <v>15502.48</v>
      </c>
      <c r="O7745" s="2">
        <v>0.2</v>
      </c>
      <c r="P7745">
        <v>3100.5</v>
      </c>
      <c r="Q7745">
        <v>12401.98</v>
      </c>
      <c r="R7745" t="s">
        <v>76</v>
      </c>
      <c r="S7745" t="s">
        <v>60</v>
      </c>
      <c r="T7745" s="2">
        <v>0.25</v>
      </c>
      <c r="U7745">
        <v>3100.49</v>
      </c>
    </row>
    <row r="7746" spans="1:21" x14ac:dyDescent="0.3">
      <c r="A7746" t="s">
        <v>27980</v>
      </c>
      <c r="B7746" s="1">
        <v>45579</v>
      </c>
      <c r="C7746" t="s">
        <v>11192</v>
      </c>
      <c r="D7746" t="s">
        <v>17452</v>
      </c>
      <c r="E7746" t="s">
        <v>43</v>
      </c>
      <c r="F7746" t="s">
        <v>370</v>
      </c>
      <c r="G7746" t="s">
        <v>81</v>
      </c>
      <c r="H7746" t="s">
        <v>27</v>
      </c>
      <c r="I7746" t="s">
        <v>157</v>
      </c>
      <c r="J7746" t="s">
        <v>6324</v>
      </c>
      <c r="K7746" t="s">
        <v>7327</v>
      </c>
      <c r="L7746">
        <v>3</v>
      </c>
      <c r="M7746">
        <v>656.2</v>
      </c>
      <c r="N7746">
        <v>1968.6</v>
      </c>
      <c r="O7746" s="2">
        <v>0.05</v>
      </c>
      <c r="P7746">
        <v>98.43</v>
      </c>
      <c r="Q7746">
        <v>1870.17</v>
      </c>
      <c r="R7746" t="s">
        <v>31</v>
      </c>
      <c r="S7746" t="s">
        <v>32</v>
      </c>
      <c r="T7746" s="2">
        <v>0.15</v>
      </c>
      <c r="U7746">
        <v>280.52999999999997</v>
      </c>
    </row>
    <row r="7747" spans="1:21" x14ac:dyDescent="0.3">
      <c r="A7747" t="s">
        <v>27981</v>
      </c>
      <c r="B7747" s="1">
        <v>45059</v>
      </c>
      <c r="C7747" t="s">
        <v>20399</v>
      </c>
      <c r="D7747" t="s">
        <v>27982</v>
      </c>
      <c r="E7747" t="s">
        <v>54</v>
      </c>
      <c r="F7747" t="s">
        <v>44</v>
      </c>
      <c r="G7747" t="s">
        <v>26</v>
      </c>
      <c r="H7747" t="s">
        <v>45</v>
      </c>
      <c r="I7747" t="s">
        <v>144</v>
      </c>
      <c r="J7747" t="s">
        <v>7894</v>
      </c>
      <c r="K7747" t="s">
        <v>27983</v>
      </c>
      <c r="L7747">
        <v>7</v>
      </c>
      <c r="M7747">
        <v>5700.97</v>
      </c>
      <c r="N7747">
        <v>39906.79</v>
      </c>
      <c r="O7747" s="2">
        <v>0.2</v>
      </c>
      <c r="P7747">
        <v>7981.36</v>
      </c>
      <c r="Q7747">
        <v>31925.43</v>
      </c>
      <c r="R7747" t="s">
        <v>31</v>
      </c>
      <c r="S7747" t="s">
        <v>60</v>
      </c>
      <c r="T7747" s="2">
        <v>0.2</v>
      </c>
      <c r="U7747">
        <v>6385.09</v>
      </c>
    </row>
    <row r="7748" spans="1:21" x14ac:dyDescent="0.3">
      <c r="A7748" t="s">
        <v>27984</v>
      </c>
      <c r="B7748" s="1">
        <v>45659</v>
      </c>
      <c r="C7748" t="s">
        <v>16424</v>
      </c>
      <c r="D7748" t="s">
        <v>18028</v>
      </c>
      <c r="E7748" t="s">
        <v>24</v>
      </c>
      <c r="F7748" t="s">
        <v>87</v>
      </c>
      <c r="G7748" t="s">
        <v>81</v>
      </c>
      <c r="H7748" t="s">
        <v>72</v>
      </c>
      <c r="I7748" t="s">
        <v>106</v>
      </c>
      <c r="J7748" t="s">
        <v>27985</v>
      </c>
      <c r="K7748" t="s">
        <v>11737</v>
      </c>
      <c r="L7748">
        <v>8</v>
      </c>
      <c r="M7748">
        <v>5748.56</v>
      </c>
      <c r="N7748">
        <v>45988.480000000003</v>
      </c>
      <c r="O7748" s="2">
        <v>0.25</v>
      </c>
      <c r="P7748">
        <v>11497.12</v>
      </c>
      <c r="Q7748">
        <v>34491.360000000001</v>
      </c>
      <c r="R7748" t="s">
        <v>49</v>
      </c>
      <c r="S7748" t="s">
        <v>50</v>
      </c>
      <c r="T7748" s="2">
        <v>0.1</v>
      </c>
      <c r="U7748">
        <v>3449.14</v>
      </c>
    </row>
    <row r="7749" spans="1:21" x14ac:dyDescent="0.3">
      <c r="A7749" t="s">
        <v>27986</v>
      </c>
      <c r="B7749" s="1">
        <v>45003</v>
      </c>
      <c r="C7749" t="s">
        <v>27987</v>
      </c>
      <c r="D7749" t="s">
        <v>27988</v>
      </c>
      <c r="E7749" t="s">
        <v>36</v>
      </c>
      <c r="F7749" t="s">
        <v>44</v>
      </c>
      <c r="G7749" t="s">
        <v>81</v>
      </c>
      <c r="H7749" t="s">
        <v>27</v>
      </c>
      <c r="I7749" t="s">
        <v>28</v>
      </c>
      <c r="J7749" t="s">
        <v>21352</v>
      </c>
      <c r="K7749" t="s">
        <v>590</v>
      </c>
      <c r="L7749">
        <v>3</v>
      </c>
      <c r="M7749">
        <v>1961.29</v>
      </c>
      <c r="N7749">
        <v>5883.87</v>
      </c>
      <c r="O7749" s="2">
        <v>0.3</v>
      </c>
      <c r="P7749">
        <v>1765.16</v>
      </c>
      <c r="Q7749">
        <v>4118.71</v>
      </c>
      <c r="R7749" t="s">
        <v>59</v>
      </c>
      <c r="S7749" t="s">
        <v>77</v>
      </c>
      <c r="T7749" s="2">
        <v>0.3</v>
      </c>
      <c r="U7749">
        <v>1235.6099999999999</v>
      </c>
    </row>
    <row r="7750" spans="1:21" x14ac:dyDescent="0.3">
      <c r="A7750" t="s">
        <v>27989</v>
      </c>
      <c r="B7750" s="1">
        <v>45254</v>
      </c>
      <c r="C7750" t="s">
        <v>13240</v>
      </c>
      <c r="D7750" t="s">
        <v>26694</v>
      </c>
      <c r="E7750" t="s">
        <v>54</v>
      </c>
      <c r="F7750" t="s">
        <v>87</v>
      </c>
      <c r="G7750" t="s">
        <v>26</v>
      </c>
      <c r="H7750" t="s">
        <v>27</v>
      </c>
      <c r="I7750" t="s">
        <v>28</v>
      </c>
      <c r="J7750" t="s">
        <v>1852</v>
      </c>
      <c r="K7750" t="s">
        <v>7314</v>
      </c>
      <c r="L7750">
        <v>8</v>
      </c>
      <c r="M7750">
        <v>3417.01</v>
      </c>
      <c r="N7750">
        <v>27336.080000000002</v>
      </c>
      <c r="O7750" s="2">
        <v>0</v>
      </c>
      <c r="P7750">
        <v>0</v>
      </c>
      <c r="Q7750">
        <v>27336.080000000002</v>
      </c>
      <c r="R7750" t="s">
        <v>49</v>
      </c>
      <c r="S7750" t="s">
        <v>32</v>
      </c>
      <c r="T7750" s="2">
        <v>0.15</v>
      </c>
      <c r="U7750">
        <v>4100.41</v>
      </c>
    </row>
    <row r="7751" spans="1:21" x14ac:dyDescent="0.3">
      <c r="A7751" t="s">
        <v>27990</v>
      </c>
      <c r="B7751" s="1">
        <v>45881</v>
      </c>
      <c r="C7751" t="s">
        <v>20340</v>
      </c>
      <c r="D7751" t="s">
        <v>18581</v>
      </c>
      <c r="E7751" t="s">
        <v>54</v>
      </c>
      <c r="F7751" t="s">
        <v>370</v>
      </c>
      <c r="G7751" t="s">
        <v>26</v>
      </c>
      <c r="H7751" t="s">
        <v>45</v>
      </c>
      <c r="I7751" t="s">
        <v>113</v>
      </c>
      <c r="J7751" t="s">
        <v>27991</v>
      </c>
      <c r="K7751" t="s">
        <v>5837</v>
      </c>
      <c r="L7751">
        <v>8</v>
      </c>
      <c r="M7751">
        <v>4260.8599999999997</v>
      </c>
      <c r="N7751">
        <v>34086.879999999997</v>
      </c>
      <c r="O7751" s="2">
        <v>0.25</v>
      </c>
      <c r="P7751">
        <v>8521.7199999999993</v>
      </c>
      <c r="Q7751">
        <v>25565.16</v>
      </c>
      <c r="R7751" t="s">
        <v>59</v>
      </c>
      <c r="S7751" t="s">
        <v>32</v>
      </c>
      <c r="T7751" s="2">
        <v>0.15</v>
      </c>
      <c r="U7751">
        <v>3834.77</v>
      </c>
    </row>
    <row r="7752" spans="1:21" x14ac:dyDescent="0.3">
      <c r="A7752" t="s">
        <v>27992</v>
      </c>
      <c r="B7752" s="1">
        <v>45071</v>
      </c>
      <c r="C7752" t="s">
        <v>27993</v>
      </c>
      <c r="D7752" t="s">
        <v>27994</v>
      </c>
      <c r="E7752" t="s">
        <v>43</v>
      </c>
      <c r="F7752" t="s">
        <v>112</v>
      </c>
      <c r="G7752" t="s">
        <v>81</v>
      </c>
      <c r="H7752" t="s">
        <v>72</v>
      </c>
      <c r="I7752" t="s">
        <v>150</v>
      </c>
      <c r="J7752" t="s">
        <v>27995</v>
      </c>
      <c r="K7752" t="s">
        <v>14672</v>
      </c>
      <c r="L7752">
        <v>7</v>
      </c>
      <c r="M7752">
        <v>464.96</v>
      </c>
      <c r="N7752">
        <v>3254.72</v>
      </c>
      <c r="O7752" s="2">
        <v>0.25</v>
      </c>
      <c r="P7752">
        <v>813.68</v>
      </c>
      <c r="Q7752">
        <v>2441.04</v>
      </c>
      <c r="R7752" t="s">
        <v>31</v>
      </c>
      <c r="S7752" t="s">
        <v>60</v>
      </c>
      <c r="T7752" s="2">
        <v>0.2</v>
      </c>
      <c r="U7752">
        <v>488.21</v>
      </c>
    </row>
    <row r="7753" spans="1:21" x14ac:dyDescent="0.3">
      <c r="A7753" t="s">
        <v>27996</v>
      </c>
      <c r="B7753" s="1">
        <v>45149</v>
      </c>
      <c r="C7753" t="s">
        <v>27997</v>
      </c>
      <c r="D7753" t="s">
        <v>27998</v>
      </c>
      <c r="E7753" t="s">
        <v>24</v>
      </c>
      <c r="F7753" t="s">
        <v>119</v>
      </c>
      <c r="G7753" t="s">
        <v>26</v>
      </c>
      <c r="H7753" t="s">
        <v>55</v>
      </c>
      <c r="I7753" t="s">
        <v>130</v>
      </c>
      <c r="J7753" t="s">
        <v>27999</v>
      </c>
      <c r="K7753" t="s">
        <v>26352</v>
      </c>
      <c r="L7753">
        <v>6</v>
      </c>
      <c r="M7753">
        <v>1502.15</v>
      </c>
      <c r="N7753">
        <v>9012.9</v>
      </c>
      <c r="O7753" s="2">
        <v>0.2</v>
      </c>
      <c r="P7753">
        <v>1802.58</v>
      </c>
      <c r="Q7753">
        <v>7210.32</v>
      </c>
      <c r="R7753" t="s">
        <v>49</v>
      </c>
      <c r="S7753" t="s">
        <v>77</v>
      </c>
      <c r="T7753" s="2">
        <v>0.1</v>
      </c>
      <c r="U7753">
        <v>721.03</v>
      </c>
    </row>
    <row r="7754" spans="1:21" x14ac:dyDescent="0.3">
      <c r="A7754" t="s">
        <v>28000</v>
      </c>
      <c r="B7754" s="1">
        <v>45032</v>
      </c>
      <c r="C7754" t="s">
        <v>28001</v>
      </c>
      <c r="D7754" t="s">
        <v>28002</v>
      </c>
      <c r="E7754" t="s">
        <v>54</v>
      </c>
      <c r="F7754" t="s">
        <v>44</v>
      </c>
      <c r="G7754" t="s">
        <v>26</v>
      </c>
      <c r="H7754" t="s">
        <v>45</v>
      </c>
      <c r="I7754" t="s">
        <v>46</v>
      </c>
      <c r="J7754" t="s">
        <v>28003</v>
      </c>
      <c r="K7754" t="s">
        <v>28004</v>
      </c>
      <c r="L7754">
        <v>9</v>
      </c>
      <c r="M7754">
        <v>7930.64</v>
      </c>
      <c r="N7754">
        <v>71375.759999999995</v>
      </c>
      <c r="O7754" s="2">
        <v>0.3</v>
      </c>
      <c r="P7754">
        <v>21412.73</v>
      </c>
      <c r="Q7754">
        <v>49963.03</v>
      </c>
      <c r="R7754" t="s">
        <v>76</v>
      </c>
      <c r="S7754" t="s">
        <v>60</v>
      </c>
      <c r="T7754" s="2">
        <v>0.3</v>
      </c>
      <c r="U7754">
        <v>14988.91</v>
      </c>
    </row>
    <row r="7755" spans="1:21" x14ac:dyDescent="0.3">
      <c r="A7755" t="s">
        <v>28005</v>
      </c>
      <c r="B7755" s="1">
        <v>45203</v>
      </c>
      <c r="C7755" t="s">
        <v>26054</v>
      </c>
      <c r="D7755" t="s">
        <v>28006</v>
      </c>
      <c r="E7755" t="s">
        <v>43</v>
      </c>
      <c r="F7755" t="s">
        <v>163</v>
      </c>
      <c r="G7755" t="s">
        <v>81</v>
      </c>
      <c r="H7755" t="s">
        <v>45</v>
      </c>
      <c r="I7755" t="s">
        <v>144</v>
      </c>
      <c r="J7755" t="s">
        <v>28007</v>
      </c>
      <c r="K7755" t="s">
        <v>15626</v>
      </c>
      <c r="L7755">
        <v>7</v>
      </c>
      <c r="M7755">
        <v>5122.3</v>
      </c>
      <c r="N7755">
        <v>35856.1</v>
      </c>
      <c r="O7755" s="2">
        <v>0.1</v>
      </c>
      <c r="P7755">
        <v>3585.61</v>
      </c>
      <c r="Q7755">
        <v>32270.49</v>
      </c>
      <c r="R7755" t="s">
        <v>59</v>
      </c>
      <c r="S7755" t="s">
        <v>50</v>
      </c>
      <c r="T7755" s="2">
        <v>0.2</v>
      </c>
      <c r="U7755">
        <v>6454.1</v>
      </c>
    </row>
    <row r="7756" spans="1:21" x14ac:dyDescent="0.3">
      <c r="A7756" t="s">
        <v>28008</v>
      </c>
      <c r="B7756" s="1">
        <v>45627</v>
      </c>
      <c r="C7756" t="s">
        <v>25290</v>
      </c>
      <c r="D7756" t="s">
        <v>6645</v>
      </c>
      <c r="E7756" t="s">
        <v>24</v>
      </c>
      <c r="F7756" t="s">
        <v>370</v>
      </c>
      <c r="G7756" t="s">
        <v>81</v>
      </c>
      <c r="H7756" t="s">
        <v>27</v>
      </c>
      <c r="I7756" t="s">
        <v>157</v>
      </c>
      <c r="J7756" t="s">
        <v>28009</v>
      </c>
      <c r="K7756" t="s">
        <v>12442</v>
      </c>
      <c r="L7756">
        <v>7</v>
      </c>
      <c r="M7756">
        <v>6236.88</v>
      </c>
      <c r="N7756">
        <v>43658.16</v>
      </c>
      <c r="O7756" s="2">
        <v>0</v>
      </c>
      <c r="P7756">
        <v>0</v>
      </c>
      <c r="Q7756">
        <v>43658.16</v>
      </c>
      <c r="R7756" t="s">
        <v>49</v>
      </c>
      <c r="S7756" t="s">
        <v>60</v>
      </c>
      <c r="T7756" s="2">
        <v>0.25</v>
      </c>
      <c r="U7756">
        <v>10914.54</v>
      </c>
    </row>
    <row r="7757" spans="1:21" x14ac:dyDescent="0.3">
      <c r="A7757" t="s">
        <v>28010</v>
      </c>
      <c r="B7757" s="1">
        <v>45647</v>
      </c>
      <c r="C7757" t="s">
        <v>4374</v>
      </c>
      <c r="D7757" t="s">
        <v>28011</v>
      </c>
      <c r="E7757" t="s">
        <v>36</v>
      </c>
      <c r="F7757" t="s">
        <v>71</v>
      </c>
      <c r="G7757" t="s">
        <v>81</v>
      </c>
      <c r="H7757" t="s">
        <v>72</v>
      </c>
      <c r="I7757" t="s">
        <v>150</v>
      </c>
      <c r="J7757" t="s">
        <v>28012</v>
      </c>
      <c r="K7757" t="s">
        <v>28013</v>
      </c>
      <c r="L7757">
        <v>5</v>
      </c>
      <c r="M7757">
        <v>1676.34</v>
      </c>
      <c r="N7757">
        <v>8381.7000000000007</v>
      </c>
      <c r="O7757" s="2">
        <v>0.05</v>
      </c>
      <c r="P7757">
        <v>419.09</v>
      </c>
      <c r="Q7757">
        <v>7962.61</v>
      </c>
      <c r="R7757" t="s">
        <v>59</v>
      </c>
      <c r="S7757" t="s">
        <v>32</v>
      </c>
      <c r="T7757" s="2">
        <v>0.1</v>
      </c>
      <c r="U7757">
        <v>796.26</v>
      </c>
    </row>
    <row r="7758" spans="1:21" x14ac:dyDescent="0.3">
      <c r="A7758" t="s">
        <v>28014</v>
      </c>
      <c r="B7758" s="1">
        <v>45047</v>
      </c>
      <c r="C7758" t="s">
        <v>12763</v>
      </c>
      <c r="D7758" t="s">
        <v>28015</v>
      </c>
      <c r="E7758" t="s">
        <v>43</v>
      </c>
      <c r="F7758" t="s">
        <v>143</v>
      </c>
      <c r="G7758" t="s">
        <v>26</v>
      </c>
      <c r="H7758" t="s">
        <v>27</v>
      </c>
      <c r="I7758" t="s">
        <v>28</v>
      </c>
      <c r="J7758" t="s">
        <v>28016</v>
      </c>
      <c r="K7758" t="s">
        <v>28017</v>
      </c>
      <c r="L7758">
        <v>10</v>
      </c>
      <c r="M7758">
        <v>4142.1099999999997</v>
      </c>
      <c r="N7758">
        <v>41421.1</v>
      </c>
      <c r="O7758" s="2">
        <v>0.05</v>
      </c>
      <c r="P7758">
        <v>2071.0500000000002</v>
      </c>
      <c r="Q7758">
        <v>39350.050000000003</v>
      </c>
      <c r="R7758" t="s">
        <v>59</v>
      </c>
      <c r="S7758" t="s">
        <v>50</v>
      </c>
      <c r="T7758" s="2">
        <v>0.2</v>
      </c>
      <c r="U7758">
        <v>7870.01</v>
      </c>
    </row>
    <row r="7759" spans="1:21" x14ac:dyDescent="0.3">
      <c r="A7759" t="s">
        <v>28018</v>
      </c>
      <c r="B7759" s="1">
        <v>45832</v>
      </c>
      <c r="C7759" t="s">
        <v>15273</v>
      </c>
      <c r="D7759" t="s">
        <v>28019</v>
      </c>
      <c r="E7759" t="s">
        <v>142</v>
      </c>
      <c r="F7759" t="s">
        <v>71</v>
      </c>
      <c r="G7759" t="s">
        <v>26</v>
      </c>
      <c r="H7759" t="s">
        <v>45</v>
      </c>
      <c r="I7759" t="s">
        <v>65</v>
      </c>
      <c r="J7759" t="s">
        <v>28020</v>
      </c>
      <c r="K7759" t="s">
        <v>17067</v>
      </c>
      <c r="L7759">
        <v>2</v>
      </c>
      <c r="M7759">
        <v>5930.3</v>
      </c>
      <c r="N7759">
        <v>11860.6</v>
      </c>
      <c r="O7759" s="2">
        <v>0</v>
      </c>
      <c r="P7759">
        <v>0</v>
      </c>
      <c r="Q7759">
        <v>11860.6</v>
      </c>
      <c r="R7759" t="s">
        <v>49</v>
      </c>
      <c r="S7759" t="s">
        <v>60</v>
      </c>
      <c r="T7759" s="2">
        <v>0.15</v>
      </c>
      <c r="U7759">
        <v>1779.09</v>
      </c>
    </row>
    <row r="7760" spans="1:21" x14ac:dyDescent="0.3">
      <c r="A7760" t="s">
        <v>28021</v>
      </c>
      <c r="B7760" s="1">
        <v>45457</v>
      </c>
      <c r="C7760" t="s">
        <v>6213</v>
      </c>
      <c r="D7760" t="s">
        <v>28022</v>
      </c>
      <c r="E7760" t="s">
        <v>142</v>
      </c>
      <c r="F7760" t="s">
        <v>87</v>
      </c>
      <c r="G7760" t="s">
        <v>81</v>
      </c>
      <c r="H7760" t="s">
        <v>27</v>
      </c>
      <c r="I7760" t="s">
        <v>157</v>
      </c>
      <c r="J7760" t="s">
        <v>25832</v>
      </c>
      <c r="K7760" t="s">
        <v>28023</v>
      </c>
      <c r="L7760">
        <v>8</v>
      </c>
      <c r="M7760">
        <v>1994.79</v>
      </c>
      <c r="N7760">
        <v>15958.32</v>
      </c>
      <c r="O7760" s="2">
        <v>0.15</v>
      </c>
      <c r="P7760">
        <v>2393.75</v>
      </c>
      <c r="Q7760">
        <v>13564.57</v>
      </c>
      <c r="R7760" t="s">
        <v>176</v>
      </c>
      <c r="S7760" t="s">
        <v>32</v>
      </c>
      <c r="T7760" s="2">
        <v>0.2</v>
      </c>
      <c r="U7760">
        <v>2712.91</v>
      </c>
    </row>
    <row r="7761" spans="1:21" x14ac:dyDescent="0.3">
      <c r="A7761" t="s">
        <v>28024</v>
      </c>
      <c r="B7761" s="1">
        <v>45748</v>
      </c>
      <c r="C7761" t="s">
        <v>17112</v>
      </c>
      <c r="D7761" t="s">
        <v>22508</v>
      </c>
      <c r="E7761" t="s">
        <v>54</v>
      </c>
      <c r="F7761" t="s">
        <v>44</v>
      </c>
      <c r="G7761" t="s">
        <v>26</v>
      </c>
      <c r="H7761" t="s">
        <v>45</v>
      </c>
      <c r="I7761" t="s">
        <v>136</v>
      </c>
      <c r="J7761" t="s">
        <v>24413</v>
      </c>
      <c r="K7761" t="s">
        <v>23070</v>
      </c>
      <c r="L7761">
        <v>10</v>
      </c>
      <c r="M7761">
        <v>6111.6</v>
      </c>
      <c r="N7761">
        <v>61116</v>
      </c>
      <c r="O7761" s="2">
        <v>0.1</v>
      </c>
      <c r="P7761">
        <v>6111.6</v>
      </c>
      <c r="Q7761">
        <v>55004.4</v>
      </c>
      <c r="R7761" t="s">
        <v>31</v>
      </c>
      <c r="S7761" t="s">
        <v>77</v>
      </c>
      <c r="T7761" s="2">
        <v>0.15</v>
      </c>
      <c r="U7761">
        <v>8250.66</v>
      </c>
    </row>
    <row r="7762" spans="1:21" x14ac:dyDescent="0.3">
      <c r="A7762" t="s">
        <v>28025</v>
      </c>
      <c r="B7762" s="1">
        <v>45077</v>
      </c>
      <c r="C7762" t="s">
        <v>3537</v>
      </c>
      <c r="D7762" t="s">
        <v>2094</v>
      </c>
      <c r="E7762" t="s">
        <v>43</v>
      </c>
      <c r="F7762" t="s">
        <v>64</v>
      </c>
      <c r="G7762" t="s">
        <v>26</v>
      </c>
      <c r="H7762" t="s">
        <v>55</v>
      </c>
      <c r="I7762" t="s">
        <v>100</v>
      </c>
      <c r="J7762" t="s">
        <v>15211</v>
      </c>
      <c r="K7762" t="s">
        <v>26841</v>
      </c>
      <c r="L7762">
        <v>4</v>
      </c>
      <c r="M7762">
        <v>7272.98</v>
      </c>
      <c r="N7762">
        <v>29091.919999999998</v>
      </c>
      <c r="O7762" s="2">
        <v>0.25</v>
      </c>
      <c r="P7762">
        <v>7272.98</v>
      </c>
      <c r="Q7762">
        <v>21818.94</v>
      </c>
      <c r="R7762" t="s">
        <v>59</v>
      </c>
      <c r="S7762" t="s">
        <v>77</v>
      </c>
      <c r="T7762" s="2">
        <v>0.15</v>
      </c>
      <c r="U7762">
        <v>3272.84</v>
      </c>
    </row>
    <row r="7763" spans="1:21" x14ac:dyDescent="0.3">
      <c r="A7763" t="s">
        <v>28026</v>
      </c>
      <c r="B7763" s="1">
        <v>45181</v>
      </c>
      <c r="C7763" t="s">
        <v>28027</v>
      </c>
      <c r="D7763" t="s">
        <v>28028</v>
      </c>
      <c r="E7763" t="s">
        <v>43</v>
      </c>
      <c r="F7763" t="s">
        <v>370</v>
      </c>
      <c r="G7763" t="s">
        <v>26</v>
      </c>
      <c r="H7763" t="s">
        <v>72</v>
      </c>
      <c r="I7763" t="s">
        <v>73</v>
      </c>
      <c r="J7763" t="s">
        <v>25321</v>
      </c>
      <c r="K7763" t="s">
        <v>28029</v>
      </c>
      <c r="L7763">
        <v>5</v>
      </c>
      <c r="M7763">
        <v>1709.63</v>
      </c>
      <c r="N7763">
        <v>8548.15</v>
      </c>
      <c r="O7763" s="2">
        <v>0.3</v>
      </c>
      <c r="P7763">
        <v>2564.44</v>
      </c>
      <c r="Q7763">
        <v>5983.71</v>
      </c>
      <c r="R7763" t="s">
        <v>76</v>
      </c>
      <c r="S7763" t="s">
        <v>77</v>
      </c>
      <c r="T7763" s="2">
        <v>0.2</v>
      </c>
      <c r="U7763">
        <v>1196.74</v>
      </c>
    </row>
    <row r="7764" spans="1:21" x14ac:dyDescent="0.3">
      <c r="A7764" t="s">
        <v>28030</v>
      </c>
      <c r="B7764" s="1">
        <v>45753</v>
      </c>
      <c r="C7764" t="s">
        <v>20817</v>
      </c>
      <c r="D7764" t="s">
        <v>28031</v>
      </c>
      <c r="E7764" t="s">
        <v>24</v>
      </c>
      <c r="F7764" t="s">
        <v>163</v>
      </c>
      <c r="G7764" t="s">
        <v>81</v>
      </c>
      <c r="H7764" t="s">
        <v>27</v>
      </c>
      <c r="I7764" t="s">
        <v>28</v>
      </c>
      <c r="J7764" t="s">
        <v>15492</v>
      </c>
      <c r="K7764" t="s">
        <v>9089</v>
      </c>
      <c r="L7764">
        <v>6</v>
      </c>
      <c r="M7764">
        <v>5245.38</v>
      </c>
      <c r="N7764">
        <v>31472.28</v>
      </c>
      <c r="O7764" s="2">
        <v>0.05</v>
      </c>
      <c r="P7764">
        <v>1573.61</v>
      </c>
      <c r="Q7764">
        <v>29898.67</v>
      </c>
      <c r="R7764" t="s">
        <v>31</v>
      </c>
      <c r="S7764" t="s">
        <v>32</v>
      </c>
      <c r="T7764" s="2">
        <v>0.2</v>
      </c>
      <c r="U7764">
        <v>5979.73</v>
      </c>
    </row>
    <row r="7765" spans="1:21" x14ac:dyDescent="0.3">
      <c r="A7765" t="s">
        <v>28032</v>
      </c>
      <c r="B7765" s="1">
        <v>45471</v>
      </c>
      <c r="C7765" t="s">
        <v>28033</v>
      </c>
      <c r="D7765" t="s">
        <v>4120</v>
      </c>
      <c r="E7765" t="s">
        <v>54</v>
      </c>
      <c r="F7765" t="s">
        <v>112</v>
      </c>
      <c r="G7765" t="s">
        <v>81</v>
      </c>
      <c r="H7765" t="s">
        <v>27</v>
      </c>
      <c r="I7765" t="s">
        <v>28</v>
      </c>
      <c r="J7765" t="s">
        <v>28034</v>
      </c>
      <c r="K7765" t="s">
        <v>1800</v>
      </c>
      <c r="L7765">
        <v>7</v>
      </c>
      <c r="M7765">
        <v>1002.73</v>
      </c>
      <c r="N7765">
        <v>7019.11</v>
      </c>
      <c r="O7765" s="2">
        <v>0.25</v>
      </c>
      <c r="P7765">
        <v>1754.78</v>
      </c>
      <c r="Q7765">
        <v>5264.33</v>
      </c>
      <c r="R7765" t="s">
        <v>59</v>
      </c>
      <c r="S7765" t="s">
        <v>32</v>
      </c>
      <c r="T7765" s="2">
        <v>0.3</v>
      </c>
      <c r="U7765">
        <v>1579.3</v>
      </c>
    </row>
    <row r="7766" spans="1:21" x14ac:dyDescent="0.3">
      <c r="A7766" t="s">
        <v>28035</v>
      </c>
      <c r="B7766" s="1">
        <v>44972</v>
      </c>
      <c r="C7766" t="s">
        <v>17987</v>
      </c>
      <c r="D7766" t="s">
        <v>8476</v>
      </c>
      <c r="E7766" t="s">
        <v>142</v>
      </c>
      <c r="F7766" t="s">
        <v>370</v>
      </c>
      <c r="G7766" t="s">
        <v>26</v>
      </c>
      <c r="H7766" t="s">
        <v>55</v>
      </c>
      <c r="I7766" t="s">
        <v>100</v>
      </c>
      <c r="J7766" t="s">
        <v>28036</v>
      </c>
      <c r="K7766" t="s">
        <v>28037</v>
      </c>
      <c r="L7766">
        <v>10</v>
      </c>
      <c r="M7766">
        <v>209</v>
      </c>
      <c r="N7766">
        <v>2090</v>
      </c>
      <c r="O7766" s="2">
        <v>0.3</v>
      </c>
      <c r="P7766">
        <v>627</v>
      </c>
      <c r="Q7766">
        <v>1463</v>
      </c>
      <c r="R7766" t="s">
        <v>176</v>
      </c>
      <c r="S7766" t="s">
        <v>50</v>
      </c>
      <c r="T7766" s="2">
        <v>0.2</v>
      </c>
      <c r="U7766">
        <v>292.60000000000002</v>
      </c>
    </row>
    <row r="7767" spans="1:21" x14ac:dyDescent="0.3">
      <c r="A7767" t="s">
        <v>28038</v>
      </c>
      <c r="B7767" s="1">
        <v>45218</v>
      </c>
      <c r="C7767" t="s">
        <v>4024</v>
      </c>
      <c r="D7767" t="s">
        <v>1250</v>
      </c>
      <c r="E7767" t="s">
        <v>24</v>
      </c>
      <c r="F7767" t="s">
        <v>71</v>
      </c>
      <c r="G7767" t="s">
        <v>26</v>
      </c>
      <c r="H7767" t="s">
        <v>27</v>
      </c>
      <c r="I7767" t="s">
        <v>28</v>
      </c>
      <c r="J7767" t="s">
        <v>22601</v>
      </c>
      <c r="K7767" t="s">
        <v>1933</v>
      </c>
      <c r="L7767">
        <v>2</v>
      </c>
      <c r="M7767">
        <v>7485.82</v>
      </c>
      <c r="N7767">
        <v>14971.64</v>
      </c>
      <c r="O7767" s="2">
        <v>0.05</v>
      </c>
      <c r="P7767">
        <v>748.58</v>
      </c>
      <c r="Q7767">
        <v>14223.06</v>
      </c>
      <c r="R7767" t="s">
        <v>176</v>
      </c>
      <c r="S7767" t="s">
        <v>60</v>
      </c>
      <c r="T7767" s="2">
        <v>0.15</v>
      </c>
      <c r="U7767">
        <v>2133.46</v>
      </c>
    </row>
    <row r="7768" spans="1:21" x14ac:dyDescent="0.3">
      <c r="A7768" t="s">
        <v>28039</v>
      </c>
      <c r="B7768" s="1">
        <v>45856</v>
      </c>
      <c r="C7768" t="s">
        <v>14717</v>
      </c>
      <c r="D7768" t="s">
        <v>11551</v>
      </c>
      <c r="E7768" t="s">
        <v>54</v>
      </c>
      <c r="F7768" t="s">
        <v>44</v>
      </c>
      <c r="G7768" t="s">
        <v>81</v>
      </c>
      <c r="H7768" t="s">
        <v>27</v>
      </c>
      <c r="I7768" t="s">
        <v>157</v>
      </c>
      <c r="J7768" t="s">
        <v>28040</v>
      </c>
      <c r="K7768" t="s">
        <v>28041</v>
      </c>
      <c r="L7768">
        <v>2</v>
      </c>
      <c r="M7768">
        <v>2593.9</v>
      </c>
      <c r="N7768">
        <v>5187.8</v>
      </c>
      <c r="O7768" s="2">
        <v>0.25</v>
      </c>
      <c r="P7768">
        <v>1296.95</v>
      </c>
      <c r="Q7768">
        <v>3890.85</v>
      </c>
      <c r="R7768" t="s">
        <v>76</v>
      </c>
      <c r="S7768" t="s">
        <v>77</v>
      </c>
      <c r="T7768" s="2">
        <v>0.15</v>
      </c>
      <c r="U7768">
        <v>583.63</v>
      </c>
    </row>
    <row r="7769" spans="1:21" x14ac:dyDescent="0.3">
      <c r="A7769" t="s">
        <v>28042</v>
      </c>
      <c r="B7769" s="1">
        <v>45199</v>
      </c>
      <c r="C7769" t="s">
        <v>1585</v>
      </c>
      <c r="D7769" t="s">
        <v>28043</v>
      </c>
      <c r="E7769" t="s">
        <v>36</v>
      </c>
      <c r="F7769" t="s">
        <v>64</v>
      </c>
      <c r="G7769" t="s">
        <v>26</v>
      </c>
      <c r="H7769" t="s">
        <v>45</v>
      </c>
      <c r="I7769" t="s">
        <v>113</v>
      </c>
      <c r="J7769" t="s">
        <v>28044</v>
      </c>
      <c r="K7769" t="s">
        <v>1588</v>
      </c>
      <c r="L7769">
        <v>8</v>
      </c>
      <c r="M7769">
        <v>513.74</v>
      </c>
      <c r="N7769">
        <v>4109.92</v>
      </c>
      <c r="O7769" s="2">
        <v>0</v>
      </c>
      <c r="P7769">
        <v>0</v>
      </c>
      <c r="Q7769">
        <v>4109.92</v>
      </c>
      <c r="R7769" t="s">
        <v>49</v>
      </c>
      <c r="S7769" t="s">
        <v>32</v>
      </c>
      <c r="T7769" s="2">
        <v>0.2</v>
      </c>
      <c r="U7769">
        <v>821.98</v>
      </c>
    </row>
    <row r="7770" spans="1:21" x14ac:dyDescent="0.3">
      <c r="A7770" t="s">
        <v>28045</v>
      </c>
      <c r="B7770" s="1">
        <v>45044</v>
      </c>
      <c r="C7770" t="s">
        <v>28046</v>
      </c>
      <c r="D7770" t="s">
        <v>21709</v>
      </c>
      <c r="E7770" t="s">
        <v>54</v>
      </c>
      <c r="F7770" t="s">
        <v>156</v>
      </c>
      <c r="G7770" t="s">
        <v>81</v>
      </c>
      <c r="H7770" t="s">
        <v>45</v>
      </c>
      <c r="I7770" t="s">
        <v>65</v>
      </c>
      <c r="J7770" t="s">
        <v>27674</v>
      </c>
      <c r="K7770" t="s">
        <v>27066</v>
      </c>
      <c r="L7770">
        <v>5</v>
      </c>
      <c r="M7770">
        <v>1118.46</v>
      </c>
      <c r="N7770">
        <v>5592.3</v>
      </c>
      <c r="O7770" s="2">
        <v>0.2</v>
      </c>
      <c r="P7770">
        <v>1118.46</v>
      </c>
      <c r="Q7770">
        <v>4473.84</v>
      </c>
      <c r="R7770" t="s">
        <v>49</v>
      </c>
      <c r="S7770" t="s">
        <v>32</v>
      </c>
      <c r="T7770" s="2">
        <v>0.2</v>
      </c>
      <c r="U7770">
        <v>894.77</v>
      </c>
    </row>
    <row r="7771" spans="1:21" x14ac:dyDescent="0.3">
      <c r="A7771" t="s">
        <v>28047</v>
      </c>
      <c r="B7771" s="1">
        <v>45740</v>
      </c>
      <c r="C7771" t="s">
        <v>154</v>
      </c>
      <c r="D7771" t="s">
        <v>1880</v>
      </c>
      <c r="E7771" t="s">
        <v>54</v>
      </c>
      <c r="F7771" t="s">
        <v>64</v>
      </c>
      <c r="G7771" t="s">
        <v>81</v>
      </c>
      <c r="H7771" t="s">
        <v>27</v>
      </c>
      <c r="I7771" t="s">
        <v>157</v>
      </c>
      <c r="J7771" t="s">
        <v>4761</v>
      </c>
      <c r="K7771" t="s">
        <v>28048</v>
      </c>
      <c r="L7771">
        <v>10</v>
      </c>
      <c r="M7771">
        <v>6530.39</v>
      </c>
      <c r="N7771">
        <v>65303.9</v>
      </c>
      <c r="O7771" s="2">
        <v>0.3</v>
      </c>
      <c r="P7771">
        <v>19591.169999999998</v>
      </c>
      <c r="Q7771">
        <v>45712.73</v>
      </c>
      <c r="R7771" t="s">
        <v>59</v>
      </c>
      <c r="S7771" t="s">
        <v>77</v>
      </c>
      <c r="T7771" s="2">
        <v>0.25</v>
      </c>
      <c r="U7771">
        <v>11428.18</v>
      </c>
    </row>
    <row r="7772" spans="1:21" x14ac:dyDescent="0.3">
      <c r="A7772" t="s">
        <v>28049</v>
      </c>
      <c r="B7772" s="1">
        <v>44959</v>
      </c>
      <c r="C7772" t="s">
        <v>24262</v>
      </c>
      <c r="D7772" t="s">
        <v>28050</v>
      </c>
      <c r="E7772" t="s">
        <v>54</v>
      </c>
      <c r="F7772" t="s">
        <v>44</v>
      </c>
      <c r="G7772" t="s">
        <v>81</v>
      </c>
      <c r="H7772" t="s">
        <v>72</v>
      </c>
      <c r="I7772" t="s">
        <v>73</v>
      </c>
      <c r="J7772" t="s">
        <v>28051</v>
      </c>
      <c r="K7772" t="s">
        <v>10884</v>
      </c>
      <c r="L7772">
        <v>2</v>
      </c>
      <c r="M7772">
        <v>1937.74</v>
      </c>
      <c r="N7772">
        <v>3875.48</v>
      </c>
      <c r="O7772" s="2">
        <v>0.25</v>
      </c>
      <c r="P7772">
        <v>968.87</v>
      </c>
      <c r="Q7772">
        <v>2906.61</v>
      </c>
      <c r="R7772" t="s">
        <v>49</v>
      </c>
      <c r="S7772" t="s">
        <v>77</v>
      </c>
      <c r="T7772" s="2">
        <v>0.15</v>
      </c>
      <c r="U7772">
        <v>435.99</v>
      </c>
    </row>
    <row r="7773" spans="1:21" x14ac:dyDescent="0.3">
      <c r="A7773" t="s">
        <v>28052</v>
      </c>
      <c r="B7773" s="1">
        <v>45890</v>
      </c>
      <c r="C7773" t="s">
        <v>19391</v>
      </c>
      <c r="D7773" t="s">
        <v>28053</v>
      </c>
      <c r="E7773" t="s">
        <v>142</v>
      </c>
      <c r="F7773" t="s">
        <v>119</v>
      </c>
      <c r="G7773" t="s">
        <v>26</v>
      </c>
      <c r="H7773" t="s">
        <v>72</v>
      </c>
      <c r="I7773" t="s">
        <v>185</v>
      </c>
      <c r="J7773" t="s">
        <v>28054</v>
      </c>
      <c r="K7773" t="s">
        <v>18233</v>
      </c>
      <c r="L7773">
        <v>2</v>
      </c>
      <c r="M7773">
        <v>7650.21</v>
      </c>
      <c r="N7773">
        <v>15300.42</v>
      </c>
      <c r="O7773" s="2">
        <v>0.25</v>
      </c>
      <c r="P7773">
        <v>3825.11</v>
      </c>
      <c r="Q7773">
        <v>11475.31</v>
      </c>
      <c r="R7773" t="s">
        <v>176</v>
      </c>
      <c r="S7773" t="s">
        <v>50</v>
      </c>
      <c r="T7773" s="2">
        <v>0.15</v>
      </c>
      <c r="U7773">
        <v>1721.3</v>
      </c>
    </row>
    <row r="7774" spans="1:21" x14ac:dyDescent="0.3">
      <c r="A7774" t="s">
        <v>28055</v>
      </c>
      <c r="B7774" s="1">
        <v>45093</v>
      </c>
      <c r="C7774" t="s">
        <v>16303</v>
      </c>
      <c r="D7774" t="s">
        <v>26367</v>
      </c>
      <c r="E7774" t="s">
        <v>54</v>
      </c>
      <c r="F7774" t="s">
        <v>156</v>
      </c>
      <c r="G7774" t="s">
        <v>26</v>
      </c>
      <c r="H7774" t="s">
        <v>27</v>
      </c>
      <c r="I7774" t="s">
        <v>28</v>
      </c>
      <c r="J7774" t="s">
        <v>28056</v>
      </c>
      <c r="K7774" t="s">
        <v>28057</v>
      </c>
      <c r="L7774">
        <v>3</v>
      </c>
      <c r="M7774">
        <v>3292.46</v>
      </c>
      <c r="N7774">
        <v>9877.3799999999992</v>
      </c>
      <c r="O7774" s="2">
        <v>0.3</v>
      </c>
      <c r="P7774">
        <v>2963.21</v>
      </c>
      <c r="Q7774">
        <v>6914.17</v>
      </c>
      <c r="R7774" t="s">
        <v>176</v>
      </c>
      <c r="S7774" t="s">
        <v>50</v>
      </c>
      <c r="T7774" s="2">
        <v>0.1</v>
      </c>
      <c r="U7774">
        <v>691.42</v>
      </c>
    </row>
    <row r="7775" spans="1:21" x14ac:dyDescent="0.3">
      <c r="A7775" t="s">
        <v>28058</v>
      </c>
      <c r="B7775" s="1">
        <v>45451</v>
      </c>
      <c r="C7775" t="s">
        <v>18117</v>
      </c>
      <c r="D7775" t="s">
        <v>3268</v>
      </c>
      <c r="E7775" t="s">
        <v>142</v>
      </c>
      <c r="F7775" t="s">
        <v>87</v>
      </c>
      <c r="G7775" t="s">
        <v>26</v>
      </c>
      <c r="H7775" t="s">
        <v>72</v>
      </c>
      <c r="I7775" t="s">
        <v>73</v>
      </c>
      <c r="J7775" t="s">
        <v>28059</v>
      </c>
      <c r="K7775" t="s">
        <v>5699</v>
      </c>
      <c r="L7775">
        <v>6</v>
      </c>
      <c r="M7775">
        <v>481.65</v>
      </c>
      <c r="N7775">
        <v>2889.9</v>
      </c>
      <c r="O7775" s="2">
        <v>0.3</v>
      </c>
      <c r="P7775">
        <v>866.97</v>
      </c>
      <c r="Q7775">
        <v>2022.93</v>
      </c>
      <c r="R7775" t="s">
        <v>76</v>
      </c>
      <c r="S7775" t="s">
        <v>77</v>
      </c>
      <c r="T7775" s="2">
        <v>0.3</v>
      </c>
      <c r="U7775">
        <v>606.88</v>
      </c>
    </row>
    <row r="7776" spans="1:21" x14ac:dyDescent="0.3">
      <c r="A7776" t="s">
        <v>28060</v>
      </c>
      <c r="B7776" s="1">
        <v>45611</v>
      </c>
      <c r="C7776" t="s">
        <v>27960</v>
      </c>
      <c r="D7776" t="s">
        <v>22976</v>
      </c>
      <c r="E7776" t="s">
        <v>24</v>
      </c>
      <c r="F7776" t="s">
        <v>87</v>
      </c>
      <c r="G7776" t="s">
        <v>26</v>
      </c>
      <c r="H7776" t="s">
        <v>45</v>
      </c>
      <c r="I7776" t="s">
        <v>136</v>
      </c>
      <c r="J7776" t="s">
        <v>28061</v>
      </c>
      <c r="K7776" t="s">
        <v>28062</v>
      </c>
      <c r="L7776">
        <v>6</v>
      </c>
      <c r="M7776">
        <v>4117.71</v>
      </c>
      <c r="N7776">
        <v>24706.26</v>
      </c>
      <c r="O7776" s="2">
        <v>0</v>
      </c>
      <c r="P7776">
        <v>0</v>
      </c>
      <c r="Q7776">
        <v>24706.26</v>
      </c>
      <c r="R7776" t="s">
        <v>59</v>
      </c>
      <c r="S7776" t="s">
        <v>50</v>
      </c>
      <c r="T7776" s="2">
        <v>0.1</v>
      </c>
      <c r="U7776">
        <v>2470.63</v>
      </c>
    </row>
    <row r="7777" spans="1:21" x14ac:dyDescent="0.3">
      <c r="A7777" t="s">
        <v>28063</v>
      </c>
      <c r="B7777" s="1">
        <v>45003</v>
      </c>
      <c r="C7777" t="s">
        <v>24330</v>
      </c>
      <c r="D7777" t="s">
        <v>28064</v>
      </c>
      <c r="E7777" t="s">
        <v>24</v>
      </c>
      <c r="F7777" t="s">
        <v>156</v>
      </c>
      <c r="G7777" t="s">
        <v>81</v>
      </c>
      <c r="H7777" t="s">
        <v>72</v>
      </c>
      <c r="I7777" t="s">
        <v>73</v>
      </c>
      <c r="J7777" t="s">
        <v>28065</v>
      </c>
      <c r="K7777" t="s">
        <v>20574</v>
      </c>
      <c r="L7777">
        <v>1</v>
      </c>
      <c r="M7777">
        <v>4449.93</v>
      </c>
      <c r="N7777">
        <v>4449.93</v>
      </c>
      <c r="O7777" s="2">
        <v>0.1</v>
      </c>
      <c r="P7777">
        <v>444.99</v>
      </c>
      <c r="Q7777">
        <v>4004.94</v>
      </c>
      <c r="R7777" t="s">
        <v>176</v>
      </c>
      <c r="S7777" t="s">
        <v>77</v>
      </c>
      <c r="T7777" s="2">
        <v>0.25</v>
      </c>
      <c r="U7777">
        <v>1001.24</v>
      </c>
    </row>
    <row r="7778" spans="1:21" x14ac:dyDescent="0.3">
      <c r="A7778" t="s">
        <v>28066</v>
      </c>
      <c r="B7778" s="1">
        <v>45582</v>
      </c>
      <c r="C7778" t="s">
        <v>21835</v>
      </c>
      <c r="D7778" t="s">
        <v>28067</v>
      </c>
      <c r="E7778" t="s">
        <v>43</v>
      </c>
      <c r="F7778" t="s">
        <v>163</v>
      </c>
      <c r="G7778" t="s">
        <v>81</v>
      </c>
      <c r="H7778" t="s">
        <v>45</v>
      </c>
      <c r="I7778" t="s">
        <v>65</v>
      </c>
      <c r="J7778" t="s">
        <v>13103</v>
      </c>
      <c r="K7778" t="s">
        <v>19109</v>
      </c>
      <c r="L7778">
        <v>10</v>
      </c>
      <c r="M7778">
        <v>639.58000000000004</v>
      </c>
      <c r="N7778">
        <v>6395.8</v>
      </c>
      <c r="O7778" s="2">
        <v>0.3</v>
      </c>
      <c r="P7778">
        <v>1918.74</v>
      </c>
      <c r="Q7778">
        <v>4477.0600000000004</v>
      </c>
      <c r="R7778" t="s">
        <v>76</v>
      </c>
      <c r="S7778" t="s">
        <v>77</v>
      </c>
      <c r="T7778" s="2">
        <v>0.2</v>
      </c>
      <c r="U7778">
        <v>895.41</v>
      </c>
    </row>
    <row r="7779" spans="1:21" x14ac:dyDescent="0.3">
      <c r="A7779" t="s">
        <v>28068</v>
      </c>
      <c r="B7779" s="1">
        <v>45381</v>
      </c>
      <c r="C7779" t="s">
        <v>25068</v>
      </c>
      <c r="D7779" t="s">
        <v>28069</v>
      </c>
      <c r="E7779" t="s">
        <v>142</v>
      </c>
      <c r="F7779" t="s">
        <v>25</v>
      </c>
      <c r="G7779" t="s">
        <v>81</v>
      </c>
      <c r="H7779" t="s">
        <v>72</v>
      </c>
      <c r="I7779" t="s">
        <v>185</v>
      </c>
      <c r="J7779" t="s">
        <v>28070</v>
      </c>
      <c r="K7779" t="s">
        <v>25439</v>
      </c>
      <c r="L7779">
        <v>9</v>
      </c>
      <c r="M7779">
        <v>6560.9</v>
      </c>
      <c r="N7779">
        <v>59048.1</v>
      </c>
      <c r="O7779" s="2">
        <v>0.1</v>
      </c>
      <c r="P7779">
        <v>5904.81</v>
      </c>
      <c r="Q7779">
        <v>53143.29</v>
      </c>
      <c r="R7779" t="s">
        <v>176</v>
      </c>
      <c r="S7779" t="s">
        <v>50</v>
      </c>
      <c r="T7779" s="2">
        <v>0.2</v>
      </c>
      <c r="U7779">
        <v>10628.66</v>
      </c>
    </row>
    <row r="7780" spans="1:21" x14ac:dyDescent="0.3">
      <c r="A7780" t="s">
        <v>28071</v>
      </c>
      <c r="B7780" s="1">
        <v>44994</v>
      </c>
      <c r="C7780" t="s">
        <v>17517</v>
      </c>
      <c r="D7780" t="s">
        <v>28072</v>
      </c>
      <c r="E7780" t="s">
        <v>54</v>
      </c>
      <c r="F7780" t="s">
        <v>119</v>
      </c>
      <c r="G7780" t="s">
        <v>26</v>
      </c>
      <c r="H7780" t="s">
        <v>27</v>
      </c>
      <c r="I7780" t="s">
        <v>157</v>
      </c>
      <c r="J7780" t="s">
        <v>14572</v>
      </c>
      <c r="K7780" t="s">
        <v>20182</v>
      </c>
      <c r="L7780">
        <v>7</v>
      </c>
      <c r="M7780">
        <v>4049.98</v>
      </c>
      <c r="N7780">
        <v>28349.86</v>
      </c>
      <c r="O7780" s="2">
        <v>0.15</v>
      </c>
      <c r="P7780">
        <v>4252.4799999999996</v>
      </c>
      <c r="Q7780">
        <v>24097.38</v>
      </c>
      <c r="R7780" t="s">
        <v>176</v>
      </c>
      <c r="S7780" t="s">
        <v>60</v>
      </c>
      <c r="T7780" s="2">
        <v>0.3</v>
      </c>
      <c r="U7780">
        <v>7229.21</v>
      </c>
    </row>
    <row r="7781" spans="1:21" x14ac:dyDescent="0.3">
      <c r="A7781" t="s">
        <v>28073</v>
      </c>
      <c r="B7781" s="1">
        <v>45426</v>
      </c>
      <c r="C7781" t="s">
        <v>28074</v>
      </c>
      <c r="D7781" t="s">
        <v>7539</v>
      </c>
      <c r="E7781" t="s">
        <v>142</v>
      </c>
      <c r="F7781" t="s">
        <v>156</v>
      </c>
      <c r="G7781" t="s">
        <v>26</v>
      </c>
      <c r="H7781" t="s">
        <v>55</v>
      </c>
      <c r="I7781" t="s">
        <v>100</v>
      </c>
      <c r="J7781" t="s">
        <v>28075</v>
      </c>
      <c r="K7781" t="s">
        <v>28076</v>
      </c>
      <c r="L7781">
        <v>10</v>
      </c>
      <c r="M7781">
        <v>7445.57</v>
      </c>
      <c r="N7781">
        <v>74455.7</v>
      </c>
      <c r="O7781" s="2">
        <v>0</v>
      </c>
      <c r="P7781">
        <v>0</v>
      </c>
      <c r="Q7781">
        <v>74455.7</v>
      </c>
      <c r="R7781" t="s">
        <v>49</v>
      </c>
      <c r="S7781" t="s">
        <v>60</v>
      </c>
      <c r="T7781" s="2">
        <v>0.2</v>
      </c>
      <c r="U7781">
        <v>14891.14</v>
      </c>
    </row>
    <row r="7782" spans="1:21" x14ac:dyDescent="0.3">
      <c r="A7782" t="s">
        <v>28077</v>
      </c>
      <c r="B7782" s="1">
        <v>45170</v>
      </c>
      <c r="C7782" t="s">
        <v>19973</v>
      </c>
      <c r="D7782" t="s">
        <v>28078</v>
      </c>
      <c r="E7782" t="s">
        <v>36</v>
      </c>
      <c r="F7782" t="s">
        <v>370</v>
      </c>
      <c r="G7782" t="s">
        <v>81</v>
      </c>
      <c r="H7782" t="s">
        <v>27</v>
      </c>
      <c r="I7782" t="s">
        <v>93</v>
      </c>
      <c r="J7782" t="s">
        <v>28079</v>
      </c>
      <c r="K7782" t="s">
        <v>28080</v>
      </c>
      <c r="L7782">
        <v>8</v>
      </c>
      <c r="M7782">
        <v>5098.68</v>
      </c>
      <c r="N7782">
        <v>40789.440000000002</v>
      </c>
      <c r="O7782" s="2">
        <v>0.2</v>
      </c>
      <c r="P7782">
        <v>8157.89</v>
      </c>
      <c r="Q7782">
        <v>32631.55</v>
      </c>
      <c r="R7782" t="s">
        <v>59</v>
      </c>
      <c r="S7782" t="s">
        <v>77</v>
      </c>
      <c r="T7782" s="2">
        <v>0.15</v>
      </c>
      <c r="U7782">
        <v>4894.7299999999996</v>
      </c>
    </row>
    <row r="7783" spans="1:21" x14ac:dyDescent="0.3">
      <c r="A7783" t="s">
        <v>28081</v>
      </c>
      <c r="B7783" s="1">
        <v>45714</v>
      </c>
      <c r="C7783" t="s">
        <v>5645</v>
      </c>
      <c r="D7783" t="s">
        <v>24137</v>
      </c>
      <c r="E7783" t="s">
        <v>36</v>
      </c>
      <c r="F7783" t="s">
        <v>143</v>
      </c>
      <c r="G7783" t="s">
        <v>81</v>
      </c>
      <c r="H7783" t="s">
        <v>55</v>
      </c>
      <c r="I7783" t="s">
        <v>130</v>
      </c>
      <c r="J7783" t="s">
        <v>28082</v>
      </c>
      <c r="K7783" t="s">
        <v>1985</v>
      </c>
      <c r="L7783">
        <v>1</v>
      </c>
      <c r="M7783">
        <v>493.24</v>
      </c>
      <c r="N7783">
        <v>493.24</v>
      </c>
      <c r="O7783" s="2">
        <v>0.1</v>
      </c>
      <c r="P7783">
        <v>49.32</v>
      </c>
      <c r="Q7783">
        <v>443.92</v>
      </c>
      <c r="R7783" t="s">
        <v>76</v>
      </c>
      <c r="S7783" t="s">
        <v>32</v>
      </c>
      <c r="T7783" s="2">
        <v>0.3</v>
      </c>
      <c r="U7783">
        <v>133.18</v>
      </c>
    </row>
    <row r="7784" spans="1:21" x14ac:dyDescent="0.3">
      <c r="A7784" t="s">
        <v>28083</v>
      </c>
      <c r="B7784" s="1">
        <v>45546</v>
      </c>
      <c r="C7784" t="s">
        <v>14911</v>
      </c>
      <c r="D7784" t="s">
        <v>22059</v>
      </c>
      <c r="E7784" t="s">
        <v>36</v>
      </c>
      <c r="F7784" t="s">
        <v>370</v>
      </c>
      <c r="G7784" t="s">
        <v>26</v>
      </c>
      <c r="H7784" t="s">
        <v>55</v>
      </c>
      <c r="I7784" t="s">
        <v>56</v>
      </c>
      <c r="J7784" t="s">
        <v>20580</v>
      </c>
      <c r="K7784" t="s">
        <v>7745</v>
      </c>
      <c r="L7784">
        <v>10</v>
      </c>
      <c r="M7784">
        <v>2421</v>
      </c>
      <c r="N7784">
        <v>24210</v>
      </c>
      <c r="O7784" s="2">
        <v>0.15</v>
      </c>
      <c r="P7784">
        <v>3631.5</v>
      </c>
      <c r="Q7784">
        <v>20578.5</v>
      </c>
      <c r="R7784" t="s">
        <v>76</v>
      </c>
      <c r="S7784" t="s">
        <v>50</v>
      </c>
      <c r="T7784" s="2">
        <v>0.2</v>
      </c>
      <c r="U7784">
        <v>4115.7</v>
      </c>
    </row>
    <row r="7785" spans="1:21" x14ac:dyDescent="0.3">
      <c r="A7785" t="s">
        <v>28084</v>
      </c>
      <c r="B7785" s="1">
        <v>45558</v>
      </c>
      <c r="C7785" t="s">
        <v>17488</v>
      </c>
      <c r="D7785" t="s">
        <v>28085</v>
      </c>
      <c r="E7785" t="s">
        <v>54</v>
      </c>
      <c r="F7785" t="s">
        <v>99</v>
      </c>
      <c r="G7785" t="s">
        <v>81</v>
      </c>
      <c r="H7785" t="s">
        <v>27</v>
      </c>
      <c r="I7785" t="s">
        <v>93</v>
      </c>
      <c r="J7785" t="s">
        <v>28086</v>
      </c>
      <c r="K7785" t="s">
        <v>13953</v>
      </c>
      <c r="L7785">
        <v>4</v>
      </c>
      <c r="M7785">
        <v>6943.65</v>
      </c>
      <c r="N7785">
        <v>27774.6</v>
      </c>
      <c r="O7785" s="2">
        <v>0.2</v>
      </c>
      <c r="P7785">
        <v>5554.92</v>
      </c>
      <c r="Q7785">
        <v>22219.68</v>
      </c>
      <c r="R7785" t="s">
        <v>49</v>
      </c>
      <c r="S7785" t="s">
        <v>50</v>
      </c>
      <c r="T7785" s="2">
        <v>0.3</v>
      </c>
      <c r="U7785">
        <v>6665.9</v>
      </c>
    </row>
    <row r="7786" spans="1:21" x14ac:dyDescent="0.3">
      <c r="A7786" t="s">
        <v>28087</v>
      </c>
      <c r="B7786" s="1">
        <v>45644</v>
      </c>
      <c r="C7786" t="s">
        <v>6580</v>
      </c>
      <c r="D7786" t="s">
        <v>4610</v>
      </c>
      <c r="E7786" t="s">
        <v>36</v>
      </c>
      <c r="F7786" t="s">
        <v>87</v>
      </c>
      <c r="G7786" t="s">
        <v>26</v>
      </c>
      <c r="H7786" t="s">
        <v>55</v>
      </c>
      <c r="I7786" t="s">
        <v>100</v>
      </c>
      <c r="J7786" t="s">
        <v>28088</v>
      </c>
      <c r="K7786" t="s">
        <v>28089</v>
      </c>
      <c r="L7786">
        <v>5</v>
      </c>
      <c r="M7786">
        <v>4264.55</v>
      </c>
      <c r="N7786">
        <v>21322.75</v>
      </c>
      <c r="O7786" s="2">
        <v>0.05</v>
      </c>
      <c r="P7786">
        <v>1066.1400000000001</v>
      </c>
      <c r="Q7786">
        <v>20256.61</v>
      </c>
      <c r="R7786" t="s">
        <v>176</v>
      </c>
      <c r="S7786" t="s">
        <v>50</v>
      </c>
      <c r="T7786" s="2">
        <v>0.3</v>
      </c>
      <c r="U7786">
        <v>6076.98</v>
      </c>
    </row>
    <row r="7787" spans="1:21" x14ac:dyDescent="0.3">
      <c r="A7787" t="s">
        <v>28090</v>
      </c>
      <c r="B7787" s="1">
        <v>45299</v>
      </c>
      <c r="C7787" t="s">
        <v>1930</v>
      </c>
      <c r="D7787" t="s">
        <v>28091</v>
      </c>
      <c r="E7787" t="s">
        <v>142</v>
      </c>
      <c r="F7787" t="s">
        <v>112</v>
      </c>
      <c r="G7787" t="s">
        <v>81</v>
      </c>
      <c r="H7787" t="s">
        <v>27</v>
      </c>
      <c r="I7787" t="s">
        <v>28</v>
      </c>
      <c r="J7787" t="s">
        <v>28092</v>
      </c>
      <c r="K7787" t="s">
        <v>16531</v>
      </c>
      <c r="L7787">
        <v>10</v>
      </c>
      <c r="M7787">
        <v>5851.18</v>
      </c>
      <c r="N7787">
        <v>58511.8</v>
      </c>
      <c r="O7787" s="2">
        <v>0.3</v>
      </c>
      <c r="P7787">
        <v>17553.54</v>
      </c>
      <c r="Q7787">
        <v>40958.26</v>
      </c>
      <c r="R7787" t="s">
        <v>49</v>
      </c>
      <c r="S7787" t="s">
        <v>77</v>
      </c>
      <c r="T7787" s="2">
        <v>0.1</v>
      </c>
      <c r="U7787">
        <v>4095.83</v>
      </c>
    </row>
    <row r="7788" spans="1:21" x14ac:dyDescent="0.3">
      <c r="A7788" t="s">
        <v>28093</v>
      </c>
      <c r="B7788" s="1">
        <v>44967</v>
      </c>
      <c r="C7788" t="s">
        <v>12618</v>
      </c>
      <c r="D7788" t="s">
        <v>28094</v>
      </c>
      <c r="E7788" t="s">
        <v>24</v>
      </c>
      <c r="F7788" t="s">
        <v>64</v>
      </c>
      <c r="G7788" t="s">
        <v>26</v>
      </c>
      <c r="H7788" t="s">
        <v>72</v>
      </c>
      <c r="I7788" t="s">
        <v>106</v>
      </c>
      <c r="J7788" t="s">
        <v>23323</v>
      </c>
      <c r="K7788" t="s">
        <v>28095</v>
      </c>
      <c r="L7788">
        <v>3</v>
      </c>
      <c r="M7788">
        <v>5558.91</v>
      </c>
      <c r="N7788">
        <v>16676.73</v>
      </c>
      <c r="O7788" s="2">
        <v>0.25</v>
      </c>
      <c r="P7788">
        <v>4169.18</v>
      </c>
      <c r="Q7788">
        <v>12507.55</v>
      </c>
      <c r="R7788" t="s">
        <v>31</v>
      </c>
      <c r="S7788" t="s">
        <v>60</v>
      </c>
      <c r="T7788" s="2">
        <v>0.1</v>
      </c>
      <c r="U7788">
        <v>1250.76</v>
      </c>
    </row>
    <row r="7789" spans="1:21" x14ac:dyDescent="0.3">
      <c r="A7789" t="s">
        <v>28096</v>
      </c>
      <c r="B7789" s="1">
        <v>45714</v>
      </c>
      <c r="C7789" t="s">
        <v>28097</v>
      </c>
      <c r="D7789" t="s">
        <v>13635</v>
      </c>
      <c r="E7789" t="s">
        <v>43</v>
      </c>
      <c r="F7789" t="s">
        <v>112</v>
      </c>
      <c r="G7789" t="s">
        <v>26</v>
      </c>
      <c r="H7789" t="s">
        <v>45</v>
      </c>
      <c r="I7789" t="s">
        <v>136</v>
      </c>
      <c r="J7789" t="s">
        <v>19834</v>
      </c>
      <c r="K7789" t="s">
        <v>7924</v>
      </c>
      <c r="L7789">
        <v>1</v>
      </c>
      <c r="M7789">
        <v>7232.66</v>
      </c>
      <c r="N7789">
        <v>7232.66</v>
      </c>
      <c r="O7789" s="2">
        <v>0.3</v>
      </c>
      <c r="P7789">
        <v>2169.8000000000002</v>
      </c>
      <c r="Q7789">
        <v>5062.8599999999997</v>
      </c>
      <c r="R7789" t="s">
        <v>76</v>
      </c>
      <c r="S7789" t="s">
        <v>77</v>
      </c>
      <c r="T7789" s="2">
        <v>0.15</v>
      </c>
      <c r="U7789">
        <v>759.43</v>
      </c>
    </row>
    <row r="7790" spans="1:21" x14ac:dyDescent="0.3">
      <c r="A7790" t="s">
        <v>28098</v>
      </c>
      <c r="B7790" s="1">
        <v>44966</v>
      </c>
      <c r="C7790" t="s">
        <v>4850</v>
      </c>
      <c r="D7790" t="s">
        <v>12358</v>
      </c>
      <c r="E7790" t="s">
        <v>54</v>
      </c>
      <c r="F7790" t="s">
        <v>87</v>
      </c>
      <c r="G7790" t="s">
        <v>81</v>
      </c>
      <c r="H7790" t="s">
        <v>72</v>
      </c>
      <c r="I7790" t="s">
        <v>106</v>
      </c>
      <c r="J7790" t="s">
        <v>28099</v>
      </c>
      <c r="K7790" t="s">
        <v>28100</v>
      </c>
      <c r="L7790">
        <v>10</v>
      </c>
      <c r="M7790">
        <v>513.04999999999995</v>
      </c>
      <c r="N7790">
        <v>5130.5</v>
      </c>
      <c r="O7790" s="2">
        <v>0</v>
      </c>
      <c r="P7790">
        <v>0</v>
      </c>
      <c r="Q7790">
        <v>5130.5</v>
      </c>
      <c r="R7790" t="s">
        <v>176</v>
      </c>
      <c r="S7790" t="s">
        <v>32</v>
      </c>
      <c r="T7790" s="2">
        <v>0.25</v>
      </c>
      <c r="U7790">
        <v>1282.6199999999999</v>
      </c>
    </row>
    <row r="7791" spans="1:21" x14ac:dyDescent="0.3">
      <c r="A7791" t="s">
        <v>28101</v>
      </c>
      <c r="B7791" s="1">
        <v>45893</v>
      </c>
      <c r="C7791" t="s">
        <v>28102</v>
      </c>
      <c r="D7791" t="s">
        <v>25416</v>
      </c>
      <c r="E7791" t="s">
        <v>24</v>
      </c>
      <c r="F7791" t="s">
        <v>370</v>
      </c>
      <c r="G7791" t="s">
        <v>81</v>
      </c>
      <c r="H7791" t="s">
        <v>72</v>
      </c>
      <c r="I7791" t="s">
        <v>150</v>
      </c>
      <c r="J7791" t="s">
        <v>28103</v>
      </c>
      <c r="K7791" t="s">
        <v>28104</v>
      </c>
      <c r="L7791">
        <v>10</v>
      </c>
      <c r="M7791">
        <v>2901.15</v>
      </c>
      <c r="N7791">
        <v>29011.5</v>
      </c>
      <c r="O7791" s="2">
        <v>0.1</v>
      </c>
      <c r="P7791">
        <v>2901.15</v>
      </c>
      <c r="Q7791">
        <v>26110.35</v>
      </c>
      <c r="R7791" t="s">
        <v>59</v>
      </c>
      <c r="S7791" t="s">
        <v>77</v>
      </c>
      <c r="T7791" s="2">
        <v>0.2</v>
      </c>
      <c r="U7791">
        <v>5222.07</v>
      </c>
    </row>
    <row r="7792" spans="1:21" x14ac:dyDescent="0.3">
      <c r="A7792" t="s">
        <v>28105</v>
      </c>
      <c r="B7792" s="1">
        <v>45512</v>
      </c>
      <c r="C7792" t="s">
        <v>20773</v>
      </c>
      <c r="D7792" t="s">
        <v>28106</v>
      </c>
      <c r="E7792" t="s">
        <v>24</v>
      </c>
      <c r="F7792" t="s">
        <v>37</v>
      </c>
      <c r="G7792" t="s">
        <v>26</v>
      </c>
      <c r="H7792" t="s">
        <v>72</v>
      </c>
      <c r="I7792" t="s">
        <v>73</v>
      </c>
      <c r="J7792" t="s">
        <v>28107</v>
      </c>
      <c r="K7792" t="s">
        <v>28108</v>
      </c>
      <c r="L7792">
        <v>9</v>
      </c>
      <c r="M7792">
        <v>1648.33</v>
      </c>
      <c r="N7792">
        <v>14834.97</v>
      </c>
      <c r="O7792" s="2">
        <v>0</v>
      </c>
      <c r="P7792">
        <v>0</v>
      </c>
      <c r="Q7792">
        <v>14834.97</v>
      </c>
      <c r="R7792" t="s">
        <v>49</v>
      </c>
      <c r="S7792" t="s">
        <v>32</v>
      </c>
      <c r="T7792" s="2">
        <v>0.25</v>
      </c>
      <c r="U7792">
        <v>3708.74</v>
      </c>
    </row>
    <row r="7793" spans="1:21" x14ac:dyDescent="0.3">
      <c r="A7793" t="s">
        <v>28109</v>
      </c>
      <c r="B7793" s="1">
        <v>45504</v>
      </c>
      <c r="C7793" t="s">
        <v>28110</v>
      </c>
      <c r="D7793" t="s">
        <v>15078</v>
      </c>
      <c r="E7793" t="s">
        <v>43</v>
      </c>
      <c r="F7793" t="s">
        <v>44</v>
      </c>
      <c r="G7793" t="s">
        <v>26</v>
      </c>
      <c r="H7793" t="s">
        <v>55</v>
      </c>
      <c r="I7793" t="s">
        <v>56</v>
      </c>
      <c r="J7793" t="s">
        <v>28111</v>
      </c>
      <c r="K7793" t="s">
        <v>28112</v>
      </c>
      <c r="L7793">
        <v>1</v>
      </c>
      <c r="M7793">
        <v>7719.19</v>
      </c>
      <c r="N7793">
        <v>7719.19</v>
      </c>
      <c r="O7793" s="2">
        <v>0.15</v>
      </c>
      <c r="P7793">
        <v>1157.8800000000001</v>
      </c>
      <c r="Q7793">
        <v>6561.31</v>
      </c>
      <c r="R7793" t="s">
        <v>176</v>
      </c>
      <c r="S7793" t="s">
        <v>60</v>
      </c>
      <c r="T7793" s="2">
        <v>0.15</v>
      </c>
      <c r="U7793">
        <v>984.2</v>
      </c>
    </row>
    <row r="7794" spans="1:21" x14ac:dyDescent="0.3">
      <c r="A7794" t="s">
        <v>28113</v>
      </c>
      <c r="B7794" s="1">
        <v>45380</v>
      </c>
      <c r="C7794" t="s">
        <v>10169</v>
      </c>
      <c r="D7794" t="s">
        <v>339</v>
      </c>
      <c r="E7794" t="s">
        <v>24</v>
      </c>
      <c r="F7794" t="s">
        <v>370</v>
      </c>
      <c r="G7794" t="s">
        <v>81</v>
      </c>
      <c r="H7794" t="s">
        <v>72</v>
      </c>
      <c r="I7794" t="s">
        <v>73</v>
      </c>
      <c r="J7794" t="s">
        <v>28114</v>
      </c>
      <c r="K7794" t="s">
        <v>28115</v>
      </c>
      <c r="L7794">
        <v>8</v>
      </c>
      <c r="M7794">
        <v>2750.48</v>
      </c>
      <c r="N7794">
        <v>22003.84</v>
      </c>
      <c r="O7794" s="2">
        <v>0.05</v>
      </c>
      <c r="P7794">
        <v>1100.19</v>
      </c>
      <c r="Q7794">
        <v>20903.650000000001</v>
      </c>
      <c r="R7794" t="s">
        <v>59</v>
      </c>
      <c r="S7794" t="s">
        <v>32</v>
      </c>
      <c r="T7794" s="2">
        <v>0.2</v>
      </c>
      <c r="U7794">
        <v>4180.7299999999996</v>
      </c>
    </row>
    <row r="7795" spans="1:21" x14ac:dyDescent="0.3">
      <c r="A7795" t="s">
        <v>28116</v>
      </c>
      <c r="B7795" s="1">
        <v>44972</v>
      </c>
      <c r="C7795" t="s">
        <v>10926</v>
      </c>
      <c r="D7795" t="s">
        <v>21034</v>
      </c>
      <c r="E7795" t="s">
        <v>54</v>
      </c>
      <c r="F7795" t="s">
        <v>64</v>
      </c>
      <c r="G7795" t="s">
        <v>81</v>
      </c>
      <c r="H7795" t="s">
        <v>55</v>
      </c>
      <c r="I7795" t="s">
        <v>100</v>
      </c>
      <c r="J7795" t="s">
        <v>19118</v>
      </c>
      <c r="K7795" t="s">
        <v>25171</v>
      </c>
      <c r="L7795">
        <v>9</v>
      </c>
      <c r="M7795">
        <v>5070.84</v>
      </c>
      <c r="N7795">
        <v>45637.56</v>
      </c>
      <c r="O7795" s="2">
        <v>0.15</v>
      </c>
      <c r="P7795">
        <v>6845.63</v>
      </c>
      <c r="Q7795">
        <v>38791.93</v>
      </c>
      <c r="R7795" t="s">
        <v>76</v>
      </c>
      <c r="S7795" t="s">
        <v>77</v>
      </c>
      <c r="T7795" s="2">
        <v>0.1</v>
      </c>
      <c r="U7795">
        <v>3879.19</v>
      </c>
    </row>
    <row r="7796" spans="1:21" x14ac:dyDescent="0.3">
      <c r="A7796" t="s">
        <v>28117</v>
      </c>
      <c r="B7796" s="1">
        <v>45475</v>
      </c>
      <c r="C7796" t="s">
        <v>17930</v>
      </c>
      <c r="D7796" t="s">
        <v>15125</v>
      </c>
      <c r="E7796" t="s">
        <v>43</v>
      </c>
      <c r="F7796" t="s">
        <v>71</v>
      </c>
      <c r="G7796" t="s">
        <v>81</v>
      </c>
      <c r="H7796" t="s">
        <v>72</v>
      </c>
      <c r="I7796" t="s">
        <v>73</v>
      </c>
      <c r="J7796" t="s">
        <v>28118</v>
      </c>
      <c r="K7796" t="s">
        <v>3682</v>
      </c>
      <c r="L7796">
        <v>2</v>
      </c>
      <c r="M7796">
        <v>338.43</v>
      </c>
      <c r="N7796">
        <v>676.86</v>
      </c>
      <c r="O7796" s="2">
        <v>0.1</v>
      </c>
      <c r="P7796">
        <v>67.69</v>
      </c>
      <c r="Q7796">
        <v>609.16999999999996</v>
      </c>
      <c r="R7796" t="s">
        <v>49</v>
      </c>
      <c r="S7796" t="s">
        <v>32</v>
      </c>
      <c r="T7796" s="2">
        <v>0.15</v>
      </c>
      <c r="U7796">
        <v>91.38</v>
      </c>
    </row>
    <row r="7797" spans="1:21" x14ac:dyDescent="0.3">
      <c r="A7797" t="s">
        <v>28119</v>
      </c>
      <c r="B7797" s="1">
        <v>45717</v>
      </c>
      <c r="C7797" t="s">
        <v>17581</v>
      </c>
      <c r="D7797" t="s">
        <v>28120</v>
      </c>
      <c r="E7797" t="s">
        <v>142</v>
      </c>
      <c r="F7797" t="s">
        <v>156</v>
      </c>
      <c r="G7797" t="s">
        <v>26</v>
      </c>
      <c r="H7797" t="s">
        <v>72</v>
      </c>
      <c r="I7797" t="s">
        <v>106</v>
      </c>
      <c r="J7797" t="s">
        <v>28121</v>
      </c>
      <c r="K7797" t="s">
        <v>28122</v>
      </c>
      <c r="L7797">
        <v>6</v>
      </c>
      <c r="M7797">
        <v>5202.92</v>
      </c>
      <c r="N7797">
        <v>31217.52</v>
      </c>
      <c r="O7797" s="2">
        <v>0.3</v>
      </c>
      <c r="P7797">
        <v>9365.26</v>
      </c>
      <c r="Q7797">
        <v>21852.26</v>
      </c>
      <c r="R7797" t="s">
        <v>59</v>
      </c>
      <c r="S7797" t="s">
        <v>32</v>
      </c>
      <c r="T7797" s="2">
        <v>0.3</v>
      </c>
      <c r="U7797">
        <v>6555.68</v>
      </c>
    </row>
    <row r="7798" spans="1:21" x14ac:dyDescent="0.3">
      <c r="A7798" t="s">
        <v>28123</v>
      </c>
      <c r="B7798" s="1">
        <v>45509</v>
      </c>
      <c r="C7798" t="s">
        <v>7777</v>
      </c>
      <c r="D7798" t="s">
        <v>28124</v>
      </c>
      <c r="E7798" t="s">
        <v>24</v>
      </c>
      <c r="F7798" t="s">
        <v>143</v>
      </c>
      <c r="G7798" t="s">
        <v>26</v>
      </c>
      <c r="H7798" t="s">
        <v>45</v>
      </c>
      <c r="I7798" t="s">
        <v>136</v>
      </c>
      <c r="J7798" t="s">
        <v>28125</v>
      </c>
      <c r="K7798" t="s">
        <v>22498</v>
      </c>
      <c r="L7798">
        <v>10</v>
      </c>
      <c r="M7798">
        <v>1418.82</v>
      </c>
      <c r="N7798">
        <v>14188.2</v>
      </c>
      <c r="O7798" s="2">
        <v>0</v>
      </c>
      <c r="P7798">
        <v>0</v>
      </c>
      <c r="Q7798">
        <v>14188.2</v>
      </c>
      <c r="R7798" t="s">
        <v>59</v>
      </c>
      <c r="S7798" t="s">
        <v>32</v>
      </c>
      <c r="T7798" s="2">
        <v>0.25</v>
      </c>
      <c r="U7798">
        <v>3547.05</v>
      </c>
    </row>
    <row r="7799" spans="1:21" x14ac:dyDescent="0.3">
      <c r="A7799" t="s">
        <v>28126</v>
      </c>
      <c r="B7799" s="1">
        <v>45782</v>
      </c>
      <c r="C7799" t="s">
        <v>7192</v>
      </c>
      <c r="D7799" t="s">
        <v>16845</v>
      </c>
      <c r="E7799" t="s">
        <v>54</v>
      </c>
      <c r="F7799" t="s">
        <v>143</v>
      </c>
      <c r="G7799" t="s">
        <v>26</v>
      </c>
      <c r="H7799" t="s">
        <v>55</v>
      </c>
      <c r="I7799" t="s">
        <v>100</v>
      </c>
      <c r="J7799" t="s">
        <v>28127</v>
      </c>
      <c r="K7799" t="s">
        <v>1500</v>
      </c>
      <c r="L7799">
        <v>5</v>
      </c>
      <c r="M7799">
        <v>4516.4799999999996</v>
      </c>
      <c r="N7799">
        <v>22582.400000000001</v>
      </c>
      <c r="O7799" s="2">
        <v>0.05</v>
      </c>
      <c r="P7799">
        <v>1129.1199999999999</v>
      </c>
      <c r="Q7799">
        <v>21453.279999999999</v>
      </c>
      <c r="R7799" t="s">
        <v>176</v>
      </c>
      <c r="S7799" t="s">
        <v>50</v>
      </c>
      <c r="T7799" s="2">
        <v>0.25</v>
      </c>
      <c r="U7799">
        <v>5363.32</v>
      </c>
    </row>
    <row r="7800" spans="1:21" x14ac:dyDescent="0.3">
      <c r="A7800" t="s">
        <v>28128</v>
      </c>
      <c r="B7800" s="1">
        <v>45097</v>
      </c>
      <c r="C7800" t="s">
        <v>28129</v>
      </c>
      <c r="D7800" t="s">
        <v>14772</v>
      </c>
      <c r="E7800" t="s">
        <v>54</v>
      </c>
      <c r="F7800" t="s">
        <v>143</v>
      </c>
      <c r="G7800" t="s">
        <v>26</v>
      </c>
      <c r="H7800" t="s">
        <v>45</v>
      </c>
      <c r="I7800" t="s">
        <v>113</v>
      </c>
      <c r="J7800" t="s">
        <v>28130</v>
      </c>
      <c r="K7800" t="s">
        <v>28131</v>
      </c>
      <c r="L7800">
        <v>7</v>
      </c>
      <c r="M7800">
        <v>5694.5</v>
      </c>
      <c r="N7800">
        <v>39861.5</v>
      </c>
      <c r="O7800" s="2">
        <v>0</v>
      </c>
      <c r="P7800">
        <v>0</v>
      </c>
      <c r="Q7800">
        <v>39861.5</v>
      </c>
      <c r="R7800" t="s">
        <v>176</v>
      </c>
      <c r="S7800" t="s">
        <v>32</v>
      </c>
      <c r="T7800" s="2">
        <v>0.3</v>
      </c>
      <c r="U7800">
        <v>11958.45</v>
      </c>
    </row>
    <row r="7801" spans="1:21" x14ac:dyDescent="0.3">
      <c r="A7801" t="s">
        <v>28132</v>
      </c>
      <c r="B7801" s="1">
        <v>45548</v>
      </c>
      <c r="C7801" t="s">
        <v>19192</v>
      </c>
      <c r="D7801" t="s">
        <v>6925</v>
      </c>
      <c r="E7801" t="s">
        <v>142</v>
      </c>
      <c r="F7801" t="s">
        <v>143</v>
      </c>
      <c r="G7801" t="s">
        <v>81</v>
      </c>
      <c r="H7801" t="s">
        <v>72</v>
      </c>
      <c r="I7801" t="s">
        <v>73</v>
      </c>
      <c r="J7801" t="s">
        <v>28133</v>
      </c>
      <c r="K7801" t="s">
        <v>28134</v>
      </c>
      <c r="L7801">
        <v>5</v>
      </c>
      <c r="M7801">
        <v>5952.96</v>
      </c>
      <c r="N7801">
        <v>29764.799999999999</v>
      </c>
      <c r="O7801" s="2">
        <v>0.25</v>
      </c>
      <c r="P7801">
        <v>7441.2</v>
      </c>
      <c r="Q7801">
        <v>22323.599999999999</v>
      </c>
      <c r="R7801" t="s">
        <v>49</v>
      </c>
      <c r="S7801" t="s">
        <v>60</v>
      </c>
      <c r="T7801" s="2">
        <v>0.25</v>
      </c>
      <c r="U7801">
        <v>5580.9</v>
      </c>
    </row>
    <row r="7802" spans="1:21" x14ac:dyDescent="0.3">
      <c r="A7802" t="s">
        <v>28135</v>
      </c>
      <c r="B7802" s="1">
        <v>45041</v>
      </c>
      <c r="C7802" t="s">
        <v>2890</v>
      </c>
      <c r="D7802" t="s">
        <v>11018</v>
      </c>
      <c r="E7802" t="s">
        <v>54</v>
      </c>
      <c r="F7802" t="s">
        <v>64</v>
      </c>
      <c r="G7802" t="s">
        <v>81</v>
      </c>
      <c r="H7802" t="s">
        <v>55</v>
      </c>
      <c r="I7802" t="s">
        <v>100</v>
      </c>
      <c r="J7802" t="s">
        <v>28136</v>
      </c>
      <c r="K7802" t="s">
        <v>5431</v>
      </c>
      <c r="L7802">
        <v>1</v>
      </c>
      <c r="M7802">
        <v>1444.41</v>
      </c>
      <c r="N7802">
        <v>1444.41</v>
      </c>
      <c r="O7802" s="2">
        <v>0.2</v>
      </c>
      <c r="P7802">
        <v>288.88</v>
      </c>
      <c r="Q7802">
        <v>1155.53</v>
      </c>
      <c r="R7802" t="s">
        <v>176</v>
      </c>
      <c r="S7802" t="s">
        <v>32</v>
      </c>
      <c r="T7802" s="2">
        <v>0.2</v>
      </c>
      <c r="U7802">
        <v>231.11</v>
      </c>
    </row>
    <row r="7803" spans="1:21" x14ac:dyDescent="0.3">
      <c r="A7803" t="s">
        <v>28137</v>
      </c>
      <c r="B7803" s="1">
        <v>45689</v>
      </c>
      <c r="C7803" t="s">
        <v>10686</v>
      </c>
      <c r="D7803" t="s">
        <v>2292</v>
      </c>
      <c r="E7803" t="s">
        <v>36</v>
      </c>
      <c r="F7803" t="s">
        <v>37</v>
      </c>
      <c r="G7803" t="s">
        <v>81</v>
      </c>
      <c r="H7803" t="s">
        <v>27</v>
      </c>
      <c r="I7803" t="s">
        <v>93</v>
      </c>
      <c r="J7803" t="s">
        <v>28138</v>
      </c>
      <c r="K7803" t="s">
        <v>28139</v>
      </c>
      <c r="L7803">
        <v>10</v>
      </c>
      <c r="M7803">
        <v>361.9</v>
      </c>
      <c r="N7803">
        <v>3619</v>
      </c>
      <c r="O7803" s="2">
        <v>0.05</v>
      </c>
      <c r="P7803">
        <v>180.95</v>
      </c>
      <c r="Q7803">
        <v>3438.05</v>
      </c>
      <c r="R7803" t="s">
        <v>59</v>
      </c>
      <c r="S7803" t="s">
        <v>50</v>
      </c>
      <c r="T7803" s="2">
        <v>0.2</v>
      </c>
      <c r="U7803">
        <v>687.61</v>
      </c>
    </row>
    <row r="7804" spans="1:21" x14ac:dyDescent="0.3">
      <c r="A7804" t="s">
        <v>28140</v>
      </c>
      <c r="B7804" s="1">
        <v>45792</v>
      </c>
      <c r="C7804" t="s">
        <v>28141</v>
      </c>
      <c r="D7804" t="s">
        <v>6222</v>
      </c>
      <c r="E7804" t="s">
        <v>43</v>
      </c>
      <c r="F7804" t="s">
        <v>119</v>
      </c>
      <c r="G7804" t="s">
        <v>81</v>
      </c>
      <c r="H7804" t="s">
        <v>45</v>
      </c>
      <c r="I7804" t="s">
        <v>113</v>
      </c>
      <c r="J7804" t="s">
        <v>13679</v>
      </c>
      <c r="K7804" t="s">
        <v>28142</v>
      </c>
      <c r="L7804">
        <v>3</v>
      </c>
      <c r="M7804">
        <v>1385.98</v>
      </c>
      <c r="N7804">
        <v>4157.9399999999996</v>
      </c>
      <c r="O7804" s="2">
        <v>0.15</v>
      </c>
      <c r="P7804">
        <v>623.69000000000005</v>
      </c>
      <c r="Q7804">
        <v>3534.25</v>
      </c>
      <c r="R7804" t="s">
        <v>59</v>
      </c>
      <c r="S7804" t="s">
        <v>60</v>
      </c>
      <c r="T7804" s="2">
        <v>0.1</v>
      </c>
      <c r="U7804">
        <v>353.43</v>
      </c>
    </row>
    <row r="7805" spans="1:21" x14ac:dyDescent="0.3">
      <c r="A7805" t="s">
        <v>28143</v>
      </c>
      <c r="B7805" s="1">
        <v>45550</v>
      </c>
      <c r="C7805" t="s">
        <v>24513</v>
      </c>
      <c r="D7805" t="s">
        <v>7783</v>
      </c>
      <c r="E7805" t="s">
        <v>54</v>
      </c>
      <c r="F7805" t="s">
        <v>99</v>
      </c>
      <c r="G7805" t="s">
        <v>81</v>
      </c>
      <c r="H7805" t="s">
        <v>55</v>
      </c>
      <c r="I7805" t="s">
        <v>100</v>
      </c>
      <c r="J7805" t="s">
        <v>28144</v>
      </c>
      <c r="K7805" t="s">
        <v>28145</v>
      </c>
      <c r="L7805">
        <v>9</v>
      </c>
      <c r="M7805">
        <v>4046.09</v>
      </c>
      <c r="N7805">
        <v>36414.81</v>
      </c>
      <c r="O7805" s="2">
        <v>0.25</v>
      </c>
      <c r="P7805">
        <v>9103.7000000000007</v>
      </c>
      <c r="Q7805">
        <v>27311.11</v>
      </c>
      <c r="R7805" t="s">
        <v>76</v>
      </c>
      <c r="S7805" t="s">
        <v>32</v>
      </c>
      <c r="T7805" s="2">
        <v>0.2</v>
      </c>
      <c r="U7805">
        <v>5462.22</v>
      </c>
    </row>
    <row r="7806" spans="1:21" x14ac:dyDescent="0.3">
      <c r="A7806" t="s">
        <v>28146</v>
      </c>
      <c r="B7806" s="1">
        <v>45035</v>
      </c>
      <c r="C7806" t="s">
        <v>16396</v>
      </c>
      <c r="D7806" t="s">
        <v>28147</v>
      </c>
      <c r="E7806" t="s">
        <v>43</v>
      </c>
      <c r="F7806" t="s">
        <v>44</v>
      </c>
      <c r="G7806" t="s">
        <v>26</v>
      </c>
      <c r="H7806" t="s">
        <v>27</v>
      </c>
      <c r="I7806" t="s">
        <v>157</v>
      </c>
      <c r="J7806" t="s">
        <v>26628</v>
      </c>
      <c r="K7806" t="s">
        <v>28148</v>
      </c>
      <c r="L7806">
        <v>5</v>
      </c>
      <c r="M7806">
        <v>926.24</v>
      </c>
      <c r="N7806">
        <v>4631.2</v>
      </c>
      <c r="O7806" s="2">
        <v>0.25</v>
      </c>
      <c r="P7806">
        <v>1157.8</v>
      </c>
      <c r="Q7806">
        <v>3473.4</v>
      </c>
      <c r="R7806" t="s">
        <v>176</v>
      </c>
      <c r="S7806" t="s">
        <v>32</v>
      </c>
      <c r="T7806" s="2">
        <v>0.3</v>
      </c>
      <c r="U7806">
        <v>1042.02</v>
      </c>
    </row>
    <row r="7807" spans="1:21" x14ac:dyDescent="0.3">
      <c r="A7807" t="s">
        <v>28149</v>
      </c>
      <c r="B7807" s="1">
        <v>45377</v>
      </c>
      <c r="C7807" t="s">
        <v>2358</v>
      </c>
      <c r="D7807" t="s">
        <v>3234</v>
      </c>
      <c r="E7807" t="s">
        <v>43</v>
      </c>
      <c r="F7807" t="s">
        <v>71</v>
      </c>
      <c r="G7807" t="s">
        <v>81</v>
      </c>
      <c r="H7807" t="s">
        <v>55</v>
      </c>
      <c r="I7807" t="s">
        <v>56</v>
      </c>
      <c r="J7807" t="s">
        <v>13350</v>
      </c>
      <c r="K7807" t="s">
        <v>28150</v>
      </c>
      <c r="L7807">
        <v>5</v>
      </c>
      <c r="M7807">
        <v>6545.76</v>
      </c>
      <c r="N7807">
        <v>32728.799999999999</v>
      </c>
      <c r="O7807" s="2">
        <v>0</v>
      </c>
      <c r="P7807">
        <v>0</v>
      </c>
      <c r="Q7807">
        <v>32728.799999999999</v>
      </c>
      <c r="R7807" t="s">
        <v>176</v>
      </c>
      <c r="S7807" t="s">
        <v>50</v>
      </c>
      <c r="T7807" s="2">
        <v>0.2</v>
      </c>
      <c r="U7807">
        <v>6545.76</v>
      </c>
    </row>
    <row r="7808" spans="1:21" x14ac:dyDescent="0.3">
      <c r="A7808" t="s">
        <v>28151</v>
      </c>
      <c r="B7808" s="1">
        <v>45898</v>
      </c>
      <c r="C7808" t="s">
        <v>15760</v>
      </c>
      <c r="D7808" t="s">
        <v>16464</v>
      </c>
      <c r="E7808" t="s">
        <v>24</v>
      </c>
      <c r="F7808" t="s">
        <v>119</v>
      </c>
      <c r="G7808" t="s">
        <v>26</v>
      </c>
      <c r="H7808" t="s">
        <v>27</v>
      </c>
      <c r="I7808" t="s">
        <v>28</v>
      </c>
      <c r="J7808" t="s">
        <v>27846</v>
      </c>
      <c r="K7808" t="s">
        <v>28152</v>
      </c>
      <c r="L7808">
        <v>7</v>
      </c>
      <c r="M7808">
        <v>6899.13</v>
      </c>
      <c r="N7808">
        <v>48293.91</v>
      </c>
      <c r="O7808" s="2">
        <v>0.05</v>
      </c>
      <c r="P7808">
        <v>2414.6999999999998</v>
      </c>
      <c r="Q7808">
        <v>45879.21</v>
      </c>
      <c r="R7808" t="s">
        <v>76</v>
      </c>
      <c r="S7808" t="s">
        <v>32</v>
      </c>
      <c r="T7808" s="2">
        <v>0.3</v>
      </c>
      <c r="U7808">
        <v>13763.76</v>
      </c>
    </row>
    <row r="7809" spans="1:21" x14ac:dyDescent="0.3">
      <c r="A7809" t="s">
        <v>28153</v>
      </c>
      <c r="B7809" s="1">
        <v>45039</v>
      </c>
      <c r="C7809" t="s">
        <v>28154</v>
      </c>
      <c r="D7809" t="s">
        <v>22647</v>
      </c>
      <c r="E7809" t="s">
        <v>43</v>
      </c>
      <c r="F7809" t="s">
        <v>163</v>
      </c>
      <c r="G7809" t="s">
        <v>26</v>
      </c>
      <c r="H7809" t="s">
        <v>72</v>
      </c>
      <c r="I7809" t="s">
        <v>73</v>
      </c>
      <c r="J7809" t="s">
        <v>28155</v>
      </c>
      <c r="K7809" t="s">
        <v>28156</v>
      </c>
      <c r="L7809">
        <v>9</v>
      </c>
      <c r="M7809">
        <v>449.45</v>
      </c>
      <c r="N7809">
        <v>4045.05</v>
      </c>
      <c r="O7809" s="2">
        <v>0</v>
      </c>
      <c r="P7809">
        <v>0</v>
      </c>
      <c r="Q7809">
        <v>4045.05</v>
      </c>
      <c r="R7809" t="s">
        <v>49</v>
      </c>
      <c r="S7809" t="s">
        <v>60</v>
      </c>
      <c r="T7809" s="2">
        <v>0.3</v>
      </c>
      <c r="U7809">
        <v>1213.52</v>
      </c>
    </row>
    <row r="7810" spans="1:21" x14ac:dyDescent="0.3">
      <c r="A7810" t="s">
        <v>28157</v>
      </c>
      <c r="B7810" s="1">
        <v>45336</v>
      </c>
      <c r="C7810" t="s">
        <v>23232</v>
      </c>
      <c r="D7810" t="s">
        <v>22213</v>
      </c>
      <c r="E7810" t="s">
        <v>43</v>
      </c>
      <c r="F7810" t="s">
        <v>370</v>
      </c>
      <c r="G7810" t="s">
        <v>26</v>
      </c>
      <c r="H7810" t="s">
        <v>27</v>
      </c>
      <c r="I7810" t="s">
        <v>157</v>
      </c>
      <c r="J7810" t="s">
        <v>28158</v>
      </c>
      <c r="K7810" t="s">
        <v>28159</v>
      </c>
      <c r="L7810">
        <v>7</v>
      </c>
      <c r="M7810">
        <v>6960.05</v>
      </c>
      <c r="N7810">
        <v>48720.35</v>
      </c>
      <c r="O7810" s="2">
        <v>0</v>
      </c>
      <c r="P7810">
        <v>0</v>
      </c>
      <c r="Q7810">
        <v>48720.35</v>
      </c>
      <c r="R7810" t="s">
        <v>31</v>
      </c>
      <c r="S7810" t="s">
        <v>32</v>
      </c>
      <c r="T7810" s="2">
        <v>0.1</v>
      </c>
      <c r="U7810">
        <v>4872.03</v>
      </c>
    </row>
    <row r="7811" spans="1:21" x14ac:dyDescent="0.3">
      <c r="A7811" t="s">
        <v>28160</v>
      </c>
      <c r="B7811" s="1">
        <v>45077</v>
      </c>
      <c r="C7811" t="s">
        <v>28161</v>
      </c>
      <c r="D7811" t="s">
        <v>28162</v>
      </c>
      <c r="E7811" t="s">
        <v>54</v>
      </c>
      <c r="F7811" t="s">
        <v>156</v>
      </c>
      <c r="G7811" t="s">
        <v>81</v>
      </c>
      <c r="H7811" t="s">
        <v>72</v>
      </c>
      <c r="I7811" t="s">
        <v>185</v>
      </c>
      <c r="J7811" t="s">
        <v>28163</v>
      </c>
      <c r="K7811" t="s">
        <v>28164</v>
      </c>
      <c r="L7811">
        <v>9</v>
      </c>
      <c r="M7811">
        <v>6971.97</v>
      </c>
      <c r="N7811">
        <v>62747.73</v>
      </c>
      <c r="O7811" s="2">
        <v>0.05</v>
      </c>
      <c r="P7811">
        <v>3137.39</v>
      </c>
      <c r="Q7811">
        <v>59610.34</v>
      </c>
      <c r="R7811" t="s">
        <v>31</v>
      </c>
      <c r="S7811" t="s">
        <v>60</v>
      </c>
      <c r="T7811" s="2">
        <v>0.3</v>
      </c>
      <c r="U7811">
        <v>17883.099999999999</v>
      </c>
    </row>
    <row r="7812" spans="1:21" x14ac:dyDescent="0.3">
      <c r="A7812" t="s">
        <v>28165</v>
      </c>
      <c r="B7812" s="1">
        <v>45758</v>
      </c>
      <c r="C7812" t="s">
        <v>28166</v>
      </c>
      <c r="D7812" t="s">
        <v>28167</v>
      </c>
      <c r="E7812" t="s">
        <v>43</v>
      </c>
      <c r="F7812" t="s">
        <v>87</v>
      </c>
      <c r="G7812" t="s">
        <v>26</v>
      </c>
      <c r="H7812" t="s">
        <v>45</v>
      </c>
      <c r="I7812" t="s">
        <v>136</v>
      </c>
      <c r="J7812" t="s">
        <v>8615</v>
      </c>
      <c r="K7812" t="s">
        <v>28168</v>
      </c>
      <c r="L7812">
        <v>8</v>
      </c>
      <c r="M7812">
        <v>4898.6899999999996</v>
      </c>
      <c r="N7812">
        <v>39189.519999999997</v>
      </c>
      <c r="O7812" s="2">
        <v>0.15</v>
      </c>
      <c r="P7812">
        <v>5878.43</v>
      </c>
      <c r="Q7812">
        <v>33311.089999999997</v>
      </c>
      <c r="R7812" t="s">
        <v>59</v>
      </c>
      <c r="S7812" t="s">
        <v>32</v>
      </c>
      <c r="T7812" s="2">
        <v>0.3</v>
      </c>
      <c r="U7812">
        <v>9993.33</v>
      </c>
    </row>
    <row r="7813" spans="1:21" x14ac:dyDescent="0.3">
      <c r="A7813" t="s">
        <v>28169</v>
      </c>
      <c r="B7813" s="1">
        <v>44958</v>
      </c>
      <c r="C7813" t="s">
        <v>16737</v>
      </c>
      <c r="D7813" t="s">
        <v>2912</v>
      </c>
      <c r="E7813" t="s">
        <v>142</v>
      </c>
      <c r="F7813" t="s">
        <v>25</v>
      </c>
      <c r="G7813" t="s">
        <v>81</v>
      </c>
      <c r="H7813" t="s">
        <v>45</v>
      </c>
      <c r="I7813" t="s">
        <v>46</v>
      </c>
      <c r="J7813" t="s">
        <v>28170</v>
      </c>
      <c r="K7813" t="s">
        <v>6060</v>
      </c>
      <c r="L7813">
        <v>7</v>
      </c>
      <c r="M7813">
        <v>7120.76</v>
      </c>
      <c r="N7813">
        <v>49845.32</v>
      </c>
      <c r="O7813" s="2">
        <v>0.1</v>
      </c>
      <c r="P7813">
        <v>4984.53</v>
      </c>
      <c r="Q7813">
        <v>44860.79</v>
      </c>
      <c r="R7813" t="s">
        <v>76</v>
      </c>
      <c r="S7813" t="s">
        <v>77</v>
      </c>
      <c r="T7813" s="2">
        <v>0.2</v>
      </c>
      <c r="U7813">
        <v>8972.16</v>
      </c>
    </row>
    <row r="7814" spans="1:21" x14ac:dyDescent="0.3">
      <c r="A7814" t="s">
        <v>28171</v>
      </c>
      <c r="B7814" s="1">
        <v>45540</v>
      </c>
      <c r="C7814" t="s">
        <v>4672</v>
      </c>
      <c r="D7814" t="s">
        <v>12312</v>
      </c>
      <c r="E7814" t="s">
        <v>54</v>
      </c>
      <c r="F7814" t="s">
        <v>119</v>
      </c>
      <c r="G7814" t="s">
        <v>81</v>
      </c>
      <c r="H7814" t="s">
        <v>45</v>
      </c>
      <c r="I7814" t="s">
        <v>46</v>
      </c>
      <c r="J7814" t="s">
        <v>27762</v>
      </c>
      <c r="K7814" t="s">
        <v>16418</v>
      </c>
      <c r="L7814">
        <v>3</v>
      </c>
      <c r="M7814">
        <v>7169.75</v>
      </c>
      <c r="N7814">
        <v>21509.25</v>
      </c>
      <c r="O7814" s="2">
        <v>0.1</v>
      </c>
      <c r="P7814">
        <v>2150.9299999999998</v>
      </c>
      <c r="Q7814">
        <v>19358.32</v>
      </c>
      <c r="R7814" t="s">
        <v>49</v>
      </c>
      <c r="S7814" t="s">
        <v>32</v>
      </c>
      <c r="T7814" s="2">
        <v>0.25</v>
      </c>
      <c r="U7814">
        <v>4839.58</v>
      </c>
    </row>
    <row r="7815" spans="1:21" x14ac:dyDescent="0.3">
      <c r="A7815" t="s">
        <v>28172</v>
      </c>
      <c r="B7815" s="1">
        <v>45784</v>
      </c>
      <c r="C7815" t="s">
        <v>27993</v>
      </c>
      <c r="D7815" t="s">
        <v>28173</v>
      </c>
      <c r="E7815" t="s">
        <v>54</v>
      </c>
      <c r="F7815" t="s">
        <v>64</v>
      </c>
      <c r="G7815" t="s">
        <v>81</v>
      </c>
      <c r="H7815" t="s">
        <v>27</v>
      </c>
      <c r="I7815" t="s">
        <v>93</v>
      </c>
      <c r="J7815" t="s">
        <v>28174</v>
      </c>
      <c r="K7815" t="s">
        <v>28175</v>
      </c>
      <c r="L7815">
        <v>5</v>
      </c>
      <c r="M7815">
        <v>3824.12</v>
      </c>
      <c r="N7815">
        <v>19120.599999999999</v>
      </c>
      <c r="O7815" s="2">
        <v>0.15</v>
      </c>
      <c r="P7815">
        <v>2868.09</v>
      </c>
      <c r="Q7815">
        <v>16252.51</v>
      </c>
      <c r="R7815" t="s">
        <v>176</v>
      </c>
      <c r="S7815" t="s">
        <v>60</v>
      </c>
      <c r="T7815" s="2">
        <v>0.2</v>
      </c>
      <c r="U7815">
        <v>3250.5</v>
      </c>
    </row>
    <row r="7816" spans="1:21" x14ac:dyDescent="0.3">
      <c r="A7816" t="s">
        <v>28176</v>
      </c>
      <c r="B7816" s="1">
        <v>45242</v>
      </c>
      <c r="C7816" t="s">
        <v>15321</v>
      </c>
      <c r="D7816" t="s">
        <v>28177</v>
      </c>
      <c r="E7816" t="s">
        <v>142</v>
      </c>
      <c r="F7816" t="s">
        <v>119</v>
      </c>
      <c r="G7816" t="s">
        <v>81</v>
      </c>
      <c r="H7816" t="s">
        <v>45</v>
      </c>
      <c r="I7816" t="s">
        <v>113</v>
      </c>
      <c r="J7816" t="s">
        <v>1817</v>
      </c>
      <c r="K7816" t="s">
        <v>3591</v>
      </c>
      <c r="L7816">
        <v>5</v>
      </c>
      <c r="M7816">
        <v>4256.55</v>
      </c>
      <c r="N7816">
        <v>21282.75</v>
      </c>
      <c r="O7816" s="2">
        <v>0.15</v>
      </c>
      <c r="P7816">
        <v>3192.41</v>
      </c>
      <c r="Q7816">
        <v>18090.34</v>
      </c>
      <c r="R7816" t="s">
        <v>176</v>
      </c>
      <c r="S7816" t="s">
        <v>60</v>
      </c>
      <c r="T7816" s="2">
        <v>0.3</v>
      </c>
      <c r="U7816">
        <v>5427.1</v>
      </c>
    </row>
    <row r="7817" spans="1:21" x14ac:dyDescent="0.3">
      <c r="A7817" t="s">
        <v>28178</v>
      </c>
      <c r="B7817" s="1">
        <v>45114</v>
      </c>
      <c r="C7817" t="s">
        <v>8853</v>
      </c>
      <c r="D7817" t="s">
        <v>28179</v>
      </c>
      <c r="E7817" t="s">
        <v>43</v>
      </c>
      <c r="F7817" t="s">
        <v>44</v>
      </c>
      <c r="G7817" t="s">
        <v>81</v>
      </c>
      <c r="H7817" t="s">
        <v>45</v>
      </c>
      <c r="I7817" t="s">
        <v>144</v>
      </c>
      <c r="J7817" t="s">
        <v>9495</v>
      </c>
      <c r="K7817" t="s">
        <v>3421</v>
      </c>
      <c r="L7817">
        <v>4</v>
      </c>
      <c r="M7817">
        <v>574.94000000000005</v>
      </c>
      <c r="N7817">
        <v>2299.7600000000002</v>
      </c>
      <c r="O7817" s="2">
        <v>0</v>
      </c>
      <c r="P7817">
        <v>0</v>
      </c>
      <c r="Q7817">
        <v>2299.7600000000002</v>
      </c>
      <c r="R7817" t="s">
        <v>176</v>
      </c>
      <c r="S7817" t="s">
        <v>77</v>
      </c>
      <c r="T7817" s="2">
        <v>0.25</v>
      </c>
      <c r="U7817">
        <v>574.94000000000005</v>
      </c>
    </row>
    <row r="7818" spans="1:21" x14ac:dyDescent="0.3">
      <c r="A7818" t="s">
        <v>28180</v>
      </c>
      <c r="B7818" s="1">
        <v>45289</v>
      </c>
      <c r="C7818" t="s">
        <v>13647</v>
      </c>
      <c r="D7818" t="s">
        <v>28181</v>
      </c>
      <c r="E7818" t="s">
        <v>24</v>
      </c>
      <c r="F7818" t="s">
        <v>163</v>
      </c>
      <c r="G7818" t="s">
        <v>81</v>
      </c>
      <c r="H7818" t="s">
        <v>27</v>
      </c>
      <c r="I7818" t="s">
        <v>93</v>
      </c>
      <c r="J7818" t="s">
        <v>28182</v>
      </c>
      <c r="K7818" t="s">
        <v>28183</v>
      </c>
      <c r="L7818">
        <v>4</v>
      </c>
      <c r="M7818">
        <v>6537.85</v>
      </c>
      <c r="N7818">
        <v>26151.4</v>
      </c>
      <c r="O7818" s="2">
        <v>0</v>
      </c>
      <c r="P7818">
        <v>0</v>
      </c>
      <c r="Q7818">
        <v>26151.4</v>
      </c>
      <c r="R7818" t="s">
        <v>76</v>
      </c>
      <c r="S7818" t="s">
        <v>60</v>
      </c>
      <c r="T7818" s="2">
        <v>0.2</v>
      </c>
      <c r="U7818">
        <v>5230.28</v>
      </c>
    </row>
    <row r="7819" spans="1:21" x14ac:dyDescent="0.3">
      <c r="A7819" t="s">
        <v>28184</v>
      </c>
      <c r="B7819" s="1">
        <v>45437</v>
      </c>
      <c r="C7819" t="s">
        <v>25470</v>
      </c>
      <c r="D7819" t="s">
        <v>28185</v>
      </c>
      <c r="E7819" t="s">
        <v>24</v>
      </c>
      <c r="F7819" t="s">
        <v>44</v>
      </c>
      <c r="G7819" t="s">
        <v>26</v>
      </c>
      <c r="H7819" t="s">
        <v>45</v>
      </c>
      <c r="I7819" t="s">
        <v>46</v>
      </c>
      <c r="J7819" t="s">
        <v>28186</v>
      </c>
      <c r="K7819" t="s">
        <v>28187</v>
      </c>
      <c r="L7819">
        <v>1</v>
      </c>
      <c r="M7819">
        <v>2264.54</v>
      </c>
      <c r="N7819">
        <v>2264.54</v>
      </c>
      <c r="O7819" s="2">
        <v>0.15</v>
      </c>
      <c r="P7819">
        <v>339.68</v>
      </c>
      <c r="Q7819">
        <v>1924.86</v>
      </c>
      <c r="R7819" t="s">
        <v>49</v>
      </c>
      <c r="S7819" t="s">
        <v>32</v>
      </c>
      <c r="T7819" s="2">
        <v>0.3</v>
      </c>
      <c r="U7819">
        <v>577.46</v>
      </c>
    </row>
    <row r="7820" spans="1:21" x14ac:dyDescent="0.3">
      <c r="A7820" t="s">
        <v>28188</v>
      </c>
      <c r="B7820" s="1">
        <v>45192</v>
      </c>
      <c r="C7820" t="s">
        <v>28189</v>
      </c>
      <c r="D7820" t="s">
        <v>28190</v>
      </c>
      <c r="E7820" t="s">
        <v>36</v>
      </c>
      <c r="F7820" t="s">
        <v>37</v>
      </c>
      <c r="G7820" t="s">
        <v>26</v>
      </c>
      <c r="H7820" t="s">
        <v>45</v>
      </c>
      <c r="I7820" t="s">
        <v>46</v>
      </c>
      <c r="J7820" t="s">
        <v>28191</v>
      </c>
      <c r="K7820" t="s">
        <v>28192</v>
      </c>
      <c r="L7820">
        <v>1</v>
      </c>
      <c r="M7820">
        <v>7238.35</v>
      </c>
      <c r="N7820">
        <v>7238.35</v>
      </c>
      <c r="O7820" s="2">
        <v>0.05</v>
      </c>
      <c r="P7820">
        <v>361.92</v>
      </c>
      <c r="Q7820">
        <v>6876.43</v>
      </c>
      <c r="R7820" t="s">
        <v>49</v>
      </c>
      <c r="S7820" t="s">
        <v>32</v>
      </c>
      <c r="T7820" s="2">
        <v>0.2</v>
      </c>
      <c r="U7820">
        <v>1375.29</v>
      </c>
    </row>
    <row r="7821" spans="1:21" x14ac:dyDescent="0.3">
      <c r="A7821" t="s">
        <v>28193</v>
      </c>
      <c r="B7821" s="1">
        <v>45601</v>
      </c>
      <c r="C7821" t="s">
        <v>5796</v>
      </c>
      <c r="D7821" t="s">
        <v>4888</v>
      </c>
      <c r="E7821" t="s">
        <v>36</v>
      </c>
      <c r="F7821" t="s">
        <v>156</v>
      </c>
      <c r="G7821" t="s">
        <v>26</v>
      </c>
      <c r="H7821" t="s">
        <v>72</v>
      </c>
      <c r="I7821" t="s">
        <v>106</v>
      </c>
      <c r="J7821" t="s">
        <v>28194</v>
      </c>
      <c r="K7821" t="s">
        <v>28195</v>
      </c>
      <c r="L7821">
        <v>9</v>
      </c>
      <c r="M7821">
        <v>4613.26</v>
      </c>
      <c r="N7821">
        <v>41519.339999999997</v>
      </c>
      <c r="O7821" s="2">
        <v>0.15</v>
      </c>
      <c r="P7821">
        <v>6227.9</v>
      </c>
      <c r="Q7821">
        <v>35291.440000000002</v>
      </c>
      <c r="R7821" t="s">
        <v>59</v>
      </c>
      <c r="S7821" t="s">
        <v>32</v>
      </c>
      <c r="T7821" s="2">
        <v>0.3</v>
      </c>
      <c r="U7821">
        <v>10587.43</v>
      </c>
    </row>
    <row r="7822" spans="1:21" x14ac:dyDescent="0.3">
      <c r="A7822" t="s">
        <v>28196</v>
      </c>
      <c r="B7822" s="1">
        <v>45491</v>
      </c>
      <c r="C7822" t="s">
        <v>3597</v>
      </c>
      <c r="D7822" t="s">
        <v>5350</v>
      </c>
      <c r="E7822" t="s">
        <v>24</v>
      </c>
      <c r="F7822" t="s">
        <v>64</v>
      </c>
      <c r="G7822" t="s">
        <v>81</v>
      </c>
      <c r="H7822" t="s">
        <v>45</v>
      </c>
      <c r="I7822" t="s">
        <v>144</v>
      </c>
      <c r="J7822" t="s">
        <v>28197</v>
      </c>
      <c r="K7822" t="s">
        <v>25737</v>
      </c>
      <c r="L7822">
        <v>7</v>
      </c>
      <c r="M7822">
        <v>4170.3900000000003</v>
      </c>
      <c r="N7822">
        <v>29192.73</v>
      </c>
      <c r="O7822" s="2">
        <v>0.25</v>
      </c>
      <c r="P7822">
        <v>7298.18</v>
      </c>
      <c r="Q7822">
        <v>21894.55</v>
      </c>
      <c r="R7822" t="s">
        <v>76</v>
      </c>
      <c r="S7822" t="s">
        <v>32</v>
      </c>
      <c r="T7822" s="2">
        <v>0.1</v>
      </c>
      <c r="U7822">
        <v>2189.4499999999998</v>
      </c>
    </row>
    <row r="7823" spans="1:21" x14ac:dyDescent="0.3">
      <c r="A7823" t="s">
        <v>28198</v>
      </c>
      <c r="B7823" s="1">
        <v>45130</v>
      </c>
      <c r="C7823" t="s">
        <v>14567</v>
      </c>
      <c r="D7823" t="s">
        <v>17378</v>
      </c>
      <c r="E7823" t="s">
        <v>36</v>
      </c>
      <c r="F7823" t="s">
        <v>71</v>
      </c>
      <c r="G7823" t="s">
        <v>81</v>
      </c>
      <c r="H7823" t="s">
        <v>55</v>
      </c>
      <c r="I7823" t="s">
        <v>100</v>
      </c>
      <c r="J7823" t="s">
        <v>28199</v>
      </c>
      <c r="K7823" t="s">
        <v>27416</v>
      </c>
      <c r="L7823">
        <v>8</v>
      </c>
      <c r="M7823">
        <v>7726.99</v>
      </c>
      <c r="N7823">
        <v>61815.92</v>
      </c>
      <c r="O7823" s="2">
        <v>0.1</v>
      </c>
      <c r="P7823">
        <v>6181.59</v>
      </c>
      <c r="Q7823">
        <v>55634.33</v>
      </c>
      <c r="R7823" t="s">
        <v>49</v>
      </c>
      <c r="S7823" t="s">
        <v>77</v>
      </c>
      <c r="T7823" s="2">
        <v>0.25</v>
      </c>
      <c r="U7823">
        <v>13908.58</v>
      </c>
    </row>
    <row r="7824" spans="1:21" x14ac:dyDescent="0.3">
      <c r="A7824" t="s">
        <v>28200</v>
      </c>
      <c r="B7824" s="1">
        <v>45263</v>
      </c>
      <c r="C7824" t="s">
        <v>26693</v>
      </c>
      <c r="D7824" t="s">
        <v>28201</v>
      </c>
      <c r="E7824" t="s">
        <v>142</v>
      </c>
      <c r="F7824" t="s">
        <v>156</v>
      </c>
      <c r="G7824" t="s">
        <v>81</v>
      </c>
      <c r="H7824" t="s">
        <v>27</v>
      </c>
      <c r="I7824" t="s">
        <v>93</v>
      </c>
      <c r="J7824" t="s">
        <v>28202</v>
      </c>
      <c r="K7824" t="s">
        <v>28203</v>
      </c>
      <c r="L7824">
        <v>1</v>
      </c>
      <c r="M7824">
        <v>3843.14</v>
      </c>
      <c r="N7824">
        <v>3843.14</v>
      </c>
      <c r="O7824" s="2">
        <v>0.05</v>
      </c>
      <c r="P7824">
        <v>192.16</v>
      </c>
      <c r="Q7824">
        <v>3650.98</v>
      </c>
      <c r="R7824" t="s">
        <v>31</v>
      </c>
      <c r="S7824" t="s">
        <v>60</v>
      </c>
      <c r="T7824" s="2">
        <v>0.25</v>
      </c>
      <c r="U7824">
        <v>912.75</v>
      </c>
    </row>
    <row r="7825" spans="1:21" x14ac:dyDescent="0.3">
      <c r="A7825" t="s">
        <v>28204</v>
      </c>
      <c r="B7825" s="1">
        <v>45144</v>
      </c>
      <c r="C7825" t="s">
        <v>7538</v>
      </c>
      <c r="D7825" t="s">
        <v>26313</v>
      </c>
      <c r="E7825" t="s">
        <v>54</v>
      </c>
      <c r="F7825" t="s">
        <v>87</v>
      </c>
      <c r="G7825" t="s">
        <v>26</v>
      </c>
      <c r="H7825" t="s">
        <v>45</v>
      </c>
      <c r="I7825" t="s">
        <v>144</v>
      </c>
      <c r="J7825" t="s">
        <v>28205</v>
      </c>
      <c r="K7825" t="s">
        <v>546</v>
      </c>
      <c r="L7825">
        <v>8</v>
      </c>
      <c r="M7825">
        <v>6057.13</v>
      </c>
      <c r="N7825">
        <v>48457.04</v>
      </c>
      <c r="O7825" s="2">
        <v>0.15</v>
      </c>
      <c r="P7825">
        <v>7268.56</v>
      </c>
      <c r="Q7825">
        <v>41188.480000000003</v>
      </c>
      <c r="R7825" t="s">
        <v>31</v>
      </c>
      <c r="S7825" t="s">
        <v>77</v>
      </c>
      <c r="T7825" s="2">
        <v>0.1</v>
      </c>
      <c r="U7825">
        <v>4118.8500000000004</v>
      </c>
    </row>
    <row r="7826" spans="1:21" x14ac:dyDescent="0.3">
      <c r="A7826" t="s">
        <v>28206</v>
      </c>
      <c r="B7826" s="1">
        <v>45331</v>
      </c>
      <c r="C7826" t="s">
        <v>18024</v>
      </c>
      <c r="D7826" t="s">
        <v>28207</v>
      </c>
      <c r="E7826" t="s">
        <v>142</v>
      </c>
      <c r="F7826" t="s">
        <v>44</v>
      </c>
      <c r="G7826" t="s">
        <v>81</v>
      </c>
      <c r="H7826" t="s">
        <v>55</v>
      </c>
      <c r="I7826" t="s">
        <v>56</v>
      </c>
      <c r="J7826" t="s">
        <v>22720</v>
      </c>
      <c r="K7826" t="s">
        <v>28208</v>
      </c>
      <c r="L7826">
        <v>6</v>
      </c>
      <c r="M7826">
        <v>3568.77</v>
      </c>
      <c r="N7826">
        <v>21412.62</v>
      </c>
      <c r="O7826" s="2">
        <v>0.25</v>
      </c>
      <c r="P7826">
        <v>5353.15</v>
      </c>
      <c r="Q7826">
        <v>16059.47</v>
      </c>
      <c r="R7826" t="s">
        <v>176</v>
      </c>
      <c r="S7826" t="s">
        <v>32</v>
      </c>
      <c r="T7826" s="2">
        <v>0.2</v>
      </c>
      <c r="U7826">
        <v>3211.89</v>
      </c>
    </row>
    <row r="7827" spans="1:21" x14ac:dyDescent="0.3">
      <c r="A7827" t="s">
        <v>28209</v>
      </c>
      <c r="B7827" s="1">
        <v>45005</v>
      </c>
      <c r="C7827" t="s">
        <v>18679</v>
      </c>
      <c r="D7827" t="s">
        <v>3800</v>
      </c>
      <c r="E7827" t="s">
        <v>54</v>
      </c>
      <c r="F7827" t="s">
        <v>143</v>
      </c>
      <c r="G7827" t="s">
        <v>81</v>
      </c>
      <c r="H7827" t="s">
        <v>55</v>
      </c>
      <c r="I7827" t="s">
        <v>100</v>
      </c>
      <c r="J7827" t="s">
        <v>28210</v>
      </c>
      <c r="K7827" t="s">
        <v>9369</v>
      </c>
      <c r="L7827">
        <v>6</v>
      </c>
      <c r="M7827">
        <v>1767.69</v>
      </c>
      <c r="N7827">
        <v>10606.14</v>
      </c>
      <c r="O7827" s="2">
        <v>0.2</v>
      </c>
      <c r="P7827">
        <v>2121.23</v>
      </c>
      <c r="Q7827">
        <v>8484.91</v>
      </c>
      <c r="R7827" t="s">
        <v>31</v>
      </c>
      <c r="S7827" t="s">
        <v>77</v>
      </c>
      <c r="T7827" s="2">
        <v>0.25</v>
      </c>
      <c r="U7827">
        <v>2121.23</v>
      </c>
    </row>
    <row r="7828" spans="1:21" x14ac:dyDescent="0.3">
      <c r="A7828" t="s">
        <v>28211</v>
      </c>
      <c r="B7828" s="1">
        <v>44985</v>
      </c>
      <c r="C7828" t="s">
        <v>28212</v>
      </c>
      <c r="D7828" t="s">
        <v>16404</v>
      </c>
      <c r="E7828" t="s">
        <v>142</v>
      </c>
      <c r="F7828" t="s">
        <v>37</v>
      </c>
      <c r="G7828" t="s">
        <v>81</v>
      </c>
      <c r="H7828" t="s">
        <v>55</v>
      </c>
      <c r="I7828" t="s">
        <v>56</v>
      </c>
      <c r="J7828" t="s">
        <v>28213</v>
      </c>
      <c r="K7828" t="s">
        <v>10937</v>
      </c>
      <c r="L7828">
        <v>3</v>
      </c>
      <c r="M7828">
        <v>472.52</v>
      </c>
      <c r="N7828">
        <v>1417.56</v>
      </c>
      <c r="O7828" s="2">
        <v>0.1</v>
      </c>
      <c r="P7828">
        <v>141.76</v>
      </c>
      <c r="Q7828">
        <v>1275.8</v>
      </c>
      <c r="R7828" t="s">
        <v>76</v>
      </c>
      <c r="S7828" t="s">
        <v>77</v>
      </c>
      <c r="T7828" s="2">
        <v>0.2</v>
      </c>
      <c r="U7828">
        <v>255.16</v>
      </c>
    </row>
    <row r="7829" spans="1:21" x14ac:dyDescent="0.3">
      <c r="A7829" t="s">
        <v>28214</v>
      </c>
      <c r="B7829" s="1">
        <v>45143</v>
      </c>
      <c r="C7829" t="s">
        <v>28215</v>
      </c>
      <c r="D7829" t="s">
        <v>28216</v>
      </c>
      <c r="E7829" t="s">
        <v>43</v>
      </c>
      <c r="F7829" t="s">
        <v>87</v>
      </c>
      <c r="G7829" t="s">
        <v>81</v>
      </c>
      <c r="H7829" t="s">
        <v>45</v>
      </c>
      <c r="I7829" t="s">
        <v>46</v>
      </c>
      <c r="J7829" t="s">
        <v>28217</v>
      </c>
      <c r="K7829" t="s">
        <v>28218</v>
      </c>
      <c r="L7829">
        <v>9</v>
      </c>
      <c r="M7829">
        <v>3957.39</v>
      </c>
      <c r="N7829">
        <v>35616.51</v>
      </c>
      <c r="O7829" s="2">
        <v>0.05</v>
      </c>
      <c r="P7829">
        <v>1780.83</v>
      </c>
      <c r="Q7829">
        <v>33835.68</v>
      </c>
      <c r="R7829" t="s">
        <v>59</v>
      </c>
      <c r="S7829" t="s">
        <v>77</v>
      </c>
      <c r="T7829" s="2">
        <v>0.3</v>
      </c>
      <c r="U7829">
        <v>10150.700000000001</v>
      </c>
    </row>
    <row r="7830" spans="1:21" x14ac:dyDescent="0.3">
      <c r="A7830" t="s">
        <v>28219</v>
      </c>
      <c r="B7830" s="1">
        <v>45729</v>
      </c>
      <c r="C7830" t="s">
        <v>13779</v>
      </c>
      <c r="D7830" t="s">
        <v>26004</v>
      </c>
      <c r="E7830" t="s">
        <v>54</v>
      </c>
      <c r="F7830" t="s">
        <v>37</v>
      </c>
      <c r="G7830" t="s">
        <v>26</v>
      </c>
      <c r="H7830" t="s">
        <v>55</v>
      </c>
      <c r="I7830" t="s">
        <v>56</v>
      </c>
      <c r="J7830" t="s">
        <v>3240</v>
      </c>
      <c r="K7830" t="s">
        <v>10491</v>
      </c>
      <c r="L7830">
        <v>8</v>
      </c>
      <c r="M7830">
        <v>1426.38</v>
      </c>
      <c r="N7830">
        <v>11411.04</v>
      </c>
      <c r="O7830" s="2">
        <v>0.25</v>
      </c>
      <c r="P7830">
        <v>2852.76</v>
      </c>
      <c r="Q7830">
        <v>8558.2800000000007</v>
      </c>
      <c r="R7830" t="s">
        <v>31</v>
      </c>
      <c r="S7830" t="s">
        <v>50</v>
      </c>
      <c r="T7830" s="2">
        <v>0.3</v>
      </c>
      <c r="U7830">
        <v>2567.48</v>
      </c>
    </row>
    <row r="7831" spans="1:21" x14ac:dyDescent="0.3">
      <c r="A7831" t="s">
        <v>28220</v>
      </c>
      <c r="B7831" s="1">
        <v>45507</v>
      </c>
      <c r="C7831" t="s">
        <v>20793</v>
      </c>
      <c r="D7831" t="s">
        <v>28221</v>
      </c>
      <c r="E7831" t="s">
        <v>24</v>
      </c>
      <c r="F7831" t="s">
        <v>25</v>
      </c>
      <c r="G7831" t="s">
        <v>81</v>
      </c>
      <c r="H7831" t="s">
        <v>72</v>
      </c>
      <c r="I7831" t="s">
        <v>185</v>
      </c>
      <c r="J7831" t="s">
        <v>28222</v>
      </c>
      <c r="K7831" t="s">
        <v>28223</v>
      </c>
      <c r="L7831">
        <v>1</v>
      </c>
      <c r="M7831">
        <v>7352.44</v>
      </c>
      <c r="N7831">
        <v>7352.44</v>
      </c>
      <c r="O7831" s="2">
        <v>0.05</v>
      </c>
      <c r="P7831">
        <v>367.62</v>
      </c>
      <c r="Q7831">
        <v>6984.82</v>
      </c>
      <c r="R7831" t="s">
        <v>31</v>
      </c>
      <c r="S7831" t="s">
        <v>50</v>
      </c>
      <c r="T7831" s="2">
        <v>0.2</v>
      </c>
      <c r="U7831">
        <v>1396.96</v>
      </c>
    </row>
    <row r="7832" spans="1:21" x14ac:dyDescent="0.3">
      <c r="A7832" t="s">
        <v>28224</v>
      </c>
      <c r="B7832" s="1">
        <v>45550</v>
      </c>
      <c r="C7832" t="s">
        <v>2219</v>
      </c>
      <c r="D7832" t="s">
        <v>28225</v>
      </c>
      <c r="E7832" t="s">
        <v>142</v>
      </c>
      <c r="F7832" t="s">
        <v>87</v>
      </c>
      <c r="G7832" t="s">
        <v>26</v>
      </c>
      <c r="H7832" t="s">
        <v>55</v>
      </c>
      <c r="I7832" t="s">
        <v>100</v>
      </c>
      <c r="J7832" t="s">
        <v>25319</v>
      </c>
      <c r="K7832" t="s">
        <v>28226</v>
      </c>
      <c r="L7832">
        <v>9</v>
      </c>
      <c r="M7832">
        <v>1143.9000000000001</v>
      </c>
      <c r="N7832">
        <v>10295.1</v>
      </c>
      <c r="O7832" s="2">
        <v>0.05</v>
      </c>
      <c r="P7832">
        <v>514.75</v>
      </c>
      <c r="Q7832">
        <v>9780.35</v>
      </c>
      <c r="R7832" t="s">
        <v>176</v>
      </c>
      <c r="S7832" t="s">
        <v>77</v>
      </c>
      <c r="T7832" s="2">
        <v>0.15</v>
      </c>
      <c r="U7832">
        <v>1467.05</v>
      </c>
    </row>
    <row r="7833" spans="1:21" x14ac:dyDescent="0.3">
      <c r="A7833" t="s">
        <v>28227</v>
      </c>
      <c r="B7833" s="1">
        <v>45302</v>
      </c>
      <c r="C7833" t="s">
        <v>7201</v>
      </c>
      <c r="D7833" t="s">
        <v>28228</v>
      </c>
      <c r="E7833" t="s">
        <v>24</v>
      </c>
      <c r="F7833" t="s">
        <v>37</v>
      </c>
      <c r="G7833" t="s">
        <v>81</v>
      </c>
      <c r="H7833" t="s">
        <v>72</v>
      </c>
      <c r="I7833" t="s">
        <v>150</v>
      </c>
      <c r="J7833" t="s">
        <v>10835</v>
      </c>
      <c r="K7833" t="s">
        <v>28229</v>
      </c>
      <c r="L7833">
        <v>7</v>
      </c>
      <c r="M7833">
        <v>3827.46</v>
      </c>
      <c r="N7833">
        <v>26792.22</v>
      </c>
      <c r="O7833" s="2">
        <v>0.2</v>
      </c>
      <c r="P7833">
        <v>5358.44</v>
      </c>
      <c r="Q7833">
        <v>21433.78</v>
      </c>
      <c r="R7833" t="s">
        <v>59</v>
      </c>
      <c r="S7833" t="s">
        <v>77</v>
      </c>
      <c r="T7833" s="2">
        <v>0.15</v>
      </c>
      <c r="U7833">
        <v>3215.07</v>
      </c>
    </row>
    <row r="7834" spans="1:21" x14ac:dyDescent="0.3">
      <c r="A7834" t="s">
        <v>28230</v>
      </c>
      <c r="B7834" s="1">
        <v>44999</v>
      </c>
      <c r="C7834" t="s">
        <v>2900</v>
      </c>
      <c r="D7834" t="s">
        <v>22488</v>
      </c>
      <c r="E7834" t="s">
        <v>54</v>
      </c>
      <c r="F7834" t="s">
        <v>25</v>
      </c>
      <c r="G7834" t="s">
        <v>26</v>
      </c>
      <c r="H7834" t="s">
        <v>55</v>
      </c>
      <c r="I7834" t="s">
        <v>56</v>
      </c>
      <c r="J7834" t="s">
        <v>28231</v>
      </c>
      <c r="K7834" t="s">
        <v>723</v>
      </c>
      <c r="L7834">
        <v>10</v>
      </c>
      <c r="M7834">
        <v>2697.33</v>
      </c>
      <c r="N7834">
        <v>26973.3</v>
      </c>
      <c r="O7834" s="2">
        <v>0.05</v>
      </c>
      <c r="P7834">
        <v>1348.66</v>
      </c>
      <c r="Q7834">
        <v>25624.639999999999</v>
      </c>
      <c r="R7834" t="s">
        <v>59</v>
      </c>
      <c r="S7834" t="s">
        <v>77</v>
      </c>
      <c r="T7834" s="2">
        <v>0.2</v>
      </c>
      <c r="U7834">
        <v>5124.93</v>
      </c>
    </row>
    <row r="7835" spans="1:21" x14ac:dyDescent="0.3">
      <c r="A7835" t="s">
        <v>28232</v>
      </c>
      <c r="B7835" s="1">
        <v>45755</v>
      </c>
      <c r="C7835" t="s">
        <v>25373</v>
      </c>
      <c r="D7835" t="s">
        <v>17322</v>
      </c>
      <c r="E7835" t="s">
        <v>24</v>
      </c>
      <c r="F7835" t="s">
        <v>112</v>
      </c>
      <c r="G7835" t="s">
        <v>26</v>
      </c>
      <c r="H7835" t="s">
        <v>45</v>
      </c>
      <c r="I7835" t="s">
        <v>136</v>
      </c>
      <c r="J7835" t="s">
        <v>28233</v>
      </c>
      <c r="K7835" t="s">
        <v>28234</v>
      </c>
      <c r="L7835">
        <v>7</v>
      </c>
      <c r="M7835">
        <v>5337.05</v>
      </c>
      <c r="N7835">
        <v>37359.35</v>
      </c>
      <c r="O7835" s="2">
        <v>0.25</v>
      </c>
      <c r="P7835">
        <v>9339.84</v>
      </c>
      <c r="Q7835">
        <v>28019.51</v>
      </c>
      <c r="R7835" t="s">
        <v>59</v>
      </c>
      <c r="S7835" t="s">
        <v>60</v>
      </c>
      <c r="T7835" s="2">
        <v>0.3</v>
      </c>
      <c r="U7835">
        <v>8405.85</v>
      </c>
    </row>
    <row r="7836" spans="1:21" x14ac:dyDescent="0.3">
      <c r="A7836" t="s">
        <v>28235</v>
      </c>
      <c r="B7836" s="1">
        <v>45525</v>
      </c>
      <c r="C7836" t="s">
        <v>6317</v>
      </c>
      <c r="D7836" t="s">
        <v>2104</v>
      </c>
      <c r="E7836" t="s">
        <v>43</v>
      </c>
      <c r="F7836" t="s">
        <v>44</v>
      </c>
      <c r="G7836" t="s">
        <v>26</v>
      </c>
      <c r="H7836" t="s">
        <v>45</v>
      </c>
      <c r="I7836" t="s">
        <v>46</v>
      </c>
      <c r="J7836" t="s">
        <v>8988</v>
      </c>
      <c r="K7836" t="s">
        <v>28236</v>
      </c>
      <c r="L7836">
        <v>4</v>
      </c>
      <c r="M7836">
        <v>2793.14</v>
      </c>
      <c r="N7836">
        <v>11172.56</v>
      </c>
      <c r="O7836" s="2">
        <v>0.2</v>
      </c>
      <c r="P7836">
        <v>2234.5100000000002</v>
      </c>
      <c r="Q7836">
        <v>8938.0499999999993</v>
      </c>
      <c r="R7836" t="s">
        <v>31</v>
      </c>
      <c r="S7836" t="s">
        <v>77</v>
      </c>
      <c r="T7836" s="2">
        <v>0.1</v>
      </c>
      <c r="U7836">
        <v>893.8</v>
      </c>
    </row>
    <row r="7837" spans="1:21" x14ac:dyDescent="0.3">
      <c r="A7837" t="s">
        <v>28237</v>
      </c>
      <c r="B7837" s="1">
        <v>45573</v>
      </c>
      <c r="C7837" t="s">
        <v>26874</v>
      </c>
      <c r="D7837" t="s">
        <v>4621</v>
      </c>
      <c r="E7837" t="s">
        <v>24</v>
      </c>
      <c r="F7837" t="s">
        <v>370</v>
      </c>
      <c r="G7837" t="s">
        <v>26</v>
      </c>
      <c r="H7837" t="s">
        <v>55</v>
      </c>
      <c r="I7837" t="s">
        <v>100</v>
      </c>
      <c r="J7837" t="s">
        <v>3407</v>
      </c>
      <c r="K7837" t="s">
        <v>28238</v>
      </c>
      <c r="L7837">
        <v>3</v>
      </c>
      <c r="M7837">
        <v>5255.79</v>
      </c>
      <c r="N7837">
        <v>15767.37</v>
      </c>
      <c r="O7837" s="2">
        <v>0.1</v>
      </c>
      <c r="P7837">
        <v>1576.74</v>
      </c>
      <c r="Q7837">
        <v>14190.63</v>
      </c>
      <c r="R7837" t="s">
        <v>76</v>
      </c>
      <c r="S7837" t="s">
        <v>77</v>
      </c>
      <c r="T7837" s="2">
        <v>0.3</v>
      </c>
      <c r="U7837">
        <v>4257.1899999999996</v>
      </c>
    </row>
    <row r="7838" spans="1:21" x14ac:dyDescent="0.3">
      <c r="A7838" t="s">
        <v>28239</v>
      </c>
      <c r="B7838" s="1">
        <v>45452</v>
      </c>
      <c r="C7838" t="s">
        <v>28240</v>
      </c>
      <c r="D7838" t="s">
        <v>7841</v>
      </c>
      <c r="E7838" t="s">
        <v>142</v>
      </c>
      <c r="F7838" t="s">
        <v>71</v>
      </c>
      <c r="G7838" t="s">
        <v>26</v>
      </c>
      <c r="H7838" t="s">
        <v>72</v>
      </c>
      <c r="I7838" t="s">
        <v>150</v>
      </c>
      <c r="J7838" t="s">
        <v>18724</v>
      </c>
      <c r="K7838" t="s">
        <v>23256</v>
      </c>
      <c r="L7838">
        <v>8</v>
      </c>
      <c r="M7838">
        <v>7358.6</v>
      </c>
      <c r="N7838">
        <v>58868.800000000003</v>
      </c>
      <c r="O7838" s="2">
        <v>0.05</v>
      </c>
      <c r="P7838">
        <v>2943.44</v>
      </c>
      <c r="Q7838">
        <v>55925.36</v>
      </c>
      <c r="R7838" t="s">
        <v>176</v>
      </c>
      <c r="S7838" t="s">
        <v>77</v>
      </c>
      <c r="T7838" s="2">
        <v>0.2</v>
      </c>
      <c r="U7838">
        <v>11185.07</v>
      </c>
    </row>
    <row r="7839" spans="1:21" x14ac:dyDescent="0.3">
      <c r="A7839" t="s">
        <v>28241</v>
      </c>
      <c r="B7839" s="1">
        <v>45444</v>
      </c>
      <c r="C7839" t="s">
        <v>23769</v>
      </c>
      <c r="D7839" t="s">
        <v>28242</v>
      </c>
      <c r="E7839" t="s">
        <v>24</v>
      </c>
      <c r="F7839" t="s">
        <v>143</v>
      </c>
      <c r="G7839" t="s">
        <v>81</v>
      </c>
      <c r="H7839" t="s">
        <v>72</v>
      </c>
      <c r="I7839" t="s">
        <v>150</v>
      </c>
      <c r="J7839" t="s">
        <v>28243</v>
      </c>
      <c r="K7839" t="s">
        <v>15280</v>
      </c>
      <c r="L7839">
        <v>5</v>
      </c>
      <c r="M7839">
        <v>7704.42</v>
      </c>
      <c r="N7839">
        <v>38522.1</v>
      </c>
      <c r="O7839" s="2">
        <v>0.25</v>
      </c>
      <c r="P7839">
        <v>9630.52</v>
      </c>
      <c r="Q7839">
        <v>28891.58</v>
      </c>
      <c r="R7839" t="s">
        <v>59</v>
      </c>
      <c r="S7839" t="s">
        <v>50</v>
      </c>
      <c r="T7839" s="2">
        <v>0.1</v>
      </c>
      <c r="U7839">
        <v>2889.16</v>
      </c>
    </row>
    <row r="7840" spans="1:21" x14ac:dyDescent="0.3">
      <c r="A7840" t="s">
        <v>28244</v>
      </c>
      <c r="B7840" s="1">
        <v>45819</v>
      </c>
      <c r="C7840" t="s">
        <v>715</v>
      </c>
      <c r="D7840" t="s">
        <v>3547</v>
      </c>
      <c r="E7840" t="s">
        <v>54</v>
      </c>
      <c r="F7840" t="s">
        <v>370</v>
      </c>
      <c r="G7840" t="s">
        <v>26</v>
      </c>
      <c r="H7840" t="s">
        <v>45</v>
      </c>
      <c r="I7840" t="s">
        <v>144</v>
      </c>
      <c r="J7840" t="s">
        <v>16553</v>
      </c>
      <c r="K7840" t="s">
        <v>28245</v>
      </c>
      <c r="L7840">
        <v>7</v>
      </c>
      <c r="M7840">
        <v>4572.46</v>
      </c>
      <c r="N7840">
        <v>32007.22</v>
      </c>
      <c r="O7840" s="2">
        <v>0.2</v>
      </c>
      <c r="P7840">
        <v>6401.44</v>
      </c>
      <c r="Q7840">
        <v>25605.78</v>
      </c>
      <c r="R7840" t="s">
        <v>49</v>
      </c>
      <c r="S7840" t="s">
        <v>32</v>
      </c>
      <c r="T7840" s="2">
        <v>0.2</v>
      </c>
      <c r="U7840">
        <v>5121.16</v>
      </c>
    </row>
    <row r="7841" spans="1:21" x14ac:dyDescent="0.3">
      <c r="A7841" t="s">
        <v>28246</v>
      </c>
      <c r="B7841" s="1">
        <v>45264</v>
      </c>
      <c r="C7841" t="s">
        <v>13000</v>
      </c>
      <c r="D7841" t="s">
        <v>15877</v>
      </c>
      <c r="E7841" t="s">
        <v>43</v>
      </c>
      <c r="F7841" t="s">
        <v>119</v>
      </c>
      <c r="G7841" t="s">
        <v>81</v>
      </c>
      <c r="H7841" t="s">
        <v>55</v>
      </c>
      <c r="I7841" t="s">
        <v>100</v>
      </c>
      <c r="J7841" t="s">
        <v>12910</v>
      </c>
      <c r="K7841" t="s">
        <v>28247</v>
      </c>
      <c r="L7841">
        <v>3</v>
      </c>
      <c r="M7841">
        <v>5966.68</v>
      </c>
      <c r="N7841">
        <v>17900.04</v>
      </c>
      <c r="O7841" s="2">
        <v>0.05</v>
      </c>
      <c r="P7841">
        <v>895</v>
      </c>
      <c r="Q7841">
        <v>17005.04</v>
      </c>
      <c r="R7841" t="s">
        <v>176</v>
      </c>
      <c r="S7841" t="s">
        <v>32</v>
      </c>
      <c r="T7841" s="2">
        <v>0.2</v>
      </c>
      <c r="U7841">
        <v>3401.01</v>
      </c>
    </row>
    <row r="7842" spans="1:21" x14ac:dyDescent="0.3">
      <c r="A7842" t="s">
        <v>28248</v>
      </c>
      <c r="B7842" s="1">
        <v>45199</v>
      </c>
      <c r="C7842" t="s">
        <v>2484</v>
      </c>
      <c r="D7842" t="s">
        <v>28249</v>
      </c>
      <c r="E7842" t="s">
        <v>36</v>
      </c>
      <c r="F7842" t="s">
        <v>163</v>
      </c>
      <c r="G7842" t="s">
        <v>81</v>
      </c>
      <c r="H7842" t="s">
        <v>45</v>
      </c>
      <c r="I7842" t="s">
        <v>65</v>
      </c>
      <c r="J7842" t="s">
        <v>21773</v>
      </c>
      <c r="K7842" t="s">
        <v>28250</v>
      </c>
      <c r="L7842">
        <v>3</v>
      </c>
      <c r="M7842">
        <v>1120.71</v>
      </c>
      <c r="N7842">
        <v>3362.13</v>
      </c>
      <c r="O7842" s="2">
        <v>0.2</v>
      </c>
      <c r="P7842">
        <v>672.43</v>
      </c>
      <c r="Q7842">
        <v>2689.7</v>
      </c>
      <c r="R7842" t="s">
        <v>176</v>
      </c>
      <c r="S7842" t="s">
        <v>77</v>
      </c>
      <c r="T7842" s="2">
        <v>0.3</v>
      </c>
      <c r="U7842">
        <v>806.91</v>
      </c>
    </row>
    <row r="7843" spans="1:21" x14ac:dyDescent="0.3">
      <c r="A7843" t="s">
        <v>28251</v>
      </c>
      <c r="B7843" s="1">
        <v>45274</v>
      </c>
      <c r="C7843" t="s">
        <v>7832</v>
      </c>
      <c r="D7843" t="s">
        <v>22258</v>
      </c>
      <c r="E7843" t="s">
        <v>54</v>
      </c>
      <c r="F7843" t="s">
        <v>25</v>
      </c>
      <c r="G7843" t="s">
        <v>26</v>
      </c>
      <c r="H7843" t="s">
        <v>55</v>
      </c>
      <c r="I7843" t="s">
        <v>130</v>
      </c>
      <c r="J7843" t="s">
        <v>28252</v>
      </c>
      <c r="K7843" t="s">
        <v>14166</v>
      </c>
      <c r="L7843">
        <v>10</v>
      </c>
      <c r="M7843">
        <v>3047.52</v>
      </c>
      <c r="N7843">
        <v>30475.200000000001</v>
      </c>
      <c r="O7843" s="2">
        <v>0.2</v>
      </c>
      <c r="P7843">
        <v>6095.04</v>
      </c>
      <c r="Q7843">
        <v>24380.16</v>
      </c>
      <c r="R7843" t="s">
        <v>31</v>
      </c>
      <c r="S7843" t="s">
        <v>60</v>
      </c>
      <c r="T7843" s="2">
        <v>0.15</v>
      </c>
      <c r="U7843">
        <v>3657.02</v>
      </c>
    </row>
    <row r="7844" spans="1:21" x14ac:dyDescent="0.3">
      <c r="A7844" t="s">
        <v>28253</v>
      </c>
      <c r="B7844" s="1">
        <v>45246</v>
      </c>
      <c r="C7844" t="s">
        <v>20316</v>
      </c>
      <c r="D7844" t="s">
        <v>28254</v>
      </c>
      <c r="E7844" t="s">
        <v>142</v>
      </c>
      <c r="F7844" t="s">
        <v>87</v>
      </c>
      <c r="G7844" t="s">
        <v>26</v>
      </c>
      <c r="H7844" t="s">
        <v>55</v>
      </c>
      <c r="I7844" t="s">
        <v>100</v>
      </c>
      <c r="J7844" t="s">
        <v>3924</v>
      </c>
      <c r="K7844" t="s">
        <v>9149</v>
      </c>
      <c r="L7844">
        <v>9</v>
      </c>
      <c r="M7844">
        <v>6171.56</v>
      </c>
      <c r="N7844">
        <v>55544.04</v>
      </c>
      <c r="O7844" s="2">
        <v>0.15</v>
      </c>
      <c r="P7844">
        <v>8331.61</v>
      </c>
      <c r="Q7844">
        <v>47212.43</v>
      </c>
      <c r="R7844" t="s">
        <v>76</v>
      </c>
      <c r="S7844" t="s">
        <v>77</v>
      </c>
      <c r="T7844" s="2">
        <v>0.2</v>
      </c>
      <c r="U7844">
        <v>9442.49</v>
      </c>
    </row>
    <row r="7845" spans="1:21" x14ac:dyDescent="0.3">
      <c r="A7845" t="s">
        <v>28255</v>
      </c>
      <c r="B7845" s="1">
        <v>45635</v>
      </c>
      <c r="C7845" t="s">
        <v>24262</v>
      </c>
      <c r="D7845" t="s">
        <v>2258</v>
      </c>
      <c r="E7845" t="s">
        <v>142</v>
      </c>
      <c r="F7845" t="s">
        <v>119</v>
      </c>
      <c r="G7845" t="s">
        <v>26</v>
      </c>
      <c r="H7845" t="s">
        <v>27</v>
      </c>
      <c r="I7845" t="s">
        <v>157</v>
      </c>
      <c r="J7845" t="s">
        <v>3147</v>
      </c>
      <c r="K7845" t="s">
        <v>23986</v>
      </c>
      <c r="L7845">
        <v>10</v>
      </c>
      <c r="M7845">
        <v>1991.75</v>
      </c>
      <c r="N7845">
        <v>19917.5</v>
      </c>
      <c r="O7845" s="2">
        <v>0.2</v>
      </c>
      <c r="P7845">
        <v>3983.5</v>
      </c>
      <c r="Q7845">
        <v>15934</v>
      </c>
      <c r="R7845" t="s">
        <v>176</v>
      </c>
      <c r="S7845" t="s">
        <v>32</v>
      </c>
      <c r="T7845" s="2">
        <v>0.15</v>
      </c>
      <c r="U7845">
        <v>2390.1</v>
      </c>
    </row>
    <row r="7846" spans="1:21" x14ac:dyDescent="0.3">
      <c r="A7846" t="s">
        <v>28256</v>
      </c>
      <c r="B7846" s="1">
        <v>45184</v>
      </c>
      <c r="C7846" t="s">
        <v>18134</v>
      </c>
      <c r="D7846" t="s">
        <v>8083</v>
      </c>
      <c r="E7846" t="s">
        <v>142</v>
      </c>
      <c r="F7846" t="s">
        <v>119</v>
      </c>
      <c r="G7846" t="s">
        <v>81</v>
      </c>
      <c r="H7846" t="s">
        <v>55</v>
      </c>
      <c r="I7846" t="s">
        <v>130</v>
      </c>
      <c r="J7846" t="s">
        <v>26125</v>
      </c>
      <c r="K7846" t="s">
        <v>1882</v>
      </c>
      <c r="L7846">
        <v>6</v>
      </c>
      <c r="M7846">
        <v>481.85</v>
      </c>
      <c r="N7846">
        <v>2891.1</v>
      </c>
      <c r="O7846" s="2">
        <v>0.05</v>
      </c>
      <c r="P7846">
        <v>144.56</v>
      </c>
      <c r="Q7846">
        <v>2746.54</v>
      </c>
      <c r="R7846" t="s">
        <v>76</v>
      </c>
      <c r="S7846" t="s">
        <v>32</v>
      </c>
      <c r="T7846" s="2">
        <v>0.1</v>
      </c>
      <c r="U7846">
        <v>274.64999999999998</v>
      </c>
    </row>
    <row r="7847" spans="1:21" x14ac:dyDescent="0.3">
      <c r="A7847" t="s">
        <v>28257</v>
      </c>
      <c r="B7847" s="1">
        <v>45634</v>
      </c>
      <c r="C7847" t="s">
        <v>7637</v>
      </c>
      <c r="D7847" t="s">
        <v>14196</v>
      </c>
      <c r="E7847" t="s">
        <v>36</v>
      </c>
      <c r="F7847" t="s">
        <v>87</v>
      </c>
      <c r="G7847" t="s">
        <v>81</v>
      </c>
      <c r="H7847" t="s">
        <v>72</v>
      </c>
      <c r="I7847" t="s">
        <v>73</v>
      </c>
      <c r="J7847" t="s">
        <v>11186</v>
      </c>
      <c r="K7847" t="s">
        <v>5528</v>
      </c>
      <c r="L7847">
        <v>2</v>
      </c>
      <c r="M7847">
        <v>5228.1899999999996</v>
      </c>
      <c r="N7847">
        <v>10456.379999999999</v>
      </c>
      <c r="O7847" s="2">
        <v>0.25</v>
      </c>
      <c r="P7847">
        <v>2614.09</v>
      </c>
      <c r="Q7847">
        <v>7842.29</v>
      </c>
      <c r="R7847" t="s">
        <v>49</v>
      </c>
      <c r="S7847" t="s">
        <v>60</v>
      </c>
      <c r="T7847" s="2">
        <v>0.2</v>
      </c>
      <c r="U7847">
        <v>1568.46</v>
      </c>
    </row>
    <row r="7848" spans="1:21" x14ac:dyDescent="0.3">
      <c r="A7848" t="s">
        <v>28258</v>
      </c>
      <c r="B7848" s="1">
        <v>45816</v>
      </c>
      <c r="C7848" t="s">
        <v>15513</v>
      </c>
      <c r="D7848" t="s">
        <v>5898</v>
      </c>
      <c r="E7848" t="s">
        <v>142</v>
      </c>
      <c r="F7848" t="s">
        <v>71</v>
      </c>
      <c r="G7848" t="s">
        <v>81</v>
      </c>
      <c r="H7848" t="s">
        <v>55</v>
      </c>
      <c r="I7848" t="s">
        <v>100</v>
      </c>
      <c r="J7848" t="s">
        <v>7139</v>
      </c>
      <c r="K7848" t="s">
        <v>28259</v>
      </c>
      <c r="L7848">
        <v>5</v>
      </c>
      <c r="M7848">
        <v>2649.72</v>
      </c>
      <c r="N7848">
        <v>13248.6</v>
      </c>
      <c r="O7848" s="2">
        <v>0.3</v>
      </c>
      <c r="P7848">
        <v>3974.58</v>
      </c>
      <c r="Q7848">
        <v>9274.02</v>
      </c>
      <c r="R7848" t="s">
        <v>31</v>
      </c>
      <c r="S7848" t="s">
        <v>32</v>
      </c>
      <c r="T7848" s="2">
        <v>0.15</v>
      </c>
      <c r="U7848">
        <v>1391.1</v>
      </c>
    </row>
    <row r="7849" spans="1:21" x14ac:dyDescent="0.3">
      <c r="A7849" t="s">
        <v>28260</v>
      </c>
      <c r="B7849" s="1">
        <v>45294</v>
      </c>
      <c r="C7849" t="s">
        <v>28261</v>
      </c>
      <c r="D7849" t="s">
        <v>28262</v>
      </c>
      <c r="E7849" t="s">
        <v>142</v>
      </c>
      <c r="F7849" t="s">
        <v>87</v>
      </c>
      <c r="G7849" t="s">
        <v>81</v>
      </c>
      <c r="H7849" t="s">
        <v>72</v>
      </c>
      <c r="I7849" t="s">
        <v>185</v>
      </c>
      <c r="J7849" t="s">
        <v>2090</v>
      </c>
      <c r="K7849" t="s">
        <v>28263</v>
      </c>
      <c r="L7849">
        <v>1</v>
      </c>
      <c r="M7849">
        <v>3836.13</v>
      </c>
      <c r="N7849">
        <v>3836.13</v>
      </c>
      <c r="O7849" s="2">
        <v>0</v>
      </c>
      <c r="P7849">
        <v>0</v>
      </c>
      <c r="Q7849">
        <v>3836.13</v>
      </c>
      <c r="R7849" t="s">
        <v>49</v>
      </c>
      <c r="S7849" t="s">
        <v>77</v>
      </c>
      <c r="T7849" s="2">
        <v>0.2</v>
      </c>
      <c r="U7849">
        <v>767.23</v>
      </c>
    </row>
    <row r="7850" spans="1:21" x14ac:dyDescent="0.3">
      <c r="A7850" t="s">
        <v>28264</v>
      </c>
      <c r="B7850" s="1">
        <v>45040</v>
      </c>
      <c r="C7850" t="s">
        <v>8689</v>
      </c>
      <c r="D7850" t="s">
        <v>15746</v>
      </c>
      <c r="E7850" t="s">
        <v>43</v>
      </c>
      <c r="F7850" t="s">
        <v>25</v>
      </c>
      <c r="G7850" t="s">
        <v>26</v>
      </c>
      <c r="H7850" t="s">
        <v>55</v>
      </c>
      <c r="I7850" t="s">
        <v>100</v>
      </c>
      <c r="J7850" t="s">
        <v>28265</v>
      </c>
      <c r="K7850" t="s">
        <v>28266</v>
      </c>
      <c r="L7850">
        <v>4</v>
      </c>
      <c r="M7850">
        <v>6279.32</v>
      </c>
      <c r="N7850">
        <v>25117.279999999999</v>
      </c>
      <c r="O7850" s="2">
        <v>0</v>
      </c>
      <c r="P7850">
        <v>0</v>
      </c>
      <c r="Q7850">
        <v>25117.279999999999</v>
      </c>
      <c r="R7850" t="s">
        <v>76</v>
      </c>
      <c r="S7850" t="s">
        <v>60</v>
      </c>
      <c r="T7850" s="2">
        <v>0.1</v>
      </c>
      <c r="U7850">
        <v>2511.73</v>
      </c>
    </row>
    <row r="7851" spans="1:21" x14ac:dyDescent="0.3">
      <c r="A7851" t="s">
        <v>28267</v>
      </c>
      <c r="B7851" s="1">
        <v>45019</v>
      </c>
      <c r="C7851" t="s">
        <v>28268</v>
      </c>
      <c r="D7851" t="s">
        <v>14380</v>
      </c>
      <c r="E7851" t="s">
        <v>43</v>
      </c>
      <c r="F7851" t="s">
        <v>143</v>
      </c>
      <c r="G7851" t="s">
        <v>81</v>
      </c>
      <c r="H7851" t="s">
        <v>55</v>
      </c>
      <c r="I7851" t="s">
        <v>56</v>
      </c>
      <c r="J7851" t="s">
        <v>28269</v>
      </c>
      <c r="K7851" t="s">
        <v>28270</v>
      </c>
      <c r="L7851">
        <v>8</v>
      </c>
      <c r="M7851">
        <v>1804.35</v>
      </c>
      <c r="N7851">
        <v>14434.8</v>
      </c>
      <c r="O7851" s="2">
        <v>0</v>
      </c>
      <c r="P7851">
        <v>0</v>
      </c>
      <c r="Q7851">
        <v>14434.8</v>
      </c>
      <c r="R7851" t="s">
        <v>49</v>
      </c>
      <c r="S7851" t="s">
        <v>32</v>
      </c>
      <c r="T7851" s="2">
        <v>0.2</v>
      </c>
      <c r="U7851">
        <v>2886.96</v>
      </c>
    </row>
    <row r="7852" spans="1:21" x14ac:dyDescent="0.3">
      <c r="A7852" t="s">
        <v>28271</v>
      </c>
      <c r="B7852" s="1">
        <v>44932</v>
      </c>
      <c r="C7852" t="s">
        <v>19998</v>
      </c>
      <c r="D7852" t="s">
        <v>28272</v>
      </c>
      <c r="E7852" t="s">
        <v>36</v>
      </c>
      <c r="F7852" t="s">
        <v>64</v>
      </c>
      <c r="G7852" t="s">
        <v>81</v>
      </c>
      <c r="H7852" t="s">
        <v>72</v>
      </c>
      <c r="I7852" t="s">
        <v>73</v>
      </c>
      <c r="J7852" t="s">
        <v>28273</v>
      </c>
      <c r="K7852" t="s">
        <v>28274</v>
      </c>
      <c r="L7852">
        <v>6</v>
      </c>
      <c r="M7852">
        <v>6216.21</v>
      </c>
      <c r="N7852">
        <v>37297.26</v>
      </c>
      <c r="O7852" s="2">
        <v>0.05</v>
      </c>
      <c r="P7852">
        <v>1864.86</v>
      </c>
      <c r="Q7852">
        <v>35432.400000000001</v>
      </c>
      <c r="R7852" t="s">
        <v>31</v>
      </c>
      <c r="S7852" t="s">
        <v>77</v>
      </c>
      <c r="T7852" s="2">
        <v>0.15</v>
      </c>
      <c r="U7852">
        <v>5314.86</v>
      </c>
    </row>
    <row r="7853" spans="1:21" x14ac:dyDescent="0.3">
      <c r="A7853" t="s">
        <v>28275</v>
      </c>
      <c r="B7853" s="1">
        <v>45337</v>
      </c>
      <c r="C7853" t="s">
        <v>20031</v>
      </c>
      <c r="D7853" t="s">
        <v>28276</v>
      </c>
      <c r="E7853" t="s">
        <v>24</v>
      </c>
      <c r="F7853" t="s">
        <v>163</v>
      </c>
      <c r="G7853" t="s">
        <v>26</v>
      </c>
      <c r="H7853" t="s">
        <v>55</v>
      </c>
      <c r="I7853" t="s">
        <v>130</v>
      </c>
      <c r="J7853" t="s">
        <v>1631</v>
      </c>
      <c r="K7853" t="s">
        <v>21150</v>
      </c>
      <c r="L7853">
        <v>6</v>
      </c>
      <c r="M7853">
        <v>2144.5</v>
      </c>
      <c r="N7853">
        <v>12867</v>
      </c>
      <c r="O7853" s="2">
        <v>0.2</v>
      </c>
      <c r="P7853">
        <v>2573.4</v>
      </c>
      <c r="Q7853">
        <v>10293.6</v>
      </c>
      <c r="R7853" t="s">
        <v>49</v>
      </c>
      <c r="S7853" t="s">
        <v>32</v>
      </c>
      <c r="T7853" s="2">
        <v>0.2</v>
      </c>
      <c r="U7853">
        <v>2058.7199999999998</v>
      </c>
    </row>
    <row r="7854" spans="1:21" x14ac:dyDescent="0.3">
      <c r="A7854" t="s">
        <v>28277</v>
      </c>
      <c r="B7854" s="1">
        <v>45878</v>
      </c>
      <c r="C7854" t="s">
        <v>5844</v>
      </c>
      <c r="D7854" t="s">
        <v>24095</v>
      </c>
      <c r="E7854" t="s">
        <v>142</v>
      </c>
      <c r="F7854" t="s">
        <v>99</v>
      </c>
      <c r="G7854" t="s">
        <v>81</v>
      </c>
      <c r="H7854" t="s">
        <v>72</v>
      </c>
      <c r="I7854" t="s">
        <v>185</v>
      </c>
      <c r="J7854" t="s">
        <v>28278</v>
      </c>
      <c r="K7854" t="s">
        <v>6096</v>
      </c>
      <c r="L7854">
        <v>7</v>
      </c>
      <c r="M7854">
        <v>5984.77</v>
      </c>
      <c r="N7854">
        <v>41893.39</v>
      </c>
      <c r="O7854" s="2">
        <v>0.3</v>
      </c>
      <c r="P7854">
        <v>12568.02</v>
      </c>
      <c r="Q7854">
        <v>29325.37</v>
      </c>
      <c r="R7854" t="s">
        <v>59</v>
      </c>
      <c r="S7854" t="s">
        <v>50</v>
      </c>
      <c r="T7854" s="2">
        <v>0.2</v>
      </c>
      <c r="U7854">
        <v>5865.07</v>
      </c>
    </row>
    <row r="7855" spans="1:21" x14ac:dyDescent="0.3">
      <c r="A7855" t="s">
        <v>28279</v>
      </c>
      <c r="B7855" s="1">
        <v>45732</v>
      </c>
      <c r="C7855" t="s">
        <v>15745</v>
      </c>
      <c r="D7855" t="s">
        <v>5090</v>
      </c>
      <c r="E7855" t="s">
        <v>36</v>
      </c>
      <c r="F7855" t="s">
        <v>156</v>
      </c>
      <c r="G7855" t="s">
        <v>81</v>
      </c>
      <c r="H7855" t="s">
        <v>72</v>
      </c>
      <c r="I7855" t="s">
        <v>73</v>
      </c>
      <c r="J7855" t="s">
        <v>28280</v>
      </c>
      <c r="K7855" t="s">
        <v>718</v>
      </c>
      <c r="L7855">
        <v>10</v>
      </c>
      <c r="M7855">
        <v>572.99</v>
      </c>
      <c r="N7855">
        <v>5729.9</v>
      </c>
      <c r="O7855" s="2">
        <v>0</v>
      </c>
      <c r="P7855">
        <v>0</v>
      </c>
      <c r="Q7855">
        <v>5729.9</v>
      </c>
      <c r="R7855" t="s">
        <v>76</v>
      </c>
      <c r="S7855" t="s">
        <v>32</v>
      </c>
      <c r="T7855" s="2">
        <v>0.25</v>
      </c>
      <c r="U7855">
        <v>1432.47</v>
      </c>
    </row>
    <row r="7856" spans="1:21" x14ac:dyDescent="0.3">
      <c r="A7856" t="s">
        <v>28281</v>
      </c>
      <c r="B7856" s="1">
        <v>44979</v>
      </c>
      <c r="C7856" t="s">
        <v>1072</v>
      </c>
      <c r="D7856" t="s">
        <v>16634</v>
      </c>
      <c r="E7856" t="s">
        <v>142</v>
      </c>
      <c r="F7856" t="s">
        <v>163</v>
      </c>
      <c r="G7856" t="s">
        <v>26</v>
      </c>
      <c r="H7856" t="s">
        <v>55</v>
      </c>
      <c r="I7856" t="s">
        <v>100</v>
      </c>
      <c r="J7856" t="s">
        <v>20337</v>
      </c>
      <c r="K7856" t="s">
        <v>1564</v>
      </c>
      <c r="L7856">
        <v>8</v>
      </c>
      <c r="M7856">
        <v>4249.63</v>
      </c>
      <c r="N7856">
        <v>33997.040000000001</v>
      </c>
      <c r="O7856" s="2">
        <v>0.15</v>
      </c>
      <c r="P7856">
        <v>5099.5600000000004</v>
      </c>
      <c r="Q7856">
        <v>28897.48</v>
      </c>
      <c r="R7856" t="s">
        <v>49</v>
      </c>
      <c r="S7856" t="s">
        <v>77</v>
      </c>
      <c r="T7856" s="2">
        <v>0.3</v>
      </c>
      <c r="U7856">
        <v>8669.24</v>
      </c>
    </row>
    <row r="7857" spans="1:21" x14ac:dyDescent="0.3">
      <c r="A7857" t="s">
        <v>28282</v>
      </c>
      <c r="B7857" s="1">
        <v>45765</v>
      </c>
      <c r="C7857" t="s">
        <v>2704</v>
      </c>
      <c r="D7857" t="s">
        <v>4807</v>
      </c>
      <c r="E7857" t="s">
        <v>43</v>
      </c>
      <c r="F7857" t="s">
        <v>370</v>
      </c>
      <c r="G7857" t="s">
        <v>26</v>
      </c>
      <c r="H7857" t="s">
        <v>72</v>
      </c>
      <c r="I7857" t="s">
        <v>106</v>
      </c>
      <c r="J7857" t="s">
        <v>25538</v>
      </c>
      <c r="K7857" t="s">
        <v>28283</v>
      </c>
      <c r="L7857">
        <v>2</v>
      </c>
      <c r="M7857">
        <v>6161.01</v>
      </c>
      <c r="N7857">
        <v>12322.02</v>
      </c>
      <c r="O7857" s="2">
        <v>0.3</v>
      </c>
      <c r="P7857">
        <v>3696.61</v>
      </c>
      <c r="Q7857">
        <v>8625.41</v>
      </c>
      <c r="R7857" t="s">
        <v>76</v>
      </c>
      <c r="S7857" t="s">
        <v>50</v>
      </c>
      <c r="T7857" s="2">
        <v>0.15</v>
      </c>
      <c r="U7857">
        <v>1293.81</v>
      </c>
    </row>
    <row r="7858" spans="1:21" x14ac:dyDescent="0.3">
      <c r="A7858" t="s">
        <v>28284</v>
      </c>
      <c r="B7858" s="1">
        <v>45649</v>
      </c>
      <c r="C7858" t="s">
        <v>28285</v>
      </c>
      <c r="D7858" t="s">
        <v>28286</v>
      </c>
      <c r="E7858" t="s">
        <v>36</v>
      </c>
      <c r="F7858" t="s">
        <v>112</v>
      </c>
      <c r="G7858" t="s">
        <v>26</v>
      </c>
      <c r="H7858" t="s">
        <v>72</v>
      </c>
      <c r="I7858" t="s">
        <v>73</v>
      </c>
      <c r="J7858" t="s">
        <v>3520</v>
      </c>
      <c r="K7858" t="s">
        <v>23407</v>
      </c>
      <c r="L7858">
        <v>1</v>
      </c>
      <c r="M7858">
        <v>4858.54</v>
      </c>
      <c r="N7858">
        <v>4858.54</v>
      </c>
      <c r="O7858" s="2">
        <v>0.25</v>
      </c>
      <c r="P7858">
        <v>1214.6300000000001</v>
      </c>
      <c r="Q7858">
        <v>3643.91</v>
      </c>
      <c r="R7858" t="s">
        <v>59</v>
      </c>
      <c r="S7858" t="s">
        <v>77</v>
      </c>
      <c r="T7858" s="2">
        <v>0.1</v>
      </c>
      <c r="U7858">
        <v>364.39</v>
      </c>
    </row>
    <row r="7859" spans="1:21" x14ac:dyDescent="0.3">
      <c r="A7859" t="s">
        <v>28287</v>
      </c>
      <c r="B7859" s="1">
        <v>45549</v>
      </c>
      <c r="C7859" t="s">
        <v>12079</v>
      </c>
      <c r="D7859" t="s">
        <v>10111</v>
      </c>
      <c r="E7859" t="s">
        <v>142</v>
      </c>
      <c r="F7859" t="s">
        <v>156</v>
      </c>
      <c r="G7859" t="s">
        <v>26</v>
      </c>
      <c r="H7859" t="s">
        <v>55</v>
      </c>
      <c r="I7859" t="s">
        <v>100</v>
      </c>
      <c r="J7859" t="s">
        <v>23689</v>
      </c>
      <c r="K7859" t="s">
        <v>610</v>
      </c>
      <c r="L7859">
        <v>2</v>
      </c>
      <c r="M7859">
        <v>1112.44</v>
      </c>
      <c r="N7859">
        <v>2224.88</v>
      </c>
      <c r="O7859" s="2">
        <v>0.25</v>
      </c>
      <c r="P7859">
        <v>556.22</v>
      </c>
      <c r="Q7859">
        <v>1668.66</v>
      </c>
      <c r="R7859" t="s">
        <v>31</v>
      </c>
      <c r="S7859" t="s">
        <v>32</v>
      </c>
      <c r="T7859" s="2">
        <v>0.3</v>
      </c>
      <c r="U7859">
        <v>500.6</v>
      </c>
    </row>
    <row r="7860" spans="1:21" x14ac:dyDescent="0.3">
      <c r="A7860" t="s">
        <v>28288</v>
      </c>
      <c r="B7860" s="1">
        <v>45774</v>
      </c>
      <c r="C7860" t="s">
        <v>22197</v>
      </c>
      <c r="D7860" t="s">
        <v>2961</v>
      </c>
      <c r="E7860" t="s">
        <v>142</v>
      </c>
      <c r="F7860" t="s">
        <v>71</v>
      </c>
      <c r="G7860" t="s">
        <v>81</v>
      </c>
      <c r="H7860" t="s">
        <v>27</v>
      </c>
      <c r="I7860" t="s">
        <v>28</v>
      </c>
      <c r="J7860" t="s">
        <v>26473</v>
      </c>
      <c r="K7860" t="s">
        <v>28289</v>
      </c>
      <c r="L7860">
        <v>9</v>
      </c>
      <c r="M7860">
        <v>7382.21</v>
      </c>
      <c r="N7860">
        <v>66439.89</v>
      </c>
      <c r="O7860" s="2">
        <v>0.3</v>
      </c>
      <c r="P7860">
        <v>19931.97</v>
      </c>
      <c r="Q7860">
        <v>46507.92</v>
      </c>
      <c r="R7860" t="s">
        <v>49</v>
      </c>
      <c r="S7860" t="s">
        <v>50</v>
      </c>
      <c r="T7860" s="2">
        <v>0.1</v>
      </c>
      <c r="U7860">
        <v>4650.79</v>
      </c>
    </row>
    <row r="7861" spans="1:21" x14ac:dyDescent="0.3">
      <c r="A7861" t="s">
        <v>28290</v>
      </c>
      <c r="B7861" s="1">
        <v>45639</v>
      </c>
      <c r="C7861" t="s">
        <v>20168</v>
      </c>
      <c r="D7861" t="s">
        <v>20140</v>
      </c>
      <c r="E7861" t="s">
        <v>43</v>
      </c>
      <c r="F7861" t="s">
        <v>143</v>
      </c>
      <c r="G7861" t="s">
        <v>26</v>
      </c>
      <c r="H7861" t="s">
        <v>72</v>
      </c>
      <c r="I7861" t="s">
        <v>185</v>
      </c>
      <c r="J7861" t="s">
        <v>28291</v>
      </c>
      <c r="K7861" t="s">
        <v>23561</v>
      </c>
      <c r="L7861">
        <v>5</v>
      </c>
      <c r="M7861">
        <v>5261.76</v>
      </c>
      <c r="N7861">
        <v>26308.799999999999</v>
      </c>
      <c r="O7861" s="2">
        <v>0.15</v>
      </c>
      <c r="P7861">
        <v>3946.32</v>
      </c>
      <c r="Q7861">
        <v>22362.48</v>
      </c>
      <c r="R7861" t="s">
        <v>76</v>
      </c>
      <c r="S7861" t="s">
        <v>50</v>
      </c>
      <c r="T7861" s="2">
        <v>0.2</v>
      </c>
      <c r="U7861">
        <v>4472.5</v>
      </c>
    </row>
    <row r="7862" spans="1:21" x14ac:dyDescent="0.3">
      <c r="A7862" t="s">
        <v>28292</v>
      </c>
      <c r="B7862" s="1">
        <v>45488</v>
      </c>
      <c r="C7862" t="s">
        <v>5424</v>
      </c>
      <c r="D7862" t="s">
        <v>28293</v>
      </c>
      <c r="E7862" t="s">
        <v>142</v>
      </c>
      <c r="F7862" t="s">
        <v>87</v>
      </c>
      <c r="G7862" t="s">
        <v>81</v>
      </c>
      <c r="H7862" t="s">
        <v>27</v>
      </c>
      <c r="I7862" t="s">
        <v>28</v>
      </c>
      <c r="J7862" t="s">
        <v>8672</v>
      </c>
      <c r="K7862" t="s">
        <v>5463</v>
      </c>
      <c r="L7862">
        <v>8</v>
      </c>
      <c r="M7862">
        <v>7515.23</v>
      </c>
      <c r="N7862">
        <v>60121.84</v>
      </c>
      <c r="O7862" s="2">
        <v>0.2</v>
      </c>
      <c r="P7862">
        <v>12024.37</v>
      </c>
      <c r="Q7862">
        <v>48097.47</v>
      </c>
      <c r="R7862" t="s">
        <v>49</v>
      </c>
      <c r="S7862" t="s">
        <v>77</v>
      </c>
      <c r="T7862" s="2">
        <v>0.2</v>
      </c>
      <c r="U7862">
        <v>9619.49</v>
      </c>
    </row>
    <row r="7863" spans="1:21" x14ac:dyDescent="0.3">
      <c r="A7863" t="s">
        <v>28294</v>
      </c>
      <c r="B7863" s="1">
        <v>45323</v>
      </c>
      <c r="C7863" t="s">
        <v>26929</v>
      </c>
      <c r="D7863" t="s">
        <v>28295</v>
      </c>
      <c r="E7863" t="s">
        <v>142</v>
      </c>
      <c r="F7863" t="s">
        <v>370</v>
      </c>
      <c r="G7863" t="s">
        <v>26</v>
      </c>
      <c r="H7863" t="s">
        <v>55</v>
      </c>
      <c r="I7863" t="s">
        <v>56</v>
      </c>
      <c r="J7863" t="s">
        <v>13461</v>
      </c>
      <c r="K7863" t="s">
        <v>28296</v>
      </c>
      <c r="L7863">
        <v>5</v>
      </c>
      <c r="M7863">
        <v>3854.83</v>
      </c>
      <c r="N7863">
        <v>19274.150000000001</v>
      </c>
      <c r="O7863" s="2">
        <v>0</v>
      </c>
      <c r="P7863">
        <v>0</v>
      </c>
      <c r="Q7863">
        <v>19274.150000000001</v>
      </c>
      <c r="R7863" t="s">
        <v>31</v>
      </c>
      <c r="S7863" t="s">
        <v>32</v>
      </c>
      <c r="T7863" s="2">
        <v>0.3</v>
      </c>
      <c r="U7863">
        <v>5782.24</v>
      </c>
    </row>
    <row r="7864" spans="1:21" x14ac:dyDescent="0.3">
      <c r="A7864" t="s">
        <v>28297</v>
      </c>
      <c r="B7864" s="1">
        <v>45885</v>
      </c>
      <c r="C7864" t="s">
        <v>22171</v>
      </c>
      <c r="D7864" t="s">
        <v>11498</v>
      </c>
      <c r="E7864" t="s">
        <v>142</v>
      </c>
      <c r="F7864" t="s">
        <v>99</v>
      </c>
      <c r="G7864" t="s">
        <v>81</v>
      </c>
      <c r="H7864" t="s">
        <v>27</v>
      </c>
      <c r="I7864" t="s">
        <v>93</v>
      </c>
      <c r="J7864" t="s">
        <v>27792</v>
      </c>
      <c r="K7864" t="s">
        <v>13953</v>
      </c>
      <c r="L7864">
        <v>3</v>
      </c>
      <c r="M7864">
        <v>5618.15</v>
      </c>
      <c r="N7864">
        <v>16854.45</v>
      </c>
      <c r="O7864" s="2">
        <v>0.3</v>
      </c>
      <c r="P7864">
        <v>5056.34</v>
      </c>
      <c r="Q7864">
        <v>11798.11</v>
      </c>
      <c r="R7864" t="s">
        <v>49</v>
      </c>
      <c r="S7864" t="s">
        <v>32</v>
      </c>
      <c r="T7864" s="2">
        <v>0.2</v>
      </c>
      <c r="U7864">
        <v>2359.62</v>
      </c>
    </row>
    <row r="7865" spans="1:21" x14ac:dyDescent="0.3">
      <c r="A7865" t="s">
        <v>28298</v>
      </c>
      <c r="B7865" s="1">
        <v>45530</v>
      </c>
      <c r="C7865" t="s">
        <v>17310</v>
      </c>
      <c r="D7865" t="s">
        <v>20110</v>
      </c>
      <c r="E7865" t="s">
        <v>24</v>
      </c>
      <c r="F7865" t="s">
        <v>87</v>
      </c>
      <c r="G7865" t="s">
        <v>26</v>
      </c>
      <c r="H7865" t="s">
        <v>27</v>
      </c>
      <c r="I7865" t="s">
        <v>157</v>
      </c>
      <c r="J7865" t="s">
        <v>18056</v>
      </c>
      <c r="K7865" t="s">
        <v>14259</v>
      </c>
      <c r="L7865">
        <v>2</v>
      </c>
      <c r="M7865">
        <v>7644.35</v>
      </c>
      <c r="N7865">
        <v>15288.7</v>
      </c>
      <c r="O7865" s="2">
        <v>0.2</v>
      </c>
      <c r="P7865">
        <v>3057.74</v>
      </c>
      <c r="Q7865">
        <v>12230.96</v>
      </c>
      <c r="R7865" t="s">
        <v>59</v>
      </c>
      <c r="S7865" t="s">
        <v>77</v>
      </c>
      <c r="T7865" s="2">
        <v>0.15</v>
      </c>
      <c r="U7865">
        <v>1834.64</v>
      </c>
    </row>
    <row r="7866" spans="1:21" x14ac:dyDescent="0.3">
      <c r="A7866" t="s">
        <v>28299</v>
      </c>
      <c r="B7866" s="1">
        <v>45337</v>
      </c>
      <c r="C7866" t="s">
        <v>493</v>
      </c>
      <c r="D7866" t="s">
        <v>26407</v>
      </c>
      <c r="E7866" t="s">
        <v>142</v>
      </c>
      <c r="F7866" t="s">
        <v>37</v>
      </c>
      <c r="G7866" t="s">
        <v>26</v>
      </c>
      <c r="H7866" t="s">
        <v>72</v>
      </c>
      <c r="I7866" t="s">
        <v>106</v>
      </c>
      <c r="J7866" t="s">
        <v>2164</v>
      </c>
      <c r="K7866" t="s">
        <v>22571</v>
      </c>
      <c r="L7866">
        <v>9</v>
      </c>
      <c r="M7866">
        <v>4574.75</v>
      </c>
      <c r="N7866">
        <v>41172.75</v>
      </c>
      <c r="O7866" s="2">
        <v>0.3</v>
      </c>
      <c r="P7866">
        <v>12351.82</v>
      </c>
      <c r="Q7866">
        <v>28820.93</v>
      </c>
      <c r="R7866" t="s">
        <v>59</v>
      </c>
      <c r="S7866" t="s">
        <v>60</v>
      </c>
      <c r="T7866" s="2">
        <v>0.3</v>
      </c>
      <c r="U7866">
        <v>8646.2800000000007</v>
      </c>
    </row>
    <row r="7867" spans="1:21" x14ac:dyDescent="0.3">
      <c r="A7867" t="s">
        <v>28300</v>
      </c>
      <c r="B7867" s="1">
        <v>45644</v>
      </c>
      <c r="C7867" t="s">
        <v>23446</v>
      </c>
      <c r="D7867" t="s">
        <v>28301</v>
      </c>
      <c r="E7867" t="s">
        <v>24</v>
      </c>
      <c r="F7867" t="s">
        <v>99</v>
      </c>
      <c r="G7867" t="s">
        <v>26</v>
      </c>
      <c r="H7867" t="s">
        <v>27</v>
      </c>
      <c r="I7867" t="s">
        <v>28</v>
      </c>
      <c r="J7867" t="s">
        <v>22259</v>
      </c>
      <c r="K7867" t="s">
        <v>28302</v>
      </c>
      <c r="L7867">
        <v>6</v>
      </c>
      <c r="M7867">
        <v>5775.28</v>
      </c>
      <c r="N7867">
        <v>34651.68</v>
      </c>
      <c r="O7867" s="2">
        <v>0.1</v>
      </c>
      <c r="P7867">
        <v>3465.17</v>
      </c>
      <c r="Q7867">
        <v>31186.51</v>
      </c>
      <c r="R7867" t="s">
        <v>49</v>
      </c>
      <c r="S7867" t="s">
        <v>32</v>
      </c>
      <c r="T7867" s="2">
        <v>0.2</v>
      </c>
      <c r="U7867">
        <v>6237.3</v>
      </c>
    </row>
    <row r="7868" spans="1:21" x14ac:dyDescent="0.3">
      <c r="A7868" t="s">
        <v>28303</v>
      </c>
      <c r="B7868" s="1">
        <v>45004</v>
      </c>
      <c r="C7868" t="s">
        <v>21341</v>
      </c>
      <c r="D7868" t="s">
        <v>11795</v>
      </c>
      <c r="E7868" t="s">
        <v>54</v>
      </c>
      <c r="F7868" t="s">
        <v>64</v>
      </c>
      <c r="G7868" t="s">
        <v>81</v>
      </c>
      <c r="H7868" t="s">
        <v>27</v>
      </c>
      <c r="I7868" t="s">
        <v>93</v>
      </c>
      <c r="J7868" t="s">
        <v>10775</v>
      </c>
      <c r="K7868" t="s">
        <v>14811</v>
      </c>
      <c r="L7868">
        <v>5</v>
      </c>
      <c r="M7868">
        <v>5468.82</v>
      </c>
      <c r="N7868">
        <v>27344.1</v>
      </c>
      <c r="O7868" s="2">
        <v>0.15</v>
      </c>
      <c r="P7868">
        <v>4101.6099999999997</v>
      </c>
      <c r="Q7868">
        <v>23242.49</v>
      </c>
      <c r="R7868" t="s">
        <v>176</v>
      </c>
      <c r="S7868" t="s">
        <v>32</v>
      </c>
      <c r="T7868" s="2">
        <v>0.2</v>
      </c>
      <c r="U7868">
        <v>4648.5</v>
      </c>
    </row>
    <row r="7869" spans="1:21" x14ac:dyDescent="0.3">
      <c r="A7869" t="s">
        <v>28304</v>
      </c>
      <c r="B7869" s="1">
        <v>45351</v>
      </c>
      <c r="C7869" t="s">
        <v>7892</v>
      </c>
      <c r="D7869" t="s">
        <v>28305</v>
      </c>
      <c r="E7869" t="s">
        <v>43</v>
      </c>
      <c r="F7869" t="s">
        <v>71</v>
      </c>
      <c r="G7869" t="s">
        <v>81</v>
      </c>
      <c r="H7869" t="s">
        <v>45</v>
      </c>
      <c r="I7869" t="s">
        <v>144</v>
      </c>
      <c r="J7869" t="s">
        <v>21248</v>
      </c>
      <c r="K7869" t="s">
        <v>28306</v>
      </c>
      <c r="L7869">
        <v>4</v>
      </c>
      <c r="M7869">
        <v>4277.43</v>
      </c>
      <c r="N7869">
        <v>17109.72</v>
      </c>
      <c r="O7869" s="2">
        <v>0.15</v>
      </c>
      <c r="P7869">
        <v>2566.46</v>
      </c>
      <c r="Q7869">
        <v>14543.26</v>
      </c>
      <c r="R7869" t="s">
        <v>49</v>
      </c>
      <c r="S7869" t="s">
        <v>50</v>
      </c>
      <c r="T7869" s="2">
        <v>0.25</v>
      </c>
      <c r="U7869">
        <v>3635.82</v>
      </c>
    </row>
    <row r="7870" spans="1:21" x14ac:dyDescent="0.3">
      <c r="A7870" t="s">
        <v>28307</v>
      </c>
      <c r="B7870" s="1">
        <v>45062</v>
      </c>
      <c r="C7870" t="s">
        <v>20534</v>
      </c>
      <c r="D7870" t="s">
        <v>23962</v>
      </c>
      <c r="E7870" t="s">
        <v>43</v>
      </c>
      <c r="F7870" t="s">
        <v>44</v>
      </c>
      <c r="G7870" t="s">
        <v>81</v>
      </c>
      <c r="H7870" t="s">
        <v>72</v>
      </c>
      <c r="I7870" t="s">
        <v>150</v>
      </c>
      <c r="J7870" t="s">
        <v>28308</v>
      </c>
      <c r="K7870" t="s">
        <v>10258</v>
      </c>
      <c r="L7870">
        <v>8</v>
      </c>
      <c r="M7870">
        <v>1858.01</v>
      </c>
      <c r="N7870">
        <v>14864.08</v>
      </c>
      <c r="O7870" s="2">
        <v>0.2</v>
      </c>
      <c r="P7870">
        <v>2972.82</v>
      </c>
      <c r="Q7870">
        <v>11891.26</v>
      </c>
      <c r="R7870" t="s">
        <v>49</v>
      </c>
      <c r="S7870" t="s">
        <v>50</v>
      </c>
      <c r="T7870" s="2">
        <v>0.1</v>
      </c>
      <c r="U7870">
        <v>1189.1300000000001</v>
      </c>
    </row>
    <row r="7871" spans="1:21" x14ac:dyDescent="0.3">
      <c r="A7871" t="s">
        <v>28309</v>
      </c>
      <c r="B7871" s="1">
        <v>45368</v>
      </c>
      <c r="C7871" t="s">
        <v>28310</v>
      </c>
      <c r="D7871" t="s">
        <v>28311</v>
      </c>
      <c r="E7871" t="s">
        <v>43</v>
      </c>
      <c r="F7871" t="s">
        <v>143</v>
      </c>
      <c r="G7871" t="s">
        <v>26</v>
      </c>
      <c r="H7871" t="s">
        <v>72</v>
      </c>
      <c r="I7871" t="s">
        <v>73</v>
      </c>
      <c r="J7871" t="s">
        <v>28312</v>
      </c>
      <c r="K7871" t="s">
        <v>28313</v>
      </c>
      <c r="L7871">
        <v>7</v>
      </c>
      <c r="M7871">
        <v>1908.36</v>
      </c>
      <c r="N7871">
        <v>13358.52</v>
      </c>
      <c r="O7871" s="2">
        <v>0.05</v>
      </c>
      <c r="P7871">
        <v>667.93</v>
      </c>
      <c r="Q7871">
        <v>12690.59</v>
      </c>
      <c r="R7871" t="s">
        <v>76</v>
      </c>
      <c r="S7871" t="s">
        <v>60</v>
      </c>
      <c r="T7871" s="2">
        <v>0.2</v>
      </c>
      <c r="U7871">
        <v>2538.12</v>
      </c>
    </row>
    <row r="7872" spans="1:21" x14ac:dyDescent="0.3">
      <c r="A7872" t="s">
        <v>28314</v>
      </c>
      <c r="B7872" s="1">
        <v>45211</v>
      </c>
      <c r="C7872" t="s">
        <v>21382</v>
      </c>
      <c r="D7872" t="s">
        <v>305</v>
      </c>
      <c r="E7872" t="s">
        <v>24</v>
      </c>
      <c r="F7872" t="s">
        <v>143</v>
      </c>
      <c r="G7872" t="s">
        <v>81</v>
      </c>
      <c r="H7872" t="s">
        <v>72</v>
      </c>
      <c r="I7872" t="s">
        <v>150</v>
      </c>
      <c r="J7872" t="s">
        <v>17246</v>
      </c>
      <c r="K7872" t="s">
        <v>12397</v>
      </c>
      <c r="L7872">
        <v>6</v>
      </c>
      <c r="M7872">
        <v>2861.73</v>
      </c>
      <c r="N7872">
        <v>17170.38</v>
      </c>
      <c r="O7872" s="2">
        <v>0.3</v>
      </c>
      <c r="P7872">
        <v>5151.1099999999997</v>
      </c>
      <c r="Q7872">
        <v>12019.27</v>
      </c>
      <c r="R7872" t="s">
        <v>49</v>
      </c>
      <c r="S7872" t="s">
        <v>77</v>
      </c>
      <c r="T7872" s="2">
        <v>0.15</v>
      </c>
      <c r="U7872">
        <v>1802.89</v>
      </c>
    </row>
    <row r="7873" spans="1:21" x14ac:dyDescent="0.3">
      <c r="A7873" t="s">
        <v>28315</v>
      </c>
      <c r="B7873" s="1">
        <v>45799</v>
      </c>
      <c r="C7873" t="s">
        <v>2363</v>
      </c>
      <c r="D7873" t="s">
        <v>9713</v>
      </c>
      <c r="E7873" t="s">
        <v>54</v>
      </c>
      <c r="F7873" t="s">
        <v>112</v>
      </c>
      <c r="G7873" t="s">
        <v>26</v>
      </c>
      <c r="H7873" t="s">
        <v>27</v>
      </c>
      <c r="I7873" t="s">
        <v>157</v>
      </c>
      <c r="J7873" t="s">
        <v>14490</v>
      </c>
      <c r="K7873" t="s">
        <v>16135</v>
      </c>
      <c r="L7873">
        <v>6</v>
      </c>
      <c r="M7873">
        <v>2146.1799999999998</v>
      </c>
      <c r="N7873">
        <v>12877.08</v>
      </c>
      <c r="O7873" s="2">
        <v>0.15</v>
      </c>
      <c r="P7873">
        <v>1931.56</v>
      </c>
      <c r="Q7873">
        <v>10945.52</v>
      </c>
      <c r="R7873" t="s">
        <v>76</v>
      </c>
      <c r="S7873" t="s">
        <v>77</v>
      </c>
      <c r="T7873" s="2">
        <v>0.3</v>
      </c>
      <c r="U7873">
        <v>3283.66</v>
      </c>
    </row>
    <row r="7874" spans="1:21" x14ac:dyDescent="0.3">
      <c r="A7874" t="s">
        <v>28316</v>
      </c>
      <c r="B7874" s="1">
        <v>45569</v>
      </c>
      <c r="C7874" t="s">
        <v>17723</v>
      </c>
      <c r="D7874" t="s">
        <v>7008</v>
      </c>
      <c r="E7874" t="s">
        <v>142</v>
      </c>
      <c r="F7874" t="s">
        <v>99</v>
      </c>
      <c r="G7874" t="s">
        <v>26</v>
      </c>
      <c r="H7874" t="s">
        <v>27</v>
      </c>
      <c r="I7874" t="s">
        <v>157</v>
      </c>
      <c r="J7874" t="s">
        <v>3608</v>
      </c>
      <c r="K7874" t="s">
        <v>19603</v>
      </c>
      <c r="L7874">
        <v>10</v>
      </c>
      <c r="M7874">
        <v>7009.55</v>
      </c>
      <c r="N7874">
        <v>70095.5</v>
      </c>
      <c r="O7874" s="2">
        <v>0.05</v>
      </c>
      <c r="P7874">
        <v>3504.78</v>
      </c>
      <c r="Q7874">
        <v>66590.720000000001</v>
      </c>
      <c r="R7874" t="s">
        <v>31</v>
      </c>
      <c r="S7874" t="s">
        <v>77</v>
      </c>
      <c r="T7874" s="2">
        <v>0.15</v>
      </c>
      <c r="U7874">
        <v>9988.61</v>
      </c>
    </row>
    <row r="7875" spans="1:21" x14ac:dyDescent="0.3">
      <c r="A7875" t="s">
        <v>28317</v>
      </c>
      <c r="B7875" s="1">
        <v>45632</v>
      </c>
      <c r="C7875" t="s">
        <v>28318</v>
      </c>
      <c r="D7875" t="s">
        <v>28319</v>
      </c>
      <c r="E7875" t="s">
        <v>24</v>
      </c>
      <c r="F7875" t="s">
        <v>44</v>
      </c>
      <c r="G7875" t="s">
        <v>81</v>
      </c>
      <c r="H7875" t="s">
        <v>27</v>
      </c>
      <c r="I7875" t="s">
        <v>157</v>
      </c>
      <c r="J7875" t="s">
        <v>7807</v>
      </c>
      <c r="K7875" t="s">
        <v>28320</v>
      </c>
      <c r="L7875">
        <v>4</v>
      </c>
      <c r="M7875">
        <v>7042.1</v>
      </c>
      <c r="N7875">
        <v>28168.400000000001</v>
      </c>
      <c r="O7875" s="2">
        <v>0.15</v>
      </c>
      <c r="P7875">
        <v>4225.26</v>
      </c>
      <c r="Q7875">
        <v>23943.14</v>
      </c>
      <c r="R7875" t="s">
        <v>59</v>
      </c>
      <c r="S7875" t="s">
        <v>77</v>
      </c>
      <c r="T7875" s="2">
        <v>0.1</v>
      </c>
      <c r="U7875">
        <v>2394.31</v>
      </c>
    </row>
    <row r="7876" spans="1:21" x14ac:dyDescent="0.3">
      <c r="A7876" t="s">
        <v>28321</v>
      </c>
      <c r="B7876" s="1">
        <v>45305</v>
      </c>
      <c r="C7876" t="s">
        <v>18464</v>
      </c>
      <c r="D7876" t="s">
        <v>28322</v>
      </c>
      <c r="E7876" t="s">
        <v>43</v>
      </c>
      <c r="F7876" t="s">
        <v>71</v>
      </c>
      <c r="G7876" t="s">
        <v>81</v>
      </c>
      <c r="H7876" t="s">
        <v>45</v>
      </c>
      <c r="I7876" t="s">
        <v>46</v>
      </c>
      <c r="J7876" t="s">
        <v>28323</v>
      </c>
      <c r="K7876" t="s">
        <v>28324</v>
      </c>
      <c r="L7876">
        <v>5</v>
      </c>
      <c r="M7876">
        <v>6596.08</v>
      </c>
      <c r="N7876">
        <v>32980.400000000001</v>
      </c>
      <c r="O7876" s="2">
        <v>0.05</v>
      </c>
      <c r="P7876">
        <v>1649.02</v>
      </c>
      <c r="Q7876">
        <v>31331.38</v>
      </c>
      <c r="R7876" t="s">
        <v>76</v>
      </c>
      <c r="S7876" t="s">
        <v>60</v>
      </c>
      <c r="T7876" s="2">
        <v>0.3</v>
      </c>
      <c r="U7876">
        <v>9399.41</v>
      </c>
    </row>
    <row r="7877" spans="1:21" x14ac:dyDescent="0.3">
      <c r="A7877" t="s">
        <v>28325</v>
      </c>
      <c r="B7877" s="1">
        <v>45256</v>
      </c>
      <c r="C7877" t="s">
        <v>824</v>
      </c>
      <c r="D7877" t="s">
        <v>2419</v>
      </c>
      <c r="E7877" t="s">
        <v>142</v>
      </c>
      <c r="F7877" t="s">
        <v>99</v>
      </c>
      <c r="G7877" t="s">
        <v>81</v>
      </c>
      <c r="H7877" t="s">
        <v>72</v>
      </c>
      <c r="I7877" t="s">
        <v>73</v>
      </c>
      <c r="J7877" t="s">
        <v>18265</v>
      </c>
      <c r="K7877" t="s">
        <v>2652</v>
      </c>
      <c r="L7877">
        <v>2</v>
      </c>
      <c r="M7877">
        <v>6939.86</v>
      </c>
      <c r="N7877">
        <v>13879.72</v>
      </c>
      <c r="O7877" s="2">
        <v>0.2</v>
      </c>
      <c r="P7877">
        <v>2775.94</v>
      </c>
      <c r="Q7877">
        <v>11103.78</v>
      </c>
      <c r="R7877" t="s">
        <v>49</v>
      </c>
      <c r="S7877" t="s">
        <v>60</v>
      </c>
      <c r="T7877" s="2">
        <v>0.1</v>
      </c>
      <c r="U7877">
        <v>1110.3800000000001</v>
      </c>
    </row>
    <row r="7878" spans="1:21" x14ac:dyDescent="0.3">
      <c r="A7878" t="s">
        <v>28326</v>
      </c>
      <c r="B7878" s="1">
        <v>45754</v>
      </c>
      <c r="C7878" t="s">
        <v>28327</v>
      </c>
      <c r="D7878" t="s">
        <v>28328</v>
      </c>
      <c r="E7878" t="s">
        <v>43</v>
      </c>
      <c r="F7878" t="s">
        <v>119</v>
      </c>
      <c r="G7878" t="s">
        <v>81</v>
      </c>
      <c r="H7878" t="s">
        <v>27</v>
      </c>
      <c r="I7878" t="s">
        <v>157</v>
      </c>
      <c r="J7878" t="s">
        <v>5481</v>
      </c>
      <c r="K7878" t="s">
        <v>12513</v>
      </c>
      <c r="L7878">
        <v>4</v>
      </c>
      <c r="M7878">
        <v>1660.8</v>
      </c>
      <c r="N7878">
        <v>6643.2</v>
      </c>
      <c r="O7878" s="2">
        <v>0.2</v>
      </c>
      <c r="P7878">
        <v>1328.64</v>
      </c>
      <c r="Q7878">
        <v>5314.56</v>
      </c>
      <c r="R7878" t="s">
        <v>176</v>
      </c>
      <c r="S7878" t="s">
        <v>60</v>
      </c>
      <c r="T7878" s="2">
        <v>0.2</v>
      </c>
      <c r="U7878">
        <v>1062.9100000000001</v>
      </c>
    </row>
    <row r="7879" spans="1:21" x14ac:dyDescent="0.3">
      <c r="A7879" t="s">
        <v>28329</v>
      </c>
      <c r="B7879" s="1">
        <v>45151</v>
      </c>
      <c r="C7879" t="s">
        <v>893</v>
      </c>
      <c r="D7879" t="s">
        <v>5236</v>
      </c>
      <c r="E7879" t="s">
        <v>24</v>
      </c>
      <c r="F7879" t="s">
        <v>119</v>
      </c>
      <c r="G7879" t="s">
        <v>26</v>
      </c>
      <c r="H7879" t="s">
        <v>72</v>
      </c>
      <c r="I7879" t="s">
        <v>106</v>
      </c>
      <c r="J7879" t="s">
        <v>28330</v>
      </c>
      <c r="K7879" t="s">
        <v>10406</v>
      </c>
      <c r="L7879">
        <v>3</v>
      </c>
      <c r="M7879">
        <v>4423.0600000000004</v>
      </c>
      <c r="N7879">
        <v>13269.18</v>
      </c>
      <c r="O7879" s="2">
        <v>0</v>
      </c>
      <c r="P7879">
        <v>0</v>
      </c>
      <c r="Q7879">
        <v>13269.18</v>
      </c>
      <c r="R7879" t="s">
        <v>176</v>
      </c>
      <c r="S7879" t="s">
        <v>50</v>
      </c>
      <c r="T7879" s="2">
        <v>0.3</v>
      </c>
      <c r="U7879">
        <v>3980.75</v>
      </c>
    </row>
    <row r="7880" spans="1:21" x14ac:dyDescent="0.3">
      <c r="A7880" t="s">
        <v>28331</v>
      </c>
      <c r="B7880" s="1">
        <v>45247</v>
      </c>
      <c r="C7880" t="s">
        <v>3297</v>
      </c>
      <c r="D7880" t="s">
        <v>2589</v>
      </c>
      <c r="E7880" t="s">
        <v>142</v>
      </c>
      <c r="F7880" t="s">
        <v>64</v>
      </c>
      <c r="G7880" t="s">
        <v>26</v>
      </c>
      <c r="H7880" t="s">
        <v>27</v>
      </c>
      <c r="I7880" t="s">
        <v>157</v>
      </c>
      <c r="J7880" t="s">
        <v>27449</v>
      </c>
      <c r="K7880" t="s">
        <v>17210</v>
      </c>
      <c r="L7880">
        <v>3</v>
      </c>
      <c r="M7880">
        <v>4929.76</v>
      </c>
      <c r="N7880">
        <v>14789.28</v>
      </c>
      <c r="O7880" s="2">
        <v>0.3</v>
      </c>
      <c r="P7880">
        <v>4436.78</v>
      </c>
      <c r="Q7880">
        <v>10352.5</v>
      </c>
      <c r="R7880" t="s">
        <v>59</v>
      </c>
      <c r="S7880" t="s">
        <v>77</v>
      </c>
      <c r="T7880" s="2">
        <v>0.25</v>
      </c>
      <c r="U7880">
        <v>2588.12</v>
      </c>
    </row>
    <row r="7881" spans="1:21" x14ac:dyDescent="0.3">
      <c r="A7881" t="s">
        <v>28332</v>
      </c>
      <c r="B7881" s="1">
        <v>45569</v>
      </c>
      <c r="C7881" t="s">
        <v>19434</v>
      </c>
      <c r="D7881" t="s">
        <v>10824</v>
      </c>
      <c r="E7881" t="s">
        <v>36</v>
      </c>
      <c r="F7881" t="s">
        <v>163</v>
      </c>
      <c r="G7881" t="s">
        <v>26</v>
      </c>
      <c r="H7881" t="s">
        <v>72</v>
      </c>
      <c r="I7881" t="s">
        <v>185</v>
      </c>
      <c r="J7881" t="s">
        <v>28333</v>
      </c>
      <c r="K7881" t="s">
        <v>19314</v>
      </c>
      <c r="L7881">
        <v>1</v>
      </c>
      <c r="M7881">
        <v>1914.32</v>
      </c>
      <c r="N7881">
        <v>1914.32</v>
      </c>
      <c r="O7881" s="2">
        <v>0.3</v>
      </c>
      <c r="P7881">
        <v>574.29999999999995</v>
      </c>
      <c r="Q7881">
        <v>1340.02</v>
      </c>
      <c r="R7881" t="s">
        <v>59</v>
      </c>
      <c r="S7881" t="s">
        <v>32</v>
      </c>
      <c r="T7881" s="2">
        <v>0.15</v>
      </c>
      <c r="U7881">
        <v>201</v>
      </c>
    </row>
    <row r="7882" spans="1:21" x14ac:dyDescent="0.3">
      <c r="A7882" t="s">
        <v>28334</v>
      </c>
      <c r="B7882" s="1">
        <v>45126</v>
      </c>
      <c r="C7882" t="s">
        <v>26874</v>
      </c>
      <c r="D7882" t="s">
        <v>12841</v>
      </c>
      <c r="E7882" t="s">
        <v>142</v>
      </c>
      <c r="F7882" t="s">
        <v>370</v>
      </c>
      <c r="G7882" t="s">
        <v>81</v>
      </c>
      <c r="H7882" t="s">
        <v>55</v>
      </c>
      <c r="I7882" t="s">
        <v>100</v>
      </c>
      <c r="J7882" t="s">
        <v>28335</v>
      </c>
      <c r="K7882" t="s">
        <v>23292</v>
      </c>
      <c r="L7882">
        <v>3</v>
      </c>
      <c r="M7882">
        <v>2760.31</v>
      </c>
      <c r="N7882">
        <v>8280.93</v>
      </c>
      <c r="O7882" s="2">
        <v>0.15</v>
      </c>
      <c r="P7882">
        <v>1242.1400000000001</v>
      </c>
      <c r="Q7882">
        <v>7038.79</v>
      </c>
      <c r="R7882" t="s">
        <v>76</v>
      </c>
      <c r="S7882" t="s">
        <v>50</v>
      </c>
      <c r="T7882" s="2">
        <v>0.25</v>
      </c>
      <c r="U7882">
        <v>1759.7</v>
      </c>
    </row>
    <row r="7883" spans="1:21" x14ac:dyDescent="0.3">
      <c r="A7883" t="s">
        <v>28336</v>
      </c>
      <c r="B7883" s="1">
        <v>44930</v>
      </c>
      <c r="C7883" t="s">
        <v>28337</v>
      </c>
      <c r="D7883" t="s">
        <v>28338</v>
      </c>
      <c r="E7883" t="s">
        <v>142</v>
      </c>
      <c r="F7883" t="s">
        <v>156</v>
      </c>
      <c r="G7883" t="s">
        <v>26</v>
      </c>
      <c r="H7883" t="s">
        <v>72</v>
      </c>
      <c r="I7883" t="s">
        <v>106</v>
      </c>
      <c r="J7883" t="s">
        <v>14887</v>
      </c>
      <c r="K7883" t="s">
        <v>1598</v>
      </c>
      <c r="L7883">
        <v>7</v>
      </c>
      <c r="M7883">
        <v>1981.27</v>
      </c>
      <c r="N7883">
        <v>13868.89</v>
      </c>
      <c r="O7883" s="2">
        <v>0.2</v>
      </c>
      <c r="P7883">
        <v>2773.78</v>
      </c>
      <c r="Q7883">
        <v>11095.11</v>
      </c>
      <c r="R7883" t="s">
        <v>49</v>
      </c>
      <c r="S7883" t="s">
        <v>32</v>
      </c>
      <c r="T7883" s="2">
        <v>0.25</v>
      </c>
      <c r="U7883">
        <v>2773.78</v>
      </c>
    </row>
    <row r="7884" spans="1:21" x14ac:dyDescent="0.3">
      <c r="A7884" t="s">
        <v>28339</v>
      </c>
      <c r="B7884" s="1">
        <v>45634</v>
      </c>
      <c r="C7884" t="s">
        <v>1884</v>
      </c>
      <c r="D7884" t="s">
        <v>19849</v>
      </c>
      <c r="E7884" t="s">
        <v>142</v>
      </c>
      <c r="F7884" t="s">
        <v>163</v>
      </c>
      <c r="G7884" t="s">
        <v>81</v>
      </c>
      <c r="H7884" t="s">
        <v>55</v>
      </c>
      <c r="I7884" t="s">
        <v>56</v>
      </c>
      <c r="J7884" t="s">
        <v>2686</v>
      </c>
      <c r="K7884" t="s">
        <v>28340</v>
      </c>
      <c r="L7884">
        <v>5</v>
      </c>
      <c r="M7884">
        <v>7871.22</v>
      </c>
      <c r="N7884">
        <v>39356.1</v>
      </c>
      <c r="O7884" s="2">
        <v>0.25</v>
      </c>
      <c r="P7884">
        <v>9839.02</v>
      </c>
      <c r="Q7884">
        <v>29517.08</v>
      </c>
      <c r="R7884" t="s">
        <v>59</v>
      </c>
      <c r="S7884" t="s">
        <v>50</v>
      </c>
      <c r="T7884" s="2">
        <v>0.25</v>
      </c>
      <c r="U7884">
        <v>7379.27</v>
      </c>
    </row>
    <row r="7885" spans="1:21" x14ac:dyDescent="0.3">
      <c r="A7885" t="s">
        <v>28341</v>
      </c>
      <c r="B7885" s="1">
        <v>45349</v>
      </c>
      <c r="C7885" t="s">
        <v>6429</v>
      </c>
      <c r="D7885" t="s">
        <v>28342</v>
      </c>
      <c r="E7885" t="s">
        <v>54</v>
      </c>
      <c r="F7885" t="s">
        <v>119</v>
      </c>
      <c r="G7885" t="s">
        <v>26</v>
      </c>
      <c r="H7885" t="s">
        <v>55</v>
      </c>
      <c r="I7885" t="s">
        <v>56</v>
      </c>
      <c r="J7885" t="s">
        <v>28343</v>
      </c>
      <c r="K7885" t="s">
        <v>28344</v>
      </c>
      <c r="L7885">
        <v>7</v>
      </c>
      <c r="M7885">
        <v>1587.6</v>
      </c>
      <c r="N7885">
        <v>11113.2</v>
      </c>
      <c r="O7885" s="2">
        <v>0.05</v>
      </c>
      <c r="P7885">
        <v>555.66</v>
      </c>
      <c r="Q7885">
        <v>10557.54</v>
      </c>
      <c r="R7885" t="s">
        <v>31</v>
      </c>
      <c r="S7885" t="s">
        <v>32</v>
      </c>
      <c r="T7885" s="2">
        <v>0.15</v>
      </c>
      <c r="U7885">
        <v>1583.63</v>
      </c>
    </row>
    <row r="7886" spans="1:21" x14ac:dyDescent="0.3">
      <c r="A7886" t="s">
        <v>28345</v>
      </c>
      <c r="B7886" s="1">
        <v>45145</v>
      </c>
      <c r="C7886" t="s">
        <v>8479</v>
      </c>
      <c r="D7886" t="s">
        <v>18805</v>
      </c>
      <c r="E7886" t="s">
        <v>36</v>
      </c>
      <c r="F7886" t="s">
        <v>44</v>
      </c>
      <c r="G7886" t="s">
        <v>26</v>
      </c>
      <c r="H7886" t="s">
        <v>45</v>
      </c>
      <c r="I7886" t="s">
        <v>144</v>
      </c>
      <c r="J7886" t="s">
        <v>12378</v>
      </c>
      <c r="K7886" t="s">
        <v>28346</v>
      </c>
      <c r="L7886">
        <v>4</v>
      </c>
      <c r="M7886">
        <v>5305.28</v>
      </c>
      <c r="N7886">
        <v>21221.119999999999</v>
      </c>
      <c r="O7886" s="2">
        <v>0.15</v>
      </c>
      <c r="P7886">
        <v>3183.17</v>
      </c>
      <c r="Q7886">
        <v>18037.95</v>
      </c>
      <c r="R7886" t="s">
        <v>59</v>
      </c>
      <c r="S7886" t="s">
        <v>60</v>
      </c>
      <c r="T7886" s="2">
        <v>0.1</v>
      </c>
      <c r="U7886">
        <v>1803.8</v>
      </c>
    </row>
    <row r="7887" spans="1:21" x14ac:dyDescent="0.3">
      <c r="A7887" t="s">
        <v>28347</v>
      </c>
      <c r="B7887" s="1">
        <v>45427</v>
      </c>
      <c r="C7887" t="s">
        <v>28348</v>
      </c>
      <c r="D7887" t="s">
        <v>28349</v>
      </c>
      <c r="E7887" t="s">
        <v>142</v>
      </c>
      <c r="F7887" t="s">
        <v>71</v>
      </c>
      <c r="G7887" t="s">
        <v>81</v>
      </c>
      <c r="H7887" t="s">
        <v>45</v>
      </c>
      <c r="I7887" t="s">
        <v>65</v>
      </c>
      <c r="J7887" t="s">
        <v>28350</v>
      </c>
      <c r="K7887" t="s">
        <v>27798</v>
      </c>
      <c r="L7887">
        <v>2</v>
      </c>
      <c r="M7887">
        <v>7510.3</v>
      </c>
      <c r="N7887">
        <v>15020.6</v>
      </c>
      <c r="O7887" s="2">
        <v>0.1</v>
      </c>
      <c r="P7887">
        <v>1502.06</v>
      </c>
      <c r="Q7887">
        <v>13518.54</v>
      </c>
      <c r="R7887" t="s">
        <v>76</v>
      </c>
      <c r="S7887" t="s">
        <v>50</v>
      </c>
      <c r="T7887" s="2">
        <v>0.25</v>
      </c>
      <c r="U7887">
        <v>3379.64</v>
      </c>
    </row>
    <row r="7888" spans="1:21" x14ac:dyDescent="0.3">
      <c r="A7888" t="s">
        <v>28351</v>
      </c>
      <c r="B7888" s="1">
        <v>44948</v>
      </c>
      <c r="C7888" t="s">
        <v>13698</v>
      </c>
      <c r="D7888" t="s">
        <v>28352</v>
      </c>
      <c r="E7888" t="s">
        <v>24</v>
      </c>
      <c r="F7888" t="s">
        <v>370</v>
      </c>
      <c r="G7888" t="s">
        <v>26</v>
      </c>
      <c r="H7888" t="s">
        <v>72</v>
      </c>
      <c r="I7888" t="s">
        <v>185</v>
      </c>
      <c r="J7888" t="s">
        <v>28353</v>
      </c>
      <c r="K7888" t="s">
        <v>28354</v>
      </c>
      <c r="L7888">
        <v>2</v>
      </c>
      <c r="M7888">
        <v>2052.0300000000002</v>
      </c>
      <c r="N7888">
        <v>4104.0600000000004</v>
      </c>
      <c r="O7888" s="2">
        <v>0.15</v>
      </c>
      <c r="P7888">
        <v>615.61</v>
      </c>
      <c r="Q7888">
        <v>3488.45</v>
      </c>
      <c r="R7888" t="s">
        <v>76</v>
      </c>
      <c r="S7888" t="s">
        <v>60</v>
      </c>
      <c r="T7888" s="2">
        <v>0.2</v>
      </c>
      <c r="U7888">
        <v>697.69</v>
      </c>
    </row>
    <row r="7889" spans="1:21" x14ac:dyDescent="0.3">
      <c r="A7889" t="s">
        <v>28355</v>
      </c>
      <c r="B7889" s="1">
        <v>45009</v>
      </c>
      <c r="C7889" t="s">
        <v>28356</v>
      </c>
      <c r="D7889" t="s">
        <v>14369</v>
      </c>
      <c r="E7889" t="s">
        <v>142</v>
      </c>
      <c r="F7889" t="s">
        <v>25</v>
      </c>
      <c r="G7889" t="s">
        <v>81</v>
      </c>
      <c r="H7889" t="s">
        <v>72</v>
      </c>
      <c r="I7889" t="s">
        <v>106</v>
      </c>
      <c r="J7889" t="s">
        <v>6926</v>
      </c>
      <c r="K7889" t="s">
        <v>28357</v>
      </c>
      <c r="L7889">
        <v>4</v>
      </c>
      <c r="M7889">
        <v>3932.98</v>
      </c>
      <c r="N7889">
        <v>15731.92</v>
      </c>
      <c r="O7889" s="2">
        <v>0.25</v>
      </c>
      <c r="P7889">
        <v>3932.98</v>
      </c>
      <c r="Q7889">
        <v>11798.94</v>
      </c>
      <c r="R7889" t="s">
        <v>59</v>
      </c>
      <c r="S7889" t="s">
        <v>60</v>
      </c>
      <c r="T7889" s="2">
        <v>0.15</v>
      </c>
      <c r="U7889">
        <v>1769.84</v>
      </c>
    </row>
    <row r="7890" spans="1:21" x14ac:dyDescent="0.3">
      <c r="A7890" t="s">
        <v>28358</v>
      </c>
      <c r="B7890" s="1">
        <v>44988</v>
      </c>
      <c r="C7890" t="s">
        <v>3098</v>
      </c>
      <c r="D7890" t="s">
        <v>1176</v>
      </c>
      <c r="E7890" t="s">
        <v>43</v>
      </c>
      <c r="F7890" t="s">
        <v>156</v>
      </c>
      <c r="G7890" t="s">
        <v>81</v>
      </c>
      <c r="H7890" t="s">
        <v>27</v>
      </c>
      <c r="I7890" t="s">
        <v>157</v>
      </c>
      <c r="J7890" t="s">
        <v>28359</v>
      </c>
      <c r="K7890" t="s">
        <v>19639</v>
      </c>
      <c r="L7890">
        <v>2</v>
      </c>
      <c r="M7890">
        <v>6004.61</v>
      </c>
      <c r="N7890">
        <v>12009.22</v>
      </c>
      <c r="O7890" s="2">
        <v>0.1</v>
      </c>
      <c r="P7890">
        <v>1200.92</v>
      </c>
      <c r="Q7890">
        <v>10808.3</v>
      </c>
      <c r="R7890" t="s">
        <v>31</v>
      </c>
      <c r="S7890" t="s">
        <v>32</v>
      </c>
      <c r="T7890" s="2">
        <v>0.3</v>
      </c>
      <c r="U7890">
        <v>3242.49</v>
      </c>
    </row>
    <row r="7891" spans="1:21" x14ac:dyDescent="0.3">
      <c r="A7891" t="s">
        <v>28360</v>
      </c>
      <c r="B7891" s="1">
        <v>45888</v>
      </c>
      <c r="C7891" t="s">
        <v>13127</v>
      </c>
      <c r="D7891" t="s">
        <v>24986</v>
      </c>
      <c r="E7891" t="s">
        <v>24</v>
      </c>
      <c r="F7891" t="s">
        <v>87</v>
      </c>
      <c r="G7891" t="s">
        <v>81</v>
      </c>
      <c r="H7891" t="s">
        <v>45</v>
      </c>
      <c r="I7891" t="s">
        <v>136</v>
      </c>
      <c r="J7891" t="s">
        <v>27889</v>
      </c>
      <c r="K7891" t="s">
        <v>19098</v>
      </c>
      <c r="L7891">
        <v>1</v>
      </c>
      <c r="M7891">
        <v>3789.93</v>
      </c>
      <c r="N7891">
        <v>3789.93</v>
      </c>
      <c r="O7891" s="2">
        <v>0.2</v>
      </c>
      <c r="P7891">
        <v>757.99</v>
      </c>
      <c r="Q7891">
        <v>3031.94</v>
      </c>
      <c r="R7891" t="s">
        <v>59</v>
      </c>
      <c r="S7891" t="s">
        <v>50</v>
      </c>
      <c r="T7891" s="2">
        <v>0.1</v>
      </c>
      <c r="U7891">
        <v>303.19</v>
      </c>
    </row>
    <row r="7892" spans="1:21" x14ac:dyDescent="0.3">
      <c r="A7892" t="s">
        <v>28361</v>
      </c>
      <c r="B7892" s="1">
        <v>45202</v>
      </c>
      <c r="C7892" t="s">
        <v>19380</v>
      </c>
      <c r="D7892" t="s">
        <v>14956</v>
      </c>
      <c r="E7892" t="s">
        <v>43</v>
      </c>
      <c r="F7892" t="s">
        <v>370</v>
      </c>
      <c r="G7892" t="s">
        <v>26</v>
      </c>
      <c r="H7892" t="s">
        <v>72</v>
      </c>
      <c r="I7892" t="s">
        <v>73</v>
      </c>
      <c r="J7892" t="s">
        <v>17071</v>
      </c>
      <c r="K7892" t="s">
        <v>28362</v>
      </c>
      <c r="L7892">
        <v>9</v>
      </c>
      <c r="M7892">
        <v>5587.9</v>
      </c>
      <c r="N7892">
        <v>50291.1</v>
      </c>
      <c r="O7892" s="2">
        <v>0.25</v>
      </c>
      <c r="P7892">
        <v>12572.77</v>
      </c>
      <c r="Q7892">
        <v>37718.33</v>
      </c>
      <c r="R7892" t="s">
        <v>76</v>
      </c>
      <c r="S7892" t="s">
        <v>32</v>
      </c>
      <c r="T7892" s="2">
        <v>0.2</v>
      </c>
      <c r="U7892">
        <v>7543.67</v>
      </c>
    </row>
    <row r="7893" spans="1:21" x14ac:dyDescent="0.3">
      <c r="A7893" t="s">
        <v>28363</v>
      </c>
      <c r="B7893" s="1">
        <v>45896</v>
      </c>
      <c r="C7893" t="s">
        <v>2654</v>
      </c>
      <c r="D7893" t="s">
        <v>6891</v>
      </c>
      <c r="E7893" t="s">
        <v>24</v>
      </c>
      <c r="F7893" t="s">
        <v>25</v>
      </c>
      <c r="G7893" t="s">
        <v>26</v>
      </c>
      <c r="H7893" t="s">
        <v>55</v>
      </c>
      <c r="I7893" t="s">
        <v>100</v>
      </c>
      <c r="J7893" t="s">
        <v>28364</v>
      </c>
      <c r="K7893" t="s">
        <v>23700</v>
      </c>
      <c r="L7893">
        <v>2</v>
      </c>
      <c r="M7893">
        <v>5847.65</v>
      </c>
      <c r="N7893">
        <v>11695.3</v>
      </c>
      <c r="O7893" s="2">
        <v>0.1</v>
      </c>
      <c r="P7893">
        <v>1169.53</v>
      </c>
      <c r="Q7893">
        <v>10525.77</v>
      </c>
      <c r="R7893" t="s">
        <v>176</v>
      </c>
      <c r="S7893" t="s">
        <v>77</v>
      </c>
      <c r="T7893" s="2">
        <v>0.25</v>
      </c>
      <c r="U7893">
        <v>2631.44</v>
      </c>
    </row>
    <row r="7894" spans="1:21" x14ac:dyDescent="0.3">
      <c r="A7894" t="s">
        <v>28365</v>
      </c>
      <c r="B7894" s="1">
        <v>45414</v>
      </c>
      <c r="C7894" t="s">
        <v>10040</v>
      </c>
      <c r="D7894" t="s">
        <v>28366</v>
      </c>
      <c r="E7894" t="s">
        <v>43</v>
      </c>
      <c r="F7894" t="s">
        <v>99</v>
      </c>
      <c r="G7894" t="s">
        <v>26</v>
      </c>
      <c r="H7894" t="s">
        <v>72</v>
      </c>
      <c r="I7894" t="s">
        <v>106</v>
      </c>
      <c r="J7894" t="s">
        <v>28367</v>
      </c>
      <c r="K7894" t="s">
        <v>6746</v>
      </c>
      <c r="L7894">
        <v>5</v>
      </c>
      <c r="M7894">
        <v>1892.62</v>
      </c>
      <c r="N7894">
        <v>9463.1</v>
      </c>
      <c r="O7894" s="2">
        <v>0.25</v>
      </c>
      <c r="P7894">
        <v>2365.7800000000002</v>
      </c>
      <c r="Q7894">
        <v>7097.32</v>
      </c>
      <c r="R7894" t="s">
        <v>59</v>
      </c>
      <c r="S7894" t="s">
        <v>50</v>
      </c>
      <c r="T7894" s="2">
        <v>0.3</v>
      </c>
      <c r="U7894">
        <v>2129.1999999999998</v>
      </c>
    </row>
    <row r="7895" spans="1:21" x14ac:dyDescent="0.3">
      <c r="A7895" t="s">
        <v>28368</v>
      </c>
      <c r="B7895" s="1">
        <v>45194</v>
      </c>
      <c r="C7895" t="s">
        <v>17727</v>
      </c>
      <c r="D7895" t="s">
        <v>25540</v>
      </c>
      <c r="E7895" t="s">
        <v>36</v>
      </c>
      <c r="F7895" t="s">
        <v>25</v>
      </c>
      <c r="G7895" t="s">
        <v>26</v>
      </c>
      <c r="H7895" t="s">
        <v>45</v>
      </c>
      <c r="I7895" t="s">
        <v>46</v>
      </c>
      <c r="J7895" t="s">
        <v>23682</v>
      </c>
      <c r="K7895" t="s">
        <v>28369</v>
      </c>
      <c r="L7895">
        <v>10</v>
      </c>
      <c r="M7895">
        <v>6354.38</v>
      </c>
      <c r="N7895">
        <v>63543.8</v>
      </c>
      <c r="O7895" s="2">
        <v>0.15</v>
      </c>
      <c r="P7895">
        <v>9531.57</v>
      </c>
      <c r="Q7895">
        <v>54012.23</v>
      </c>
      <c r="R7895" t="s">
        <v>49</v>
      </c>
      <c r="S7895" t="s">
        <v>32</v>
      </c>
      <c r="T7895" s="2">
        <v>0.15</v>
      </c>
      <c r="U7895">
        <v>8101.83</v>
      </c>
    </row>
    <row r="7896" spans="1:21" x14ac:dyDescent="0.3">
      <c r="A7896" t="s">
        <v>28370</v>
      </c>
      <c r="B7896" s="1">
        <v>45713</v>
      </c>
      <c r="C7896" t="s">
        <v>28371</v>
      </c>
      <c r="D7896" t="s">
        <v>13399</v>
      </c>
      <c r="E7896" t="s">
        <v>54</v>
      </c>
      <c r="F7896" t="s">
        <v>119</v>
      </c>
      <c r="G7896" t="s">
        <v>81</v>
      </c>
      <c r="H7896" t="s">
        <v>45</v>
      </c>
      <c r="I7896" t="s">
        <v>46</v>
      </c>
      <c r="J7896" t="s">
        <v>28372</v>
      </c>
      <c r="K7896" t="s">
        <v>18955</v>
      </c>
      <c r="L7896">
        <v>6</v>
      </c>
      <c r="M7896">
        <v>3476.12</v>
      </c>
      <c r="N7896">
        <v>20856.72</v>
      </c>
      <c r="O7896" s="2">
        <v>0.05</v>
      </c>
      <c r="P7896">
        <v>1042.8399999999999</v>
      </c>
      <c r="Q7896">
        <v>19813.88</v>
      </c>
      <c r="R7896" t="s">
        <v>176</v>
      </c>
      <c r="S7896" t="s">
        <v>77</v>
      </c>
      <c r="T7896" s="2">
        <v>0.15</v>
      </c>
      <c r="U7896">
        <v>2972.08</v>
      </c>
    </row>
    <row r="7897" spans="1:21" x14ac:dyDescent="0.3">
      <c r="A7897" t="s">
        <v>28373</v>
      </c>
      <c r="B7897" s="1">
        <v>45201</v>
      </c>
      <c r="C7897" t="s">
        <v>28374</v>
      </c>
      <c r="D7897" t="s">
        <v>28375</v>
      </c>
      <c r="E7897" t="s">
        <v>36</v>
      </c>
      <c r="F7897" t="s">
        <v>156</v>
      </c>
      <c r="G7897" t="s">
        <v>26</v>
      </c>
      <c r="H7897" t="s">
        <v>27</v>
      </c>
      <c r="I7897" t="s">
        <v>93</v>
      </c>
      <c r="J7897" t="s">
        <v>22691</v>
      </c>
      <c r="K7897" t="s">
        <v>4484</v>
      </c>
      <c r="L7897">
        <v>10</v>
      </c>
      <c r="M7897">
        <v>2512.48</v>
      </c>
      <c r="N7897">
        <v>25124.799999999999</v>
      </c>
      <c r="O7897" s="2">
        <v>0.25</v>
      </c>
      <c r="P7897">
        <v>6281.2</v>
      </c>
      <c r="Q7897">
        <v>18843.599999999999</v>
      </c>
      <c r="R7897" t="s">
        <v>31</v>
      </c>
      <c r="S7897" t="s">
        <v>50</v>
      </c>
      <c r="T7897" s="2">
        <v>0.2</v>
      </c>
      <c r="U7897">
        <v>3768.72</v>
      </c>
    </row>
    <row r="7898" spans="1:21" x14ac:dyDescent="0.3">
      <c r="A7898" t="s">
        <v>28376</v>
      </c>
      <c r="B7898" s="1">
        <v>45786</v>
      </c>
      <c r="C7898" t="s">
        <v>28377</v>
      </c>
      <c r="D7898" t="s">
        <v>9679</v>
      </c>
      <c r="E7898" t="s">
        <v>54</v>
      </c>
      <c r="F7898" t="s">
        <v>99</v>
      </c>
      <c r="G7898" t="s">
        <v>81</v>
      </c>
      <c r="H7898" t="s">
        <v>45</v>
      </c>
      <c r="I7898" t="s">
        <v>136</v>
      </c>
      <c r="J7898" t="s">
        <v>28378</v>
      </c>
      <c r="K7898" t="s">
        <v>28379</v>
      </c>
      <c r="L7898">
        <v>1</v>
      </c>
      <c r="M7898">
        <v>7089.08</v>
      </c>
      <c r="N7898">
        <v>7089.08</v>
      </c>
      <c r="O7898" s="2">
        <v>0.15</v>
      </c>
      <c r="P7898">
        <v>1063.3599999999999</v>
      </c>
      <c r="Q7898">
        <v>6025.72</v>
      </c>
      <c r="R7898" t="s">
        <v>76</v>
      </c>
      <c r="S7898" t="s">
        <v>77</v>
      </c>
      <c r="T7898" s="2">
        <v>0.3</v>
      </c>
      <c r="U7898">
        <v>1807.72</v>
      </c>
    </row>
    <row r="7899" spans="1:21" x14ac:dyDescent="0.3">
      <c r="A7899" t="s">
        <v>28380</v>
      </c>
      <c r="B7899" s="1">
        <v>45024</v>
      </c>
      <c r="C7899" t="s">
        <v>19809</v>
      </c>
      <c r="D7899" t="s">
        <v>28381</v>
      </c>
      <c r="E7899" t="s">
        <v>43</v>
      </c>
      <c r="F7899" t="s">
        <v>143</v>
      </c>
      <c r="G7899" t="s">
        <v>26</v>
      </c>
      <c r="H7899" t="s">
        <v>27</v>
      </c>
      <c r="I7899" t="s">
        <v>93</v>
      </c>
      <c r="J7899" t="s">
        <v>3304</v>
      </c>
      <c r="K7899" t="s">
        <v>6228</v>
      </c>
      <c r="L7899">
        <v>2</v>
      </c>
      <c r="M7899">
        <v>7257.54</v>
      </c>
      <c r="N7899">
        <v>14515.08</v>
      </c>
      <c r="O7899" s="2">
        <v>0.25</v>
      </c>
      <c r="P7899">
        <v>3628.77</v>
      </c>
      <c r="Q7899">
        <v>10886.31</v>
      </c>
      <c r="R7899" t="s">
        <v>176</v>
      </c>
      <c r="S7899" t="s">
        <v>50</v>
      </c>
      <c r="T7899" s="2">
        <v>0.3</v>
      </c>
      <c r="U7899">
        <v>3265.89</v>
      </c>
    </row>
    <row r="7900" spans="1:21" x14ac:dyDescent="0.3">
      <c r="A7900" t="s">
        <v>28382</v>
      </c>
      <c r="B7900" s="1">
        <v>45226</v>
      </c>
      <c r="C7900" t="s">
        <v>18214</v>
      </c>
      <c r="D7900" t="s">
        <v>25828</v>
      </c>
      <c r="E7900" t="s">
        <v>36</v>
      </c>
      <c r="F7900" t="s">
        <v>163</v>
      </c>
      <c r="G7900" t="s">
        <v>26</v>
      </c>
      <c r="H7900" t="s">
        <v>27</v>
      </c>
      <c r="I7900" t="s">
        <v>93</v>
      </c>
      <c r="J7900" t="s">
        <v>28383</v>
      </c>
      <c r="K7900" t="s">
        <v>28384</v>
      </c>
      <c r="L7900">
        <v>3</v>
      </c>
      <c r="M7900">
        <v>793.79</v>
      </c>
      <c r="N7900">
        <v>2381.37</v>
      </c>
      <c r="O7900" s="2">
        <v>0.3</v>
      </c>
      <c r="P7900">
        <v>714.41</v>
      </c>
      <c r="Q7900">
        <v>1666.96</v>
      </c>
      <c r="R7900" t="s">
        <v>49</v>
      </c>
      <c r="S7900" t="s">
        <v>50</v>
      </c>
      <c r="T7900" s="2">
        <v>0.1</v>
      </c>
      <c r="U7900">
        <v>166.7</v>
      </c>
    </row>
    <row r="7901" spans="1:21" x14ac:dyDescent="0.3">
      <c r="A7901" t="s">
        <v>28385</v>
      </c>
      <c r="B7901" s="1">
        <v>45736</v>
      </c>
      <c r="C7901" t="s">
        <v>28386</v>
      </c>
      <c r="D7901" t="s">
        <v>28387</v>
      </c>
      <c r="E7901" t="s">
        <v>43</v>
      </c>
      <c r="F7901" t="s">
        <v>370</v>
      </c>
      <c r="G7901" t="s">
        <v>81</v>
      </c>
      <c r="H7901" t="s">
        <v>27</v>
      </c>
      <c r="I7901" t="s">
        <v>28</v>
      </c>
      <c r="J7901" t="s">
        <v>23452</v>
      </c>
      <c r="K7901" t="s">
        <v>28388</v>
      </c>
      <c r="L7901">
        <v>10</v>
      </c>
      <c r="M7901">
        <v>5198.1899999999996</v>
      </c>
      <c r="N7901">
        <v>51981.9</v>
      </c>
      <c r="O7901" s="2">
        <v>0</v>
      </c>
      <c r="P7901">
        <v>0</v>
      </c>
      <c r="Q7901">
        <v>51981.9</v>
      </c>
      <c r="R7901" t="s">
        <v>49</v>
      </c>
      <c r="S7901" t="s">
        <v>60</v>
      </c>
      <c r="T7901" s="2">
        <v>0.1</v>
      </c>
      <c r="U7901">
        <v>5198.1899999999996</v>
      </c>
    </row>
    <row r="7902" spans="1:21" x14ac:dyDescent="0.3">
      <c r="A7902" t="s">
        <v>28389</v>
      </c>
      <c r="B7902" s="1">
        <v>45871</v>
      </c>
      <c r="C7902" t="s">
        <v>27536</v>
      </c>
      <c r="D7902" t="s">
        <v>28390</v>
      </c>
      <c r="E7902" t="s">
        <v>24</v>
      </c>
      <c r="F7902" t="s">
        <v>64</v>
      </c>
      <c r="G7902" t="s">
        <v>26</v>
      </c>
      <c r="H7902" t="s">
        <v>72</v>
      </c>
      <c r="I7902" t="s">
        <v>73</v>
      </c>
      <c r="J7902" t="s">
        <v>28391</v>
      </c>
      <c r="K7902" t="s">
        <v>8741</v>
      </c>
      <c r="L7902">
        <v>2</v>
      </c>
      <c r="M7902">
        <v>3144.09</v>
      </c>
      <c r="N7902">
        <v>6288.18</v>
      </c>
      <c r="O7902" s="2">
        <v>0.2</v>
      </c>
      <c r="P7902">
        <v>1257.6400000000001</v>
      </c>
      <c r="Q7902">
        <v>5030.54</v>
      </c>
      <c r="R7902" t="s">
        <v>59</v>
      </c>
      <c r="S7902" t="s">
        <v>60</v>
      </c>
      <c r="T7902" s="2">
        <v>0.15</v>
      </c>
      <c r="U7902">
        <v>754.58</v>
      </c>
    </row>
    <row r="7903" spans="1:21" x14ac:dyDescent="0.3">
      <c r="A7903" t="s">
        <v>28392</v>
      </c>
      <c r="B7903" s="1">
        <v>45140</v>
      </c>
      <c r="C7903" t="s">
        <v>11473</v>
      </c>
      <c r="D7903" t="s">
        <v>28393</v>
      </c>
      <c r="E7903" t="s">
        <v>43</v>
      </c>
      <c r="F7903" t="s">
        <v>64</v>
      </c>
      <c r="G7903" t="s">
        <v>81</v>
      </c>
      <c r="H7903" t="s">
        <v>72</v>
      </c>
      <c r="I7903" t="s">
        <v>106</v>
      </c>
      <c r="J7903" t="s">
        <v>28394</v>
      </c>
      <c r="K7903" t="s">
        <v>18212</v>
      </c>
      <c r="L7903">
        <v>6</v>
      </c>
      <c r="M7903">
        <v>3086.18</v>
      </c>
      <c r="N7903">
        <v>18517.080000000002</v>
      </c>
      <c r="O7903" s="2">
        <v>0.15</v>
      </c>
      <c r="P7903">
        <v>2777.56</v>
      </c>
      <c r="Q7903">
        <v>15739.52</v>
      </c>
      <c r="R7903" t="s">
        <v>59</v>
      </c>
      <c r="S7903" t="s">
        <v>77</v>
      </c>
      <c r="T7903" s="2">
        <v>0.25</v>
      </c>
      <c r="U7903">
        <v>3934.88</v>
      </c>
    </row>
    <row r="7904" spans="1:21" x14ac:dyDescent="0.3">
      <c r="A7904" t="s">
        <v>28395</v>
      </c>
      <c r="B7904" s="1">
        <v>45387</v>
      </c>
      <c r="C7904" t="s">
        <v>28396</v>
      </c>
      <c r="D7904" t="s">
        <v>28397</v>
      </c>
      <c r="E7904" t="s">
        <v>36</v>
      </c>
      <c r="F7904" t="s">
        <v>119</v>
      </c>
      <c r="G7904" t="s">
        <v>26</v>
      </c>
      <c r="H7904" t="s">
        <v>27</v>
      </c>
      <c r="I7904" t="s">
        <v>93</v>
      </c>
      <c r="J7904" t="s">
        <v>28398</v>
      </c>
      <c r="K7904" t="s">
        <v>753</v>
      </c>
      <c r="L7904">
        <v>2</v>
      </c>
      <c r="M7904">
        <v>5922.37</v>
      </c>
      <c r="N7904">
        <v>11844.74</v>
      </c>
      <c r="O7904" s="2">
        <v>0.05</v>
      </c>
      <c r="P7904">
        <v>592.24</v>
      </c>
      <c r="Q7904">
        <v>11252.5</v>
      </c>
      <c r="R7904" t="s">
        <v>59</v>
      </c>
      <c r="S7904" t="s">
        <v>50</v>
      </c>
      <c r="T7904" s="2">
        <v>0.25</v>
      </c>
      <c r="U7904">
        <v>2813.12</v>
      </c>
    </row>
    <row r="7905" spans="1:21" x14ac:dyDescent="0.3">
      <c r="A7905" t="s">
        <v>28399</v>
      </c>
      <c r="B7905" s="1">
        <v>45857</v>
      </c>
      <c r="C7905" t="s">
        <v>1072</v>
      </c>
      <c r="D7905" t="s">
        <v>12096</v>
      </c>
      <c r="E7905" t="s">
        <v>142</v>
      </c>
      <c r="F7905" t="s">
        <v>370</v>
      </c>
      <c r="G7905" t="s">
        <v>81</v>
      </c>
      <c r="H7905" t="s">
        <v>55</v>
      </c>
      <c r="I7905" t="s">
        <v>56</v>
      </c>
      <c r="J7905" t="s">
        <v>306</v>
      </c>
      <c r="K7905" t="s">
        <v>20188</v>
      </c>
      <c r="L7905">
        <v>7</v>
      </c>
      <c r="M7905">
        <v>3542.79</v>
      </c>
      <c r="N7905">
        <v>24799.53</v>
      </c>
      <c r="O7905" s="2">
        <v>0</v>
      </c>
      <c r="P7905">
        <v>0</v>
      </c>
      <c r="Q7905">
        <v>24799.53</v>
      </c>
      <c r="R7905" t="s">
        <v>176</v>
      </c>
      <c r="S7905" t="s">
        <v>77</v>
      </c>
      <c r="T7905" s="2">
        <v>0.2</v>
      </c>
      <c r="U7905">
        <v>4959.91</v>
      </c>
    </row>
    <row r="7906" spans="1:21" x14ac:dyDescent="0.3">
      <c r="A7906" t="s">
        <v>28400</v>
      </c>
      <c r="B7906" s="1">
        <v>45845</v>
      </c>
      <c r="C7906" t="s">
        <v>4834</v>
      </c>
      <c r="D7906" t="s">
        <v>5001</v>
      </c>
      <c r="E7906" t="s">
        <v>24</v>
      </c>
      <c r="F7906" t="s">
        <v>143</v>
      </c>
      <c r="G7906" t="s">
        <v>26</v>
      </c>
      <c r="H7906" t="s">
        <v>72</v>
      </c>
      <c r="I7906" t="s">
        <v>185</v>
      </c>
      <c r="J7906" t="s">
        <v>28401</v>
      </c>
      <c r="K7906" t="s">
        <v>28402</v>
      </c>
      <c r="L7906">
        <v>7</v>
      </c>
      <c r="M7906">
        <v>6849.48</v>
      </c>
      <c r="N7906">
        <v>47946.36</v>
      </c>
      <c r="O7906" s="2">
        <v>0.3</v>
      </c>
      <c r="P7906">
        <v>14383.91</v>
      </c>
      <c r="Q7906">
        <v>33562.449999999997</v>
      </c>
      <c r="R7906" t="s">
        <v>76</v>
      </c>
      <c r="S7906" t="s">
        <v>60</v>
      </c>
      <c r="T7906" s="2">
        <v>0.3</v>
      </c>
      <c r="U7906">
        <v>10068.73</v>
      </c>
    </row>
    <row r="7907" spans="1:21" x14ac:dyDescent="0.3">
      <c r="A7907" t="s">
        <v>28403</v>
      </c>
      <c r="B7907" s="1">
        <v>45505</v>
      </c>
      <c r="C7907" t="s">
        <v>11237</v>
      </c>
      <c r="D7907" t="s">
        <v>19776</v>
      </c>
      <c r="E7907" t="s">
        <v>54</v>
      </c>
      <c r="F7907" t="s">
        <v>99</v>
      </c>
      <c r="G7907" t="s">
        <v>81</v>
      </c>
      <c r="H7907" t="s">
        <v>45</v>
      </c>
      <c r="I7907" t="s">
        <v>113</v>
      </c>
      <c r="J7907" t="s">
        <v>28404</v>
      </c>
      <c r="K7907" t="s">
        <v>28405</v>
      </c>
      <c r="L7907">
        <v>4</v>
      </c>
      <c r="M7907">
        <v>1826.06</v>
      </c>
      <c r="N7907">
        <v>7304.24</v>
      </c>
      <c r="O7907" s="2">
        <v>0.2</v>
      </c>
      <c r="P7907">
        <v>1460.85</v>
      </c>
      <c r="Q7907">
        <v>5843.39</v>
      </c>
      <c r="R7907" t="s">
        <v>31</v>
      </c>
      <c r="S7907" t="s">
        <v>50</v>
      </c>
      <c r="T7907" s="2">
        <v>0.25</v>
      </c>
      <c r="U7907">
        <v>1460.85</v>
      </c>
    </row>
    <row r="7908" spans="1:21" x14ac:dyDescent="0.3">
      <c r="A7908" t="s">
        <v>28406</v>
      </c>
      <c r="B7908" s="1">
        <v>45792</v>
      </c>
      <c r="C7908" t="s">
        <v>16213</v>
      </c>
      <c r="D7908" t="s">
        <v>28407</v>
      </c>
      <c r="E7908" t="s">
        <v>43</v>
      </c>
      <c r="F7908" t="s">
        <v>64</v>
      </c>
      <c r="G7908" t="s">
        <v>81</v>
      </c>
      <c r="H7908" t="s">
        <v>45</v>
      </c>
      <c r="I7908" t="s">
        <v>144</v>
      </c>
      <c r="J7908" t="s">
        <v>28408</v>
      </c>
      <c r="K7908" t="s">
        <v>975</v>
      </c>
      <c r="L7908">
        <v>3</v>
      </c>
      <c r="M7908">
        <v>6498.52</v>
      </c>
      <c r="N7908">
        <v>19495.560000000001</v>
      </c>
      <c r="O7908" s="2">
        <v>0.1</v>
      </c>
      <c r="P7908">
        <v>1949.56</v>
      </c>
      <c r="Q7908">
        <v>17546</v>
      </c>
      <c r="R7908" t="s">
        <v>176</v>
      </c>
      <c r="S7908" t="s">
        <v>50</v>
      </c>
      <c r="T7908" s="2">
        <v>0.3</v>
      </c>
      <c r="U7908">
        <v>5263.8</v>
      </c>
    </row>
    <row r="7909" spans="1:21" x14ac:dyDescent="0.3">
      <c r="A7909" t="s">
        <v>28409</v>
      </c>
      <c r="B7909" s="1">
        <v>45722</v>
      </c>
      <c r="C7909" t="s">
        <v>25578</v>
      </c>
      <c r="D7909" t="s">
        <v>28410</v>
      </c>
      <c r="E7909" t="s">
        <v>36</v>
      </c>
      <c r="F7909" t="s">
        <v>25</v>
      </c>
      <c r="G7909" t="s">
        <v>26</v>
      </c>
      <c r="H7909" t="s">
        <v>55</v>
      </c>
      <c r="I7909" t="s">
        <v>130</v>
      </c>
      <c r="J7909" t="s">
        <v>28411</v>
      </c>
      <c r="K7909" t="s">
        <v>22679</v>
      </c>
      <c r="L7909">
        <v>1</v>
      </c>
      <c r="M7909">
        <v>218.68</v>
      </c>
      <c r="N7909">
        <v>218.68</v>
      </c>
      <c r="O7909" s="2">
        <v>0.25</v>
      </c>
      <c r="P7909">
        <v>54.67</v>
      </c>
      <c r="Q7909">
        <v>164.01</v>
      </c>
      <c r="R7909" t="s">
        <v>76</v>
      </c>
      <c r="S7909" t="s">
        <v>32</v>
      </c>
      <c r="T7909" s="2">
        <v>0.1</v>
      </c>
      <c r="U7909">
        <v>16.399999999999999</v>
      </c>
    </row>
    <row r="7910" spans="1:21" x14ac:dyDescent="0.3">
      <c r="A7910" t="s">
        <v>28412</v>
      </c>
      <c r="B7910" s="1">
        <v>44977</v>
      </c>
      <c r="C7910" t="s">
        <v>24299</v>
      </c>
      <c r="D7910" t="s">
        <v>28413</v>
      </c>
      <c r="E7910" t="s">
        <v>43</v>
      </c>
      <c r="F7910" t="s">
        <v>37</v>
      </c>
      <c r="G7910" t="s">
        <v>81</v>
      </c>
      <c r="H7910" t="s">
        <v>55</v>
      </c>
      <c r="I7910" t="s">
        <v>100</v>
      </c>
      <c r="J7910" t="s">
        <v>28414</v>
      </c>
      <c r="K7910" t="s">
        <v>28415</v>
      </c>
      <c r="L7910">
        <v>5</v>
      </c>
      <c r="M7910">
        <v>5270.81</v>
      </c>
      <c r="N7910">
        <v>26354.05</v>
      </c>
      <c r="O7910" s="2">
        <v>0.1</v>
      </c>
      <c r="P7910">
        <v>2635.41</v>
      </c>
      <c r="Q7910">
        <v>23718.639999999999</v>
      </c>
      <c r="R7910" t="s">
        <v>176</v>
      </c>
      <c r="S7910" t="s">
        <v>60</v>
      </c>
      <c r="T7910" s="2">
        <v>0.25</v>
      </c>
      <c r="U7910">
        <v>5929.66</v>
      </c>
    </row>
    <row r="7911" spans="1:21" x14ac:dyDescent="0.3">
      <c r="A7911" t="s">
        <v>28416</v>
      </c>
      <c r="B7911" s="1">
        <v>45723</v>
      </c>
      <c r="C7911" t="s">
        <v>14958</v>
      </c>
      <c r="D7911" t="s">
        <v>28417</v>
      </c>
      <c r="E7911" t="s">
        <v>54</v>
      </c>
      <c r="F7911" t="s">
        <v>112</v>
      </c>
      <c r="G7911" t="s">
        <v>26</v>
      </c>
      <c r="H7911" t="s">
        <v>27</v>
      </c>
      <c r="I7911" t="s">
        <v>28</v>
      </c>
      <c r="J7911" t="s">
        <v>28418</v>
      </c>
      <c r="K7911" t="s">
        <v>25643</v>
      </c>
      <c r="L7911">
        <v>3</v>
      </c>
      <c r="M7911">
        <v>5046.6499999999996</v>
      </c>
      <c r="N7911">
        <v>15139.95</v>
      </c>
      <c r="O7911" s="2">
        <v>0.2</v>
      </c>
      <c r="P7911">
        <v>3027.99</v>
      </c>
      <c r="Q7911">
        <v>12111.96</v>
      </c>
      <c r="R7911" t="s">
        <v>176</v>
      </c>
      <c r="S7911" t="s">
        <v>32</v>
      </c>
      <c r="T7911" s="2">
        <v>0.2</v>
      </c>
      <c r="U7911">
        <v>2422.39</v>
      </c>
    </row>
    <row r="7912" spans="1:21" x14ac:dyDescent="0.3">
      <c r="A7912" t="s">
        <v>28419</v>
      </c>
      <c r="B7912" s="1">
        <v>45378</v>
      </c>
      <c r="C7912" t="s">
        <v>25470</v>
      </c>
      <c r="D7912" t="s">
        <v>18450</v>
      </c>
      <c r="E7912" t="s">
        <v>24</v>
      </c>
      <c r="F7912" t="s">
        <v>87</v>
      </c>
      <c r="G7912" t="s">
        <v>81</v>
      </c>
      <c r="H7912" t="s">
        <v>72</v>
      </c>
      <c r="I7912" t="s">
        <v>73</v>
      </c>
      <c r="J7912" t="s">
        <v>28420</v>
      </c>
      <c r="K7912" t="s">
        <v>28421</v>
      </c>
      <c r="L7912">
        <v>6</v>
      </c>
      <c r="M7912">
        <v>722.38</v>
      </c>
      <c r="N7912">
        <v>4334.28</v>
      </c>
      <c r="O7912" s="2">
        <v>0.3</v>
      </c>
      <c r="P7912">
        <v>1300.28</v>
      </c>
      <c r="Q7912">
        <v>3034</v>
      </c>
      <c r="R7912" t="s">
        <v>31</v>
      </c>
      <c r="S7912" t="s">
        <v>60</v>
      </c>
      <c r="T7912" s="2">
        <v>0.1</v>
      </c>
      <c r="U7912">
        <v>303.39999999999998</v>
      </c>
    </row>
    <row r="7913" spans="1:21" x14ac:dyDescent="0.3">
      <c r="A7913" t="s">
        <v>28422</v>
      </c>
      <c r="B7913" s="1">
        <v>45319</v>
      </c>
      <c r="C7913" t="s">
        <v>28423</v>
      </c>
      <c r="D7913" t="s">
        <v>3500</v>
      </c>
      <c r="E7913" t="s">
        <v>43</v>
      </c>
      <c r="F7913" t="s">
        <v>99</v>
      </c>
      <c r="G7913" t="s">
        <v>81</v>
      </c>
      <c r="H7913" t="s">
        <v>45</v>
      </c>
      <c r="I7913" t="s">
        <v>65</v>
      </c>
      <c r="J7913" t="s">
        <v>28424</v>
      </c>
      <c r="K7913" t="s">
        <v>14876</v>
      </c>
      <c r="L7913">
        <v>10</v>
      </c>
      <c r="M7913">
        <v>6119.42</v>
      </c>
      <c r="N7913">
        <v>61194.2</v>
      </c>
      <c r="O7913" s="2">
        <v>0.2</v>
      </c>
      <c r="P7913">
        <v>12238.84</v>
      </c>
      <c r="Q7913">
        <v>48955.360000000001</v>
      </c>
      <c r="R7913" t="s">
        <v>59</v>
      </c>
      <c r="S7913" t="s">
        <v>77</v>
      </c>
      <c r="T7913" s="2">
        <v>0.2</v>
      </c>
      <c r="U7913">
        <v>9791.07</v>
      </c>
    </row>
    <row r="7914" spans="1:21" x14ac:dyDescent="0.3">
      <c r="A7914" t="s">
        <v>28425</v>
      </c>
      <c r="B7914" s="1">
        <v>45328</v>
      </c>
      <c r="C7914" t="s">
        <v>12781</v>
      </c>
      <c r="D7914" t="s">
        <v>1370</v>
      </c>
      <c r="E7914" t="s">
        <v>36</v>
      </c>
      <c r="F7914" t="s">
        <v>143</v>
      </c>
      <c r="G7914" t="s">
        <v>26</v>
      </c>
      <c r="H7914" t="s">
        <v>72</v>
      </c>
      <c r="I7914" t="s">
        <v>150</v>
      </c>
      <c r="J7914" t="s">
        <v>2476</v>
      </c>
      <c r="K7914" t="s">
        <v>18029</v>
      </c>
      <c r="L7914">
        <v>10</v>
      </c>
      <c r="M7914">
        <v>932.26</v>
      </c>
      <c r="N7914">
        <v>9322.6</v>
      </c>
      <c r="O7914" s="2">
        <v>0</v>
      </c>
      <c r="P7914">
        <v>0</v>
      </c>
      <c r="Q7914">
        <v>9322.6</v>
      </c>
      <c r="R7914" t="s">
        <v>176</v>
      </c>
      <c r="S7914" t="s">
        <v>50</v>
      </c>
      <c r="T7914" s="2">
        <v>0.2</v>
      </c>
      <c r="U7914">
        <v>1864.52</v>
      </c>
    </row>
    <row r="7915" spans="1:21" x14ac:dyDescent="0.3">
      <c r="A7915" t="s">
        <v>28426</v>
      </c>
      <c r="B7915" s="1">
        <v>45763</v>
      </c>
      <c r="C7915" t="s">
        <v>28427</v>
      </c>
      <c r="D7915" t="s">
        <v>1360</v>
      </c>
      <c r="E7915" t="s">
        <v>36</v>
      </c>
      <c r="F7915" t="s">
        <v>25</v>
      </c>
      <c r="G7915" t="s">
        <v>26</v>
      </c>
      <c r="H7915" t="s">
        <v>72</v>
      </c>
      <c r="I7915" t="s">
        <v>106</v>
      </c>
      <c r="J7915" t="s">
        <v>2943</v>
      </c>
      <c r="K7915" t="s">
        <v>28428</v>
      </c>
      <c r="L7915">
        <v>6</v>
      </c>
      <c r="M7915">
        <v>6305.02</v>
      </c>
      <c r="N7915">
        <v>37830.120000000003</v>
      </c>
      <c r="O7915" s="2">
        <v>0.1</v>
      </c>
      <c r="P7915">
        <v>3783.01</v>
      </c>
      <c r="Q7915">
        <v>34047.11</v>
      </c>
      <c r="R7915" t="s">
        <v>176</v>
      </c>
      <c r="S7915" t="s">
        <v>50</v>
      </c>
      <c r="T7915" s="2">
        <v>0.3</v>
      </c>
      <c r="U7915">
        <v>10214.129999999999</v>
      </c>
    </row>
    <row r="7916" spans="1:21" x14ac:dyDescent="0.3">
      <c r="A7916" t="s">
        <v>28429</v>
      </c>
      <c r="B7916" s="1">
        <v>45100</v>
      </c>
      <c r="C7916" t="s">
        <v>17358</v>
      </c>
      <c r="D7916" t="s">
        <v>28430</v>
      </c>
      <c r="E7916" t="s">
        <v>54</v>
      </c>
      <c r="F7916" t="s">
        <v>156</v>
      </c>
      <c r="G7916" t="s">
        <v>26</v>
      </c>
      <c r="H7916" t="s">
        <v>55</v>
      </c>
      <c r="I7916" t="s">
        <v>100</v>
      </c>
      <c r="J7916" t="s">
        <v>9233</v>
      </c>
      <c r="K7916" t="s">
        <v>28431</v>
      </c>
      <c r="L7916">
        <v>6</v>
      </c>
      <c r="M7916">
        <v>2949.19</v>
      </c>
      <c r="N7916">
        <v>17695.14</v>
      </c>
      <c r="O7916" s="2">
        <v>0.3</v>
      </c>
      <c r="P7916">
        <v>5308.54</v>
      </c>
      <c r="Q7916">
        <v>12386.6</v>
      </c>
      <c r="R7916" t="s">
        <v>176</v>
      </c>
      <c r="S7916" t="s">
        <v>50</v>
      </c>
      <c r="T7916" s="2">
        <v>0.2</v>
      </c>
      <c r="U7916">
        <v>2477.3200000000002</v>
      </c>
    </row>
    <row r="7917" spans="1:21" x14ac:dyDescent="0.3">
      <c r="A7917" t="s">
        <v>28432</v>
      </c>
      <c r="B7917" s="1">
        <v>45703</v>
      </c>
      <c r="C7917" t="s">
        <v>7656</v>
      </c>
      <c r="D7917" t="s">
        <v>2670</v>
      </c>
      <c r="E7917" t="s">
        <v>54</v>
      </c>
      <c r="F7917" t="s">
        <v>163</v>
      </c>
      <c r="G7917" t="s">
        <v>26</v>
      </c>
      <c r="H7917" t="s">
        <v>45</v>
      </c>
      <c r="I7917" t="s">
        <v>46</v>
      </c>
      <c r="J7917" t="s">
        <v>28433</v>
      </c>
      <c r="K7917" t="s">
        <v>28434</v>
      </c>
      <c r="L7917">
        <v>8</v>
      </c>
      <c r="M7917">
        <v>6906.27</v>
      </c>
      <c r="N7917">
        <v>55250.16</v>
      </c>
      <c r="O7917" s="2">
        <v>0.2</v>
      </c>
      <c r="P7917">
        <v>11050.03</v>
      </c>
      <c r="Q7917">
        <v>44200.13</v>
      </c>
      <c r="R7917" t="s">
        <v>59</v>
      </c>
      <c r="S7917" t="s">
        <v>50</v>
      </c>
      <c r="T7917" s="2">
        <v>0.15</v>
      </c>
      <c r="U7917">
        <v>6630.02</v>
      </c>
    </row>
    <row r="7918" spans="1:21" x14ac:dyDescent="0.3">
      <c r="A7918" t="s">
        <v>28435</v>
      </c>
      <c r="B7918" s="1">
        <v>45238</v>
      </c>
      <c r="C7918" t="s">
        <v>2291</v>
      </c>
      <c r="D7918" t="s">
        <v>22029</v>
      </c>
      <c r="E7918" t="s">
        <v>54</v>
      </c>
      <c r="F7918" t="s">
        <v>71</v>
      </c>
      <c r="G7918" t="s">
        <v>26</v>
      </c>
      <c r="H7918" t="s">
        <v>45</v>
      </c>
      <c r="I7918" t="s">
        <v>136</v>
      </c>
      <c r="J7918" t="s">
        <v>28436</v>
      </c>
      <c r="K7918" t="s">
        <v>18528</v>
      </c>
      <c r="L7918">
        <v>1</v>
      </c>
      <c r="M7918">
        <v>6450.98</v>
      </c>
      <c r="N7918">
        <v>6450.98</v>
      </c>
      <c r="O7918" s="2">
        <v>0.25</v>
      </c>
      <c r="P7918">
        <v>1612.74</v>
      </c>
      <c r="Q7918">
        <v>4838.24</v>
      </c>
      <c r="R7918" t="s">
        <v>31</v>
      </c>
      <c r="S7918" t="s">
        <v>50</v>
      </c>
      <c r="T7918" s="2">
        <v>0.15</v>
      </c>
      <c r="U7918">
        <v>725.74</v>
      </c>
    </row>
    <row r="7919" spans="1:21" x14ac:dyDescent="0.3">
      <c r="A7919" t="s">
        <v>28437</v>
      </c>
      <c r="B7919" s="1">
        <v>45521</v>
      </c>
      <c r="C7919" t="s">
        <v>8219</v>
      </c>
      <c r="D7919" t="s">
        <v>28438</v>
      </c>
      <c r="E7919" t="s">
        <v>43</v>
      </c>
      <c r="F7919" t="s">
        <v>25</v>
      </c>
      <c r="G7919" t="s">
        <v>26</v>
      </c>
      <c r="H7919" t="s">
        <v>45</v>
      </c>
      <c r="I7919" t="s">
        <v>46</v>
      </c>
      <c r="J7919" t="s">
        <v>28439</v>
      </c>
      <c r="K7919" t="s">
        <v>28440</v>
      </c>
      <c r="L7919">
        <v>4</v>
      </c>
      <c r="M7919">
        <v>2928.38</v>
      </c>
      <c r="N7919">
        <v>11713.52</v>
      </c>
      <c r="O7919" s="2">
        <v>0.2</v>
      </c>
      <c r="P7919">
        <v>2342.6999999999998</v>
      </c>
      <c r="Q7919">
        <v>9370.82</v>
      </c>
      <c r="R7919" t="s">
        <v>59</v>
      </c>
      <c r="S7919" t="s">
        <v>60</v>
      </c>
      <c r="T7919" s="2">
        <v>0.15</v>
      </c>
      <c r="U7919">
        <v>1405.62</v>
      </c>
    </row>
    <row r="7920" spans="1:21" x14ac:dyDescent="0.3">
      <c r="A7920" t="s">
        <v>28441</v>
      </c>
      <c r="B7920" s="1">
        <v>45105</v>
      </c>
      <c r="C7920" t="s">
        <v>28442</v>
      </c>
      <c r="D7920" t="s">
        <v>25718</v>
      </c>
      <c r="E7920" t="s">
        <v>142</v>
      </c>
      <c r="F7920" t="s">
        <v>71</v>
      </c>
      <c r="G7920" t="s">
        <v>81</v>
      </c>
      <c r="H7920" t="s">
        <v>45</v>
      </c>
      <c r="I7920" t="s">
        <v>113</v>
      </c>
      <c r="J7920" t="s">
        <v>28443</v>
      </c>
      <c r="K7920" t="s">
        <v>28444</v>
      </c>
      <c r="L7920">
        <v>7</v>
      </c>
      <c r="M7920">
        <v>4438.41</v>
      </c>
      <c r="N7920">
        <v>31068.87</v>
      </c>
      <c r="O7920" s="2">
        <v>0.2</v>
      </c>
      <c r="P7920">
        <v>6213.77</v>
      </c>
      <c r="Q7920">
        <v>24855.1</v>
      </c>
      <c r="R7920" t="s">
        <v>31</v>
      </c>
      <c r="S7920" t="s">
        <v>32</v>
      </c>
      <c r="T7920" s="2">
        <v>0.25</v>
      </c>
      <c r="U7920">
        <v>6213.77</v>
      </c>
    </row>
    <row r="7921" spans="1:21" x14ac:dyDescent="0.3">
      <c r="A7921" t="s">
        <v>28445</v>
      </c>
      <c r="B7921" s="1">
        <v>44986</v>
      </c>
      <c r="C7921" t="s">
        <v>28446</v>
      </c>
      <c r="D7921" t="s">
        <v>28447</v>
      </c>
      <c r="E7921" t="s">
        <v>142</v>
      </c>
      <c r="F7921" t="s">
        <v>25</v>
      </c>
      <c r="G7921" t="s">
        <v>26</v>
      </c>
      <c r="H7921" t="s">
        <v>55</v>
      </c>
      <c r="I7921" t="s">
        <v>100</v>
      </c>
      <c r="J7921" t="s">
        <v>22101</v>
      </c>
      <c r="K7921" t="s">
        <v>28448</v>
      </c>
      <c r="L7921">
        <v>1</v>
      </c>
      <c r="M7921">
        <v>5625.27</v>
      </c>
      <c r="N7921">
        <v>5625.27</v>
      </c>
      <c r="O7921" s="2">
        <v>0.1</v>
      </c>
      <c r="P7921">
        <v>562.53</v>
      </c>
      <c r="Q7921">
        <v>5062.74</v>
      </c>
      <c r="R7921" t="s">
        <v>49</v>
      </c>
      <c r="S7921" t="s">
        <v>50</v>
      </c>
      <c r="T7921" s="2">
        <v>0.2</v>
      </c>
      <c r="U7921">
        <v>1012.55</v>
      </c>
    </row>
    <row r="7922" spans="1:21" x14ac:dyDescent="0.3">
      <c r="A7922" t="s">
        <v>28449</v>
      </c>
      <c r="B7922" s="1">
        <v>45388</v>
      </c>
      <c r="C7922" t="s">
        <v>22594</v>
      </c>
      <c r="D7922" t="s">
        <v>11056</v>
      </c>
      <c r="E7922" t="s">
        <v>142</v>
      </c>
      <c r="F7922" t="s">
        <v>71</v>
      </c>
      <c r="G7922" t="s">
        <v>26</v>
      </c>
      <c r="H7922" t="s">
        <v>27</v>
      </c>
      <c r="I7922" t="s">
        <v>93</v>
      </c>
      <c r="J7922" t="s">
        <v>28450</v>
      </c>
      <c r="K7922" t="s">
        <v>28451</v>
      </c>
      <c r="L7922">
        <v>9</v>
      </c>
      <c r="M7922">
        <v>6922.3</v>
      </c>
      <c r="N7922">
        <v>62300.7</v>
      </c>
      <c r="O7922" s="2">
        <v>0</v>
      </c>
      <c r="P7922">
        <v>0</v>
      </c>
      <c r="Q7922">
        <v>62300.7</v>
      </c>
      <c r="R7922" t="s">
        <v>176</v>
      </c>
      <c r="S7922" t="s">
        <v>32</v>
      </c>
      <c r="T7922" s="2">
        <v>0.2</v>
      </c>
      <c r="U7922">
        <v>12460.14</v>
      </c>
    </row>
    <row r="7923" spans="1:21" x14ac:dyDescent="0.3">
      <c r="A7923" t="s">
        <v>28452</v>
      </c>
      <c r="B7923" s="1">
        <v>45066</v>
      </c>
      <c r="C7923" t="s">
        <v>3922</v>
      </c>
      <c r="D7923" t="s">
        <v>28453</v>
      </c>
      <c r="E7923" t="s">
        <v>43</v>
      </c>
      <c r="F7923" t="s">
        <v>37</v>
      </c>
      <c r="G7923" t="s">
        <v>26</v>
      </c>
      <c r="H7923" t="s">
        <v>27</v>
      </c>
      <c r="I7923" t="s">
        <v>93</v>
      </c>
      <c r="J7923" t="s">
        <v>28454</v>
      </c>
      <c r="K7923" t="s">
        <v>28455</v>
      </c>
      <c r="L7923">
        <v>1</v>
      </c>
      <c r="M7923">
        <v>3171.14</v>
      </c>
      <c r="N7923">
        <v>3171.14</v>
      </c>
      <c r="O7923" s="2">
        <v>0.15</v>
      </c>
      <c r="P7923">
        <v>475.67</v>
      </c>
      <c r="Q7923">
        <v>2695.47</v>
      </c>
      <c r="R7923" t="s">
        <v>49</v>
      </c>
      <c r="S7923" t="s">
        <v>77</v>
      </c>
      <c r="T7923" s="2">
        <v>0.1</v>
      </c>
      <c r="U7923">
        <v>269.55</v>
      </c>
    </row>
    <row r="7924" spans="1:21" x14ac:dyDescent="0.3">
      <c r="A7924" t="s">
        <v>28456</v>
      </c>
      <c r="B7924" s="1">
        <v>45610</v>
      </c>
      <c r="C7924" t="s">
        <v>15770</v>
      </c>
      <c r="D7924" t="s">
        <v>28457</v>
      </c>
      <c r="E7924" t="s">
        <v>142</v>
      </c>
      <c r="F7924" t="s">
        <v>71</v>
      </c>
      <c r="G7924" t="s">
        <v>26</v>
      </c>
      <c r="H7924" t="s">
        <v>27</v>
      </c>
      <c r="I7924" t="s">
        <v>157</v>
      </c>
      <c r="J7924" t="s">
        <v>28458</v>
      </c>
      <c r="K7924" t="s">
        <v>28459</v>
      </c>
      <c r="L7924">
        <v>7</v>
      </c>
      <c r="M7924">
        <v>1026.77</v>
      </c>
      <c r="N7924">
        <v>7187.39</v>
      </c>
      <c r="O7924" s="2">
        <v>0.1</v>
      </c>
      <c r="P7924">
        <v>718.74</v>
      </c>
      <c r="Q7924">
        <v>6468.65</v>
      </c>
      <c r="R7924" t="s">
        <v>49</v>
      </c>
      <c r="S7924" t="s">
        <v>60</v>
      </c>
      <c r="T7924" s="2">
        <v>0.25</v>
      </c>
      <c r="U7924">
        <v>1617.16</v>
      </c>
    </row>
    <row r="7925" spans="1:21" x14ac:dyDescent="0.3">
      <c r="A7925" t="s">
        <v>28460</v>
      </c>
      <c r="B7925" s="1">
        <v>45302</v>
      </c>
      <c r="C7925" t="s">
        <v>21270</v>
      </c>
      <c r="D7925" t="s">
        <v>9070</v>
      </c>
      <c r="E7925" t="s">
        <v>54</v>
      </c>
      <c r="F7925" t="s">
        <v>25</v>
      </c>
      <c r="G7925" t="s">
        <v>81</v>
      </c>
      <c r="H7925" t="s">
        <v>27</v>
      </c>
      <c r="I7925" t="s">
        <v>93</v>
      </c>
      <c r="J7925" t="s">
        <v>28461</v>
      </c>
      <c r="K7925" t="s">
        <v>3002</v>
      </c>
      <c r="L7925">
        <v>2</v>
      </c>
      <c r="M7925">
        <v>4618.9799999999996</v>
      </c>
      <c r="N7925">
        <v>9237.9599999999991</v>
      </c>
      <c r="O7925" s="2">
        <v>0.15</v>
      </c>
      <c r="P7925">
        <v>1385.69</v>
      </c>
      <c r="Q7925">
        <v>7852.27</v>
      </c>
      <c r="R7925" t="s">
        <v>49</v>
      </c>
      <c r="S7925" t="s">
        <v>32</v>
      </c>
      <c r="T7925" s="2">
        <v>0.1</v>
      </c>
      <c r="U7925">
        <v>785.23</v>
      </c>
    </row>
    <row r="7926" spans="1:21" x14ac:dyDescent="0.3">
      <c r="A7926" t="s">
        <v>28462</v>
      </c>
      <c r="B7926" s="1">
        <v>45538</v>
      </c>
      <c r="C7926" t="s">
        <v>22245</v>
      </c>
      <c r="D7926" t="s">
        <v>16301</v>
      </c>
      <c r="E7926" t="s">
        <v>43</v>
      </c>
      <c r="F7926" t="s">
        <v>156</v>
      </c>
      <c r="G7926" t="s">
        <v>26</v>
      </c>
      <c r="H7926" t="s">
        <v>45</v>
      </c>
      <c r="I7926" t="s">
        <v>136</v>
      </c>
      <c r="J7926" t="s">
        <v>28463</v>
      </c>
      <c r="K7926" t="s">
        <v>27843</v>
      </c>
      <c r="L7926">
        <v>10</v>
      </c>
      <c r="M7926">
        <v>7041.81</v>
      </c>
      <c r="N7926">
        <v>70418.100000000006</v>
      </c>
      <c r="O7926" s="2">
        <v>0.25</v>
      </c>
      <c r="P7926">
        <v>17604.53</v>
      </c>
      <c r="Q7926">
        <v>52813.57</v>
      </c>
      <c r="R7926" t="s">
        <v>176</v>
      </c>
      <c r="S7926" t="s">
        <v>77</v>
      </c>
      <c r="T7926" s="2">
        <v>0.3</v>
      </c>
      <c r="U7926">
        <v>15844.07</v>
      </c>
    </row>
    <row r="7927" spans="1:21" x14ac:dyDescent="0.3">
      <c r="A7927" t="s">
        <v>28464</v>
      </c>
      <c r="B7927" s="1">
        <v>45657</v>
      </c>
      <c r="C7927" t="s">
        <v>10744</v>
      </c>
      <c r="D7927" t="s">
        <v>13909</v>
      </c>
      <c r="E7927" t="s">
        <v>54</v>
      </c>
      <c r="F7927" t="s">
        <v>64</v>
      </c>
      <c r="G7927" t="s">
        <v>26</v>
      </c>
      <c r="H7927" t="s">
        <v>72</v>
      </c>
      <c r="I7927" t="s">
        <v>73</v>
      </c>
      <c r="J7927" t="s">
        <v>28465</v>
      </c>
      <c r="K7927" t="s">
        <v>20338</v>
      </c>
      <c r="L7927">
        <v>10</v>
      </c>
      <c r="M7927">
        <v>7031.88</v>
      </c>
      <c r="N7927">
        <v>70318.8</v>
      </c>
      <c r="O7927" s="2">
        <v>0.25</v>
      </c>
      <c r="P7927">
        <v>17579.7</v>
      </c>
      <c r="Q7927">
        <v>52739.1</v>
      </c>
      <c r="R7927" t="s">
        <v>59</v>
      </c>
      <c r="S7927" t="s">
        <v>60</v>
      </c>
      <c r="T7927" s="2">
        <v>0.3</v>
      </c>
      <c r="U7927">
        <v>15821.73</v>
      </c>
    </row>
    <row r="7928" spans="1:21" x14ac:dyDescent="0.3">
      <c r="A7928" t="s">
        <v>28466</v>
      </c>
      <c r="B7928" s="1">
        <v>45397</v>
      </c>
      <c r="C7928" t="s">
        <v>8401</v>
      </c>
      <c r="D7928" t="s">
        <v>15147</v>
      </c>
      <c r="E7928" t="s">
        <v>43</v>
      </c>
      <c r="F7928" t="s">
        <v>25</v>
      </c>
      <c r="G7928" t="s">
        <v>81</v>
      </c>
      <c r="H7928" t="s">
        <v>27</v>
      </c>
      <c r="I7928" t="s">
        <v>28</v>
      </c>
      <c r="J7928" t="s">
        <v>27934</v>
      </c>
      <c r="K7928" t="s">
        <v>16654</v>
      </c>
      <c r="L7928">
        <v>10</v>
      </c>
      <c r="M7928">
        <v>1688.49</v>
      </c>
      <c r="N7928">
        <v>16884.900000000001</v>
      </c>
      <c r="O7928" s="2">
        <v>0.25</v>
      </c>
      <c r="P7928">
        <v>4221.2299999999996</v>
      </c>
      <c r="Q7928">
        <v>12663.67</v>
      </c>
      <c r="R7928" t="s">
        <v>49</v>
      </c>
      <c r="S7928" t="s">
        <v>50</v>
      </c>
      <c r="T7928" s="2">
        <v>0.15</v>
      </c>
      <c r="U7928">
        <v>1899.55</v>
      </c>
    </row>
    <row r="7929" spans="1:21" x14ac:dyDescent="0.3">
      <c r="A7929" t="s">
        <v>28467</v>
      </c>
      <c r="B7929" s="1">
        <v>45763</v>
      </c>
      <c r="C7929" t="s">
        <v>4155</v>
      </c>
      <c r="D7929" t="s">
        <v>28468</v>
      </c>
      <c r="E7929" t="s">
        <v>43</v>
      </c>
      <c r="F7929" t="s">
        <v>119</v>
      </c>
      <c r="G7929" t="s">
        <v>81</v>
      </c>
      <c r="H7929" t="s">
        <v>55</v>
      </c>
      <c r="I7929" t="s">
        <v>130</v>
      </c>
      <c r="J7929" t="s">
        <v>7109</v>
      </c>
      <c r="K7929" t="s">
        <v>28469</v>
      </c>
      <c r="L7929">
        <v>10</v>
      </c>
      <c r="M7929">
        <v>6064.29</v>
      </c>
      <c r="N7929">
        <v>60642.9</v>
      </c>
      <c r="O7929" s="2">
        <v>0.3</v>
      </c>
      <c r="P7929">
        <v>18192.87</v>
      </c>
      <c r="Q7929">
        <v>42450.03</v>
      </c>
      <c r="R7929" t="s">
        <v>31</v>
      </c>
      <c r="S7929" t="s">
        <v>60</v>
      </c>
      <c r="T7929" s="2">
        <v>0.2</v>
      </c>
      <c r="U7929">
        <v>8490.01</v>
      </c>
    </row>
    <row r="7930" spans="1:21" x14ac:dyDescent="0.3">
      <c r="A7930" t="s">
        <v>28470</v>
      </c>
      <c r="B7930" s="1">
        <v>45485</v>
      </c>
      <c r="C7930" t="s">
        <v>23935</v>
      </c>
      <c r="D7930" t="s">
        <v>28471</v>
      </c>
      <c r="E7930" t="s">
        <v>142</v>
      </c>
      <c r="F7930" t="s">
        <v>87</v>
      </c>
      <c r="G7930" t="s">
        <v>26</v>
      </c>
      <c r="H7930" t="s">
        <v>55</v>
      </c>
      <c r="I7930" t="s">
        <v>100</v>
      </c>
      <c r="J7930" t="s">
        <v>23320</v>
      </c>
      <c r="K7930" t="s">
        <v>3739</v>
      </c>
      <c r="L7930">
        <v>4</v>
      </c>
      <c r="M7930">
        <v>7834.76</v>
      </c>
      <c r="N7930">
        <v>31339.040000000001</v>
      </c>
      <c r="O7930" s="2">
        <v>0.25</v>
      </c>
      <c r="P7930">
        <v>7834.76</v>
      </c>
      <c r="Q7930">
        <v>23504.28</v>
      </c>
      <c r="R7930" t="s">
        <v>49</v>
      </c>
      <c r="S7930" t="s">
        <v>77</v>
      </c>
      <c r="T7930" s="2">
        <v>0.2</v>
      </c>
      <c r="U7930">
        <v>4700.8599999999997</v>
      </c>
    </row>
    <row r="7931" spans="1:21" x14ac:dyDescent="0.3">
      <c r="A7931" t="s">
        <v>28472</v>
      </c>
      <c r="B7931" s="1">
        <v>45276</v>
      </c>
      <c r="C7931" t="s">
        <v>209</v>
      </c>
      <c r="D7931" t="s">
        <v>28473</v>
      </c>
      <c r="E7931" t="s">
        <v>43</v>
      </c>
      <c r="F7931" t="s">
        <v>25</v>
      </c>
      <c r="G7931" t="s">
        <v>26</v>
      </c>
      <c r="H7931" t="s">
        <v>72</v>
      </c>
      <c r="I7931" t="s">
        <v>106</v>
      </c>
      <c r="J7931" t="s">
        <v>28474</v>
      </c>
      <c r="K7931" t="s">
        <v>28475</v>
      </c>
      <c r="L7931">
        <v>8</v>
      </c>
      <c r="M7931">
        <v>229.26</v>
      </c>
      <c r="N7931">
        <v>1834.08</v>
      </c>
      <c r="O7931" s="2">
        <v>0.2</v>
      </c>
      <c r="P7931">
        <v>366.82</v>
      </c>
      <c r="Q7931">
        <v>1467.26</v>
      </c>
      <c r="R7931" t="s">
        <v>76</v>
      </c>
      <c r="S7931" t="s">
        <v>60</v>
      </c>
      <c r="T7931" s="2">
        <v>0.25</v>
      </c>
      <c r="U7931">
        <v>366.81</v>
      </c>
    </row>
    <row r="7932" spans="1:21" x14ac:dyDescent="0.3">
      <c r="A7932" t="s">
        <v>28476</v>
      </c>
      <c r="B7932" s="1">
        <v>45245</v>
      </c>
      <c r="C7932" t="s">
        <v>28477</v>
      </c>
      <c r="D7932" t="s">
        <v>28478</v>
      </c>
      <c r="E7932" t="s">
        <v>43</v>
      </c>
      <c r="F7932" t="s">
        <v>44</v>
      </c>
      <c r="G7932" t="s">
        <v>26</v>
      </c>
      <c r="H7932" t="s">
        <v>55</v>
      </c>
      <c r="I7932" t="s">
        <v>56</v>
      </c>
      <c r="J7932" t="s">
        <v>24134</v>
      </c>
      <c r="K7932" t="s">
        <v>28479</v>
      </c>
      <c r="L7932">
        <v>4</v>
      </c>
      <c r="M7932">
        <v>6521</v>
      </c>
      <c r="N7932">
        <v>26084</v>
      </c>
      <c r="O7932" s="2">
        <v>0.05</v>
      </c>
      <c r="P7932">
        <v>1304.2</v>
      </c>
      <c r="Q7932">
        <v>24779.8</v>
      </c>
      <c r="R7932" t="s">
        <v>176</v>
      </c>
      <c r="S7932" t="s">
        <v>50</v>
      </c>
      <c r="T7932" s="2">
        <v>0.15</v>
      </c>
      <c r="U7932">
        <v>3716.97</v>
      </c>
    </row>
    <row r="7933" spans="1:21" x14ac:dyDescent="0.3">
      <c r="A7933" t="s">
        <v>28480</v>
      </c>
      <c r="B7933" s="1">
        <v>45338</v>
      </c>
      <c r="C7933" t="s">
        <v>16816</v>
      </c>
      <c r="D7933" t="s">
        <v>25693</v>
      </c>
      <c r="E7933" t="s">
        <v>43</v>
      </c>
      <c r="F7933" t="s">
        <v>112</v>
      </c>
      <c r="G7933" t="s">
        <v>26</v>
      </c>
      <c r="H7933" t="s">
        <v>27</v>
      </c>
      <c r="I7933" t="s">
        <v>93</v>
      </c>
      <c r="J7933" t="s">
        <v>13890</v>
      </c>
      <c r="K7933" t="s">
        <v>28481</v>
      </c>
      <c r="L7933">
        <v>1</v>
      </c>
      <c r="M7933">
        <v>3041.06</v>
      </c>
      <c r="N7933">
        <v>3041.06</v>
      </c>
      <c r="O7933" s="2">
        <v>0.15</v>
      </c>
      <c r="P7933">
        <v>456.16</v>
      </c>
      <c r="Q7933">
        <v>2584.9</v>
      </c>
      <c r="R7933" t="s">
        <v>176</v>
      </c>
      <c r="S7933" t="s">
        <v>60</v>
      </c>
      <c r="T7933" s="2">
        <v>0.1</v>
      </c>
      <c r="U7933">
        <v>258.49</v>
      </c>
    </row>
    <row r="7934" spans="1:21" x14ac:dyDescent="0.3">
      <c r="A7934" t="s">
        <v>28482</v>
      </c>
      <c r="B7934" s="1">
        <v>45455</v>
      </c>
      <c r="C7934" t="s">
        <v>21652</v>
      </c>
      <c r="D7934" t="s">
        <v>11780</v>
      </c>
      <c r="E7934" t="s">
        <v>24</v>
      </c>
      <c r="F7934" t="s">
        <v>99</v>
      </c>
      <c r="G7934" t="s">
        <v>26</v>
      </c>
      <c r="H7934" t="s">
        <v>72</v>
      </c>
      <c r="I7934" t="s">
        <v>185</v>
      </c>
      <c r="J7934" t="s">
        <v>15704</v>
      </c>
      <c r="K7934" t="s">
        <v>28483</v>
      </c>
      <c r="L7934">
        <v>6</v>
      </c>
      <c r="M7934">
        <v>4726.55</v>
      </c>
      <c r="N7934">
        <v>28359.3</v>
      </c>
      <c r="O7934" s="2">
        <v>0.2</v>
      </c>
      <c r="P7934">
        <v>5671.86</v>
      </c>
      <c r="Q7934">
        <v>22687.439999999999</v>
      </c>
      <c r="R7934" t="s">
        <v>31</v>
      </c>
      <c r="S7934" t="s">
        <v>77</v>
      </c>
      <c r="T7934" s="2">
        <v>0.3</v>
      </c>
      <c r="U7934">
        <v>6806.23</v>
      </c>
    </row>
    <row r="7935" spans="1:21" x14ac:dyDescent="0.3">
      <c r="A7935" t="s">
        <v>28484</v>
      </c>
      <c r="B7935" s="1">
        <v>45181</v>
      </c>
      <c r="C7935" t="s">
        <v>16072</v>
      </c>
      <c r="D7935" t="s">
        <v>13963</v>
      </c>
      <c r="E7935" t="s">
        <v>142</v>
      </c>
      <c r="F7935" t="s">
        <v>99</v>
      </c>
      <c r="G7935" t="s">
        <v>26</v>
      </c>
      <c r="H7935" t="s">
        <v>45</v>
      </c>
      <c r="I7935" t="s">
        <v>136</v>
      </c>
      <c r="J7935" t="s">
        <v>28485</v>
      </c>
      <c r="K7935" t="s">
        <v>15522</v>
      </c>
      <c r="L7935">
        <v>9</v>
      </c>
      <c r="M7935">
        <v>3123.91</v>
      </c>
      <c r="N7935">
        <v>28115.19</v>
      </c>
      <c r="O7935" s="2">
        <v>0.15</v>
      </c>
      <c r="P7935">
        <v>4217.28</v>
      </c>
      <c r="Q7935">
        <v>23897.91</v>
      </c>
      <c r="R7935" t="s">
        <v>76</v>
      </c>
      <c r="S7935" t="s">
        <v>50</v>
      </c>
      <c r="T7935" s="2">
        <v>0.2</v>
      </c>
      <c r="U7935">
        <v>4779.58</v>
      </c>
    </row>
    <row r="7936" spans="1:21" x14ac:dyDescent="0.3">
      <c r="A7936" t="s">
        <v>28486</v>
      </c>
      <c r="B7936" s="1">
        <v>45151</v>
      </c>
      <c r="C7936" t="s">
        <v>20486</v>
      </c>
      <c r="D7936" t="s">
        <v>28487</v>
      </c>
      <c r="E7936" t="s">
        <v>43</v>
      </c>
      <c r="F7936" t="s">
        <v>112</v>
      </c>
      <c r="G7936" t="s">
        <v>81</v>
      </c>
      <c r="H7936" t="s">
        <v>55</v>
      </c>
      <c r="I7936" t="s">
        <v>130</v>
      </c>
      <c r="J7936" t="s">
        <v>28488</v>
      </c>
      <c r="K7936" t="s">
        <v>15499</v>
      </c>
      <c r="L7936">
        <v>2</v>
      </c>
      <c r="M7936">
        <v>5978.41</v>
      </c>
      <c r="N7936">
        <v>11956.82</v>
      </c>
      <c r="O7936" s="2">
        <v>0.3</v>
      </c>
      <c r="P7936">
        <v>3587.05</v>
      </c>
      <c r="Q7936">
        <v>8369.77</v>
      </c>
      <c r="R7936" t="s">
        <v>59</v>
      </c>
      <c r="S7936" t="s">
        <v>60</v>
      </c>
      <c r="T7936" s="2">
        <v>0.3</v>
      </c>
      <c r="U7936">
        <v>2510.9299999999998</v>
      </c>
    </row>
    <row r="7937" spans="1:21" x14ac:dyDescent="0.3">
      <c r="A7937" t="s">
        <v>28489</v>
      </c>
      <c r="B7937" s="1">
        <v>45843</v>
      </c>
      <c r="C7937" t="s">
        <v>6904</v>
      </c>
      <c r="D7937" t="s">
        <v>6231</v>
      </c>
      <c r="E7937" t="s">
        <v>43</v>
      </c>
      <c r="F7937" t="s">
        <v>87</v>
      </c>
      <c r="G7937" t="s">
        <v>26</v>
      </c>
      <c r="H7937" t="s">
        <v>55</v>
      </c>
      <c r="I7937" t="s">
        <v>130</v>
      </c>
      <c r="J7937" t="s">
        <v>28490</v>
      </c>
      <c r="K7937" t="s">
        <v>16360</v>
      </c>
      <c r="L7937">
        <v>10</v>
      </c>
      <c r="M7937">
        <v>1686.39</v>
      </c>
      <c r="N7937">
        <v>16863.900000000001</v>
      </c>
      <c r="O7937" s="2">
        <v>0.15</v>
      </c>
      <c r="P7937">
        <v>2529.59</v>
      </c>
      <c r="Q7937">
        <v>14334.31</v>
      </c>
      <c r="R7937" t="s">
        <v>49</v>
      </c>
      <c r="S7937" t="s">
        <v>50</v>
      </c>
      <c r="T7937" s="2">
        <v>0.3</v>
      </c>
      <c r="U7937">
        <v>4300.29</v>
      </c>
    </row>
    <row r="7938" spans="1:21" x14ac:dyDescent="0.3">
      <c r="A7938" t="s">
        <v>28491</v>
      </c>
      <c r="B7938" s="1">
        <v>45660</v>
      </c>
      <c r="C7938" t="s">
        <v>28492</v>
      </c>
      <c r="D7938" t="s">
        <v>20480</v>
      </c>
      <c r="E7938" t="s">
        <v>142</v>
      </c>
      <c r="F7938" t="s">
        <v>44</v>
      </c>
      <c r="G7938" t="s">
        <v>26</v>
      </c>
      <c r="H7938" t="s">
        <v>72</v>
      </c>
      <c r="I7938" t="s">
        <v>185</v>
      </c>
      <c r="J7938" t="s">
        <v>28493</v>
      </c>
      <c r="K7938" t="s">
        <v>17471</v>
      </c>
      <c r="L7938">
        <v>7</v>
      </c>
      <c r="M7938">
        <v>1625.35</v>
      </c>
      <c r="N7938">
        <v>11377.45</v>
      </c>
      <c r="O7938" s="2">
        <v>0.15</v>
      </c>
      <c r="P7938">
        <v>1706.62</v>
      </c>
      <c r="Q7938">
        <v>9670.83</v>
      </c>
      <c r="R7938" t="s">
        <v>76</v>
      </c>
      <c r="S7938" t="s">
        <v>60</v>
      </c>
      <c r="T7938" s="2">
        <v>0.3</v>
      </c>
      <c r="U7938">
        <v>2901.25</v>
      </c>
    </row>
    <row r="7939" spans="1:21" x14ac:dyDescent="0.3">
      <c r="A7939" t="s">
        <v>28494</v>
      </c>
      <c r="B7939" s="1">
        <v>44988</v>
      </c>
      <c r="C7939" t="s">
        <v>9208</v>
      </c>
      <c r="D7939" t="s">
        <v>20347</v>
      </c>
      <c r="E7939" t="s">
        <v>24</v>
      </c>
      <c r="F7939" t="s">
        <v>156</v>
      </c>
      <c r="G7939" t="s">
        <v>81</v>
      </c>
      <c r="H7939" t="s">
        <v>27</v>
      </c>
      <c r="I7939" t="s">
        <v>28</v>
      </c>
      <c r="J7939" t="s">
        <v>24023</v>
      </c>
      <c r="K7939" t="s">
        <v>10932</v>
      </c>
      <c r="L7939">
        <v>7</v>
      </c>
      <c r="M7939">
        <v>109.98</v>
      </c>
      <c r="N7939">
        <v>769.86</v>
      </c>
      <c r="O7939" s="2">
        <v>0.15</v>
      </c>
      <c r="P7939">
        <v>115.48</v>
      </c>
      <c r="Q7939">
        <v>654.38</v>
      </c>
      <c r="R7939" t="s">
        <v>59</v>
      </c>
      <c r="S7939" t="s">
        <v>50</v>
      </c>
      <c r="T7939" s="2">
        <v>0.15</v>
      </c>
      <c r="U7939">
        <v>98.16</v>
      </c>
    </row>
    <row r="7940" spans="1:21" x14ac:dyDescent="0.3">
      <c r="A7940" t="s">
        <v>28495</v>
      </c>
      <c r="B7940" s="1">
        <v>44976</v>
      </c>
      <c r="C7940" t="s">
        <v>23207</v>
      </c>
      <c r="D7940" t="s">
        <v>504</v>
      </c>
      <c r="E7940" t="s">
        <v>54</v>
      </c>
      <c r="F7940" t="s">
        <v>71</v>
      </c>
      <c r="G7940" t="s">
        <v>26</v>
      </c>
      <c r="H7940" t="s">
        <v>55</v>
      </c>
      <c r="I7940" t="s">
        <v>130</v>
      </c>
      <c r="J7940" t="s">
        <v>24814</v>
      </c>
      <c r="K7940" t="s">
        <v>24803</v>
      </c>
      <c r="L7940">
        <v>9</v>
      </c>
      <c r="M7940">
        <v>238.2</v>
      </c>
      <c r="N7940">
        <v>2143.8000000000002</v>
      </c>
      <c r="O7940" s="2">
        <v>0</v>
      </c>
      <c r="P7940">
        <v>0</v>
      </c>
      <c r="Q7940">
        <v>2143.8000000000002</v>
      </c>
      <c r="R7940" t="s">
        <v>59</v>
      </c>
      <c r="S7940" t="s">
        <v>50</v>
      </c>
      <c r="T7940" s="2">
        <v>0.15</v>
      </c>
      <c r="U7940">
        <v>321.57</v>
      </c>
    </row>
    <row r="7941" spans="1:21" x14ac:dyDescent="0.3">
      <c r="A7941" t="s">
        <v>28496</v>
      </c>
      <c r="B7941" s="1">
        <v>45164</v>
      </c>
      <c r="C7941" t="s">
        <v>18959</v>
      </c>
      <c r="D7941" t="s">
        <v>24249</v>
      </c>
      <c r="E7941" t="s">
        <v>142</v>
      </c>
      <c r="F7941" t="s">
        <v>37</v>
      </c>
      <c r="G7941" t="s">
        <v>81</v>
      </c>
      <c r="H7941" t="s">
        <v>55</v>
      </c>
      <c r="I7941" t="s">
        <v>100</v>
      </c>
      <c r="J7941" t="s">
        <v>28497</v>
      </c>
      <c r="K7941" t="s">
        <v>28498</v>
      </c>
      <c r="L7941">
        <v>1</v>
      </c>
      <c r="M7941">
        <v>2197.8000000000002</v>
      </c>
      <c r="N7941">
        <v>2197.8000000000002</v>
      </c>
      <c r="O7941" s="2">
        <v>0.25</v>
      </c>
      <c r="P7941">
        <v>549.45000000000005</v>
      </c>
      <c r="Q7941">
        <v>1648.35</v>
      </c>
      <c r="R7941" t="s">
        <v>49</v>
      </c>
      <c r="S7941" t="s">
        <v>77</v>
      </c>
      <c r="T7941" s="2">
        <v>0.1</v>
      </c>
      <c r="U7941">
        <v>164.84</v>
      </c>
    </row>
    <row r="7942" spans="1:21" x14ac:dyDescent="0.3">
      <c r="A7942" t="s">
        <v>28499</v>
      </c>
      <c r="B7942" s="1">
        <v>45147</v>
      </c>
      <c r="C7942" t="s">
        <v>26543</v>
      </c>
      <c r="D7942" t="s">
        <v>19310</v>
      </c>
      <c r="E7942" t="s">
        <v>24</v>
      </c>
      <c r="F7942" t="s">
        <v>87</v>
      </c>
      <c r="G7942" t="s">
        <v>26</v>
      </c>
      <c r="H7942" t="s">
        <v>55</v>
      </c>
      <c r="I7942" t="s">
        <v>100</v>
      </c>
      <c r="J7942" t="s">
        <v>28500</v>
      </c>
      <c r="K7942" t="s">
        <v>2697</v>
      </c>
      <c r="L7942">
        <v>10</v>
      </c>
      <c r="M7942">
        <v>2794.65</v>
      </c>
      <c r="N7942">
        <v>27946.5</v>
      </c>
      <c r="O7942" s="2">
        <v>0.05</v>
      </c>
      <c r="P7942">
        <v>1397.33</v>
      </c>
      <c r="Q7942">
        <v>26549.17</v>
      </c>
      <c r="R7942" t="s">
        <v>49</v>
      </c>
      <c r="S7942" t="s">
        <v>60</v>
      </c>
      <c r="T7942" s="2">
        <v>0.2</v>
      </c>
      <c r="U7942">
        <v>5309.83</v>
      </c>
    </row>
    <row r="7943" spans="1:21" x14ac:dyDescent="0.3">
      <c r="A7943" t="s">
        <v>28501</v>
      </c>
      <c r="B7943" s="1">
        <v>45011</v>
      </c>
      <c r="C7943" t="s">
        <v>28502</v>
      </c>
      <c r="D7943" t="s">
        <v>18410</v>
      </c>
      <c r="E7943" t="s">
        <v>24</v>
      </c>
      <c r="F7943" t="s">
        <v>156</v>
      </c>
      <c r="G7943" t="s">
        <v>81</v>
      </c>
      <c r="H7943" t="s">
        <v>45</v>
      </c>
      <c r="I7943" t="s">
        <v>144</v>
      </c>
      <c r="J7943" t="s">
        <v>28503</v>
      </c>
      <c r="K7943" t="s">
        <v>23757</v>
      </c>
      <c r="L7943">
        <v>6</v>
      </c>
      <c r="M7943">
        <v>5803.39</v>
      </c>
      <c r="N7943">
        <v>34820.339999999997</v>
      </c>
      <c r="O7943" s="2">
        <v>0.3</v>
      </c>
      <c r="P7943">
        <v>10446.1</v>
      </c>
      <c r="Q7943">
        <v>24374.240000000002</v>
      </c>
      <c r="R7943" t="s">
        <v>49</v>
      </c>
      <c r="S7943" t="s">
        <v>60</v>
      </c>
      <c r="T7943" s="2">
        <v>0.2</v>
      </c>
      <c r="U7943">
        <v>4874.8500000000004</v>
      </c>
    </row>
    <row r="7944" spans="1:21" x14ac:dyDescent="0.3">
      <c r="A7944" t="s">
        <v>28504</v>
      </c>
      <c r="B7944" s="1">
        <v>45354</v>
      </c>
      <c r="C7944" t="s">
        <v>7498</v>
      </c>
      <c r="D7944" t="s">
        <v>28505</v>
      </c>
      <c r="E7944" t="s">
        <v>36</v>
      </c>
      <c r="F7944" t="s">
        <v>112</v>
      </c>
      <c r="G7944" t="s">
        <v>81</v>
      </c>
      <c r="H7944" t="s">
        <v>45</v>
      </c>
      <c r="I7944" t="s">
        <v>46</v>
      </c>
      <c r="J7944" t="s">
        <v>28506</v>
      </c>
      <c r="K7944" t="s">
        <v>2110</v>
      </c>
      <c r="L7944">
        <v>2</v>
      </c>
      <c r="M7944">
        <v>2580</v>
      </c>
      <c r="N7944">
        <v>5160</v>
      </c>
      <c r="O7944" s="2">
        <v>0.25</v>
      </c>
      <c r="P7944">
        <v>1290</v>
      </c>
      <c r="Q7944">
        <v>3870</v>
      </c>
      <c r="R7944" t="s">
        <v>76</v>
      </c>
      <c r="S7944" t="s">
        <v>50</v>
      </c>
      <c r="T7944" s="2">
        <v>0.1</v>
      </c>
      <c r="U7944">
        <v>387</v>
      </c>
    </row>
    <row r="7945" spans="1:21" x14ac:dyDescent="0.3">
      <c r="A7945" t="s">
        <v>28507</v>
      </c>
      <c r="B7945" s="1">
        <v>45555</v>
      </c>
      <c r="C7945" t="s">
        <v>25794</v>
      </c>
      <c r="D7945" t="s">
        <v>24520</v>
      </c>
      <c r="E7945" t="s">
        <v>54</v>
      </c>
      <c r="F7945" t="s">
        <v>99</v>
      </c>
      <c r="G7945" t="s">
        <v>81</v>
      </c>
      <c r="H7945" t="s">
        <v>27</v>
      </c>
      <c r="I7945" t="s">
        <v>28</v>
      </c>
      <c r="J7945" t="s">
        <v>4217</v>
      </c>
      <c r="K7945" t="s">
        <v>491</v>
      </c>
      <c r="L7945">
        <v>1</v>
      </c>
      <c r="M7945">
        <v>4347.58</v>
      </c>
      <c r="N7945">
        <v>4347.58</v>
      </c>
      <c r="O7945" s="2">
        <v>0.2</v>
      </c>
      <c r="P7945">
        <v>869.52</v>
      </c>
      <c r="Q7945">
        <v>3478.06</v>
      </c>
      <c r="R7945" t="s">
        <v>49</v>
      </c>
      <c r="S7945" t="s">
        <v>77</v>
      </c>
      <c r="T7945" s="2">
        <v>0.3</v>
      </c>
      <c r="U7945">
        <v>1043.42</v>
      </c>
    </row>
    <row r="7946" spans="1:21" x14ac:dyDescent="0.3">
      <c r="A7946" t="s">
        <v>28508</v>
      </c>
      <c r="B7946" s="1">
        <v>45195</v>
      </c>
      <c r="C7946" t="s">
        <v>28509</v>
      </c>
      <c r="D7946" t="s">
        <v>28510</v>
      </c>
      <c r="E7946" t="s">
        <v>43</v>
      </c>
      <c r="F7946" t="s">
        <v>71</v>
      </c>
      <c r="G7946" t="s">
        <v>26</v>
      </c>
      <c r="H7946" t="s">
        <v>27</v>
      </c>
      <c r="I7946" t="s">
        <v>157</v>
      </c>
      <c r="J7946" t="s">
        <v>4390</v>
      </c>
      <c r="K7946" t="s">
        <v>28511</v>
      </c>
      <c r="L7946">
        <v>10</v>
      </c>
      <c r="M7946">
        <v>6276.42</v>
      </c>
      <c r="N7946">
        <v>62764.2</v>
      </c>
      <c r="O7946" s="2">
        <v>0.15</v>
      </c>
      <c r="P7946">
        <v>9414.6299999999992</v>
      </c>
      <c r="Q7946">
        <v>53349.57</v>
      </c>
      <c r="R7946" t="s">
        <v>176</v>
      </c>
      <c r="S7946" t="s">
        <v>50</v>
      </c>
      <c r="T7946" s="2">
        <v>0.2</v>
      </c>
      <c r="U7946">
        <v>10669.91</v>
      </c>
    </row>
    <row r="7947" spans="1:21" x14ac:dyDescent="0.3">
      <c r="A7947" t="s">
        <v>28512</v>
      </c>
      <c r="B7947" s="1">
        <v>45662</v>
      </c>
      <c r="C7947" t="s">
        <v>28513</v>
      </c>
      <c r="D7947" t="s">
        <v>4875</v>
      </c>
      <c r="E7947" t="s">
        <v>24</v>
      </c>
      <c r="F7947" t="s">
        <v>112</v>
      </c>
      <c r="G7947" t="s">
        <v>26</v>
      </c>
      <c r="H7947" t="s">
        <v>55</v>
      </c>
      <c r="I7947" t="s">
        <v>56</v>
      </c>
      <c r="J7947" t="s">
        <v>28514</v>
      </c>
      <c r="K7947" t="s">
        <v>9407</v>
      </c>
      <c r="L7947">
        <v>2</v>
      </c>
      <c r="M7947">
        <v>2403.39</v>
      </c>
      <c r="N7947">
        <v>4806.78</v>
      </c>
      <c r="O7947" s="2">
        <v>0.15</v>
      </c>
      <c r="P7947">
        <v>721.02</v>
      </c>
      <c r="Q7947">
        <v>4085.76</v>
      </c>
      <c r="R7947" t="s">
        <v>31</v>
      </c>
      <c r="S7947" t="s">
        <v>50</v>
      </c>
      <c r="T7947" s="2">
        <v>0.1</v>
      </c>
      <c r="U7947">
        <v>408.58</v>
      </c>
    </row>
    <row r="7948" spans="1:21" x14ac:dyDescent="0.3">
      <c r="A7948" t="s">
        <v>28515</v>
      </c>
      <c r="B7948" s="1">
        <v>45896</v>
      </c>
      <c r="C7948" t="s">
        <v>15264</v>
      </c>
      <c r="D7948" t="s">
        <v>7165</v>
      </c>
      <c r="E7948" t="s">
        <v>24</v>
      </c>
      <c r="F7948" t="s">
        <v>112</v>
      </c>
      <c r="G7948" t="s">
        <v>26</v>
      </c>
      <c r="H7948" t="s">
        <v>45</v>
      </c>
      <c r="I7948" t="s">
        <v>65</v>
      </c>
      <c r="J7948" t="s">
        <v>8144</v>
      </c>
      <c r="K7948" t="s">
        <v>5049</v>
      </c>
      <c r="L7948">
        <v>6</v>
      </c>
      <c r="M7948">
        <v>3240.41</v>
      </c>
      <c r="N7948">
        <v>19442.46</v>
      </c>
      <c r="O7948" s="2">
        <v>0.2</v>
      </c>
      <c r="P7948">
        <v>3888.49</v>
      </c>
      <c r="Q7948">
        <v>15553.97</v>
      </c>
      <c r="R7948" t="s">
        <v>59</v>
      </c>
      <c r="S7948" t="s">
        <v>77</v>
      </c>
      <c r="T7948" s="2">
        <v>0.25</v>
      </c>
      <c r="U7948">
        <v>3888.49</v>
      </c>
    </row>
    <row r="7949" spans="1:21" x14ac:dyDescent="0.3">
      <c r="A7949" t="s">
        <v>28516</v>
      </c>
      <c r="B7949" s="1">
        <v>45364</v>
      </c>
      <c r="C7949" t="s">
        <v>23522</v>
      </c>
      <c r="D7949" t="s">
        <v>2710</v>
      </c>
      <c r="E7949" t="s">
        <v>142</v>
      </c>
      <c r="F7949" t="s">
        <v>119</v>
      </c>
      <c r="G7949" t="s">
        <v>81</v>
      </c>
      <c r="H7949" t="s">
        <v>27</v>
      </c>
      <c r="I7949" t="s">
        <v>157</v>
      </c>
      <c r="J7949" t="s">
        <v>28517</v>
      </c>
      <c r="K7949" t="s">
        <v>13234</v>
      </c>
      <c r="L7949">
        <v>7</v>
      </c>
      <c r="M7949">
        <v>2545.3000000000002</v>
      </c>
      <c r="N7949">
        <v>17817.099999999999</v>
      </c>
      <c r="O7949" s="2">
        <v>0.2</v>
      </c>
      <c r="P7949">
        <v>3563.42</v>
      </c>
      <c r="Q7949">
        <v>14253.68</v>
      </c>
      <c r="R7949" t="s">
        <v>31</v>
      </c>
      <c r="S7949" t="s">
        <v>50</v>
      </c>
      <c r="T7949" s="2">
        <v>0.2</v>
      </c>
      <c r="U7949">
        <v>2850.74</v>
      </c>
    </row>
    <row r="7950" spans="1:21" x14ac:dyDescent="0.3">
      <c r="A7950" t="s">
        <v>28518</v>
      </c>
      <c r="B7950" s="1">
        <v>45178</v>
      </c>
      <c r="C7950" t="s">
        <v>12756</v>
      </c>
      <c r="D7950" t="s">
        <v>1726</v>
      </c>
      <c r="E7950" t="s">
        <v>142</v>
      </c>
      <c r="F7950" t="s">
        <v>25</v>
      </c>
      <c r="G7950" t="s">
        <v>26</v>
      </c>
      <c r="H7950" t="s">
        <v>72</v>
      </c>
      <c r="I7950" t="s">
        <v>150</v>
      </c>
      <c r="J7950" t="s">
        <v>17053</v>
      </c>
      <c r="K7950" t="s">
        <v>28519</v>
      </c>
      <c r="L7950">
        <v>5</v>
      </c>
      <c r="M7950">
        <v>1046.26</v>
      </c>
      <c r="N7950">
        <v>5231.3</v>
      </c>
      <c r="O7950" s="2">
        <v>0</v>
      </c>
      <c r="P7950">
        <v>0</v>
      </c>
      <c r="Q7950">
        <v>5231.3</v>
      </c>
      <c r="R7950" t="s">
        <v>76</v>
      </c>
      <c r="S7950" t="s">
        <v>50</v>
      </c>
      <c r="T7950" s="2">
        <v>0.25</v>
      </c>
      <c r="U7950">
        <v>1307.83</v>
      </c>
    </row>
    <row r="7951" spans="1:21" x14ac:dyDescent="0.3">
      <c r="A7951" t="s">
        <v>28520</v>
      </c>
      <c r="B7951" s="1">
        <v>45369</v>
      </c>
      <c r="C7951" t="s">
        <v>28521</v>
      </c>
      <c r="D7951" t="s">
        <v>28522</v>
      </c>
      <c r="E7951" t="s">
        <v>54</v>
      </c>
      <c r="F7951" t="s">
        <v>71</v>
      </c>
      <c r="G7951" t="s">
        <v>26</v>
      </c>
      <c r="H7951" t="s">
        <v>55</v>
      </c>
      <c r="I7951" t="s">
        <v>100</v>
      </c>
      <c r="J7951" t="s">
        <v>28523</v>
      </c>
      <c r="K7951" t="s">
        <v>7208</v>
      </c>
      <c r="L7951">
        <v>6</v>
      </c>
      <c r="M7951">
        <v>267.62</v>
      </c>
      <c r="N7951">
        <v>1605.72</v>
      </c>
      <c r="O7951" s="2">
        <v>0.1</v>
      </c>
      <c r="P7951">
        <v>160.57</v>
      </c>
      <c r="Q7951">
        <v>1445.15</v>
      </c>
      <c r="R7951" t="s">
        <v>31</v>
      </c>
      <c r="S7951" t="s">
        <v>50</v>
      </c>
      <c r="T7951" s="2">
        <v>0.2</v>
      </c>
      <c r="U7951">
        <v>289.02999999999997</v>
      </c>
    </row>
    <row r="7952" spans="1:21" x14ac:dyDescent="0.3">
      <c r="A7952" t="s">
        <v>28524</v>
      </c>
      <c r="B7952" s="1">
        <v>45651</v>
      </c>
      <c r="C7952" t="s">
        <v>12047</v>
      </c>
      <c r="D7952" t="s">
        <v>28525</v>
      </c>
      <c r="E7952" t="s">
        <v>54</v>
      </c>
      <c r="F7952" t="s">
        <v>163</v>
      </c>
      <c r="G7952" t="s">
        <v>26</v>
      </c>
      <c r="H7952" t="s">
        <v>27</v>
      </c>
      <c r="I7952" t="s">
        <v>28</v>
      </c>
      <c r="J7952" t="s">
        <v>28526</v>
      </c>
      <c r="K7952" t="s">
        <v>17725</v>
      </c>
      <c r="L7952">
        <v>10</v>
      </c>
      <c r="M7952">
        <v>1415.44</v>
      </c>
      <c r="N7952">
        <v>14154.4</v>
      </c>
      <c r="O7952" s="2">
        <v>0.2</v>
      </c>
      <c r="P7952">
        <v>2830.88</v>
      </c>
      <c r="Q7952">
        <v>11323.52</v>
      </c>
      <c r="R7952" t="s">
        <v>31</v>
      </c>
      <c r="S7952" t="s">
        <v>77</v>
      </c>
      <c r="T7952" s="2">
        <v>0.3</v>
      </c>
      <c r="U7952">
        <v>3397.06</v>
      </c>
    </row>
    <row r="7953" spans="1:21" x14ac:dyDescent="0.3">
      <c r="A7953" t="s">
        <v>28527</v>
      </c>
      <c r="B7953" s="1">
        <v>45135</v>
      </c>
      <c r="C7953" t="s">
        <v>12677</v>
      </c>
      <c r="D7953" t="s">
        <v>696</v>
      </c>
      <c r="E7953" t="s">
        <v>142</v>
      </c>
      <c r="F7953" t="s">
        <v>99</v>
      </c>
      <c r="G7953" t="s">
        <v>81</v>
      </c>
      <c r="H7953" t="s">
        <v>55</v>
      </c>
      <c r="I7953" t="s">
        <v>130</v>
      </c>
      <c r="J7953" t="s">
        <v>13055</v>
      </c>
      <c r="K7953" t="s">
        <v>21658</v>
      </c>
      <c r="L7953">
        <v>7</v>
      </c>
      <c r="M7953">
        <v>6974.39</v>
      </c>
      <c r="N7953">
        <v>48820.73</v>
      </c>
      <c r="O7953" s="2">
        <v>0.3</v>
      </c>
      <c r="P7953">
        <v>14646.22</v>
      </c>
      <c r="Q7953">
        <v>34174.51</v>
      </c>
      <c r="R7953" t="s">
        <v>59</v>
      </c>
      <c r="S7953" t="s">
        <v>77</v>
      </c>
      <c r="T7953" s="2">
        <v>0.1</v>
      </c>
      <c r="U7953">
        <v>3417.45</v>
      </c>
    </row>
    <row r="7954" spans="1:21" x14ac:dyDescent="0.3">
      <c r="A7954" t="s">
        <v>28528</v>
      </c>
      <c r="B7954" s="1">
        <v>45096</v>
      </c>
      <c r="C7954" t="s">
        <v>4141</v>
      </c>
      <c r="D7954" t="s">
        <v>19365</v>
      </c>
      <c r="E7954" t="s">
        <v>36</v>
      </c>
      <c r="F7954" t="s">
        <v>71</v>
      </c>
      <c r="G7954" t="s">
        <v>81</v>
      </c>
      <c r="H7954" t="s">
        <v>27</v>
      </c>
      <c r="I7954" t="s">
        <v>28</v>
      </c>
      <c r="J7954" t="s">
        <v>28529</v>
      </c>
      <c r="K7954" t="s">
        <v>12499</v>
      </c>
      <c r="L7954">
        <v>3</v>
      </c>
      <c r="M7954">
        <v>2901.1</v>
      </c>
      <c r="N7954">
        <v>8703.2999999999993</v>
      </c>
      <c r="O7954" s="2">
        <v>0.25</v>
      </c>
      <c r="P7954">
        <v>2175.8200000000002</v>
      </c>
      <c r="Q7954">
        <v>6527.48</v>
      </c>
      <c r="R7954" t="s">
        <v>59</v>
      </c>
      <c r="S7954" t="s">
        <v>60</v>
      </c>
      <c r="T7954" s="2">
        <v>0.15</v>
      </c>
      <c r="U7954">
        <v>979.12</v>
      </c>
    </row>
    <row r="7955" spans="1:21" x14ac:dyDescent="0.3">
      <c r="A7955" t="s">
        <v>28530</v>
      </c>
      <c r="B7955" s="1">
        <v>44973</v>
      </c>
      <c r="C7955" t="s">
        <v>28531</v>
      </c>
      <c r="D7955" t="s">
        <v>26407</v>
      </c>
      <c r="E7955" t="s">
        <v>43</v>
      </c>
      <c r="F7955" t="s">
        <v>37</v>
      </c>
      <c r="G7955" t="s">
        <v>81</v>
      </c>
      <c r="H7955" t="s">
        <v>27</v>
      </c>
      <c r="I7955" t="s">
        <v>157</v>
      </c>
      <c r="J7955" t="s">
        <v>1435</v>
      </c>
      <c r="K7955" t="s">
        <v>17830</v>
      </c>
      <c r="L7955">
        <v>9</v>
      </c>
      <c r="M7955">
        <v>1602.6</v>
      </c>
      <c r="N7955">
        <v>14423.4</v>
      </c>
      <c r="O7955" s="2">
        <v>0.05</v>
      </c>
      <c r="P7955">
        <v>721.17</v>
      </c>
      <c r="Q7955">
        <v>13702.23</v>
      </c>
      <c r="R7955" t="s">
        <v>31</v>
      </c>
      <c r="S7955" t="s">
        <v>50</v>
      </c>
      <c r="T7955" s="2">
        <v>0.25</v>
      </c>
      <c r="U7955">
        <v>3425.56</v>
      </c>
    </row>
    <row r="7956" spans="1:21" x14ac:dyDescent="0.3">
      <c r="A7956" t="s">
        <v>28532</v>
      </c>
      <c r="B7956" s="1">
        <v>45089</v>
      </c>
      <c r="C7956" t="s">
        <v>755</v>
      </c>
      <c r="D7956" t="s">
        <v>6920</v>
      </c>
      <c r="E7956" t="s">
        <v>142</v>
      </c>
      <c r="F7956" t="s">
        <v>156</v>
      </c>
      <c r="G7956" t="s">
        <v>26</v>
      </c>
      <c r="H7956" t="s">
        <v>27</v>
      </c>
      <c r="I7956" t="s">
        <v>93</v>
      </c>
      <c r="J7956" t="s">
        <v>28533</v>
      </c>
      <c r="K7956" t="s">
        <v>28534</v>
      </c>
      <c r="L7956">
        <v>9</v>
      </c>
      <c r="M7956">
        <v>1384.37</v>
      </c>
      <c r="N7956">
        <v>12459.33</v>
      </c>
      <c r="O7956" s="2">
        <v>0.15</v>
      </c>
      <c r="P7956">
        <v>1868.9</v>
      </c>
      <c r="Q7956">
        <v>10590.43</v>
      </c>
      <c r="R7956" t="s">
        <v>176</v>
      </c>
      <c r="S7956" t="s">
        <v>60</v>
      </c>
      <c r="T7956" s="2">
        <v>0.3</v>
      </c>
      <c r="U7956">
        <v>3177.13</v>
      </c>
    </row>
    <row r="7957" spans="1:21" x14ac:dyDescent="0.3">
      <c r="A7957" t="s">
        <v>28535</v>
      </c>
      <c r="B7957" s="1">
        <v>45286</v>
      </c>
      <c r="C7957" t="s">
        <v>14750</v>
      </c>
      <c r="D7957" t="s">
        <v>28536</v>
      </c>
      <c r="E7957" t="s">
        <v>24</v>
      </c>
      <c r="F7957" t="s">
        <v>37</v>
      </c>
      <c r="G7957" t="s">
        <v>81</v>
      </c>
      <c r="H7957" t="s">
        <v>45</v>
      </c>
      <c r="I7957" t="s">
        <v>113</v>
      </c>
      <c r="J7957" t="s">
        <v>405</v>
      </c>
      <c r="K7957" t="s">
        <v>28537</v>
      </c>
      <c r="L7957">
        <v>6</v>
      </c>
      <c r="M7957">
        <v>2198.25</v>
      </c>
      <c r="N7957">
        <v>13189.5</v>
      </c>
      <c r="O7957" s="2">
        <v>0.05</v>
      </c>
      <c r="P7957">
        <v>659.48</v>
      </c>
      <c r="Q7957">
        <v>12530.02</v>
      </c>
      <c r="R7957" t="s">
        <v>49</v>
      </c>
      <c r="S7957" t="s">
        <v>77</v>
      </c>
      <c r="T7957" s="2">
        <v>0.1</v>
      </c>
      <c r="U7957">
        <v>1253</v>
      </c>
    </row>
    <row r="7958" spans="1:21" x14ac:dyDescent="0.3">
      <c r="A7958" t="s">
        <v>28538</v>
      </c>
      <c r="B7958" s="1">
        <v>45336</v>
      </c>
      <c r="C7958" t="s">
        <v>10833</v>
      </c>
      <c r="D7958" t="s">
        <v>28539</v>
      </c>
      <c r="E7958" t="s">
        <v>54</v>
      </c>
      <c r="F7958" t="s">
        <v>112</v>
      </c>
      <c r="G7958" t="s">
        <v>81</v>
      </c>
      <c r="H7958" t="s">
        <v>27</v>
      </c>
      <c r="I7958" t="s">
        <v>157</v>
      </c>
      <c r="J7958" t="s">
        <v>2527</v>
      </c>
      <c r="K7958" t="s">
        <v>28540</v>
      </c>
      <c r="L7958">
        <v>10</v>
      </c>
      <c r="M7958">
        <v>4165.1899999999996</v>
      </c>
      <c r="N7958">
        <v>41651.9</v>
      </c>
      <c r="O7958" s="2">
        <v>0</v>
      </c>
      <c r="P7958">
        <v>0</v>
      </c>
      <c r="Q7958">
        <v>41651.9</v>
      </c>
      <c r="R7958" t="s">
        <v>31</v>
      </c>
      <c r="S7958" t="s">
        <v>50</v>
      </c>
      <c r="T7958" s="2">
        <v>0.1</v>
      </c>
      <c r="U7958">
        <v>4165.1899999999996</v>
      </c>
    </row>
    <row r="7959" spans="1:21" x14ac:dyDescent="0.3">
      <c r="A7959" t="s">
        <v>28541</v>
      </c>
      <c r="B7959" s="1">
        <v>45405</v>
      </c>
      <c r="C7959" t="s">
        <v>18301</v>
      </c>
      <c r="D7959" t="s">
        <v>28542</v>
      </c>
      <c r="E7959" t="s">
        <v>54</v>
      </c>
      <c r="F7959" t="s">
        <v>37</v>
      </c>
      <c r="G7959" t="s">
        <v>26</v>
      </c>
      <c r="H7959" t="s">
        <v>55</v>
      </c>
      <c r="I7959" t="s">
        <v>130</v>
      </c>
      <c r="J7959" t="s">
        <v>767</v>
      </c>
      <c r="K7959" t="s">
        <v>7546</v>
      </c>
      <c r="L7959">
        <v>3</v>
      </c>
      <c r="M7959">
        <v>332.29</v>
      </c>
      <c r="N7959">
        <v>996.87</v>
      </c>
      <c r="O7959" s="2">
        <v>0.3</v>
      </c>
      <c r="P7959">
        <v>299.06</v>
      </c>
      <c r="Q7959">
        <v>697.81</v>
      </c>
      <c r="R7959" t="s">
        <v>59</v>
      </c>
      <c r="S7959" t="s">
        <v>77</v>
      </c>
      <c r="T7959" s="2">
        <v>0.2</v>
      </c>
      <c r="U7959">
        <v>139.56</v>
      </c>
    </row>
    <row r="7960" spans="1:21" x14ac:dyDescent="0.3">
      <c r="A7960" t="s">
        <v>28543</v>
      </c>
      <c r="B7960" s="1">
        <v>44927</v>
      </c>
      <c r="C7960" t="s">
        <v>14057</v>
      </c>
      <c r="D7960" t="s">
        <v>18249</v>
      </c>
      <c r="E7960" t="s">
        <v>43</v>
      </c>
      <c r="F7960" t="s">
        <v>99</v>
      </c>
      <c r="G7960" t="s">
        <v>81</v>
      </c>
      <c r="H7960" t="s">
        <v>45</v>
      </c>
      <c r="I7960" t="s">
        <v>136</v>
      </c>
      <c r="J7960" t="s">
        <v>4278</v>
      </c>
      <c r="K7960" t="s">
        <v>6851</v>
      </c>
      <c r="L7960">
        <v>8</v>
      </c>
      <c r="M7960">
        <v>1171.8</v>
      </c>
      <c r="N7960">
        <v>9374.4</v>
      </c>
      <c r="O7960" s="2">
        <v>0.15</v>
      </c>
      <c r="P7960">
        <v>1406.16</v>
      </c>
      <c r="Q7960">
        <v>7968.24</v>
      </c>
      <c r="R7960" t="s">
        <v>76</v>
      </c>
      <c r="S7960" t="s">
        <v>60</v>
      </c>
      <c r="T7960" s="2">
        <v>0.1</v>
      </c>
      <c r="U7960">
        <v>796.82</v>
      </c>
    </row>
    <row r="7961" spans="1:21" x14ac:dyDescent="0.3">
      <c r="A7961" t="s">
        <v>28544</v>
      </c>
      <c r="B7961" s="1">
        <v>45856</v>
      </c>
      <c r="C7961" t="s">
        <v>6307</v>
      </c>
      <c r="D7961" t="s">
        <v>11238</v>
      </c>
      <c r="E7961" t="s">
        <v>43</v>
      </c>
      <c r="F7961" t="s">
        <v>71</v>
      </c>
      <c r="G7961" t="s">
        <v>81</v>
      </c>
      <c r="H7961" t="s">
        <v>27</v>
      </c>
      <c r="I7961" t="s">
        <v>28</v>
      </c>
      <c r="J7961" t="s">
        <v>1713</v>
      </c>
      <c r="K7961" t="s">
        <v>4270</v>
      </c>
      <c r="L7961">
        <v>3</v>
      </c>
      <c r="M7961">
        <v>6652.35</v>
      </c>
      <c r="N7961">
        <v>19957.05</v>
      </c>
      <c r="O7961" s="2">
        <v>0.25</v>
      </c>
      <c r="P7961">
        <v>4989.26</v>
      </c>
      <c r="Q7961">
        <v>14967.79</v>
      </c>
      <c r="R7961" t="s">
        <v>31</v>
      </c>
      <c r="S7961" t="s">
        <v>77</v>
      </c>
      <c r="T7961" s="2">
        <v>0.1</v>
      </c>
      <c r="U7961">
        <v>1496.78</v>
      </c>
    </row>
    <row r="7962" spans="1:21" x14ac:dyDescent="0.3">
      <c r="A7962" t="s">
        <v>28545</v>
      </c>
      <c r="B7962" s="1">
        <v>45429</v>
      </c>
      <c r="C7962" t="s">
        <v>13995</v>
      </c>
      <c r="D7962" t="s">
        <v>28546</v>
      </c>
      <c r="E7962" t="s">
        <v>24</v>
      </c>
      <c r="F7962" t="s">
        <v>156</v>
      </c>
      <c r="G7962" t="s">
        <v>81</v>
      </c>
      <c r="H7962" t="s">
        <v>55</v>
      </c>
      <c r="I7962" t="s">
        <v>130</v>
      </c>
      <c r="J7962" t="s">
        <v>28547</v>
      </c>
      <c r="K7962" t="s">
        <v>28548</v>
      </c>
      <c r="L7962">
        <v>5</v>
      </c>
      <c r="M7962">
        <v>713.62</v>
      </c>
      <c r="N7962">
        <v>3568.1</v>
      </c>
      <c r="O7962" s="2">
        <v>0</v>
      </c>
      <c r="P7962">
        <v>0</v>
      </c>
      <c r="Q7962">
        <v>3568.1</v>
      </c>
      <c r="R7962" t="s">
        <v>176</v>
      </c>
      <c r="S7962" t="s">
        <v>60</v>
      </c>
      <c r="T7962" s="2">
        <v>0.2</v>
      </c>
      <c r="U7962">
        <v>713.62</v>
      </c>
    </row>
    <row r="7963" spans="1:21" x14ac:dyDescent="0.3">
      <c r="A7963" t="s">
        <v>28549</v>
      </c>
      <c r="B7963" s="1">
        <v>45489</v>
      </c>
      <c r="C7963" t="s">
        <v>15484</v>
      </c>
      <c r="D7963" t="s">
        <v>14772</v>
      </c>
      <c r="E7963" t="s">
        <v>43</v>
      </c>
      <c r="F7963" t="s">
        <v>99</v>
      </c>
      <c r="G7963" t="s">
        <v>81</v>
      </c>
      <c r="H7963" t="s">
        <v>27</v>
      </c>
      <c r="I7963" t="s">
        <v>93</v>
      </c>
      <c r="J7963" t="s">
        <v>28550</v>
      </c>
      <c r="K7963" t="s">
        <v>28551</v>
      </c>
      <c r="L7963">
        <v>7</v>
      </c>
      <c r="M7963">
        <v>4956.4799999999996</v>
      </c>
      <c r="N7963">
        <v>34695.360000000001</v>
      </c>
      <c r="O7963" s="2">
        <v>0.25</v>
      </c>
      <c r="P7963">
        <v>8673.84</v>
      </c>
      <c r="Q7963">
        <v>26021.52</v>
      </c>
      <c r="R7963" t="s">
        <v>176</v>
      </c>
      <c r="S7963" t="s">
        <v>50</v>
      </c>
      <c r="T7963" s="2">
        <v>0.25</v>
      </c>
      <c r="U7963">
        <v>6505.38</v>
      </c>
    </row>
    <row r="7964" spans="1:21" x14ac:dyDescent="0.3">
      <c r="A7964" t="s">
        <v>28552</v>
      </c>
      <c r="B7964" s="1">
        <v>45366</v>
      </c>
      <c r="C7964" t="s">
        <v>16811</v>
      </c>
      <c r="D7964" t="s">
        <v>28553</v>
      </c>
      <c r="E7964" t="s">
        <v>142</v>
      </c>
      <c r="F7964" t="s">
        <v>112</v>
      </c>
      <c r="G7964" t="s">
        <v>26</v>
      </c>
      <c r="H7964" t="s">
        <v>72</v>
      </c>
      <c r="I7964" t="s">
        <v>73</v>
      </c>
      <c r="J7964" t="s">
        <v>3191</v>
      </c>
      <c r="K7964" t="s">
        <v>28554</v>
      </c>
      <c r="L7964">
        <v>8</v>
      </c>
      <c r="M7964">
        <v>6136.9</v>
      </c>
      <c r="N7964">
        <v>49095.199999999997</v>
      </c>
      <c r="O7964" s="2">
        <v>0.1</v>
      </c>
      <c r="P7964">
        <v>4909.5200000000004</v>
      </c>
      <c r="Q7964">
        <v>44185.68</v>
      </c>
      <c r="R7964" t="s">
        <v>76</v>
      </c>
      <c r="S7964" t="s">
        <v>50</v>
      </c>
      <c r="T7964" s="2">
        <v>0.1</v>
      </c>
      <c r="U7964">
        <v>4418.57</v>
      </c>
    </row>
    <row r="7965" spans="1:21" x14ac:dyDescent="0.3">
      <c r="A7965" t="s">
        <v>28555</v>
      </c>
      <c r="B7965" s="1">
        <v>45068</v>
      </c>
      <c r="C7965" t="s">
        <v>10201</v>
      </c>
      <c r="D7965" t="s">
        <v>825</v>
      </c>
      <c r="E7965" t="s">
        <v>142</v>
      </c>
      <c r="F7965" t="s">
        <v>112</v>
      </c>
      <c r="G7965" t="s">
        <v>81</v>
      </c>
      <c r="H7965" t="s">
        <v>45</v>
      </c>
      <c r="I7965" t="s">
        <v>46</v>
      </c>
      <c r="J7965" t="s">
        <v>11980</v>
      </c>
      <c r="K7965" t="s">
        <v>10006</v>
      </c>
      <c r="L7965">
        <v>1</v>
      </c>
      <c r="M7965">
        <v>2588.1999999999998</v>
      </c>
      <c r="N7965">
        <v>2588.1999999999998</v>
      </c>
      <c r="O7965" s="2">
        <v>0</v>
      </c>
      <c r="P7965">
        <v>0</v>
      </c>
      <c r="Q7965">
        <v>2588.1999999999998</v>
      </c>
      <c r="R7965" t="s">
        <v>49</v>
      </c>
      <c r="S7965" t="s">
        <v>50</v>
      </c>
      <c r="T7965" s="2">
        <v>0.1</v>
      </c>
      <c r="U7965">
        <v>258.82</v>
      </c>
    </row>
    <row r="7966" spans="1:21" x14ac:dyDescent="0.3">
      <c r="A7966" t="s">
        <v>28556</v>
      </c>
      <c r="B7966" s="1">
        <v>45011</v>
      </c>
      <c r="C7966" t="s">
        <v>8882</v>
      </c>
      <c r="D7966" t="s">
        <v>9747</v>
      </c>
      <c r="E7966" t="s">
        <v>142</v>
      </c>
      <c r="F7966" t="s">
        <v>370</v>
      </c>
      <c r="G7966" t="s">
        <v>26</v>
      </c>
      <c r="H7966" t="s">
        <v>55</v>
      </c>
      <c r="I7966" t="s">
        <v>130</v>
      </c>
      <c r="J7966" t="s">
        <v>15812</v>
      </c>
      <c r="K7966" t="s">
        <v>28557</v>
      </c>
      <c r="L7966">
        <v>7</v>
      </c>
      <c r="M7966">
        <v>1005.19</v>
      </c>
      <c r="N7966">
        <v>7036.33</v>
      </c>
      <c r="O7966" s="2">
        <v>0</v>
      </c>
      <c r="P7966">
        <v>0</v>
      </c>
      <c r="Q7966">
        <v>7036.33</v>
      </c>
      <c r="R7966" t="s">
        <v>49</v>
      </c>
      <c r="S7966" t="s">
        <v>60</v>
      </c>
      <c r="T7966" s="2">
        <v>0.3</v>
      </c>
      <c r="U7966">
        <v>2110.9</v>
      </c>
    </row>
    <row r="7967" spans="1:21" x14ac:dyDescent="0.3">
      <c r="A7967" t="s">
        <v>28558</v>
      </c>
      <c r="B7967" s="1">
        <v>45797</v>
      </c>
      <c r="C7967" t="s">
        <v>2974</v>
      </c>
      <c r="D7967" t="s">
        <v>28559</v>
      </c>
      <c r="E7967" t="s">
        <v>54</v>
      </c>
      <c r="F7967" t="s">
        <v>370</v>
      </c>
      <c r="G7967" t="s">
        <v>26</v>
      </c>
      <c r="H7967" t="s">
        <v>55</v>
      </c>
      <c r="I7967" t="s">
        <v>130</v>
      </c>
      <c r="J7967" t="s">
        <v>28560</v>
      </c>
      <c r="K7967" t="s">
        <v>28561</v>
      </c>
      <c r="L7967">
        <v>4</v>
      </c>
      <c r="M7967">
        <v>3417.46</v>
      </c>
      <c r="N7967">
        <v>13669.84</v>
      </c>
      <c r="O7967" s="2">
        <v>0.25</v>
      </c>
      <c r="P7967">
        <v>3417.46</v>
      </c>
      <c r="Q7967">
        <v>10252.379999999999</v>
      </c>
      <c r="R7967" t="s">
        <v>59</v>
      </c>
      <c r="S7967" t="s">
        <v>77</v>
      </c>
      <c r="T7967" s="2">
        <v>0.15</v>
      </c>
      <c r="U7967">
        <v>1537.86</v>
      </c>
    </row>
    <row r="7968" spans="1:21" x14ac:dyDescent="0.3">
      <c r="A7968" t="s">
        <v>28562</v>
      </c>
      <c r="B7968" s="1">
        <v>44980</v>
      </c>
      <c r="C7968" t="s">
        <v>15081</v>
      </c>
      <c r="D7968" t="s">
        <v>28563</v>
      </c>
      <c r="E7968" t="s">
        <v>43</v>
      </c>
      <c r="F7968" t="s">
        <v>37</v>
      </c>
      <c r="G7968" t="s">
        <v>26</v>
      </c>
      <c r="H7968" t="s">
        <v>45</v>
      </c>
      <c r="I7968" t="s">
        <v>144</v>
      </c>
      <c r="J7968" t="s">
        <v>28564</v>
      </c>
      <c r="K7968" t="s">
        <v>980</v>
      </c>
      <c r="L7968">
        <v>2</v>
      </c>
      <c r="M7968">
        <v>3353.81</v>
      </c>
      <c r="N7968">
        <v>6707.62</v>
      </c>
      <c r="O7968" s="2">
        <v>0.1</v>
      </c>
      <c r="P7968">
        <v>670.76</v>
      </c>
      <c r="Q7968">
        <v>6036.86</v>
      </c>
      <c r="R7968" t="s">
        <v>31</v>
      </c>
      <c r="S7968" t="s">
        <v>32</v>
      </c>
      <c r="T7968" s="2">
        <v>0.3</v>
      </c>
      <c r="U7968">
        <v>1811.06</v>
      </c>
    </row>
    <row r="7969" spans="1:21" x14ac:dyDescent="0.3">
      <c r="A7969" t="s">
        <v>28565</v>
      </c>
      <c r="B7969" s="1">
        <v>45253</v>
      </c>
      <c r="C7969" t="s">
        <v>28566</v>
      </c>
      <c r="D7969" t="s">
        <v>2540</v>
      </c>
      <c r="E7969" t="s">
        <v>54</v>
      </c>
      <c r="F7969" t="s">
        <v>156</v>
      </c>
      <c r="G7969" t="s">
        <v>26</v>
      </c>
      <c r="H7969" t="s">
        <v>55</v>
      </c>
      <c r="I7969" t="s">
        <v>100</v>
      </c>
      <c r="J7969" t="s">
        <v>28567</v>
      </c>
      <c r="K7969" t="s">
        <v>1392</v>
      </c>
      <c r="L7969">
        <v>6</v>
      </c>
      <c r="M7969">
        <v>1176.77</v>
      </c>
      <c r="N7969">
        <v>7060.62</v>
      </c>
      <c r="O7969" s="2">
        <v>0.05</v>
      </c>
      <c r="P7969">
        <v>353.03</v>
      </c>
      <c r="Q7969">
        <v>6707.59</v>
      </c>
      <c r="R7969" t="s">
        <v>176</v>
      </c>
      <c r="S7969" t="s">
        <v>60</v>
      </c>
      <c r="T7969" s="2">
        <v>0.1</v>
      </c>
      <c r="U7969">
        <v>670.76</v>
      </c>
    </row>
    <row r="7970" spans="1:21" x14ac:dyDescent="0.3">
      <c r="A7970" t="s">
        <v>28568</v>
      </c>
      <c r="B7970" s="1">
        <v>45047</v>
      </c>
      <c r="C7970" t="s">
        <v>28569</v>
      </c>
      <c r="D7970" t="s">
        <v>1285</v>
      </c>
      <c r="E7970" t="s">
        <v>142</v>
      </c>
      <c r="F7970" t="s">
        <v>87</v>
      </c>
      <c r="G7970" t="s">
        <v>26</v>
      </c>
      <c r="H7970" t="s">
        <v>72</v>
      </c>
      <c r="I7970" t="s">
        <v>73</v>
      </c>
      <c r="J7970" t="s">
        <v>28570</v>
      </c>
      <c r="K7970" t="s">
        <v>26349</v>
      </c>
      <c r="L7970">
        <v>5</v>
      </c>
      <c r="M7970">
        <v>7695.74</v>
      </c>
      <c r="N7970">
        <v>38478.699999999997</v>
      </c>
      <c r="O7970" s="2">
        <v>0.25</v>
      </c>
      <c r="P7970">
        <v>9619.67</v>
      </c>
      <c r="Q7970">
        <v>28859.03</v>
      </c>
      <c r="R7970" t="s">
        <v>176</v>
      </c>
      <c r="S7970" t="s">
        <v>60</v>
      </c>
      <c r="T7970" s="2">
        <v>0.2</v>
      </c>
      <c r="U7970">
        <v>5771.81</v>
      </c>
    </row>
    <row r="7971" spans="1:21" x14ac:dyDescent="0.3">
      <c r="A7971" t="s">
        <v>28571</v>
      </c>
      <c r="B7971" s="1">
        <v>45165</v>
      </c>
      <c r="C7971" t="s">
        <v>28572</v>
      </c>
      <c r="D7971" t="s">
        <v>15330</v>
      </c>
      <c r="E7971" t="s">
        <v>54</v>
      </c>
      <c r="F7971" t="s">
        <v>370</v>
      </c>
      <c r="G7971" t="s">
        <v>81</v>
      </c>
      <c r="H7971" t="s">
        <v>72</v>
      </c>
      <c r="I7971" t="s">
        <v>73</v>
      </c>
      <c r="J7971" t="s">
        <v>276</v>
      </c>
      <c r="K7971" t="s">
        <v>28573</v>
      </c>
      <c r="L7971">
        <v>4</v>
      </c>
      <c r="M7971">
        <v>177.28</v>
      </c>
      <c r="N7971">
        <v>709.12</v>
      </c>
      <c r="O7971" s="2">
        <v>0.2</v>
      </c>
      <c r="P7971">
        <v>141.82</v>
      </c>
      <c r="Q7971">
        <v>567.29999999999995</v>
      </c>
      <c r="R7971" t="s">
        <v>59</v>
      </c>
      <c r="S7971" t="s">
        <v>32</v>
      </c>
      <c r="T7971" s="2">
        <v>0.25</v>
      </c>
      <c r="U7971">
        <v>141.82</v>
      </c>
    </row>
    <row r="7972" spans="1:21" x14ac:dyDescent="0.3">
      <c r="A7972" t="s">
        <v>28574</v>
      </c>
      <c r="B7972" s="1">
        <v>44952</v>
      </c>
      <c r="C7972" t="s">
        <v>8636</v>
      </c>
      <c r="D7972" t="s">
        <v>28575</v>
      </c>
      <c r="E7972" t="s">
        <v>54</v>
      </c>
      <c r="F7972" t="s">
        <v>71</v>
      </c>
      <c r="G7972" t="s">
        <v>81</v>
      </c>
      <c r="H7972" t="s">
        <v>55</v>
      </c>
      <c r="I7972" t="s">
        <v>56</v>
      </c>
      <c r="J7972" t="s">
        <v>27370</v>
      </c>
      <c r="K7972" t="s">
        <v>24036</v>
      </c>
      <c r="L7972">
        <v>6</v>
      </c>
      <c r="M7972">
        <v>1530.65</v>
      </c>
      <c r="N7972">
        <v>9183.9</v>
      </c>
      <c r="O7972" s="2">
        <v>0.25</v>
      </c>
      <c r="P7972">
        <v>2295.9699999999998</v>
      </c>
      <c r="Q7972">
        <v>6887.93</v>
      </c>
      <c r="R7972" t="s">
        <v>31</v>
      </c>
      <c r="S7972" t="s">
        <v>77</v>
      </c>
      <c r="T7972" s="2">
        <v>0.2</v>
      </c>
      <c r="U7972">
        <v>1377.59</v>
      </c>
    </row>
    <row r="7973" spans="1:21" x14ac:dyDescent="0.3">
      <c r="A7973" t="s">
        <v>28576</v>
      </c>
      <c r="B7973" s="1">
        <v>45075</v>
      </c>
      <c r="C7973" t="s">
        <v>22970</v>
      </c>
      <c r="D7973" t="s">
        <v>19499</v>
      </c>
      <c r="E7973" t="s">
        <v>54</v>
      </c>
      <c r="F7973" t="s">
        <v>44</v>
      </c>
      <c r="G7973" t="s">
        <v>26</v>
      </c>
      <c r="H7973" t="s">
        <v>45</v>
      </c>
      <c r="I7973" t="s">
        <v>113</v>
      </c>
      <c r="J7973" t="s">
        <v>28577</v>
      </c>
      <c r="K7973" t="s">
        <v>17813</v>
      </c>
      <c r="L7973">
        <v>9</v>
      </c>
      <c r="M7973">
        <v>6094</v>
      </c>
      <c r="N7973">
        <v>54846</v>
      </c>
      <c r="O7973" s="2">
        <v>0.3</v>
      </c>
      <c r="P7973">
        <v>16453.8</v>
      </c>
      <c r="Q7973">
        <v>38392.199999999997</v>
      </c>
      <c r="R7973" t="s">
        <v>176</v>
      </c>
      <c r="S7973" t="s">
        <v>77</v>
      </c>
      <c r="T7973" s="2">
        <v>0.25</v>
      </c>
      <c r="U7973">
        <v>9598.0499999999993</v>
      </c>
    </row>
    <row r="7974" spans="1:21" x14ac:dyDescent="0.3">
      <c r="A7974" t="s">
        <v>28578</v>
      </c>
      <c r="B7974" s="1">
        <v>45791</v>
      </c>
      <c r="C7974" t="s">
        <v>10866</v>
      </c>
      <c r="D7974" t="s">
        <v>15808</v>
      </c>
      <c r="E7974" t="s">
        <v>36</v>
      </c>
      <c r="F7974" t="s">
        <v>87</v>
      </c>
      <c r="G7974" t="s">
        <v>26</v>
      </c>
      <c r="H7974" t="s">
        <v>27</v>
      </c>
      <c r="I7974" t="s">
        <v>157</v>
      </c>
      <c r="J7974" t="s">
        <v>28579</v>
      </c>
      <c r="K7974" t="s">
        <v>28580</v>
      </c>
      <c r="L7974">
        <v>2</v>
      </c>
      <c r="M7974">
        <v>2930.8</v>
      </c>
      <c r="N7974">
        <v>5861.6</v>
      </c>
      <c r="O7974" s="2">
        <v>0.3</v>
      </c>
      <c r="P7974">
        <v>1758.48</v>
      </c>
      <c r="Q7974">
        <v>4103.12</v>
      </c>
      <c r="R7974" t="s">
        <v>76</v>
      </c>
      <c r="S7974" t="s">
        <v>77</v>
      </c>
      <c r="T7974" s="2">
        <v>0.1</v>
      </c>
      <c r="U7974">
        <v>410.31</v>
      </c>
    </row>
    <row r="7975" spans="1:21" x14ac:dyDescent="0.3">
      <c r="A7975" t="s">
        <v>28581</v>
      </c>
      <c r="B7975" s="1">
        <v>45805</v>
      </c>
      <c r="C7975" t="s">
        <v>8214</v>
      </c>
      <c r="D7975" t="s">
        <v>7601</v>
      </c>
      <c r="E7975" t="s">
        <v>24</v>
      </c>
      <c r="F7975" t="s">
        <v>71</v>
      </c>
      <c r="G7975" t="s">
        <v>26</v>
      </c>
      <c r="H7975" t="s">
        <v>72</v>
      </c>
      <c r="I7975" t="s">
        <v>150</v>
      </c>
      <c r="J7975" t="s">
        <v>28582</v>
      </c>
      <c r="K7975" t="s">
        <v>8034</v>
      </c>
      <c r="L7975">
        <v>1</v>
      </c>
      <c r="M7975">
        <v>7097.03</v>
      </c>
      <c r="N7975">
        <v>7097.03</v>
      </c>
      <c r="O7975" s="2">
        <v>0.1</v>
      </c>
      <c r="P7975">
        <v>709.7</v>
      </c>
      <c r="Q7975">
        <v>6387.33</v>
      </c>
      <c r="R7975" t="s">
        <v>176</v>
      </c>
      <c r="S7975" t="s">
        <v>32</v>
      </c>
      <c r="T7975" s="2">
        <v>0.25</v>
      </c>
      <c r="U7975">
        <v>1596.83</v>
      </c>
    </row>
    <row r="7976" spans="1:21" x14ac:dyDescent="0.3">
      <c r="A7976" t="s">
        <v>28583</v>
      </c>
      <c r="B7976" s="1">
        <v>45197</v>
      </c>
      <c r="C7976" t="s">
        <v>15040</v>
      </c>
      <c r="D7976" t="s">
        <v>17991</v>
      </c>
      <c r="E7976" t="s">
        <v>54</v>
      </c>
      <c r="F7976" t="s">
        <v>71</v>
      </c>
      <c r="G7976" t="s">
        <v>81</v>
      </c>
      <c r="H7976" t="s">
        <v>27</v>
      </c>
      <c r="I7976" t="s">
        <v>93</v>
      </c>
      <c r="J7976" t="s">
        <v>28584</v>
      </c>
      <c r="K7976" t="s">
        <v>8598</v>
      </c>
      <c r="L7976">
        <v>10</v>
      </c>
      <c r="M7976">
        <v>1442.25</v>
      </c>
      <c r="N7976">
        <v>14422.5</v>
      </c>
      <c r="O7976" s="2">
        <v>0.3</v>
      </c>
      <c r="P7976">
        <v>4326.75</v>
      </c>
      <c r="Q7976">
        <v>10095.75</v>
      </c>
      <c r="R7976" t="s">
        <v>176</v>
      </c>
      <c r="S7976" t="s">
        <v>32</v>
      </c>
      <c r="T7976" s="2">
        <v>0.3</v>
      </c>
      <c r="U7976">
        <v>3028.72</v>
      </c>
    </row>
    <row r="7977" spans="1:21" x14ac:dyDescent="0.3">
      <c r="A7977" t="s">
        <v>28585</v>
      </c>
      <c r="B7977" s="1">
        <v>45100</v>
      </c>
      <c r="C7977" t="s">
        <v>28586</v>
      </c>
      <c r="D7977" t="s">
        <v>5030</v>
      </c>
      <c r="E7977" t="s">
        <v>36</v>
      </c>
      <c r="F7977" t="s">
        <v>25</v>
      </c>
      <c r="G7977" t="s">
        <v>81</v>
      </c>
      <c r="H7977" t="s">
        <v>27</v>
      </c>
      <c r="I7977" t="s">
        <v>93</v>
      </c>
      <c r="J7977" t="s">
        <v>15331</v>
      </c>
      <c r="K7977" t="s">
        <v>16366</v>
      </c>
      <c r="L7977">
        <v>10</v>
      </c>
      <c r="M7977">
        <v>6794.32</v>
      </c>
      <c r="N7977">
        <v>67943.199999999997</v>
      </c>
      <c r="O7977" s="2">
        <v>0.1</v>
      </c>
      <c r="P7977">
        <v>6794.32</v>
      </c>
      <c r="Q7977">
        <v>61148.88</v>
      </c>
      <c r="R7977" t="s">
        <v>31</v>
      </c>
      <c r="S7977" t="s">
        <v>32</v>
      </c>
      <c r="T7977" s="2">
        <v>0.15</v>
      </c>
      <c r="U7977">
        <v>9172.33</v>
      </c>
    </row>
    <row r="7978" spans="1:21" x14ac:dyDescent="0.3">
      <c r="A7978" t="s">
        <v>28587</v>
      </c>
      <c r="B7978" s="1">
        <v>45670</v>
      </c>
      <c r="C7978" t="s">
        <v>11794</v>
      </c>
      <c r="D7978" t="s">
        <v>28588</v>
      </c>
      <c r="E7978" t="s">
        <v>43</v>
      </c>
      <c r="F7978" t="s">
        <v>99</v>
      </c>
      <c r="G7978" t="s">
        <v>26</v>
      </c>
      <c r="H7978" t="s">
        <v>72</v>
      </c>
      <c r="I7978" t="s">
        <v>185</v>
      </c>
      <c r="J7978" t="s">
        <v>4952</v>
      </c>
      <c r="K7978" t="s">
        <v>763</v>
      </c>
      <c r="L7978">
        <v>9</v>
      </c>
      <c r="M7978">
        <v>7391.21</v>
      </c>
      <c r="N7978">
        <v>66520.89</v>
      </c>
      <c r="O7978" s="2">
        <v>0.1</v>
      </c>
      <c r="P7978">
        <v>6652.09</v>
      </c>
      <c r="Q7978">
        <v>59868.800000000003</v>
      </c>
      <c r="R7978" t="s">
        <v>31</v>
      </c>
      <c r="S7978" t="s">
        <v>32</v>
      </c>
      <c r="T7978" s="2">
        <v>0.15</v>
      </c>
      <c r="U7978">
        <v>8980.32</v>
      </c>
    </row>
    <row r="7979" spans="1:21" x14ac:dyDescent="0.3">
      <c r="A7979" t="s">
        <v>28589</v>
      </c>
      <c r="B7979" s="1">
        <v>45619</v>
      </c>
      <c r="C7979" t="s">
        <v>10346</v>
      </c>
      <c r="D7979" t="s">
        <v>25735</v>
      </c>
      <c r="E7979" t="s">
        <v>36</v>
      </c>
      <c r="F7979" t="s">
        <v>143</v>
      </c>
      <c r="G7979" t="s">
        <v>81</v>
      </c>
      <c r="H7979" t="s">
        <v>27</v>
      </c>
      <c r="I7979" t="s">
        <v>28</v>
      </c>
      <c r="J7979" t="s">
        <v>22307</v>
      </c>
      <c r="K7979" t="s">
        <v>28590</v>
      </c>
      <c r="L7979">
        <v>5</v>
      </c>
      <c r="M7979">
        <v>313.3</v>
      </c>
      <c r="N7979">
        <v>1566.5</v>
      </c>
      <c r="O7979" s="2">
        <v>0.1</v>
      </c>
      <c r="P7979">
        <v>156.65</v>
      </c>
      <c r="Q7979">
        <v>1409.85</v>
      </c>
      <c r="R7979" t="s">
        <v>76</v>
      </c>
      <c r="S7979" t="s">
        <v>32</v>
      </c>
      <c r="T7979" s="2">
        <v>0.25</v>
      </c>
      <c r="U7979">
        <v>352.46</v>
      </c>
    </row>
    <row r="7980" spans="1:21" x14ac:dyDescent="0.3">
      <c r="A7980" t="s">
        <v>28591</v>
      </c>
      <c r="B7980" s="1">
        <v>45042</v>
      </c>
      <c r="C7980" t="s">
        <v>4262</v>
      </c>
      <c r="D7980" t="s">
        <v>28592</v>
      </c>
      <c r="E7980" t="s">
        <v>43</v>
      </c>
      <c r="F7980" t="s">
        <v>71</v>
      </c>
      <c r="G7980" t="s">
        <v>81</v>
      </c>
      <c r="H7980" t="s">
        <v>72</v>
      </c>
      <c r="I7980" t="s">
        <v>150</v>
      </c>
      <c r="J7980" t="s">
        <v>28593</v>
      </c>
      <c r="K7980" t="s">
        <v>11620</v>
      </c>
      <c r="L7980">
        <v>6</v>
      </c>
      <c r="M7980">
        <v>6188.22</v>
      </c>
      <c r="N7980">
        <v>37129.32</v>
      </c>
      <c r="O7980" s="2">
        <v>0.05</v>
      </c>
      <c r="P7980">
        <v>1856.47</v>
      </c>
      <c r="Q7980">
        <v>35272.85</v>
      </c>
      <c r="R7980" t="s">
        <v>49</v>
      </c>
      <c r="S7980" t="s">
        <v>77</v>
      </c>
      <c r="T7980" s="2">
        <v>0.3</v>
      </c>
      <c r="U7980">
        <v>10581.85</v>
      </c>
    </row>
    <row r="7981" spans="1:21" x14ac:dyDescent="0.3">
      <c r="A7981" t="s">
        <v>28594</v>
      </c>
      <c r="B7981" s="1">
        <v>45534</v>
      </c>
      <c r="C7981" t="s">
        <v>12207</v>
      </c>
      <c r="D7981" t="s">
        <v>28595</v>
      </c>
      <c r="E7981" t="s">
        <v>24</v>
      </c>
      <c r="F7981" t="s">
        <v>64</v>
      </c>
      <c r="G7981" t="s">
        <v>26</v>
      </c>
      <c r="H7981" t="s">
        <v>72</v>
      </c>
      <c r="I7981" t="s">
        <v>73</v>
      </c>
      <c r="J7981" t="s">
        <v>28596</v>
      </c>
      <c r="K7981" t="s">
        <v>17227</v>
      </c>
      <c r="L7981">
        <v>4</v>
      </c>
      <c r="M7981">
        <v>4280.62</v>
      </c>
      <c r="N7981">
        <v>17122.48</v>
      </c>
      <c r="O7981" s="2">
        <v>0.25</v>
      </c>
      <c r="P7981">
        <v>4280.62</v>
      </c>
      <c r="Q7981">
        <v>12841.86</v>
      </c>
      <c r="R7981" t="s">
        <v>176</v>
      </c>
      <c r="S7981" t="s">
        <v>60</v>
      </c>
      <c r="T7981" s="2">
        <v>0.1</v>
      </c>
      <c r="U7981">
        <v>1284.19</v>
      </c>
    </row>
    <row r="7982" spans="1:21" x14ac:dyDescent="0.3">
      <c r="A7982" t="s">
        <v>28597</v>
      </c>
      <c r="B7982" s="1">
        <v>45129</v>
      </c>
      <c r="C7982" t="s">
        <v>13514</v>
      </c>
      <c r="D7982" t="s">
        <v>21978</v>
      </c>
      <c r="E7982" t="s">
        <v>43</v>
      </c>
      <c r="F7982" t="s">
        <v>64</v>
      </c>
      <c r="G7982" t="s">
        <v>26</v>
      </c>
      <c r="H7982" t="s">
        <v>55</v>
      </c>
      <c r="I7982" t="s">
        <v>130</v>
      </c>
      <c r="J7982" t="s">
        <v>8011</v>
      </c>
      <c r="K7982" t="s">
        <v>23447</v>
      </c>
      <c r="L7982">
        <v>2</v>
      </c>
      <c r="M7982">
        <v>203.59</v>
      </c>
      <c r="N7982">
        <v>407.18</v>
      </c>
      <c r="O7982" s="2">
        <v>0.25</v>
      </c>
      <c r="P7982">
        <v>101.8</v>
      </c>
      <c r="Q7982">
        <v>305.38</v>
      </c>
      <c r="R7982" t="s">
        <v>76</v>
      </c>
      <c r="S7982" t="s">
        <v>32</v>
      </c>
      <c r="T7982" s="2">
        <v>0.25</v>
      </c>
      <c r="U7982">
        <v>76.34</v>
      </c>
    </row>
    <row r="7983" spans="1:21" x14ac:dyDescent="0.3">
      <c r="A7983" t="s">
        <v>28598</v>
      </c>
      <c r="B7983" s="1">
        <v>45046</v>
      </c>
      <c r="C7983" t="s">
        <v>13808</v>
      </c>
      <c r="D7983" t="s">
        <v>28599</v>
      </c>
      <c r="E7983" t="s">
        <v>24</v>
      </c>
      <c r="F7983" t="s">
        <v>156</v>
      </c>
      <c r="G7983" t="s">
        <v>26</v>
      </c>
      <c r="H7983" t="s">
        <v>27</v>
      </c>
      <c r="I7983" t="s">
        <v>157</v>
      </c>
      <c r="J7983" t="s">
        <v>28600</v>
      </c>
      <c r="K7983" t="s">
        <v>6272</v>
      </c>
      <c r="L7983">
        <v>2</v>
      </c>
      <c r="M7983">
        <v>551.82000000000005</v>
      </c>
      <c r="N7983">
        <v>1103.6400000000001</v>
      </c>
      <c r="O7983" s="2">
        <v>0.3</v>
      </c>
      <c r="P7983">
        <v>331.09</v>
      </c>
      <c r="Q7983">
        <v>772.55</v>
      </c>
      <c r="R7983" t="s">
        <v>176</v>
      </c>
      <c r="S7983" t="s">
        <v>50</v>
      </c>
      <c r="T7983" s="2">
        <v>0.3</v>
      </c>
      <c r="U7983">
        <v>231.76</v>
      </c>
    </row>
    <row r="7984" spans="1:21" x14ac:dyDescent="0.3">
      <c r="A7984" t="s">
        <v>28601</v>
      </c>
      <c r="B7984" s="1">
        <v>45531</v>
      </c>
      <c r="C7984" t="s">
        <v>22280</v>
      </c>
      <c r="D7984" t="s">
        <v>11322</v>
      </c>
      <c r="E7984" t="s">
        <v>24</v>
      </c>
      <c r="F7984" t="s">
        <v>44</v>
      </c>
      <c r="G7984" t="s">
        <v>81</v>
      </c>
      <c r="H7984" t="s">
        <v>45</v>
      </c>
      <c r="I7984" t="s">
        <v>65</v>
      </c>
      <c r="J7984" t="s">
        <v>28602</v>
      </c>
      <c r="K7984" t="s">
        <v>28603</v>
      </c>
      <c r="L7984">
        <v>2</v>
      </c>
      <c r="M7984">
        <v>4062.75</v>
      </c>
      <c r="N7984">
        <v>8125.5</v>
      </c>
      <c r="O7984" s="2">
        <v>0</v>
      </c>
      <c r="P7984">
        <v>0</v>
      </c>
      <c r="Q7984">
        <v>8125.5</v>
      </c>
      <c r="R7984" t="s">
        <v>76</v>
      </c>
      <c r="S7984" t="s">
        <v>77</v>
      </c>
      <c r="T7984" s="2">
        <v>0.25</v>
      </c>
      <c r="U7984">
        <v>2031.38</v>
      </c>
    </row>
    <row r="7985" spans="1:21" x14ac:dyDescent="0.3">
      <c r="A7985" t="s">
        <v>28604</v>
      </c>
      <c r="B7985" s="1">
        <v>45837</v>
      </c>
      <c r="C7985" t="s">
        <v>4850</v>
      </c>
      <c r="D7985" t="s">
        <v>2545</v>
      </c>
      <c r="E7985" t="s">
        <v>43</v>
      </c>
      <c r="F7985" t="s">
        <v>37</v>
      </c>
      <c r="G7985" t="s">
        <v>26</v>
      </c>
      <c r="H7985" t="s">
        <v>72</v>
      </c>
      <c r="I7985" t="s">
        <v>106</v>
      </c>
      <c r="J7985" t="s">
        <v>13658</v>
      </c>
      <c r="K7985" t="s">
        <v>6092</v>
      </c>
      <c r="L7985">
        <v>10</v>
      </c>
      <c r="M7985">
        <v>2051.91</v>
      </c>
      <c r="N7985">
        <v>20519.099999999999</v>
      </c>
      <c r="O7985" s="2">
        <v>0.2</v>
      </c>
      <c r="P7985">
        <v>4103.82</v>
      </c>
      <c r="Q7985">
        <v>16415.28</v>
      </c>
      <c r="R7985" t="s">
        <v>59</v>
      </c>
      <c r="S7985" t="s">
        <v>50</v>
      </c>
      <c r="T7985" s="2">
        <v>0.15</v>
      </c>
      <c r="U7985">
        <v>2462.29</v>
      </c>
    </row>
    <row r="7986" spans="1:21" x14ac:dyDescent="0.3">
      <c r="A7986" t="s">
        <v>28605</v>
      </c>
      <c r="B7986" s="1">
        <v>45617</v>
      </c>
      <c r="C7986" t="s">
        <v>28606</v>
      </c>
      <c r="D7986" t="s">
        <v>3928</v>
      </c>
      <c r="E7986" t="s">
        <v>142</v>
      </c>
      <c r="F7986" t="s">
        <v>44</v>
      </c>
      <c r="G7986" t="s">
        <v>26</v>
      </c>
      <c r="H7986" t="s">
        <v>55</v>
      </c>
      <c r="I7986" t="s">
        <v>100</v>
      </c>
      <c r="J7986" t="s">
        <v>28607</v>
      </c>
      <c r="K7986" t="s">
        <v>17306</v>
      </c>
      <c r="L7986">
        <v>10</v>
      </c>
      <c r="M7986">
        <v>7271.85</v>
      </c>
      <c r="N7986">
        <v>72718.5</v>
      </c>
      <c r="O7986" s="2">
        <v>0.25</v>
      </c>
      <c r="P7986">
        <v>18179.62</v>
      </c>
      <c r="Q7986">
        <v>54538.879999999997</v>
      </c>
      <c r="R7986" t="s">
        <v>176</v>
      </c>
      <c r="S7986" t="s">
        <v>77</v>
      </c>
      <c r="T7986" s="2">
        <v>0.3</v>
      </c>
      <c r="U7986">
        <v>16361.66</v>
      </c>
    </row>
    <row r="7987" spans="1:21" x14ac:dyDescent="0.3">
      <c r="A7987" t="s">
        <v>28608</v>
      </c>
      <c r="B7987" s="1">
        <v>45615</v>
      </c>
      <c r="C7987" t="s">
        <v>28609</v>
      </c>
      <c r="D7987" t="s">
        <v>28610</v>
      </c>
      <c r="E7987" t="s">
        <v>43</v>
      </c>
      <c r="F7987" t="s">
        <v>37</v>
      </c>
      <c r="G7987" t="s">
        <v>81</v>
      </c>
      <c r="H7987" t="s">
        <v>55</v>
      </c>
      <c r="I7987" t="s">
        <v>100</v>
      </c>
      <c r="J7987" t="s">
        <v>8952</v>
      </c>
      <c r="K7987" t="s">
        <v>28611</v>
      </c>
      <c r="L7987">
        <v>7</v>
      </c>
      <c r="M7987">
        <v>1930.02</v>
      </c>
      <c r="N7987">
        <v>13510.14</v>
      </c>
      <c r="O7987" s="2">
        <v>0.15</v>
      </c>
      <c r="P7987">
        <v>2026.52</v>
      </c>
      <c r="Q7987">
        <v>11483.62</v>
      </c>
      <c r="R7987" t="s">
        <v>49</v>
      </c>
      <c r="S7987" t="s">
        <v>77</v>
      </c>
      <c r="T7987" s="2">
        <v>0.3</v>
      </c>
      <c r="U7987">
        <v>3445.09</v>
      </c>
    </row>
    <row r="7988" spans="1:21" x14ac:dyDescent="0.3">
      <c r="A7988" t="s">
        <v>28612</v>
      </c>
      <c r="B7988" s="1">
        <v>45127</v>
      </c>
      <c r="C7988" t="s">
        <v>6684</v>
      </c>
      <c r="D7988" t="s">
        <v>15866</v>
      </c>
      <c r="E7988" t="s">
        <v>24</v>
      </c>
      <c r="F7988" t="s">
        <v>71</v>
      </c>
      <c r="G7988" t="s">
        <v>81</v>
      </c>
      <c r="H7988" t="s">
        <v>72</v>
      </c>
      <c r="I7988" t="s">
        <v>106</v>
      </c>
      <c r="J7988" t="s">
        <v>28613</v>
      </c>
      <c r="K7988" t="s">
        <v>28614</v>
      </c>
      <c r="L7988">
        <v>5</v>
      </c>
      <c r="M7988">
        <v>763.24</v>
      </c>
      <c r="N7988">
        <v>3816.2</v>
      </c>
      <c r="O7988" s="2">
        <v>0.05</v>
      </c>
      <c r="P7988">
        <v>190.81</v>
      </c>
      <c r="Q7988">
        <v>3625.39</v>
      </c>
      <c r="R7988" t="s">
        <v>76</v>
      </c>
      <c r="S7988" t="s">
        <v>32</v>
      </c>
      <c r="T7988" s="2">
        <v>0.3</v>
      </c>
      <c r="U7988">
        <v>1087.6199999999999</v>
      </c>
    </row>
    <row r="7989" spans="1:21" x14ac:dyDescent="0.3">
      <c r="A7989" t="s">
        <v>28615</v>
      </c>
      <c r="B7989" s="1">
        <v>45214</v>
      </c>
      <c r="C7989" t="s">
        <v>28616</v>
      </c>
      <c r="D7989" t="s">
        <v>28617</v>
      </c>
      <c r="E7989" t="s">
        <v>142</v>
      </c>
      <c r="F7989" t="s">
        <v>112</v>
      </c>
      <c r="G7989" t="s">
        <v>26</v>
      </c>
      <c r="H7989" t="s">
        <v>27</v>
      </c>
      <c r="I7989" t="s">
        <v>157</v>
      </c>
      <c r="J7989" t="s">
        <v>20204</v>
      </c>
      <c r="K7989" t="s">
        <v>728</v>
      </c>
      <c r="L7989">
        <v>10</v>
      </c>
      <c r="M7989">
        <v>3313.75</v>
      </c>
      <c r="N7989">
        <v>33137.5</v>
      </c>
      <c r="O7989" s="2">
        <v>0.15</v>
      </c>
      <c r="P7989">
        <v>4970.62</v>
      </c>
      <c r="Q7989">
        <v>28166.880000000001</v>
      </c>
      <c r="R7989" t="s">
        <v>176</v>
      </c>
      <c r="S7989" t="s">
        <v>50</v>
      </c>
      <c r="T7989" s="2">
        <v>0.2</v>
      </c>
      <c r="U7989">
        <v>5633.38</v>
      </c>
    </row>
    <row r="7990" spans="1:21" x14ac:dyDescent="0.3">
      <c r="A7990" t="s">
        <v>28618</v>
      </c>
      <c r="B7990" s="1">
        <v>45191</v>
      </c>
      <c r="C7990" t="s">
        <v>7026</v>
      </c>
      <c r="D7990" t="s">
        <v>2002</v>
      </c>
      <c r="E7990" t="s">
        <v>54</v>
      </c>
      <c r="F7990" t="s">
        <v>143</v>
      </c>
      <c r="G7990" t="s">
        <v>81</v>
      </c>
      <c r="H7990" t="s">
        <v>72</v>
      </c>
      <c r="I7990" t="s">
        <v>185</v>
      </c>
      <c r="J7990" t="s">
        <v>28619</v>
      </c>
      <c r="K7990" t="s">
        <v>22015</v>
      </c>
      <c r="L7990">
        <v>1</v>
      </c>
      <c r="M7990">
        <v>7163.66</v>
      </c>
      <c r="N7990">
        <v>7163.66</v>
      </c>
      <c r="O7990" s="2">
        <v>0.1</v>
      </c>
      <c r="P7990">
        <v>716.37</v>
      </c>
      <c r="Q7990">
        <v>6447.29</v>
      </c>
      <c r="R7990" t="s">
        <v>76</v>
      </c>
      <c r="S7990" t="s">
        <v>50</v>
      </c>
      <c r="T7990" s="2">
        <v>0.25</v>
      </c>
      <c r="U7990">
        <v>1611.82</v>
      </c>
    </row>
    <row r="7991" spans="1:21" x14ac:dyDescent="0.3">
      <c r="A7991" t="s">
        <v>28620</v>
      </c>
      <c r="B7991" s="1">
        <v>45595</v>
      </c>
      <c r="C7991" t="s">
        <v>7234</v>
      </c>
      <c r="D7991" t="s">
        <v>28621</v>
      </c>
      <c r="E7991" t="s">
        <v>142</v>
      </c>
      <c r="F7991" t="s">
        <v>64</v>
      </c>
      <c r="G7991" t="s">
        <v>26</v>
      </c>
      <c r="H7991" t="s">
        <v>72</v>
      </c>
      <c r="I7991" t="s">
        <v>185</v>
      </c>
      <c r="J7991" t="s">
        <v>25468</v>
      </c>
      <c r="K7991" t="s">
        <v>3506</v>
      </c>
      <c r="L7991">
        <v>2</v>
      </c>
      <c r="M7991">
        <v>5449.22</v>
      </c>
      <c r="N7991">
        <v>10898.44</v>
      </c>
      <c r="O7991" s="2">
        <v>0.15</v>
      </c>
      <c r="P7991">
        <v>1634.77</v>
      </c>
      <c r="Q7991">
        <v>9263.67</v>
      </c>
      <c r="R7991" t="s">
        <v>49</v>
      </c>
      <c r="S7991" t="s">
        <v>50</v>
      </c>
      <c r="T7991" s="2">
        <v>0.3</v>
      </c>
      <c r="U7991">
        <v>2779.1</v>
      </c>
    </row>
    <row r="7992" spans="1:21" x14ac:dyDescent="0.3">
      <c r="A7992" t="s">
        <v>28622</v>
      </c>
      <c r="B7992" s="1">
        <v>45885</v>
      </c>
      <c r="C7992" t="s">
        <v>12714</v>
      </c>
      <c r="D7992" t="s">
        <v>6280</v>
      </c>
      <c r="E7992" t="s">
        <v>43</v>
      </c>
      <c r="F7992" t="s">
        <v>64</v>
      </c>
      <c r="G7992" t="s">
        <v>26</v>
      </c>
      <c r="H7992" t="s">
        <v>72</v>
      </c>
      <c r="I7992" t="s">
        <v>106</v>
      </c>
      <c r="J7992" t="s">
        <v>17873</v>
      </c>
      <c r="K7992" t="s">
        <v>28623</v>
      </c>
      <c r="L7992">
        <v>10</v>
      </c>
      <c r="M7992">
        <v>2850.76</v>
      </c>
      <c r="N7992">
        <v>28507.599999999999</v>
      </c>
      <c r="O7992" s="2">
        <v>0.05</v>
      </c>
      <c r="P7992">
        <v>1425.38</v>
      </c>
      <c r="Q7992">
        <v>27082.22</v>
      </c>
      <c r="R7992" t="s">
        <v>176</v>
      </c>
      <c r="S7992" t="s">
        <v>60</v>
      </c>
      <c r="T7992" s="2">
        <v>0.3</v>
      </c>
      <c r="U7992">
        <v>8124.67</v>
      </c>
    </row>
    <row r="7993" spans="1:21" x14ac:dyDescent="0.3">
      <c r="A7993" t="s">
        <v>28624</v>
      </c>
      <c r="B7993" s="1">
        <v>45670</v>
      </c>
      <c r="C7993" t="s">
        <v>26469</v>
      </c>
      <c r="D7993" t="s">
        <v>5972</v>
      </c>
      <c r="E7993" t="s">
        <v>36</v>
      </c>
      <c r="F7993" t="s">
        <v>37</v>
      </c>
      <c r="G7993" t="s">
        <v>26</v>
      </c>
      <c r="H7993" t="s">
        <v>55</v>
      </c>
      <c r="I7993" t="s">
        <v>100</v>
      </c>
      <c r="J7993" t="s">
        <v>19021</v>
      </c>
      <c r="K7993" t="s">
        <v>9330</v>
      </c>
      <c r="L7993">
        <v>8</v>
      </c>
      <c r="M7993">
        <v>1226.57</v>
      </c>
      <c r="N7993">
        <v>9812.56</v>
      </c>
      <c r="O7993" s="2">
        <v>0.2</v>
      </c>
      <c r="P7993">
        <v>1962.51</v>
      </c>
      <c r="Q7993">
        <v>7850.05</v>
      </c>
      <c r="R7993" t="s">
        <v>59</v>
      </c>
      <c r="S7993" t="s">
        <v>50</v>
      </c>
      <c r="T7993" s="2">
        <v>0.3</v>
      </c>
      <c r="U7993">
        <v>2355.0100000000002</v>
      </c>
    </row>
    <row r="7994" spans="1:21" x14ac:dyDescent="0.3">
      <c r="A7994" t="s">
        <v>28625</v>
      </c>
      <c r="B7994" s="1">
        <v>45432</v>
      </c>
      <c r="C7994" t="s">
        <v>19795</v>
      </c>
      <c r="D7994" t="s">
        <v>28626</v>
      </c>
      <c r="E7994" t="s">
        <v>24</v>
      </c>
      <c r="F7994" t="s">
        <v>112</v>
      </c>
      <c r="G7994" t="s">
        <v>81</v>
      </c>
      <c r="H7994" t="s">
        <v>45</v>
      </c>
      <c r="I7994" t="s">
        <v>113</v>
      </c>
      <c r="J7994" t="s">
        <v>27729</v>
      </c>
      <c r="K7994" t="s">
        <v>18575</v>
      </c>
      <c r="L7994">
        <v>9</v>
      </c>
      <c r="M7994">
        <v>1021.08</v>
      </c>
      <c r="N7994">
        <v>9189.7199999999993</v>
      </c>
      <c r="O7994" s="2">
        <v>0.25</v>
      </c>
      <c r="P7994">
        <v>2297.4299999999998</v>
      </c>
      <c r="Q7994">
        <v>6892.29</v>
      </c>
      <c r="R7994" t="s">
        <v>31</v>
      </c>
      <c r="S7994" t="s">
        <v>32</v>
      </c>
      <c r="T7994" s="2">
        <v>0.2</v>
      </c>
      <c r="U7994">
        <v>1378.46</v>
      </c>
    </row>
    <row r="7995" spans="1:21" x14ac:dyDescent="0.3">
      <c r="A7995" t="s">
        <v>28627</v>
      </c>
      <c r="B7995" s="1">
        <v>45265</v>
      </c>
      <c r="C7995" t="s">
        <v>11512</v>
      </c>
      <c r="D7995" t="s">
        <v>16369</v>
      </c>
      <c r="E7995" t="s">
        <v>43</v>
      </c>
      <c r="F7995" t="s">
        <v>143</v>
      </c>
      <c r="G7995" t="s">
        <v>81</v>
      </c>
      <c r="H7995" t="s">
        <v>45</v>
      </c>
      <c r="I7995" t="s">
        <v>136</v>
      </c>
      <c r="J7995" t="s">
        <v>28628</v>
      </c>
      <c r="K7995" t="s">
        <v>28379</v>
      </c>
      <c r="L7995">
        <v>1</v>
      </c>
      <c r="M7995">
        <v>1031.81</v>
      </c>
      <c r="N7995">
        <v>1031.81</v>
      </c>
      <c r="O7995" s="2">
        <v>0.05</v>
      </c>
      <c r="P7995">
        <v>51.59</v>
      </c>
      <c r="Q7995">
        <v>980.22</v>
      </c>
      <c r="R7995" t="s">
        <v>59</v>
      </c>
      <c r="S7995" t="s">
        <v>50</v>
      </c>
      <c r="T7995" s="2">
        <v>0.3</v>
      </c>
      <c r="U7995">
        <v>294.07</v>
      </c>
    </row>
    <row r="7996" spans="1:21" x14ac:dyDescent="0.3">
      <c r="A7996" t="s">
        <v>28629</v>
      </c>
      <c r="B7996" s="1">
        <v>45358</v>
      </c>
      <c r="C7996" t="s">
        <v>25486</v>
      </c>
      <c r="D7996" t="s">
        <v>11791</v>
      </c>
      <c r="E7996" t="s">
        <v>54</v>
      </c>
      <c r="F7996" t="s">
        <v>25</v>
      </c>
      <c r="G7996" t="s">
        <v>26</v>
      </c>
      <c r="H7996" t="s">
        <v>55</v>
      </c>
      <c r="I7996" t="s">
        <v>130</v>
      </c>
      <c r="J7996" t="s">
        <v>28630</v>
      </c>
      <c r="K7996" t="s">
        <v>28631</v>
      </c>
      <c r="L7996">
        <v>6</v>
      </c>
      <c r="M7996">
        <v>6310.67</v>
      </c>
      <c r="N7996">
        <v>37864.019999999997</v>
      </c>
      <c r="O7996" s="2">
        <v>0.2</v>
      </c>
      <c r="P7996">
        <v>7572.8</v>
      </c>
      <c r="Q7996">
        <v>30291.22</v>
      </c>
      <c r="R7996" t="s">
        <v>31</v>
      </c>
      <c r="S7996" t="s">
        <v>60</v>
      </c>
      <c r="T7996" s="2">
        <v>0.25</v>
      </c>
      <c r="U7996">
        <v>7572.81</v>
      </c>
    </row>
    <row r="7997" spans="1:21" x14ac:dyDescent="0.3">
      <c r="A7997" t="s">
        <v>28632</v>
      </c>
      <c r="B7997" s="1">
        <v>44963</v>
      </c>
      <c r="C7997" t="s">
        <v>28633</v>
      </c>
      <c r="D7997" t="s">
        <v>6862</v>
      </c>
      <c r="E7997" t="s">
        <v>54</v>
      </c>
      <c r="F7997" t="s">
        <v>37</v>
      </c>
      <c r="G7997" t="s">
        <v>26</v>
      </c>
      <c r="H7997" t="s">
        <v>27</v>
      </c>
      <c r="I7997" t="s">
        <v>28</v>
      </c>
      <c r="J7997" t="s">
        <v>27510</v>
      </c>
      <c r="K7997" t="s">
        <v>26467</v>
      </c>
      <c r="L7997">
        <v>8</v>
      </c>
      <c r="M7997">
        <v>3725.81</v>
      </c>
      <c r="N7997">
        <v>29806.48</v>
      </c>
      <c r="O7997" s="2">
        <v>0.3</v>
      </c>
      <c r="P7997">
        <v>8941.94</v>
      </c>
      <c r="Q7997">
        <v>20864.54</v>
      </c>
      <c r="R7997" t="s">
        <v>31</v>
      </c>
      <c r="S7997" t="s">
        <v>60</v>
      </c>
      <c r="T7997" s="2">
        <v>0.2</v>
      </c>
      <c r="U7997">
        <v>4172.91</v>
      </c>
    </row>
    <row r="7998" spans="1:21" x14ac:dyDescent="0.3">
      <c r="A7998" t="s">
        <v>28634</v>
      </c>
      <c r="B7998" s="1">
        <v>45274</v>
      </c>
      <c r="C7998" t="s">
        <v>3083</v>
      </c>
      <c r="D7998" t="s">
        <v>7405</v>
      </c>
      <c r="E7998" t="s">
        <v>43</v>
      </c>
      <c r="F7998" t="s">
        <v>143</v>
      </c>
      <c r="G7998" t="s">
        <v>26</v>
      </c>
      <c r="H7998" t="s">
        <v>27</v>
      </c>
      <c r="I7998" t="s">
        <v>157</v>
      </c>
      <c r="J7998" t="s">
        <v>3152</v>
      </c>
      <c r="K7998" t="s">
        <v>11388</v>
      </c>
      <c r="L7998">
        <v>2</v>
      </c>
      <c r="M7998">
        <v>473.81</v>
      </c>
      <c r="N7998">
        <v>947.62</v>
      </c>
      <c r="O7998" s="2">
        <v>0.2</v>
      </c>
      <c r="P7998">
        <v>189.52</v>
      </c>
      <c r="Q7998">
        <v>758.1</v>
      </c>
      <c r="R7998" t="s">
        <v>76</v>
      </c>
      <c r="S7998" t="s">
        <v>77</v>
      </c>
      <c r="T7998" s="2">
        <v>0.15</v>
      </c>
      <c r="U7998">
        <v>113.72</v>
      </c>
    </row>
    <row r="7999" spans="1:21" x14ac:dyDescent="0.3">
      <c r="A7999" t="s">
        <v>28635</v>
      </c>
      <c r="B7999" s="1">
        <v>45798</v>
      </c>
      <c r="C7999" t="s">
        <v>28636</v>
      </c>
      <c r="D7999" t="s">
        <v>10180</v>
      </c>
      <c r="E7999" t="s">
        <v>36</v>
      </c>
      <c r="F7999" t="s">
        <v>99</v>
      </c>
      <c r="G7999" t="s">
        <v>81</v>
      </c>
      <c r="H7999" t="s">
        <v>45</v>
      </c>
      <c r="I7999" t="s">
        <v>136</v>
      </c>
      <c r="J7999" t="s">
        <v>28637</v>
      </c>
      <c r="K7999" t="s">
        <v>28638</v>
      </c>
      <c r="L7999">
        <v>9</v>
      </c>
      <c r="M7999">
        <v>395.23</v>
      </c>
      <c r="N7999">
        <v>3557.07</v>
      </c>
      <c r="O7999" s="2">
        <v>0.2</v>
      </c>
      <c r="P7999">
        <v>711.41</v>
      </c>
      <c r="Q7999">
        <v>2845.66</v>
      </c>
      <c r="R7999" t="s">
        <v>49</v>
      </c>
      <c r="S7999" t="s">
        <v>60</v>
      </c>
      <c r="T7999" s="2">
        <v>0.2</v>
      </c>
      <c r="U7999">
        <v>569.13</v>
      </c>
    </row>
    <row r="8000" spans="1:21" x14ac:dyDescent="0.3">
      <c r="A8000" t="s">
        <v>28639</v>
      </c>
      <c r="B8000" s="1">
        <v>45807</v>
      </c>
      <c r="C8000" t="s">
        <v>12138</v>
      </c>
      <c r="D8000" t="s">
        <v>28640</v>
      </c>
      <c r="E8000" t="s">
        <v>36</v>
      </c>
      <c r="F8000" t="s">
        <v>99</v>
      </c>
      <c r="G8000" t="s">
        <v>81</v>
      </c>
      <c r="H8000" t="s">
        <v>55</v>
      </c>
      <c r="I8000" t="s">
        <v>130</v>
      </c>
      <c r="J8000" t="s">
        <v>27622</v>
      </c>
      <c r="K8000" t="s">
        <v>12570</v>
      </c>
      <c r="L8000">
        <v>7</v>
      </c>
      <c r="M8000">
        <v>590.91999999999996</v>
      </c>
      <c r="N8000">
        <v>4136.4399999999996</v>
      </c>
      <c r="O8000" s="2">
        <v>0.3</v>
      </c>
      <c r="P8000">
        <v>1240.93</v>
      </c>
      <c r="Q8000">
        <v>2895.51</v>
      </c>
      <c r="R8000" t="s">
        <v>76</v>
      </c>
      <c r="S8000" t="s">
        <v>60</v>
      </c>
      <c r="T8000" s="2">
        <v>0.15</v>
      </c>
      <c r="U8000">
        <v>434.33</v>
      </c>
    </row>
    <row r="8001" spans="1:21" x14ac:dyDescent="0.3">
      <c r="A8001" t="s">
        <v>28641</v>
      </c>
      <c r="B8001" s="1">
        <v>45440</v>
      </c>
      <c r="C8001" t="s">
        <v>24360</v>
      </c>
      <c r="D8001" t="s">
        <v>5823</v>
      </c>
      <c r="E8001" t="s">
        <v>43</v>
      </c>
      <c r="F8001" t="s">
        <v>156</v>
      </c>
      <c r="G8001" t="s">
        <v>26</v>
      </c>
      <c r="H8001" t="s">
        <v>55</v>
      </c>
      <c r="I8001" t="s">
        <v>56</v>
      </c>
      <c r="J8001" t="s">
        <v>28642</v>
      </c>
      <c r="K8001" t="s">
        <v>20741</v>
      </c>
      <c r="L8001">
        <v>4</v>
      </c>
      <c r="M8001">
        <v>2965.88</v>
      </c>
      <c r="N8001">
        <v>11863.52</v>
      </c>
      <c r="O8001" s="2">
        <v>0.25</v>
      </c>
      <c r="P8001">
        <v>2965.88</v>
      </c>
      <c r="Q8001">
        <v>8897.64</v>
      </c>
      <c r="R8001" t="s">
        <v>31</v>
      </c>
      <c r="S8001" t="s">
        <v>50</v>
      </c>
      <c r="T8001" s="2">
        <v>0.2</v>
      </c>
      <c r="U8001">
        <v>1779.53</v>
      </c>
    </row>
    <row r="8002" spans="1:21" x14ac:dyDescent="0.3">
      <c r="A8002" t="s">
        <v>28643</v>
      </c>
      <c r="B8002" s="1">
        <v>45329</v>
      </c>
      <c r="C8002" t="s">
        <v>20486</v>
      </c>
      <c r="D8002" t="s">
        <v>28644</v>
      </c>
      <c r="E8002" t="s">
        <v>54</v>
      </c>
      <c r="F8002" t="s">
        <v>143</v>
      </c>
      <c r="G8002" t="s">
        <v>26</v>
      </c>
      <c r="H8002" t="s">
        <v>45</v>
      </c>
      <c r="I8002" t="s">
        <v>46</v>
      </c>
      <c r="J8002" t="s">
        <v>28645</v>
      </c>
      <c r="K8002" t="s">
        <v>3178</v>
      </c>
      <c r="L8002">
        <v>7</v>
      </c>
      <c r="M8002">
        <v>3893.76</v>
      </c>
      <c r="N8002">
        <v>27256.32</v>
      </c>
      <c r="O8002" s="2">
        <v>0.2</v>
      </c>
      <c r="P8002">
        <v>5451.26</v>
      </c>
      <c r="Q8002">
        <v>21805.06</v>
      </c>
      <c r="R8002" t="s">
        <v>31</v>
      </c>
      <c r="S8002" t="s">
        <v>50</v>
      </c>
      <c r="T8002" s="2">
        <v>0.15</v>
      </c>
      <c r="U8002">
        <v>3270.76</v>
      </c>
    </row>
    <row r="8003" spans="1:21" x14ac:dyDescent="0.3">
      <c r="A8003" t="s">
        <v>28646</v>
      </c>
      <c r="B8003" s="1">
        <v>45648</v>
      </c>
      <c r="C8003" t="s">
        <v>28129</v>
      </c>
      <c r="D8003" t="s">
        <v>5231</v>
      </c>
      <c r="E8003" t="s">
        <v>43</v>
      </c>
      <c r="F8003" t="s">
        <v>25</v>
      </c>
      <c r="G8003" t="s">
        <v>26</v>
      </c>
      <c r="H8003" t="s">
        <v>55</v>
      </c>
      <c r="I8003" t="s">
        <v>56</v>
      </c>
      <c r="J8003" t="s">
        <v>1770</v>
      </c>
      <c r="K8003" t="s">
        <v>10855</v>
      </c>
      <c r="L8003">
        <v>2</v>
      </c>
      <c r="M8003">
        <v>2215.0700000000002</v>
      </c>
      <c r="N8003">
        <v>4430.1400000000003</v>
      </c>
      <c r="O8003" s="2">
        <v>0.1</v>
      </c>
      <c r="P8003">
        <v>443.01</v>
      </c>
      <c r="Q8003">
        <v>3987.13</v>
      </c>
      <c r="R8003" t="s">
        <v>49</v>
      </c>
      <c r="S8003" t="s">
        <v>32</v>
      </c>
      <c r="T8003" s="2">
        <v>0.2</v>
      </c>
      <c r="U8003">
        <v>797.43</v>
      </c>
    </row>
    <row r="8004" spans="1:21" x14ac:dyDescent="0.3">
      <c r="A8004" t="s">
        <v>28647</v>
      </c>
      <c r="B8004" s="1">
        <v>45303</v>
      </c>
      <c r="C8004" t="s">
        <v>19020</v>
      </c>
      <c r="D8004" t="s">
        <v>28648</v>
      </c>
      <c r="E8004" t="s">
        <v>54</v>
      </c>
      <c r="F8004" t="s">
        <v>37</v>
      </c>
      <c r="G8004" t="s">
        <v>26</v>
      </c>
      <c r="H8004" t="s">
        <v>27</v>
      </c>
      <c r="I8004" t="s">
        <v>93</v>
      </c>
      <c r="J8004" t="s">
        <v>1059</v>
      </c>
      <c r="K8004" t="s">
        <v>28649</v>
      </c>
      <c r="L8004">
        <v>3</v>
      </c>
      <c r="M8004">
        <v>6550.54</v>
      </c>
      <c r="N8004">
        <v>19651.62</v>
      </c>
      <c r="O8004" s="2">
        <v>0.2</v>
      </c>
      <c r="P8004">
        <v>3930.32</v>
      </c>
      <c r="Q8004">
        <v>15721.3</v>
      </c>
      <c r="R8004" t="s">
        <v>49</v>
      </c>
      <c r="S8004" t="s">
        <v>32</v>
      </c>
      <c r="T8004" s="2">
        <v>0.25</v>
      </c>
      <c r="U8004">
        <v>3930.32</v>
      </c>
    </row>
    <row r="8005" spans="1:21" x14ac:dyDescent="0.3">
      <c r="A8005" t="s">
        <v>28650</v>
      </c>
      <c r="B8005" s="1">
        <v>45612</v>
      </c>
      <c r="C8005" t="s">
        <v>5177</v>
      </c>
      <c r="D8005" t="s">
        <v>9147</v>
      </c>
      <c r="E8005" t="s">
        <v>43</v>
      </c>
      <c r="F8005" t="s">
        <v>87</v>
      </c>
      <c r="G8005" t="s">
        <v>26</v>
      </c>
      <c r="H8005" t="s">
        <v>45</v>
      </c>
      <c r="I8005" t="s">
        <v>113</v>
      </c>
      <c r="J8005" t="s">
        <v>8727</v>
      </c>
      <c r="K8005" t="s">
        <v>10209</v>
      </c>
      <c r="L8005">
        <v>3</v>
      </c>
      <c r="M8005">
        <v>3544.02</v>
      </c>
      <c r="N8005">
        <v>10632.06</v>
      </c>
      <c r="O8005" s="2">
        <v>0.25</v>
      </c>
      <c r="P8005">
        <v>2658.01</v>
      </c>
      <c r="Q8005">
        <v>7974.05</v>
      </c>
      <c r="R8005" t="s">
        <v>31</v>
      </c>
      <c r="S8005" t="s">
        <v>77</v>
      </c>
      <c r="T8005" s="2">
        <v>0.15</v>
      </c>
      <c r="U8005">
        <v>1196.1099999999999</v>
      </c>
    </row>
    <row r="8006" spans="1:21" x14ac:dyDescent="0.3">
      <c r="A8006" t="s">
        <v>28651</v>
      </c>
      <c r="B8006" s="1">
        <v>45122</v>
      </c>
      <c r="C8006" t="s">
        <v>14637</v>
      </c>
      <c r="D8006" t="s">
        <v>28652</v>
      </c>
      <c r="E8006" t="s">
        <v>43</v>
      </c>
      <c r="F8006" t="s">
        <v>87</v>
      </c>
      <c r="G8006" t="s">
        <v>81</v>
      </c>
      <c r="H8006" t="s">
        <v>55</v>
      </c>
      <c r="I8006" t="s">
        <v>130</v>
      </c>
      <c r="J8006" t="s">
        <v>23159</v>
      </c>
      <c r="K8006" t="s">
        <v>217</v>
      </c>
      <c r="L8006">
        <v>3</v>
      </c>
      <c r="M8006">
        <v>4177.2</v>
      </c>
      <c r="N8006">
        <v>12531.6</v>
      </c>
      <c r="O8006" s="2">
        <v>0.2</v>
      </c>
      <c r="P8006">
        <v>2506.3200000000002</v>
      </c>
      <c r="Q8006">
        <v>10025.280000000001</v>
      </c>
      <c r="R8006" t="s">
        <v>59</v>
      </c>
      <c r="S8006" t="s">
        <v>32</v>
      </c>
      <c r="T8006" s="2">
        <v>0.2</v>
      </c>
      <c r="U8006">
        <v>2005.06</v>
      </c>
    </row>
    <row r="8007" spans="1:21" x14ac:dyDescent="0.3">
      <c r="A8007" t="s">
        <v>28653</v>
      </c>
      <c r="B8007" s="1">
        <v>45422</v>
      </c>
      <c r="C8007" t="s">
        <v>18407</v>
      </c>
      <c r="D8007" t="s">
        <v>28654</v>
      </c>
      <c r="E8007" t="s">
        <v>24</v>
      </c>
      <c r="F8007" t="s">
        <v>71</v>
      </c>
      <c r="G8007" t="s">
        <v>26</v>
      </c>
      <c r="H8007" t="s">
        <v>72</v>
      </c>
      <c r="I8007" t="s">
        <v>73</v>
      </c>
      <c r="J8007" t="s">
        <v>5184</v>
      </c>
      <c r="K8007" t="s">
        <v>23092</v>
      </c>
      <c r="L8007">
        <v>10</v>
      </c>
      <c r="M8007">
        <v>7022.46</v>
      </c>
      <c r="N8007">
        <v>70224.600000000006</v>
      </c>
      <c r="O8007" s="2">
        <v>0.15</v>
      </c>
      <c r="P8007">
        <v>10533.69</v>
      </c>
      <c r="Q8007">
        <v>59690.91</v>
      </c>
      <c r="R8007" t="s">
        <v>59</v>
      </c>
      <c r="S8007" t="s">
        <v>60</v>
      </c>
      <c r="T8007" s="2">
        <v>0.3</v>
      </c>
      <c r="U8007">
        <v>17907.27</v>
      </c>
    </row>
    <row r="8008" spans="1:21" x14ac:dyDescent="0.3">
      <c r="A8008" t="s">
        <v>28655</v>
      </c>
      <c r="B8008" s="1">
        <v>45557</v>
      </c>
      <c r="C8008" t="s">
        <v>20867</v>
      </c>
      <c r="D8008" t="s">
        <v>28656</v>
      </c>
      <c r="E8008" t="s">
        <v>54</v>
      </c>
      <c r="F8008" t="s">
        <v>44</v>
      </c>
      <c r="G8008" t="s">
        <v>81</v>
      </c>
      <c r="H8008" t="s">
        <v>72</v>
      </c>
      <c r="I8008" t="s">
        <v>106</v>
      </c>
      <c r="J8008" t="s">
        <v>10362</v>
      </c>
      <c r="K8008" t="s">
        <v>6784</v>
      </c>
      <c r="L8008">
        <v>1</v>
      </c>
      <c r="M8008">
        <v>7471.47</v>
      </c>
      <c r="N8008">
        <v>7471.47</v>
      </c>
      <c r="O8008" s="2">
        <v>0.25</v>
      </c>
      <c r="P8008">
        <v>1867.87</v>
      </c>
      <c r="Q8008">
        <v>5603.6</v>
      </c>
      <c r="R8008" t="s">
        <v>49</v>
      </c>
      <c r="S8008" t="s">
        <v>77</v>
      </c>
      <c r="T8008" s="2">
        <v>0.25</v>
      </c>
      <c r="U8008">
        <v>1400.9</v>
      </c>
    </row>
    <row r="8009" spans="1:21" x14ac:dyDescent="0.3">
      <c r="A8009" t="s">
        <v>28657</v>
      </c>
      <c r="B8009" s="1">
        <v>44998</v>
      </c>
      <c r="C8009" t="s">
        <v>5782</v>
      </c>
      <c r="D8009" t="s">
        <v>27522</v>
      </c>
      <c r="E8009" t="s">
        <v>24</v>
      </c>
      <c r="F8009" t="s">
        <v>163</v>
      </c>
      <c r="G8009" t="s">
        <v>81</v>
      </c>
      <c r="H8009" t="s">
        <v>45</v>
      </c>
      <c r="I8009" t="s">
        <v>65</v>
      </c>
      <c r="J8009" t="s">
        <v>28658</v>
      </c>
      <c r="K8009" t="s">
        <v>28659</v>
      </c>
      <c r="L8009">
        <v>2</v>
      </c>
      <c r="M8009">
        <v>4777.99</v>
      </c>
      <c r="N8009">
        <v>9555.98</v>
      </c>
      <c r="O8009" s="2">
        <v>0.1</v>
      </c>
      <c r="P8009">
        <v>955.6</v>
      </c>
      <c r="Q8009">
        <v>8600.3799999999992</v>
      </c>
      <c r="R8009" t="s">
        <v>49</v>
      </c>
      <c r="S8009" t="s">
        <v>60</v>
      </c>
      <c r="T8009" s="2">
        <v>0.2</v>
      </c>
      <c r="U8009">
        <v>1720.08</v>
      </c>
    </row>
    <row r="8010" spans="1:21" x14ac:dyDescent="0.3">
      <c r="A8010" t="s">
        <v>28660</v>
      </c>
      <c r="B8010" s="1">
        <v>44983</v>
      </c>
      <c r="C8010" t="s">
        <v>14492</v>
      </c>
      <c r="D8010" t="s">
        <v>28661</v>
      </c>
      <c r="E8010" t="s">
        <v>36</v>
      </c>
      <c r="F8010" t="s">
        <v>64</v>
      </c>
      <c r="G8010" t="s">
        <v>26</v>
      </c>
      <c r="H8010" t="s">
        <v>27</v>
      </c>
      <c r="I8010" t="s">
        <v>157</v>
      </c>
      <c r="J8010" t="s">
        <v>8317</v>
      </c>
      <c r="K8010" t="s">
        <v>28662</v>
      </c>
      <c r="L8010">
        <v>4</v>
      </c>
      <c r="M8010">
        <v>2911.73</v>
      </c>
      <c r="N8010">
        <v>11646.92</v>
      </c>
      <c r="O8010" s="2">
        <v>0.2</v>
      </c>
      <c r="P8010">
        <v>2329.38</v>
      </c>
      <c r="Q8010">
        <v>9317.5400000000009</v>
      </c>
      <c r="R8010" t="s">
        <v>76</v>
      </c>
      <c r="S8010" t="s">
        <v>60</v>
      </c>
      <c r="T8010" s="2">
        <v>0.25</v>
      </c>
      <c r="U8010">
        <v>2329.39</v>
      </c>
    </row>
    <row r="8011" spans="1:21" x14ac:dyDescent="0.3">
      <c r="A8011" t="s">
        <v>28663</v>
      </c>
      <c r="B8011" s="1">
        <v>45858</v>
      </c>
      <c r="C8011" t="s">
        <v>15993</v>
      </c>
      <c r="D8011" t="s">
        <v>16359</v>
      </c>
      <c r="E8011" t="s">
        <v>43</v>
      </c>
      <c r="F8011" t="s">
        <v>71</v>
      </c>
      <c r="G8011" t="s">
        <v>26</v>
      </c>
      <c r="H8011" t="s">
        <v>45</v>
      </c>
      <c r="I8011" t="s">
        <v>136</v>
      </c>
      <c r="J8011" t="s">
        <v>8615</v>
      </c>
      <c r="K8011" t="s">
        <v>28664</v>
      </c>
      <c r="L8011">
        <v>9</v>
      </c>
      <c r="M8011">
        <v>175.78</v>
      </c>
      <c r="N8011">
        <v>1582.02</v>
      </c>
      <c r="O8011" s="2">
        <v>0.1</v>
      </c>
      <c r="P8011">
        <v>158.19999999999999</v>
      </c>
      <c r="Q8011">
        <v>1423.82</v>
      </c>
      <c r="R8011" t="s">
        <v>76</v>
      </c>
      <c r="S8011" t="s">
        <v>60</v>
      </c>
      <c r="T8011" s="2">
        <v>0.1</v>
      </c>
      <c r="U8011">
        <v>142.38</v>
      </c>
    </row>
    <row r="8012" spans="1:21" x14ac:dyDescent="0.3">
      <c r="A8012" t="s">
        <v>28665</v>
      </c>
      <c r="B8012" s="1">
        <v>45870</v>
      </c>
      <c r="C8012" t="s">
        <v>28666</v>
      </c>
      <c r="D8012" t="s">
        <v>24562</v>
      </c>
      <c r="E8012" t="s">
        <v>36</v>
      </c>
      <c r="F8012" t="s">
        <v>25</v>
      </c>
      <c r="G8012" t="s">
        <v>81</v>
      </c>
      <c r="H8012" t="s">
        <v>55</v>
      </c>
      <c r="I8012" t="s">
        <v>100</v>
      </c>
      <c r="J8012" t="s">
        <v>3617</v>
      </c>
      <c r="K8012" t="s">
        <v>28667</v>
      </c>
      <c r="L8012">
        <v>9</v>
      </c>
      <c r="M8012">
        <v>1174.6400000000001</v>
      </c>
      <c r="N8012">
        <v>10571.76</v>
      </c>
      <c r="O8012" s="2">
        <v>0.1</v>
      </c>
      <c r="P8012">
        <v>1057.18</v>
      </c>
      <c r="Q8012">
        <v>9514.58</v>
      </c>
      <c r="R8012" t="s">
        <v>49</v>
      </c>
      <c r="S8012" t="s">
        <v>60</v>
      </c>
      <c r="T8012" s="2">
        <v>0.25</v>
      </c>
      <c r="U8012">
        <v>2378.64</v>
      </c>
    </row>
    <row r="8013" spans="1:21" x14ac:dyDescent="0.3">
      <c r="A8013" t="s">
        <v>28668</v>
      </c>
      <c r="B8013" s="1">
        <v>45197</v>
      </c>
      <c r="C8013" t="s">
        <v>8563</v>
      </c>
      <c r="D8013" t="s">
        <v>17395</v>
      </c>
      <c r="E8013" t="s">
        <v>43</v>
      </c>
      <c r="F8013" t="s">
        <v>112</v>
      </c>
      <c r="G8013" t="s">
        <v>81</v>
      </c>
      <c r="H8013" t="s">
        <v>45</v>
      </c>
      <c r="I8013" t="s">
        <v>136</v>
      </c>
      <c r="J8013" t="s">
        <v>28669</v>
      </c>
      <c r="K8013" t="s">
        <v>28670</v>
      </c>
      <c r="L8013">
        <v>9</v>
      </c>
      <c r="M8013">
        <v>7345.4</v>
      </c>
      <c r="N8013">
        <v>66108.600000000006</v>
      </c>
      <c r="O8013" s="2">
        <v>0.15</v>
      </c>
      <c r="P8013">
        <v>9916.2900000000009</v>
      </c>
      <c r="Q8013">
        <v>56192.31</v>
      </c>
      <c r="R8013" t="s">
        <v>59</v>
      </c>
      <c r="S8013" t="s">
        <v>60</v>
      </c>
      <c r="T8013" s="2">
        <v>0.15</v>
      </c>
      <c r="U8013">
        <v>8428.85</v>
      </c>
    </row>
    <row r="8014" spans="1:21" x14ac:dyDescent="0.3">
      <c r="A8014" t="s">
        <v>28671</v>
      </c>
      <c r="B8014" s="1">
        <v>45006</v>
      </c>
      <c r="C8014" t="s">
        <v>28672</v>
      </c>
      <c r="D8014" t="s">
        <v>28673</v>
      </c>
      <c r="E8014" t="s">
        <v>142</v>
      </c>
      <c r="F8014" t="s">
        <v>119</v>
      </c>
      <c r="G8014" t="s">
        <v>81</v>
      </c>
      <c r="H8014" t="s">
        <v>45</v>
      </c>
      <c r="I8014" t="s">
        <v>113</v>
      </c>
      <c r="J8014" t="s">
        <v>7326</v>
      </c>
      <c r="K8014" t="s">
        <v>25492</v>
      </c>
      <c r="L8014">
        <v>9</v>
      </c>
      <c r="M8014">
        <v>4348.2299999999996</v>
      </c>
      <c r="N8014">
        <v>39134.07</v>
      </c>
      <c r="O8014" s="2">
        <v>0.1</v>
      </c>
      <c r="P8014">
        <v>3913.41</v>
      </c>
      <c r="Q8014">
        <v>35220.660000000003</v>
      </c>
      <c r="R8014" t="s">
        <v>31</v>
      </c>
      <c r="S8014" t="s">
        <v>50</v>
      </c>
      <c r="T8014" s="2">
        <v>0.1</v>
      </c>
      <c r="U8014">
        <v>3522.07</v>
      </c>
    </row>
    <row r="8015" spans="1:21" x14ac:dyDescent="0.3">
      <c r="A8015" t="s">
        <v>28674</v>
      </c>
      <c r="B8015" s="1">
        <v>45415</v>
      </c>
      <c r="C8015" t="s">
        <v>20005</v>
      </c>
      <c r="D8015" t="s">
        <v>28675</v>
      </c>
      <c r="E8015" t="s">
        <v>36</v>
      </c>
      <c r="F8015" t="s">
        <v>87</v>
      </c>
      <c r="G8015" t="s">
        <v>81</v>
      </c>
      <c r="H8015" t="s">
        <v>55</v>
      </c>
      <c r="I8015" t="s">
        <v>100</v>
      </c>
      <c r="J8015" t="s">
        <v>13653</v>
      </c>
      <c r="K8015" t="s">
        <v>28676</v>
      </c>
      <c r="L8015">
        <v>4</v>
      </c>
      <c r="M8015">
        <v>4033.8</v>
      </c>
      <c r="N8015">
        <v>16135.2</v>
      </c>
      <c r="O8015" s="2">
        <v>0</v>
      </c>
      <c r="P8015">
        <v>0</v>
      </c>
      <c r="Q8015">
        <v>16135.2</v>
      </c>
      <c r="R8015" t="s">
        <v>176</v>
      </c>
      <c r="S8015" t="s">
        <v>50</v>
      </c>
      <c r="T8015" s="2">
        <v>0.2</v>
      </c>
      <c r="U8015">
        <v>3227.04</v>
      </c>
    </row>
    <row r="8016" spans="1:21" x14ac:dyDescent="0.3">
      <c r="A8016" t="s">
        <v>28677</v>
      </c>
      <c r="B8016" s="1">
        <v>45563</v>
      </c>
      <c r="C8016" t="s">
        <v>22075</v>
      </c>
      <c r="D8016" t="s">
        <v>28678</v>
      </c>
      <c r="E8016" t="s">
        <v>24</v>
      </c>
      <c r="F8016" t="s">
        <v>99</v>
      </c>
      <c r="G8016" t="s">
        <v>26</v>
      </c>
      <c r="H8016" t="s">
        <v>55</v>
      </c>
      <c r="I8016" t="s">
        <v>100</v>
      </c>
      <c r="J8016" t="s">
        <v>4049</v>
      </c>
      <c r="K8016" t="s">
        <v>27305</v>
      </c>
      <c r="L8016">
        <v>10</v>
      </c>
      <c r="M8016">
        <v>5940.28</v>
      </c>
      <c r="N8016">
        <v>59402.8</v>
      </c>
      <c r="O8016" s="2">
        <v>0.1</v>
      </c>
      <c r="P8016">
        <v>5940.28</v>
      </c>
      <c r="Q8016">
        <v>53462.52</v>
      </c>
      <c r="R8016" t="s">
        <v>49</v>
      </c>
      <c r="S8016" t="s">
        <v>60</v>
      </c>
      <c r="T8016" s="2">
        <v>0.2</v>
      </c>
      <c r="U8016">
        <v>10692.5</v>
      </c>
    </row>
    <row r="8017" spans="1:21" x14ac:dyDescent="0.3">
      <c r="A8017" t="s">
        <v>28679</v>
      </c>
      <c r="B8017" s="1">
        <v>45702</v>
      </c>
      <c r="C8017" t="s">
        <v>16624</v>
      </c>
      <c r="D8017" t="s">
        <v>28680</v>
      </c>
      <c r="E8017" t="s">
        <v>54</v>
      </c>
      <c r="F8017" t="s">
        <v>64</v>
      </c>
      <c r="G8017" t="s">
        <v>81</v>
      </c>
      <c r="H8017" t="s">
        <v>55</v>
      </c>
      <c r="I8017" t="s">
        <v>100</v>
      </c>
      <c r="J8017" t="s">
        <v>28681</v>
      </c>
      <c r="K8017" t="s">
        <v>17525</v>
      </c>
      <c r="L8017">
        <v>9</v>
      </c>
      <c r="M8017">
        <v>1949.07</v>
      </c>
      <c r="N8017">
        <v>17541.63</v>
      </c>
      <c r="O8017" s="2">
        <v>0.3</v>
      </c>
      <c r="P8017">
        <v>5262.49</v>
      </c>
      <c r="Q8017">
        <v>12279.14</v>
      </c>
      <c r="R8017" t="s">
        <v>49</v>
      </c>
      <c r="S8017" t="s">
        <v>60</v>
      </c>
      <c r="T8017" s="2">
        <v>0.25</v>
      </c>
      <c r="U8017">
        <v>3069.78</v>
      </c>
    </row>
    <row r="8018" spans="1:21" x14ac:dyDescent="0.3">
      <c r="A8018" t="s">
        <v>28682</v>
      </c>
      <c r="B8018" s="1">
        <v>45639</v>
      </c>
      <c r="C8018" t="s">
        <v>24360</v>
      </c>
      <c r="D8018" t="s">
        <v>10778</v>
      </c>
      <c r="E8018" t="s">
        <v>54</v>
      </c>
      <c r="F8018" t="s">
        <v>25</v>
      </c>
      <c r="G8018" t="s">
        <v>81</v>
      </c>
      <c r="H8018" t="s">
        <v>72</v>
      </c>
      <c r="I8018" t="s">
        <v>106</v>
      </c>
      <c r="J8018" t="s">
        <v>28683</v>
      </c>
      <c r="K8018" t="s">
        <v>16346</v>
      </c>
      <c r="L8018">
        <v>5</v>
      </c>
      <c r="M8018">
        <v>470.07</v>
      </c>
      <c r="N8018">
        <v>2350.35</v>
      </c>
      <c r="O8018" s="2">
        <v>0.3</v>
      </c>
      <c r="P8018">
        <v>705.1</v>
      </c>
      <c r="Q8018">
        <v>1645.25</v>
      </c>
      <c r="R8018" t="s">
        <v>176</v>
      </c>
      <c r="S8018" t="s">
        <v>60</v>
      </c>
      <c r="T8018" s="2">
        <v>0.15</v>
      </c>
      <c r="U8018">
        <v>246.79</v>
      </c>
    </row>
    <row r="8019" spans="1:21" x14ac:dyDescent="0.3">
      <c r="A8019" t="s">
        <v>28684</v>
      </c>
      <c r="B8019" s="1">
        <v>45478</v>
      </c>
      <c r="C8019" t="s">
        <v>25949</v>
      </c>
      <c r="D8019" t="s">
        <v>28685</v>
      </c>
      <c r="E8019" t="s">
        <v>142</v>
      </c>
      <c r="F8019" t="s">
        <v>37</v>
      </c>
      <c r="G8019" t="s">
        <v>81</v>
      </c>
      <c r="H8019" t="s">
        <v>55</v>
      </c>
      <c r="I8019" t="s">
        <v>56</v>
      </c>
      <c r="J8019" t="s">
        <v>14517</v>
      </c>
      <c r="K8019" t="s">
        <v>24108</v>
      </c>
      <c r="L8019">
        <v>5</v>
      </c>
      <c r="M8019">
        <v>5056.1000000000004</v>
      </c>
      <c r="N8019">
        <v>25280.5</v>
      </c>
      <c r="O8019" s="2">
        <v>0.2</v>
      </c>
      <c r="P8019">
        <v>5056.1000000000004</v>
      </c>
      <c r="Q8019">
        <v>20224.400000000001</v>
      </c>
      <c r="R8019" t="s">
        <v>31</v>
      </c>
      <c r="S8019" t="s">
        <v>60</v>
      </c>
      <c r="T8019" s="2">
        <v>0.25</v>
      </c>
      <c r="U8019">
        <v>5056.1000000000004</v>
      </c>
    </row>
    <row r="8020" spans="1:21" x14ac:dyDescent="0.3">
      <c r="A8020" t="s">
        <v>28686</v>
      </c>
      <c r="B8020" s="1">
        <v>45276</v>
      </c>
      <c r="C8020" t="s">
        <v>917</v>
      </c>
      <c r="D8020" t="s">
        <v>28687</v>
      </c>
      <c r="E8020" t="s">
        <v>43</v>
      </c>
      <c r="F8020" t="s">
        <v>156</v>
      </c>
      <c r="G8020" t="s">
        <v>81</v>
      </c>
      <c r="H8020" t="s">
        <v>72</v>
      </c>
      <c r="I8020" t="s">
        <v>73</v>
      </c>
      <c r="J8020" t="s">
        <v>28688</v>
      </c>
      <c r="K8020" t="s">
        <v>28689</v>
      </c>
      <c r="L8020">
        <v>6</v>
      </c>
      <c r="M8020">
        <v>6975.98</v>
      </c>
      <c r="N8020">
        <v>41855.879999999997</v>
      </c>
      <c r="O8020" s="2">
        <v>0</v>
      </c>
      <c r="P8020">
        <v>0</v>
      </c>
      <c r="Q8020">
        <v>41855.879999999997</v>
      </c>
      <c r="R8020" t="s">
        <v>59</v>
      </c>
      <c r="S8020" t="s">
        <v>32</v>
      </c>
      <c r="T8020" s="2">
        <v>0.1</v>
      </c>
      <c r="U8020">
        <v>4185.59</v>
      </c>
    </row>
    <row r="8021" spans="1:21" x14ac:dyDescent="0.3">
      <c r="A8021" t="s">
        <v>28690</v>
      </c>
      <c r="B8021" s="1">
        <v>45030</v>
      </c>
      <c r="C8021" t="s">
        <v>28691</v>
      </c>
      <c r="D8021" t="s">
        <v>1494</v>
      </c>
      <c r="E8021" t="s">
        <v>142</v>
      </c>
      <c r="F8021" t="s">
        <v>99</v>
      </c>
      <c r="G8021" t="s">
        <v>81</v>
      </c>
      <c r="H8021" t="s">
        <v>72</v>
      </c>
      <c r="I8021" t="s">
        <v>150</v>
      </c>
      <c r="J8021" t="s">
        <v>25271</v>
      </c>
      <c r="K8021" t="s">
        <v>23209</v>
      </c>
      <c r="L8021">
        <v>8</v>
      </c>
      <c r="M8021">
        <v>1688.01</v>
      </c>
      <c r="N8021">
        <v>13504.08</v>
      </c>
      <c r="O8021" s="2">
        <v>0.3</v>
      </c>
      <c r="P8021">
        <v>4051.22</v>
      </c>
      <c r="Q8021">
        <v>9452.86</v>
      </c>
      <c r="R8021" t="s">
        <v>49</v>
      </c>
      <c r="S8021" t="s">
        <v>60</v>
      </c>
      <c r="T8021" s="2">
        <v>0.15</v>
      </c>
      <c r="U8021">
        <v>1417.93</v>
      </c>
    </row>
    <row r="8022" spans="1:21" x14ac:dyDescent="0.3">
      <c r="A8022" t="s">
        <v>28692</v>
      </c>
      <c r="B8022" s="1">
        <v>45110</v>
      </c>
      <c r="C8022" t="s">
        <v>5220</v>
      </c>
      <c r="D8022" t="s">
        <v>489</v>
      </c>
      <c r="E8022" t="s">
        <v>43</v>
      </c>
      <c r="F8022" t="s">
        <v>25</v>
      </c>
      <c r="G8022" t="s">
        <v>26</v>
      </c>
      <c r="H8022" t="s">
        <v>72</v>
      </c>
      <c r="I8022" t="s">
        <v>73</v>
      </c>
      <c r="J8022" t="s">
        <v>8202</v>
      </c>
      <c r="K8022" t="s">
        <v>14238</v>
      </c>
      <c r="L8022">
        <v>7</v>
      </c>
      <c r="M8022">
        <v>6734.35</v>
      </c>
      <c r="N8022">
        <v>47140.45</v>
      </c>
      <c r="O8022" s="2">
        <v>0.1</v>
      </c>
      <c r="P8022">
        <v>4714.05</v>
      </c>
      <c r="Q8022">
        <v>42426.400000000001</v>
      </c>
      <c r="R8022" t="s">
        <v>59</v>
      </c>
      <c r="S8022" t="s">
        <v>60</v>
      </c>
      <c r="T8022" s="2">
        <v>0.2</v>
      </c>
      <c r="U8022">
        <v>8485.2800000000007</v>
      </c>
    </row>
    <row r="8023" spans="1:21" x14ac:dyDescent="0.3">
      <c r="A8023" t="s">
        <v>28693</v>
      </c>
      <c r="B8023" s="1">
        <v>45650</v>
      </c>
      <c r="C8023" t="s">
        <v>15661</v>
      </c>
      <c r="D8023" t="s">
        <v>7752</v>
      </c>
      <c r="E8023" t="s">
        <v>54</v>
      </c>
      <c r="F8023" t="s">
        <v>71</v>
      </c>
      <c r="G8023" t="s">
        <v>26</v>
      </c>
      <c r="H8023" t="s">
        <v>45</v>
      </c>
      <c r="I8023" t="s">
        <v>46</v>
      </c>
      <c r="J8023" t="s">
        <v>28694</v>
      </c>
      <c r="K8023" t="s">
        <v>23751</v>
      </c>
      <c r="L8023">
        <v>1</v>
      </c>
      <c r="M8023">
        <v>4885.46</v>
      </c>
      <c r="N8023">
        <v>4885.46</v>
      </c>
      <c r="O8023" s="2">
        <v>0.05</v>
      </c>
      <c r="P8023">
        <v>244.27</v>
      </c>
      <c r="Q8023">
        <v>4641.1899999999996</v>
      </c>
      <c r="R8023" t="s">
        <v>76</v>
      </c>
      <c r="S8023" t="s">
        <v>60</v>
      </c>
      <c r="T8023" s="2">
        <v>0.1</v>
      </c>
      <c r="U8023">
        <v>464.12</v>
      </c>
    </row>
    <row r="8024" spans="1:21" x14ac:dyDescent="0.3">
      <c r="A8024" t="s">
        <v>28695</v>
      </c>
      <c r="B8024" s="1">
        <v>45635</v>
      </c>
      <c r="C8024" t="s">
        <v>25675</v>
      </c>
      <c r="D8024" t="s">
        <v>28696</v>
      </c>
      <c r="E8024" t="s">
        <v>36</v>
      </c>
      <c r="F8024" t="s">
        <v>64</v>
      </c>
      <c r="G8024" t="s">
        <v>81</v>
      </c>
      <c r="H8024" t="s">
        <v>72</v>
      </c>
      <c r="I8024" t="s">
        <v>106</v>
      </c>
      <c r="J8024" t="s">
        <v>28697</v>
      </c>
      <c r="K8024" t="s">
        <v>28698</v>
      </c>
      <c r="L8024">
        <v>10</v>
      </c>
      <c r="M8024">
        <v>2016.68</v>
      </c>
      <c r="N8024">
        <v>20166.8</v>
      </c>
      <c r="O8024" s="2">
        <v>0.3</v>
      </c>
      <c r="P8024">
        <v>6050.04</v>
      </c>
      <c r="Q8024">
        <v>14116.76</v>
      </c>
      <c r="R8024" t="s">
        <v>31</v>
      </c>
      <c r="S8024" t="s">
        <v>32</v>
      </c>
      <c r="T8024" s="2">
        <v>0.3</v>
      </c>
      <c r="U8024">
        <v>4235.03</v>
      </c>
    </row>
    <row r="8025" spans="1:21" x14ac:dyDescent="0.3">
      <c r="A8025" t="s">
        <v>28699</v>
      </c>
      <c r="B8025" s="1">
        <v>45897</v>
      </c>
      <c r="C8025" t="s">
        <v>10008</v>
      </c>
      <c r="D8025" t="s">
        <v>28700</v>
      </c>
      <c r="E8025" t="s">
        <v>54</v>
      </c>
      <c r="F8025" t="s">
        <v>71</v>
      </c>
      <c r="G8025" t="s">
        <v>81</v>
      </c>
      <c r="H8025" t="s">
        <v>27</v>
      </c>
      <c r="I8025" t="s">
        <v>157</v>
      </c>
      <c r="J8025" t="s">
        <v>4260</v>
      </c>
      <c r="K8025" t="s">
        <v>496</v>
      </c>
      <c r="L8025">
        <v>2</v>
      </c>
      <c r="M8025">
        <v>5426.66</v>
      </c>
      <c r="N8025">
        <v>10853.32</v>
      </c>
      <c r="O8025" s="2">
        <v>0</v>
      </c>
      <c r="P8025">
        <v>0</v>
      </c>
      <c r="Q8025">
        <v>10853.32</v>
      </c>
      <c r="R8025" t="s">
        <v>31</v>
      </c>
      <c r="S8025" t="s">
        <v>77</v>
      </c>
      <c r="T8025" s="2">
        <v>0.3</v>
      </c>
      <c r="U8025">
        <v>3256</v>
      </c>
    </row>
    <row r="8026" spans="1:21" x14ac:dyDescent="0.3">
      <c r="A8026" t="s">
        <v>28701</v>
      </c>
      <c r="B8026" s="1">
        <v>45796</v>
      </c>
      <c r="C8026" t="s">
        <v>16396</v>
      </c>
      <c r="D8026" t="s">
        <v>20475</v>
      </c>
      <c r="E8026" t="s">
        <v>54</v>
      </c>
      <c r="F8026" t="s">
        <v>119</v>
      </c>
      <c r="G8026" t="s">
        <v>81</v>
      </c>
      <c r="H8026" t="s">
        <v>55</v>
      </c>
      <c r="I8026" t="s">
        <v>130</v>
      </c>
      <c r="J8026" t="s">
        <v>28702</v>
      </c>
      <c r="K8026" t="s">
        <v>28703</v>
      </c>
      <c r="L8026">
        <v>2</v>
      </c>
      <c r="M8026">
        <v>4550.5600000000004</v>
      </c>
      <c r="N8026">
        <v>9101.1200000000008</v>
      </c>
      <c r="O8026" s="2">
        <v>0.2</v>
      </c>
      <c r="P8026">
        <v>1820.22</v>
      </c>
      <c r="Q8026">
        <v>7280.9</v>
      </c>
      <c r="R8026" t="s">
        <v>59</v>
      </c>
      <c r="S8026" t="s">
        <v>50</v>
      </c>
      <c r="T8026" s="2">
        <v>0.1</v>
      </c>
      <c r="U8026">
        <v>728.09</v>
      </c>
    </row>
    <row r="8027" spans="1:21" x14ac:dyDescent="0.3">
      <c r="A8027" t="s">
        <v>28704</v>
      </c>
      <c r="B8027" s="1">
        <v>45013</v>
      </c>
      <c r="C8027" t="s">
        <v>1394</v>
      </c>
      <c r="D8027" t="s">
        <v>28705</v>
      </c>
      <c r="E8027" t="s">
        <v>54</v>
      </c>
      <c r="F8027" t="s">
        <v>25</v>
      </c>
      <c r="G8027" t="s">
        <v>26</v>
      </c>
      <c r="H8027" t="s">
        <v>45</v>
      </c>
      <c r="I8027" t="s">
        <v>144</v>
      </c>
      <c r="J8027" t="s">
        <v>8948</v>
      </c>
      <c r="K8027" t="s">
        <v>2170</v>
      </c>
      <c r="L8027">
        <v>9</v>
      </c>
      <c r="M8027">
        <v>2721.46</v>
      </c>
      <c r="N8027">
        <v>24493.14</v>
      </c>
      <c r="O8027" s="2">
        <v>0.3</v>
      </c>
      <c r="P8027">
        <v>7347.94</v>
      </c>
      <c r="Q8027">
        <v>17145.2</v>
      </c>
      <c r="R8027" t="s">
        <v>31</v>
      </c>
      <c r="S8027" t="s">
        <v>60</v>
      </c>
      <c r="T8027" s="2">
        <v>0.25</v>
      </c>
      <c r="U8027">
        <v>4286.3</v>
      </c>
    </row>
    <row r="8028" spans="1:21" x14ac:dyDescent="0.3">
      <c r="A8028" t="s">
        <v>28706</v>
      </c>
      <c r="B8028" s="1">
        <v>45847</v>
      </c>
      <c r="C8028" t="s">
        <v>9199</v>
      </c>
      <c r="D8028" t="s">
        <v>28707</v>
      </c>
      <c r="E8028" t="s">
        <v>43</v>
      </c>
      <c r="F8028" t="s">
        <v>25</v>
      </c>
      <c r="G8028" t="s">
        <v>26</v>
      </c>
      <c r="H8028" t="s">
        <v>72</v>
      </c>
      <c r="I8028" t="s">
        <v>150</v>
      </c>
      <c r="J8028" t="s">
        <v>28708</v>
      </c>
      <c r="K8028" t="s">
        <v>1534</v>
      </c>
      <c r="L8028">
        <v>1</v>
      </c>
      <c r="M8028">
        <v>1880.74</v>
      </c>
      <c r="N8028">
        <v>1880.74</v>
      </c>
      <c r="O8028" s="2">
        <v>0.2</v>
      </c>
      <c r="P8028">
        <v>376.15</v>
      </c>
      <c r="Q8028">
        <v>1504.59</v>
      </c>
      <c r="R8028" t="s">
        <v>31</v>
      </c>
      <c r="S8028" t="s">
        <v>50</v>
      </c>
      <c r="T8028" s="2">
        <v>0.2</v>
      </c>
      <c r="U8028">
        <v>300.92</v>
      </c>
    </row>
    <row r="8029" spans="1:21" x14ac:dyDescent="0.3">
      <c r="A8029" t="s">
        <v>28709</v>
      </c>
      <c r="B8029" s="1">
        <v>45326</v>
      </c>
      <c r="C8029" t="s">
        <v>28710</v>
      </c>
      <c r="D8029" t="s">
        <v>22310</v>
      </c>
      <c r="E8029" t="s">
        <v>54</v>
      </c>
      <c r="F8029" t="s">
        <v>143</v>
      </c>
      <c r="G8029" t="s">
        <v>81</v>
      </c>
      <c r="H8029" t="s">
        <v>27</v>
      </c>
      <c r="I8029" t="s">
        <v>28</v>
      </c>
      <c r="J8029" t="s">
        <v>28711</v>
      </c>
      <c r="K8029" t="s">
        <v>24141</v>
      </c>
      <c r="L8029">
        <v>7</v>
      </c>
      <c r="M8029">
        <v>5423.09</v>
      </c>
      <c r="N8029">
        <v>37961.629999999997</v>
      </c>
      <c r="O8029" s="2">
        <v>0.3</v>
      </c>
      <c r="P8029">
        <v>11388.49</v>
      </c>
      <c r="Q8029">
        <v>26573.14</v>
      </c>
      <c r="R8029" t="s">
        <v>176</v>
      </c>
      <c r="S8029" t="s">
        <v>77</v>
      </c>
      <c r="T8029" s="2">
        <v>0.1</v>
      </c>
      <c r="U8029">
        <v>2657.31</v>
      </c>
    </row>
    <row r="8030" spans="1:21" x14ac:dyDescent="0.3">
      <c r="A8030" t="s">
        <v>28712</v>
      </c>
      <c r="B8030" s="1">
        <v>45595</v>
      </c>
      <c r="C8030" t="s">
        <v>4700</v>
      </c>
      <c r="D8030" t="s">
        <v>18090</v>
      </c>
      <c r="E8030" t="s">
        <v>54</v>
      </c>
      <c r="F8030" t="s">
        <v>112</v>
      </c>
      <c r="G8030" t="s">
        <v>81</v>
      </c>
      <c r="H8030" t="s">
        <v>55</v>
      </c>
      <c r="I8030" t="s">
        <v>56</v>
      </c>
      <c r="J8030" t="s">
        <v>25755</v>
      </c>
      <c r="K8030" t="s">
        <v>3323</v>
      </c>
      <c r="L8030">
        <v>2</v>
      </c>
      <c r="M8030">
        <v>379.31</v>
      </c>
      <c r="N8030">
        <v>758.62</v>
      </c>
      <c r="O8030" s="2">
        <v>0</v>
      </c>
      <c r="P8030">
        <v>0</v>
      </c>
      <c r="Q8030">
        <v>758.62</v>
      </c>
      <c r="R8030" t="s">
        <v>76</v>
      </c>
      <c r="S8030" t="s">
        <v>60</v>
      </c>
      <c r="T8030" s="2">
        <v>0.15</v>
      </c>
      <c r="U8030">
        <v>113.79</v>
      </c>
    </row>
    <row r="8031" spans="1:21" x14ac:dyDescent="0.3">
      <c r="A8031" t="s">
        <v>28713</v>
      </c>
      <c r="B8031" s="1">
        <v>45768</v>
      </c>
      <c r="C8031" t="s">
        <v>13136</v>
      </c>
      <c r="D8031" t="s">
        <v>28675</v>
      </c>
      <c r="E8031" t="s">
        <v>54</v>
      </c>
      <c r="F8031" t="s">
        <v>64</v>
      </c>
      <c r="G8031" t="s">
        <v>81</v>
      </c>
      <c r="H8031" t="s">
        <v>27</v>
      </c>
      <c r="I8031" t="s">
        <v>157</v>
      </c>
      <c r="J8031" t="s">
        <v>24422</v>
      </c>
      <c r="K8031" t="s">
        <v>24811</v>
      </c>
      <c r="L8031">
        <v>7</v>
      </c>
      <c r="M8031">
        <v>7635.94</v>
      </c>
      <c r="N8031">
        <v>53451.58</v>
      </c>
      <c r="O8031" s="2">
        <v>0.3</v>
      </c>
      <c r="P8031">
        <v>16035.47</v>
      </c>
      <c r="Q8031">
        <v>37416.11</v>
      </c>
      <c r="R8031" t="s">
        <v>59</v>
      </c>
      <c r="S8031" t="s">
        <v>60</v>
      </c>
      <c r="T8031" s="2">
        <v>0.15</v>
      </c>
      <c r="U8031">
        <v>5612.42</v>
      </c>
    </row>
    <row r="8032" spans="1:21" x14ac:dyDescent="0.3">
      <c r="A8032" t="s">
        <v>28714</v>
      </c>
      <c r="B8032" s="1">
        <v>45566</v>
      </c>
      <c r="C8032" t="s">
        <v>28715</v>
      </c>
      <c r="D8032" t="s">
        <v>8291</v>
      </c>
      <c r="E8032" t="s">
        <v>142</v>
      </c>
      <c r="F8032" t="s">
        <v>112</v>
      </c>
      <c r="G8032" t="s">
        <v>81</v>
      </c>
      <c r="H8032" t="s">
        <v>55</v>
      </c>
      <c r="I8032" t="s">
        <v>56</v>
      </c>
      <c r="J8032" t="s">
        <v>28716</v>
      </c>
      <c r="K8032" t="s">
        <v>28717</v>
      </c>
      <c r="L8032">
        <v>8</v>
      </c>
      <c r="M8032">
        <v>4796.6099999999997</v>
      </c>
      <c r="N8032">
        <v>38372.879999999997</v>
      </c>
      <c r="O8032" s="2">
        <v>0.2</v>
      </c>
      <c r="P8032">
        <v>7674.58</v>
      </c>
      <c r="Q8032">
        <v>30698.3</v>
      </c>
      <c r="R8032" t="s">
        <v>76</v>
      </c>
      <c r="S8032" t="s">
        <v>50</v>
      </c>
      <c r="T8032" s="2">
        <v>0.15</v>
      </c>
      <c r="U8032">
        <v>4604.74</v>
      </c>
    </row>
    <row r="8033" spans="1:21" x14ac:dyDescent="0.3">
      <c r="A8033" t="s">
        <v>28718</v>
      </c>
      <c r="B8033" s="1">
        <v>45413</v>
      </c>
      <c r="C8033" t="s">
        <v>28719</v>
      </c>
      <c r="D8033" t="s">
        <v>28720</v>
      </c>
      <c r="E8033" t="s">
        <v>43</v>
      </c>
      <c r="F8033" t="s">
        <v>370</v>
      </c>
      <c r="G8033" t="s">
        <v>81</v>
      </c>
      <c r="H8033" t="s">
        <v>72</v>
      </c>
      <c r="I8033" t="s">
        <v>106</v>
      </c>
      <c r="J8033" t="s">
        <v>28721</v>
      </c>
      <c r="K8033" t="s">
        <v>28722</v>
      </c>
      <c r="L8033">
        <v>4</v>
      </c>
      <c r="M8033">
        <v>5400</v>
      </c>
      <c r="N8033">
        <v>21600</v>
      </c>
      <c r="O8033" s="2">
        <v>0.15</v>
      </c>
      <c r="P8033">
        <v>3240</v>
      </c>
      <c r="Q8033">
        <v>18360</v>
      </c>
      <c r="R8033" t="s">
        <v>31</v>
      </c>
      <c r="S8033" t="s">
        <v>32</v>
      </c>
      <c r="T8033" s="2">
        <v>0.3</v>
      </c>
      <c r="U8033">
        <v>5508</v>
      </c>
    </row>
    <row r="8034" spans="1:21" x14ac:dyDescent="0.3">
      <c r="A8034" t="s">
        <v>28723</v>
      </c>
      <c r="B8034" s="1">
        <v>45775</v>
      </c>
      <c r="C8034" t="s">
        <v>24231</v>
      </c>
      <c r="D8034" t="s">
        <v>22168</v>
      </c>
      <c r="E8034" t="s">
        <v>24</v>
      </c>
      <c r="F8034" t="s">
        <v>163</v>
      </c>
      <c r="G8034" t="s">
        <v>26</v>
      </c>
      <c r="H8034" t="s">
        <v>55</v>
      </c>
      <c r="I8034" t="s">
        <v>130</v>
      </c>
      <c r="J8034" t="s">
        <v>26034</v>
      </c>
      <c r="K8034" t="s">
        <v>26071</v>
      </c>
      <c r="L8034">
        <v>5</v>
      </c>
      <c r="M8034">
        <v>7069.07</v>
      </c>
      <c r="N8034">
        <v>35345.35</v>
      </c>
      <c r="O8034" s="2">
        <v>0.2</v>
      </c>
      <c r="P8034">
        <v>7069.07</v>
      </c>
      <c r="Q8034">
        <v>28276.28</v>
      </c>
      <c r="R8034" t="s">
        <v>31</v>
      </c>
      <c r="S8034" t="s">
        <v>77</v>
      </c>
      <c r="T8034" s="2">
        <v>0.2</v>
      </c>
      <c r="U8034">
        <v>5655.26</v>
      </c>
    </row>
    <row r="8035" spans="1:21" x14ac:dyDescent="0.3">
      <c r="A8035" t="s">
        <v>28724</v>
      </c>
      <c r="B8035" s="1">
        <v>45093</v>
      </c>
      <c r="C8035" t="s">
        <v>4349</v>
      </c>
      <c r="D8035" t="s">
        <v>24095</v>
      </c>
      <c r="E8035" t="s">
        <v>142</v>
      </c>
      <c r="F8035" t="s">
        <v>37</v>
      </c>
      <c r="G8035" t="s">
        <v>81</v>
      </c>
      <c r="H8035" t="s">
        <v>55</v>
      </c>
      <c r="I8035" t="s">
        <v>56</v>
      </c>
      <c r="J8035" t="s">
        <v>22563</v>
      </c>
      <c r="K8035" t="s">
        <v>5803</v>
      </c>
      <c r="L8035">
        <v>10</v>
      </c>
      <c r="M8035">
        <v>7414.34</v>
      </c>
      <c r="N8035">
        <v>74143.399999999994</v>
      </c>
      <c r="O8035" s="2">
        <v>0</v>
      </c>
      <c r="P8035">
        <v>0</v>
      </c>
      <c r="Q8035">
        <v>74143.399999999994</v>
      </c>
      <c r="R8035" t="s">
        <v>176</v>
      </c>
      <c r="S8035" t="s">
        <v>50</v>
      </c>
      <c r="T8035" s="2">
        <v>0.1</v>
      </c>
      <c r="U8035">
        <v>7414.34</v>
      </c>
    </row>
    <row r="8036" spans="1:21" x14ac:dyDescent="0.3">
      <c r="A8036" t="s">
        <v>28725</v>
      </c>
      <c r="B8036" s="1">
        <v>45247</v>
      </c>
      <c r="C8036" t="s">
        <v>28726</v>
      </c>
      <c r="D8036" t="s">
        <v>28727</v>
      </c>
      <c r="E8036" t="s">
        <v>142</v>
      </c>
      <c r="F8036" t="s">
        <v>37</v>
      </c>
      <c r="G8036" t="s">
        <v>26</v>
      </c>
      <c r="H8036" t="s">
        <v>27</v>
      </c>
      <c r="I8036" t="s">
        <v>28</v>
      </c>
      <c r="J8036" t="s">
        <v>22365</v>
      </c>
      <c r="K8036" t="s">
        <v>23878</v>
      </c>
      <c r="L8036">
        <v>2</v>
      </c>
      <c r="M8036">
        <v>7890.93</v>
      </c>
      <c r="N8036">
        <v>15781.86</v>
      </c>
      <c r="O8036" s="2">
        <v>0</v>
      </c>
      <c r="P8036">
        <v>0</v>
      </c>
      <c r="Q8036">
        <v>15781.86</v>
      </c>
      <c r="R8036" t="s">
        <v>76</v>
      </c>
      <c r="S8036" t="s">
        <v>60</v>
      </c>
      <c r="T8036" s="2">
        <v>0.15</v>
      </c>
      <c r="U8036">
        <v>2367.2800000000002</v>
      </c>
    </row>
    <row r="8037" spans="1:21" x14ac:dyDescent="0.3">
      <c r="A8037" t="s">
        <v>28728</v>
      </c>
      <c r="B8037" s="1">
        <v>45830</v>
      </c>
      <c r="C8037" t="s">
        <v>3537</v>
      </c>
      <c r="D8037" t="s">
        <v>20587</v>
      </c>
      <c r="E8037" t="s">
        <v>54</v>
      </c>
      <c r="F8037" t="s">
        <v>64</v>
      </c>
      <c r="G8037" t="s">
        <v>81</v>
      </c>
      <c r="H8037" t="s">
        <v>27</v>
      </c>
      <c r="I8037" t="s">
        <v>93</v>
      </c>
      <c r="J8037" t="s">
        <v>28729</v>
      </c>
      <c r="K8037" t="s">
        <v>18332</v>
      </c>
      <c r="L8037">
        <v>2</v>
      </c>
      <c r="M8037">
        <v>7061.38</v>
      </c>
      <c r="N8037">
        <v>14122.76</v>
      </c>
      <c r="O8037" s="2">
        <v>0.3</v>
      </c>
      <c r="P8037">
        <v>4236.83</v>
      </c>
      <c r="Q8037">
        <v>9885.93</v>
      </c>
      <c r="R8037" t="s">
        <v>176</v>
      </c>
      <c r="S8037" t="s">
        <v>77</v>
      </c>
      <c r="T8037" s="2">
        <v>0.2</v>
      </c>
      <c r="U8037">
        <v>1977.19</v>
      </c>
    </row>
    <row r="8038" spans="1:21" x14ac:dyDescent="0.3">
      <c r="A8038" t="s">
        <v>28730</v>
      </c>
      <c r="B8038" s="1">
        <v>45148</v>
      </c>
      <c r="C8038" t="s">
        <v>20759</v>
      </c>
      <c r="D8038" t="s">
        <v>28731</v>
      </c>
      <c r="E8038" t="s">
        <v>43</v>
      </c>
      <c r="F8038" t="s">
        <v>112</v>
      </c>
      <c r="G8038" t="s">
        <v>81</v>
      </c>
      <c r="H8038" t="s">
        <v>55</v>
      </c>
      <c r="I8038" t="s">
        <v>100</v>
      </c>
      <c r="J8038" t="s">
        <v>14364</v>
      </c>
      <c r="K8038" t="s">
        <v>28732</v>
      </c>
      <c r="L8038">
        <v>4</v>
      </c>
      <c r="M8038">
        <v>3183.54</v>
      </c>
      <c r="N8038">
        <v>12734.16</v>
      </c>
      <c r="O8038" s="2">
        <v>0.3</v>
      </c>
      <c r="P8038">
        <v>3820.25</v>
      </c>
      <c r="Q8038">
        <v>8913.91</v>
      </c>
      <c r="R8038" t="s">
        <v>59</v>
      </c>
      <c r="S8038" t="s">
        <v>32</v>
      </c>
      <c r="T8038" s="2">
        <v>0.25</v>
      </c>
      <c r="U8038">
        <v>2228.48</v>
      </c>
    </row>
    <row r="8039" spans="1:21" x14ac:dyDescent="0.3">
      <c r="A8039" t="s">
        <v>28733</v>
      </c>
      <c r="B8039" s="1">
        <v>45662</v>
      </c>
      <c r="C8039" t="s">
        <v>28734</v>
      </c>
      <c r="D8039" t="s">
        <v>63</v>
      </c>
      <c r="E8039" t="s">
        <v>142</v>
      </c>
      <c r="F8039" t="s">
        <v>37</v>
      </c>
      <c r="G8039" t="s">
        <v>26</v>
      </c>
      <c r="H8039" t="s">
        <v>72</v>
      </c>
      <c r="I8039" t="s">
        <v>185</v>
      </c>
      <c r="J8039" t="s">
        <v>10086</v>
      </c>
      <c r="K8039" t="s">
        <v>22585</v>
      </c>
      <c r="L8039">
        <v>5</v>
      </c>
      <c r="M8039">
        <v>7305.87</v>
      </c>
      <c r="N8039">
        <v>36529.35</v>
      </c>
      <c r="O8039" s="2">
        <v>0.1</v>
      </c>
      <c r="P8039">
        <v>3652.93</v>
      </c>
      <c r="Q8039">
        <v>32876.42</v>
      </c>
      <c r="R8039" t="s">
        <v>176</v>
      </c>
      <c r="S8039" t="s">
        <v>32</v>
      </c>
      <c r="T8039" s="2">
        <v>0.2</v>
      </c>
      <c r="U8039">
        <v>6575.28</v>
      </c>
    </row>
    <row r="8040" spans="1:21" x14ac:dyDescent="0.3">
      <c r="A8040" t="s">
        <v>28735</v>
      </c>
      <c r="B8040" s="1">
        <v>45082</v>
      </c>
      <c r="C8040" t="s">
        <v>28736</v>
      </c>
      <c r="D8040" t="s">
        <v>13687</v>
      </c>
      <c r="E8040" t="s">
        <v>24</v>
      </c>
      <c r="F8040" t="s">
        <v>143</v>
      </c>
      <c r="G8040" t="s">
        <v>81</v>
      </c>
      <c r="H8040" t="s">
        <v>72</v>
      </c>
      <c r="I8040" t="s">
        <v>106</v>
      </c>
      <c r="J8040" t="s">
        <v>28737</v>
      </c>
      <c r="K8040" t="s">
        <v>4203</v>
      </c>
      <c r="L8040">
        <v>8</v>
      </c>
      <c r="M8040">
        <v>3728.53</v>
      </c>
      <c r="N8040">
        <v>29828.240000000002</v>
      </c>
      <c r="O8040" s="2">
        <v>0.25</v>
      </c>
      <c r="P8040">
        <v>7457.06</v>
      </c>
      <c r="Q8040">
        <v>22371.18</v>
      </c>
      <c r="R8040" t="s">
        <v>76</v>
      </c>
      <c r="S8040" t="s">
        <v>50</v>
      </c>
      <c r="T8040" s="2">
        <v>0.25</v>
      </c>
      <c r="U8040">
        <v>5592.8</v>
      </c>
    </row>
    <row r="8041" spans="1:21" x14ac:dyDescent="0.3">
      <c r="A8041" t="s">
        <v>28738</v>
      </c>
      <c r="B8041" s="1">
        <v>45335</v>
      </c>
      <c r="C8041" t="s">
        <v>4062</v>
      </c>
      <c r="D8041" t="s">
        <v>28739</v>
      </c>
      <c r="E8041" t="s">
        <v>24</v>
      </c>
      <c r="F8041" t="s">
        <v>156</v>
      </c>
      <c r="G8041" t="s">
        <v>81</v>
      </c>
      <c r="H8041" t="s">
        <v>45</v>
      </c>
      <c r="I8041" t="s">
        <v>136</v>
      </c>
      <c r="J8041" t="s">
        <v>28740</v>
      </c>
      <c r="K8041" t="s">
        <v>26226</v>
      </c>
      <c r="L8041">
        <v>10</v>
      </c>
      <c r="M8041">
        <v>3041.92</v>
      </c>
      <c r="N8041">
        <v>30419.200000000001</v>
      </c>
      <c r="O8041" s="2">
        <v>0.2</v>
      </c>
      <c r="P8041">
        <v>6083.84</v>
      </c>
      <c r="Q8041">
        <v>24335.360000000001</v>
      </c>
      <c r="R8041" t="s">
        <v>59</v>
      </c>
      <c r="S8041" t="s">
        <v>32</v>
      </c>
      <c r="T8041" s="2">
        <v>0.25</v>
      </c>
      <c r="U8041">
        <v>6083.84</v>
      </c>
    </row>
    <row r="8042" spans="1:21" x14ac:dyDescent="0.3">
      <c r="A8042" t="s">
        <v>28741</v>
      </c>
      <c r="B8042" s="1">
        <v>44980</v>
      </c>
      <c r="C8042" t="s">
        <v>18830</v>
      </c>
      <c r="D8042" t="s">
        <v>19849</v>
      </c>
      <c r="E8042" t="s">
        <v>142</v>
      </c>
      <c r="F8042" t="s">
        <v>163</v>
      </c>
      <c r="G8042" t="s">
        <v>81</v>
      </c>
      <c r="H8042" t="s">
        <v>45</v>
      </c>
      <c r="I8042" t="s">
        <v>46</v>
      </c>
      <c r="J8042" t="s">
        <v>21048</v>
      </c>
      <c r="K8042" t="s">
        <v>28742</v>
      </c>
      <c r="L8042">
        <v>7</v>
      </c>
      <c r="M8042">
        <v>4124.05</v>
      </c>
      <c r="N8042">
        <v>28868.35</v>
      </c>
      <c r="O8042" s="2">
        <v>0.25</v>
      </c>
      <c r="P8042">
        <v>7217.09</v>
      </c>
      <c r="Q8042">
        <v>21651.26</v>
      </c>
      <c r="R8042" t="s">
        <v>31</v>
      </c>
      <c r="S8042" t="s">
        <v>60</v>
      </c>
      <c r="T8042" s="2">
        <v>0.15</v>
      </c>
      <c r="U8042">
        <v>3247.69</v>
      </c>
    </row>
    <row r="8043" spans="1:21" x14ac:dyDescent="0.3">
      <c r="A8043" t="s">
        <v>28743</v>
      </c>
      <c r="B8043" s="1">
        <v>45236</v>
      </c>
      <c r="C8043" t="s">
        <v>23072</v>
      </c>
      <c r="D8043" t="s">
        <v>7438</v>
      </c>
      <c r="E8043" t="s">
        <v>142</v>
      </c>
      <c r="F8043" t="s">
        <v>99</v>
      </c>
      <c r="G8043" t="s">
        <v>26</v>
      </c>
      <c r="H8043" t="s">
        <v>72</v>
      </c>
      <c r="I8043" t="s">
        <v>150</v>
      </c>
      <c r="J8043" t="s">
        <v>22085</v>
      </c>
      <c r="K8043" t="s">
        <v>9547</v>
      </c>
      <c r="L8043">
        <v>8</v>
      </c>
      <c r="M8043">
        <v>4006.88</v>
      </c>
      <c r="N8043">
        <v>32055.040000000001</v>
      </c>
      <c r="O8043" s="2">
        <v>0.3</v>
      </c>
      <c r="P8043">
        <v>9616.51</v>
      </c>
      <c r="Q8043">
        <v>22438.53</v>
      </c>
      <c r="R8043" t="s">
        <v>59</v>
      </c>
      <c r="S8043" t="s">
        <v>77</v>
      </c>
      <c r="T8043" s="2">
        <v>0.25</v>
      </c>
      <c r="U8043">
        <v>5609.63</v>
      </c>
    </row>
    <row r="8044" spans="1:21" x14ac:dyDescent="0.3">
      <c r="A8044" t="s">
        <v>28744</v>
      </c>
      <c r="B8044" s="1">
        <v>45326</v>
      </c>
      <c r="C8044" t="s">
        <v>10926</v>
      </c>
      <c r="D8044" t="s">
        <v>13054</v>
      </c>
      <c r="E8044" t="s">
        <v>36</v>
      </c>
      <c r="F8044" t="s">
        <v>44</v>
      </c>
      <c r="G8044" t="s">
        <v>81</v>
      </c>
      <c r="H8044" t="s">
        <v>72</v>
      </c>
      <c r="I8044" t="s">
        <v>185</v>
      </c>
      <c r="J8044" t="s">
        <v>15502</v>
      </c>
      <c r="K8044" t="s">
        <v>15276</v>
      </c>
      <c r="L8044">
        <v>1</v>
      </c>
      <c r="M8044">
        <v>3103.75</v>
      </c>
      <c r="N8044">
        <v>3103.75</v>
      </c>
      <c r="O8044" s="2">
        <v>0</v>
      </c>
      <c r="P8044">
        <v>0</v>
      </c>
      <c r="Q8044">
        <v>3103.75</v>
      </c>
      <c r="R8044" t="s">
        <v>49</v>
      </c>
      <c r="S8044" t="s">
        <v>60</v>
      </c>
      <c r="T8044" s="2">
        <v>0.25</v>
      </c>
      <c r="U8044">
        <v>775.94</v>
      </c>
    </row>
    <row r="8045" spans="1:21" x14ac:dyDescent="0.3">
      <c r="A8045" t="s">
        <v>28745</v>
      </c>
      <c r="B8045" s="1">
        <v>45726</v>
      </c>
      <c r="C8045" t="s">
        <v>28746</v>
      </c>
      <c r="D8045" t="s">
        <v>28375</v>
      </c>
      <c r="E8045" t="s">
        <v>43</v>
      </c>
      <c r="F8045" t="s">
        <v>44</v>
      </c>
      <c r="G8045" t="s">
        <v>81</v>
      </c>
      <c r="H8045" t="s">
        <v>45</v>
      </c>
      <c r="I8045" t="s">
        <v>65</v>
      </c>
      <c r="J8045" t="s">
        <v>5756</v>
      </c>
      <c r="K8045" t="s">
        <v>22299</v>
      </c>
      <c r="L8045">
        <v>1</v>
      </c>
      <c r="M8045">
        <v>5357.17</v>
      </c>
      <c r="N8045">
        <v>5357.17</v>
      </c>
      <c r="O8045" s="2">
        <v>0.05</v>
      </c>
      <c r="P8045">
        <v>267.86</v>
      </c>
      <c r="Q8045">
        <v>5089.3100000000004</v>
      </c>
      <c r="R8045" t="s">
        <v>176</v>
      </c>
      <c r="S8045" t="s">
        <v>77</v>
      </c>
      <c r="T8045" s="2">
        <v>0.25</v>
      </c>
      <c r="U8045">
        <v>1272.33</v>
      </c>
    </row>
    <row r="8046" spans="1:21" x14ac:dyDescent="0.3">
      <c r="A8046" t="s">
        <v>28747</v>
      </c>
      <c r="B8046" s="1">
        <v>45501</v>
      </c>
      <c r="C8046" t="s">
        <v>28748</v>
      </c>
      <c r="D8046" t="s">
        <v>25314</v>
      </c>
      <c r="E8046" t="s">
        <v>142</v>
      </c>
      <c r="F8046" t="s">
        <v>71</v>
      </c>
      <c r="G8046" t="s">
        <v>26</v>
      </c>
      <c r="H8046" t="s">
        <v>72</v>
      </c>
      <c r="I8046" t="s">
        <v>185</v>
      </c>
      <c r="J8046" t="s">
        <v>28222</v>
      </c>
      <c r="K8046" t="s">
        <v>28749</v>
      </c>
      <c r="L8046">
        <v>1</v>
      </c>
      <c r="M8046">
        <v>2032.1</v>
      </c>
      <c r="N8046">
        <v>2032.1</v>
      </c>
      <c r="O8046" s="2">
        <v>0.05</v>
      </c>
      <c r="P8046">
        <v>101.61</v>
      </c>
      <c r="Q8046">
        <v>1930.49</v>
      </c>
      <c r="R8046" t="s">
        <v>49</v>
      </c>
      <c r="S8046" t="s">
        <v>50</v>
      </c>
      <c r="T8046" s="2">
        <v>0.25</v>
      </c>
      <c r="U8046">
        <v>482.62</v>
      </c>
    </row>
    <row r="8047" spans="1:21" x14ac:dyDescent="0.3">
      <c r="A8047" t="s">
        <v>28750</v>
      </c>
      <c r="B8047" s="1">
        <v>45370</v>
      </c>
      <c r="C8047" t="s">
        <v>28751</v>
      </c>
      <c r="D8047" t="s">
        <v>28673</v>
      </c>
      <c r="E8047" t="s">
        <v>54</v>
      </c>
      <c r="F8047" t="s">
        <v>143</v>
      </c>
      <c r="G8047" t="s">
        <v>81</v>
      </c>
      <c r="H8047" t="s">
        <v>27</v>
      </c>
      <c r="I8047" t="s">
        <v>157</v>
      </c>
      <c r="J8047" t="s">
        <v>28752</v>
      </c>
      <c r="K8047" t="s">
        <v>28753</v>
      </c>
      <c r="L8047">
        <v>9</v>
      </c>
      <c r="M8047">
        <v>1893.32</v>
      </c>
      <c r="N8047">
        <v>17039.88</v>
      </c>
      <c r="O8047" s="2">
        <v>0.05</v>
      </c>
      <c r="P8047">
        <v>851.99</v>
      </c>
      <c r="Q8047">
        <v>16187.89</v>
      </c>
      <c r="R8047" t="s">
        <v>59</v>
      </c>
      <c r="S8047" t="s">
        <v>50</v>
      </c>
      <c r="T8047" s="2">
        <v>0.3</v>
      </c>
      <c r="U8047">
        <v>4856.37</v>
      </c>
    </row>
    <row r="8048" spans="1:21" x14ac:dyDescent="0.3">
      <c r="A8048" t="s">
        <v>28754</v>
      </c>
      <c r="B8048" s="1">
        <v>45672</v>
      </c>
      <c r="C8048" t="s">
        <v>20195</v>
      </c>
      <c r="D8048" t="s">
        <v>28755</v>
      </c>
      <c r="E8048" t="s">
        <v>142</v>
      </c>
      <c r="F8048" t="s">
        <v>370</v>
      </c>
      <c r="G8048" t="s">
        <v>81</v>
      </c>
      <c r="H8048" t="s">
        <v>72</v>
      </c>
      <c r="I8048" t="s">
        <v>185</v>
      </c>
      <c r="J8048" t="s">
        <v>28756</v>
      </c>
      <c r="K8048" t="s">
        <v>28757</v>
      </c>
      <c r="L8048">
        <v>1</v>
      </c>
      <c r="M8048">
        <v>2755.13</v>
      </c>
      <c r="N8048">
        <v>2755.13</v>
      </c>
      <c r="O8048" s="2">
        <v>0.05</v>
      </c>
      <c r="P8048">
        <v>137.76</v>
      </c>
      <c r="Q8048">
        <v>2617.37</v>
      </c>
      <c r="R8048" t="s">
        <v>76</v>
      </c>
      <c r="S8048" t="s">
        <v>50</v>
      </c>
      <c r="T8048" s="2">
        <v>0.25</v>
      </c>
      <c r="U8048">
        <v>654.34</v>
      </c>
    </row>
    <row r="8049" spans="1:21" x14ac:dyDescent="0.3">
      <c r="A8049" t="s">
        <v>28758</v>
      </c>
      <c r="B8049" s="1">
        <v>45430</v>
      </c>
      <c r="C8049" t="s">
        <v>2418</v>
      </c>
      <c r="D8049" t="s">
        <v>28759</v>
      </c>
      <c r="E8049" t="s">
        <v>142</v>
      </c>
      <c r="F8049" t="s">
        <v>112</v>
      </c>
      <c r="G8049" t="s">
        <v>26</v>
      </c>
      <c r="H8049" t="s">
        <v>27</v>
      </c>
      <c r="I8049" t="s">
        <v>157</v>
      </c>
      <c r="J8049" t="s">
        <v>28760</v>
      </c>
      <c r="K8049" t="s">
        <v>11959</v>
      </c>
      <c r="L8049">
        <v>6</v>
      </c>
      <c r="M8049">
        <v>6368.79</v>
      </c>
      <c r="N8049">
        <v>38212.74</v>
      </c>
      <c r="O8049" s="2">
        <v>0.1</v>
      </c>
      <c r="P8049">
        <v>3821.27</v>
      </c>
      <c r="Q8049">
        <v>34391.47</v>
      </c>
      <c r="R8049" t="s">
        <v>49</v>
      </c>
      <c r="S8049" t="s">
        <v>32</v>
      </c>
      <c r="T8049" s="2">
        <v>0.3</v>
      </c>
      <c r="U8049">
        <v>10317.44</v>
      </c>
    </row>
    <row r="8050" spans="1:21" x14ac:dyDescent="0.3">
      <c r="A8050" t="s">
        <v>28761</v>
      </c>
      <c r="B8050" s="1">
        <v>45334</v>
      </c>
      <c r="C8050" t="s">
        <v>14425</v>
      </c>
      <c r="D8050" t="s">
        <v>28762</v>
      </c>
      <c r="E8050" t="s">
        <v>142</v>
      </c>
      <c r="F8050" t="s">
        <v>156</v>
      </c>
      <c r="G8050" t="s">
        <v>26</v>
      </c>
      <c r="H8050" t="s">
        <v>45</v>
      </c>
      <c r="I8050" t="s">
        <v>144</v>
      </c>
      <c r="J8050" t="s">
        <v>28763</v>
      </c>
      <c r="K8050" t="s">
        <v>812</v>
      </c>
      <c r="L8050">
        <v>1</v>
      </c>
      <c r="M8050">
        <v>2182.23</v>
      </c>
      <c r="N8050">
        <v>2182.23</v>
      </c>
      <c r="O8050" s="2">
        <v>0</v>
      </c>
      <c r="P8050">
        <v>0</v>
      </c>
      <c r="Q8050">
        <v>2182.23</v>
      </c>
      <c r="R8050" t="s">
        <v>176</v>
      </c>
      <c r="S8050" t="s">
        <v>32</v>
      </c>
      <c r="T8050" s="2">
        <v>0.15</v>
      </c>
      <c r="U8050">
        <v>327.33</v>
      </c>
    </row>
    <row r="8051" spans="1:21" x14ac:dyDescent="0.3">
      <c r="A8051" t="s">
        <v>28764</v>
      </c>
      <c r="B8051" s="1">
        <v>45284</v>
      </c>
      <c r="C8051" t="s">
        <v>28765</v>
      </c>
      <c r="D8051" t="s">
        <v>17648</v>
      </c>
      <c r="E8051" t="s">
        <v>54</v>
      </c>
      <c r="F8051" t="s">
        <v>156</v>
      </c>
      <c r="G8051" t="s">
        <v>26</v>
      </c>
      <c r="H8051" t="s">
        <v>45</v>
      </c>
      <c r="I8051" t="s">
        <v>136</v>
      </c>
      <c r="J8051" t="s">
        <v>21187</v>
      </c>
      <c r="K8051" t="s">
        <v>25687</v>
      </c>
      <c r="L8051">
        <v>9</v>
      </c>
      <c r="M8051">
        <v>3016.79</v>
      </c>
      <c r="N8051">
        <v>27151.11</v>
      </c>
      <c r="O8051" s="2">
        <v>0.2</v>
      </c>
      <c r="P8051">
        <v>5430.22</v>
      </c>
      <c r="Q8051">
        <v>21720.89</v>
      </c>
      <c r="R8051" t="s">
        <v>31</v>
      </c>
      <c r="S8051" t="s">
        <v>32</v>
      </c>
      <c r="T8051" s="2">
        <v>0.2</v>
      </c>
      <c r="U8051">
        <v>4344.18</v>
      </c>
    </row>
    <row r="8052" spans="1:21" x14ac:dyDescent="0.3">
      <c r="A8052" t="s">
        <v>28766</v>
      </c>
      <c r="B8052" s="1">
        <v>45289</v>
      </c>
      <c r="C8052" t="s">
        <v>6438</v>
      </c>
      <c r="D8052" t="s">
        <v>22048</v>
      </c>
      <c r="E8052" t="s">
        <v>142</v>
      </c>
      <c r="F8052" t="s">
        <v>99</v>
      </c>
      <c r="G8052" t="s">
        <v>81</v>
      </c>
      <c r="H8052" t="s">
        <v>27</v>
      </c>
      <c r="I8052" t="s">
        <v>93</v>
      </c>
      <c r="J8052" t="s">
        <v>16794</v>
      </c>
      <c r="K8052" t="s">
        <v>21811</v>
      </c>
      <c r="L8052">
        <v>1</v>
      </c>
      <c r="M8052">
        <v>5639.06</v>
      </c>
      <c r="N8052">
        <v>5639.06</v>
      </c>
      <c r="O8052" s="2">
        <v>0.2</v>
      </c>
      <c r="P8052">
        <v>1127.81</v>
      </c>
      <c r="Q8052">
        <v>4511.25</v>
      </c>
      <c r="R8052" t="s">
        <v>49</v>
      </c>
      <c r="S8052" t="s">
        <v>77</v>
      </c>
      <c r="T8052" s="2">
        <v>0.15</v>
      </c>
      <c r="U8052">
        <v>676.69</v>
      </c>
    </row>
    <row r="8053" spans="1:21" x14ac:dyDescent="0.3">
      <c r="A8053" t="s">
        <v>28767</v>
      </c>
      <c r="B8053" s="1">
        <v>44951</v>
      </c>
      <c r="C8053" t="s">
        <v>5094</v>
      </c>
      <c r="D8053" t="s">
        <v>28768</v>
      </c>
      <c r="E8053" t="s">
        <v>36</v>
      </c>
      <c r="F8053" t="s">
        <v>71</v>
      </c>
      <c r="G8053" t="s">
        <v>81</v>
      </c>
      <c r="H8053" t="s">
        <v>55</v>
      </c>
      <c r="I8053" t="s">
        <v>130</v>
      </c>
      <c r="J8053" t="s">
        <v>22303</v>
      </c>
      <c r="K8053" t="s">
        <v>13204</v>
      </c>
      <c r="L8053">
        <v>9</v>
      </c>
      <c r="M8053">
        <v>5019.43</v>
      </c>
      <c r="N8053">
        <v>45174.87</v>
      </c>
      <c r="O8053" s="2">
        <v>0.3</v>
      </c>
      <c r="P8053">
        <v>13552.46</v>
      </c>
      <c r="Q8053">
        <v>31622.41</v>
      </c>
      <c r="R8053" t="s">
        <v>59</v>
      </c>
      <c r="S8053" t="s">
        <v>77</v>
      </c>
      <c r="T8053" s="2">
        <v>0.25</v>
      </c>
      <c r="U8053">
        <v>7905.6</v>
      </c>
    </row>
    <row r="8054" spans="1:21" x14ac:dyDescent="0.3">
      <c r="A8054" t="s">
        <v>28769</v>
      </c>
      <c r="B8054" s="1">
        <v>45157</v>
      </c>
      <c r="C8054" t="s">
        <v>10369</v>
      </c>
      <c r="D8054" t="s">
        <v>15638</v>
      </c>
      <c r="E8054" t="s">
        <v>43</v>
      </c>
      <c r="F8054" t="s">
        <v>112</v>
      </c>
      <c r="G8054" t="s">
        <v>26</v>
      </c>
      <c r="H8054" t="s">
        <v>72</v>
      </c>
      <c r="I8054" t="s">
        <v>185</v>
      </c>
      <c r="J8054" t="s">
        <v>13906</v>
      </c>
      <c r="K8054" t="s">
        <v>5554</v>
      </c>
      <c r="L8054">
        <v>8</v>
      </c>
      <c r="M8054">
        <v>982.5</v>
      </c>
      <c r="N8054">
        <v>7860</v>
      </c>
      <c r="O8054" s="2">
        <v>0.15</v>
      </c>
      <c r="P8054">
        <v>1179</v>
      </c>
      <c r="Q8054">
        <v>6681</v>
      </c>
      <c r="R8054" t="s">
        <v>49</v>
      </c>
      <c r="S8054" t="s">
        <v>32</v>
      </c>
      <c r="T8054" s="2">
        <v>0.2</v>
      </c>
      <c r="U8054">
        <v>1336.2</v>
      </c>
    </row>
    <row r="8055" spans="1:21" x14ac:dyDescent="0.3">
      <c r="A8055" t="s">
        <v>28770</v>
      </c>
      <c r="B8055" s="1">
        <v>45665</v>
      </c>
      <c r="C8055" t="s">
        <v>8155</v>
      </c>
      <c r="D8055" t="s">
        <v>28771</v>
      </c>
      <c r="E8055" t="s">
        <v>142</v>
      </c>
      <c r="F8055" t="s">
        <v>163</v>
      </c>
      <c r="G8055" t="s">
        <v>26</v>
      </c>
      <c r="H8055" t="s">
        <v>55</v>
      </c>
      <c r="I8055" t="s">
        <v>100</v>
      </c>
      <c r="J8055" t="s">
        <v>28772</v>
      </c>
      <c r="K8055" t="s">
        <v>28773</v>
      </c>
      <c r="L8055">
        <v>2</v>
      </c>
      <c r="M8055">
        <v>2037.67</v>
      </c>
      <c r="N8055">
        <v>4075.34</v>
      </c>
      <c r="O8055" s="2">
        <v>0.3</v>
      </c>
      <c r="P8055">
        <v>1222.5999999999999</v>
      </c>
      <c r="Q8055">
        <v>2852.74</v>
      </c>
      <c r="R8055" t="s">
        <v>31</v>
      </c>
      <c r="S8055" t="s">
        <v>77</v>
      </c>
      <c r="T8055" s="2">
        <v>0.25</v>
      </c>
      <c r="U8055">
        <v>713.18</v>
      </c>
    </row>
    <row r="8056" spans="1:21" x14ac:dyDescent="0.3">
      <c r="A8056" t="s">
        <v>28774</v>
      </c>
      <c r="B8056" s="1">
        <v>44997</v>
      </c>
      <c r="C8056" t="s">
        <v>26241</v>
      </c>
      <c r="D8056" t="s">
        <v>16362</v>
      </c>
      <c r="E8056" t="s">
        <v>54</v>
      </c>
      <c r="F8056" t="s">
        <v>163</v>
      </c>
      <c r="G8056" t="s">
        <v>26</v>
      </c>
      <c r="H8056" t="s">
        <v>72</v>
      </c>
      <c r="I8056" t="s">
        <v>106</v>
      </c>
      <c r="J8056" t="s">
        <v>10176</v>
      </c>
      <c r="K8056" t="s">
        <v>17982</v>
      </c>
      <c r="L8056">
        <v>9</v>
      </c>
      <c r="M8056">
        <v>7505.89</v>
      </c>
      <c r="N8056">
        <v>67553.009999999995</v>
      </c>
      <c r="O8056" s="2">
        <v>0.1</v>
      </c>
      <c r="P8056">
        <v>6755.3</v>
      </c>
      <c r="Q8056">
        <v>60797.71</v>
      </c>
      <c r="R8056" t="s">
        <v>176</v>
      </c>
      <c r="S8056" t="s">
        <v>77</v>
      </c>
      <c r="T8056" s="2">
        <v>0.15</v>
      </c>
      <c r="U8056">
        <v>9119.66</v>
      </c>
    </row>
    <row r="8057" spans="1:21" x14ac:dyDescent="0.3">
      <c r="A8057" t="s">
        <v>28775</v>
      </c>
      <c r="B8057" s="1">
        <v>45887</v>
      </c>
      <c r="C8057" t="s">
        <v>2522</v>
      </c>
      <c r="D8057" t="s">
        <v>13147</v>
      </c>
      <c r="E8057" t="s">
        <v>54</v>
      </c>
      <c r="F8057" t="s">
        <v>99</v>
      </c>
      <c r="G8057" t="s">
        <v>81</v>
      </c>
      <c r="H8057" t="s">
        <v>27</v>
      </c>
      <c r="I8057" t="s">
        <v>28</v>
      </c>
      <c r="J8057" t="s">
        <v>14537</v>
      </c>
      <c r="K8057" t="s">
        <v>3221</v>
      </c>
      <c r="L8057">
        <v>3</v>
      </c>
      <c r="M8057">
        <v>3688.79</v>
      </c>
      <c r="N8057">
        <v>11066.37</v>
      </c>
      <c r="O8057" s="2">
        <v>0.1</v>
      </c>
      <c r="P8057">
        <v>1106.6400000000001</v>
      </c>
      <c r="Q8057">
        <v>9959.73</v>
      </c>
      <c r="R8057" t="s">
        <v>59</v>
      </c>
      <c r="S8057" t="s">
        <v>60</v>
      </c>
      <c r="T8057" s="2">
        <v>0.1</v>
      </c>
      <c r="U8057">
        <v>995.97</v>
      </c>
    </row>
    <row r="8058" spans="1:21" x14ac:dyDescent="0.3">
      <c r="A8058" t="s">
        <v>28776</v>
      </c>
      <c r="B8058" s="1">
        <v>45132</v>
      </c>
      <c r="C8058" t="s">
        <v>14330</v>
      </c>
      <c r="D8058" t="s">
        <v>5113</v>
      </c>
      <c r="E8058" t="s">
        <v>54</v>
      </c>
      <c r="F8058" t="s">
        <v>71</v>
      </c>
      <c r="G8058" t="s">
        <v>26</v>
      </c>
      <c r="H8058" t="s">
        <v>45</v>
      </c>
      <c r="I8058" t="s">
        <v>136</v>
      </c>
      <c r="J8058" t="s">
        <v>28777</v>
      </c>
      <c r="K8058" t="s">
        <v>28778</v>
      </c>
      <c r="L8058">
        <v>8</v>
      </c>
      <c r="M8058">
        <v>6554.7</v>
      </c>
      <c r="N8058">
        <v>52437.599999999999</v>
      </c>
      <c r="O8058" s="2">
        <v>0</v>
      </c>
      <c r="P8058">
        <v>0</v>
      </c>
      <c r="Q8058">
        <v>52437.599999999999</v>
      </c>
      <c r="R8058" t="s">
        <v>49</v>
      </c>
      <c r="S8058" t="s">
        <v>77</v>
      </c>
      <c r="T8058" s="2">
        <v>0.1</v>
      </c>
      <c r="U8058">
        <v>5243.76</v>
      </c>
    </row>
    <row r="8059" spans="1:21" x14ac:dyDescent="0.3">
      <c r="A8059" t="s">
        <v>28779</v>
      </c>
      <c r="B8059" s="1">
        <v>45265</v>
      </c>
      <c r="C8059" t="s">
        <v>1229</v>
      </c>
      <c r="D8059" t="s">
        <v>18815</v>
      </c>
      <c r="E8059" t="s">
        <v>36</v>
      </c>
      <c r="F8059" t="s">
        <v>370</v>
      </c>
      <c r="G8059" t="s">
        <v>26</v>
      </c>
      <c r="H8059" t="s">
        <v>27</v>
      </c>
      <c r="I8059" t="s">
        <v>157</v>
      </c>
      <c r="J8059" t="s">
        <v>17559</v>
      </c>
      <c r="K8059" t="s">
        <v>20484</v>
      </c>
      <c r="L8059">
        <v>9</v>
      </c>
      <c r="M8059">
        <v>2602.0500000000002</v>
      </c>
      <c r="N8059">
        <v>23418.45</v>
      </c>
      <c r="O8059" s="2">
        <v>0.05</v>
      </c>
      <c r="P8059">
        <v>1170.92</v>
      </c>
      <c r="Q8059">
        <v>22247.53</v>
      </c>
      <c r="R8059" t="s">
        <v>76</v>
      </c>
      <c r="S8059" t="s">
        <v>32</v>
      </c>
      <c r="T8059" s="2">
        <v>0.2</v>
      </c>
      <c r="U8059">
        <v>4449.51</v>
      </c>
    </row>
    <row r="8060" spans="1:21" x14ac:dyDescent="0.3">
      <c r="A8060" t="s">
        <v>28780</v>
      </c>
      <c r="B8060" s="1">
        <v>45106</v>
      </c>
      <c r="C8060" t="s">
        <v>22655</v>
      </c>
      <c r="D8060" t="s">
        <v>28781</v>
      </c>
      <c r="E8060" t="s">
        <v>24</v>
      </c>
      <c r="F8060" t="s">
        <v>99</v>
      </c>
      <c r="G8060" t="s">
        <v>81</v>
      </c>
      <c r="H8060" t="s">
        <v>55</v>
      </c>
      <c r="I8060" t="s">
        <v>130</v>
      </c>
      <c r="J8060" t="s">
        <v>18790</v>
      </c>
      <c r="K8060" t="s">
        <v>13632</v>
      </c>
      <c r="L8060">
        <v>4</v>
      </c>
      <c r="M8060">
        <v>7134.02</v>
      </c>
      <c r="N8060">
        <v>28536.080000000002</v>
      </c>
      <c r="O8060" s="2">
        <v>0.3</v>
      </c>
      <c r="P8060">
        <v>8560.82</v>
      </c>
      <c r="Q8060">
        <v>19975.259999999998</v>
      </c>
      <c r="R8060" t="s">
        <v>49</v>
      </c>
      <c r="S8060" t="s">
        <v>77</v>
      </c>
      <c r="T8060" s="2">
        <v>0.3</v>
      </c>
      <c r="U8060">
        <v>5992.58</v>
      </c>
    </row>
    <row r="8061" spans="1:21" x14ac:dyDescent="0.3">
      <c r="A8061" t="s">
        <v>28782</v>
      </c>
      <c r="B8061" s="1">
        <v>45377</v>
      </c>
      <c r="C8061" t="s">
        <v>8494</v>
      </c>
      <c r="D8061" t="s">
        <v>6380</v>
      </c>
      <c r="E8061" t="s">
        <v>54</v>
      </c>
      <c r="F8061" t="s">
        <v>370</v>
      </c>
      <c r="G8061" t="s">
        <v>26</v>
      </c>
      <c r="H8061" t="s">
        <v>55</v>
      </c>
      <c r="I8061" t="s">
        <v>100</v>
      </c>
      <c r="J8061" t="s">
        <v>28783</v>
      </c>
      <c r="K8061" t="s">
        <v>1342</v>
      </c>
      <c r="L8061">
        <v>9</v>
      </c>
      <c r="M8061">
        <v>5383.35</v>
      </c>
      <c r="N8061">
        <v>48450.15</v>
      </c>
      <c r="O8061" s="2">
        <v>0.25</v>
      </c>
      <c r="P8061">
        <v>12112.54</v>
      </c>
      <c r="Q8061">
        <v>36337.61</v>
      </c>
      <c r="R8061" t="s">
        <v>76</v>
      </c>
      <c r="S8061" t="s">
        <v>60</v>
      </c>
      <c r="T8061" s="2">
        <v>0.1</v>
      </c>
      <c r="U8061">
        <v>3633.76</v>
      </c>
    </row>
    <row r="8062" spans="1:21" x14ac:dyDescent="0.3">
      <c r="A8062" t="s">
        <v>28784</v>
      </c>
      <c r="B8062" s="1">
        <v>45673</v>
      </c>
      <c r="C8062" t="s">
        <v>2846</v>
      </c>
      <c r="D8062" t="s">
        <v>28785</v>
      </c>
      <c r="E8062" t="s">
        <v>142</v>
      </c>
      <c r="F8062" t="s">
        <v>112</v>
      </c>
      <c r="G8062" t="s">
        <v>26</v>
      </c>
      <c r="H8062" t="s">
        <v>45</v>
      </c>
      <c r="I8062" t="s">
        <v>65</v>
      </c>
      <c r="J8062" t="s">
        <v>14964</v>
      </c>
      <c r="K8062" t="s">
        <v>28786</v>
      </c>
      <c r="L8062">
        <v>6</v>
      </c>
      <c r="M8062">
        <v>3519.38</v>
      </c>
      <c r="N8062">
        <v>21116.28</v>
      </c>
      <c r="O8062" s="2">
        <v>0.25</v>
      </c>
      <c r="P8062">
        <v>5279.07</v>
      </c>
      <c r="Q8062">
        <v>15837.21</v>
      </c>
      <c r="R8062" t="s">
        <v>176</v>
      </c>
      <c r="S8062" t="s">
        <v>50</v>
      </c>
      <c r="T8062" s="2">
        <v>0.1</v>
      </c>
      <c r="U8062">
        <v>1583.72</v>
      </c>
    </row>
    <row r="8063" spans="1:21" x14ac:dyDescent="0.3">
      <c r="A8063" t="s">
        <v>28787</v>
      </c>
      <c r="B8063" s="1">
        <v>45072</v>
      </c>
      <c r="C8063" t="s">
        <v>10572</v>
      </c>
      <c r="D8063" t="s">
        <v>7031</v>
      </c>
      <c r="E8063" t="s">
        <v>43</v>
      </c>
      <c r="F8063" t="s">
        <v>156</v>
      </c>
      <c r="G8063" t="s">
        <v>81</v>
      </c>
      <c r="H8063" t="s">
        <v>45</v>
      </c>
      <c r="I8063" t="s">
        <v>65</v>
      </c>
      <c r="J8063" t="s">
        <v>4007</v>
      </c>
      <c r="K8063" t="s">
        <v>19031</v>
      </c>
      <c r="L8063">
        <v>10</v>
      </c>
      <c r="M8063">
        <v>4962.1899999999996</v>
      </c>
      <c r="N8063">
        <v>49621.9</v>
      </c>
      <c r="O8063" s="2">
        <v>0.15</v>
      </c>
      <c r="P8063">
        <v>7443.28</v>
      </c>
      <c r="Q8063">
        <v>42178.62</v>
      </c>
      <c r="R8063" t="s">
        <v>76</v>
      </c>
      <c r="S8063" t="s">
        <v>32</v>
      </c>
      <c r="T8063" s="2">
        <v>0.25</v>
      </c>
      <c r="U8063">
        <v>10544.66</v>
      </c>
    </row>
    <row r="8064" spans="1:21" x14ac:dyDescent="0.3">
      <c r="A8064" t="s">
        <v>28788</v>
      </c>
      <c r="B8064" s="1">
        <v>45742</v>
      </c>
      <c r="C8064" t="s">
        <v>9948</v>
      </c>
      <c r="D8064" t="s">
        <v>28789</v>
      </c>
      <c r="E8064" t="s">
        <v>36</v>
      </c>
      <c r="F8064" t="s">
        <v>87</v>
      </c>
      <c r="G8064" t="s">
        <v>81</v>
      </c>
      <c r="H8064" t="s">
        <v>27</v>
      </c>
      <c r="I8064" t="s">
        <v>157</v>
      </c>
      <c r="J8064" t="s">
        <v>10533</v>
      </c>
      <c r="K8064" t="s">
        <v>25801</v>
      </c>
      <c r="L8064">
        <v>1</v>
      </c>
      <c r="M8064">
        <v>836.88</v>
      </c>
      <c r="N8064">
        <v>836.88</v>
      </c>
      <c r="O8064" s="2">
        <v>0.2</v>
      </c>
      <c r="P8064">
        <v>167.38</v>
      </c>
      <c r="Q8064">
        <v>669.5</v>
      </c>
      <c r="R8064" t="s">
        <v>176</v>
      </c>
      <c r="S8064" t="s">
        <v>32</v>
      </c>
      <c r="T8064" s="2">
        <v>0.2</v>
      </c>
      <c r="U8064">
        <v>133.9</v>
      </c>
    </row>
    <row r="8065" spans="1:21" x14ac:dyDescent="0.3">
      <c r="A8065" t="s">
        <v>28790</v>
      </c>
      <c r="B8065" s="1">
        <v>45284</v>
      </c>
      <c r="C8065" t="s">
        <v>28791</v>
      </c>
      <c r="D8065" t="s">
        <v>28792</v>
      </c>
      <c r="E8065" t="s">
        <v>54</v>
      </c>
      <c r="F8065" t="s">
        <v>44</v>
      </c>
      <c r="G8065" t="s">
        <v>81</v>
      </c>
      <c r="H8065" t="s">
        <v>55</v>
      </c>
      <c r="I8065" t="s">
        <v>56</v>
      </c>
      <c r="J8065" t="s">
        <v>8408</v>
      </c>
      <c r="K8065" t="s">
        <v>13614</v>
      </c>
      <c r="L8065">
        <v>2</v>
      </c>
      <c r="M8065">
        <v>5189.38</v>
      </c>
      <c r="N8065">
        <v>10378.76</v>
      </c>
      <c r="O8065" s="2">
        <v>0.2</v>
      </c>
      <c r="P8065">
        <v>2075.75</v>
      </c>
      <c r="Q8065">
        <v>8303.01</v>
      </c>
      <c r="R8065" t="s">
        <v>31</v>
      </c>
      <c r="S8065" t="s">
        <v>77</v>
      </c>
      <c r="T8065" s="2">
        <v>0.25</v>
      </c>
      <c r="U8065">
        <v>2075.75</v>
      </c>
    </row>
    <row r="8066" spans="1:21" x14ac:dyDescent="0.3">
      <c r="A8066" t="s">
        <v>28793</v>
      </c>
      <c r="B8066" s="1">
        <v>45067</v>
      </c>
      <c r="C8066" t="s">
        <v>18858</v>
      </c>
      <c r="D8066" t="s">
        <v>28794</v>
      </c>
      <c r="E8066" t="s">
        <v>54</v>
      </c>
      <c r="F8066" t="s">
        <v>119</v>
      </c>
      <c r="G8066" t="s">
        <v>26</v>
      </c>
      <c r="H8066" t="s">
        <v>55</v>
      </c>
      <c r="I8066" t="s">
        <v>130</v>
      </c>
      <c r="J8066" t="s">
        <v>12721</v>
      </c>
      <c r="K8066" t="s">
        <v>28795</v>
      </c>
      <c r="L8066">
        <v>3</v>
      </c>
      <c r="M8066">
        <v>5565.13</v>
      </c>
      <c r="N8066">
        <v>16695.39</v>
      </c>
      <c r="O8066" s="2">
        <v>0</v>
      </c>
      <c r="P8066">
        <v>0</v>
      </c>
      <c r="Q8066">
        <v>16695.39</v>
      </c>
      <c r="R8066" t="s">
        <v>31</v>
      </c>
      <c r="S8066" t="s">
        <v>60</v>
      </c>
      <c r="T8066" s="2">
        <v>0.25</v>
      </c>
      <c r="U8066">
        <v>4173.8500000000004</v>
      </c>
    </row>
    <row r="8067" spans="1:21" x14ac:dyDescent="0.3">
      <c r="A8067" t="s">
        <v>28796</v>
      </c>
      <c r="B8067" s="1">
        <v>45886</v>
      </c>
      <c r="C8067" t="s">
        <v>3083</v>
      </c>
      <c r="D8067" t="s">
        <v>28797</v>
      </c>
      <c r="E8067" t="s">
        <v>24</v>
      </c>
      <c r="F8067" t="s">
        <v>64</v>
      </c>
      <c r="G8067" t="s">
        <v>81</v>
      </c>
      <c r="H8067" t="s">
        <v>45</v>
      </c>
      <c r="I8067" t="s">
        <v>46</v>
      </c>
      <c r="J8067" t="s">
        <v>5286</v>
      </c>
      <c r="K8067" t="s">
        <v>15553</v>
      </c>
      <c r="L8067">
        <v>7</v>
      </c>
      <c r="M8067">
        <v>841.72</v>
      </c>
      <c r="N8067">
        <v>5892.04</v>
      </c>
      <c r="O8067" s="2">
        <v>0.15</v>
      </c>
      <c r="P8067">
        <v>883.81</v>
      </c>
      <c r="Q8067">
        <v>5008.2299999999996</v>
      </c>
      <c r="R8067" t="s">
        <v>176</v>
      </c>
      <c r="S8067" t="s">
        <v>77</v>
      </c>
      <c r="T8067" s="2">
        <v>0.25</v>
      </c>
      <c r="U8067">
        <v>1252.06</v>
      </c>
    </row>
    <row r="8068" spans="1:21" x14ac:dyDescent="0.3">
      <c r="A8068" t="s">
        <v>28798</v>
      </c>
      <c r="B8068" s="1">
        <v>45758</v>
      </c>
      <c r="C8068" t="s">
        <v>28799</v>
      </c>
      <c r="D8068" t="s">
        <v>28800</v>
      </c>
      <c r="E8068" t="s">
        <v>43</v>
      </c>
      <c r="F8068" t="s">
        <v>25</v>
      </c>
      <c r="G8068" t="s">
        <v>26</v>
      </c>
      <c r="H8068" t="s">
        <v>55</v>
      </c>
      <c r="I8068" t="s">
        <v>56</v>
      </c>
      <c r="J8068" t="s">
        <v>28801</v>
      </c>
      <c r="K8068" t="s">
        <v>14545</v>
      </c>
      <c r="L8068">
        <v>10</v>
      </c>
      <c r="M8068">
        <v>4627</v>
      </c>
      <c r="N8068">
        <v>46270</v>
      </c>
      <c r="O8068" s="2">
        <v>0</v>
      </c>
      <c r="P8068">
        <v>0</v>
      </c>
      <c r="Q8068">
        <v>46270</v>
      </c>
      <c r="R8068" t="s">
        <v>31</v>
      </c>
      <c r="S8068" t="s">
        <v>77</v>
      </c>
      <c r="T8068" s="2">
        <v>0.3</v>
      </c>
      <c r="U8068">
        <v>13881</v>
      </c>
    </row>
    <row r="8069" spans="1:21" x14ac:dyDescent="0.3">
      <c r="A8069" t="s">
        <v>28802</v>
      </c>
      <c r="B8069" s="1">
        <v>45154</v>
      </c>
      <c r="C8069" t="s">
        <v>28803</v>
      </c>
      <c r="D8069" t="s">
        <v>28804</v>
      </c>
      <c r="E8069" t="s">
        <v>36</v>
      </c>
      <c r="F8069" t="s">
        <v>119</v>
      </c>
      <c r="G8069" t="s">
        <v>81</v>
      </c>
      <c r="H8069" t="s">
        <v>72</v>
      </c>
      <c r="I8069" t="s">
        <v>150</v>
      </c>
      <c r="J8069" t="s">
        <v>28805</v>
      </c>
      <c r="K8069" t="s">
        <v>6338</v>
      </c>
      <c r="L8069">
        <v>8</v>
      </c>
      <c r="M8069">
        <v>3084.67</v>
      </c>
      <c r="N8069">
        <v>24677.360000000001</v>
      </c>
      <c r="O8069" s="2">
        <v>0</v>
      </c>
      <c r="P8069">
        <v>0</v>
      </c>
      <c r="Q8069">
        <v>24677.360000000001</v>
      </c>
      <c r="R8069" t="s">
        <v>176</v>
      </c>
      <c r="S8069" t="s">
        <v>60</v>
      </c>
      <c r="T8069" s="2">
        <v>0.1</v>
      </c>
      <c r="U8069">
        <v>2467.7399999999998</v>
      </c>
    </row>
    <row r="8070" spans="1:21" x14ac:dyDescent="0.3">
      <c r="A8070" t="s">
        <v>28806</v>
      </c>
      <c r="B8070" s="1">
        <v>44949</v>
      </c>
      <c r="C8070" t="s">
        <v>5503</v>
      </c>
      <c r="D8070" t="s">
        <v>14689</v>
      </c>
      <c r="E8070" t="s">
        <v>43</v>
      </c>
      <c r="F8070" t="s">
        <v>156</v>
      </c>
      <c r="G8070" t="s">
        <v>81</v>
      </c>
      <c r="H8070" t="s">
        <v>72</v>
      </c>
      <c r="I8070" t="s">
        <v>150</v>
      </c>
      <c r="J8070" t="s">
        <v>28807</v>
      </c>
      <c r="K8070" t="s">
        <v>28808</v>
      </c>
      <c r="L8070">
        <v>9</v>
      </c>
      <c r="M8070">
        <v>504.64</v>
      </c>
      <c r="N8070">
        <v>4541.76</v>
      </c>
      <c r="O8070" s="2">
        <v>0.15</v>
      </c>
      <c r="P8070">
        <v>681.26</v>
      </c>
      <c r="Q8070">
        <v>3860.5</v>
      </c>
      <c r="R8070" t="s">
        <v>31</v>
      </c>
      <c r="S8070" t="s">
        <v>32</v>
      </c>
      <c r="T8070" s="2">
        <v>0.2</v>
      </c>
      <c r="U8070">
        <v>772.1</v>
      </c>
    </row>
    <row r="8071" spans="1:21" x14ac:dyDescent="0.3">
      <c r="A8071" t="s">
        <v>28809</v>
      </c>
      <c r="B8071" s="1">
        <v>45411</v>
      </c>
      <c r="C8071" t="s">
        <v>6783</v>
      </c>
      <c r="D8071" t="s">
        <v>28810</v>
      </c>
      <c r="E8071" t="s">
        <v>54</v>
      </c>
      <c r="F8071" t="s">
        <v>156</v>
      </c>
      <c r="G8071" t="s">
        <v>81</v>
      </c>
      <c r="H8071" t="s">
        <v>55</v>
      </c>
      <c r="I8071" t="s">
        <v>56</v>
      </c>
      <c r="J8071" t="s">
        <v>28811</v>
      </c>
      <c r="K8071" t="s">
        <v>17840</v>
      </c>
      <c r="L8071">
        <v>1</v>
      </c>
      <c r="M8071">
        <v>872.65</v>
      </c>
      <c r="N8071">
        <v>872.65</v>
      </c>
      <c r="O8071" s="2">
        <v>0.1</v>
      </c>
      <c r="P8071">
        <v>87.27</v>
      </c>
      <c r="Q8071">
        <v>785.38</v>
      </c>
      <c r="R8071" t="s">
        <v>49</v>
      </c>
      <c r="S8071" t="s">
        <v>50</v>
      </c>
      <c r="T8071" s="2">
        <v>0.3</v>
      </c>
      <c r="U8071">
        <v>235.61</v>
      </c>
    </row>
    <row r="8072" spans="1:21" x14ac:dyDescent="0.3">
      <c r="A8072" t="s">
        <v>28812</v>
      </c>
      <c r="B8072" s="1">
        <v>45070</v>
      </c>
      <c r="C8072" t="s">
        <v>12116</v>
      </c>
      <c r="D8072" t="s">
        <v>28813</v>
      </c>
      <c r="E8072" t="s">
        <v>36</v>
      </c>
      <c r="F8072" t="s">
        <v>112</v>
      </c>
      <c r="G8072" t="s">
        <v>26</v>
      </c>
      <c r="H8072" t="s">
        <v>45</v>
      </c>
      <c r="I8072" t="s">
        <v>136</v>
      </c>
      <c r="J8072" t="s">
        <v>15527</v>
      </c>
      <c r="K8072" t="s">
        <v>1909</v>
      </c>
      <c r="L8072">
        <v>5</v>
      </c>
      <c r="M8072">
        <v>2803.55</v>
      </c>
      <c r="N8072">
        <v>14017.75</v>
      </c>
      <c r="O8072" s="2">
        <v>0.2</v>
      </c>
      <c r="P8072">
        <v>2803.55</v>
      </c>
      <c r="Q8072">
        <v>11214.2</v>
      </c>
      <c r="R8072" t="s">
        <v>49</v>
      </c>
      <c r="S8072" t="s">
        <v>77</v>
      </c>
      <c r="T8072" s="2">
        <v>0.2</v>
      </c>
      <c r="U8072">
        <v>2242.84</v>
      </c>
    </row>
    <row r="8073" spans="1:21" x14ac:dyDescent="0.3">
      <c r="A8073" t="s">
        <v>28814</v>
      </c>
      <c r="B8073" s="1">
        <v>45805</v>
      </c>
      <c r="C8073" t="s">
        <v>21497</v>
      </c>
      <c r="D8073" t="s">
        <v>4570</v>
      </c>
      <c r="E8073" t="s">
        <v>43</v>
      </c>
      <c r="F8073" t="s">
        <v>112</v>
      </c>
      <c r="G8073" t="s">
        <v>26</v>
      </c>
      <c r="H8073" t="s">
        <v>72</v>
      </c>
      <c r="I8073" t="s">
        <v>73</v>
      </c>
      <c r="J8073" t="s">
        <v>28815</v>
      </c>
      <c r="K8073" t="s">
        <v>1113</v>
      </c>
      <c r="L8073">
        <v>8</v>
      </c>
      <c r="M8073">
        <v>1558.46</v>
      </c>
      <c r="N8073">
        <v>12467.68</v>
      </c>
      <c r="O8073" s="2">
        <v>0.2</v>
      </c>
      <c r="P8073">
        <v>2493.54</v>
      </c>
      <c r="Q8073">
        <v>9974.14</v>
      </c>
      <c r="R8073" t="s">
        <v>59</v>
      </c>
      <c r="S8073" t="s">
        <v>77</v>
      </c>
      <c r="T8073" s="2">
        <v>0.15</v>
      </c>
      <c r="U8073">
        <v>1496.12</v>
      </c>
    </row>
    <row r="8074" spans="1:21" x14ac:dyDescent="0.3">
      <c r="A8074" t="s">
        <v>28816</v>
      </c>
      <c r="B8074" s="1">
        <v>45357</v>
      </c>
      <c r="C8074" t="s">
        <v>28817</v>
      </c>
      <c r="D8074" t="s">
        <v>86</v>
      </c>
      <c r="E8074" t="s">
        <v>43</v>
      </c>
      <c r="F8074" t="s">
        <v>156</v>
      </c>
      <c r="G8074" t="s">
        <v>81</v>
      </c>
      <c r="H8074" t="s">
        <v>72</v>
      </c>
      <c r="I8074" t="s">
        <v>185</v>
      </c>
      <c r="J8074" t="s">
        <v>28818</v>
      </c>
      <c r="K8074" t="s">
        <v>5704</v>
      </c>
      <c r="L8074">
        <v>9</v>
      </c>
      <c r="M8074">
        <v>3629.71</v>
      </c>
      <c r="N8074">
        <v>32667.39</v>
      </c>
      <c r="O8074" s="2">
        <v>0.3</v>
      </c>
      <c r="P8074">
        <v>9800.2199999999993</v>
      </c>
      <c r="Q8074">
        <v>22867.17</v>
      </c>
      <c r="R8074" t="s">
        <v>59</v>
      </c>
      <c r="S8074" t="s">
        <v>60</v>
      </c>
      <c r="T8074" s="2">
        <v>0.15</v>
      </c>
      <c r="U8074">
        <v>3430.08</v>
      </c>
    </row>
    <row r="8075" spans="1:21" x14ac:dyDescent="0.3">
      <c r="A8075" t="s">
        <v>28819</v>
      </c>
      <c r="B8075" s="1">
        <v>45332</v>
      </c>
      <c r="C8075" t="s">
        <v>1329</v>
      </c>
      <c r="D8075" t="s">
        <v>28820</v>
      </c>
      <c r="E8075" t="s">
        <v>43</v>
      </c>
      <c r="F8075" t="s">
        <v>25</v>
      </c>
      <c r="G8075" t="s">
        <v>26</v>
      </c>
      <c r="H8075" t="s">
        <v>45</v>
      </c>
      <c r="I8075" t="s">
        <v>136</v>
      </c>
      <c r="J8075" t="s">
        <v>28821</v>
      </c>
      <c r="K8075" t="s">
        <v>28822</v>
      </c>
      <c r="L8075">
        <v>4</v>
      </c>
      <c r="M8075">
        <v>205.3</v>
      </c>
      <c r="N8075">
        <v>821.2</v>
      </c>
      <c r="O8075" s="2">
        <v>0</v>
      </c>
      <c r="P8075">
        <v>0</v>
      </c>
      <c r="Q8075">
        <v>821.2</v>
      </c>
      <c r="R8075" t="s">
        <v>176</v>
      </c>
      <c r="S8075" t="s">
        <v>50</v>
      </c>
      <c r="T8075" s="2">
        <v>0.1</v>
      </c>
      <c r="U8075">
        <v>82.12</v>
      </c>
    </row>
    <row r="8076" spans="1:21" x14ac:dyDescent="0.3">
      <c r="A8076" t="s">
        <v>28823</v>
      </c>
      <c r="B8076" s="1">
        <v>44986</v>
      </c>
      <c r="C8076" t="s">
        <v>16238</v>
      </c>
      <c r="D8076" t="s">
        <v>1606</v>
      </c>
      <c r="E8076" t="s">
        <v>24</v>
      </c>
      <c r="F8076" t="s">
        <v>99</v>
      </c>
      <c r="G8076" t="s">
        <v>81</v>
      </c>
      <c r="H8076" t="s">
        <v>27</v>
      </c>
      <c r="I8076" t="s">
        <v>93</v>
      </c>
      <c r="J8076" t="s">
        <v>7880</v>
      </c>
      <c r="K8076" t="s">
        <v>15487</v>
      </c>
      <c r="L8076">
        <v>1</v>
      </c>
      <c r="M8076">
        <v>6970.62</v>
      </c>
      <c r="N8076">
        <v>6970.62</v>
      </c>
      <c r="O8076" s="2">
        <v>0.1</v>
      </c>
      <c r="P8076">
        <v>697.06</v>
      </c>
      <c r="Q8076">
        <v>6273.56</v>
      </c>
      <c r="R8076" t="s">
        <v>176</v>
      </c>
      <c r="S8076" t="s">
        <v>60</v>
      </c>
      <c r="T8076" s="2">
        <v>0.2</v>
      </c>
      <c r="U8076">
        <v>1254.71</v>
      </c>
    </row>
    <row r="8077" spans="1:21" x14ac:dyDescent="0.3">
      <c r="A8077" t="s">
        <v>28824</v>
      </c>
      <c r="B8077" s="1">
        <v>45327</v>
      </c>
      <c r="C8077" t="s">
        <v>3130</v>
      </c>
      <c r="D8077" t="s">
        <v>28825</v>
      </c>
      <c r="E8077" t="s">
        <v>142</v>
      </c>
      <c r="F8077" t="s">
        <v>370</v>
      </c>
      <c r="G8077" t="s">
        <v>26</v>
      </c>
      <c r="H8077" t="s">
        <v>45</v>
      </c>
      <c r="I8077" t="s">
        <v>136</v>
      </c>
      <c r="J8077" t="s">
        <v>28826</v>
      </c>
      <c r="K8077" t="s">
        <v>14055</v>
      </c>
      <c r="L8077">
        <v>8</v>
      </c>
      <c r="M8077">
        <v>7456.29</v>
      </c>
      <c r="N8077">
        <v>59650.32</v>
      </c>
      <c r="O8077" s="2">
        <v>0.3</v>
      </c>
      <c r="P8077">
        <v>17895.099999999999</v>
      </c>
      <c r="Q8077">
        <v>41755.22</v>
      </c>
      <c r="R8077" t="s">
        <v>76</v>
      </c>
      <c r="S8077" t="s">
        <v>60</v>
      </c>
      <c r="T8077" s="2">
        <v>0.25</v>
      </c>
      <c r="U8077">
        <v>10438.81</v>
      </c>
    </row>
    <row r="8078" spans="1:21" x14ac:dyDescent="0.3">
      <c r="A8078" t="s">
        <v>28827</v>
      </c>
      <c r="B8078" s="1">
        <v>45241</v>
      </c>
      <c r="C8078" t="s">
        <v>2338</v>
      </c>
      <c r="D8078" t="s">
        <v>28828</v>
      </c>
      <c r="E8078" t="s">
        <v>36</v>
      </c>
      <c r="F8078" t="s">
        <v>44</v>
      </c>
      <c r="G8078" t="s">
        <v>81</v>
      </c>
      <c r="H8078" t="s">
        <v>27</v>
      </c>
      <c r="I8078" t="s">
        <v>157</v>
      </c>
      <c r="J8078" t="s">
        <v>28829</v>
      </c>
      <c r="K8078" t="s">
        <v>24622</v>
      </c>
      <c r="L8078">
        <v>3</v>
      </c>
      <c r="M8078">
        <v>7676.57</v>
      </c>
      <c r="N8078">
        <v>23029.71</v>
      </c>
      <c r="O8078" s="2">
        <v>0.2</v>
      </c>
      <c r="P8078">
        <v>4605.9399999999996</v>
      </c>
      <c r="Q8078">
        <v>18423.77</v>
      </c>
      <c r="R8078" t="s">
        <v>59</v>
      </c>
      <c r="S8078" t="s">
        <v>77</v>
      </c>
      <c r="T8078" s="2">
        <v>0.3</v>
      </c>
      <c r="U8078">
        <v>5527.13</v>
      </c>
    </row>
    <row r="8079" spans="1:21" x14ac:dyDescent="0.3">
      <c r="A8079" t="s">
        <v>28830</v>
      </c>
      <c r="B8079" s="1">
        <v>45580</v>
      </c>
      <c r="C8079" t="s">
        <v>26326</v>
      </c>
      <c r="D8079" t="s">
        <v>28831</v>
      </c>
      <c r="E8079" t="s">
        <v>24</v>
      </c>
      <c r="F8079" t="s">
        <v>25</v>
      </c>
      <c r="G8079" t="s">
        <v>26</v>
      </c>
      <c r="H8079" t="s">
        <v>27</v>
      </c>
      <c r="I8079" t="s">
        <v>157</v>
      </c>
      <c r="J8079" t="s">
        <v>28832</v>
      </c>
      <c r="K8079" t="s">
        <v>28833</v>
      </c>
      <c r="L8079">
        <v>1</v>
      </c>
      <c r="M8079">
        <v>2474.16</v>
      </c>
      <c r="N8079">
        <v>2474.16</v>
      </c>
      <c r="O8079" s="2">
        <v>0</v>
      </c>
      <c r="P8079">
        <v>0</v>
      </c>
      <c r="Q8079">
        <v>2474.16</v>
      </c>
      <c r="R8079" t="s">
        <v>31</v>
      </c>
      <c r="S8079" t="s">
        <v>50</v>
      </c>
      <c r="T8079" s="2">
        <v>0.1</v>
      </c>
      <c r="U8079">
        <v>247.42</v>
      </c>
    </row>
    <row r="8080" spans="1:21" x14ac:dyDescent="0.3">
      <c r="A8080" t="s">
        <v>28834</v>
      </c>
      <c r="B8080" s="1">
        <v>45765</v>
      </c>
      <c r="C8080" t="s">
        <v>11214</v>
      </c>
      <c r="D8080" t="s">
        <v>28835</v>
      </c>
      <c r="E8080" t="s">
        <v>54</v>
      </c>
      <c r="F8080" t="s">
        <v>44</v>
      </c>
      <c r="G8080" t="s">
        <v>81</v>
      </c>
      <c r="H8080" t="s">
        <v>45</v>
      </c>
      <c r="I8080" t="s">
        <v>65</v>
      </c>
      <c r="J8080" t="s">
        <v>28836</v>
      </c>
      <c r="K8080" t="s">
        <v>21520</v>
      </c>
      <c r="L8080">
        <v>7</v>
      </c>
      <c r="M8080">
        <v>2658.94</v>
      </c>
      <c r="N8080">
        <v>18612.580000000002</v>
      </c>
      <c r="O8080" s="2">
        <v>0.2</v>
      </c>
      <c r="P8080">
        <v>3722.52</v>
      </c>
      <c r="Q8080">
        <v>14890.06</v>
      </c>
      <c r="R8080" t="s">
        <v>76</v>
      </c>
      <c r="S8080" t="s">
        <v>60</v>
      </c>
      <c r="T8080" s="2">
        <v>0.2</v>
      </c>
      <c r="U8080">
        <v>2978.01</v>
      </c>
    </row>
    <row r="8081" spans="1:21" x14ac:dyDescent="0.3">
      <c r="A8081" t="s">
        <v>28837</v>
      </c>
      <c r="B8081" s="1">
        <v>45888</v>
      </c>
      <c r="C8081" t="s">
        <v>16985</v>
      </c>
      <c r="D8081" t="s">
        <v>28838</v>
      </c>
      <c r="E8081" t="s">
        <v>54</v>
      </c>
      <c r="F8081" t="s">
        <v>99</v>
      </c>
      <c r="G8081" t="s">
        <v>81</v>
      </c>
      <c r="H8081" t="s">
        <v>27</v>
      </c>
      <c r="I8081" t="s">
        <v>28</v>
      </c>
      <c r="J8081" t="s">
        <v>19583</v>
      </c>
      <c r="K8081" t="s">
        <v>21177</v>
      </c>
      <c r="L8081">
        <v>1</v>
      </c>
      <c r="M8081">
        <v>5523.35</v>
      </c>
      <c r="N8081">
        <v>5523.35</v>
      </c>
      <c r="O8081" s="2">
        <v>0.05</v>
      </c>
      <c r="P8081">
        <v>276.17</v>
      </c>
      <c r="Q8081">
        <v>5247.18</v>
      </c>
      <c r="R8081" t="s">
        <v>76</v>
      </c>
      <c r="S8081" t="s">
        <v>77</v>
      </c>
      <c r="T8081" s="2">
        <v>0.2</v>
      </c>
      <c r="U8081">
        <v>1049.44</v>
      </c>
    </row>
    <row r="8082" spans="1:21" x14ac:dyDescent="0.3">
      <c r="A8082" t="s">
        <v>28839</v>
      </c>
      <c r="B8082" s="1">
        <v>45044</v>
      </c>
      <c r="C8082" t="s">
        <v>1314</v>
      </c>
      <c r="D8082" t="s">
        <v>28840</v>
      </c>
      <c r="E8082" t="s">
        <v>24</v>
      </c>
      <c r="F8082" t="s">
        <v>87</v>
      </c>
      <c r="G8082" t="s">
        <v>26</v>
      </c>
      <c r="H8082" t="s">
        <v>45</v>
      </c>
      <c r="I8082" t="s">
        <v>46</v>
      </c>
      <c r="J8082" t="s">
        <v>28841</v>
      </c>
      <c r="K8082" t="s">
        <v>28842</v>
      </c>
      <c r="L8082">
        <v>7</v>
      </c>
      <c r="M8082">
        <v>282.52</v>
      </c>
      <c r="N8082">
        <v>1977.64</v>
      </c>
      <c r="O8082" s="2">
        <v>0.05</v>
      </c>
      <c r="P8082">
        <v>98.88</v>
      </c>
      <c r="Q8082">
        <v>1878.76</v>
      </c>
      <c r="R8082" t="s">
        <v>49</v>
      </c>
      <c r="S8082" t="s">
        <v>50</v>
      </c>
      <c r="T8082" s="2">
        <v>0.25</v>
      </c>
      <c r="U8082">
        <v>469.69</v>
      </c>
    </row>
    <row r="8083" spans="1:21" x14ac:dyDescent="0.3">
      <c r="A8083" t="s">
        <v>28843</v>
      </c>
      <c r="B8083" s="1">
        <v>45418</v>
      </c>
      <c r="C8083" t="s">
        <v>3635</v>
      </c>
      <c r="D8083" t="s">
        <v>23809</v>
      </c>
      <c r="E8083" t="s">
        <v>142</v>
      </c>
      <c r="F8083" t="s">
        <v>87</v>
      </c>
      <c r="G8083" t="s">
        <v>26</v>
      </c>
      <c r="H8083" t="s">
        <v>55</v>
      </c>
      <c r="I8083" t="s">
        <v>56</v>
      </c>
      <c r="J8083" t="s">
        <v>28844</v>
      </c>
      <c r="K8083" t="s">
        <v>28845</v>
      </c>
      <c r="L8083">
        <v>7</v>
      </c>
      <c r="M8083">
        <v>2723.12</v>
      </c>
      <c r="N8083">
        <v>19061.84</v>
      </c>
      <c r="O8083" s="2">
        <v>0.2</v>
      </c>
      <c r="P8083">
        <v>3812.37</v>
      </c>
      <c r="Q8083">
        <v>15249.47</v>
      </c>
      <c r="R8083" t="s">
        <v>31</v>
      </c>
      <c r="S8083" t="s">
        <v>32</v>
      </c>
      <c r="T8083" s="2">
        <v>0.3</v>
      </c>
      <c r="U8083">
        <v>4574.84</v>
      </c>
    </row>
    <row r="8084" spans="1:21" x14ac:dyDescent="0.3">
      <c r="A8084" t="s">
        <v>28846</v>
      </c>
      <c r="B8084" s="1">
        <v>45634</v>
      </c>
      <c r="C8084" t="s">
        <v>10467</v>
      </c>
      <c r="D8084" t="s">
        <v>23703</v>
      </c>
      <c r="E8084" t="s">
        <v>142</v>
      </c>
      <c r="F8084" t="s">
        <v>44</v>
      </c>
      <c r="G8084" t="s">
        <v>81</v>
      </c>
      <c r="H8084" t="s">
        <v>55</v>
      </c>
      <c r="I8084" t="s">
        <v>100</v>
      </c>
      <c r="J8084" t="s">
        <v>28847</v>
      </c>
      <c r="K8084" t="s">
        <v>25636</v>
      </c>
      <c r="L8084">
        <v>4</v>
      </c>
      <c r="M8084">
        <v>4024.5</v>
      </c>
      <c r="N8084">
        <v>16098</v>
      </c>
      <c r="O8084" s="2">
        <v>0.05</v>
      </c>
      <c r="P8084">
        <v>804.9</v>
      </c>
      <c r="Q8084">
        <v>15293.1</v>
      </c>
      <c r="R8084" t="s">
        <v>49</v>
      </c>
      <c r="S8084" t="s">
        <v>50</v>
      </c>
      <c r="T8084" s="2">
        <v>0.1</v>
      </c>
      <c r="U8084">
        <v>1529.31</v>
      </c>
    </row>
    <row r="8085" spans="1:21" x14ac:dyDescent="0.3">
      <c r="A8085" t="s">
        <v>28848</v>
      </c>
      <c r="B8085" s="1">
        <v>45463</v>
      </c>
      <c r="C8085" t="s">
        <v>8432</v>
      </c>
      <c r="D8085" t="s">
        <v>15414</v>
      </c>
      <c r="E8085" t="s">
        <v>142</v>
      </c>
      <c r="F8085" t="s">
        <v>156</v>
      </c>
      <c r="G8085" t="s">
        <v>81</v>
      </c>
      <c r="H8085" t="s">
        <v>55</v>
      </c>
      <c r="I8085" t="s">
        <v>130</v>
      </c>
      <c r="J8085" t="s">
        <v>28849</v>
      </c>
      <c r="K8085" t="s">
        <v>28850</v>
      </c>
      <c r="L8085">
        <v>6</v>
      </c>
      <c r="M8085">
        <v>1424.18</v>
      </c>
      <c r="N8085">
        <v>8545.08</v>
      </c>
      <c r="O8085" s="2">
        <v>0.3</v>
      </c>
      <c r="P8085">
        <v>2563.52</v>
      </c>
      <c r="Q8085">
        <v>5981.56</v>
      </c>
      <c r="R8085" t="s">
        <v>49</v>
      </c>
      <c r="S8085" t="s">
        <v>60</v>
      </c>
      <c r="T8085" s="2">
        <v>0.25</v>
      </c>
      <c r="U8085">
        <v>1495.39</v>
      </c>
    </row>
    <row r="8086" spans="1:21" x14ac:dyDescent="0.3">
      <c r="A8086" t="s">
        <v>28851</v>
      </c>
      <c r="B8086" s="1">
        <v>45665</v>
      </c>
      <c r="C8086" t="s">
        <v>28852</v>
      </c>
      <c r="D8086" t="s">
        <v>17239</v>
      </c>
      <c r="E8086" t="s">
        <v>36</v>
      </c>
      <c r="F8086" t="s">
        <v>119</v>
      </c>
      <c r="G8086" t="s">
        <v>26</v>
      </c>
      <c r="H8086" t="s">
        <v>45</v>
      </c>
      <c r="I8086" t="s">
        <v>113</v>
      </c>
      <c r="J8086" t="s">
        <v>18669</v>
      </c>
      <c r="K8086" t="s">
        <v>12962</v>
      </c>
      <c r="L8086">
        <v>5</v>
      </c>
      <c r="M8086">
        <v>2557.48</v>
      </c>
      <c r="N8086">
        <v>12787.4</v>
      </c>
      <c r="O8086" s="2">
        <v>0.3</v>
      </c>
      <c r="P8086">
        <v>3836.22</v>
      </c>
      <c r="Q8086">
        <v>8951.18</v>
      </c>
      <c r="R8086" t="s">
        <v>59</v>
      </c>
      <c r="S8086" t="s">
        <v>60</v>
      </c>
      <c r="T8086" s="2">
        <v>0.1</v>
      </c>
      <c r="U8086">
        <v>895.12</v>
      </c>
    </row>
    <row r="8087" spans="1:21" x14ac:dyDescent="0.3">
      <c r="A8087" t="s">
        <v>28853</v>
      </c>
      <c r="B8087" s="1">
        <v>45047</v>
      </c>
      <c r="C8087" t="s">
        <v>12890</v>
      </c>
      <c r="D8087" t="s">
        <v>28854</v>
      </c>
      <c r="E8087" t="s">
        <v>54</v>
      </c>
      <c r="F8087" t="s">
        <v>71</v>
      </c>
      <c r="G8087" t="s">
        <v>81</v>
      </c>
      <c r="H8087" t="s">
        <v>45</v>
      </c>
      <c r="I8087" t="s">
        <v>65</v>
      </c>
      <c r="J8087" t="s">
        <v>28855</v>
      </c>
      <c r="K8087" t="s">
        <v>28856</v>
      </c>
      <c r="L8087">
        <v>6</v>
      </c>
      <c r="M8087">
        <v>7570.66</v>
      </c>
      <c r="N8087">
        <v>45423.96</v>
      </c>
      <c r="O8087" s="2">
        <v>0.25</v>
      </c>
      <c r="P8087">
        <v>11355.99</v>
      </c>
      <c r="Q8087">
        <v>34067.97</v>
      </c>
      <c r="R8087" t="s">
        <v>76</v>
      </c>
      <c r="S8087" t="s">
        <v>32</v>
      </c>
      <c r="T8087" s="2">
        <v>0.15</v>
      </c>
      <c r="U8087">
        <v>5110.2</v>
      </c>
    </row>
    <row r="8088" spans="1:21" x14ac:dyDescent="0.3">
      <c r="A8088" t="s">
        <v>28857</v>
      </c>
      <c r="B8088" s="1">
        <v>45885</v>
      </c>
      <c r="C8088" t="s">
        <v>2201</v>
      </c>
      <c r="D8088" t="s">
        <v>3832</v>
      </c>
      <c r="E8088" t="s">
        <v>36</v>
      </c>
      <c r="F8088" t="s">
        <v>64</v>
      </c>
      <c r="G8088" t="s">
        <v>26</v>
      </c>
      <c r="H8088" t="s">
        <v>55</v>
      </c>
      <c r="I8088" t="s">
        <v>130</v>
      </c>
      <c r="J8088" t="s">
        <v>22384</v>
      </c>
      <c r="K8088" t="s">
        <v>14063</v>
      </c>
      <c r="L8088">
        <v>5</v>
      </c>
      <c r="M8088">
        <v>7159.08</v>
      </c>
      <c r="N8088">
        <v>35795.4</v>
      </c>
      <c r="O8088" s="2">
        <v>0.15</v>
      </c>
      <c r="P8088">
        <v>5369.31</v>
      </c>
      <c r="Q8088">
        <v>30426.09</v>
      </c>
      <c r="R8088" t="s">
        <v>31</v>
      </c>
      <c r="S8088" t="s">
        <v>50</v>
      </c>
      <c r="T8088" s="2">
        <v>0.1</v>
      </c>
      <c r="U8088">
        <v>3042.61</v>
      </c>
    </row>
    <row r="8089" spans="1:21" x14ac:dyDescent="0.3">
      <c r="A8089" t="s">
        <v>28858</v>
      </c>
      <c r="B8089" s="1">
        <v>45344</v>
      </c>
      <c r="C8089" t="s">
        <v>20399</v>
      </c>
      <c r="D8089" t="s">
        <v>28859</v>
      </c>
      <c r="E8089" t="s">
        <v>54</v>
      </c>
      <c r="F8089" t="s">
        <v>87</v>
      </c>
      <c r="G8089" t="s">
        <v>26</v>
      </c>
      <c r="H8089" t="s">
        <v>72</v>
      </c>
      <c r="I8089" t="s">
        <v>150</v>
      </c>
      <c r="J8089" t="s">
        <v>28860</v>
      </c>
      <c r="K8089" t="s">
        <v>28861</v>
      </c>
      <c r="L8089">
        <v>4</v>
      </c>
      <c r="M8089">
        <v>3013.73</v>
      </c>
      <c r="N8089">
        <v>12054.92</v>
      </c>
      <c r="O8089" s="2">
        <v>0.1</v>
      </c>
      <c r="P8089">
        <v>1205.49</v>
      </c>
      <c r="Q8089">
        <v>10849.43</v>
      </c>
      <c r="R8089" t="s">
        <v>59</v>
      </c>
      <c r="S8089" t="s">
        <v>32</v>
      </c>
      <c r="T8089" s="2">
        <v>0.2</v>
      </c>
      <c r="U8089">
        <v>2169.89</v>
      </c>
    </row>
    <row r="8090" spans="1:21" x14ac:dyDescent="0.3">
      <c r="A8090" t="s">
        <v>28862</v>
      </c>
      <c r="B8090" s="1">
        <v>45621</v>
      </c>
      <c r="C8090" t="s">
        <v>11576</v>
      </c>
      <c r="D8090" t="s">
        <v>13617</v>
      </c>
      <c r="E8090" t="s">
        <v>142</v>
      </c>
      <c r="F8090" t="s">
        <v>71</v>
      </c>
      <c r="G8090" t="s">
        <v>81</v>
      </c>
      <c r="H8090" t="s">
        <v>27</v>
      </c>
      <c r="I8090" t="s">
        <v>93</v>
      </c>
      <c r="J8090" t="s">
        <v>8837</v>
      </c>
      <c r="K8090" t="s">
        <v>28863</v>
      </c>
      <c r="L8090">
        <v>9</v>
      </c>
      <c r="M8090">
        <v>804.92</v>
      </c>
      <c r="N8090">
        <v>7244.28</v>
      </c>
      <c r="O8090" s="2">
        <v>0.3</v>
      </c>
      <c r="P8090">
        <v>2173.2800000000002</v>
      </c>
      <c r="Q8090">
        <v>5071</v>
      </c>
      <c r="R8090" t="s">
        <v>49</v>
      </c>
      <c r="S8090" t="s">
        <v>50</v>
      </c>
      <c r="T8090" s="2">
        <v>0.3</v>
      </c>
      <c r="U8090">
        <v>1521.3</v>
      </c>
    </row>
    <row r="8091" spans="1:21" x14ac:dyDescent="0.3">
      <c r="A8091" t="s">
        <v>28864</v>
      </c>
      <c r="B8091" s="1">
        <v>45537</v>
      </c>
      <c r="C8091" t="s">
        <v>16783</v>
      </c>
      <c r="D8091" t="s">
        <v>21772</v>
      </c>
      <c r="E8091" t="s">
        <v>142</v>
      </c>
      <c r="F8091" t="s">
        <v>37</v>
      </c>
      <c r="G8091" t="s">
        <v>26</v>
      </c>
      <c r="H8091" t="s">
        <v>45</v>
      </c>
      <c r="I8091" t="s">
        <v>46</v>
      </c>
      <c r="J8091" t="s">
        <v>28865</v>
      </c>
      <c r="K8091" t="s">
        <v>19939</v>
      </c>
      <c r="L8091">
        <v>8</v>
      </c>
      <c r="M8091">
        <v>945.57</v>
      </c>
      <c r="N8091">
        <v>7564.56</v>
      </c>
      <c r="O8091" s="2">
        <v>0.05</v>
      </c>
      <c r="P8091">
        <v>378.23</v>
      </c>
      <c r="Q8091">
        <v>7186.33</v>
      </c>
      <c r="R8091" t="s">
        <v>31</v>
      </c>
      <c r="S8091" t="s">
        <v>60</v>
      </c>
      <c r="T8091" s="2">
        <v>0.15</v>
      </c>
      <c r="U8091">
        <v>1077.95</v>
      </c>
    </row>
    <row r="8092" spans="1:21" x14ac:dyDescent="0.3">
      <c r="A8092" t="s">
        <v>28866</v>
      </c>
      <c r="B8092" s="1">
        <v>45759</v>
      </c>
      <c r="C8092" t="s">
        <v>675</v>
      </c>
      <c r="D8092" t="s">
        <v>1880</v>
      </c>
      <c r="E8092" t="s">
        <v>43</v>
      </c>
      <c r="F8092" t="s">
        <v>25</v>
      </c>
      <c r="G8092" t="s">
        <v>81</v>
      </c>
      <c r="H8092" t="s">
        <v>27</v>
      </c>
      <c r="I8092" t="s">
        <v>93</v>
      </c>
      <c r="J8092" t="s">
        <v>28867</v>
      </c>
      <c r="K8092" t="s">
        <v>23817</v>
      </c>
      <c r="L8092">
        <v>1</v>
      </c>
      <c r="M8092">
        <v>4350.33</v>
      </c>
      <c r="N8092">
        <v>4350.33</v>
      </c>
      <c r="O8092" s="2">
        <v>0.05</v>
      </c>
      <c r="P8092">
        <v>217.52</v>
      </c>
      <c r="Q8092">
        <v>4132.8100000000004</v>
      </c>
      <c r="R8092" t="s">
        <v>49</v>
      </c>
      <c r="S8092" t="s">
        <v>32</v>
      </c>
      <c r="T8092" s="2">
        <v>0.15</v>
      </c>
      <c r="U8092">
        <v>619.91999999999996</v>
      </c>
    </row>
    <row r="8093" spans="1:21" x14ac:dyDescent="0.3">
      <c r="A8093" t="s">
        <v>28868</v>
      </c>
      <c r="B8093" s="1">
        <v>45730</v>
      </c>
      <c r="C8093" t="s">
        <v>4946</v>
      </c>
      <c r="D8093" t="s">
        <v>28869</v>
      </c>
      <c r="E8093" t="s">
        <v>43</v>
      </c>
      <c r="F8093" t="s">
        <v>370</v>
      </c>
      <c r="G8093" t="s">
        <v>26</v>
      </c>
      <c r="H8093" t="s">
        <v>72</v>
      </c>
      <c r="I8093" t="s">
        <v>106</v>
      </c>
      <c r="J8093" t="s">
        <v>28870</v>
      </c>
      <c r="K8093" t="s">
        <v>2982</v>
      </c>
      <c r="L8093">
        <v>2</v>
      </c>
      <c r="M8093">
        <v>5758.48</v>
      </c>
      <c r="N8093">
        <v>11516.96</v>
      </c>
      <c r="O8093" s="2">
        <v>0</v>
      </c>
      <c r="P8093">
        <v>0</v>
      </c>
      <c r="Q8093">
        <v>11516.96</v>
      </c>
      <c r="R8093" t="s">
        <v>59</v>
      </c>
      <c r="S8093" t="s">
        <v>32</v>
      </c>
      <c r="T8093" s="2">
        <v>0.1</v>
      </c>
      <c r="U8093">
        <v>1151.7</v>
      </c>
    </row>
    <row r="8094" spans="1:21" x14ac:dyDescent="0.3">
      <c r="A8094" t="s">
        <v>28871</v>
      </c>
      <c r="B8094" s="1">
        <v>45107</v>
      </c>
      <c r="C8094" t="s">
        <v>15108</v>
      </c>
      <c r="D8094" t="s">
        <v>7740</v>
      </c>
      <c r="E8094" t="s">
        <v>54</v>
      </c>
      <c r="F8094" t="s">
        <v>119</v>
      </c>
      <c r="G8094" t="s">
        <v>26</v>
      </c>
      <c r="H8094" t="s">
        <v>27</v>
      </c>
      <c r="I8094" t="s">
        <v>157</v>
      </c>
      <c r="J8094" t="s">
        <v>23015</v>
      </c>
      <c r="K8094" t="s">
        <v>6597</v>
      </c>
      <c r="L8094">
        <v>7</v>
      </c>
      <c r="M8094">
        <v>3424.96</v>
      </c>
      <c r="N8094">
        <v>23974.720000000001</v>
      </c>
      <c r="O8094" s="2">
        <v>0.05</v>
      </c>
      <c r="P8094">
        <v>1198.74</v>
      </c>
      <c r="Q8094">
        <v>22775.98</v>
      </c>
      <c r="R8094" t="s">
        <v>31</v>
      </c>
      <c r="S8094" t="s">
        <v>77</v>
      </c>
      <c r="T8094" s="2">
        <v>0.25</v>
      </c>
      <c r="U8094">
        <v>5693.99</v>
      </c>
    </row>
    <row r="8095" spans="1:21" x14ac:dyDescent="0.3">
      <c r="A8095" t="s">
        <v>28872</v>
      </c>
      <c r="B8095" s="1">
        <v>45609</v>
      </c>
      <c r="C8095" t="s">
        <v>19410</v>
      </c>
      <c r="D8095" t="s">
        <v>11288</v>
      </c>
      <c r="E8095" t="s">
        <v>43</v>
      </c>
      <c r="F8095" t="s">
        <v>44</v>
      </c>
      <c r="G8095" t="s">
        <v>26</v>
      </c>
      <c r="H8095" t="s">
        <v>27</v>
      </c>
      <c r="I8095" t="s">
        <v>93</v>
      </c>
      <c r="J8095" t="s">
        <v>9380</v>
      </c>
      <c r="K8095" t="s">
        <v>28548</v>
      </c>
      <c r="L8095">
        <v>4</v>
      </c>
      <c r="M8095">
        <v>290.01</v>
      </c>
      <c r="N8095">
        <v>1160.04</v>
      </c>
      <c r="O8095" s="2">
        <v>0.1</v>
      </c>
      <c r="P8095">
        <v>116</v>
      </c>
      <c r="Q8095">
        <v>1044.04</v>
      </c>
      <c r="R8095" t="s">
        <v>76</v>
      </c>
      <c r="S8095" t="s">
        <v>77</v>
      </c>
      <c r="T8095" s="2">
        <v>0.25</v>
      </c>
      <c r="U8095">
        <v>261.01</v>
      </c>
    </row>
    <row r="8096" spans="1:21" x14ac:dyDescent="0.3">
      <c r="A8096" t="s">
        <v>28873</v>
      </c>
      <c r="B8096" s="1">
        <v>45449</v>
      </c>
      <c r="C8096" t="s">
        <v>7187</v>
      </c>
      <c r="D8096" t="s">
        <v>28874</v>
      </c>
      <c r="E8096" t="s">
        <v>36</v>
      </c>
      <c r="F8096" t="s">
        <v>37</v>
      </c>
      <c r="G8096" t="s">
        <v>26</v>
      </c>
      <c r="H8096" t="s">
        <v>55</v>
      </c>
      <c r="I8096" t="s">
        <v>56</v>
      </c>
      <c r="J8096" t="s">
        <v>28875</v>
      </c>
      <c r="K8096" t="s">
        <v>28876</v>
      </c>
      <c r="L8096">
        <v>8</v>
      </c>
      <c r="M8096">
        <v>500.14</v>
      </c>
      <c r="N8096">
        <v>4001.12</v>
      </c>
      <c r="O8096" s="2">
        <v>0.2</v>
      </c>
      <c r="P8096">
        <v>800.22</v>
      </c>
      <c r="Q8096">
        <v>3200.9</v>
      </c>
      <c r="R8096" t="s">
        <v>176</v>
      </c>
      <c r="S8096" t="s">
        <v>77</v>
      </c>
      <c r="T8096" s="2">
        <v>0.15</v>
      </c>
      <c r="U8096">
        <v>480.13</v>
      </c>
    </row>
    <row r="8097" spans="1:21" x14ac:dyDescent="0.3">
      <c r="A8097" t="s">
        <v>28877</v>
      </c>
      <c r="B8097" s="1">
        <v>45020</v>
      </c>
      <c r="C8097" t="s">
        <v>6693</v>
      </c>
      <c r="D8097" t="s">
        <v>22160</v>
      </c>
      <c r="E8097" t="s">
        <v>43</v>
      </c>
      <c r="F8097" t="s">
        <v>112</v>
      </c>
      <c r="G8097" t="s">
        <v>81</v>
      </c>
      <c r="H8097" t="s">
        <v>45</v>
      </c>
      <c r="I8097" t="s">
        <v>144</v>
      </c>
      <c r="J8097" t="s">
        <v>8149</v>
      </c>
      <c r="K8097" t="s">
        <v>2120</v>
      </c>
      <c r="L8097">
        <v>8</v>
      </c>
      <c r="M8097">
        <v>3601.67</v>
      </c>
      <c r="N8097">
        <v>28813.360000000001</v>
      </c>
      <c r="O8097" s="2">
        <v>0.3</v>
      </c>
      <c r="P8097">
        <v>8644.01</v>
      </c>
      <c r="Q8097">
        <v>20169.349999999999</v>
      </c>
      <c r="R8097" t="s">
        <v>59</v>
      </c>
      <c r="S8097" t="s">
        <v>32</v>
      </c>
      <c r="T8097" s="2">
        <v>0.25</v>
      </c>
      <c r="U8097">
        <v>5042.34</v>
      </c>
    </row>
    <row r="8098" spans="1:21" x14ac:dyDescent="0.3">
      <c r="A8098" t="s">
        <v>28878</v>
      </c>
      <c r="B8098" s="1">
        <v>45880</v>
      </c>
      <c r="C8098" t="s">
        <v>15985</v>
      </c>
      <c r="D8098" t="s">
        <v>28879</v>
      </c>
      <c r="E8098" t="s">
        <v>54</v>
      </c>
      <c r="F8098" t="s">
        <v>87</v>
      </c>
      <c r="G8098" t="s">
        <v>26</v>
      </c>
      <c r="H8098" t="s">
        <v>27</v>
      </c>
      <c r="I8098" t="s">
        <v>28</v>
      </c>
      <c r="J8098" t="s">
        <v>28880</v>
      </c>
      <c r="K8098" t="s">
        <v>19295</v>
      </c>
      <c r="L8098">
        <v>1</v>
      </c>
      <c r="M8098">
        <v>5712.79</v>
      </c>
      <c r="N8098">
        <v>5712.79</v>
      </c>
      <c r="O8098" s="2">
        <v>0.1</v>
      </c>
      <c r="P8098">
        <v>571.28</v>
      </c>
      <c r="Q8098">
        <v>5141.51</v>
      </c>
      <c r="R8098" t="s">
        <v>49</v>
      </c>
      <c r="S8098" t="s">
        <v>77</v>
      </c>
      <c r="T8098" s="2">
        <v>0.1</v>
      </c>
      <c r="U8098">
        <v>514.15</v>
      </c>
    </row>
    <row r="8099" spans="1:21" x14ac:dyDescent="0.3">
      <c r="A8099" t="s">
        <v>28881</v>
      </c>
      <c r="B8099" s="1">
        <v>45898</v>
      </c>
      <c r="C8099" t="s">
        <v>13020</v>
      </c>
      <c r="D8099" t="s">
        <v>28882</v>
      </c>
      <c r="E8099" t="s">
        <v>54</v>
      </c>
      <c r="F8099" t="s">
        <v>37</v>
      </c>
      <c r="G8099" t="s">
        <v>81</v>
      </c>
      <c r="H8099" t="s">
        <v>72</v>
      </c>
      <c r="I8099" t="s">
        <v>185</v>
      </c>
      <c r="J8099" t="s">
        <v>22240</v>
      </c>
      <c r="K8099" t="s">
        <v>18744</v>
      </c>
      <c r="L8099">
        <v>3</v>
      </c>
      <c r="M8099">
        <v>7376.59</v>
      </c>
      <c r="N8099">
        <v>22129.77</v>
      </c>
      <c r="O8099" s="2">
        <v>0.15</v>
      </c>
      <c r="P8099">
        <v>3319.47</v>
      </c>
      <c r="Q8099">
        <v>18810.3</v>
      </c>
      <c r="R8099" t="s">
        <v>76</v>
      </c>
      <c r="S8099" t="s">
        <v>60</v>
      </c>
      <c r="T8099" s="2">
        <v>0.3</v>
      </c>
      <c r="U8099">
        <v>5643.09</v>
      </c>
    </row>
    <row r="8100" spans="1:21" x14ac:dyDescent="0.3">
      <c r="A8100" t="s">
        <v>28883</v>
      </c>
      <c r="B8100" s="1">
        <v>45795</v>
      </c>
      <c r="C8100" t="s">
        <v>8636</v>
      </c>
      <c r="D8100" t="s">
        <v>28884</v>
      </c>
      <c r="E8100" t="s">
        <v>36</v>
      </c>
      <c r="F8100" t="s">
        <v>99</v>
      </c>
      <c r="G8100" t="s">
        <v>26</v>
      </c>
      <c r="H8100" t="s">
        <v>55</v>
      </c>
      <c r="I8100" t="s">
        <v>130</v>
      </c>
      <c r="J8100" t="s">
        <v>1122</v>
      </c>
      <c r="K8100" t="s">
        <v>22724</v>
      </c>
      <c r="L8100">
        <v>1</v>
      </c>
      <c r="M8100">
        <v>184.02</v>
      </c>
      <c r="N8100">
        <v>184.02</v>
      </c>
      <c r="O8100" s="2">
        <v>0.15</v>
      </c>
      <c r="P8100">
        <v>27.6</v>
      </c>
      <c r="Q8100">
        <v>156.41999999999999</v>
      </c>
      <c r="R8100" t="s">
        <v>31</v>
      </c>
      <c r="S8100" t="s">
        <v>60</v>
      </c>
      <c r="T8100" s="2">
        <v>0.1</v>
      </c>
      <c r="U8100">
        <v>15.64</v>
      </c>
    </row>
    <row r="8101" spans="1:21" x14ac:dyDescent="0.3">
      <c r="A8101" t="s">
        <v>28885</v>
      </c>
      <c r="B8101" s="1">
        <v>45276</v>
      </c>
      <c r="C8101" t="s">
        <v>8031</v>
      </c>
      <c r="D8101" t="s">
        <v>28886</v>
      </c>
      <c r="E8101" t="s">
        <v>36</v>
      </c>
      <c r="F8101" t="s">
        <v>112</v>
      </c>
      <c r="G8101" t="s">
        <v>81</v>
      </c>
      <c r="H8101" t="s">
        <v>55</v>
      </c>
      <c r="I8101" t="s">
        <v>56</v>
      </c>
      <c r="J8101" t="s">
        <v>28887</v>
      </c>
      <c r="K8101" t="s">
        <v>28888</v>
      </c>
      <c r="L8101">
        <v>4</v>
      </c>
      <c r="M8101">
        <v>6388.31</v>
      </c>
      <c r="N8101">
        <v>25553.24</v>
      </c>
      <c r="O8101" s="2">
        <v>0</v>
      </c>
      <c r="P8101">
        <v>0</v>
      </c>
      <c r="Q8101">
        <v>25553.24</v>
      </c>
      <c r="R8101" t="s">
        <v>176</v>
      </c>
      <c r="S8101" t="s">
        <v>60</v>
      </c>
      <c r="T8101" s="2">
        <v>0.25</v>
      </c>
      <c r="U8101">
        <v>6388.31</v>
      </c>
    </row>
    <row r="8102" spans="1:21" x14ac:dyDescent="0.3">
      <c r="A8102" t="s">
        <v>28889</v>
      </c>
      <c r="B8102" s="1">
        <v>45339</v>
      </c>
      <c r="C8102" t="s">
        <v>13832</v>
      </c>
      <c r="D8102" t="s">
        <v>4934</v>
      </c>
      <c r="E8102" t="s">
        <v>54</v>
      </c>
      <c r="F8102" t="s">
        <v>71</v>
      </c>
      <c r="G8102" t="s">
        <v>26</v>
      </c>
      <c r="H8102" t="s">
        <v>27</v>
      </c>
      <c r="I8102" t="s">
        <v>157</v>
      </c>
      <c r="J8102" t="s">
        <v>28890</v>
      </c>
      <c r="K8102" t="s">
        <v>28891</v>
      </c>
      <c r="L8102">
        <v>4</v>
      </c>
      <c r="M8102">
        <v>7311.09</v>
      </c>
      <c r="N8102">
        <v>29244.36</v>
      </c>
      <c r="O8102" s="2">
        <v>0.3</v>
      </c>
      <c r="P8102">
        <v>8773.31</v>
      </c>
      <c r="Q8102">
        <v>20471.05</v>
      </c>
      <c r="R8102" t="s">
        <v>76</v>
      </c>
      <c r="S8102" t="s">
        <v>32</v>
      </c>
      <c r="T8102" s="2">
        <v>0.1</v>
      </c>
      <c r="U8102">
        <v>2047.11</v>
      </c>
    </row>
    <row r="8103" spans="1:21" x14ac:dyDescent="0.3">
      <c r="A8103" t="s">
        <v>28892</v>
      </c>
      <c r="B8103" s="1">
        <v>45195</v>
      </c>
      <c r="C8103" t="s">
        <v>239</v>
      </c>
      <c r="D8103" t="s">
        <v>26128</v>
      </c>
      <c r="E8103" t="s">
        <v>43</v>
      </c>
      <c r="F8103" t="s">
        <v>64</v>
      </c>
      <c r="G8103" t="s">
        <v>26</v>
      </c>
      <c r="H8103" t="s">
        <v>72</v>
      </c>
      <c r="I8103" t="s">
        <v>106</v>
      </c>
      <c r="J8103" t="s">
        <v>107</v>
      </c>
      <c r="K8103" t="s">
        <v>5731</v>
      </c>
      <c r="L8103">
        <v>8</v>
      </c>
      <c r="M8103">
        <v>1039.18</v>
      </c>
      <c r="N8103">
        <v>8313.44</v>
      </c>
      <c r="O8103" s="2">
        <v>0.3</v>
      </c>
      <c r="P8103">
        <v>2494.0300000000002</v>
      </c>
      <c r="Q8103">
        <v>5819.41</v>
      </c>
      <c r="R8103" t="s">
        <v>49</v>
      </c>
      <c r="S8103" t="s">
        <v>50</v>
      </c>
      <c r="T8103" s="2">
        <v>0.15</v>
      </c>
      <c r="U8103">
        <v>872.91</v>
      </c>
    </row>
    <row r="8104" spans="1:21" x14ac:dyDescent="0.3">
      <c r="A8104" t="s">
        <v>28893</v>
      </c>
      <c r="B8104" s="1">
        <v>45041</v>
      </c>
      <c r="C8104" t="s">
        <v>97</v>
      </c>
      <c r="D8104" t="s">
        <v>6039</v>
      </c>
      <c r="E8104" t="s">
        <v>54</v>
      </c>
      <c r="F8104" t="s">
        <v>370</v>
      </c>
      <c r="G8104" t="s">
        <v>26</v>
      </c>
      <c r="H8104" t="s">
        <v>27</v>
      </c>
      <c r="I8104" t="s">
        <v>157</v>
      </c>
      <c r="J8104" t="s">
        <v>28894</v>
      </c>
      <c r="K8104" t="s">
        <v>23690</v>
      </c>
      <c r="L8104">
        <v>7</v>
      </c>
      <c r="M8104">
        <v>4561.6099999999997</v>
      </c>
      <c r="N8104">
        <v>31931.27</v>
      </c>
      <c r="O8104" s="2">
        <v>0</v>
      </c>
      <c r="P8104">
        <v>0</v>
      </c>
      <c r="Q8104">
        <v>31931.27</v>
      </c>
      <c r="R8104" t="s">
        <v>31</v>
      </c>
      <c r="S8104" t="s">
        <v>32</v>
      </c>
      <c r="T8104" s="2">
        <v>0.3</v>
      </c>
      <c r="U8104">
        <v>9579.3799999999992</v>
      </c>
    </row>
    <row r="8105" spans="1:21" x14ac:dyDescent="0.3">
      <c r="A8105" t="s">
        <v>28895</v>
      </c>
      <c r="B8105" s="1">
        <v>45431</v>
      </c>
      <c r="C8105" t="s">
        <v>19916</v>
      </c>
      <c r="D8105" t="s">
        <v>9295</v>
      </c>
      <c r="E8105" t="s">
        <v>36</v>
      </c>
      <c r="F8105" t="s">
        <v>370</v>
      </c>
      <c r="G8105" t="s">
        <v>26</v>
      </c>
      <c r="H8105" t="s">
        <v>72</v>
      </c>
      <c r="I8105" t="s">
        <v>150</v>
      </c>
      <c r="J8105" t="s">
        <v>28896</v>
      </c>
      <c r="K8105" t="s">
        <v>12406</v>
      </c>
      <c r="L8105">
        <v>6</v>
      </c>
      <c r="M8105">
        <v>4683.42</v>
      </c>
      <c r="N8105">
        <v>28100.52</v>
      </c>
      <c r="O8105" s="2">
        <v>0</v>
      </c>
      <c r="P8105">
        <v>0</v>
      </c>
      <c r="Q8105">
        <v>28100.52</v>
      </c>
      <c r="R8105" t="s">
        <v>176</v>
      </c>
      <c r="S8105" t="s">
        <v>32</v>
      </c>
      <c r="T8105" s="2">
        <v>0.3</v>
      </c>
      <c r="U8105">
        <v>8430.16</v>
      </c>
    </row>
    <row r="8106" spans="1:21" x14ac:dyDescent="0.3">
      <c r="A8106" t="s">
        <v>28897</v>
      </c>
      <c r="B8106" s="1">
        <v>45240</v>
      </c>
      <c r="C8106" t="s">
        <v>13185</v>
      </c>
      <c r="D8106" t="s">
        <v>28898</v>
      </c>
      <c r="E8106" t="s">
        <v>43</v>
      </c>
      <c r="F8106" t="s">
        <v>112</v>
      </c>
      <c r="G8106" t="s">
        <v>81</v>
      </c>
      <c r="H8106" t="s">
        <v>55</v>
      </c>
      <c r="I8106" t="s">
        <v>56</v>
      </c>
      <c r="J8106" t="s">
        <v>28899</v>
      </c>
      <c r="K8106" t="s">
        <v>14360</v>
      </c>
      <c r="L8106">
        <v>4</v>
      </c>
      <c r="M8106">
        <v>3595.74</v>
      </c>
      <c r="N8106">
        <v>14382.96</v>
      </c>
      <c r="O8106" s="2">
        <v>0.2</v>
      </c>
      <c r="P8106">
        <v>2876.59</v>
      </c>
      <c r="Q8106">
        <v>11506.37</v>
      </c>
      <c r="R8106" t="s">
        <v>59</v>
      </c>
      <c r="S8106" t="s">
        <v>32</v>
      </c>
      <c r="T8106" s="2">
        <v>0.2</v>
      </c>
      <c r="U8106">
        <v>2301.27</v>
      </c>
    </row>
    <row r="8107" spans="1:21" x14ac:dyDescent="0.3">
      <c r="A8107" t="s">
        <v>28900</v>
      </c>
      <c r="B8107" s="1">
        <v>45593</v>
      </c>
      <c r="C8107" t="s">
        <v>4267</v>
      </c>
      <c r="D8107" t="s">
        <v>17093</v>
      </c>
      <c r="E8107" t="s">
        <v>43</v>
      </c>
      <c r="F8107" t="s">
        <v>37</v>
      </c>
      <c r="G8107" t="s">
        <v>26</v>
      </c>
      <c r="H8107" t="s">
        <v>72</v>
      </c>
      <c r="I8107" t="s">
        <v>73</v>
      </c>
      <c r="J8107" t="s">
        <v>8776</v>
      </c>
      <c r="K8107" t="s">
        <v>28901</v>
      </c>
      <c r="L8107">
        <v>9</v>
      </c>
      <c r="M8107">
        <v>1457.33</v>
      </c>
      <c r="N8107">
        <v>13115.97</v>
      </c>
      <c r="O8107" s="2">
        <v>0</v>
      </c>
      <c r="P8107">
        <v>0</v>
      </c>
      <c r="Q8107">
        <v>13115.97</v>
      </c>
      <c r="R8107" t="s">
        <v>59</v>
      </c>
      <c r="S8107" t="s">
        <v>32</v>
      </c>
      <c r="T8107" s="2">
        <v>0.25</v>
      </c>
      <c r="U8107">
        <v>3278.99</v>
      </c>
    </row>
    <row r="8108" spans="1:21" x14ac:dyDescent="0.3">
      <c r="A8108" t="s">
        <v>28902</v>
      </c>
      <c r="B8108" s="1">
        <v>45297</v>
      </c>
      <c r="C8108" t="s">
        <v>22668</v>
      </c>
      <c r="D8108" t="s">
        <v>1922</v>
      </c>
      <c r="E8108" t="s">
        <v>142</v>
      </c>
      <c r="F8108" t="s">
        <v>370</v>
      </c>
      <c r="G8108" t="s">
        <v>26</v>
      </c>
      <c r="H8108" t="s">
        <v>55</v>
      </c>
      <c r="I8108" t="s">
        <v>56</v>
      </c>
      <c r="J8108" t="s">
        <v>28903</v>
      </c>
      <c r="K8108" t="s">
        <v>28904</v>
      </c>
      <c r="L8108">
        <v>2</v>
      </c>
      <c r="M8108">
        <v>4921.93</v>
      </c>
      <c r="N8108">
        <v>9843.86</v>
      </c>
      <c r="O8108" s="2">
        <v>0.05</v>
      </c>
      <c r="P8108">
        <v>492.19</v>
      </c>
      <c r="Q8108">
        <v>9351.67</v>
      </c>
      <c r="R8108" t="s">
        <v>49</v>
      </c>
      <c r="S8108" t="s">
        <v>32</v>
      </c>
      <c r="T8108" s="2">
        <v>0.15</v>
      </c>
      <c r="U8108">
        <v>1402.75</v>
      </c>
    </row>
    <row r="8109" spans="1:21" x14ac:dyDescent="0.3">
      <c r="A8109" t="s">
        <v>28905</v>
      </c>
      <c r="B8109" s="1">
        <v>45698</v>
      </c>
      <c r="C8109" t="s">
        <v>28906</v>
      </c>
      <c r="D8109" t="s">
        <v>19502</v>
      </c>
      <c r="E8109" t="s">
        <v>24</v>
      </c>
      <c r="F8109" t="s">
        <v>25</v>
      </c>
      <c r="G8109" t="s">
        <v>26</v>
      </c>
      <c r="H8109" t="s">
        <v>55</v>
      </c>
      <c r="I8109" t="s">
        <v>56</v>
      </c>
      <c r="J8109" t="s">
        <v>27610</v>
      </c>
      <c r="K8109" t="s">
        <v>6714</v>
      </c>
      <c r="L8109">
        <v>6</v>
      </c>
      <c r="M8109">
        <v>7735.35</v>
      </c>
      <c r="N8109">
        <v>46412.1</v>
      </c>
      <c r="O8109" s="2">
        <v>0.15</v>
      </c>
      <c r="P8109">
        <v>6961.81</v>
      </c>
      <c r="Q8109">
        <v>39450.29</v>
      </c>
      <c r="R8109" t="s">
        <v>31</v>
      </c>
      <c r="S8109" t="s">
        <v>50</v>
      </c>
      <c r="T8109" s="2">
        <v>0.25</v>
      </c>
      <c r="U8109">
        <v>9862.57</v>
      </c>
    </row>
    <row r="8110" spans="1:21" x14ac:dyDescent="0.3">
      <c r="A8110" t="s">
        <v>28907</v>
      </c>
      <c r="B8110" s="1">
        <v>45862</v>
      </c>
      <c r="C8110" t="s">
        <v>19334</v>
      </c>
      <c r="D8110" t="s">
        <v>26166</v>
      </c>
      <c r="E8110" t="s">
        <v>142</v>
      </c>
      <c r="F8110" t="s">
        <v>64</v>
      </c>
      <c r="G8110" t="s">
        <v>81</v>
      </c>
      <c r="H8110" t="s">
        <v>55</v>
      </c>
      <c r="I8110" t="s">
        <v>100</v>
      </c>
      <c r="J8110" t="s">
        <v>28908</v>
      </c>
      <c r="K8110" t="s">
        <v>28909</v>
      </c>
      <c r="L8110">
        <v>3</v>
      </c>
      <c r="M8110">
        <v>4609.4399999999996</v>
      </c>
      <c r="N8110">
        <v>13828.32</v>
      </c>
      <c r="O8110" s="2">
        <v>0.2</v>
      </c>
      <c r="P8110">
        <v>2765.66</v>
      </c>
      <c r="Q8110">
        <v>11062.66</v>
      </c>
      <c r="R8110" t="s">
        <v>176</v>
      </c>
      <c r="S8110" t="s">
        <v>60</v>
      </c>
      <c r="T8110" s="2">
        <v>0.1</v>
      </c>
      <c r="U8110">
        <v>1106.27</v>
      </c>
    </row>
    <row r="8111" spans="1:21" x14ac:dyDescent="0.3">
      <c r="A8111" t="s">
        <v>28910</v>
      </c>
      <c r="B8111" s="1">
        <v>45642</v>
      </c>
      <c r="C8111" t="s">
        <v>28911</v>
      </c>
      <c r="D8111" t="s">
        <v>28912</v>
      </c>
      <c r="E8111" t="s">
        <v>54</v>
      </c>
      <c r="F8111" t="s">
        <v>71</v>
      </c>
      <c r="G8111" t="s">
        <v>26</v>
      </c>
      <c r="H8111" t="s">
        <v>27</v>
      </c>
      <c r="I8111" t="s">
        <v>28</v>
      </c>
      <c r="J8111" t="s">
        <v>20274</v>
      </c>
      <c r="K8111" t="s">
        <v>26554</v>
      </c>
      <c r="L8111">
        <v>2</v>
      </c>
      <c r="M8111">
        <v>7162.47</v>
      </c>
      <c r="N8111">
        <v>14324.94</v>
      </c>
      <c r="O8111" s="2">
        <v>0</v>
      </c>
      <c r="P8111">
        <v>0</v>
      </c>
      <c r="Q8111">
        <v>14324.94</v>
      </c>
      <c r="R8111" t="s">
        <v>76</v>
      </c>
      <c r="S8111" t="s">
        <v>32</v>
      </c>
      <c r="T8111" s="2">
        <v>0.3</v>
      </c>
      <c r="U8111">
        <v>4297.4799999999996</v>
      </c>
    </row>
    <row r="8112" spans="1:21" x14ac:dyDescent="0.3">
      <c r="A8112" t="s">
        <v>28913</v>
      </c>
      <c r="B8112" s="1">
        <v>45760</v>
      </c>
      <c r="C8112" t="s">
        <v>11010</v>
      </c>
      <c r="D8112" t="s">
        <v>23251</v>
      </c>
      <c r="E8112" t="s">
        <v>54</v>
      </c>
      <c r="F8112" t="s">
        <v>156</v>
      </c>
      <c r="G8112" t="s">
        <v>81</v>
      </c>
      <c r="H8112" t="s">
        <v>27</v>
      </c>
      <c r="I8112" t="s">
        <v>93</v>
      </c>
      <c r="J8112" t="s">
        <v>28914</v>
      </c>
      <c r="K8112" t="s">
        <v>3355</v>
      </c>
      <c r="L8112">
        <v>8</v>
      </c>
      <c r="M8112">
        <v>6037.28</v>
      </c>
      <c r="N8112">
        <v>48298.239999999998</v>
      </c>
      <c r="O8112" s="2">
        <v>0.25</v>
      </c>
      <c r="P8112">
        <v>12074.56</v>
      </c>
      <c r="Q8112">
        <v>36223.68</v>
      </c>
      <c r="R8112" t="s">
        <v>49</v>
      </c>
      <c r="S8112" t="s">
        <v>32</v>
      </c>
      <c r="T8112" s="2">
        <v>0.1</v>
      </c>
      <c r="U8112">
        <v>3622.37</v>
      </c>
    </row>
    <row r="8113" spans="1:21" x14ac:dyDescent="0.3">
      <c r="A8113" t="s">
        <v>28915</v>
      </c>
      <c r="B8113" s="1">
        <v>44972</v>
      </c>
      <c r="C8113" t="s">
        <v>3937</v>
      </c>
      <c r="D8113" t="s">
        <v>28916</v>
      </c>
      <c r="E8113" t="s">
        <v>43</v>
      </c>
      <c r="F8113" t="s">
        <v>71</v>
      </c>
      <c r="G8113" t="s">
        <v>81</v>
      </c>
      <c r="H8113" t="s">
        <v>27</v>
      </c>
      <c r="I8113" t="s">
        <v>93</v>
      </c>
      <c r="J8113" t="s">
        <v>19689</v>
      </c>
      <c r="K8113" t="s">
        <v>28917</v>
      </c>
      <c r="L8113">
        <v>1</v>
      </c>
      <c r="M8113">
        <v>393.35</v>
      </c>
      <c r="N8113">
        <v>393.35</v>
      </c>
      <c r="O8113" s="2">
        <v>0.25</v>
      </c>
      <c r="P8113">
        <v>98.34</v>
      </c>
      <c r="Q8113">
        <v>295.01</v>
      </c>
      <c r="R8113" t="s">
        <v>59</v>
      </c>
      <c r="S8113" t="s">
        <v>32</v>
      </c>
      <c r="T8113" s="2">
        <v>0.2</v>
      </c>
      <c r="U8113">
        <v>59</v>
      </c>
    </row>
    <row r="8114" spans="1:21" x14ac:dyDescent="0.3">
      <c r="A8114" t="s">
        <v>28918</v>
      </c>
      <c r="B8114" s="1">
        <v>45132</v>
      </c>
      <c r="C8114" t="s">
        <v>17145</v>
      </c>
      <c r="D8114" t="s">
        <v>14276</v>
      </c>
      <c r="E8114" t="s">
        <v>142</v>
      </c>
      <c r="F8114" t="s">
        <v>143</v>
      </c>
      <c r="G8114" t="s">
        <v>26</v>
      </c>
      <c r="H8114" t="s">
        <v>27</v>
      </c>
      <c r="I8114" t="s">
        <v>93</v>
      </c>
      <c r="J8114" t="s">
        <v>28919</v>
      </c>
      <c r="K8114" t="s">
        <v>28095</v>
      </c>
      <c r="L8114">
        <v>2</v>
      </c>
      <c r="M8114">
        <v>7817.71</v>
      </c>
      <c r="N8114">
        <v>15635.42</v>
      </c>
      <c r="O8114" s="2">
        <v>0</v>
      </c>
      <c r="P8114">
        <v>0</v>
      </c>
      <c r="Q8114">
        <v>15635.42</v>
      </c>
      <c r="R8114" t="s">
        <v>49</v>
      </c>
      <c r="S8114" t="s">
        <v>60</v>
      </c>
      <c r="T8114" s="2">
        <v>0.25</v>
      </c>
      <c r="U8114">
        <v>3908.86</v>
      </c>
    </row>
    <row r="8115" spans="1:21" x14ac:dyDescent="0.3">
      <c r="A8115" t="s">
        <v>28920</v>
      </c>
      <c r="B8115" s="1">
        <v>45132</v>
      </c>
      <c r="C8115" t="s">
        <v>10557</v>
      </c>
      <c r="D8115" t="s">
        <v>10730</v>
      </c>
      <c r="E8115" t="s">
        <v>36</v>
      </c>
      <c r="F8115" t="s">
        <v>143</v>
      </c>
      <c r="G8115" t="s">
        <v>81</v>
      </c>
      <c r="H8115" t="s">
        <v>27</v>
      </c>
      <c r="I8115" t="s">
        <v>93</v>
      </c>
      <c r="J8115" t="s">
        <v>4375</v>
      </c>
      <c r="K8115" t="s">
        <v>13250</v>
      </c>
      <c r="L8115">
        <v>6</v>
      </c>
      <c r="M8115">
        <v>2047.08</v>
      </c>
      <c r="N8115">
        <v>12282.48</v>
      </c>
      <c r="O8115" s="2">
        <v>0.1</v>
      </c>
      <c r="P8115">
        <v>1228.25</v>
      </c>
      <c r="Q8115">
        <v>11054.23</v>
      </c>
      <c r="R8115" t="s">
        <v>176</v>
      </c>
      <c r="S8115" t="s">
        <v>77</v>
      </c>
      <c r="T8115" s="2">
        <v>0.15</v>
      </c>
      <c r="U8115">
        <v>1658.13</v>
      </c>
    </row>
    <row r="8116" spans="1:21" x14ac:dyDescent="0.3">
      <c r="A8116" t="s">
        <v>28921</v>
      </c>
      <c r="B8116" s="1">
        <v>45638</v>
      </c>
      <c r="C8116" t="s">
        <v>20195</v>
      </c>
      <c r="D8116" t="s">
        <v>10687</v>
      </c>
      <c r="E8116" t="s">
        <v>36</v>
      </c>
      <c r="F8116" t="s">
        <v>44</v>
      </c>
      <c r="G8116" t="s">
        <v>81</v>
      </c>
      <c r="H8116" t="s">
        <v>45</v>
      </c>
      <c r="I8116" t="s">
        <v>46</v>
      </c>
      <c r="J8116" t="s">
        <v>28922</v>
      </c>
      <c r="K8116" t="s">
        <v>28923</v>
      </c>
      <c r="L8116">
        <v>2</v>
      </c>
      <c r="M8116">
        <v>5003.8100000000004</v>
      </c>
      <c r="N8116">
        <v>10007.620000000001</v>
      </c>
      <c r="O8116" s="2">
        <v>0.1</v>
      </c>
      <c r="P8116">
        <v>1000.76</v>
      </c>
      <c r="Q8116">
        <v>9006.86</v>
      </c>
      <c r="R8116" t="s">
        <v>76</v>
      </c>
      <c r="S8116" t="s">
        <v>32</v>
      </c>
      <c r="T8116" s="2">
        <v>0.15</v>
      </c>
      <c r="U8116">
        <v>1351.03</v>
      </c>
    </row>
    <row r="8117" spans="1:21" x14ac:dyDescent="0.3">
      <c r="A8117" t="s">
        <v>28924</v>
      </c>
      <c r="B8117" s="1">
        <v>45012</v>
      </c>
      <c r="C8117" t="s">
        <v>28925</v>
      </c>
      <c r="D8117" t="s">
        <v>9092</v>
      </c>
      <c r="E8117" t="s">
        <v>54</v>
      </c>
      <c r="F8117" t="s">
        <v>25</v>
      </c>
      <c r="G8117" t="s">
        <v>81</v>
      </c>
      <c r="H8117" t="s">
        <v>45</v>
      </c>
      <c r="I8117" t="s">
        <v>144</v>
      </c>
      <c r="J8117" t="s">
        <v>28926</v>
      </c>
      <c r="K8117" t="s">
        <v>17103</v>
      </c>
      <c r="L8117">
        <v>2</v>
      </c>
      <c r="M8117">
        <v>481.69</v>
      </c>
      <c r="N8117">
        <v>963.38</v>
      </c>
      <c r="O8117" s="2">
        <v>0.05</v>
      </c>
      <c r="P8117">
        <v>48.17</v>
      </c>
      <c r="Q8117">
        <v>915.21</v>
      </c>
      <c r="R8117" t="s">
        <v>59</v>
      </c>
      <c r="S8117" t="s">
        <v>60</v>
      </c>
      <c r="T8117" s="2">
        <v>0.1</v>
      </c>
      <c r="U8117">
        <v>91.52</v>
      </c>
    </row>
    <row r="8118" spans="1:21" x14ac:dyDescent="0.3">
      <c r="A8118" t="s">
        <v>28927</v>
      </c>
      <c r="B8118" s="1">
        <v>45534</v>
      </c>
      <c r="C8118" t="s">
        <v>20722</v>
      </c>
      <c r="D8118" t="s">
        <v>6725</v>
      </c>
      <c r="E8118" t="s">
        <v>36</v>
      </c>
      <c r="F8118" t="s">
        <v>37</v>
      </c>
      <c r="G8118" t="s">
        <v>26</v>
      </c>
      <c r="H8118" t="s">
        <v>27</v>
      </c>
      <c r="I8118" t="s">
        <v>28</v>
      </c>
      <c r="J8118" t="s">
        <v>28928</v>
      </c>
      <c r="K8118" t="s">
        <v>28929</v>
      </c>
      <c r="L8118">
        <v>9</v>
      </c>
      <c r="M8118">
        <v>2017.11</v>
      </c>
      <c r="N8118">
        <v>18153.990000000002</v>
      </c>
      <c r="O8118" s="2">
        <v>0.15</v>
      </c>
      <c r="P8118">
        <v>2723.1</v>
      </c>
      <c r="Q8118">
        <v>15430.89</v>
      </c>
      <c r="R8118" t="s">
        <v>76</v>
      </c>
      <c r="S8118" t="s">
        <v>32</v>
      </c>
      <c r="T8118" s="2">
        <v>0.1</v>
      </c>
      <c r="U8118">
        <v>1543.09</v>
      </c>
    </row>
    <row r="8119" spans="1:21" x14ac:dyDescent="0.3">
      <c r="A8119" t="s">
        <v>28930</v>
      </c>
      <c r="B8119" s="1">
        <v>45244</v>
      </c>
      <c r="C8119" t="s">
        <v>14492</v>
      </c>
      <c r="D8119" t="s">
        <v>17781</v>
      </c>
      <c r="E8119" t="s">
        <v>54</v>
      </c>
      <c r="F8119" t="s">
        <v>143</v>
      </c>
      <c r="G8119" t="s">
        <v>26</v>
      </c>
      <c r="H8119" t="s">
        <v>55</v>
      </c>
      <c r="I8119" t="s">
        <v>130</v>
      </c>
      <c r="J8119" t="s">
        <v>28931</v>
      </c>
      <c r="K8119" t="s">
        <v>12284</v>
      </c>
      <c r="L8119">
        <v>8</v>
      </c>
      <c r="M8119">
        <v>7991.51</v>
      </c>
      <c r="N8119">
        <v>63932.08</v>
      </c>
      <c r="O8119" s="2">
        <v>0.15</v>
      </c>
      <c r="P8119">
        <v>9589.81</v>
      </c>
      <c r="Q8119">
        <v>54342.27</v>
      </c>
      <c r="R8119" t="s">
        <v>76</v>
      </c>
      <c r="S8119" t="s">
        <v>60</v>
      </c>
      <c r="T8119" s="2">
        <v>0.2</v>
      </c>
      <c r="U8119">
        <v>10868.45</v>
      </c>
    </row>
    <row r="8120" spans="1:21" x14ac:dyDescent="0.3">
      <c r="A8120" t="s">
        <v>28932</v>
      </c>
      <c r="B8120" s="1">
        <v>45595</v>
      </c>
      <c r="C8120" t="s">
        <v>3765</v>
      </c>
      <c r="D8120" t="s">
        <v>28933</v>
      </c>
      <c r="E8120" t="s">
        <v>24</v>
      </c>
      <c r="F8120" t="s">
        <v>112</v>
      </c>
      <c r="G8120" t="s">
        <v>81</v>
      </c>
      <c r="H8120" t="s">
        <v>27</v>
      </c>
      <c r="I8120" t="s">
        <v>93</v>
      </c>
      <c r="J8120" t="s">
        <v>8395</v>
      </c>
      <c r="K8120" t="s">
        <v>28934</v>
      </c>
      <c r="L8120">
        <v>6</v>
      </c>
      <c r="M8120">
        <v>1699.61</v>
      </c>
      <c r="N8120">
        <v>10197.66</v>
      </c>
      <c r="O8120" s="2">
        <v>0.3</v>
      </c>
      <c r="P8120">
        <v>3059.3</v>
      </c>
      <c r="Q8120">
        <v>7138.36</v>
      </c>
      <c r="R8120" t="s">
        <v>59</v>
      </c>
      <c r="S8120" t="s">
        <v>32</v>
      </c>
      <c r="T8120" s="2">
        <v>0.2</v>
      </c>
      <c r="U8120">
        <v>1427.67</v>
      </c>
    </row>
    <row r="8121" spans="1:21" x14ac:dyDescent="0.3">
      <c r="A8121" t="s">
        <v>28935</v>
      </c>
      <c r="B8121" s="1">
        <v>45689</v>
      </c>
      <c r="C8121" t="s">
        <v>5051</v>
      </c>
      <c r="D8121" t="s">
        <v>13093</v>
      </c>
      <c r="E8121" t="s">
        <v>24</v>
      </c>
      <c r="F8121" t="s">
        <v>44</v>
      </c>
      <c r="G8121" t="s">
        <v>81</v>
      </c>
      <c r="H8121" t="s">
        <v>72</v>
      </c>
      <c r="I8121" t="s">
        <v>106</v>
      </c>
      <c r="J8121" t="s">
        <v>4011</v>
      </c>
      <c r="K8121" t="s">
        <v>26822</v>
      </c>
      <c r="L8121">
        <v>2</v>
      </c>
      <c r="M8121">
        <v>270.12</v>
      </c>
      <c r="N8121">
        <v>540.24</v>
      </c>
      <c r="O8121" s="2">
        <v>0.3</v>
      </c>
      <c r="P8121">
        <v>162.07</v>
      </c>
      <c r="Q8121">
        <v>378.17</v>
      </c>
      <c r="R8121" t="s">
        <v>176</v>
      </c>
      <c r="S8121" t="s">
        <v>32</v>
      </c>
      <c r="T8121" s="2">
        <v>0.1</v>
      </c>
      <c r="U8121">
        <v>37.82</v>
      </c>
    </row>
    <row r="8122" spans="1:21" x14ac:dyDescent="0.3">
      <c r="A8122" t="s">
        <v>28936</v>
      </c>
      <c r="B8122" s="1">
        <v>45874</v>
      </c>
      <c r="C8122" t="s">
        <v>22523</v>
      </c>
      <c r="D8122" t="s">
        <v>21678</v>
      </c>
      <c r="E8122" t="s">
        <v>43</v>
      </c>
      <c r="F8122" t="s">
        <v>156</v>
      </c>
      <c r="G8122" t="s">
        <v>26</v>
      </c>
      <c r="H8122" t="s">
        <v>45</v>
      </c>
      <c r="I8122" t="s">
        <v>144</v>
      </c>
      <c r="J8122" t="s">
        <v>19901</v>
      </c>
      <c r="K8122" t="s">
        <v>18029</v>
      </c>
      <c r="L8122">
        <v>6</v>
      </c>
      <c r="M8122">
        <v>1114.76</v>
      </c>
      <c r="N8122">
        <v>6688.56</v>
      </c>
      <c r="O8122" s="2">
        <v>0</v>
      </c>
      <c r="P8122">
        <v>0</v>
      </c>
      <c r="Q8122">
        <v>6688.56</v>
      </c>
      <c r="R8122" t="s">
        <v>59</v>
      </c>
      <c r="S8122" t="s">
        <v>77</v>
      </c>
      <c r="T8122" s="2">
        <v>0.3</v>
      </c>
      <c r="U8122">
        <v>2006.57</v>
      </c>
    </row>
    <row r="8123" spans="1:21" x14ac:dyDescent="0.3">
      <c r="A8123" t="s">
        <v>28937</v>
      </c>
      <c r="B8123" s="1">
        <v>45145</v>
      </c>
      <c r="C8123" t="s">
        <v>28938</v>
      </c>
      <c r="D8123" t="s">
        <v>25007</v>
      </c>
      <c r="E8123" t="s">
        <v>54</v>
      </c>
      <c r="F8123" t="s">
        <v>143</v>
      </c>
      <c r="G8123" t="s">
        <v>81</v>
      </c>
      <c r="H8123" t="s">
        <v>72</v>
      </c>
      <c r="I8123" t="s">
        <v>150</v>
      </c>
      <c r="J8123" t="s">
        <v>3539</v>
      </c>
      <c r="K8123" t="s">
        <v>28939</v>
      </c>
      <c r="L8123">
        <v>2</v>
      </c>
      <c r="M8123">
        <v>5822.2</v>
      </c>
      <c r="N8123">
        <v>11644.4</v>
      </c>
      <c r="O8123" s="2">
        <v>0.25</v>
      </c>
      <c r="P8123">
        <v>2911.1</v>
      </c>
      <c r="Q8123">
        <v>8733.2999999999993</v>
      </c>
      <c r="R8123" t="s">
        <v>176</v>
      </c>
      <c r="S8123" t="s">
        <v>32</v>
      </c>
      <c r="T8123" s="2">
        <v>0.2</v>
      </c>
      <c r="U8123">
        <v>1746.66</v>
      </c>
    </row>
    <row r="8124" spans="1:21" x14ac:dyDescent="0.3">
      <c r="A8124" t="s">
        <v>28940</v>
      </c>
      <c r="B8124" s="1">
        <v>45150</v>
      </c>
      <c r="C8124" t="s">
        <v>28941</v>
      </c>
      <c r="D8124" t="s">
        <v>15418</v>
      </c>
      <c r="E8124" t="s">
        <v>36</v>
      </c>
      <c r="F8124" t="s">
        <v>370</v>
      </c>
      <c r="G8124" t="s">
        <v>26</v>
      </c>
      <c r="H8124" t="s">
        <v>55</v>
      </c>
      <c r="I8124" t="s">
        <v>56</v>
      </c>
      <c r="J8124" t="s">
        <v>16462</v>
      </c>
      <c r="K8124" t="s">
        <v>18366</v>
      </c>
      <c r="L8124">
        <v>7</v>
      </c>
      <c r="M8124">
        <v>5478.04</v>
      </c>
      <c r="N8124">
        <v>38346.28</v>
      </c>
      <c r="O8124" s="2">
        <v>0</v>
      </c>
      <c r="P8124">
        <v>0</v>
      </c>
      <c r="Q8124">
        <v>38346.28</v>
      </c>
      <c r="R8124" t="s">
        <v>49</v>
      </c>
      <c r="S8124" t="s">
        <v>60</v>
      </c>
      <c r="T8124" s="2">
        <v>0.25</v>
      </c>
      <c r="U8124">
        <v>9586.57</v>
      </c>
    </row>
    <row r="8125" spans="1:21" x14ac:dyDescent="0.3">
      <c r="A8125" t="s">
        <v>28942</v>
      </c>
      <c r="B8125" s="1">
        <v>44967</v>
      </c>
      <c r="C8125" t="s">
        <v>17175</v>
      </c>
      <c r="D8125" t="s">
        <v>27712</v>
      </c>
      <c r="E8125" t="s">
        <v>36</v>
      </c>
      <c r="F8125" t="s">
        <v>119</v>
      </c>
      <c r="G8125" t="s">
        <v>81</v>
      </c>
      <c r="H8125" t="s">
        <v>72</v>
      </c>
      <c r="I8125" t="s">
        <v>73</v>
      </c>
      <c r="J8125" t="s">
        <v>28943</v>
      </c>
      <c r="K8125" t="s">
        <v>28944</v>
      </c>
      <c r="L8125">
        <v>2</v>
      </c>
      <c r="M8125">
        <v>6377.67</v>
      </c>
      <c r="N8125">
        <v>12755.34</v>
      </c>
      <c r="O8125" s="2">
        <v>0.15</v>
      </c>
      <c r="P8125">
        <v>1913.3</v>
      </c>
      <c r="Q8125">
        <v>10842.04</v>
      </c>
      <c r="R8125" t="s">
        <v>176</v>
      </c>
      <c r="S8125" t="s">
        <v>77</v>
      </c>
      <c r="T8125" s="2">
        <v>0.1</v>
      </c>
      <c r="U8125">
        <v>1084.2</v>
      </c>
    </row>
    <row r="8126" spans="1:21" x14ac:dyDescent="0.3">
      <c r="A8126" t="s">
        <v>28945</v>
      </c>
      <c r="B8126" s="1">
        <v>45579</v>
      </c>
      <c r="C8126" t="s">
        <v>22734</v>
      </c>
      <c r="D8126" t="s">
        <v>24678</v>
      </c>
      <c r="E8126" t="s">
        <v>142</v>
      </c>
      <c r="F8126" t="s">
        <v>163</v>
      </c>
      <c r="G8126" t="s">
        <v>26</v>
      </c>
      <c r="H8126" t="s">
        <v>27</v>
      </c>
      <c r="I8126" t="s">
        <v>28</v>
      </c>
      <c r="J8126" t="s">
        <v>24780</v>
      </c>
      <c r="K8126" t="s">
        <v>28946</v>
      </c>
      <c r="L8126">
        <v>4</v>
      </c>
      <c r="M8126">
        <v>243.03</v>
      </c>
      <c r="N8126">
        <v>972.12</v>
      </c>
      <c r="O8126" s="2">
        <v>0.05</v>
      </c>
      <c r="P8126">
        <v>48.61</v>
      </c>
      <c r="Q8126">
        <v>923.51</v>
      </c>
      <c r="R8126" t="s">
        <v>49</v>
      </c>
      <c r="S8126" t="s">
        <v>32</v>
      </c>
      <c r="T8126" s="2">
        <v>0.1</v>
      </c>
      <c r="U8126">
        <v>92.35</v>
      </c>
    </row>
    <row r="8127" spans="1:21" x14ac:dyDescent="0.3">
      <c r="A8127" t="s">
        <v>28947</v>
      </c>
      <c r="B8127" s="1">
        <v>45559</v>
      </c>
      <c r="C8127" t="s">
        <v>1835</v>
      </c>
      <c r="D8127" t="s">
        <v>28948</v>
      </c>
      <c r="E8127" t="s">
        <v>54</v>
      </c>
      <c r="F8127" t="s">
        <v>112</v>
      </c>
      <c r="G8127" t="s">
        <v>81</v>
      </c>
      <c r="H8127" t="s">
        <v>27</v>
      </c>
      <c r="I8127" t="s">
        <v>157</v>
      </c>
      <c r="J8127" t="s">
        <v>5656</v>
      </c>
      <c r="K8127" t="s">
        <v>22961</v>
      </c>
      <c r="L8127">
        <v>10</v>
      </c>
      <c r="M8127">
        <v>2364.62</v>
      </c>
      <c r="N8127">
        <v>23646.2</v>
      </c>
      <c r="O8127" s="2">
        <v>0.15</v>
      </c>
      <c r="P8127">
        <v>3546.93</v>
      </c>
      <c r="Q8127">
        <v>20099.27</v>
      </c>
      <c r="R8127" t="s">
        <v>176</v>
      </c>
      <c r="S8127" t="s">
        <v>50</v>
      </c>
      <c r="T8127" s="2">
        <v>0.3</v>
      </c>
      <c r="U8127">
        <v>6029.78</v>
      </c>
    </row>
    <row r="8128" spans="1:21" x14ac:dyDescent="0.3">
      <c r="A8128" t="s">
        <v>28949</v>
      </c>
      <c r="B8128" s="1">
        <v>45036</v>
      </c>
      <c r="C8128" t="s">
        <v>28950</v>
      </c>
      <c r="D8128" t="s">
        <v>11165</v>
      </c>
      <c r="E8128" t="s">
        <v>36</v>
      </c>
      <c r="F8128" t="s">
        <v>25</v>
      </c>
      <c r="G8128" t="s">
        <v>81</v>
      </c>
      <c r="H8128" t="s">
        <v>45</v>
      </c>
      <c r="I8128" t="s">
        <v>144</v>
      </c>
      <c r="J8128" t="s">
        <v>28951</v>
      </c>
      <c r="K8128" t="s">
        <v>12054</v>
      </c>
      <c r="L8128">
        <v>3</v>
      </c>
      <c r="M8128">
        <v>7179.29</v>
      </c>
      <c r="N8128">
        <v>21537.87</v>
      </c>
      <c r="O8128" s="2">
        <v>0</v>
      </c>
      <c r="P8128">
        <v>0</v>
      </c>
      <c r="Q8128">
        <v>21537.87</v>
      </c>
      <c r="R8128" t="s">
        <v>31</v>
      </c>
      <c r="S8128" t="s">
        <v>50</v>
      </c>
      <c r="T8128" s="2">
        <v>0.3</v>
      </c>
      <c r="U8128">
        <v>6461.36</v>
      </c>
    </row>
    <row r="8129" spans="1:21" x14ac:dyDescent="0.3">
      <c r="A8129" t="s">
        <v>28952</v>
      </c>
      <c r="B8129" s="1">
        <v>45379</v>
      </c>
      <c r="C8129" t="s">
        <v>5592</v>
      </c>
      <c r="D8129" t="s">
        <v>3199</v>
      </c>
      <c r="E8129" t="s">
        <v>43</v>
      </c>
      <c r="F8129" t="s">
        <v>37</v>
      </c>
      <c r="G8129" t="s">
        <v>26</v>
      </c>
      <c r="H8129" t="s">
        <v>55</v>
      </c>
      <c r="I8129" t="s">
        <v>56</v>
      </c>
      <c r="J8129" t="s">
        <v>28953</v>
      </c>
      <c r="K8129" t="s">
        <v>28475</v>
      </c>
      <c r="L8129">
        <v>9</v>
      </c>
      <c r="M8129">
        <v>6738.22</v>
      </c>
      <c r="N8129">
        <v>60643.98</v>
      </c>
      <c r="O8129" s="2">
        <v>0.1</v>
      </c>
      <c r="P8129">
        <v>6064.4</v>
      </c>
      <c r="Q8129">
        <v>54579.58</v>
      </c>
      <c r="R8129" t="s">
        <v>31</v>
      </c>
      <c r="S8129" t="s">
        <v>77</v>
      </c>
      <c r="T8129" s="2">
        <v>0.2</v>
      </c>
      <c r="U8129">
        <v>10915.92</v>
      </c>
    </row>
    <row r="8130" spans="1:21" x14ac:dyDescent="0.3">
      <c r="A8130" t="s">
        <v>28954</v>
      </c>
      <c r="B8130" s="1">
        <v>45179</v>
      </c>
      <c r="C8130" t="s">
        <v>27791</v>
      </c>
      <c r="D8130" t="s">
        <v>28955</v>
      </c>
      <c r="E8130" t="s">
        <v>43</v>
      </c>
      <c r="F8130" t="s">
        <v>37</v>
      </c>
      <c r="G8130" t="s">
        <v>26</v>
      </c>
      <c r="H8130" t="s">
        <v>45</v>
      </c>
      <c r="I8130" t="s">
        <v>113</v>
      </c>
      <c r="J8130" t="s">
        <v>28956</v>
      </c>
      <c r="K8130" t="s">
        <v>21331</v>
      </c>
      <c r="L8130">
        <v>8</v>
      </c>
      <c r="M8130">
        <v>4950.83</v>
      </c>
      <c r="N8130">
        <v>39606.639999999999</v>
      </c>
      <c r="O8130" s="2">
        <v>0.1</v>
      </c>
      <c r="P8130">
        <v>3960.66</v>
      </c>
      <c r="Q8130">
        <v>35645.980000000003</v>
      </c>
      <c r="R8130" t="s">
        <v>31</v>
      </c>
      <c r="S8130" t="s">
        <v>50</v>
      </c>
      <c r="T8130" s="2">
        <v>0.1</v>
      </c>
      <c r="U8130">
        <v>3564.6</v>
      </c>
    </row>
    <row r="8131" spans="1:21" x14ac:dyDescent="0.3">
      <c r="A8131" t="s">
        <v>28957</v>
      </c>
      <c r="B8131" s="1">
        <v>45590</v>
      </c>
      <c r="C8131" t="s">
        <v>2452</v>
      </c>
      <c r="D8131" t="s">
        <v>28958</v>
      </c>
      <c r="E8131" t="s">
        <v>24</v>
      </c>
      <c r="F8131" t="s">
        <v>71</v>
      </c>
      <c r="G8131" t="s">
        <v>81</v>
      </c>
      <c r="H8131" t="s">
        <v>72</v>
      </c>
      <c r="I8131" t="s">
        <v>106</v>
      </c>
      <c r="J8131" t="s">
        <v>28959</v>
      </c>
      <c r="K8131" t="s">
        <v>28960</v>
      </c>
      <c r="L8131">
        <v>5</v>
      </c>
      <c r="M8131">
        <v>3375.08</v>
      </c>
      <c r="N8131">
        <v>16875.400000000001</v>
      </c>
      <c r="O8131" s="2">
        <v>0.2</v>
      </c>
      <c r="P8131">
        <v>3375.08</v>
      </c>
      <c r="Q8131">
        <v>13500.32</v>
      </c>
      <c r="R8131" t="s">
        <v>31</v>
      </c>
      <c r="S8131" t="s">
        <v>50</v>
      </c>
      <c r="T8131" s="2">
        <v>0.15</v>
      </c>
      <c r="U8131">
        <v>2025.05</v>
      </c>
    </row>
    <row r="8132" spans="1:21" x14ac:dyDescent="0.3">
      <c r="A8132" t="s">
        <v>28961</v>
      </c>
      <c r="B8132" s="1">
        <v>45848</v>
      </c>
      <c r="C8132" t="s">
        <v>5601</v>
      </c>
      <c r="D8132" t="s">
        <v>28962</v>
      </c>
      <c r="E8132" t="s">
        <v>43</v>
      </c>
      <c r="F8132" t="s">
        <v>25</v>
      </c>
      <c r="G8132" t="s">
        <v>81</v>
      </c>
      <c r="H8132" t="s">
        <v>72</v>
      </c>
      <c r="I8132" t="s">
        <v>185</v>
      </c>
      <c r="J8132" t="s">
        <v>28963</v>
      </c>
      <c r="K8132" t="s">
        <v>28964</v>
      </c>
      <c r="L8132">
        <v>2</v>
      </c>
      <c r="M8132">
        <v>2018.66</v>
      </c>
      <c r="N8132">
        <v>4037.32</v>
      </c>
      <c r="O8132" s="2">
        <v>0.2</v>
      </c>
      <c r="P8132">
        <v>807.46</v>
      </c>
      <c r="Q8132">
        <v>3229.86</v>
      </c>
      <c r="R8132" t="s">
        <v>49</v>
      </c>
      <c r="S8132" t="s">
        <v>50</v>
      </c>
      <c r="T8132" s="2">
        <v>0.1</v>
      </c>
      <c r="U8132">
        <v>322.99</v>
      </c>
    </row>
    <row r="8133" spans="1:21" x14ac:dyDescent="0.3">
      <c r="A8133" t="s">
        <v>28965</v>
      </c>
      <c r="B8133" s="1">
        <v>45146</v>
      </c>
      <c r="C8133" t="s">
        <v>28966</v>
      </c>
      <c r="D8133" t="s">
        <v>28967</v>
      </c>
      <c r="E8133" t="s">
        <v>142</v>
      </c>
      <c r="F8133" t="s">
        <v>163</v>
      </c>
      <c r="G8133" t="s">
        <v>81</v>
      </c>
      <c r="H8133" t="s">
        <v>55</v>
      </c>
      <c r="I8133" t="s">
        <v>100</v>
      </c>
      <c r="J8133" t="s">
        <v>25035</v>
      </c>
      <c r="K8133" t="s">
        <v>1367</v>
      </c>
      <c r="L8133">
        <v>7</v>
      </c>
      <c r="M8133">
        <v>3024.82</v>
      </c>
      <c r="N8133">
        <v>21173.74</v>
      </c>
      <c r="O8133" s="2">
        <v>0.25</v>
      </c>
      <c r="P8133">
        <v>5293.44</v>
      </c>
      <c r="Q8133">
        <v>15880.3</v>
      </c>
      <c r="R8133" t="s">
        <v>76</v>
      </c>
      <c r="S8133" t="s">
        <v>50</v>
      </c>
      <c r="T8133" s="2">
        <v>0.15</v>
      </c>
      <c r="U8133">
        <v>2382.04</v>
      </c>
    </row>
    <row r="8134" spans="1:21" x14ac:dyDescent="0.3">
      <c r="A8134" t="s">
        <v>28968</v>
      </c>
      <c r="B8134" s="1">
        <v>45628</v>
      </c>
      <c r="C8134" t="s">
        <v>2780</v>
      </c>
      <c r="D8134" t="s">
        <v>28969</v>
      </c>
      <c r="E8134" t="s">
        <v>54</v>
      </c>
      <c r="F8134" t="s">
        <v>37</v>
      </c>
      <c r="G8134" t="s">
        <v>26</v>
      </c>
      <c r="H8134" t="s">
        <v>27</v>
      </c>
      <c r="I8134" t="s">
        <v>28</v>
      </c>
      <c r="J8134" t="s">
        <v>5553</v>
      </c>
      <c r="K8134" t="s">
        <v>212</v>
      </c>
      <c r="L8134">
        <v>10</v>
      </c>
      <c r="M8134">
        <v>1944.94</v>
      </c>
      <c r="N8134">
        <v>19449.400000000001</v>
      </c>
      <c r="O8134" s="2">
        <v>0.15</v>
      </c>
      <c r="P8134">
        <v>2917.41</v>
      </c>
      <c r="Q8134">
        <v>16531.990000000002</v>
      </c>
      <c r="R8134" t="s">
        <v>31</v>
      </c>
      <c r="S8134" t="s">
        <v>77</v>
      </c>
      <c r="T8134" s="2">
        <v>0.1</v>
      </c>
      <c r="U8134">
        <v>1653.2</v>
      </c>
    </row>
    <row r="8135" spans="1:21" x14ac:dyDescent="0.3">
      <c r="A8135" t="s">
        <v>28970</v>
      </c>
      <c r="B8135" s="1">
        <v>45533</v>
      </c>
      <c r="C8135" t="s">
        <v>11633</v>
      </c>
      <c r="D8135" t="s">
        <v>28971</v>
      </c>
      <c r="E8135" t="s">
        <v>54</v>
      </c>
      <c r="F8135" t="s">
        <v>37</v>
      </c>
      <c r="G8135" t="s">
        <v>81</v>
      </c>
      <c r="H8135" t="s">
        <v>55</v>
      </c>
      <c r="I8135" t="s">
        <v>130</v>
      </c>
      <c r="J8135" t="s">
        <v>3823</v>
      </c>
      <c r="K8135" t="s">
        <v>28972</v>
      </c>
      <c r="L8135">
        <v>7</v>
      </c>
      <c r="M8135">
        <v>6787.5</v>
      </c>
      <c r="N8135">
        <v>47512.5</v>
      </c>
      <c r="O8135" s="2">
        <v>0.2</v>
      </c>
      <c r="P8135">
        <v>9502.5</v>
      </c>
      <c r="Q8135">
        <v>38010</v>
      </c>
      <c r="R8135" t="s">
        <v>49</v>
      </c>
      <c r="S8135" t="s">
        <v>32</v>
      </c>
      <c r="T8135" s="2">
        <v>0.25</v>
      </c>
      <c r="U8135">
        <v>9502.5</v>
      </c>
    </row>
    <row r="8136" spans="1:21" x14ac:dyDescent="0.3">
      <c r="A8136" t="s">
        <v>28973</v>
      </c>
      <c r="B8136" s="1">
        <v>45270</v>
      </c>
      <c r="C8136" t="s">
        <v>28974</v>
      </c>
      <c r="D8136" t="s">
        <v>13884</v>
      </c>
      <c r="E8136" t="s">
        <v>24</v>
      </c>
      <c r="F8136" t="s">
        <v>64</v>
      </c>
      <c r="G8136" t="s">
        <v>26</v>
      </c>
      <c r="H8136" t="s">
        <v>55</v>
      </c>
      <c r="I8136" t="s">
        <v>130</v>
      </c>
      <c r="J8136" t="s">
        <v>26448</v>
      </c>
      <c r="K8136" t="s">
        <v>9136</v>
      </c>
      <c r="L8136">
        <v>10</v>
      </c>
      <c r="M8136">
        <v>6586.2</v>
      </c>
      <c r="N8136">
        <v>65862</v>
      </c>
      <c r="O8136" s="2">
        <v>0.15</v>
      </c>
      <c r="P8136">
        <v>9879.2999999999993</v>
      </c>
      <c r="Q8136">
        <v>55982.7</v>
      </c>
      <c r="R8136" t="s">
        <v>59</v>
      </c>
      <c r="S8136" t="s">
        <v>50</v>
      </c>
      <c r="T8136" s="2">
        <v>0.3</v>
      </c>
      <c r="U8136">
        <v>16794.810000000001</v>
      </c>
    </row>
    <row r="8137" spans="1:21" x14ac:dyDescent="0.3">
      <c r="A8137" t="s">
        <v>28975</v>
      </c>
      <c r="B8137" s="1">
        <v>45173</v>
      </c>
      <c r="C8137" t="s">
        <v>10987</v>
      </c>
      <c r="D8137" t="s">
        <v>28976</v>
      </c>
      <c r="E8137" t="s">
        <v>54</v>
      </c>
      <c r="F8137" t="s">
        <v>44</v>
      </c>
      <c r="G8137" t="s">
        <v>26</v>
      </c>
      <c r="H8137" t="s">
        <v>55</v>
      </c>
      <c r="I8137" t="s">
        <v>56</v>
      </c>
      <c r="J8137" t="s">
        <v>28977</v>
      </c>
      <c r="K8137" t="s">
        <v>13987</v>
      </c>
      <c r="L8137">
        <v>2</v>
      </c>
      <c r="M8137">
        <v>2418.25</v>
      </c>
      <c r="N8137">
        <v>4836.5</v>
      </c>
      <c r="O8137" s="2">
        <v>0.2</v>
      </c>
      <c r="P8137">
        <v>967.3</v>
      </c>
      <c r="Q8137">
        <v>3869.2</v>
      </c>
      <c r="R8137" t="s">
        <v>31</v>
      </c>
      <c r="S8137" t="s">
        <v>32</v>
      </c>
      <c r="T8137" s="2">
        <v>0.1</v>
      </c>
      <c r="U8137">
        <v>386.92</v>
      </c>
    </row>
    <row r="8138" spans="1:21" x14ac:dyDescent="0.3">
      <c r="A8138" t="s">
        <v>28978</v>
      </c>
      <c r="B8138" s="1">
        <v>45116</v>
      </c>
      <c r="C8138" t="s">
        <v>5796</v>
      </c>
      <c r="D8138" t="s">
        <v>3762</v>
      </c>
      <c r="E8138" t="s">
        <v>142</v>
      </c>
      <c r="F8138" t="s">
        <v>64</v>
      </c>
      <c r="G8138" t="s">
        <v>81</v>
      </c>
      <c r="H8138" t="s">
        <v>55</v>
      </c>
      <c r="I8138" t="s">
        <v>100</v>
      </c>
      <c r="J8138" t="s">
        <v>28979</v>
      </c>
      <c r="K8138" t="s">
        <v>28980</v>
      </c>
      <c r="L8138">
        <v>5</v>
      </c>
      <c r="M8138">
        <v>5842.08</v>
      </c>
      <c r="N8138">
        <v>29210.400000000001</v>
      </c>
      <c r="O8138" s="2">
        <v>0.2</v>
      </c>
      <c r="P8138">
        <v>5842.08</v>
      </c>
      <c r="Q8138">
        <v>23368.32</v>
      </c>
      <c r="R8138" t="s">
        <v>59</v>
      </c>
      <c r="S8138" t="s">
        <v>60</v>
      </c>
      <c r="T8138" s="2">
        <v>0.2</v>
      </c>
      <c r="U8138">
        <v>4673.66</v>
      </c>
    </row>
    <row r="8139" spans="1:21" x14ac:dyDescent="0.3">
      <c r="A8139" t="s">
        <v>28981</v>
      </c>
      <c r="B8139" s="1">
        <v>45045</v>
      </c>
      <c r="C8139" t="s">
        <v>12832</v>
      </c>
      <c r="D8139" t="s">
        <v>16581</v>
      </c>
      <c r="E8139" t="s">
        <v>54</v>
      </c>
      <c r="F8139" t="s">
        <v>143</v>
      </c>
      <c r="G8139" t="s">
        <v>81</v>
      </c>
      <c r="H8139" t="s">
        <v>45</v>
      </c>
      <c r="I8139" t="s">
        <v>46</v>
      </c>
      <c r="J8139" t="s">
        <v>28982</v>
      </c>
      <c r="K8139" t="s">
        <v>5287</v>
      </c>
      <c r="L8139">
        <v>2</v>
      </c>
      <c r="M8139">
        <v>5488.2</v>
      </c>
      <c r="N8139">
        <v>10976.4</v>
      </c>
      <c r="O8139" s="2">
        <v>0.15</v>
      </c>
      <c r="P8139">
        <v>1646.46</v>
      </c>
      <c r="Q8139">
        <v>9329.94</v>
      </c>
      <c r="R8139" t="s">
        <v>59</v>
      </c>
      <c r="S8139" t="s">
        <v>77</v>
      </c>
      <c r="T8139" s="2">
        <v>0.25</v>
      </c>
      <c r="U8139">
        <v>2332.4899999999998</v>
      </c>
    </row>
    <row r="8140" spans="1:21" x14ac:dyDescent="0.3">
      <c r="A8140" t="s">
        <v>28983</v>
      </c>
      <c r="B8140" s="1">
        <v>44967</v>
      </c>
      <c r="C8140" t="s">
        <v>11929</v>
      </c>
      <c r="D8140" t="s">
        <v>28984</v>
      </c>
      <c r="E8140" t="s">
        <v>142</v>
      </c>
      <c r="F8140" t="s">
        <v>370</v>
      </c>
      <c r="G8140" t="s">
        <v>26</v>
      </c>
      <c r="H8140" t="s">
        <v>55</v>
      </c>
      <c r="I8140" t="s">
        <v>130</v>
      </c>
      <c r="J8140" t="s">
        <v>28985</v>
      </c>
      <c r="K8140" t="s">
        <v>28986</v>
      </c>
      <c r="L8140">
        <v>9</v>
      </c>
      <c r="M8140">
        <v>7001.24</v>
      </c>
      <c r="N8140">
        <v>63011.16</v>
      </c>
      <c r="O8140" s="2">
        <v>0.15</v>
      </c>
      <c r="P8140">
        <v>9451.67</v>
      </c>
      <c r="Q8140">
        <v>53559.49</v>
      </c>
      <c r="R8140" t="s">
        <v>59</v>
      </c>
      <c r="S8140" t="s">
        <v>77</v>
      </c>
      <c r="T8140" s="2">
        <v>0.25</v>
      </c>
      <c r="U8140">
        <v>13389.87</v>
      </c>
    </row>
    <row r="8141" spans="1:21" x14ac:dyDescent="0.3">
      <c r="A8141" t="s">
        <v>28987</v>
      </c>
      <c r="B8141" s="1">
        <v>45647</v>
      </c>
      <c r="C8141" t="s">
        <v>23094</v>
      </c>
      <c r="D8141" t="s">
        <v>28988</v>
      </c>
      <c r="E8141" t="s">
        <v>24</v>
      </c>
      <c r="F8141" t="s">
        <v>112</v>
      </c>
      <c r="G8141" t="s">
        <v>26</v>
      </c>
      <c r="H8141" t="s">
        <v>45</v>
      </c>
      <c r="I8141" t="s">
        <v>113</v>
      </c>
      <c r="J8141" t="s">
        <v>28989</v>
      </c>
      <c r="K8141" t="s">
        <v>28990</v>
      </c>
      <c r="L8141">
        <v>9</v>
      </c>
      <c r="M8141">
        <v>702.19</v>
      </c>
      <c r="N8141">
        <v>6319.71</v>
      </c>
      <c r="O8141" s="2">
        <v>0.2</v>
      </c>
      <c r="P8141">
        <v>1263.94</v>
      </c>
      <c r="Q8141">
        <v>5055.7700000000004</v>
      </c>
      <c r="R8141" t="s">
        <v>76</v>
      </c>
      <c r="S8141" t="s">
        <v>60</v>
      </c>
      <c r="T8141" s="2">
        <v>0.2</v>
      </c>
      <c r="U8141">
        <v>1011.15</v>
      </c>
    </row>
    <row r="8142" spans="1:21" x14ac:dyDescent="0.3">
      <c r="A8142" t="s">
        <v>28991</v>
      </c>
      <c r="B8142" s="1">
        <v>45787</v>
      </c>
      <c r="C8142" t="s">
        <v>10297</v>
      </c>
      <c r="D8142" t="s">
        <v>27259</v>
      </c>
      <c r="E8142" t="s">
        <v>43</v>
      </c>
      <c r="F8142" t="s">
        <v>64</v>
      </c>
      <c r="G8142" t="s">
        <v>81</v>
      </c>
      <c r="H8142" t="s">
        <v>27</v>
      </c>
      <c r="I8142" t="s">
        <v>157</v>
      </c>
      <c r="J8142" t="s">
        <v>28992</v>
      </c>
      <c r="K8142" t="s">
        <v>2977</v>
      </c>
      <c r="L8142">
        <v>2</v>
      </c>
      <c r="M8142">
        <v>5384.21</v>
      </c>
      <c r="N8142">
        <v>10768.42</v>
      </c>
      <c r="O8142" s="2">
        <v>0.25</v>
      </c>
      <c r="P8142">
        <v>2692.11</v>
      </c>
      <c r="Q8142">
        <v>8076.31</v>
      </c>
      <c r="R8142" t="s">
        <v>176</v>
      </c>
      <c r="S8142" t="s">
        <v>32</v>
      </c>
      <c r="T8142" s="2">
        <v>0.2</v>
      </c>
      <c r="U8142">
        <v>1615.26</v>
      </c>
    </row>
    <row r="8143" spans="1:21" x14ac:dyDescent="0.3">
      <c r="A8143" t="s">
        <v>28993</v>
      </c>
      <c r="B8143" s="1">
        <v>45480</v>
      </c>
      <c r="C8143" t="s">
        <v>28994</v>
      </c>
      <c r="D8143" t="s">
        <v>12022</v>
      </c>
      <c r="E8143" t="s">
        <v>24</v>
      </c>
      <c r="F8143" t="s">
        <v>143</v>
      </c>
      <c r="G8143" t="s">
        <v>81</v>
      </c>
      <c r="H8143" t="s">
        <v>72</v>
      </c>
      <c r="I8143" t="s">
        <v>73</v>
      </c>
      <c r="J8143" t="s">
        <v>16884</v>
      </c>
      <c r="K8143" t="s">
        <v>6977</v>
      </c>
      <c r="L8143">
        <v>5</v>
      </c>
      <c r="M8143">
        <v>7483.08</v>
      </c>
      <c r="N8143">
        <v>37415.4</v>
      </c>
      <c r="O8143" s="2">
        <v>0.25</v>
      </c>
      <c r="P8143">
        <v>9353.85</v>
      </c>
      <c r="Q8143">
        <v>28061.55</v>
      </c>
      <c r="R8143" t="s">
        <v>31</v>
      </c>
      <c r="S8143" t="s">
        <v>77</v>
      </c>
      <c r="T8143" s="2">
        <v>0.3</v>
      </c>
      <c r="U8143">
        <v>8418.4699999999993</v>
      </c>
    </row>
    <row r="8144" spans="1:21" x14ac:dyDescent="0.3">
      <c r="A8144" t="s">
        <v>28995</v>
      </c>
      <c r="B8144" s="1">
        <v>45535</v>
      </c>
      <c r="C8144" t="s">
        <v>3672</v>
      </c>
      <c r="D8144" t="s">
        <v>5819</v>
      </c>
      <c r="E8144" t="s">
        <v>54</v>
      </c>
      <c r="F8144" t="s">
        <v>143</v>
      </c>
      <c r="G8144" t="s">
        <v>81</v>
      </c>
      <c r="H8144" t="s">
        <v>72</v>
      </c>
      <c r="I8144" t="s">
        <v>150</v>
      </c>
      <c r="J8144" t="s">
        <v>28996</v>
      </c>
      <c r="K8144" t="s">
        <v>12391</v>
      </c>
      <c r="L8144">
        <v>10</v>
      </c>
      <c r="M8144">
        <v>2332.88</v>
      </c>
      <c r="N8144">
        <v>23328.799999999999</v>
      </c>
      <c r="O8144" s="2">
        <v>0.05</v>
      </c>
      <c r="P8144">
        <v>1166.44</v>
      </c>
      <c r="Q8144">
        <v>22162.36</v>
      </c>
      <c r="R8144" t="s">
        <v>31</v>
      </c>
      <c r="S8144" t="s">
        <v>32</v>
      </c>
      <c r="T8144" s="2">
        <v>0.1</v>
      </c>
      <c r="U8144">
        <v>2216.2399999999998</v>
      </c>
    </row>
    <row r="8145" spans="1:21" x14ac:dyDescent="0.3">
      <c r="A8145" t="s">
        <v>28997</v>
      </c>
      <c r="B8145" s="1">
        <v>45444</v>
      </c>
      <c r="C8145" t="s">
        <v>7764</v>
      </c>
      <c r="D8145" t="s">
        <v>28998</v>
      </c>
      <c r="E8145" t="s">
        <v>24</v>
      </c>
      <c r="F8145" t="s">
        <v>156</v>
      </c>
      <c r="G8145" t="s">
        <v>26</v>
      </c>
      <c r="H8145" t="s">
        <v>72</v>
      </c>
      <c r="I8145" t="s">
        <v>73</v>
      </c>
      <c r="J8145" t="s">
        <v>17490</v>
      </c>
      <c r="K8145" t="s">
        <v>28999</v>
      </c>
      <c r="L8145">
        <v>2</v>
      </c>
      <c r="M8145">
        <v>5139.0200000000004</v>
      </c>
      <c r="N8145">
        <v>10278.040000000001</v>
      </c>
      <c r="O8145" s="2">
        <v>0</v>
      </c>
      <c r="P8145">
        <v>0</v>
      </c>
      <c r="Q8145">
        <v>10278.040000000001</v>
      </c>
      <c r="R8145" t="s">
        <v>49</v>
      </c>
      <c r="S8145" t="s">
        <v>60</v>
      </c>
      <c r="T8145" s="2">
        <v>0.2</v>
      </c>
      <c r="U8145">
        <v>2055.61</v>
      </c>
    </row>
    <row r="8146" spans="1:21" x14ac:dyDescent="0.3">
      <c r="A8146" t="s">
        <v>29000</v>
      </c>
      <c r="B8146" s="1">
        <v>45034</v>
      </c>
      <c r="C8146" t="s">
        <v>12180</v>
      </c>
      <c r="D8146" t="s">
        <v>7513</v>
      </c>
      <c r="E8146" t="s">
        <v>142</v>
      </c>
      <c r="F8146" t="s">
        <v>37</v>
      </c>
      <c r="G8146" t="s">
        <v>81</v>
      </c>
      <c r="H8146" t="s">
        <v>45</v>
      </c>
      <c r="I8146" t="s">
        <v>113</v>
      </c>
      <c r="J8146" t="s">
        <v>8473</v>
      </c>
      <c r="K8146" t="s">
        <v>13120</v>
      </c>
      <c r="L8146">
        <v>9</v>
      </c>
      <c r="M8146">
        <v>4809.3500000000004</v>
      </c>
      <c r="N8146">
        <v>43284.15</v>
      </c>
      <c r="O8146" s="2">
        <v>0</v>
      </c>
      <c r="P8146">
        <v>0</v>
      </c>
      <c r="Q8146">
        <v>43284.15</v>
      </c>
      <c r="R8146" t="s">
        <v>176</v>
      </c>
      <c r="S8146" t="s">
        <v>32</v>
      </c>
      <c r="T8146" s="2">
        <v>0.25</v>
      </c>
      <c r="U8146">
        <v>10821.04</v>
      </c>
    </row>
    <row r="8147" spans="1:21" x14ac:dyDescent="0.3">
      <c r="A8147" t="s">
        <v>29001</v>
      </c>
      <c r="B8147" s="1">
        <v>45353</v>
      </c>
      <c r="C8147" t="s">
        <v>18825</v>
      </c>
      <c r="D8147" t="s">
        <v>29002</v>
      </c>
      <c r="E8147" t="s">
        <v>43</v>
      </c>
      <c r="F8147" t="s">
        <v>64</v>
      </c>
      <c r="G8147" t="s">
        <v>81</v>
      </c>
      <c r="H8147" t="s">
        <v>45</v>
      </c>
      <c r="I8147" t="s">
        <v>113</v>
      </c>
      <c r="J8147" t="s">
        <v>29003</v>
      </c>
      <c r="K8147" t="s">
        <v>25679</v>
      </c>
      <c r="L8147">
        <v>8</v>
      </c>
      <c r="M8147">
        <v>5685.93</v>
      </c>
      <c r="N8147">
        <v>45487.44</v>
      </c>
      <c r="O8147" s="2">
        <v>0.05</v>
      </c>
      <c r="P8147">
        <v>2274.37</v>
      </c>
      <c r="Q8147">
        <v>43213.07</v>
      </c>
      <c r="R8147" t="s">
        <v>59</v>
      </c>
      <c r="S8147" t="s">
        <v>50</v>
      </c>
      <c r="T8147" s="2">
        <v>0.3</v>
      </c>
      <c r="U8147">
        <v>12963.92</v>
      </c>
    </row>
    <row r="8148" spans="1:21" x14ac:dyDescent="0.3">
      <c r="A8148" t="s">
        <v>29004</v>
      </c>
      <c r="B8148" s="1">
        <v>45051</v>
      </c>
      <c r="C8148" t="s">
        <v>17399</v>
      </c>
      <c r="D8148" t="s">
        <v>29005</v>
      </c>
      <c r="E8148" t="s">
        <v>142</v>
      </c>
      <c r="F8148" t="s">
        <v>370</v>
      </c>
      <c r="G8148" t="s">
        <v>26</v>
      </c>
      <c r="H8148" t="s">
        <v>45</v>
      </c>
      <c r="I8148" t="s">
        <v>46</v>
      </c>
      <c r="J8148" t="s">
        <v>29006</v>
      </c>
      <c r="K8148" t="s">
        <v>1985</v>
      </c>
      <c r="L8148">
        <v>9</v>
      </c>
      <c r="M8148">
        <v>2043.97</v>
      </c>
      <c r="N8148">
        <v>18395.73</v>
      </c>
      <c r="O8148" s="2">
        <v>0.05</v>
      </c>
      <c r="P8148">
        <v>919.79</v>
      </c>
      <c r="Q8148">
        <v>17475.939999999999</v>
      </c>
      <c r="R8148" t="s">
        <v>176</v>
      </c>
      <c r="S8148" t="s">
        <v>50</v>
      </c>
      <c r="T8148" s="2">
        <v>0.25</v>
      </c>
      <c r="U8148">
        <v>4368.9799999999996</v>
      </c>
    </row>
    <row r="8149" spans="1:21" x14ac:dyDescent="0.3">
      <c r="A8149" t="s">
        <v>29007</v>
      </c>
      <c r="B8149" s="1">
        <v>45168</v>
      </c>
      <c r="C8149" t="s">
        <v>29008</v>
      </c>
      <c r="D8149" t="s">
        <v>2871</v>
      </c>
      <c r="E8149" t="s">
        <v>54</v>
      </c>
      <c r="F8149" t="s">
        <v>370</v>
      </c>
      <c r="G8149" t="s">
        <v>26</v>
      </c>
      <c r="H8149" t="s">
        <v>27</v>
      </c>
      <c r="I8149" t="s">
        <v>28</v>
      </c>
      <c r="J8149" t="s">
        <v>13294</v>
      </c>
      <c r="K8149" t="s">
        <v>29009</v>
      </c>
      <c r="L8149">
        <v>4</v>
      </c>
      <c r="M8149">
        <v>6000.21</v>
      </c>
      <c r="N8149">
        <v>24000.84</v>
      </c>
      <c r="O8149" s="2">
        <v>0.15</v>
      </c>
      <c r="P8149">
        <v>3600.13</v>
      </c>
      <c r="Q8149">
        <v>20400.71</v>
      </c>
      <c r="R8149" t="s">
        <v>59</v>
      </c>
      <c r="S8149" t="s">
        <v>77</v>
      </c>
      <c r="T8149" s="2">
        <v>0.15</v>
      </c>
      <c r="U8149">
        <v>3060.11</v>
      </c>
    </row>
    <row r="8150" spans="1:21" x14ac:dyDescent="0.3">
      <c r="A8150" t="s">
        <v>29010</v>
      </c>
      <c r="B8150" s="1">
        <v>45353</v>
      </c>
      <c r="C8150" t="s">
        <v>20375</v>
      </c>
      <c r="D8150" t="s">
        <v>29011</v>
      </c>
      <c r="E8150" t="s">
        <v>24</v>
      </c>
      <c r="F8150" t="s">
        <v>119</v>
      </c>
      <c r="G8150" t="s">
        <v>81</v>
      </c>
      <c r="H8150" t="s">
        <v>45</v>
      </c>
      <c r="I8150" t="s">
        <v>136</v>
      </c>
      <c r="J8150" t="s">
        <v>20654</v>
      </c>
      <c r="K8150" t="s">
        <v>2798</v>
      </c>
      <c r="L8150">
        <v>3</v>
      </c>
      <c r="M8150">
        <v>2593.21</v>
      </c>
      <c r="N8150">
        <v>7779.63</v>
      </c>
      <c r="O8150" s="2">
        <v>0.15</v>
      </c>
      <c r="P8150">
        <v>1166.94</v>
      </c>
      <c r="Q8150">
        <v>6612.69</v>
      </c>
      <c r="R8150" t="s">
        <v>31</v>
      </c>
      <c r="S8150" t="s">
        <v>77</v>
      </c>
      <c r="T8150" s="2">
        <v>0.25</v>
      </c>
      <c r="U8150">
        <v>1653.17</v>
      </c>
    </row>
    <row r="8151" spans="1:21" x14ac:dyDescent="0.3">
      <c r="A8151" t="s">
        <v>29012</v>
      </c>
      <c r="B8151" s="1">
        <v>45346</v>
      </c>
      <c r="C8151" t="s">
        <v>23900</v>
      </c>
      <c r="D8151" t="s">
        <v>29013</v>
      </c>
      <c r="E8151" t="s">
        <v>54</v>
      </c>
      <c r="F8151" t="s">
        <v>143</v>
      </c>
      <c r="G8151" t="s">
        <v>81</v>
      </c>
      <c r="H8151" t="s">
        <v>45</v>
      </c>
      <c r="I8151" t="s">
        <v>46</v>
      </c>
      <c r="J8151" t="s">
        <v>5921</v>
      </c>
      <c r="K8151" t="s">
        <v>29014</v>
      </c>
      <c r="L8151">
        <v>4</v>
      </c>
      <c r="M8151">
        <v>5333.87</v>
      </c>
      <c r="N8151">
        <v>21335.48</v>
      </c>
      <c r="O8151" s="2">
        <v>0.3</v>
      </c>
      <c r="P8151">
        <v>6400.64</v>
      </c>
      <c r="Q8151">
        <v>14934.84</v>
      </c>
      <c r="R8151" t="s">
        <v>49</v>
      </c>
      <c r="S8151" t="s">
        <v>60</v>
      </c>
      <c r="T8151" s="2">
        <v>0.2</v>
      </c>
      <c r="U8151">
        <v>2986.97</v>
      </c>
    </row>
    <row r="8152" spans="1:21" x14ac:dyDescent="0.3">
      <c r="A8152" t="s">
        <v>29015</v>
      </c>
      <c r="B8152" s="1">
        <v>45055</v>
      </c>
      <c r="C8152" t="s">
        <v>19804</v>
      </c>
      <c r="D8152" t="s">
        <v>15947</v>
      </c>
      <c r="E8152" t="s">
        <v>54</v>
      </c>
      <c r="F8152" t="s">
        <v>37</v>
      </c>
      <c r="G8152" t="s">
        <v>26</v>
      </c>
      <c r="H8152" t="s">
        <v>72</v>
      </c>
      <c r="I8152" t="s">
        <v>106</v>
      </c>
      <c r="J8152" t="s">
        <v>12582</v>
      </c>
      <c r="K8152" t="s">
        <v>19042</v>
      </c>
      <c r="L8152">
        <v>10</v>
      </c>
      <c r="M8152">
        <v>5598.61</v>
      </c>
      <c r="N8152">
        <v>55986.1</v>
      </c>
      <c r="O8152" s="2">
        <v>0.1</v>
      </c>
      <c r="P8152">
        <v>5598.61</v>
      </c>
      <c r="Q8152">
        <v>50387.49</v>
      </c>
      <c r="R8152" t="s">
        <v>76</v>
      </c>
      <c r="S8152" t="s">
        <v>60</v>
      </c>
      <c r="T8152" s="2">
        <v>0.1</v>
      </c>
      <c r="U8152">
        <v>5038.75</v>
      </c>
    </row>
    <row r="8153" spans="1:21" x14ac:dyDescent="0.3">
      <c r="A8153" t="s">
        <v>29016</v>
      </c>
      <c r="B8153" s="1">
        <v>44942</v>
      </c>
      <c r="C8153" t="s">
        <v>16238</v>
      </c>
      <c r="D8153" t="s">
        <v>29017</v>
      </c>
      <c r="E8153" t="s">
        <v>36</v>
      </c>
      <c r="F8153" t="s">
        <v>156</v>
      </c>
      <c r="G8153" t="s">
        <v>26</v>
      </c>
      <c r="H8153" t="s">
        <v>27</v>
      </c>
      <c r="I8153" t="s">
        <v>93</v>
      </c>
      <c r="J8153" t="s">
        <v>29018</v>
      </c>
      <c r="K8153" t="s">
        <v>14312</v>
      </c>
      <c r="L8153">
        <v>10</v>
      </c>
      <c r="M8153">
        <v>539.1</v>
      </c>
      <c r="N8153">
        <v>5391</v>
      </c>
      <c r="O8153" s="2">
        <v>0.15</v>
      </c>
      <c r="P8153">
        <v>808.65</v>
      </c>
      <c r="Q8153">
        <v>4582.3500000000004</v>
      </c>
      <c r="R8153" t="s">
        <v>31</v>
      </c>
      <c r="S8153" t="s">
        <v>50</v>
      </c>
      <c r="T8153" s="2">
        <v>0.1</v>
      </c>
      <c r="U8153">
        <v>458.24</v>
      </c>
    </row>
    <row r="8154" spans="1:21" x14ac:dyDescent="0.3">
      <c r="A8154" t="s">
        <v>29019</v>
      </c>
      <c r="B8154" s="1">
        <v>44928</v>
      </c>
      <c r="C8154" t="s">
        <v>1160</v>
      </c>
      <c r="D8154" t="s">
        <v>29020</v>
      </c>
      <c r="E8154" t="s">
        <v>43</v>
      </c>
      <c r="F8154" t="s">
        <v>112</v>
      </c>
      <c r="G8154" t="s">
        <v>81</v>
      </c>
      <c r="H8154" t="s">
        <v>45</v>
      </c>
      <c r="I8154" t="s">
        <v>65</v>
      </c>
      <c r="J8154" t="s">
        <v>4483</v>
      </c>
      <c r="K8154" t="s">
        <v>5146</v>
      </c>
      <c r="L8154">
        <v>7</v>
      </c>
      <c r="M8154">
        <v>4028.55</v>
      </c>
      <c r="N8154">
        <v>28199.85</v>
      </c>
      <c r="O8154" s="2">
        <v>0.3</v>
      </c>
      <c r="P8154">
        <v>8459.9500000000007</v>
      </c>
      <c r="Q8154">
        <v>19739.900000000001</v>
      </c>
      <c r="R8154" t="s">
        <v>49</v>
      </c>
      <c r="S8154" t="s">
        <v>77</v>
      </c>
      <c r="T8154" s="2">
        <v>0.25</v>
      </c>
      <c r="U8154">
        <v>4934.9799999999996</v>
      </c>
    </row>
    <row r="8155" spans="1:21" x14ac:dyDescent="0.3">
      <c r="A8155" t="s">
        <v>29021</v>
      </c>
      <c r="B8155" s="1">
        <v>45861</v>
      </c>
      <c r="C8155" t="s">
        <v>22611</v>
      </c>
      <c r="D8155" t="s">
        <v>8930</v>
      </c>
      <c r="E8155" t="s">
        <v>142</v>
      </c>
      <c r="F8155" t="s">
        <v>370</v>
      </c>
      <c r="G8155" t="s">
        <v>81</v>
      </c>
      <c r="H8155" t="s">
        <v>27</v>
      </c>
      <c r="I8155" t="s">
        <v>28</v>
      </c>
      <c r="J8155" t="s">
        <v>28418</v>
      </c>
      <c r="K8155" t="s">
        <v>4504</v>
      </c>
      <c r="L8155">
        <v>8</v>
      </c>
      <c r="M8155">
        <v>5516.49</v>
      </c>
      <c r="N8155">
        <v>44131.92</v>
      </c>
      <c r="O8155" s="2">
        <v>0.25</v>
      </c>
      <c r="P8155">
        <v>11032.98</v>
      </c>
      <c r="Q8155">
        <v>33098.94</v>
      </c>
      <c r="R8155" t="s">
        <v>31</v>
      </c>
      <c r="S8155" t="s">
        <v>50</v>
      </c>
      <c r="T8155" s="2">
        <v>0.15</v>
      </c>
      <c r="U8155">
        <v>4964.84</v>
      </c>
    </row>
    <row r="8156" spans="1:21" x14ac:dyDescent="0.3">
      <c r="A8156" t="s">
        <v>29022</v>
      </c>
      <c r="B8156" s="1">
        <v>45114</v>
      </c>
      <c r="C8156" t="s">
        <v>3667</v>
      </c>
      <c r="D8156" t="s">
        <v>29023</v>
      </c>
      <c r="E8156" t="s">
        <v>54</v>
      </c>
      <c r="F8156" t="s">
        <v>71</v>
      </c>
      <c r="G8156" t="s">
        <v>26</v>
      </c>
      <c r="H8156" t="s">
        <v>55</v>
      </c>
      <c r="I8156" t="s">
        <v>100</v>
      </c>
      <c r="J8156" t="s">
        <v>29024</v>
      </c>
      <c r="K8156" t="s">
        <v>4153</v>
      </c>
      <c r="L8156">
        <v>7</v>
      </c>
      <c r="M8156">
        <v>5200.72</v>
      </c>
      <c r="N8156">
        <v>36405.040000000001</v>
      </c>
      <c r="O8156" s="2">
        <v>0.25</v>
      </c>
      <c r="P8156">
        <v>9101.26</v>
      </c>
      <c r="Q8156">
        <v>27303.78</v>
      </c>
      <c r="R8156" t="s">
        <v>49</v>
      </c>
      <c r="S8156" t="s">
        <v>50</v>
      </c>
      <c r="T8156" s="2">
        <v>0.2</v>
      </c>
      <c r="U8156">
        <v>5460.76</v>
      </c>
    </row>
    <row r="8157" spans="1:21" x14ac:dyDescent="0.3">
      <c r="A8157" t="s">
        <v>29025</v>
      </c>
      <c r="B8157" s="1">
        <v>45089</v>
      </c>
      <c r="C8157" t="s">
        <v>29026</v>
      </c>
      <c r="D8157" t="s">
        <v>29027</v>
      </c>
      <c r="E8157" t="s">
        <v>24</v>
      </c>
      <c r="F8157" t="s">
        <v>156</v>
      </c>
      <c r="G8157" t="s">
        <v>26</v>
      </c>
      <c r="H8157" t="s">
        <v>55</v>
      </c>
      <c r="I8157" t="s">
        <v>130</v>
      </c>
      <c r="J8157" t="s">
        <v>23041</v>
      </c>
      <c r="K8157" t="s">
        <v>10376</v>
      </c>
      <c r="L8157">
        <v>5</v>
      </c>
      <c r="M8157">
        <v>4392.8500000000004</v>
      </c>
      <c r="N8157">
        <v>21964.25</v>
      </c>
      <c r="O8157" s="2">
        <v>0.1</v>
      </c>
      <c r="P8157">
        <v>2196.4299999999998</v>
      </c>
      <c r="Q8157">
        <v>19767.82</v>
      </c>
      <c r="R8157" t="s">
        <v>176</v>
      </c>
      <c r="S8157" t="s">
        <v>50</v>
      </c>
      <c r="T8157" s="2">
        <v>0.3</v>
      </c>
      <c r="U8157">
        <v>5930.35</v>
      </c>
    </row>
    <row r="8158" spans="1:21" x14ac:dyDescent="0.3">
      <c r="A8158" t="s">
        <v>29028</v>
      </c>
      <c r="B8158" s="1">
        <v>45030</v>
      </c>
      <c r="C8158" t="s">
        <v>29029</v>
      </c>
      <c r="D8158" t="s">
        <v>29030</v>
      </c>
      <c r="E8158" t="s">
        <v>54</v>
      </c>
      <c r="F8158" t="s">
        <v>44</v>
      </c>
      <c r="G8158" t="s">
        <v>81</v>
      </c>
      <c r="H8158" t="s">
        <v>45</v>
      </c>
      <c r="I8158" t="s">
        <v>65</v>
      </c>
      <c r="J8158" t="s">
        <v>26939</v>
      </c>
      <c r="K8158" t="s">
        <v>5320</v>
      </c>
      <c r="L8158">
        <v>8</v>
      </c>
      <c r="M8158">
        <v>470.83</v>
      </c>
      <c r="N8158">
        <v>3766.64</v>
      </c>
      <c r="O8158" s="2">
        <v>0.3</v>
      </c>
      <c r="P8158">
        <v>1129.99</v>
      </c>
      <c r="Q8158">
        <v>2636.65</v>
      </c>
      <c r="R8158" t="s">
        <v>49</v>
      </c>
      <c r="S8158" t="s">
        <v>50</v>
      </c>
      <c r="T8158" s="2">
        <v>0.3</v>
      </c>
      <c r="U8158">
        <v>791</v>
      </c>
    </row>
    <row r="8159" spans="1:21" x14ac:dyDescent="0.3">
      <c r="A8159" t="s">
        <v>29031</v>
      </c>
      <c r="B8159" s="1">
        <v>45465</v>
      </c>
      <c r="C8159" t="s">
        <v>29032</v>
      </c>
      <c r="D8159" t="s">
        <v>29033</v>
      </c>
      <c r="E8159" t="s">
        <v>24</v>
      </c>
      <c r="F8159" t="s">
        <v>143</v>
      </c>
      <c r="G8159" t="s">
        <v>81</v>
      </c>
      <c r="H8159" t="s">
        <v>55</v>
      </c>
      <c r="I8159" t="s">
        <v>130</v>
      </c>
      <c r="J8159" t="s">
        <v>861</v>
      </c>
      <c r="K8159" t="s">
        <v>24363</v>
      </c>
      <c r="L8159">
        <v>3</v>
      </c>
      <c r="M8159">
        <v>3740.04</v>
      </c>
      <c r="N8159">
        <v>11220.12</v>
      </c>
      <c r="O8159" s="2">
        <v>0</v>
      </c>
      <c r="P8159">
        <v>0</v>
      </c>
      <c r="Q8159">
        <v>11220.12</v>
      </c>
      <c r="R8159" t="s">
        <v>76</v>
      </c>
      <c r="S8159" t="s">
        <v>77</v>
      </c>
      <c r="T8159" s="2">
        <v>0.2</v>
      </c>
      <c r="U8159">
        <v>2244.02</v>
      </c>
    </row>
    <row r="8160" spans="1:21" x14ac:dyDescent="0.3">
      <c r="A8160" t="s">
        <v>29034</v>
      </c>
      <c r="B8160" s="1">
        <v>45192</v>
      </c>
      <c r="C8160" t="s">
        <v>148</v>
      </c>
      <c r="D8160" t="s">
        <v>29035</v>
      </c>
      <c r="E8160" t="s">
        <v>43</v>
      </c>
      <c r="F8160" t="s">
        <v>71</v>
      </c>
      <c r="G8160" t="s">
        <v>81</v>
      </c>
      <c r="H8160" t="s">
        <v>45</v>
      </c>
      <c r="I8160" t="s">
        <v>144</v>
      </c>
      <c r="J8160" t="s">
        <v>29036</v>
      </c>
      <c r="K8160" t="s">
        <v>29037</v>
      </c>
      <c r="L8160">
        <v>3</v>
      </c>
      <c r="M8160">
        <v>6875.01</v>
      </c>
      <c r="N8160">
        <v>20625.03</v>
      </c>
      <c r="O8160" s="2">
        <v>0.25</v>
      </c>
      <c r="P8160">
        <v>5156.26</v>
      </c>
      <c r="Q8160">
        <v>15468.77</v>
      </c>
      <c r="R8160" t="s">
        <v>59</v>
      </c>
      <c r="S8160" t="s">
        <v>77</v>
      </c>
      <c r="T8160" s="2">
        <v>0.25</v>
      </c>
      <c r="U8160">
        <v>3867.19</v>
      </c>
    </row>
    <row r="8161" spans="1:21" x14ac:dyDescent="0.3">
      <c r="A8161" t="s">
        <v>29038</v>
      </c>
      <c r="B8161" s="1">
        <v>45653</v>
      </c>
      <c r="C8161" t="s">
        <v>6522</v>
      </c>
      <c r="D8161" t="s">
        <v>29039</v>
      </c>
      <c r="E8161" t="s">
        <v>24</v>
      </c>
      <c r="F8161" t="s">
        <v>44</v>
      </c>
      <c r="G8161" t="s">
        <v>81</v>
      </c>
      <c r="H8161" t="s">
        <v>55</v>
      </c>
      <c r="I8161" t="s">
        <v>56</v>
      </c>
      <c r="J8161" t="s">
        <v>29040</v>
      </c>
      <c r="K8161" t="s">
        <v>29041</v>
      </c>
      <c r="L8161">
        <v>1</v>
      </c>
      <c r="M8161">
        <v>1010.58</v>
      </c>
      <c r="N8161">
        <v>1010.58</v>
      </c>
      <c r="O8161" s="2">
        <v>0.25</v>
      </c>
      <c r="P8161">
        <v>252.65</v>
      </c>
      <c r="Q8161">
        <v>757.93</v>
      </c>
      <c r="R8161" t="s">
        <v>76</v>
      </c>
      <c r="S8161" t="s">
        <v>50</v>
      </c>
      <c r="T8161" s="2">
        <v>0.15</v>
      </c>
      <c r="U8161">
        <v>113.69</v>
      </c>
    </row>
    <row r="8162" spans="1:21" x14ac:dyDescent="0.3">
      <c r="A8162" t="s">
        <v>29042</v>
      </c>
      <c r="B8162" s="1">
        <v>45046</v>
      </c>
      <c r="C8162" t="s">
        <v>29043</v>
      </c>
      <c r="D8162" t="s">
        <v>22004</v>
      </c>
      <c r="E8162" t="s">
        <v>24</v>
      </c>
      <c r="F8162" t="s">
        <v>99</v>
      </c>
      <c r="G8162" t="s">
        <v>81</v>
      </c>
      <c r="H8162" t="s">
        <v>45</v>
      </c>
      <c r="I8162" t="s">
        <v>65</v>
      </c>
      <c r="J8162" t="s">
        <v>20326</v>
      </c>
      <c r="K8162" t="s">
        <v>29044</v>
      </c>
      <c r="L8162">
        <v>4</v>
      </c>
      <c r="M8162">
        <v>4407.28</v>
      </c>
      <c r="N8162">
        <v>17629.12</v>
      </c>
      <c r="O8162" s="2">
        <v>0.05</v>
      </c>
      <c r="P8162">
        <v>881.46</v>
      </c>
      <c r="Q8162">
        <v>16747.66</v>
      </c>
      <c r="R8162" t="s">
        <v>59</v>
      </c>
      <c r="S8162" t="s">
        <v>32</v>
      </c>
      <c r="T8162" s="2">
        <v>0.1</v>
      </c>
      <c r="U8162">
        <v>1674.77</v>
      </c>
    </row>
    <row r="8163" spans="1:21" x14ac:dyDescent="0.3">
      <c r="A8163" t="s">
        <v>29045</v>
      </c>
      <c r="B8163" s="1">
        <v>45230</v>
      </c>
      <c r="C8163" t="s">
        <v>4418</v>
      </c>
      <c r="D8163" t="s">
        <v>29046</v>
      </c>
      <c r="E8163" t="s">
        <v>24</v>
      </c>
      <c r="F8163" t="s">
        <v>112</v>
      </c>
      <c r="G8163" t="s">
        <v>26</v>
      </c>
      <c r="H8163" t="s">
        <v>45</v>
      </c>
      <c r="I8163" t="s">
        <v>113</v>
      </c>
      <c r="J8163" t="s">
        <v>29047</v>
      </c>
      <c r="K8163" t="s">
        <v>2034</v>
      </c>
      <c r="L8163">
        <v>6</v>
      </c>
      <c r="M8163">
        <v>6495.32</v>
      </c>
      <c r="N8163">
        <v>38971.919999999998</v>
      </c>
      <c r="O8163" s="2">
        <v>0.05</v>
      </c>
      <c r="P8163">
        <v>1948.6</v>
      </c>
      <c r="Q8163">
        <v>37023.32</v>
      </c>
      <c r="R8163" t="s">
        <v>31</v>
      </c>
      <c r="S8163" t="s">
        <v>50</v>
      </c>
      <c r="T8163" s="2">
        <v>0.25</v>
      </c>
      <c r="U8163">
        <v>9255.83</v>
      </c>
    </row>
    <row r="8164" spans="1:21" x14ac:dyDescent="0.3">
      <c r="A8164" t="s">
        <v>29048</v>
      </c>
      <c r="B8164" s="1">
        <v>45728</v>
      </c>
      <c r="C8164" t="s">
        <v>17882</v>
      </c>
      <c r="D8164" t="s">
        <v>10930</v>
      </c>
      <c r="E8164" t="s">
        <v>36</v>
      </c>
      <c r="F8164" t="s">
        <v>143</v>
      </c>
      <c r="G8164" t="s">
        <v>26</v>
      </c>
      <c r="H8164" t="s">
        <v>55</v>
      </c>
      <c r="I8164" t="s">
        <v>56</v>
      </c>
      <c r="J8164" t="s">
        <v>29049</v>
      </c>
      <c r="K8164" t="s">
        <v>29050</v>
      </c>
      <c r="L8164">
        <v>10</v>
      </c>
      <c r="M8164">
        <v>7794.53</v>
      </c>
      <c r="N8164">
        <v>77945.3</v>
      </c>
      <c r="O8164" s="2">
        <v>0.1</v>
      </c>
      <c r="P8164">
        <v>7794.53</v>
      </c>
      <c r="Q8164">
        <v>70150.77</v>
      </c>
      <c r="R8164" t="s">
        <v>49</v>
      </c>
      <c r="S8164" t="s">
        <v>60</v>
      </c>
      <c r="T8164" s="2">
        <v>0.25</v>
      </c>
      <c r="U8164">
        <v>17537.689999999999</v>
      </c>
    </row>
    <row r="8165" spans="1:21" x14ac:dyDescent="0.3">
      <c r="A8165" t="s">
        <v>29051</v>
      </c>
      <c r="B8165" s="1">
        <v>45785</v>
      </c>
      <c r="C8165" t="s">
        <v>27120</v>
      </c>
      <c r="D8165" t="s">
        <v>22826</v>
      </c>
      <c r="E8165" t="s">
        <v>54</v>
      </c>
      <c r="F8165" t="s">
        <v>156</v>
      </c>
      <c r="G8165" t="s">
        <v>26</v>
      </c>
      <c r="H8165" t="s">
        <v>45</v>
      </c>
      <c r="I8165" t="s">
        <v>144</v>
      </c>
      <c r="J8165" t="s">
        <v>18873</v>
      </c>
      <c r="K8165" t="s">
        <v>14525</v>
      </c>
      <c r="L8165">
        <v>6</v>
      </c>
      <c r="M8165">
        <v>3852.94</v>
      </c>
      <c r="N8165">
        <v>23117.64</v>
      </c>
      <c r="O8165" s="2">
        <v>0.15</v>
      </c>
      <c r="P8165">
        <v>3467.65</v>
      </c>
      <c r="Q8165">
        <v>19649.990000000002</v>
      </c>
      <c r="R8165" t="s">
        <v>76</v>
      </c>
      <c r="S8165" t="s">
        <v>50</v>
      </c>
      <c r="T8165" s="2">
        <v>0.25</v>
      </c>
      <c r="U8165">
        <v>4912.5</v>
      </c>
    </row>
    <row r="8166" spans="1:21" x14ac:dyDescent="0.3">
      <c r="A8166" t="s">
        <v>29052</v>
      </c>
      <c r="B8166" s="1">
        <v>45674</v>
      </c>
      <c r="C8166" t="s">
        <v>9042</v>
      </c>
      <c r="D8166" t="s">
        <v>25000</v>
      </c>
      <c r="E8166" t="s">
        <v>43</v>
      </c>
      <c r="F8166" t="s">
        <v>37</v>
      </c>
      <c r="G8166" t="s">
        <v>26</v>
      </c>
      <c r="H8166" t="s">
        <v>27</v>
      </c>
      <c r="I8166" t="s">
        <v>28</v>
      </c>
      <c r="J8166" t="s">
        <v>29053</v>
      </c>
      <c r="K8166" t="s">
        <v>29054</v>
      </c>
      <c r="L8166">
        <v>4</v>
      </c>
      <c r="M8166">
        <v>7512.17</v>
      </c>
      <c r="N8166">
        <v>30048.68</v>
      </c>
      <c r="O8166" s="2">
        <v>0.1</v>
      </c>
      <c r="P8166">
        <v>3004.87</v>
      </c>
      <c r="Q8166">
        <v>27043.81</v>
      </c>
      <c r="R8166" t="s">
        <v>176</v>
      </c>
      <c r="S8166" t="s">
        <v>60</v>
      </c>
      <c r="T8166" s="2">
        <v>0.2</v>
      </c>
      <c r="U8166">
        <v>5408.76</v>
      </c>
    </row>
    <row r="8167" spans="1:21" x14ac:dyDescent="0.3">
      <c r="A8167" t="s">
        <v>29055</v>
      </c>
      <c r="B8167" s="1">
        <v>45027</v>
      </c>
      <c r="C8167" t="s">
        <v>28001</v>
      </c>
      <c r="D8167" t="s">
        <v>29056</v>
      </c>
      <c r="E8167" t="s">
        <v>142</v>
      </c>
      <c r="F8167" t="s">
        <v>112</v>
      </c>
      <c r="G8167" t="s">
        <v>26</v>
      </c>
      <c r="H8167" t="s">
        <v>72</v>
      </c>
      <c r="I8167" t="s">
        <v>185</v>
      </c>
      <c r="J8167" t="s">
        <v>15486</v>
      </c>
      <c r="K8167" t="s">
        <v>6691</v>
      </c>
      <c r="L8167">
        <v>10</v>
      </c>
      <c r="M8167">
        <v>1931.26</v>
      </c>
      <c r="N8167">
        <v>19312.599999999999</v>
      </c>
      <c r="O8167" s="2">
        <v>0.1</v>
      </c>
      <c r="P8167">
        <v>1931.26</v>
      </c>
      <c r="Q8167">
        <v>17381.34</v>
      </c>
      <c r="R8167" t="s">
        <v>76</v>
      </c>
      <c r="S8167" t="s">
        <v>77</v>
      </c>
      <c r="T8167" s="2">
        <v>0.1</v>
      </c>
      <c r="U8167">
        <v>1738.13</v>
      </c>
    </row>
    <row r="8168" spans="1:21" x14ac:dyDescent="0.3">
      <c r="A8168" t="s">
        <v>29057</v>
      </c>
      <c r="B8168" s="1">
        <v>45333</v>
      </c>
      <c r="C8168" t="s">
        <v>8082</v>
      </c>
      <c r="D8168" t="s">
        <v>29058</v>
      </c>
      <c r="E8168" t="s">
        <v>43</v>
      </c>
      <c r="F8168" t="s">
        <v>64</v>
      </c>
      <c r="G8168" t="s">
        <v>26</v>
      </c>
      <c r="H8168" t="s">
        <v>72</v>
      </c>
      <c r="I8168" t="s">
        <v>185</v>
      </c>
      <c r="J8168" t="s">
        <v>29059</v>
      </c>
      <c r="K8168" t="s">
        <v>27193</v>
      </c>
      <c r="L8168">
        <v>8</v>
      </c>
      <c r="M8168">
        <v>4581.5600000000004</v>
      </c>
      <c r="N8168">
        <v>36652.480000000003</v>
      </c>
      <c r="O8168" s="2">
        <v>0.2</v>
      </c>
      <c r="P8168">
        <v>7330.5</v>
      </c>
      <c r="Q8168">
        <v>29321.98</v>
      </c>
      <c r="R8168" t="s">
        <v>31</v>
      </c>
      <c r="S8168" t="s">
        <v>60</v>
      </c>
      <c r="T8168" s="2">
        <v>0.3</v>
      </c>
      <c r="U8168">
        <v>8796.59</v>
      </c>
    </row>
    <row r="8169" spans="1:21" x14ac:dyDescent="0.3">
      <c r="A8169" t="s">
        <v>29060</v>
      </c>
      <c r="B8169" s="1">
        <v>45232</v>
      </c>
      <c r="C8169" t="s">
        <v>16519</v>
      </c>
      <c r="D8169" t="s">
        <v>29061</v>
      </c>
      <c r="E8169" t="s">
        <v>54</v>
      </c>
      <c r="F8169" t="s">
        <v>163</v>
      </c>
      <c r="G8169" t="s">
        <v>81</v>
      </c>
      <c r="H8169" t="s">
        <v>55</v>
      </c>
      <c r="I8169" t="s">
        <v>100</v>
      </c>
      <c r="J8169" t="s">
        <v>29062</v>
      </c>
      <c r="K8169" t="s">
        <v>19306</v>
      </c>
      <c r="L8169">
        <v>7</v>
      </c>
      <c r="M8169">
        <v>5214.54</v>
      </c>
      <c r="N8169">
        <v>36501.78</v>
      </c>
      <c r="O8169" s="2">
        <v>0.3</v>
      </c>
      <c r="P8169">
        <v>10950.53</v>
      </c>
      <c r="Q8169">
        <v>25551.25</v>
      </c>
      <c r="R8169" t="s">
        <v>31</v>
      </c>
      <c r="S8169" t="s">
        <v>60</v>
      </c>
      <c r="T8169" s="2">
        <v>0.3</v>
      </c>
      <c r="U8169">
        <v>7665.38</v>
      </c>
    </row>
    <row r="8170" spans="1:21" x14ac:dyDescent="0.3">
      <c r="A8170" t="s">
        <v>29063</v>
      </c>
      <c r="B8170" s="1">
        <v>45796</v>
      </c>
      <c r="C8170" t="s">
        <v>17735</v>
      </c>
      <c r="D8170" t="s">
        <v>8201</v>
      </c>
      <c r="E8170" t="s">
        <v>54</v>
      </c>
      <c r="F8170" t="s">
        <v>44</v>
      </c>
      <c r="G8170" t="s">
        <v>81</v>
      </c>
      <c r="H8170" t="s">
        <v>27</v>
      </c>
      <c r="I8170" t="s">
        <v>157</v>
      </c>
      <c r="J8170" t="s">
        <v>25212</v>
      </c>
      <c r="K8170" t="s">
        <v>29064</v>
      </c>
      <c r="L8170">
        <v>1</v>
      </c>
      <c r="M8170">
        <v>6499.59</v>
      </c>
      <c r="N8170">
        <v>6499.59</v>
      </c>
      <c r="O8170" s="2">
        <v>0.05</v>
      </c>
      <c r="P8170">
        <v>324.98</v>
      </c>
      <c r="Q8170">
        <v>6174.61</v>
      </c>
      <c r="R8170" t="s">
        <v>76</v>
      </c>
      <c r="S8170" t="s">
        <v>77</v>
      </c>
      <c r="T8170" s="2">
        <v>0.3</v>
      </c>
      <c r="U8170">
        <v>1852.38</v>
      </c>
    </row>
    <row r="8171" spans="1:21" x14ac:dyDescent="0.3">
      <c r="A8171" t="s">
        <v>29065</v>
      </c>
      <c r="B8171" s="1">
        <v>45038</v>
      </c>
      <c r="C8171" t="s">
        <v>11633</v>
      </c>
      <c r="D8171" t="s">
        <v>29066</v>
      </c>
      <c r="E8171" t="s">
        <v>142</v>
      </c>
      <c r="F8171" t="s">
        <v>370</v>
      </c>
      <c r="G8171" t="s">
        <v>26</v>
      </c>
      <c r="H8171" t="s">
        <v>55</v>
      </c>
      <c r="I8171" t="s">
        <v>100</v>
      </c>
      <c r="J8171" t="s">
        <v>29067</v>
      </c>
      <c r="K8171" t="s">
        <v>16281</v>
      </c>
      <c r="L8171">
        <v>6</v>
      </c>
      <c r="M8171">
        <v>5717.64</v>
      </c>
      <c r="N8171">
        <v>34305.839999999997</v>
      </c>
      <c r="O8171" s="2">
        <v>0.25</v>
      </c>
      <c r="P8171">
        <v>8576.4599999999991</v>
      </c>
      <c r="Q8171">
        <v>25729.38</v>
      </c>
      <c r="R8171" t="s">
        <v>176</v>
      </c>
      <c r="S8171" t="s">
        <v>32</v>
      </c>
      <c r="T8171" s="2">
        <v>0.25</v>
      </c>
      <c r="U8171">
        <v>6432.35</v>
      </c>
    </row>
    <row r="8172" spans="1:21" x14ac:dyDescent="0.3">
      <c r="A8172" t="s">
        <v>29068</v>
      </c>
      <c r="B8172" s="1">
        <v>45823</v>
      </c>
      <c r="C8172" t="s">
        <v>22187</v>
      </c>
      <c r="D8172" t="s">
        <v>29069</v>
      </c>
      <c r="E8172" t="s">
        <v>24</v>
      </c>
      <c r="F8172" t="s">
        <v>112</v>
      </c>
      <c r="G8172" t="s">
        <v>26</v>
      </c>
      <c r="H8172" t="s">
        <v>72</v>
      </c>
      <c r="I8172" t="s">
        <v>185</v>
      </c>
      <c r="J8172" t="s">
        <v>4314</v>
      </c>
      <c r="K8172" t="s">
        <v>29070</v>
      </c>
      <c r="L8172">
        <v>4</v>
      </c>
      <c r="M8172">
        <v>5830.55</v>
      </c>
      <c r="N8172">
        <v>23322.2</v>
      </c>
      <c r="O8172" s="2">
        <v>0.15</v>
      </c>
      <c r="P8172">
        <v>3498.33</v>
      </c>
      <c r="Q8172">
        <v>19823.87</v>
      </c>
      <c r="R8172" t="s">
        <v>59</v>
      </c>
      <c r="S8172" t="s">
        <v>32</v>
      </c>
      <c r="T8172" s="2">
        <v>0.2</v>
      </c>
      <c r="U8172">
        <v>3964.77</v>
      </c>
    </row>
    <row r="8173" spans="1:21" x14ac:dyDescent="0.3">
      <c r="A8173" t="s">
        <v>29071</v>
      </c>
      <c r="B8173" s="1">
        <v>45790</v>
      </c>
      <c r="C8173" t="s">
        <v>2742</v>
      </c>
      <c r="D8173" t="s">
        <v>29072</v>
      </c>
      <c r="E8173" t="s">
        <v>142</v>
      </c>
      <c r="F8173" t="s">
        <v>64</v>
      </c>
      <c r="G8173" t="s">
        <v>26</v>
      </c>
      <c r="H8173" t="s">
        <v>45</v>
      </c>
      <c r="I8173" t="s">
        <v>144</v>
      </c>
      <c r="J8173" t="s">
        <v>24182</v>
      </c>
      <c r="K8173" t="s">
        <v>12371</v>
      </c>
      <c r="L8173">
        <v>2</v>
      </c>
      <c r="M8173">
        <v>6763.73</v>
      </c>
      <c r="N8173">
        <v>13527.46</v>
      </c>
      <c r="O8173" s="2">
        <v>0.15</v>
      </c>
      <c r="P8173">
        <v>2029.12</v>
      </c>
      <c r="Q8173">
        <v>11498.34</v>
      </c>
      <c r="R8173" t="s">
        <v>49</v>
      </c>
      <c r="S8173" t="s">
        <v>77</v>
      </c>
      <c r="T8173" s="2">
        <v>0.25</v>
      </c>
      <c r="U8173">
        <v>2874.59</v>
      </c>
    </row>
    <row r="8174" spans="1:21" x14ac:dyDescent="0.3">
      <c r="A8174" t="s">
        <v>29073</v>
      </c>
      <c r="B8174" s="1">
        <v>45579</v>
      </c>
      <c r="C8174" t="s">
        <v>17766</v>
      </c>
      <c r="D8174" t="s">
        <v>29074</v>
      </c>
      <c r="E8174" t="s">
        <v>24</v>
      </c>
      <c r="F8174" t="s">
        <v>163</v>
      </c>
      <c r="G8174" t="s">
        <v>81</v>
      </c>
      <c r="H8174" t="s">
        <v>72</v>
      </c>
      <c r="I8174" t="s">
        <v>106</v>
      </c>
      <c r="J8174" t="s">
        <v>29075</v>
      </c>
      <c r="K8174" t="s">
        <v>10995</v>
      </c>
      <c r="L8174">
        <v>9</v>
      </c>
      <c r="M8174">
        <v>3145.89</v>
      </c>
      <c r="N8174">
        <v>28313.01</v>
      </c>
      <c r="O8174" s="2">
        <v>0.25</v>
      </c>
      <c r="P8174">
        <v>7078.25</v>
      </c>
      <c r="Q8174">
        <v>21234.76</v>
      </c>
      <c r="R8174" t="s">
        <v>176</v>
      </c>
      <c r="S8174" t="s">
        <v>60</v>
      </c>
      <c r="T8174" s="2">
        <v>0.3</v>
      </c>
      <c r="U8174">
        <v>6370.43</v>
      </c>
    </row>
    <row r="8175" spans="1:21" x14ac:dyDescent="0.3">
      <c r="A8175" t="s">
        <v>29076</v>
      </c>
      <c r="B8175" s="1">
        <v>45608</v>
      </c>
      <c r="C8175" t="s">
        <v>21969</v>
      </c>
      <c r="D8175" t="s">
        <v>19586</v>
      </c>
      <c r="E8175" t="s">
        <v>36</v>
      </c>
      <c r="F8175" t="s">
        <v>156</v>
      </c>
      <c r="G8175" t="s">
        <v>81</v>
      </c>
      <c r="H8175" t="s">
        <v>72</v>
      </c>
      <c r="I8175" t="s">
        <v>106</v>
      </c>
      <c r="J8175" t="s">
        <v>29077</v>
      </c>
      <c r="K8175" t="s">
        <v>29078</v>
      </c>
      <c r="L8175">
        <v>7</v>
      </c>
      <c r="M8175">
        <v>4632.42</v>
      </c>
      <c r="N8175">
        <v>32426.94</v>
      </c>
      <c r="O8175" s="2">
        <v>0.1</v>
      </c>
      <c r="P8175">
        <v>3242.69</v>
      </c>
      <c r="Q8175">
        <v>29184.25</v>
      </c>
      <c r="R8175" t="s">
        <v>31</v>
      </c>
      <c r="S8175" t="s">
        <v>32</v>
      </c>
      <c r="T8175" s="2">
        <v>0.2</v>
      </c>
      <c r="U8175">
        <v>5836.85</v>
      </c>
    </row>
    <row r="8176" spans="1:21" x14ac:dyDescent="0.3">
      <c r="A8176" t="s">
        <v>29079</v>
      </c>
      <c r="B8176" s="1">
        <v>45689</v>
      </c>
      <c r="C8176" t="s">
        <v>25855</v>
      </c>
      <c r="D8176" t="s">
        <v>29080</v>
      </c>
      <c r="E8176" t="s">
        <v>24</v>
      </c>
      <c r="F8176" t="s">
        <v>44</v>
      </c>
      <c r="G8176" t="s">
        <v>26</v>
      </c>
      <c r="H8176" t="s">
        <v>72</v>
      </c>
      <c r="I8176" t="s">
        <v>73</v>
      </c>
      <c r="J8176" t="s">
        <v>19624</v>
      </c>
      <c r="K8176" t="s">
        <v>10672</v>
      </c>
      <c r="L8176">
        <v>5</v>
      </c>
      <c r="M8176">
        <v>4601.67</v>
      </c>
      <c r="N8176">
        <v>23008.35</v>
      </c>
      <c r="O8176" s="2">
        <v>0.25</v>
      </c>
      <c r="P8176">
        <v>5752.09</v>
      </c>
      <c r="Q8176">
        <v>17256.259999999998</v>
      </c>
      <c r="R8176" t="s">
        <v>76</v>
      </c>
      <c r="S8176" t="s">
        <v>77</v>
      </c>
      <c r="T8176" s="2">
        <v>0.3</v>
      </c>
      <c r="U8176">
        <v>5176.88</v>
      </c>
    </row>
    <row r="8177" spans="1:21" x14ac:dyDescent="0.3">
      <c r="A8177" t="s">
        <v>29081</v>
      </c>
      <c r="B8177" s="1">
        <v>45230</v>
      </c>
      <c r="C8177" t="s">
        <v>16358</v>
      </c>
      <c r="D8177" t="s">
        <v>22341</v>
      </c>
      <c r="E8177" t="s">
        <v>43</v>
      </c>
      <c r="F8177" t="s">
        <v>156</v>
      </c>
      <c r="G8177" t="s">
        <v>81</v>
      </c>
      <c r="H8177" t="s">
        <v>72</v>
      </c>
      <c r="I8177" t="s">
        <v>73</v>
      </c>
      <c r="J8177" t="s">
        <v>29082</v>
      </c>
      <c r="K8177" t="s">
        <v>13263</v>
      </c>
      <c r="L8177">
        <v>6</v>
      </c>
      <c r="M8177">
        <v>6231.07</v>
      </c>
      <c r="N8177">
        <v>37386.42</v>
      </c>
      <c r="O8177" s="2">
        <v>0.3</v>
      </c>
      <c r="P8177">
        <v>11215.93</v>
      </c>
      <c r="Q8177">
        <v>26170.49</v>
      </c>
      <c r="R8177" t="s">
        <v>59</v>
      </c>
      <c r="S8177" t="s">
        <v>50</v>
      </c>
      <c r="T8177" s="2">
        <v>0.2</v>
      </c>
      <c r="U8177">
        <v>5234.1000000000004</v>
      </c>
    </row>
    <row r="8178" spans="1:21" x14ac:dyDescent="0.3">
      <c r="A8178" t="s">
        <v>29083</v>
      </c>
      <c r="B8178" s="1">
        <v>45077</v>
      </c>
      <c r="C8178" t="s">
        <v>29084</v>
      </c>
      <c r="D8178" t="s">
        <v>29085</v>
      </c>
      <c r="E8178" t="s">
        <v>43</v>
      </c>
      <c r="F8178" t="s">
        <v>163</v>
      </c>
      <c r="G8178" t="s">
        <v>26</v>
      </c>
      <c r="H8178" t="s">
        <v>72</v>
      </c>
      <c r="I8178" t="s">
        <v>185</v>
      </c>
      <c r="J8178" t="s">
        <v>29086</v>
      </c>
      <c r="K8178" t="s">
        <v>29087</v>
      </c>
      <c r="L8178">
        <v>10</v>
      </c>
      <c r="M8178">
        <v>6042.78</v>
      </c>
      <c r="N8178">
        <v>60427.8</v>
      </c>
      <c r="O8178" s="2">
        <v>0.05</v>
      </c>
      <c r="P8178">
        <v>3021.39</v>
      </c>
      <c r="Q8178">
        <v>57406.41</v>
      </c>
      <c r="R8178" t="s">
        <v>49</v>
      </c>
      <c r="S8178" t="s">
        <v>50</v>
      </c>
      <c r="T8178" s="2">
        <v>0.1</v>
      </c>
      <c r="U8178">
        <v>5740.64</v>
      </c>
    </row>
    <row r="8179" spans="1:21" x14ac:dyDescent="0.3">
      <c r="A8179" t="s">
        <v>29088</v>
      </c>
      <c r="B8179" s="1">
        <v>45370</v>
      </c>
      <c r="C8179" t="s">
        <v>29089</v>
      </c>
      <c r="D8179" t="s">
        <v>29090</v>
      </c>
      <c r="E8179" t="s">
        <v>24</v>
      </c>
      <c r="F8179" t="s">
        <v>25</v>
      </c>
      <c r="G8179" t="s">
        <v>26</v>
      </c>
      <c r="H8179" t="s">
        <v>55</v>
      </c>
      <c r="I8179" t="s">
        <v>100</v>
      </c>
      <c r="J8179" t="s">
        <v>11430</v>
      </c>
      <c r="K8179" t="s">
        <v>12893</v>
      </c>
      <c r="L8179">
        <v>8</v>
      </c>
      <c r="M8179">
        <v>1332.24</v>
      </c>
      <c r="N8179">
        <v>10657.92</v>
      </c>
      <c r="O8179" s="2">
        <v>0</v>
      </c>
      <c r="P8179">
        <v>0</v>
      </c>
      <c r="Q8179">
        <v>10657.92</v>
      </c>
      <c r="R8179" t="s">
        <v>59</v>
      </c>
      <c r="S8179" t="s">
        <v>60</v>
      </c>
      <c r="T8179" s="2">
        <v>0.3</v>
      </c>
      <c r="U8179">
        <v>3197.38</v>
      </c>
    </row>
    <row r="8180" spans="1:21" x14ac:dyDescent="0.3">
      <c r="A8180" t="s">
        <v>29091</v>
      </c>
      <c r="B8180" s="1">
        <v>45084</v>
      </c>
      <c r="C8180" t="s">
        <v>1720</v>
      </c>
      <c r="D8180" t="s">
        <v>26519</v>
      </c>
      <c r="E8180" t="s">
        <v>142</v>
      </c>
      <c r="F8180" t="s">
        <v>99</v>
      </c>
      <c r="G8180" t="s">
        <v>26</v>
      </c>
      <c r="H8180" t="s">
        <v>27</v>
      </c>
      <c r="I8180" t="s">
        <v>93</v>
      </c>
      <c r="J8180" t="s">
        <v>6068</v>
      </c>
      <c r="K8180" t="s">
        <v>29092</v>
      </c>
      <c r="L8180">
        <v>9</v>
      </c>
      <c r="M8180">
        <v>3374.09</v>
      </c>
      <c r="N8180">
        <v>30366.81</v>
      </c>
      <c r="O8180" s="2">
        <v>0.2</v>
      </c>
      <c r="P8180">
        <v>6073.36</v>
      </c>
      <c r="Q8180">
        <v>24293.45</v>
      </c>
      <c r="R8180" t="s">
        <v>49</v>
      </c>
      <c r="S8180" t="s">
        <v>60</v>
      </c>
      <c r="T8180" s="2">
        <v>0.25</v>
      </c>
      <c r="U8180">
        <v>6073.36</v>
      </c>
    </row>
    <row r="8181" spans="1:21" x14ac:dyDescent="0.3">
      <c r="A8181" t="s">
        <v>29093</v>
      </c>
      <c r="B8181" s="1">
        <v>45638</v>
      </c>
      <c r="C8181" t="s">
        <v>16039</v>
      </c>
      <c r="D8181" t="s">
        <v>29094</v>
      </c>
      <c r="E8181" t="s">
        <v>24</v>
      </c>
      <c r="F8181" t="s">
        <v>87</v>
      </c>
      <c r="G8181" t="s">
        <v>26</v>
      </c>
      <c r="H8181" t="s">
        <v>55</v>
      </c>
      <c r="I8181" t="s">
        <v>100</v>
      </c>
      <c r="J8181" t="s">
        <v>5007</v>
      </c>
      <c r="K8181" t="s">
        <v>2858</v>
      </c>
      <c r="L8181">
        <v>2</v>
      </c>
      <c r="M8181">
        <v>4092.39</v>
      </c>
      <c r="N8181">
        <v>8184.78</v>
      </c>
      <c r="O8181" s="2">
        <v>0.05</v>
      </c>
      <c r="P8181">
        <v>409.24</v>
      </c>
      <c r="Q8181">
        <v>7775.54</v>
      </c>
      <c r="R8181" t="s">
        <v>31</v>
      </c>
      <c r="S8181" t="s">
        <v>50</v>
      </c>
      <c r="T8181" s="2">
        <v>0.25</v>
      </c>
      <c r="U8181">
        <v>1943.88</v>
      </c>
    </row>
    <row r="8182" spans="1:21" x14ac:dyDescent="0.3">
      <c r="A8182" t="s">
        <v>29095</v>
      </c>
      <c r="B8182" s="1">
        <v>45400</v>
      </c>
      <c r="C8182" t="s">
        <v>9873</v>
      </c>
      <c r="D8182" t="s">
        <v>12678</v>
      </c>
      <c r="E8182" t="s">
        <v>43</v>
      </c>
      <c r="F8182" t="s">
        <v>87</v>
      </c>
      <c r="G8182" t="s">
        <v>81</v>
      </c>
      <c r="H8182" t="s">
        <v>27</v>
      </c>
      <c r="I8182" t="s">
        <v>28</v>
      </c>
      <c r="J8182" t="s">
        <v>5426</v>
      </c>
      <c r="K8182" t="s">
        <v>29096</v>
      </c>
      <c r="L8182">
        <v>1</v>
      </c>
      <c r="M8182">
        <v>3203.21</v>
      </c>
      <c r="N8182">
        <v>3203.21</v>
      </c>
      <c r="O8182" s="2">
        <v>0.05</v>
      </c>
      <c r="P8182">
        <v>160.16</v>
      </c>
      <c r="Q8182">
        <v>3043.05</v>
      </c>
      <c r="R8182" t="s">
        <v>59</v>
      </c>
      <c r="S8182" t="s">
        <v>32</v>
      </c>
      <c r="T8182" s="2">
        <v>0.2</v>
      </c>
      <c r="U8182">
        <v>608.61</v>
      </c>
    </row>
    <row r="8183" spans="1:21" x14ac:dyDescent="0.3">
      <c r="A8183" t="s">
        <v>29097</v>
      </c>
      <c r="B8183" s="1">
        <v>45667</v>
      </c>
      <c r="C8183" t="s">
        <v>10399</v>
      </c>
      <c r="D8183" t="s">
        <v>23672</v>
      </c>
      <c r="E8183" t="s">
        <v>24</v>
      </c>
      <c r="F8183" t="s">
        <v>370</v>
      </c>
      <c r="G8183" t="s">
        <v>81</v>
      </c>
      <c r="H8183" t="s">
        <v>72</v>
      </c>
      <c r="I8183" t="s">
        <v>106</v>
      </c>
      <c r="J8183" t="s">
        <v>29098</v>
      </c>
      <c r="K8183" t="s">
        <v>5142</v>
      </c>
      <c r="L8183">
        <v>5</v>
      </c>
      <c r="M8183">
        <v>7868.06</v>
      </c>
      <c r="N8183">
        <v>39340.300000000003</v>
      </c>
      <c r="O8183" s="2">
        <v>0</v>
      </c>
      <c r="P8183">
        <v>0</v>
      </c>
      <c r="Q8183">
        <v>39340.300000000003</v>
      </c>
      <c r="R8183" t="s">
        <v>76</v>
      </c>
      <c r="S8183" t="s">
        <v>77</v>
      </c>
      <c r="T8183" s="2">
        <v>0.15</v>
      </c>
      <c r="U8183">
        <v>5901.05</v>
      </c>
    </row>
    <row r="8184" spans="1:21" x14ac:dyDescent="0.3">
      <c r="A8184" t="s">
        <v>29099</v>
      </c>
      <c r="B8184" s="1">
        <v>45877</v>
      </c>
      <c r="C8184" t="s">
        <v>2679</v>
      </c>
      <c r="D8184" t="s">
        <v>17007</v>
      </c>
      <c r="E8184" t="s">
        <v>24</v>
      </c>
      <c r="F8184" t="s">
        <v>64</v>
      </c>
      <c r="G8184" t="s">
        <v>26</v>
      </c>
      <c r="H8184" t="s">
        <v>45</v>
      </c>
      <c r="I8184" t="s">
        <v>65</v>
      </c>
      <c r="J8184" t="s">
        <v>29100</v>
      </c>
      <c r="K8184" t="s">
        <v>21423</v>
      </c>
      <c r="L8184">
        <v>3</v>
      </c>
      <c r="M8184">
        <v>7638.67</v>
      </c>
      <c r="N8184">
        <v>22916.01</v>
      </c>
      <c r="O8184" s="2">
        <v>0.2</v>
      </c>
      <c r="P8184">
        <v>4583.2</v>
      </c>
      <c r="Q8184">
        <v>18332.810000000001</v>
      </c>
      <c r="R8184" t="s">
        <v>49</v>
      </c>
      <c r="S8184" t="s">
        <v>60</v>
      </c>
      <c r="T8184" s="2">
        <v>0.3</v>
      </c>
      <c r="U8184">
        <v>5499.84</v>
      </c>
    </row>
    <row r="8185" spans="1:21" x14ac:dyDescent="0.3">
      <c r="A8185" t="s">
        <v>29101</v>
      </c>
      <c r="B8185" s="1">
        <v>45028</v>
      </c>
      <c r="C8185" t="s">
        <v>29102</v>
      </c>
      <c r="D8185" t="s">
        <v>4659</v>
      </c>
      <c r="E8185" t="s">
        <v>24</v>
      </c>
      <c r="F8185" t="s">
        <v>156</v>
      </c>
      <c r="G8185" t="s">
        <v>81</v>
      </c>
      <c r="H8185" t="s">
        <v>45</v>
      </c>
      <c r="I8185" t="s">
        <v>136</v>
      </c>
      <c r="J8185" t="s">
        <v>14597</v>
      </c>
      <c r="K8185" t="s">
        <v>22081</v>
      </c>
      <c r="L8185">
        <v>6</v>
      </c>
      <c r="M8185">
        <v>7019.18</v>
      </c>
      <c r="N8185">
        <v>42115.08</v>
      </c>
      <c r="O8185" s="2">
        <v>0</v>
      </c>
      <c r="P8185">
        <v>0</v>
      </c>
      <c r="Q8185">
        <v>42115.08</v>
      </c>
      <c r="R8185" t="s">
        <v>76</v>
      </c>
      <c r="S8185" t="s">
        <v>60</v>
      </c>
      <c r="T8185" s="2">
        <v>0.3</v>
      </c>
      <c r="U8185">
        <v>12634.52</v>
      </c>
    </row>
    <row r="8186" spans="1:21" x14ac:dyDescent="0.3">
      <c r="A8186" t="s">
        <v>29103</v>
      </c>
      <c r="B8186" s="1">
        <v>45430</v>
      </c>
      <c r="C8186" t="s">
        <v>21613</v>
      </c>
      <c r="D8186" t="s">
        <v>22246</v>
      </c>
      <c r="E8186" t="s">
        <v>54</v>
      </c>
      <c r="F8186" t="s">
        <v>99</v>
      </c>
      <c r="G8186" t="s">
        <v>81</v>
      </c>
      <c r="H8186" t="s">
        <v>55</v>
      </c>
      <c r="I8186" t="s">
        <v>100</v>
      </c>
      <c r="J8186" t="s">
        <v>29104</v>
      </c>
      <c r="K8186" t="s">
        <v>8566</v>
      </c>
      <c r="L8186">
        <v>4</v>
      </c>
      <c r="M8186">
        <v>955.08</v>
      </c>
      <c r="N8186">
        <v>3820.32</v>
      </c>
      <c r="O8186" s="2">
        <v>0.2</v>
      </c>
      <c r="P8186">
        <v>764.06</v>
      </c>
      <c r="Q8186">
        <v>3056.26</v>
      </c>
      <c r="R8186" t="s">
        <v>31</v>
      </c>
      <c r="S8186" t="s">
        <v>77</v>
      </c>
      <c r="T8186" s="2">
        <v>0.15</v>
      </c>
      <c r="U8186">
        <v>458.44</v>
      </c>
    </row>
    <row r="8187" spans="1:21" x14ac:dyDescent="0.3">
      <c r="A8187" t="s">
        <v>29105</v>
      </c>
      <c r="B8187" s="1">
        <v>45434</v>
      </c>
      <c r="C8187" t="s">
        <v>14958</v>
      </c>
      <c r="D8187" t="s">
        <v>29106</v>
      </c>
      <c r="E8187" t="s">
        <v>54</v>
      </c>
      <c r="F8187" t="s">
        <v>163</v>
      </c>
      <c r="G8187" t="s">
        <v>26</v>
      </c>
      <c r="H8187" t="s">
        <v>45</v>
      </c>
      <c r="I8187" t="s">
        <v>46</v>
      </c>
      <c r="J8187" t="s">
        <v>6932</v>
      </c>
      <c r="K8187" t="s">
        <v>22451</v>
      </c>
      <c r="L8187">
        <v>9</v>
      </c>
      <c r="M8187">
        <v>4148.3999999999996</v>
      </c>
      <c r="N8187">
        <v>37335.599999999999</v>
      </c>
      <c r="O8187" s="2">
        <v>0.05</v>
      </c>
      <c r="P8187">
        <v>1866.78</v>
      </c>
      <c r="Q8187">
        <v>35468.82</v>
      </c>
      <c r="R8187" t="s">
        <v>49</v>
      </c>
      <c r="S8187" t="s">
        <v>77</v>
      </c>
      <c r="T8187" s="2">
        <v>0.25</v>
      </c>
      <c r="U8187">
        <v>8867.2000000000007</v>
      </c>
    </row>
    <row r="8188" spans="1:21" x14ac:dyDescent="0.3">
      <c r="A8188" t="s">
        <v>29107</v>
      </c>
      <c r="B8188" s="1">
        <v>45012</v>
      </c>
      <c r="C8188" t="s">
        <v>12756</v>
      </c>
      <c r="D8188" t="s">
        <v>21843</v>
      </c>
      <c r="E8188" t="s">
        <v>54</v>
      </c>
      <c r="F8188" t="s">
        <v>99</v>
      </c>
      <c r="G8188" t="s">
        <v>81</v>
      </c>
      <c r="H8188" t="s">
        <v>27</v>
      </c>
      <c r="I8188" t="s">
        <v>93</v>
      </c>
      <c r="J8188" t="s">
        <v>11204</v>
      </c>
      <c r="K8188" t="s">
        <v>2019</v>
      </c>
      <c r="L8188">
        <v>9</v>
      </c>
      <c r="M8188">
        <v>7745.55</v>
      </c>
      <c r="N8188">
        <v>69709.95</v>
      </c>
      <c r="O8188" s="2">
        <v>0.25</v>
      </c>
      <c r="P8188">
        <v>17427.490000000002</v>
      </c>
      <c r="Q8188">
        <v>52282.46</v>
      </c>
      <c r="R8188" t="s">
        <v>49</v>
      </c>
      <c r="S8188" t="s">
        <v>60</v>
      </c>
      <c r="T8188" s="2">
        <v>0.15</v>
      </c>
      <c r="U8188">
        <v>7842.37</v>
      </c>
    </row>
    <row r="8189" spans="1:21" x14ac:dyDescent="0.3">
      <c r="A8189" t="s">
        <v>29108</v>
      </c>
      <c r="B8189" s="1">
        <v>45647</v>
      </c>
      <c r="C8189" t="s">
        <v>27532</v>
      </c>
      <c r="D8189" t="s">
        <v>29109</v>
      </c>
      <c r="E8189" t="s">
        <v>142</v>
      </c>
      <c r="F8189" t="s">
        <v>25</v>
      </c>
      <c r="G8189" t="s">
        <v>81</v>
      </c>
      <c r="H8189" t="s">
        <v>55</v>
      </c>
      <c r="I8189" t="s">
        <v>130</v>
      </c>
      <c r="J8189" t="s">
        <v>12721</v>
      </c>
      <c r="K8189" t="s">
        <v>29110</v>
      </c>
      <c r="L8189">
        <v>7</v>
      </c>
      <c r="M8189">
        <v>7328.99</v>
      </c>
      <c r="N8189">
        <v>51302.93</v>
      </c>
      <c r="O8189" s="2">
        <v>0.15</v>
      </c>
      <c r="P8189">
        <v>7695.44</v>
      </c>
      <c r="Q8189">
        <v>43607.49</v>
      </c>
      <c r="R8189" t="s">
        <v>176</v>
      </c>
      <c r="S8189" t="s">
        <v>60</v>
      </c>
      <c r="T8189" s="2">
        <v>0.15</v>
      </c>
      <c r="U8189">
        <v>6541.12</v>
      </c>
    </row>
    <row r="8190" spans="1:21" x14ac:dyDescent="0.3">
      <c r="A8190" t="s">
        <v>29111</v>
      </c>
      <c r="B8190" s="1">
        <v>45694</v>
      </c>
      <c r="C8190" t="s">
        <v>24136</v>
      </c>
      <c r="D8190" t="s">
        <v>9566</v>
      </c>
      <c r="E8190" t="s">
        <v>24</v>
      </c>
      <c r="F8190" t="s">
        <v>112</v>
      </c>
      <c r="G8190" t="s">
        <v>81</v>
      </c>
      <c r="H8190" t="s">
        <v>45</v>
      </c>
      <c r="I8190" t="s">
        <v>46</v>
      </c>
      <c r="J8190" t="s">
        <v>3743</v>
      </c>
      <c r="K8190" t="s">
        <v>22713</v>
      </c>
      <c r="L8190">
        <v>1</v>
      </c>
      <c r="M8190">
        <v>7927</v>
      </c>
      <c r="N8190">
        <v>7927</v>
      </c>
      <c r="O8190" s="2">
        <v>0.15</v>
      </c>
      <c r="P8190">
        <v>1189.05</v>
      </c>
      <c r="Q8190">
        <v>6737.95</v>
      </c>
      <c r="R8190" t="s">
        <v>49</v>
      </c>
      <c r="S8190" t="s">
        <v>77</v>
      </c>
      <c r="T8190" s="2">
        <v>0.2</v>
      </c>
      <c r="U8190">
        <v>1347.59</v>
      </c>
    </row>
    <row r="8191" spans="1:21" x14ac:dyDescent="0.3">
      <c r="A8191" t="s">
        <v>29112</v>
      </c>
      <c r="B8191" s="1">
        <v>45744</v>
      </c>
      <c r="C8191" t="s">
        <v>15124</v>
      </c>
      <c r="D8191" t="s">
        <v>4856</v>
      </c>
      <c r="E8191" t="s">
        <v>142</v>
      </c>
      <c r="F8191" t="s">
        <v>44</v>
      </c>
      <c r="G8191" t="s">
        <v>81</v>
      </c>
      <c r="H8191" t="s">
        <v>45</v>
      </c>
      <c r="I8191" t="s">
        <v>113</v>
      </c>
      <c r="J8191" t="s">
        <v>29113</v>
      </c>
      <c r="K8191" t="s">
        <v>29114</v>
      </c>
      <c r="L8191">
        <v>5</v>
      </c>
      <c r="M8191">
        <v>6427.87</v>
      </c>
      <c r="N8191">
        <v>32139.35</v>
      </c>
      <c r="O8191" s="2">
        <v>0.25</v>
      </c>
      <c r="P8191">
        <v>8034.84</v>
      </c>
      <c r="Q8191">
        <v>24104.51</v>
      </c>
      <c r="R8191" t="s">
        <v>176</v>
      </c>
      <c r="S8191" t="s">
        <v>50</v>
      </c>
      <c r="T8191" s="2">
        <v>0.3</v>
      </c>
      <c r="U8191">
        <v>7231.35</v>
      </c>
    </row>
    <row r="8192" spans="1:21" x14ac:dyDescent="0.3">
      <c r="A8192" t="s">
        <v>29115</v>
      </c>
      <c r="B8192" s="1">
        <v>45099</v>
      </c>
      <c r="C8192" t="s">
        <v>29116</v>
      </c>
      <c r="D8192" t="s">
        <v>29117</v>
      </c>
      <c r="E8192" t="s">
        <v>142</v>
      </c>
      <c r="F8192" t="s">
        <v>37</v>
      </c>
      <c r="G8192" t="s">
        <v>26</v>
      </c>
      <c r="H8192" t="s">
        <v>27</v>
      </c>
      <c r="I8192" t="s">
        <v>157</v>
      </c>
      <c r="J8192" t="s">
        <v>24223</v>
      </c>
      <c r="K8192" t="s">
        <v>2639</v>
      </c>
      <c r="L8192">
        <v>10</v>
      </c>
      <c r="M8192">
        <v>2129.16</v>
      </c>
      <c r="N8192">
        <v>21291.599999999999</v>
      </c>
      <c r="O8192" s="2">
        <v>0.1</v>
      </c>
      <c r="P8192">
        <v>2129.16</v>
      </c>
      <c r="Q8192">
        <v>19162.439999999999</v>
      </c>
      <c r="R8192" t="s">
        <v>59</v>
      </c>
      <c r="S8192" t="s">
        <v>77</v>
      </c>
      <c r="T8192" s="2">
        <v>0.25</v>
      </c>
      <c r="U8192">
        <v>4790.6099999999997</v>
      </c>
    </row>
    <row r="8193" spans="1:21" x14ac:dyDescent="0.3">
      <c r="A8193" t="s">
        <v>29118</v>
      </c>
      <c r="B8193" s="1">
        <v>45034</v>
      </c>
      <c r="C8193" t="s">
        <v>29119</v>
      </c>
      <c r="D8193" t="s">
        <v>26327</v>
      </c>
      <c r="E8193" t="s">
        <v>24</v>
      </c>
      <c r="F8193" t="s">
        <v>87</v>
      </c>
      <c r="G8193" t="s">
        <v>26</v>
      </c>
      <c r="H8193" t="s">
        <v>45</v>
      </c>
      <c r="I8193" t="s">
        <v>65</v>
      </c>
      <c r="J8193" t="s">
        <v>13627</v>
      </c>
      <c r="K8193" t="s">
        <v>16319</v>
      </c>
      <c r="L8193">
        <v>10</v>
      </c>
      <c r="M8193">
        <v>730.87</v>
      </c>
      <c r="N8193">
        <v>7308.7</v>
      </c>
      <c r="O8193" s="2">
        <v>0.15</v>
      </c>
      <c r="P8193">
        <v>1096.3</v>
      </c>
      <c r="Q8193">
        <v>6212.4</v>
      </c>
      <c r="R8193" t="s">
        <v>176</v>
      </c>
      <c r="S8193" t="s">
        <v>77</v>
      </c>
      <c r="T8193" s="2">
        <v>0.1</v>
      </c>
      <c r="U8193">
        <v>621.24</v>
      </c>
    </row>
    <row r="8194" spans="1:21" x14ac:dyDescent="0.3">
      <c r="A8194" t="s">
        <v>29120</v>
      </c>
      <c r="B8194" s="1">
        <v>45737</v>
      </c>
      <c r="C8194" t="s">
        <v>22884</v>
      </c>
      <c r="D8194" t="s">
        <v>22546</v>
      </c>
      <c r="E8194" t="s">
        <v>54</v>
      </c>
      <c r="F8194" t="s">
        <v>87</v>
      </c>
      <c r="G8194" t="s">
        <v>26</v>
      </c>
      <c r="H8194" t="s">
        <v>45</v>
      </c>
      <c r="I8194" t="s">
        <v>46</v>
      </c>
      <c r="J8194" t="s">
        <v>9733</v>
      </c>
      <c r="K8194" t="s">
        <v>4275</v>
      </c>
      <c r="L8194">
        <v>9</v>
      </c>
      <c r="M8194">
        <v>2268.0100000000002</v>
      </c>
      <c r="N8194">
        <v>20412.09</v>
      </c>
      <c r="O8194" s="2">
        <v>0.1</v>
      </c>
      <c r="P8194">
        <v>2041.21</v>
      </c>
      <c r="Q8194">
        <v>18370.88</v>
      </c>
      <c r="R8194" t="s">
        <v>176</v>
      </c>
      <c r="S8194" t="s">
        <v>50</v>
      </c>
      <c r="T8194" s="2">
        <v>0.15</v>
      </c>
      <c r="U8194">
        <v>2755.63</v>
      </c>
    </row>
    <row r="8195" spans="1:21" x14ac:dyDescent="0.3">
      <c r="A8195" t="s">
        <v>29121</v>
      </c>
      <c r="B8195" s="1">
        <v>45288</v>
      </c>
      <c r="C8195" t="s">
        <v>26693</v>
      </c>
      <c r="D8195" t="s">
        <v>14760</v>
      </c>
      <c r="E8195" t="s">
        <v>54</v>
      </c>
      <c r="F8195" t="s">
        <v>119</v>
      </c>
      <c r="G8195" t="s">
        <v>26</v>
      </c>
      <c r="H8195" t="s">
        <v>72</v>
      </c>
      <c r="I8195" t="s">
        <v>106</v>
      </c>
      <c r="J8195" t="s">
        <v>16250</v>
      </c>
      <c r="K8195" t="s">
        <v>29122</v>
      </c>
      <c r="L8195">
        <v>3</v>
      </c>
      <c r="M8195">
        <v>5589.02</v>
      </c>
      <c r="N8195">
        <v>16767.060000000001</v>
      </c>
      <c r="O8195" s="2">
        <v>0.25</v>
      </c>
      <c r="P8195">
        <v>4191.7700000000004</v>
      </c>
      <c r="Q8195">
        <v>12575.29</v>
      </c>
      <c r="R8195" t="s">
        <v>176</v>
      </c>
      <c r="S8195" t="s">
        <v>32</v>
      </c>
      <c r="T8195" s="2">
        <v>0.3</v>
      </c>
      <c r="U8195">
        <v>3772.59</v>
      </c>
    </row>
    <row r="8196" spans="1:21" x14ac:dyDescent="0.3">
      <c r="A8196" t="s">
        <v>29123</v>
      </c>
      <c r="B8196" s="1">
        <v>45217</v>
      </c>
      <c r="C8196" t="s">
        <v>15733</v>
      </c>
      <c r="D8196" t="s">
        <v>633</v>
      </c>
      <c r="E8196" t="s">
        <v>24</v>
      </c>
      <c r="F8196" t="s">
        <v>143</v>
      </c>
      <c r="G8196" t="s">
        <v>26</v>
      </c>
      <c r="H8196" t="s">
        <v>27</v>
      </c>
      <c r="I8196" t="s">
        <v>28</v>
      </c>
      <c r="J8196" t="s">
        <v>29124</v>
      </c>
      <c r="K8196" t="s">
        <v>28057</v>
      </c>
      <c r="L8196">
        <v>6</v>
      </c>
      <c r="M8196">
        <v>6665.37</v>
      </c>
      <c r="N8196">
        <v>39992.22</v>
      </c>
      <c r="O8196" s="2">
        <v>0.3</v>
      </c>
      <c r="P8196">
        <v>11997.67</v>
      </c>
      <c r="Q8196">
        <v>27994.55</v>
      </c>
      <c r="R8196" t="s">
        <v>76</v>
      </c>
      <c r="S8196" t="s">
        <v>77</v>
      </c>
      <c r="T8196" s="2">
        <v>0.2</v>
      </c>
      <c r="U8196">
        <v>5598.91</v>
      </c>
    </row>
    <row r="8197" spans="1:21" x14ac:dyDescent="0.3">
      <c r="A8197" t="s">
        <v>29125</v>
      </c>
      <c r="B8197" s="1">
        <v>45667</v>
      </c>
      <c r="C8197" t="s">
        <v>11810</v>
      </c>
      <c r="D8197" t="s">
        <v>1053</v>
      </c>
      <c r="E8197" t="s">
        <v>54</v>
      </c>
      <c r="F8197" t="s">
        <v>64</v>
      </c>
      <c r="G8197" t="s">
        <v>81</v>
      </c>
      <c r="H8197" t="s">
        <v>45</v>
      </c>
      <c r="I8197" t="s">
        <v>144</v>
      </c>
      <c r="J8197" t="s">
        <v>6174</v>
      </c>
      <c r="K8197" t="s">
        <v>688</v>
      </c>
      <c r="L8197">
        <v>4</v>
      </c>
      <c r="M8197">
        <v>2560.6</v>
      </c>
      <c r="N8197">
        <v>10242.4</v>
      </c>
      <c r="O8197" s="2">
        <v>0.2</v>
      </c>
      <c r="P8197">
        <v>2048.48</v>
      </c>
      <c r="Q8197">
        <v>8193.92</v>
      </c>
      <c r="R8197" t="s">
        <v>59</v>
      </c>
      <c r="S8197" t="s">
        <v>77</v>
      </c>
      <c r="T8197" s="2">
        <v>0.25</v>
      </c>
      <c r="U8197">
        <v>2048.48</v>
      </c>
    </row>
    <row r="8198" spans="1:21" x14ac:dyDescent="0.3">
      <c r="A8198" t="s">
        <v>29126</v>
      </c>
      <c r="B8198" s="1">
        <v>45325</v>
      </c>
      <c r="C8198" t="s">
        <v>16999</v>
      </c>
      <c r="D8198" t="s">
        <v>210</v>
      </c>
      <c r="E8198" t="s">
        <v>43</v>
      </c>
      <c r="F8198" t="s">
        <v>37</v>
      </c>
      <c r="G8198" t="s">
        <v>26</v>
      </c>
      <c r="H8198" t="s">
        <v>72</v>
      </c>
      <c r="I8198" t="s">
        <v>150</v>
      </c>
      <c r="J8198" t="s">
        <v>21932</v>
      </c>
      <c r="K8198" t="s">
        <v>29127</v>
      </c>
      <c r="L8198">
        <v>1</v>
      </c>
      <c r="M8198">
        <v>3847.78</v>
      </c>
      <c r="N8198">
        <v>3847.78</v>
      </c>
      <c r="O8198" s="2">
        <v>0.3</v>
      </c>
      <c r="P8198">
        <v>1154.33</v>
      </c>
      <c r="Q8198">
        <v>2693.45</v>
      </c>
      <c r="R8198" t="s">
        <v>31</v>
      </c>
      <c r="S8198" t="s">
        <v>50</v>
      </c>
      <c r="T8198" s="2">
        <v>0.3</v>
      </c>
      <c r="U8198">
        <v>808.03</v>
      </c>
    </row>
    <row r="8199" spans="1:21" x14ac:dyDescent="0.3">
      <c r="A8199" t="s">
        <v>29128</v>
      </c>
      <c r="B8199" s="1">
        <v>45450</v>
      </c>
      <c r="C8199" t="s">
        <v>25153</v>
      </c>
      <c r="D8199" t="s">
        <v>29129</v>
      </c>
      <c r="E8199" t="s">
        <v>142</v>
      </c>
      <c r="F8199" t="s">
        <v>163</v>
      </c>
      <c r="G8199" t="s">
        <v>81</v>
      </c>
      <c r="H8199" t="s">
        <v>72</v>
      </c>
      <c r="I8199" t="s">
        <v>73</v>
      </c>
      <c r="J8199" t="s">
        <v>19045</v>
      </c>
      <c r="K8199" t="s">
        <v>21747</v>
      </c>
      <c r="L8199">
        <v>5</v>
      </c>
      <c r="M8199">
        <v>1087.22</v>
      </c>
      <c r="N8199">
        <v>5436.1</v>
      </c>
      <c r="O8199" s="2">
        <v>0.25</v>
      </c>
      <c r="P8199">
        <v>1359.03</v>
      </c>
      <c r="Q8199">
        <v>4077.07</v>
      </c>
      <c r="R8199" t="s">
        <v>49</v>
      </c>
      <c r="S8199" t="s">
        <v>50</v>
      </c>
      <c r="T8199" s="2">
        <v>0.25</v>
      </c>
      <c r="U8199">
        <v>1019.27</v>
      </c>
    </row>
    <row r="8200" spans="1:21" x14ac:dyDescent="0.3">
      <c r="A8200" t="s">
        <v>29130</v>
      </c>
      <c r="B8200" s="1">
        <v>45575</v>
      </c>
      <c r="C8200" t="s">
        <v>11428</v>
      </c>
      <c r="D8200" t="s">
        <v>20679</v>
      </c>
      <c r="E8200" t="s">
        <v>54</v>
      </c>
      <c r="F8200" t="s">
        <v>87</v>
      </c>
      <c r="G8200" t="s">
        <v>81</v>
      </c>
      <c r="H8200" t="s">
        <v>27</v>
      </c>
      <c r="I8200" t="s">
        <v>157</v>
      </c>
      <c r="J8200" t="s">
        <v>29131</v>
      </c>
      <c r="K8200" t="s">
        <v>7118</v>
      </c>
      <c r="L8200">
        <v>10</v>
      </c>
      <c r="M8200">
        <v>662.48</v>
      </c>
      <c r="N8200">
        <v>6624.8</v>
      </c>
      <c r="O8200" s="2">
        <v>0</v>
      </c>
      <c r="P8200">
        <v>0</v>
      </c>
      <c r="Q8200">
        <v>6624.8</v>
      </c>
      <c r="R8200" t="s">
        <v>176</v>
      </c>
      <c r="S8200" t="s">
        <v>50</v>
      </c>
      <c r="T8200" s="2">
        <v>0.1</v>
      </c>
      <c r="U8200">
        <v>662.48</v>
      </c>
    </row>
    <row r="8201" spans="1:21" x14ac:dyDescent="0.3">
      <c r="A8201" t="s">
        <v>29132</v>
      </c>
      <c r="B8201" s="1">
        <v>45594</v>
      </c>
      <c r="C8201" t="s">
        <v>17818</v>
      </c>
      <c r="D8201" t="s">
        <v>1571</v>
      </c>
      <c r="E8201" t="s">
        <v>36</v>
      </c>
      <c r="F8201" t="s">
        <v>143</v>
      </c>
      <c r="G8201" t="s">
        <v>26</v>
      </c>
      <c r="H8201" t="s">
        <v>27</v>
      </c>
      <c r="I8201" t="s">
        <v>28</v>
      </c>
      <c r="J8201" t="s">
        <v>29133</v>
      </c>
      <c r="K8201" t="s">
        <v>11256</v>
      </c>
      <c r="L8201">
        <v>9</v>
      </c>
      <c r="M8201">
        <v>1002.09</v>
      </c>
      <c r="N8201">
        <v>9018.81</v>
      </c>
      <c r="O8201" s="2">
        <v>0.1</v>
      </c>
      <c r="P8201">
        <v>901.88</v>
      </c>
      <c r="Q8201">
        <v>8116.93</v>
      </c>
      <c r="R8201" t="s">
        <v>59</v>
      </c>
      <c r="S8201" t="s">
        <v>60</v>
      </c>
      <c r="T8201" s="2">
        <v>0.3</v>
      </c>
      <c r="U8201">
        <v>2435.08</v>
      </c>
    </row>
    <row r="8202" spans="1:21" x14ac:dyDescent="0.3">
      <c r="A8202" t="s">
        <v>29134</v>
      </c>
      <c r="B8202" s="1">
        <v>45143</v>
      </c>
      <c r="C8202" t="s">
        <v>29135</v>
      </c>
      <c r="D8202" t="s">
        <v>29136</v>
      </c>
      <c r="E8202" t="s">
        <v>54</v>
      </c>
      <c r="F8202" t="s">
        <v>64</v>
      </c>
      <c r="G8202" t="s">
        <v>26</v>
      </c>
      <c r="H8202" t="s">
        <v>27</v>
      </c>
      <c r="I8202" t="s">
        <v>93</v>
      </c>
      <c r="J8202" t="s">
        <v>29137</v>
      </c>
      <c r="K8202" t="s">
        <v>29138</v>
      </c>
      <c r="L8202">
        <v>6</v>
      </c>
      <c r="M8202">
        <v>6392.93</v>
      </c>
      <c r="N8202">
        <v>38357.58</v>
      </c>
      <c r="O8202" s="2">
        <v>0.3</v>
      </c>
      <c r="P8202">
        <v>11507.27</v>
      </c>
      <c r="Q8202">
        <v>26850.31</v>
      </c>
      <c r="R8202" t="s">
        <v>59</v>
      </c>
      <c r="S8202" t="s">
        <v>60</v>
      </c>
      <c r="T8202" s="2">
        <v>0.15</v>
      </c>
      <c r="U8202">
        <v>4027.55</v>
      </c>
    </row>
    <row r="8203" spans="1:21" x14ac:dyDescent="0.3">
      <c r="A8203" t="s">
        <v>29139</v>
      </c>
      <c r="B8203" s="1">
        <v>45447</v>
      </c>
      <c r="C8203" t="s">
        <v>5424</v>
      </c>
      <c r="D8203" t="s">
        <v>29140</v>
      </c>
      <c r="E8203" t="s">
        <v>142</v>
      </c>
      <c r="F8203" t="s">
        <v>37</v>
      </c>
      <c r="G8203" t="s">
        <v>26</v>
      </c>
      <c r="H8203" t="s">
        <v>72</v>
      </c>
      <c r="I8203" t="s">
        <v>73</v>
      </c>
      <c r="J8203" t="s">
        <v>25307</v>
      </c>
      <c r="K8203" t="s">
        <v>16526</v>
      </c>
      <c r="L8203">
        <v>3</v>
      </c>
      <c r="M8203">
        <v>4291.4399999999996</v>
      </c>
      <c r="N8203">
        <v>12874.32</v>
      </c>
      <c r="O8203" s="2">
        <v>0.1</v>
      </c>
      <c r="P8203">
        <v>1287.43</v>
      </c>
      <c r="Q8203">
        <v>11586.89</v>
      </c>
      <c r="R8203" t="s">
        <v>31</v>
      </c>
      <c r="S8203" t="s">
        <v>77</v>
      </c>
      <c r="T8203" s="2">
        <v>0.15</v>
      </c>
      <c r="U8203">
        <v>1738.03</v>
      </c>
    </row>
    <row r="8204" spans="1:21" x14ac:dyDescent="0.3">
      <c r="A8204" t="s">
        <v>29141</v>
      </c>
      <c r="B8204" s="1">
        <v>45889</v>
      </c>
      <c r="C8204" t="s">
        <v>9969</v>
      </c>
      <c r="D8204" t="s">
        <v>29142</v>
      </c>
      <c r="E8204" t="s">
        <v>43</v>
      </c>
      <c r="F8204" t="s">
        <v>163</v>
      </c>
      <c r="G8204" t="s">
        <v>81</v>
      </c>
      <c r="H8204" t="s">
        <v>72</v>
      </c>
      <c r="I8204" t="s">
        <v>106</v>
      </c>
      <c r="J8204" t="s">
        <v>6256</v>
      </c>
      <c r="K8204" t="s">
        <v>4944</v>
      </c>
      <c r="L8204">
        <v>3</v>
      </c>
      <c r="M8204">
        <v>4705.58</v>
      </c>
      <c r="N8204">
        <v>14116.74</v>
      </c>
      <c r="O8204" s="2">
        <v>0.3</v>
      </c>
      <c r="P8204">
        <v>4235.0200000000004</v>
      </c>
      <c r="Q8204">
        <v>9881.7199999999993</v>
      </c>
      <c r="R8204" t="s">
        <v>76</v>
      </c>
      <c r="S8204" t="s">
        <v>32</v>
      </c>
      <c r="T8204" s="2">
        <v>0.15</v>
      </c>
      <c r="U8204">
        <v>1482.26</v>
      </c>
    </row>
    <row r="8205" spans="1:21" x14ac:dyDescent="0.3">
      <c r="A8205" t="s">
        <v>29143</v>
      </c>
      <c r="B8205" s="1">
        <v>45798</v>
      </c>
      <c r="C8205" t="s">
        <v>16645</v>
      </c>
      <c r="D8205" t="s">
        <v>7752</v>
      </c>
      <c r="E8205" t="s">
        <v>24</v>
      </c>
      <c r="F8205" t="s">
        <v>87</v>
      </c>
      <c r="G8205" t="s">
        <v>81</v>
      </c>
      <c r="H8205" t="s">
        <v>55</v>
      </c>
      <c r="I8205" t="s">
        <v>130</v>
      </c>
      <c r="J8205" t="s">
        <v>21174</v>
      </c>
      <c r="K8205" t="s">
        <v>29144</v>
      </c>
      <c r="L8205">
        <v>5</v>
      </c>
      <c r="M8205">
        <v>7818.59</v>
      </c>
      <c r="N8205">
        <v>39092.949999999997</v>
      </c>
      <c r="O8205" s="2">
        <v>0.15</v>
      </c>
      <c r="P8205">
        <v>5863.94</v>
      </c>
      <c r="Q8205">
        <v>33229.01</v>
      </c>
      <c r="R8205" t="s">
        <v>49</v>
      </c>
      <c r="S8205" t="s">
        <v>32</v>
      </c>
      <c r="T8205" s="2">
        <v>0.15</v>
      </c>
      <c r="U8205">
        <v>4984.3500000000004</v>
      </c>
    </row>
    <row r="8206" spans="1:21" x14ac:dyDescent="0.3">
      <c r="A8206" t="s">
        <v>29145</v>
      </c>
      <c r="B8206" s="1">
        <v>45560</v>
      </c>
      <c r="C8206" t="s">
        <v>25324</v>
      </c>
      <c r="D8206" t="s">
        <v>16529</v>
      </c>
      <c r="E8206" t="s">
        <v>24</v>
      </c>
      <c r="F8206" t="s">
        <v>44</v>
      </c>
      <c r="G8206" t="s">
        <v>81</v>
      </c>
      <c r="H8206" t="s">
        <v>72</v>
      </c>
      <c r="I8206" t="s">
        <v>185</v>
      </c>
      <c r="J8206" t="s">
        <v>29146</v>
      </c>
      <c r="K8206" t="s">
        <v>23106</v>
      </c>
      <c r="L8206">
        <v>5</v>
      </c>
      <c r="M8206">
        <v>1464.01</v>
      </c>
      <c r="N8206">
        <v>7320.05</v>
      </c>
      <c r="O8206" s="2">
        <v>0.3</v>
      </c>
      <c r="P8206">
        <v>2196.0100000000002</v>
      </c>
      <c r="Q8206">
        <v>5124.04</v>
      </c>
      <c r="R8206" t="s">
        <v>59</v>
      </c>
      <c r="S8206" t="s">
        <v>50</v>
      </c>
      <c r="T8206" s="2">
        <v>0.25</v>
      </c>
      <c r="U8206">
        <v>1281.01</v>
      </c>
    </row>
    <row r="8207" spans="1:21" x14ac:dyDescent="0.3">
      <c r="A8207" t="s">
        <v>29147</v>
      </c>
      <c r="B8207" s="1">
        <v>45472</v>
      </c>
      <c r="C8207" t="s">
        <v>8018</v>
      </c>
      <c r="D8207" t="s">
        <v>29148</v>
      </c>
      <c r="E8207" t="s">
        <v>43</v>
      </c>
      <c r="F8207" t="s">
        <v>119</v>
      </c>
      <c r="G8207" t="s">
        <v>81</v>
      </c>
      <c r="H8207" t="s">
        <v>55</v>
      </c>
      <c r="I8207" t="s">
        <v>56</v>
      </c>
      <c r="J8207" t="s">
        <v>29149</v>
      </c>
      <c r="K8207" t="s">
        <v>29150</v>
      </c>
      <c r="L8207">
        <v>10</v>
      </c>
      <c r="M8207">
        <v>2247.91</v>
      </c>
      <c r="N8207">
        <v>22479.1</v>
      </c>
      <c r="O8207" s="2">
        <v>0.15</v>
      </c>
      <c r="P8207">
        <v>3371.86</v>
      </c>
      <c r="Q8207">
        <v>19107.240000000002</v>
      </c>
      <c r="R8207" t="s">
        <v>176</v>
      </c>
      <c r="S8207" t="s">
        <v>77</v>
      </c>
      <c r="T8207" s="2">
        <v>0.1</v>
      </c>
      <c r="U8207">
        <v>1910.72</v>
      </c>
    </row>
    <row r="8208" spans="1:21" x14ac:dyDescent="0.3">
      <c r="A8208" t="s">
        <v>29151</v>
      </c>
      <c r="B8208" s="1">
        <v>45383</v>
      </c>
      <c r="C8208" t="s">
        <v>3461</v>
      </c>
      <c r="D8208" t="s">
        <v>29152</v>
      </c>
      <c r="E8208" t="s">
        <v>54</v>
      </c>
      <c r="F8208" t="s">
        <v>99</v>
      </c>
      <c r="G8208" t="s">
        <v>26</v>
      </c>
      <c r="H8208" t="s">
        <v>55</v>
      </c>
      <c r="I8208" t="s">
        <v>56</v>
      </c>
      <c r="J8208" t="s">
        <v>16186</v>
      </c>
      <c r="K8208" t="s">
        <v>29153</v>
      </c>
      <c r="L8208">
        <v>10</v>
      </c>
      <c r="M8208">
        <v>841.09</v>
      </c>
      <c r="N8208">
        <v>8410.9</v>
      </c>
      <c r="O8208" s="2">
        <v>0.1</v>
      </c>
      <c r="P8208">
        <v>841.09</v>
      </c>
      <c r="Q8208">
        <v>7569.81</v>
      </c>
      <c r="R8208" t="s">
        <v>31</v>
      </c>
      <c r="S8208" t="s">
        <v>60</v>
      </c>
      <c r="T8208" s="2">
        <v>0.3</v>
      </c>
      <c r="U8208">
        <v>2270.94</v>
      </c>
    </row>
    <row r="8209" spans="1:21" x14ac:dyDescent="0.3">
      <c r="A8209" t="s">
        <v>29154</v>
      </c>
      <c r="B8209" s="1">
        <v>45594</v>
      </c>
      <c r="C8209" t="s">
        <v>29155</v>
      </c>
      <c r="D8209" t="s">
        <v>16707</v>
      </c>
      <c r="E8209" t="s">
        <v>54</v>
      </c>
      <c r="F8209" t="s">
        <v>163</v>
      </c>
      <c r="G8209" t="s">
        <v>81</v>
      </c>
      <c r="H8209" t="s">
        <v>72</v>
      </c>
      <c r="I8209" t="s">
        <v>185</v>
      </c>
      <c r="J8209" t="s">
        <v>29156</v>
      </c>
      <c r="K8209" t="s">
        <v>29157</v>
      </c>
      <c r="L8209">
        <v>10</v>
      </c>
      <c r="M8209">
        <v>5456.11</v>
      </c>
      <c r="N8209">
        <v>54561.1</v>
      </c>
      <c r="O8209" s="2">
        <v>0.3</v>
      </c>
      <c r="P8209">
        <v>16368.33</v>
      </c>
      <c r="Q8209">
        <v>38192.769999999997</v>
      </c>
      <c r="R8209" t="s">
        <v>76</v>
      </c>
      <c r="S8209" t="s">
        <v>60</v>
      </c>
      <c r="T8209" s="2">
        <v>0.3</v>
      </c>
      <c r="U8209">
        <v>11457.83</v>
      </c>
    </row>
    <row r="8210" spans="1:21" x14ac:dyDescent="0.3">
      <c r="A8210" t="s">
        <v>29158</v>
      </c>
      <c r="B8210" s="1">
        <v>45340</v>
      </c>
      <c r="C8210" t="s">
        <v>26810</v>
      </c>
      <c r="D8210" t="s">
        <v>2637</v>
      </c>
      <c r="E8210" t="s">
        <v>24</v>
      </c>
      <c r="F8210" t="s">
        <v>370</v>
      </c>
      <c r="G8210" t="s">
        <v>26</v>
      </c>
      <c r="H8210" t="s">
        <v>55</v>
      </c>
      <c r="I8210" t="s">
        <v>100</v>
      </c>
      <c r="J8210" t="s">
        <v>27162</v>
      </c>
      <c r="K8210" t="s">
        <v>19680</v>
      </c>
      <c r="L8210">
        <v>9</v>
      </c>
      <c r="M8210">
        <v>5266.67</v>
      </c>
      <c r="N8210">
        <v>47400.03</v>
      </c>
      <c r="O8210" s="2">
        <v>0.25</v>
      </c>
      <c r="P8210">
        <v>11850.01</v>
      </c>
      <c r="Q8210">
        <v>35550.019999999997</v>
      </c>
      <c r="R8210" t="s">
        <v>49</v>
      </c>
      <c r="S8210" t="s">
        <v>32</v>
      </c>
      <c r="T8210" s="2">
        <v>0.1</v>
      </c>
      <c r="U8210">
        <v>3555</v>
      </c>
    </row>
    <row r="8211" spans="1:21" x14ac:dyDescent="0.3">
      <c r="A8211" t="s">
        <v>29159</v>
      </c>
      <c r="B8211" s="1">
        <v>45676</v>
      </c>
      <c r="C8211" t="s">
        <v>23904</v>
      </c>
      <c r="D8211" t="s">
        <v>3712</v>
      </c>
      <c r="E8211" t="s">
        <v>24</v>
      </c>
      <c r="F8211" t="s">
        <v>163</v>
      </c>
      <c r="G8211" t="s">
        <v>26</v>
      </c>
      <c r="H8211" t="s">
        <v>45</v>
      </c>
      <c r="I8211" t="s">
        <v>136</v>
      </c>
      <c r="J8211" t="s">
        <v>29160</v>
      </c>
      <c r="K8211" t="s">
        <v>15528</v>
      </c>
      <c r="L8211">
        <v>4</v>
      </c>
      <c r="M8211">
        <v>6098.11</v>
      </c>
      <c r="N8211">
        <v>24392.44</v>
      </c>
      <c r="O8211" s="2">
        <v>0.1</v>
      </c>
      <c r="P8211">
        <v>2439.2399999999998</v>
      </c>
      <c r="Q8211">
        <v>21953.200000000001</v>
      </c>
      <c r="R8211" t="s">
        <v>31</v>
      </c>
      <c r="S8211" t="s">
        <v>32</v>
      </c>
      <c r="T8211" s="2">
        <v>0.3</v>
      </c>
      <c r="U8211">
        <v>6585.96</v>
      </c>
    </row>
    <row r="8212" spans="1:21" x14ac:dyDescent="0.3">
      <c r="A8212" t="s">
        <v>29161</v>
      </c>
      <c r="B8212" s="1">
        <v>45535</v>
      </c>
      <c r="C8212" t="s">
        <v>1546</v>
      </c>
      <c r="D8212" t="s">
        <v>141</v>
      </c>
      <c r="E8212" t="s">
        <v>142</v>
      </c>
      <c r="F8212" t="s">
        <v>44</v>
      </c>
      <c r="G8212" t="s">
        <v>81</v>
      </c>
      <c r="H8212" t="s">
        <v>27</v>
      </c>
      <c r="I8212" t="s">
        <v>157</v>
      </c>
      <c r="J8212" t="s">
        <v>29131</v>
      </c>
      <c r="K8212" t="s">
        <v>5032</v>
      </c>
      <c r="L8212">
        <v>4</v>
      </c>
      <c r="M8212">
        <v>6455.83</v>
      </c>
      <c r="N8212">
        <v>25823.32</v>
      </c>
      <c r="O8212" s="2">
        <v>0.15</v>
      </c>
      <c r="P8212">
        <v>3873.5</v>
      </c>
      <c r="Q8212">
        <v>21949.82</v>
      </c>
      <c r="R8212" t="s">
        <v>31</v>
      </c>
      <c r="S8212" t="s">
        <v>32</v>
      </c>
      <c r="T8212" s="2">
        <v>0.3</v>
      </c>
      <c r="U8212">
        <v>6584.95</v>
      </c>
    </row>
    <row r="8213" spans="1:21" x14ac:dyDescent="0.3">
      <c r="A8213" t="s">
        <v>29162</v>
      </c>
      <c r="B8213" s="1">
        <v>45783</v>
      </c>
      <c r="C8213" t="s">
        <v>16971</v>
      </c>
      <c r="D8213" t="s">
        <v>28820</v>
      </c>
      <c r="E8213" t="s">
        <v>142</v>
      </c>
      <c r="F8213" t="s">
        <v>87</v>
      </c>
      <c r="G8213" t="s">
        <v>26</v>
      </c>
      <c r="H8213" t="s">
        <v>55</v>
      </c>
      <c r="I8213" t="s">
        <v>56</v>
      </c>
      <c r="J8213" t="s">
        <v>17387</v>
      </c>
      <c r="K8213" t="s">
        <v>22805</v>
      </c>
      <c r="L8213">
        <v>9</v>
      </c>
      <c r="M8213">
        <v>4414.3100000000004</v>
      </c>
      <c r="N8213">
        <v>39728.79</v>
      </c>
      <c r="O8213" s="2">
        <v>0.2</v>
      </c>
      <c r="P8213">
        <v>7945.76</v>
      </c>
      <c r="Q8213">
        <v>31783.03</v>
      </c>
      <c r="R8213" t="s">
        <v>76</v>
      </c>
      <c r="S8213" t="s">
        <v>60</v>
      </c>
      <c r="T8213" s="2">
        <v>0.3</v>
      </c>
      <c r="U8213">
        <v>9534.91</v>
      </c>
    </row>
    <row r="8214" spans="1:21" x14ac:dyDescent="0.3">
      <c r="A8214" t="s">
        <v>29163</v>
      </c>
      <c r="B8214" s="1">
        <v>45127</v>
      </c>
      <c r="C8214" t="s">
        <v>2684</v>
      </c>
      <c r="D8214" t="s">
        <v>25787</v>
      </c>
      <c r="E8214" t="s">
        <v>43</v>
      </c>
      <c r="F8214" t="s">
        <v>99</v>
      </c>
      <c r="G8214" t="s">
        <v>81</v>
      </c>
      <c r="H8214" t="s">
        <v>55</v>
      </c>
      <c r="I8214" t="s">
        <v>130</v>
      </c>
      <c r="J8214" t="s">
        <v>29164</v>
      </c>
      <c r="K8214" t="s">
        <v>15106</v>
      </c>
      <c r="L8214">
        <v>1</v>
      </c>
      <c r="M8214">
        <v>2342.46</v>
      </c>
      <c r="N8214">
        <v>2342.46</v>
      </c>
      <c r="O8214" s="2">
        <v>0</v>
      </c>
      <c r="P8214">
        <v>0</v>
      </c>
      <c r="Q8214">
        <v>2342.46</v>
      </c>
      <c r="R8214" t="s">
        <v>59</v>
      </c>
      <c r="S8214" t="s">
        <v>50</v>
      </c>
      <c r="T8214" s="2">
        <v>0.1</v>
      </c>
      <c r="U8214">
        <v>234.25</v>
      </c>
    </row>
    <row r="8215" spans="1:21" x14ac:dyDescent="0.3">
      <c r="A8215" t="s">
        <v>29165</v>
      </c>
      <c r="B8215" s="1">
        <v>45494</v>
      </c>
      <c r="C8215" t="s">
        <v>10337</v>
      </c>
      <c r="D8215" t="s">
        <v>27784</v>
      </c>
      <c r="E8215" t="s">
        <v>36</v>
      </c>
      <c r="F8215" t="s">
        <v>64</v>
      </c>
      <c r="G8215" t="s">
        <v>81</v>
      </c>
      <c r="H8215" t="s">
        <v>27</v>
      </c>
      <c r="I8215" t="s">
        <v>93</v>
      </c>
      <c r="J8215" t="s">
        <v>26098</v>
      </c>
      <c r="K8215" t="s">
        <v>29166</v>
      </c>
      <c r="L8215">
        <v>10</v>
      </c>
      <c r="M8215">
        <v>7599.95</v>
      </c>
      <c r="N8215">
        <v>75999.5</v>
      </c>
      <c r="O8215" s="2">
        <v>0</v>
      </c>
      <c r="P8215">
        <v>0</v>
      </c>
      <c r="Q8215">
        <v>75999.5</v>
      </c>
      <c r="R8215" t="s">
        <v>31</v>
      </c>
      <c r="S8215" t="s">
        <v>32</v>
      </c>
      <c r="T8215" s="2">
        <v>0.2</v>
      </c>
      <c r="U8215">
        <v>15199.9</v>
      </c>
    </row>
    <row r="8216" spans="1:21" x14ac:dyDescent="0.3">
      <c r="A8216" t="s">
        <v>29167</v>
      </c>
      <c r="B8216" s="1">
        <v>45391</v>
      </c>
      <c r="C8216" t="s">
        <v>7931</v>
      </c>
      <c r="D8216" t="s">
        <v>29168</v>
      </c>
      <c r="E8216" t="s">
        <v>142</v>
      </c>
      <c r="F8216" t="s">
        <v>71</v>
      </c>
      <c r="G8216" t="s">
        <v>81</v>
      </c>
      <c r="H8216" t="s">
        <v>45</v>
      </c>
      <c r="I8216" t="s">
        <v>144</v>
      </c>
      <c r="J8216" t="s">
        <v>18613</v>
      </c>
      <c r="K8216" t="s">
        <v>29169</v>
      </c>
      <c r="L8216">
        <v>5</v>
      </c>
      <c r="M8216">
        <v>4493.74</v>
      </c>
      <c r="N8216">
        <v>22468.7</v>
      </c>
      <c r="O8216" s="2">
        <v>0.3</v>
      </c>
      <c r="P8216">
        <v>6740.61</v>
      </c>
      <c r="Q8216">
        <v>15728.09</v>
      </c>
      <c r="R8216" t="s">
        <v>176</v>
      </c>
      <c r="S8216" t="s">
        <v>60</v>
      </c>
      <c r="T8216" s="2">
        <v>0.1</v>
      </c>
      <c r="U8216">
        <v>1572.81</v>
      </c>
    </row>
    <row r="8217" spans="1:21" x14ac:dyDescent="0.3">
      <c r="A8217" t="s">
        <v>29170</v>
      </c>
      <c r="B8217" s="1">
        <v>44942</v>
      </c>
      <c r="C8217" t="s">
        <v>1264</v>
      </c>
      <c r="D8217" t="s">
        <v>17183</v>
      </c>
      <c r="E8217" t="s">
        <v>43</v>
      </c>
      <c r="F8217" t="s">
        <v>156</v>
      </c>
      <c r="G8217" t="s">
        <v>81</v>
      </c>
      <c r="H8217" t="s">
        <v>72</v>
      </c>
      <c r="I8217" t="s">
        <v>73</v>
      </c>
      <c r="J8217" t="s">
        <v>29171</v>
      </c>
      <c r="K8217" t="s">
        <v>29172</v>
      </c>
      <c r="L8217">
        <v>2</v>
      </c>
      <c r="M8217">
        <v>7277.29</v>
      </c>
      <c r="N8217">
        <v>14554.58</v>
      </c>
      <c r="O8217" s="2">
        <v>0</v>
      </c>
      <c r="P8217">
        <v>0</v>
      </c>
      <c r="Q8217">
        <v>14554.58</v>
      </c>
      <c r="R8217" t="s">
        <v>31</v>
      </c>
      <c r="S8217" t="s">
        <v>77</v>
      </c>
      <c r="T8217" s="2">
        <v>0.15</v>
      </c>
      <c r="U8217">
        <v>2183.19</v>
      </c>
    </row>
    <row r="8218" spans="1:21" x14ac:dyDescent="0.3">
      <c r="A8218" t="s">
        <v>29173</v>
      </c>
      <c r="B8218" s="1">
        <v>45545</v>
      </c>
      <c r="C8218" t="s">
        <v>11591</v>
      </c>
      <c r="D8218" t="s">
        <v>17347</v>
      </c>
      <c r="E8218" t="s">
        <v>43</v>
      </c>
      <c r="F8218" t="s">
        <v>87</v>
      </c>
      <c r="G8218" t="s">
        <v>26</v>
      </c>
      <c r="H8218" t="s">
        <v>27</v>
      </c>
      <c r="I8218" t="s">
        <v>28</v>
      </c>
      <c r="J8218" t="s">
        <v>1490</v>
      </c>
      <c r="K8218" t="s">
        <v>29174</v>
      </c>
      <c r="L8218">
        <v>9</v>
      </c>
      <c r="M8218">
        <v>7933.91</v>
      </c>
      <c r="N8218">
        <v>71405.19</v>
      </c>
      <c r="O8218" s="2">
        <v>0.2</v>
      </c>
      <c r="P8218">
        <v>14281.04</v>
      </c>
      <c r="Q8218">
        <v>57124.15</v>
      </c>
      <c r="R8218" t="s">
        <v>31</v>
      </c>
      <c r="S8218" t="s">
        <v>77</v>
      </c>
      <c r="T8218" s="2">
        <v>0.1</v>
      </c>
      <c r="U8218">
        <v>5712.42</v>
      </c>
    </row>
    <row r="8219" spans="1:21" x14ac:dyDescent="0.3">
      <c r="A8219" t="s">
        <v>29175</v>
      </c>
      <c r="B8219" s="1">
        <v>45228</v>
      </c>
      <c r="C8219" t="s">
        <v>680</v>
      </c>
      <c r="D8219" t="s">
        <v>26292</v>
      </c>
      <c r="E8219" t="s">
        <v>54</v>
      </c>
      <c r="F8219" t="s">
        <v>163</v>
      </c>
      <c r="G8219" t="s">
        <v>81</v>
      </c>
      <c r="H8219" t="s">
        <v>27</v>
      </c>
      <c r="I8219" t="s">
        <v>93</v>
      </c>
      <c r="J8219" t="s">
        <v>29176</v>
      </c>
      <c r="K8219" t="s">
        <v>23249</v>
      </c>
      <c r="L8219">
        <v>1</v>
      </c>
      <c r="M8219">
        <v>1118.74</v>
      </c>
      <c r="N8219">
        <v>1118.74</v>
      </c>
      <c r="O8219" s="2">
        <v>0.05</v>
      </c>
      <c r="P8219">
        <v>55.94</v>
      </c>
      <c r="Q8219">
        <v>1062.8</v>
      </c>
      <c r="R8219" t="s">
        <v>49</v>
      </c>
      <c r="S8219" t="s">
        <v>60</v>
      </c>
      <c r="T8219" s="2">
        <v>0.2</v>
      </c>
      <c r="U8219">
        <v>212.56</v>
      </c>
    </row>
    <row r="8220" spans="1:21" x14ac:dyDescent="0.3">
      <c r="A8220" t="s">
        <v>29177</v>
      </c>
      <c r="B8220" s="1">
        <v>45554</v>
      </c>
      <c r="C8220" t="s">
        <v>23096</v>
      </c>
      <c r="D8220" t="s">
        <v>29178</v>
      </c>
      <c r="E8220" t="s">
        <v>54</v>
      </c>
      <c r="F8220" t="s">
        <v>44</v>
      </c>
      <c r="G8220" t="s">
        <v>26</v>
      </c>
      <c r="H8220" t="s">
        <v>45</v>
      </c>
      <c r="I8220" t="s">
        <v>113</v>
      </c>
      <c r="J8220" t="s">
        <v>21165</v>
      </c>
      <c r="K8220" t="s">
        <v>29179</v>
      </c>
      <c r="L8220">
        <v>10</v>
      </c>
      <c r="M8220">
        <v>3957.39</v>
      </c>
      <c r="N8220">
        <v>39573.9</v>
      </c>
      <c r="O8220" s="2">
        <v>0.1</v>
      </c>
      <c r="P8220">
        <v>3957.39</v>
      </c>
      <c r="Q8220">
        <v>35616.51</v>
      </c>
      <c r="R8220" t="s">
        <v>49</v>
      </c>
      <c r="S8220" t="s">
        <v>32</v>
      </c>
      <c r="T8220" s="2">
        <v>0.1</v>
      </c>
      <c r="U8220">
        <v>3561.65</v>
      </c>
    </row>
    <row r="8221" spans="1:21" x14ac:dyDescent="0.3">
      <c r="A8221" t="s">
        <v>29180</v>
      </c>
      <c r="B8221" s="1">
        <v>45596</v>
      </c>
      <c r="C8221" t="s">
        <v>6150</v>
      </c>
      <c r="D8221" t="s">
        <v>5913</v>
      </c>
      <c r="E8221" t="s">
        <v>54</v>
      </c>
      <c r="F8221" t="s">
        <v>64</v>
      </c>
      <c r="G8221" t="s">
        <v>81</v>
      </c>
      <c r="H8221" t="s">
        <v>72</v>
      </c>
      <c r="I8221" t="s">
        <v>150</v>
      </c>
      <c r="J8221" t="s">
        <v>7243</v>
      </c>
      <c r="K8221" t="s">
        <v>29181</v>
      </c>
      <c r="L8221">
        <v>1</v>
      </c>
      <c r="M8221">
        <v>4602.6099999999997</v>
      </c>
      <c r="N8221">
        <v>4602.6099999999997</v>
      </c>
      <c r="O8221" s="2">
        <v>0.1</v>
      </c>
      <c r="P8221">
        <v>460.26</v>
      </c>
      <c r="Q8221">
        <v>4142.3500000000004</v>
      </c>
      <c r="R8221" t="s">
        <v>49</v>
      </c>
      <c r="S8221" t="s">
        <v>60</v>
      </c>
      <c r="T8221" s="2">
        <v>0.3</v>
      </c>
      <c r="U8221">
        <v>1242.71</v>
      </c>
    </row>
    <row r="8222" spans="1:21" x14ac:dyDescent="0.3">
      <c r="A8222" t="s">
        <v>29182</v>
      </c>
      <c r="B8222" s="1">
        <v>45860</v>
      </c>
      <c r="C8222" t="s">
        <v>6817</v>
      </c>
      <c r="D8222" t="s">
        <v>24766</v>
      </c>
      <c r="E8222" t="s">
        <v>24</v>
      </c>
      <c r="F8222" t="s">
        <v>25</v>
      </c>
      <c r="G8222" t="s">
        <v>26</v>
      </c>
      <c r="H8222" t="s">
        <v>72</v>
      </c>
      <c r="I8222" t="s">
        <v>185</v>
      </c>
      <c r="J8222" t="s">
        <v>29183</v>
      </c>
      <c r="K8222" t="s">
        <v>7800</v>
      </c>
      <c r="L8222">
        <v>6</v>
      </c>
      <c r="M8222">
        <v>4040.31</v>
      </c>
      <c r="N8222">
        <v>24241.86</v>
      </c>
      <c r="O8222" s="2">
        <v>0.05</v>
      </c>
      <c r="P8222">
        <v>1212.0899999999999</v>
      </c>
      <c r="Q8222">
        <v>23029.77</v>
      </c>
      <c r="R8222" t="s">
        <v>59</v>
      </c>
      <c r="S8222" t="s">
        <v>32</v>
      </c>
      <c r="T8222" s="2">
        <v>0.3</v>
      </c>
      <c r="U8222">
        <v>6908.93</v>
      </c>
    </row>
    <row r="8223" spans="1:21" x14ac:dyDescent="0.3">
      <c r="A8223" t="s">
        <v>29184</v>
      </c>
      <c r="B8223" s="1">
        <v>45761</v>
      </c>
      <c r="C8223" t="s">
        <v>26023</v>
      </c>
      <c r="D8223" t="s">
        <v>22246</v>
      </c>
      <c r="E8223" t="s">
        <v>54</v>
      </c>
      <c r="F8223" t="s">
        <v>37</v>
      </c>
      <c r="G8223" t="s">
        <v>26</v>
      </c>
      <c r="H8223" t="s">
        <v>55</v>
      </c>
      <c r="I8223" t="s">
        <v>130</v>
      </c>
      <c r="J8223" t="s">
        <v>26314</v>
      </c>
      <c r="K8223" t="s">
        <v>29185</v>
      </c>
      <c r="L8223">
        <v>9</v>
      </c>
      <c r="M8223">
        <v>636.58000000000004</v>
      </c>
      <c r="N8223">
        <v>5729.22</v>
      </c>
      <c r="O8223" s="2">
        <v>0.15</v>
      </c>
      <c r="P8223">
        <v>859.38</v>
      </c>
      <c r="Q8223">
        <v>4869.84</v>
      </c>
      <c r="R8223" t="s">
        <v>31</v>
      </c>
      <c r="S8223" t="s">
        <v>77</v>
      </c>
      <c r="T8223" s="2">
        <v>0.3</v>
      </c>
      <c r="U8223">
        <v>1460.95</v>
      </c>
    </row>
    <row r="8224" spans="1:21" x14ac:dyDescent="0.3">
      <c r="A8224" t="s">
        <v>29186</v>
      </c>
      <c r="B8224" s="1">
        <v>45843</v>
      </c>
      <c r="C8224" t="s">
        <v>25186</v>
      </c>
      <c r="D8224" t="s">
        <v>8762</v>
      </c>
      <c r="E8224" t="s">
        <v>54</v>
      </c>
      <c r="F8224" t="s">
        <v>370</v>
      </c>
      <c r="G8224" t="s">
        <v>81</v>
      </c>
      <c r="H8224" t="s">
        <v>27</v>
      </c>
      <c r="I8224" t="s">
        <v>157</v>
      </c>
      <c r="J8224" t="s">
        <v>25181</v>
      </c>
      <c r="K8224" t="s">
        <v>21241</v>
      </c>
      <c r="L8224">
        <v>4</v>
      </c>
      <c r="M8224">
        <v>7376.04</v>
      </c>
      <c r="N8224">
        <v>29504.16</v>
      </c>
      <c r="O8224" s="2">
        <v>0.1</v>
      </c>
      <c r="P8224">
        <v>2950.42</v>
      </c>
      <c r="Q8224">
        <v>26553.74</v>
      </c>
      <c r="R8224" t="s">
        <v>176</v>
      </c>
      <c r="S8224" t="s">
        <v>60</v>
      </c>
      <c r="T8224" s="2">
        <v>0.1</v>
      </c>
      <c r="U8224">
        <v>2655.37</v>
      </c>
    </row>
    <row r="8225" spans="1:21" x14ac:dyDescent="0.3">
      <c r="A8225" t="s">
        <v>29187</v>
      </c>
      <c r="B8225" s="1">
        <v>45889</v>
      </c>
      <c r="C8225" t="s">
        <v>2946</v>
      </c>
      <c r="D8225" t="s">
        <v>12369</v>
      </c>
      <c r="E8225" t="s">
        <v>36</v>
      </c>
      <c r="F8225" t="s">
        <v>119</v>
      </c>
      <c r="G8225" t="s">
        <v>81</v>
      </c>
      <c r="H8225" t="s">
        <v>72</v>
      </c>
      <c r="I8225" t="s">
        <v>106</v>
      </c>
      <c r="J8225" t="s">
        <v>5846</v>
      </c>
      <c r="K8225" t="s">
        <v>29188</v>
      </c>
      <c r="L8225">
        <v>6</v>
      </c>
      <c r="M8225">
        <v>5038.03</v>
      </c>
      <c r="N8225">
        <v>30228.18</v>
      </c>
      <c r="O8225" s="2">
        <v>0.3</v>
      </c>
      <c r="P8225">
        <v>9068.4500000000007</v>
      </c>
      <c r="Q8225">
        <v>21159.73</v>
      </c>
      <c r="R8225" t="s">
        <v>31</v>
      </c>
      <c r="S8225" t="s">
        <v>77</v>
      </c>
      <c r="T8225" s="2">
        <v>0.15</v>
      </c>
      <c r="U8225">
        <v>3173.96</v>
      </c>
    </row>
    <row r="8226" spans="1:21" x14ac:dyDescent="0.3">
      <c r="A8226" t="s">
        <v>29189</v>
      </c>
      <c r="B8226" s="1">
        <v>45162</v>
      </c>
      <c r="C8226" t="s">
        <v>1959</v>
      </c>
      <c r="D8226" t="s">
        <v>1414</v>
      </c>
      <c r="E8226" t="s">
        <v>142</v>
      </c>
      <c r="F8226" t="s">
        <v>44</v>
      </c>
      <c r="G8226" t="s">
        <v>26</v>
      </c>
      <c r="H8226" t="s">
        <v>27</v>
      </c>
      <c r="I8226" t="s">
        <v>28</v>
      </c>
      <c r="J8226" t="s">
        <v>8767</v>
      </c>
      <c r="K8226" t="s">
        <v>6347</v>
      </c>
      <c r="L8226">
        <v>5</v>
      </c>
      <c r="M8226">
        <v>2086.1999999999998</v>
      </c>
      <c r="N8226">
        <v>10431</v>
      </c>
      <c r="O8226" s="2">
        <v>0.2</v>
      </c>
      <c r="P8226">
        <v>2086.1999999999998</v>
      </c>
      <c r="Q8226">
        <v>8344.7999999999993</v>
      </c>
      <c r="R8226" t="s">
        <v>76</v>
      </c>
      <c r="S8226" t="s">
        <v>77</v>
      </c>
      <c r="T8226" s="2">
        <v>0.1</v>
      </c>
      <c r="U8226">
        <v>834.48</v>
      </c>
    </row>
    <row r="8227" spans="1:21" x14ac:dyDescent="0.3">
      <c r="A8227" t="s">
        <v>29190</v>
      </c>
      <c r="B8227" s="1">
        <v>45202</v>
      </c>
      <c r="C8227" t="s">
        <v>28734</v>
      </c>
      <c r="D8227" t="s">
        <v>27076</v>
      </c>
      <c r="E8227" t="s">
        <v>43</v>
      </c>
      <c r="F8227" t="s">
        <v>163</v>
      </c>
      <c r="G8227" t="s">
        <v>81</v>
      </c>
      <c r="H8227" t="s">
        <v>55</v>
      </c>
      <c r="I8227" t="s">
        <v>130</v>
      </c>
      <c r="J8227" t="s">
        <v>9867</v>
      </c>
      <c r="K8227" t="s">
        <v>29191</v>
      </c>
      <c r="L8227">
        <v>1</v>
      </c>
      <c r="M8227">
        <v>5217.92</v>
      </c>
      <c r="N8227">
        <v>5217.92</v>
      </c>
      <c r="O8227" s="2">
        <v>0.15</v>
      </c>
      <c r="P8227">
        <v>782.69</v>
      </c>
      <c r="Q8227">
        <v>4435.2299999999996</v>
      </c>
      <c r="R8227" t="s">
        <v>59</v>
      </c>
      <c r="S8227" t="s">
        <v>77</v>
      </c>
      <c r="T8227" s="2">
        <v>0.3</v>
      </c>
      <c r="U8227">
        <v>1330.57</v>
      </c>
    </row>
    <row r="8228" spans="1:21" x14ac:dyDescent="0.3">
      <c r="A8228" t="s">
        <v>29192</v>
      </c>
      <c r="B8228" s="1">
        <v>45103</v>
      </c>
      <c r="C8228" t="s">
        <v>15801</v>
      </c>
      <c r="D8228" t="s">
        <v>8921</v>
      </c>
      <c r="E8228" t="s">
        <v>43</v>
      </c>
      <c r="F8228" t="s">
        <v>370</v>
      </c>
      <c r="G8228" t="s">
        <v>26</v>
      </c>
      <c r="H8228" t="s">
        <v>72</v>
      </c>
      <c r="I8228" t="s">
        <v>106</v>
      </c>
      <c r="J8228" t="s">
        <v>7081</v>
      </c>
      <c r="K8228" t="s">
        <v>28778</v>
      </c>
      <c r="L8228">
        <v>5</v>
      </c>
      <c r="M8228">
        <v>6409.76</v>
      </c>
      <c r="N8228">
        <v>32048.799999999999</v>
      </c>
      <c r="O8228" s="2">
        <v>0.2</v>
      </c>
      <c r="P8228">
        <v>6409.76</v>
      </c>
      <c r="Q8228">
        <v>25639.040000000001</v>
      </c>
      <c r="R8228" t="s">
        <v>176</v>
      </c>
      <c r="S8228" t="s">
        <v>32</v>
      </c>
      <c r="T8228" s="2">
        <v>0.15</v>
      </c>
      <c r="U8228">
        <v>3845.86</v>
      </c>
    </row>
    <row r="8229" spans="1:21" x14ac:dyDescent="0.3">
      <c r="A8229" t="s">
        <v>29193</v>
      </c>
      <c r="B8229" s="1">
        <v>45268</v>
      </c>
      <c r="C8229" t="s">
        <v>10757</v>
      </c>
      <c r="D8229" t="s">
        <v>29194</v>
      </c>
      <c r="E8229" t="s">
        <v>36</v>
      </c>
      <c r="F8229" t="s">
        <v>163</v>
      </c>
      <c r="G8229" t="s">
        <v>81</v>
      </c>
      <c r="H8229" t="s">
        <v>45</v>
      </c>
      <c r="I8229" t="s">
        <v>113</v>
      </c>
      <c r="J8229" t="s">
        <v>8771</v>
      </c>
      <c r="K8229" t="s">
        <v>14819</v>
      </c>
      <c r="L8229">
        <v>1</v>
      </c>
      <c r="M8229">
        <v>870.2</v>
      </c>
      <c r="N8229">
        <v>870.2</v>
      </c>
      <c r="O8229" s="2">
        <v>0.05</v>
      </c>
      <c r="P8229">
        <v>43.51</v>
      </c>
      <c r="Q8229">
        <v>826.69</v>
      </c>
      <c r="R8229" t="s">
        <v>49</v>
      </c>
      <c r="S8229" t="s">
        <v>32</v>
      </c>
      <c r="T8229" s="2">
        <v>0.1</v>
      </c>
      <c r="U8229">
        <v>82.67</v>
      </c>
    </row>
    <row r="8230" spans="1:21" x14ac:dyDescent="0.3">
      <c r="A8230" t="s">
        <v>29195</v>
      </c>
      <c r="B8230" s="1">
        <v>45361</v>
      </c>
      <c r="C8230" t="s">
        <v>19879</v>
      </c>
      <c r="D8230" t="s">
        <v>29196</v>
      </c>
      <c r="E8230" t="s">
        <v>142</v>
      </c>
      <c r="F8230" t="s">
        <v>163</v>
      </c>
      <c r="G8230" t="s">
        <v>26</v>
      </c>
      <c r="H8230" t="s">
        <v>45</v>
      </c>
      <c r="I8230" t="s">
        <v>46</v>
      </c>
      <c r="J8230" t="s">
        <v>14003</v>
      </c>
      <c r="K8230" t="s">
        <v>5926</v>
      </c>
      <c r="L8230">
        <v>6</v>
      </c>
      <c r="M8230">
        <v>3192.26</v>
      </c>
      <c r="N8230">
        <v>19153.560000000001</v>
      </c>
      <c r="O8230" s="2">
        <v>0.15</v>
      </c>
      <c r="P8230">
        <v>2873.03</v>
      </c>
      <c r="Q8230">
        <v>16280.53</v>
      </c>
      <c r="R8230" t="s">
        <v>59</v>
      </c>
      <c r="S8230" t="s">
        <v>77</v>
      </c>
      <c r="T8230" s="2">
        <v>0.25</v>
      </c>
      <c r="U8230">
        <v>4070.13</v>
      </c>
    </row>
    <row r="8231" spans="1:21" x14ac:dyDescent="0.3">
      <c r="A8231" t="s">
        <v>29197</v>
      </c>
      <c r="B8231" s="1">
        <v>45623</v>
      </c>
      <c r="C8231" t="s">
        <v>20923</v>
      </c>
      <c r="D8231" t="s">
        <v>29198</v>
      </c>
      <c r="E8231" t="s">
        <v>142</v>
      </c>
      <c r="F8231" t="s">
        <v>119</v>
      </c>
      <c r="G8231" t="s">
        <v>26</v>
      </c>
      <c r="H8231" t="s">
        <v>27</v>
      </c>
      <c r="I8231" t="s">
        <v>28</v>
      </c>
      <c r="J8231" t="s">
        <v>3970</v>
      </c>
      <c r="K8231" t="s">
        <v>2204</v>
      </c>
      <c r="L8231">
        <v>2</v>
      </c>
      <c r="M8231">
        <v>3756.53</v>
      </c>
      <c r="N8231">
        <v>7513.06</v>
      </c>
      <c r="O8231" s="2">
        <v>0</v>
      </c>
      <c r="P8231">
        <v>0</v>
      </c>
      <c r="Q8231">
        <v>7513.06</v>
      </c>
      <c r="R8231" t="s">
        <v>31</v>
      </c>
      <c r="S8231" t="s">
        <v>77</v>
      </c>
      <c r="T8231" s="2">
        <v>0.2</v>
      </c>
      <c r="U8231">
        <v>1502.61</v>
      </c>
    </row>
    <row r="8232" spans="1:21" x14ac:dyDescent="0.3">
      <c r="A8232" t="s">
        <v>29199</v>
      </c>
      <c r="B8232" s="1">
        <v>45801</v>
      </c>
      <c r="C8232" t="s">
        <v>11878</v>
      </c>
      <c r="D8232" t="s">
        <v>25603</v>
      </c>
      <c r="E8232" t="s">
        <v>24</v>
      </c>
      <c r="F8232" t="s">
        <v>44</v>
      </c>
      <c r="G8232" t="s">
        <v>81</v>
      </c>
      <c r="H8232" t="s">
        <v>45</v>
      </c>
      <c r="I8232" t="s">
        <v>113</v>
      </c>
      <c r="J8232" t="s">
        <v>15461</v>
      </c>
      <c r="K8232" t="s">
        <v>29200</v>
      </c>
      <c r="L8232">
        <v>7</v>
      </c>
      <c r="M8232">
        <v>4715.01</v>
      </c>
      <c r="N8232">
        <v>33005.07</v>
      </c>
      <c r="O8232" s="2">
        <v>0.25</v>
      </c>
      <c r="P8232">
        <v>8251.27</v>
      </c>
      <c r="Q8232">
        <v>24753.8</v>
      </c>
      <c r="R8232" t="s">
        <v>176</v>
      </c>
      <c r="S8232" t="s">
        <v>60</v>
      </c>
      <c r="T8232" s="2">
        <v>0.2</v>
      </c>
      <c r="U8232">
        <v>4950.76</v>
      </c>
    </row>
    <row r="8233" spans="1:21" x14ac:dyDescent="0.3">
      <c r="A8233" t="s">
        <v>29201</v>
      </c>
      <c r="B8233" s="1">
        <v>45000</v>
      </c>
      <c r="C8233" t="s">
        <v>24743</v>
      </c>
      <c r="D8233" t="s">
        <v>29202</v>
      </c>
      <c r="E8233" t="s">
        <v>43</v>
      </c>
      <c r="F8233" t="s">
        <v>156</v>
      </c>
      <c r="G8233" t="s">
        <v>26</v>
      </c>
      <c r="H8233" t="s">
        <v>27</v>
      </c>
      <c r="I8233" t="s">
        <v>28</v>
      </c>
      <c r="J8233" t="s">
        <v>17484</v>
      </c>
      <c r="K8233" t="s">
        <v>11920</v>
      </c>
      <c r="L8233">
        <v>1</v>
      </c>
      <c r="M8233">
        <v>3767.46</v>
      </c>
      <c r="N8233">
        <v>3767.46</v>
      </c>
      <c r="O8233" s="2">
        <v>0.05</v>
      </c>
      <c r="P8233">
        <v>188.37</v>
      </c>
      <c r="Q8233">
        <v>3579.09</v>
      </c>
      <c r="R8233" t="s">
        <v>59</v>
      </c>
      <c r="S8233" t="s">
        <v>50</v>
      </c>
      <c r="T8233" s="2">
        <v>0.1</v>
      </c>
      <c r="U8233">
        <v>357.91</v>
      </c>
    </row>
    <row r="8234" spans="1:21" x14ac:dyDescent="0.3">
      <c r="A8234" t="s">
        <v>29203</v>
      </c>
      <c r="B8234" s="1">
        <v>45207</v>
      </c>
      <c r="C8234" t="s">
        <v>13841</v>
      </c>
      <c r="D8234" t="s">
        <v>29204</v>
      </c>
      <c r="E8234" t="s">
        <v>54</v>
      </c>
      <c r="F8234" t="s">
        <v>370</v>
      </c>
      <c r="G8234" t="s">
        <v>26</v>
      </c>
      <c r="H8234" t="s">
        <v>45</v>
      </c>
      <c r="I8234" t="s">
        <v>113</v>
      </c>
      <c r="J8234" t="s">
        <v>25326</v>
      </c>
      <c r="K8234" t="s">
        <v>11320</v>
      </c>
      <c r="L8234">
        <v>3</v>
      </c>
      <c r="M8234">
        <v>5226.47</v>
      </c>
      <c r="N8234">
        <v>15679.41</v>
      </c>
      <c r="O8234" s="2">
        <v>0.2</v>
      </c>
      <c r="P8234">
        <v>3135.88</v>
      </c>
      <c r="Q8234">
        <v>12543.53</v>
      </c>
      <c r="R8234" t="s">
        <v>49</v>
      </c>
      <c r="S8234" t="s">
        <v>32</v>
      </c>
      <c r="T8234" s="2">
        <v>0.25</v>
      </c>
      <c r="U8234">
        <v>3135.88</v>
      </c>
    </row>
    <row r="8235" spans="1:21" x14ac:dyDescent="0.3">
      <c r="A8235" t="s">
        <v>29205</v>
      </c>
      <c r="B8235" s="1">
        <v>45111</v>
      </c>
      <c r="C8235" t="s">
        <v>27857</v>
      </c>
      <c r="D8235" t="s">
        <v>17599</v>
      </c>
      <c r="E8235" t="s">
        <v>54</v>
      </c>
      <c r="F8235" t="s">
        <v>119</v>
      </c>
      <c r="G8235" t="s">
        <v>81</v>
      </c>
      <c r="H8235" t="s">
        <v>55</v>
      </c>
      <c r="I8235" t="s">
        <v>100</v>
      </c>
      <c r="J8235" t="s">
        <v>26074</v>
      </c>
      <c r="K8235" t="s">
        <v>1312</v>
      </c>
      <c r="L8235">
        <v>9</v>
      </c>
      <c r="M8235">
        <v>623.04999999999995</v>
      </c>
      <c r="N8235">
        <v>5607.45</v>
      </c>
      <c r="O8235" s="2">
        <v>0.15</v>
      </c>
      <c r="P8235">
        <v>841.12</v>
      </c>
      <c r="Q8235">
        <v>4766.33</v>
      </c>
      <c r="R8235" t="s">
        <v>49</v>
      </c>
      <c r="S8235" t="s">
        <v>50</v>
      </c>
      <c r="T8235" s="2">
        <v>0.3</v>
      </c>
      <c r="U8235">
        <v>1429.9</v>
      </c>
    </row>
    <row r="8236" spans="1:21" x14ac:dyDescent="0.3">
      <c r="A8236" t="s">
        <v>29206</v>
      </c>
      <c r="B8236" s="1">
        <v>45749</v>
      </c>
      <c r="C8236" t="s">
        <v>3028</v>
      </c>
      <c r="D8236" t="s">
        <v>8257</v>
      </c>
      <c r="E8236" t="s">
        <v>54</v>
      </c>
      <c r="F8236" t="s">
        <v>64</v>
      </c>
      <c r="G8236" t="s">
        <v>26</v>
      </c>
      <c r="H8236" t="s">
        <v>27</v>
      </c>
      <c r="I8236" t="s">
        <v>157</v>
      </c>
      <c r="J8236" t="s">
        <v>29207</v>
      </c>
      <c r="K8236" t="s">
        <v>19561</v>
      </c>
      <c r="L8236">
        <v>8</v>
      </c>
      <c r="M8236">
        <v>2589.1799999999998</v>
      </c>
      <c r="N8236">
        <v>20713.439999999999</v>
      </c>
      <c r="O8236" s="2">
        <v>0.15</v>
      </c>
      <c r="P8236">
        <v>3107.02</v>
      </c>
      <c r="Q8236">
        <v>17606.419999999998</v>
      </c>
      <c r="R8236" t="s">
        <v>31</v>
      </c>
      <c r="S8236" t="s">
        <v>32</v>
      </c>
      <c r="T8236" s="2">
        <v>0.2</v>
      </c>
      <c r="U8236">
        <v>3521.28</v>
      </c>
    </row>
    <row r="8237" spans="1:21" x14ac:dyDescent="0.3">
      <c r="A8237" t="s">
        <v>29208</v>
      </c>
      <c r="B8237" s="1">
        <v>45835</v>
      </c>
      <c r="C8237" t="s">
        <v>8721</v>
      </c>
      <c r="D8237" t="s">
        <v>24338</v>
      </c>
      <c r="E8237" t="s">
        <v>36</v>
      </c>
      <c r="F8237" t="s">
        <v>44</v>
      </c>
      <c r="G8237" t="s">
        <v>81</v>
      </c>
      <c r="H8237" t="s">
        <v>45</v>
      </c>
      <c r="I8237" t="s">
        <v>144</v>
      </c>
      <c r="J8237" t="s">
        <v>29209</v>
      </c>
      <c r="K8237" t="s">
        <v>29210</v>
      </c>
      <c r="L8237">
        <v>4</v>
      </c>
      <c r="M8237">
        <v>2321.33</v>
      </c>
      <c r="N8237">
        <v>9285.32</v>
      </c>
      <c r="O8237" s="2">
        <v>0.05</v>
      </c>
      <c r="P8237">
        <v>464.27</v>
      </c>
      <c r="Q8237">
        <v>8821.0499999999993</v>
      </c>
      <c r="R8237" t="s">
        <v>76</v>
      </c>
      <c r="S8237" t="s">
        <v>50</v>
      </c>
      <c r="T8237" s="2">
        <v>0.25</v>
      </c>
      <c r="U8237">
        <v>2205.2600000000002</v>
      </c>
    </row>
    <row r="8238" spans="1:21" x14ac:dyDescent="0.3">
      <c r="A8238" t="s">
        <v>29211</v>
      </c>
      <c r="B8238" s="1">
        <v>45673</v>
      </c>
      <c r="C8238" t="s">
        <v>7493</v>
      </c>
      <c r="D8238" t="s">
        <v>10895</v>
      </c>
      <c r="E8238" t="s">
        <v>36</v>
      </c>
      <c r="F8238" t="s">
        <v>119</v>
      </c>
      <c r="G8238" t="s">
        <v>26</v>
      </c>
      <c r="H8238" t="s">
        <v>27</v>
      </c>
      <c r="I8238" t="s">
        <v>93</v>
      </c>
      <c r="J8238" t="s">
        <v>29212</v>
      </c>
      <c r="K8238" t="s">
        <v>19665</v>
      </c>
      <c r="L8238">
        <v>4</v>
      </c>
      <c r="M8238">
        <v>5298.48</v>
      </c>
      <c r="N8238">
        <v>21193.919999999998</v>
      </c>
      <c r="O8238" s="2">
        <v>0.15</v>
      </c>
      <c r="P8238">
        <v>3179.09</v>
      </c>
      <c r="Q8238">
        <v>18014.830000000002</v>
      </c>
      <c r="R8238" t="s">
        <v>49</v>
      </c>
      <c r="S8238" t="s">
        <v>50</v>
      </c>
      <c r="T8238" s="2">
        <v>0.1</v>
      </c>
      <c r="U8238">
        <v>1801.48</v>
      </c>
    </row>
    <row r="8239" spans="1:21" x14ac:dyDescent="0.3">
      <c r="A8239" t="s">
        <v>29213</v>
      </c>
      <c r="B8239" s="1">
        <v>45122</v>
      </c>
      <c r="C8239" t="s">
        <v>17386</v>
      </c>
      <c r="D8239" t="s">
        <v>18293</v>
      </c>
      <c r="E8239" t="s">
        <v>142</v>
      </c>
      <c r="F8239" t="s">
        <v>99</v>
      </c>
      <c r="G8239" t="s">
        <v>26</v>
      </c>
      <c r="H8239" t="s">
        <v>72</v>
      </c>
      <c r="I8239" t="s">
        <v>106</v>
      </c>
      <c r="J8239" t="s">
        <v>13885</v>
      </c>
      <c r="K8239" t="s">
        <v>29214</v>
      </c>
      <c r="L8239">
        <v>2</v>
      </c>
      <c r="M8239">
        <v>6657.38</v>
      </c>
      <c r="N8239">
        <v>13314.76</v>
      </c>
      <c r="O8239" s="2">
        <v>0.3</v>
      </c>
      <c r="P8239">
        <v>3994.43</v>
      </c>
      <c r="Q8239">
        <v>9320.33</v>
      </c>
      <c r="R8239" t="s">
        <v>176</v>
      </c>
      <c r="S8239" t="s">
        <v>32</v>
      </c>
      <c r="T8239" s="2">
        <v>0.15</v>
      </c>
      <c r="U8239">
        <v>1398.05</v>
      </c>
    </row>
    <row r="8240" spans="1:21" x14ac:dyDescent="0.3">
      <c r="A8240" t="s">
        <v>29215</v>
      </c>
      <c r="B8240" s="1">
        <v>45513</v>
      </c>
      <c r="C8240" t="s">
        <v>19848</v>
      </c>
      <c r="D8240" t="s">
        <v>3438</v>
      </c>
      <c r="E8240" t="s">
        <v>142</v>
      </c>
      <c r="F8240" t="s">
        <v>119</v>
      </c>
      <c r="G8240" t="s">
        <v>26</v>
      </c>
      <c r="H8240" t="s">
        <v>45</v>
      </c>
      <c r="I8240" t="s">
        <v>113</v>
      </c>
      <c r="J8240" t="s">
        <v>29216</v>
      </c>
      <c r="K8240" t="s">
        <v>2014</v>
      </c>
      <c r="L8240">
        <v>6</v>
      </c>
      <c r="M8240">
        <v>679.87</v>
      </c>
      <c r="N8240">
        <v>4079.22</v>
      </c>
      <c r="O8240" s="2">
        <v>0.3</v>
      </c>
      <c r="P8240">
        <v>1223.77</v>
      </c>
      <c r="Q8240">
        <v>2855.45</v>
      </c>
      <c r="R8240" t="s">
        <v>49</v>
      </c>
      <c r="S8240" t="s">
        <v>32</v>
      </c>
      <c r="T8240" s="2">
        <v>0.3</v>
      </c>
      <c r="U8240">
        <v>856.63</v>
      </c>
    </row>
    <row r="8241" spans="1:21" x14ac:dyDescent="0.3">
      <c r="A8241" t="s">
        <v>29217</v>
      </c>
      <c r="B8241" s="1">
        <v>45502</v>
      </c>
      <c r="C8241" t="s">
        <v>29218</v>
      </c>
      <c r="D8241" t="s">
        <v>29219</v>
      </c>
      <c r="E8241" t="s">
        <v>142</v>
      </c>
      <c r="F8241" t="s">
        <v>99</v>
      </c>
      <c r="G8241" t="s">
        <v>26</v>
      </c>
      <c r="H8241" t="s">
        <v>72</v>
      </c>
      <c r="I8241" t="s">
        <v>185</v>
      </c>
      <c r="J8241" t="s">
        <v>9755</v>
      </c>
      <c r="K8241" t="s">
        <v>12612</v>
      </c>
      <c r="L8241">
        <v>5</v>
      </c>
      <c r="M8241">
        <v>4086.36</v>
      </c>
      <c r="N8241">
        <v>20431.8</v>
      </c>
      <c r="O8241" s="2">
        <v>0.25</v>
      </c>
      <c r="P8241">
        <v>5107.95</v>
      </c>
      <c r="Q8241">
        <v>15323.85</v>
      </c>
      <c r="R8241" t="s">
        <v>176</v>
      </c>
      <c r="S8241" t="s">
        <v>60</v>
      </c>
      <c r="T8241" s="2">
        <v>0.3</v>
      </c>
      <c r="U8241">
        <v>4597.1499999999996</v>
      </c>
    </row>
    <row r="8242" spans="1:21" x14ac:dyDescent="0.3">
      <c r="A8242" t="s">
        <v>29220</v>
      </c>
      <c r="B8242" s="1">
        <v>45792</v>
      </c>
      <c r="C8242" t="s">
        <v>13786</v>
      </c>
      <c r="D8242" t="s">
        <v>8124</v>
      </c>
      <c r="E8242" t="s">
        <v>43</v>
      </c>
      <c r="F8242" t="s">
        <v>119</v>
      </c>
      <c r="G8242" t="s">
        <v>26</v>
      </c>
      <c r="H8242" t="s">
        <v>55</v>
      </c>
      <c r="I8242" t="s">
        <v>100</v>
      </c>
      <c r="J8242" t="s">
        <v>29221</v>
      </c>
      <c r="K8242" t="s">
        <v>29222</v>
      </c>
      <c r="L8242">
        <v>2</v>
      </c>
      <c r="M8242">
        <v>6045.58</v>
      </c>
      <c r="N8242">
        <v>12091.16</v>
      </c>
      <c r="O8242" s="2">
        <v>0.05</v>
      </c>
      <c r="P8242">
        <v>604.55999999999995</v>
      </c>
      <c r="Q8242">
        <v>11486.6</v>
      </c>
      <c r="R8242" t="s">
        <v>49</v>
      </c>
      <c r="S8242" t="s">
        <v>77</v>
      </c>
      <c r="T8242" s="2">
        <v>0.25</v>
      </c>
      <c r="U8242">
        <v>2871.65</v>
      </c>
    </row>
    <row r="8243" spans="1:21" x14ac:dyDescent="0.3">
      <c r="A8243" t="s">
        <v>29223</v>
      </c>
      <c r="B8243" s="1">
        <v>45161</v>
      </c>
      <c r="C8243" t="s">
        <v>27153</v>
      </c>
      <c r="D8243" t="s">
        <v>18207</v>
      </c>
      <c r="E8243" t="s">
        <v>36</v>
      </c>
      <c r="F8243" t="s">
        <v>87</v>
      </c>
      <c r="G8243" t="s">
        <v>81</v>
      </c>
      <c r="H8243" t="s">
        <v>45</v>
      </c>
      <c r="I8243" t="s">
        <v>113</v>
      </c>
      <c r="J8243" t="s">
        <v>29224</v>
      </c>
      <c r="K8243" t="s">
        <v>29225</v>
      </c>
      <c r="L8243">
        <v>4</v>
      </c>
      <c r="M8243">
        <v>6436.8</v>
      </c>
      <c r="N8243">
        <v>25747.200000000001</v>
      </c>
      <c r="O8243" s="2">
        <v>0.2</v>
      </c>
      <c r="P8243">
        <v>5149.4399999999996</v>
      </c>
      <c r="Q8243">
        <v>20597.759999999998</v>
      </c>
      <c r="R8243" t="s">
        <v>31</v>
      </c>
      <c r="S8243" t="s">
        <v>77</v>
      </c>
      <c r="T8243" s="2">
        <v>0.15</v>
      </c>
      <c r="U8243">
        <v>3089.66</v>
      </c>
    </row>
    <row r="8244" spans="1:21" x14ac:dyDescent="0.3">
      <c r="A8244" t="s">
        <v>29226</v>
      </c>
      <c r="B8244" s="1">
        <v>45761</v>
      </c>
      <c r="C8244" t="s">
        <v>29227</v>
      </c>
      <c r="D8244" t="s">
        <v>29228</v>
      </c>
      <c r="E8244" t="s">
        <v>142</v>
      </c>
      <c r="F8244" t="s">
        <v>87</v>
      </c>
      <c r="G8244" t="s">
        <v>81</v>
      </c>
      <c r="H8244" t="s">
        <v>45</v>
      </c>
      <c r="I8244" t="s">
        <v>113</v>
      </c>
      <c r="J8244" t="s">
        <v>29229</v>
      </c>
      <c r="K8244" t="s">
        <v>29230</v>
      </c>
      <c r="L8244">
        <v>7</v>
      </c>
      <c r="M8244">
        <v>5114.83</v>
      </c>
      <c r="N8244">
        <v>35803.81</v>
      </c>
      <c r="O8244" s="2">
        <v>0.05</v>
      </c>
      <c r="P8244">
        <v>1790.19</v>
      </c>
      <c r="Q8244">
        <v>34013.620000000003</v>
      </c>
      <c r="R8244" t="s">
        <v>176</v>
      </c>
      <c r="S8244" t="s">
        <v>60</v>
      </c>
      <c r="T8244" s="2">
        <v>0.15</v>
      </c>
      <c r="U8244">
        <v>5102.04</v>
      </c>
    </row>
    <row r="8245" spans="1:21" x14ac:dyDescent="0.3">
      <c r="A8245" t="s">
        <v>29231</v>
      </c>
      <c r="B8245" s="1">
        <v>45029</v>
      </c>
      <c r="C8245" t="s">
        <v>29232</v>
      </c>
      <c r="D8245" t="s">
        <v>16897</v>
      </c>
      <c r="E8245" t="s">
        <v>36</v>
      </c>
      <c r="F8245" t="s">
        <v>112</v>
      </c>
      <c r="G8245" t="s">
        <v>26</v>
      </c>
      <c r="H8245" t="s">
        <v>45</v>
      </c>
      <c r="I8245" t="s">
        <v>65</v>
      </c>
      <c r="J8245" t="s">
        <v>21561</v>
      </c>
      <c r="K8245" t="s">
        <v>23659</v>
      </c>
      <c r="L8245">
        <v>10</v>
      </c>
      <c r="M8245">
        <v>4017.83</v>
      </c>
      <c r="N8245">
        <v>40178.300000000003</v>
      </c>
      <c r="O8245" s="2">
        <v>0.3</v>
      </c>
      <c r="P8245">
        <v>12053.49</v>
      </c>
      <c r="Q8245">
        <v>28124.81</v>
      </c>
      <c r="R8245" t="s">
        <v>176</v>
      </c>
      <c r="S8245" t="s">
        <v>32</v>
      </c>
      <c r="T8245" s="2">
        <v>0.15</v>
      </c>
      <c r="U8245">
        <v>4218.72</v>
      </c>
    </row>
    <row r="8246" spans="1:21" x14ac:dyDescent="0.3">
      <c r="A8246" t="s">
        <v>29233</v>
      </c>
      <c r="B8246" s="1">
        <v>45424</v>
      </c>
      <c r="C8246" t="s">
        <v>11612</v>
      </c>
      <c r="D8246" t="s">
        <v>11044</v>
      </c>
      <c r="E8246" t="s">
        <v>36</v>
      </c>
      <c r="F8246" t="s">
        <v>87</v>
      </c>
      <c r="G8246" t="s">
        <v>26</v>
      </c>
      <c r="H8246" t="s">
        <v>45</v>
      </c>
      <c r="I8246" t="s">
        <v>46</v>
      </c>
      <c r="J8246" t="s">
        <v>29234</v>
      </c>
      <c r="K8246" t="s">
        <v>29235</v>
      </c>
      <c r="L8246">
        <v>8</v>
      </c>
      <c r="M8246">
        <v>903.77</v>
      </c>
      <c r="N8246">
        <v>7230.16</v>
      </c>
      <c r="O8246" s="2">
        <v>0.2</v>
      </c>
      <c r="P8246">
        <v>1446.03</v>
      </c>
      <c r="Q8246">
        <v>5784.13</v>
      </c>
      <c r="R8246" t="s">
        <v>31</v>
      </c>
      <c r="S8246" t="s">
        <v>50</v>
      </c>
      <c r="T8246" s="2">
        <v>0.2</v>
      </c>
      <c r="U8246">
        <v>1156.83</v>
      </c>
    </row>
    <row r="8247" spans="1:21" x14ac:dyDescent="0.3">
      <c r="A8247" t="s">
        <v>29236</v>
      </c>
      <c r="B8247" s="1">
        <v>44950</v>
      </c>
      <c r="C8247" t="s">
        <v>2447</v>
      </c>
      <c r="D8247" t="s">
        <v>29237</v>
      </c>
      <c r="E8247" t="s">
        <v>43</v>
      </c>
      <c r="F8247" t="s">
        <v>71</v>
      </c>
      <c r="G8247" t="s">
        <v>81</v>
      </c>
      <c r="H8247" t="s">
        <v>45</v>
      </c>
      <c r="I8247" t="s">
        <v>144</v>
      </c>
      <c r="J8247" t="s">
        <v>29238</v>
      </c>
      <c r="K8247" t="s">
        <v>29239</v>
      </c>
      <c r="L8247">
        <v>3</v>
      </c>
      <c r="M8247">
        <v>7822.17</v>
      </c>
      <c r="N8247">
        <v>23466.51</v>
      </c>
      <c r="O8247" s="2">
        <v>0.25</v>
      </c>
      <c r="P8247">
        <v>5866.63</v>
      </c>
      <c r="Q8247">
        <v>17599.88</v>
      </c>
      <c r="R8247" t="s">
        <v>31</v>
      </c>
      <c r="S8247" t="s">
        <v>77</v>
      </c>
      <c r="T8247" s="2">
        <v>0.3</v>
      </c>
      <c r="U8247">
        <v>5279.96</v>
      </c>
    </row>
    <row r="8248" spans="1:21" x14ac:dyDescent="0.3">
      <c r="A8248" t="s">
        <v>29240</v>
      </c>
      <c r="B8248" s="1">
        <v>44981</v>
      </c>
      <c r="C8248" t="s">
        <v>543</v>
      </c>
      <c r="D8248" t="s">
        <v>29241</v>
      </c>
      <c r="E8248" t="s">
        <v>142</v>
      </c>
      <c r="F8248" t="s">
        <v>112</v>
      </c>
      <c r="G8248" t="s">
        <v>81</v>
      </c>
      <c r="H8248" t="s">
        <v>45</v>
      </c>
      <c r="I8248" t="s">
        <v>46</v>
      </c>
      <c r="J8248" t="s">
        <v>26747</v>
      </c>
      <c r="K8248" t="s">
        <v>29242</v>
      </c>
      <c r="L8248">
        <v>7</v>
      </c>
      <c r="M8248">
        <v>4940.41</v>
      </c>
      <c r="N8248">
        <v>34582.870000000003</v>
      </c>
      <c r="O8248" s="2">
        <v>0</v>
      </c>
      <c r="P8248">
        <v>0</v>
      </c>
      <c r="Q8248">
        <v>34582.870000000003</v>
      </c>
      <c r="R8248" t="s">
        <v>49</v>
      </c>
      <c r="S8248" t="s">
        <v>32</v>
      </c>
      <c r="T8248" s="2">
        <v>0.1</v>
      </c>
      <c r="U8248">
        <v>3458.29</v>
      </c>
    </row>
    <row r="8249" spans="1:21" x14ac:dyDescent="0.3">
      <c r="A8249" t="s">
        <v>29243</v>
      </c>
      <c r="B8249" s="1">
        <v>45552</v>
      </c>
      <c r="C8249" t="s">
        <v>22012</v>
      </c>
      <c r="D8249" t="s">
        <v>20521</v>
      </c>
      <c r="E8249" t="s">
        <v>54</v>
      </c>
      <c r="F8249" t="s">
        <v>87</v>
      </c>
      <c r="G8249" t="s">
        <v>26</v>
      </c>
      <c r="H8249" t="s">
        <v>45</v>
      </c>
      <c r="I8249" t="s">
        <v>65</v>
      </c>
      <c r="J8249" t="s">
        <v>29244</v>
      </c>
      <c r="K8249" t="s">
        <v>11570</v>
      </c>
      <c r="L8249">
        <v>9</v>
      </c>
      <c r="M8249">
        <v>7286.55</v>
      </c>
      <c r="N8249">
        <v>65578.95</v>
      </c>
      <c r="O8249" s="2">
        <v>0.3</v>
      </c>
      <c r="P8249">
        <v>19673.68</v>
      </c>
      <c r="Q8249">
        <v>45905.27</v>
      </c>
      <c r="R8249" t="s">
        <v>49</v>
      </c>
      <c r="S8249" t="s">
        <v>60</v>
      </c>
      <c r="T8249" s="2">
        <v>0.3</v>
      </c>
      <c r="U8249">
        <v>13771.58</v>
      </c>
    </row>
    <row r="8250" spans="1:21" x14ac:dyDescent="0.3">
      <c r="A8250" t="s">
        <v>29245</v>
      </c>
      <c r="B8250" s="1">
        <v>45028</v>
      </c>
      <c r="C8250" t="s">
        <v>29119</v>
      </c>
      <c r="D8250" t="s">
        <v>14002</v>
      </c>
      <c r="E8250" t="s">
        <v>24</v>
      </c>
      <c r="F8250" t="s">
        <v>112</v>
      </c>
      <c r="G8250" t="s">
        <v>26</v>
      </c>
      <c r="H8250" t="s">
        <v>27</v>
      </c>
      <c r="I8250" t="s">
        <v>93</v>
      </c>
      <c r="J8250" t="s">
        <v>8931</v>
      </c>
      <c r="K8250" t="s">
        <v>29246</v>
      </c>
      <c r="L8250">
        <v>6</v>
      </c>
      <c r="M8250">
        <v>2026.99</v>
      </c>
      <c r="N8250">
        <v>12161.94</v>
      </c>
      <c r="O8250" s="2">
        <v>0.1</v>
      </c>
      <c r="P8250">
        <v>1216.19</v>
      </c>
      <c r="Q8250">
        <v>10945.75</v>
      </c>
      <c r="R8250" t="s">
        <v>176</v>
      </c>
      <c r="S8250" t="s">
        <v>60</v>
      </c>
      <c r="T8250" s="2">
        <v>0.1</v>
      </c>
      <c r="U8250">
        <v>1094.58</v>
      </c>
    </row>
    <row r="8251" spans="1:21" x14ac:dyDescent="0.3">
      <c r="A8251" t="s">
        <v>29247</v>
      </c>
      <c r="B8251" s="1">
        <v>44946</v>
      </c>
      <c r="C8251" t="s">
        <v>19206</v>
      </c>
      <c r="D8251" t="s">
        <v>29248</v>
      </c>
      <c r="E8251" t="s">
        <v>43</v>
      </c>
      <c r="F8251" t="s">
        <v>64</v>
      </c>
      <c r="G8251" t="s">
        <v>26</v>
      </c>
      <c r="H8251" t="s">
        <v>55</v>
      </c>
      <c r="I8251" t="s">
        <v>100</v>
      </c>
      <c r="J8251" t="s">
        <v>29249</v>
      </c>
      <c r="K8251" t="s">
        <v>6701</v>
      </c>
      <c r="L8251">
        <v>2</v>
      </c>
      <c r="M8251">
        <v>3790.72</v>
      </c>
      <c r="N8251">
        <v>7581.44</v>
      </c>
      <c r="O8251" s="2">
        <v>0.25</v>
      </c>
      <c r="P8251">
        <v>1895.36</v>
      </c>
      <c r="Q8251">
        <v>5686.08</v>
      </c>
      <c r="R8251" t="s">
        <v>76</v>
      </c>
      <c r="S8251" t="s">
        <v>77</v>
      </c>
      <c r="T8251" s="2">
        <v>0.25</v>
      </c>
      <c r="U8251">
        <v>1421.52</v>
      </c>
    </row>
    <row r="8252" spans="1:21" x14ac:dyDescent="0.3">
      <c r="A8252" t="s">
        <v>29250</v>
      </c>
      <c r="B8252" s="1">
        <v>45700</v>
      </c>
      <c r="C8252" t="s">
        <v>15733</v>
      </c>
      <c r="D8252" t="s">
        <v>1494</v>
      </c>
      <c r="E8252" t="s">
        <v>43</v>
      </c>
      <c r="F8252" t="s">
        <v>119</v>
      </c>
      <c r="G8252" t="s">
        <v>81</v>
      </c>
      <c r="H8252" t="s">
        <v>72</v>
      </c>
      <c r="I8252" t="s">
        <v>150</v>
      </c>
      <c r="J8252" t="s">
        <v>29251</v>
      </c>
      <c r="K8252" t="s">
        <v>13903</v>
      </c>
      <c r="L8252">
        <v>6</v>
      </c>
      <c r="M8252">
        <v>7870.93</v>
      </c>
      <c r="N8252">
        <v>47225.58</v>
      </c>
      <c r="O8252" s="2">
        <v>0.25</v>
      </c>
      <c r="P8252">
        <v>11806.4</v>
      </c>
      <c r="Q8252">
        <v>35419.18</v>
      </c>
      <c r="R8252" t="s">
        <v>31</v>
      </c>
      <c r="S8252" t="s">
        <v>50</v>
      </c>
      <c r="T8252" s="2">
        <v>0.15</v>
      </c>
      <c r="U8252">
        <v>5312.88</v>
      </c>
    </row>
    <row r="8253" spans="1:21" x14ac:dyDescent="0.3">
      <c r="A8253" t="s">
        <v>29252</v>
      </c>
      <c r="B8253" s="1">
        <v>45395</v>
      </c>
      <c r="C8253" t="s">
        <v>29253</v>
      </c>
      <c r="D8253" t="s">
        <v>3268</v>
      </c>
      <c r="E8253" t="s">
        <v>54</v>
      </c>
      <c r="F8253" t="s">
        <v>37</v>
      </c>
      <c r="G8253" t="s">
        <v>81</v>
      </c>
      <c r="H8253" t="s">
        <v>27</v>
      </c>
      <c r="I8253" t="s">
        <v>93</v>
      </c>
      <c r="J8253" t="s">
        <v>772</v>
      </c>
      <c r="K8253" t="s">
        <v>29254</v>
      </c>
      <c r="L8253">
        <v>3</v>
      </c>
      <c r="M8253">
        <v>6620.21</v>
      </c>
      <c r="N8253">
        <v>19860.63</v>
      </c>
      <c r="O8253" s="2">
        <v>0.1</v>
      </c>
      <c r="P8253">
        <v>1986.06</v>
      </c>
      <c r="Q8253">
        <v>17874.57</v>
      </c>
      <c r="R8253" t="s">
        <v>176</v>
      </c>
      <c r="S8253" t="s">
        <v>50</v>
      </c>
      <c r="T8253" s="2">
        <v>0.3</v>
      </c>
      <c r="U8253">
        <v>5362.37</v>
      </c>
    </row>
    <row r="8254" spans="1:21" x14ac:dyDescent="0.3">
      <c r="A8254" t="s">
        <v>29255</v>
      </c>
      <c r="B8254" s="1">
        <v>45630</v>
      </c>
      <c r="C8254" t="s">
        <v>5455</v>
      </c>
      <c r="D8254" t="s">
        <v>9323</v>
      </c>
      <c r="E8254" t="s">
        <v>54</v>
      </c>
      <c r="F8254" t="s">
        <v>99</v>
      </c>
      <c r="G8254" t="s">
        <v>26</v>
      </c>
      <c r="H8254" t="s">
        <v>27</v>
      </c>
      <c r="I8254" t="s">
        <v>157</v>
      </c>
      <c r="J8254" t="s">
        <v>29256</v>
      </c>
      <c r="K8254" t="s">
        <v>29257</v>
      </c>
      <c r="L8254">
        <v>8</v>
      </c>
      <c r="M8254">
        <v>1669.33</v>
      </c>
      <c r="N8254">
        <v>13354.64</v>
      </c>
      <c r="O8254" s="2">
        <v>0.2</v>
      </c>
      <c r="P8254">
        <v>2670.93</v>
      </c>
      <c r="Q8254">
        <v>10683.71</v>
      </c>
      <c r="R8254" t="s">
        <v>59</v>
      </c>
      <c r="S8254" t="s">
        <v>50</v>
      </c>
      <c r="T8254" s="2">
        <v>0.1</v>
      </c>
      <c r="U8254">
        <v>1068.3699999999999</v>
      </c>
    </row>
    <row r="8255" spans="1:21" x14ac:dyDescent="0.3">
      <c r="A8255" t="s">
        <v>29258</v>
      </c>
      <c r="B8255" s="1">
        <v>45030</v>
      </c>
      <c r="C8255" t="s">
        <v>8385</v>
      </c>
      <c r="D8255" t="s">
        <v>14343</v>
      </c>
      <c r="E8255" t="s">
        <v>142</v>
      </c>
      <c r="F8255" t="s">
        <v>87</v>
      </c>
      <c r="G8255" t="s">
        <v>26</v>
      </c>
      <c r="H8255" t="s">
        <v>45</v>
      </c>
      <c r="I8255" t="s">
        <v>65</v>
      </c>
      <c r="J8255" t="s">
        <v>18822</v>
      </c>
      <c r="K8255" t="s">
        <v>29054</v>
      </c>
      <c r="L8255">
        <v>10</v>
      </c>
      <c r="M8255">
        <v>2114.5500000000002</v>
      </c>
      <c r="N8255">
        <v>21145.5</v>
      </c>
      <c r="O8255" s="2">
        <v>0.1</v>
      </c>
      <c r="P8255">
        <v>2114.5500000000002</v>
      </c>
      <c r="Q8255">
        <v>19030.95</v>
      </c>
      <c r="R8255" t="s">
        <v>76</v>
      </c>
      <c r="S8255" t="s">
        <v>60</v>
      </c>
      <c r="T8255" s="2">
        <v>0.1</v>
      </c>
      <c r="U8255">
        <v>1903.1</v>
      </c>
    </row>
    <row r="8256" spans="1:21" x14ac:dyDescent="0.3">
      <c r="A8256" t="s">
        <v>29259</v>
      </c>
      <c r="B8256" s="1">
        <v>45285</v>
      </c>
      <c r="C8256" t="s">
        <v>21171</v>
      </c>
      <c r="D8256" t="s">
        <v>7486</v>
      </c>
      <c r="E8256" t="s">
        <v>54</v>
      </c>
      <c r="F8256" t="s">
        <v>163</v>
      </c>
      <c r="G8256" t="s">
        <v>26</v>
      </c>
      <c r="H8256" t="s">
        <v>72</v>
      </c>
      <c r="I8256" t="s">
        <v>150</v>
      </c>
      <c r="J8256" t="s">
        <v>7321</v>
      </c>
      <c r="K8256" t="s">
        <v>22086</v>
      </c>
      <c r="L8256">
        <v>1</v>
      </c>
      <c r="M8256">
        <v>5970.27</v>
      </c>
      <c r="N8256">
        <v>5970.27</v>
      </c>
      <c r="O8256" s="2">
        <v>0.3</v>
      </c>
      <c r="P8256">
        <v>1791.08</v>
      </c>
      <c r="Q8256">
        <v>4179.1899999999996</v>
      </c>
      <c r="R8256" t="s">
        <v>76</v>
      </c>
      <c r="S8256" t="s">
        <v>60</v>
      </c>
      <c r="T8256" s="2">
        <v>0.1</v>
      </c>
      <c r="U8256">
        <v>417.92</v>
      </c>
    </row>
    <row r="8257" spans="1:21" x14ac:dyDescent="0.3">
      <c r="A8257" t="s">
        <v>29260</v>
      </c>
      <c r="B8257" s="1">
        <v>45452</v>
      </c>
      <c r="C8257" t="s">
        <v>8256</v>
      </c>
      <c r="D8257" t="s">
        <v>29261</v>
      </c>
      <c r="E8257" t="s">
        <v>142</v>
      </c>
      <c r="F8257" t="s">
        <v>99</v>
      </c>
      <c r="G8257" t="s">
        <v>81</v>
      </c>
      <c r="H8257" t="s">
        <v>27</v>
      </c>
      <c r="I8257" t="s">
        <v>93</v>
      </c>
      <c r="J8257" t="s">
        <v>12950</v>
      </c>
      <c r="K8257" t="s">
        <v>29262</v>
      </c>
      <c r="L8257">
        <v>9</v>
      </c>
      <c r="M8257">
        <v>5983.42</v>
      </c>
      <c r="N8257">
        <v>53850.78</v>
      </c>
      <c r="O8257" s="2">
        <v>0.15</v>
      </c>
      <c r="P8257">
        <v>8077.62</v>
      </c>
      <c r="Q8257">
        <v>45773.16</v>
      </c>
      <c r="R8257" t="s">
        <v>76</v>
      </c>
      <c r="S8257" t="s">
        <v>50</v>
      </c>
      <c r="T8257" s="2">
        <v>0.3</v>
      </c>
      <c r="U8257">
        <v>13731.95</v>
      </c>
    </row>
    <row r="8258" spans="1:21" x14ac:dyDescent="0.3">
      <c r="A8258" t="s">
        <v>29263</v>
      </c>
      <c r="B8258" s="1">
        <v>45547</v>
      </c>
      <c r="C8258" t="s">
        <v>18368</v>
      </c>
      <c r="D8258" t="s">
        <v>27901</v>
      </c>
      <c r="E8258" t="s">
        <v>43</v>
      </c>
      <c r="F8258" t="s">
        <v>99</v>
      </c>
      <c r="G8258" t="s">
        <v>81</v>
      </c>
      <c r="H8258" t="s">
        <v>45</v>
      </c>
      <c r="I8258" t="s">
        <v>46</v>
      </c>
      <c r="J8258" t="s">
        <v>3205</v>
      </c>
      <c r="K8258" t="s">
        <v>10692</v>
      </c>
      <c r="L8258">
        <v>7</v>
      </c>
      <c r="M8258">
        <v>333.94</v>
      </c>
      <c r="N8258">
        <v>2337.58</v>
      </c>
      <c r="O8258" s="2">
        <v>0.15</v>
      </c>
      <c r="P8258">
        <v>350.64</v>
      </c>
      <c r="Q8258">
        <v>1986.94</v>
      </c>
      <c r="R8258" t="s">
        <v>49</v>
      </c>
      <c r="S8258" t="s">
        <v>60</v>
      </c>
      <c r="T8258" s="2">
        <v>0.25</v>
      </c>
      <c r="U8258">
        <v>496.74</v>
      </c>
    </row>
    <row r="8259" spans="1:21" x14ac:dyDescent="0.3">
      <c r="A8259" t="s">
        <v>29264</v>
      </c>
      <c r="B8259" s="1">
        <v>45568</v>
      </c>
      <c r="C8259" t="s">
        <v>13871</v>
      </c>
      <c r="D8259" t="s">
        <v>29265</v>
      </c>
      <c r="E8259" t="s">
        <v>54</v>
      </c>
      <c r="F8259" t="s">
        <v>143</v>
      </c>
      <c r="G8259" t="s">
        <v>81</v>
      </c>
      <c r="H8259" t="s">
        <v>27</v>
      </c>
      <c r="I8259" t="s">
        <v>28</v>
      </c>
      <c r="J8259" t="s">
        <v>29266</v>
      </c>
      <c r="K8259" t="s">
        <v>252</v>
      </c>
      <c r="L8259">
        <v>3</v>
      </c>
      <c r="M8259">
        <v>1001.13</v>
      </c>
      <c r="N8259">
        <v>3003.39</v>
      </c>
      <c r="O8259" s="2">
        <v>0.05</v>
      </c>
      <c r="P8259">
        <v>150.16999999999999</v>
      </c>
      <c r="Q8259">
        <v>2853.22</v>
      </c>
      <c r="R8259" t="s">
        <v>31</v>
      </c>
      <c r="S8259" t="s">
        <v>32</v>
      </c>
      <c r="T8259" s="2">
        <v>0.3</v>
      </c>
      <c r="U8259">
        <v>855.97</v>
      </c>
    </row>
    <row r="8260" spans="1:21" x14ac:dyDescent="0.3">
      <c r="A8260" t="s">
        <v>29267</v>
      </c>
      <c r="B8260" s="1">
        <v>45313</v>
      </c>
      <c r="C8260" t="s">
        <v>29268</v>
      </c>
      <c r="D8260" t="s">
        <v>29269</v>
      </c>
      <c r="E8260" t="s">
        <v>36</v>
      </c>
      <c r="F8260" t="s">
        <v>163</v>
      </c>
      <c r="G8260" t="s">
        <v>26</v>
      </c>
      <c r="H8260" t="s">
        <v>72</v>
      </c>
      <c r="I8260" t="s">
        <v>150</v>
      </c>
      <c r="J8260" t="s">
        <v>25080</v>
      </c>
      <c r="K8260" t="s">
        <v>2849</v>
      </c>
      <c r="L8260">
        <v>5</v>
      </c>
      <c r="M8260">
        <v>2381.0300000000002</v>
      </c>
      <c r="N8260">
        <v>11905.15</v>
      </c>
      <c r="O8260" s="2">
        <v>0.1</v>
      </c>
      <c r="P8260">
        <v>1190.52</v>
      </c>
      <c r="Q8260">
        <v>10714.63</v>
      </c>
      <c r="R8260" t="s">
        <v>31</v>
      </c>
      <c r="S8260" t="s">
        <v>32</v>
      </c>
      <c r="T8260" s="2">
        <v>0.15</v>
      </c>
      <c r="U8260">
        <v>1607.19</v>
      </c>
    </row>
    <row r="8261" spans="1:21" x14ac:dyDescent="0.3">
      <c r="A8261" t="s">
        <v>29270</v>
      </c>
      <c r="B8261" s="1">
        <v>45890</v>
      </c>
      <c r="C8261" t="s">
        <v>3625</v>
      </c>
      <c r="D8261" t="s">
        <v>29271</v>
      </c>
      <c r="E8261" t="s">
        <v>43</v>
      </c>
      <c r="F8261" t="s">
        <v>156</v>
      </c>
      <c r="G8261" t="s">
        <v>81</v>
      </c>
      <c r="H8261" t="s">
        <v>55</v>
      </c>
      <c r="I8261" t="s">
        <v>56</v>
      </c>
      <c r="J8261" t="s">
        <v>22642</v>
      </c>
      <c r="K8261" t="s">
        <v>23632</v>
      </c>
      <c r="L8261">
        <v>9</v>
      </c>
      <c r="M8261">
        <v>6223.7</v>
      </c>
      <c r="N8261">
        <v>56013.3</v>
      </c>
      <c r="O8261" s="2">
        <v>0.05</v>
      </c>
      <c r="P8261">
        <v>2800.67</v>
      </c>
      <c r="Q8261">
        <v>53212.63</v>
      </c>
      <c r="R8261" t="s">
        <v>176</v>
      </c>
      <c r="S8261" t="s">
        <v>77</v>
      </c>
      <c r="T8261" s="2">
        <v>0.2</v>
      </c>
      <c r="U8261">
        <v>10642.53</v>
      </c>
    </row>
    <row r="8262" spans="1:21" x14ac:dyDescent="0.3">
      <c r="A8262" t="s">
        <v>29272</v>
      </c>
      <c r="B8262" s="1">
        <v>45734</v>
      </c>
      <c r="C8262" t="s">
        <v>2452</v>
      </c>
      <c r="D8262" t="s">
        <v>6260</v>
      </c>
      <c r="E8262" t="s">
        <v>43</v>
      </c>
      <c r="F8262" t="s">
        <v>64</v>
      </c>
      <c r="G8262" t="s">
        <v>26</v>
      </c>
      <c r="H8262" t="s">
        <v>55</v>
      </c>
      <c r="I8262" t="s">
        <v>100</v>
      </c>
      <c r="J8262" t="s">
        <v>19698</v>
      </c>
      <c r="K8262" t="s">
        <v>29273</v>
      </c>
      <c r="L8262">
        <v>3</v>
      </c>
      <c r="M8262">
        <v>5407.97</v>
      </c>
      <c r="N8262">
        <v>16223.91</v>
      </c>
      <c r="O8262" s="2">
        <v>0.2</v>
      </c>
      <c r="P8262">
        <v>3244.78</v>
      </c>
      <c r="Q8262">
        <v>12979.13</v>
      </c>
      <c r="R8262" t="s">
        <v>76</v>
      </c>
      <c r="S8262" t="s">
        <v>77</v>
      </c>
      <c r="T8262" s="2">
        <v>0.2</v>
      </c>
      <c r="U8262">
        <v>2595.83</v>
      </c>
    </row>
    <row r="8263" spans="1:21" x14ac:dyDescent="0.3">
      <c r="A8263" t="s">
        <v>29274</v>
      </c>
      <c r="B8263" s="1">
        <v>45285</v>
      </c>
      <c r="C8263" t="s">
        <v>1546</v>
      </c>
      <c r="D8263" t="s">
        <v>29275</v>
      </c>
      <c r="E8263" t="s">
        <v>142</v>
      </c>
      <c r="F8263" t="s">
        <v>156</v>
      </c>
      <c r="G8263" t="s">
        <v>81</v>
      </c>
      <c r="H8263" t="s">
        <v>55</v>
      </c>
      <c r="I8263" t="s">
        <v>56</v>
      </c>
      <c r="J8263" t="s">
        <v>19500</v>
      </c>
      <c r="K8263" t="s">
        <v>16207</v>
      </c>
      <c r="L8263">
        <v>8</v>
      </c>
      <c r="M8263">
        <v>3387.24</v>
      </c>
      <c r="N8263">
        <v>27097.919999999998</v>
      </c>
      <c r="O8263" s="2">
        <v>0.05</v>
      </c>
      <c r="P8263">
        <v>1354.9</v>
      </c>
      <c r="Q8263">
        <v>25743.02</v>
      </c>
      <c r="R8263" t="s">
        <v>176</v>
      </c>
      <c r="S8263" t="s">
        <v>32</v>
      </c>
      <c r="T8263" s="2">
        <v>0.15</v>
      </c>
      <c r="U8263">
        <v>3861.45</v>
      </c>
    </row>
    <row r="8264" spans="1:21" x14ac:dyDescent="0.3">
      <c r="A8264" t="s">
        <v>29276</v>
      </c>
      <c r="B8264" s="1">
        <v>45248</v>
      </c>
      <c r="C8264" t="s">
        <v>20105</v>
      </c>
      <c r="D8264" t="s">
        <v>168</v>
      </c>
      <c r="E8264" t="s">
        <v>43</v>
      </c>
      <c r="F8264" t="s">
        <v>99</v>
      </c>
      <c r="G8264" t="s">
        <v>81</v>
      </c>
      <c r="H8264" t="s">
        <v>72</v>
      </c>
      <c r="I8264" t="s">
        <v>150</v>
      </c>
      <c r="J8264" t="s">
        <v>11138</v>
      </c>
      <c r="K8264" t="s">
        <v>29277</v>
      </c>
      <c r="L8264">
        <v>7</v>
      </c>
      <c r="M8264">
        <v>6103.12</v>
      </c>
      <c r="N8264">
        <v>42721.84</v>
      </c>
      <c r="O8264" s="2">
        <v>0.1</v>
      </c>
      <c r="P8264">
        <v>4272.18</v>
      </c>
      <c r="Q8264">
        <v>38449.660000000003</v>
      </c>
      <c r="R8264" t="s">
        <v>49</v>
      </c>
      <c r="S8264" t="s">
        <v>50</v>
      </c>
      <c r="T8264" s="2">
        <v>0.3</v>
      </c>
      <c r="U8264">
        <v>11534.9</v>
      </c>
    </row>
    <row r="8265" spans="1:21" x14ac:dyDescent="0.3">
      <c r="A8265" t="s">
        <v>29278</v>
      </c>
      <c r="B8265" s="1">
        <v>45545</v>
      </c>
      <c r="C8265" t="s">
        <v>3306</v>
      </c>
      <c r="D8265" t="s">
        <v>29279</v>
      </c>
      <c r="E8265" t="s">
        <v>54</v>
      </c>
      <c r="F8265" t="s">
        <v>163</v>
      </c>
      <c r="G8265" t="s">
        <v>26</v>
      </c>
      <c r="H8265" t="s">
        <v>55</v>
      </c>
      <c r="I8265" t="s">
        <v>130</v>
      </c>
      <c r="J8265" t="s">
        <v>29280</v>
      </c>
      <c r="K8265" t="s">
        <v>8892</v>
      </c>
      <c r="L8265">
        <v>3</v>
      </c>
      <c r="M8265">
        <v>7185.11</v>
      </c>
      <c r="N8265">
        <v>21555.33</v>
      </c>
      <c r="O8265" s="2">
        <v>0.3</v>
      </c>
      <c r="P8265">
        <v>6466.6</v>
      </c>
      <c r="Q8265">
        <v>15088.73</v>
      </c>
      <c r="R8265" t="s">
        <v>76</v>
      </c>
      <c r="S8265" t="s">
        <v>32</v>
      </c>
      <c r="T8265" s="2">
        <v>0.1</v>
      </c>
      <c r="U8265">
        <v>1508.87</v>
      </c>
    </row>
    <row r="8266" spans="1:21" x14ac:dyDescent="0.3">
      <c r="A8266" t="s">
        <v>29281</v>
      </c>
      <c r="B8266" s="1">
        <v>45833</v>
      </c>
      <c r="C8266" t="s">
        <v>5139</v>
      </c>
      <c r="D8266" t="s">
        <v>29282</v>
      </c>
      <c r="E8266" t="s">
        <v>24</v>
      </c>
      <c r="F8266" t="s">
        <v>370</v>
      </c>
      <c r="G8266" t="s">
        <v>81</v>
      </c>
      <c r="H8266" t="s">
        <v>27</v>
      </c>
      <c r="I8266" t="s">
        <v>93</v>
      </c>
      <c r="J8266" t="s">
        <v>1923</v>
      </c>
      <c r="K8266" t="s">
        <v>29283</v>
      </c>
      <c r="L8266">
        <v>4</v>
      </c>
      <c r="M8266">
        <v>6316.71</v>
      </c>
      <c r="N8266">
        <v>25266.84</v>
      </c>
      <c r="O8266" s="2">
        <v>0.3</v>
      </c>
      <c r="P8266">
        <v>7580.05</v>
      </c>
      <c r="Q8266">
        <v>17686.79</v>
      </c>
      <c r="R8266" t="s">
        <v>59</v>
      </c>
      <c r="S8266" t="s">
        <v>32</v>
      </c>
      <c r="T8266" s="2">
        <v>0.15</v>
      </c>
      <c r="U8266">
        <v>2653.02</v>
      </c>
    </row>
    <row r="8267" spans="1:21" x14ac:dyDescent="0.3">
      <c r="A8267" t="s">
        <v>29284</v>
      </c>
      <c r="B8267" s="1">
        <v>45116</v>
      </c>
      <c r="C8267" t="s">
        <v>2309</v>
      </c>
      <c r="D8267" t="s">
        <v>16774</v>
      </c>
      <c r="E8267" t="s">
        <v>43</v>
      </c>
      <c r="F8267" t="s">
        <v>163</v>
      </c>
      <c r="G8267" t="s">
        <v>81</v>
      </c>
      <c r="H8267" t="s">
        <v>72</v>
      </c>
      <c r="I8267" t="s">
        <v>185</v>
      </c>
      <c r="J8267" t="s">
        <v>29285</v>
      </c>
      <c r="K8267" t="s">
        <v>1287</v>
      </c>
      <c r="L8267">
        <v>6</v>
      </c>
      <c r="M8267">
        <v>3880.82</v>
      </c>
      <c r="N8267">
        <v>23284.92</v>
      </c>
      <c r="O8267" s="2">
        <v>0</v>
      </c>
      <c r="P8267">
        <v>0</v>
      </c>
      <c r="Q8267">
        <v>23284.92</v>
      </c>
      <c r="R8267" t="s">
        <v>76</v>
      </c>
      <c r="S8267" t="s">
        <v>60</v>
      </c>
      <c r="T8267" s="2">
        <v>0.25</v>
      </c>
      <c r="U8267">
        <v>5821.23</v>
      </c>
    </row>
    <row r="8268" spans="1:21" x14ac:dyDescent="0.3">
      <c r="A8268" t="s">
        <v>29286</v>
      </c>
      <c r="B8268" s="1">
        <v>45717</v>
      </c>
      <c r="C8268" t="s">
        <v>8765</v>
      </c>
      <c r="D8268" t="s">
        <v>1176</v>
      </c>
      <c r="E8268" t="s">
        <v>24</v>
      </c>
      <c r="F8268" t="s">
        <v>44</v>
      </c>
      <c r="G8268" t="s">
        <v>26</v>
      </c>
      <c r="H8268" t="s">
        <v>45</v>
      </c>
      <c r="I8268" t="s">
        <v>113</v>
      </c>
      <c r="J8268" t="s">
        <v>15912</v>
      </c>
      <c r="K8268" t="s">
        <v>29287</v>
      </c>
      <c r="L8268">
        <v>6</v>
      </c>
      <c r="M8268">
        <v>2970.25</v>
      </c>
      <c r="N8268">
        <v>17821.5</v>
      </c>
      <c r="O8268" s="2">
        <v>0.15</v>
      </c>
      <c r="P8268">
        <v>2673.22</v>
      </c>
      <c r="Q8268">
        <v>15148.28</v>
      </c>
      <c r="R8268" t="s">
        <v>76</v>
      </c>
      <c r="S8268" t="s">
        <v>77</v>
      </c>
      <c r="T8268" s="2">
        <v>0.25</v>
      </c>
      <c r="U8268">
        <v>3787.07</v>
      </c>
    </row>
    <row r="8269" spans="1:21" x14ac:dyDescent="0.3">
      <c r="A8269" t="s">
        <v>29288</v>
      </c>
      <c r="B8269" s="1">
        <v>45786</v>
      </c>
      <c r="C8269" t="s">
        <v>29289</v>
      </c>
      <c r="D8269" t="s">
        <v>20095</v>
      </c>
      <c r="E8269" t="s">
        <v>43</v>
      </c>
      <c r="F8269" t="s">
        <v>71</v>
      </c>
      <c r="G8269" t="s">
        <v>81</v>
      </c>
      <c r="H8269" t="s">
        <v>55</v>
      </c>
      <c r="I8269" t="s">
        <v>100</v>
      </c>
      <c r="J8269" t="s">
        <v>29290</v>
      </c>
      <c r="K8269" t="s">
        <v>29291</v>
      </c>
      <c r="L8269">
        <v>8</v>
      </c>
      <c r="M8269">
        <v>4037.42</v>
      </c>
      <c r="N8269">
        <v>32299.360000000001</v>
      </c>
      <c r="O8269" s="2">
        <v>0</v>
      </c>
      <c r="P8269">
        <v>0</v>
      </c>
      <c r="Q8269">
        <v>32299.360000000001</v>
      </c>
      <c r="R8269" t="s">
        <v>59</v>
      </c>
      <c r="S8269" t="s">
        <v>32</v>
      </c>
      <c r="T8269" s="2">
        <v>0.25</v>
      </c>
      <c r="U8269">
        <v>8074.84</v>
      </c>
    </row>
    <row r="8270" spans="1:21" x14ac:dyDescent="0.3">
      <c r="A8270" t="s">
        <v>29292</v>
      </c>
      <c r="B8270" s="1">
        <v>45193</v>
      </c>
      <c r="C8270" t="s">
        <v>7620</v>
      </c>
      <c r="D8270" t="s">
        <v>29293</v>
      </c>
      <c r="E8270" t="s">
        <v>43</v>
      </c>
      <c r="F8270" t="s">
        <v>87</v>
      </c>
      <c r="G8270" t="s">
        <v>81</v>
      </c>
      <c r="H8270" t="s">
        <v>55</v>
      </c>
      <c r="I8270" t="s">
        <v>130</v>
      </c>
      <c r="J8270" t="s">
        <v>16372</v>
      </c>
      <c r="K8270" t="s">
        <v>8724</v>
      </c>
      <c r="L8270">
        <v>10</v>
      </c>
      <c r="M8270">
        <v>6081.98</v>
      </c>
      <c r="N8270">
        <v>60819.8</v>
      </c>
      <c r="O8270" s="2">
        <v>0.3</v>
      </c>
      <c r="P8270">
        <v>18245.939999999999</v>
      </c>
      <c r="Q8270">
        <v>42573.86</v>
      </c>
      <c r="R8270" t="s">
        <v>76</v>
      </c>
      <c r="S8270" t="s">
        <v>60</v>
      </c>
      <c r="T8270" s="2">
        <v>0.2</v>
      </c>
      <c r="U8270">
        <v>8514.77</v>
      </c>
    </row>
    <row r="8271" spans="1:21" x14ac:dyDescent="0.3">
      <c r="A8271" t="s">
        <v>29294</v>
      </c>
      <c r="B8271" s="1">
        <v>45688</v>
      </c>
      <c r="C8271" t="s">
        <v>21407</v>
      </c>
      <c r="D8271" t="s">
        <v>12965</v>
      </c>
      <c r="E8271" t="s">
        <v>24</v>
      </c>
      <c r="F8271" t="s">
        <v>163</v>
      </c>
      <c r="G8271" t="s">
        <v>26</v>
      </c>
      <c r="H8271" t="s">
        <v>55</v>
      </c>
      <c r="I8271" t="s">
        <v>130</v>
      </c>
      <c r="J8271" t="s">
        <v>29295</v>
      </c>
      <c r="K8271" t="s">
        <v>14070</v>
      </c>
      <c r="L8271">
        <v>10</v>
      </c>
      <c r="M8271">
        <v>2024.88</v>
      </c>
      <c r="N8271">
        <v>20248.8</v>
      </c>
      <c r="O8271" s="2">
        <v>0.25</v>
      </c>
      <c r="P8271">
        <v>5062.2</v>
      </c>
      <c r="Q8271">
        <v>15186.6</v>
      </c>
      <c r="R8271" t="s">
        <v>176</v>
      </c>
      <c r="S8271" t="s">
        <v>32</v>
      </c>
      <c r="T8271" s="2">
        <v>0.3</v>
      </c>
      <c r="U8271">
        <v>4555.9799999999996</v>
      </c>
    </row>
    <row r="8272" spans="1:21" x14ac:dyDescent="0.3">
      <c r="A8272" t="s">
        <v>29296</v>
      </c>
      <c r="B8272" s="1">
        <v>45661</v>
      </c>
      <c r="C8272" t="s">
        <v>21272</v>
      </c>
      <c r="D8272" t="s">
        <v>17565</v>
      </c>
      <c r="E8272" t="s">
        <v>142</v>
      </c>
      <c r="F8272" t="s">
        <v>87</v>
      </c>
      <c r="G8272" t="s">
        <v>81</v>
      </c>
      <c r="H8272" t="s">
        <v>72</v>
      </c>
      <c r="I8272" t="s">
        <v>185</v>
      </c>
      <c r="J8272" t="s">
        <v>18122</v>
      </c>
      <c r="K8272" t="s">
        <v>2808</v>
      </c>
      <c r="L8272">
        <v>10</v>
      </c>
      <c r="M8272">
        <v>5385.74</v>
      </c>
      <c r="N8272">
        <v>53857.4</v>
      </c>
      <c r="O8272" s="2">
        <v>0.1</v>
      </c>
      <c r="P8272">
        <v>5385.74</v>
      </c>
      <c r="Q8272">
        <v>48471.66</v>
      </c>
      <c r="R8272" t="s">
        <v>76</v>
      </c>
      <c r="S8272" t="s">
        <v>77</v>
      </c>
      <c r="T8272" s="2">
        <v>0.1</v>
      </c>
      <c r="U8272">
        <v>4847.17</v>
      </c>
    </row>
    <row r="8273" spans="1:21" x14ac:dyDescent="0.3">
      <c r="A8273" t="s">
        <v>29297</v>
      </c>
      <c r="B8273" s="1">
        <v>45823</v>
      </c>
      <c r="C8273" t="s">
        <v>13162</v>
      </c>
      <c r="D8273" t="s">
        <v>29298</v>
      </c>
      <c r="E8273" t="s">
        <v>24</v>
      </c>
      <c r="F8273" t="s">
        <v>143</v>
      </c>
      <c r="G8273" t="s">
        <v>81</v>
      </c>
      <c r="H8273" t="s">
        <v>45</v>
      </c>
      <c r="I8273" t="s">
        <v>65</v>
      </c>
      <c r="J8273" t="s">
        <v>3590</v>
      </c>
      <c r="K8273" t="s">
        <v>1312</v>
      </c>
      <c r="L8273">
        <v>8</v>
      </c>
      <c r="M8273">
        <v>3525.32</v>
      </c>
      <c r="N8273">
        <v>28202.560000000001</v>
      </c>
      <c r="O8273" s="2">
        <v>0</v>
      </c>
      <c r="P8273">
        <v>0</v>
      </c>
      <c r="Q8273">
        <v>28202.560000000001</v>
      </c>
      <c r="R8273" t="s">
        <v>49</v>
      </c>
      <c r="S8273" t="s">
        <v>60</v>
      </c>
      <c r="T8273" s="2">
        <v>0.3</v>
      </c>
      <c r="U8273">
        <v>8460.77</v>
      </c>
    </row>
    <row r="8274" spans="1:21" x14ac:dyDescent="0.3">
      <c r="A8274" t="s">
        <v>29299</v>
      </c>
      <c r="B8274" s="1">
        <v>45856</v>
      </c>
      <c r="C8274" t="s">
        <v>25762</v>
      </c>
      <c r="D8274" t="s">
        <v>4713</v>
      </c>
      <c r="E8274" t="s">
        <v>54</v>
      </c>
      <c r="F8274" t="s">
        <v>25</v>
      </c>
      <c r="G8274" t="s">
        <v>81</v>
      </c>
      <c r="H8274" t="s">
        <v>72</v>
      </c>
      <c r="I8274" t="s">
        <v>106</v>
      </c>
      <c r="J8274" t="s">
        <v>9176</v>
      </c>
      <c r="K8274" t="s">
        <v>15553</v>
      </c>
      <c r="L8274">
        <v>10</v>
      </c>
      <c r="M8274">
        <v>2154.11</v>
      </c>
      <c r="N8274">
        <v>21541.1</v>
      </c>
      <c r="O8274" s="2">
        <v>0.1</v>
      </c>
      <c r="P8274">
        <v>2154.11</v>
      </c>
      <c r="Q8274">
        <v>19386.990000000002</v>
      </c>
      <c r="R8274" t="s">
        <v>59</v>
      </c>
      <c r="S8274" t="s">
        <v>60</v>
      </c>
      <c r="T8274" s="2">
        <v>0.25</v>
      </c>
      <c r="U8274">
        <v>4846.75</v>
      </c>
    </row>
    <row r="8275" spans="1:21" x14ac:dyDescent="0.3">
      <c r="A8275" t="s">
        <v>29300</v>
      </c>
      <c r="B8275" s="1">
        <v>45175</v>
      </c>
      <c r="C8275" t="s">
        <v>5380</v>
      </c>
      <c r="D8275" t="s">
        <v>29301</v>
      </c>
      <c r="E8275" t="s">
        <v>54</v>
      </c>
      <c r="F8275" t="s">
        <v>37</v>
      </c>
      <c r="G8275" t="s">
        <v>26</v>
      </c>
      <c r="H8275" t="s">
        <v>27</v>
      </c>
      <c r="I8275" t="s">
        <v>93</v>
      </c>
      <c r="J8275" t="s">
        <v>29302</v>
      </c>
      <c r="K8275" t="s">
        <v>29303</v>
      </c>
      <c r="L8275">
        <v>10</v>
      </c>
      <c r="M8275">
        <v>7520.99</v>
      </c>
      <c r="N8275">
        <v>75209.899999999994</v>
      </c>
      <c r="O8275" s="2">
        <v>0.2</v>
      </c>
      <c r="P8275">
        <v>15041.98</v>
      </c>
      <c r="Q8275">
        <v>60167.92</v>
      </c>
      <c r="R8275" t="s">
        <v>49</v>
      </c>
      <c r="S8275" t="s">
        <v>77</v>
      </c>
      <c r="T8275" s="2">
        <v>0.25</v>
      </c>
      <c r="U8275">
        <v>15041.98</v>
      </c>
    </row>
    <row r="8276" spans="1:21" x14ac:dyDescent="0.3">
      <c r="A8276" t="s">
        <v>29304</v>
      </c>
      <c r="B8276" s="1">
        <v>45504</v>
      </c>
      <c r="C8276" t="s">
        <v>17602</v>
      </c>
      <c r="D8276" t="s">
        <v>5702</v>
      </c>
      <c r="E8276" t="s">
        <v>54</v>
      </c>
      <c r="F8276" t="s">
        <v>163</v>
      </c>
      <c r="G8276" t="s">
        <v>81</v>
      </c>
      <c r="H8276" t="s">
        <v>27</v>
      </c>
      <c r="I8276" t="s">
        <v>93</v>
      </c>
      <c r="J8276" t="s">
        <v>29305</v>
      </c>
      <c r="K8276" t="s">
        <v>13439</v>
      </c>
      <c r="L8276">
        <v>6</v>
      </c>
      <c r="M8276">
        <v>6919.51</v>
      </c>
      <c r="N8276">
        <v>41517.06</v>
      </c>
      <c r="O8276" s="2">
        <v>0.2</v>
      </c>
      <c r="P8276">
        <v>8303.41</v>
      </c>
      <c r="Q8276">
        <v>33213.65</v>
      </c>
      <c r="R8276" t="s">
        <v>49</v>
      </c>
      <c r="S8276" t="s">
        <v>32</v>
      </c>
      <c r="T8276" s="2">
        <v>0.1</v>
      </c>
      <c r="U8276">
        <v>3321.37</v>
      </c>
    </row>
    <row r="8277" spans="1:21" x14ac:dyDescent="0.3">
      <c r="A8277" t="s">
        <v>29306</v>
      </c>
      <c r="B8277" s="1">
        <v>45695</v>
      </c>
      <c r="C8277" t="s">
        <v>2936</v>
      </c>
      <c r="D8277" t="s">
        <v>29307</v>
      </c>
      <c r="E8277" t="s">
        <v>36</v>
      </c>
      <c r="F8277" t="s">
        <v>71</v>
      </c>
      <c r="G8277" t="s">
        <v>81</v>
      </c>
      <c r="H8277" t="s">
        <v>27</v>
      </c>
      <c r="I8277" t="s">
        <v>93</v>
      </c>
      <c r="J8277" t="s">
        <v>9287</v>
      </c>
      <c r="K8277" t="s">
        <v>9551</v>
      </c>
      <c r="L8277">
        <v>8</v>
      </c>
      <c r="M8277">
        <v>2282.87</v>
      </c>
      <c r="N8277">
        <v>18262.96</v>
      </c>
      <c r="O8277" s="2">
        <v>0.3</v>
      </c>
      <c r="P8277">
        <v>5478.89</v>
      </c>
      <c r="Q8277">
        <v>12784.07</v>
      </c>
      <c r="R8277" t="s">
        <v>176</v>
      </c>
      <c r="S8277" t="s">
        <v>77</v>
      </c>
      <c r="T8277" s="2">
        <v>0.1</v>
      </c>
      <c r="U8277">
        <v>1278.4100000000001</v>
      </c>
    </row>
    <row r="8278" spans="1:21" x14ac:dyDescent="0.3">
      <c r="A8278" t="s">
        <v>29308</v>
      </c>
      <c r="B8278" s="1">
        <v>45534</v>
      </c>
      <c r="C8278" t="s">
        <v>15539</v>
      </c>
      <c r="D8278" t="s">
        <v>29309</v>
      </c>
      <c r="E8278" t="s">
        <v>36</v>
      </c>
      <c r="F8278" t="s">
        <v>37</v>
      </c>
      <c r="G8278" t="s">
        <v>26</v>
      </c>
      <c r="H8278" t="s">
        <v>72</v>
      </c>
      <c r="I8278" t="s">
        <v>185</v>
      </c>
      <c r="J8278" t="s">
        <v>4162</v>
      </c>
      <c r="K8278" t="s">
        <v>29310</v>
      </c>
      <c r="L8278">
        <v>1</v>
      </c>
      <c r="M8278">
        <v>3448.56</v>
      </c>
      <c r="N8278">
        <v>3448.56</v>
      </c>
      <c r="O8278" s="2">
        <v>0.25</v>
      </c>
      <c r="P8278">
        <v>862.14</v>
      </c>
      <c r="Q8278">
        <v>2586.42</v>
      </c>
      <c r="R8278" t="s">
        <v>49</v>
      </c>
      <c r="S8278" t="s">
        <v>77</v>
      </c>
      <c r="T8278" s="2">
        <v>0.25</v>
      </c>
      <c r="U8278">
        <v>646.61</v>
      </c>
    </row>
    <row r="8279" spans="1:21" x14ac:dyDescent="0.3">
      <c r="A8279" t="s">
        <v>29311</v>
      </c>
      <c r="B8279" s="1">
        <v>45137</v>
      </c>
      <c r="C8279" t="s">
        <v>24711</v>
      </c>
      <c r="D8279" t="s">
        <v>16547</v>
      </c>
      <c r="E8279" t="s">
        <v>36</v>
      </c>
      <c r="F8279" t="s">
        <v>87</v>
      </c>
      <c r="G8279" t="s">
        <v>26</v>
      </c>
      <c r="H8279" t="s">
        <v>45</v>
      </c>
      <c r="I8279" t="s">
        <v>144</v>
      </c>
      <c r="J8279" t="s">
        <v>29312</v>
      </c>
      <c r="K8279" t="s">
        <v>29313</v>
      </c>
      <c r="L8279">
        <v>5</v>
      </c>
      <c r="M8279">
        <v>5282.38</v>
      </c>
      <c r="N8279">
        <v>26411.9</v>
      </c>
      <c r="O8279" s="2">
        <v>0.05</v>
      </c>
      <c r="P8279">
        <v>1320.6</v>
      </c>
      <c r="Q8279">
        <v>25091.3</v>
      </c>
      <c r="R8279" t="s">
        <v>49</v>
      </c>
      <c r="S8279" t="s">
        <v>50</v>
      </c>
      <c r="T8279" s="2">
        <v>0.2</v>
      </c>
      <c r="U8279">
        <v>5018.26</v>
      </c>
    </row>
    <row r="8280" spans="1:21" x14ac:dyDescent="0.3">
      <c r="A8280" t="s">
        <v>29314</v>
      </c>
      <c r="B8280" s="1">
        <v>45844</v>
      </c>
      <c r="C8280" t="s">
        <v>10980</v>
      </c>
      <c r="D8280" t="s">
        <v>12171</v>
      </c>
      <c r="E8280" t="s">
        <v>142</v>
      </c>
      <c r="F8280" t="s">
        <v>64</v>
      </c>
      <c r="G8280" t="s">
        <v>26</v>
      </c>
      <c r="H8280" t="s">
        <v>72</v>
      </c>
      <c r="I8280" t="s">
        <v>150</v>
      </c>
      <c r="J8280" t="s">
        <v>29315</v>
      </c>
      <c r="K8280" t="s">
        <v>23123</v>
      </c>
      <c r="L8280">
        <v>2</v>
      </c>
      <c r="M8280">
        <v>758.57</v>
      </c>
      <c r="N8280">
        <v>1517.14</v>
      </c>
      <c r="O8280" s="2">
        <v>0.3</v>
      </c>
      <c r="P8280">
        <v>455.14</v>
      </c>
      <c r="Q8280">
        <v>1062</v>
      </c>
      <c r="R8280" t="s">
        <v>31</v>
      </c>
      <c r="S8280" t="s">
        <v>50</v>
      </c>
      <c r="T8280" s="2">
        <v>0.3</v>
      </c>
      <c r="U8280">
        <v>318.60000000000002</v>
      </c>
    </row>
    <row r="8281" spans="1:21" x14ac:dyDescent="0.3">
      <c r="A8281" t="s">
        <v>29316</v>
      </c>
      <c r="B8281" s="1">
        <v>45442</v>
      </c>
      <c r="C8281" t="s">
        <v>2522</v>
      </c>
      <c r="D8281" t="s">
        <v>2871</v>
      </c>
      <c r="E8281" t="s">
        <v>142</v>
      </c>
      <c r="F8281" t="s">
        <v>44</v>
      </c>
      <c r="G8281" t="s">
        <v>81</v>
      </c>
      <c r="H8281" t="s">
        <v>45</v>
      </c>
      <c r="I8281" t="s">
        <v>144</v>
      </c>
      <c r="J8281" t="s">
        <v>17956</v>
      </c>
      <c r="K8281" t="s">
        <v>4602</v>
      </c>
      <c r="L8281">
        <v>7</v>
      </c>
      <c r="M8281">
        <v>6391.66</v>
      </c>
      <c r="N8281">
        <v>44741.62</v>
      </c>
      <c r="O8281" s="2">
        <v>0.1</v>
      </c>
      <c r="P8281">
        <v>4474.16</v>
      </c>
      <c r="Q8281">
        <v>40267.46</v>
      </c>
      <c r="R8281" t="s">
        <v>176</v>
      </c>
      <c r="S8281" t="s">
        <v>32</v>
      </c>
      <c r="T8281" s="2">
        <v>0.25</v>
      </c>
      <c r="U8281">
        <v>10066.86</v>
      </c>
    </row>
    <row r="8282" spans="1:21" x14ac:dyDescent="0.3">
      <c r="A8282" t="s">
        <v>29317</v>
      </c>
      <c r="B8282" s="1">
        <v>45163</v>
      </c>
      <c r="C8282" t="s">
        <v>25034</v>
      </c>
      <c r="D8282" t="s">
        <v>29318</v>
      </c>
      <c r="E8282" t="s">
        <v>54</v>
      </c>
      <c r="F8282" t="s">
        <v>143</v>
      </c>
      <c r="G8282" t="s">
        <v>26</v>
      </c>
      <c r="H8282" t="s">
        <v>72</v>
      </c>
      <c r="I8282" t="s">
        <v>73</v>
      </c>
      <c r="J8282" t="s">
        <v>29319</v>
      </c>
      <c r="K8282" t="s">
        <v>5491</v>
      </c>
      <c r="L8282">
        <v>2</v>
      </c>
      <c r="M8282">
        <v>6473.28</v>
      </c>
      <c r="N8282">
        <v>12946.56</v>
      </c>
      <c r="O8282" s="2">
        <v>0.1</v>
      </c>
      <c r="P8282">
        <v>1294.6600000000001</v>
      </c>
      <c r="Q8282">
        <v>11651.9</v>
      </c>
      <c r="R8282" t="s">
        <v>176</v>
      </c>
      <c r="S8282" t="s">
        <v>60</v>
      </c>
      <c r="T8282" s="2">
        <v>0.1</v>
      </c>
      <c r="U8282">
        <v>1165.19</v>
      </c>
    </row>
    <row r="8283" spans="1:21" x14ac:dyDescent="0.3">
      <c r="A8283" t="s">
        <v>29320</v>
      </c>
      <c r="B8283" s="1">
        <v>45503</v>
      </c>
      <c r="C8283" t="s">
        <v>29321</v>
      </c>
      <c r="D8283" t="s">
        <v>29322</v>
      </c>
      <c r="E8283" t="s">
        <v>36</v>
      </c>
      <c r="F8283" t="s">
        <v>64</v>
      </c>
      <c r="G8283" t="s">
        <v>26</v>
      </c>
      <c r="H8283" t="s">
        <v>55</v>
      </c>
      <c r="I8283" t="s">
        <v>56</v>
      </c>
      <c r="J8283" t="s">
        <v>22099</v>
      </c>
      <c r="K8283" t="s">
        <v>22850</v>
      </c>
      <c r="L8283">
        <v>5</v>
      </c>
      <c r="M8283">
        <v>6988.69</v>
      </c>
      <c r="N8283">
        <v>34943.449999999997</v>
      </c>
      <c r="O8283" s="2">
        <v>0.05</v>
      </c>
      <c r="P8283">
        <v>1747.17</v>
      </c>
      <c r="Q8283">
        <v>33196.28</v>
      </c>
      <c r="R8283" t="s">
        <v>31</v>
      </c>
      <c r="S8283" t="s">
        <v>32</v>
      </c>
      <c r="T8283" s="2">
        <v>0.1</v>
      </c>
      <c r="U8283">
        <v>3319.63</v>
      </c>
    </row>
    <row r="8284" spans="1:21" x14ac:dyDescent="0.3">
      <c r="A8284" t="s">
        <v>29323</v>
      </c>
      <c r="B8284" s="1">
        <v>45636</v>
      </c>
      <c r="C8284" t="s">
        <v>6931</v>
      </c>
      <c r="D8284" t="s">
        <v>29324</v>
      </c>
      <c r="E8284" t="s">
        <v>36</v>
      </c>
      <c r="F8284" t="s">
        <v>370</v>
      </c>
      <c r="G8284" t="s">
        <v>26</v>
      </c>
      <c r="H8284" t="s">
        <v>55</v>
      </c>
      <c r="I8284" t="s">
        <v>130</v>
      </c>
      <c r="J8284" t="s">
        <v>16952</v>
      </c>
      <c r="K8284" t="s">
        <v>7228</v>
      </c>
      <c r="L8284">
        <v>1</v>
      </c>
      <c r="M8284">
        <v>4113.9799999999996</v>
      </c>
      <c r="N8284">
        <v>4113.9799999999996</v>
      </c>
      <c r="O8284" s="2">
        <v>0.05</v>
      </c>
      <c r="P8284">
        <v>205.7</v>
      </c>
      <c r="Q8284">
        <v>3908.28</v>
      </c>
      <c r="R8284" t="s">
        <v>176</v>
      </c>
      <c r="S8284" t="s">
        <v>32</v>
      </c>
      <c r="T8284" s="2">
        <v>0.3</v>
      </c>
      <c r="U8284">
        <v>1172.48</v>
      </c>
    </row>
    <row r="8285" spans="1:21" x14ac:dyDescent="0.3">
      <c r="A8285" t="s">
        <v>29325</v>
      </c>
      <c r="B8285" s="1">
        <v>45887</v>
      </c>
      <c r="C8285" t="s">
        <v>3583</v>
      </c>
      <c r="D8285" t="s">
        <v>2192</v>
      </c>
      <c r="E8285" t="s">
        <v>36</v>
      </c>
      <c r="F8285" t="s">
        <v>99</v>
      </c>
      <c r="G8285" t="s">
        <v>26</v>
      </c>
      <c r="H8285" t="s">
        <v>27</v>
      </c>
      <c r="I8285" t="s">
        <v>28</v>
      </c>
      <c r="J8285" t="s">
        <v>15670</v>
      </c>
      <c r="K8285" t="s">
        <v>6369</v>
      </c>
      <c r="L8285">
        <v>9</v>
      </c>
      <c r="M8285">
        <v>2114.2399999999998</v>
      </c>
      <c r="N8285">
        <v>19028.16</v>
      </c>
      <c r="O8285" s="2">
        <v>0.15</v>
      </c>
      <c r="P8285">
        <v>2854.22</v>
      </c>
      <c r="Q8285">
        <v>16173.94</v>
      </c>
      <c r="R8285" t="s">
        <v>76</v>
      </c>
      <c r="S8285" t="s">
        <v>77</v>
      </c>
      <c r="T8285" s="2">
        <v>0.3</v>
      </c>
      <c r="U8285">
        <v>4852.18</v>
      </c>
    </row>
    <row r="8286" spans="1:21" x14ac:dyDescent="0.3">
      <c r="A8286" t="s">
        <v>29326</v>
      </c>
      <c r="B8286" s="1">
        <v>45696</v>
      </c>
      <c r="C8286" t="s">
        <v>16213</v>
      </c>
      <c r="D8286" t="s">
        <v>1611</v>
      </c>
      <c r="E8286" t="s">
        <v>36</v>
      </c>
      <c r="F8286" t="s">
        <v>119</v>
      </c>
      <c r="G8286" t="s">
        <v>26</v>
      </c>
      <c r="H8286" t="s">
        <v>27</v>
      </c>
      <c r="I8286" t="s">
        <v>28</v>
      </c>
      <c r="J8286" t="s">
        <v>8524</v>
      </c>
      <c r="K8286" t="s">
        <v>8080</v>
      </c>
      <c r="L8286">
        <v>6</v>
      </c>
      <c r="M8286">
        <v>1954.06</v>
      </c>
      <c r="N8286">
        <v>11724.36</v>
      </c>
      <c r="O8286" s="2">
        <v>0</v>
      </c>
      <c r="P8286">
        <v>0</v>
      </c>
      <c r="Q8286">
        <v>11724.36</v>
      </c>
      <c r="R8286" t="s">
        <v>49</v>
      </c>
      <c r="S8286" t="s">
        <v>50</v>
      </c>
      <c r="T8286" s="2">
        <v>0.3</v>
      </c>
      <c r="U8286">
        <v>3517.31</v>
      </c>
    </row>
    <row r="8287" spans="1:21" x14ac:dyDescent="0.3">
      <c r="A8287" t="s">
        <v>29327</v>
      </c>
      <c r="B8287" s="1">
        <v>45361</v>
      </c>
      <c r="C8287" t="s">
        <v>21997</v>
      </c>
      <c r="D8287" t="s">
        <v>29328</v>
      </c>
      <c r="E8287" t="s">
        <v>43</v>
      </c>
      <c r="F8287" t="s">
        <v>119</v>
      </c>
      <c r="G8287" t="s">
        <v>26</v>
      </c>
      <c r="H8287" t="s">
        <v>55</v>
      </c>
      <c r="I8287" t="s">
        <v>100</v>
      </c>
      <c r="J8287" t="s">
        <v>29329</v>
      </c>
      <c r="K8287" t="s">
        <v>29330</v>
      </c>
      <c r="L8287">
        <v>4</v>
      </c>
      <c r="M8287">
        <v>2354.62</v>
      </c>
      <c r="N8287">
        <v>9418.48</v>
      </c>
      <c r="O8287" s="2">
        <v>0.15</v>
      </c>
      <c r="P8287">
        <v>1412.77</v>
      </c>
      <c r="Q8287">
        <v>8005.71</v>
      </c>
      <c r="R8287" t="s">
        <v>49</v>
      </c>
      <c r="S8287" t="s">
        <v>60</v>
      </c>
      <c r="T8287" s="2">
        <v>0.15</v>
      </c>
      <c r="U8287">
        <v>1200.8599999999999</v>
      </c>
    </row>
    <row r="8288" spans="1:21" x14ac:dyDescent="0.3">
      <c r="A8288" t="s">
        <v>29331</v>
      </c>
      <c r="B8288" s="1">
        <v>45101</v>
      </c>
      <c r="C8288" t="s">
        <v>26270</v>
      </c>
      <c r="D8288" t="s">
        <v>29332</v>
      </c>
      <c r="E8288" t="s">
        <v>54</v>
      </c>
      <c r="F8288" t="s">
        <v>87</v>
      </c>
      <c r="G8288" t="s">
        <v>81</v>
      </c>
      <c r="H8288" t="s">
        <v>72</v>
      </c>
      <c r="I8288" t="s">
        <v>185</v>
      </c>
      <c r="J8288" t="s">
        <v>29333</v>
      </c>
      <c r="K8288" t="s">
        <v>16657</v>
      </c>
      <c r="L8288">
        <v>5</v>
      </c>
      <c r="M8288">
        <v>4368.53</v>
      </c>
      <c r="N8288">
        <v>21842.65</v>
      </c>
      <c r="O8288" s="2">
        <v>0.25</v>
      </c>
      <c r="P8288">
        <v>5460.66</v>
      </c>
      <c r="Q8288">
        <v>16381.99</v>
      </c>
      <c r="R8288" t="s">
        <v>59</v>
      </c>
      <c r="S8288" t="s">
        <v>32</v>
      </c>
      <c r="T8288" s="2">
        <v>0.1</v>
      </c>
      <c r="U8288">
        <v>1638.2</v>
      </c>
    </row>
    <row r="8289" spans="1:21" x14ac:dyDescent="0.3">
      <c r="A8289" t="s">
        <v>29334</v>
      </c>
      <c r="B8289" s="1">
        <v>45357</v>
      </c>
      <c r="C8289" t="s">
        <v>3302</v>
      </c>
      <c r="D8289" t="s">
        <v>29335</v>
      </c>
      <c r="E8289" t="s">
        <v>142</v>
      </c>
      <c r="F8289" t="s">
        <v>25</v>
      </c>
      <c r="G8289" t="s">
        <v>26</v>
      </c>
      <c r="H8289" t="s">
        <v>72</v>
      </c>
      <c r="I8289" t="s">
        <v>150</v>
      </c>
      <c r="J8289" t="s">
        <v>22968</v>
      </c>
      <c r="K8289" t="s">
        <v>10843</v>
      </c>
      <c r="L8289">
        <v>7</v>
      </c>
      <c r="M8289">
        <v>3209.58</v>
      </c>
      <c r="N8289">
        <v>22467.06</v>
      </c>
      <c r="O8289" s="2">
        <v>0.2</v>
      </c>
      <c r="P8289">
        <v>4493.41</v>
      </c>
      <c r="Q8289">
        <v>17973.650000000001</v>
      </c>
      <c r="R8289" t="s">
        <v>76</v>
      </c>
      <c r="S8289" t="s">
        <v>50</v>
      </c>
      <c r="T8289" s="2">
        <v>0.1</v>
      </c>
      <c r="U8289">
        <v>1797.37</v>
      </c>
    </row>
    <row r="8290" spans="1:21" x14ac:dyDescent="0.3">
      <c r="A8290" t="s">
        <v>29336</v>
      </c>
      <c r="B8290" s="1">
        <v>45094</v>
      </c>
      <c r="C8290" t="s">
        <v>29321</v>
      </c>
      <c r="D8290" t="s">
        <v>16317</v>
      </c>
      <c r="E8290" t="s">
        <v>54</v>
      </c>
      <c r="F8290" t="s">
        <v>112</v>
      </c>
      <c r="G8290" t="s">
        <v>81</v>
      </c>
      <c r="H8290" t="s">
        <v>45</v>
      </c>
      <c r="I8290" t="s">
        <v>144</v>
      </c>
      <c r="J8290" t="s">
        <v>4974</v>
      </c>
      <c r="K8290" t="s">
        <v>25076</v>
      </c>
      <c r="L8290">
        <v>5</v>
      </c>
      <c r="M8290">
        <v>6605.34</v>
      </c>
      <c r="N8290">
        <v>33026.699999999997</v>
      </c>
      <c r="O8290" s="2">
        <v>0.1</v>
      </c>
      <c r="P8290">
        <v>3302.67</v>
      </c>
      <c r="Q8290">
        <v>29724.03</v>
      </c>
      <c r="R8290" t="s">
        <v>59</v>
      </c>
      <c r="S8290" t="s">
        <v>60</v>
      </c>
      <c r="T8290" s="2">
        <v>0.1</v>
      </c>
      <c r="U8290">
        <v>2972.4</v>
      </c>
    </row>
    <row r="8291" spans="1:21" x14ac:dyDescent="0.3">
      <c r="A8291" t="s">
        <v>29337</v>
      </c>
      <c r="B8291" s="1">
        <v>45705</v>
      </c>
      <c r="C8291" t="s">
        <v>21497</v>
      </c>
      <c r="D8291" t="s">
        <v>28838</v>
      </c>
      <c r="E8291" t="s">
        <v>43</v>
      </c>
      <c r="F8291" t="s">
        <v>37</v>
      </c>
      <c r="G8291" t="s">
        <v>26</v>
      </c>
      <c r="H8291" t="s">
        <v>55</v>
      </c>
      <c r="I8291" t="s">
        <v>100</v>
      </c>
      <c r="J8291" t="s">
        <v>14364</v>
      </c>
      <c r="K8291" t="s">
        <v>29338</v>
      </c>
      <c r="L8291">
        <v>8</v>
      </c>
      <c r="M8291">
        <v>2880.76</v>
      </c>
      <c r="N8291">
        <v>23046.080000000002</v>
      </c>
      <c r="O8291" s="2">
        <v>0.05</v>
      </c>
      <c r="P8291">
        <v>1152.3</v>
      </c>
      <c r="Q8291">
        <v>21893.78</v>
      </c>
      <c r="R8291" t="s">
        <v>59</v>
      </c>
      <c r="S8291" t="s">
        <v>50</v>
      </c>
      <c r="T8291" s="2">
        <v>0.3</v>
      </c>
      <c r="U8291">
        <v>6568.13</v>
      </c>
    </row>
    <row r="8292" spans="1:21" x14ac:dyDescent="0.3">
      <c r="A8292" t="s">
        <v>29339</v>
      </c>
      <c r="B8292" s="1">
        <v>45863</v>
      </c>
      <c r="C8292" t="s">
        <v>4972</v>
      </c>
      <c r="D8292" t="s">
        <v>5333</v>
      </c>
      <c r="E8292" t="s">
        <v>24</v>
      </c>
      <c r="F8292" t="s">
        <v>156</v>
      </c>
      <c r="G8292" t="s">
        <v>81</v>
      </c>
      <c r="H8292" t="s">
        <v>72</v>
      </c>
      <c r="I8292" t="s">
        <v>185</v>
      </c>
      <c r="J8292" t="s">
        <v>13129</v>
      </c>
      <c r="K8292" t="s">
        <v>7573</v>
      </c>
      <c r="L8292">
        <v>3</v>
      </c>
      <c r="M8292">
        <v>3558.79</v>
      </c>
      <c r="N8292">
        <v>10676.37</v>
      </c>
      <c r="O8292" s="2">
        <v>0.15</v>
      </c>
      <c r="P8292">
        <v>1601.46</v>
      </c>
      <c r="Q8292">
        <v>9074.91</v>
      </c>
      <c r="R8292" t="s">
        <v>59</v>
      </c>
      <c r="S8292" t="s">
        <v>77</v>
      </c>
      <c r="T8292" s="2">
        <v>0.15</v>
      </c>
      <c r="U8292">
        <v>1361.24</v>
      </c>
    </row>
    <row r="8293" spans="1:21" x14ac:dyDescent="0.3">
      <c r="A8293" t="s">
        <v>29340</v>
      </c>
      <c r="B8293" s="1">
        <v>45114</v>
      </c>
      <c r="C8293" t="s">
        <v>4648</v>
      </c>
      <c r="D8293" t="s">
        <v>1131</v>
      </c>
      <c r="E8293" t="s">
        <v>24</v>
      </c>
      <c r="F8293" t="s">
        <v>44</v>
      </c>
      <c r="G8293" t="s">
        <v>26</v>
      </c>
      <c r="H8293" t="s">
        <v>72</v>
      </c>
      <c r="I8293" t="s">
        <v>150</v>
      </c>
      <c r="J8293" t="s">
        <v>12545</v>
      </c>
      <c r="K8293" t="s">
        <v>19326</v>
      </c>
      <c r="L8293">
        <v>6</v>
      </c>
      <c r="M8293">
        <v>7324.48</v>
      </c>
      <c r="N8293">
        <v>43946.879999999997</v>
      </c>
      <c r="O8293" s="2">
        <v>0.2</v>
      </c>
      <c r="P8293">
        <v>8789.3799999999992</v>
      </c>
      <c r="Q8293">
        <v>35157.5</v>
      </c>
      <c r="R8293" t="s">
        <v>31</v>
      </c>
      <c r="S8293" t="s">
        <v>50</v>
      </c>
      <c r="T8293" s="2">
        <v>0.3</v>
      </c>
      <c r="U8293">
        <v>10547.25</v>
      </c>
    </row>
    <row r="8294" spans="1:21" x14ac:dyDescent="0.3">
      <c r="A8294" t="s">
        <v>29341</v>
      </c>
      <c r="B8294" s="1">
        <v>45192</v>
      </c>
      <c r="C8294" t="s">
        <v>19789</v>
      </c>
      <c r="D8294" t="s">
        <v>29342</v>
      </c>
      <c r="E8294" t="s">
        <v>24</v>
      </c>
      <c r="F8294" t="s">
        <v>25</v>
      </c>
      <c r="G8294" t="s">
        <v>26</v>
      </c>
      <c r="H8294" t="s">
        <v>72</v>
      </c>
      <c r="I8294" t="s">
        <v>106</v>
      </c>
      <c r="J8294" t="s">
        <v>29343</v>
      </c>
      <c r="K8294" t="s">
        <v>29344</v>
      </c>
      <c r="L8294">
        <v>9</v>
      </c>
      <c r="M8294">
        <v>5153.13</v>
      </c>
      <c r="N8294">
        <v>46378.17</v>
      </c>
      <c r="O8294" s="2">
        <v>0.1</v>
      </c>
      <c r="P8294">
        <v>4637.82</v>
      </c>
      <c r="Q8294">
        <v>41740.35</v>
      </c>
      <c r="R8294" t="s">
        <v>49</v>
      </c>
      <c r="S8294" t="s">
        <v>77</v>
      </c>
      <c r="T8294" s="2">
        <v>0.3</v>
      </c>
      <c r="U8294">
        <v>12522.1</v>
      </c>
    </row>
    <row r="8295" spans="1:21" x14ac:dyDescent="0.3">
      <c r="A8295" t="s">
        <v>29345</v>
      </c>
      <c r="B8295" s="1">
        <v>45522</v>
      </c>
      <c r="C8295" t="s">
        <v>27517</v>
      </c>
      <c r="D8295" t="s">
        <v>11673</v>
      </c>
      <c r="E8295" t="s">
        <v>24</v>
      </c>
      <c r="F8295" t="s">
        <v>143</v>
      </c>
      <c r="G8295" t="s">
        <v>26</v>
      </c>
      <c r="H8295" t="s">
        <v>55</v>
      </c>
      <c r="I8295" t="s">
        <v>56</v>
      </c>
      <c r="J8295" t="s">
        <v>29346</v>
      </c>
      <c r="K8295" t="s">
        <v>9300</v>
      </c>
      <c r="L8295">
        <v>3</v>
      </c>
      <c r="M8295">
        <v>1032.01</v>
      </c>
      <c r="N8295">
        <v>3096.03</v>
      </c>
      <c r="O8295" s="2">
        <v>0.25</v>
      </c>
      <c r="P8295">
        <v>774.01</v>
      </c>
      <c r="Q8295">
        <v>2322.02</v>
      </c>
      <c r="R8295" t="s">
        <v>176</v>
      </c>
      <c r="S8295" t="s">
        <v>77</v>
      </c>
      <c r="T8295" s="2">
        <v>0.3</v>
      </c>
      <c r="U8295">
        <v>696.61</v>
      </c>
    </row>
    <row r="8296" spans="1:21" x14ac:dyDescent="0.3">
      <c r="A8296" t="s">
        <v>29347</v>
      </c>
      <c r="B8296" s="1">
        <v>45411</v>
      </c>
      <c r="C8296" t="s">
        <v>26326</v>
      </c>
      <c r="D8296" t="s">
        <v>29348</v>
      </c>
      <c r="E8296" t="s">
        <v>142</v>
      </c>
      <c r="F8296" t="s">
        <v>163</v>
      </c>
      <c r="G8296" t="s">
        <v>81</v>
      </c>
      <c r="H8296" t="s">
        <v>72</v>
      </c>
      <c r="I8296" t="s">
        <v>150</v>
      </c>
      <c r="J8296" t="s">
        <v>672</v>
      </c>
      <c r="K8296" t="s">
        <v>8516</v>
      </c>
      <c r="L8296">
        <v>1</v>
      </c>
      <c r="M8296">
        <v>779.95</v>
      </c>
      <c r="N8296">
        <v>779.95</v>
      </c>
      <c r="O8296" s="2">
        <v>0.15</v>
      </c>
      <c r="P8296">
        <v>116.99</v>
      </c>
      <c r="Q8296">
        <v>662.96</v>
      </c>
      <c r="R8296" t="s">
        <v>176</v>
      </c>
      <c r="S8296" t="s">
        <v>50</v>
      </c>
      <c r="T8296" s="2">
        <v>0.3</v>
      </c>
      <c r="U8296">
        <v>198.89</v>
      </c>
    </row>
    <row r="8297" spans="1:21" x14ac:dyDescent="0.3">
      <c r="A8297" t="s">
        <v>29349</v>
      </c>
      <c r="B8297" s="1">
        <v>45600</v>
      </c>
      <c r="C8297" t="s">
        <v>19994</v>
      </c>
      <c r="D8297" t="s">
        <v>29350</v>
      </c>
      <c r="E8297" t="s">
        <v>54</v>
      </c>
      <c r="F8297" t="s">
        <v>112</v>
      </c>
      <c r="G8297" t="s">
        <v>26</v>
      </c>
      <c r="H8297" t="s">
        <v>27</v>
      </c>
      <c r="I8297" t="s">
        <v>93</v>
      </c>
      <c r="J8297" t="s">
        <v>1127</v>
      </c>
      <c r="K8297" t="s">
        <v>23810</v>
      </c>
      <c r="L8297">
        <v>1</v>
      </c>
      <c r="M8297">
        <v>2922.08</v>
      </c>
      <c r="N8297">
        <v>2922.08</v>
      </c>
      <c r="O8297" s="2">
        <v>0.15</v>
      </c>
      <c r="P8297">
        <v>438.31</v>
      </c>
      <c r="Q8297">
        <v>2483.77</v>
      </c>
      <c r="R8297" t="s">
        <v>76</v>
      </c>
      <c r="S8297" t="s">
        <v>50</v>
      </c>
      <c r="T8297" s="2">
        <v>0.2</v>
      </c>
      <c r="U8297">
        <v>496.75</v>
      </c>
    </row>
    <row r="8298" spans="1:21" x14ac:dyDescent="0.3">
      <c r="A8298" t="s">
        <v>29351</v>
      </c>
      <c r="B8298" s="1">
        <v>45357</v>
      </c>
      <c r="C8298" t="s">
        <v>14726</v>
      </c>
      <c r="D8298" t="s">
        <v>17966</v>
      </c>
      <c r="E8298" t="s">
        <v>54</v>
      </c>
      <c r="F8298" t="s">
        <v>71</v>
      </c>
      <c r="G8298" t="s">
        <v>26</v>
      </c>
      <c r="H8298" t="s">
        <v>55</v>
      </c>
      <c r="I8298" t="s">
        <v>130</v>
      </c>
      <c r="J8298" t="s">
        <v>29352</v>
      </c>
      <c r="K8298" t="s">
        <v>1193</v>
      </c>
      <c r="L8298">
        <v>5</v>
      </c>
      <c r="M8298">
        <v>1318.09</v>
      </c>
      <c r="N8298">
        <v>6590.45</v>
      </c>
      <c r="O8298" s="2">
        <v>0.3</v>
      </c>
      <c r="P8298">
        <v>1977.13</v>
      </c>
      <c r="Q8298">
        <v>4613.32</v>
      </c>
      <c r="R8298" t="s">
        <v>49</v>
      </c>
      <c r="S8298" t="s">
        <v>60</v>
      </c>
      <c r="T8298" s="2">
        <v>0.3</v>
      </c>
      <c r="U8298">
        <v>1384</v>
      </c>
    </row>
    <row r="8299" spans="1:21" x14ac:dyDescent="0.3">
      <c r="A8299" t="s">
        <v>29353</v>
      </c>
      <c r="B8299" s="1">
        <v>45278</v>
      </c>
      <c r="C8299" t="s">
        <v>10305</v>
      </c>
      <c r="D8299" t="s">
        <v>29354</v>
      </c>
      <c r="E8299" t="s">
        <v>54</v>
      </c>
      <c r="F8299" t="s">
        <v>156</v>
      </c>
      <c r="G8299" t="s">
        <v>81</v>
      </c>
      <c r="H8299" t="s">
        <v>27</v>
      </c>
      <c r="I8299" t="s">
        <v>28</v>
      </c>
      <c r="J8299" t="s">
        <v>5553</v>
      </c>
      <c r="K8299" t="s">
        <v>29355</v>
      </c>
      <c r="L8299">
        <v>8</v>
      </c>
      <c r="M8299">
        <v>6245.43</v>
      </c>
      <c r="N8299">
        <v>49963.44</v>
      </c>
      <c r="O8299" s="2">
        <v>0.25</v>
      </c>
      <c r="P8299">
        <v>12490.86</v>
      </c>
      <c r="Q8299">
        <v>37472.58</v>
      </c>
      <c r="R8299" t="s">
        <v>49</v>
      </c>
      <c r="S8299" t="s">
        <v>32</v>
      </c>
      <c r="T8299" s="2">
        <v>0.1</v>
      </c>
      <c r="U8299">
        <v>3747.26</v>
      </c>
    </row>
    <row r="8300" spans="1:21" x14ac:dyDescent="0.3">
      <c r="A8300" t="s">
        <v>29356</v>
      </c>
      <c r="B8300" s="1">
        <v>45429</v>
      </c>
      <c r="C8300" t="s">
        <v>14551</v>
      </c>
      <c r="D8300" t="s">
        <v>29357</v>
      </c>
      <c r="E8300" t="s">
        <v>142</v>
      </c>
      <c r="F8300" t="s">
        <v>163</v>
      </c>
      <c r="G8300" t="s">
        <v>26</v>
      </c>
      <c r="H8300" t="s">
        <v>45</v>
      </c>
      <c r="I8300" t="s">
        <v>46</v>
      </c>
      <c r="J8300" t="s">
        <v>29358</v>
      </c>
      <c r="K8300" t="s">
        <v>22957</v>
      </c>
      <c r="L8300">
        <v>3</v>
      </c>
      <c r="M8300">
        <v>1891.61</v>
      </c>
      <c r="N8300">
        <v>5674.83</v>
      </c>
      <c r="O8300" s="2">
        <v>0.1</v>
      </c>
      <c r="P8300">
        <v>567.48</v>
      </c>
      <c r="Q8300">
        <v>5107.3500000000004</v>
      </c>
      <c r="R8300" t="s">
        <v>49</v>
      </c>
      <c r="S8300" t="s">
        <v>50</v>
      </c>
      <c r="T8300" s="2">
        <v>0.1</v>
      </c>
      <c r="U8300">
        <v>510.74</v>
      </c>
    </row>
    <row r="8301" spans="1:21" x14ac:dyDescent="0.3">
      <c r="A8301" t="s">
        <v>29359</v>
      </c>
      <c r="B8301" s="1">
        <v>45233</v>
      </c>
      <c r="C8301" t="s">
        <v>6195</v>
      </c>
      <c r="D8301" t="s">
        <v>29360</v>
      </c>
      <c r="E8301" t="s">
        <v>24</v>
      </c>
      <c r="F8301" t="s">
        <v>87</v>
      </c>
      <c r="G8301" t="s">
        <v>81</v>
      </c>
      <c r="H8301" t="s">
        <v>27</v>
      </c>
      <c r="I8301" t="s">
        <v>93</v>
      </c>
      <c r="J8301" t="s">
        <v>29361</v>
      </c>
      <c r="K8301" t="s">
        <v>24234</v>
      </c>
      <c r="L8301">
        <v>2</v>
      </c>
      <c r="M8301">
        <v>1836.15</v>
      </c>
      <c r="N8301">
        <v>3672.3</v>
      </c>
      <c r="O8301" s="2">
        <v>0.2</v>
      </c>
      <c r="P8301">
        <v>734.46</v>
      </c>
      <c r="Q8301">
        <v>2937.84</v>
      </c>
      <c r="R8301" t="s">
        <v>76</v>
      </c>
      <c r="S8301" t="s">
        <v>50</v>
      </c>
      <c r="T8301" s="2">
        <v>0.1</v>
      </c>
      <c r="U8301">
        <v>293.77999999999997</v>
      </c>
    </row>
    <row r="8302" spans="1:21" x14ac:dyDescent="0.3">
      <c r="A8302" t="s">
        <v>29362</v>
      </c>
      <c r="B8302" s="1">
        <v>45305</v>
      </c>
      <c r="C8302" t="s">
        <v>22579</v>
      </c>
      <c r="D8302" t="s">
        <v>29363</v>
      </c>
      <c r="E8302" t="s">
        <v>43</v>
      </c>
      <c r="F8302" t="s">
        <v>25</v>
      </c>
      <c r="G8302" t="s">
        <v>81</v>
      </c>
      <c r="H8302" t="s">
        <v>55</v>
      </c>
      <c r="I8302" t="s">
        <v>100</v>
      </c>
      <c r="J8302" t="s">
        <v>29364</v>
      </c>
      <c r="K8302" t="s">
        <v>27416</v>
      </c>
      <c r="L8302">
        <v>7</v>
      </c>
      <c r="M8302">
        <v>5135.09</v>
      </c>
      <c r="N8302">
        <v>35945.629999999997</v>
      </c>
      <c r="O8302" s="2">
        <v>0.05</v>
      </c>
      <c r="P8302">
        <v>1797.28</v>
      </c>
      <c r="Q8302">
        <v>34148.35</v>
      </c>
      <c r="R8302" t="s">
        <v>59</v>
      </c>
      <c r="S8302" t="s">
        <v>60</v>
      </c>
      <c r="T8302" s="2">
        <v>0.25</v>
      </c>
      <c r="U8302">
        <v>8537.09</v>
      </c>
    </row>
    <row r="8303" spans="1:21" x14ac:dyDescent="0.3">
      <c r="A8303" t="s">
        <v>29365</v>
      </c>
      <c r="B8303" s="1">
        <v>45105</v>
      </c>
      <c r="C8303" t="s">
        <v>5844</v>
      </c>
      <c r="D8303" t="s">
        <v>7151</v>
      </c>
      <c r="E8303" t="s">
        <v>43</v>
      </c>
      <c r="F8303" t="s">
        <v>112</v>
      </c>
      <c r="G8303" t="s">
        <v>81</v>
      </c>
      <c r="H8303" t="s">
        <v>27</v>
      </c>
      <c r="I8303" t="s">
        <v>93</v>
      </c>
      <c r="J8303" t="s">
        <v>14237</v>
      </c>
      <c r="K8303" t="s">
        <v>8710</v>
      </c>
      <c r="L8303">
        <v>5</v>
      </c>
      <c r="M8303">
        <v>7315.86</v>
      </c>
      <c r="N8303">
        <v>36579.300000000003</v>
      </c>
      <c r="O8303" s="2">
        <v>0.15</v>
      </c>
      <c r="P8303">
        <v>5486.9</v>
      </c>
      <c r="Q8303">
        <v>31092.400000000001</v>
      </c>
      <c r="R8303" t="s">
        <v>76</v>
      </c>
      <c r="S8303" t="s">
        <v>50</v>
      </c>
      <c r="T8303" s="2">
        <v>0.1</v>
      </c>
      <c r="U8303">
        <v>3109.24</v>
      </c>
    </row>
    <row r="8304" spans="1:21" x14ac:dyDescent="0.3">
      <c r="A8304" t="s">
        <v>29366</v>
      </c>
      <c r="B8304" s="1">
        <v>45485</v>
      </c>
      <c r="C8304" t="s">
        <v>23531</v>
      </c>
      <c r="D8304" t="s">
        <v>29367</v>
      </c>
      <c r="E8304" t="s">
        <v>24</v>
      </c>
      <c r="F8304" t="s">
        <v>112</v>
      </c>
      <c r="G8304" t="s">
        <v>26</v>
      </c>
      <c r="H8304" t="s">
        <v>55</v>
      </c>
      <c r="I8304" t="s">
        <v>130</v>
      </c>
      <c r="J8304" t="s">
        <v>11200</v>
      </c>
      <c r="K8304" t="s">
        <v>1441</v>
      </c>
      <c r="L8304">
        <v>4</v>
      </c>
      <c r="M8304">
        <v>7138.29</v>
      </c>
      <c r="N8304">
        <v>28553.16</v>
      </c>
      <c r="O8304" s="2">
        <v>0.15</v>
      </c>
      <c r="P8304">
        <v>4282.97</v>
      </c>
      <c r="Q8304">
        <v>24270.19</v>
      </c>
      <c r="R8304" t="s">
        <v>31</v>
      </c>
      <c r="S8304" t="s">
        <v>77</v>
      </c>
      <c r="T8304" s="2">
        <v>0.3</v>
      </c>
      <c r="U8304">
        <v>7281.06</v>
      </c>
    </row>
    <row r="8305" spans="1:21" x14ac:dyDescent="0.3">
      <c r="A8305" t="s">
        <v>29368</v>
      </c>
      <c r="B8305" s="1">
        <v>44940</v>
      </c>
      <c r="C8305" t="s">
        <v>7914</v>
      </c>
      <c r="D8305" t="s">
        <v>21998</v>
      </c>
      <c r="E8305" t="s">
        <v>54</v>
      </c>
      <c r="F8305" t="s">
        <v>163</v>
      </c>
      <c r="G8305" t="s">
        <v>81</v>
      </c>
      <c r="H8305" t="s">
        <v>27</v>
      </c>
      <c r="I8305" t="s">
        <v>157</v>
      </c>
      <c r="J8305" t="s">
        <v>29369</v>
      </c>
      <c r="K8305" t="s">
        <v>11151</v>
      </c>
      <c r="L8305">
        <v>6</v>
      </c>
      <c r="M8305">
        <v>5213.91</v>
      </c>
      <c r="N8305">
        <v>31283.46</v>
      </c>
      <c r="O8305" s="2">
        <v>0.1</v>
      </c>
      <c r="P8305">
        <v>3128.35</v>
      </c>
      <c r="Q8305">
        <v>28155.11</v>
      </c>
      <c r="R8305" t="s">
        <v>31</v>
      </c>
      <c r="S8305" t="s">
        <v>60</v>
      </c>
      <c r="T8305" s="2">
        <v>0.2</v>
      </c>
      <c r="U8305">
        <v>5631.02</v>
      </c>
    </row>
    <row r="8306" spans="1:21" x14ac:dyDescent="0.3">
      <c r="A8306" t="s">
        <v>29370</v>
      </c>
      <c r="B8306" s="1">
        <v>45038</v>
      </c>
      <c r="C8306" t="s">
        <v>4524</v>
      </c>
      <c r="D8306" t="s">
        <v>29371</v>
      </c>
      <c r="E8306" t="s">
        <v>24</v>
      </c>
      <c r="F8306" t="s">
        <v>87</v>
      </c>
      <c r="G8306" t="s">
        <v>26</v>
      </c>
      <c r="H8306" t="s">
        <v>72</v>
      </c>
      <c r="I8306" t="s">
        <v>150</v>
      </c>
      <c r="J8306" t="s">
        <v>29372</v>
      </c>
      <c r="K8306" t="s">
        <v>29373</v>
      </c>
      <c r="L8306">
        <v>1</v>
      </c>
      <c r="M8306">
        <v>3268.34</v>
      </c>
      <c r="N8306">
        <v>3268.34</v>
      </c>
      <c r="O8306" s="2">
        <v>0.25</v>
      </c>
      <c r="P8306">
        <v>817.09</v>
      </c>
      <c r="Q8306">
        <v>2451.25</v>
      </c>
      <c r="R8306" t="s">
        <v>76</v>
      </c>
      <c r="S8306" t="s">
        <v>50</v>
      </c>
      <c r="T8306" s="2">
        <v>0.25</v>
      </c>
      <c r="U8306">
        <v>612.80999999999995</v>
      </c>
    </row>
    <row r="8307" spans="1:21" x14ac:dyDescent="0.3">
      <c r="A8307" t="s">
        <v>29374</v>
      </c>
      <c r="B8307" s="1">
        <v>45292</v>
      </c>
      <c r="C8307" t="s">
        <v>13488</v>
      </c>
      <c r="D8307" t="s">
        <v>29375</v>
      </c>
      <c r="E8307" t="s">
        <v>54</v>
      </c>
      <c r="F8307" t="s">
        <v>37</v>
      </c>
      <c r="G8307" t="s">
        <v>26</v>
      </c>
      <c r="H8307" t="s">
        <v>55</v>
      </c>
      <c r="I8307" t="s">
        <v>56</v>
      </c>
      <c r="J8307" t="s">
        <v>29376</v>
      </c>
      <c r="K8307" t="s">
        <v>29377</v>
      </c>
      <c r="L8307">
        <v>8</v>
      </c>
      <c r="M8307">
        <v>3531.64</v>
      </c>
      <c r="N8307">
        <v>28253.119999999999</v>
      </c>
      <c r="O8307" s="2">
        <v>0.25</v>
      </c>
      <c r="P8307">
        <v>7063.28</v>
      </c>
      <c r="Q8307">
        <v>21189.84</v>
      </c>
      <c r="R8307" t="s">
        <v>59</v>
      </c>
      <c r="S8307" t="s">
        <v>32</v>
      </c>
      <c r="T8307" s="2">
        <v>0.15</v>
      </c>
      <c r="U8307">
        <v>3178.48</v>
      </c>
    </row>
    <row r="8308" spans="1:21" x14ac:dyDescent="0.3">
      <c r="A8308" t="s">
        <v>29378</v>
      </c>
      <c r="B8308" s="1">
        <v>45475</v>
      </c>
      <c r="C8308" t="s">
        <v>6585</v>
      </c>
      <c r="D8308" t="s">
        <v>29379</v>
      </c>
      <c r="E8308" t="s">
        <v>36</v>
      </c>
      <c r="F8308" t="s">
        <v>37</v>
      </c>
      <c r="G8308" t="s">
        <v>81</v>
      </c>
      <c r="H8308" t="s">
        <v>72</v>
      </c>
      <c r="I8308" t="s">
        <v>73</v>
      </c>
      <c r="J8308" t="s">
        <v>19106</v>
      </c>
      <c r="K8308" t="s">
        <v>29380</v>
      </c>
      <c r="L8308">
        <v>2</v>
      </c>
      <c r="M8308">
        <v>5711.75</v>
      </c>
      <c r="N8308">
        <v>11423.5</v>
      </c>
      <c r="O8308" s="2">
        <v>0.25</v>
      </c>
      <c r="P8308">
        <v>2855.88</v>
      </c>
      <c r="Q8308">
        <v>8567.6200000000008</v>
      </c>
      <c r="R8308" t="s">
        <v>76</v>
      </c>
      <c r="S8308" t="s">
        <v>60</v>
      </c>
      <c r="T8308" s="2">
        <v>0.25</v>
      </c>
      <c r="U8308">
        <v>2141.91</v>
      </c>
    </row>
    <row r="8309" spans="1:21" x14ac:dyDescent="0.3">
      <c r="A8309" t="s">
        <v>29381</v>
      </c>
      <c r="B8309" s="1">
        <v>45200</v>
      </c>
      <c r="C8309" t="s">
        <v>14754</v>
      </c>
      <c r="D8309" t="s">
        <v>29382</v>
      </c>
      <c r="E8309" t="s">
        <v>43</v>
      </c>
      <c r="F8309" t="s">
        <v>370</v>
      </c>
      <c r="G8309" t="s">
        <v>26</v>
      </c>
      <c r="H8309" t="s">
        <v>55</v>
      </c>
      <c r="I8309" t="s">
        <v>56</v>
      </c>
      <c r="J8309" t="s">
        <v>23317</v>
      </c>
      <c r="K8309" t="s">
        <v>21774</v>
      </c>
      <c r="L8309">
        <v>5</v>
      </c>
      <c r="M8309">
        <v>7049.72</v>
      </c>
      <c r="N8309">
        <v>35248.6</v>
      </c>
      <c r="O8309" s="2">
        <v>0</v>
      </c>
      <c r="P8309">
        <v>0</v>
      </c>
      <c r="Q8309">
        <v>35248.6</v>
      </c>
      <c r="R8309" t="s">
        <v>49</v>
      </c>
      <c r="S8309" t="s">
        <v>32</v>
      </c>
      <c r="T8309" s="2">
        <v>0.25</v>
      </c>
      <c r="U8309">
        <v>8812.15</v>
      </c>
    </row>
    <row r="8310" spans="1:21" x14ac:dyDescent="0.3">
      <c r="A8310" t="s">
        <v>29383</v>
      </c>
      <c r="B8310" s="1">
        <v>45656</v>
      </c>
      <c r="C8310" t="s">
        <v>26123</v>
      </c>
      <c r="D8310" t="s">
        <v>15237</v>
      </c>
      <c r="E8310" t="s">
        <v>142</v>
      </c>
      <c r="F8310" t="s">
        <v>25</v>
      </c>
      <c r="G8310" t="s">
        <v>26</v>
      </c>
      <c r="H8310" t="s">
        <v>72</v>
      </c>
      <c r="I8310" t="s">
        <v>73</v>
      </c>
      <c r="J8310" t="s">
        <v>29384</v>
      </c>
      <c r="K8310" t="s">
        <v>17004</v>
      </c>
      <c r="L8310">
        <v>5</v>
      </c>
      <c r="M8310">
        <v>1869.68</v>
      </c>
      <c r="N8310">
        <v>9348.4</v>
      </c>
      <c r="O8310" s="2">
        <v>0.2</v>
      </c>
      <c r="P8310">
        <v>1869.68</v>
      </c>
      <c r="Q8310">
        <v>7478.72</v>
      </c>
      <c r="R8310" t="s">
        <v>76</v>
      </c>
      <c r="S8310" t="s">
        <v>32</v>
      </c>
      <c r="T8310" s="2">
        <v>0.15</v>
      </c>
      <c r="U8310">
        <v>1121.81</v>
      </c>
    </row>
    <row r="8311" spans="1:21" x14ac:dyDescent="0.3">
      <c r="A8311" t="s">
        <v>29385</v>
      </c>
      <c r="B8311" s="1">
        <v>45390</v>
      </c>
      <c r="C8311" t="s">
        <v>9069</v>
      </c>
      <c r="D8311" t="s">
        <v>29386</v>
      </c>
      <c r="E8311" t="s">
        <v>142</v>
      </c>
      <c r="F8311" t="s">
        <v>370</v>
      </c>
      <c r="G8311" t="s">
        <v>81</v>
      </c>
      <c r="H8311" t="s">
        <v>45</v>
      </c>
      <c r="I8311" t="s">
        <v>136</v>
      </c>
      <c r="J8311" t="s">
        <v>5730</v>
      </c>
      <c r="K8311" t="s">
        <v>29387</v>
      </c>
      <c r="L8311">
        <v>6</v>
      </c>
      <c r="M8311">
        <v>3521.87</v>
      </c>
      <c r="N8311">
        <v>21131.22</v>
      </c>
      <c r="O8311" s="2">
        <v>0.15</v>
      </c>
      <c r="P8311">
        <v>3169.68</v>
      </c>
      <c r="Q8311">
        <v>17961.54</v>
      </c>
      <c r="R8311" t="s">
        <v>59</v>
      </c>
      <c r="S8311" t="s">
        <v>77</v>
      </c>
      <c r="T8311" s="2">
        <v>0.15</v>
      </c>
      <c r="U8311">
        <v>2694.23</v>
      </c>
    </row>
    <row r="8312" spans="1:21" x14ac:dyDescent="0.3">
      <c r="A8312" t="s">
        <v>29388</v>
      </c>
      <c r="B8312" s="1">
        <v>45470</v>
      </c>
      <c r="C8312" t="s">
        <v>11746</v>
      </c>
      <c r="D8312" t="s">
        <v>26014</v>
      </c>
      <c r="E8312" t="s">
        <v>24</v>
      </c>
      <c r="F8312" t="s">
        <v>37</v>
      </c>
      <c r="G8312" t="s">
        <v>26</v>
      </c>
      <c r="H8312" t="s">
        <v>72</v>
      </c>
      <c r="I8312" t="s">
        <v>185</v>
      </c>
      <c r="J8312" t="s">
        <v>9212</v>
      </c>
      <c r="K8312" t="s">
        <v>14595</v>
      </c>
      <c r="L8312">
        <v>8</v>
      </c>
      <c r="M8312">
        <v>7032.11</v>
      </c>
      <c r="N8312">
        <v>56256.88</v>
      </c>
      <c r="O8312" s="2">
        <v>0.1</v>
      </c>
      <c r="P8312">
        <v>5625.69</v>
      </c>
      <c r="Q8312">
        <v>50631.19</v>
      </c>
      <c r="R8312" t="s">
        <v>49</v>
      </c>
      <c r="S8312" t="s">
        <v>32</v>
      </c>
      <c r="T8312" s="2">
        <v>0.1</v>
      </c>
      <c r="U8312">
        <v>5063.12</v>
      </c>
    </row>
    <row r="8313" spans="1:21" x14ac:dyDescent="0.3">
      <c r="A8313" t="s">
        <v>29389</v>
      </c>
      <c r="B8313" s="1">
        <v>45586</v>
      </c>
      <c r="C8313" t="s">
        <v>29390</v>
      </c>
      <c r="D8313" t="s">
        <v>29391</v>
      </c>
      <c r="E8313" t="s">
        <v>24</v>
      </c>
      <c r="F8313" t="s">
        <v>25</v>
      </c>
      <c r="G8313" t="s">
        <v>81</v>
      </c>
      <c r="H8313" t="s">
        <v>72</v>
      </c>
      <c r="I8313" t="s">
        <v>73</v>
      </c>
      <c r="J8313" t="s">
        <v>29392</v>
      </c>
      <c r="K8313" t="s">
        <v>29393</v>
      </c>
      <c r="L8313">
        <v>10</v>
      </c>
      <c r="M8313">
        <v>3122.91</v>
      </c>
      <c r="N8313">
        <v>31229.1</v>
      </c>
      <c r="O8313" s="2">
        <v>0.05</v>
      </c>
      <c r="P8313">
        <v>1561.45</v>
      </c>
      <c r="Q8313">
        <v>29667.65</v>
      </c>
      <c r="R8313" t="s">
        <v>49</v>
      </c>
      <c r="S8313" t="s">
        <v>50</v>
      </c>
      <c r="T8313" s="2">
        <v>0.2</v>
      </c>
      <c r="U8313">
        <v>5933.53</v>
      </c>
    </row>
    <row r="8314" spans="1:21" x14ac:dyDescent="0.3">
      <c r="A8314" t="s">
        <v>29394</v>
      </c>
      <c r="B8314" s="1">
        <v>45690</v>
      </c>
      <c r="C8314" t="s">
        <v>13497</v>
      </c>
      <c r="D8314" t="s">
        <v>29395</v>
      </c>
      <c r="E8314" t="s">
        <v>24</v>
      </c>
      <c r="F8314" t="s">
        <v>64</v>
      </c>
      <c r="G8314" t="s">
        <v>26</v>
      </c>
      <c r="H8314" t="s">
        <v>55</v>
      </c>
      <c r="I8314" t="s">
        <v>56</v>
      </c>
      <c r="J8314" t="s">
        <v>29396</v>
      </c>
      <c r="K8314" t="s">
        <v>11038</v>
      </c>
      <c r="L8314">
        <v>1</v>
      </c>
      <c r="M8314">
        <v>4687.8500000000004</v>
      </c>
      <c r="N8314">
        <v>4687.8500000000004</v>
      </c>
      <c r="O8314" s="2">
        <v>0.15</v>
      </c>
      <c r="P8314">
        <v>703.18</v>
      </c>
      <c r="Q8314">
        <v>3984.67</v>
      </c>
      <c r="R8314" t="s">
        <v>76</v>
      </c>
      <c r="S8314" t="s">
        <v>50</v>
      </c>
      <c r="T8314" s="2">
        <v>0.3</v>
      </c>
      <c r="U8314">
        <v>1195.4000000000001</v>
      </c>
    </row>
    <row r="8315" spans="1:21" x14ac:dyDescent="0.3">
      <c r="A8315" t="s">
        <v>29397</v>
      </c>
      <c r="B8315" s="1">
        <v>45638</v>
      </c>
      <c r="C8315" t="s">
        <v>6264</v>
      </c>
      <c r="D8315" t="s">
        <v>29398</v>
      </c>
      <c r="E8315" t="s">
        <v>142</v>
      </c>
      <c r="F8315" t="s">
        <v>99</v>
      </c>
      <c r="G8315" t="s">
        <v>81</v>
      </c>
      <c r="H8315" t="s">
        <v>72</v>
      </c>
      <c r="I8315" t="s">
        <v>73</v>
      </c>
      <c r="J8315" t="s">
        <v>29399</v>
      </c>
      <c r="K8315" t="s">
        <v>19635</v>
      </c>
      <c r="L8315">
        <v>5</v>
      </c>
      <c r="M8315">
        <v>6895.43</v>
      </c>
      <c r="N8315">
        <v>34477.15</v>
      </c>
      <c r="O8315" s="2">
        <v>0.05</v>
      </c>
      <c r="P8315">
        <v>1723.86</v>
      </c>
      <c r="Q8315">
        <v>32753.29</v>
      </c>
      <c r="R8315" t="s">
        <v>49</v>
      </c>
      <c r="S8315" t="s">
        <v>50</v>
      </c>
      <c r="T8315" s="2">
        <v>0.1</v>
      </c>
      <c r="U8315">
        <v>3275.33</v>
      </c>
    </row>
    <row r="8316" spans="1:21" x14ac:dyDescent="0.3">
      <c r="A8316" t="s">
        <v>29400</v>
      </c>
      <c r="B8316" s="1">
        <v>45070</v>
      </c>
      <c r="C8316" t="s">
        <v>29401</v>
      </c>
      <c r="D8316" t="s">
        <v>29402</v>
      </c>
      <c r="E8316" t="s">
        <v>142</v>
      </c>
      <c r="F8316" t="s">
        <v>156</v>
      </c>
      <c r="G8316" t="s">
        <v>26</v>
      </c>
      <c r="H8316" t="s">
        <v>45</v>
      </c>
      <c r="I8316" t="s">
        <v>136</v>
      </c>
      <c r="J8316" t="s">
        <v>29403</v>
      </c>
      <c r="K8316" t="s">
        <v>13379</v>
      </c>
      <c r="L8316">
        <v>3</v>
      </c>
      <c r="M8316">
        <v>2127.27</v>
      </c>
      <c r="N8316">
        <v>6381.81</v>
      </c>
      <c r="O8316" s="2">
        <v>0.15</v>
      </c>
      <c r="P8316">
        <v>957.27</v>
      </c>
      <c r="Q8316">
        <v>5424.54</v>
      </c>
      <c r="R8316" t="s">
        <v>49</v>
      </c>
      <c r="S8316" t="s">
        <v>77</v>
      </c>
      <c r="T8316" s="2">
        <v>0.15</v>
      </c>
      <c r="U8316">
        <v>813.68</v>
      </c>
    </row>
    <row r="8317" spans="1:21" x14ac:dyDescent="0.3">
      <c r="A8317" t="s">
        <v>29404</v>
      </c>
      <c r="B8317" s="1">
        <v>45239</v>
      </c>
      <c r="C8317" t="s">
        <v>2046</v>
      </c>
      <c r="D8317" t="s">
        <v>15746</v>
      </c>
      <c r="E8317" t="s">
        <v>54</v>
      </c>
      <c r="F8317" t="s">
        <v>37</v>
      </c>
      <c r="G8317" t="s">
        <v>81</v>
      </c>
      <c r="H8317" t="s">
        <v>55</v>
      </c>
      <c r="I8317" t="s">
        <v>130</v>
      </c>
      <c r="J8317" t="s">
        <v>639</v>
      </c>
      <c r="K8317" t="s">
        <v>20848</v>
      </c>
      <c r="L8317">
        <v>1</v>
      </c>
      <c r="M8317">
        <v>1592.23</v>
      </c>
      <c r="N8317">
        <v>1592.23</v>
      </c>
      <c r="O8317" s="2">
        <v>0.05</v>
      </c>
      <c r="P8317">
        <v>79.61</v>
      </c>
      <c r="Q8317">
        <v>1512.62</v>
      </c>
      <c r="R8317" t="s">
        <v>176</v>
      </c>
      <c r="S8317" t="s">
        <v>32</v>
      </c>
      <c r="T8317" s="2">
        <v>0.2</v>
      </c>
      <c r="U8317">
        <v>302.52</v>
      </c>
    </row>
    <row r="8318" spans="1:21" x14ac:dyDescent="0.3">
      <c r="A8318" t="s">
        <v>29405</v>
      </c>
      <c r="B8318" s="1">
        <v>45872</v>
      </c>
      <c r="C8318" t="s">
        <v>582</v>
      </c>
      <c r="D8318" t="s">
        <v>21952</v>
      </c>
      <c r="E8318" t="s">
        <v>54</v>
      </c>
      <c r="F8318" t="s">
        <v>370</v>
      </c>
      <c r="G8318" t="s">
        <v>81</v>
      </c>
      <c r="H8318" t="s">
        <v>45</v>
      </c>
      <c r="I8318" t="s">
        <v>144</v>
      </c>
      <c r="J8318" t="s">
        <v>29406</v>
      </c>
      <c r="K8318" t="s">
        <v>27506</v>
      </c>
      <c r="L8318">
        <v>4</v>
      </c>
      <c r="M8318">
        <v>794.75</v>
      </c>
      <c r="N8318">
        <v>3179</v>
      </c>
      <c r="O8318" s="2">
        <v>0.25</v>
      </c>
      <c r="P8318">
        <v>794.75</v>
      </c>
      <c r="Q8318">
        <v>2384.25</v>
      </c>
      <c r="R8318" t="s">
        <v>176</v>
      </c>
      <c r="S8318" t="s">
        <v>32</v>
      </c>
      <c r="T8318" s="2">
        <v>0.3</v>
      </c>
      <c r="U8318">
        <v>715.27</v>
      </c>
    </row>
    <row r="8319" spans="1:21" x14ac:dyDescent="0.3">
      <c r="A8319" t="s">
        <v>29407</v>
      </c>
      <c r="B8319" s="1">
        <v>44948</v>
      </c>
      <c r="C8319" t="s">
        <v>10584</v>
      </c>
      <c r="D8319" t="s">
        <v>29408</v>
      </c>
      <c r="E8319" t="s">
        <v>54</v>
      </c>
      <c r="F8319" t="s">
        <v>99</v>
      </c>
      <c r="G8319" t="s">
        <v>81</v>
      </c>
      <c r="H8319" t="s">
        <v>45</v>
      </c>
      <c r="I8319" t="s">
        <v>144</v>
      </c>
      <c r="J8319" t="s">
        <v>29409</v>
      </c>
      <c r="K8319" t="s">
        <v>23641</v>
      </c>
      <c r="L8319">
        <v>9</v>
      </c>
      <c r="M8319">
        <v>165.75</v>
      </c>
      <c r="N8319">
        <v>1491.75</v>
      </c>
      <c r="O8319" s="2">
        <v>0.05</v>
      </c>
      <c r="P8319">
        <v>74.59</v>
      </c>
      <c r="Q8319">
        <v>1417.16</v>
      </c>
      <c r="R8319" t="s">
        <v>76</v>
      </c>
      <c r="S8319" t="s">
        <v>60</v>
      </c>
      <c r="T8319" s="2">
        <v>0.2</v>
      </c>
      <c r="U8319">
        <v>283.43</v>
      </c>
    </row>
    <row r="8320" spans="1:21" x14ac:dyDescent="0.3">
      <c r="A8320" t="s">
        <v>29410</v>
      </c>
      <c r="B8320" s="1">
        <v>45094</v>
      </c>
      <c r="C8320" t="s">
        <v>6904</v>
      </c>
      <c r="D8320" t="s">
        <v>12022</v>
      </c>
      <c r="E8320" t="s">
        <v>142</v>
      </c>
      <c r="F8320" t="s">
        <v>119</v>
      </c>
      <c r="G8320" t="s">
        <v>81</v>
      </c>
      <c r="H8320" t="s">
        <v>72</v>
      </c>
      <c r="I8320" t="s">
        <v>73</v>
      </c>
      <c r="J8320" t="s">
        <v>13948</v>
      </c>
      <c r="K8320" t="s">
        <v>29411</v>
      </c>
      <c r="L8320">
        <v>7</v>
      </c>
      <c r="M8320">
        <v>1706.28</v>
      </c>
      <c r="N8320">
        <v>11943.96</v>
      </c>
      <c r="O8320" s="2">
        <v>0.15</v>
      </c>
      <c r="P8320">
        <v>1791.59</v>
      </c>
      <c r="Q8320">
        <v>10152.370000000001</v>
      </c>
      <c r="R8320" t="s">
        <v>49</v>
      </c>
      <c r="S8320" t="s">
        <v>77</v>
      </c>
      <c r="T8320" s="2">
        <v>0.15</v>
      </c>
      <c r="U8320">
        <v>1522.86</v>
      </c>
    </row>
    <row r="8321" spans="1:21" x14ac:dyDescent="0.3">
      <c r="A8321" t="s">
        <v>29412</v>
      </c>
      <c r="B8321" s="1">
        <v>45371</v>
      </c>
      <c r="C8321" t="s">
        <v>26255</v>
      </c>
      <c r="D8321" t="s">
        <v>11971</v>
      </c>
      <c r="E8321" t="s">
        <v>54</v>
      </c>
      <c r="F8321" t="s">
        <v>37</v>
      </c>
      <c r="G8321" t="s">
        <v>26</v>
      </c>
      <c r="H8321" t="s">
        <v>27</v>
      </c>
      <c r="I8321" t="s">
        <v>28</v>
      </c>
      <c r="J8321" t="s">
        <v>27794</v>
      </c>
      <c r="K8321" t="s">
        <v>3691</v>
      </c>
      <c r="L8321">
        <v>7</v>
      </c>
      <c r="M8321">
        <v>3819.21</v>
      </c>
      <c r="N8321">
        <v>26734.47</v>
      </c>
      <c r="O8321" s="2">
        <v>0.3</v>
      </c>
      <c r="P8321">
        <v>8020.34</v>
      </c>
      <c r="Q8321">
        <v>18714.13</v>
      </c>
      <c r="R8321" t="s">
        <v>49</v>
      </c>
      <c r="S8321" t="s">
        <v>77</v>
      </c>
      <c r="T8321" s="2">
        <v>0.1</v>
      </c>
      <c r="U8321">
        <v>1871.41</v>
      </c>
    </row>
    <row r="8322" spans="1:21" x14ac:dyDescent="0.3">
      <c r="A8322" t="s">
        <v>29413</v>
      </c>
      <c r="B8322" s="1">
        <v>45575</v>
      </c>
      <c r="C8322" t="s">
        <v>14958</v>
      </c>
      <c r="D8322" t="s">
        <v>29414</v>
      </c>
      <c r="E8322" t="s">
        <v>54</v>
      </c>
      <c r="F8322" t="s">
        <v>156</v>
      </c>
      <c r="G8322" t="s">
        <v>26</v>
      </c>
      <c r="H8322" t="s">
        <v>55</v>
      </c>
      <c r="I8322" t="s">
        <v>100</v>
      </c>
      <c r="J8322" t="s">
        <v>19006</v>
      </c>
      <c r="K8322" t="s">
        <v>29415</v>
      </c>
      <c r="L8322">
        <v>3</v>
      </c>
      <c r="M8322">
        <v>4613.22</v>
      </c>
      <c r="N8322">
        <v>13839.66</v>
      </c>
      <c r="O8322" s="2">
        <v>0.3</v>
      </c>
      <c r="P8322">
        <v>4151.8999999999996</v>
      </c>
      <c r="Q8322">
        <v>9687.76</v>
      </c>
      <c r="R8322" t="s">
        <v>49</v>
      </c>
      <c r="S8322" t="s">
        <v>60</v>
      </c>
      <c r="T8322" s="2">
        <v>0.25</v>
      </c>
      <c r="U8322">
        <v>2421.94</v>
      </c>
    </row>
    <row r="8323" spans="1:21" x14ac:dyDescent="0.3">
      <c r="A8323" t="s">
        <v>29416</v>
      </c>
      <c r="B8323" s="1">
        <v>45637</v>
      </c>
      <c r="C8323" t="s">
        <v>7856</v>
      </c>
      <c r="D8323" t="s">
        <v>27384</v>
      </c>
      <c r="E8323" t="s">
        <v>142</v>
      </c>
      <c r="F8323" t="s">
        <v>71</v>
      </c>
      <c r="G8323" t="s">
        <v>81</v>
      </c>
      <c r="H8323" t="s">
        <v>72</v>
      </c>
      <c r="I8323" t="s">
        <v>185</v>
      </c>
      <c r="J8323" t="s">
        <v>29417</v>
      </c>
      <c r="K8323" t="s">
        <v>29418</v>
      </c>
      <c r="L8323">
        <v>2</v>
      </c>
      <c r="M8323">
        <v>7084.54</v>
      </c>
      <c r="N8323">
        <v>14169.08</v>
      </c>
      <c r="O8323" s="2">
        <v>0.05</v>
      </c>
      <c r="P8323">
        <v>708.45</v>
      </c>
      <c r="Q8323">
        <v>13460.63</v>
      </c>
      <c r="R8323" t="s">
        <v>176</v>
      </c>
      <c r="S8323" t="s">
        <v>77</v>
      </c>
      <c r="T8323" s="2">
        <v>0.15</v>
      </c>
      <c r="U8323">
        <v>2019.09</v>
      </c>
    </row>
    <row r="8324" spans="1:21" x14ac:dyDescent="0.3">
      <c r="A8324" t="s">
        <v>29419</v>
      </c>
      <c r="B8324" s="1">
        <v>45392</v>
      </c>
      <c r="C8324" t="s">
        <v>29420</v>
      </c>
      <c r="D8324" t="s">
        <v>10273</v>
      </c>
      <c r="E8324" t="s">
        <v>54</v>
      </c>
      <c r="F8324" t="s">
        <v>156</v>
      </c>
      <c r="G8324" t="s">
        <v>81</v>
      </c>
      <c r="H8324" t="s">
        <v>27</v>
      </c>
      <c r="I8324" t="s">
        <v>157</v>
      </c>
      <c r="J8324" t="s">
        <v>7744</v>
      </c>
      <c r="K8324" t="s">
        <v>16103</v>
      </c>
      <c r="L8324">
        <v>3</v>
      </c>
      <c r="M8324">
        <v>3366.15</v>
      </c>
      <c r="N8324">
        <v>10098.450000000001</v>
      </c>
      <c r="O8324" s="2">
        <v>0.3</v>
      </c>
      <c r="P8324">
        <v>3029.54</v>
      </c>
      <c r="Q8324">
        <v>7068.91</v>
      </c>
      <c r="R8324" t="s">
        <v>76</v>
      </c>
      <c r="S8324" t="s">
        <v>60</v>
      </c>
      <c r="T8324" s="2">
        <v>0.2</v>
      </c>
      <c r="U8324">
        <v>1413.78</v>
      </c>
    </row>
    <row r="8325" spans="1:21" x14ac:dyDescent="0.3">
      <c r="A8325" t="s">
        <v>29421</v>
      </c>
      <c r="B8325" s="1">
        <v>45783</v>
      </c>
      <c r="C8325" t="s">
        <v>25129</v>
      </c>
      <c r="D8325" t="s">
        <v>14303</v>
      </c>
      <c r="E8325" t="s">
        <v>43</v>
      </c>
      <c r="F8325" t="s">
        <v>163</v>
      </c>
      <c r="G8325" t="s">
        <v>26</v>
      </c>
      <c r="H8325" t="s">
        <v>45</v>
      </c>
      <c r="I8325" t="s">
        <v>136</v>
      </c>
      <c r="J8325" t="s">
        <v>29422</v>
      </c>
      <c r="K8325" t="s">
        <v>29423</v>
      </c>
      <c r="L8325">
        <v>3</v>
      </c>
      <c r="M8325">
        <v>663.78</v>
      </c>
      <c r="N8325">
        <v>1991.34</v>
      </c>
      <c r="O8325" s="2">
        <v>0.2</v>
      </c>
      <c r="P8325">
        <v>398.27</v>
      </c>
      <c r="Q8325">
        <v>1593.07</v>
      </c>
      <c r="R8325" t="s">
        <v>176</v>
      </c>
      <c r="S8325" t="s">
        <v>60</v>
      </c>
      <c r="T8325" s="2">
        <v>0.2</v>
      </c>
      <c r="U8325">
        <v>318.61</v>
      </c>
    </row>
    <row r="8326" spans="1:21" x14ac:dyDescent="0.3">
      <c r="A8326" t="s">
        <v>29424</v>
      </c>
      <c r="B8326" s="1">
        <v>45747</v>
      </c>
      <c r="C8326" t="s">
        <v>9889</v>
      </c>
      <c r="D8326" t="s">
        <v>5954</v>
      </c>
      <c r="E8326" t="s">
        <v>142</v>
      </c>
      <c r="F8326" t="s">
        <v>112</v>
      </c>
      <c r="G8326" t="s">
        <v>81</v>
      </c>
      <c r="H8326" t="s">
        <v>72</v>
      </c>
      <c r="I8326" t="s">
        <v>185</v>
      </c>
      <c r="J8326" t="s">
        <v>10086</v>
      </c>
      <c r="K8326" t="s">
        <v>1277</v>
      </c>
      <c r="L8326">
        <v>6</v>
      </c>
      <c r="M8326">
        <v>4703.1499999999996</v>
      </c>
      <c r="N8326">
        <v>28218.9</v>
      </c>
      <c r="O8326" s="2">
        <v>0.3</v>
      </c>
      <c r="P8326">
        <v>8465.67</v>
      </c>
      <c r="Q8326">
        <v>19753.23</v>
      </c>
      <c r="R8326" t="s">
        <v>176</v>
      </c>
      <c r="S8326" t="s">
        <v>32</v>
      </c>
      <c r="T8326" s="2">
        <v>0.25</v>
      </c>
      <c r="U8326">
        <v>4938.3100000000004</v>
      </c>
    </row>
    <row r="8327" spans="1:21" x14ac:dyDescent="0.3">
      <c r="A8327" t="s">
        <v>29425</v>
      </c>
      <c r="B8327" s="1">
        <v>45724</v>
      </c>
      <c r="C8327" t="s">
        <v>12844</v>
      </c>
      <c r="D8327" t="s">
        <v>17582</v>
      </c>
      <c r="E8327" t="s">
        <v>24</v>
      </c>
      <c r="F8327" t="s">
        <v>44</v>
      </c>
      <c r="G8327" t="s">
        <v>26</v>
      </c>
      <c r="H8327" t="s">
        <v>27</v>
      </c>
      <c r="I8327" t="s">
        <v>157</v>
      </c>
      <c r="J8327" t="s">
        <v>7207</v>
      </c>
      <c r="K8327" t="s">
        <v>21591</v>
      </c>
      <c r="L8327">
        <v>9</v>
      </c>
      <c r="M8327">
        <v>2162.5</v>
      </c>
      <c r="N8327">
        <v>19462.5</v>
      </c>
      <c r="O8327" s="2">
        <v>0.3</v>
      </c>
      <c r="P8327">
        <v>5838.75</v>
      </c>
      <c r="Q8327">
        <v>13623.75</v>
      </c>
      <c r="R8327" t="s">
        <v>76</v>
      </c>
      <c r="S8327" t="s">
        <v>50</v>
      </c>
      <c r="T8327" s="2">
        <v>0.3</v>
      </c>
      <c r="U8327">
        <v>4087.12</v>
      </c>
    </row>
    <row r="8328" spans="1:21" x14ac:dyDescent="0.3">
      <c r="A8328" t="s">
        <v>29426</v>
      </c>
      <c r="B8328" s="1">
        <v>45367</v>
      </c>
      <c r="C8328" t="s">
        <v>6753</v>
      </c>
      <c r="D8328" t="s">
        <v>29427</v>
      </c>
      <c r="E8328" t="s">
        <v>54</v>
      </c>
      <c r="F8328" t="s">
        <v>87</v>
      </c>
      <c r="G8328" t="s">
        <v>26</v>
      </c>
      <c r="H8328" t="s">
        <v>72</v>
      </c>
      <c r="I8328" t="s">
        <v>150</v>
      </c>
      <c r="J8328" t="s">
        <v>1827</v>
      </c>
      <c r="K8328" t="s">
        <v>29428</v>
      </c>
      <c r="L8328">
        <v>1</v>
      </c>
      <c r="M8328">
        <v>2225.48</v>
      </c>
      <c r="N8328">
        <v>2225.48</v>
      </c>
      <c r="O8328" s="2">
        <v>0.15</v>
      </c>
      <c r="P8328">
        <v>333.82</v>
      </c>
      <c r="Q8328">
        <v>1891.66</v>
      </c>
      <c r="R8328" t="s">
        <v>176</v>
      </c>
      <c r="S8328" t="s">
        <v>60</v>
      </c>
      <c r="T8328" s="2">
        <v>0.15</v>
      </c>
      <c r="U8328">
        <v>283.75</v>
      </c>
    </row>
    <row r="8329" spans="1:21" x14ac:dyDescent="0.3">
      <c r="A8329" t="s">
        <v>29429</v>
      </c>
      <c r="B8329" s="1">
        <v>45176</v>
      </c>
      <c r="C8329" t="s">
        <v>21254</v>
      </c>
      <c r="D8329" t="s">
        <v>16790</v>
      </c>
      <c r="E8329" t="s">
        <v>43</v>
      </c>
      <c r="F8329" t="s">
        <v>64</v>
      </c>
      <c r="G8329" t="s">
        <v>26</v>
      </c>
      <c r="H8329" t="s">
        <v>72</v>
      </c>
      <c r="I8329" t="s">
        <v>185</v>
      </c>
      <c r="J8329" t="s">
        <v>29430</v>
      </c>
      <c r="K8329" t="s">
        <v>16604</v>
      </c>
      <c r="L8329">
        <v>10</v>
      </c>
      <c r="M8329">
        <v>687.44</v>
      </c>
      <c r="N8329">
        <v>6874.4</v>
      </c>
      <c r="O8329" s="2">
        <v>0.2</v>
      </c>
      <c r="P8329">
        <v>1374.88</v>
      </c>
      <c r="Q8329">
        <v>5499.52</v>
      </c>
      <c r="R8329" t="s">
        <v>176</v>
      </c>
      <c r="S8329" t="s">
        <v>50</v>
      </c>
      <c r="T8329" s="2">
        <v>0.15</v>
      </c>
      <c r="U8329">
        <v>824.93</v>
      </c>
    </row>
    <row r="8330" spans="1:21" x14ac:dyDescent="0.3">
      <c r="A8330" t="s">
        <v>29431</v>
      </c>
      <c r="B8330" s="1">
        <v>45173</v>
      </c>
      <c r="C8330" t="s">
        <v>20897</v>
      </c>
      <c r="D8330" t="s">
        <v>10404</v>
      </c>
      <c r="E8330" t="s">
        <v>36</v>
      </c>
      <c r="F8330" t="s">
        <v>156</v>
      </c>
      <c r="G8330" t="s">
        <v>81</v>
      </c>
      <c r="H8330" t="s">
        <v>27</v>
      </c>
      <c r="I8330" t="s">
        <v>28</v>
      </c>
      <c r="J8330" t="s">
        <v>29432</v>
      </c>
      <c r="K8330" t="s">
        <v>16997</v>
      </c>
      <c r="L8330">
        <v>10</v>
      </c>
      <c r="M8330">
        <v>6549.86</v>
      </c>
      <c r="N8330">
        <v>65498.6</v>
      </c>
      <c r="O8330" s="2">
        <v>0.25</v>
      </c>
      <c r="P8330">
        <v>16374.65</v>
      </c>
      <c r="Q8330">
        <v>49123.95</v>
      </c>
      <c r="R8330" t="s">
        <v>76</v>
      </c>
      <c r="S8330" t="s">
        <v>60</v>
      </c>
      <c r="T8330" s="2">
        <v>0.3</v>
      </c>
      <c r="U8330">
        <v>14737.18</v>
      </c>
    </row>
    <row r="8331" spans="1:21" x14ac:dyDescent="0.3">
      <c r="A8331" t="s">
        <v>29433</v>
      </c>
      <c r="B8331" s="1">
        <v>45336</v>
      </c>
      <c r="C8331" t="s">
        <v>26050</v>
      </c>
      <c r="D8331" t="s">
        <v>7494</v>
      </c>
      <c r="E8331" t="s">
        <v>142</v>
      </c>
      <c r="F8331" t="s">
        <v>87</v>
      </c>
      <c r="G8331" t="s">
        <v>81</v>
      </c>
      <c r="H8331" t="s">
        <v>45</v>
      </c>
      <c r="I8331" t="s">
        <v>65</v>
      </c>
      <c r="J8331" t="s">
        <v>29434</v>
      </c>
      <c r="K8331" t="s">
        <v>29435</v>
      </c>
      <c r="L8331">
        <v>9</v>
      </c>
      <c r="M8331">
        <v>4406.91</v>
      </c>
      <c r="N8331">
        <v>39662.19</v>
      </c>
      <c r="O8331" s="2">
        <v>0.05</v>
      </c>
      <c r="P8331">
        <v>1983.11</v>
      </c>
      <c r="Q8331">
        <v>37679.08</v>
      </c>
      <c r="R8331" t="s">
        <v>176</v>
      </c>
      <c r="S8331" t="s">
        <v>77</v>
      </c>
      <c r="T8331" s="2">
        <v>0.15</v>
      </c>
      <c r="U8331">
        <v>5651.86</v>
      </c>
    </row>
    <row r="8332" spans="1:21" x14ac:dyDescent="0.3">
      <c r="A8332" t="s">
        <v>29436</v>
      </c>
      <c r="B8332" s="1">
        <v>45630</v>
      </c>
      <c r="C8332" t="s">
        <v>3625</v>
      </c>
      <c r="D8332" t="s">
        <v>3933</v>
      </c>
      <c r="E8332" t="s">
        <v>54</v>
      </c>
      <c r="F8332" t="s">
        <v>37</v>
      </c>
      <c r="G8332" t="s">
        <v>81</v>
      </c>
      <c r="H8332" t="s">
        <v>72</v>
      </c>
      <c r="I8332" t="s">
        <v>73</v>
      </c>
      <c r="J8332" t="s">
        <v>29437</v>
      </c>
      <c r="K8332" t="s">
        <v>6592</v>
      </c>
      <c r="L8332">
        <v>8</v>
      </c>
      <c r="M8332">
        <v>7796.72</v>
      </c>
      <c r="N8332">
        <v>62373.760000000002</v>
      </c>
      <c r="O8332" s="2">
        <v>0</v>
      </c>
      <c r="P8332">
        <v>0</v>
      </c>
      <c r="Q8332">
        <v>62373.760000000002</v>
      </c>
      <c r="R8332" t="s">
        <v>49</v>
      </c>
      <c r="S8332" t="s">
        <v>50</v>
      </c>
      <c r="T8332" s="2">
        <v>0.3</v>
      </c>
      <c r="U8332">
        <v>18712.13</v>
      </c>
    </row>
    <row r="8333" spans="1:21" x14ac:dyDescent="0.3">
      <c r="A8333" t="s">
        <v>29438</v>
      </c>
      <c r="B8333" s="1">
        <v>45340</v>
      </c>
      <c r="C8333" t="s">
        <v>29439</v>
      </c>
      <c r="D8333" t="s">
        <v>6804</v>
      </c>
      <c r="E8333" t="s">
        <v>54</v>
      </c>
      <c r="F8333" t="s">
        <v>25</v>
      </c>
      <c r="G8333" t="s">
        <v>26</v>
      </c>
      <c r="H8333" t="s">
        <v>45</v>
      </c>
      <c r="I8333" t="s">
        <v>113</v>
      </c>
      <c r="J8333" t="s">
        <v>29440</v>
      </c>
      <c r="K8333" t="s">
        <v>29441</v>
      </c>
      <c r="L8333">
        <v>9</v>
      </c>
      <c r="M8333">
        <v>5460.6</v>
      </c>
      <c r="N8333">
        <v>49145.4</v>
      </c>
      <c r="O8333" s="2">
        <v>0.15</v>
      </c>
      <c r="P8333">
        <v>7371.81</v>
      </c>
      <c r="Q8333">
        <v>41773.589999999997</v>
      </c>
      <c r="R8333" t="s">
        <v>176</v>
      </c>
      <c r="S8333" t="s">
        <v>60</v>
      </c>
      <c r="T8333" s="2">
        <v>0.25</v>
      </c>
      <c r="U8333">
        <v>10443.4</v>
      </c>
    </row>
    <row r="8334" spans="1:21" x14ac:dyDescent="0.3">
      <c r="A8334" t="s">
        <v>29442</v>
      </c>
      <c r="B8334" s="1">
        <v>45391</v>
      </c>
      <c r="C8334" t="s">
        <v>7870</v>
      </c>
      <c r="D8334" t="s">
        <v>2922</v>
      </c>
      <c r="E8334" t="s">
        <v>43</v>
      </c>
      <c r="F8334" t="s">
        <v>87</v>
      </c>
      <c r="G8334" t="s">
        <v>26</v>
      </c>
      <c r="H8334" t="s">
        <v>55</v>
      </c>
      <c r="I8334" t="s">
        <v>56</v>
      </c>
      <c r="J8334" t="s">
        <v>2661</v>
      </c>
      <c r="K8334" t="s">
        <v>19013</v>
      </c>
      <c r="L8334">
        <v>9</v>
      </c>
      <c r="M8334">
        <v>1971.86</v>
      </c>
      <c r="N8334">
        <v>17746.740000000002</v>
      </c>
      <c r="O8334" s="2">
        <v>0.05</v>
      </c>
      <c r="P8334">
        <v>887.34</v>
      </c>
      <c r="Q8334">
        <v>16859.400000000001</v>
      </c>
      <c r="R8334" t="s">
        <v>59</v>
      </c>
      <c r="S8334" t="s">
        <v>32</v>
      </c>
      <c r="T8334" s="2">
        <v>0.25</v>
      </c>
      <c r="U8334">
        <v>4214.8500000000004</v>
      </c>
    </row>
    <row r="8335" spans="1:21" x14ac:dyDescent="0.3">
      <c r="A8335" t="s">
        <v>29443</v>
      </c>
      <c r="B8335" s="1">
        <v>45424</v>
      </c>
      <c r="C8335" t="s">
        <v>5349</v>
      </c>
      <c r="D8335" t="s">
        <v>15736</v>
      </c>
      <c r="E8335" t="s">
        <v>142</v>
      </c>
      <c r="F8335" t="s">
        <v>112</v>
      </c>
      <c r="G8335" t="s">
        <v>26</v>
      </c>
      <c r="H8335" t="s">
        <v>45</v>
      </c>
      <c r="I8335" t="s">
        <v>113</v>
      </c>
      <c r="J8335" t="s">
        <v>29444</v>
      </c>
      <c r="K8335" t="s">
        <v>27281</v>
      </c>
      <c r="L8335">
        <v>6</v>
      </c>
      <c r="M8335">
        <v>2038.86</v>
      </c>
      <c r="N8335">
        <v>12233.16</v>
      </c>
      <c r="O8335" s="2">
        <v>0.2</v>
      </c>
      <c r="P8335">
        <v>2446.63</v>
      </c>
      <c r="Q8335">
        <v>9786.5300000000007</v>
      </c>
      <c r="R8335" t="s">
        <v>59</v>
      </c>
      <c r="S8335" t="s">
        <v>50</v>
      </c>
      <c r="T8335" s="2">
        <v>0.2</v>
      </c>
      <c r="U8335">
        <v>1957.31</v>
      </c>
    </row>
    <row r="8336" spans="1:21" x14ac:dyDescent="0.3">
      <c r="A8336" t="s">
        <v>29445</v>
      </c>
      <c r="B8336" s="1">
        <v>45597</v>
      </c>
      <c r="C8336" t="s">
        <v>29446</v>
      </c>
      <c r="D8336" t="s">
        <v>29447</v>
      </c>
      <c r="E8336" t="s">
        <v>54</v>
      </c>
      <c r="F8336" t="s">
        <v>25</v>
      </c>
      <c r="G8336" t="s">
        <v>26</v>
      </c>
      <c r="H8336" t="s">
        <v>55</v>
      </c>
      <c r="I8336" t="s">
        <v>130</v>
      </c>
      <c r="J8336" t="s">
        <v>15812</v>
      </c>
      <c r="K8336" t="s">
        <v>19643</v>
      </c>
      <c r="L8336">
        <v>1</v>
      </c>
      <c r="M8336">
        <v>5845.56</v>
      </c>
      <c r="N8336">
        <v>5845.56</v>
      </c>
      <c r="O8336" s="2">
        <v>0.05</v>
      </c>
      <c r="P8336">
        <v>292.27999999999997</v>
      </c>
      <c r="Q8336">
        <v>5553.28</v>
      </c>
      <c r="R8336" t="s">
        <v>176</v>
      </c>
      <c r="S8336" t="s">
        <v>60</v>
      </c>
      <c r="T8336" s="2">
        <v>0.2</v>
      </c>
      <c r="U8336">
        <v>1110.6600000000001</v>
      </c>
    </row>
    <row r="8337" spans="1:21" x14ac:dyDescent="0.3">
      <c r="A8337" t="s">
        <v>29448</v>
      </c>
      <c r="B8337" s="1">
        <v>45517</v>
      </c>
      <c r="C8337" t="s">
        <v>9332</v>
      </c>
      <c r="D8337" t="s">
        <v>19581</v>
      </c>
      <c r="E8337" t="s">
        <v>36</v>
      </c>
      <c r="F8337" t="s">
        <v>44</v>
      </c>
      <c r="G8337" t="s">
        <v>81</v>
      </c>
      <c r="H8337" t="s">
        <v>55</v>
      </c>
      <c r="I8337" t="s">
        <v>130</v>
      </c>
      <c r="J8337" t="s">
        <v>12611</v>
      </c>
      <c r="K8337" t="s">
        <v>29449</v>
      </c>
      <c r="L8337">
        <v>8</v>
      </c>
      <c r="M8337">
        <v>5293.29</v>
      </c>
      <c r="N8337">
        <v>42346.32</v>
      </c>
      <c r="O8337" s="2">
        <v>0</v>
      </c>
      <c r="P8337">
        <v>0</v>
      </c>
      <c r="Q8337">
        <v>42346.32</v>
      </c>
      <c r="R8337" t="s">
        <v>76</v>
      </c>
      <c r="S8337" t="s">
        <v>60</v>
      </c>
      <c r="T8337" s="2">
        <v>0.25</v>
      </c>
      <c r="U8337">
        <v>10586.58</v>
      </c>
    </row>
    <row r="8338" spans="1:21" x14ac:dyDescent="0.3">
      <c r="A8338" t="s">
        <v>29450</v>
      </c>
      <c r="B8338" s="1">
        <v>45843</v>
      </c>
      <c r="C8338" t="s">
        <v>16321</v>
      </c>
      <c r="D8338" t="s">
        <v>11120</v>
      </c>
      <c r="E8338" t="s">
        <v>36</v>
      </c>
      <c r="F8338" t="s">
        <v>37</v>
      </c>
      <c r="G8338" t="s">
        <v>81</v>
      </c>
      <c r="H8338" t="s">
        <v>27</v>
      </c>
      <c r="I8338" t="s">
        <v>28</v>
      </c>
      <c r="J8338" t="s">
        <v>29451</v>
      </c>
      <c r="K8338" t="s">
        <v>29452</v>
      </c>
      <c r="L8338">
        <v>7</v>
      </c>
      <c r="M8338">
        <v>7177.97</v>
      </c>
      <c r="N8338">
        <v>50245.79</v>
      </c>
      <c r="O8338" s="2">
        <v>0.2</v>
      </c>
      <c r="P8338">
        <v>10049.16</v>
      </c>
      <c r="Q8338">
        <v>40196.629999999997</v>
      </c>
      <c r="R8338" t="s">
        <v>49</v>
      </c>
      <c r="S8338" t="s">
        <v>32</v>
      </c>
      <c r="T8338" s="2">
        <v>0.3</v>
      </c>
      <c r="U8338">
        <v>12058.99</v>
      </c>
    </row>
    <row r="8339" spans="1:21" x14ac:dyDescent="0.3">
      <c r="A8339" t="s">
        <v>29453</v>
      </c>
      <c r="B8339" s="1">
        <v>45590</v>
      </c>
      <c r="C8339" t="s">
        <v>10063</v>
      </c>
      <c r="D8339" t="s">
        <v>25606</v>
      </c>
      <c r="E8339" t="s">
        <v>142</v>
      </c>
      <c r="F8339" t="s">
        <v>25</v>
      </c>
      <c r="G8339" t="s">
        <v>26</v>
      </c>
      <c r="H8339" t="s">
        <v>27</v>
      </c>
      <c r="I8339" t="s">
        <v>93</v>
      </c>
      <c r="J8339" t="s">
        <v>8198</v>
      </c>
      <c r="K8339" t="s">
        <v>13932</v>
      </c>
      <c r="L8339">
        <v>3</v>
      </c>
      <c r="M8339">
        <v>2406.3200000000002</v>
      </c>
      <c r="N8339">
        <v>7218.96</v>
      </c>
      <c r="O8339" s="2">
        <v>0</v>
      </c>
      <c r="P8339">
        <v>0</v>
      </c>
      <c r="Q8339">
        <v>7218.96</v>
      </c>
      <c r="R8339" t="s">
        <v>49</v>
      </c>
      <c r="S8339" t="s">
        <v>32</v>
      </c>
      <c r="T8339" s="2">
        <v>0.15</v>
      </c>
      <c r="U8339">
        <v>1082.8399999999999</v>
      </c>
    </row>
    <row r="8340" spans="1:21" x14ac:dyDescent="0.3">
      <c r="A8340" t="s">
        <v>29454</v>
      </c>
      <c r="B8340" s="1">
        <v>45353</v>
      </c>
      <c r="C8340" t="s">
        <v>16365</v>
      </c>
      <c r="D8340" t="s">
        <v>29455</v>
      </c>
      <c r="E8340" t="s">
        <v>142</v>
      </c>
      <c r="F8340" t="s">
        <v>71</v>
      </c>
      <c r="G8340" t="s">
        <v>81</v>
      </c>
      <c r="H8340" t="s">
        <v>45</v>
      </c>
      <c r="I8340" t="s">
        <v>144</v>
      </c>
      <c r="J8340" t="s">
        <v>29456</v>
      </c>
      <c r="K8340" t="s">
        <v>25174</v>
      </c>
      <c r="L8340">
        <v>10</v>
      </c>
      <c r="M8340">
        <v>7853.57</v>
      </c>
      <c r="N8340">
        <v>78535.7</v>
      </c>
      <c r="O8340" s="2">
        <v>0.15</v>
      </c>
      <c r="P8340">
        <v>11780.35</v>
      </c>
      <c r="Q8340">
        <v>66755.350000000006</v>
      </c>
      <c r="R8340" t="s">
        <v>76</v>
      </c>
      <c r="S8340" t="s">
        <v>60</v>
      </c>
      <c r="T8340" s="2">
        <v>0.3</v>
      </c>
      <c r="U8340">
        <v>20026.599999999999</v>
      </c>
    </row>
    <row r="8341" spans="1:21" x14ac:dyDescent="0.3">
      <c r="A8341" t="s">
        <v>29457</v>
      </c>
      <c r="B8341" s="1">
        <v>45510</v>
      </c>
      <c r="C8341" t="s">
        <v>12798</v>
      </c>
      <c r="D8341" t="s">
        <v>29458</v>
      </c>
      <c r="E8341" t="s">
        <v>43</v>
      </c>
      <c r="F8341" t="s">
        <v>64</v>
      </c>
      <c r="G8341" t="s">
        <v>26</v>
      </c>
      <c r="H8341" t="s">
        <v>45</v>
      </c>
      <c r="I8341" t="s">
        <v>65</v>
      </c>
      <c r="J8341" t="s">
        <v>25604</v>
      </c>
      <c r="K8341" t="s">
        <v>7854</v>
      </c>
      <c r="L8341">
        <v>6</v>
      </c>
      <c r="M8341">
        <v>6024.59</v>
      </c>
      <c r="N8341">
        <v>36147.54</v>
      </c>
      <c r="O8341" s="2">
        <v>0.1</v>
      </c>
      <c r="P8341">
        <v>3614.75</v>
      </c>
      <c r="Q8341">
        <v>32532.79</v>
      </c>
      <c r="R8341" t="s">
        <v>49</v>
      </c>
      <c r="S8341" t="s">
        <v>60</v>
      </c>
      <c r="T8341" s="2">
        <v>0.2</v>
      </c>
      <c r="U8341">
        <v>6506.56</v>
      </c>
    </row>
    <row r="8342" spans="1:21" x14ac:dyDescent="0.3">
      <c r="A8342" t="s">
        <v>29459</v>
      </c>
      <c r="B8342" s="1">
        <v>45436</v>
      </c>
      <c r="C8342" t="s">
        <v>20789</v>
      </c>
      <c r="D8342" t="s">
        <v>29460</v>
      </c>
      <c r="E8342" t="s">
        <v>54</v>
      </c>
      <c r="F8342" t="s">
        <v>87</v>
      </c>
      <c r="G8342" t="s">
        <v>26</v>
      </c>
      <c r="H8342" t="s">
        <v>72</v>
      </c>
      <c r="I8342" t="s">
        <v>185</v>
      </c>
      <c r="J8342" t="s">
        <v>29461</v>
      </c>
      <c r="K8342" t="s">
        <v>4484</v>
      </c>
      <c r="L8342">
        <v>4</v>
      </c>
      <c r="M8342">
        <v>3092.68</v>
      </c>
      <c r="N8342">
        <v>12370.72</v>
      </c>
      <c r="O8342" s="2">
        <v>0.05</v>
      </c>
      <c r="P8342">
        <v>618.54</v>
      </c>
      <c r="Q8342">
        <v>11752.18</v>
      </c>
      <c r="R8342" t="s">
        <v>31</v>
      </c>
      <c r="S8342" t="s">
        <v>60</v>
      </c>
      <c r="T8342" s="2">
        <v>0.2</v>
      </c>
      <c r="U8342">
        <v>2350.44</v>
      </c>
    </row>
    <row r="8343" spans="1:21" x14ac:dyDescent="0.3">
      <c r="A8343" t="s">
        <v>29462</v>
      </c>
      <c r="B8343" s="1">
        <v>45442</v>
      </c>
      <c r="C8343" t="s">
        <v>29463</v>
      </c>
      <c r="D8343" t="s">
        <v>13302</v>
      </c>
      <c r="E8343" t="s">
        <v>36</v>
      </c>
      <c r="F8343" t="s">
        <v>99</v>
      </c>
      <c r="G8343" t="s">
        <v>26</v>
      </c>
      <c r="H8343" t="s">
        <v>72</v>
      </c>
      <c r="I8343" t="s">
        <v>106</v>
      </c>
      <c r="J8343" t="s">
        <v>29464</v>
      </c>
      <c r="K8343" t="s">
        <v>9476</v>
      </c>
      <c r="L8343">
        <v>8</v>
      </c>
      <c r="M8343">
        <v>2049.2399999999998</v>
      </c>
      <c r="N8343">
        <v>16393.919999999998</v>
      </c>
      <c r="O8343" s="2">
        <v>0.2</v>
      </c>
      <c r="P8343">
        <v>3278.78</v>
      </c>
      <c r="Q8343">
        <v>13115.14</v>
      </c>
      <c r="R8343" t="s">
        <v>31</v>
      </c>
      <c r="S8343" t="s">
        <v>32</v>
      </c>
      <c r="T8343" s="2">
        <v>0.3</v>
      </c>
      <c r="U8343">
        <v>3934.54</v>
      </c>
    </row>
    <row r="8344" spans="1:21" x14ac:dyDescent="0.3">
      <c r="A8344" t="s">
        <v>29465</v>
      </c>
      <c r="B8344" s="1">
        <v>45557</v>
      </c>
      <c r="C8344" t="s">
        <v>5912</v>
      </c>
      <c r="D8344" t="s">
        <v>21117</v>
      </c>
      <c r="E8344" t="s">
        <v>54</v>
      </c>
      <c r="F8344" t="s">
        <v>44</v>
      </c>
      <c r="G8344" t="s">
        <v>81</v>
      </c>
      <c r="H8344" t="s">
        <v>45</v>
      </c>
      <c r="I8344" t="s">
        <v>144</v>
      </c>
      <c r="J8344" t="s">
        <v>29466</v>
      </c>
      <c r="K8344" t="s">
        <v>6767</v>
      </c>
      <c r="L8344">
        <v>10</v>
      </c>
      <c r="M8344">
        <v>4702.3100000000004</v>
      </c>
      <c r="N8344">
        <v>47023.1</v>
      </c>
      <c r="O8344" s="2">
        <v>0.05</v>
      </c>
      <c r="P8344">
        <v>2351.16</v>
      </c>
      <c r="Q8344">
        <v>44671.94</v>
      </c>
      <c r="R8344" t="s">
        <v>31</v>
      </c>
      <c r="S8344" t="s">
        <v>77</v>
      </c>
      <c r="T8344" s="2">
        <v>0.2</v>
      </c>
      <c r="U8344">
        <v>8934.39</v>
      </c>
    </row>
    <row r="8345" spans="1:21" x14ac:dyDescent="0.3">
      <c r="A8345" t="s">
        <v>29467</v>
      </c>
      <c r="B8345" s="1">
        <v>44945</v>
      </c>
      <c r="C8345" t="s">
        <v>6599</v>
      </c>
      <c r="D8345" t="s">
        <v>11656</v>
      </c>
      <c r="E8345" t="s">
        <v>36</v>
      </c>
      <c r="F8345" t="s">
        <v>25</v>
      </c>
      <c r="G8345" t="s">
        <v>81</v>
      </c>
      <c r="H8345" t="s">
        <v>72</v>
      </c>
      <c r="I8345" t="s">
        <v>185</v>
      </c>
      <c r="J8345" t="s">
        <v>23329</v>
      </c>
      <c r="K8345" t="s">
        <v>29468</v>
      </c>
      <c r="L8345">
        <v>8</v>
      </c>
      <c r="M8345">
        <v>3498.36</v>
      </c>
      <c r="N8345">
        <v>27986.880000000001</v>
      </c>
      <c r="O8345" s="2">
        <v>0.05</v>
      </c>
      <c r="P8345">
        <v>1399.34</v>
      </c>
      <c r="Q8345">
        <v>26587.54</v>
      </c>
      <c r="R8345" t="s">
        <v>49</v>
      </c>
      <c r="S8345" t="s">
        <v>60</v>
      </c>
      <c r="T8345" s="2">
        <v>0.15</v>
      </c>
      <c r="U8345">
        <v>3988.13</v>
      </c>
    </row>
    <row r="8346" spans="1:21" x14ac:dyDescent="0.3">
      <c r="A8346" t="s">
        <v>29469</v>
      </c>
      <c r="B8346" s="1">
        <v>45231</v>
      </c>
      <c r="C8346" t="s">
        <v>15410</v>
      </c>
      <c r="D8346" t="s">
        <v>21418</v>
      </c>
      <c r="E8346" t="s">
        <v>36</v>
      </c>
      <c r="F8346" t="s">
        <v>112</v>
      </c>
      <c r="G8346" t="s">
        <v>81</v>
      </c>
      <c r="H8346" t="s">
        <v>55</v>
      </c>
      <c r="I8346" t="s">
        <v>56</v>
      </c>
      <c r="J8346" t="s">
        <v>29470</v>
      </c>
      <c r="K8346" t="s">
        <v>10454</v>
      </c>
      <c r="L8346">
        <v>8</v>
      </c>
      <c r="M8346">
        <v>5136.72</v>
      </c>
      <c r="N8346">
        <v>41093.760000000002</v>
      </c>
      <c r="O8346" s="2">
        <v>0.15</v>
      </c>
      <c r="P8346">
        <v>6164.06</v>
      </c>
      <c r="Q8346">
        <v>34929.699999999997</v>
      </c>
      <c r="R8346" t="s">
        <v>76</v>
      </c>
      <c r="S8346" t="s">
        <v>60</v>
      </c>
      <c r="T8346" s="2">
        <v>0.15</v>
      </c>
      <c r="U8346">
        <v>5239.45</v>
      </c>
    </row>
    <row r="8347" spans="1:21" x14ac:dyDescent="0.3">
      <c r="A8347" t="s">
        <v>29471</v>
      </c>
      <c r="B8347" s="1">
        <v>45779</v>
      </c>
      <c r="C8347" t="s">
        <v>9351</v>
      </c>
      <c r="D8347" t="s">
        <v>20613</v>
      </c>
      <c r="E8347" t="s">
        <v>54</v>
      </c>
      <c r="F8347" t="s">
        <v>25</v>
      </c>
      <c r="G8347" t="s">
        <v>26</v>
      </c>
      <c r="H8347" t="s">
        <v>45</v>
      </c>
      <c r="I8347" t="s">
        <v>65</v>
      </c>
      <c r="J8347" t="s">
        <v>29472</v>
      </c>
      <c r="K8347" t="s">
        <v>15185</v>
      </c>
      <c r="L8347">
        <v>9</v>
      </c>
      <c r="M8347">
        <v>6742.89</v>
      </c>
      <c r="N8347">
        <v>60686.01</v>
      </c>
      <c r="O8347" s="2">
        <v>0.1</v>
      </c>
      <c r="P8347">
        <v>6068.6</v>
      </c>
      <c r="Q8347">
        <v>54617.41</v>
      </c>
      <c r="R8347" t="s">
        <v>176</v>
      </c>
      <c r="S8347" t="s">
        <v>77</v>
      </c>
      <c r="T8347" s="2">
        <v>0.15</v>
      </c>
      <c r="U8347">
        <v>8192.61</v>
      </c>
    </row>
    <row r="8348" spans="1:21" x14ac:dyDescent="0.3">
      <c r="A8348" t="s">
        <v>29473</v>
      </c>
      <c r="B8348" s="1">
        <v>45050</v>
      </c>
      <c r="C8348" t="s">
        <v>11463</v>
      </c>
      <c r="D8348" t="s">
        <v>29474</v>
      </c>
      <c r="E8348" t="s">
        <v>142</v>
      </c>
      <c r="F8348" t="s">
        <v>37</v>
      </c>
      <c r="G8348" t="s">
        <v>26</v>
      </c>
      <c r="H8348" t="s">
        <v>45</v>
      </c>
      <c r="I8348" t="s">
        <v>144</v>
      </c>
      <c r="J8348" t="s">
        <v>18717</v>
      </c>
      <c r="K8348" t="s">
        <v>25286</v>
      </c>
      <c r="L8348">
        <v>1</v>
      </c>
      <c r="M8348">
        <v>4255.8</v>
      </c>
      <c r="N8348">
        <v>4255.8</v>
      </c>
      <c r="O8348" s="2">
        <v>0.05</v>
      </c>
      <c r="P8348">
        <v>212.79</v>
      </c>
      <c r="Q8348">
        <v>4043.01</v>
      </c>
      <c r="R8348" t="s">
        <v>176</v>
      </c>
      <c r="S8348" t="s">
        <v>32</v>
      </c>
      <c r="T8348" s="2">
        <v>0.15</v>
      </c>
      <c r="U8348">
        <v>606.45000000000005</v>
      </c>
    </row>
    <row r="8349" spans="1:21" x14ac:dyDescent="0.3">
      <c r="A8349" t="s">
        <v>29475</v>
      </c>
      <c r="B8349" s="1">
        <v>45589</v>
      </c>
      <c r="C8349" t="s">
        <v>7557</v>
      </c>
      <c r="D8349" t="s">
        <v>29476</v>
      </c>
      <c r="E8349" t="s">
        <v>24</v>
      </c>
      <c r="F8349" t="s">
        <v>25</v>
      </c>
      <c r="G8349" t="s">
        <v>26</v>
      </c>
      <c r="H8349" t="s">
        <v>55</v>
      </c>
      <c r="I8349" t="s">
        <v>100</v>
      </c>
      <c r="J8349" t="s">
        <v>29477</v>
      </c>
      <c r="K8349" t="s">
        <v>18208</v>
      </c>
      <c r="L8349">
        <v>4</v>
      </c>
      <c r="M8349">
        <v>6666.33</v>
      </c>
      <c r="N8349">
        <v>26665.32</v>
      </c>
      <c r="O8349" s="2">
        <v>0.25</v>
      </c>
      <c r="P8349">
        <v>6666.33</v>
      </c>
      <c r="Q8349">
        <v>19998.990000000002</v>
      </c>
      <c r="R8349" t="s">
        <v>49</v>
      </c>
      <c r="S8349" t="s">
        <v>32</v>
      </c>
      <c r="T8349" s="2">
        <v>0.1</v>
      </c>
      <c r="U8349">
        <v>1999.9</v>
      </c>
    </row>
    <row r="8350" spans="1:21" x14ac:dyDescent="0.3">
      <c r="A8350" t="s">
        <v>29478</v>
      </c>
      <c r="B8350" s="1">
        <v>45370</v>
      </c>
      <c r="C8350" t="s">
        <v>16316</v>
      </c>
      <c r="D8350" t="s">
        <v>29479</v>
      </c>
      <c r="E8350" t="s">
        <v>43</v>
      </c>
      <c r="F8350" t="s">
        <v>99</v>
      </c>
      <c r="G8350" t="s">
        <v>81</v>
      </c>
      <c r="H8350" t="s">
        <v>45</v>
      </c>
      <c r="I8350" t="s">
        <v>65</v>
      </c>
      <c r="J8350" t="s">
        <v>19075</v>
      </c>
      <c r="K8350" t="s">
        <v>21680</v>
      </c>
      <c r="L8350">
        <v>1</v>
      </c>
      <c r="M8350">
        <v>6976.94</v>
      </c>
      <c r="N8350">
        <v>6976.94</v>
      </c>
      <c r="O8350" s="2">
        <v>0.05</v>
      </c>
      <c r="P8350">
        <v>348.85</v>
      </c>
      <c r="Q8350">
        <v>6628.09</v>
      </c>
      <c r="R8350" t="s">
        <v>176</v>
      </c>
      <c r="S8350" t="s">
        <v>77</v>
      </c>
      <c r="T8350" s="2">
        <v>0.25</v>
      </c>
      <c r="U8350">
        <v>1657.02</v>
      </c>
    </row>
    <row r="8351" spans="1:21" x14ac:dyDescent="0.3">
      <c r="A8351" t="s">
        <v>29480</v>
      </c>
      <c r="B8351" s="1">
        <v>45656</v>
      </c>
      <c r="C8351" t="s">
        <v>22444</v>
      </c>
      <c r="D8351" t="s">
        <v>8162</v>
      </c>
      <c r="E8351" t="s">
        <v>36</v>
      </c>
      <c r="F8351" t="s">
        <v>87</v>
      </c>
      <c r="G8351" t="s">
        <v>26</v>
      </c>
      <c r="H8351" t="s">
        <v>55</v>
      </c>
      <c r="I8351" t="s">
        <v>130</v>
      </c>
      <c r="J8351" t="s">
        <v>29481</v>
      </c>
      <c r="K8351" t="s">
        <v>29482</v>
      </c>
      <c r="L8351">
        <v>9</v>
      </c>
      <c r="M8351">
        <v>6463.78</v>
      </c>
      <c r="N8351">
        <v>58174.02</v>
      </c>
      <c r="O8351" s="2">
        <v>0.05</v>
      </c>
      <c r="P8351">
        <v>2908.7</v>
      </c>
      <c r="Q8351">
        <v>55265.32</v>
      </c>
      <c r="R8351" t="s">
        <v>49</v>
      </c>
      <c r="S8351" t="s">
        <v>32</v>
      </c>
      <c r="T8351" s="2">
        <v>0.1</v>
      </c>
      <c r="U8351">
        <v>5526.53</v>
      </c>
    </row>
    <row r="8352" spans="1:21" x14ac:dyDescent="0.3">
      <c r="A8352" t="s">
        <v>29483</v>
      </c>
      <c r="B8352" s="1">
        <v>45182</v>
      </c>
      <c r="C8352" t="s">
        <v>12211</v>
      </c>
      <c r="D8352" t="s">
        <v>1315</v>
      </c>
      <c r="E8352" t="s">
        <v>24</v>
      </c>
      <c r="F8352" t="s">
        <v>119</v>
      </c>
      <c r="G8352" t="s">
        <v>81</v>
      </c>
      <c r="H8352" t="s">
        <v>27</v>
      </c>
      <c r="I8352" t="s">
        <v>93</v>
      </c>
      <c r="J8352" t="s">
        <v>8842</v>
      </c>
      <c r="K8352" t="s">
        <v>29484</v>
      </c>
      <c r="L8352">
        <v>8</v>
      </c>
      <c r="M8352">
        <v>6830.71</v>
      </c>
      <c r="N8352">
        <v>54645.68</v>
      </c>
      <c r="O8352" s="2">
        <v>0.2</v>
      </c>
      <c r="P8352">
        <v>10929.14</v>
      </c>
      <c r="Q8352">
        <v>43716.54</v>
      </c>
      <c r="R8352" t="s">
        <v>59</v>
      </c>
      <c r="S8352" t="s">
        <v>32</v>
      </c>
      <c r="T8352" s="2">
        <v>0.25</v>
      </c>
      <c r="U8352">
        <v>10929.14</v>
      </c>
    </row>
    <row r="8353" spans="1:21" x14ac:dyDescent="0.3">
      <c r="A8353" t="s">
        <v>29485</v>
      </c>
      <c r="B8353" s="1">
        <v>45726</v>
      </c>
      <c r="C8353" t="s">
        <v>3899</v>
      </c>
      <c r="D8353" t="s">
        <v>11141</v>
      </c>
      <c r="E8353" t="s">
        <v>142</v>
      </c>
      <c r="F8353" t="s">
        <v>119</v>
      </c>
      <c r="G8353" t="s">
        <v>26</v>
      </c>
      <c r="H8353" t="s">
        <v>45</v>
      </c>
      <c r="I8353" t="s">
        <v>46</v>
      </c>
      <c r="J8353" t="s">
        <v>29486</v>
      </c>
      <c r="K8353" t="s">
        <v>29487</v>
      </c>
      <c r="L8353">
        <v>2</v>
      </c>
      <c r="M8353">
        <v>4991.93</v>
      </c>
      <c r="N8353">
        <v>9983.86</v>
      </c>
      <c r="O8353" s="2">
        <v>0.25</v>
      </c>
      <c r="P8353">
        <v>2495.9699999999998</v>
      </c>
      <c r="Q8353">
        <v>7487.89</v>
      </c>
      <c r="R8353" t="s">
        <v>31</v>
      </c>
      <c r="S8353" t="s">
        <v>77</v>
      </c>
      <c r="T8353" s="2">
        <v>0.25</v>
      </c>
      <c r="U8353">
        <v>1871.97</v>
      </c>
    </row>
    <row r="8354" spans="1:21" x14ac:dyDescent="0.3">
      <c r="A8354" t="s">
        <v>29488</v>
      </c>
      <c r="B8354" s="1">
        <v>45042</v>
      </c>
      <c r="C8354" t="s">
        <v>29489</v>
      </c>
      <c r="D8354" t="s">
        <v>3253</v>
      </c>
      <c r="E8354" t="s">
        <v>142</v>
      </c>
      <c r="F8354" t="s">
        <v>156</v>
      </c>
      <c r="G8354" t="s">
        <v>81</v>
      </c>
      <c r="H8354" t="s">
        <v>45</v>
      </c>
      <c r="I8354" t="s">
        <v>65</v>
      </c>
      <c r="J8354" t="s">
        <v>29490</v>
      </c>
      <c r="K8354" t="s">
        <v>21547</v>
      </c>
      <c r="L8354">
        <v>3</v>
      </c>
      <c r="M8354">
        <v>7695.94</v>
      </c>
      <c r="N8354">
        <v>23087.82</v>
      </c>
      <c r="O8354" s="2">
        <v>0.3</v>
      </c>
      <c r="P8354">
        <v>6926.35</v>
      </c>
      <c r="Q8354">
        <v>16161.47</v>
      </c>
      <c r="R8354" t="s">
        <v>31</v>
      </c>
      <c r="S8354" t="s">
        <v>50</v>
      </c>
      <c r="T8354" s="2">
        <v>0.3</v>
      </c>
      <c r="U8354">
        <v>4848.4399999999996</v>
      </c>
    </row>
    <row r="8355" spans="1:21" x14ac:dyDescent="0.3">
      <c r="A8355" t="s">
        <v>29491</v>
      </c>
      <c r="B8355" s="1">
        <v>45277</v>
      </c>
      <c r="C8355" t="s">
        <v>2257</v>
      </c>
      <c r="D8355" t="s">
        <v>6995</v>
      </c>
      <c r="E8355" t="s">
        <v>43</v>
      </c>
      <c r="F8355" t="s">
        <v>87</v>
      </c>
      <c r="G8355" t="s">
        <v>26</v>
      </c>
      <c r="H8355" t="s">
        <v>55</v>
      </c>
      <c r="I8355" t="s">
        <v>56</v>
      </c>
      <c r="J8355" t="s">
        <v>4403</v>
      </c>
      <c r="K8355" t="s">
        <v>29492</v>
      </c>
      <c r="L8355">
        <v>3</v>
      </c>
      <c r="M8355">
        <v>2584.88</v>
      </c>
      <c r="N8355">
        <v>7754.64</v>
      </c>
      <c r="O8355" s="2">
        <v>0.3</v>
      </c>
      <c r="P8355">
        <v>2326.39</v>
      </c>
      <c r="Q8355">
        <v>5428.25</v>
      </c>
      <c r="R8355" t="s">
        <v>49</v>
      </c>
      <c r="S8355" t="s">
        <v>32</v>
      </c>
      <c r="T8355" s="2">
        <v>0.1</v>
      </c>
      <c r="U8355">
        <v>542.83000000000004</v>
      </c>
    </row>
    <row r="8356" spans="1:21" x14ac:dyDescent="0.3">
      <c r="A8356" t="s">
        <v>29493</v>
      </c>
      <c r="B8356" s="1">
        <v>45111</v>
      </c>
      <c r="C8356" t="s">
        <v>13824</v>
      </c>
      <c r="D8356" t="s">
        <v>29494</v>
      </c>
      <c r="E8356" t="s">
        <v>43</v>
      </c>
      <c r="F8356" t="s">
        <v>87</v>
      </c>
      <c r="G8356" t="s">
        <v>81</v>
      </c>
      <c r="H8356" t="s">
        <v>72</v>
      </c>
      <c r="I8356" t="s">
        <v>73</v>
      </c>
      <c r="J8356" t="s">
        <v>15327</v>
      </c>
      <c r="K8356" t="s">
        <v>3031</v>
      </c>
      <c r="L8356">
        <v>5</v>
      </c>
      <c r="M8356">
        <v>4155.6400000000003</v>
      </c>
      <c r="N8356">
        <v>20778.2</v>
      </c>
      <c r="O8356" s="2">
        <v>0.1</v>
      </c>
      <c r="P8356">
        <v>2077.8200000000002</v>
      </c>
      <c r="Q8356">
        <v>18700.38</v>
      </c>
      <c r="R8356" t="s">
        <v>76</v>
      </c>
      <c r="S8356" t="s">
        <v>50</v>
      </c>
      <c r="T8356" s="2">
        <v>0.1</v>
      </c>
      <c r="U8356">
        <v>1870.04</v>
      </c>
    </row>
    <row r="8357" spans="1:21" x14ac:dyDescent="0.3">
      <c r="A8357" t="s">
        <v>29495</v>
      </c>
      <c r="B8357" s="1">
        <v>45808</v>
      </c>
      <c r="C8357" t="s">
        <v>1458</v>
      </c>
      <c r="D8357" t="s">
        <v>29496</v>
      </c>
      <c r="E8357" t="s">
        <v>24</v>
      </c>
      <c r="F8357" t="s">
        <v>44</v>
      </c>
      <c r="G8357" t="s">
        <v>81</v>
      </c>
      <c r="H8357" t="s">
        <v>55</v>
      </c>
      <c r="I8357" t="s">
        <v>56</v>
      </c>
      <c r="J8357" t="s">
        <v>12329</v>
      </c>
      <c r="K8357" t="s">
        <v>2812</v>
      </c>
      <c r="L8357">
        <v>5</v>
      </c>
      <c r="M8357">
        <v>7215.1</v>
      </c>
      <c r="N8357">
        <v>36075.5</v>
      </c>
      <c r="O8357" s="2">
        <v>0.2</v>
      </c>
      <c r="P8357">
        <v>7215.1</v>
      </c>
      <c r="Q8357">
        <v>28860.400000000001</v>
      </c>
      <c r="R8357" t="s">
        <v>49</v>
      </c>
      <c r="S8357" t="s">
        <v>60</v>
      </c>
      <c r="T8357" s="2">
        <v>0.1</v>
      </c>
      <c r="U8357">
        <v>2886.04</v>
      </c>
    </row>
    <row r="8358" spans="1:21" x14ac:dyDescent="0.3">
      <c r="A8358" t="s">
        <v>29497</v>
      </c>
      <c r="B8358" s="1">
        <v>45168</v>
      </c>
      <c r="C8358" t="s">
        <v>1067</v>
      </c>
      <c r="D8358" t="s">
        <v>918</v>
      </c>
      <c r="E8358" t="s">
        <v>43</v>
      </c>
      <c r="F8358" t="s">
        <v>163</v>
      </c>
      <c r="G8358" t="s">
        <v>26</v>
      </c>
      <c r="H8358" t="s">
        <v>72</v>
      </c>
      <c r="I8358" t="s">
        <v>150</v>
      </c>
      <c r="J8358" t="s">
        <v>29498</v>
      </c>
      <c r="K8358" t="s">
        <v>16746</v>
      </c>
      <c r="L8358">
        <v>2</v>
      </c>
      <c r="M8358">
        <v>3700.88</v>
      </c>
      <c r="N8358">
        <v>7401.76</v>
      </c>
      <c r="O8358" s="2">
        <v>0.1</v>
      </c>
      <c r="P8358">
        <v>740.18</v>
      </c>
      <c r="Q8358">
        <v>6661.58</v>
      </c>
      <c r="R8358" t="s">
        <v>31</v>
      </c>
      <c r="S8358" t="s">
        <v>32</v>
      </c>
      <c r="T8358" s="2">
        <v>0.1</v>
      </c>
      <c r="U8358">
        <v>666.16</v>
      </c>
    </row>
    <row r="8359" spans="1:21" x14ac:dyDescent="0.3">
      <c r="A8359" t="s">
        <v>29499</v>
      </c>
      <c r="B8359" s="1">
        <v>45286</v>
      </c>
      <c r="C8359" t="s">
        <v>6944</v>
      </c>
      <c r="D8359" t="s">
        <v>12599</v>
      </c>
      <c r="E8359" t="s">
        <v>36</v>
      </c>
      <c r="F8359" t="s">
        <v>370</v>
      </c>
      <c r="G8359" t="s">
        <v>26</v>
      </c>
      <c r="H8359" t="s">
        <v>45</v>
      </c>
      <c r="I8359" t="s">
        <v>65</v>
      </c>
      <c r="J8359" t="s">
        <v>29500</v>
      </c>
      <c r="K8359" t="s">
        <v>21331</v>
      </c>
      <c r="L8359">
        <v>5</v>
      </c>
      <c r="M8359">
        <v>5210.8999999999996</v>
      </c>
      <c r="N8359">
        <v>26054.5</v>
      </c>
      <c r="O8359" s="2">
        <v>0.3</v>
      </c>
      <c r="P8359">
        <v>7816.35</v>
      </c>
      <c r="Q8359">
        <v>18238.150000000001</v>
      </c>
      <c r="R8359" t="s">
        <v>49</v>
      </c>
      <c r="S8359" t="s">
        <v>32</v>
      </c>
      <c r="T8359" s="2">
        <v>0.3</v>
      </c>
      <c r="U8359">
        <v>5471.45</v>
      </c>
    </row>
    <row r="8360" spans="1:21" x14ac:dyDescent="0.3">
      <c r="A8360" t="s">
        <v>29501</v>
      </c>
      <c r="B8360" s="1">
        <v>45726</v>
      </c>
      <c r="C8360" t="s">
        <v>11021</v>
      </c>
      <c r="D8360" t="s">
        <v>24005</v>
      </c>
      <c r="E8360" t="s">
        <v>36</v>
      </c>
      <c r="F8360" t="s">
        <v>99</v>
      </c>
      <c r="G8360" t="s">
        <v>81</v>
      </c>
      <c r="H8360" t="s">
        <v>55</v>
      </c>
      <c r="I8360" t="s">
        <v>130</v>
      </c>
      <c r="J8360" t="s">
        <v>13392</v>
      </c>
      <c r="K8360" t="s">
        <v>27436</v>
      </c>
      <c r="L8360">
        <v>8</v>
      </c>
      <c r="M8360">
        <v>7946.35</v>
      </c>
      <c r="N8360">
        <v>63570.8</v>
      </c>
      <c r="O8360" s="2">
        <v>0</v>
      </c>
      <c r="P8360">
        <v>0</v>
      </c>
      <c r="Q8360">
        <v>63570.8</v>
      </c>
      <c r="R8360" t="s">
        <v>49</v>
      </c>
      <c r="S8360" t="s">
        <v>32</v>
      </c>
      <c r="T8360" s="2">
        <v>0.1</v>
      </c>
      <c r="U8360">
        <v>6357.08</v>
      </c>
    </row>
    <row r="8361" spans="1:21" x14ac:dyDescent="0.3">
      <c r="A8361" t="s">
        <v>29502</v>
      </c>
      <c r="B8361" s="1">
        <v>44993</v>
      </c>
      <c r="C8361" t="s">
        <v>21072</v>
      </c>
      <c r="D8361" t="s">
        <v>29503</v>
      </c>
      <c r="E8361" t="s">
        <v>24</v>
      </c>
      <c r="F8361" t="s">
        <v>119</v>
      </c>
      <c r="G8361" t="s">
        <v>26</v>
      </c>
      <c r="H8361" t="s">
        <v>27</v>
      </c>
      <c r="I8361" t="s">
        <v>28</v>
      </c>
      <c r="J8361" t="s">
        <v>29504</v>
      </c>
      <c r="K8361" t="s">
        <v>20680</v>
      </c>
      <c r="L8361">
        <v>10</v>
      </c>
      <c r="M8361">
        <v>6990.68</v>
      </c>
      <c r="N8361">
        <v>69906.8</v>
      </c>
      <c r="O8361" s="2">
        <v>0.3</v>
      </c>
      <c r="P8361">
        <v>20972.04</v>
      </c>
      <c r="Q8361">
        <v>48934.76</v>
      </c>
      <c r="R8361" t="s">
        <v>49</v>
      </c>
      <c r="S8361" t="s">
        <v>60</v>
      </c>
      <c r="T8361" s="2">
        <v>0.3</v>
      </c>
      <c r="U8361">
        <v>14680.43</v>
      </c>
    </row>
    <row r="8362" spans="1:21" x14ac:dyDescent="0.3">
      <c r="A8362" t="s">
        <v>29505</v>
      </c>
      <c r="B8362" s="1">
        <v>45227</v>
      </c>
      <c r="C8362" t="s">
        <v>9579</v>
      </c>
      <c r="D8362" t="s">
        <v>4846</v>
      </c>
      <c r="E8362" t="s">
        <v>43</v>
      </c>
      <c r="F8362" t="s">
        <v>44</v>
      </c>
      <c r="G8362" t="s">
        <v>26</v>
      </c>
      <c r="H8362" t="s">
        <v>45</v>
      </c>
      <c r="I8362" t="s">
        <v>136</v>
      </c>
      <c r="J8362" t="s">
        <v>22344</v>
      </c>
      <c r="K8362" t="s">
        <v>29506</v>
      </c>
      <c r="L8362">
        <v>7</v>
      </c>
      <c r="M8362">
        <v>5245.19</v>
      </c>
      <c r="N8362">
        <v>36716.33</v>
      </c>
      <c r="O8362" s="2">
        <v>0.15</v>
      </c>
      <c r="P8362">
        <v>5507.45</v>
      </c>
      <c r="Q8362">
        <v>31208.880000000001</v>
      </c>
      <c r="R8362" t="s">
        <v>31</v>
      </c>
      <c r="S8362" t="s">
        <v>32</v>
      </c>
      <c r="T8362" s="2">
        <v>0.2</v>
      </c>
      <c r="U8362">
        <v>6241.78</v>
      </c>
    </row>
    <row r="8363" spans="1:21" x14ac:dyDescent="0.3">
      <c r="A8363" t="s">
        <v>29507</v>
      </c>
      <c r="B8363" s="1">
        <v>45341</v>
      </c>
      <c r="C8363" t="s">
        <v>20161</v>
      </c>
      <c r="D8363" t="s">
        <v>14124</v>
      </c>
      <c r="E8363" t="s">
        <v>36</v>
      </c>
      <c r="F8363" t="s">
        <v>156</v>
      </c>
      <c r="G8363" t="s">
        <v>81</v>
      </c>
      <c r="H8363" t="s">
        <v>72</v>
      </c>
      <c r="I8363" t="s">
        <v>106</v>
      </c>
      <c r="J8363" t="s">
        <v>5742</v>
      </c>
      <c r="K8363" t="s">
        <v>17029</v>
      </c>
      <c r="L8363">
        <v>3</v>
      </c>
      <c r="M8363">
        <v>2649.13</v>
      </c>
      <c r="N8363">
        <v>7947.39</v>
      </c>
      <c r="O8363" s="2">
        <v>0.3</v>
      </c>
      <c r="P8363">
        <v>2384.2199999999998</v>
      </c>
      <c r="Q8363">
        <v>5563.17</v>
      </c>
      <c r="R8363" t="s">
        <v>49</v>
      </c>
      <c r="S8363" t="s">
        <v>60</v>
      </c>
      <c r="T8363" s="2">
        <v>0.15</v>
      </c>
      <c r="U8363">
        <v>834.48</v>
      </c>
    </row>
    <row r="8364" spans="1:21" x14ac:dyDescent="0.3">
      <c r="A8364" t="s">
        <v>29508</v>
      </c>
      <c r="B8364" s="1">
        <v>45566</v>
      </c>
      <c r="C8364" t="s">
        <v>29509</v>
      </c>
      <c r="D8364" t="s">
        <v>17344</v>
      </c>
      <c r="E8364" t="s">
        <v>24</v>
      </c>
      <c r="F8364" t="s">
        <v>143</v>
      </c>
      <c r="G8364" t="s">
        <v>81</v>
      </c>
      <c r="H8364" t="s">
        <v>55</v>
      </c>
      <c r="I8364" t="s">
        <v>56</v>
      </c>
      <c r="J8364" t="s">
        <v>29510</v>
      </c>
      <c r="K8364" t="s">
        <v>29511</v>
      </c>
      <c r="L8364">
        <v>3</v>
      </c>
      <c r="M8364">
        <v>6455.36</v>
      </c>
      <c r="N8364">
        <v>19366.080000000002</v>
      </c>
      <c r="O8364" s="2">
        <v>0.15</v>
      </c>
      <c r="P8364">
        <v>2904.91</v>
      </c>
      <c r="Q8364">
        <v>16461.169999999998</v>
      </c>
      <c r="R8364" t="s">
        <v>49</v>
      </c>
      <c r="S8364" t="s">
        <v>50</v>
      </c>
      <c r="T8364" s="2">
        <v>0.2</v>
      </c>
      <c r="U8364">
        <v>3292.23</v>
      </c>
    </row>
    <row r="8365" spans="1:21" x14ac:dyDescent="0.3">
      <c r="A8365" t="s">
        <v>29512</v>
      </c>
      <c r="B8365" s="1">
        <v>45594</v>
      </c>
      <c r="C8365" t="s">
        <v>22814</v>
      </c>
      <c r="D8365" t="s">
        <v>23572</v>
      </c>
      <c r="E8365" t="s">
        <v>43</v>
      </c>
      <c r="F8365" t="s">
        <v>37</v>
      </c>
      <c r="G8365" t="s">
        <v>26</v>
      </c>
      <c r="H8365" t="s">
        <v>27</v>
      </c>
      <c r="I8365" t="s">
        <v>93</v>
      </c>
      <c r="J8365" t="s">
        <v>28729</v>
      </c>
      <c r="K8365" t="s">
        <v>2391</v>
      </c>
      <c r="L8365">
        <v>6</v>
      </c>
      <c r="M8365">
        <v>7306.12</v>
      </c>
      <c r="N8365">
        <v>43836.72</v>
      </c>
      <c r="O8365" s="2">
        <v>0.1</v>
      </c>
      <c r="P8365">
        <v>4383.67</v>
      </c>
      <c r="Q8365">
        <v>39453.050000000003</v>
      </c>
      <c r="R8365" t="s">
        <v>76</v>
      </c>
      <c r="S8365" t="s">
        <v>77</v>
      </c>
      <c r="T8365" s="2">
        <v>0.2</v>
      </c>
      <c r="U8365">
        <v>7890.61</v>
      </c>
    </row>
    <row r="8366" spans="1:21" x14ac:dyDescent="0.3">
      <c r="A8366" t="s">
        <v>29513</v>
      </c>
      <c r="B8366" s="1">
        <v>45530</v>
      </c>
      <c r="C8366" t="s">
        <v>10886</v>
      </c>
      <c r="D8366" t="s">
        <v>19491</v>
      </c>
      <c r="E8366" t="s">
        <v>36</v>
      </c>
      <c r="F8366" t="s">
        <v>25</v>
      </c>
      <c r="G8366" t="s">
        <v>81</v>
      </c>
      <c r="H8366" t="s">
        <v>45</v>
      </c>
      <c r="I8366" t="s">
        <v>46</v>
      </c>
      <c r="J8366" t="s">
        <v>29514</v>
      </c>
      <c r="K8366" t="s">
        <v>24907</v>
      </c>
      <c r="L8366">
        <v>1</v>
      </c>
      <c r="M8366">
        <v>5259.48</v>
      </c>
      <c r="N8366">
        <v>5259.48</v>
      </c>
      <c r="O8366" s="2">
        <v>0.05</v>
      </c>
      <c r="P8366">
        <v>262.97000000000003</v>
      </c>
      <c r="Q8366">
        <v>4996.51</v>
      </c>
      <c r="R8366" t="s">
        <v>59</v>
      </c>
      <c r="S8366" t="s">
        <v>60</v>
      </c>
      <c r="T8366" s="2">
        <v>0.2</v>
      </c>
      <c r="U8366">
        <v>999.3</v>
      </c>
    </row>
    <row r="8367" spans="1:21" x14ac:dyDescent="0.3">
      <c r="A8367" t="s">
        <v>29515</v>
      </c>
      <c r="B8367" s="1">
        <v>45459</v>
      </c>
      <c r="C8367" t="s">
        <v>14714</v>
      </c>
      <c r="D8367" t="s">
        <v>13668</v>
      </c>
      <c r="E8367" t="s">
        <v>54</v>
      </c>
      <c r="F8367" t="s">
        <v>370</v>
      </c>
      <c r="G8367" t="s">
        <v>81</v>
      </c>
      <c r="H8367" t="s">
        <v>27</v>
      </c>
      <c r="I8367" t="s">
        <v>93</v>
      </c>
      <c r="J8367" t="s">
        <v>29516</v>
      </c>
      <c r="K8367" t="s">
        <v>29517</v>
      </c>
      <c r="L8367">
        <v>2</v>
      </c>
      <c r="M8367">
        <v>1697.57</v>
      </c>
      <c r="N8367">
        <v>3395.14</v>
      </c>
      <c r="O8367" s="2">
        <v>0.2</v>
      </c>
      <c r="P8367">
        <v>679.03</v>
      </c>
      <c r="Q8367">
        <v>2716.11</v>
      </c>
      <c r="R8367" t="s">
        <v>176</v>
      </c>
      <c r="S8367" t="s">
        <v>60</v>
      </c>
      <c r="T8367" s="2">
        <v>0.3</v>
      </c>
      <c r="U8367">
        <v>814.83</v>
      </c>
    </row>
    <row r="8368" spans="1:21" x14ac:dyDescent="0.3">
      <c r="A8368" t="s">
        <v>29518</v>
      </c>
      <c r="B8368" s="1">
        <v>45706</v>
      </c>
      <c r="C8368" t="s">
        <v>29519</v>
      </c>
      <c r="D8368" t="s">
        <v>29520</v>
      </c>
      <c r="E8368" t="s">
        <v>36</v>
      </c>
      <c r="F8368" t="s">
        <v>112</v>
      </c>
      <c r="G8368" t="s">
        <v>81</v>
      </c>
      <c r="H8368" t="s">
        <v>55</v>
      </c>
      <c r="I8368" t="s">
        <v>56</v>
      </c>
      <c r="J8368" t="s">
        <v>5212</v>
      </c>
      <c r="K8368" t="s">
        <v>29521</v>
      </c>
      <c r="L8368">
        <v>6</v>
      </c>
      <c r="M8368">
        <v>235.33</v>
      </c>
      <c r="N8368">
        <v>1411.98</v>
      </c>
      <c r="O8368" s="2">
        <v>0.3</v>
      </c>
      <c r="P8368">
        <v>423.59</v>
      </c>
      <c r="Q8368">
        <v>988.39</v>
      </c>
      <c r="R8368" t="s">
        <v>49</v>
      </c>
      <c r="S8368" t="s">
        <v>32</v>
      </c>
      <c r="T8368" s="2">
        <v>0.2</v>
      </c>
      <c r="U8368">
        <v>197.68</v>
      </c>
    </row>
    <row r="8369" spans="1:21" x14ac:dyDescent="0.3">
      <c r="A8369" t="s">
        <v>29522</v>
      </c>
      <c r="B8369" s="1">
        <v>44974</v>
      </c>
      <c r="C8369" t="s">
        <v>1702</v>
      </c>
      <c r="D8369" t="s">
        <v>29523</v>
      </c>
      <c r="E8369" t="s">
        <v>43</v>
      </c>
      <c r="F8369" t="s">
        <v>44</v>
      </c>
      <c r="G8369" t="s">
        <v>81</v>
      </c>
      <c r="H8369" t="s">
        <v>55</v>
      </c>
      <c r="I8369" t="s">
        <v>130</v>
      </c>
      <c r="J8369" t="s">
        <v>11028</v>
      </c>
      <c r="K8369" t="s">
        <v>15299</v>
      </c>
      <c r="L8369">
        <v>7</v>
      </c>
      <c r="M8369">
        <v>5353.94</v>
      </c>
      <c r="N8369">
        <v>37477.58</v>
      </c>
      <c r="O8369" s="2">
        <v>0.1</v>
      </c>
      <c r="P8369">
        <v>3747.76</v>
      </c>
      <c r="Q8369">
        <v>33729.82</v>
      </c>
      <c r="R8369" t="s">
        <v>49</v>
      </c>
      <c r="S8369" t="s">
        <v>77</v>
      </c>
      <c r="T8369" s="2">
        <v>0.1</v>
      </c>
      <c r="U8369">
        <v>3372.98</v>
      </c>
    </row>
    <row r="8370" spans="1:21" x14ac:dyDescent="0.3">
      <c r="A8370" t="s">
        <v>29524</v>
      </c>
      <c r="B8370" s="1">
        <v>45336</v>
      </c>
      <c r="C8370" t="s">
        <v>19836</v>
      </c>
      <c r="D8370" t="s">
        <v>7494</v>
      </c>
      <c r="E8370" t="s">
        <v>36</v>
      </c>
      <c r="F8370" t="s">
        <v>119</v>
      </c>
      <c r="G8370" t="s">
        <v>26</v>
      </c>
      <c r="H8370" t="s">
        <v>27</v>
      </c>
      <c r="I8370" t="s">
        <v>28</v>
      </c>
      <c r="J8370" t="s">
        <v>29525</v>
      </c>
      <c r="K8370" t="s">
        <v>29526</v>
      </c>
      <c r="L8370">
        <v>6</v>
      </c>
      <c r="M8370">
        <v>428.86</v>
      </c>
      <c r="N8370">
        <v>2573.16</v>
      </c>
      <c r="O8370" s="2">
        <v>0.1</v>
      </c>
      <c r="P8370">
        <v>257.32</v>
      </c>
      <c r="Q8370">
        <v>2315.84</v>
      </c>
      <c r="R8370" t="s">
        <v>59</v>
      </c>
      <c r="S8370" t="s">
        <v>32</v>
      </c>
      <c r="T8370" s="2">
        <v>0.3</v>
      </c>
      <c r="U8370">
        <v>694.75</v>
      </c>
    </row>
    <row r="8371" spans="1:21" x14ac:dyDescent="0.3">
      <c r="A8371" t="s">
        <v>29527</v>
      </c>
      <c r="B8371" s="1">
        <v>45434</v>
      </c>
      <c r="C8371" t="s">
        <v>29528</v>
      </c>
      <c r="D8371" t="s">
        <v>10293</v>
      </c>
      <c r="E8371" t="s">
        <v>54</v>
      </c>
      <c r="F8371" t="s">
        <v>25</v>
      </c>
      <c r="G8371" t="s">
        <v>81</v>
      </c>
      <c r="H8371" t="s">
        <v>45</v>
      </c>
      <c r="I8371" t="s">
        <v>46</v>
      </c>
      <c r="J8371" t="s">
        <v>16694</v>
      </c>
      <c r="K8371" t="s">
        <v>29529</v>
      </c>
      <c r="L8371">
        <v>1</v>
      </c>
      <c r="M8371">
        <v>2143.88</v>
      </c>
      <c r="N8371">
        <v>2143.88</v>
      </c>
      <c r="O8371" s="2">
        <v>0.2</v>
      </c>
      <c r="P8371">
        <v>428.78</v>
      </c>
      <c r="Q8371">
        <v>1715.1</v>
      </c>
      <c r="R8371" t="s">
        <v>76</v>
      </c>
      <c r="S8371" t="s">
        <v>50</v>
      </c>
      <c r="T8371" s="2">
        <v>0.25</v>
      </c>
      <c r="U8371">
        <v>428.77</v>
      </c>
    </row>
    <row r="8372" spans="1:21" x14ac:dyDescent="0.3">
      <c r="A8372" t="s">
        <v>29530</v>
      </c>
      <c r="B8372" s="1">
        <v>45361</v>
      </c>
      <c r="C8372" t="s">
        <v>22314</v>
      </c>
      <c r="D8372" t="s">
        <v>24460</v>
      </c>
      <c r="E8372" t="s">
        <v>142</v>
      </c>
      <c r="F8372" t="s">
        <v>143</v>
      </c>
      <c r="G8372" t="s">
        <v>81</v>
      </c>
      <c r="H8372" t="s">
        <v>55</v>
      </c>
      <c r="I8372" t="s">
        <v>56</v>
      </c>
      <c r="J8372" t="s">
        <v>29531</v>
      </c>
      <c r="K8372" t="s">
        <v>29532</v>
      </c>
      <c r="L8372">
        <v>7</v>
      </c>
      <c r="M8372">
        <v>1240.8599999999999</v>
      </c>
      <c r="N8372">
        <v>8686.02</v>
      </c>
      <c r="O8372" s="2">
        <v>0.1</v>
      </c>
      <c r="P8372">
        <v>868.6</v>
      </c>
      <c r="Q8372">
        <v>7817.42</v>
      </c>
      <c r="R8372" t="s">
        <v>176</v>
      </c>
      <c r="S8372" t="s">
        <v>77</v>
      </c>
      <c r="T8372" s="2">
        <v>0.15</v>
      </c>
      <c r="U8372">
        <v>1172.6099999999999</v>
      </c>
    </row>
    <row r="8373" spans="1:21" x14ac:dyDescent="0.3">
      <c r="A8373" t="s">
        <v>29533</v>
      </c>
      <c r="B8373" s="1">
        <v>45078</v>
      </c>
      <c r="C8373" t="s">
        <v>20340</v>
      </c>
      <c r="D8373" t="s">
        <v>29534</v>
      </c>
      <c r="E8373" t="s">
        <v>43</v>
      </c>
      <c r="F8373" t="s">
        <v>143</v>
      </c>
      <c r="G8373" t="s">
        <v>26</v>
      </c>
      <c r="H8373" t="s">
        <v>55</v>
      </c>
      <c r="I8373" t="s">
        <v>56</v>
      </c>
      <c r="J8373" t="s">
        <v>10265</v>
      </c>
      <c r="K8373" t="s">
        <v>22066</v>
      </c>
      <c r="L8373">
        <v>3</v>
      </c>
      <c r="M8373">
        <v>355.08</v>
      </c>
      <c r="N8373">
        <v>1065.24</v>
      </c>
      <c r="O8373" s="2">
        <v>0.3</v>
      </c>
      <c r="P8373">
        <v>319.57</v>
      </c>
      <c r="Q8373">
        <v>745.67</v>
      </c>
      <c r="R8373" t="s">
        <v>176</v>
      </c>
      <c r="S8373" t="s">
        <v>77</v>
      </c>
      <c r="T8373" s="2">
        <v>0.2</v>
      </c>
      <c r="U8373">
        <v>149.13</v>
      </c>
    </row>
    <row r="8374" spans="1:21" x14ac:dyDescent="0.3">
      <c r="A8374" t="s">
        <v>29535</v>
      </c>
      <c r="B8374" s="1">
        <v>45488</v>
      </c>
      <c r="C8374" t="s">
        <v>25366</v>
      </c>
      <c r="D8374" t="s">
        <v>5633</v>
      </c>
      <c r="E8374" t="s">
        <v>24</v>
      </c>
      <c r="F8374" t="s">
        <v>64</v>
      </c>
      <c r="G8374" t="s">
        <v>81</v>
      </c>
      <c r="H8374" t="s">
        <v>55</v>
      </c>
      <c r="I8374" t="s">
        <v>56</v>
      </c>
      <c r="J8374" t="s">
        <v>29536</v>
      </c>
      <c r="K8374" t="s">
        <v>7716</v>
      </c>
      <c r="L8374">
        <v>6</v>
      </c>
      <c r="M8374">
        <v>2901.92</v>
      </c>
      <c r="N8374">
        <v>17411.52</v>
      </c>
      <c r="O8374" s="2">
        <v>0.2</v>
      </c>
      <c r="P8374">
        <v>3482.3</v>
      </c>
      <c r="Q8374">
        <v>13929.22</v>
      </c>
      <c r="R8374" t="s">
        <v>59</v>
      </c>
      <c r="S8374" t="s">
        <v>60</v>
      </c>
      <c r="T8374" s="2">
        <v>0.15</v>
      </c>
      <c r="U8374">
        <v>2089.38</v>
      </c>
    </row>
    <row r="8375" spans="1:21" x14ac:dyDescent="0.3">
      <c r="A8375" t="s">
        <v>29537</v>
      </c>
      <c r="B8375" s="1">
        <v>45533</v>
      </c>
      <c r="C8375" t="s">
        <v>4119</v>
      </c>
      <c r="D8375" t="s">
        <v>25370</v>
      </c>
      <c r="E8375" t="s">
        <v>24</v>
      </c>
      <c r="F8375" t="s">
        <v>37</v>
      </c>
      <c r="G8375" t="s">
        <v>26</v>
      </c>
      <c r="H8375" t="s">
        <v>45</v>
      </c>
      <c r="I8375" t="s">
        <v>136</v>
      </c>
      <c r="J8375" t="s">
        <v>164</v>
      </c>
      <c r="K8375" t="s">
        <v>29538</v>
      </c>
      <c r="L8375">
        <v>2</v>
      </c>
      <c r="M8375">
        <v>4633.68</v>
      </c>
      <c r="N8375">
        <v>9267.36</v>
      </c>
      <c r="O8375" s="2">
        <v>0</v>
      </c>
      <c r="P8375">
        <v>0</v>
      </c>
      <c r="Q8375">
        <v>9267.36</v>
      </c>
      <c r="R8375" t="s">
        <v>31</v>
      </c>
      <c r="S8375" t="s">
        <v>77</v>
      </c>
      <c r="T8375" s="2">
        <v>0.1</v>
      </c>
      <c r="U8375">
        <v>926.74</v>
      </c>
    </row>
    <row r="8376" spans="1:21" x14ac:dyDescent="0.3">
      <c r="A8376" t="s">
        <v>29539</v>
      </c>
      <c r="B8376" s="1">
        <v>45690</v>
      </c>
      <c r="C8376" t="s">
        <v>29540</v>
      </c>
      <c r="D8376" t="s">
        <v>29541</v>
      </c>
      <c r="E8376" t="s">
        <v>24</v>
      </c>
      <c r="F8376" t="s">
        <v>25</v>
      </c>
      <c r="G8376" t="s">
        <v>26</v>
      </c>
      <c r="H8376" t="s">
        <v>45</v>
      </c>
      <c r="I8376" t="s">
        <v>113</v>
      </c>
      <c r="J8376" t="s">
        <v>29542</v>
      </c>
      <c r="K8376" t="s">
        <v>29543</v>
      </c>
      <c r="L8376">
        <v>9</v>
      </c>
      <c r="M8376">
        <v>7729.59</v>
      </c>
      <c r="N8376">
        <v>69566.31</v>
      </c>
      <c r="O8376" s="2">
        <v>0.3</v>
      </c>
      <c r="P8376">
        <v>20869.89</v>
      </c>
      <c r="Q8376">
        <v>48696.42</v>
      </c>
      <c r="R8376" t="s">
        <v>31</v>
      </c>
      <c r="S8376" t="s">
        <v>32</v>
      </c>
      <c r="T8376" s="2">
        <v>0.1</v>
      </c>
      <c r="U8376">
        <v>4869.6400000000003</v>
      </c>
    </row>
    <row r="8377" spans="1:21" x14ac:dyDescent="0.3">
      <c r="A8377" t="s">
        <v>29544</v>
      </c>
      <c r="B8377" s="1">
        <v>45687</v>
      </c>
      <c r="C8377" t="s">
        <v>7642</v>
      </c>
      <c r="D8377" t="s">
        <v>29545</v>
      </c>
      <c r="E8377" t="s">
        <v>142</v>
      </c>
      <c r="F8377" t="s">
        <v>156</v>
      </c>
      <c r="G8377" t="s">
        <v>81</v>
      </c>
      <c r="H8377" t="s">
        <v>72</v>
      </c>
      <c r="I8377" t="s">
        <v>73</v>
      </c>
      <c r="J8377" t="s">
        <v>4469</v>
      </c>
      <c r="K8377" t="s">
        <v>21676</v>
      </c>
      <c r="L8377">
        <v>9</v>
      </c>
      <c r="M8377">
        <v>7759.77</v>
      </c>
      <c r="N8377">
        <v>69837.929999999993</v>
      </c>
      <c r="O8377" s="2">
        <v>0.3</v>
      </c>
      <c r="P8377">
        <v>20951.38</v>
      </c>
      <c r="Q8377">
        <v>48886.55</v>
      </c>
      <c r="R8377" t="s">
        <v>59</v>
      </c>
      <c r="S8377" t="s">
        <v>60</v>
      </c>
      <c r="T8377" s="2">
        <v>0.15</v>
      </c>
      <c r="U8377">
        <v>7332.98</v>
      </c>
    </row>
    <row r="8378" spans="1:21" x14ac:dyDescent="0.3">
      <c r="A8378" t="s">
        <v>29546</v>
      </c>
      <c r="B8378" s="1">
        <v>45304</v>
      </c>
      <c r="C8378" t="s">
        <v>9431</v>
      </c>
      <c r="D8378" t="s">
        <v>12569</v>
      </c>
      <c r="E8378" t="s">
        <v>43</v>
      </c>
      <c r="F8378" t="s">
        <v>156</v>
      </c>
      <c r="G8378" t="s">
        <v>81</v>
      </c>
      <c r="H8378" t="s">
        <v>27</v>
      </c>
      <c r="I8378" t="s">
        <v>28</v>
      </c>
      <c r="J8378" t="s">
        <v>29547</v>
      </c>
      <c r="K8378" t="s">
        <v>10491</v>
      </c>
      <c r="L8378">
        <v>5</v>
      </c>
      <c r="M8378">
        <v>3383.85</v>
      </c>
      <c r="N8378">
        <v>16919.25</v>
      </c>
      <c r="O8378" s="2">
        <v>0.3</v>
      </c>
      <c r="P8378">
        <v>5075.7700000000004</v>
      </c>
      <c r="Q8378">
        <v>11843.48</v>
      </c>
      <c r="R8378" t="s">
        <v>31</v>
      </c>
      <c r="S8378" t="s">
        <v>32</v>
      </c>
      <c r="T8378" s="2">
        <v>0.3</v>
      </c>
      <c r="U8378">
        <v>3553.04</v>
      </c>
    </row>
    <row r="8379" spans="1:21" x14ac:dyDescent="0.3">
      <c r="A8379" t="s">
        <v>29548</v>
      </c>
      <c r="B8379" s="1">
        <v>45854</v>
      </c>
      <c r="C8379" t="s">
        <v>29549</v>
      </c>
      <c r="D8379" t="s">
        <v>23825</v>
      </c>
      <c r="E8379" t="s">
        <v>43</v>
      </c>
      <c r="F8379" t="s">
        <v>156</v>
      </c>
      <c r="G8379" t="s">
        <v>81</v>
      </c>
      <c r="H8379" t="s">
        <v>45</v>
      </c>
      <c r="I8379" t="s">
        <v>113</v>
      </c>
      <c r="J8379" t="s">
        <v>3158</v>
      </c>
      <c r="K8379" t="s">
        <v>12009</v>
      </c>
      <c r="L8379">
        <v>6</v>
      </c>
      <c r="M8379">
        <v>2126.5</v>
      </c>
      <c r="N8379">
        <v>12759</v>
      </c>
      <c r="O8379" s="2">
        <v>0.2</v>
      </c>
      <c r="P8379">
        <v>2551.8000000000002</v>
      </c>
      <c r="Q8379">
        <v>10207.200000000001</v>
      </c>
      <c r="R8379" t="s">
        <v>59</v>
      </c>
      <c r="S8379" t="s">
        <v>77</v>
      </c>
      <c r="T8379" s="2">
        <v>0.2</v>
      </c>
      <c r="U8379">
        <v>2041.44</v>
      </c>
    </row>
    <row r="8380" spans="1:21" x14ac:dyDescent="0.3">
      <c r="A8380" t="s">
        <v>29550</v>
      </c>
      <c r="B8380" s="1">
        <v>45356</v>
      </c>
      <c r="C8380" t="s">
        <v>29551</v>
      </c>
      <c r="D8380" t="s">
        <v>26515</v>
      </c>
      <c r="E8380" t="s">
        <v>36</v>
      </c>
      <c r="F8380" t="s">
        <v>99</v>
      </c>
      <c r="G8380" t="s">
        <v>81</v>
      </c>
      <c r="H8380" t="s">
        <v>27</v>
      </c>
      <c r="I8380" t="s">
        <v>93</v>
      </c>
      <c r="J8380" t="s">
        <v>29552</v>
      </c>
      <c r="K8380" t="s">
        <v>6471</v>
      </c>
      <c r="L8380">
        <v>10</v>
      </c>
      <c r="M8380">
        <v>612.19000000000005</v>
      </c>
      <c r="N8380">
        <v>6121.9</v>
      </c>
      <c r="O8380" s="2">
        <v>0</v>
      </c>
      <c r="P8380">
        <v>0</v>
      </c>
      <c r="Q8380">
        <v>6121.9</v>
      </c>
      <c r="R8380" t="s">
        <v>76</v>
      </c>
      <c r="S8380" t="s">
        <v>77</v>
      </c>
      <c r="T8380" s="2">
        <v>0.15</v>
      </c>
      <c r="U8380">
        <v>918.28</v>
      </c>
    </row>
    <row r="8381" spans="1:21" x14ac:dyDescent="0.3">
      <c r="A8381" t="s">
        <v>29553</v>
      </c>
      <c r="B8381" s="1">
        <v>45858</v>
      </c>
      <c r="C8381" t="s">
        <v>9413</v>
      </c>
      <c r="D8381" t="s">
        <v>23404</v>
      </c>
      <c r="E8381" t="s">
        <v>24</v>
      </c>
      <c r="F8381" t="s">
        <v>143</v>
      </c>
      <c r="G8381" t="s">
        <v>26</v>
      </c>
      <c r="H8381" t="s">
        <v>27</v>
      </c>
      <c r="I8381" t="s">
        <v>93</v>
      </c>
      <c r="J8381" t="s">
        <v>18936</v>
      </c>
      <c r="K8381" t="s">
        <v>29554</v>
      </c>
      <c r="L8381">
        <v>10</v>
      </c>
      <c r="M8381">
        <v>2629.09</v>
      </c>
      <c r="N8381">
        <v>26290.9</v>
      </c>
      <c r="O8381" s="2">
        <v>0.15</v>
      </c>
      <c r="P8381">
        <v>3943.64</v>
      </c>
      <c r="Q8381">
        <v>22347.26</v>
      </c>
      <c r="R8381" t="s">
        <v>31</v>
      </c>
      <c r="S8381" t="s">
        <v>50</v>
      </c>
      <c r="T8381" s="2">
        <v>0.1</v>
      </c>
      <c r="U8381">
        <v>2234.73</v>
      </c>
    </row>
    <row r="8382" spans="1:21" x14ac:dyDescent="0.3">
      <c r="A8382" t="s">
        <v>29555</v>
      </c>
      <c r="B8382" s="1">
        <v>45574</v>
      </c>
      <c r="C8382" t="s">
        <v>5773</v>
      </c>
      <c r="D8382" t="s">
        <v>29556</v>
      </c>
      <c r="E8382" t="s">
        <v>43</v>
      </c>
      <c r="F8382" t="s">
        <v>156</v>
      </c>
      <c r="G8382" t="s">
        <v>26</v>
      </c>
      <c r="H8382" t="s">
        <v>72</v>
      </c>
      <c r="I8382" t="s">
        <v>185</v>
      </c>
      <c r="J8382" t="s">
        <v>19388</v>
      </c>
      <c r="K8382" t="s">
        <v>23034</v>
      </c>
      <c r="L8382">
        <v>9</v>
      </c>
      <c r="M8382">
        <v>894.63</v>
      </c>
      <c r="N8382">
        <v>8051.67</v>
      </c>
      <c r="O8382" s="2">
        <v>0.2</v>
      </c>
      <c r="P8382">
        <v>1610.33</v>
      </c>
      <c r="Q8382">
        <v>6441.34</v>
      </c>
      <c r="R8382" t="s">
        <v>59</v>
      </c>
      <c r="S8382" t="s">
        <v>60</v>
      </c>
      <c r="T8382" s="2">
        <v>0.15</v>
      </c>
      <c r="U8382">
        <v>966.2</v>
      </c>
    </row>
    <row r="8383" spans="1:21" x14ac:dyDescent="0.3">
      <c r="A8383" t="s">
        <v>29557</v>
      </c>
      <c r="B8383" s="1">
        <v>45167</v>
      </c>
      <c r="C8383" t="s">
        <v>24918</v>
      </c>
      <c r="D8383" t="s">
        <v>25091</v>
      </c>
      <c r="E8383" t="s">
        <v>24</v>
      </c>
      <c r="F8383" t="s">
        <v>156</v>
      </c>
      <c r="G8383" t="s">
        <v>81</v>
      </c>
      <c r="H8383" t="s">
        <v>27</v>
      </c>
      <c r="I8383" t="s">
        <v>93</v>
      </c>
      <c r="J8383" t="s">
        <v>29558</v>
      </c>
      <c r="K8383" t="s">
        <v>29559</v>
      </c>
      <c r="L8383">
        <v>4</v>
      </c>
      <c r="M8383">
        <v>2369.44</v>
      </c>
      <c r="N8383">
        <v>9477.76</v>
      </c>
      <c r="O8383" s="2">
        <v>0.3</v>
      </c>
      <c r="P8383">
        <v>2843.33</v>
      </c>
      <c r="Q8383">
        <v>6634.43</v>
      </c>
      <c r="R8383" t="s">
        <v>176</v>
      </c>
      <c r="S8383" t="s">
        <v>50</v>
      </c>
      <c r="T8383" s="2">
        <v>0.15</v>
      </c>
      <c r="U8383">
        <v>995.16</v>
      </c>
    </row>
    <row r="8384" spans="1:21" x14ac:dyDescent="0.3">
      <c r="A8384" t="s">
        <v>29560</v>
      </c>
      <c r="B8384" s="1">
        <v>44993</v>
      </c>
      <c r="C8384" t="s">
        <v>12803</v>
      </c>
      <c r="D8384" t="s">
        <v>4063</v>
      </c>
      <c r="E8384" t="s">
        <v>36</v>
      </c>
      <c r="F8384" t="s">
        <v>112</v>
      </c>
      <c r="G8384" t="s">
        <v>26</v>
      </c>
      <c r="H8384" t="s">
        <v>27</v>
      </c>
      <c r="I8384" t="s">
        <v>93</v>
      </c>
      <c r="J8384" t="s">
        <v>18067</v>
      </c>
      <c r="K8384" t="s">
        <v>28986</v>
      </c>
      <c r="L8384">
        <v>3</v>
      </c>
      <c r="M8384">
        <v>6716.6</v>
      </c>
      <c r="N8384">
        <v>20149.8</v>
      </c>
      <c r="O8384" s="2">
        <v>0.25</v>
      </c>
      <c r="P8384">
        <v>5037.45</v>
      </c>
      <c r="Q8384">
        <v>15112.35</v>
      </c>
      <c r="R8384" t="s">
        <v>176</v>
      </c>
      <c r="S8384" t="s">
        <v>77</v>
      </c>
      <c r="T8384" s="2">
        <v>0.15</v>
      </c>
      <c r="U8384">
        <v>2266.85</v>
      </c>
    </row>
    <row r="8385" spans="1:21" x14ac:dyDescent="0.3">
      <c r="A8385" t="s">
        <v>29561</v>
      </c>
      <c r="B8385" s="1">
        <v>45527</v>
      </c>
      <c r="C8385" t="s">
        <v>6564</v>
      </c>
      <c r="D8385" t="s">
        <v>7974</v>
      </c>
      <c r="E8385" t="s">
        <v>43</v>
      </c>
      <c r="F8385" t="s">
        <v>156</v>
      </c>
      <c r="G8385" t="s">
        <v>26</v>
      </c>
      <c r="H8385" t="s">
        <v>72</v>
      </c>
      <c r="I8385" t="s">
        <v>106</v>
      </c>
      <c r="J8385" t="s">
        <v>29562</v>
      </c>
      <c r="K8385" t="s">
        <v>29563</v>
      </c>
      <c r="L8385">
        <v>7</v>
      </c>
      <c r="M8385">
        <v>5552.96</v>
      </c>
      <c r="N8385">
        <v>38870.720000000001</v>
      </c>
      <c r="O8385" s="2">
        <v>0.3</v>
      </c>
      <c r="P8385">
        <v>11661.22</v>
      </c>
      <c r="Q8385">
        <v>27209.5</v>
      </c>
      <c r="R8385" t="s">
        <v>76</v>
      </c>
      <c r="S8385" t="s">
        <v>60</v>
      </c>
      <c r="T8385" s="2">
        <v>0.2</v>
      </c>
      <c r="U8385">
        <v>5441.9</v>
      </c>
    </row>
    <row r="8386" spans="1:21" x14ac:dyDescent="0.3">
      <c r="A8386" t="s">
        <v>29564</v>
      </c>
      <c r="B8386" s="1">
        <v>45801</v>
      </c>
      <c r="C8386" t="s">
        <v>2378</v>
      </c>
      <c r="D8386" t="s">
        <v>29565</v>
      </c>
      <c r="E8386" t="s">
        <v>142</v>
      </c>
      <c r="F8386" t="s">
        <v>370</v>
      </c>
      <c r="G8386" t="s">
        <v>81</v>
      </c>
      <c r="H8386" t="s">
        <v>27</v>
      </c>
      <c r="I8386" t="s">
        <v>28</v>
      </c>
      <c r="J8386" t="s">
        <v>21777</v>
      </c>
      <c r="K8386" t="s">
        <v>29566</v>
      </c>
      <c r="L8386">
        <v>8</v>
      </c>
      <c r="M8386">
        <v>7699.08</v>
      </c>
      <c r="N8386">
        <v>61592.639999999999</v>
      </c>
      <c r="O8386" s="2">
        <v>0.15</v>
      </c>
      <c r="P8386">
        <v>9238.9</v>
      </c>
      <c r="Q8386">
        <v>52353.74</v>
      </c>
      <c r="R8386" t="s">
        <v>59</v>
      </c>
      <c r="S8386" t="s">
        <v>50</v>
      </c>
      <c r="T8386" s="2">
        <v>0.25</v>
      </c>
      <c r="U8386">
        <v>13088.43</v>
      </c>
    </row>
    <row r="8387" spans="1:21" x14ac:dyDescent="0.3">
      <c r="A8387" t="s">
        <v>29567</v>
      </c>
      <c r="B8387" s="1">
        <v>45344</v>
      </c>
      <c r="C8387" t="s">
        <v>16928</v>
      </c>
      <c r="D8387" t="s">
        <v>7103</v>
      </c>
      <c r="E8387" t="s">
        <v>36</v>
      </c>
      <c r="F8387" t="s">
        <v>119</v>
      </c>
      <c r="G8387" t="s">
        <v>26</v>
      </c>
      <c r="H8387" t="s">
        <v>27</v>
      </c>
      <c r="I8387" t="s">
        <v>93</v>
      </c>
      <c r="J8387" t="s">
        <v>17593</v>
      </c>
      <c r="K8387" t="s">
        <v>6310</v>
      </c>
      <c r="L8387">
        <v>3</v>
      </c>
      <c r="M8387">
        <v>2752.27</v>
      </c>
      <c r="N8387">
        <v>8256.81</v>
      </c>
      <c r="O8387" s="2">
        <v>0.15</v>
      </c>
      <c r="P8387">
        <v>1238.52</v>
      </c>
      <c r="Q8387">
        <v>7018.29</v>
      </c>
      <c r="R8387" t="s">
        <v>176</v>
      </c>
      <c r="S8387" t="s">
        <v>77</v>
      </c>
      <c r="T8387" s="2">
        <v>0.3</v>
      </c>
      <c r="U8387">
        <v>2105.4899999999998</v>
      </c>
    </row>
    <row r="8388" spans="1:21" x14ac:dyDescent="0.3">
      <c r="A8388" t="s">
        <v>29568</v>
      </c>
      <c r="B8388" s="1">
        <v>45063</v>
      </c>
      <c r="C8388" t="s">
        <v>4362</v>
      </c>
      <c r="D8388" t="s">
        <v>24194</v>
      </c>
      <c r="E8388" t="s">
        <v>54</v>
      </c>
      <c r="F8388" t="s">
        <v>44</v>
      </c>
      <c r="G8388" t="s">
        <v>81</v>
      </c>
      <c r="H8388" t="s">
        <v>55</v>
      </c>
      <c r="I8388" t="s">
        <v>56</v>
      </c>
      <c r="J8388" t="s">
        <v>20230</v>
      </c>
      <c r="K8388" t="s">
        <v>8425</v>
      </c>
      <c r="L8388">
        <v>2</v>
      </c>
      <c r="M8388">
        <v>6416.12</v>
      </c>
      <c r="N8388">
        <v>12832.24</v>
      </c>
      <c r="O8388" s="2">
        <v>0.15</v>
      </c>
      <c r="P8388">
        <v>1924.84</v>
      </c>
      <c r="Q8388">
        <v>10907.4</v>
      </c>
      <c r="R8388" t="s">
        <v>76</v>
      </c>
      <c r="S8388" t="s">
        <v>60</v>
      </c>
      <c r="T8388" s="2">
        <v>0.1</v>
      </c>
      <c r="U8388">
        <v>1090.74</v>
      </c>
    </row>
    <row r="8389" spans="1:21" x14ac:dyDescent="0.3">
      <c r="A8389" t="s">
        <v>29569</v>
      </c>
      <c r="B8389" s="1">
        <v>45082</v>
      </c>
      <c r="C8389" t="s">
        <v>3400</v>
      </c>
      <c r="D8389" t="s">
        <v>12502</v>
      </c>
      <c r="E8389" t="s">
        <v>142</v>
      </c>
      <c r="F8389" t="s">
        <v>143</v>
      </c>
      <c r="G8389" t="s">
        <v>81</v>
      </c>
      <c r="H8389" t="s">
        <v>72</v>
      </c>
      <c r="I8389" t="s">
        <v>150</v>
      </c>
      <c r="J8389" t="s">
        <v>16813</v>
      </c>
      <c r="K8389" t="s">
        <v>5890</v>
      </c>
      <c r="L8389">
        <v>5</v>
      </c>
      <c r="M8389">
        <v>7176.25</v>
      </c>
      <c r="N8389">
        <v>35881.25</v>
      </c>
      <c r="O8389" s="2">
        <v>0</v>
      </c>
      <c r="P8389">
        <v>0</v>
      </c>
      <c r="Q8389">
        <v>35881.25</v>
      </c>
      <c r="R8389" t="s">
        <v>176</v>
      </c>
      <c r="S8389" t="s">
        <v>50</v>
      </c>
      <c r="T8389" s="2">
        <v>0.2</v>
      </c>
      <c r="U8389">
        <v>7176.25</v>
      </c>
    </row>
    <row r="8390" spans="1:21" x14ac:dyDescent="0.3">
      <c r="A8390" t="s">
        <v>29570</v>
      </c>
      <c r="B8390" s="1">
        <v>45737</v>
      </c>
      <c r="C8390" t="s">
        <v>12047</v>
      </c>
      <c r="D8390" t="s">
        <v>29571</v>
      </c>
      <c r="E8390" t="s">
        <v>142</v>
      </c>
      <c r="F8390" t="s">
        <v>87</v>
      </c>
      <c r="G8390" t="s">
        <v>26</v>
      </c>
      <c r="H8390" t="s">
        <v>27</v>
      </c>
      <c r="I8390" t="s">
        <v>157</v>
      </c>
      <c r="J8390" t="s">
        <v>20187</v>
      </c>
      <c r="K8390" t="s">
        <v>29572</v>
      </c>
      <c r="L8390">
        <v>4</v>
      </c>
      <c r="M8390">
        <v>161.97999999999999</v>
      </c>
      <c r="N8390">
        <v>647.91999999999996</v>
      </c>
      <c r="O8390" s="2">
        <v>0.25</v>
      </c>
      <c r="P8390">
        <v>161.97999999999999</v>
      </c>
      <c r="Q8390">
        <v>485.94</v>
      </c>
      <c r="R8390" t="s">
        <v>76</v>
      </c>
      <c r="S8390" t="s">
        <v>60</v>
      </c>
      <c r="T8390" s="2">
        <v>0.25</v>
      </c>
      <c r="U8390">
        <v>121.48</v>
      </c>
    </row>
    <row r="8391" spans="1:21" x14ac:dyDescent="0.3">
      <c r="A8391" t="s">
        <v>29573</v>
      </c>
      <c r="B8391" s="1">
        <v>45527</v>
      </c>
      <c r="C8391" t="s">
        <v>8530</v>
      </c>
      <c r="D8391" t="s">
        <v>29574</v>
      </c>
      <c r="E8391" t="s">
        <v>36</v>
      </c>
      <c r="F8391" t="s">
        <v>64</v>
      </c>
      <c r="G8391" t="s">
        <v>26</v>
      </c>
      <c r="H8391" t="s">
        <v>45</v>
      </c>
      <c r="I8391" t="s">
        <v>113</v>
      </c>
      <c r="J8391" t="s">
        <v>29575</v>
      </c>
      <c r="K8391" t="s">
        <v>29576</v>
      </c>
      <c r="L8391">
        <v>8</v>
      </c>
      <c r="M8391">
        <v>3376.63</v>
      </c>
      <c r="N8391">
        <v>27013.040000000001</v>
      </c>
      <c r="O8391" s="2">
        <v>0.25</v>
      </c>
      <c r="P8391">
        <v>6753.26</v>
      </c>
      <c r="Q8391">
        <v>20259.78</v>
      </c>
      <c r="R8391" t="s">
        <v>176</v>
      </c>
      <c r="S8391" t="s">
        <v>77</v>
      </c>
      <c r="T8391" s="2">
        <v>0.15</v>
      </c>
      <c r="U8391">
        <v>3038.97</v>
      </c>
    </row>
    <row r="8392" spans="1:21" x14ac:dyDescent="0.3">
      <c r="A8392" t="s">
        <v>29577</v>
      </c>
      <c r="B8392" s="1">
        <v>45504</v>
      </c>
      <c r="C8392" t="s">
        <v>794</v>
      </c>
      <c r="D8392" t="s">
        <v>4097</v>
      </c>
      <c r="E8392" t="s">
        <v>142</v>
      </c>
      <c r="F8392" t="s">
        <v>71</v>
      </c>
      <c r="G8392" t="s">
        <v>26</v>
      </c>
      <c r="H8392" t="s">
        <v>72</v>
      </c>
      <c r="I8392" t="s">
        <v>150</v>
      </c>
      <c r="J8392" t="s">
        <v>29578</v>
      </c>
      <c r="K8392" t="s">
        <v>29579</v>
      </c>
      <c r="L8392">
        <v>6</v>
      </c>
      <c r="M8392">
        <v>3878.78</v>
      </c>
      <c r="N8392">
        <v>23272.68</v>
      </c>
      <c r="O8392" s="2">
        <v>0.15</v>
      </c>
      <c r="P8392">
        <v>3490.9</v>
      </c>
      <c r="Q8392">
        <v>19781.78</v>
      </c>
      <c r="R8392" t="s">
        <v>76</v>
      </c>
      <c r="S8392" t="s">
        <v>50</v>
      </c>
      <c r="T8392" s="2">
        <v>0.15</v>
      </c>
      <c r="U8392">
        <v>2967.27</v>
      </c>
    </row>
    <row r="8393" spans="1:21" x14ac:dyDescent="0.3">
      <c r="A8393" t="s">
        <v>29580</v>
      </c>
      <c r="B8393" s="1">
        <v>45209</v>
      </c>
      <c r="C8393" t="s">
        <v>8578</v>
      </c>
      <c r="D8393" t="s">
        <v>29581</v>
      </c>
      <c r="E8393" t="s">
        <v>142</v>
      </c>
      <c r="F8393" t="s">
        <v>143</v>
      </c>
      <c r="G8393" t="s">
        <v>81</v>
      </c>
      <c r="H8393" t="s">
        <v>45</v>
      </c>
      <c r="I8393" t="s">
        <v>136</v>
      </c>
      <c r="J8393" t="s">
        <v>29582</v>
      </c>
      <c r="K8393" t="s">
        <v>29583</v>
      </c>
      <c r="L8393">
        <v>2</v>
      </c>
      <c r="M8393">
        <v>2449.2800000000002</v>
      </c>
      <c r="N8393">
        <v>4898.5600000000004</v>
      </c>
      <c r="O8393" s="2">
        <v>0.3</v>
      </c>
      <c r="P8393">
        <v>1469.57</v>
      </c>
      <c r="Q8393">
        <v>3428.99</v>
      </c>
      <c r="R8393" t="s">
        <v>59</v>
      </c>
      <c r="S8393" t="s">
        <v>32</v>
      </c>
      <c r="T8393" s="2">
        <v>0.25</v>
      </c>
      <c r="U8393">
        <v>857.25</v>
      </c>
    </row>
    <row r="8394" spans="1:21" x14ac:dyDescent="0.3">
      <c r="A8394" t="s">
        <v>29584</v>
      </c>
      <c r="B8394" s="1">
        <v>45459</v>
      </c>
      <c r="C8394" t="s">
        <v>28569</v>
      </c>
      <c r="D8394" t="s">
        <v>12774</v>
      </c>
      <c r="E8394" t="s">
        <v>24</v>
      </c>
      <c r="F8394" t="s">
        <v>112</v>
      </c>
      <c r="G8394" t="s">
        <v>81</v>
      </c>
      <c r="H8394" t="s">
        <v>45</v>
      </c>
      <c r="I8394" t="s">
        <v>144</v>
      </c>
      <c r="J8394" t="s">
        <v>26380</v>
      </c>
      <c r="K8394" t="s">
        <v>29585</v>
      </c>
      <c r="L8394">
        <v>9</v>
      </c>
      <c r="M8394">
        <v>7999.6</v>
      </c>
      <c r="N8394">
        <v>71996.399999999994</v>
      </c>
      <c r="O8394" s="2">
        <v>0.05</v>
      </c>
      <c r="P8394">
        <v>3599.82</v>
      </c>
      <c r="Q8394">
        <v>68396.58</v>
      </c>
      <c r="R8394" t="s">
        <v>76</v>
      </c>
      <c r="S8394" t="s">
        <v>32</v>
      </c>
      <c r="T8394" s="2">
        <v>0.25</v>
      </c>
      <c r="U8394">
        <v>17099.150000000001</v>
      </c>
    </row>
    <row r="8395" spans="1:21" x14ac:dyDescent="0.3">
      <c r="A8395" t="s">
        <v>29586</v>
      </c>
      <c r="B8395" s="1">
        <v>45036</v>
      </c>
      <c r="C8395" t="s">
        <v>4786</v>
      </c>
      <c r="D8395" t="s">
        <v>29587</v>
      </c>
      <c r="E8395" t="s">
        <v>36</v>
      </c>
      <c r="F8395" t="s">
        <v>119</v>
      </c>
      <c r="G8395" t="s">
        <v>26</v>
      </c>
      <c r="H8395" t="s">
        <v>27</v>
      </c>
      <c r="I8395" t="s">
        <v>28</v>
      </c>
      <c r="J8395" t="s">
        <v>4035</v>
      </c>
      <c r="K8395" t="s">
        <v>6018</v>
      </c>
      <c r="L8395">
        <v>1</v>
      </c>
      <c r="M8395">
        <v>2127.16</v>
      </c>
      <c r="N8395">
        <v>2127.16</v>
      </c>
      <c r="O8395" s="2">
        <v>0.3</v>
      </c>
      <c r="P8395">
        <v>638.15</v>
      </c>
      <c r="Q8395">
        <v>1489.01</v>
      </c>
      <c r="R8395" t="s">
        <v>59</v>
      </c>
      <c r="S8395" t="s">
        <v>50</v>
      </c>
      <c r="T8395" s="2">
        <v>0.1</v>
      </c>
      <c r="U8395">
        <v>148.9</v>
      </c>
    </row>
    <row r="8396" spans="1:21" x14ac:dyDescent="0.3">
      <c r="A8396" t="s">
        <v>29588</v>
      </c>
      <c r="B8396" s="1">
        <v>45412</v>
      </c>
      <c r="C8396" t="s">
        <v>3033</v>
      </c>
      <c r="D8396" t="s">
        <v>6412</v>
      </c>
      <c r="E8396" t="s">
        <v>54</v>
      </c>
      <c r="F8396" t="s">
        <v>156</v>
      </c>
      <c r="G8396" t="s">
        <v>26</v>
      </c>
      <c r="H8396" t="s">
        <v>45</v>
      </c>
      <c r="I8396" t="s">
        <v>46</v>
      </c>
      <c r="J8396" t="s">
        <v>29589</v>
      </c>
      <c r="K8396" t="s">
        <v>29590</v>
      </c>
      <c r="L8396">
        <v>2</v>
      </c>
      <c r="M8396">
        <v>3645.21</v>
      </c>
      <c r="N8396">
        <v>7290.42</v>
      </c>
      <c r="O8396" s="2">
        <v>0.25</v>
      </c>
      <c r="P8396">
        <v>1822.61</v>
      </c>
      <c r="Q8396">
        <v>5467.81</v>
      </c>
      <c r="R8396" t="s">
        <v>176</v>
      </c>
      <c r="S8396" t="s">
        <v>77</v>
      </c>
      <c r="T8396" s="2">
        <v>0.3</v>
      </c>
      <c r="U8396">
        <v>1640.34</v>
      </c>
    </row>
    <row r="8397" spans="1:21" x14ac:dyDescent="0.3">
      <c r="A8397" t="s">
        <v>29591</v>
      </c>
      <c r="B8397" s="1">
        <v>45385</v>
      </c>
      <c r="C8397" t="s">
        <v>11043</v>
      </c>
      <c r="D8397" t="s">
        <v>14208</v>
      </c>
      <c r="E8397" t="s">
        <v>43</v>
      </c>
      <c r="F8397" t="s">
        <v>87</v>
      </c>
      <c r="G8397" t="s">
        <v>26</v>
      </c>
      <c r="H8397" t="s">
        <v>45</v>
      </c>
      <c r="I8397" t="s">
        <v>113</v>
      </c>
      <c r="J8397" t="s">
        <v>29592</v>
      </c>
      <c r="K8397" t="s">
        <v>25443</v>
      </c>
      <c r="L8397">
        <v>2</v>
      </c>
      <c r="M8397">
        <v>7708.23</v>
      </c>
      <c r="N8397">
        <v>15416.46</v>
      </c>
      <c r="O8397" s="2">
        <v>0.2</v>
      </c>
      <c r="P8397">
        <v>3083.29</v>
      </c>
      <c r="Q8397">
        <v>12333.17</v>
      </c>
      <c r="R8397" t="s">
        <v>59</v>
      </c>
      <c r="S8397" t="s">
        <v>32</v>
      </c>
      <c r="T8397" s="2">
        <v>0.1</v>
      </c>
      <c r="U8397">
        <v>1233.32</v>
      </c>
    </row>
    <row r="8398" spans="1:21" x14ac:dyDescent="0.3">
      <c r="A8398" t="s">
        <v>29593</v>
      </c>
      <c r="B8398" s="1">
        <v>44987</v>
      </c>
      <c r="C8398" t="s">
        <v>607</v>
      </c>
      <c r="D8398" t="s">
        <v>2032</v>
      </c>
      <c r="E8398" t="s">
        <v>43</v>
      </c>
      <c r="F8398" t="s">
        <v>119</v>
      </c>
      <c r="G8398" t="s">
        <v>81</v>
      </c>
      <c r="H8398" t="s">
        <v>72</v>
      </c>
      <c r="I8398" t="s">
        <v>106</v>
      </c>
      <c r="J8398" t="s">
        <v>29594</v>
      </c>
      <c r="K8398" t="s">
        <v>15940</v>
      </c>
      <c r="L8398">
        <v>4</v>
      </c>
      <c r="M8398">
        <v>3994.1</v>
      </c>
      <c r="N8398">
        <v>15976.4</v>
      </c>
      <c r="O8398" s="2">
        <v>0.15</v>
      </c>
      <c r="P8398">
        <v>2396.46</v>
      </c>
      <c r="Q8398">
        <v>13579.94</v>
      </c>
      <c r="R8398" t="s">
        <v>49</v>
      </c>
      <c r="S8398" t="s">
        <v>77</v>
      </c>
      <c r="T8398" s="2">
        <v>0.15</v>
      </c>
      <c r="U8398">
        <v>2036.99</v>
      </c>
    </row>
    <row r="8399" spans="1:21" x14ac:dyDescent="0.3">
      <c r="A8399" t="s">
        <v>29595</v>
      </c>
      <c r="B8399" s="1">
        <v>45021</v>
      </c>
      <c r="C8399" t="s">
        <v>14633</v>
      </c>
      <c r="D8399" t="s">
        <v>29596</v>
      </c>
      <c r="E8399" t="s">
        <v>142</v>
      </c>
      <c r="F8399" t="s">
        <v>87</v>
      </c>
      <c r="G8399" t="s">
        <v>26</v>
      </c>
      <c r="H8399" t="s">
        <v>45</v>
      </c>
      <c r="I8399" t="s">
        <v>113</v>
      </c>
      <c r="J8399" t="s">
        <v>29597</v>
      </c>
      <c r="K8399" t="s">
        <v>29598</v>
      </c>
      <c r="L8399">
        <v>2</v>
      </c>
      <c r="M8399">
        <v>558.89</v>
      </c>
      <c r="N8399">
        <v>1117.78</v>
      </c>
      <c r="O8399" s="2">
        <v>0.25</v>
      </c>
      <c r="P8399">
        <v>279.44</v>
      </c>
      <c r="Q8399">
        <v>838.34</v>
      </c>
      <c r="R8399" t="s">
        <v>49</v>
      </c>
      <c r="S8399" t="s">
        <v>32</v>
      </c>
      <c r="T8399" s="2">
        <v>0.3</v>
      </c>
      <c r="U8399">
        <v>251.5</v>
      </c>
    </row>
    <row r="8400" spans="1:21" x14ac:dyDescent="0.3">
      <c r="A8400" t="s">
        <v>29599</v>
      </c>
      <c r="B8400" s="1">
        <v>45723</v>
      </c>
      <c r="C8400" t="s">
        <v>7670</v>
      </c>
      <c r="D8400" t="s">
        <v>29600</v>
      </c>
      <c r="E8400" t="s">
        <v>43</v>
      </c>
      <c r="F8400" t="s">
        <v>156</v>
      </c>
      <c r="G8400" t="s">
        <v>26</v>
      </c>
      <c r="H8400" t="s">
        <v>27</v>
      </c>
      <c r="I8400" t="s">
        <v>28</v>
      </c>
      <c r="J8400" t="s">
        <v>2651</v>
      </c>
      <c r="K8400" t="s">
        <v>29601</v>
      </c>
      <c r="L8400">
        <v>2</v>
      </c>
      <c r="M8400">
        <v>3993.62</v>
      </c>
      <c r="N8400">
        <v>7987.24</v>
      </c>
      <c r="O8400" s="2">
        <v>0.25</v>
      </c>
      <c r="P8400">
        <v>1996.81</v>
      </c>
      <c r="Q8400">
        <v>5990.43</v>
      </c>
      <c r="R8400" t="s">
        <v>49</v>
      </c>
      <c r="S8400" t="s">
        <v>50</v>
      </c>
      <c r="T8400" s="2">
        <v>0.1</v>
      </c>
      <c r="U8400">
        <v>599.04</v>
      </c>
    </row>
    <row r="8401" spans="1:21" x14ac:dyDescent="0.3">
      <c r="A8401" t="s">
        <v>29602</v>
      </c>
      <c r="B8401" s="1">
        <v>45011</v>
      </c>
      <c r="C8401" t="s">
        <v>25946</v>
      </c>
      <c r="D8401" t="s">
        <v>15140</v>
      </c>
      <c r="E8401" t="s">
        <v>43</v>
      </c>
      <c r="F8401" t="s">
        <v>370</v>
      </c>
      <c r="G8401" t="s">
        <v>26</v>
      </c>
      <c r="H8401" t="s">
        <v>55</v>
      </c>
      <c r="I8401" t="s">
        <v>56</v>
      </c>
      <c r="J8401" t="s">
        <v>11255</v>
      </c>
      <c r="K8401" t="s">
        <v>29603</v>
      </c>
      <c r="L8401">
        <v>6</v>
      </c>
      <c r="M8401">
        <v>1408.43</v>
      </c>
      <c r="N8401">
        <v>8450.58</v>
      </c>
      <c r="O8401" s="2">
        <v>0.1</v>
      </c>
      <c r="P8401">
        <v>845.06</v>
      </c>
      <c r="Q8401">
        <v>7605.52</v>
      </c>
      <c r="R8401" t="s">
        <v>31</v>
      </c>
      <c r="S8401" t="s">
        <v>60</v>
      </c>
      <c r="T8401" s="2">
        <v>0.2</v>
      </c>
      <c r="U8401">
        <v>1521.1</v>
      </c>
    </row>
    <row r="8402" spans="1:21" x14ac:dyDescent="0.3">
      <c r="A8402" t="s">
        <v>29604</v>
      </c>
      <c r="B8402" s="1">
        <v>45185</v>
      </c>
      <c r="C8402" t="s">
        <v>5103</v>
      </c>
      <c r="D8402" t="s">
        <v>29605</v>
      </c>
      <c r="E8402" t="s">
        <v>24</v>
      </c>
      <c r="F8402" t="s">
        <v>119</v>
      </c>
      <c r="G8402" t="s">
        <v>81</v>
      </c>
      <c r="H8402" t="s">
        <v>45</v>
      </c>
      <c r="I8402" t="s">
        <v>65</v>
      </c>
      <c r="J8402" t="s">
        <v>13814</v>
      </c>
      <c r="K8402" t="s">
        <v>29606</v>
      </c>
      <c r="L8402">
        <v>5</v>
      </c>
      <c r="M8402">
        <v>2934.23</v>
      </c>
      <c r="N8402">
        <v>14671.15</v>
      </c>
      <c r="O8402" s="2">
        <v>0</v>
      </c>
      <c r="P8402">
        <v>0</v>
      </c>
      <c r="Q8402">
        <v>14671.15</v>
      </c>
      <c r="R8402" t="s">
        <v>59</v>
      </c>
      <c r="S8402" t="s">
        <v>32</v>
      </c>
      <c r="T8402" s="2">
        <v>0.1</v>
      </c>
      <c r="U8402">
        <v>1467.12</v>
      </c>
    </row>
    <row r="8403" spans="1:21" x14ac:dyDescent="0.3">
      <c r="A8403" t="s">
        <v>29607</v>
      </c>
      <c r="B8403" s="1">
        <v>45846</v>
      </c>
      <c r="C8403" t="s">
        <v>25450</v>
      </c>
      <c r="D8403" t="s">
        <v>11065</v>
      </c>
      <c r="E8403" t="s">
        <v>24</v>
      </c>
      <c r="F8403" t="s">
        <v>156</v>
      </c>
      <c r="G8403" t="s">
        <v>81</v>
      </c>
      <c r="H8403" t="s">
        <v>45</v>
      </c>
      <c r="I8403" t="s">
        <v>113</v>
      </c>
      <c r="J8403" t="s">
        <v>29608</v>
      </c>
      <c r="K8403" t="s">
        <v>29609</v>
      </c>
      <c r="L8403">
        <v>5</v>
      </c>
      <c r="M8403">
        <v>3377.87</v>
      </c>
      <c r="N8403">
        <v>16889.349999999999</v>
      </c>
      <c r="O8403" s="2">
        <v>0</v>
      </c>
      <c r="P8403">
        <v>0</v>
      </c>
      <c r="Q8403">
        <v>16889.349999999999</v>
      </c>
      <c r="R8403" t="s">
        <v>176</v>
      </c>
      <c r="S8403" t="s">
        <v>50</v>
      </c>
      <c r="T8403" s="2">
        <v>0.3</v>
      </c>
      <c r="U8403">
        <v>5066.8</v>
      </c>
    </row>
    <row r="8404" spans="1:21" x14ac:dyDescent="0.3">
      <c r="A8404" t="s">
        <v>29610</v>
      </c>
      <c r="B8404" s="1">
        <v>45191</v>
      </c>
      <c r="C8404" t="s">
        <v>19334</v>
      </c>
      <c r="D8404" t="s">
        <v>8148</v>
      </c>
      <c r="E8404" t="s">
        <v>36</v>
      </c>
      <c r="F8404" t="s">
        <v>112</v>
      </c>
      <c r="G8404" t="s">
        <v>26</v>
      </c>
      <c r="H8404" t="s">
        <v>55</v>
      </c>
      <c r="I8404" t="s">
        <v>100</v>
      </c>
      <c r="J8404" t="s">
        <v>13299</v>
      </c>
      <c r="K8404" t="s">
        <v>29611</v>
      </c>
      <c r="L8404">
        <v>9</v>
      </c>
      <c r="M8404">
        <v>7825.06</v>
      </c>
      <c r="N8404">
        <v>70425.539999999994</v>
      </c>
      <c r="O8404" s="2">
        <v>0.25</v>
      </c>
      <c r="P8404">
        <v>17606.38</v>
      </c>
      <c r="Q8404">
        <v>52819.16</v>
      </c>
      <c r="R8404" t="s">
        <v>176</v>
      </c>
      <c r="S8404" t="s">
        <v>60</v>
      </c>
      <c r="T8404" s="2">
        <v>0.3</v>
      </c>
      <c r="U8404">
        <v>15845.75</v>
      </c>
    </row>
    <row r="8405" spans="1:21" x14ac:dyDescent="0.3">
      <c r="A8405" t="s">
        <v>29612</v>
      </c>
      <c r="B8405" s="1">
        <v>45045</v>
      </c>
      <c r="C8405" t="s">
        <v>6330</v>
      </c>
      <c r="D8405" t="s">
        <v>16804</v>
      </c>
      <c r="E8405" t="s">
        <v>142</v>
      </c>
      <c r="F8405" t="s">
        <v>87</v>
      </c>
      <c r="G8405" t="s">
        <v>26</v>
      </c>
      <c r="H8405" t="s">
        <v>27</v>
      </c>
      <c r="I8405" t="s">
        <v>28</v>
      </c>
      <c r="J8405" t="s">
        <v>29613</v>
      </c>
      <c r="K8405" t="s">
        <v>29614</v>
      </c>
      <c r="L8405">
        <v>2</v>
      </c>
      <c r="M8405">
        <v>4433.53</v>
      </c>
      <c r="N8405">
        <v>8867.06</v>
      </c>
      <c r="O8405" s="2">
        <v>0.05</v>
      </c>
      <c r="P8405">
        <v>443.35</v>
      </c>
      <c r="Q8405">
        <v>8423.7099999999991</v>
      </c>
      <c r="R8405" t="s">
        <v>31</v>
      </c>
      <c r="S8405" t="s">
        <v>50</v>
      </c>
      <c r="T8405" s="2">
        <v>0.25</v>
      </c>
      <c r="U8405">
        <v>2105.9299999999998</v>
      </c>
    </row>
    <row r="8406" spans="1:21" x14ac:dyDescent="0.3">
      <c r="A8406" t="s">
        <v>29615</v>
      </c>
      <c r="B8406" s="1">
        <v>45869</v>
      </c>
      <c r="C8406" t="s">
        <v>8142</v>
      </c>
      <c r="D8406" t="s">
        <v>25044</v>
      </c>
      <c r="E8406" t="s">
        <v>54</v>
      </c>
      <c r="F8406" t="s">
        <v>370</v>
      </c>
      <c r="G8406" t="s">
        <v>26</v>
      </c>
      <c r="H8406" t="s">
        <v>55</v>
      </c>
      <c r="I8406" t="s">
        <v>56</v>
      </c>
      <c r="J8406" t="s">
        <v>25755</v>
      </c>
      <c r="K8406" t="s">
        <v>29616</v>
      </c>
      <c r="L8406">
        <v>2</v>
      </c>
      <c r="M8406">
        <v>6951.87</v>
      </c>
      <c r="N8406">
        <v>13903.74</v>
      </c>
      <c r="O8406" s="2">
        <v>0.2</v>
      </c>
      <c r="P8406">
        <v>2780.75</v>
      </c>
      <c r="Q8406">
        <v>11122.99</v>
      </c>
      <c r="R8406" t="s">
        <v>76</v>
      </c>
      <c r="S8406" t="s">
        <v>32</v>
      </c>
      <c r="T8406" s="2">
        <v>0.1</v>
      </c>
      <c r="U8406">
        <v>1112.3</v>
      </c>
    </row>
    <row r="8407" spans="1:21" x14ac:dyDescent="0.3">
      <c r="A8407" t="s">
        <v>29617</v>
      </c>
      <c r="B8407" s="1">
        <v>45577</v>
      </c>
      <c r="C8407" t="s">
        <v>29618</v>
      </c>
      <c r="D8407" t="s">
        <v>18131</v>
      </c>
      <c r="E8407" t="s">
        <v>43</v>
      </c>
      <c r="F8407" t="s">
        <v>370</v>
      </c>
      <c r="G8407" t="s">
        <v>81</v>
      </c>
      <c r="H8407" t="s">
        <v>55</v>
      </c>
      <c r="I8407" t="s">
        <v>100</v>
      </c>
      <c r="J8407" t="s">
        <v>29619</v>
      </c>
      <c r="K8407" t="s">
        <v>15038</v>
      </c>
      <c r="L8407">
        <v>7</v>
      </c>
      <c r="M8407">
        <v>958.05</v>
      </c>
      <c r="N8407">
        <v>6706.35</v>
      </c>
      <c r="O8407" s="2">
        <v>0.3</v>
      </c>
      <c r="P8407">
        <v>2011.9</v>
      </c>
      <c r="Q8407">
        <v>4694.45</v>
      </c>
      <c r="R8407" t="s">
        <v>49</v>
      </c>
      <c r="S8407" t="s">
        <v>77</v>
      </c>
      <c r="T8407" s="2">
        <v>0.25</v>
      </c>
      <c r="U8407">
        <v>1173.6099999999999</v>
      </c>
    </row>
    <row r="8408" spans="1:21" x14ac:dyDescent="0.3">
      <c r="A8408" t="s">
        <v>29620</v>
      </c>
      <c r="B8408" s="1">
        <v>45226</v>
      </c>
      <c r="C8408" t="s">
        <v>13276</v>
      </c>
      <c r="D8408" t="s">
        <v>13142</v>
      </c>
      <c r="E8408" t="s">
        <v>24</v>
      </c>
      <c r="F8408" t="s">
        <v>25</v>
      </c>
      <c r="G8408" t="s">
        <v>26</v>
      </c>
      <c r="H8408" t="s">
        <v>27</v>
      </c>
      <c r="I8408" t="s">
        <v>157</v>
      </c>
      <c r="J8408" t="s">
        <v>12359</v>
      </c>
      <c r="K8408" t="s">
        <v>7654</v>
      </c>
      <c r="L8408">
        <v>1</v>
      </c>
      <c r="M8408">
        <v>7712.32</v>
      </c>
      <c r="N8408">
        <v>7712.32</v>
      </c>
      <c r="O8408" s="2">
        <v>0.3</v>
      </c>
      <c r="P8408">
        <v>2313.6999999999998</v>
      </c>
      <c r="Q8408">
        <v>5398.62</v>
      </c>
      <c r="R8408" t="s">
        <v>76</v>
      </c>
      <c r="S8408" t="s">
        <v>77</v>
      </c>
      <c r="T8408" s="2">
        <v>0.2</v>
      </c>
      <c r="U8408">
        <v>1079.72</v>
      </c>
    </row>
    <row r="8409" spans="1:21" x14ac:dyDescent="0.3">
      <c r="A8409" t="s">
        <v>29621</v>
      </c>
      <c r="B8409" s="1">
        <v>45181</v>
      </c>
      <c r="C8409" t="s">
        <v>5539</v>
      </c>
      <c r="D8409" t="s">
        <v>16126</v>
      </c>
      <c r="E8409" t="s">
        <v>54</v>
      </c>
      <c r="F8409" t="s">
        <v>87</v>
      </c>
      <c r="G8409" t="s">
        <v>81</v>
      </c>
      <c r="H8409" t="s">
        <v>72</v>
      </c>
      <c r="I8409" t="s">
        <v>73</v>
      </c>
      <c r="J8409" t="s">
        <v>24203</v>
      </c>
      <c r="K8409" t="s">
        <v>24497</v>
      </c>
      <c r="L8409">
        <v>4</v>
      </c>
      <c r="M8409">
        <v>4518.96</v>
      </c>
      <c r="N8409">
        <v>18075.84</v>
      </c>
      <c r="O8409" s="2">
        <v>0.3</v>
      </c>
      <c r="P8409">
        <v>5422.75</v>
      </c>
      <c r="Q8409">
        <v>12653.09</v>
      </c>
      <c r="R8409" t="s">
        <v>31</v>
      </c>
      <c r="S8409" t="s">
        <v>50</v>
      </c>
      <c r="T8409" s="2">
        <v>0.3</v>
      </c>
      <c r="U8409">
        <v>3795.93</v>
      </c>
    </row>
    <row r="8410" spans="1:21" x14ac:dyDescent="0.3">
      <c r="A8410" t="s">
        <v>29622</v>
      </c>
      <c r="B8410" s="1">
        <v>45202</v>
      </c>
      <c r="C8410" t="s">
        <v>5534</v>
      </c>
      <c r="D8410" t="s">
        <v>4053</v>
      </c>
      <c r="E8410" t="s">
        <v>36</v>
      </c>
      <c r="F8410" t="s">
        <v>37</v>
      </c>
      <c r="G8410" t="s">
        <v>81</v>
      </c>
      <c r="H8410" t="s">
        <v>72</v>
      </c>
      <c r="I8410" t="s">
        <v>150</v>
      </c>
      <c r="J8410" t="s">
        <v>29623</v>
      </c>
      <c r="K8410" t="s">
        <v>29624</v>
      </c>
      <c r="L8410">
        <v>5</v>
      </c>
      <c r="M8410">
        <v>6022.76</v>
      </c>
      <c r="N8410">
        <v>30113.8</v>
      </c>
      <c r="O8410" s="2">
        <v>0.2</v>
      </c>
      <c r="P8410">
        <v>6022.76</v>
      </c>
      <c r="Q8410">
        <v>24091.040000000001</v>
      </c>
      <c r="R8410" t="s">
        <v>76</v>
      </c>
      <c r="S8410" t="s">
        <v>60</v>
      </c>
      <c r="T8410" s="2">
        <v>0.1</v>
      </c>
      <c r="U8410">
        <v>2409.1</v>
      </c>
    </row>
    <row r="8411" spans="1:21" x14ac:dyDescent="0.3">
      <c r="A8411" t="s">
        <v>29625</v>
      </c>
      <c r="B8411" s="1">
        <v>45375</v>
      </c>
      <c r="C8411" t="s">
        <v>22650</v>
      </c>
      <c r="D8411" t="s">
        <v>29626</v>
      </c>
      <c r="E8411" t="s">
        <v>54</v>
      </c>
      <c r="F8411" t="s">
        <v>44</v>
      </c>
      <c r="G8411" t="s">
        <v>26</v>
      </c>
      <c r="H8411" t="s">
        <v>55</v>
      </c>
      <c r="I8411" t="s">
        <v>130</v>
      </c>
      <c r="J8411" t="s">
        <v>29627</v>
      </c>
      <c r="K8411" t="s">
        <v>15783</v>
      </c>
      <c r="L8411">
        <v>5</v>
      </c>
      <c r="M8411">
        <v>4245.99</v>
      </c>
      <c r="N8411">
        <v>21229.95</v>
      </c>
      <c r="O8411" s="2">
        <v>0</v>
      </c>
      <c r="P8411">
        <v>0</v>
      </c>
      <c r="Q8411">
        <v>21229.95</v>
      </c>
      <c r="R8411" t="s">
        <v>76</v>
      </c>
      <c r="S8411" t="s">
        <v>60</v>
      </c>
      <c r="T8411" s="2">
        <v>0.3</v>
      </c>
      <c r="U8411">
        <v>6368.98</v>
      </c>
    </row>
    <row r="8412" spans="1:21" x14ac:dyDescent="0.3">
      <c r="A8412" t="s">
        <v>29628</v>
      </c>
      <c r="B8412" s="1">
        <v>45565</v>
      </c>
      <c r="C8412" t="s">
        <v>22587</v>
      </c>
      <c r="D8412" t="s">
        <v>29629</v>
      </c>
      <c r="E8412" t="s">
        <v>54</v>
      </c>
      <c r="F8412" t="s">
        <v>112</v>
      </c>
      <c r="G8412" t="s">
        <v>26</v>
      </c>
      <c r="H8412" t="s">
        <v>45</v>
      </c>
      <c r="I8412" t="s">
        <v>65</v>
      </c>
      <c r="J8412" t="s">
        <v>707</v>
      </c>
      <c r="K8412" t="s">
        <v>18890</v>
      </c>
      <c r="L8412">
        <v>1</v>
      </c>
      <c r="M8412">
        <v>3657.26</v>
      </c>
      <c r="N8412">
        <v>3657.26</v>
      </c>
      <c r="O8412" s="2">
        <v>0</v>
      </c>
      <c r="P8412">
        <v>0</v>
      </c>
      <c r="Q8412">
        <v>3657.26</v>
      </c>
      <c r="R8412" t="s">
        <v>59</v>
      </c>
      <c r="S8412" t="s">
        <v>32</v>
      </c>
      <c r="T8412" s="2">
        <v>0.25</v>
      </c>
      <c r="U8412">
        <v>914.32</v>
      </c>
    </row>
    <row r="8413" spans="1:21" x14ac:dyDescent="0.3">
      <c r="A8413" t="s">
        <v>29630</v>
      </c>
      <c r="B8413" s="1">
        <v>45412</v>
      </c>
      <c r="C8413" t="s">
        <v>1678</v>
      </c>
      <c r="D8413" t="s">
        <v>12189</v>
      </c>
      <c r="E8413" t="s">
        <v>24</v>
      </c>
      <c r="F8413" t="s">
        <v>143</v>
      </c>
      <c r="G8413" t="s">
        <v>81</v>
      </c>
      <c r="H8413" t="s">
        <v>45</v>
      </c>
      <c r="I8413" t="s">
        <v>136</v>
      </c>
      <c r="J8413" t="s">
        <v>29631</v>
      </c>
      <c r="K8413" t="s">
        <v>22327</v>
      </c>
      <c r="L8413">
        <v>1</v>
      </c>
      <c r="M8413">
        <v>2456.2600000000002</v>
      </c>
      <c r="N8413">
        <v>2456.2600000000002</v>
      </c>
      <c r="O8413" s="2">
        <v>0.25</v>
      </c>
      <c r="P8413">
        <v>614.07000000000005</v>
      </c>
      <c r="Q8413">
        <v>1842.19</v>
      </c>
      <c r="R8413" t="s">
        <v>49</v>
      </c>
      <c r="S8413" t="s">
        <v>32</v>
      </c>
      <c r="T8413" s="2">
        <v>0.2</v>
      </c>
      <c r="U8413">
        <v>368.44</v>
      </c>
    </row>
    <row r="8414" spans="1:21" x14ac:dyDescent="0.3">
      <c r="A8414" t="s">
        <v>29632</v>
      </c>
      <c r="B8414" s="1">
        <v>45808</v>
      </c>
      <c r="C8414" t="s">
        <v>16811</v>
      </c>
      <c r="D8414" t="s">
        <v>29633</v>
      </c>
      <c r="E8414" t="s">
        <v>43</v>
      </c>
      <c r="F8414" t="s">
        <v>163</v>
      </c>
      <c r="G8414" t="s">
        <v>81</v>
      </c>
      <c r="H8414" t="s">
        <v>27</v>
      </c>
      <c r="I8414" t="s">
        <v>93</v>
      </c>
      <c r="J8414" t="s">
        <v>20620</v>
      </c>
      <c r="K8414" t="s">
        <v>2099</v>
      </c>
      <c r="L8414">
        <v>6</v>
      </c>
      <c r="M8414">
        <v>5084.95</v>
      </c>
      <c r="N8414">
        <v>30509.7</v>
      </c>
      <c r="O8414" s="2">
        <v>0.25</v>
      </c>
      <c r="P8414">
        <v>7627.43</v>
      </c>
      <c r="Q8414">
        <v>22882.27</v>
      </c>
      <c r="R8414" t="s">
        <v>176</v>
      </c>
      <c r="S8414" t="s">
        <v>77</v>
      </c>
      <c r="T8414" s="2">
        <v>0.2</v>
      </c>
      <c r="U8414">
        <v>4576.45</v>
      </c>
    </row>
    <row r="8415" spans="1:21" x14ac:dyDescent="0.3">
      <c r="A8415" t="s">
        <v>29634</v>
      </c>
      <c r="B8415" s="1">
        <v>45030</v>
      </c>
      <c r="C8415" t="s">
        <v>15229</v>
      </c>
      <c r="D8415" t="s">
        <v>10390</v>
      </c>
      <c r="E8415" t="s">
        <v>36</v>
      </c>
      <c r="F8415" t="s">
        <v>25</v>
      </c>
      <c r="G8415" t="s">
        <v>26</v>
      </c>
      <c r="H8415" t="s">
        <v>55</v>
      </c>
      <c r="I8415" t="s">
        <v>130</v>
      </c>
      <c r="J8415" t="s">
        <v>29635</v>
      </c>
      <c r="K8415" t="s">
        <v>2331</v>
      </c>
      <c r="L8415">
        <v>1</v>
      </c>
      <c r="M8415">
        <v>7529.88</v>
      </c>
      <c r="N8415">
        <v>7529.88</v>
      </c>
      <c r="O8415" s="2">
        <v>0.15</v>
      </c>
      <c r="P8415">
        <v>1129.48</v>
      </c>
      <c r="Q8415">
        <v>6400.4</v>
      </c>
      <c r="R8415" t="s">
        <v>49</v>
      </c>
      <c r="S8415" t="s">
        <v>60</v>
      </c>
      <c r="T8415" s="2">
        <v>0.25</v>
      </c>
      <c r="U8415">
        <v>1600.1</v>
      </c>
    </row>
    <row r="8416" spans="1:21" x14ac:dyDescent="0.3">
      <c r="A8416" t="s">
        <v>29636</v>
      </c>
      <c r="B8416" s="1">
        <v>45257</v>
      </c>
      <c r="C8416" t="s">
        <v>11468</v>
      </c>
      <c r="D8416" t="s">
        <v>29637</v>
      </c>
      <c r="E8416" t="s">
        <v>36</v>
      </c>
      <c r="F8416" t="s">
        <v>370</v>
      </c>
      <c r="G8416" t="s">
        <v>26</v>
      </c>
      <c r="H8416" t="s">
        <v>55</v>
      </c>
      <c r="I8416" t="s">
        <v>130</v>
      </c>
      <c r="J8416" t="s">
        <v>29280</v>
      </c>
      <c r="K8416" t="s">
        <v>17512</v>
      </c>
      <c r="L8416">
        <v>4</v>
      </c>
      <c r="M8416">
        <v>2502.6</v>
      </c>
      <c r="N8416">
        <v>10010.4</v>
      </c>
      <c r="O8416" s="2">
        <v>0.15</v>
      </c>
      <c r="P8416">
        <v>1501.56</v>
      </c>
      <c r="Q8416">
        <v>8508.84</v>
      </c>
      <c r="R8416" t="s">
        <v>49</v>
      </c>
      <c r="S8416" t="s">
        <v>32</v>
      </c>
      <c r="T8416" s="2">
        <v>0.2</v>
      </c>
      <c r="U8416">
        <v>1701.77</v>
      </c>
    </row>
    <row r="8417" spans="1:21" x14ac:dyDescent="0.3">
      <c r="A8417" t="s">
        <v>29638</v>
      </c>
      <c r="B8417" s="1">
        <v>45506</v>
      </c>
      <c r="C8417" t="s">
        <v>3504</v>
      </c>
      <c r="D8417" t="s">
        <v>4230</v>
      </c>
      <c r="E8417" t="s">
        <v>54</v>
      </c>
      <c r="F8417" t="s">
        <v>99</v>
      </c>
      <c r="G8417" t="s">
        <v>81</v>
      </c>
      <c r="H8417" t="s">
        <v>45</v>
      </c>
      <c r="I8417" t="s">
        <v>136</v>
      </c>
      <c r="J8417" t="s">
        <v>23396</v>
      </c>
      <c r="K8417" t="s">
        <v>22872</v>
      </c>
      <c r="L8417">
        <v>10</v>
      </c>
      <c r="M8417">
        <v>233.93</v>
      </c>
      <c r="N8417">
        <v>2339.3000000000002</v>
      </c>
      <c r="O8417" s="2">
        <v>0.3</v>
      </c>
      <c r="P8417">
        <v>701.79</v>
      </c>
      <c r="Q8417">
        <v>1637.51</v>
      </c>
      <c r="R8417" t="s">
        <v>176</v>
      </c>
      <c r="S8417" t="s">
        <v>60</v>
      </c>
      <c r="T8417" s="2">
        <v>0.1</v>
      </c>
      <c r="U8417">
        <v>163.75</v>
      </c>
    </row>
    <row r="8418" spans="1:21" x14ac:dyDescent="0.3">
      <c r="A8418" t="s">
        <v>29639</v>
      </c>
      <c r="B8418" s="1">
        <v>45103</v>
      </c>
      <c r="C8418" t="s">
        <v>26043</v>
      </c>
      <c r="D8418" t="s">
        <v>29640</v>
      </c>
      <c r="E8418" t="s">
        <v>142</v>
      </c>
      <c r="F8418" t="s">
        <v>25</v>
      </c>
      <c r="G8418" t="s">
        <v>81</v>
      </c>
      <c r="H8418" t="s">
        <v>45</v>
      </c>
      <c r="I8418" t="s">
        <v>144</v>
      </c>
      <c r="J8418" t="s">
        <v>29641</v>
      </c>
      <c r="K8418" t="s">
        <v>12888</v>
      </c>
      <c r="L8418">
        <v>5</v>
      </c>
      <c r="M8418">
        <v>579.5</v>
      </c>
      <c r="N8418">
        <v>2897.5</v>
      </c>
      <c r="O8418" s="2">
        <v>0.25</v>
      </c>
      <c r="P8418">
        <v>724.38</v>
      </c>
      <c r="Q8418">
        <v>2173.12</v>
      </c>
      <c r="R8418" t="s">
        <v>31</v>
      </c>
      <c r="S8418" t="s">
        <v>50</v>
      </c>
      <c r="T8418" s="2">
        <v>0.3</v>
      </c>
      <c r="U8418">
        <v>651.94000000000005</v>
      </c>
    </row>
    <row r="8419" spans="1:21" x14ac:dyDescent="0.3">
      <c r="A8419" t="s">
        <v>29642</v>
      </c>
      <c r="B8419" s="1">
        <v>45058</v>
      </c>
      <c r="C8419" t="s">
        <v>23891</v>
      </c>
      <c r="D8419" t="s">
        <v>11934</v>
      </c>
      <c r="E8419" t="s">
        <v>36</v>
      </c>
      <c r="F8419" t="s">
        <v>44</v>
      </c>
      <c r="G8419" t="s">
        <v>81</v>
      </c>
      <c r="H8419" t="s">
        <v>45</v>
      </c>
      <c r="I8419" t="s">
        <v>144</v>
      </c>
      <c r="J8419" t="s">
        <v>29643</v>
      </c>
      <c r="K8419" t="s">
        <v>8396</v>
      </c>
      <c r="L8419">
        <v>8</v>
      </c>
      <c r="M8419">
        <v>3589.13</v>
      </c>
      <c r="N8419">
        <v>28713.040000000001</v>
      </c>
      <c r="O8419" s="2">
        <v>0</v>
      </c>
      <c r="P8419">
        <v>0</v>
      </c>
      <c r="Q8419">
        <v>28713.040000000001</v>
      </c>
      <c r="R8419" t="s">
        <v>59</v>
      </c>
      <c r="S8419" t="s">
        <v>77</v>
      </c>
      <c r="T8419" s="2">
        <v>0.1</v>
      </c>
      <c r="U8419">
        <v>2871.3</v>
      </c>
    </row>
    <row r="8420" spans="1:21" x14ac:dyDescent="0.3">
      <c r="A8420" t="s">
        <v>29644</v>
      </c>
      <c r="B8420" s="1">
        <v>45521</v>
      </c>
      <c r="C8420" t="s">
        <v>3063</v>
      </c>
      <c r="D8420" t="s">
        <v>29645</v>
      </c>
      <c r="E8420" t="s">
        <v>24</v>
      </c>
      <c r="F8420" t="s">
        <v>112</v>
      </c>
      <c r="G8420" t="s">
        <v>26</v>
      </c>
      <c r="H8420" t="s">
        <v>72</v>
      </c>
      <c r="I8420" t="s">
        <v>150</v>
      </c>
      <c r="J8420" t="s">
        <v>29646</v>
      </c>
      <c r="K8420" t="s">
        <v>29647</v>
      </c>
      <c r="L8420">
        <v>6</v>
      </c>
      <c r="M8420">
        <v>1010.46</v>
      </c>
      <c r="N8420">
        <v>6062.76</v>
      </c>
      <c r="O8420" s="2">
        <v>0.15</v>
      </c>
      <c r="P8420">
        <v>909.41</v>
      </c>
      <c r="Q8420">
        <v>5153.3500000000004</v>
      </c>
      <c r="R8420" t="s">
        <v>49</v>
      </c>
      <c r="S8420" t="s">
        <v>50</v>
      </c>
      <c r="T8420" s="2">
        <v>0.25</v>
      </c>
      <c r="U8420">
        <v>1288.3399999999999</v>
      </c>
    </row>
    <row r="8421" spans="1:21" x14ac:dyDescent="0.3">
      <c r="A8421" t="s">
        <v>29648</v>
      </c>
      <c r="B8421" s="1">
        <v>45097</v>
      </c>
      <c r="C8421" t="s">
        <v>4182</v>
      </c>
      <c r="D8421" t="s">
        <v>29649</v>
      </c>
      <c r="E8421" t="s">
        <v>142</v>
      </c>
      <c r="F8421" t="s">
        <v>64</v>
      </c>
      <c r="G8421" t="s">
        <v>26</v>
      </c>
      <c r="H8421" t="s">
        <v>45</v>
      </c>
      <c r="I8421" t="s">
        <v>144</v>
      </c>
      <c r="J8421" t="s">
        <v>25003</v>
      </c>
      <c r="K8421" t="s">
        <v>29650</v>
      </c>
      <c r="L8421">
        <v>7</v>
      </c>
      <c r="M8421">
        <v>3303.53</v>
      </c>
      <c r="N8421">
        <v>23124.71</v>
      </c>
      <c r="O8421" s="2">
        <v>0.1</v>
      </c>
      <c r="P8421">
        <v>2312.4699999999998</v>
      </c>
      <c r="Q8421">
        <v>20812.240000000002</v>
      </c>
      <c r="R8421" t="s">
        <v>176</v>
      </c>
      <c r="S8421" t="s">
        <v>50</v>
      </c>
      <c r="T8421" s="2">
        <v>0.1</v>
      </c>
      <c r="U8421">
        <v>2081.2199999999998</v>
      </c>
    </row>
    <row r="8422" spans="1:21" x14ac:dyDescent="0.3">
      <c r="A8422" t="s">
        <v>29651</v>
      </c>
      <c r="B8422" s="1">
        <v>45040</v>
      </c>
      <c r="C8422" t="s">
        <v>1551</v>
      </c>
      <c r="D8422" t="s">
        <v>29652</v>
      </c>
      <c r="E8422" t="s">
        <v>36</v>
      </c>
      <c r="F8422" t="s">
        <v>64</v>
      </c>
      <c r="G8422" t="s">
        <v>26</v>
      </c>
      <c r="H8422" t="s">
        <v>55</v>
      </c>
      <c r="I8422" t="s">
        <v>130</v>
      </c>
      <c r="J8422" t="s">
        <v>29653</v>
      </c>
      <c r="K8422" t="s">
        <v>3192</v>
      </c>
      <c r="L8422">
        <v>9</v>
      </c>
      <c r="M8422">
        <v>6363.03</v>
      </c>
      <c r="N8422">
        <v>57267.27</v>
      </c>
      <c r="O8422" s="2">
        <v>0.2</v>
      </c>
      <c r="P8422">
        <v>11453.45</v>
      </c>
      <c r="Q8422">
        <v>45813.82</v>
      </c>
      <c r="R8422" t="s">
        <v>49</v>
      </c>
      <c r="S8422" t="s">
        <v>50</v>
      </c>
      <c r="T8422" s="2">
        <v>0.1</v>
      </c>
      <c r="U8422">
        <v>4581.38</v>
      </c>
    </row>
    <row r="8423" spans="1:21" x14ac:dyDescent="0.3">
      <c r="A8423" t="s">
        <v>29654</v>
      </c>
      <c r="B8423" s="1">
        <v>45560</v>
      </c>
      <c r="C8423" t="s">
        <v>9493</v>
      </c>
      <c r="D8423" t="s">
        <v>29655</v>
      </c>
      <c r="E8423" t="s">
        <v>43</v>
      </c>
      <c r="F8423" t="s">
        <v>143</v>
      </c>
      <c r="G8423" t="s">
        <v>81</v>
      </c>
      <c r="H8423" t="s">
        <v>72</v>
      </c>
      <c r="I8423" t="s">
        <v>150</v>
      </c>
      <c r="J8423" t="s">
        <v>29656</v>
      </c>
      <c r="K8423" t="s">
        <v>29657</v>
      </c>
      <c r="L8423">
        <v>6</v>
      </c>
      <c r="M8423">
        <v>3227.56</v>
      </c>
      <c r="N8423">
        <v>19365.36</v>
      </c>
      <c r="O8423" s="2">
        <v>0.3</v>
      </c>
      <c r="P8423">
        <v>5809.61</v>
      </c>
      <c r="Q8423">
        <v>13555.75</v>
      </c>
      <c r="R8423" t="s">
        <v>49</v>
      </c>
      <c r="S8423" t="s">
        <v>77</v>
      </c>
      <c r="T8423" s="2">
        <v>0.1</v>
      </c>
      <c r="U8423">
        <v>1355.58</v>
      </c>
    </row>
    <row r="8424" spans="1:21" x14ac:dyDescent="0.3">
      <c r="A8424" t="s">
        <v>29658</v>
      </c>
      <c r="B8424" s="1">
        <v>45494</v>
      </c>
      <c r="C8424" t="s">
        <v>18156</v>
      </c>
      <c r="D8424" t="s">
        <v>3049</v>
      </c>
      <c r="E8424" t="s">
        <v>142</v>
      </c>
      <c r="F8424" t="s">
        <v>64</v>
      </c>
      <c r="G8424" t="s">
        <v>26</v>
      </c>
      <c r="H8424" t="s">
        <v>27</v>
      </c>
      <c r="I8424" t="s">
        <v>157</v>
      </c>
      <c r="J8424" t="s">
        <v>29659</v>
      </c>
      <c r="K8424" t="s">
        <v>24733</v>
      </c>
      <c r="L8424">
        <v>4</v>
      </c>
      <c r="M8424">
        <v>5914.52</v>
      </c>
      <c r="N8424">
        <v>23658.080000000002</v>
      </c>
      <c r="O8424" s="2">
        <v>0.05</v>
      </c>
      <c r="P8424">
        <v>1182.9000000000001</v>
      </c>
      <c r="Q8424">
        <v>22475.18</v>
      </c>
      <c r="R8424" t="s">
        <v>49</v>
      </c>
      <c r="S8424" t="s">
        <v>77</v>
      </c>
      <c r="T8424" s="2">
        <v>0.2</v>
      </c>
      <c r="U8424">
        <v>4495.04</v>
      </c>
    </row>
    <row r="8425" spans="1:21" x14ac:dyDescent="0.3">
      <c r="A8425" t="s">
        <v>29660</v>
      </c>
      <c r="B8425" s="1">
        <v>44977</v>
      </c>
      <c r="C8425" t="s">
        <v>9050</v>
      </c>
      <c r="D8425" t="s">
        <v>13755</v>
      </c>
      <c r="E8425" t="s">
        <v>54</v>
      </c>
      <c r="F8425" t="s">
        <v>71</v>
      </c>
      <c r="G8425" t="s">
        <v>81</v>
      </c>
      <c r="H8425" t="s">
        <v>72</v>
      </c>
      <c r="I8425" t="s">
        <v>185</v>
      </c>
      <c r="J8425" t="s">
        <v>29661</v>
      </c>
      <c r="K8425" t="s">
        <v>21085</v>
      </c>
      <c r="L8425">
        <v>5</v>
      </c>
      <c r="M8425">
        <v>2711.38</v>
      </c>
      <c r="N8425">
        <v>13556.9</v>
      </c>
      <c r="O8425" s="2">
        <v>0.05</v>
      </c>
      <c r="P8425">
        <v>677.85</v>
      </c>
      <c r="Q8425">
        <v>12879.05</v>
      </c>
      <c r="R8425" t="s">
        <v>76</v>
      </c>
      <c r="S8425" t="s">
        <v>32</v>
      </c>
      <c r="T8425" s="2">
        <v>0.1</v>
      </c>
      <c r="U8425">
        <v>1287.9000000000001</v>
      </c>
    </row>
    <row r="8426" spans="1:21" x14ac:dyDescent="0.3">
      <c r="A8426" t="s">
        <v>29662</v>
      </c>
      <c r="B8426" s="1">
        <v>45528</v>
      </c>
      <c r="C8426" t="s">
        <v>20732</v>
      </c>
      <c r="D8426" t="s">
        <v>19960</v>
      </c>
      <c r="E8426" t="s">
        <v>142</v>
      </c>
      <c r="F8426" t="s">
        <v>156</v>
      </c>
      <c r="G8426" t="s">
        <v>26</v>
      </c>
      <c r="H8426" t="s">
        <v>55</v>
      </c>
      <c r="I8426" t="s">
        <v>130</v>
      </c>
      <c r="J8426" t="s">
        <v>29663</v>
      </c>
      <c r="K8426" t="s">
        <v>29664</v>
      </c>
      <c r="L8426">
        <v>10</v>
      </c>
      <c r="M8426">
        <v>5576.77</v>
      </c>
      <c r="N8426">
        <v>55767.7</v>
      </c>
      <c r="O8426" s="2">
        <v>0.15</v>
      </c>
      <c r="P8426">
        <v>8365.15</v>
      </c>
      <c r="Q8426">
        <v>47402.55</v>
      </c>
      <c r="R8426" t="s">
        <v>176</v>
      </c>
      <c r="S8426" t="s">
        <v>77</v>
      </c>
      <c r="T8426" s="2">
        <v>0.1</v>
      </c>
      <c r="U8426">
        <v>4740.26</v>
      </c>
    </row>
    <row r="8427" spans="1:21" x14ac:dyDescent="0.3">
      <c r="A8427" t="s">
        <v>29665</v>
      </c>
      <c r="B8427" s="1">
        <v>45289</v>
      </c>
      <c r="C8427" t="s">
        <v>1944</v>
      </c>
      <c r="D8427" t="s">
        <v>29666</v>
      </c>
      <c r="E8427" t="s">
        <v>142</v>
      </c>
      <c r="F8427" t="s">
        <v>44</v>
      </c>
      <c r="G8427" t="s">
        <v>81</v>
      </c>
      <c r="H8427" t="s">
        <v>72</v>
      </c>
      <c r="I8427" t="s">
        <v>73</v>
      </c>
      <c r="J8427" t="s">
        <v>29667</v>
      </c>
      <c r="K8427" t="s">
        <v>3178</v>
      </c>
      <c r="L8427">
        <v>10</v>
      </c>
      <c r="M8427">
        <v>6012.42</v>
      </c>
      <c r="N8427">
        <v>60124.2</v>
      </c>
      <c r="O8427" s="2">
        <v>0.25</v>
      </c>
      <c r="P8427">
        <v>15031.05</v>
      </c>
      <c r="Q8427">
        <v>45093.15</v>
      </c>
      <c r="R8427" t="s">
        <v>31</v>
      </c>
      <c r="S8427" t="s">
        <v>77</v>
      </c>
      <c r="T8427" s="2">
        <v>0.3</v>
      </c>
      <c r="U8427">
        <v>13527.94</v>
      </c>
    </row>
    <row r="8428" spans="1:21" x14ac:dyDescent="0.3">
      <c r="A8428" t="s">
        <v>29668</v>
      </c>
      <c r="B8428" s="1">
        <v>45582</v>
      </c>
      <c r="C8428" t="s">
        <v>29669</v>
      </c>
      <c r="D8428" t="s">
        <v>29670</v>
      </c>
      <c r="E8428" t="s">
        <v>142</v>
      </c>
      <c r="F8428" t="s">
        <v>44</v>
      </c>
      <c r="G8428" t="s">
        <v>26</v>
      </c>
      <c r="H8428" t="s">
        <v>45</v>
      </c>
      <c r="I8428" t="s">
        <v>144</v>
      </c>
      <c r="J8428" t="s">
        <v>29671</v>
      </c>
      <c r="K8428" t="s">
        <v>29672</v>
      </c>
      <c r="L8428">
        <v>9</v>
      </c>
      <c r="M8428">
        <v>6079.81</v>
      </c>
      <c r="N8428">
        <v>54718.29</v>
      </c>
      <c r="O8428" s="2">
        <v>0.05</v>
      </c>
      <c r="P8428">
        <v>2735.91</v>
      </c>
      <c r="Q8428">
        <v>51982.38</v>
      </c>
      <c r="R8428" t="s">
        <v>59</v>
      </c>
      <c r="S8428" t="s">
        <v>77</v>
      </c>
      <c r="T8428" s="2">
        <v>0.15</v>
      </c>
      <c r="U8428">
        <v>7797.36</v>
      </c>
    </row>
    <row r="8429" spans="1:21" x14ac:dyDescent="0.3">
      <c r="A8429" t="s">
        <v>29673</v>
      </c>
      <c r="B8429" s="1">
        <v>45361</v>
      </c>
      <c r="C8429" t="s">
        <v>10897</v>
      </c>
      <c r="D8429" t="s">
        <v>389</v>
      </c>
      <c r="E8429" t="s">
        <v>24</v>
      </c>
      <c r="F8429" t="s">
        <v>99</v>
      </c>
      <c r="G8429" t="s">
        <v>81</v>
      </c>
      <c r="H8429" t="s">
        <v>55</v>
      </c>
      <c r="I8429" t="s">
        <v>100</v>
      </c>
      <c r="J8429" t="s">
        <v>5500</v>
      </c>
      <c r="K8429" t="s">
        <v>21398</v>
      </c>
      <c r="L8429">
        <v>9</v>
      </c>
      <c r="M8429">
        <v>5216.91</v>
      </c>
      <c r="N8429">
        <v>46952.19</v>
      </c>
      <c r="O8429" s="2">
        <v>0.05</v>
      </c>
      <c r="P8429">
        <v>2347.61</v>
      </c>
      <c r="Q8429">
        <v>44604.58</v>
      </c>
      <c r="R8429" t="s">
        <v>59</v>
      </c>
      <c r="S8429" t="s">
        <v>77</v>
      </c>
      <c r="T8429" s="2">
        <v>0.25</v>
      </c>
      <c r="U8429">
        <v>11151.15</v>
      </c>
    </row>
    <row r="8430" spans="1:21" x14ac:dyDescent="0.3">
      <c r="A8430" t="s">
        <v>29674</v>
      </c>
      <c r="B8430" s="1">
        <v>45468</v>
      </c>
      <c r="C8430" t="s">
        <v>6944</v>
      </c>
      <c r="D8430" t="s">
        <v>2598</v>
      </c>
      <c r="E8430" t="s">
        <v>24</v>
      </c>
      <c r="F8430" t="s">
        <v>156</v>
      </c>
      <c r="G8430" t="s">
        <v>81</v>
      </c>
      <c r="H8430" t="s">
        <v>55</v>
      </c>
      <c r="I8430" t="s">
        <v>56</v>
      </c>
      <c r="J8430" t="s">
        <v>5076</v>
      </c>
      <c r="K8430" t="s">
        <v>11490</v>
      </c>
      <c r="L8430">
        <v>6</v>
      </c>
      <c r="M8430">
        <v>6201.77</v>
      </c>
      <c r="N8430">
        <v>37210.620000000003</v>
      </c>
      <c r="O8430" s="2">
        <v>0.05</v>
      </c>
      <c r="P8430">
        <v>1860.53</v>
      </c>
      <c r="Q8430">
        <v>35350.089999999997</v>
      </c>
      <c r="R8430" t="s">
        <v>49</v>
      </c>
      <c r="S8430" t="s">
        <v>77</v>
      </c>
      <c r="T8430" s="2">
        <v>0.3</v>
      </c>
      <c r="U8430">
        <v>10605.03</v>
      </c>
    </row>
    <row r="8431" spans="1:21" x14ac:dyDescent="0.3">
      <c r="A8431" t="s">
        <v>29675</v>
      </c>
      <c r="B8431" s="1">
        <v>45379</v>
      </c>
      <c r="C8431" t="s">
        <v>25186</v>
      </c>
      <c r="D8431" t="s">
        <v>17496</v>
      </c>
      <c r="E8431" t="s">
        <v>24</v>
      </c>
      <c r="F8431" t="s">
        <v>64</v>
      </c>
      <c r="G8431" t="s">
        <v>26</v>
      </c>
      <c r="H8431" t="s">
        <v>55</v>
      </c>
      <c r="I8431" t="s">
        <v>100</v>
      </c>
      <c r="J8431" t="s">
        <v>29676</v>
      </c>
      <c r="K8431" t="s">
        <v>29677</v>
      </c>
      <c r="L8431">
        <v>10</v>
      </c>
      <c r="M8431">
        <v>2628.02</v>
      </c>
      <c r="N8431">
        <v>26280.2</v>
      </c>
      <c r="O8431" s="2">
        <v>0.25</v>
      </c>
      <c r="P8431">
        <v>6570.05</v>
      </c>
      <c r="Q8431">
        <v>19710.150000000001</v>
      </c>
      <c r="R8431" t="s">
        <v>76</v>
      </c>
      <c r="S8431" t="s">
        <v>60</v>
      </c>
      <c r="T8431" s="2">
        <v>0.2</v>
      </c>
      <c r="U8431">
        <v>3942.03</v>
      </c>
    </row>
    <row r="8432" spans="1:21" x14ac:dyDescent="0.3">
      <c r="A8432" t="s">
        <v>29678</v>
      </c>
      <c r="B8432" s="1">
        <v>45466</v>
      </c>
      <c r="C8432" t="s">
        <v>9037</v>
      </c>
      <c r="D8432" t="s">
        <v>29679</v>
      </c>
      <c r="E8432" t="s">
        <v>43</v>
      </c>
      <c r="F8432" t="s">
        <v>99</v>
      </c>
      <c r="G8432" t="s">
        <v>81</v>
      </c>
      <c r="H8432" t="s">
        <v>27</v>
      </c>
      <c r="I8432" t="s">
        <v>157</v>
      </c>
      <c r="J8432" t="s">
        <v>29680</v>
      </c>
      <c r="K8432" t="s">
        <v>10995</v>
      </c>
      <c r="L8432">
        <v>6</v>
      </c>
      <c r="M8432">
        <v>6863.43</v>
      </c>
      <c r="N8432">
        <v>41180.58</v>
      </c>
      <c r="O8432" s="2">
        <v>0.1</v>
      </c>
      <c r="P8432">
        <v>4118.0600000000004</v>
      </c>
      <c r="Q8432">
        <v>37062.519999999997</v>
      </c>
      <c r="R8432" t="s">
        <v>176</v>
      </c>
      <c r="S8432" t="s">
        <v>60</v>
      </c>
      <c r="T8432" s="2">
        <v>0.25</v>
      </c>
      <c r="U8432">
        <v>9265.6299999999992</v>
      </c>
    </row>
    <row r="8433" spans="1:21" x14ac:dyDescent="0.3">
      <c r="A8433" t="s">
        <v>29681</v>
      </c>
      <c r="B8433" s="1">
        <v>45700</v>
      </c>
      <c r="C8433" t="s">
        <v>5372</v>
      </c>
      <c r="D8433" t="s">
        <v>14086</v>
      </c>
      <c r="E8433" t="s">
        <v>36</v>
      </c>
      <c r="F8433" t="s">
        <v>25</v>
      </c>
      <c r="G8433" t="s">
        <v>26</v>
      </c>
      <c r="H8433" t="s">
        <v>45</v>
      </c>
      <c r="I8433" t="s">
        <v>136</v>
      </c>
      <c r="J8433" t="s">
        <v>29682</v>
      </c>
      <c r="K8433" t="s">
        <v>20876</v>
      </c>
      <c r="L8433">
        <v>6</v>
      </c>
      <c r="M8433">
        <v>3621.24</v>
      </c>
      <c r="N8433">
        <v>21727.439999999999</v>
      </c>
      <c r="O8433" s="2">
        <v>0.2</v>
      </c>
      <c r="P8433">
        <v>4345.49</v>
      </c>
      <c r="Q8433">
        <v>17381.95</v>
      </c>
      <c r="R8433" t="s">
        <v>59</v>
      </c>
      <c r="S8433" t="s">
        <v>60</v>
      </c>
      <c r="T8433" s="2">
        <v>0.25</v>
      </c>
      <c r="U8433">
        <v>4345.49</v>
      </c>
    </row>
    <row r="8434" spans="1:21" x14ac:dyDescent="0.3">
      <c r="A8434" t="s">
        <v>29683</v>
      </c>
      <c r="B8434" s="1">
        <v>45483</v>
      </c>
      <c r="C8434" t="s">
        <v>29684</v>
      </c>
      <c r="D8434" t="s">
        <v>29685</v>
      </c>
      <c r="E8434" t="s">
        <v>54</v>
      </c>
      <c r="F8434" t="s">
        <v>44</v>
      </c>
      <c r="G8434" t="s">
        <v>26</v>
      </c>
      <c r="H8434" t="s">
        <v>27</v>
      </c>
      <c r="I8434" t="s">
        <v>28</v>
      </c>
      <c r="J8434" t="s">
        <v>29686</v>
      </c>
      <c r="K8434" t="s">
        <v>17967</v>
      </c>
      <c r="L8434">
        <v>5</v>
      </c>
      <c r="M8434">
        <v>1515.7</v>
      </c>
      <c r="N8434">
        <v>7578.5</v>
      </c>
      <c r="O8434" s="2">
        <v>0.3</v>
      </c>
      <c r="P8434">
        <v>2273.5500000000002</v>
      </c>
      <c r="Q8434">
        <v>5304.95</v>
      </c>
      <c r="R8434" t="s">
        <v>76</v>
      </c>
      <c r="S8434" t="s">
        <v>50</v>
      </c>
      <c r="T8434" s="2">
        <v>0.15</v>
      </c>
      <c r="U8434">
        <v>795.74</v>
      </c>
    </row>
    <row r="8435" spans="1:21" x14ac:dyDescent="0.3">
      <c r="A8435" t="s">
        <v>29687</v>
      </c>
      <c r="B8435" s="1">
        <v>44997</v>
      </c>
      <c r="C8435" t="s">
        <v>19732</v>
      </c>
      <c r="D8435" t="s">
        <v>29688</v>
      </c>
      <c r="E8435" t="s">
        <v>24</v>
      </c>
      <c r="F8435" t="s">
        <v>37</v>
      </c>
      <c r="G8435" t="s">
        <v>81</v>
      </c>
      <c r="H8435" t="s">
        <v>55</v>
      </c>
      <c r="I8435" t="s">
        <v>56</v>
      </c>
      <c r="J8435" t="s">
        <v>20411</v>
      </c>
      <c r="K8435" t="s">
        <v>29689</v>
      </c>
      <c r="L8435">
        <v>7</v>
      </c>
      <c r="M8435">
        <v>3531.78</v>
      </c>
      <c r="N8435">
        <v>24722.46</v>
      </c>
      <c r="O8435" s="2">
        <v>0.1</v>
      </c>
      <c r="P8435">
        <v>2472.25</v>
      </c>
      <c r="Q8435">
        <v>22250.21</v>
      </c>
      <c r="R8435" t="s">
        <v>59</v>
      </c>
      <c r="S8435" t="s">
        <v>77</v>
      </c>
      <c r="T8435" s="2">
        <v>0.15</v>
      </c>
      <c r="U8435">
        <v>3337.53</v>
      </c>
    </row>
    <row r="8436" spans="1:21" x14ac:dyDescent="0.3">
      <c r="A8436" t="s">
        <v>29690</v>
      </c>
      <c r="B8436" s="1">
        <v>44951</v>
      </c>
      <c r="C8436" t="s">
        <v>11352</v>
      </c>
      <c r="D8436" t="s">
        <v>29691</v>
      </c>
      <c r="E8436" t="s">
        <v>43</v>
      </c>
      <c r="F8436" t="s">
        <v>156</v>
      </c>
      <c r="G8436" t="s">
        <v>26</v>
      </c>
      <c r="H8436" t="s">
        <v>27</v>
      </c>
      <c r="I8436" t="s">
        <v>28</v>
      </c>
      <c r="J8436" t="s">
        <v>10847</v>
      </c>
      <c r="K8436" t="s">
        <v>7626</v>
      </c>
      <c r="L8436">
        <v>7</v>
      </c>
      <c r="M8436">
        <v>5340.73</v>
      </c>
      <c r="N8436">
        <v>37385.11</v>
      </c>
      <c r="O8436" s="2">
        <v>0.2</v>
      </c>
      <c r="P8436">
        <v>7477.02</v>
      </c>
      <c r="Q8436">
        <v>29908.09</v>
      </c>
      <c r="R8436" t="s">
        <v>49</v>
      </c>
      <c r="S8436" t="s">
        <v>77</v>
      </c>
      <c r="T8436" s="2">
        <v>0.3</v>
      </c>
      <c r="U8436">
        <v>8972.43</v>
      </c>
    </row>
    <row r="8437" spans="1:21" x14ac:dyDescent="0.3">
      <c r="A8437" t="s">
        <v>29692</v>
      </c>
      <c r="B8437" s="1">
        <v>45801</v>
      </c>
      <c r="C8437" t="s">
        <v>29693</v>
      </c>
      <c r="D8437" t="s">
        <v>549</v>
      </c>
      <c r="E8437" t="s">
        <v>24</v>
      </c>
      <c r="F8437" t="s">
        <v>64</v>
      </c>
      <c r="G8437" t="s">
        <v>81</v>
      </c>
      <c r="H8437" t="s">
        <v>55</v>
      </c>
      <c r="I8437" t="s">
        <v>56</v>
      </c>
      <c r="J8437" t="s">
        <v>27610</v>
      </c>
      <c r="K8437" t="s">
        <v>29694</v>
      </c>
      <c r="L8437">
        <v>7</v>
      </c>
      <c r="M8437">
        <v>7200.06</v>
      </c>
      <c r="N8437">
        <v>50400.42</v>
      </c>
      <c r="O8437" s="2">
        <v>0.1</v>
      </c>
      <c r="P8437">
        <v>5040.04</v>
      </c>
      <c r="Q8437">
        <v>45360.38</v>
      </c>
      <c r="R8437" t="s">
        <v>176</v>
      </c>
      <c r="S8437" t="s">
        <v>32</v>
      </c>
      <c r="T8437" s="2">
        <v>0.1</v>
      </c>
      <c r="U8437">
        <v>4536.04</v>
      </c>
    </row>
    <row r="8438" spans="1:21" x14ac:dyDescent="0.3">
      <c r="A8438" t="s">
        <v>29695</v>
      </c>
      <c r="B8438" s="1">
        <v>45434</v>
      </c>
      <c r="C8438" t="s">
        <v>13252</v>
      </c>
      <c r="D8438" t="s">
        <v>28720</v>
      </c>
      <c r="E8438" t="s">
        <v>36</v>
      </c>
      <c r="F8438" t="s">
        <v>99</v>
      </c>
      <c r="G8438" t="s">
        <v>81</v>
      </c>
      <c r="H8438" t="s">
        <v>55</v>
      </c>
      <c r="I8438" t="s">
        <v>130</v>
      </c>
      <c r="J8438" t="s">
        <v>29696</v>
      </c>
      <c r="K8438" t="s">
        <v>29697</v>
      </c>
      <c r="L8438">
        <v>5</v>
      </c>
      <c r="M8438">
        <v>179.54</v>
      </c>
      <c r="N8438">
        <v>897.7</v>
      </c>
      <c r="O8438" s="2">
        <v>0.3</v>
      </c>
      <c r="P8438">
        <v>269.31</v>
      </c>
      <c r="Q8438">
        <v>628.39</v>
      </c>
      <c r="R8438" t="s">
        <v>176</v>
      </c>
      <c r="S8438" t="s">
        <v>77</v>
      </c>
      <c r="T8438" s="2">
        <v>0.25</v>
      </c>
      <c r="U8438">
        <v>157.1</v>
      </c>
    </row>
    <row r="8439" spans="1:21" x14ac:dyDescent="0.3">
      <c r="A8439" t="s">
        <v>29698</v>
      </c>
      <c r="B8439" s="1">
        <v>45541</v>
      </c>
      <c r="C8439" t="s">
        <v>29699</v>
      </c>
      <c r="D8439" t="s">
        <v>29700</v>
      </c>
      <c r="E8439" t="s">
        <v>36</v>
      </c>
      <c r="F8439" t="s">
        <v>99</v>
      </c>
      <c r="G8439" t="s">
        <v>26</v>
      </c>
      <c r="H8439" t="s">
        <v>55</v>
      </c>
      <c r="I8439" t="s">
        <v>56</v>
      </c>
      <c r="J8439" t="s">
        <v>27083</v>
      </c>
      <c r="K8439" t="s">
        <v>930</v>
      </c>
      <c r="L8439">
        <v>7</v>
      </c>
      <c r="M8439">
        <v>4935.83</v>
      </c>
      <c r="N8439">
        <v>34550.81</v>
      </c>
      <c r="O8439" s="2">
        <v>0.25</v>
      </c>
      <c r="P8439">
        <v>8637.7000000000007</v>
      </c>
      <c r="Q8439">
        <v>25913.11</v>
      </c>
      <c r="R8439" t="s">
        <v>31</v>
      </c>
      <c r="S8439" t="s">
        <v>60</v>
      </c>
      <c r="T8439" s="2">
        <v>0.1</v>
      </c>
      <c r="U8439">
        <v>2591.31</v>
      </c>
    </row>
    <row r="8440" spans="1:21" x14ac:dyDescent="0.3">
      <c r="A8440" t="s">
        <v>29701</v>
      </c>
      <c r="B8440" s="1">
        <v>45612</v>
      </c>
      <c r="C8440" t="s">
        <v>15372</v>
      </c>
      <c r="D8440" t="s">
        <v>6058</v>
      </c>
      <c r="E8440" t="s">
        <v>54</v>
      </c>
      <c r="F8440" t="s">
        <v>370</v>
      </c>
      <c r="G8440" t="s">
        <v>81</v>
      </c>
      <c r="H8440" t="s">
        <v>45</v>
      </c>
      <c r="I8440" t="s">
        <v>113</v>
      </c>
      <c r="J8440" t="s">
        <v>7672</v>
      </c>
      <c r="K8440" t="s">
        <v>29702</v>
      </c>
      <c r="L8440">
        <v>9</v>
      </c>
      <c r="M8440">
        <v>1842.63</v>
      </c>
      <c r="N8440">
        <v>16583.669999999998</v>
      </c>
      <c r="O8440" s="2">
        <v>0.1</v>
      </c>
      <c r="P8440">
        <v>1658.37</v>
      </c>
      <c r="Q8440">
        <v>14925.3</v>
      </c>
      <c r="R8440" t="s">
        <v>49</v>
      </c>
      <c r="S8440" t="s">
        <v>50</v>
      </c>
      <c r="T8440" s="2">
        <v>0.1</v>
      </c>
      <c r="U8440">
        <v>1492.53</v>
      </c>
    </row>
    <row r="8441" spans="1:21" x14ac:dyDescent="0.3">
      <c r="A8441" t="s">
        <v>29703</v>
      </c>
      <c r="B8441" s="1">
        <v>45435</v>
      </c>
      <c r="C8441" t="s">
        <v>2757</v>
      </c>
      <c r="D8441" t="s">
        <v>24039</v>
      </c>
      <c r="E8441" t="s">
        <v>43</v>
      </c>
      <c r="F8441" t="s">
        <v>143</v>
      </c>
      <c r="G8441" t="s">
        <v>26</v>
      </c>
      <c r="H8441" t="s">
        <v>27</v>
      </c>
      <c r="I8441" t="s">
        <v>157</v>
      </c>
      <c r="J8441" t="s">
        <v>29704</v>
      </c>
      <c r="K8441" t="s">
        <v>19071</v>
      </c>
      <c r="L8441">
        <v>8</v>
      </c>
      <c r="M8441">
        <v>7664.35</v>
      </c>
      <c r="N8441">
        <v>61314.8</v>
      </c>
      <c r="O8441" s="2">
        <v>0.25</v>
      </c>
      <c r="P8441">
        <v>15328.7</v>
      </c>
      <c r="Q8441">
        <v>45986.1</v>
      </c>
      <c r="R8441" t="s">
        <v>59</v>
      </c>
      <c r="S8441" t="s">
        <v>60</v>
      </c>
      <c r="T8441" s="2">
        <v>0.1</v>
      </c>
      <c r="U8441">
        <v>4598.6099999999997</v>
      </c>
    </row>
    <row r="8442" spans="1:21" x14ac:dyDescent="0.3">
      <c r="A8442" t="s">
        <v>29705</v>
      </c>
      <c r="B8442" s="1">
        <v>45321</v>
      </c>
      <c r="C8442" t="s">
        <v>28477</v>
      </c>
      <c r="D8442" t="s">
        <v>27322</v>
      </c>
      <c r="E8442" t="s">
        <v>24</v>
      </c>
      <c r="F8442" t="s">
        <v>37</v>
      </c>
      <c r="G8442" t="s">
        <v>26</v>
      </c>
      <c r="H8442" t="s">
        <v>27</v>
      </c>
      <c r="I8442" t="s">
        <v>93</v>
      </c>
      <c r="J8442" t="s">
        <v>6068</v>
      </c>
      <c r="K8442" t="s">
        <v>29706</v>
      </c>
      <c r="L8442">
        <v>7</v>
      </c>
      <c r="M8442">
        <v>5161.72</v>
      </c>
      <c r="N8442">
        <v>36132.04</v>
      </c>
      <c r="O8442" s="2">
        <v>0.25</v>
      </c>
      <c r="P8442">
        <v>9033.01</v>
      </c>
      <c r="Q8442">
        <v>27099.03</v>
      </c>
      <c r="R8442" t="s">
        <v>176</v>
      </c>
      <c r="S8442" t="s">
        <v>32</v>
      </c>
      <c r="T8442" s="2">
        <v>0.1</v>
      </c>
      <c r="U8442">
        <v>2709.9</v>
      </c>
    </row>
    <row r="8443" spans="1:21" x14ac:dyDescent="0.3">
      <c r="A8443" t="s">
        <v>29707</v>
      </c>
      <c r="B8443" s="1">
        <v>45436</v>
      </c>
      <c r="C8443" t="s">
        <v>16493</v>
      </c>
      <c r="D8443" t="s">
        <v>15406</v>
      </c>
      <c r="E8443" t="s">
        <v>24</v>
      </c>
      <c r="F8443" t="s">
        <v>112</v>
      </c>
      <c r="G8443" t="s">
        <v>81</v>
      </c>
      <c r="H8443" t="s">
        <v>45</v>
      </c>
      <c r="I8443" t="s">
        <v>144</v>
      </c>
      <c r="J8443" t="s">
        <v>26995</v>
      </c>
      <c r="K8443" t="s">
        <v>2406</v>
      </c>
      <c r="L8443">
        <v>8</v>
      </c>
      <c r="M8443">
        <v>3440.42</v>
      </c>
      <c r="N8443">
        <v>27523.360000000001</v>
      </c>
      <c r="O8443" s="2">
        <v>0</v>
      </c>
      <c r="P8443">
        <v>0</v>
      </c>
      <c r="Q8443">
        <v>27523.360000000001</v>
      </c>
      <c r="R8443" t="s">
        <v>31</v>
      </c>
      <c r="S8443" t="s">
        <v>32</v>
      </c>
      <c r="T8443" s="2">
        <v>0.3</v>
      </c>
      <c r="U8443">
        <v>8257.01</v>
      </c>
    </row>
    <row r="8444" spans="1:21" x14ac:dyDescent="0.3">
      <c r="A8444" t="s">
        <v>29708</v>
      </c>
      <c r="B8444" s="1">
        <v>45111</v>
      </c>
      <c r="C8444" t="s">
        <v>20466</v>
      </c>
      <c r="D8444" t="s">
        <v>29709</v>
      </c>
      <c r="E8444" t="s">
        <v>142</v>
      </c>
      <c r="F8444" t="s">
        <v>37</v>
      </c>
      <c r="G8444" t="s">
        <v>81</v>
      </c>
      <c r="H8444" t="s">
        <v>72</v>
      </c>
      <c r="I8444" t="s">
        <v>185</v>
      </c>
      <c r="J8444" t="s">
        <v>29710</v>
      </c>
      <c r="K8444" t="s">
        <v>29711</v>
      </c>
      <c r="L8444">
        <v>9</v>
      </c>
      <c r="M8444">
        <v>2830.07</v>
      </c>
      <c r="N8444">
        <v>25470.63</v>
      </c>
      <c r="O8444" s="2">
        <v>0.3</v>
      </c>
      <c r="P8444">
        <v>7641.19</v>
      </c>
      <c r="Q8444">
        <v>17829.439999999999</v>
      </c>
      <c r="R8444" t="s">
        <v>49</v>
      </c>
      <c r="S8444" t="s">
        <v>50</v>
      </c>
      <c r="T8444" s="2">
        <v>0.3</v>
      </c>
      <c r="U8444">
        <v>5348.83</v>
      </c>
    </row>
    <row r="8445" spans="1:21" x14ac:dyDescent="0.3">
      <c r="A8445" t="s">
        <v>29712</v>
      </c>
      <c r="B8445" s="1">
        <v>45276</v>
      </c>
      <c r="C8445" t="s">
        <v>5941</v>
      </c>
      <c r="D8445" t="s">
        <v>28879</v>
      </c>
      <c r="E8445" t="s">
        <v>43</v>
      </c>
      <c r="F8445" t="s">
        <v>156</v>
      </c>
      <c r="G8445" t="s">
        <v>81</v>
      </c>
      <c r="H8445" t="s">
        <v>27</v>
      </c>
      <c r="I8445" t="s">
        <v>93</v>
      </c>
      <c r="J8445" t="s">
        <v>29713</v>
      </c>
      <c r="K8445" t="s">
        <v>7546</v>
      </c>
      <c r="L8445">
        <v>10</v>
      </c>
      <c r="M8445">
        <v>711.19</v>
      </c>
      <c r="N8445">
        <v>7111.9</v>
      </c>
      <c r="O8445" s="2">
        <v>0.15</v>
      </c>
      <c r="P8445">
        <v>1066.78</v>
      </c>
      <c r="Q8445">
        <v>6045.12</v>
      </c>
      <c r="R8445" t="s">
        <v>49</v>
      </c>
      <c r="S8445" t="s">
        <v>60</v>
      </c>
      <c r="T8445" s="2">
        <v>0.1</v>
      </c>
      <c r="U8445">
        <v>604.51</v>
      </c>
    </row>
    <row r="8446" spans="1:21" x14ac:dyDescent="0.3">
      <c r="A8446" t="s">
        <v>29714</v>
      </c>
      <c r="B8446" s="1">
        <v>45315</v>
      </c>
      <c r="C8446" t="s">
        <v>11567</v>
      </c>
      <c r="D8446" t="s">
        <v>7965</v>
      </c>
      <c r="E8446" t="s">
        <v>24</v>
      </c>
      <c r="F8446" t="s">
        <v>64</v>
      </c>
      <c r="G8446" t="s">
        <v>26</v>
      </c>
      <c r="H8446" t="s">
        <v>45</v>
      </c>
      <c r="I8446" t="s">
        <v>65</v>
      </c>
      <c r="J8446" t="s">
        <v>15854</v>
      </c>
      <c r="K8446" t="s">
        <v>27066</v>
      </c>
      <c r="L8446">
        <v>1</v>
      </c>
      <c r="M8446">
        <v>528.46</v>
      </c>
      <c r="N8446">
        <v>528.46</v>
      </c>
      <c r="O8446" s="2">
        <v>0.05</v>
      </c>
      <c r="P8446">
        <v>26.42</v>
      </c>
      <c r="Q8446">
        <v>502.04</v>
      </c>
      <c r="R8446" t="s">
        <v>76</v>
      </c>
      <c r="S8446" t="s">
        <v>60</v>
      </c>
      <c r="T8446" s="2">
        <v>0.2</v>
      </c>
      <c r="U8446">
        <v>100.41</v>
      </c>
    </row>
    <row r="8447" spans="1:21" x14ac:dyDescent="0.3">
      <c r="A8447" t="s">
        <v>29715</v>
      </c>
      <c r="B8447" s="1">
        <v>45373</v>
      </c>
      <c r="C8447" t="s">
        <v>6748</v>
      </c>
      <c r="D8447" t="s">
        <v>28471</v>
      </c>
      <c r="E8447" t="s">
        <v>54</v>
      </c>
      <c r="F8447" t="s">
        <v>119</v>
      </c>
      <c r="G8447" t="s">
        <v>81</v>
      </c>
      <c r="H8447" t="s">
        <v>27</v>
      </c>
      <c r="I8447" t="s">
        <v>93</v>
      </c>
      <c r="J8447" t="s">
        <v>29716</v>
      </c>
      <c r="K8447" t="s">
        <v>18515</v>
      </c>
      <c r="L8447">
        <v>10</v>
      </c>
      <c r="M8447">
        <v>7848.92</v>
      </c>
      <c r="N8447">
        <v>78489.2</v>
      </c>
      <c r="O8447" s="2">
        <v>0</v>
      </c>
      <c r="P8447">
        <v>0</v>
      </c>
      <c r="Q8447">
        <v>78489.2</v>
      </c>
      <c r="R8447" t="s">
        <v>76</v>
      </c>
      <c r="S8447" t="s">
        <v>77</v>
      </c>
      <c r="T8447" s="2">
        <v>0.3</v>
      </c>
      <c r="U8447">
        <v>23546.76</v>
      </c>
    </row>
    <row r="8448" spans="1:21" x14ac:dyDescent="0.3">
      <c r="A8448" t="s">
        <v>29717</v>
      </c>
      <c r="B8448" s="1">
        <v>45695</v>
      </c>
      <c r="C8448" t="s">
        <v>3175</v>
      </c>
      <c r="D8448" t="s">
        <v>29718</v>
      </c>
      <c r="E8448" t="s">
        <v>43</v>
      </c>
      <c r="F8448" t="s">
        <v>25</v>
      </c>
      <c r="G8448" t="s">
        <v>81</v>
      </c>
      <c r="H8448" t="s">
        <v>72</v>
      </c>
      <c r="I8448" t="s">
        <v>73</v>
      </c>
      <c r="J8448" t="s">
        <v>16805</v>
      </c>
      <c r="K8448" t="s">
        <v>29719</v>
      </c>
      <c r="L8448">
        <v>1</v>
      </c>
      <c r="M8448">
        <v>3958.42</v>
      </c>
      <c r="N8448">
        <v>3958.42</v>
      </c>
      <c r="O8448" s="2">
        <v>0.1</v>
      </c>
      <c r="P8448">
        <v>395.84</v>
      </c>
      <c r="Q8448">
        <v>3562.58</v>
      </c>
      <c r="R8448" t="s">
        <v>176</v>
      </c>
      <c r="S8448" t="s">
        <v>77</v>
      </c>
      <c r="T8448" s="2">
        <v>0.1</v>
      </c>
      <c r="U8448">
        <v>356.26</v>
      </c>
    </row>
    <row r="8449" spans="1:21" x14ac:dyDescent="0.3">
      <c r="A8449" t="s">
        <v>29720</v>
      </c>
      <c r="B8449" s="1">
        <v>45854</v>
      </c>
      <c r="C8449" t="s">
        <v>15707</v>
      </c>
      <c r="D8449" t="s">
        <v>29721</v>
      </c>
      <c r="E8449" t="s">
        <v>43</v>
      </c>
      <c r="F8449" t="s">
        <v>163</v>
      </c>
      <c r="G8449" t="s">
        <v>26</v>
      </c>
      <c r="H8449" t="s">
        <v>72</v>
      </c>
      <c r="I8449" t="s">
        <v>106</v>
      </c>
      <c r="J8449" t="s">
        <v>10176</v>
      </c>
      <c r="K8449" t="s">
        <v>28631</v>
      </c>
      <c r="L8449">
        <v>5</v>
      </c>
      <c r="M8449">
        <v>1678.01</v>
      </c>
      <c r="N8449">
        <v>8390.0499999999993</v>
      </c>
      <c r="O8449" s="2">
        <v>0.1</v>
      </c>
      <c r="P8449">
        <v>839</v>
      </c>
      <c r="Q8449">
        <v>7551.05</v>
      </c>
      <c r="R8449" t="s">
        <v>176</v>
      </c>
      <c r="S8449" t="s">
        <v>77</v>
      </c>
      <c r="T8449" s="2">
        <v>0.3</v>
      </c>
      <c r="U8449">
        <v>2265.3200000000002</v>
      </c>
    </row>
    <row r="8450" spans="1:21" x14ac:dyDescent="0.3">
      <c r="A8450" t="s">
        <v>29722</v>
      </c>
      <c r="B8450" s="1">
        <v>45409</v>
      </c>
      <c r="C8450" t="s">
        <v>16396</v>
      </c>
      <c r="D8450" t="s">
        <v>7170</v>
      </c>
      <c r="E8450" t="s">
        <v>36</v>
      </c>
      <c r="F8450" t="s">
        <v>64</v>
      </c>
      <c r="G8450" t="s">
        <v>81</v>
      </c>
      <c r="H8450" t="s">
        <v>55</v>
      </c>
      <c r="I8450" t="s">
        <v>130</v>
      </c>
      <c r="J8450" t="s">
        <v>9895</v>
      </c>
      <c r="K8450" t="s">
        <v>29723</v>
      </c>
      <c r="L8450">
        <v>10</v>
      </c>
      <c r="M8450">
        <v>6526.07</v>
      </c>
      <c r="N8450">
        <v>65260.7</v>
      </c>
      <c r="O8450" s="2">
        <v>0.05</v>
      </c>
      <c r="P8450">
        <v>3263.03</v>
      </c>
      <c r="Q8450">
        <v>61997.67</v>
      </c>
      <c r="R8450" t="s">
        <v>49</v>
      </c>
      <c r="S8450" t="s">
        <v>77</v>
      </c>
      <c r="T8450" s="2">
        <v>0.2</v>
      </c>
      <c r="U8450">
        <v>12399.53</v>
      </c>
    </row>
    <row r="8451" spans="1:21" x14ac:dyDescent="0.3">
      <c r="A8451" t="s">
        <v>29724</v>
      </c>
      <c r="B8451" s="1">
        <v>45710</v>
      </c>
      <c r="C8451" t="s">
        <v>12129</v>
      </c>
      <c r="D8451" t="s">
        <v>29301</v>
      </c>
      <c r="E8451" t="s">
        <v>54</v>
      </c>
      <c r="F8451" t="s">
        <v>143</v>
      </c>
      <c r="G8451" t="s">
        <v>81</v>
      </c>
      <c r="H8451" t="s">
        <v>72</v>
      </c>
      <c r="I8451" t="s">
        <v>185</v>
      </c>
      <c r="J8451" t="s">
        <v>29725</v>
      </c>
      <c r="K8451" t="s">
        <v>29726</v>
      </c>
      <c r="L8451">
        <v>5</v>
      </c>
      <c r="M8451">
        <v>3476.32</v>
      </c>
      <c r="N8451">
        <v>17381.599999999999</v>
      </c>
      <c r="O8451" s="2">
        <v>0</v>
      </c>
      <c r="P8451">
        <v>0</v>
      </c>
      <c r="Q8451">
        <v>17381.599999999999</v>
      </c>
      <c r="R8451" t="s">
        <v>76</v>
      </c>
      <c r="S8451" t="s">
        <v>60</v>
      </c>
      <c r="T8451" s="2">
        <v>0.2</v>
      </c>
      <c r="U8451">
        <v>3476.32</v>
      </c>
    </row>
    <row r="8452" spans="1:21" x14ac:dyDescent="0.3">
      <c r="A8452" t="s">
        <v>29727</v>
      </c>
      <c r="B8452" s="1">
        <v>45161</v>
      </c>
      <c r="C8452" t="s">
        <v>1284</v>
      </c>
      <c r="D8452" t="s">
        <v>20032</v>
      </c>
      <c r="E8452" t="s">
        <v>43</v>
      </c>
      <c r="F8452" t="s">
        <v>64</v>
      </c>
      <c r="G8452" t="s">
        <v>26</v>
      </c>
      <c r="H8452" t="s">
        <v>72</v>
      </c>
      <c r="I8452" t="s">
        <v>73</v>
      </c>
      <c r="J8452" t="s">
        <v>22918</v>
      </c>
      <c r="K8452" t="s">
        <v>19445</v>
      </c>
      <c r="L8452">
        <v>10</v>
      </c>
      <c r="M8452">
        <v>4214.04</v>
      </c>
      <c r="N8452">
        <v>42140.4</v>
      </c>
      <c r="O8452" s="2">
        <v>0.25</v>
      </c>
      <c r="P8452">
        <v>10535.1</v>
      </c>
      <c r="Q8452">
        <v>31605.3</v>
      </c>
      <c r="R8452" t="s">
        <v>49</v>
      </c>
      <c r="S8452" t="s">
        <v>32</v>
      </c>
      <c r="T8452" s="2">
        <v>0.3</v>
      </c>
      <c r="U8452">
        <v>9481.59</v>
      </c>
    </row>
    <row r="8453" spans="1:21" x14ac:dyDescent="0.3">
      <c r="A8453" t="s">
        <v>29728</v>
      </c>
      <c r="B8453" s="1">
        <v>45040</v>
      </c>
      <c r="C8453" t="s">
        <v>14779</v>
      </c>
      <c r="D8453" t="s">
        <v>24177</v>
      </c>
      <c r="E8453" t="s">
        <v>36</v>
      </c>
      <c r="F8453" t="s">
        <v>112</v>
      </c>
      <c r="G8453" t="s">
        <v>81</v>
      </c>
      <c r="H8453" t="s">
        <v>27</v>
      </c>
      <c r="I8453" t="s">
        <v>28</v>
      </c>
      <c r="J8453" t="s">
        <v>29729</v>
      </c>
      <c r="K8453" t="s">
        <v>8024</v>
      </c>
      <c r="L8453">
        <v>4</v>
      </c>
      <c r="M8453">
        <v>6951.07</v>
      </c>
      <c r="N8453">
        <v>27804.28</v>
      </c>
      <c r="O8453" s="2">
        <v>0.05</v>
      </c>
      <c r="P8453">
        <v>1390.21</v>
      </c>
      <c r="Q8453">
        <v>26414.07</v>
      </c>
      <c r="R8453" t="s">
        <v>76</v>
      </c>
      <c r="S8453" t="s">
        <v>77</v>
      </c>
      <c r="T8453" s="2">
        <v>0.25</v>
      </c>
      <c r="U8453">
        <v>6603.52</v>
      </c>
    </row>
    <row r="8454" spans="1:21" x14ac:dyDescent="0.3">
      <c r="A8454" t="s">
        <v>29730</v>
      </c>
      <c r="B8454" s="1">
        <v>45474</v>
      </c>
      <c r="C8454" t="s">
        <v>29731</v>
      </c>
      <c r="D8454" t="s">
        <v>15058</v>
      </c>
      <c r="E8454" t="s">
        <v>24</v>
      </c>
      <c r="F8454" t="s">
        <v>119</v>
      </c>
      <c r="G8454" t="s">
        <v>81</v>
      </c>
      <c r="H8454" t="s">
        <v>45</v>
      </c>
      <c r="I8454" t="s">
        <v>136</v>
      </c>
      <c r="J8454" t="s">
        <v>10003</v>
      </c>
      <c r="K8454" t="s">
        <v>29732</v>
      </c>
      <c r="L8454">
        <v>10</v>
      </c>
      <c r="M8454">
        <v>3646.43</v>
      </c>
      <c r="N8454">
        <v>36464.300000000003</v>
      </c>
      <c r="O8454" s="2">
        <v>0.3</v>
      </c>
      <c r="P8454">
        <v>10939.29</v>
      </c>
      <c r="Q8454">
        <v>25525.01</v>
      </c>
      <c r="R8454" t="s">
        <v>176</v>
      </c>
      <c r="S8454" t="s">
        <v>50</v>
      </c>
      <c r="T8454" s="2">
        <v>0.15</v>
      </c>
      <c r="U8454">
        <v>3828.75</v>
      </c>
    </row>
    <row r="8455" spans="1:21" x14ac:dyDescent="0.3">
      <c r="A8455" t="s">
        <v>29733</v>
      </c>
      <c r="B8455" s="1">
        <v>45619</v>
      </c>
      <c r="C8455" t="s">
        <v>12653</v>
      </c>
      <c r="D8455" t="s">
        <v>29734</v>
      </c>
      <c r="E8455" t="s">
        <v>36</v>
      </c>
      <c r="F8455" t="s">
        <v>156</v>
      </c>
      <c r="G8455" t="s">
        <v>81</v>
      </c>
      <c r="H8455" t="s">
        <v>72</v>
      </c>
      <c r="I8455" t="s">
        <v>73</v>
      </c>
      <c r="J8455" t="s">
        <v>26180</v>
      </c>
      <c r="K8455" t="s">
        <v>29735</v>
      </c>
      <c r="L8455">
        <v>1</v>
      </c>
      <c r="M8455">
        <v>3058.75</v>
      </c>
      <c r="N8455">
        <v>3058.75</v>
      </c>
      <c r="O8455" s="2">
        <v>0.1</v>
      </c>
      <c r="P8455">
        <v>305.88</v>
      </c>
      <c r="Q8455">
        <v>2752.87</v>
      </c>
      <c r="R8455" t="s">
        <v>59</v>
      </c>
      <c r="S8455" t="s">
        <v>60</v>
      </c>
      <c r="T8455" s="2">
        <v>0.25</v>
      </c>
      <c r="U8455">
        <v>688.22</v>
      </c>
    </row>
    <row r="8456" spans="1:21" x14ac:dyDescent="0.3">
      <c r="A8456" t="s">
        <v>29736</v>
      </c>
      <c r="B8456" s="1">
        <v>45566</v>
      </c>
      <c r="C8456" t="s">
        <v>18464</v>
      </c>
      <c r="D8456" t="s">
        <v>29737</v>
      </c>
      <c r="E8456" t="s">
        <v>24</v>
      </c>
      <c r="F8456" t="s">
        <v>370</v>
      </c>
      <c r="G8456" t="s">
        <v>81</v>
      </c>
      <c r="H8456" t="s">
        <v>27</v>
      </c>
      <c r="I8456" t="s">
        <v>93</v>
      </c>
      <c r="J8456" t="s">
        <v>29738</v>
      </c>
      <c r="K8456" t="s">
        <v>9411</v>
      </c>
      <c r="L8456">
        <v>2</v>
      </c>
      <c r="M8456">
        <v>7417.04</v>
      </c>
      <c r="N8456">
        <v>14834.08</v>
      </c>
      <c r="O8456" s="2">
        <v>0.05</v>
      </c>
      <c r="P8456">
        <v>741.7</v>
      </c>
      <c r="Q8456">
        <v>14092.38</v>
      </c>
      <c r="R8456" t="s">
        <v>176</v>
      </c>
      <c r="S8456" t="s">
        <v>32</v>
      </c>
      <c r="T8456" s="2">
        <v>0.25</v>
      </c>
      <c r="U8456">
        <v>3523.09</v>
      </c>
    </row>
    <row r="8457" spans="1:21" x14ac:dyDescent="0.3">
      <c r="A8457" t="s">
        <v>29739</v>
      </c>
      <c r="B8457" s="1">
        <v>45599</v>
      </c>
      <c r="C8457" t="s">
        <v>28027</v>
      </c>
      <c r="D8457" t="s">
        <v>28124</v>
      </c>
      <c r="E8457" t="s">
        <v>36</v>
      </c>
      <c r="F8457" t="s">
        <v>64</v>
      </c>
      <c r="G8457" t="s">
        <v>81</v>
      </c>
      <c r="H8457" t="s">
        <v>72</v>
      </c>
      <c r="I8457" t="s">
        <v>73</v>
      </c>
      <c r="J8457" t="s">
        <v>29740</v>
      </c>
      <c r="K8457" t="s">
        <v>8939</v>
      </c>
      <c r="L8457">
        <v>4</v>
      </c>
      <c r="M8457">
        <v>6110.05</v>
      </c>
      <c r="N8457">
        <v>24440.2</v>
      </c>
      <c r="O8457" s="2">
        <v>0.25</v>
      </c>
      <c r="P8457">
        <v>6110.05</v>
      </c>
      <c r="Q8457">
        <v>18330.150000000001</v>
      </c>
      <c r="R8457" t="s">
        <v>176</v>
      </c>
      <c r="S8457" t="s">
        <v>77</v>
      </c>
      <c r="T8457" s="2">
        <v>0.2</v>
      </c>
      <c r="U8457">
        <v>3666.03</v>
      </c>
    </row>
    <row r="8458" spans="1:21" x14ac:dyDescent="0.3">
      <c r="A8458" t="s">
        <v>29741</v>
      </c>
      <c r="B8458" s="1">
        <v>45112</v>
      </c>
      <c r="C8458" t="s">
        <v>4892</v>
      </c>
      <c r="D8458" t="s">
        <v>1058</v>
      </c>
      <c r="E8458" t="s">
        <v>43</v>
      </c>
      <c r="F8458" t="s">
        <v>71</v>
      </c>
      <c r="G8458" t="s">
        <v>81</v>
      </c>
      <c r="H8458" t="s">
        <v>45</v>
      </c>
      <c r="I8458" t="s">
        <v>65</v>
      </c>
      <c r="J8458" t="s">
        <v>29742</v>
      </c>
      <c r="K8458" t="s">
        <v>5223</v>
      </c>
      <c r="L8458">
        <v>10</v>
      </c>
      <c r="M8458">
        <v>3252.13</v>
      </c>
      <c r="N8458">
        <v>32521.3</v>
      </c>
      <c r="O8458" s="2">
        <v>0.3</v>
      </c>
      <c r="P8458">
        <v>9756.39</v>
      </c>
      <c r="Q8458">
        <v>22764.91</v>
      </c>
      <c r="R8458" t="s">
        <v>176</v>
      </c>
      <c r="S8458" t="s">
        <v>50</v>
      </c>
      <c r="T8458" s="2">
        <v>0.2</v>
      </c>
      <c r="U8458">
        <v>4552.9799999999996</v>
      </c>
    </row>
    <row r="8459" spans="1:21" x14ac:dyDescent="0.3">
      <c r="A8459" t="s">
        <v>29743</v>
      </c>
      <c r="B8459" s="1">
        <v>45858</v>
      </c>
      <c r="C8459" t="s">
        <v>1835</v>
      </c>
      <c r="D8459" t="s">
        <v>13341</v>
      </c>
      <c r="E8459" t="s">
        <v>142</v>
      </c>
      <c r="F8459" t="s">
        <v>71</v>
      </c>
      <c r="G8459" t="s">
        <v>81</v>
      </c>
      <c r="H8459" t="s">
        <v>27</v>
      </c>
      <c r="I8459" t="s">
        <v>28</v>
      </c>
      <c r="J8459" t="s">
        <v>28016</v>
      </c>
      <c r="K8459" t="s">
        <v>29744</v>
      </c>
      <c r="L8459">
        <v>9</v>
      </c>
      <c r="M8459">
        <v>7301.41</v>
      </c>
      <c r="N8459">
        <v>65712.69</v>
      </c>
      <c r="O8459" s="2">
        <v>0.25</v>
      </c>
      <c r="P8459">
        <v>16428.169999999998</v>
      </c>
      <c r="Q8459">
        <v>49284.52</v>
      </c>
      <c r="R8459" t="s">
        <v>59</v>
      </c>
      <c r="S8459" t="s">
        <v>60</v>
      </c>
      <c r="T8459" s="2">
        <v>0.1</v>
      </c>
      <c r="U8459">
        <v>4928.45</v>
      </c>
    </row>
    <row r="8460" spans="1:21" x14ac:dyDescent="0.3">
      <c r="A8460" t="s">
        <v>29745</v>
      </c>
      <c r="B8460" s="1">
        <v>45158</v>
      </c>
      <c r="C8460" t="s">
        <v>8915</v>
      </c>
      <c r="D8460" t="s">
        <v>20551</v>
      </c>
      <c r="E8460" t="s">
        <v>54</v>
      </c>
      <c r="F8460" t="s">
        <v>370</v>
      </c>
      <c r="G8460" t="s">
        <v>26</v>
      </c>
      <c r="H8460" t="s">
        <v>55</v>
      </c>
      <c r="I8460" t="s">
        <v>100</v>
      </c>
      <c r="J8460" t="s">
        <v>13826</v>
      </c>
      <c r="K8460" t="s">
        <v>23135</v>
      </c>
      <c r="L8460">
        <v>6</v>
      </c>
      <c r="M8460">
        <v>7780.64</v>
      </c>
      <c r="N8460">
        <v>46683.839999999997</v>
      </c>
      <c r="O8460" s="2">
        <v>0.2</v>
      </c>
      <c r="P8460">
        <v>9336.77</v>
      </c>
      <c r="Q8460">
        <v>37347.07</v>
      </c>
      <c r="R8460" t="s">
        <v>176</v>
      </c>
      <c r="S8460" t="s">
        <v>50</v>
      </c>
      <c r="T8460" s="2">
        <v>0.1</v>
      </c>
      <c r="U8460">
        <v>3734.71</v>
      </c>
    </row>
    <row r="8461" spans="1:21" x14ac:dyDescent="0.3">
      <c r="A8461" t="s">
        <v>29746</v>
      </c>
      <c r="B8461" s="1">
        <v>45066</v>
      </c>
      <c r="C8461" t="s">
        <v>20803</v>
      </c>
      <c r="D8461" t="s">
        <v>29747</v>
      </c>
      <c r="E8461" t="s">
        <v>142</v>
      </c>
      <c r="F8461" t="s">
        <v>87</v>
      </c>
      <c r="G8461" t="s">
        <v>26</v>
      </c>
      <c r="H8461" t="s">
        <v>55</v>
      </c>
      <c r="I8461" t="s">
        <v>100</v>
      </c>
      <c r="J8461" t="s">
        <v>20444</v>
      </c>
      <c r="K8461" t="s">
        <v>11306</v>
      </c>
      <c r="L8461">
        <v>5</v>
      </c>
      <c r="M8461">
        <v>7383.87</v>
      </c>
      <c r="N8461">
        <v>36919.35</v>
      </c>
      <c r="O8461" s="2">
        <v>0.15</v>
      </c>
      <c r="P8461">
        <v>5537.9</v>
      </c>
      <c r="Q8461">
        <v>31381.45</v>
      </c>
      <c r="R8461" t="s">
        <v>176</v>
      </c>
      <c r="S8461" t="s">
        <v>50</v>
      </c>
      <c r="T8461" s="2">
        <v>0.15</v>
      </c>
      <c r="U8461">
        <v>4707.22</v>
      </c>
    </row>
    <row r="8462" spans="1:21" x14ac:dyDescent="0.3">
      <c r="A8462" t="s">
        <v>29748</v>
      </c>
      <c r="B8462" s="1">
        <v>45457</v>
      </c>
      <c r="C8462" t="s">
        <v>15999</v>
      </c>
      <c r="D8462" t="s">
        <v>25816</v>
      </c>
      <c r="E8462" t="s">
        <v>54</v>
      </c>
      <c r="F8462" t="s">
        <v>64</v>
      </c>
      <c r="G8462" t="s">
        <v>26</v>
      </c>
      <c r="H8462" t="s">
        <v>27</v>
      </c>
      <c r="I8462" t="s">
        <v>157</v>
      </c>
      <c r="J8462" t="s">
        <v>1543</v>
      </c>
      <c r="K8462" t="s">
        <v>14628</v>
      </c>
      <c r="L8462">
        <v>7</v>
      </c>
      <c r="M8462">
        <v>6719.76</v>
      </c>
      <c r="N8462">
        <v>47038.32</v>
      </c>
      <c r="O8462" s="2">
        <v>0.2</v>
      </c>
      <c r="P8462">
        <v>9407.66</v>
      </c>
      <c r="Q8462">
        <v>37630.660000000003</v>
      </c>
      <c r="R8462" t="s">
        <v>59</v>
      </c>
      <c r="S8462" t="s">
        <v>60</v>
      </c>
      <c r="T8462" s="2">
        <v>0.1</v>
      </c>
      <c r="U8462">
        <v>3763.07</v>
      </c>
    </row>
    <row r="8463" spans="1:21" x14ac:dyDescent="0.3">
      <c r="A8463" t="s">
        <v>29749</v>
      </c>
      <c r="B8463" s="1">
        <v>45018</v>
      </c>
      <c r="C8463" t="s">
        <v>2036</v>
      </c>
      <c r="D8463" t="s">
        <v>29750</v>
      </c>
      <c r="E8463" t="s">
        <v>142</v>
      </c>
      <c r="F8463" t="s">
        <v>370</v>
      </c>
      <c r="G8463" t="s">
        <v>81</v>
      </c>
      <c r="H8463" t="s">
        <v>55</v>
      </c>
      <c r="I8463" t="s">
        <v>56</v>
      </c>
      <c r="J8463" t="s">
        <v>29751</v>
      </c>
      <c r="K8463" t="s">
        <v>15894</v>
      </c>
      <c r="L8463">
        <v>10</v>
      </c>
      <c r="M8463">
        <v>5852.96</v>
      </c>
      <c r="N8463">
        <v>58529.599999999999</v>
      </c>
      <c r="O8463" s="2">
        <v>0.05</v>
      </c>
      <c r="P8463">
        <v>2926.48</v>
      </c>
      <c r="Q8463">
        <v>55603.12</v>
      </c>
      <c r="R8463" t="s">
        <v>176</v>
      </c>
      <c r="S8463" t="s">
        <v>32</v>
      </c>
      <c r="T8463" s="2">
        <v>0.3</v>
      </c>
      <c r="U8463">
        <v>16680.939999999999</v>
      </c>
    </row>
    <row r="8464" spans="1:21" x14ac:dyDescent="0.3">
      <c r="A8464" t="s">
        <v>29752</v>
      </c>
      <c r="B8464" s="1">
        <v>45230</v>
      </c>
      <c r="C8464" t="s">
        <v>29753</v>
      </c>
      <c r="D8464" t="s">
        <v>24449</v>
      </c>
      <c r="E8464" t="s">
        <v>24</v>
      </c>
      <c r="F8464" t="s">
        <v>25</v>
      </c>
      <c r="G8464" t="s">
        <v>81</v>
      </c>
      <c r="H8464" t="s">
        <v>27</v>
      </c>
      <c r="I8464" t="s">
        <v>28</v>
      </c>
      <c r="J8464" t="s">
        <v>8248</v>
      </c>
      <c r="K8464" t="s">
        <v>9973</v>
      </c>
      <c r="L8464">
        <v>9</v>
      </c>
      <c r="M8464">
        <v>3564.92</v>
      </c>
      <c r="N8464">
        <v>32084.28</v>
      </c>
      <c r="O8464" s="2">
        <v>0.15</v>
      </c>
      <c r="P8464">
        <v>4812.6400000000003</v>
      </c>
      <c r="Q8464">
        <v>27271.64</v>
      </c>
      <c r="R8464" t="s">
        <v>59</v>
      </c>
      <c r="S8464" t="s">
        <v>60</v>
      </c>
      <c r="T8464" s="2">
        <v>0.2</v>
      </c>
      <c r="U8464">
        <v>5454.33</v>
      </c>
    </row>
    <row r="8465" spans="1:21" x14ac:dyDescent="0.3">
      <c r="A8465" t="s">
        <v>29754</v>
      </c>
      <c r="B8465" s="1">
        <v>45236</v>
      </c>
      <c r="C8465" t="s">
        <v>854</v>
      </c>
      <c r="D8465" t="s">
        <v>22987</v>
      </c>
      <c r="E8465" t="s">
        <v>142</v>
      </c>
      <c r="F8465" t="s">
        <v>143</v>
      </c>
      <c r="G8465" t="s">
        <v>26</v>
      </c>
      <c r="H8465" t="s">
        <v>72</v>
      </c>
      <c r="I8465" t="s">
        <v>106</v>
      </c>
      <c r="J8465" t="s">
        <v>22188</v>
      </c>
      <c r="K8465" t="s">
        <v>688</v>
      </c>
      <c r="L8465">
        <v>1</v>
      </c>
      <c r="M8465">
        <v>6879.77</v>
      </c>
      <c r="N8465">
        <v>6879.77</v>
      </c>
      <c r="O8465" s="2">
        <v>0.15</v>
      </c>
      <c r="P8465">
        <v>1031.97</v>
      </c>
      <c r="Q8465">
        <v>5847.8</v>
      </c>
      <c r="R8465" t="s">
        <v>176</v>
      </c>
      <c r="S8465" t="s">
        <v>77</v>
      </c>
      <c r="T8465" s="2">
        <v>0.1</v>
      </c>
      <c r="U8465">
        <v>584.78</v>
      </c>
    </row>
    <row r="8466" spans="1:21" x14ac:dyDescent="0.3">
      <c r="A8466" t="s">
        <v>29755</v>
      </c>
      <c r="B8466" s="1">
        <v>45605</v>
      </c>
      <c r="C8466" t="s">
        <v>15040</v>
      </c>
      <c r="D8466" t="s">
        <v>29756</v>
      </c>
      <c r="E8466" t="s">
        <v>36</v>
      </c>
      <c r="F8466" t="s">
        <v>163</v>
      </c>
      <c r="G8466" t="s">
        <v>81</v>
      </c>
      <c r="H8466" t="s">
        <v>45</v>
      </c>
      <c r="I8466" t="s">
        <v>144</v>
      </c>
      <c r="J8466" t="s">
        <v>29757</v>
      </c>
      <c r="K8466" t="s">
        <v>27548</v>
      </c>
      <c r="L8466">
        <v>4</v>
      </c>
      <c r="M8466">
        <v>5432.98</v>
      </c>
      <c r="N8466">
        <v>21731.919999999998</v>
      </c>
      <c r="O8466" s="2">
        <v>0</v>
      </c>
      <c r="P8466">
        <v>0</v>
      </c>
      <c r="Q8466">
        <v>21731.919999999998</v>
      </c>
      <c r="R8466" t="s">
        <v>59</v>
      </c>
      <c r="S8466" t="s">
        <v>77</v>
      </c>
      <c r="T8466" s="2">
        <v>0.1</v>
      </c>
      <c r="U8466">
        <v>2173.19</v>
      </c>
    </row>
    <row r="8467" spans="1:21" x14ac:dyDescent="0.3">
      <c r="A8467" t="s">
        <v>29758</v>
      </c>
      <c r="B8467" s="1">
        <v>44964</v>
      </c>
      <c r="C8467" t="s">
        <v>17923</v>
      </c>
      <c r="D8467" t="s">
        <v>20410</v>
      </c>
      <c r="E8467" t="s">
        <v>54</v>
      </c>
      <c r="F8467" t="s">
        <v>71</v>
      </c>
      <c r="G8467" t="s">
        <v>26</v>
      </c>
      <c r="H8467" t="s">
        <v>27</v>
      </c>
      <c r="I8467" t="s">
        <v>28</v>
      </c>
      <c r="J8467" t="s">
        <v>29759</v>
      </c>
      <c r="K8467" t="s">
        <v>17594</v>
      </c>
      <c r="L8467">
        <v>7</v>
      </c>
      <c r="M8467">
        <v>1622.96</v>
      </c>
      <c r="N8467">
        <v>11360.72</v>
      </c>
      <c r="O8467" s="2">
        <v>0.05</v>
      </c>
      <c r="P8467">
        <v>568.04</v>
      </c>
      <c r="Q8467">
        <v>10792.68</v>
      </c>
      <c r="R8467" t="s">
        <v>176</v>
      </c>
      <c r="S8467" t="s">
        <v>77</v>
      </c>
      <c r="T8467" s="2">
        <v>0.2</v>
      </c>
      <c r="U8467">
        <v>2158.54</v>
      </c>
    </row>
    <row r="8468" spans="1:21" x14ac:dyDescent="0.3">
      <c r="A8468" t="s">
        <v>29760</v>
      </c>
      <c r="B8468" s="1">
        <v>45222</v>
      </c>
      <c r="C8468" t="s">
        <v>29761</v>
      </c>
      <c r="D8468" t="s">
        <v>17785</v>
      </c>
      <c r="E8468" t="s">
        <v>142</v>
      </c>
      <c r="F8468" t="s">
        <v>119</v>
      </c>
      <c r="G8468" t="s">
        <v>81</v>
      </c>
      <c r="H8468" t="s">
        <v>72</v>
      </c>
      <c r="I8468" t="s">
        <v>73</v>
      </c>
      <c r="J8468" t="s">
        <v>29762</v>
      </c>
      <c r="K8468" t="s">
        <v>22202</v>
      </c>
      <c r="L8468">
        <v>6</v>
      </c>
      <c r="M8468">
        <v>6178.71</v>
      </c>
      <c r="N8468">
        <v>37072.26</v>
      </c>
      <c r="O8468" s="2">
        <v>0.2</v>
      </c>
      <c r="P8468">
        <v>7414.45</v>
      </c>
      <c r="Q8468">
        <v>29657.81</v>
      </c>
      <c r="R8468" t="s">
        <v>76</v>
      </c>
      <c r="S8468" t="s">
        <v>77</v>
      </c>
      <c r="T8468" s="2">
        <v>0.25</v>
      </c>
      <c r="U8468">
        <v>7414.45</v>
      </c>
    </row>
    <row r="8469" spans="1:21" x14ac:dyDescent="0.3">
      <c r="A8469" t="s">
        <v>29763</v>
      </c>
      <c r="B8469" s="1">
        <v>45269</v>
      </c>
      <c r="C8469" t="s">
        <v>19678</v>
      </c>
      <c r="D8469" t="s">
        <v>2153</v>
      </c>
      <c r="E8469" t="s">
        <v>43</v>
      </c>
      <c r="F8469" t="s">
        <v>143</v>
      </c>
      <c r="G8469" t="s">
        <v>26</v>
      </c>
      <c r="H8469" t="s">
        <v>27</v>
      </c>
      <c r="I8469" t="s">
        <v>28</v>
      </c>
      <c r="J8469" t="s">
        <v>29686</v>
      </c>
      <c r="K8469" t="s">
        <v>28498</v>
      </c>
      <c r="L8469">
        <v>8</v>
      </c>
      <c r="M8469">
        <v>5291.45</v>
      </c>
      <c r="N8469">
        <v>42331.6</v>
      </c>
      <c r="O8469" s="2">
        <v>0.15</v>
      </c>
      <c r="P8469">
        <v>6349.74</v>
      </c>
      <c r="Q8469">
        <v>35981.86</v>
      </c>
      <c r="R8469" t="s">
        <v>59</v>
      </c>
      <c r="S8469" t="s">
        <v>60</v>
      </c>
      <c r="T8469" s="2">
        <v>0.25</v>
      </c>
      <c r="U8469">
        <v>8995.4699999999993</v>
      </c>
    </row>
    <row r="8470" spans="1:21" x14ac:dyDescent="0.3">
      <c r="A8470" t="s">
        <v>29764</v>
      </c>
      <c r="B8470" s="1">
        <v>45848</v>
      </c>
      <c r="C8470" t="s">
        <v>1140</v>
      </c>
      <c r="D8470" t="s">
        <v>29765</v>
      </c>
      <c r="E8470" t="s">
        <v>54</v>
      </c>
      <c r="F8470" t="s">
        <v>87</v>
      </c>
      <c r="G8470" t="s">
        <v>81</v>
      </c>
      <c r="H8470" t="s">
        <v>72</v>
      </c>
      <c r="I8470" t="s">
        <v>150</v>
      </c>
      <c r="J8470" t="s">
        <v>13078</v>
      </c>
      <c r="K8470" t="s">
        <v>14842</v>
      </c>
      <c r="L8470">
        <v>9</v>
      </c>
      <c r="M8470">
        <v>1644.3</v>
      </c>
      <c r="N8470">
        <v>14798.7</v>
      </c>
      <c r="O8470" s="2">
        <v>0.15</v>
      </c>
      <c r="P8470">
        <v>2219.8000000000002</v>
      </c>
      <c r="Q8470">
        <v>12578.9</v>
      </c>
      <c r="R8470" t="s">
        <v>49</v>
      </c>
      <c r="S8470" t="s">
        <v>32</v>
      </c>
      <c r="T8470" s="2">
        <v>0.1</v>
      </c>
      <c r="U8470">
        <v>1257.8900000000001</v>
      </c>
    </row>
    <row r="8471" spans="1:21" x14ac:dyDescent="0.3">
      <c r="A8471" t="s">
        <v>29766</v>
      </c>
      <c r="B8471" s="1">
        <v>45131</v>
      </c>
      <c r="C8471" t="s">
        <v>29767</v>
      </c>
      <c r="D8471" t="s">
        <v>21602</v>
      </c>
      <c r="E8471" t="s">
        <v>24</v>
      </c>
      <c r="F8471" t="s">
        <v>64</v>
      </c>
      <c r="G8471" t="s">
        <v>81</v>
      </c>
      <c r="H8471" t="s">
        <v>72</v>
      </c>
      <c r="I8471" t="s">
        <v>185</v>
      </c>
      <c r="J8471" t="s">
        <v>29768</v>
      </c>
      <c r="K8471" t="s">
        <v>6228</v>
      </c>
      <c r="L8471">
        <v>1</v>
      </c>
      <c r="M8471">
        <v>5838.14</v>
      </c>
      <c r="N8471">
        <v>5838.14</v>
      </c>
      <c r="O8471" s="2">
        <v>0.1</v>
      </c>
      <c r="P8471">
        <v>583.80999999999995</v>
      </c>
      <c r="Q8471">
        <v>5254.33</v>
      </c>
      <c r="R8471" t="s">
        <v>31</v>
      </c>
      <c r="S8471" t="s">
        <v>77</v>
      </c>
      <c r="T8471" s="2">
        <v>0.2</v>
      </c>
      <c r="U8471">
        <v>1050.8699999999999</v>
      </c>
    </row>
    <row r="8472" spans="1:21" x14ac:dyDescent="0.3">
      <c r="A8472" t="s">
        <v>29769</v>
      </c>
      <c r="B8472" s="1">
        <v>45392</v>
      </c>
      <c r="C8472" t="s">
        <v>29770</v>
      </c>
      <c r="D8472" t="s">
        <v>29771</v>
      </c>
      <c r="E8472" t="s">
        <v>142</v>
      </c>
      <c r="F8472" t="s">
        <v>156</v>
      </c>
      <c r="G8472" t="s">
        <v>26</v>
      </c>
      <c r="H8472" t="s">
        <v>72</v>
      </c>
      <c r="I8472" t="s">
        <v>73</v>
      </c>
      <c r="J8472" t="s">
        <v>29772</v>
      </c>
      <c r="K8472" t="s">
        <v>26428</v>
      </c>
      <c r="L8472">
        <v>8</v>
      </c>
      <c r="M8472">
        <v>989.56</v>
      </c>
      <c r="N8472">
        <v>7916.48</v>
      </c>
      <c r="O8472" s="2">
        <v>0.2</v>
      </c>
      <c r="P8472">
        <v>1583.3</v>
      </c>
      <c r="Q8472">
        <v>6333.18</v>
      </c>
      <c r="R8472" t="s">
        <v>59</v>
      </c>
      <c r="S8472" t="s">
        <v>50</v>
      </c>
      <c r="T8472" s="2">
        <v>0.3</v>
      </c>
      <c r="U8472">
        <v>1899.95</v>
      </c>
    </row>
    <row r="8473" spans="1:21" x14ac:dyDescent="0.3">
      <c r="A8473" t="s">
        <v>29773</v>
      </c>
      <c r="B8473" s="1">
        <v>45289</v>
      </c>
      <c r="C8473" t="s">
        <v>878</v>
      </c>
      <c r="D8473" t="s">
        <v>6164</v>
      </c>
      <c r="E8473" t="s">
        <v>142</v>
      </c>
      <c r="F8473" t="s">
        <v>143</v>
      </c>
      <c r="G8473" t="s">
        <v>81</v>
      </c>
      <c r="H8473" t="s">
        <v>55</v>
      </c>
      <c r="I8473" t="s">
        <v>100</v>
      </c>
      <c r="J8473" t="s">
        <v>25393</v>
      </c>
      <c r="K8473" t="s">
        <v>8741</v>
      </c>
      <c r="L8473">
        <v>8</v>
      </c>
      <c r="M8473">
        <v>5429.88</v>
      </c>
      <c r="N8473">
        <v>43439.040000000001</v>
      </c>
      <c r="O8473" s="2">
        <v>0.2</v>
      </c>
      <c r="P8473">
        <v>8687.81</v>
      </c>
      <c r="Q8473">
        <v>34751.230000000003</v>
      </c>
      <c r="R8473" t="s">
        <v>76</v>
      </c>
      <c r="S8473" t="s">
        <v>77</v>
      </c>
      <c r="T8473" s="2">
        <v>0.2</v>
      </c>
      <c r="U8473">
        <v>6950.25</v>
      </c>
    </row>
    <row r="8474" spans="1:21" x14ac:dyDescent="0.3">
      <c r="A8474" t="s">
        <v>29774</v>
      </c>
      <c r="B8474" s="1">
        <v>45805</v>
      </c>
      <c r="C8474" t="s">
        <v>29775</v>
      </c>
      <c r="D8474" t="s">
        <v>9105</v>
      </c>
      <c r="E8474" t="s">
        <v>24</v>
      </c>
      <c r="F8474" t="s">
        <v>163</v>
      </c>
      <c r="G8474" t="s">
        <v>26</v>
      </c>
      <c r="H8474" t="s">
        <v>27</v>
      </c>
      <c r="I8474" t="s">
        <v>157</v>
      </c>
      <c r="J8474" t="s">
        <v>20724</v>
      </c>
      <c r="K8474" t="s">
        <v>29776</v>
      </c>
      <c r="L8474">
        <v>7</v>
      </c>
      <c r="M8474">
        <v>7849.76</v>
      </c>
      <c r="N8474">
        <v>54948.32</v>
      </c>
      <c r="O8474" s="2">
        <v>0.1</v>
      </c>
      <c r="P8474">
        <v>5494.83</v>
      </c>
      <c r="Q8474">
        <v>49453.49</v>
      </c>
      <c r="R8474" t="s">
        <v>76</v>
      </c>
      <c r="S8474" t="s">
        <v>77</v>
      </c>
      <c r="T8474" s="2">
        <v>0.25</v>
      </c>
      <c r="U8474">
        <v>12363.37</v>
      </c>
    </row>
    <row r="8475" spans="1:21" x14ac:dyDescent="0.3">
      <c r="A8475" t="s">
        <v>29777</v>
      </c>
      <c r="B8475" s="1">
        <v>45443</v>
      </c>
      <c r="C8475" t="s">
        <v>7154</v>
      </c>
      <c r="D8475" t="s">
        <v>2143</v>
      </c>
      <c r="E8475" t="s">
        <v>43</v>
      </c>
      <c r="F8475" t="s">
        <v>87</v>
      </c>
      <c r="G8475" t="s">
        <v>81</v>
      </c>
      <c r="H8475" t="s">
        <v>55</v>
      </c>
      <c r="I8475" t="s">
        <v>130</v>
      </c>
      <c r="J8475" t="s">
        <v>29778</v>
      </c>
      <c r="K8475" t="s">
        <v>4041</v>
      </c>
      <c r="L8475">
        <v>3</v>
      </c>
      <c r="M8475">
        <v>7476.18</v>
      </c>
      <c r="N8475">
        <v>22428.54</v>
      </c>
      <c r="O8475" s="2">
        <v>0.1</v>
      </c>
      <c r="P8475">
        <v>2242.85</v>
      </c>
      <c r="Q8475">
        <v>20185.689999999999</v>
      </c>
      <c r="R8475" t="s">
        <v>59</v>
      </c>
      <c r="S8475" t="s">
        <v>32</v>
      </c>
      <c r="T8475" s="2">
        <v>0.2</v>
      </c>
      <c r="U8475">
        <v>4037.14</v>
      </c>
    </row>
    <row r="8476" spans="1:21" x14ac:dyDescent="0.3">
      <c r="A8476" t="s">
        <v>29779</v>
      </c>
      <c r="B8476" s="1">
        <v>45632</v>
      </c>
      <c r="C8476" t="s">
        <v>12385</v>
      </c>
      <c r="D8476" t="s">
        <v>29780</v>
      </c>
      <c r="E8476" t="s">
        <v>36</v>
      </c>
      <c r="F8476" t="s">
        <v>87</v>
      </c>
      <c r="G8476" t="s">
        <v>26</v>
      </c>
      <c r="H8476" t="s">
        <v>55</v>
      </c>
      <c r="I8476" t="s">
        <v>130</v>
      </c>
      <c r="J8476" t="s">
        <v>29781</v>
      </c>
      <c r="K8476" t="s">
        <v>29782</v>
      </c>
      <c r="L8476">
        <v>7</v>
      </c>
      <c r="M8476">
        <v>1683.15</v>
      </c>
      <c r="N8476">
        <v>11782.05</v>
      </c>
      <c r="O8476" s="2">
        <v>0.2</v>
      </c>
      <c r="P8476">
        <v>2356.41</v>
      </c>
      <c r="Q8476">
        <v>9425.64</v>
      </c>
      <c r="R8476" t="s">
        <v>176</v>
      </c>
      <c r="S8476" t="s">
        <v>60</v>
      </c>
      <c r="T8476" s="2">
        <v>0.25</v>
      </c>
      <c r="U8476">
        <v>2356.41</v>
      </c>
    </row>
    <row r="8477" spans="1:21" x14ac:dyDescent="0.3">
      <c r="A8477" t="s">
        <v>29783</v>
      </c>
      <c r="B8477" s="1">
        <v>44939</v>
      </c>
      <c r="C8477" t="s">
        <v>10424</v>
      </c>
      <c r="D8477" t="s">
        <v>220</v>
      </c>
      <c r="E8477" t="s">
        <v>54</v>
      </c>
      <c r="F8477" t="s">
        <v>156</v>
      </c>
      <c r="G8477" t="s">
        <v>81</v>
      </c>
      <c r="H8477" t="s">
        <v>55</v>
      </c>
      <c r="I8477" t="s">
        <v>56</v>
      </c>
      <c r="J8477" t="s">
        <v>18307</v>
      </c>
      <c r="K8477" t="s">
        <v>29784</v>
      </c>
      <c r="L8477">
        <v>5</v>
      </c>
      <c r="M8477">
        <v>1365.51</v>
      </c>
      <c r="N8477">
        <v>6827.55</v>
      </c>
      <c r="O8477" s="2">
        <v>0</v>
      </c>
      <c r="P8477">
        <v>0</v>
      </c>
      <c r="Q8477">
        <v>6827.55</v>
      </c>
      <c r="R8477" t="s">
        <v>31</v>
      </c>
      <c r="S8477" t="s">
        <v>50</v>
      </c>
      <c r="T8477" s="2">
        <v>0.25</v>
      </c>
      <c r="U8477">
        <v>1706.89</v>
      </c>
    </row>
    <row r="8478" spans="1:21" x14ac:dyDescent="0.3">
      <c r="A8478" t="s">
        <v>29785</v>
      </c>
      <c r="B8478" s="1">
        <v>45501</v>
      </c>
      <c r="C8478" t="s">
        <v>13545</v>
      </c>
      <c r="D8478" t="s">
        <v>12241</v>
      </c>
      <c r="E8478" t="s">
        <v>36</v>
      </c>
      <c r="F8478" t="s">
        <v>37</v>
      </c>
      <c r="G8478" t="s">
        <v>81</v>
      </c>
      <c r="H8478" t="s">
        <v>27</v>
      </c>
      <c r="I8478" t="s">
        <v>157</v>
      </c>
      <c r="J8478" t="s">
        <v>27449</v>
      </c>
      <c r="K8478" t="s">
        <v>3384</v>
      </c>
      <c r="L8478">
        <v>3</v>
      </c>
      <c r="M8478">
        <v>3423.43</v>
      </c>
      <c r="N8478">
        <v>10270.290000000001</v>
      </c>
      <c r="O8478" s="2">
        <v>0.1</v>
      </c>
      <c r="P8478">
        <v>1027.03</v>
      </c>
      <c r="Q8478">
        <v>9243.26</v>
      </c>
      <c r="R8478" t="s">
        <v>76</v>
      </c>
      <c r="S8478" t="s">
        <v>77</v>
      </c>
      <c r="T8478" s="2">
        <v>0.3</v>
      </c>
      <c r="U8478">
        <v>2772.98</v>
      </c>
    </row>
    <row r="8479" spans="1:21" x14ac:dyDescent="0.3">
      <c r="A8479" t="s">
        <v>29786</v>
      </c>
      <c r="B8479" s="1">
        <v>45752</v>
      </c>
      <c r="C8479" t="s">
        <v>14256</v>
      </c>
      <c r="D8479" t="s">
        <v>29787</v>
      </c>
      <c r="E8479" t="s">
        <v>54</v>
      </c>
      <c r="F8479" t="s">
        <v>119</v>
      </c>
      <c r="G8479" t="s">
        <v>26</v>
      </c>
      <c r="H8479" t="s">
        <v>45</v>
      </c>
      <c r="I8479" t="s">
        <v>136</v>
      </c>
      <c r="J8479" t="s">
        <v>10559</v>
      </c>
      <c r="K8479" t="s">
        <v>26048</v>
      </c>
      <c r="L8479">
        <v>9</v>
      </c>
      <c r="M8479">
        <v>6627.11</v>
      </c>
      <c r="N8479">
        <v>59643.99</v>
      </c>
      <c r="O8479" s="2">
        <v>0.1</v>
      </c>
      <c r="P8479">
        <v>5964.4</v>
      </c>
      <c r="Q8479">
        <v>53679.59</v>
      </c>
      <c r="R8479" t="s">
        <v>31</v>
      </c>
      <c r="S8479" t="s">
        <v>50</v>
      </c>
      <c r="T8479" s="2">
        <v>0.15</v>
      </c>
      <c r="U8479">
        <v>8051.94</v>
      </c>
    </row>
    <row r="8480" spans="1:21" x14ac:dyDescent="0.3">
      <c r="A8480" t="s">
        <v>29788</v>
      </c>
      <c r="B8480" s="1">
        <v>45733</v>
      </c>
      <c r="C8480" t="s">
        <v>4344</v>
      </c>
      <c r="D8480" t="s">
        <v>11762</v>
      </c>
      <c r="E8480" t="s">
        <v>54</v>
      </c>
      <c r="F8480" t="s">
        <v>71</v>
      </c>
      <c r="G8480" t="s">
        <v>81</v>
      </c>
      <c r="H8480" t="s">
        <v>55</v>
      </c>
      <c r="I8480" t="s">
        <v>56</v>
      </c>
      <c r="J8480" t="s">
        <v>29789</v>
      </c>
      <c r="K8480" t="s">
        <v>10633</v>
      </c>
      <c r="L8480">
        <v>5</v>
      </c>
      <c r="M8480">
        <v>1692.81</v>
      </c>
      <c r="N8480">
        <v>8464.0499999999993</v>
      </c>
      <c r="O8480" s="2">
        <v>0.2</v>
      </c>
      <c r="P8480">
        <v>1692.81</v>
      </c>
      <c r="Q8480">
        <v>6771.24</v>
      </c>
      <c r="R8480" t="s">
        <v>76</v>
      </c>
      <c r="S8480" t="s">
        <v>60</v>
      </c>
      <c r="T8480" s="2">
        <v>0.25</v>
      </c>
      <c r="U8480">
        <v>1692.81</v>
      </c>
    </row>
    <row r="8481" spans="1:21" x14ac:dyDescent="0.3">
      <c r="A8481" t="s">
        <v>29790</v>
      </c>
      <c r="B8481" s="1">
        <v>45309</v>
      </c>
      <c r="C8481" t="s">
        <v>29791</v>
      </c>
      <c r="D8481" t="s">
        <v>29792</v>
      </c>
      <c r="E8481" t="s">
        <v>36</v>
      </c>
      <c r="F8481" t="s">
        <v>112</v>
      </c>
      <c r="G8481" t="s">
        <v>26</v>
      </c>
      <c r="H8481" t="s">
        <v>55</v>
      </c>
      <c r="I8481" t="s">
        <v>56</v>
      </c>
      <c r="J8481" t="s">
        <v>14747</v>
      </c>
      <c r="K8481" t="s">
        <v>8396</v>
      </c>
      <c r="L8481">
        <v>9</v>
      </c>
      <c r="M8481">
        <v>4732.32</v>
      </c>
      <c r="N8481">
        <v>42590.879999999997</v>
      </c>
      <c r="O8481" s="2">
        <v>0.25</v>
      </c>
      <c r="P8481">
        <v>10647.72</v>
      </c>
      <c r="Q8481">
        <v>31943.16</v>
      </c>
      <c r="R8481" t="s">
        <v>49</v>
      </c>
      <c r="S8481" t="s">
        <v>60</v>
      </c>
      <c r="T8481" s="2">
        <v>0.3</v>
      </c>
      <c r="U8481">
        <v>9582.9500000000007</v>
      </c>
    </row>
    <row r="8482" spans="1:21" x14ac:dyDescent="0.3">
      <c r="A8482" t="s">
        <v>29793</v>
      </c>
      <c r="B8482" s="1">
        <v>45265</v>
      </c>
      <c r="C8482" t="s">
        <v>4267</v>
      </c>
      <c r="D8482" t="s">
        <v>29794</v>
      </c>
      <c r="E8482" t="s">
        <v>54</v>
      </c>
      <c r="F8482" t="s">
        <v>156</v>
      </c>
      <c r="G8482" t="s">
        <v>81</v>
      </c>
      <c r="H8482" t="s">
        <v>55</v>
      </c>
      <c r="I8482" t="s">
        <v>100</v>
      </c>
      <c r="J8482" t="s">
        <v>29795</v>
      </c>
      <c r="K8482" t="s">
        <v>29796</v>
      </c>
      <c r="L8482">
        <v>7</v>
      </c>
      <c r="M8482">
        <v>267.61</v>
      </c>
      <c r="N8482">
        <v>1873.27</v>
      </c>
      <c r="O8482" s="2">
        <v>0.2</v>
      </c>
      <c r="P8482">
        <v>374.65</v>
      </c>
      <c r="Q8482">
        <v>1498.62</v>
      </c>
      <c r="R8482" t="s">
        <v>76</v>
      </c>
      <c r="S8482" t="s">
        <v>32</v>
      </c>
      <c r="T8482" s="2">
        <v>0.2</v>
      </c>
      <c r="U8482">
        <v>299.72000000000003</v>
      </c>
    </row>
    <row r="8483" spans="1:21" x14ac:dyDescent="0.3">
      <c r="A8483" t="s">
        <v>29797</v>
      </c>
      <c r="B8483" s="1">
        <v>45147</v>
      </c>
      <c r="C8483" t="s">
        <v>4052</v>
      </c>
      <c r="D8483" t="s">
        <v>29798</v>
      </c>
      <c r="E8483" t="s">
        <v>24</v>
      </c>
      <c r="F8483" t="s">
        <v>370</v>
      </c>
      <c r="G8483" t="s">
        <v>26</v>
      </c>
      <c r="H8483" t="s">
        <v>45</v>
      </c>
      <c r="I8483" t="s">
        <v>136</v>
      </c>
      <c r="J8483" t="s">
        <v>29799</v>
      </c>
      <c r="K8483" t="s">
        <v>28448</v>
      </c>
      <c r="L8483">
        <v>5</v>
      </c>
      <c r="M8483">
        <v>6879.3</v>
      </c>
      <c r="N8483">
        <v>34396.5</v>
      </c>
      <c r="O8483" s="2">
        <v>0.3</v>
      </c>
      <c r="P8483">
        <v>10318.950000000001</v>
      </c>
      <c r="Q8483">
        <v>24077.55</v>
      </c>
      <c r="R8483" t="s">
        <v>31</v>
      </c>
      <c r="S8483" t="s">
        <v>32</v>
      </c>
      <c r="T8483" s="2">
        <v>0.3</v>
      </c>
      <c r="U8483">
        <v>7223.26</v>
      </c>
    </row>
    <row r="8484" spans="1:21" x14ac:dyDescent="0.3">
      <c r="A8484" t="s">
        <v>29800</v>
      </c>
      <c r="B8484" s="1">
        <v>45546</v>
      </c>
      <c r="C8484" t="s">
        <v>7225</v>
      </c>
      <c r="D8484" t="s">
        <v>29801</v>
      </c>
      <c r="E8484" t="s">
        <v>142</v>
      </c>
      <c r="F8484" t="s">
        <v>112</v>
      </c>
      <c r="G8484" t="s">
        <v>26</v>
      </c>
      <c r="H8484" t="s">
        <v>72</v>
      </c>
      <c r="I8484" t="s">
        <v>73</v>
      </c>
      <c r="J8484" t="s">
        <v>29802</v>
      </c>
      <c r="K8484" t="s">
        <v>27641</v>
      </c>
      <c r="L8484">
        <v>2</v>
      </c>
      <c r="M8484">
        <v>3206.82</v>
      </c>
      <c r="N8484">
        <v>6413.64</v>
      </c>
      <c r="O8484" s="2">
        <v>0</v>
      </c>
      <c r="P8484">
        <v>0</v>
      </c>
      <c r="Q8484">
        <v>6413.64</v>
      </c>
      <c r="R8484" t="s">
        <v>59</v>
      </c>
      <c r="S8484" t="s">
        <v>32</v>
      </c>
      <c r="T8484" s="2">
        <v>0.1</v>
      </c>
      <c r="U8484">
        <v>641.36</v>
      </c>
    </row>
    <row r="8485" spans="1:21" x14ac:dyDescent="0.3">
      <c r="A8485" t="s">
        <v>29803</v>
      </c>
      <c r="B8485" s="1">
        <v>45317</v>
      </c>
      <c r="C8485" t="s">
        <v>29804</v>
      </c>
      <c r="D8485" t="s">
        <v>27522</v>
      </c>
      <c r="E8485" t="s">
        <v>142</v>
      </c>
      <c r="F8485" t="s">
        <v>156</v>
      </c>
      <c r="G8485" t="s">
        <v>26</v>
      </c>
      <c r="H8485" t="s">
        <v>27</v>
      </c>
      <c r="I8485" t="s">
        <v>93</v>
      </c>
      <c r="J8485" t="s">
        <v>29805</v>
      </c>
      <c r="K8485" t="s">
        <v>25196</v>
      </c>
      <c r="L8485">
        <v>6</v>
      </c>
      <c r="M8485">
        <v>4049.37</v>
      </c>
      <c r="N8485">
        <v>24296.22</v>
      </c>
      <c r="O8485" s="2">
        <v>0.15</v>
      </c>
      <c r="P8485">
        <v>3644.43</v>
      </c>
      <c r="Q8485">
        <v>20651.79</v>
      </c>
      <c r="R8485" t="s">
        <v>31</v>
      </c>
      <c r="S8485" t="s">
        <v>60</v>
      </c>
      <c r="T8485" s="2">
        <v>0.15</v>
      </c>
      <c r="U8485">
        <v>3097.77</v>
      </c>
    </row>
    <row r="8486" spans="1:21" x14ac:dyDescent="0.3">
      <c r="A8486" t="s">
        <v>29806</v>
      </c>
      <c r="B8486" s="1">
        <v>45096</v>
      </c>
      <c r="C8486" t="s">
        <v>15989</v>
      </c>
      <c r="D8486" t="s">
        <v>29807</v>
      </c>
      <c r="E8486" t="s">
        <v>43</v>
      </c>
      <c r="F8486" t="s">
        <v>87</v>
      </c>
      <c r="G8486" t="s">
        <v>81</v>
      </c>
      <c r="H8486" t="s">
        <v>27</v>
      </c>
      <c r="I8486" t="s">
        <v>93</v>
      </c>
      <c r="J8486" t="s">
        <v>25442</v>
      </c>
      <c r="K8486" t="s">
        <v>1297</v>
      </c>
      <c r="L8486">
        <v>5</v>
      </c>
      <c r="M8486">
        <v>5562.55</v>
      </c>
      <c r="N8486">
        <v>27812.75</v>
      </c>
      <c r="O8486" s="2">
        <v>0.3</v>
      </c>
      <c r="P8486">
        <v>8343.82</v>
      </c>
      <c r="Q8486">
        <v>19468.93</v>
      </c>
      <c r="R8486" t="s">
        <v>176</v>
      </c>
      <c r="S8486" t="s">
        <v>77</v>
      </c>
      <c r="T8486" s="2">
        <v>0.1</v>
      </c>
      <c r="U8486">
        <v>1946.89</v>
      </c>
    </row>
    <row r="8487" spans="1:21" x14ac:dyDescent="0.3">
      <c r="A8487" t="s">
        <v>29808</v>
      </c>
      <c r="B8487" s="1">
        <v>45444</v>
      </c>
      <c r="C8487" t="s">
        <v>17299</v>
      </c>
      <c r="D8487" t="s">
        <v>29809</v>
      </c>
      <c r="E8487" t="s">
        <v>36</v>
      </c>
      <c r="F8487" t="s">
        <v>143</v>
      </c>
      <c r="G8487" t="s">
        <v>81</v>
      </c>
      <c r="H8487" t="s">
        <v>45</v>
      </c>
      <c r="I8487" t="s">
        <v>46</v>
      </c>
      <c r="J8487" t="s">
        <v>29810</v>
      </c>
      <c r="K8487" t="s">
        <v>29811</v>
      </c>
      <c r="L8487">
        <v>8</v>
      </c>
      <c r="M8487">
        <v>4033.16</v>
      </c>
      <c r="N8487">
        <v>32265.279999999999</v>
      </c>
      <c r="O8487" s="2">
        <v>0.05</v>
      </c>
      <c r="P8487">
        <v>1613.26</v>
      </c>
      <c r="Q8487">
        <v>30652.02</v>
      </c>
      <c r="R8487" t="s">
        <v>59</v>
      </c>
      <c r="S8487" t="s">
        <v>32</v>
      </c>
      <c r="T8487" s="2">
        <v>0.2</v>
      </c>
      <c r="U8487">
        <v>6130.4</v>
      </c>
    </row>
    <row r="8488" spans="1:21" x14ac:dyDescent="0.3">
      <c r="A8488" t="s">
        <v>29812</v>
      </c>
      <c r="B8488" s="1">
        <v>45698</v>
      </c>
      <c r="C8488" t="s">
        <v>26418</v>
      </c>
      <c r="D8488" t="s">
        <v>27697</v>
      </c>
      <c r="E8488" t="s">
        <v>36</v>
      </c>
      <c r="F8488" t="s">
        <v>37</v>
      </c>
      <c r="G8488" t="s">
        <v>81</v>
      </c>
      <c r="H8488" t="s">
        <v>55</v>
      </c>
      <c r="I8488" t="s">
        <v>130</v>
      </c>
      <c r="J8488" t="s">
        <v>19638</v>
      </c>
      <c r="K8488" t="s">
        <v>15611</v>
      </c>
      <c r="L8488">
        <v>6</v>
      </c>
      <c r="M8488">
        <v>3181.92</v>
      </c>
      <c r="N8488">
        <v>19091.52</v>
      </c>
      <c r="O8488" s="2">
        <v>0.1</v>
      </c>
      <c r="P8488">
        <v>1909.15</v>
      </c>
      <c r="Q8488">
        <v>17182.37</v>
      </c>
      <c r="R8488" t="s">
        <v>59</v>
      </c>
      <c r="S8488" t="s">
        <v>32</v>
      </c>
      <c r="T8488" s="2">
        <v>0.2</v>
      </c>
      <c r="U8488">
        <v>3436.47</v>
      </c>
    </row>
    <row r="8489" spans="1:21" x14ac:dyDescent="0.3">
      <c r="A8489" t="s">
        <v>29813</v>
      </c>
      <c r="B8489" s="1">
        <v>45283</v>
      </c>
      <c r="C8489" t="s">
        <v>29814</v>
      </c>
      <c r="D8489" t="s">
        <v>29815</v>
      </c>
      <c r="E8489" t="s">
        <v>142</v>
      </c>
      <c r="F8489" t="s">
        <v>44</v>
      </c>
      <c r="G8489" t="s">
        <v>81</v>
      </c>
      <c r="H8489" t="s">
        <v>72</v>
      </c>
      <c r="I8489" t="s">
        <v>185</v>
      </c>
      <c r="J8489" t="s">
        <v>29816</v>
      </c>
      <c r="K8489" t="s">
        <v>15913</v>
      </c>
      <c r="L8489">
        <v>3</v>
      </c>
      <c r="M8489">
        <v>188.43</v>
      </c>
      <c r="N8489">
        <v>565.29</v>
      </c>
      <c r="O8489" s="2">
        <v>0.3</v>
      </c>
      <c r="P8489">
        <v>169.59</v>
      </c>
      <c r="Q8489">
        <v>395.7</v>
      </c>
      <c r="R8489" t="s">
        <v>76</v>
      </c>
      <c r="S8489" t="s">
        <v>60</v>
      </c>
      <c r="T8489" s="2">
        <v>0.15</v>
      </c>
      <c r="U8489">
        <v>59.35</v>
      </c>
    </row>
    <row r="8490" spans="1:21" x14ac:dyDescent="0.3">
      <c r="A8490" t="s">
        <v>29817</v>
      </c>
      <c r="B8490" s="1">
        <v>45174</v>
      </c>
      <c r="C8490" t="s">
        <v>8065</v>
      </c>
      <c r="D8490" t="s">
        <v>29818</v>
      </c>
      <c r="E8490" t="s">
        <v>43</v>
      </c>
      <c r="F8490" t="s">
        <v>99</v>
      </c>
      <c r="G8490" t="s">
        <v>81</v>
      </c>
      <c r="H8490" t="s">
        <v>27</v>
      </c>
      <c r="I8490" t="s">
        <v>157</v>
      </c>
      <c r="J8490" t="s">
        <v>29819</v>
      </c>
      <c r="K8490" t="s">
        <v>29820</v>
      </c>
      <c r="L8490">
        <v>6</v>
      </c>
      <c r="M8490">
        <v>3538.33</v>
      </c>
      <c r="N8490">
        <v>21229.98</v>
      </c>
      <c r="O8490" s="2">
        <v>0.25</v>
      </c>
      <c r="P8490">
        <v>5307.49</v>
      </c>
      <c r="Q8490">
        <v>15922.49</v>
      </c>
      <c r="R8490" t="s">
        <v>76</v>
      </c>
      <c r="S8490" t="s">
        <v>50</v>
      </c>
      <c r="T8490" s="2">
        <v>0.25</v>
      </c>
      <c r="U8490">
        <v>3980.62</v>
      </c>
    </row>
    <row r="8491" spans="1:21" x14ac:dyDescent="0.3">
      <c r="A8491" t="s">
        <v>29821</v>
      </c>
      <c r="B8491" s="1">
        <v>45848</v>
      </c>
      <c r="C8491" t="s">
        <v>25062</v>
      </c>
      <c r="D8491" t="s">
        <v>26278</v>
      </c>
      <c r="E8491" t="s">
        <v>54</v>
      </c>
      <c r="F8491" t="s">
        <v>156</v>
      </c>
      <c r="G8491" t="s">
        <v>81</v>
      </c>
      <c r="H8491" t="s">
        <v>27</v>
      </c>
      <c r="I8491" t="s">
        <v>28</v>
      </c>
      <c r="J8491" t="s">
        <v>16579</v>
      </c>
      <c r="K8491" t="s">
        <v>5794</v>
      </c>
      <c r="L8491">
        <v>8</v>
      </c>
      <c r="M8491">
        <v>6491.29</v>
      </c>
      <c r="N8491">
        <v>51930.32</v>
      </c>
      <c r="O8491" s="2">
        <v>0.1</v>
      </c>
      <c r="P8491">
        <v>5193.03</v>
      </c>
      <c r="Q8491">
        <v>46737.29</v>
      </c>
      <c r="R8491" t="s">
        <v>31</v>
      </c>
      <c r="S8491" t="s">
        <v>50</v>
      </c>
      <c r="T8491" s="2">
        <v>0.15</v>
      </c>
      <c r="U8491">
        <v>7010.59</v>
      </c>
    </row>
    <row r="8492" spans="1:21" x14ac:dyDescent="0.3">
      <c r="A8492" t="s">
        <v>29822</v>
      </c>
      <c r="B8492" s="1">
        <v>45799</v>
      </c>
      <c r="C8492" t="s">
        <v>20466</v>
      </c>
      <c r="D8492" t="s">
        <v>15191</v>
      </c>
      <c r="E8492" t="s">
        <v>54</v>
      </c>
      <c r="F8492" t="s">
        <v>64</v>
      </c>
      <c r="G8492" t="s">
        <v>26</v>
      </c>
      <c r="H8492" t="s">
        <v>72</v>
      </c>
      <c r="I8492" t="s">
        <v>106</v>
      </c>
      <c r="J8492" t="s">
        <v>23323</v>
      </c>
      <c r="K8492" t="s">
        <v>29823</v>
      </c>
      <c r="L8492">
        <v>6</v>
      </c>
      <c r="M8492">
        <v>5373.15</v>
      </c>
      <c r="N8492">
        <v>32238.9</v>
      </c>
      <c r="O8492" s="2">
        <v>0.15</v>
      </c>
      <c r="P8492">
        <v>4835.84</v>
      </c>
      <c r="Q8492">
        <v>27403.06</v>
      </c>
      <c r="R8492" t="s">
        <v>76</v>
      </c>
      <c r="S8492" t="s">
        <v>60</v>
      </c>
      <c r="T8492" s="2">
        <v>0.25</v>
      </c>
      <c r="U8492">
        <v>6850.77</v>
      </c>
    </row>
    <row r="8493" spans="1:21" x14ac:dyDescent="0.3">
      <c r="A8493" t="s">
        <v>29824</v>
      </c>
      <c r="B8493" s="1">
        <v>45211</v>
      </c>
      <c r="C8493" t="s">
        <v>17153</v>
      </c>
      <c r="D8493" t="s">
        <v>6270</v>
      </c>
      <c r="E8493" t="s">
        <v>54</v>
      </c>
      <c r="F8493" t="s">
        <v>143</v>
      </c>
      <c r="G8493" t="s">
        <v>81</v>
      </c>
      <c r="H8493" t="s">
        <v>27</v>
      </c>
      <c r="I8493" t="s">
        <v>157</v>
      </c>
      <c r="J8493" t="s">
        <v>29825</v>
      </c>
      <c r="K8493" t="s">
        <v>1573</v>
      </c>
      <c r="L8493">
        <v>8</v>
      </c>
      <c r="M8493">
        <v>3819.24</v>
      </c>
      <c r="N8493">
        <v>30553.919999999998</v>
      </c>
      <c r="O8493" s="2">
        <v>0.25</v>
      </c>
      <c r="P8493">
        <v>7638.48</v>
      </c>
      <c r="Q8493">
        <v>22915.439999999999</v>
      </c>
      <c r="R8493" t="s">
        <v>31</v>
      </c>
      <c r="S8493" t="s">
        <v>50</v>
      </c>
      <c r="T8493" s="2">
        <v>0.25</v>
      </c>
      <c r="U8493">
        <v>5728.86</v>
      </c>
    </row>
    <row r="8494" spans="1:21" x14ac:dyDescent="0.3">
      <c r="A8494" t="s">
        <v>29826</v>
      </c>
      <c r="B8494" s="1">
        <v>45596</v>
      </c>
      <c r="C8494" t="s">
        <v>23238</v>
      </c>
      <c r="D8494" t="s">
        <v>29827</v>
      </c>
      <c r="E8494" t="s">
        <v>24</v>
      </c>
      <c r="F8494" t="s">
        <v>71</v>
      </c>
      <c r="G8494" t="s">
        <v>26</v>
      </c>
      <c r="H8494" t="s">
        <v>45</v>
      </c>
      <c r="I8494" t="s">
        <v>113</v>
      </c>
      <c r="J8494" t="s">
        <v>2613</v>
      </c>
      <c r="K8494" t="s">
        <v>19889</v>
      </c>
      <c r="L8494">
        <v>3</v>
      </c>
      <c r="M8494">
        <v>5828.79</v>
      </c>
      <c r="N8494">
        <v>17486.37</v>
      </c>
      <c r="O8494" s="2">
        <v>0.1</v>
      </c>
      <c r="P8494">
        <v>1748.64</v>
      </c>
      <c r="Q8494">
        <v>15737.73</v>
      </c>
      <c r="R8494" t="s">
        <v>76</v>
      </c>
      <c r="S8494" t="s">
        <v>50</v>
      </c>
      <c r="T8494" s="2">
        <v>0.3</v>
      </c>
      <c r="U8494">
        <v>4721.32</v>
      </c>
    </row>
    <row r="8495" spans="1:21" x14ac:dyDescent="0.3">
      <c r="A8495" t="s">
        <v>29828</v>
      </c>
      <c r="B8495" s="1">
        <v>45214</v>
      </c>
      <c r="C8495" t="s">
        <v>29321</v>
      </c>
      <c r="D8495" t="s">
        <v>27322</v>
      </c>
      <c r="E8495" t="s">
        <v>142</v>
      </c>
      <c r="F8495" t="s">
        <v>163</v>
      </c>
      <c r="G8495" t="s">
        <v>26</v>
      </c>
      <c r="H8495" t="s">
        <v>27</v>
      </c>
      <c r="I8495" t="s">
        <v>157</v>
      </c>
      <c r="J8495" t="s">
        <v>8326</v>
      </c>
      <c r="K8495" t="s">
        <v>29829</v>
      </c>
      <c r="L8495">
        <v>6</v>
      </c>
      <c r="M8495">
        <v>7878.83</v>
      </c>
      <c r="N8495">
        <v>47272.98</v>
      </c>
      <c r="O8495" s="2">
        <v>0.3</v>
      </c>
      <c r="P8495">
        <v>14181.89</v>
      </c>
      <c r="Q8495">
        <v>33091.089999999997</v>
      </c>
      <c r="R8495" t="s">
        <v>176</v>
      </c>
      <c r="S8495" t="s">
        <v>50</v>
      </c>
      <c r="T8495" s="2">
        <v>0.1</v>
      </c>
      <c r="U8495">
        <v>3309.11</v>
      </c>
    </row>
    <row r="8496" spans="1:21" x14ac:dyDescent="0.3">
      <c r="A8496" t="s">
        <v>29830</v>
      </c>
      <c r="B8496" s="1">
        <v>45086</v>
      </c>
      <c r="C8496" t="s">
        <v>22183</v>
      </c>
      <c r="D8496" t="s">
        <v>27704</v>
      </c>
      <c r="E8496" t="s">
        <v>24</v>
      </c>
      <c r="F8496" t="s">
        <v>156</v>
      </c>
      <c r="G8496" t="s">
        <v>81</v>
      </c>
      <c r="H8496" t="s">
        <v>55</v>
      </c>
      <c r="I8496" t="s">
        <v>56</v>
      </c>
      <c r="J8496" t="s">
        <v>29831</v>
      </c>
      <c r="K8496" t="s">
        <v>17826</v>
      </c>
      <c r="L8496">
        <v>2</v>
      </c>
      <c r="M8496">
        <v>2187.98</v>
      </c>
      <c r="N8496">
        <v>4375.96</v>
      </c>
      <c r="O8496" s="2">
        <v>0</v>
      </c>
      <c r="P8496">
        <v>0</v>
      </c>
      <c r="Q8496">
        <v>4375.96</v>
      </c>
      <c r="R8496" t="s">
        <v>176</v>
      </c>
      <c r="S8496" t="s">
        <v>32</v>
      </c>
      <c r="T8496" s="2">
        <v>0.1</v>
      </c>
      <c r="U8496">
        <v>437.6</v>
      </c>
    </row>
    <row r="8497" spans="1:21" x14ac:dyDescent="0.3">
      <c r="A8497" t="s">
        <v>29832</v>
      </c>
      <c r="B8497" s="1">
        <v>45362</v>
      </c>
      <c r="C8497" t="s">
        <v>2064</v>
      </c>
      <c r="D8497" t="s">
        <v>29833</v>
      </c>
      <c r="E8497" t="s">
        <v>54</v>
      </c>
      <c r="F8497" t="s">
        <v>119</v>
      </c>
      <c r="G8497" t="s">
        <v>26</v>
      </c>
      <c r="H8497" t="s">
        <v>72</v>
      </c>
      <c r="I8497" t="s">
        <v>106</v>
      </c>
      <c r="J8497" t="s">
        <v>28194</v>
      </c>
      <c r="K8497" t="s">
        <v>14680</v>
      </c>
      <c r="L8497">
        <v>3</v>
      </c>
      <c r="M8497">
        <v>1058.07</v>
      </c>
      <c r="N8497">
        <v>3174.21</v>
      </c>
      <c r="O8497" s="2">
        <v>0.15</v>
      </c>
      <c r="P8497">
        <v>476.13</v>
      </c>
      <c r="Q8497">
        <v>2698.08</v>
      </c>
      <c r="R8497" t="s">
        <v>31</v>
      </c>
      <c r="S8497" t="s">
        <v>60</v>
      </c>
      <c r="T8497" s="2">
        <v>0.25</v>
      </c>
      <c r="U8497">
        <v>674.52</v>
      </c>
    </row>
    <row r="8498" spans="1:21" x14ac:dyDescent="0.3">
      <c r="A8498" t="s">
        <v>29834</v>
      </c>
      <c r="B8498" s="1">
        <v>45087</v>
      </c>
      <c r="C8498" t="s">
        <v>3561</v>
      </c>
      <c r="D8498" t="s">
        <v>21328</v>
      </c>
      <c r="E8498" t="s">
        <v>36</v>
      </c>
      <c r="F8498" t="s">
        <v>37</v>
      </c>
      <c r="G8498" t="s">
        <v>81</v>
      </c>
      <c r="H8498" t="s">
        <v>72</v>
      </c>
      <c r="I8498" t="s">
        <v>150</v>
      </c>
      <c r="J8498" t="s">
        <v>29835</v>
      </c>
      <c r="K8498" t="s">
        <v>29836</v>
      </c>
      <c r="L8498">
        <v>4</v>
      </c>
      <c r="M8498">
        <v>4854.5600000000004</v>
      </c>
      <c r="N8498">
        <v>19418.240000000002</v>
      </c>
      <c r="O8498" s="2">
        <v>0.05</v>
      </c>
      <c r="P8498">
        <v>970.91</v>
      </c>
      <c r="Q8498">
        <v>18447.330000000002</v>
      </c>
      <c r="R8498" t="s">
        <v>76</v>
      </c>
      <c r="S8498" t="s">
        <v>50</v>
      </c>
      <c r="T8498" s="2">
        <v>0.25</v>
      </c>
      <c r="U8498">
        <v>4611.83</v>
      </c>
    </row>
    <row r="8499" spans="1:21" x14ac:dyDescent="0.3">
      <c r="A8499" t="s">
        <v>29837</v>
      </c>
      <c r="B8499" s="1">
        <v>45593</v>
      </c>
      <c r="C8499" t="s">
        <v>448</v>
      </c>
      <c r="D8499" t="s">
        <v>29838</v>
      </c>
      <c r="E8499" t="s">
        <v>24</v>
      </c>
      <c r="F8499" t="s">
        <v>87</v>
      </c>
      <c r="G8499" t="s">
        <v>81</v>
      </c>
      <c r="H8499" t="s">
        <v>27</v>
      </c>
      <c r="I8499" t="s">
        <v>157</v>
      </c>
      <c r="J8499" t="s">
        <v>29839</v>
      </c>
      <c r="K8499" t="s">
        <v>22437</v>
      </c>
      <c r="L8499">
        <v>6</v>
      </c>
      <c r="M8499">
        <v>2687.31</v>
      </c>
      <c r="N8499">
        <v>16123.86</v>
      </c>
      <c r="O8499" s="2">
        <v>0</v>
      </c>
      <c r="P8499">
        <v>0</v>
      </c>
      <c r="Q8499">
        <v>16123.86</v>
      </c>
      <c r="R8499" t="s">
        <v>49</v>
      </c>
      <c r="S8499" t="s">
        <v>60</v>
      </c>
      <c r="T8499" s="2">
        <v>0.3</v>
      </c>
      <c r="U8499">
        <v>4837.16</v>
      </c>
    </row>
    <row r="8500" spans="1:21" x14ac:dyDescent="0.3">
      <c r="A8500" t="s">
        <v>29840</v>
      </c>
      <c r="B8500" s="1">
        <v>45705</v>
      </c>
      <c r="C8500" t="s">
        <v>14902</v>
      </c>
      <c r="D8500" t="s">
        <v>29841</v>
      </c>
      <c r="E8500" t="s">
        <v>43</v>
      </c>
      <c r="F8500" t="s">
        <v>163</v>
      </c>
      <c r="G8500" t="s">
        <v>81</v>
      </c>
      <c r="H8500" t="s">
        <v>45</v>
      </c>
      <c r="I8500" t="s">
        <v>113</v>
      </c>
      <c r="J8500" t="s">
        <v>29842</v>
      </c>
      <c r="K8500" t="s">
        <v>4391</v>
      </c>
      <c r="L8500">
        <v>4</v>
      </c>
      <c r="M8500">
        <v>4447.0200000000004</v>
      </c>
      <c r="N8500">
        <v>17788.080000000002</v>
      </c>
      <c r="O8500" s="2">
        <v>0.3</v>
      </c>
      <c r="P8500">
        <v>5336.42</v>
      </c>
      <c r="Q8500">
        <v>12451.66</v>
      </c>
      <c r="R8500" t="s">
        <v>76</v>
      </c>
      <c r="S8500" t="s">
        <v>32</v>
      </c>
      <c r="T8500" s="2">
        <v>0.2</v>
      </c>
      <c r="U8500">
        <v>2490.33</v>
      </c>
    </row>
    <row r="8501" spans="1:21" x14ac:dyDescent="0.3">
      <c r="A8501" t="s">
        <v>29843</v>
      </c>
      <c r="B8501" s="1">
        <v>45287</v>
      </c>
      <c r="C8501" t="s">
        <v>22377</v>
      </c>
      <c r="D8501" t="s">
        <v>25917</v>
      </c>
      <c r="E8501" t="s">
        <v>36</v>
      </c>
      <c r="F8501" t="s">
        <v>112</v>
      </c>
      <c r="G8501" t="s">
        <v>81</v>
      </c>
      <c r="H8501" t="s">
        <v>45</v>
      </c>
      <c r="I8501" t="s">
        <v>144</v>
      </c>
      <c r="J8501" t="s">
        <v>29844</v>
      </c>
      <c r="K8501" t="s">
        <v>29845</v>
      </c>
      <c r="L8501">
        <v>10</v>
      </c>
      <c r="M8501">
        <v>335.96</v>
      </c>
      <c r="N8501">
        <v>3359.6</v>
      </c>
      <c r="O8501" s="2">
        <v>0.25</v>
      </c>
      <c r="P8501">
        <v>839.9</v>
      </c>
      <c r="Q8501">
        <v>2519.6999999999998</v>
      </c>
      <c r="R8501" t="s">
        <v>76</v>
      </c>
      <c r="S8501" t="s">
        <v>32</v>
      </c>
      <c r="T8501" s="2">
        <v>0.15</v>
      </c>
      <c r="U8501">
        <v>377.95</v>
      </c>
    </row>
    <row r="8502" spans="1:21" x14ac:dyDescent="0.3">
      <c r="A8502" t="s">
        <v>29846</v>
      </c>
      <c r="B8502" s="1">
        <v>45810</v>
      </c>
      <c r="C8502" t="s">
        <v>29847</v>
      </c>
      <c r="D8502" t="s">
        <v>29848</v>
      </c>
      <c r="E8502" t="s">
        <v>54</v>
      </c>
      <c r="F8502" t="s">
        <v>163</v>
      </c>
      <c r="G8502" t="s">
        <v>81</v>
      </c>
      <c r="H8502" t="s">
        <v>45</v>
      </c>
      <c r="I8502" t="s">
        <v>136</v>
      </c>
      <c r="J8502" t="s">
        <v>29849</v>
      </c>
      <c r="K8502" t="s">
        <v>29850</v>
      </c>
      <c r="L8502">
        <v>7</v>
      </c>
      <c r="M8502">
        <v>3955.61</v>
      </c>
      <c r="N8502">
        <v>27689.27</v>
      </c>
      <c r="O8502" s="2">
        <v>0</v>
      </c>
      <c r="P8502">
        <v>0</v>
      </c>
      <c r="Q8502">
        <v>27689.27</v>
      </c>
      <c r="R8502" t="s">
        <v>31</v>
      </c>
      <c r="S8502" t="s">
        <v>60</v>
      </c>
      <c r="T8502" s="2">
        <v>0.15</v>
      </c>
      <c r="U8502">
        <v>4153.3900000000003</v>
      </c>
    </row>
    <row r="8503" spans="1:21" x14ac:dyDescent="0.3">
      <c r="A8503" t="s">
        <v>29851</v>
      </c>
      <c r="B8503" s="1">
        <v>45188</v>
      </c>
      <c r="C8503" t="s">
        <v>29852</v>
      </c>
      <c r="D8503" t="s">
        <v>29853</v>
      </c>
      <c r="E8503" t="s">
        <v>36</v>
      </c>
      <c r="F8503" t="s">
        <v>112</v>
      </c>
      <c r="G8503" t="s">
        <v>81</v>
      </c>
      <c r="H8503" t="s">
        <v>27</v>
      </c>
      <c r="I8503" t="s">
        <v>157</v>
      </c>
      <c r="J8503" t="s">
        <v>24979</v>
      </c>
      <c r="K8503" t="s">
        <v>29854</v>
      </c>
      <c r="L8503">
        <v>3</v>
      </c>
      <c r="M8503">
        <v>5562.02</v>
      </c>
      <c r="N8503">
        <v>16686.060000000001</v>
      </c>
      <c r="O8503" s="2">
        <v>0.15</v>
      </c>
      <c r="P8503">
        <v>2502.91</v>
      </c>
      <c r="Q8503">
        <v>14183.15</v>
      </c>
      <c r="R8503" t="s">
        <v>76</v>
      </c>
      <c r="S8503" t="s">
        <v>32</v>
      </c>
      <c r="T8503" s="2">
        <v>0.2</v>
      </c>
      <c r="U8503">
        <v>2836.63</v>
      </c>
    </row>
    <row r="8504" spans="1:21" x14ac:dyDescent="0.3">
      <c r="A8504" t="s">
        <v>29855</v>
      </c>
      <c r="B8504" s="1">
        <v>45474</v>
      </c>
      <c r="C8504" t="s">
        <v>11622</v>
      </c>
      <c r="D8504" t="s">
        <v>29269</v>
      </c>
      <c r="E8504" t="s">
        <v>36</v>
      </c>
      <c r="F8504" t="s">
        <v>87</v>
      </c>
      <c r="G8504" t="s">
        <v>26</v>
      </c>
      <c r="H8504" t="s">
        <v>27</v>
      </c>
      <c r="I8504" t="s">
        <v>93</v>
      </c>
      <c r="J8504" t="s">
        <v>29856</v>
      </c>
      <c r="K8504" t="s">
        <v>4995</v>
      </c>
      <c r="L8504">
        <v>8</v>
      </c>
      <c r="M8504">
        <v>3753.6</v>
      </c>
      <c r="N8504">
        <v>30028.799999999999</v>
      </c>
      <c r="O8504" s="2">
        <v>0.3</v>
      </c>
      <c r="P8504">
        <v>9008.64</v>
      </c>
      <c r="Q8504">
        <v>21020.16</v>
      </c>
      <c r="R8504" t="s">
        <v>49</v>
      </c>
      <c r="S8504" t="s">
        <v>77</v>
      </c>
      <c r="T8504" s="2">
        <v>0.2</v>
      </c>
      <c r="U8504">
        <v>4204.03</v>
      </c>
    </row>
    <row r="8505" spans="1:21" x14ac:dyDescent="0.3">
      <c r="A8505" t="s">
        <v>29857</v>
      </c>
      <c r="B8505" s="1">
        <v>45311</v>
      </c>
      <c r="C8505" t="s">
        <v>14140</v>
      </c>
      <c r="D8505" t="s">
        <v>29858</v>
      </c>
      <c r="E8505" t="s">
        <v>54</v>
      </c>
      <c r="F8505" t="s">
        <v>25</v>
      </c>
      <c r="G8505" t="s">
        <v>81</v>
      </c>
      <c r="H8505" t="s">
        <v>27</v>
      </c>
      <c r="I8505" t="s">
        <v>28</v>
      </c>
      <c r="J8505" t="s">
        <v>29859</v>
      </c>
      <c r="K8505" t="s">
        <v>15967</v>
      </c>
      <c r="L8505">
        <v>3</v>
      </c>
      <c r="M8505">
        <v>1183.82</v>
      </c>
      <c r="N8505">
        <v>3551.46</v>
      </c>
      <c r="O8505" s="2">
        <v>0.1</v>
      </c>
      <c r="P8505">
        <v>355.15</v>
      </c>
      <c r="Q8505">
        <v>3196.31</v>
      </c>
      <c r="R8505" t="s">
        <v>49</v>
      </c>
      <c r="S8505" t="s">
        <v>60</v>
      </c>
      <c r="T8505" s="2">
        <v>0.1</v>
      </c>
      <c r="U8505">
        <v>319.63</v>
      </c>
    </row>
    <row r="8506" spans="1:21" x14ac:dyDescent="0.3">
      <c r="A8506" t="s">
        <v>29860</v>
      </c>
      <c r="B8506" s="1">
        <v>45474</v>
      </c>
      <c r="C8506" t="s">
        <v>4583</v>
      </c>
      <c r="D8506" t="s">
        <v>8690</v>
      </c>
      <c r="E8506" t="s">
        <v>24</v>
      </c>
      <c r="F8506" t="s">
        <v>87</v>
      </c>
      <c r="G8506" t="s">
        <v>26</v>
      </c>
      <c r="H8506" t="s">
        <v>72</v>
      </c>
      <c r="I8506" t="s">
        <v>106</v>
      </c>
      <c r="J8506" t="s">
        <v>25571</v>
      </c>
      <c r="K8506" t="s">
        <v>842</v>
      </c>
      <c r="L8506">
        <v>9</v>
      </c>
      <c r="M8506">
        <v>6917.81</v>
      </c>
      <c r="N8506">
        <v>62260.29</v>
      </c>
      <c r="O8506" s="2">
        <v>0.05</v>
      </c>
      <c r="P8506">
        <v>3113.01</v>
      </c>
      <c r="Q8506">
        <v>59147.28</v>
      </c>
      <c r="R8506" t="s">
        <v>31</v>
      </c>
      <c r="S8506" t="s">
        <v>50</v>
      </c>
      <c r="T8506" s="2">
        <v>0.2</v>
      </c>
      <c r="U8506">
        <v>11829.46</v>
      </c>
    </row>
    <row r="8507" spans="1:21" x14ac:dyDescent="0.3">
      <c r="A8507" t="s">
        <v>29861</v>
      </c>
      <c r="B8507" s="1">
        <v>45555</v>
      </c>
      <c r="C8507" t="s">
        <v>29862</v>
      </c>
      <c r="D8507" t="s">
        <v>10895</v>
      </c>
      <c r="E8507" t="s">
        <v>54</v>
      </c>
      <c r="F8507" t="s">
        <v>119</v>
      </c>
      <c r="G8507" t="s">
        <v>26</v>
      </c>
      <c r="H8507" t="s">
        <v>27</v>
      </c>
      <c r="I8507" t="s">
        <v>93</v>
      </c>
      <c r="J8507" t="s">
        <v>17085</v>
      </c>
      <c r="K8507" t="s">
        <v>29863</v>
      </c>
      <c r="L8507">
        <v>2</v>
      </c>
      <c r="M8507">
        <v>6664.71</v>
      </c>
      <c r="N8507">
        <v>13329.42</v>
      </c>
      <c r="O8507" s="2">
        <v>0.1</v>
      </c>
      <c r="P8507">
        <v>1332.94</v>
      </c>
      <c r="Q8507">
        <v>11996.48</v>
      </c>
      <c r="R8507" t="s">
        <v>176</v>
      </c>
      <c r="S8507" t="s">
        <v>32</v>
      </c>
      <c r="T8507" s="2">
        <v>0.2</v>
      </c>
      <c r="U8507">
        <v>2399.3000000000002</v>
      </c>
    </row>
    <row r="8508" spans="1:21" x14ac:dyDescent="0.3">
      <c r="A8508" t="s">
        <v>29864</v>
      </c>
      <c r="B8508" s="1">
        <v>45410</v>
      </c>
      <c r="C8508" t="s">
        <v>20202</v>
      </c>
      <c r="D8508" t="s">
        <v>29865</v>
      </c>
      <c r="E8508" t="s">
        <v>54</v>
      </c>
      <c r="F8508" t="s">
        <v>71</v>
      </c>
      <c r="G8508" t="s">
        <v>26</v>
      </c>
      <c r="H8508" t="s">
        <v>55</v>
      </c>
      <c r="I8508" t="s">
        <v>56</v>
      </c>
      <c r="J8508" t="s">
        <v>14347</v>
      </c>
      <c r="K8508" t="s">
        <v>15271</v>
      </c>
      <c r="L8508">
        <v>1</v>
      </c>
      <c r="M8508">
        <v>3566.89</v>
      </c>
      <c r="N8508">
        <v>3566.89</v>
      </c>
      <c r="O8508" s="2">
        <v>0.2</v>
      </c>
      <c r="P8508">
        <v>713.38</v>
      </c>
      <c r="Q8508">
        <v>2853.51</v>
      </c>
      <c r="R8508" t="s">
        <v>49</v>
      </c>
      <c r="S8508" t="s">
        <v>60</v>
      </c>
      <c r="T8508" s="2">
        <v>0.25</v>
      </c>
      <c r="U8508">
        <v>713.38</v>
      </c>
    </row>
    <row r="8509" spans="1:21" x14ac:dyDescent="0.3">
      <c r="A8509" t="s">
        <v>29866</v>
      </c>
      <c r="B8509" s="1">
        <v>45008</v>
      </c>
      <c r="C8509" t="s">
        <v>29218</v>
      </c>
      <c r="D8509" t="s">
        <v>29867</v>
      </c>
      <c r="E8509" t="s">
        <v>36</v>
      </c>
      <c r="F8509" t="s">
        <v>37</v>
      </c>
      <c r="G8509" t="s">
        <v>81</v>
      </c>
      <c r="H8509" t="s">
        <v>72</v>
      </c>
      <c r="I8509" t="s">
        <v>106</v>
      </c>
      <c r="J8509" t="s">
        <v>4783</v>
      </c>
      <c r="K8509" t="s">
        <v>29868</v>
      </c>
      <c r="L8509">
        <v>7</v>
      </c>
      <c r="M8509">
        <v>2107.23</v>
      </c>
      <c r="N8509">
        <v>14750.61</v>
      </c>
      <c r="O8509" s="2">
        <v>0.2</v>
      </c>
      <c r="P8509">
        <v>2950.12</v>
      </c>
      <c r="Q8509">
        <v>11800.49</v>
      </c>
      <c r="R8509" t="s">
        <v>76</v>
      </c>
      <c r="S8509" t="s">
        <v>32</v>
      </c>
      <c r="T8509" s="2">
        <v>0.3</v>
      </c>
      <c r="U8509">
        <v>3540.15</v>
      </c>
    </row>
    <row r="8510" spans="1:21" x14ac:dyDescent="0.3">
      <c r="A8510" t="s">
        <v>29869</v>
      </c>
      <c r="B8510" s="1">
        <v>45890</v>
      </c>
      <c r="C8510" t="s">
        <v>9208</v>
      </c>
      <c r="D8510" t="s">
        <v>583</v>
      </c>
      <c r="E8510" t="s">
        <v>24</v>
      </c>
      <c r="F8510" t="s">
        <v>99</v>
      </c>
      <c r="G8510" t="s">
        <v>26</v>
      </c>
      <c r="H8510" t="s">
        <v>45</v>
      </c>
      <c r="I8510" t="s">
        <v>144</v>
      </c>
      <c r="J8510" t="s">
        <v>29870</v>
      </c>
      <c r="K8510" t="s">
        <v>29871</v>
      </c>
      <c r="L8510">
        <v>10</v>
      </c>
      <c r="M8510">
        <v>5111.71</v>
      </c>
      <c r="N8510">
        <v>51117.1</v>
      </c>
      <c r="O8510" s="2">
        <v>0.15</v>
      </c>
      <c r="P8510">
        <v>7667.56</v>
      </c>
      <c r="Q8510">
        <v>43449.54</v>
      </c>
      <c r="R8510" t="s">
        <v>49</v>
      </c>
      <c r="S8510" t="s">
        <v>60</v>
      </c>
      <c r="T8510" s="2">
        <v>0.1</v>
      </c>
      <c r="U8510">
        <v>4344.95</v>
      </c>
    </row>
    <row r="8511" spans="1:21" x14ac:dyDescent="0.3">
      <c r="A8511" t="s">
        <v>29872</v>
      </c>
      <c r="B8511" s="1">
        <v>45262</v>
      </c>
      <c r="C8511" t="s">
        <v>558</v>
      </c>
      <c r="D8511" t="s">
        <v>29873</v>
      </c>
      <c r="E8511" t="s">
        <v>43</v>
      </c>
      <c r="F8511" t="s">
        <v>87</v>
      </c>
      <c r="G8511" t="s">
        <v>81</v>
      </c>
      <c r="H8511" t="s">
        <v>72</v>
      </c>
      <c r="I8511" t="s">
        <v>106</v>
      </c>
      <c r="J8511" t="s">
        <v>29874</v>
      </c>
      <c r="K8511" t="s">
        <v>29875</v>
      </c>
      <c r="L8511">
        <v>4</v>
      </c>
      <c r="M8511">
        <v>3151.34</v>
      </c>
      <c r="N8511">
        <v>12605.36</v>
      </c>
      <c r="O8511" s="2">
        <v>0.2</v>
      </c>
      <c r="P8511">
        <v>2521.0700000000002</v>
      </c>
      <c r="Q8511">
        <v>10084.290000000001</v>
      </c>
      <c r="R8511" t="s">
        <v>31</v>
      </c>
      <c r="S8511" t="s">
        <v>77</v>
      </c>
      <c r="T8511" s="2">
        <v>0.25</v>
      </c>
      <c r="U8511">
        <v>2521.0700000000002</v>
      </c>
    </row>
    <row r="8512" spans="1:21" x14ac:dyDescent="0.3">
      <c r="A8512" t="s">
        <v>29876</v>
      </c>
      <c r="B8512" s="1">
        <v>45844</v>
      </c>
      <c r="C8512" t="s">
        <v>17640</v>
      </c>
      <c r="D8512" t="s">
        <v>16239</v>
      </c>
      <c r="E8512" t="s">
        <v>36</v>
      </c>
      <c r="F8512" t="s">
        <v>99</v>
      </c>
      <c r="G8512" t="s">
        <v>81</v>
      </c>
      <c r="H8512" t="s">
        <v>55</v>
      </c>
      <c r="I8512" t="s">
        <v>100</v>
      </c>
      <c r="J8512" t="s">
        <v>29877</v>
      </c>
      <c r="K8512" t="s">
        <v>29878</v>
      </c>
      <c r="L8512">
        <v>1</v>
      </c>
      <c r="M8512">
        <v>6078.95</v>
      </c>
      <c r="N8512">
        <v>6078.95</v>
      </c>
      <c r="O8512" s="2">
        <v>0.05</v>
      </c>
      <c r="P8512">
        <v>303.95</v>
      </c>
      <c r="Q8512">
        <v>5775</v>
      </c>
      <c r="R8512" t="s">
        <v>49</v>
      </c>
      <c r="S8512" t="s">
        <v>50</v>
      </c>
      <c r="T8512" s="2">
        <v>0.1</v>
      </c>
      <c r="U8512">
        <v>577.5</v>
      </c>
    </row>
    <row r="8513" spans="1:21" x14ac:dyDescent="0.3">
      <c r="A8513" t="s">
        <v>29879</v>
      </c>
      <c r="B8513" s="1">
        <v>45649</v>
      </c>
      <c r="C8513" t="s">
        <v>15818</v>
      </c>
      <c r="D8513" t="s">
        <v>29880</v>
      </c>
      <c r="E8513" t="s">
        <v>43</v>
      </c>
      <c r="F8513" t="s">
        <v>99</v>
      </c>
      <c r="G8513" t="s">
        <v>26</v>
      </c>
      <c r="H8513" t="s">
        <v>72</v>
      </c>
      <c r="I8513" t="s">
        <v>106</v>
      </c>
      <c r="J8513" t="s">
        <v>2546</v>
      </c>
      <c r="K8513" t="s">
        <v>3488</v>
      </c>
      <c r="L8513">
        <v>5</v>
      </c>
      <c r="M8513">
        <v>6064.61</v>
      </c>
      <c r="N8513">
        <v>30323.05</v>
      </c>
      <c r="O8513" s="2">
        <v>0.3</v>
      </c>
      <c r="P8513">
        <v>9096.91</v>
      </c>
      <c r="Q8513">
        <v>21226.14</v>
      </c>
      <c r="R8513" t="s">
        <v>176</v>
      </c>
      <c r="S8513" t="s">
        <v>77</v>
      </c>
      <c r="T8513" s="2">
        <v>0.2</v>
      </c>
      <c r="U8513">
        <v>4245.2299999999996</v>
      </c>
    </row>
    <row r="8514" spans="1:21" x14ac:dyDescent="0.3">
      <c r="A8514" t="s">
        <v>29881</v>
      </c>
      <c r="B8514" s="1">
        <v>45481</v>
      </c>
      <c r="C8514" t="s">
        <v>8286</v>
      </c>
      <c r="D8514" t="s">
        <v>21766</v>
      </c>
      <c r="E8514" t="s">
        <v>36</v>
      </c>
      <c r="F8514" t="s">
        <v>370</v>
      </c>
      <c r="G8514" t="s">
        <v>81</v>
      </c>
      <c r="H8514" t="s">
        <v>45</v>
      </c>
      <c r="I8514" t="s">
        <v>46</v>
      </c>
      <c r="J8514" t="s">
        <v>29882</v>
      </c>
      <c r="K8514" t="s">
        <v>29883</v>
      </c>
      <c r="L8514">
        <v>4</v>
      </c>
      <c r="M8514">
        <v>7252.22</v>
      </c>
      <c r="N8514">
        <v>29008.880000000001</v>
      </c>
      <c r="O8514" s="2">
        <v>0</v>
      </c>
      <c r="P8514">
        <v>0</v>
      </c>
      <c r="Q8514">
        <v>29008.880000000001</v>
      </c>
      <c r="R8514" t="s">
        <v>76</v>
      </c>
      <c r="S8514" t="s">
        <v>77</v>
      </c>
      <c r="T8514" s="2">
        <v>0.2</v>
      </c>
      <c r="U8514">
        <v>5801.78</v>
      </c>
    </row>
    <row r="8515" spans="1:21" x14ac:dyDescent="0.3">
      <c r="A8515" t="s">
        <v>29884</v>
      </c>
      <c r="B8515" s="1">
        <v>45167</v>
      </c>
      <c r="C8515" t="s">
        <v>9493</v>
      </c>
      <c r="D8515" t="s">
        <v>29885</v>
      </c>
      <c r="E8515" t="s">
        <v>142</v>
      </c>
      <c r="F8515" t="s">
        <v>143</v>
      </c>
      <c r="G8515" t="s">
        <v>26</v>
      </c>
      <c r="H8515" t="s">
        <v>72</v>
      </c>
      <c r="I8515" t="s">
        <v>185</v>
      </c>
      <c r="J8515" t="s">
        <v>29886</v>
      </c>
      <c r="K8515" t="s">
        <v>29887</v>
      </c>
      <c r="L8515">
        <v>9</v>
      </c>
      <c r="M8515">
        <v>595.34</v>
      </c>
      <c r="N8515">
        <v>5358.06</v>
      </c>
      <c r="O8515" s="2">
        <v>0.15</v>
      </c>
      <c r="P8515">
        <v>803.71</v>
      </c>
      <c r="Q8515">
        <v>4554.3500000000004</v>
      </c>
      <c r="R8515" t="s">
        <v>59</v>
      </c>
      <c r="S8515" t="s">
        <v>77</v>
      </c>
      <c r="T8515" s="2">
        <v>0.3</v>
      </c>
      <c r="U8515">
        <v>1366.31</v>
      </c>
    </row>
    <row r="8516" spans="1:21" x14ac:dyDescent="0.3">
      <c r="A8516" t="s">
        <v>29888</v>
      </c>
      <c r="B8516" s="1">
        <v>45734</v>
      </c>
      <c r="C8516" t="s">
        <v>15206</v>
      </c>
      <c r="D8516" t="s">
        <v>7353</v>
      </c>
      <c r="E8516" t="s">
        <v>24</v>
      </c>
      <c r="F8516" t="s">
        <v>25</v>
      </c>
      <c r="G8516" t="s">
        <v>26</v>
      </c>
      <c r="H8516" t="s">
        <v>55</v>
      </c>
      <c r="I8516" t="s">
        <v>100</v>
      </c>
      <c r="J8516" t="s">
        <v>22335</v>
      </c>
      <c r="K8516" t="s">
        <v>5771</v>
      </c>
      <c r="L8516">
        <v>8</v>
      </c>
      <c r="M8516">
        <v>1816.75</v>
      </c>
      <c r="N8516">
        <v>14534</v>
      </c>
      <c r="O8516" s="2">
        <v>0.2</v>
      </c>
      <c r="P8516">
        <v>2906.8</v>
      </c>
      <c r="Q8516">
        <v>11627.2</v>
      </c>
      <c r="R8516" t="s">
        <v>59</v>
      </c>
      <c r="S8516" t="s">
        <v>77</v>
      </c>
      <c r="T8516" s="2">
        <v>0.1</v>
      </c>
      <c r="U8516">
        <v>1162.72</v>
      </c>
    </row>
    <row r="8517" spans="1:21" x14ac:dyDescent="0.3">
      <c r="A8517" t="s">
        <v>29889</v>
      </c>
      <c r="B8517" s="1">
        <v>45804</v>
      </c>
      <c r="C8517" t="s">
        <v>25436</v>
      </c>
      <c r="D8517" t="s">
        <v>20744</v>
      </c>
      <c r="E8517" t="s">
        <v>54</v>
      </c>
      <c r="F8517" t="s">
        <v>44</v>
      </c>
      <c r="G8517" t="s">
        <v>81</v>
      </c>
      <c r="H8517" t="s">
        <v>27</v>
      </c>
      <c r="I8517" t="s">
        <v>93</v>
      </c>
      <c r="J8517" t="s">
        <v>6083</v>
      </c>
      <c r="K8517" t="s">
        <v>8284</v>
      </c>
      <c r="L8517">
        <v>8</v>
      </c>
      <c r="M8517">
        <v>7441.52</v>
      </c>
      <c r="N8517">
        <v>59532.160000000003</v>
      </c>
      <c r="O8517" s="2">
        <v>0</v>
      </c>
      <c r="P8517">
        <v>0</v>
      </c>
      <c r="Q8517">
        <v>59532.160000000003</v>
      </c>
      <c r="R8517" t="s">
        <v>49</v>
      </c>
      <c r="S8517" t="s">
        <v>32</v>
      </c>
      <c r="T8517" s="2">
        <v>0.1</v>
      </c>
      <c r="U8517">
        <v>5953.22</v>
      </c>
    </row>
    <row r="8518" spans="1:21" x14ac:dyDescent="0.3">
      <c r="A8518" t="s">
        <v>29890</v>
      </c>
      <c r="B8518" s="1">
        <v>45086</v>
      </c>
      <c r="C8518" t="s">
        <v>20583</v>
      </c>
      <c r="D8518" t="s">
        <v>24174</v>
      </c>
      <c r="E8518" t="s">
        <v>54</v>
      </c>
      <c r="F8518" t="s">
        <v>87</v>
      </c>
      <c r="G8518" t="s">
        <v>26</v>
      </c>
      <c r="H8518" t="s">
        <v>45</v>
      </c>
      <c r="I8518" t="s">
        <v>46</v>
      </c>
      <c r="J8518" t="s">
        <v>29891</v>
      </c>
      <c r="K8518" t="s">
        <v>29892</v>
      </c>
      <c r="L8518">
        <v>6</v>
      </c>
      <c r="M8518">
        <v>3469.05</v>
      </c>
      <c r="N8518">
        <v>20814.3</v>
      </c>
      <c r="O8518" s="2">
        <v>0.15</v>
      </c>
      <c r="P8518">
        <v>3122.14</v>
      </c>
      <c r="Q8518">
        <v>17692.16</v>
      </c>
      <c r="R8518" t="s">
        <v>76</v>
      </c>
      <c r="S8518" t="s">
        <v>60</v>
      </c>
      <c r="T8518" s="2">
        <v>0.15</v>
      </c>
      <c r="U8518">
        <v>2653.82</v>
      </c>
    </row>
    <row r="8519" spans="1:21" x14ac:dyDescent="0.3">
      <c r="A8519" t="s">
        <v>29893</v>
      </c>
      <c r="B8519" s="1">
        <v>45574</v>
      </c>
      <c r="C8519" t="s">
        <v>23096</v>
      </c>
      <c r="D8519" t="s">
        <v>27038</v>
      </c>
      <c r="E8519" t="s">
        <v>36</v>
      </c>
      <c r="F8519" t="s">
        <v>99</v>
      </c>
      <c r="G8519" t="s">
        <v>81</v>
      </c>
      <c r="H8519" t="s">
        <v>72</v>
      </c>
      <c r="I8519" t="s">
        <v>185</v>
      </c>
      <c r="J8519" t="s">
        <v>29894</v>
      </c>
      <c r="K8519" t="s">
        <v>29895</v>
      </c>
      <c r="L8519">
        <v>6</v>
      </c>
      <c r="M8519">
        <v>4117.25</v>
      </c>
      <c r="N8519">
        <v>24703.5</v>
      </c>
      <c r="O8519" s="2">
        <v>0.1</v>
      </c>
      <c r="P8519">
        <v>2470.35</v>
      </c>
      <c r="Q8519">
        <v>22233.15</v>
      </c>
      <c r="R8519" t="s">
        <v>49</v>
      </c>
      <c r="S8519" t="s">
        <v>60</v>
      </c>
      <c r="T8519" s="2">
        <v>0.25</v>
      </c>
      <c r="U8519">
        <v>5558.29</v>
      </c>
    </row>
    <row r="8520" spans="1:21" x14ac:dyDescent="0.3">
      <c r="A8520" t="s">
        <v>29896</v>
      </c>
      <c r="B8520" s="1">
        <v>45792</v>
      </c>
      <c r="C8520" t="s">
        <v>13677</v>
      </c>
      <c r="D8520" t="s">
        <v>29780</v>
      </c>
      <c r="E8520" t="s">
        <v>36</v>
      </c>
      <c r="F8520" t="s">
        <v>99</v>
      </c>
      <c r="G8520" t="s">
        <v>26</v>
      </c>
      <c r="H8520" t="s">
        <v>72</v>
      </c>
      <c r="I8520" t="s">
        <v>150</v>
      </c>
      <c r="J8520" t="s">
        <v>29897</v>
      </c>
      <c r="K8520" t="s">
        <v>29898</v>
      </c>
      <c r="L8520">
        <v>4</v>
      </c>
      <c r="M8520">
        <v>550.92999999999995</v>
      </c>
      <c r="N8520">
        <v>2203.7199999999998</v>
      </c>
      <c r="O8520" s="2">
        <v>0</v>
      </c>
      <c r="P8520">
        <v>0</v>
      </c>
      <c r="Q8520">
        <v>2203.7199999999998</v>
      </c>
      <c r="R8520" t="s">
        <v>176</v>
      </c>
      <c r="S8520" t="s">
        <v>32</v>
      </c>
      <c r="T8520" s="2">
        <v>0.25</v>
      </c>
      <c r="U8520">
        <v>550.92999999999995</v>
      </c>
    </row>
    <row r="8521" spans="1:21" x14ac:dyDescent="0.3">
      <c r="A8521" t="s">
        <v>29899</v>
      </c>
      <c r="B8521" s="1">
        <v>45254</v>
      </c>
      <c r="C8521" t="s">
        <v>29900</v>
      </c>
      <c r="D8521" t="s">
        <v>28002</v>
      </c>
      <c r="E8521" t="s">
        <v>36</v>
      </c>
      <c r="F8521" t="s">
        <v>44</v>
      </c>
      <c r="G8521" t="s">
        <v>81</v>
      </c>
      <c r="H8521" t="s">
        <v>45</v>
      </c>
      <c r="I8521" t="s">
        <v>144</v>
      </c>
      <c r="J8521" t="s">
        <v>29901</v>
      </c>
      <c r="K8521" t="s">
        <v>28732</v>
      </c>
      <c r="L8521">
        <v>7</v>
      </c>
      <c r="M8521">
        <v>1811.78</v>
      </c>
      <c r="N8521">
        <v>12682.46</v>
      </c>
      <c r="O8521" s="2">
        <v>0.1</v>
      </c>
      <c r="P8521">
        <v>1268.25</v>
      </c>
      <c r="Q8521">
        <v>11414.21</v>
      </c>
      <c r="R8521" t="s">
        <v>49</v>
      </c>
      <c r="S8521" t="s">
        <v>60</v>
      </c>
      <c r="T8521" s="2">
        <v>0.3</v>
      </c>
      <c r="U8521">
        <v>3424.26</v>
      </c>
    </row>
    <row r="8522" spans="1:21" x14ac:dyDescent="0.3">
      <c r="A8522" t="s">
        <v>29902</v>
      </c>
      <c r="B8522" s="1">
        <v>45666</v>
      </c>
      <c r="C8522" t="s">
        <v>29903</v>
      </c>
      <c r="D8522" t="s">
        <v>22329</v>
      </c>
      <c r="E8522" t="s">
        <v>43</v>
      </c>
      <c r="F8522" t="s">
        <v>37</v>
      </c>
      <c r="G8522" t="s">
        <v>26</v>
      </c>
      <c r="H8522" t="s">
        <v>55</v>
      </c>
      <c r="I8522" t="s">
        <v>100</v>
      </c>
      <c r="J8522" t="s">
        <v>29904</v>
      </c>
      <c r="K8522" t="s">
        <v>13074</v>
      </c>
      <c r="L8522">
        <v>9</v>
      </c>
      <c r="M8522">
        <v>3527.38</v>
      </c>
      <c r="N8522">
        <v>31746.42</v>
      </c>
      <c r="O8522" s="2">
        <v>0.2</v>
      </c>
      <c r="P8522">
        <v>6349.28</v>
      </c>
      <c r="Q8522">
        <v>25397.14</v>
      </c>
      <c r="R8522" t="s">
        <v>31</v>
      </c>
      <c r="S8522" t="s">
        <v>32</v>
      </c>
      <c r="T8522" s="2">
        <v>0.2</v>
      </c>
      <c r="U8522">
        <v>5079.43</v>
      </c>
    </row>
    <row r="8523" spans="1:21" x14ac:dyDescent="0.3">
      <c r="A8523" t="s">
        <v>29905</v>
      </c>
      <c r="B8523" s="1">
        <v>45623</v>
      </c>
      <c r="C8523" t="s">
        <v>24866</v>
      </c>
      <c r="D8523" t="s">
        <v>29906</v>
      </c>
      <c r="E8523" t="s">
        <v>142</v>
      </c>
      <c r="F8523" t="s">
        <v>163</v>
      </c>
      <c r="G8523" t="s">
        <v>26</v>
      </c>
      <c r="H8523" t="s">
        <v>45</v>
      </c>
      <c r="I8523" t="s">
        <v>144</v>
      </c>
      <c r="J8523" t="s">
        <v>8280</v>
      </c>
      <c r="K8523" t="s">
        <v>29907</v>
      </c>
      <c r="L8523">
        <v>2</v>
      </c>
      <c r="M8523">
        <v>2539.1</v>
      </c>
      <c r="N8523">
        <v>5078.2</v>
      </c>
      <c r="O8523" s="2">
        <v>0.05</v>
      </c>
      <c r="P8523">
        <v>253.91</v>
      </c>
      <c r="Q8523">
        <v>4824.29</v>
      </c>
      <c r="R8523" t="s">
        <v>49</v>
      </c>
      <c r="S8523" t="s">
        <v>60</v>
      </c>
      <c r="T8523" s="2">
        <v>0.3</v>
      </c>
      <c r="U8523">
        <v>1447.29</v>
      </c>
    </row>
    <row r="8524" spans="1:21" x14ac:dyDescent="0.3">
      <c r="A8524" t="s">
        <v>29908</v>
      </c>
      <c r="B8524" s="1">
        <v>45222</v>
      </c>
      <c r="C8524" t="s">
        <v>17571</v>
      </c>
      <c r="D8524" t="s">
        <v>19183</v>
      </c>
      <c r="E8524" t="s">
        <v>43</v>
      </c>
      <c r="F8524" t="s">
        <v>71</v>
      </c>
      <c r="G8524" t="s">
        <v>81</v>
      </c>
      <c r="H8524" t="s">
        <v>27</v>
      </c>
      <c r="I8524" t="s">
        <v>93</v>
      </c>
      <c r="J8524" t="s">
        <v>8842</v>
      </c>
      <c r="K8524" t="s">
        <v>4180</v>
      </c>
      <c r="L8524">
        <v>4</v>
      </c>
      <c r="M8524">
        <v>4680.8</v>
      </c>
      <c r="N8524">
        <v>18723.2</v>
      </c>
      <c r="O8524" s="2">
        <v>0.25</v>
      </c>
      <c r="P8524">
        <v>4680.8</v>
      </c>
      <c r="Q8524">
        <v>14042.4</v>
      </c>
      <c r="R8524" t="s">
        <v>31</v>
      </c>
      <c r="S8524" t="s">
        <v>32</v>
      </c>
      <c r="T8524" s="2">
        <v>0.3</v>
      </c>
      <c r="U8524">
        <v>4212.72</v>
      </c>
    </row>
    <row r="8525" spans="1:21" x14ac:dyDescent="0.3">
      <c r="A8525" t="s">
        <v>29909</v>
      </c>
      <c r="B8525" s="1">
        <v>45814</v>
      </c>
      <c r="C8525" t="s">
        <v>15273</v>
      </c>
      <c r="D8525" t="s">
        <v>19270</v>
      </c>
      <c r="E8525" t="s">
        <v>142</v>
      </c>
      <c r="F8525" t="s">
        <v>71</v>
      </c>
      <c r="G8525" t="s">
        <v>81</v>
      </c>
      <c r="H8525" t="s">
        <v>27</v>
      </c>
      <c r="I8525" t="s">
        <v>93</v>
      </c>
      <c r="J8525" t="s">
        <v>7376</v>
      </c>
      <c r="K8525" t="s">
        <v>25171</v>
      </c>
      <c r="L8525">
        <v>9</v>
      </c>
      <c r="M8525">
        <v>7832.09</v>
      </c>
      <c r="N8525">
        <v>70488.81</v>
      </c>
      <c r="O8525" s="2">
        <v>0</v>
      </c>
      <c r="P8525">
        <v>0</v>
      </c>
      <c r="Q8525">
        <v>70488.81</v>
      </c>
      <c r="R8525" t="s">
        <v>31</v>
      </c>
      <c r="S8525" t="s">
        <v>32</v>
      </c>
      <c r="T8525" s="2">
        <v>0.2</v>
      </c>
      <c r="U8525">
        <v>14097.76</v>
      </c>
    </row>
    <row r="8526" spans="1:21" x14ac:dyDescent="0.3">
      <c r="A8526" t="s">
        <v>29910</v>
      </c>
      <c r="B8526" s="1">
        <v>45877</v>
      </c>
      <c r="C8526" t="s">
        <v>23032</v>
      </c>
      <c r="D8526" t="s">
        <v>7941</v>
      </c>
      <c r="E8526" t="s">
        <v>142</v>
      </c>
      <c r="F8526" t="s">
        <v>143</v>
      </c>
      <c r="G8526" t="s">
        <v>26</v>
      </c>
      <c r="H8526" t="s">
        <v>55</v>
      </c>
      <c r="I8526" t="s">
        <v>100</v>
      </c>
      <c r="J8526" t="s">
        <v>29911</v>
      </c>
      <c r="K8526" t="s">
        <v>29912</v>
      </c>
      <c r="L8526">
        <v>9</v>
      </c>
      <c r="M8526">
        <v>5809.81</v>
      </c>
      <c r="N8526">
        <v>52288.29</v>
      </c>
      <c r="O8526" s="2">
        <v>0.05</v>
      </c>
      <c r="P8526">
        <v>2614.41</v>
      </c>
      <c r="Q8526">
        <v>49673.88</v>
      </c>
      <c r="R8526" t="s">
        <v>31</v>
      </c>
      <c r="S8526" t="s">
        <v>32</v>
      </c>
      <c r="T8526" s="2">
        <v>0.25</v>
      </c>
      <c r="U8526">
        <v>12418.47</v>
      </c>
    </row>
    <row r="8527" spans="1:21" x14ac:dyDescent="0.3">
      <c r="A8527" t="s">
        <v>29913</v>
      </c>
      <c r="B8527" s="1">
        <v>45221</v>
      </c>
      <c r="C8527" t="s">
        <v>17212</v>
      </c>
      <c r="D8527" t="s">
        <v>29914</v>
      </c>
      <c r="E8527" t="s">
        <v>43</v>
      </c>
      <c r="F8527" t="s">
        <v>119</v>
      </c>
      <c r="G8527" t="s">
        <v>26</v>
      </c>
      <c r="H8527" t="s">
        <v>27</v>
      </c>
      <c r="I8527" t="s">
        <v>28</v>
      </c>
      <c r="J8527" t="s">
        <v>7062</v>
      </c>
      <c r="K8527" t="s">
        <v>19376</v>
      </c>
      <c r="L8527">
        <v>5</v>
      </c>
      <c r="M8527">
        <v>6813.44</v>
      </c>
      <c r="N8527">
        <v>34067.199999999997</v>
      </c>
      <c r="O8527" s="2">
        <v>0.15</v>
      </c>
      <c r="P8527">
        <v>5110.08</v>
      </c>
      <c r="Q8527">
        <v>28957.119999999999</v>
      </c>
      <c r="R8527" t="s">
        <v>59</v>
      </c>
      <c r="S8527" t="s">
        <v>32</v>
      </c>
      <c r="T8527" s="2">
        <v>0.2</v>
      </c>
      <c r="U8527">
        <v>5791.42</v>
      </c>
    </row>
    <row r="8528" spans="1:21" x14ac:dyDescent="0.3">
      <c r="A8528" t="s">
        <v>29915</v>
      </c>
      <c r="B8528" s="1">
        <v>45429</v>
      </c>
      <c r="C8528" t="s">
        <v>6482</v>
      </c>
      <c r="D8528" t="s">
        <v>29916</v>
      </c>
      <c r="E8528" t="s">
        <v>36</v>
      </c>
      <c r="F8528" t="s">
        <v>119</v>
      </c>
      <c r="G8528" t="s">
        <v>81</v>
      </c>
      <c r="H8528" t="s">
        <v>72</v>
      </c>
      <c r="I8528" t="s">
        <v>106</v>
      </c>
      <c r="J8528" t="s">
        <v>29917</v>
      </c>
      <c r="K8528" t="s">
        <v>29918</v>
      </c>
      <c r="L8528">
        <v>2</v>
      </c>
      <c r="M8528">
        <v>6392.86</v>
      </c>
      <c r="N8528">
        <v>12785.72</v>
      </c>
      <c r="O8528" s="2">
        <v>0.2</v>
      </c>
      <c r="P8528">
        <v>2557.14</v>
      </c>
      <c r="Q8528">
        <v>10228.58</v>
      </c>
      <c r="R8528" t="s">
        <v>49</v>
      </c>
      <c r="S8528" t="s">
        <v>60</v>
      </c>
      <c r="T8528" s="2">
        <v>0.1</v>
      </c>
      <c r="U8528">
        <v>1022.86</v>
      </c>
    </row>
    <row r="8529" spans="1:21" x14ac:dyDescent="0.3">
      <c r="A8529" t="s">
        <v>29919</v>
      </c>
      <c r="B8529" s="1">
        <v>45819</v>
      </c>
      <c r="C8529" t="s">
        <v>20115</v>
      </c>
      <c r="D8529" t="s">
        <v>29920</v>
      </c>
      <c r="E8529" t="s">
        <v>54</v>
      </c>
      <c r="F8529" t="s">
        <v>99</v>
      </c>
      <c r="G8529" t="s">
        <v>81</v>
      </c>
      <c r="H8529" t="s">
        <v>55</v>
      </c>
      <c r="I8529" t="s">
        <v>130</v>
      </c>
      <c r="J8529" t="s">
        <v>25520</v>
      </c>
      <c r="K8529" t="s">
        <v>22123</v>
      </c>
      <c r="L8529">
        <v>6</v>
      </c>
      <c r="M8529">
        <v>788.59</v>
      </c>
      <c r="N8529">
        <v>4731.54</v>
      </c>
      <c r="O8529" s="2">
        <v>0.1</v>
      </c>
      <c r="P8529">
        <v>473.15</v>
      </c>
      <c r="Q8529">
        <v>4258.3900000000003</v>
      </c>
      <c r="R8529" t="s">
        <v>31</v>
      </c>
      <c r="S8529" t="s">
        <v>60</v>
      </c>
      <c r="T8529" s="2">
        <v>0.1</v>
      </c>
      <c r="U8529">
        <v>425.84</v>
      </c>
    </row>
    <row r="8530" spans="1:21" x14ac:dyDescent="0.3">
      <c r="A8530" t="s">
        <v>29921</v>
      </c>
      <c r="B8530" s="1">
        <v>44935</v>
      </c>
      <c r="C8530" t="s">
        <v>14457</v>
      </c>
      <c r="D8530" t="s">
        <v>11124</v>
      </c>
      <c r="E8530" t="s">
        <v>24</v>
      </c>
      <c r="F8530" t="s">
        <v>25</v>
      </c>
      <c r="G8530" t="s">
        <v>81</v>
      </c>
      <c r="H8530" t="s">
        <v>27</v>
      </c>
      <c r="I8530" t="s">
        <v>93</v>
      </c>
      <c r="J8530" t="s">
        <v>11150</v>
      </c>
      <c r="K8530" t="s">
        <v>29922</v>
      </c>
      <c r="L8530">
        <v>5</v>
      </c>
      <c r="M8530">
        <v>7959.72</v>
      </c>
      <c r="N8530">
        <v>39798.6</v>
      </c>
      <c r="O8530" s="2">
        <v>0.2</v>
      </c>
      <c r="P8530">
        <v>7959.72</v>
      </c>
      <c r="Q8530">
        <v>31838.880000000001</v>
      </c>
      <c r="R8530" t="s">
        <v>31</v>
      </c>
      <c r="S8530" t="s">
        <v>77</v>
      </c>
      <c r="T8530" s="2">
        <v>0.1</v>
      </c>
      <c r="U8530">
        <v>3183.89</v>
      </c>
    </row>
    <row r="8531" spans="1:21" x14ac:dyDescent="0.3">
      <c r="A8531" t="s">
        <v>29923</v>
      </c>
      <c r="B8531" s="1">
        <v>45498</v>
      </c>
      <c r="C8531" t="s">
        <v>2552</v>
      </c>
      <c r="D8531" t="s">
        <v>7576</v>
      </c>
      <c r="E8531" t="s">
        <v>142</v>
      </c>
      <c r="F8531" t="s">
        <v>37</v>
      </c>
      <c r="G8531" t="s">
        <v>81</v>
      </c>
      <c r="H8531" t="s">
        <v>27</v>
      </c>
      <c r="I8531" t="s">
        <v>28</v>
      </c>
      <c r="J8531" t="s">
        <v>5998</v>
      </c>
      <c r="K8531" t="s">
        <v>13982</v>
      </c>
      <c r="L8531">
        <v>8</v>
      </c>
      <c r="M8531">
        <v>5814.09</v>
      </c>
      <c r="N8531">
        <v>46512.72</v>
      </c>
      <c r="O8531" s="2">
        <v>0.05</v>
      </c>
      <c r="P8531">
        <v>2325.64</v>
      </c>
      <c r="Q8531">
        <v>44187.08</v>
      </c>
      <c r="R8531" t="s">
        <v>31</v>
      </c>
      <c r="S8531" t="s">
        <v>50</v>
      </c>
      <c r="T8531" s="2">
        <v>0.3</v>
      </c>
      <c r="U8531">
        <v>13256.12</v>
      </c>
    </row>
    <row r="8532" spans="1:21" x14ac:dyDescent="0.3">
      <c r="A8532" t="s">
        <v>29924</v>
      </c>
      <c r="B8532" s="1">
        <v>45214</v>
      </c>
      <c r="C8532" t="s">
        <v>26761</v>
      </c>
      <c r="D8532" t="s">
        <v>4870</v>
      </c>
      <c r="E8532" t="s">
        <v>54</v>
      </c>
      <c r="F8532" t="s">
        <v>99</v>
      </c>
      <c r="G8532" t="s">
        <v>81</v>
      </c>
      <c r="H8532" t="s">
        <v>27</v>
      </c>
      <c r="I8532" t="s">
        <v>28</v>
      </c>
      <c r="J8532" t="s">
        <v>8007</v>
      </c>
      <c r="K8532" t="s">
        <v>18999</v>
      </c>
      <c r="L8532">
        <v>5</v>
      </c>
      <c r="M8532">
        <v>5272.21</v>
      </c>
      <c r="N8532">
        <v>26361.05</v>
      </c>
      <c r="O8532" s="2">
        <v>0.15</v>
      </c>
      <c r="P8532">
        <v>3954.16</v>
      </c>
      <c r="Q8532">
        <v>22406.89</v>
      </c>
      <c r="R8532" t="s">
        <v>49</v>
      </c>
      <c r="S8532" t="s">
        <v>32</v>
      </c>
      <c r="T8532" s="2">
        <v>0.2</v>
      </c>
      <c r="U8532">
        <v>4481.38</v>
      </c>
    </row>
    <row r="8533" spans="1:21" x14ac:dyDescent="0.3">
      <c r="A8533" t="s">
        <v>29925</v>
      </c>
      <c r="B8533" s="1">
        <v>45204</v>
      </c>
      <c r="C8533" t="s">
        <v>29926</v>
      </c>
      <c r="D8533" t="s">
        <v>7714</v>
      </c>
      <c r="E8533" t="s">
        <v>142</v>
      </c>
      <c r="F8533" t="s">
        <v>87</v>
      </c>
      <c r="G8533" t="s">
        <v>26</v>
      </c>
      <c r="H8533" t="s">
        <v>27</v>
      </c>
      <c r="I8533" t="s">
        <v>93</v>
      </c>
      <c r="J8533" t="s">
        <v>29927</v>
      </c>
      <c r="K8533" t="s">
        <v>29928</v>
      </c>
      <c r="L8533">
        <v>4</v>
      </c>
      <c r="M8533">
        <v>5524.05</v>
      </c>
      <c r="N8533">
        <v>22096.2</v>
      </c>
      <c r="O8533" s="2">
        <v>0.3</v>
      </c>
      <c r="P8533">
        <v>6628.86</v>
      </c>
      <c r="Q8533">
        <v>15467.34</v>
      </c>
      <c r="R8533" t="s">
        <v>59</v>
      </c>
      <c r="S8533" t="s">
        <v>50</v>
      </c>
      <c r="T8533" s="2">
        <v>0.1</v>
      </c>
      <c r="U8533">
        <v>1546.73</v>
      </c>
    </row>
    <row r="8534" spans="1:21" x14ac:dyDescent="0.3">
      <c r="A8534" t="s">
        <v>29929</v>
      </c>
      <c r="B8534" s="1">
        <v>45517</v>
      </c>
      <c r="C8534" t="s">
        <v>23443</v>
      </c>
      <c r="D8534" t="s">
        <v>29930</v>
      </c>
      <c r="E8534" t="s">
        <v>24</v>
      </c>
      <c r="F8534" t="s">
        <v>64</v>
      </c>
      <c r="G8534" t="s">
        <v>81</v>
      </c>
      <c r="H8534" t="s">
        <v>27</v>
      </c>
      <c r="I8534" t="s">
        <v>28</v>
      </c>
      <c r="J8534" t="s">
        <v>14182</v>
      </c>
      <c r="K8534" t="s">
        <v>10406</v>
      </c>
      <c r="L8534">
        <v>5</v>
      </c>
      <c r="M8534">
        <v>4670.97</v>
      </c>
      <c r="N8534">
        <v>23354.85</v>
      </c>
      <c r="O8534" s="2">
        <v>0.1</v>
      </c>
      <c r="P8534">
        <v>2335.4899999999998</v>
      </c>
      <c r="Q8534">
        <v>21019.360000000001</v>
      </c>
      <c r="R8534" t="s">
        <v>49</v>
      </c>
      <c r="S8534" t="s">
        <v>32</v>
      </c>
      <c r="T8534" s="2">
        <v>0.25</v>
      </c>
      <c r="U8534">
        <v>5254.84</v>
      </c>
    </row>
    <row r="8535" spans="1:21" x14ac:dyDescent="0.3">
      <c r="A8535" t="s">
        <v>29931</v>
      </c>
      <c r="B8535" s="1">
        <v>45777</v>
      </c>
      <c r="C8535" t="s">
        <v>10749</v>
      </c>
      <c r="D8535" t="s">
        <v>29932</v>
      </c>
      <c r="E8535" t="s">
        <v>36</v>
      </c>
      <c r="F8535" t="s">
        <v>71</v>
      </c>
      <c r="G8535" t="s">
        <v>26</v>
      </c>
      <c r="H8535" t="s">
        <v>45</v>
      </c>
      <c r="I8535" t="s">
        <v>144</v>
      </c>
      <c r="J8535" t="s">
        <v>8149</v>
      </c>
      <c r="K8535" t="s">
        <v>15429</v>
      </c>
      <c r="L8535">
        <v>9</v>
      </c>
      <c r="M8535">
        <v>4454.47</v>
      </c>
      <c r="N8535">
        <v>40090.230000000003</v>
      </c>
      <c r="O8535" s="2">
        <v>0.1</v>
      </c>
      <c r="P8535">
        <v>4009.02</v>
      </c>
      <c r="Q8535">
        <v>36081.21</v>
      </c>
      <c r="R8535" t="s">
        <v>49</v>
      </c>
      <c r="S8535" t="s">
        <v>60</v>
      </c>
      <c r="T8535" s="2">
        <v>0.2</v>
      </c>
      <c r="U8535">
        <v>7216.24</v>
      </c>
    </row>
    <row r="8536" spans="1:21" x14ac:dyDescent="0.3">
      <c r="A8536" t="s">
        <v>29933</v>
      </c>
      <c r="B8536" s="1">
        <v>45747</v>
      </c>
      <c r="C8536" t="s">
        <v>2097</v>
      </c>
      <c r="D8536" t="s">
        <v>11048</v>
      </c>
      <c r="E8536" t="s">
        <v>43</v>
      </c>
      <c r="F8536" t="s">
        <v>87</v>
      </c>
      <c r="G8536" t="s">
        <v>26</v>
      </c>
      <c r="H8536" t="s">
        <v>27</v>
      </c>
      <c r="I8536" t="s">
        <v>157</v>
      </c>
      <c r="J8536" t="s">
        <v>17973</v>
      </c>
      <c r="K8536" t="s">
        <v>29934</v>
      </c>
      <c r="L8536">
        <v>5</v>
      </c>
      <c r="M8536">
        <v>7944.25</v>
      </c>
      <c r="N8536">
        <v>39721.25</v>
      </c>
      <c r="O8536" s="2">
        <v>0.2</v>
      </c>
      <c r="P8536">
        <v>7944.25</v>
      </c>
      <c r="Q8536">
        <v>31777</v>
      </c>
      <c r="R8536" t="s">
        <v>31</v>
      </c>
      <c r="S8536" t="s">
        <v>77</v>
      </c>
      <c r="T8536" s="2">
        <v>0.25</v>
      </c>
      <c r="U8536">
        <v>7944.25</v>
      </c>
    </row>
    <row r="8537" spans="1:21" x14ac:dyDescent="0.3">
      <c r="A8537" t="s">
        <v>29935</v>
      </c>
      <c r="B8537" s="1">
        <v>45704</v>
      </c>
      <c r="C8537" t="s">
        <v>23549</v>
      </c>
      <c r="D8537" t="s">
        <v>29936</v>
      </c>
      <c r="E8537" t="s">
        <v>36</v>
      </c>
      <c r="F8537" t="s">
        <v>25</v>
      </c>
      <c r="G8537" t="s">
        <v>81</v>
      </c>
      <c r="H8537" t="s">
        <v>45</v>
      </c>
      <c r="I8537" t="s">
        <v>113</v>
      </c>
      <c r="J8537" t="s">
        <v>29937</v>
      </c>
      <c r="K8537" t="s">
        <v>12567</v>
      </c>
      <c r="L8537">
        <v>9</v>
      </c>
      <c r="M8537">
        <v>5167.71</v>
      </c>
      <c r="N8537">
        <v>46509.39</v>
      </c>
      <c r="O8537" s="2">
        <v>0.3</v>
      </c>
      <c r="P8537">
        <v>13952.82</v>
      </c>
      <c r="Q8537">
        <v>32556.57</v>
      </c>
      <c r="R8537" t="s">
        <v>49</v>
      </c>
      <c r="S8537" t="s">
        <v>32</v>
      </c>
      <c r="T8537" s="2">
        <v>0.2</v>
      </c>
      <c r="U8537">
        <v>6511.31</v>
      </c>
    </row>
    <row r="8538" spans="1:21" x14ac:dyDescent="0.3">
      <c r="A8538" t="s">
        <v>29938</v>
      </c>
      <c r="B8538" s="1">
        <v>45170</v>
      </c>
      <c r="C8538" t="s">
        <v>5322</v>
      </c>
      <c r="D8538" t="s">
        <v>28366</v>
      </c>
      <c r="E8538" t="s">
        <v>54</v>
      </c>
      <c r="F8538" t="s">
        <v>163</v>
      </c>
      <c r="G8538" t="s">
        <v>81</v>
      </c>
      <c r="H8538" t="s">
        <v>72</v>
      </c>
      <c r="I8538" t="s">
        <v>185</v>
      </c>
      <c r="J8538" t="s">
        <v>29939</v>
      </c>
      <c r="K8538" t="s">
        <v>29940</v>
      </c>
      <c r="L8538">
        <v>7</v>
      </c>
      <c r="M8538">
        <v>883.07</v>
      </c>
      <c r="N8538">
        <v>6181.49</v>
      </c>
      <c r="O8538" s="2">
        <v>0.05</v>
      </c>
      <c r="P8538">
        <v>309.07</v>
      </c>
      <c r="Q8538">
        <v>5872.42</v>
      </c>
      <c r="R8538" t="s">
        <v>176</v>
      </c>
      <c r="S8538" t="s">
        <v>77</v>
      </c>
      <c r="T8538" s="2">
        <v>0.1</v>
      </c>
      <c r="U8538">
        <v>587.24</v>
      </c>
    </row>
    <row r="8539" spans="1:21" x14ac:dyDescent="0.3">
      <c r="A8539" t="s">
        <v>29941</v>
      </c>
      <c r="B8539" s="1">
        <v>45131</v>
      </c>
      <c r="C8539" t="s">
        <v>7575</v>
      </c>
      <c r="D8539" t="s">
        <v>29942</v>
      </c>
      <c r="E8539" t="s">
        <v>24</v>
      </c>
      <c r="F8539" t="s">
        <v>64</v>
      </c>
      <c r="G8539" t="s">
        <v>81</v>
      </c>
      <c r="H8539" t="s">
        <v>45</v>
      </c>
      <c r="I8539" t="s">
        <v>144</v>
      </c>
      <c r="J8539" t="s">
        <v>29943</v>
      </c>
      <c r="K8539" t="s">
        <v>29944</v>
      </c>
      <c r="L8539">
        <v>3</v>
      </c>
      <c r="M8539">
        <v>7380.86</v>
      </c>
      <c r="N8539">
        <v>22142.58</v>
      </c>
      <c r="O8539" s="2">
        <v>0.3</v>
      </c>
      <c r="P8539">
        <v>6642.77</v>
      </c>
      <c r="Q8539">
        <v>15499.81</v>
      </c>
      <c r="R8539" t="s">
        <v>176</v>
      </c>
      <c r="S8539" t="s">
        <v>77</v>
      </c>
      <c r="T8539" s="2">
        <v>0.15</v>
      </c>
      <c r="U8539">
        <v>2324.9699999999998</v>
      </c>
    </row>
    <row r="8540" spans="1:21" x14ac:dyDescent="0.3">
      <c r="A8540" t="s">
        <v>29945</v>
      </c>
      <c r="B8540" s="1">
        <v>45744</v>
      </c>
      <c r="C8540" t="s">
        <v>20578</v>
      </c>
      <c r="D8540" t="s">
        <v>23322</v>
      </c>
      <c r="E8540" t="s">
        <v>54</v>
      </c>
      <c r="F8540" t="s">
        <v>156</v>
      </c>
      <c r="G8540" t="s">
        <v>26</v>
      </c>
      <c r="H8540" t="s">
        <v>27</v>
      </c>
      <c r="I8540" t="s">
        <v>157</v>
      </c>
      <c r="J8540" t="s">
        <v>29946</v>
      </c>
      <c r="K8540" t="s">
        <v>20667</v>
      </c>
      <c r="L8540">
        <v>4</v>
      </c>
      <c r="M8540">
        <v>5666.26</v>
      </c>
      <c r="N8540">
        <v>22665.040000000001</v>
      </c>
      <c r="O8540" s="2">
        <v>0.25</v>
      </c>
      <c r="P8540">
        <v>5666.26</v>
      </c>
      <c r="Q8540">
        <v>16998.78</v>
      </c>
      <c r="R8540" t="s">
        <v>31</v>
      </c>
      <c r="S8540" t="s">
        <v>32</v>
      </c>
      <c r="T8540" s="2">
        <v>0.3</v>
      </c>
      <c r="U8540">
        <v>5099.63</v>
      </c>
    </row>
    <row r="8541" spans="1:21" x14ac:dyDescent="0.3">
      <c r="A8541" t="s">
        <v>29947</v>
      </c>
      <c r="B8541" s="1">
        <v>45304</v>
      </c>
      <c r="C8541" t="s">
        <v>14119</v>
      </c>
      <c r="D8541" t="s">
        <v>7419</v>
      </c>
      <c r="E8541" t="s">
        <v>36</v>
      </c>
      <c r="F8541" t="s">
        <v>25</v>
      </c>
      <c r="G8541" t="s">
        <v>81</v>
      </c>
      <c r="H8541" t="s">
        <v>55</v>
      </c>
      <c r="I8541" t="s">
        <v>100</v>
      </c>
      <c r="J8541" t="s">
        <v>13299</v>
      </c>
      <c r="K8541" t="s">
        <v>29948</v>
      </c>
      <c r="L8541">
        <v>6</v>
      </c>
      <c r="M8541">
        <v>5983.98</v>
      </c>
      <c r="N8541">
        <v>35903.879999999997</v>
      </c>
      <c r="O8541" s="2">
        <v>0.05</v>
      </c>
      <c r="P8541">
        <v>1795.19</v>
      </c>
      <c r="Q8541">
        <v>34108.69</v>
      </c>
      <c r="R8541" t="s">
        <v>31</v>
      </c>
      <c r="S8541" t="s">
        <v>60</v>
      </c>
      <c r="T8541" s="2">
        <v>0.1</v>
      </c>
      <c r="U8541">
        <v>3410.87</v>
      </c>
    </row>
    <row r="8542" spans="1:21" x14ac:dyDescent="0.3">
      <c r="A8542" t="s">
        <v>29949</v>
      </c>
      <c r="B8542" s="1">
        <v>44935</v>
      </c>
      <c r="C8542" t="s">
        <v>7739</v>
      </c>
      <c r="D8542" t="s">
        <v>29950</v>
      </c>
      <c r="E8542" t="s">
        <v>54</v>
      </c>
      <c r="F8542" t="s">
        <v>143</v>
      </c>
      <c r="G8542" t="s">
        <v>26</v>
      </c>
      <c r="H8542" t="s">
        <v>55</v>
      </c>
      <c r="I8542" t="s">
        <v>130</v>
      </c>
      <c r="J8542" t="s">
        <v>4444</v>
      </c>
      <c r="K8542" t="s">
        <v>22211</v>
      </c>
      <c r="L8542">
        <v>2</v>
      </c>
      <c r="M8542">
        <v>6009.61</v>
      </c>
      <c r="N8542">
        <v>12019.22</v>
      </c>
      <c r="O8542" s="2">
        <v>0.3</v>
      </c>
      <c r="P8542">
        <v>3605.77</v>
      </c>
      <c r="Q8542">
        <v>8413.4500000000007</v>
      </c>
      <c r="R8542" t="s">
        <v>49</v>
      </c>
      <c r="S8542" t="s">
        <v>32</v>
      </c>
      <c r="T8542" s="2">
        <v>0.15</v>
      </c>
      <c r="U8542">
        <v>1262.02</v>
      </c>
    </row>
    <row r="8543" spans="1:21" x14ac:dyDescent="0.3">
      <c r="A8543" t="s">
        <v>29951</v>
      </c>
      <c r="B8543" s="1">
        <v>45575</v>
      </c>
      <c r="C8543" t="s">
        <v>14759</v>
      </c>
      <c r="D8543" t="s">
        <v>681</v>
      </c>
      <c r="E8543" t="s">
        <v>36</v>
      </c>
      <c r="F8543" t="s">
        <v>71</v>
      </c>
      <c r="G8543" t="s">
        <v>81</v>
      </c>
      <c r="H8543" t="s">
        <v>55</v>
      </c>
      <c r="I8543" t="s">
        <v>130</v>
      </c>
      <c r="J8543" t="s">
        <v>7522</v>
      </c>
      <c r="K8543" t="s">
        <v>29484</v>
      </c>
      <c r="L8543">
        <v>1</v>
      </c>
      <c r="M8543">
        <v>160.58000000000001</v>
      </c>
      <c r="N8543">
        <v>160.58000000000001</v>
      </c>
      <c r="O8543" s="2">
        <v>0.2</v>
      </c>
      <c r="P8543">
        <v>32.119999999999997</v>
      </c>
      <c r="Q8543">
        <v>128.46</v>
      </c>
      <c r="R8543" t="s">
        <v>31</v>
      </c>
      <c r="S8543" t="s">
        <v>60</v>
      </c>
      <c r="T8543" s="2">
        <v>0.25</v>
      </c>
      <c r="U8543">
        <v>32.119999999999997</v>
      </c>
    </row>
    <row r="8544" spans="1:21" x14ac:dyDescent="0.3">
      <c r="A8544" t="s">
        <v>29952</v>
      </c>
      <c r="B8544" s="1">
        <v>45688</v>
      </c>
      <c r="C8544" t="s">
        <v>21944</v>
      </c>
      <c r="D8544" t="s">
        <v>29953</v>
      </c>
      <c r="E8544" t="s">
        <v>24</v>
      </c>
      <c r="F8544" t="s">
        <v>143</v>
      </c>
      <c r="G8544" t="s">
        <v>26</v>
      </c>
      <c r="H8544" t="s">
        <v>72</v>
      </c>
      <c r="I8544" t="s">
        <v>106</v>
      </c>
      <c r="J8544" t="s">
        <v>29954</v>
      </c>
      <c r="K8544" t="s">
        <v>3882</v>
      </c>
      <c r="L8544">
        <v>7</v>
      </c>
      <c r="M8544">
        <v>1264.29</v>
      </c>
      <c r="N8544">
        <v>8850.0300000000007</v>
      </c>
      <c r="O8544" s="2">
        <v>0.25</v>
      </c>
      <c r="P8544">
        <v>2212.5100000000002</v>
      </c>
      <c r="Q8544">
        <v>6637.52</v>
      </c>
      <c r="R8544" t="s">
        <v>176</v>
      </c>
      <c r="S8544" t="s">
        <v>50</v>
      </c>
      <c r="T8544" s="2">
        <v>0.15</v>
      </c>
      <c r="U8544">
        <v>995.63</v>
      </c>
    </row>
    <row r="8545" spans="1:21" x14ac:dyDescent="0.3">
      <c r="A8545" t="s">
        <v>29955</v>
      </c>
      <c r="B8545" s="1">
        <v>45800</v>
      </c>
      <c r="C8545" t="s">
        <v>10757</v>
      </c>
      <c r="D8545" t="s">
        <v>3401</v>
      </c>
      <c r="E8545" t="s">
        <v>36</v>
      </c>
      <c r="F8545" t="s">
        <v>143</v>
      </c>
      <c r="G8545" t="s">
        <v>81</v>
      </c>
      <c r="H8545" t="s">
        <v>72</v>
      </c>
      <c r="I8545" t="s">
        <v>185</v>
      </c>
      <c r="J8545" t="s">
        <v>29956</v>
      </c>
      <c r="K8545" t="s">
        <v>29957</v>
      </c>
      <c r="L8545">
        <v>5</v>
      </c>
      <c r="M8545">
        <v>4875.74</v>
      </c>
      <c r="N8545">
        <v>24378.7</v>
      </c>
      <c r="O8545" s="2">
        <v>0.1</v>
      </c>
      <c r="P8545">
        <v>2437.87</v>
      </c>
      <c r="Q8545">
        <v>21940.83</v>
      </c>
      <c r="R8545" t="s">
        <v>76</v>
      </c>
      <c r="S8545" t="s">
        <v>32</v>
      </c>
      <c r="T8545" s="2">
        <v>0.25</v>
      </c>
      <c r="U8545">
        <v>5485.21</v>
      </c>
    </row>
    <row r="8546" spans="1:21" x14ac:dyDescent="0.3">
      <c r="A8546" t="s">
        <v>29958</v>
      </c>
      <c r="B8546" s="1">
        <v>45101</v>
      </c>
      <c r="C8546" t="s">
        <v>11145</v>
      </c>
      <c r="D8546" t="s">
        <v>5646</v>
      </c>
      <c r="E8546" t="s">
        <v>36</v>
      </c>
      <c r="F8546" t="s">
        <v>87</v>
      </c>
      <c r="G8546" t="s">
        <v>81</v>
      </c>
      <c r="H8546" t="s">
        <v>72</v>
      </c>
      <c r="I8546" t="s">
        <v>106</v>
      </c>
      <c r="J8546" t="s">
        <v>22505</v>
      </c>
      <c r="K8546" t="s">
        <v>7771</v>
      </c>
      <c r="L8546">
        <v>9</v>
      </c>
      <c r="M8546">
        <v>2640.81</v>
      </c>
      <c r="N8546">
        <v>23767.29</v>
      </c>
      <c r="O8546" s="2">
        <v>0</v>
      </c>
      <c r="P8546">
        <v>0</v>
      </c>
      <c r="Q8546">
        <v>23767.29</v>
      </c>
      <c r="R8546" t="s">
        <v>31</v>
      </c>
      <c r="S8546" t="s">
        <v>60</v>
      </c>
      <c r="T8546" s="2">
        <v>0.3</v>
      </c>
      <c r="U8546">
        <v>7130.19</v>
      </c>
    </row>
    <row r="8547" spans="1:21" x14ac:dyDescent="0.3">
      <c r="A8547" t="s">
        <v>29959</v>
      </c>
      <c r="B8547" s="1">
        <v>45230</v>
      </c>
      <c r="C8547" t="s">
        <v>17222</v>
      </c>
      <c r="D8547" t="s">
        <v>29960</v>
      </c>
      <c r="E8547" t="s">
        <v>36</v>
      </c>
      <c r="F8547" t="s">
        <v>370</v>
      </c>
      <c r="G8547" t="s">
        <v>81</v>
      </c>
      <c r="H8547" t="s">
        <v>55</v>
      </c>
      <c r="I8547" t="s">
        <v>130</v>
      </c>
      <c r="J8547" t="s">
        <v>7966</v>
      </c>
      <c r="K8547" t="s">
        <v>29961</v>
      </c>
      <c r="L8547">
        <v>3</v>
      </c>
      <c r="M8547">
        <v>6147.11</v>
      </c>
      <c r="N8547">
        <v>18441.330000000002</v>
      </c>
      <c r="O8547" s="2">
        <v>0.1</v>
      </c>
      <c r="P8547">
        <v>1844.13</v>
      </c>
      <c r="Q8547">
        <v>16597.2</v>
      </c>
      <c r="R8547" t="s">
        <v>59</v>
      </c>
      <c r="S8547" t="s">
        <v>60</v>
      </c>
      <c r="T8547" s="2">
        <v>0.1</v>
      </c>
      <c r="U8547">
        <v>1659.72</v>
      </c>
    </row>
    <row r="8548" spans="1:21" x14ac:dyDescent="0.3">
      <c r="A8548" t="s">
        <v>29962</v>
      </c>
      <c r="B8548" s="1">
        <v>45619</v>
      </c>
      <c r="C8548" t="s">
        <v>29963</v>
      </c>
      <c r="D8548" t="s">
        <v>9880</v>
      </c>
      <c r="E8548" t="s">
        <v>24</v>
      </c>
      <c r="F8548" t="s">
        <v>99</v>
      </c>
      <c r="G8548" t="s">
        <v>26</v>
      </c>
      <c r="H8548" t="s">
        <v>72</v>
      </c>
      <c r="I8548" t="s">
        <v>185</v>
      </c>
      <c r="J8548" t="s">
        <v>25740</v>
      </c>
      <c r="K8548" t="s">
        <v>29964</v>
      </c>
      <c r="L8548">
        <v>5</v>
      </c>
      <c r="M8548">
        <v>7047.05</v>
      </c>
      <c r="N8548">
        <v>35235.25</v>
      </c>
      <c r="O8548" s="2">
        <v>0.25</v>
      </c>
      <c r="P8548">
        <v>8808.81</v>
      </c>
      <c r="Q8548">
        <v>26426.44</v>
      </c>
      <c r="R8548" t="s">
        <v>176</v>
      </c>
      <c r="S8548" t="s">
        <v>32</v>
      </c>
      <c r="T8548" s="2">
        <v>0.1</v>
      </c>
      <c r="U8548">
        <v>2642.64</v>
      </c>
    </row>
    <row r="8549" spans="1:21" x14ac:dyDescent="0.3">
      <c r="A8549" t="s">
        <v>29965</v>
      </c>
      <c r="B8549" s="1">
        <v>45794</v>
      </c>
      <c r="C8549" t="s">
        <v>7460</v>
      </c>
      <c r="D8549" t="s">
        <v>29966</v>
      </c>
      <c r="E8549" t="s">
        <v>54</v>
      </c>
      <c r="F8549" t="s">
        <v>87</v>
      </c>
      <c r="G8549" t="s">
        <v>81</v>
      </c>
      <c r="H8549" t="s">
        <v>72</v>
      </c>
      <c r="I8549" t="s">
        <v>185</v>
      </c>
      <c r="J8549" t="s">
        <v>29967</v>
      </c>
      <c r="K8549" t="s">
        <v>2009</v>
      </c>
      <c r="L8549">
        <v>3</v>
      </c>
      <c r="M8549">
        <v>6161.87</v>
      </c>
      <c r="N8549">
        <v>18485.61</v>
      </c>
      <c r="O8549" s="2">
        <v>0.2</v>
      </c>
      <c r="P8549">
        <v>3697.12</v>
      </c>
      <c r="Q8549">
        <v>14788.49</v>
      </c>
      <c r="R8549" t="s">
        <v>49</v>
      </c>
      <c r="S8549" t="s">
        <v>77</v>
      </c>
      <c r="T8549" s="2">
        <v>0.3</v>
      </c>
      <c r="U8549">
        <v>4436.55</v>
      </c>
    </row>
    <row r="8550" spans="1:21" x14ac:dyDescent="0.3">
      <c r="A8550" t="s">
        <v>29968</v>
      </c>
      <c r="B8550" s="1">
        <v>45189</v>
      </c>
      <c r="C8550" t="s">
        <v>9327</v>
      </c>
      <c r="D8550" t="s">
        <v>21240</v>
      </c>
      <c r="E8550" t="s">
        <v>36</v>
      </c>
      <c r="F8550" t="s">
        <v>163</v>
      </c>
      <c r="G8550" t="s">
        <v>81</v>
      </c>
      <c r="H8550" t="s">
        <v>27</v>
      </c>
      <c r="I8550" t="s">
        <v>93</v>
      </c>
      <c r="J8550" t="s">
        <v>28729</v>
      </c>
      <c r="K8550" t="s">
        <v>491</v>
      </c>
      <c r="L8550">
        <v>1</v>
      </c>
      <c r="M8550">
        <v>4374.79</v>
      </c>
      <c r="N8550">
        <v>4374.79</v>
      </c>
      <c r="O8550" s="2">
        <v>0.3</v>
      </c>
      <c r="P8550">
        <v>1312.44</v>
      </c>
      <c r="Q8550">
        <v>3062.35</v>
      </c>
      <c r="R8550" t="s">
        <v>176</v>
      </c>
      <c r="S8550" t="s">
        <v>50</v>
      </c>
      <c r="T8550" s="2">
        <v>0.25</v>
      </c>
      <c r="U8550">
        <v>765.59</v>
      </c>
    </row>
    <row r="8551" spans="1:21" x14ac:dyDescent="0.3">
      <c r="A8551" t="s">
        <v>29969</v>
      </c>
      <c r="B8551" s="1">
        <v>44990</v>
      </c>
      <c r="C8551" t="s">
        <v>29970</v>
      </c>
      <c r="D8551" t="s">
        <v>12061</v>
      </c>
      <c r="E8551" t="s">
        <v>43</v>
      </c>
      <c r="F8551" t="s">
        <v>44</v>
      </c>
      <c r="G8551" t="s">
        <v>81</v>
      </c>
      <c r="H8551" t="s">
        <v>55</v>
      </c>
      <c r="I8551" t="s">
        <v>100</v>
      </c>
      <c r="J8551" t="s">
        <v>5351</v>
      </c>
      <c r="K8551" t="s">
        <v>29971</v>
      </c>
      <c r="L8551">
        <v>7</v>
      </c>
      <c r="M8551">
        <v>4997.04</v>
      </c>
      <c r="N8551">
        <v>34979.279999999999</v>
      </c>
      <c r="O8551" s="2">
        <v>0.3</v>
      </c>
      <c r="P8551">
        <v>10493.78</v>
      </c>
      <c r="Q8551">
        <v>24485.5</v>
      </c>
      <c r="R8551" t="s">
        <v>49</v>
      </c>
      <c r="S8551" t="s">
        <v>32</v>
      </c>
      <c r="T8551" s="2">
        <v>0.1</v>
      </c>
      <c r="U8551">
        <v>2448.5500000000002</v>
      </c>
    </row>
    <row r="8552" spans="1:21" x14ac:dyDescent="0.3">
      <c r="A8552" t="s">
        <v>29972</v>
      </c>
      <c r="B8552" s="1">
        <v>44946</v>
      </c>
      <c r="C8552" t="s">
        <v>29973</v>
      </c>
      <c r="D8552" t="s">
        <v>25665</v>
      </c>
      <c r="E8552" t="s">
        <v>43</v>
      </c>
      <c r="F8552" t="s">
        <v>143</v>
      </c>
      <c r="G8552" t="s">
        <v>26</v>
      </c>
      <c r="H8552" t="s">
        <v>45</v>
      </c>
      <c r="I8552" t="s">
        <v>113</v>
      </c>
      <c r="J8552" t="s">
        <v>29974</v>
      </c>
      <c r="K8552" t="s">
        <v>22653</v>
      </c>
      <c r="L8552">
        <v>6</v>
      </c>
      <c r="M8552">
        <v>1212.33</v>
      </c>
      <c r="N8552">
        <v>7273.98</v>
      </c>
      <c r="O8552" s="2">
        <v>0</v>
      </c>
      <c r="P8552">
        <v>0</v>
      </c>
      <c r="Q8552">
        <v>7273.98</v>
      </c>
      <c r="R8552" t="s">
        <v>76</v>
      </c>
      <c r="S8552" t="s">
        <v>77</v>
      </c>
      <c r="T8552" s="2">
        <v>0.1</v>
      </c>
      <c r="U8552">
        <v>727.4</v>
      </c>
    </row>
    <row r="8553" spans="1:21" x14ac:dyDescent="0.3">
      <c r="A8553" t="s">
        <v>29975</v>
      </c>
      <c r="B8553" s="1">
        <v>45189</v>
      </c>
      <c r="C8553" t="s">
        <v>29976</v>
      </c>
      <c r="D8553" t="s">
        <v>29977</v>
      </c>
      <c r="E8553" t="s">
        <v>142</v>
      </c>
      <c r="F8553" t="s">
        <v>99</v>
      </c>
      <c r="G8553" t="s">
        <v>26</v>
      </c>
      <c r="H8553" t="s">
        <v>45</v>
      </c>
      <c r="I8553" t="s">
        <v>46</v>
      </c>
      <c r="J8553" t="s">
        <v>29978</v>
      </c>
      <c r="K8553" t="s">
        <v>20468</v>
      </c>
      <c r="L8553">
        <v>8</v>
      </c>
      <c r="M8553">
        <v>7258.15</v>
      </c>
      <c r="N8553">
        <v>58065.2</v>
      </c>
      <c r="O8553" s="2">
        <v>0.25</v>
      </c>
      <c r="P8553">
        <v>14516.3</v>
      </c>
      <c r="Q8553">
        <v>43548.9</v>
      </c>
      <c r="R8553" t="s">
        <v>49</v>
      </c>
      <c r="S8553" t="s">
        <v>32</v>
      </c>
      <c r="T8553" s="2">
        <v>0.15</v>
      </c>
      <c r="U8553">
        <v>6532.34</v>
      </c>
    </row>
    <row r="8554" spans="1:21" x14ac:dyDescent="0.3">
      <c r="A8554" t="s">
        <v>29979</v>
      </c>
      <c r="B8554" s="1">
        <v>45676</v>
      </c>
      <c r="C8554" t="s">
        <v>29980</v>
      </c>
      <c r="D8554" t="s">
        <v>26994</v>
      </c>
      <c r="E8554" t="s">
        <v>36</v>
      </c>
      <c r="F8554" t="s">
        <v>64</v>
      </c>
      <c r="G8554" t="s">
        <v>81</v>
      </c>
      <c r="H8554" t="s">
        <v>72</v>
      </c>
      <c r="I8554" t="s">
        <v>73</v>
      </c>
      <c r="J8554" t="s">
        <v>29981</v>
      </c>
      <c r="K8554" t="s">
        <v>29982</v>
      </c>
      <c r="L8554">
        <v>4</v>
      </c>
      <c r="M8554">
        <v>442.2</v>
      </c>
      <c r="N8554">
        <v>1768.8</v>
      </c>
      <c r="O8554" s="2">
        <v>0</v>
      </c>
      <c r="P8554">
        <v>0</v>
      </c>
      <c r="Q8554">
        <v>1768.8</v>
      </c>
      <c r="R8554" t="s">
        <v>59</v>
      </c>
      <c r="S8554" t="s">
        <v>32</v>
      </c>
      <c r="T8554" s="2">
        <v>0.1</v>
      </c>
      <c r="U8554">
        <v>176.88</v>
      </c>
    </row>
    <row r="8555" spans="1:21" x14ac:dyDescent="0.3">
      <c r="A8555" t="s">
        <v>29983</v>
      </c>
      <c r="B8555" s="1">
        <v>45124</v>
      </c>
      <c r="C8555" t="s">
        <v>29984</v>
      </c>
      <c r="D8555" t="s">
        <v>29985</v>
      </c>
      <c r="E8555" t="s">
        <v>24</v>
      </c>
      <c r="F8555" t="s">
        <v>119</v>
      </c>
      <c r="G8555" t="s">
        <v>81</v>
      </c>
      <c r="H8555" t="s">
        <v>27</v>
      </c>
      <c r="I8555" t="s">
        <v>93</v>
      </c>
      <c r="J8555" t="s">
        <v>23294</v>
      </c>
      <c r="K8555" t="s">
        <v>4848</v>
      </c>
      <c r="L8555">
        <v>5</v>
      </c>
      <c r="M8555">
        <v>6620.34</v>
      </c>
      <c r="N8555">
        <v>33101.699999999997</v>
      </c>
      <c r="O8555" s="2">
        <v>0.1</v>
      </c>
      <c r="P8555">
        <v>3310.17</v>
      </c>
      <c r="Q8555">
        <v>29791.53</v>
      </c>
      <c r="R8555" t="s">
        <v>31</v>
      </c>
      <c r="S8555" t="s">
        <v>50</v>
      </c>
      <c r="T8555" s="2">
        <v>0.15</v>
      </c>
      <c r="U8555">
        <v>4468.7299999999996</v>
      </c>
    </row>
    <row r="8556" spans="1:21" x14ac:dyDescent="0.3">
      <c r="A8556" t="s">
        <v>29986</v>
      </c>
      <c r="B8556" s="1">
        <v>45246</v>
      </c>
      <c r="C8556" t="s">
        <v>1740</v>
      </c>
      <c r="D8556" t="s">
        <v>10998</v>
      </c>
      <c r="E8556" t="s">
        <v>36</v>
      </c>
      <c r="F8556" t="s">
        <v>64</v>
      </c>
      <c r="G8556" t="s">
        <v>26</v>
      </c>
      <c r="H8556" t="s">
        <v>45</v>
      </c>
      <c r="I8556" t="s">
        <v>46</v>
      </c>
      <c r="J8556" t="s">
        <v>29987</v>
      </c>
      <c r="K8556" t="s">
        <v>22282</v>
      </c>
      <c r="L8556">
        <v>4</v>
      </c>
      <c r="M8556">
        <v>4586.32</v>
      </c>
      <c r="N8556">
        <v>18345.28</v>
      </c>
      <c r="O8556" s="2">
        <v>0.25</v>
      </c>
      <c r="P8556">
        <v>4586.32</v>
      </c>
      <c r="Q8556">
        <v>13758.96</v>
      </c>
      <c r="R8556" t="s">
        <v>31</v>
      </c>
      <c r="S8556" t="s">
        <v>60</v>
      </c>
      <c r="T8556" s="2">
        <v>0.15</v>
      </c>
      <c r="U8556">
        <v>2063.84</v>
      </c>
    </row>
    <row r="8557" spans="1:21" x14ac:dyDescent="0.3">
      <c r="A8557" t="s">
        <v>29988</v>
      </c>
      <c r="B8557" s="1">
        <v>45649</v>
      </c>
      <c r="C8557" t="s">
        <v>16564</v>
      </c>
      <c r="D8557" t="s">
        <v>16057</v>
      </c>
      <c r="E8557" t="s">
        <v>36</v>
      </c>
      <c r="F8557" t="s">
        <v>37</v>
      </c>
      <c r="G8557" t="s">
        <v>26</v>
      </c>
      <c r="H8557" t="s">
        <v>27</v>
      </c>
      <c r="I8557" t="s">
        <v>157</v>
      </c>
      <c r="J8557" t="s">
        <v>12401</v>
      </c>
      <c r="K8557" t="s">
        <v>6806</v>
      </c>
      <c r="L8557">
        <v>5</v>
      </c>
      <c r="M8557">
        <v>3960.18</v>
      </c>
      <c r="N8557">
        <v>19800.900000000001</v>
      </c>
      <c r="O8557" s="2">
        <v>0.1</v>
      </c>
      <c r="P8557">
        <v>1980.09</v>
      </c>
      <c r="Q8557">
        <v>17820.810000000001</v>
      </c>
      <c r="R8557" t="s">
        <v>49</v>
      </c>
      <c r="S8557" t="s">
        <v>50</v>
      </c>
      <c r="T8557" s="2">
        <v>0.1</v>
      </c>
      <c r="U8557">
        <v>1782.08</v>
      </c>
    </row>
    <row r="8558" spans="1:21" x14ac:dyDescent="0.3">
      <c r="A8558" t="s">
        <v>29989</v>
      </c>
      <c r="B8558" s="1">
        <v>45133</v>
      </c>
      <c r="C8558" t="s">
        <v>29990</v>
      </c>
      <c r="D8558" t="s">
        <v>29991</v>
      </c>
      <c r="E8558" t="s">
        <v>54</v>
      </c>
      <c r="F8558" t="s">
        <v>163</v>
      </c>
      <c r="G8558" t="s">
        <v>81</v>
      </c>
      <c r="H8558" t="s">
        <v>72</v>
      </c>
      <c r="I8558" t="s">
        <v>185</v>
      </c>
      <c r="J8558" t="s">
        <v>29992</v>
      </c>
      <c r="K8558" t="s">
        <v>29993</v>
      </c>
      <c r="L8558">
        <v>1</v>
      </c>
      <c r="M8558">
        <v>4249.28</v>
      </c>
      <c r="N8558">
        <v>4249.28</v>
      </c>
      <c r="O8558" s="2">
        <v>0.1</v>
      </c>
      <c r="P8558">
        <v>424.93</v>
      </c>
      <c r="Q8558">
        <v>3824.35</v>
      </c>
      <c r="R8558" t="s">
        <v>76</v>
      </c>
      <c r="S8558" t="s">
        <v>32</v>
      </c>
      <c r="T8558" s="2">
        <v>0.2</v>
      </c>
      <c r="U8558">
        <v>764.87</v>
      </c>
    </row>
    <row r="8559" spans="1:21" x14ac:dyDescent="0.3">
      <c r="A8559" t="s">
        <v>29994</v>
      </c>
      <c r="B8559" s="1">
        <v>45775</v>
      </c>
      <c r="C8559" t="s">
        <v>28240</v>
      </c>
      <c r="D8559" t="s">
        <v>11596</v>
      </c>
      <c r="E8559" t="s">
        <v>43</v>
      </c>
      <c r="F8559" t="s">
        <v>71</v>
      </c>
      <c r="G8559" t="s">
        <v>81</v>
      </c>
      <c r="H8559" t="s">
        <v>55</v>
      </c>
      <c r="I8559" t="s">
        <v>100</v>
      </c>
      <c r="J8559" t="s">
        <v>24163</v>
      </c>
      <c r="K8559" t="s">
        <v>29995</v>
      </c>
      <c r="L8559">
        <v>9</v>
      </c>
      <c r="M8559">
        <v>5624.53</v>
      </c>
      <c r="N8559">
        <v>50620.77</v>
      </c>
      <c r="O8559" s="2">
        <v>0.3</v>
      </c>
      <c r="P8559">
        <v>15186.23</v>
      </c>
      <c r="Q8559">
        <v>35434.54</v>
      </c>
      <c r="R8559" t="s">
        <v>76</v>
      </c>
      <c r="S8559" t="s">
        <v>60</v>
      </c>
      <c r="T8559" s="2">
        <v>0.15</v>
      </c>
      <c r="U8559">
        <v>5315.18</v>
      </c>
    </row>
    <row r="8560" spans="1:21" x14ac:dyDescent="0.3">
      <c r="A8560" t="s">
        <v>29996</v>
      </c>
      <c r="B8560" s="1">
        <v>45428</v>
      </c>
      <c r="C8560" t="s">
        <v>29997</v>
      </c>
      <c r="D8560" t="s">
        <v>29998</v>
      </c>
      <c r="E8560" t="s">
        <v>43</v>
      </c>
      <c r="F8560" t="s">
        <v>37</v>
      </c>
      <c r="G8560" t="s">
        <v>26</v>
      </c>
      <c r="H8560" t="s">
        <v>45</v>
      </c>
      <c r="I8560" t="s">
        <v>144</v>
      </c>
      <c r="J8560" t="s">
        <v>12651</v>
      </c>
      <c r="K8560" t="s">
        <v>7029</v>
      </c>
      <c r="L8560">
        <v>8</v>
      </c>
      <c r="M8560">
        <v>1579.48</v>
      </c>
      <c r="N8560">
        <v>12635.84</v>
      </c>
      <c r="O8560" s="2">
        <v>0.2</v>
      </c>
      <c r="P8560">
        <v>2527.17</v>
      </c>
      <c r="Q8560">
        <v>10108.67</v>
      </c>
      <c r="R8560" t="s">
        <v>176</v>
      </c>
      <c r="S8560" t="s">
        <v>77</v>
      </c>
      <c r="T8560" s="2">
        <v>0.3</v>
      </c>
      <c r="U8560">
        <v>3032.6</v>
      </c>
    </row>
    <row r="8561" spans="1:21" x14ac:dyDescent="0.3">
      <c r="A8561" t="s">
        <v>29999</v>
      </c>
      <c r="B8561" s="1">
        <v>45105</v>
      </c>
      <c r="C8561" t="s">
        <v>24210</v>
      </c>
      <c r="D8561" t="s">
        <v>270</v>
      </c>
      <c r="E8561" t="s">
        <v>24</v>
      </c>
      <c r="F8561" t="s">
        <v>25</v>
      </c>
      <c r="G8561" t="s">
        <v>26</v>
      </c>
      <c r="H8561" t="s">
        <v>72</v>
      </c>
      <c r="I8561" t="s">
        <v>185</v>
      </c>
      <c r="J8561" t="s">
        <v>30000</v>
      </c>
      <c r="K8561" t="s">
        <v>30001</v>
      </c>
      <c r="L8561">
        <v>7</v>
      </c>
      <c r="M8561">
        <v>1896.17</v>
      </c>
      <c r="N8561">
        <v>13273.19</v>
      </c>
      <c r="O8561" s="2">
        <v>0.1</v>
      </c>
      <c r="P8561">
        <v>1327.32</v>
      </c>
      <c r="Q8561">
        <v>11945.87</v>
      </c>
      <c r="R8561" t="s">
        <v>59</v>
      </c>
      <c r="S8561" t="s">
        <v>77</v>
      </c>
      <c r="T8561" s="2">
        <v>0.25</v>
      </c>
      <c r="U8561">
        <v>2986.47</v>
      </c>
    </row>
    <row r="8562" spans="1:21" x14ac:dyDescent="0.3">
      <c r="A8562" t="s">
        <v>30002</v>
      </c>
      <c r="B8562" s="1">
        <v>45185</v>
      </c>
      <c r="C8562" t="s">
        <v>10169</v>
      </c>
      <c r="D8562" t="s">
        <v>30003</v>
      </c>
      <c r="E8562" t="s">
        <v>24</v>
      </c>
      <c r="F8562" t="s">
        <v>25</v>
      </c>
      <c r="G8562" t="s">
        <v>26</v>
      </c>
      <c r="H8562" t="s">
        <v>27</v>
      </c>
      <c r="I8562" t="s">
        <v>93</v>
      </c>
      <c r="J8562" t="s">
        <v>24584</v>
      </c>
      <c r="K8562" t="s">
        <v>7615</v>
      </c>
      <c r="L8562">
        <v>3</v>
      </c>
      <c r="M8562">
        <v>1449.27</v>
      </c>
      <c r="N8562">
        <v>4347.8100000000004</v>
      </c>
      <c r="O8562" s="2">
        <v>0</v>
      </c>
      <c r="P8562">
        <v>0</v>
      </c>
      <c r="Q8562">
        <v>4347.8100000000004</v>
      </c>
      <c r="R8562" t="s">
        <v>49</v>
      </c>
      <c r="S8562" t="s">
        <v>60</v>
      </c>
      <c r="T8562" s="2">
        <v>0.25</v>
      </c>
      <c r="U8562">
        <v>1086.95</v>
      </c>
    </row>
    <row r="8563" spans="1:21" x14ac:dyDescent="0.3">
      <c r="A8563" t="s">
        <v>30004</v>
      </c>
      <c r="B8563" s="1">
        <v>45015</v>
      </c>
      <c r="C8563" t="s">
        <v>30005</v>
      </c>
      <c r="D8563" t="s">
        <v>4903</v>
      </c>
      <c r="E8563" t="s">
        <v>24</v>
      </c>
      <c r="F8563" t="s">
        <v>112</v>
      </c>
      <c r="G8563" t="s">
        <v>26</v>
      </c>
      <c r="H8563" t="s">
        <v>45</v>
      </c>
      <c r="I8563" t="s">
        <v>136</v>
      </c>
      <c r="J8563" t="s">
        <v>30006</v>
      </c>
      <c r="K8563" t="s">
        <v>30007</v>
      </c>
      <c r="L8563">
        <v>9</v>
      </c>
      <c r="M8563">
        <v>4057.7</v>
      </c>
      <c r="N8563">
        <v>36519.300000000003</v>
      </c>
      <c r="O8563" s="2">
        <v>0.15</v>
      </c>
      <c r="P8563">
        <v>5477.9</v>
      </c>
      <c r="Q8563">
        <v>31041.4</v>
      </c>
      <c r="R8563" t="s">
        <v>76</v>
      </c>
      <c r="S8563" t="s">
        <v>32</v>
      </c>
      <c r="T8563" s="2">
        <v>0.3</v>
      </c>
      <c r="U8563">
        <v>9312.42</v>
      </c>
    </row>
    <row r="8564" spans="1:21" x14ac:dyDescent="0.3">
      <c r="A8564" t="s">
        <v>30008</v>
      </c>
      <c r="B8564" s="1">
        <v>45504</v>
      </c>
      <c r="C8564" t="s">
        <v>12890</v>
      </c>
      <c r="D8564" t="s">
        <v>30009</v>
      </c>
      <c r="E8564" t="s">
        <v>54</v>
      </c>
      <c r="F8564" t="s">
        <v>163</v>
      </c>
      <c r="G8564" t="s">
        <v>81</v>
      </c>
      <c r="H8564" t="s">
        <v>55</v>
      </c>
      <c r="I8564" t="s">
        <v>130</v>
      </c>
      <c r="J8564" t="s">
        <v>30010</v>
      </c>
      <c r="K8564" t="s">
        <v>30011</v>
      </c>
      <c r="L8564">
        <v>10</v>
      </c>
      <c r="M8564">
        <v>1117.68</v>
      </c>
      <c r="N8564">
        <v>11176.8</v>
      </c>
      <c r="O8564" s="2">
        <v>0.25</v>
      </c>
      <c r="P8564">
        <v>2794.2</v>
      </c>
      <c r="Q8564">
        <v>8382.6</v>
      </c>
      <c r="R8564" t="s">
        <v>49</v>
      </c>
      <c r="S8564" t="s">
        <v>60</v>
      </c>
      <c r="T8564" s="2">
        <v>0.2</v>
      </c>
      <c r="U8564">
        <v>1676.52</v>
      </c>
    </row>
    <row r="8565" spans="1:21" x14ac:dyDescent="0.3">
      <c r="A8565" t="s">
        <v>30012</v>
      </c>
      <c r="B8565" s="1">
        <v>45437</v>
      </c>
      <c r="C8565" t="s">
        <v>30013</v>
      </c>
      <c r="D8565" t="s">
        <v>6308</v>
      </c>
      <c r="E8565" t="s">
        <v>43</v>
      </c>
      <c r="F8565" t="s">
        <v>99</v>
      </c>
      <c r="G8565" t="s">
        <v>81</v>
      </c>
      <c r="H8565" t="s">
        <v>72</v>
      </c>
      <c r="I8565" t="s">
        <v>73</v>
      </c>
      <c r="J8565" t="s">
        <v>30014</v>
      </c>
      <c r="K8565" t="s">
        <v>10319</v>
      </c>
      <c r="L8565">
        <v>2</v>
      </c>
      <c r="M8565">
        <v>7230.21</v>
      </c>
      <c r="N8565">
        <v>14460.42</v>
      </c>
      <c r="O8565" s="2">
        <v>0.1</v>
      </c>
      <c r="P8565">
        <v>1446.04</v>
      </c>
      <c r="Q8565">
        <v>13014.38</v>
      </c>
      <c r="R8565" t="s">
        <v>76</v>
      </c>
      <c r="S8565" t="s">
        <v>60</v>
      </c>
      <c r="T8565" s="2">
        <v>0.25</v>
      </c>
      <c r="U8565">
        <v>3253.59</v>
      </c>
    </row>
    <row r="8566" spans="1:21" x14ac:dyDescent="0.3">
      <c r="A8566" t="s">
        <v>30015</v>
      </c>
      <c r="B8566" s="1">
        <v>45573</v>
      </c>
      <c r="C8566" t="s">
        <v>8632</v>
      </c>
      <c r="D8566" t="s">
        <v>30016</v>
      </c>
      <c r="E8566" t="s">
        <v>36</v>
      </c>
      <c r="F8566" t="s">
        <v>37</v>
      </c>
      <c r="G8566" t="s">
        <v>26</v>
      </c>
      <c r="H8566" t="s">
        <v>27</v>
      </c>
      <c r="I8566" t="s">
        <v>28</v>
      </c>
      <c r="J8566" t="s">
        <v>15450</v>
      </c>
      <c r="K8566" t="s">
        <v>30017</v>
      </c>
      <c r="L8566">
        <v>6</v>
      </c>
      <c r="M8566">
        <v>3742.04</v>
      </c>
      <c r="N8566">
        <v>22452.240000000002</v>
      </c>
      <c r="O8566" s="2">
        <v>0.3</v>
      </c>
      <c r="P8566">
        <v>6735.67</v>
      </c>
      <c r="Q8566">
        <v>15716.57</v>
      </c>
      <c r="R8566" t="s">
        <v>76</v>
      </c>
      <c r="S8566" t="s">
        <v>32</v>
      </c>
      <c r="T8566" s="2">
        <v>0.1</v>
      </c>
      <c r="U8566">
        <v>1571.66</v>
      </c>
    </row>
    <row r="8567" spans="1:21" x14ac:dyDescent="0.3">
      <c r="A8567" t="s">
        <v>30018</v>
      </c>
      <c r="B8567" s="1">
        <v>45212</v>
      </c>
      <c r="C8567" t="s">
        <v>9260</v>
      </c>
      <c r="D8567" t="s">
        <v>2085</v>
      </c>
      <c r="E8567" t="s">
        <v>43</v>
      </c>
      <c r="F8567" t="s">
        <v>44</v>
      </c>
      <c r="G8567" t="s">
        <v>26</v>
      </c>
      <c r="H8567" t="s">
        <v>45</v>
      </c>
      <c r="I8567" t="s">
        <v>46</v>
      </c>
      <c r="J8567" t="s">
        <v>30019</v>
      </c>
      <c r="K8567" t="s">
        <v>16143</v>
      </c>
      <c r="L8567">
        <v>10</v>
      </c>
      <c r="M8567">
        <v>4304.4799999999996</v>
      </c>
      <c r="N8567">
        <v>43044.800000000003</v>
      </c>
      <c r="O8567" s="2">
        <v>0.15</v>
      </c>
      <c r="P8567">
        <v>6456.72</v>
      </c>
      <c r="Q8567">
        <v>36588.080000000002</v>
      </c>
      <c r="R8567" t="s">
        <v>49</v>
      </c>
      <c r="S8567" t="s">
        <v>77</v>
      </c>
      <c r="T8567" s="2">
        <v>0.2</v>
      </c>
      <c r="U8567">
        <v>7317.62</v>
      </c>
    </row>
    <row r="8568" spans="1:21" x14ac:dyDescent="0.3">
      <c r="A8568" t="s">
        <v>30020</v>
      </c>
      <c r="B8568" s="1">
        <v>45786</v>
      </c>
      <c r="C8568" t="s">
        <v>30021</v>
      </c>
      <c r="D8568" t="s">
        <v>30022</v>
      </c>
      <c r="E8568" t="s">
        <v>142</v>
      </c>
      <c r="F8568" t="s">
        <v>44</v>
      </c>
      <c r="G8568" t="s">
        <v>81</v>
      </c>
      <c r="H8568" t="s">
        <v>27</v>
      </c>
      <c r="I8568" t="s">
        <v>93</v>
      </c>
      <c r="J8568" t="s">
        <v>30023</v>
      </c>
      <c r="K8568" t="s">
        <v>19778</v>
      </c>
      <c r="L8568">
        <v>2</v>
      </c>
      <c r="M8568">
        <v>7055.71</v>
      </c>
      <c r="N8568">
        <v>14111.42</v>
      </c>
      <c r="O8568" s="2">
        <v>0.3</v>
      </c>
      <c r="P8568">
        <v>4233.43</v>
      </c>
      <c r="Q8568">
        <v>9877.99</v>
      </c>
      <c r="R8568" t="s">
        <v>59</v>
      </c>
      <c r="S8568" t="s">
        <v>77</v>
      </c>
      <c r="T8568" s="2">
        <v>0.3</v>
      </c>
      <c r="U8568">
        <v>2963.4</v>
      </c>
    </row>
    <row r="8569" spans="1:21" x14ac:dyDescent="0.3">
      <c r="A8569" t="s">
        <v>30024</v>
      </c>
      <c r="B8569" s="1">
        <v>45188</v>
      </c>
      <c r="C8569" t="s">
        <v>11339</v>
      </c>
      <c r="D8569" t="s">
        <v>2258</v>
      </c>
      <c r="E8569" t="s">
        <v>24</v>
      </c>
      <c r="F8569" t="s">
        <v>87</v>
      </c>
      <c r="G8569" t="s">
        <v>81</v>
      </c>
      <c r="H8569" t="s">
        <v>45</v>
      </c>
      <c r="I8569" t="s">
        <v>46</v>
      </c>
      <c r="J8569" t="s">
        <v>26747</v>
      </c>
      <c r="K8569" t="s">
        <v>2755</v>
      </c>
      <c r="L8569">
        <v>5</v>
      </c>
      <c r="M8569">
        <v>1123.22</v>
      </c>
      <c r="N8569">
        <v>5616.1</v>
      </c>
      <c r="O8569" s="2">
        <v>0.15</v>
      </c>
      <c r="P8569">
        <v>842.42</v>
      </c>
      <c r="Q8569">
        <v>4773.68</v>
      </c>
      <c r="R8569" t="s">
        <v>31</v>
      </c>
      <c r="S8569" t="s">
        <v>32</v>
      </c>
      <c r="T8569" s="2">
        <v>0.15</v>
      </c>
      <c r="U8569">
        <v>716.05</v>
      </c>
    </row>
    <row r="8570" spans="1:21" x14ac:dyDescent="0.3">
      <c r="A8570" t="s">
        <v>30025</v>
      </c>
      <c r="B8570" s="1">
        <v>45864</v>
      </c>
      <c r="C8570" t="s">
        <v>30026</v>
      </c>
      <c r="D8570" t="s">
        <v>17371</v>
      </c>
      <c r="E8570" t="s">
        <v>36</v>
      </c>
      <c r="F8570" t="s">
        <v>99</v>
      </c>
      <c r="G8570" t="s">
        <v>26</v>
      </c>
      <c r="H8570" t="s">
        <v>72</v>
      </c>
      <c r="I8570" t="s">
        <v>150</v>
      </c>
      <c r="J8570" t="s">
        <v>26422</v>
      </c>
      <c r="K8570" t="s">
        <v>24922</v>
      </c>
      <c r="L8570">
        <v>7</v>
      </c>
      <c r="M8570">
        <v>3271.31</v>
      </c>
      <c r="N8570">
        <v>22899.17</v>
      </c>
      <c r="O8570" s="2">
        <v>0.3</v>
      </c>
      <c r="P8570">
        <v>6869.75</v>
      </c>
      <c r="Q8570">
        <v>16029.42</v>
      </c>
      <c r="R8570" t="s">
        <v>31</v>
      </c>
      <c r="S8570" t="s">
        <v>50</v>
      </c>
      <c r="T8570" s="2">
        <v>0.1</v>
      </c>
      <c r="U8570">
        <v>1602.94</v>
      </c>
    </row>
    <row r="8571" spans="1:21" x14ac:dyDescent="0.3">
      <c r="A8571" t="s">
        <v>30027</v>
      </c>
      <c r="B8571" s="1">
        <v>45673</v>
      </c>
      <c r="C8571" t="s">
        <v>20578</v>
      </c>
      <c r="D8571" t="s">
        <v>30028</v>
      </c>
      <c r="E8571" t="s">
        <v>36</v>
      </c>
      <c r="F8571" t="s">
        <v>87</v>
      </c>
      <c r="G8571" t="s">
        <v>81</v>
      </c>
      <c r="H8571" t="s">
        <v>72</v>
      </c>
      <c r="I8571" t="s">
        <v>73</v>
      </c>
      <c r="J8571" t="s">
        <v>27837</v>
      </c>
      <c r="K8571" t="s">
        <v>29092</v>
      </c>
      <c r="L8571">
        <v>8</v>
      </c>
      <c r="M8571">
        <v>6344.88</v>
      </c>
      <c r="N8571">
        <v>50759.040000000001</v>
      </c>
      <c r="O8571" s="2">
        <v>0</v>
      </c>
      <c r="P8571">
        <v>0</v>
      </c>
      <c r="Q8571">
        <v>50759.040000000001</v>
      </c>
      <c r="R8571" t="s">
        <v>59</v>
      </c>
      <c r="S8571" t="s">
        <v>50</v>
      </c>
      <c r="T8571" s="2">
        <v>0.1</v>
      </c>
      <c r="U8571">
        <v>5075.8999999999996</v>
      </c>
    </row>
    <row r="8572" spans="1:21" x14ac:dyDescent="0.3">
      <c r="A8572" t="s">
        <v>30029</v>
      </c>
      <c r="B8572" s="1">
        <v>45581</v>
      </c>
      <c r="C8572" t="s">
        <v>433</v>
      </c>
      <c r="D8572" t="s">
        <v>21124</v>
      </c>
      <c r="E8572" t="s">
        <v>142</v>
      </c>
      <c r="F8572" t="s">
        <v>64</v>
      </c>
      <c r="G8572" t="s">
        <v>26</v>
      </c>
      <c r="H8572" t="s">
        <v>72</v>
      </c>
      <c r="I8572" t="s">
        <v>106</v>
      </c>
      <c r="J8572" t="s">
        <v>30030</v>
      </c>
      <c r="K8572" t="s">
        <v>30031</v>
      </c>
      <c r="L8572">
        <v>6</v>
      </c>
      <c r="M8572">
        <v>5998.2</v>
      </c>
      <c r="N8572">
        <v>35989.199999999997</v>
      </c>
      <c r="O8572" s="2">
        <v>0.2</v>
      </c>
      <c r="P8572">
        <v>7197.84</v>
      </c>
      <c r="Q8572">
        <v>28791.360000000001</v>
      </c>
      <c r="R8572" t="s">
        <v>76</v>
      </c>
      <c r="S8572" t="s">
        <v>50</v>
      </c>
      <c r="T8572" s="2">
        <v>0.15</v>
      </c>
      <c r="U8572">
        <v>4318.7</v>
      </c>
    </row>
    <row r="8573" spans="1:21" x14ac:dyDescent="0.3">
      <c r="A8573" t="s">
        <v>30032</v>
      </c>
      <c r="B8573" s="1">
        <v>45480</v>
      </c>
      <c r="C8573" t="s">
        <v>7620</v>
      </c>
      <c r="D8573" t="s">
        <v>26953</v>
      </c>
      <c r="E8573" t="s">
        <v>54</v>
      </c>
      <c r="F8573" t="s">
        <v>87</v>
      </c>
      <c r="G8573" t="s">
        <v>81</v>
      </c>
      <c r="H8573" t="s">
        <v>72</v>
      </c>
      <c r="I8573" t="s">
        <v>185</v>
      </c>
      <c r="J8573" t="s">
        <v>20342</v>
      </c>
      <c r="K8573" t="s">
        <v>29110</v>
      </c>
      <c r="L8573">
        <v>6</v>
      </c>
      <c r="M8573">
        <v>4116.99</v>
      </c>
      <c r="N8573">
        <v>24701.94</v>
      </c>
      <c r="O8573" s="2">
        <v>0.05</v>
      </c>
      <c r="P8573">
        <v>1235.0999999999999</v>
      </c>
      <c r="Q8573">
        <v>23466.84</v>
      </c>
      <c r="R8573" t="s">
        <v>176</v>
      </c>
      <c r="S8573" t="s">
        <v>60</v>
      </c>
      <c r="T8573" s="2">
        <v>0.1</v>
      </c>
      <c r="U8573">
        <v>2346.6799999999998</v>
      </c>
    </row>
    <row r="8574" spans="1:21" x14ac:dyDescent="0.3">
      <c r="A8574" t="s">
        <v>30033</v>
      </c>
      <c r="B8574" s="1">
        <v>45179</v>
      </c>
      <c r="C8574" t="s">
        <v>4897</v>
      </c>
      <c r="D8574" t="s">
        <v>17630</v>
      </c>
      <c r="E8574" t="s">
        <v>36</v>
      </c>
      <c r="F8574" t="s">
        <v>156</v>
      </c>
      <c r="G8574" t="s">
        <v>81</v>
      </c>
      <c r="H8574" t="s">
        <v>45</v>
      </c>
      <c r="I8574" t="s">
        <v>144</v>
      </c>
      <c r="J8574" t="s">
        <v>8469</v>
      </c>
      <c r="K8574" t="s">
        <v>6637</v>
      </c>
      <c r="L8574">
        <v>10</v>
      </c>
      <c r="M8574">
        <v>481.97</v>
      </c>
      <c r="N8574">
        <v>4819.7</v>
      </c>
      <c r="O8574" s="2">
        <v>0.3</v>
      </c>
      <c r="P8574">
        <v>1445.91</v>
      </c>
      <c r="Q8574">
        <v>3373.79</v>
      </c>
      <c r="R8574" t="s">
        <v>49</v>
      </c>
      <c r="S8574" t="s">
        <v>50</v>
      </c>
      <c r="T8574" s="2">
        <v>0.2</v>
      </c>
      <c r="U8574">
        <v>674.76</v>
      </c>
    </row>
    <row r="8575" spans="1:21" x14ac:dyDescent="0.3">
      <c r="A8575" t="s">
        <v>30034</v>
      </c>
      <c r="B8575" s="1">
        <v>45117</v>
      </c>
      <c r="C8575" t="s">
        <v>10987</v>
      </c>
      <c r="D8575" t="s">
        <v>16596</v>
      </c>
      <c r="E8575" t="s">
        <v>24</v>
      </c>
      <c r="F8575" t="s">
        <v>44</v>
      </c>
      <c r="G8575" t="s">
        <v>81</v>
      </c>
      <c r="H8575" t="s">
        <v>45</v>
      </c>
      <c r="I8575" t="s">
        <v>136</v>
      </c>
      <c r="J8575" t="s">
        <v>30035</v>
      </c>
      <c r="K8575" t="s">
        <v>16267</v>
      </c>
      <c r="L8575">
        <v>7</v>
      </c>
      <c r="M8575">
        <v>7019.36</v>
      </c>
      <c r="N8575">
        <v>49135.519999999997</v>
      </c>
      <c r="O8575" s="2">
        <v>0.15</v>
      </c>
      <c r="P8575">
        <v>7370.33</v>
      </c>
      <c r="Q8575">
        <v>41765.19</v>
      </c>
      <c r="R8575" t="s">
        <v>59</v>
      </c>
      <c r="S8575" t="s">
        <v>50</v>
      </c>
      <c r="T8575" s="2">
        <v>0.1</v>
      </c>
      <c r="U8575">
        <v>4176.5200000000004</v>
      </c>
    </row>
    <row r="8576" spans="1:21" x14ac:dyDescent="0.3">
      <c r="A8576" t="s">
        <v>30036</v>
      </c>
      <c r="B8576" s="1">
        <v>45882</v>
      </c>
      <c r="C8576" t="s">
        <v>25153</v>
      </c>
      <c r="D8576" t="s">
        <v>3626</v>
      </c>
      <c r="E8576" t="s">
        <v>36</v>
      </c>
      <c r="F8576" t="s">
        <v>71</v>
      </c>
      <c r="G8576" t="s">
        <v>26</v>
      </c>
      <c r="H8576" t="s">
        <v>27</v>
      </c>
      <c r="I8576" t="s">
        <v>93</v>
      </c>
      <c r="J8576" t="s">
        <v>9201</v>
      </c>
      <c r="K8576" t="s">
        <v>26465</v>
      </c>
      <c r="L8576">
        <v>8</v>
      </c>
      <c r="M8576">
        <v>7505.4</v>
      </c>
      <c r="N8576">
        <v>60043.199999999997</v>
      </c>
      <c r="O8576" s="2">
        <v>0.25</v>
      </c>
      <c r="P8576">
        <v>15010.8</v>
      </c>
      <c r="Q8576">
        <v>45032.4</v>
      </c>
      <c r="R8576" t="s">
        <v>59</v>
      </c>
      <c r="S8576" t="s">
        <v>32</v>
      </c>
      <c r="T8576" s="2">
        <v>0.25</v>
      </c>
      <c r="U8576">
        <v>11258.1</v>
      </c>
    </row>
    <row r="8577" spans="1:21" x14ac:dyDescent="0.3">
      <c r="A8577" t="s">
        <v>30037</v>
      </c>
      <c r="B8577" s="1">
        <v>44961</v>
      </c>
      <c r="C8577" t="s">
        <v>25820</v>
      </c>
      <c r="D8577" t="s">
        <v>30038</v>
      </c>
      <c r="E8577" t="s">
        <v>142</v>
      </c>
      <c r="F8577" t="s">
        <v>119</v>
      </c>
      <c r="G8577" t="s">
        <v>26</v>
      </c>
      <c r="H8577" t="s">
        <v>27</v>
      </c>
      <c r="I8577" t="s">
        <v>157</v>
      </c>
      <c r="J8577" t="s">
        <v>30039</v>
      </c>
      <c r="K8577" t="s">
        <v>30040</v>
      </c>
      <c r="L8577">
        <v>1</v>
      </c>
      <c r="M8577">
        <v>2136.86</v>
      </c>
      <c r="N8577">
        <v>2136.86</v>
      </c>
      <c r="O8577" s="2">
        <v>0</v>
      </c>
      <c r="P8577">
        <v>0</v>
      </c>
      <c r="Q8577">
        <v>2136.86</v>
      </c>
      <c r="R8577" t="s">
        <v>59</v>
      </c>
      <c r="S8577" t="s">
        <v>50</v>
      </c>
      <c r="T8577" s="2">
        <v>0.15</v>
      </c>
      <c r="U8577">
        <v>320.52999999999997</v>
      </c>
    </row>
    <row r="8578" spans="1:21" x14ac:dyDescent="0.3">
      <c r="A8578" t="s">
        <v>30041</v>
      </c>
      <c r="B8578" s="1">
        <v>45305</v>
      </c>
      <c r="C8578" t="s">
        <v>22025</v>
      </c>
      <c r="D8578" t="s">
        <v>7866</v>
      </c>
      <c r="E8578" t="s">
        <v>142</v>
      </c>
      <c r="F8578" t="s">
        <v>163</v>
      </c>
      <c r="G8578" t="s">
        <v>26</v>
      </c>
      <c r="H8578" t="s">
        <v>45</v>
      </c>
      <c r="I8578" t="s">
        <v>65</v>
      </c>
      <c r="J8578" t="s">
        <v>30042</v>
      </c>
      <c r="K8578" t="s">
        <v>22705</v>
      </c>
      <c r="L8578">
        <v>6</v>
      </c>
      <c r="M8578">
        <v>5158.32</v>
      </c>
      <c r="N8578">
        <v>30949.919999999998</v>
      </c>
      <c r="O8578" s="2">
        <v>0.15</v>
      </c>
      <c r="P8578">
        <v>4642.49</v>
      </c>
      <c r="Q8578">
        <v>26307.43</v>
      </c>
      <c r="R8578" t="s">
        <v>49</v>
      </c>
      <c r="S8578" t="s">
        <v>77</v>
      </c>
      <c r="T8578" s="2">
        <v>0.25</v>
      </c>
      <c r="U8578">
        <v>6576.86</v>
      </c>
    </row>
    <row r="8579" spans="1:21" x14ac:dyDescent="0.3">
      <c r="A8579" t="s">
        <v>30043</v>
      </c>
      <c r="B8579" s="1">
        <v>45361</v>
      </c>
      <c r="C8579" t="s">
        <v>30044</v>
      </c>
      <c r="D8579" t="s">
        <v>15544</v>
      </c>
      <c r="E8579" t="s">
        <v>142</v>
      </c>
      <c r="F8579" t="s">
        <v>25</v>
      </c>
      <c r="G8579" t="s">
        <v>81</v>
      </c>
      <c r="H8579" t="s">
        <v>55</v>
      </c>
      <c r="I8579" t="s">
        <v>56</v>
      </c>
      <c r="J8579" t="s">
        <v>30045</v>
      </c>
      <c r="K8579" t="s">
        <v>15698</v>
      </c>
      <c r="L8579">
        <v>9</v>
      </c>
      <c r="M8579">
        <v>4507.6099999999997</v>
      </c>
      <c r="N8579">
        <v>40568.49</v>
      </c>
      <c r="O8579" s="2">
        <v>0.1</v>
      </c>
      <c r="P8579">
        <v>4056.85</v>
      </c>
      <c r="Q8579">
        <v>36511.64</v>
      </c>
      <c r="R8579" t="s">
        <v>176</v>
      </c>
      <c r="S8579" t="s">
        <v>32</v>
      </c>
      <c r="T8579" s="2">
        <v>0.25</v>
      </c>
      <c r="U8579">
        <v>9127.91</v>
      </c>
    </row>
    <row r="8580" spans="1:21" x14ac:dyDescent="0.3">
      <c r="A8580" t="s">
        <v>30046</v>
      </c>
      <c r="B8580" s="1">
        <v>45653</v>
      </c>
      <c r="C8580" t="s">
        <v>30047</v>
      </c>
      <c r="D8580" t="s">
        <v>30048</v>
      </c>
      <c r="E8580" t="s">
        <v>36</v>
      </c>
      <c r="F8580" t="s">
        <v>37</v>
      </c>
      <c r="G8580" t="s">
        <v>26</v>
      </c>
      <c r="H8580" t="s">
        <v>72</v>
      </c>
      <c r="I8580" t="s">
        <v>73</v>
      </c>
      <c r="J8580" t="s">
        <v>25321</v>
      </c>
      <c r="K8580" t="s">
        <v>17918</v>
      </c>
      <c r="L8580">
        <v>8</v>
      </c>
      <c r="M8580">
        <v>3337.4</v>
      </c>
      <c r="N8580">
        <v>26699.200000000001</v>
      </c>
      <c r="O8580" s="2">
        <v>0.05</v>
      </c>
      <c r="P8580">
        <v>1334.96</v>
      </c>
      <c r="Q8580">
        <v>25364.240000000002</v>
      </c>
      <c r="R8580" t="s">
        <v>49</v>
      </c>
      <c r="S8580" t="s">
        <v>60</v>
      </c>
      <c r="T8580" s="2">
        <v>0.2</v>
      </c>
      <c r="U8580">
        <v>5072.8500000000004</v>
      </c>
    </row>
    <row r="8581" spans="1:21" x14ac:dyDescent="0.3">
      <c r="A8581" t="s">
        <v>30049</v>
      </c>
      <c r="B8581" s="1">
        <v>45748</v>
      </c>
      <c r="C8581" t="s">
        <v>7169</v>
      </c>
      <c r="D8581" t="s">
        <v>30050</v>
      </c>
      <c r="E8581" t="s">
        <v>36</v>
      </c>
      <c r="F8581" t="s">
        <v>71</v>
      </c>
      <c r="G8581" t="s">
        <v>81</v>
      </c>
      <c r="H8581" t="s">
        <v>55</v>
      </c>
      <c r="I8581" t="s">
        <v>100</v>
      </c>
      <c r="J8581" t="s">
        <v>786</v>
      </c>
      <c r="K8581" t="s">
        <v>2783</v>
      </c>
      <c r="L8581">
        <v>6</v>
      </c>
      <c r="M8581">
        <v>7729.24</v>
      </c>
      <c r="N8581">
        <v>46375.44</v>
      </c>
      <c r="O8581" s="2">
        <v>0</v>
      </c>
      <c r="P8581">
        <v>0</v>
      </c>
      <c r="Q8581">
        <v>46375.44</v>
      </c>
      <c r="R8581" t="s">
        <v>31</v>
      </c>
      <c r="S8581" t="s">
        <v>77</v>
      </c>
      <c r="T8581" s="2">
        <v>0.1</v>
      </c>
      <c r="U8581">
        <v>4637.54</v>
      </c>
    </row>
    <row r="8582" spans="1:21" x14ac:dyDescent="0.3">
      <c r="A8582" t="s">
        <v>30051</v>
      </c>
      <c r="B8582" s="1">
        <v>45442</v>
      </c>
      <c r="C8582" t="s">
        <v>1493</v>
      </c>
      <c r="D8582" t="s">
        <v>12273</v>
      </c>
      <c r="E8582" t="s">
        <v>24</v>
      </c>
      <c r="F8582" t="s">
        <v>99</v>
      </c>
      <c r="G8582" t="s">
        <v>81</v>
      </c>
      <c r="H8582" t="s">
        <v>72</v>
      </c>
      <c r="I8582" t="s">
        <v>150</v>
      </c>
      <c r="J8582" t="s">
        <v>5549</v>
      </c>
      <c r="K8582" t="s">
        <v>30052</v>
      </c>
      <c r="L8582">
        <v>9</v>
      </c>
      <c r="M8582">
        <v>5671.33</v>
      </c>
      <c r="N8582">
        <v>51041.97</v>
      </c>
      <c r="O8582" s="2">
        <v>0.25</v>
      </c>
      <c r="P8582">
        <v>12760.49</v>
      </c>
      <c r="Q8582">
        <v>38281.480000000003</v>
      </c>
      <c r="R8582" t="s">
        <v>59</v>
      </c>
      <c r="S8582" t="s">
        <v>60</v>
      </c>
      <c r="T8582" s="2">
        <v>0.1</v>
      </c>
      <c r="U8582">
        <v>3828.15</v>
      </c>
    </row>
    <row r="8583" spans="1:21" x14ac:dyDescent="0.3">
      <c r="A8583" t="s">
        <v>30053</v>
      </c>
      <c r="B8583" s="1">
        <v>45807</v>
      </c>
      <c r="C8583" t="s">
        <v>11538</v>
      </c>
      <c r="D8583" t="s">
        <v>30054</v>
      </c>
      <c r="E8583" t="s">
        <v>36</v>
      </c>
      <c r="F8583" t="s">
        <v>370</v>
      </c>
      <c r="G8583" t="s">
        <v>81</v>
      </c>
      <c r="H8583" t="s">
        <v>72</v>
      </c>
      <c r="I8583" t="s">
        <v>185</v>
      </c>
      <c r="J8583" t="s">
        <v>10579</v>
      </c>
      <c r="K8583" t="s">
        <v>20387</v>
      </c>
      <c r="L8583">
        <v>6</v>
      </c>
      <c r="M8583">
        <v>6144.26</v>
      </c>
      <c r="N8583">
        <v>36865.56</v>
      </c>
      <c r="O8583" s="2">
        <v>0.2</v>
      </c>
      <c r="P8583">
        <v>7373.11</v>
      </c>
      <c r="Q8583">
        <v>29492.45</v>
      </c>
      <c r="R8583" t="s">
        <v>49</v>
      </c>
      <c r="S8583" t="s">
        <v>60</v>
      </c>
      <c r="T8583" s="2">
        <v>0.3</v>
      </c>
      <c r="U8583">
        <v>8847.74</v>
      </c>
    </row>
    <row r="8584" spans="1:21" x14ac:dyDescent="0.3">
      <c r="A8584" t="s">
        <v>30055</v>
      </c>
      <c r="B8584" s="1">
        <v>45465</v>
      </c>
      <c r="C8584" t="s">
        <v>19410</v>
      </c>
      <c r="D8584" t="s">
        <v>30056</v>
      </c>
      <c r="E8584" t="s">
        <v>54</v>
      </c>
      <c r="F8584" t="s">
        <v>25</v>
      </c>
      <c r="G8584" t="s">
        <v>81</v>
      </c>
      <c r="H8584" t="s">
        <v>27</v>
      </c>
      <c r="I8584" t="s">
        <v>93</v>
      </c>
      <c r="J8584" t="s">
        <v>29713</v>
      </c>
      <c r="K8584" t="s">
        <v>30057</v>
      </c>
      <c r="L8584">
        <v>2</v>
      </c>
      <c r="M8584">
        <v>6527.51</v>
      </c>
      <c r="N8584">
        <v>13055.02</v>
      </c>
      <c r="O8584" s="2">
        <v>0.1</v>
      </c>
      <c r="P8584">
        <v>1305.5</v>
      </c>
      <c r="Q8584">
        <v>11749.52</v>
      </c>
      <c r="R8584" t="s">
        <v>76</v>
      </c>
      <c r="S8584" t="s">
        <v>60</v>
      </c>
      <c r="T8584" s="2">
        <v>0.1</v>
      </c>
      <c r="U8584">
        <v>1174.95</v>
      </c>
    </row>
    <row r="8585" spans="1:21" x14ac:dyDescent="0.3">
      <c r="A8585" t="s">
        <v>30058</v>
      </c>
      <c r="B8585" s="1">
        <v>45587</v>
      </c>
      <c r="C8585" t="s">
        <v>3684</v>
      </c>
      <c r="D8585" t="s">
        <v>30059</v>
      </c>
      <c r="E8585" t="s">
        <v>142</v>
      </c>
      <c r="F8585" t="s">
        <v>44</v>
      </c>
      <c r="G8585" t="s">
        <v>81</v>
      </c>
      <c r="H8585" t="s">
        <v>45</v>
      </c>
      <c r="I8585" t="s">
        <v>144</v>
      </c>
      <c r="J8585" t="s">
        <v>30060</v>
      </c>
      <c r="K8585" t="s">
        <v>30061</v>
      </c>
      <c r="L8585">
        <v>7</v>
      </c>
      <c r="M8585">
        <v>3605.12</v>
      </c>
      <c r="N8585">
        <v>25235.84</v>
      </c>
      <c r="O8585" s="2">
        <v>0</v>
      </c>
      <c r="P8585">
        <v>0</v>
      </c>
      <c r="Q8585">
        <v>25235.84</v>
      </c>
      <c r="R8585" t="s">
        <v>76</v>
      </c>
      <c r="S8585" t="s">
        <v>60</v>
      </c>
      <c r="T8585" s="2">
        <v>0.3</v>
      </c>
      <c r="U8585">
        <v>7570.75</v>
      </c>
    </row>
    <row r="8586" spans="1:21" x14ac:dyDescent="0.3">
      <c r="A8586" t="s">
        <v>30062</v>
      </c>
      <c r="B8586" s="1">
        <v>45443</v>
      </c>
      <c r="C8586" t="s">
        <v>1199</v>
      </c>
      <c r="D8586" t="s">
        <v>7791</v>
      </c>
      <c r="E8586" t="s">
        <v>24</v>
      </c>
      <c r="F8586" t="s">
        <v>64</v>
      </c>
      <c r="G8586" t="s">
        <v>26</v>
      </c>
      <c r="H8586" t="s">
        <v>45</v>
      </c>
      <c r="I8586" t="s">
        <v>144</v>
      </c>
      <c r="J8586" t="s">
        <v>18713</v>
      </c>
      <c r="K8586" t="s">
        <v>7858</v>
      </c>
      <c r="L8586">
        <v>9</v>
      </c>
      <c r="M8586">
        <v>6415.78</v>
      </c>
      <c r="N8586">
        <v>57742.02</v>
      </c>
      <c r="O8586" s="2">
        <v>0.1</v>
      </c>
      <c r="P8586">
        <v>5774.2</v>
      </c>
      <c r="Q8586">
        <v>51967.82</v>
      </c>
      <c r="R8586" t="s">
        <v>49</v>
      </c>
      <c r="S8586" t="s">
        <v>60</v>
      </c>
      <c r="T8586" s="2">
        <v>0.3</v>
      </c>
      <c r="U8586">
        <v>15590.35</v>
      </c>
    </row>
    <row r="8587" spans="1:21" x14ac:dyDescent="0.3">
      <c r="A8587" t="s">
        <v>30063</v>
      </c>
      <c r="B8587" s="1">
        <v>45609</v>
      </c>
      <c r="C8587" t="s">
        <v>16783</v>
      </c>
      <c r="D8587" t="s">
        <v>30064</v>
      </c>
      <c r="E8587" t="s">
        <v>43</v>
      </c>
      <c r="F8587" t="s">
        <v>25</v>
      </c>
      <c r="G8587" t="s">
        <v>81</v>
      </c>
      <c r="H8587" t="s">
        <v>72</v>
      </c>
      <c r="I8587" t="s">
        <v>106</v>
      </c>
      <c r="J8587" t="s">
        <v>14992</v>
      </c>
      <c r="K8587" t="s">
        <v>30065</v>
      </c>
      <c r="L8587">
        <v>5</v>
      </c>
      <c r="M8587">
        <v>3340.92</v>
      </c>
      <c r="N8587">
        <v>16704.599999999999</v>
      </c>
      <c r="O8587" s="2">
        <v>0</v>
      </c>
      <c r="P8587">
        <v>0</v>
      </c>
      <c r="Q8587">
        <v>16704.599999999999</v>
      </c>
      <c r="R8587" t="s">
        <v>76</v>
      </c>
      <c r="S8587" t="s">
        <v>50</v>
      </c>
      <c r="T8587" s="2">
        <v>0.3</v>
      </c>
      <c r="U8587">
        <v>5011.38</v>
      </c>
    </row>
    <row r="8588" spans="1:21" x14ac:dyDescent="0.3">
      <c r="A8588" t="s">
        <v>30066</v>
      </c>
      <c r="B8588" s="1">
        <v>45434</v>
      </c>
      <c r="C8588" t="s">
        <v>14583</v>
      </c>
      <c r="D8588" t="s">
        <v>30067</v>
      </c>
      <c r="E8588" t="s">
        <v>54</v>
      </c>
      <c r="F8588" t="s">
        <v>112</v>
      </c>
      <c r="G8588" t="s">
        <v>81</v>
      </c>
      <c r="H8588" t="s">
        <v>45</v>
      </c>
      <c r="I8588" t="s">
        <v>65</v>
      </c>
      <c r="J8588" t="s">
        <v>30068</v>
      </c>
      <c r="K8588" t="s">
        <v>10209</v>
      </c>
      <c r="L8588">
        <v>4</v>
      </c>
      <c r="M8588">
        <v>7080.57</v>
      </c>
      <c r="N8588">
        <v>28322.28</v>
      </c>
      <c r="O8588" s="2">
        <v>0.3</v>
      </c>
      <c r="P8588">
        <v>8496.68</v>
      </c>
      <c r="Q8588">
        <v>19825.599999999999</v>
      </c>
      <c r="R8588" t="s">
        <v>49</v>
      </c>
      <c r="S8588" t="s">
        <v>60</v>
      </c>
      <c r="T8588" s="2">
        <v>0.3</v>
      </c>
      <c r="U8588">
        <v>5947.68</v>
      </c>
    </row>
    <row r="8589" spans="1:21" x14ac:dyDescent="0.3">
      <c r="A8589" t="s">
        <v>30069</v>
      </c>
      <c r="B8589" s="1">
        <v>45166</v>
      </c>
      <c r="C8589" t="s">
        <v>30070</v>
      </c>
      <c r="D8589" t="s">
        <v>30071</v>
      </c>
      <c r="E8589" t="s">
        <v>54</v>
      </c>
      <c r="F8589" t="s">
        <v>64</v>
      </c>
      <c r="G8589" t="s">
        <v>26</v>
      </c>
      <c r="H8589" t="s">
        <v>72</v>
      </c>
      <c r="I8589" t="s">
        <v>73</v>
      </c>
      <c r="J8589" t="s">
        <v>5820</v>
      </c>
      <c r="K8589" t="s">
        <v>29014</v>
      </c>
      <c r="L8589">
        <v>3</v>
      </c>
      <c r="M8589">
        <v>288.26</v>
      </c>
      <c r="N8589">
        <v>864.78</v>
      </c>
      <c r="O8589" s="2">
        <v>0.1</v>
      </c>
      <c r="P8589">
        <v>86.48</v>
      </c>
      <c r="Q8589">
        <v>778.3</v>
      </c>
      <c r="R8589" t="s">
        <v>49</v>
      </c>
      <c r="S8589" t="s">
        <v>60</v>
      </c>
      <c r="T8589" s="2">
        <v>0.3</v>
      </c>
      <c r="U8589">
        <v>233.49</v>
      </c>
    </row>
    <row r="8590" spans="1:21" x14ac:dyDescent="0.3">
      <c r="A8590" t="s">
        <v>30072</v>
      </c>
      <c r="B8590" s="1">
        <v>45390</v>
      </c>
      <c r="C8590" t="s">
        <v>20161</v>
      </c>
      <c r="D8590" t="s">
        <v>21528</v>
      </c>
      <c r="E8590" t="s">
        <v>36</v>
      </c>
      <c r="F8590" t="s">
        <v>25</v>
      </c>
      <c r="G8590" t="s">
        <v>81</v>
      </c>
      <c r="H8590" t="s">
        <v>72</v>
      </c>
      <c r="I8590" t="s">
        <v>185</v>
      </c>
      <c r="J8590" t="s">
        <v>30073</v>
      </c>
      <c r="K8590" t="s">
        <v>7683</v>
      </c>
      <c r="L8590">
        <v>3</v>
      </c>
      <c r="M8590">
        <v>2414.02</v>
      </c>
      <c r="N8590">
        <v>7242.06</v>
      </c>
      <c r="O8590" s="2">
        <v>0.15</v>
      </c>
      <c r="P8590">
        <v>1086.31</v>
      </c>
      <c r="Q8590">
        <v>6155.75</v>
      </c>
      <c r="R8590" t="s">
        <v>31</v>
      </c>
      <c r="S8590" t="s">
        <v>50</v>
      </c>
      <c r="T8590" s="2">
        <v>0.2</v>
      </c>
      <c r="U8590">
        <v>1231.1500000000001</v>
      </c>
    </row>
    <row r="8591" spans="1:21" x14ac:dyDescent="0.3">
      <c r="A8591" t="s">
        <v>30074</v>
      </c>
      <c r="B8591" s="1">
        <v>45405</v>
      </c>
      <c r="C8591" t="s">
        <v>7442</v>
      </c>
      <c r="D8591" t="s">
        <v>30075</v>
      </c>
      <c r="E8591" t="s">
        <v>24</v>
      </c>
      <c r="F8591" t="s">
        <v>143</v>
      </c>
      <c r="G8591" t="s">
        <v>81</v>
      </c>
      <c r="H8591" t="s">
        <v>27</v>
      </c>
      <c r="I8591" t="s">
        <v>28</v>
      </c>
      <c r="J8591" t="s">
        <v>30076</v>
      </c>
      <c r="K8591" t="s">
        <v>20517</v>
      </c>
      <c r="L8591">
        <v>6</v>
      </c>
      <c r="M8591">
        <v>3436.17</v>
      </c>
      <c r="N8591">
        <v>20617.02</v>
      </c>
      <c r="O8591" s="2">
        <v>0.2</v>
      </c>
      <c r="P8591">
        <v>4123.3999999999996</v>
      </c>
      <c r="Q8591">
        <v>16493.62</v>
      </c>
      <c r="R8591" t="s">
        <v>76</v>
      </c>
      <c r="S8591" t="s">
        <v>60</v>
      </c>
      <c r="T8591" s="2">
        <v>0.15</v>
      </c>
      <c r="U8591">
        <v>2474.04</v>
      </c>
    </row>
    <row r="8592" spans="1:21" x14ac:dyDescent="0.3">
      <c r="A8592" t="s">
        <v>30077</v>
      </c>
      <c r="B8592" s="1">
        <v>45101</v>
      </c>
      <c r="C8592" t="s">
        <v>20105</v>
      </c>
      <c r="D8592" t="s">
        <v>15524</v>
      </c>
      <c r="E8592" t="s">
        <v>36</v>
      </c>
      <c r="F8592" t="s">
        <v>370</v>
      </c>
      <c r="G8592" t="s">
        <v>26</v>
      </c>
      <c r="H8592" t="s">
        <v>27</v>
      </c>
      <c r="I8592" t="s">
        <v>28</v>
      </c>
      <c r="J8592" t="s">
        <v>30078</v>
      </c>
      <c r="K8592" t="s">
        <v>30079</v>
      </c>
      <c r="L8592">
        <v>10</v>
      </c>
      <c r="M8592">
        <v>5002.03</v>
      </c>
      <c r="N8592">
        <v>50020.3</v>
      </c>
      <c r="O8592" s="2">
        <v>0.1</v>
      </c>
      <c r="P8592">
        <v>5002.03</v>
      </c>
      <c r="Q8592">
        <v>45018.27</v>
      </c>
      <c r="R8592" t="s">
        <v>31</v>
      </c>
      <c r="S8592" t="s">
        <v>77</v>
      </c>
      <c r="T8592" s="2">
        <v>0.3</v>
      </c>
      <c r="U8592">
        <v>13505.48</v>
      </c>
    </row>
    <row r="8593" spans="1:21" x14ac:dyDescent="0.3">
      <c r="A8593" t="s">
        <v>30080</v>
      </c>
      <c r="B8593" s="1">
        <v>44940</v>
      </c>
      <c r="C8593" t="s">
        <v>26740</v>
      </c>
      <c r="D8593" t="s">
        <v>3000</v>
      </c>
      <c r="E8593" t="s">
        <v>142</v>
      </c>
      <c r="F8593" t="s">
        <v>25</v>
      </c>
      <c r="G8593" t="s">
        <v>26</v>
      </c>
      <c r="H8593" t="s">
        <v>55</v>
      </c>
      <c r="I8593" t="s">
        <v>100</v>
      </c>
      <c r="J8593" t="s">
        <v>30081</v>
      </c>
      <c r="K8593" t="s">
        <v>30082</v>
      </c>
      <c r="L8593">
        <v>5</v>
      </c>
      <c r="M8593">
        <v>6241.54</v>
      </c>
      <c r="N8593">
        <v>31207.7</v>
      </c>
      <c r="O8593" s="2">
        <v>0.3</v>
      </c>
      <c r="P8593">
        <v>9362.31</v>
      </c>
      <c r="Q8593">
        <v>21845.39</v>
      </c>
      <c r="R8593" t="s">
        <v>31</v>
      </c>
      <c r="S8593" t="s">
        <v>60</v>
      </c>
      <c r="T8593" s="2">
        <v>0.15</v>
      </c>
      <c r="U8593">
        <v>3276.81</v>
      </c>
    </row>
    <row r="8594" spans="1:21" x14ac:dyDescent="0.3">
      <c r="A8594" t="s">
        <v>30083</v>
      </c>
      <c r="B8594" s="1">
        <v>45215</v>
      </c>
      <c r="C8594" t="s">
        <v>22245</v>
      </c>
      <c r="D8594" t="s">
        <v>5451</v>
      </c>
      <c r="E8594" t="s">
        <v>43</v>
      </c>
      <c r="F8594" t="s">
        <v>112</v>
      </c>
      <c r="G8594" t="s">
        <v>26</v>
      </c>
      <c r="H8594" t="s">
        <v>45</v>
      </c>
      <c r="I8594" t="s">
        <v>113</v>
      </c>
      <c r="J8594" t="s">
        <v>30084</v>
      </c>
      <c r="K8594" t="s">
        <v>30085</v>
      </c>
      <c r="L8594">
        <v>5</v>
      </c>
      <c r="M8594">
        <v>7916.27</v>
      </c>
      <c r="N8594">
        <v>39581.35</v>
      </c>
      <c r="O8594" s="2">
        <v>0.1</v>
      </c>
      <c r="P8594">
        <v>3958.14</v>
      </c>
      <c r="Q8594">
        <v>35623.21</v>
      </c>
      <c r="R8594" t="s">
        <v>76</v>
      </c>
      <c r="S8594" t="s">
        <v>50</v>
      </c>
      <c r="T8594" s="2">
        <v>0.25</v>
      </c>
      <c r="U8594">
        <v>8905.7999999999993</v>
      </c>
    </row>
    <row r="8595" spans="1:21" x14ac:dyDescent="0.3">
      <c r="A8595" t="s">
        <v>30086</v>
      </c>
      <c r="B8595" s="1">
        <v>45683</v>
      </c>
      <c r="C8595" t="s">
        <v>30087</v>
      </c>
      <c r="D8595" t="s">
        <v>30088</v>
      </c>
      <c r="E8595" t="s">
        <v>36</v>
      </c>
      <c r="F8595" t="s">
        <v>71</v>
      </c>
      <c r="G8595" t="s">
        <v>81</v>
      </c>
      <c r="H8595" t="s">
        <v>45</v>
      </c>
      <c r="I8595" t="s">
        <v>136</v>
      </c>
      <c r="J8595" t="s">
        <v>30089</v>
      </c>
      <c r="K8595" t="s">
        <v>25403</v>
      </c>
      <c r="L8595">
        <v>9</v>
      </c>
      <c r="M8595">
        <v>1086.23</v>
      </c>
      <c r="N8595">
        <v>9776.07</v>
      </c>
      <c r="O8595" s="2">
        <v>0</v>
      </c>
      <c r="P8595">
        <v>0</v>
      </c>
      <c r="Q8595">
        <v>9776.07</v>
      </c>
      <c r="R8595" t="s">
        <v>31</v>
      </c>
      <c r="S8595" t="s">
        <v>32</v>
      </c>
      <c r="T8595" s="2">
        <v>0.1</v>
      </c>
      <c r="U8595">
        <v>977.61</v>
      </c>
    </row>
    <row r="8596" spans="1:21" x14ac:dyDescent="0.3">
      <c r="A8596" t="s">
        <v>30090</v>
      </c>
      <c r="B8596" s="1">
        <v>45595</v>
      </c>
      <c r="C8596" t="s">
        <v>6799</v>
      </c>
      <c r="D8596" t="s">
        <v>8841</v>
      </c>
      <c r="E8596" t="s">
        <v>43</v>
      </c>
      <c r="F8596" t="s">
        <v>112</v>
      </c>
      <c r="G8596" t="s">
        <v>26</v>
      </c>
      <c r="H8596" t="s">
        <v>55</v>
      </c>
      <c r="I8596" t="s">
        <v>130</v>
      </c>
      <c r="J8596" t="s">
        <v>30091</v>
      </c>
      <c r="K8596" t="s">
        <v>30092</v>
      </c>
      <c r="L8596">
        <v>2</v>
      </c>
      <c r="M8596">
        <v>979.98</v>
      </c>
      <c r="N8596">
        <v>1959.96</v>
      </c>
      <c r="O8596" s="2">
        <v>0.1</v>
      </c>
      <c r="P8596">
        <v>196</v>
      </c>
      <c r="Q8596">
        <v>1763.96</v>
      </c>
      <c r="R8596" t="s">
        <v>31</v>
      </c>
      <c r="S8596" t="s">
        <v>32</v>
      </c>
      <c r="T8596" s="2">
        <v>0.1</v>
      </c>
      <c r="U8596">
        <v>176.4</v>
      </c>
    </row>
    <row r="8597" spans="1:21" x14ac:dyDescent="0.3">
      <c r="A8597" t="s">
        <v>30093</v>
      </c>
      <c r="B8597" s="1">
        <v>45854</v>
      </c>
      <c r="C8597" t="s">
        <v>21195</v>
      </c>
      <c r="D8597" t="s">
        <v>30094</v>
      </c>
      <c r="E8597" t="s">
        <v>54</v>
      </c>
      <c r="F8597" t="s">
        <v>119</v>
      </c>
      <c r="G8597" t="s">
        <v>81</v>
      </c>
      <c r="H8597" t="s">
        <v>55</v>
      </c>
      <c r="I8597" t="s">
        <v>130</v>
      </c>
      <c r="J8597" t="s">
        <v>17696</v>
      </c>
      <c r="K8597" t="s">
        <v>11932</v>
      </c>
      <c r="L8597">
        <v>7</v>
      </c>
      <c r="M8597">
        <v>1226.6099999999999</v>
      </c>
      <c r="N8597">
        <v>8586.27</v>
      </c>
      <c r="O8597" s="2">
        <v>0.2</v>
      </c>
      <c r="P8597">
        <v>1717.25</v>
      </c>
      <c r="Q8597">
        <v>6869.02</v>
      </c>
      <c r="R8597" t="s">
        <v>76</v>
      </c>
      <c r="S8597" t="s">
        <v>60</v>
      </c>
      <c r="T8597" s="2">
        <v>0.25</v>
      </c>
      <c r="U8597">
        <v>1717.26</v>
      </c>
    </row>
    <row r="8598" spans="1:21" x14ac:dyDescent="0.3">
      <c r="A8598" t="s">
        <v>30095</v>
      </c>
      <c r="B8598" s="1">
        <v>45806</v>
      </c>
      <c r="C8598" t="s">
        <v>1022</v>
      </c>
      <c r="D8598" t="s">
        <v>16191</v>
      </c>
      <c r="E8598" t="s">
        <v>36</v>
      </c>
      <c r="F8598" t="s">
        <v>44</v>
      </c>
      <c r="G8598" t="s">
        <v>81</v>
      </c>
      <c r="H8598" t="s">
        <v>45</v>
      </c>
      <c r="I8598" t="s">
        <v>46</v>
      </c>
      <c r="J8598" t="s">
        <v>30096</v>
      </c>
      <c r="K8598" t="s">
        <v>30097</v>
      </c>
      <c r="L8598">
        <v>8</v>
      </c>
      <c r="M8598">
        <v>1229.6300000000001</v>
      </c>
      <c r="N8598">
        <v>9837.0400000000009</v>
      </c>
      <c r="O8598" s="2">
        <v>0.05</v>
      </c>
      <c r="P8598">
        <v>491.85</v>
      </c>
      <c r="Q8598">
        <v>9345.19</v>
      </c>
      <c r="R8598" t="s">
        <v>76</v>
      </c>
      <c r="S8598" t="s">
        <v>77</v>
      </c>
      <c r="T8598" s="2">
        <v>0.3</v>
      </c>
      <c r="U8598">
        <v>2803.56</v>
      </c>
    </row>
    <row r="8599" spans="1:21" x14ac:dyDescent="0.3">
      <c r="A8599" t="s">
        <v>30098</v>
      </c>
      <c r="B8599" s="1">
        <v>45482</v>
      </c>
      <c r="C8599" t="s">
        <v>6354</v>
      </c>
      <c r="D8599" t="s">
        <v>17558</v>
      </c>
      <c r="E8599" t="s">
        <v>54</v>
      </c>
      <c r="F8599" t="s">
        <v>370</v>
      </c>
      <c r="G8599" t="s">
        <v>81</v>
      </c>
      <c r="H8599" t="s">
        <v>72</v>
      </c>
      <c r="I8599" t="s">
        <v>73</v>
      </c>
      <c r="J8599" t="s">
        <v>30099</v>
      </c>
      <c r="K8599" t="s">
        <v>7058</v>
      </c>
      <c r="L8599">
        <v>8</v>
      </c>
      <c r="M8599">
        <v>6455.07</v>
      </c>
      <c r="N8599">
        <v>51640.56</v>
      </c>
      <c r="O8599" s="2">
        <v>0</v>
      </c>
      <c r="P8599">
        <v>0</v>
      </c>
      <c r="Q8599">
        <v>51640.56</v>
      </c>
      <c r="R8599" t="s">
        <v>76</v>
      </c>
      <c r="S8599" t="s">
        <v>60</v>
      </c>
      <c r="T8599" s="2">
        <v>0.15</v>
      </c>
      <c r="U8599">
        <v>7746.08</v>
      </c>
    </row>
    <row r="8600" spans="1:21" x14ac:dyDescent="0.3">
      <c r="A8600" t="s">
        <v>30100</v>
      </c>
      <c r="B8600" s="1">
        <v>45268</v>
      </c>
      <c r="C8600" t="s">
        <v>11638</v>
      </c>
      <c r="D8600" t="s">
        <v>9616</v>
      </c>
      <c r="E8600" t="s">
        <v>54</v>
      </c>
      <c r="F8600" t="s">
        <v>370</v>
      </c>
      <c r="G8600" t="s">
        <v>81</v>
      </c>
      <c r="H8600" t="s">
        <v>72</v>
      </c>
      <c r="I8600" t="s">
        <v>150</v>
      </c>
      <c r="J8600" t="s">
        <v>30101</v>
      </c>
      <c r="K8600" t="s">
        <v>27534</v>
      </c>
      <c r="L8600">
        <v>10</v>
      </c>
      <c r="M8600">
        <v>7180.16</v>
      </c>
      <c r="N8600">
        <v>71801.600000000006</v>
      </c>
      <c r="O8600" s="2">
        <v>0.1</v>
      </c>
      <c r="P8600">
        <v>7180.16</v>
      </c>
      <c r="Q8600">
        <v>64621.440000000002</v>
      </c>
      <c r="R8600" t="s">
        <v>76</v>
      </c>
      <c r="S8600" t="s">
        <v>60</v>
      </c>
      <c r="T8600" s="2">
        <v>0.15</v>
      </c>
      <c r="U8600">
        <v>9693.2199999999993</v>
      </c>
    </row>
    <row r="8601" spans="1:21" x14ac:dyDescent="0.3">
      <c r="A8601" t="s">
        <v>30102</v>
      </c>
      <c r="B8601" s="1">
        <v>45526</v>
      </c>
      <c r="C8601" t="s">
        <v>4574</v>
      </c>
      <c r="D8601" t="s">
        <v>30103</v>
      </c>
      <c r="E8601" t="s">
        <v>54</v>
      </c>
      <c r="F8601" t="s">
        <v>37</v>
      </c>
      <c r="G8601" t="s">
        <v>81</v>
      </c>
      <c r="H8601" t="s">
        <v>72</v>
      </c>
      <c r="I8601" t="s">
        <v>106</v>
      </c>
      <c r="J8601" t="s">
        <v>14038</v>
      </c>
      <c r="K8601" t="s">
        <v>30104</v>
      </c>
      <c r="L8601">
        <v>10</v>
      </c>
      <c r="M8601">
        <v>3686.73</v>
      </c>
      <c r="N8601">
        <v>36867.300000000003</v>
      </c>
      <c r="O8601" s="2">
        <v>0.1</v>
      </c>
      <c r="P8601">
        <v>3686.73</v>
      </c>
      <c r="Q8601">
        <v>33180.57</v>
      </c>
      <c r="R8601" t="s">
        <v>176</v>
      </c>
      <c r="S8601" t="s">
        <v>60</v>
      </c>
      <c r="T8601" s="2">
        <v>0.3</v>
      </c>
      <c r="U8601">
        <v>9954.17</v>
      </c>
    </row>
    <row r="8602" spans="1:21" x14ac:dyDescent="0.3">
      <c r="A8602" t="s">
        <v>30105</v>
      </c>
      <c r="B8602" s="1">
        <v>45749</v>
      </c>
      <c r="C8602" t="s">
        <v>3078</v>
      </c>
      <c r="D8602" t="s">
        <v>7052</v>
      </c>
      <c r="E8602" t="s">
        <v>24</v>
      </c>
      <c r="F8602" t="s">
        <v>44</v>
      </c>
      <c r="G8602" t="s">
        <v>81</v>
      </c>
      <c r="H8602" t="s">
        <v>27</v>
      </c>
      <c r="I8602" t="s">
        <v>28</v>
      </c>
      <c r="J8602" t="s">
        <v>4729</v>
      </c>
      <c r="K8602" t="s">
        <v>272</v>
      </c>
      <c r="L8602">
        <v>9</v>
      </c>
      <c r="M8602">
        <v>2744.29</v>
      </c>
      <c r="N8602">
        <v>24698.61</v>
      </c>
      <c r="O8602" s="2">
        <v>0.2</v>
      </c>
      <c r="P8602">
        <v>4939.72</v>
      </c>
      <c r="Q8602">
        <v>19758.89</v>
      </c>
      <c r="R8602" t="s">
        <v>176</v>
      </c>
      <c r="S8602" t="s">
        <v>77</v>
      </c>
      <c r="T8602" s="2">
        <v>0.15</v>
      </c>
      <c r="U8602">
        <v>2963.83</v>
      </c>
    </row>
    <row r="8603" spans="1:21" x14ac:dyDescent="0.3">
      <c r="A8603" t="s">
        <v>30106</v>
      </c>
      <c r="B8603" s="1">
        <v>45770</v>
      </c>
      <c r="C8603" t="s">
        <v>29268</v>
      </c>
      <c r="D8603" t="s">
        <v>30107</v>
      </c>
      <c r="E8603" t="s">
        <v>54</v>
      </c>
      <c r="F8603" t="s">
        <v>37</v>
      </c>
      <c r="G8603" t="s">
        <v>81</v>
      </c>
      <c r="H8603" t="s">
        <v>45</v>
      </c>
      <c r="I8603" t="s">
        <v>65</v>
      </c>
      <c r="J8603" t="s">
        <v>13627</v>
      </c>
      <c r="K8603" t="s">
        <v>30108</v>
      </c>
      <c r="L8603">
        <v>5</v>
      </c>
      <c r="M8603">
        <v>3909.5</v>
      </c>
      <c r="N8603">
        <v>19547.5</v>
      </c>
      <c r="O8603" s="2">
        <v>0.3</v>
      </c>
      <c r="P8603">
        <v>5864.25</v>
      </c>
      <c r="Q8603">
        <v>13683.25</v>
      </c>
      <c r="R8603" t="s">
        <v>176</v>
      </c>
      <c r="S8603" t="s">
        <v>50</v>
      </c>
      <c r="T8603" s="2">
        <v>0.2</v>
      </c>
      <c r="U8603">
        <v>2736.65</v>
      </c>
    </row>
    <row r="8604" spans="1:21" x14ac:dyDescent="0.3">
      <c r="A8604" t="s">
        <v>30109</v>
      </c>
      <c r="B8604" s="1">
        <v>45470</v>
      </c>
      <c r="C8604" t="s">
        <v>23375</v>
      </c>
      <c r="D8604" t="s">
        <v>30110</v>
      </c>
      <c r="E8604" t="s">
        <v>36</v>
      </c>
      <c r="F8604" t="s">
        <v>156</v>
      </c>
      <c r="G8604" t="s">
        <v>26</v>
      </c>
      <c r="H8604" t="s">
        <v>27</v>
      </c>
      <c r="I8604" t="s">
        <v>157</v>
      </c>
      <c r="J8604" t="s">
        <v>23370</v>
      </c>
      <c r="K8604" t="s">
        <v>30111</v>
      </c>
      <c r="L8604">
        <v>3</v>
      </c>
      <c r="M8604">
        <v>3452.66</v>
      </c>
      <c r="N8604">
        <v>10357.98</v>
      </c>
      <c r="O8604" s="2">
        <v>0.05</v>
      </c>
      <c r="P8604">
        <v>517.9</v>
      </c>
      <c r="Q8604">
        <v>9840.08</v>
      </c>
      <c r="R8604" t="s">
        <v>76</v>
      </c>
      <c r="S8604" t="s">
        <v>32</v>
      </c>
      <c r="T8604" s="2">
        <v>0.1</v>
      </c>
      <c r="U8604">
        <v>984.01</v>
      </c>
    </row>
    <row r="8605" spans="1:21" x14ac:dyDescent="0.3">
      <c r="A8605" t="s">
        <v>30112</v>
      </c>
      <c r="B8605" s="1">
        <v>45859</v>
      </c>
      <c r="C8605" t="s">
        <v>12033</v>
      </c>
      <c r="D8605" t="s">
        <v>988</v>
      </c>
      <c r="E8605" t="s">
        <v>24</v>
      </c>
      <c r="F8605" t="s">
        <v>37</v>
      </c>
      <c r="G8605" t="s">
        <v>81</v>
      </c>
      <c r="H8605" t="s">
        <v>55</v>
      </c>
      <c r="I8605" t="s">
        <v>100</v>
      </c>
      <c r="J8605" t="s">
        <v>14686</v>
      </c>
      <c r="K8605" t="s">
        <v>10392</v>
      </c>
      <c r="L8605">
        <v>1</v>
      </c>
      <c r="M8605">
        <v>5071.24</v>
      </c>
      <c r="N8605">
        <v>5071.24</v>
      </c>
      <c r="O8605" s="2">
        <v>0.25</v>
      </c>
      <c r="P8605">
        <v>1267.81</v>
      </c>
      <c r="Q8605">
        <v>3803.43</v>
      </c>
      <c r="R8605" t="s">
        <v>59</v>
      </c>
      <c r="S8605" t="s">
        <v>77</v>
      </c>
      <c r="T8605" s="2">
        <v>0.25</v>
      </c>
      <c r="U8605">
        <v>950.86</v>
      </c>
    </row>
    <row r="8606" spans="1:21" x14ac:dyDescent="0.3">
      <c r="A8606" t="s">
        <v>30113</v>
      </c>
      <c r="B8606" s="1">
        <v>44990</v>
      </c>
      <c r="C8606" t="s">
        <v>29551</v>
      </c>
      <c r="D8606" t="s">
        <v>7866</v>
      </c>
      <c r="E8606" t="s">
        <v>43</v>
      </c>
      <c r="F8606" t="s">
        <v>87</v>
      </c>
      <c r="G8606" t="s">
        <v>26</v>
      </c>
      <c r="H8606" t="s">
        <v>72</v>
      </c>
      <c r="I8606" t="s">
        <v>185</v>
      </c>
      <c r="J8606" t="s">
        <v>30114</v>
      </c>
      <c r="K8606" t="s">
        <v>22374</v>
      </c>
      <c r="L8606">
        <v>7</v>
      </c>
      <c r="M8606">
        <v>164.03</v>
      </c>
      <c r="N8606">
        <v>1148.21</v>
      </c>
      <c r="O8606" s="2">
        <v>0.25</v>
      </c>
      <c r="P8606">
        <v>287.05</v>
      </c>
      <c r="Q8606">
        <v>861.16</v>
      </c>
      <c r="R8606" t="s">
        <v>59</v>
      </c>
      <c r="S8606" t="s">
        <v>32</v>
      </c>
      <c r="T8606" s="2">
        <v>0.25</v>
      </c>
      <c r="U8606">
        <v>215.29</v>
      </c>
    </row>
    <row r="8607" spans="1:21" x14ac:dyDescent="0.3">
      <c r="A8607" t="s">
        <v>30115</v>
      </c>
      <c r="B8607" s="1">
        <v>45540</v>
      </c>
      <c r="C8607" t="s">
        <v>3795</v>
      </c>
      <c r="D8607" t="s">
        <v>26671</v>
      </c>
      <c r="E8607" t="s">
        <v>24</v>
      </c>
      <c r="F8607" t="s">
        <v>163</v>
      </c>
      <c r="G8607" t="s">
        <v>26</v>
      </c>
      <c r="H8607" t="s">
        <v>55</v>
      </c>
      <c r="I8607" t="s">
        <v>130</v>
      </c>
      <c r="J8607" t="s">
        <v>11200</v>
      </c>
      <c r="K8607" t="s">
        <v>26395</v>
      </c>
      <c r="L8607">
        <v>9</v>
      </c>
      <c r="M8607">
        <v>7258.54</v>
      </c>
      <c r="N8607">
        <v>65326.86</v>
      </c>
      <c r="O8607" s="2">
        <v>0.1</v>
      </c>
      <c r="P8607">
        <v>6532.69</v>
      </c>
      <c r="Q8607">
        <v>58794.17</v>
      </c>
      <c r="R8607" t="s">
        <v>176</v>
      </c>
      <c r="S8607" t="s">
        <v>50</v>
      </c>
      <c r="T8607" s="2">
        <v>0.2</v>
      </c>
      <c r="U8607">
        <v>11758.83</v>
      </c>
    </row>
    <row r="8608" spans="1:21" x14ac:dyDescent="0.3">
      <c r="A8608" t="s">
        <v>30116</v>
      </c>
      <c r="B8608" s="1">
        <v>45235</v>
      </c>
      <c r="C8608" t="s">
        <v>11352</v>
      </c>
      <c r="D8608" t="s">
        <v>30117</v>
      </c>
      <c r="E8608" t="s">
        <v>43</v>
      </c>
      <c r="F8608" t="s">
        <v>119</v>
      </c>
      <c r="G8608" t="s">
        <v>81</v>
      </c>
      <c r="H8608" t="s">
        <v>27</v>
      </c>
      <c r="I8608" t="s">
        <v>157</v>
      </c>
      <c r="J8608" t="s">
        <v>13433</v>
      </c>
      <c r="K8608" t="s">
        <v>21218</v>
      </c>
      <c r="L8608">
        <v>7</v>
      </c>
      <c r="M8608">
        <v>5765.48</v>
      </c>
      <c r="N8608">
        <v>40358.36</v>
      </c>
      <c r="O8608" s="2">
        <v>0.15</v>
      </c>
      <c r="P8608">
        <v>6053.75</v>
      </c>
      <c r="Q8608">
        <v>34304.61</v>
      </c>
      <c r="R8608" t="s">
        <v>31</v>
      </c>
      <c r="S8608" t="s">
        <v>50</v>
      </c>
      <c r="T8608" s="2">
        <v>0.3</v>
      </c>
      <c r="U8608">
        <v>10291.379999999999</v>
      </c>
    </row>
    <row r="8609" spans="1:21" x14ac:dyDescent="0.3">
      <c r="A8609" t="s">
        <v>30118</v>
      </c>
      <c r="B8609" s="1">
        <v>45234</v>
      </c>
      <c r="C8609" t="s">
        <v>30119</v>
      </c>
      <c r="D8609" t="s">
        <v>21985</v>
      </c>
      <c r="E8609" t="s">
        <v>36</v>
      </c>
      <c r="F8609" t="s">
        <v>119</v>
      </c>
      <c r="G8609" t="s">
        <v>26</v>
      </c>
      <c r="H8609" t="s">
        <v>45</v>
      </c>
      <c r="I8609" t="s">
        <v>144</v>
      </c>
      <c r="J8609" t="s">
        <v>10977</v>
      </c>
      <c r="K8609" t="s">
        <v>26443</v>
      </c>
      <c r="L8609">
        <v>8</v>
      </c>
      <c r="M8609">
        <v>1595.02</v>
      </c>
      <c r="N8609">
        <v>12760.16</v>
      </c>
      <c r="O8609" s="2">
        <v>0.05</v>
      </c>
      <c r="P8609">
        <v>638.01</v>
      </c>
      <c r="Q8609">
        <v>12122.15</v>
      </c>
      <c r="R8609" t="s">
        <v>31</v>
      </c>
      <c r="S8609" t="s">
        <v>50</v>
      </c>
      <c r="T8609" s="2">
        <v>0.15</v>
      </c>
      <c r="U8609">
        <v>1818.32</v>
      </c>
    </row>
    <row r="8610" spans="1:21" x14ac:dyDescent="0.3">
      <c r="A8610" t="s">
        <v>30120</v>
      </c>
      <c r="B8610" s="1">
        <v>44968</v>
      </c>
      <c r="C8610" t="s">
        <v>30121</v>
      </c>
      <c r="D8610" t="s">
        <v>11690</v>
      </c>
      <c r="E8610" t="s">
        <v>36</v>
      </c>
      <c r="F8610" t="s">
        <v>119</v>
      </c>
      <c r="G8610" t="s">
        <v>26</v>
      </c>
      <c r="H8610" t="s">
        <v>55</v>
      </c>
      <c r="I8610" t="s">
        <v>130</v>
      </c>
      <c r="J8610" t="s">
        <v>14655</v>
      </c>
      <c r="K8610" t="s">
        <v>6096</v>
      </c>
      <c r="L8610">
        <v>6</v>
      </c>
      <c r="M8610">
        <v>4481.41</v>
      </c>
      <c r="N8610">
        <v>26888.46</v>
      </c>
      <c r="O8610" s="2">
        <v>0.3</v>
      </c>
      <c r="P8610">
        <v>8066.54</v>
      </c>
      <c r="Q8610">
        <v>18821.919999999998</v>
      </c>
      <c r="R8610" t="s">
        <v>76</v>
      </c>
      <c r="S8610" t="s">
        <v>77</v>
      </c>
      <c r="T8610" s="2">
        <v>0.3</v>
      </c>
      <c r="U8610">
        <v>5646.58</v>
      </c>
    </row>
    <row r="8611" spans="1:21" x14ac:dyDescent="0.3">
      <c r="A8611" t="s">
        <v>30122</v>
      </c>
      <c r="B8611" s="1">
        <v>45554</v>
      </c>
      <c r="C8611" t="s">
        <v>6029</v>
      </c>
      <c r="D8611" t="s">
        <v>25701</v>
      </c>
      <c r="E8611" t="s">
        <v>36</v>
      </c>
      <c r="F8611" t="s">
        <v>119</v>
      </c>
      <c r="G8611" t="s">
        <v>81</v>
      </c>
      <c r="H8611" t="s">
        <v>45</v>
      </c>
      <c r="I8611" t="s">
        <v>113</v>
      </c>
      <c r="J8611" t="s">
        <v>30123</v>
      </c>
      <c r="K8611" t="s">
        <v>2459</v>
      </c>
      <c r="L8611">
        <v>6</v>
      </c>
      <c r="M8611">
        <v>2265.7399999999998</v>
      </c>
      <c r="N8611">
        <v>13594.44</v>
      </c>
      <c r="O8611" s="2">
        <v>0.15</v>
      </c>
      <c r="P8611">
        <v>2039.17</v>
      </c>
      <c r="Q8611">
        <v>11555.27</v>
      </c>
      <c r="R8611" t="s">
        <v>59</v>
      </c>
      <c r="S8611" t="s">
        <v>60</v>
      </c>
      <c r="T8611" s="2">
        <v>0.15</v>
      </c>
      <c r="U8611">
        <v>1733.29</v>
      </c>
    </row>
    <row r="8612" spans="1:21" x14ac:dyDescent="0.3">
      <c r="A8612" t="s">
        <v>30124</v>
      </c>
      <c r="B8612" s="1">
        <v>45478</v>
      </c>
      <c r="C8612" t="s">
        <v>6195</v>
      </c>
      <c r="D8612" t="s">
        <v>7638</v>
      </c>
      <c r="E8612" t="s">
        <v>36</v>
      </c>
      <c r="F8612" t="s">
        <v>370</v>
      </c>
      <c r="G8612" t="s">
        <v>26</v>
      </c>
      <c r="H8612" t="s">
        <v>27</v>
      </c>
      <c r="I8612" t="s">
        <v>93</v>
      </c>
      <c r="J8612" t="s">
        <v>30125</v>
      </c>
      <c r="K8612" t="s">
        <v>30126</v>
      </c>
      <c r="L8612">
        <v>5</v>
      </c>
      <c r="M8612">
        <v>4652.62</v>
      </c>
      <c r="N8612">
        <v>23263.1</v>
      </c>
      <c r="O8612" s="2">
        <v>0.2</v>
      </c>
      <c r="P8612">
        <v>4652.62</v>
      </c>
      <c r="Q8612">
        <v>18610.48</v>
      </c>
      <c r="R8612" t="s">
        <v>59</v>
      </c>
      <c r="S8612" t="s">
        <v>32</v>
      </c>
      <c r="T8612" s="2">
        <v>0.15</v>
      </c>
      <c r="U8612">
        <v>2791.57</v>
      </c>
    </row>
    <row r="8613" spans="1:21" x14ac:dyDescent="0.3">
      <c r="A8613" t="s">
        <v>30127</v>
      </c>
      <c r="B8613" s="1">
        <v>45153</v>
      </c>
      <c r="C8613" t="s">
        <v>18959</v>
      </c>
      <c r="D8613" t="s">
        <v>2589</v>
      </c>
      <c r="E8613" t="s">
        <v>24</v>
      </c>
      <c r="F8613" t="s">
        <v>119</v>
      </c>
      <c r="G8613" t="s">
        <v>81</v>
      </c>
      <c r="H8613" t="s">
        <v>45</v>
      </c>
      <c r="I8613" t="s">
        <v>144</v>
      </c>
      <c r="J8613" t="s">
        <v>30128</v>
      </c>
      <c r="K8613" t="s">
        <v>16328</v>
      </c>
      <c r="L8613">
        <v>7</v>
      </c>
      <c r="M8613">
        <v>1671.45</v>
      </c>
      <c r="N8613">
        <v>11700.15</v>
      </c>
      <c r="O8613" s="2">
        <v>0.1</v>
      </c>
      <c r="P8613">
        <v>1170.02</v>
      </c>
      <c r="Q8613">
        <v>10530.13</v>
      </c>
      <c r="R8613" t="s">
        <v>76</v>
      </c>
      <c r="S8613" t="s">
        <v>32</v>
      </c>
      <c r="T8613" s="2">
        <v>0.3</v>
      </c>
      <c r="U8613">
        <v>3159.04</v>
      </c>
    </row>
    <row r="8614" spans="1:21" x14ac:dyDescent="0.3">
      <c r="A8614" t="s">
        <v>30129</v>
      </c>
      <c r="B8614" s="1">
        <v>45831</v>
      </c>
      <c r="C8614" t="s">
        <v>1224</v>
      </c>
      <c r="D8614" t="s">
        <v>30130</v>
      </c>
      <c r="E8614" t="s">
        <v>142</v>
      </c>
      <c r="F8614" t="s">
        <v>44</v>
      </c>
      <c r="G8614" t="s">
        <v>81</v>
      </c>
      <c r="H8614" t="s">
        <v>72</v>
      </c>
      <c r="I8614" t="s">
        <v>73</v>
      </c>
      <c r="J8614" t="s">
        <v>30131</v>
      </c>
      <c r="K8614" t="s">
        <v>19939</v>
      </c>
      <c r="L8614">
        <v>10</v>
      </c>
      <c r="M8614">
        <v>5909.55</v>
      </c>
      <c r="N8614">
        <v>59095.5</v>
      </c>
      <c r="O8614" s="2">
        <v>0.1</v>
      </c>
      <c r="P8614">
        <v>5909.55</v>
      </c>
      <c r="Q8614">
        <v>53185.95</v>
      </c>
      <c r="R8614" t="s">
        <v>76</v>
      </c>
      <c r="S8614" t="s">
        <v>32</v>
      </c>
      <c r="T8614" s="2">
        <v>0.3</v>
      </c>
      <c r="U8614">
        <v>15955.78</v>
      </c>
    </row>
    <row r="8615" spans="1:21" x14ac:dyDescent="0.3">
      <c r="A8615" t="s">
        <v>30132</v>
      </c>
      <c r="B8615" s="1">
        <v>45772</v>
      </c>
      <c r="C8615" t="s">
        <v>20789</v>
      </c>
      <c r="D8615" t="s">
        <v>13466</v>
      </c>
      <c r="E8615" t="s">
        <v>24</v>
      </c>
      <c r="F8615" t="s">
        <v>143</v>
      </c>
      <c r="G8615" t="s">
        <v>81</v>
      </c>
      <c r="H8615" t="s">
        <v>45</v>
      </c>
      <c r="I8615" t="s">
        <v>144</v>
      </c>
      <c r="J8615" t="s">
        <v>12081</v>
      </c>
      <c r="K8615" t="s">
        <v>24868</v>
      </c>
      <c r="L8615">
        <v>9</v>
      </c>
      <c r="M8615">
        <v>1407.07</v>
      </c>
      <c r="N8615">
        <v>12663.63</v>
      </c>
      <c r="O8615" s="2">
        <v>0.05</v>
      </c>
      <c r="P8615">
        <v>633.17999999999995</v>
      </c>
      <c r="Q8615">
        <v>12030.45</v>
      </c>
      <c r="R8615" t="s">
        <v>49</v>
      </c>
      <c r="S8615" t="s">
        <v>32</v>
      </c>
      <c r="T8615" s="2">
        <v>0.3</v>
      </c>
      <c r="U8615">
        <v>3609.14</v>
      </c>
    </row>
    <row r="8616" spans="1:21" x14ac:dyDescent="0.3">
      <c r="A8616" t="s">
        <v>30133</v>
      </c>
      <c r="B8616" s="1">
        <v>45345</v>
      </c>
      <c r="C8616" t="s">
        <v>30134</v>
      </c>
      <c r="D8616" t="s">
        <v>12682</v>
      </c>
      <c r="E8616" t="s">
        <v>36</v>
      </c>
      <c r="F8616" t="s">
        <v>163</v>
      </c>
      <c r="G8616" t="s">
        <v>26</v>
      </c>
      <c r="H8616" t="s">
        <v>72</v>
      </c>
      <c r="I8616" t="s">
        <v>185</v>
      </c>
      <c r="J8616" t="s">
        <v>30135</v>
      </c>
      <c r="K8616" t="s">
        <v>693</v>
      </c>
      <c r="L8616">
        <v>2</v>
      </c>
      <c r="M8616">
        <v>7712.16</v>
      </c>
      <c r="N8616">
        <v>15424.32</v>
      </c>
      <c r="O8616" s="2">
        <v>0</v>
      </c>
      <c r="P8616">
        <v>0</v>
      </c>
      <c r="Q8616">
        <v>15424.32</v>
      </c>
      <c r="R8616" t="s">
        <v>31</v>
      </c>
      <c r="S8616" t="s">
        <v>77</v>
      </c>
      <c r="T8616" s="2">
        <v>0.3</v>
      </c>
      <c r="U8616">
        <v>4627.3</v>
      </c>
    </row>
    <row r="8617" spans="1:21" x14ac:dyDescent="0.3">
      <c r="A8617" t="s">
        <v>30136</v>
      </c>
      <c r="B8617" s="1">
        <v>45079</v>
      </c>
      <c r="C8617" t="s">
        <v>16243</v>
      </c>
      <c r="D8617" t="s">
        <v>20749</v>
      </c>
      <c r="E8617" t="s">
        <v>142</v>
      </c>
      <c r="F8617" t="s">
        <v>64</v>
      </c>
      <c r="G8617" t="s">
        <v>81</v>
      </c>
      <c r="H8617" t="s">
        <v>72</v>
      </c>
      <c r="I8617" t="s">
        <v>185</v>
      </c>
      <c r="J8617" t="s">
        <v>10487</v>
      </c>
      <c r="K8617" t="s">
        <v>30137</v>
      </c>
      <c r="L8617">
        <v>8</v>
      </c>
      <c r="M8617">
        <v>7255.04</v>
      </c>
      <c r="N8617">
        <v>58040.32</v>
      </c>
      <c r="O8617" s="2">
        <v>0.05</v>
      </c>
      <c r="P8617">
        <v>2902.02</v>
      </c>
      <c r="Q8617">
        <v>55138.3</v>
      </c>
      <c r="R8617" t="s">
        <v>176</v>
      </c>
      <c r="S8617" t="s">
        <v>32</v>
      </c>
      <c r="T8617" s="2">
        <v>0.15</v>
      </c>
      <c r="U8617">
        <v>8270.75</v>
      </c>
    </row>
    <row r="8618" spans="1:21" x14ac:dyDescent="0.3">
      <c r="A8618" t="s">
        <v>30138</v>
      </c>
      <c r="B8618" s="1">
        <v>45723</v>
      </c>
      <c r="C8618" t="s">
        <v>28371</v>
      </c>
      <c r="D8618" t="s">
        <v>9315</v>
      </c>
      <c r="E8618" t="s">
        <v>36</v>
      </c>
      <c r="F8618" t="s">
        <v>64</v>
      </c>
      <c r="G8618" t="s">
        <v>26</v>
      </c>
      <c r="H8618" t="s">
        <v>55</v>
      </c>
      <c r="I8618" t="s">
        <v>100</v>
      </c>
      <c r="J8618" t="s">
        <v>30139</v>
      </c>
      <c r="K8618" t="s">
        <v>30140</v>
      </c>
      <c r="L8618">
        <v>7</v>
      </c>
      <c r="M8618">
        <v>1695.81</v>
      </c>
      <c r="N8618">
        <v>11870.67</v>
      </c>
      <c r="O8618" s="2">
        <v>0.25</v>
      </c>
      <c r="P8618">
        <v>2967.67</v>
      </c>
      <c r="Q8618">
        <v>8903</v>
      </c>
      <c r="R8618" t="s">
        <v>176</v>
      </c>
      <c r="S8618" t="s">
        <v>50</v>
      </c>
      <c r="T8618" s="2">
        <v>0.3</v>
      </c>
      <c r="U8618">
        <v>2670.9</v>
      </c>
    </row>
    <row r="8619" spans="1:21" x14ac:dyDescent="0.3">
      <c r="A8619" t="s">
        <v>30141</v>
      </c>
      <c r="B8619" s="1">
        <v>45213</v>
      </c>
      <c r="C8619" t="s">
        <v>6990</v>
      </c>
      <c r="D8619" t="s">
        <v>30142</v>
      </c>
      <c r="E8619" t="s">
        <v>24</v>
      </c>
      <c r="F8619" t="s">
        <v>64</v>
      </c>
      <c r="G8619" t="s">
        <v>81</v>
      </c>
      <c r="H8619" t="s">
        <v>72</v>
      </c>
      <c r="I8619" t="s">
        <v>185</v>
      </c>
      <c r="J8619" t="s">
        <v>30143</v>
      </c>
      <c r="K8619" t="s">
        <v>30144</v>
      </c>
      <c r="L8619">
        <v>8</v>
      </c>
      <c r="M8619">
        <v>724.22</v>
      </c>
      <c r="N8619">
        <v>5793.76</v>
      </c>
      <c r="O8619" s="2">
        <v>0.05</v>
      </c>
      <c r="P8619">
        <v>289.69</v>
      </c>
      <c r="Q8619">
        <v>5504.07</v>
      </c>
      <c r="R8619" t="s">
        <v>76</v>
      </c>
      <c r="S8619" t="s">
        <v>32</v>
      </c>
      <c r="T8619" s="2">
        <v>0.3</v>
      </c>
      <c r="U8619">
        <v>1651.22</v>
      </c>
    </row>
    <row r="8620" spans="1:21" x14ac:dyDescent="0.3">
      <c r="A8620" t="s">
        <v>30145</v>
      </c>
      <c r="B8620" s="1">
        <v>45576</v>
      </c>
      <c r="C8620" t="s">
        <v>19916</v>
      </c>
      <c r="D8620" t="s">
        <v>13328</v>
      </c>
      <c r="E8620" t="s">
        <v>36</v>
      </c>
      <c r="F8620" t="s">
        <v>87</v>
      </c>
      <c r="G8620" t="s">
        <v>26</v>
      </c>
      <c r="H8620" t="s">
        <v>55</v>
      </c>
      <c r="I8620" t="s">
        <v>56</v>
      </c>
      <c r="J8620" t="s">
        <v>30146</v>
      </c>
      <c r="K8620" t="s">
        <v>28689</v>
      </c>
      <c r="L8620">
        <v>7</v>
      </c>
      <c r="M8620">
        <v>1713.5</v>
      </c>
      <c r="N8620">
        <v>11994.5</v>
      </c>
      <c r="O8620" s="2">
        <v>0.2</v>
      </c>
      <c r="P8620">
        <v>2398.9</v>
      </c>
      <c r="Q8620">
        <v>9595.6</v>
      </c>
      <c r="R8620" t="s">
        <v>176</v>
      </c>
      <c r="S8620" t="s">
        <v>60</v>
      </c>
      <c r="T8620" s="2">
        <v>0.2</v>
      </c>
      <c r="U8620">
        <v>1919.12</v>
      </c>
    </row>
    <row r="8621" spans="1:21" x14ac:dyDescent="0.3">
      <c r="A8621" t="s">
        <v>30147</v>
      </c>
      <c r="B8621" s="1">
        <v>45127</v>
      </c>
      <c r="C8621" t="s">
        <v>15999</v>
      </c>
      <c r="D8621" t="s">
        <v>30148</v>
      </c>
      <c r="E8621" t="s">
        <v>43</v>
      </c>
      <c r="F8621" t="s">
        <v>44</v>
      </c>
      <c r="G8621" t="s">
        <v>26</v>
      </c>
      <c r="H8621" t="s">
        <v>55</v>
      </c>
      <c r="I8621" t="s">
        <v>100</v>
      </c>
      <c r="J8621" t="s">
        <v>8049</v>
      </c>
      <c r="K8621" t="s">
        <v>20529</v>
      </c>
      <c r="L8621">
        <v>10</v>
      </c>
      <c r="M8621">
        <v>4496.79</v>
      </c>
      <c r="N8621">
        <v>44967.9</v>
      </c>
      <c r="O8621" s="2">
        <v>0.3</v>
      </c>
      <c r="P8621">
        <v>13490.37</v>
      </c>
      <c r="Q8621">
        <v>31477.53</v>
      </c>
      <c r="R8621" t="s">
        <v>76</v>
      </c>
      <c r="S8621" t="s">
        <v>60</v>
      </c>
      <c r="T8621" s="2">
        <v>0.3</v>
      </c>
      <c r="U8621">
        <v>9443.26</v>
      </c>
    </row>
    <row r="8622" spans="1:21" x14ac:dyDescent="0.3">
      <c r="A8622" t="s">
        <v>30149</v>
      </c>
      <c r="B8622" s="1">
        <v>45288</v>
      </c>
      <c r="C8622" t="s">
        <v>11369</v>
      </c>
      <c r="D8622" t="s">
        <v>27351</v>
      </c>
      <c r="E8622" t="s">
        <v>24</v>
      </c>
      <c r="F8622" t="s">
        <v>44</v>
      </c>
      <c r="G8622" t="s">
        <v>81</v>
      </c>
      <c r="H8622" t="s">
        <v>55</v>
      </c>
      <c r="I8622" t="s">
        <v>56</v>
      </c>
      <c r="J8622" t="s">
        <v>7420</v>
      </c>
      <c r="K8622" t="s">
        <v>21098</v>
      </c>
      <c r="L8622">
        <v>7</v>
      </c>
      <c r="M8622">
        <v>1893.92</v>
      </c>
      <c r="N8622">
        <v>13257.44</v>
      </c>
      <c r="O8622" s="2">
        <v>0.05</v>
      </c>
      <c r="P8622">
        <v>662.87</v>
      </c>
      <c r="Q8622">
        <v>12594.57</v>
      </c>
      <c r="R8622" t="s">
        <v>59</v>
      </c>
      <c r="S8622" t="s">
        <v>32</v>
      </c>
      <c r="T8622" s="2">
        <v>0.3</v>
      </c>
      <c r="U8622">
        <v>3778.37</v>
      </c>
    </row>
    <row r="8623" spans="1:21" x14ac:dyDescent="0.3">
      <c r="A8623" t="s">
        <v>30150</v>
      </c>
      <c r="B8623" s="1">
        <v>44985</v>
      </c>
      <c r="C8623" t="s">
        <v>25068</v>
      </c>
      <c r="D8623" t="s">
        <v>27949</v>
      </c>
      <c r="E8623" t="s">
        <v>36</v>
      </c>
      <c r="F8623" t="s">
        <v>25</v>
      </c>
      <c r="G8623" t="s">
        <v>26</v>
      </c>
      <c r="H8623" t="s">
        <v>72</v>
      </c>
      <c r="I8623" t="s">
        <v>73</v>
      </c>
      <c r="J8623" t="s">
        <v>30151</v>
      </c>
      <c r="K8623" t="s">
        <v>30152</v>
      </c>
      <c r="L8623">
        <v>1</v>
      </c>
      <c r="M8623">
        <v>520.54999999999995</v>
      </c>
      <c r="N8623">
        <v>520.54999999999995</v>
      </c>
      <c r="O8623" s="2">
        <v>0.1</v>
      </c>
      <c r="P8623">
        <v>52.05</v>
      </c>
      <c r="Q8623">
        <v>468.5</v>
      </c>
      <c r="R8623" t="s">
        <v>31</v>
      </c>
      <c r="S8623" t="s">
        <v>60</v>
      </c>
      <c r="T8623" s="2">
        <v>0.2</v>
      </c>
      <c r="U8623">
        <v>93.7</v>
      </c>
    </row>
    <row r="8624" spans="1:21" x14ac:dyDescent="0.3">
      <c r="A8624" t="s">
        <v>30153</v>
      </c>
      <c r="B8624" s="1">
        <v>45594</v>
      </c>
      <c r="C8624" t="s">
        <v>5112</v>
      </c>
      <c r="D8624" t="s">
        <v>30154</v>
      </c>
      <c r="E8624" t="s">
        <v>24</v>
      </c>
      <c r="F8624" t="s">
        <v>156</v>
      </c>
      <c r="G8624" t="s">
        <v>81</v>
      </c>
      <c r="H8624" t="s">
        <v>45</v>
      </c>
      <c r="I8624" t="s">
        <v>136</v>
      </c>
      <c r="J8624" t="s">
        <v>30155</v>
      </c>
      <c r="K8624" t="s">
        <v>30156</v>
      </c>
      <c r="L8624">
        <v>1</v>
      </c>
      <c r="M8624">
        <v>7620.39</v>
      </c>
      <c r="N8624">
        <v>7620.39</v>
      </c>
      <c r="O8624" s="2">
        <v>0.25</v>
      </c>
      <c r="P8624">
        <v>1905.1</v>
      </c>
      <c r="Q8624">
        <v>5715.29</v>
      </c>
      <c r="R8624" t="s">
        <v>31</v>
      </c>
      <c r="S8624" t="s">
        <v>77</v>
      </c>
      <c r="T8624" s="2">
        <v>0.3</v>
      </c>
      <c r="U8624">
        <v>1714.59</v>
      </c>
    </row>
    <row r="8625" spans="1:21" x14ac:dyDescent="0.3">
      <c r="A8625" t="s">
        <v>30157</v>
      </c>
      <c r="B8625" s="1">
        <v>45200</v>
      </c>
      <c r="C8625" t="s">
        <v>30158</v>
      </c>
      <c r="D8625" t="s">
        <v>30159</v>
      </c>
      <c r="E8625" t="s">
        <v>43</v>
      </c>
      <c r="F8625" t="s">
        <v>370</v>
      </c>
      <c r="G8625" t="s">
        <v>26</v>
      </c>
      <c r="H8625" t="s">
        <v>55</v>
      </c>
      <c r="I8625" t="s">
        <v>100</v>
      </c>
      <c r="J8625" t="s">
        <v>30160</v>
      </c>
      <c r="K8625" t="s">
        <v>1010</v>
      </c>
      <c r="L8625">
        <v>5</v>
      </c>
      <c r="M8625">
        <v>5567.18</v>
      </c>
      <c r="N8625">
        <v>27835.9</v>
      </c>
      <c r="O8625" s="2">
        <v>0.1</v>
      </c>
      <c r="P8625">
        <v>2783.59</v>
      </c>
      <c r="Q8625">
        <v>25052.31</v>
      </c>
      <c r="R8625" t="s">
        <v>31</v>
      </c>
      <c r="S8625" t="s">
        <v>50</v>
      </c>
      <c r="T8625" s="2">
        <v>0.25</v>
      </c>
      <c r="U8625">
        <v>6263.08</v>
      </c>
    </row>
    <row r="8626" spans="1:21" x14ac:dyDescent="0.3">
      <c r="A8626" t="s">
        <v>30161</v>
      </c>
      <c r="B8626" s="1">
        <v>45200</v>
      </c>
      <c r="C8626" t="s">
        <v>1155</v>
      </c>
      <c r="D8626" t="s">
        <v>270</v>
      </c>
      <c r="E8626" t="s">
        <v>24</v>
      </c>
      <c r="F8626" t="s">
        <v>99</v>
      </c>
      <c r="G8626" t="s">
        <v>26</v>
      </c>
      <c r="H8626" t="s">
        <v>55</v>
      </c>
      <c r="I8626" t="s">
        <v>100</v>
      </c>
      <c r="J8626" t="s">
        <v>8909</v>
      </c>
      <c r="K8626" t="s">
        <v>29647</v>
      </c>
      <c r="L8626">
        <v>4</v>
      </c>
      <c r="M8626">
        <v>5243.29</v>
      </c>
      <c r="N8626">
        <v>20973.16</v>
      </c>
      <c r="O8626" s="2">
        <v>0.1</v>
      </c>
      <c r="P8626">
        <v>2097.3200000000002</v>
      </c>
      <c r="Q8626">
        <v>18875.84</v>
      </c>
      <c r="R8626" t="s">
        <v>49</v>
      </c>
      <c r="S8626" t="s">
        <v>77</v>
      </c>
      <c r="T8626" s="2">
        <v>0.1</v>
      </c>
      <c r="U8626">
        <v>1887.58</v>
      </c>
    </row>
    <row r="8627" spans="1:21" x14ac:dyDescent="0.3">
      <c r="A8627" t="s">
        <v>30162</v>
      </c>
      <c r="B8627" s="1">
        <v>45616</v>
      </c>
      <c r="C8627" t="s">
        <v>13764</v>
      </c>
      <c r="D8627" t="s">
        <v>1655</v>
      </c>
      <c r="E8627" t="s">
        <v>54</v>
      </c>
      <c r="F8627" t="s">
        <v>156</v>
      </c>
      <c r="G8627" t="s">
        <v>26</v>
      </c>
      <c r="H8627" t="s">
        <v>27</v>
      </c>
      <c r="I8627" t="s">
        <v>157</v>
      </c>
      <c r="J8627" t="s">
        <v>30163</v>
      </c>
      <c r="K8627" t="s">
        <v>5448</v>
      </c>
      <c r="L8627">
        <v>7</v>
      </c>
      <c r="M8627">
        <v>6914.22</v>
      </c>
      <c r="N8627">
        <v>48399.54</v>
      </c>
      <c r="O8627" s="2">
        <v>0.1</v>
      </c>
      <c r="P8627">
        <v>4839.95</v>
      </c>
      <c r="Q8627">
        <v>43559.59</v>
      </c>
      <c r="R8627" t="s">
        <v>76</v>
      </c>
      <c r="S8627" t="s">
        <v>60</v>
      </c>
      <c r="T8627" s="2">
        <v>0.15</v>
      </c>
      <c r="U8627">
        <v>6533.94</v>
      </c>
    </row>
    <row r="8628" spans="1:21" x14ac:dyDescent="0.3">
      <c r="A8628" t="s">
        <v>30164</v>
      </c>
      <c r="B8628" s="1">
        <v>45493</v>
      </c>
      <c r="C8628" t="s">
        <v>30165</v>
      </c>
      <c r="D8628" t="s">
        <v>30166</v>
      </c>
      <c r="E8628" t="s">
        <v>43</v>
      </c>
      <c r="F8628" t="s">
        <v>25</v>
      </c>
      <c r="G8628" t="s">
        <v>81</v>
      </c>
      <c r="H8628" t="s">
        <v>27</v>
      </c>
      <c r="I8628" t="s">
        <v>93</v>
      </c>
      <c r="J8628" t="s">
        <v>1411</v>
      </c>
      <c r="K8628" t="s">
        <v>30167</v>
      </c>
      <c r="L8628">
        <v>7</v>
      </c>
      <c r="M8628">
        <v>747.21</v>
      </c>
      <c r="N8628">
        <v>5230.47</v>
      </c>
      <c r="O8628" s="2">
        <v>0.3</v>
      </c>
      <c r="P8628">
        <v>1569.14</v>
      </c>
      <c r="Q8628">
        <v>3661.33</v>
      </c>
      <c r="R8628" t="s">
        <v>31</v>
      </c>
      <c r="S8628" t="s">
        <v>77</v>
      </c>
      <c r="T8628" s="2">
        <v>0.2</v>
      </c>
      <c r="U8628">
        <v>732.27</v>
      </c>
    </row>
    <row r="8629" spans="1:21" x14ac:dyDescent="0.3">
      <c r="A8629" t="s">
        <v>30168</v>
      </c>
      <c r="B8629" s="1">
        <v>45432</v>
      </c>
      <c r="C8629" t="s">
        <v>4569</v>
      </c>
      <c r="D8629" t="s">
        <v>26853</v>
      </c>
      <c r="E8629" t="s">
        <v>142</v>
      </c>
      <c r="F8629" t="s">
        <v>143</v>
      </c>
      <c r="G8629" t="s">
        <v>26</v>
      </c>
      <c r="H8629" t="s">
        <v>55</v>
      </c>
      <c r="I8629" t="s">
        <v>130</v>
      </c>
      <c r="J8629" t="s">
        <v>30169</v>
      </c>
      <c r="K8629" t="s">
        <v>27759</v>
      </c>
      <c r="L8629">
        <v>3</v>
      </c>
      <c r="M8629">
        <v>2757.18</v>
      </c>
      <c r="N8629">
        <v>8271.5400000000009</v>
      </c>
      <c r="O8629" s="2">
        <v>0.05</v>
      </c>
      <c r="P8629">
        <v>413.58</v>
      </c>
      <c r="Q8629">
        <v>7857.96</v>
      </c>
      <c r="R8629" t="s">
        <v>31</v>
      </c>
      <c r="S8629" t="s">
        <v>77</v>
      </c>
      <c r="T8629" s="2">
        <v>0.2</v>
      </c>
      <c r="U8629">
        <v>1571.59</v>
      </c>
    </row>
    <row r="8630" spans="1:21" x14ac:dyDescent="0.3">
      <c r="A8630" t="s">
        <v>30170</v>
      </c>
      <c r="B8630" s="1">
        <v>45230</v>
      </c>
      <c r="C8630" t="s">
        <v>30171</v>
      </c>
      <c r="D8630" t="s">
        <v>13085</v>
      </c>
      <c r="E8630" t="s">
        <v>36</v>
      </c>
      <c r="F8630" t="s">
        <v>71</v>
      </c>
      <c r="G8630" t="s">
        <v>26</v>
      </c>
      <c r="H8630" t="s">
        <v>72</v>
      </c>
      <c r="I8630" t="s">
        <v>150</v>
      </c>
      <c r="J8630" t="s">
        <v>1722</v>
      </c>
      <c r="K8630" t="s">
        <v>18951</v>
      </c>
      <c r="L8630">
        <v>4</v>
      </c>
      <c r="M8630">
        <v>3755.62</v>
      </c>
      <c r="N8630">
        <v>15022.48</v>
      </c>
      <c r="O8630" s="2">
        <v>0.3</v>
      </c>
      <c r="P8630">
        <v>4506.74</v>
      </c>
      <c r="Q8630">
        <v>10515.74</v>
      </c>
      <c r="R8630" t="s">
        <v>31</v>
      </c>
      <c r="S8630" t="s">
        <v>50</v>
      </c>
      <c r="T8630" s="2">
        <v>0.15</v>
      </c>
      <c r="U8630">
        <v>1577.36</v>
      </c>
    </row>
    <row r="8631" spans="1:21" x14ac:dyDescent="0.3">
      <c r="A8631" t="s">
        <v>30172</v>
      </c>
      <c r="B8631" s="1">
        <v>44996</v>
      </c>
      <c r="C8631" t="s">
        <v>30173</v>
      </c>
      <c r="D8631" t="s">
        <v>19256</v>
      </c>
      <c r="E8631" t="s">
        <v>36</v>
      </c>
      <c r="F8631" t="s">
        <v>64</v>
      </c>
      <c r="G8631" t="s">
        <v>81</v>
      </c>
      <c r="H8631" t="s">
        <v>55</v>
      </c>
      <c r="I8631" t="s">
        <v>100</v>
      </c>
      <c r="J8631" t="s">
        <v>30174</v>
      </c>
      <c r="K8631" t="s">
        <v>8869</v>
      </c>
      <c r="L8631">
        <v>3</v>
      </c>
      <c r="M8631">
        <v>950.92</v>
      </c>
      <c r="N8631">
        <v>2852.76</v>
      </c>
      <c r="O8631" s="2">
        <v>0.3</v>
      </c>
      <c r="P8631">
        <v>855.83</v>
      </c>
      <c r="Q8631">
        <v>1996.93</v>
      </c>
      <c r="R8631" t="s">
        <v>49</v>
      </c>
      <c r="S8631" t="s">
        <v>60</v>
      </c>
      <c r="T8631" s="2">
        <v>0.1</v>
      </c>
      <c r="U8631">
        <v>199.69</v>
      </c>
    </row>
    <row r="8632" spans="1:21" x14ac:dyDescent="0.3">
      <c r="A8632" t="s">
        <v>30175</v>
      </c>
      <c r="B8632" s="1">
        <v>45299</v>
      </c>
      <c r="C8632" t="s">
        <v>5121</v>
      </c>
      <c r="D8632" t="s">
        <v>30176</v>
      </c>
      <c r="E8632" t="s">
        <v>36</v>
      </c>
      <c r="F8632" t="s">
        <v>37</v>
      </c>
      <c r="G8632" t="s">
        <v>26</v>
      </c>
      <c r="H8632" t="s">
        <v>45</v>
      </c>
      <c r="I8632" t="s">
        <v>46</v>
      </c>
      <c r="J8632" t="s">
        <v>30177</v>
      </c>
      <c r="K8632" t="s">
        <v>2019</v>
      </c>
      <c r="L8632">
        <v>3</v>
      </c>
      <c r="M8632">
        <v>7535.43</v>
      </c>
      <c r="N8632">
        <v>22606.29</v>
      </c>
      <c r="O8632" s="2">
        <v>0.1</v>
      </c>
      <c r="P8632">
        <v>2260.63</v>
      </c>
      <c r="Q8632">
        <v>20345.66</v>
      </c>
      <c r="R8632" t="s">
        <v>76</v>
      </c>
      <c r="S8632" t="s">
        <v>60</v>
      </c>
      <c r="T8632" s="2">
        <v>0.15</v>
      </c>
      <c r="U8632">
        <v>3051.85</v>
      </c>
    </row>
    <row r="8633" spans="1:21" x14ac:dyDescent="0.3">
      <c r="A8633" t="s">
        <v>30178</v>
      </c>
      <c r="B8633" s="1">
        <v>45215</v>
      </c>
      <c r="C8633" t="s">
        <v>28736</v>
      </c>
      <c r="D8633" t="s">
        <v>3044</v>
      </c>
      <c r="E8633" t="s">
        <v>24</v>
      </c>
      <c r="F8633" t="s">
        <v>87</v>
      </c>
      <c r="G8633" t="s">
        <v>81</v>
      </c>
      <c r="H8633" t="s">
        <v>27</v>
      </c>
      <c r="I8633" t="s">
        <v>28</v>
      </c>
      <c r="J8633" t="s">
        <v>30179</v>
      </c>
      <c r="K8633" t="s">
        <v>25521</v>
      </c>
      <c r="L8633">
        <v>7</v>
      </c>
      <c r="M8633">
        <v>1050.57</v>
      </c>
      <c r="N8633">
        <v>7353.99</v>
      </c>
      <c r="O8633" s="2">
        <v>0</v>
      </c>
      <c r="P8633">
        <v>0</v>
      </c>
      <c r="Q8633">
        <v>7353.99</v>
      </c>
      <c r="R8633" t="s">
        <v>59</v>
      </c>
      <c r="S8633" t="s">
        <v>32</v>
      </c>
      <c r="T8633" s="2">
        <v>0.1</v>
      </c>
      <c r="U8633">
        <v>735.4</v>
      </c>
    </row>
    <row r="8634" spans="1:21" x14ac:dyDescent="0.3">
      <c r="A8634" t="s">
        <v>30180</v>
      </c>
      <c r="B8634" s="1">
        <v>45747</v>
      </c>
      <c r="C8634" t="s">
        <v>30181</v>
      </c>
      <c r="D8634" t="s">
        <v>10076</v>
      </c>
      <c r="E8634" t="s">
        <v>36</v>
      </c>
      <c r="F8634" t="s">
        <v>156</v>
      </c>
      <c r="G8634" t="s">
        <v>26</v>
      </c>
      <c r="H8634" t="s">
        <v>55</v>
      </c>
      <c r="I8634" t="s">
        <v>56</v>
      </c>
      <c r="J8634" t="s">
        <v>25724</v>
      </c>
      <c r="K8634" t="s">
        <v>30182</v>
      </c>
      <c r="L8634">
        <v>9</v>
      </c>
      <c r="M8634">
        <v>2007.09</v>
      </c>
      <c r="N8634">
        <v>18063.810000000001</v>
      </c>
      <c r="O8634" s="2">
        <v>0.25</v>
      </c>
      <c r="P8634">
        <v>4515.95</v>
      </c>
      <c r="Q8634">
        <v>13547.86</v>
      </c>
      <c r="R8634" t="s">
        <v>49</v>
      </c>
      <c r="S8634" t="s">
        <v>50</v>
      </c>
      <c r="T8634" s="2">
        <v>0.25</v>
      </c>
      <c r="U8634">
        <v>3386.97</v>
      </c>
    </row>
    <row r="8635" spans="1:21" x14ac:dyDescent="0.3">
      <c r="A8635" t="s">
        <v>30183</v>
      </c>
      <c r="B8635" s="1">
        <v>45061</v>
      </c>
      <c r="C8635" t="s">
        <v>17762</v>
      </c>
      <c r="D8635" t="s">
        <v>5869</v>
      </c>
      <c r="E8635" t="s">
        <v>24</v>
      </c>
      <c r="F8635" t="s">
        <v>370</v>
      </c>
      <c r="G8635" t="s">
        <v>26</v>
      </c>
      <c r="H8635" t="s">
        <v>45</v>
      </c>
      <c r="I8635" t="s">
        <v>46</v>
      </c>
      <c r="J8635" t="s">
        <v>17851</v>
      </c>
      <c r="K8635" t="s">
        <v>3026</v>
      </c>
      <c r="L8635">
        <v>7</v>
      </c>
      <c r="M8635">
        <v>5264.08</v>
      </c>
      <c r="N8635">
        <v>36848.559999999998</v>
      </c>
      <c r="O8635" s="2">
        <v>0</v>
      </c>
      <c r="P8635">
        <v>0</v>
      </c>
      <c r="Q8635">
        <v>36848.559999999998</v>
      </c>
      <c r="R8635" t="s">
        <v>176</v>
      </c>
      <c r="S8635" t="s">
        <v>32</v>
      </c>
      <c r="T8635" s="2">
        <v>0.3</v>
      </c>
      <c r="U8635">
        <v>11054.57</v>
      </c>
    </row>
    <row r="8636" spans="1:21" x14ac:dyDescent="0.3">
      <c r="A8636" t="s">
        <v>30184</v>
      </c>
      <c r="B8636" s="1">
        <v>45673</v>
      </c>
      <c r="C8636" t="s">
        <v>22530</v>
      </c>
      <c r="D8636" t="s">
        <v>1121</v>
      </c>
      <c r="E8636" t="s">
        <v>54</v>
      </c>
      <c r="F8636" t="s">
        <v>64</v>
      </c>
      <c r="G8636" t="s">
        <v>81</v>
      </c>
      <c r="H8636" t="s">
        <v>72</v>
      </c>
      <c r="I8636" t="s">
        <v>73</v>
      </c>
      <c r="J8636" t="s">
        <v>19624</v>
      </c>
      <c r="K8636" t="s">
        <v>30185</v>
      </c>
      <c r="L8636">
        <v>6</v>
      </c>
      <c r="M8636">
        <v>2427.8200000000002</v>
      </c>
      <c r="N8636">
        <v>14566.92</v>
      </c>
      <c r="O8636" s="2">
        <v>0.3</v>
      </c>
      <c r="P8636">
        <v>4370.08</v>
      </c>
      <c r="Q8636">
        <v>10196.84</v>
      </c>
      <c r="R8636" t="s">
        <v>76</v>
      </c>
      <c r="S8636" t="s">
        <v>32</v>
      </c>
      <c r="T8636" s="2">
        <v>0.1</v>
      </c>
      <c r="U8636">
        <v>1019.68</v>
      </c>
    </row>
    <row r="8637" spans="1:21" x14ac:dyDescent="0.3">
      <c r="A8637" t="s">
        <v>30186</v>
      </c>
      <c r="B8637" s="1">
        <v>45384</v>
      </c>
      <c r="C8637" t="s">
        <v>30187</v>
      </c>
      <c r="D8637" t="s">
        <v>30188</v>
      </c>
      <c r="E8637" t="s">
        <v>43</v>
      </c>
      <c r="F8637" t="s">
        <v>163</v>
      </c>
      <c r="G8637" t="s">
        <v>26</v>
      </c>
      <c r="H8637" t="s">
        <v>72</v>
      </c>
      <c r="I8637" t="s">
        <v>185</v>
      </c>
      <c r="J8637" t="s">
        <v>30189</v>
      </c>
      <c r="K8637" t="s">
        <v>2730</v>
      </c>
      <c r="L8637">
        <v>9</v>
      </c>
      <c r="M8637">
        <v>6637.93</v>
      </c>
      <c r="N8637">
        <v>59741.37</v>
      </c>
      <c r="O8637" s="2">
        <v>0.2</v>
      </c>
      <c r="P8637">
        <v>11948.27</v>
      </c>
      <c r="Q8637">
        <v>47793.1</v>
      </c>
      <c r="R8637" t="s">
        <v>59</v>
      </c>
      <c r="S8637" t="s">
        <v>50</v>
      </c>
      <c r="T8637" s="2">
        <v>0.1</v>
      </c>
      <c r="U8637">
        <v>4779.3100000000004</v>
      </c>
    </row>
    <row r="8638" spans="1:21" x14ac:dyDescent="0.3">
      <c r="A8638" t="s">
        <v>30190</v>
      </c>
      <c r="B8638" s="1">
        <v>45365</v>
      </c>
      <c r="C8638" t="s">
        <v>8021</v>
      </c>
      <c r="D8638" t="s">
        <v>18750</v>
      </c>
      <c r="E8638" t="s">
        <v>43</v>
      </c>
      <c r="F8638" t="s">
        <v>64</v>
      </c>
      <c r="G8638" t="s">
        <v>81</v>
      </c>
      <c r="H8638" t="s">
        <v>55</v>
      </c>
      <c r="I8638" t="s">
        <v>130</v>
      </c>
      <c r="J8638" t="s">
        <v>1201</v>
      </c>
      <c r="K8638" t="s">
        <v>30191</v>
      </c>
      <c r="L8638">
        <v>10</v>
      </c>
      <c r="M8638">
        <v>4111.08</v>
      </c>
      <c r="N8638">
        <v>41110.800000000003</v>
      </c>
      <c r="O8638" s="2">
        <v>0.1</v>
      </c>
      <c r="P8638">
        <v>4111.08</v>
      </c>
      <c r="Q8638">
        <v>36999.72</v>
      </c>
      <c r="R8638" t="s">
        <v>59</v>
      </c>
      <c r="S8638" t="s">
        <v>32</v>
      </c>
      <c r="T8638" s="2">
        <v>0.25</v>
      </c>
      <c r="U8638">
        <v>9249.93</v>
      </c>
    </row>
    <row r="8639" spans="1:21" x14ac:dyDescent="0.3">
      <c r="A8639" t="s">
        <v>30192</v>
      </c>
      <c r="B8639" s="1">
        <v>45629</v>
      </c>
      <c r="C8639" t="s">
        <v>1792</v>
      </c>
      <c r="D8639" t="s">
        <v>30193</v>
      </c>
      <c r="E8639" t="s">
        <v>24</v>
      </c>
      <c r="F8639" t="s">
        <v>71</v>
      </c>
      <c r="G8639" t="s">
        <v>81</v>
      </c>
      <c r="H8639" t="s">
        <v>45</v>
      </c>
      <c r="I8639" t="s">
        <v>136</v>
      </c>
      <c r="J8639" t="s">
        <v>15527</v>
      </c>
      <c r="K8639" t="s">
        <v>30194</v>
      </c>
      <c r="L8639">
        <v>4</v>
      </c>
      <c r="M8639">
        <v>6229.2</v>
      </c>
      <c r="N8639">
        <v>24916.799999999999</v>
      </c>
      <c r="O8639" s="2">
        <v>0.15</v>
      </c>
      <c r="P8639">
        <v>3737.52</v>
      </c>
      <c r="Q8639">
        <v>21179.279999999999</v>
      </c>
      <c r="R8639" t="s">
        <v>31</v>
      </c>
      <c r="S8639" t="s">
        <v>32</v>
      </c>
      <c r="T8639" s="2">
        <v>0.1</v>
      </c>
      <c r="U8639">
        <v>2117.9299999999998</v>
      </c>
    </row>
    <row r="8640" spans="1:21" x14ac:dyDescent="0.3">
      <c r="A8640" t="s">
        <v>30195</v>
      </c>
      <c r="B8640" s="1">
        <v>45674</v>
      </c>
      <c r="C8640" t="s">
        <v>30196</v>
      </c>
      <c r="D8640" t="s">
        <v>30197</v>
      </c>
      <c r="E8640" t="s">
        <v>54</v>
      </c>
      <c r="F8640" t="s">
        <v>119</v>
      </c>
      <c r="G8640" t="s">
        <v>81</v>
      </c>
      <c r="H8640" t="s">
        <v>27</v>
      </c>
      <c r="I8640" t="s">
        <v>157</v>
      </c>
      <c r="J8640" t="s">
        <v>30198</v>
      </c>
      <c r="K8640" t="s">
        <v>30199</v>
      </c>
      <c r="L8640">
        <v>9</v>
      </c>
      <c r="M8640">
        <v>5745.55</v>
      </c>
      <c r="N8640">
        <v>51709.95</v>
      </c>
      <c r="O8640" s="2">
        <v>0.1</v>
      </c>
      <c r="P8640">
        <v>5170.99</v>
      </c>
      <c r="Q8640">
        <v>46538.96</v>
      </c>
      <c r="R8640" t="s">
        <v>59</v>
      </c>
      <c r="S8640" t="s">
        <v>77</v>
      </c>
      <c r="T8640" s="2">
        <v>0.2</v>
      </c>
      <c r="U8640">
        <v>9307.7900000000009</v>
      </c>
    </row>
    <row r="8641" spans="1:21" x14ac:dyDescent="0.3">
      <c r="A8641" t="s">
        <v>30200</v>
      </c>
      <c r="B8641" s="1">
        <v>45622</v>
      </c>
      <c r="C8641" t="s">
        <v>24930</v>
      </c>
      <c r="D8641" t="s">
        <v>17332</v>
      </c>
      <c r="E8641" t="s">
        <v>24</v>
      </c>
      <c r="F8641" t="s">
        <v>112</v>
      </c>
      <c r="G8641" t="s">
        <v>81</v>
      </c>
      <c r="H8641" t="s">
        <v>55</v>
      </c>
      <c r="I8641" t="s">
        <v>56</v>
      </c>
      <c r="J8641" t="s">
        <v>30201</v>
      </c>
      <c r="K8641" t="s">
        <v>30202</v>
      </c>
      <c r="L8641">
        <v>3</v>
      </c>
      <c r="M8641">
        <v>1553.02</v>
      </c>
      <c r="N8641">
        <v>4659.0600000000004</v>
      </c>
      <c r="O8641" s="2">
        <v>0</v>
      </c>
      <c r="P8641">
        <v>0</v>
      </c>
      <c r="Q8641">
        <v>4659.0600000000004</v>
      </c>
      <c r="R8641" t="s">
        <v>31</v>
      </c>
      <c r="S8641" t="s">
        <v>50</v>
      </c>
      <c r="T8641" s="2">
        <v>0.15</v>
      </c>
      <c r="U8641">
        <v>698.86</v>
      </c>
    </row>
    <row r="8642" spans="1:21" x14ac:dyDescent="0.3">
      <c r="A8642" t="s">
        <v>30203</v>
      </c>
      <c r="B8642" s="1">
        <v>45038</v>
      </c>
      <c r="C8642" t="s">
        <v>19434</v>
      </c>
      <c r="D8642" t="s">
        <v>3716</v>
      </c>
      <c r="E8642" t="s">
        <v>43</v>
      </c>
      <c r="F8642" t="s">
        <v>64</v>
      </c>
      <c r="G8642" t="s">
        <v>81</v>
      </c>
      <c r="H8642" t="s">
        <v>72</v>
      </c>
      <c r="I8642" t="s">
        <v>150</v>
      </c>
      <c r="J8642" t="s">
        <v>5305</v>
      </c>
      <c r="K8642" t="s">
        <v>6910</v>
      </c>
      <c r="L8642">
        <v>6</v>
      </c>
      <c r="M8642">
        <v>1175.54</v>
      </c>
      <c r="N8642">
        <v>7053.24</v>
      </c>
      <c r="O8642" s="2">
        <v>0</v>
      </c>
      <c r="P8642">
        <v>0</v>
      </c>
      <c r="Q8642">
        <v>7053.24</v>
      </c>
      <c r="R8642" t="s">
        <v>59</v>
      </c>
      <c r="S8642" t="s">
        <v>77</v>
      </c>
      <c r="T8642" s="2">
        <v>0.2</v>
      </c>
      <c r="U8642">
        <v>1410.65</v>
      </c>
    </row>
    <row r="8643" spans="1:21" x14ac:dyDescent="0.3">
      <c r="A8643" t="s">
        <v>30204</v>
      </c>
      <c r="B8643" s="1">
        <v>45693</v>
      </c>
      <c r="C8643" t="s">
        <v>23610</v>
      </c>
      <c r="D8643" t="s">
        <v>9061</v>
      </c>
      <c r="E8643" t="s">
        <v>54</v>
      </c>
      <c r="F8643" t="s">
        <v>119</v>
      </c>
      <c r="G8643" t="s">
        <v>26</v>
      </c>
      <c r="H8643" t="s">
        <v>72</v>
      </c>
      <c r="I8643" t="s">
        <v>150</v>
      </c>
      <c r="J8643" t="s">
        <v>24877</v>
      </c>
      <c r="K8643" t="s">
        <v>5320</v>
      </c>
      <c r="L8643">
        <v>1</v>
      </c>
      <c r="M8643">
        <v>5735.72</v>
      </c>
      <c r="N8643">
        <v>5735.72</v>
      </c>
      <c r="O8643" s="2">
        <v>0.25</v>
      </c>
      <c r="P8643">
        <v>1433.93</v>
      </c>
      <c r="Q8643">
        <v>4301.79</v>
      </c>
      <c r="R8643" t="s">
        <v>31</v>
      </c>
      <c r="S8643" t="s">
        <v>32</v>
      </c>
      <c r="T8643" s="2">
        <v>0.15</v>
      </c>
      <c r="U8643">
        <v>645.27</v>
      </c>
    </row>
    <row r="8644" spans="1:21" x14ac:dyDescent="0.3">
      <c r="A8644" t="s">
        <v>30205</v>
      </c>
      <c r="B8644" s="1">
        <v>45252</v>
      </c>
      <c r="C8644" t="s">
        <v>8234</v>
      </c>
      <c r="D8644" t="s">
        <v>21164</v>
      </c>
      <c r="E8644" t="s">
        <v>36</v>
      </c>
      <c r="F8644" t="s">
        <v>99</v>
      </c>
      <c r="G8644" t="s">
        <v>81</v>
      </c>
      <c r="H8644" t="s">
        <v>55</v>
      </c>
      <c r="I8644" t="s">
        <v>56</v>
      </c>
      <c r="J8644" t="s">
        <v>10252</v>
      </c>
      <c r="K8644" t="s">
        <v>9320</v>
      </c>
      <c r="L8644">
        <v>8</v>
      </c>
      <c r="M8644">
        <v>4050.46</v>
      </c>
      <c r="N8644">
        <v>32403.68</v>
      </c>
      <c r="O8644" s="2">
        <v>0.15</v>
      </c>
      <c r="P8644">
        <v>4860.55</v>
      </c>
      <c r="Q8644">
        <v>27543.13</v>
      </c>
      <c r="R8644" t="s">
        <v>76</v>
      </c>
      <c r="S8644" t="s">
        <v>50</v>
      </c>
      <c r="T8644" s="2">
        <v>0.15</v>
      </c>
      <c r="U8644">
        <v>4131.47</v>
      </c>
    </row>
    <row r="8645" spans="1:21" x14ac:dyDescent="0.3">
      <c r="A8645" t="s">
        <v>30206</v>
      </c>
      <c r="B8645" s="1">
        <v>45522</v>
      </c>
      <c r="C8645" t="s">
        <v>9327</v>
      </c>
      <c r="D8645" t="s">
        <v>25603</v>
      </c>
      <c r="E8645" t="s">
        <v>24</v>
      </c>
      <c r="F8645" t="s">
        <v>156</v>
      </c>
      <c r="G8645" t="s">
        <v>26</v>
      </c>
      <c r="H8645" t="s">
        <v>72</v>
      </c>
      <c r="I8645" t="s">
        <v>185</v>
      </c>
      <c r="J8645" t="s">
        <v>30207</v>
      </c>
      <c r="K8645" t="s">
        <v>16622</v>
      </c>
      <c r="L8645">
        <v>10</v>
      </c>
      <c r="M8645">
        <v>6721.42</v>
      </c>
      <c r="N8645">
        <v>67214.2</v>
      </c>
      <c r="O8645" s="2">
        <v>0.25</v>
      </c>
      <c r="P8645">
        <v>16803.55</v>
      </c>
      <c r="Q8645">
        <v>50410.65</v>
      </c>
      <c r="R8645" t="s">
        <v>49</v>
      </c>
      <c r="S8645" t="s">
        <v>77</v>
      </c>
      <c r="T8645" s="2">
        <v>0.15</v>
      </c>
      <c r="U8645">
        <v>7561.6</v>
      </c>
    </row>
    <row r="8646" spans="1:21" x14ac:dyDescent="0.3">
      <c r="A8646" t="s">
        <v>30208</v>
      </c>
      <c r="B8646" s="1">
        <v>45864</v>
      </c>
      <c r="C8646" t="s">
        <v>11287</v>
      </c>
      <c r="D8646" t="s">
        <v>30209</v>
      </c>
      <c r="E8646" t="s">
        <v>43</v>
      </c>
      <c r="F8646" t="s">
        <v>25</v>
      </c>
      <c r="G8646" t="s">
        <v>26</v>
      </c>
      <c r="H8646" t="s">
        <v>27</v>
      </c>
      <c r="I8646" t="s">
        <v>28</v>
      </c>
      <c r="J8646" t="s">
        <v>30210</v>
      </c>
      <c r="K8646" t="s">
        <v>3586</v>
      </c>
      <c r="L8646">
        <v>9</v>
      </c>
      <c r="M8646">
        <v>4912.9799999999996</v>
      </c>
      <c r="N8646">
        <v>44216.82</v>
      </c>
      <c r="O8646" s="2">
        <v>0</v>
      </c>
      <c r="P8646">
        <v>0</v>
      </c>
      <c r="Q8646">
        <v>44216.82</v>
      </c>
      <c r="R8646" t="s">
        <v>31</v>
      </c>
      <c r="S8646" t="s">
        <v>60</v>
      </c>
      <c r="T8646" s="2">
        <v>0.1</v>
      </c>
      <c r="U8646">
        <v>4421.68</v>
      </c>
    </row>
    <row r="8647" spans="1:21" x14ac:dyDescent="0.3">
      <c r="A8647" t="s">
        <v>30211</v>
      </c>
      <c r="B8647" s="1">
        <v>45550</v>
      </c>
      <c r="C8647" t="s">
        <v>22500</v>
      </c>
      <c r="D8647" t="s">
        <v>30212</v>
      </c>
      <c r="E8647" t="s">
        <v>54</v>
      </c>
      <c r="F8647" t="s">
        <v>64</v>
      </c>
      <c r="G8647" t="s">
        <v>26</v>
      </c>
      <c r="H8647" t="s">
        <v>45</v>
      </c>
      <c r="I8647" t="s">
        <v>65</v>
      </c>
      <c r="J8647" t="s">
        <v>19418</v>
      </c>
      <c r="K8647" t="s">
        <v>22442</v>
      </c>
      <c r="L8647">
        <v>4</v>
      </c>
      <c r="M8647">
        <v>6878.4</v>
      </c>
      <c r="N8647">
        <v>27513.599999999999</v>
      </c>
      <c r="O8647" s="2">
        <v>0.3</v>
      </c>
      <c r="P8647">
        <v>8254.08</v>
      </c>
      <c r="Q8647">
        <v>19259.52</v>
      </c>
      <c r="R8647" t="s">
        <v>59</v>
      </c>
      <c r="S8647" t="s">
        <v>32</v>
      </c>
      <c r="T8647" s="2">
        <v>0.2</v>
      </c>
      <c r="U8647">
        <v>3851.9</v>
      </c>
    </row>
    <row r="8648" spans="1:21" x14ac:dyDescent="0.3">
      <c r="A8648" t="s">
        <v>30213</v>
      </c>
      <c r="B8648" s="1">
        <v>45007</v>
      </c>
      <c r="C8648" t="s">
        <v>30214</v>
      </c>
      <c r="D8648" t="s">
        <v>9792</v>
      </c>
      <c r="E8648" t="s">
        <v>43</v>
      </c>
      <c r="F8648" t="s">
        <v>156</v>
      </c>
      <c r="G8648" t="s">
        <v>26</v>
      </c>
      <c r="H8648" t="s">
        <v>45</v>
      </c>
      <c r="I8648" t="s">
        <v>113</v>
      </c>
      <c r="J8648" t="s">
        <v>30215</v>
      </c>
      <c r="K8648" t="s">
        <v>30216</v>
      </c>
      <c r="L8648">
        <v>9</v>
      </c>
      <c r="M8648">
        <v>4595.7</v>
      </c>
      <c r="N8648">
        <v>41361.300000000003</v>
      </c>
      <c r="O8648" s="2">
        <v>0.25</v>
      </c>
      <c r="P8648">
        <v>10340.33</v>
      </c>
      <c r="Q8648">
        <v>31020.97</v>
      </c>
      <c r="R8648" t="s">
        <v>59</v>
      </c>
      <c r="S8648" t="s">
        <v>32</v>
      </c>
      <c r="T8648" s="2">
        <v>0.1</v>
      </c>
      <c r="U8648">
        <v>3102.1</v>
      </c>
    </row>
    <row r="8649" spans="1:21" x14ac:dyDescent="0.3">
      <c r="A8649" t="s">
        <v>30217</v>
      </c>
      <c r="B8649" s="1">
        <v>45452</v>
      </c>
      <c r="C8649" t="s">
        <v>30218</v>
      </c>
      <c r="D8649" t="s">
        <v>30219</v>
      </c>
      <c r="E8649" t="s">
        <v>36</v>
      </c>
      <c r="F8649" t="s">
        <v>163</v>
      </c>
      <c r="G8649" t="s">
        <v>81</v>
      </c>
      <c r="H8649" t="s">
        <v>55</v>
      </c>
      <c r="I8649" t="s">
        <v>130</v>
      </c>
      <c r="J8649" t="s">
        <v>29635</v>
      </c>
      <c r="K8649" t="s">
        <v>8706</v>
      </c>
      <c r="L8649">
        <v>9</v>
      </c>
      <c r="M8649">
        <v>7370.79</v>
      </c>
      <c r="N8649">
        <v>66337.11</v>
      </c>
      <c r="O8649" s="2">
        <v>0.15</v>
      </c>
      <c r="P8649">
        <v>9950.57</v>
      </c>
      <c r="Q8649">
        <v>56386.54</v>
      </c>
      <c r="R8649" t="s">
        <v>49</v>
      </c>
      <c r="S8649" t="s">
        <v>32</v>
      </c>
      <c r="T8649" s="2">
        <v>0.3</v>
      </c>
      <c r="U8649">
        <v>16915.96</v>
      </c>
    </row>
    <row r="8650" spans="1:21" x14ac:dyDescent="0.3">
      <c r="A8650" t="s">
        <v>30220</v>
      </c>
      <c r="B8650" s="1">
        <v>45827</v>
      </c>
      <c r="C8650" t="s">
        <v>15365</v>
      </c>
      <c r="D8650" t="s">
        <v>30221</v>
      </c>
      <c r="E8650" t="s">
        <v>24</v>
      </c>
      <c r="F8650" t="s">
        <v>119</v>
      </c>
      <c r="G8650" t="s">
        <v>26</v>
      </c>
      <c r="H8650" t="s">
        <v>72</v>
      </c>
      <c r="I8650" t="s">
        <v>185</v>
      </c>
      <c r="J8650" t="s">
        <v>5919</v>
      </c>
      <c r="K8650" t="s">
        <v>25640</v>
      </c>
      <c r="L8650">
        <v>4</v>
      </c>
      <c r="M8650">
        <v>6206.68</v>
      </c>
      <c r="N8650">
        <v>24826.720000000001</v>
      </c>
      <c r="O8650" s="2">
        <v>0.3</v>
      </c>
      <c r="P8650">
        <v>7448.02</v>
      </c>
      <c r="Q8650">
        <v>17378.7</v>
      </c>
      <c r="R8650" t="s">
        <v>59</v>
      </c>
      <c r="S8650" t="s">
        <v>60</v>
      </c>
      <c r="T8650" s="2">
        <v>0.1</v>
      </c>
      <c r="U8650">
        <v>1737.87</v>
      </c>
    </row>
    <row r="8651" spans="1:21" x14ac:dyDescent="0.3">
      <c r="A8651" t="s">
        <v>30222</v>
      </c>
      <c r="B8651" s="1">
        <v>44949</v>
      </c>
      <c r="C8651" t="s">
        <v>5787</v>
      </c>
      <c r="D8651" t="s">
        <v>16938</v>
      </c>
      <c r="E8651" t="s">
        <v>54</v>
      </c>
      <c r="F8651" t="s">
        <v>112</v>
      </c>
      <c r="G8651" t="s">
        <v>26</v>
      </c>
      <c r="H8651" t="s">
        <v>55</v>
      </c>
      <c r="I8651" t="s">
        <v>130</v>
      </c>
      <c r="J8651" t="s">
        <v>30223</v>
      </c>
      <c r="K8651" t="s">
        <v>30224</v>
      </c>
      <c r="L8651">
        <v>10</v>
      </c>
      <c r="M8651">
        <v>1596.64</v>
      </c>
      <c r="N8651">
        <v>15966.4</v>
      </c>
      <c r="O8651" s="2">
        <v>0.05</v>
      </c>
      <c r="P8651">
        <v>798.32</v>
      </c>
      <c r="Q8651">
        <v>15168.08</v>
      </c>
      <c r="R8651" t="s">
        <v>76</v>
      </c>
      <c r="S8651" t="s">
        <v>50</v>
      </c>
      <c r="T8651" s="2">
        <v>0.25</v>
      </c>
      <c r="U8651">
        <v>3792.02</v>
      </c>
    </row>
    <row r="8652" spans="1:21" x14ac:dyDescent="0.3">
      <c r="A8652" t="s">
        <v>30225</v>
      </c>
      <c r="B8652" s="1">
        <v>45725</v>
      </c>
      <c r="C8652" t="s">
        <v>2031</v>
      </c>
      <c r="D8652" t="s">
        <v>29496</v>
      </c>
      <c r="E8652" t="s">
        <v>142</v>
      </c>
      <c r="F8652" t="s">
        <v>37</v>
      </c>
      <c r="G8652" t="s">
        <v>26</v>
      </c>
      <c r="H8652" t="s">
        <v>72</v>
      </c>
      <c r="I8652" t="s">
        <v>73</v>
      </c>
      <c r="J8652" t="s">
        <v>7975</v>
      </c>
      <c r="K8652" t="s">
        <v>673</v>
      </c>
      <c r="L8652">
        <v>2</v>
      </c>
      <c r="M8652">
        <v>4585.25</v>
      </c>
      <c r="N8652">
        <v>9170.5</v>
      </c>
      <c r="O8652" s="2">
        <v>0.3</v>
      </c>
      <c r="P8652">
        <v>2751.15</v>
      </c>
      <c r="Q8652">
        <v>6419.35</v>
      </c>
      <c r="R8652" t="s">
        <v>176</v>
      </c>
      <c r="S8652" t="s">
        <v>60</v>
      </c>
      <c r="T8652" s="2">
        <v>0.1</v>
      </c>
      <c r="U8652">
        <v>641.94000000000005</v>
      </c>
    </row>
    <row r="8653" spans="1:21" x14ac:dyDescent="0.3">
      <c r="A8653" t="s">
        <v>30226</v>
      </c>
      <c r="B8653" s="1">
        <v>45210</v>
      </c>
      <c r="C8653" t="s">
        <v>22852</v>
      </c>
      <c r="D8653" t="s">
        <v>22683</v>
      </c>
      <c r="E8653" t="s">
        <v>36</v>
      </c>
      <c r="F8653" t="s">
        <v>37</v>
      </c>
      <c r="G8653" t="s">
        <v>26</v>
      </c>
      <c r="H8653" t="s">
        <v>45</v>
      </c>
      <c r="I8653" t="s">
        <v>65</v>
      </c>
      <c r="J8653" t="s">
        <v>14560</v>
      </c>
      <c r="K8653" t="s">
        <v>5032</v>
      </c>
      <c r="L8653">
        <v>1</v>
      </c>
      <c r="M8653">
        <v>1880.11</v>
      </c>
      <c r="N8653">
        <v>1880.11</v>
      </c>
      <c r="O8653" s="2">
        <v>0.05</v>
      </c>
      <c r="P8653">
        <v>94.01</v>
      </c>
      <c r="Q8653">
        <v>1786.1</v>
      </c>
      <c r="R8653" t="s">
        <v>59</v>
      </c>
      <c r="S8653" t="s">
        <v>60</v>
      </c>
      <c r="T8653" s="2">
        <v>0.2</v>
      </c>
      <c r="U8653">
        <v>357.22</v>
      </c>
    </row>
    <row r="8654" spans="1:21" x14ac:dyDescent="0.3">
      <c r="A8654" t="s">
        <v>30227</v>
      </c>
      <c r="B8654" s="1">
        <v>45653</v>
      </c>
      <c r="C8654" t="s">
        <v>7995</v>
      </c>
      <c r="D8654" t="s">
        <v>2733</v>
      </c>
      <c r="E8654" t="s">
        <v>142</v>
      </c>
      <c r="F8654" t="s">
        <v>99</v>
      </c>
      <c r="G8654" t="s">
        <v>81</v>
      </c>
      <c r="H8654" t="s">
        <v>55</v>
      </c>
      <c r="I8654" t="s">
        <v>56</v>
      </c>
      <c r="J8654" t="s">
        <v>22033</v>
      </c>
      <c r="K8654" t="s">
        <v>4628</v>
      </c>
      <c r="L8654">
        <v>4</v>
      </c>
      <c r="M8654">
        <v>4245.37</v>
      </c>
      <c r="N8654">
        <v>16981.48</v>
      </c>
      <c r="O8654" s="2">
        <v>0.25</v>
      </c>
      <c r="P8654">
        <v>4245.37</v>
      </c>
      <c r="Q8654">
        <v>12736.11</v>
      </c>
      <c r="R8654" t="s">
        <v>76</v>
      </c>
      <c r="S8654" t="s">
        <v>32</v>
      </c>
      <c r="T8654" s="2">
        <v>0.25</v>
      </c>
      <c r="U8654">
        <v>3184.03</v>
      </c>
    </row>
    <row r="8655" spans="1:21" x14ac:dyDescent="0.3">
      <c r="A8655" t="s">
        <v>30228</v>
      </c>
      <c r="B8655" s="1">
        <v>45112</v>
      </c>
      <c r="C8655" t="s">
        <v>4234</v>
      </c>
      <c r="D8655" t="s">
        <v>8766</v>
      </c>
      <c r="E8655" t="s">
        <v>36</v>
      </c>
      <c r="F8655" t="s">
        <v>156</v>
      </c>
      <c r="G8655" t="s">
        <v>81</v>
      </c>
      <c r="H8655" t="s">
        <v>72</v>
      </c>
      <c r="I8655" t="s">
        <v>185</v>
      </c>
      <c r="J8655" t="s">
        <v>30229</v>
      </c>
      <c r="K8655" t="s">
        <v>24522</v>
      </c>
      <c r="L8655">
        <v>5</v>
      </c>
      <c r="M8655">
        <v>1539.9</v>
      </c>
      <c r="N8655">
        <v>7699.5</v>
      </c>
      <c r="O8655" s="2">
        <v>0.1</v>
      </c>
      <c r="P8655">
        <v>769.95</v>
      </c>
      <c r="Q8655">
        <v>6929.55</v>
      </c>
      <c r="R8655" t="s">
        <v>59</v>
      </c>
      <c r="S8655" t="s">
        <v>60</v>
      </c>
      <c r="T8655" s="2">
        <v>0.25</v>
      </c>
      <c r="U8655">
        <v>1732.39</v>
      </c>
    </row>
    <row r="8656" spans="1:21" x14ac:dyDescent="0.3">
      <c r="A8656" t="s">
        <v>30230</v>
      </c>
      <c r="B8656" s="1">
        <v>45260</v>
      </c>
      <c r="C8656" t="s">
        <v>3950</v>
      </c>
      <c r="D8656" t="s">
        <v>1018</v>
      </c>
      <c r="E8656" t="s">
        <v>24</v>
      </c>
      <c r="F8656" t="s">
        <v>99</v>
      </c>
      <c r="G8656" t="s">
        <v>81</v>
      </c>
      <c r="H8656" t="s">
        <v>27</v>
      </c>
      <c r="I8656" t="s">
        <v>157</v>
      </c>
      <c r="J8656" t="s">
        <v>18331</v>
      </c>
      <c r="K8656" t="s">
        <v>16411</v>
      </c>
      <c r="L8656">
        <v>9</v>
      </c>
      <c r="M8656">
        <v>4571.53</v>
      </c>
      <c r="N8656">
        <v>41143.769999999997</v>
      </c>
      <c r="O8656" s="2">
        <v>0.2</v>
      </c>
      <c r="P8656">
        <v>8228.75</v>
      </c>
      <c r="Q8656">
        <v>32915.019999999997</v>
      </c>
      <c r="R8656" t="s">
        <v>31</v>
      </c>
      <c r="S8656" t="s">
        <v>50</v>
      </c>
      <c r="T8656" s="2">
        <v>0.3</v>
      </c>
      <c r="U8656">
        <v>9874.51</v>
      </c>
    </row>
    <row r="8657" spans="1:21" x14ac:dyDescent="0.3">
      <c r="A8657" t="s">
        <v>30231</v>
      </c>
      <c r="B8657" s="1">
        <v>45643</v>
      </c>
      <c r="C8657" t="s">
        <v>7777</v>
      </c>
      <c r="D8657" t="s">
        <v>26878</v>
      </c>
      <c r="E8657" t="s">
        <v>24</v>
      </c>
      <c r="F8657" t="s">
        <v>370</v>
      </c>
      <c r="G8657" t="s">
        <v>26</v>
      </c>
      <c r="H8657" t="s">
        <v>27</v>
      </c>
      <c r="I8657" t="s">
        <v>28</v>
      </c>
      <c r="J8657" t="s">
        <v>23212</v>
      </c>
      <c r="K8657" t="s">
        <v>23283</v>
      </c>
      <c r="L8657">
        <v>10</v>
      </c>
      <c r="M8657">
        <v>1014.13</v>
      </c>
      <c r="N8657">
        <v>10141.299999999999</v>
      </c>
      <c r="O8657" s="2">
        <v>0</v>
      </c>
      <c r="P8657">
        <v>0</v>
      </c>
      <c r="Q8657">
        <v>10141.299999999999</v>
      </c>
      <c r="R8657" t="s">
        <v>59</v>
      </c>
      <c r="S8657" t="s">
        <v>60</v>
      </c>
      <c r="T8657" s="2">
        <v>0.3</v>
      </c>
      <c r="U8657">
        <v>3042.39</v>
      </c>
    </row>
    <row r="8658" spans="1:21" x14ac:dyDescent="0.3">
      <c r="A8658" t="s">
        <v>30232</v>
      </c>
      <c r="B8658" s="1">
        <v>45173</v>
      </c>
      <c r="C8658" t="s">
        <v>1894</v>
      </c>
      <c r="D8658" t="s">
        <v>10923</v>
      </c>
      <c r="E8658" t="s">
        <v>24</v>
      </c>
      <c r="F8658" t="s">
        <v>71</v>
      </c>
      <c r="G8658" t="s">
        <v>81</v>
      </c>
      <c r="H8658" t="s">
        <v>45</v>
      </c>
      <c r="I8658" t="s">
        <v>46</v>
      </c>
      <c r="J8658" t="s">
        <v>30233</v>
      </c>
      <c r="K8658" t="s">
        <v>25196</v>
      </c>
      <c r="L8658">
        <v>5</v>
      </c>
      <c r="M8658">
        <v>6892.2</v>
      </c>
      <c r="N8658">
        <v>34461</v>
      </c>
      <c r="O8658" s="2">
        <v>0.15</v>
      </c>
      <c r="P8658">
        <v>5169.1499999999996</v>
      </c>
      <c r="Q8658">
        <v>29291.85</v>
      </c>
      <c r="R8658" t="s">
        <v>59</v>
      </c>
      <c r="S8658" t="s">
        <v>60</v>
      </c>
      <c r="T8658" s="2">
        <v>0.3</v>
      </c>
      <c r="U8658">
        <v>8787.5499999999993</v>
      </c>
    </row>
    <row r="8659" spans="1:21" x14ac:dyDescent="0.3">
      <c r="A8659" t="s">
        <v>30234</v>
      </c>
      <c r="B8659" s="1">
        <v>45683</v>
      </c>
      <c r="C8659" t="s">
        <v>259</v>
      </c>
      <c r="D8659" t="s">
        <v>5570</v>
      </c>
      <c r="E8659" t="s">
        <v>24</v>
      </c>
      <c r="F8659" t="s">
        <v>71</v>
      </c>
      <c r="G8659" t="s">
        <v>26</v>
      </c>
      <c r="H8659" t="s">
        <v>45</v>
      </c>
      <c r="I8659" t="s">
        <v>144</v>
      </c>
      <c r="J8659" t="s">
        <v>30235</v>
      </c>
      <c r="K8659" t="s">
        <v>30236</v>
      </c>
      <c r="L8659">
        <v>3</v>
      </c>
      <c r="M8659">
        <v>4311.6499999999996</v>
      </c>
      <c r="N8659">
        <v>12934.95</v>
      </c>
      <c r="O8659" s="2">
        <v>0</v>
      </c>
      <c r="P8659">
        <v>0</v>
      </c>
      <c r="Q8659">
        <v>12934.95</v>
      </c>
      <c r="R8659" t="s">
        <v>76</v>
      </c>
      <c r="S8659" t="s">
        <v>32</v>
      </c>
      <c r="T8659" s="2">
        <v>0.25</v>
      </c>
      <c r="U8659">
        <v>3233.74</v>
      </c>
    </row>
    <row r="8660" spans="1:21" x14ac:dyDescent="0.3">
      <c r="A8660" t="s">
        <v>30237</v>
      </c>
      <c r="B8660" s="1">
        <v>45198</v>
      </c>
      <c r="C8660" t="s">
        <v>5248</v>
      </c>
      <c r="D8660" t="s">
        <v>27671</v>
      </c>
      <c r="E8660" t="s">
        <v>142</v>
      </c>
      <c r="F8660" t="s">
        <v>71</v>
      </c>
      <c r="G8660" t="s">
        <v>81</v>
      </c>
      <c r="H8660" t="s">
        <v>27</v>
      </c>
      <c r="I8660" t="s">
        <v>93</v>
      </c>
      <c r="J8660" t="s">
        <v>14861</v>
      </c>
      <c r="K8660" t="s">
        <v>7163</v>
      </c>
      <c r="L8660">
        <v>5</v>
      </c>
      <c r="M8660">
        <v>7581.76</v>
      </c>
      <c r="N8660">
        <v>37908.800000000003</v>
      </c>
      <c r="O8660" s="2">
        <v>0.25</v>
      </c>
      <c r="P8660">
        <v>9477.2000000000007</v>
      </c>
      <c r="Q8660">
        <v>28431.599999999999</v>
      </c>
      <c r="R8660" t="s">
        <v>31</v>
      </c>
      <c r="S8660" t="s">
        <v>77</v>
      </c>
      <c r="T8660" s="2">
        <v>0.25</v>
      </c>
      <c r="U8660">
        <v>7107.9</v>
      </c>
    </row>
    <row r="8661" spans="1:21" x14ac:dyDescent="0.3">
      <c r="A8661" t="s">
        <v>30238</v>
      </c>
      <c r="B8661" s="1">
        <v>45832</v>
      </c>
      <c r="C8661" t="s">
        <v>23369</v>
      </c>
      <c r="D8661" t="s">
        <v>19790</v>
      </c>
      <c r="E8661" t="s">
        <v>43</v>
      </c>
      <c r="F8661" t="s">
        <v>119</v>
      </c>
      <c r="G8661" t="s">
        <v>81</v>
      </c>
      <c r="H8661" t="s">
        <v>55</v>
      </c>
      <c r="I8661" t="s">
        <v>100</v>
      </c>
      <c r="J8661" t="s">
        <v>25046</v>
      </c>
      <c r="K8661" t="s">
        <v>2209</v>
      </c>
      <c r="L8661">
        <v>2</v>
      </c>
      <c r="M8661">
        <v>4238.43</v>
      </c>
      <c r="N8661">
        <v>8476.86</v>
      </c>
      <c r="O8661" s="2">
        <v>0.05</v>
      </c>
      <c r="P8661">
        <v>423.84</v>
      </c>
      <c r="Q8661">
        <v>8053.02</v>
      </c>
      <c r="R8661" t="s">
        <v>49</v>
      </c>
      <c r="S8661" t="s">
        <v>50</v>
      </c>
      <c r="T8661" s="2">
        <v>0.3</v>
      </c>
      <c r="U8661">
        <v>2415.91</v>
      </c>
    </row>
    <row r="8662" spans="1:21" x14ac:dyDescent="0.3">
      <c r="A8662" t="s">
        <v>30239</v>
      </c>
      <c r="B8662" s="1">
        <v>45261</v>
      </c>
      <c r="C8662" t="s">
        <v>24007</v>
      </c>
      <c r="D8662" t="s">
        <v>30240</v>
      </c>
      <c r="E8662" t="s">
        <v>24</v>
      </c>
      <c r="F8662" t="s">
        <v>99</v>
      </c>
      <c r="G8662" t="s">
        <v>26</v>
      </c>
      <c r="H8662" t="s">
        <v>55</v>
      </c>
      <c r="I8662" t="s">
        <v>100</v>
      </c>
      <c r="J8662" t="s">
        <v>1083</v>
      </c>
      <c r="K8662" t="s">
        <v>24497</v>
      </c>
      <c r="L8662">
        <v>2</v>
      </c>
      <c r="M8662">
        <v>7654.21</v>
      </c>
      <c r="N8662">
        <v>15308.42</v>
      </c>
      <c r="O8662" s="2">
        <v>0.3</v>
      </c>
      <c r="P8662">
        <v>4592.53</v>
      </c>
      <c r="Q8662">
        <v>10715.89</v>
      </c>
      <c r="R8662" t="s">
        <v>49</v>
      </c>
      <c r="S8662" t="s">
        <v>50</v>
      </c>
      <c r="T8662" s="2">
        <v>0.2</v>
      </c>
      <c r="U8662">
        <v>2143.1799999999998</v>
      </c>
    </row>
    <row r="8663" spans="1:21" x14ac:dyDescent="0.3">
      <c r="A8663" t="s">
        <v>30241</v>
      </c>
      <c r="B8663" s="1">
        <v>45002</v>
      </c>
      <c r="C8663" t="s">
        <v>13824</v>
      </c>
      <c r="D8663" t="s">
        <v>30242</v>
      </c>
      <c r="E8663" t="s">
        <v>142</v>
      </c>
      <c r="F8663" t="s">
        <v>143</v>
      </c>
      <c r="G8663" t="s">
        <v>81</v>
      </c>
      <c r="H8663" t="s">
        <v>55</v>
      </c>
      <c r="I8663" t="s">
        <v>56</v>
      </c>
      <c r="J8663" t="s">
        <v>1351</v>
      </c>
      <c r="K8663" t="s">
        <v>4153</v>
      </c>
      <c r="L8663">
        <v>6</v>
      </c>
      <c r="M8663">
        <v>5841.17</v>
      </c>
      <c r="N8663">
        <v>35047.019999999997</v>
      </c>
      <c r="O8663" s="2">
        <v>0.15</v>
      </c>
      <c r="P8663">
        <v>5257.05</v>
      </c>
      <c r="Q8663">
        <v>29789.97</v>
      </c>
      <c r="R8663" t="s">
        <v>76</v>
      </c>
      <c r="S8663" t="s">
        <v>60</v>
      </c>
      <c r="T8663" s="2">
        <v>0.15</v>
      </c>
      <c r="U8663">
        <v>4468.5</v>
      </c>
    </row>
    <row r="8664" spans="1:21" x14ac:dyDescent="0.3">
      <c r="A8664" t="s">
        <v>30243</v>
      </c>
      <c r="B8664" s="1">
        <v>45655</v>
      </c>
      <c r="C8664" t="s">
        <v>15137</v>
      </c>
      <c r="D8664" t="s">
        <v>15902</v>
      </c>
      <c r="E8664" t="s">
        <v>43</v>
      </c>
      <c r="F8664" t="s">
        <v>143</v>
      </c>
      <c r="G8664" t="s">
        <v>81</v>
      </c>
      <c r="H8664" t="s">
        <v>45</v>
      </c>
      <c r="I8664" t="s">
        <v>46</v>
      </c>
      <c r="J8664" t="s">
        <v>30244</v>
      </c>
      <c r="K8664" t="s">
        <v>30245</v>
      </c>
      <c r="L8664">
        <v>10</v>
      </c>
      <c r="M8664">
        <v>1358.21</v>
      </c>
      <c r="N8664">
        <v>13582.1</v>
      </c>
      <c r="O8664" s="2">
        <v>0.3</v>
      </c>
      <c r="P8664">
        <v>4074.63</v>
      </c>
      <c r="Q8664">
        <v>9507.4699999999993</v>
      </c>
      <c r="R8664" t="s">
        <v>176</v>
      </c>
      <c r="S8664" t="s">
        <v>50</v>
      </c>
      <c r="T8664" s="2">
        <v>0.3</v>
      </c>
      <c r="U8664">
        <v>2852.24</v>
      </c>
    </row>
    <row r="8665" spans="1:21" x14ac:dyDescent="0.3">
      <c r="A8665" t="s">
        <v>30246</v>
      </c>
      <c r="B8665" s="1">
        <v>45279</v>
      </c>
      <c r="C8665" t="s">
        <v>715</v>
      </c>
      <c r="D8665" t="s">
        <v>23589</v>
      </c>
      <c r="E8665" t="s">
        <v>36</v>
      </c>
      <c r="F8665" t="s">
        <v>99</v>
      </c>
      <c r="G8665" t="s">
        <v>26</v>
      </c>
      <c r="H8665" t="s">
        <v>55</v>
      </c>
      <c r="I8665" t="s">
        <v>100</v>
      </c>
      <c r="J8665" t="s">
        <v>30247</v>
      </c>
      <c r="K8665" t="s">
        <v>14905</v>
      </c>
      <c r="L8665">
        <v>1</v>
      </c>
      <c r="M8665">
        <v>7816.9</v>
      </c>
      <c r="N8665">
        <v>7816.9</v>
      </c>
      <c r="O8665" s="2">
        <v>0</v>
      </c>
      <c r="P8665">
        <v>0</v>
      </c>
      <c r="Q8665">
        <v>7816.9</v>
      </c>
      <c r="R8665" t="s">
        <v>49</v>
      </c>
      <c r="S8665" t="s">
        <v>77</v>
      </c>
      <c r="T8665" s="2">
        <v>0.25</v>
      </c>
      <c r="U8665">
        <v>1954.22</v>
      </c>
    </row>
    <row r="8666" spans="1:21" x14ac:dyDescent="0.3">
      <c r="A8666" t="s">
        <v>30248</v>
      </c>
      <c r="B8666" s="1">
        <v>45106</v>
      </c>
      <c r="C8666" t="s">
        <v>13127</v>
      </c>
      <c r="D8666" t="s">
        <v>20392</v>
      </c>
      <c r="E8666" t="s">
        <v>24</v>
      </c>
      <c r="F8666" t="s">
        <v>112</v>
      </c>
      <c r="G8666" t="s">
        <v>26</v>
      </c>
      <c r="H8666" t="s">
        <v>45</v>
      </c>
      <c r="I8666" t="s">
        <v>136</v>
      </c>
      <c r="J8666" t="s">
        <v>30249</v>
      </c>
      <c r="K8666" t="s">
        <v>6759</v>
      </c>
      <c r="L8666">
        <v>10</v>
      </c>
      <c r="M8666">
        <v>6840</v>
      </c>
      <c r="N8666">
        <v>68400</v>
      </c>
      <c r="O8666" s="2">
        <v>0.15</v>
      </c>
      <c r="P8666">
        <v>10260</v>
      </c>
      <c r="Q8666">
        <v>58140</v>
      </c>
      <c r="R8666" t="s">
        <v>76</v>
      </c>
      <c r="S8666" t="s">
        <v>50</v>
      </c>
      <c r="T8666" s="2">
        <v>0.25</v>
      </c>
      <c r="U8666">
        <v>14535</v>
      </c>
    </row>
    <row r="8667" spans="1:21" x14ac:dyDescent="0.3">
      <c r="A8667" t="s">
        <v>30250</v>
      </c>
      <c r="B8667" s="1">
        <v>45386</v>
      </c>
      <c r="C8667" t="s">
        <v>11672</v>
      </c>
      <c r="D8667" t="s">
        <v>28106</v>
      </c>
      <c r="E8667" t="s">
        <v>54</v>
      </c>
      <c r="F8667" t="s">
        <v>119</v>
      </c>
      <c r="G8667" t="s">
        <v>81</v>
      </c>
      <c r="H8667" t="s">
        <v>55</v>
      </c>
      <c r="I8667" t="s">
        <v>130</v>
      </c>
      <c r="J8667" t="s">
        <v>10482</v>
      </c>
      <c r="K8667" t="s">
        <v>30251</v>
      </c>
      <c r="L8667">
        <v>4</v>
      </c>
      <c r="M8667">
        <v>3980.62</v>
      </c>
      <c r="N8667">
        <v>15922.48</v>
      </c>
      <c r="O8667" s="2">
        <v>0.05</v>
      </c>
      <c r="P8667">
        <v>796.12</v>
      </c>
      <c r="Q8667">
        <v>15126.36</v>
      </c>
      <c r="R8667" t="s">
        <v>76</v>
      </c>
      <c r="S8667" t="s">
        <v>77</v>
      </c>
      <c r="T8667" s="2">
        <v>0.25</v>
      </c>
      <c r="U8667">
        <v>3781.59</v>
      </c>
    </row>
    <row r="8668" spans="1:21" x14ac:dyDescent="0.3">
      <c r="A8668" t="s">
        <v>30252</v>
      </c>
      <c r="B8668" s="1">
        <v>45830</v>
      </c>
      <c r="C8668" t="s">
        <v>8155</v>
      </c>
      <c r="D8668" t="s">
        <v>18746</v>
      </c>
      <c r="E8668" t="s">
        <v>142</v>
      </c>
      <c r="F8668" t="s">
        <v>44</v>
      </c>
      <c r="G8668" t="s">
        <v>81</v>
      </c>
      <c r="H8668" t="s">
        <v>55</v>
      </c>
      <c r="I8668" t="s">
        <v>100</v>
      </c>
      <c r="J8668" t="s">
        <v>9975</v>
      </c>
      <c r="K8668" t="s">
        <v>11248</v>
      </c>
      <c r="L8668">
        <v>8</v>
      </c>
      <c r="M8668">
        <v>5496.31</v>
      </c>
      <c r="N8668">
        <v>43970.48</v>
      </c>
      <c r="O8668" s="2">
        <v>0.3</v>
      </c>
      <c r="P8668">
        <v>13191.14</v>
      </c>
      <c r="Q8668">
        <v>30779.34</v>
      </c>
      <c r="R8668" t="s">
        <v>49</v>
      </c>
      <c r="S8668" t="s">
        <v>60</v>
      </c>
      <c r="T8668" s="2">
        <v>0.25</v>
      </c>
      <c r="U8668">
        <v>7694.84</v>
      </c>
    </row>
    <row r="8669" spans="1:21" x14ac:dyDescent="0.3">
      <c r="A8669" t="s">
        <v>30253</v>
      </c>
      <c r="B8669" s="1">
        <v>45562</v>
      </c>
      <c r="C8669" t="s">
        <v>17758</v>
      </c>
      <c r="D8669" t="s">
        <v>12245</v>
      </c>
      <c r="E8669" t="s">
        <v>142</v>
      </c>
      <c r="F8669" t="s">
        <v>64</v>
      </c>
      <c r="G8669" t="s">
        <v>81</v>
      </c>
      <c r="H8669" t="s">
        <v>27</v>
      </c>
      <c r="I8669" t="s">
        <v>93</v>
      </c>
      <c r="J8669" t="s">
        <v>30254</v>
      </c>
      <c r="K8669" t="s">
        <v>13797</v>
      </c>
      <c r="L8669">
        <v>9</v>
      </c>
      <c r="M8669">
        <v>6115.57</v>
      </c>
      <c r="N8669">
        <v>55040.13</v>
      </c>
      <c r="O8669" s="2">
        <v>0</v>
      </c>
      <c r="P8669">
        <v>0</v>
      </c>
      <c r="Q8669">
        <v>55040.13</v>
      </c>
      <c r="R8669" t="s">
        <v>59</v>
      </c>
      <c r="S8669" t="s">
        <v>32</v>
      </c>
      <c r="T8669" s="2">
        <v>0.2</v>
      </c>
      <c r="U8669">
        <v>11008.03</v>
      </c>
    </row>
    <row r="8670" spans="1:21" x14ac:dyDescent="0.3">
      <c r="A8670" t="s">
        <v>30255</v>
      </c>
      <c r="B8670" s="1">
        <v>45212</v>
      </c>
      <c r="C8670" t="s">
        <v>21270</v>
      </c>
      <c r="D8670" t="s">
        <v>30256</v>
      </c>
      <c r="E8670" t="s">
        <v>36</v>
      </c>
      <c r="F8670" t="s">
        <v>163</v>
      </c>
      <c r="G8670" t="s">
        <v>26</v>
      </c>
      <c r="H8670" t="s">
        <v>27</v>
      </c>
      <c r="I8670" t="s">
        <v>28</v>
      </c>
      <c r="J8670" t="s">
        <v>20147</v>
      </c>
      <c r="K8670" t="s">
        <v>30257</v>
      </c>
      <c r="L8670">
        <v>8</v>
      </c>
      <c r="M8670">
        <v>4861.45</v>
      </c>
      <c r="N8670">
        <v>38891.599999999999</v>
      </c>
      <c r="O8670" s="2">
        <v>0.3</v>
      </c>
      <c r="P8670">
        <v>11667.48</v>
      </c>
      <c r="Q8670">
        <v>27224.12</v>
      </c>
      <c r="R8670" t="s">
        <v>31</v>
      </c>
      <c r="S8670" t="s">
        <v>60</v>
      </c>
      <c r="T8670" s="2">
        <v>0.15</v>
      </c>
      <c r="U8670">
        <v>4083.62</v>
      </c>
    </row>
    <row r="8671" spans="1:21" x14ac:dyDescent="0.3">
      <c r="A8671" t="s">
        <v>30258</v>
      </c>
      <c r="B8671" s="1">
        <v>45043</v>
      </c>
      <c r="C8671" t="s">
        <v>20195</v>
      </c>
      <c r="D8671" t="s">
        <v>20239</v>
      </c>
      <c r="E8671" t="s">
        <v>142</v>
      </c>
      <c r="F8671" t="s">
        <v>370</v>
      </c>
      <c r="G8671" t="s">
        <v>81</v>
      </c>
      <c r="H8671" t="s">
        <v>45</v>
      </c>
      <c r="I8671" t="s">
        <v>136</v>
      </c>
      <c r="J8671" t="s">
        <v>24639</v>
      </c>
      <c r="K8671" t="s">
        <v>4484</v>
      </c>
      <c r="L8671">
        <v>8</v>
      </c>
      <c r="M8671">
        <v>4080.16</v>
      </c>
      <c r="N8671">
        <v>32641.279999999999</v>
      </c>
      <c r="O8671" s="2">
        <v>0.15</v>
      </c>
      <c r="P8671">
        <v>4896.1899999999996</v>
      </c>
      <c r="Q8671">
        <v>27745.09</v>
      </c>
      <c r="R8671" t="s">
        <v>176</v>
      </c>
      <c r="S8671" t="s">
        <v>77</v>
      </c>
      <c r="T8671" s="2">
        <v>0.3</v>
      </c>
      <c r="U8671">
        <v>8323.5300000000007</v>
      </c>
    </row>
    <row r="8672" spans="1:21" x14ac:dyDescent="0.3">
      <c r="A8672" t="s">
        <v>30259</v>
      </c>
      <c r="B8672" s="1">
        <v>45690</v>
      </c>
      <c r="C8672" t="s">
        <v>9478</v>
      </c>
      <c r="D8672" t="s">
        <v>6275</v>
      </c>
      <c r="E8672" t="s">
        <v>24</v>
      </c>
      <c r="F8672" t="s">
        <v>99</v>
      </c>
      <c r="G8672" t="s">
        <v>26</v>
      </c>
      <c r="H8672" t="s">
        <v>27</v>
      </c>
      <c r="I8672" t="s">
        <v>157</v>
      </c>
      <c r="J8672" t="s">
        <v>19783</v>
      </c>
      <c r="K8672" t="s">
        <v>30260</v>
      </c>
      <c r="L8672">
        <v>4</v>
      </c>
      <c r="M8672">
        <v>7155.89</v>
      </c>
      <c r="N8672">
        <v>28623.56</v>
      </c>
      <c r="O8672" s="2">
        <v>0.1</v>
      </c>
      <c r="P8672">
        <v>2862.36</v>
      </c>
      <c r="Q8672">
        <v>25761.200000000001</v>
      </c>
      <c r="R8672" t="s">
        <v>176</v>
      </c>
      <c r="S8672" t="s">
        <v>32</v>
      </c>
      <c r="T8672" s="2">
        <v>0.2</v>
      </c>
      <c r="U8672">
        <v>5152.24</v>
      </c>
    </row>
    <row r="8673" spans="1:21" x14ac:dyDescent="0.3">
      <c r="A8673" t="s">
        <v>30261</v>
      </c>
      <c r="B8673" s="1">
        <v>45141</v>
      </c>
      <c r="C8673" t="s">
        <v>30262</v>
      </c>
      <c r="D8673" t="s">
        <v>29520</v>
      </c>
      <c r="E8673" t="s">
        <v>36</v>
      </c>
      <c r="F8673" t="s">
        <v>370</v>
      </c>
      <c r="G8673" t="s">
        <v>26</v>
      </c>
      <c r="H8673" t="s">
        <v>27</v>
      </c>
      <c r="I8673" t="s">
        <v>28</v>
      </c>
      <c r="J8673" t="s">
        <v>30263</v>
      </c>
      <c r="K8673" t="s">
        <v>28283</v>
      </c>
      <c r="L8673">
        <v>1</v>
      </c>
      <c r="M8673">
        <v>6018.63</v>
      </c>
      <c r="N8673">
        <v>6018.63</v>
      </c>
      <c r="O8673" s="2">
        <v>0.1</v>
      </c>
      <c r="P8673">
        <v>601.86</v>
      </c>
      <c r="Q8673">
        <v>5416.77</v>
      </c>
      <c r="R8673" t="s">
        <v>59</v>
      </c>
      <c r="S8673" t="s">
        <v>60</v>
      </c>
      <c r="T8673" s="2">
        <v>0.1</v>
      </c>
      <c r="U8673">
        <v>541.67999999999995</v>
      </c>
    </row>
    <row r="8674" spans="1:21" x14ac:dyDescent="0.3">
      <c r="A8674" t="s">
        <v>30264</v>
      </c>
      <c r="B8674" s="1">
        <v>45547</v>
      </c>
      <c r="C8674" t="s">
        <v>9893</v>
      </c>
      <c r="D8674" t="s">
        <v>30265</v>
      </c>
      <c r="E8674" t="s">
        <v>142</v>
      </c>
      <c r="F8674" t="s">
        <v>71</v>
      </c>
      <c r="G8674" t="s">
        <v>26</v>
      </c>
      <c r="H8674" t="s">
        <v>45</v>
      </c>
      <c r="I8674" t="s">
        <v>65</v>
      </c>
      <c r="J8674" t="s">
        <v>27674</v>
      </c>
      <c r="K8674" t="s">
        <v>27835</v>
      </c>
      <c r="L8674">
        <v>9</v>
      </c>
      <c r="M8674">
        <v>3807.54</v>
      </c>
      <c r="N8674">
        <v>34267.86</v>
      </c>
      <c r="O8674" s="2">
        <v>0.1</v>
      </c>
      <c r="P8674">
        <v>3426.79</v>
      </c>
      <c r="Q8674">
        <v>30841.07</v>
      </c>
      <c r="R8674" t="s">
        <v>176</v>
      </c>
      <c r="S8674" t="s">
        <v>77</v>
      </c>
      <c r="T8674" s="2">
        <v>0.2</v>
      </c>
      <c r="U8674">
        <v>6168.21</v>
      </c>
    </row>
    <row r="8675" spans="1:21" x14ac:dyDescent="0.3">
      <c r="A8675" t="s">
        <v>30266</v>
      </c>
      <c r="B8675" s="1">
        <v>45696</v>
      </c>
      <c r="C8675" t="s">
        <v>2890</v>
      </c>
      <c r="D8675" t="s">
        <v>28771</v>
      </c>
      <c r="E8675" t="s">
        <v>36</v>
      </c>
      <c r="F8675" t="s">
        <v>370</v>
      </c>
      <c r="G8675" t="s">
        <v>26</v>
      </c>
      <c r="H8675" t="s">
        <v>55</v>
      </c>
      <c r="I8675" t="s">
        <v>56</v>
      </c>
      <c r="J8675" t="s">
        <v>9598</v>
      </c>
      <c r="K8675" t="s">
        <v>21544</v>
      </c>
      <c r="L8675">
        <v>5</v>
      </c>
      <c r="M8675">
        <v>6941.1</v>
      </c>
      <c r="N8675">
        <v>34705.5</v>
      </c>
      <c r="O8675" s="2">
        <v>0</v>
      </c>
      <c r="P8675">
        <v>0</v>
      </c>
      <c r="Q8675">
        <v>34705.5</v>
      </c>
      <c r="R8675" t="s">
        <v>31</v>
      </c>
      <c r="S8675" t="s">
        <v>32</v>
      </c>
      <c r="T8675" s="2">
        <v>0.1</v>
      </c>
      <c r="U8675">
        <v>3470.55</v>
      </c>
    </row>
    <row r="8676" spans="1:21" x14ac:dyDescent="0.3">
      <c r="A8676" t="s">
        <v>30267</v>
      </c>
      <c r="B8676" s="1">
        <v>44981</v>
      </c>
      <c r="C8676" t="s">
        <v>30268</v>
      </c>
      <c r="D8676" t="s">
        <v>30269</v>
      </c>
      <c r="E8676" t="s">
        <v>36</v>
      </c>
      <c r="F8676" t="s">
        <v>119</v>
      </c>
      <c r="G8676" t="s">
        <v>26</v>
      </c>
      <c r="H8676" t="s">
        <v>27</v>
      </c>
      <c r="I8676" t="s">
        <v>93</v>
      </c>
      <c r="J8676" t="s">
        <v>30270</v>
      </c>
      <c r="K8676" t="s">
        <v>30271</v>
      </c>
      <c r="L8676">
        <v>7</v>
      </c>
      <c r="M8676">
        <v>1441.83</v>
      </c>
      <c r="N8676">
        <v>10092.81</v>
      </c>
      <c r="O8676" s="2">
        <v>0.1</v>
      </c>
      <c r="P8676">
        <v>1009.28</v>
      </c>
      <c r="Q8676">
        <v>9083.5300000000007</v>
      </c>
      <c r="R8676" t="s">
        <v>176</v>
      </c>
      <c r="S8676" t="s">
        <v>50</v>
      </c>
      <c r="T8676" s="2">
        <v>0.1</v>
      </c>
      <c r="U8676">
        <v>908.35</v>
      </c>
    </row>
    <row r="8677" spans="1:21" x14ac:dyDescent="0.3">
      <c r="A8677" t="s">
        <v>30272</v>
      </c>
      <c r="B8677" s="1">
        <v>45469</v>
      </c>
      <c r="C8677" t="s">
        <v>4229</v>
      </c>
      <c r="D8677" t="s">
        <v>15402</v>
      </c>
      <c r="E8677" t="s">
        <v>54</v>
      </c>
      <c r="F8677" t="s">
        <v>25</v>
      </c>
      <c r="G8677" t="s">
        <v>26</v>
      </c>
      <c r="H8677" t="s">
        <v>72</v>
      </c>
      <c r="I8677" t="s">
        <v>106</v>
      </c>
      <c r="J8677" t="s">
        <v>18125</v>
      </c>
      <c r="K8677" t="s">
        <v>6988</v>
      </c>
      <c r="L8677">
        <v>2</v>
      </c>
      <c r="M8677">
        <v>3232.55</v>
      </c>
      <c r="N8677">
        <v>6465.1</v>
      </c>
      <c r="O8677" s="2">
        <v>0.2</v>
      </c>
      <c r="P8677">
        <v>1293.02</v>
      </c>
      <c r="Q8677">
        <v>5172.08</v>
      </c>
      <c r="R8677" t="s">
        <v>76</v>
      </c>
      <c r="S8677" t="s">
        <v>32</v>
      </c>
      <c r="T8677" s="2">
        <v>0.25</v>
      </c>
      <c r="U8677">
        <v>1293.02</v>
      </c>
    </row>
    <row r="8678" spans="1:21" x14ac:dyDescent="0.3">
      <c r="A8678" t="s">
        <v>30273</v>
      </c>
      <c r="B8678" s="1">
        <v>45472</v>
      </c>
      <c r="C8678" t="s">
        <v>19654</v>
      </c>
      <c r="D8678" t="s">
        <v>30274</v>
      </c>
      <c r="E8678" t="s">
        <v>24</v>
      </c>
      <c r="F8678" t="s">
        <v>163</v>
      </c>
      <c r="G8678" t="s">
        <v>26</v>
      </c>
      <c r="H8678" t="s">
        <v>55</v>
      </c>
      <c r="I8678" t="s">
        <v>130</v>
      </c>
      <c r="J8678" t="s">
        <v>22311</v>
      </c>
      <c r="K8678" t="s">
        <v>30</v>
      </c>
      <c r="L8678">
        <v>3</v>
      </c>
      <c r="M8678">
        <v>6001.43</v>
      </c>
      <c r="N8678">
        <v>18004.29</v>
      </c>
      <c r="O8678" s="2">
        <v>0.25</v>
      </c>
      <c r="P8678">
        <v>4501.07</v>
      </c>
      <c r="Q8678">
        <v>13503.22</v>
      </c>
      <c r="R8678" t="s">
        <v>176</v>
      </c>
      <c r="S8678" t="s">
        <v>50</v>
      </c>
      <c r="T8678" s="2">
        <v>0.1</v>
      </c>
      <c r="U8678">
        <v>1350.32</v>
      </c>
    </row>
    <row r="8679" spans="1:21" x14ac:dyDescent="0.3">
      <c r="A8679" t="s">
        <v>30275</v>
      </c>
      <c r="B8679" s="1">
        <v>45422</v>
      </c>
      <c r="C8679" t="s">
        <v>20597</v>
      </c>
      <c r="D8679" t="s">
        <v>19909</v>
      </c>
      <c r="E8679" t="s">
        <v>36</v>
      </c>
      <c r="F8679" t="s">
        <v>37</v>
      </c>
      <c r="G8679" t="s">
        <v>81</v>
      </c>
      <c r="H8679" t="s">
        <v>72</v>
      </c>
      <c r="I8679" t="s">
        <v>73</v>
      </c>
      <c r="J8679" t="s">
        <v>30276</v>
      </c>
      <c r="K8679" t="s">
        <v>25962</v>
      </c>
      <c r="L8679">
        <v>2</v>
      </c>
      <c r="M8679">
        <v>3450.3</v>
      </c>
      <c r="N8679">
        <v>6900.6</v>
      </c>
      <c r="O8679" s="2">
        <v>0.1</v>
      </c>
      <c r="P8679">
        <v>690.06</v>
      </c>
      <c r="Q8679">
        <v>6210.54</v>
      </c>
      <c r="R8679" t="s">
        <v>49</v>
      </c>
      <c r="S8679" t="s">
        <v>77</v>
      </c>
      <c r="T8679" s="2">
        <v>0.2</v>
      </c>
      <c r="U8679">
        <v>1242.1099999999999</v>
      </c>
    </row>
    <row r="8680" spans="1:21" x14ac:dyDescent="0.3">
      <c r="A8680" t="s">
        <v>30277</v>
      </c>
      <c r="B8680" s="1">
        <v>45508</v>
      </c>
      <c r="C8680" t="s">
        <v>30278</v>
      </c>
      <c r="D8680" t="s">
        <v>4044</v>
      </c>
      <c r="E8680" t="s">
        <v>24</v>
      </c>
      <c r="F8680" t="s">
        <v>71</v>
      </c>
      <c r="G8680" t="s">
        <v>81</v>
      </c>
      <c r="H8680" t="s">
        <v>55</v>
      </c>
      <c r="I8680" t="s">
        <v>56</v>
      </c>
      <c r="J8680" t="s">
        <v>22609</v>
      </c>
      <c r="K8680" t="s">
        <v>30279</v>
      </c>
      <c r="L8680">
        <v>10</v>
      </c>
      <c r="M8680">
        <v>6875.43</v>
      </c>
      <c r="N8680">
        <v>68754.3</v>
      </c>
      <c r="O8680" s="2">
        <v>0.2</v>
      </c>
      <c r="P8680">
        <v>13750.86</v>
      </c>
      <c r="Q8680">
        <v>55003.44</v>
      </c>
      <c r="R8680" t="s">
        <v>49</v>
      </c>
      <c r="S8680" t="s">
        <v>50</v>
      </c>
      <c r="T8680" s="2">
        <v>0.2</v>
      </c>
      <c r="U8680">
        <v>11000.69</v>
      </c>
    </row>
    <row r="8681" spans="1:21" x14ac:dyDescent="0.3">
      <c r="A8681" t="s">
        <v>30280</v>
      </c>
      <c r="B8681" s="1">
        <v>45006</v>
      </c>
      <c r="C8681" t="s">
        <v>5177</v>
      </c>
      <c r="D8681" t="s">
        <v>26551</v>
      </c>
      <c r="E8681" t="s">
        <v>24</v>
      </c>
      <c r="F8681" t="s">
        <v>64</v>
      </c>
      <c r="G8681" t="s">
        <v>26</v>
      </c>
      <c r="H8681" t="s">
        <v>27</v>
      </c>
      <c r="I8681" t="s">
        <v>28</v>
      </c>
      <c r="J8681" t="s">
        <v>6196</v>
      </c>
      <c r="K8681" t="s">
        <v>15172</v>
      </c>
      <c r="L8681">
        <v>2</v>
      </c>
      <c r="M8681">
        <v>6759.14</v>
      </c>
      <c r="N8681">
        <v>13518.28</v>
      </c>
      <c r="O8681" s="2">
        <v>0.3</v>
      </c>
      <c r="P8681">
        <v>4055.48</v>
      </c>
      <c r="Q8681">
        <v>9462.7999999999993</v>
      </c>
      <c r="R8681" t="s">
        <v>31</v>
      </c>
      <c r="S8681" t="s">
        <v>50</v>
      </c>
      <c r="T8681" s="2">
        <v>0.1</v>
      </c>
      <c r="U8681">
        <v>946.28</v>
      </c>
    </row>
    <row r="8682" spans="1:21" x14ac:dyDescent="0.3">
      <c r="A8682" t="s">
        <v>30281</v>
      </c>
      <c r="B8682" s="1">
        <v>45333</v>
      </c>
      <c r="C8682" t="s">
        <v>30282</v>
      </c>
      <c r="D8682" t="s">
        <v>30283</v>
      </c>
      <c r="E8682" t="s">
        <v>36</v>
      </c>
      <c r="F8682" t="s">
        <v>64</v>
      </c>
      <c r="G8682" t="s">
        <v>26</v>
      </c>
      <c r="H8682" t="s">
        <v>27</v>
      </c>
      <c r="I8682" t="s">
        <v>93</v>
      </c>
      <c r="J8682" t="s">
        <v>30284</v>
      </c>
      <c r="K8682" t="s">
        <v>30285</v>
      </c>
      <c r="L8682">
        <v>9</v>
      </c>
      <c r="M8682">
        <v>3369.49</v>
      </c>
      <c r="N8682">
        <v>30325.41</v>
      </c>
      <c r="O8682" s="2">
        <v>0.3</v>
      </c>
      <c r="P8682">
        <v>9097.6200000000008</v>
      </c>
      <c r="Q8682">
        <v>21227.79</v>
      </c>
      <c r="R8682" t="s">
        <v>31</v>
      </c>
      <c r="S8682" t="s">
        <v>50</v>
      </c>
      <c r="T8682" s="2">
        <v>0.25</v>
      </c>
      <c r="U8682">
        <v>5306.95</v>
      </c>
    </row>
    <row r="8683" spans="1:21" x14ac:dyDescent="0.3">
      <c r="A8683" t="s">
        <v>30286</v>
      </c>
      <c r="B8683" s="1">
        <v>45632</v>
      </c>
      <c r="C8683" t="s">
        <v>6033</v>
      </c>
      <c r="D8683" t="s">
        <v>30287</v>
      </c>
      <c r="E8683" t="s">
        <v>142</v>
      </c>
      <c r="F8683" t="s">
        <v>99</v>
      </c>
      <c r="G8683" t="s">
        <v>26</v>
      </c>
      <c r="H8683" t="s">
        <v>45</v>
      </c>
      <c r="I8683" t="s">
        <v>46</v>
      </c>
      <c r="J8683" t="s">
        <v>4852</v>
      </c>
      <c r="K8683" t="s">
        <v>11225</v>
      </c>
      <c r="L8683">
        <v>10</v>
      </c>
      <c r="M8683">
        <v>1391.51</v>
      </c>
      <c r="N8683">
        <v>13915.1</v>
      </c>
      <c r="O8683" s="2">
        <v>0</v>
      </c>
      <c r="P8683">
        <v>0</v>
      </c>
      <c r="Q8683">
        <v>13915.1</v>
      </c>
      <c r="R8683" t="s">
        <v>59</v>
      </c>
      <c r="S8683" t="s">
        <v>77</v>
      </c>
      <c r="T8683" s="2">
        <v>0.2</v>
      </c>
      <c r="U8683">
        <v>2783.02</v>
      </c>
    </row>
    <row r="8684" spans="1:21" x14ac:dyDescent="0.3">
      <c r="A8684" t="s">
        <v>30288</v>
      </c>
      <c r="B8684" s="1">
        <v>45197</v>
      </c>
      <c r="C8684" t="s">
        <v>1244</v>
      </c>
      <c r="D8684" t="s">
        <v>25154</v>
      </c>
      <c r="E8684" t="s">
        <v>54</v>
      </c>
      <c r="F8684" t="s">
        <v>44</v>
      </c>
      <c r="G8684" t="s">
        <v>26</v>
      </c>
      <c r="H8684" t="s">
        <v>72</v>
      </c>
      <c r="I8684" t="s">
        <v>73</v>
      </c>
      <c r="J8684" t="s">
        <v>21571</v>
      </c>
      <c r="K8684" t="s">
        <v>1387</v>
      </c>
      <c r="L8684">
        <v>3</v>
      </c>
      <c r="M8684">
        <v>7548.47</v>
      </c>
      <c r="N8684">
        <v>22645.41</v>
      </c>
      <c r="O8684" s="2">
        <v>0.2</v>
      </c>
      <c r="P8684">
        <v>4529.08</v>
      </c>
      <c r="Q8684">
        <v>18116.330000000002</v>
      </c>
      <c r="R8684" t="s">
        <v>76</v>
      </c>
      <c r="S8684" t="s">
        <v>50</v>
      </c>
      <c r="T8684" s="2">
        <v>0.25</v>
      </c>
      <c r="U8684">
        <v>4529.08</v>
      </c>
    </row>
    <row r="8685" spans="1:21" x14ac:dyDescent="0.3">
      <c r="A8685" t="s">
        <v>30289</v>
      </c>
      <c r="B8685" s="1">
        <v>45115</v>
      </c>
      <c r="C8685" t="s">
        <v>7197</v>
      </c>
      <c r="D8685" t="s">
        <v>12181</v>
      </c>
      <c r="E8685" t="s">
        <v>142</v>
      </c>
      <c r="F8685" t="s">
        <v>163</v>
      </c>
      <c r="G8685" t="s">
        <v>26</v>
      </c>
      <c r="H8685" t="s">
        <v>55</v>
      </c>
      <c r="I8685" t="s">
        <v>100</v>
      </c>
      <c r="J8685" t="s">
        <v>30290</v>
      </c>
      <c r="K8685" t="s">
        <v>13426</v>
      </c>
      <c r="L8685">
        <v>4</v>
      </c>
      <c r="M8685">
        <v>6095.22</v>
      </c>
      <c r="N8685">
        <v>24380.880000000001</v>
      </c>
      <c r="O8685" s="2">
        <v>0.05</v>
      </c>
      <c r="P8685">
        <v>1219.04</v>
      </c>
      <c r="Q8685">
        <v>23161.84</v>
      </c>
      <c r="R8685" t="s">
        <v>176</v>
      </c>
      <c r="S8685" t="s">
        <v>50</v>
      </c>
      <c r="T8685" s="2">
        <v>0.25</v>
      </c>
      <c r="U8685">
        <v>5790.46</v>
      </c>
    </row>
    <row r="8686" spans="1:21" x14ac:dyDescent="0.3">
      <c r="A8686" t="s">
        <v>30291</v>
      </c>
      <c r="B8686" s="1">
        <v>44936</v>
      </c>
      <c r="C8686" t="s">
        <v>1413</v>
      </c>
      <c r="D8686" t="s">
        <v>30292</v>
      </c>
      <c r="E8686" t="s">
        <v>43</v>
      </c>
      <c r="F8686" t="s">
        <v>44</v>
      </c>
      <c r="G8686" t="s">
        <v>81</v>
      </c>
      <c r="H8686" t="s">
        <v>55</v>
      </c>
      <c r="I8686" t="s">
        <v>130</v>
      </c>
      <c r="J8686" t="s">
        <v>7522</v>
      </c>
      <c r="K8686" t="s">
        <v>5956</v>
      </c>
      <c r="L8686">
        <v>7</v>
      </c>
      <c r="M8686">
        <v>3244.94</v>
      </c>
      <c r="N8686">
        <v>22714.58</v>
      </c>
      <c r="O8686" s="2">
        <v>0.3</v>
      </c>
      <c r="P8686">
        <v>6814.37</v>
      </c>
      <c r="Q8686">
        <v>15900.21</v>
      </c>
      <c r="R8686" t="s">
        <v>31</v>
      </c>
      <c r="S8686" t="s">
        <v>60</v>
      </c>
      <c r="T8686" s="2">
        <v>0.25</v>
      </c>
      <c r="U8686">
        <v>3975.05</v>
      </c>
    </row>
    <row r="8687" spans="1:21" x14ac:dyDescent="0.3">
      <c r="A8687" t="s">
        <v>30293</v>
      </c>
      <c r="B8687" s="1">
        <v>44954</v>
      </c>
      <c r="C8687" t="s">
        <v>30294</v>
      </c>
      <c r="D8687" t="s">
        <v>30295</v>
      </c>
      <c r="E8687" t="s">
        <v>43</v>
      </c>
      <c r="F8687" t="s">
        <v>37</v>
      </c>
      <c r="G8687" t="s">
        <v>81</v>
      </c>
      <c r="H8687" t="s">
        <v>27</v>
      </c>
      <c r="I8687" t="s">
        <v>157</v>
      </c>
      <c r="J8687" t="s">
        <v>24287</v>
      </c>
      <c r="K8687" t="s">
        <v>6291</v>
      </c>
      <c r="L8687">
        <v>3</v>
      </c>
      <c r="M8687">
        <v>3955.83</v>
      </c>
      <c r="N8687">
        <v>11867.49</v>
      </c>
      <c r="O8687" s="2">
        <v>0.05</v>
      </c>
      <c r="P8687">
        <v>593.37</v>
      </c>
      <c r="Q8687">
        <v>11274.12</v>
      </c>
      <c r="R8687" t="s">
        <v>176</v>
      </c>
      <c r="S8687" t="s">
        <v>50</v>
      </c>
      <c r="T8687" s="2">
        <v>0.1</v>
      </c>
      <c r="U8687">
        <v>1127.4100000000001</v>
      </c>
    </row>
    <row r="8688" spans="1:21" x14ac:dyDescent="0.3">
      <c r="A8688" t="s">
        <v>30296</v>
      </c>
      <c r="B8688" s="1">
        <v>45326</v>
      </c>
      <c r="C8688" t="s">
        <v>26903</v>
      </c>
      <c r="D8688" t="s">
        <v>9333</v>
      </c>
      <c r="E8688" t="s">
        <v>43</v>
      </c>
      <c r="F8688" t="s">
        <v>64</v>
      </c>
      <c r="G8688" t="s">
        <v>26</v>
      </c>
      <c r="H8688" t="s">
        <v>55</v>
      </c>
      <c r="I8688" t="s">
        <v>130</v>
      </c>
      <c r="J8688" t="s">
        <v>30297</v>
      </c>
      <c r="K8688" t="s">
        <v>4121</v>
      </c>
      <c r="L8688">
        <v>10</v>
      </c>
      <c r="M8688">
        <v>4333.7</v>
      </c>
      <c r="N8688">
        <v>43337</v>
      </c>
      <c r="O8688" s="2">
        <v>0.3</v>
      </c>
      <c r="P8688">
        <v>13001.1</v>
      </c>
      <c r="Q8688">
        <v>30335.9</v>
      </c>
      <c r="R8688" t="s">
        <v>49</v>
      </c>
      <c r="S8688" t="s">
        <v>77</v>
      </c>
      <c r="T8688" s="2">
        <v>0.15</v>
      </c>
      <c r="U8688">
        <v>4550.3900000000003</v>
      </c>
    </row>
    <row r="8689" spans="1:21" x14ac:dyDescent="0.3">
      <c r="A8689" t="s">
        <v>30298</v>
      </c>
      <c r="B8689" s="1">
        <v>45839</v>
      </c>
      <c r="C8689" t="s">
        <v>18093</v>
      </c>
      <c r="D8689" t="s">
        <v>14867</v>
      </c>
      <c r="E8689" t="s">
        <v>36</v>
      </c>
      <c r="F8689" t="s">
        <v>112</v>
      </c>
      <c r="G8689" t="s">
        <v>81</v>
      </c>
      <c r="H8689" t="s">
        <v>27</v>
      </c>
      <c r="I8689" t="s">
        <v>157</v>
      </c>
      <c r="J8689" t="s">
        <v>17028</v>
      </c>
      <c r="K8689" t="s">
        <v>5260</v>
      </c>
      <c r="L8689">
        <v>7</v>
      </c>
      <c r="M8689">
        <v>5682.45</v>
      </c>
      <c r="N8689">
        <v>39777.15</v>
      </c>
      <c r="O8689" s="2">
        <v>0.3</v>
      </c>
      <c r="P8689">
        <v>11933.15</v>
      </c>
      <c r="Q8689">
        <v>27844</v>
      </c>
      <c r="R8689" t="s">
        <v>49</v>
      </c>
      <c r="S8689" t="s">
        <v>32</v>
      </c>
      <c r="T8689" s="2">
        <v>0.3</v>
      </c>
      <c r="U8689">
        <v>8353.2000000000007</v>
      </c>
    </row>
    <row r="8690" spans="1:21" x14ac:dyDescent="0.3">
      <c r="A8690" t="s">
        <v>30299</v>
      </c>
      <c r="B8690" s="1">
        <v>44955</v>
      </c>
      <c r="C8690" t="s">
        <v>30300</v>
      </c>
      <c r="D8690" t="s">
        <v>21823</v>
      </c>
      <c r="E8690" t="s">
        <v>43</v>
      </c>
      <c r="F8690" t="s">
        <v>156</v>
      </c>
      <c r="G8690" t="s">
        <v>26</v>
      </c>
      <c r="H8690" t="s">
        <v>55</v>
      </c>
      <c r="I8690" t="s">
        <v>56</v>
      </c>
      <c r="J8690" t="s">
        <v>6663</v>
      </c>
      <c r="K8690" t="s">
        <v>20986</v>
      </c>
      <c r="L8690">
        <v>10</v>
      </c>
      <c r="M8690">
        <v>2661.31</v>
      </c>
      <c r="N8690">
        <v>26613.1</v>
      </c>
      <c r="O8690" s="2">
        <v>0</v>
      </c>
      <c r="P8690">
        <v>0</v>
      </c>
      <c r="Q8690">
        <v>26613.1</v>
      </c>
      <c r="R8690" t="s">
        <v>49</v>
      </c>
      <c r="S8690" t="s">
        <v>77</v>
      </c>
      <c r="T8690" s="2">
        <v>0.3</v>
      </c>
      <c r="U8690">
        <v>7983.93</v>
      </c>
    </row>
    <row r="8691" spans="1:21" x14ac:dyDescent="0.3">
      <c r="A8691" t="s">
        <v>30301</v>
      </c>
      <c r="B8691" s="1">
        <v>45208</v>
      </c>
      <c r="C8691" t="s">
        <v>14271</v>
      </c>
      <c r="D8691" t="s">
        <v>3443</v>
      </c>
      <c r="E8691" t="s">
        <v>142</v>
      </c>
      <c r="F8691" t="s">
        <v>87</v>
      </c>
      <c r="G8691" t="s">
        <v>26</v>
      </c>
      <c r="H8691" t="s">
        <v>45</v>
      </c>
      <c r="I8691" t="s">
        <v>136</v>
      </c>
      <c r="J8691" t="s">
        <v>14151</v>
      </c>
      <c r="K8691" t="s">
        <v>23855</v>
      </c>
      <c r="L8691">
        <v>1</v>
      </c>
      <c r="M8691">
        <v>7775.56</v>
      </c>
      <c r="N8691">
        <v>7775.56</v>
      </c>
      <c r="O8691" s="2">
        <v>0.05</v>
      </c>
      <c r="P8691">
        <v>388.78</v>
      </c>
      <c r="Q8691">
        <v>7386.78</v>
      </c>
      <c r="R8691" t="s">
        <v>76</v>
      </c>
      <c r="S8691" t="s">
        <v>60</v>
      </c>
      <c r="T8691" s="2">
        <v>0.25</v>
      </c>
      <c r="U8691">
        <v>1846.69</v>
      </c>
    </row>
    <row r="8692" spans="1:21" x14ac:dyDescent="0.3">
      <c r="A8692" t="s">
        <v>30302</v>
      </c>
      <c r="B8692" s="1">
        <v>45620</v>
      </c>
      <c r="C8692" t="s">
        <v>8700</v>
      </c>
      <c r="D8692" t="s">
        <v>8087</v>
      </c>
      <c r="E8692" t="s">
        <v>142</v>
      </c>
      <c r="F8692" t="s">
        <v>71</v>
      </c>
      <c r="G8692" t="s">
        <v>81</v>
      </c>
      <c r="H8692" t="s">
        <v>27</v>
      </c>
      <c r="I8692" t="s">
        <v>157</v>
      </c>
      <c r="J8692" t="s">
        <v>21866</v>
      </c>
      <c r="K8692" t="s">
        <v>30303</v>
      </c>
      <c r="L8692">
        <v>5</v>
      </c>
      <c r="M8692">
        <v>3834.89</v>
      </c>
      <c r="N8692">
        <v>19174.45</v>
      </c>
      <c r="O8692" s="2">
        <v>0.2</v>
      </c>
      <c r="P8692">
        <v>3834.89</v>
      </c>
      <c r="Q8692">
        <v>15339.56</v>
      </c>
      <c r="R8692" t="s">
        <v>176</v>
      </c>
      <c r="S8692" t="s">
        <v>32</v>
      </c>
      <c r="T8692" s="2">
        <v>0.1</v>
      </c>
      <c r="U8692">
        <v>1533.96</v>
      </c>
    </row>
    <row r="8693" spans="1:21" x14ac:dyDescent="0.3">
      <c r="A8693" t="s">
        <v>30304</v>
      </c>
      <c r="B8693" s="1">
        <v>45546</v>
      </c>
      <c r="C8693" t="s">
        <v>1802</v>
      </c>
      <c r="D8693" t="s">
        <v>13118</v>
      </c>
      <c r="E8693" t="s">
        <v>24</v>
      </c>
      <c r="F8693" t="s">
        <v>25</v>
      </c>
      <c r="G8693" t="s">
        <v>26</v>
      </c>
      <c r="H8693" t="s">
        <v>27</v>
      </c>
      <c r="I8693" t="s">
        <v>28</v>
      </c>
      <c r="J8693" t="s">
        <v>26202</v>
      </c>
      <c r="K8693" t="s">
        <v>30305</v>
      </c>
      <c r="L8693">
        <v>7</v>
      </c>
      <c r="M8693">
        <v>1391.07</v>
      </c>
      <c r="N8693">
        <v>9737.49</v>
      </c>
      <c r="O8693" s="2">
        <v>0.25</v>
      </c>
      <c r="P8693">
        <v>2434.37</v>
      </c>
      <c r="Q8693">
        <v>7303.12</v>
      </c>
      <c r="R8693" t="s">
        <v>176</v>
      </c>
      <c r="S8693" t="s">
        <v>77</v>
      </c>
      <c r="T8693" s="2">
        <v>0.3</v>
      </c>
      <c r="U8693">
        <v>2190.94</v>
      </c>
    </row>
    <row r="8694" spans="1:21" x14ac:dyDescent="0.3">
      <c r="A8694" t="s">
        <v>30306</v>
      </c>
      <c r="B8694" s="1">
        <v>45840</v>
      </c>
      <c r="C8694" t="s">
        <v>13682</v>
      </c>
      <c r="D8694" t="s">
        <v>30307</v>
      </c>
      <c r="E8694" t="s">
        <v>36</v>
      </c>
      <c r="F8694" t="s">
        <v>143</v>
      </c>
      <c r="G8694" t="s">
        <v>26</v>
      </c>
      <c r="H8694" t="s">
        <v>45</v>
      </c>
      <c r="I8694" t="s">
        <v>144</v>
      </c>
      <c r="J8694" t="s">
        <v>30308</v>
      </c>
      <c r="K8694" t="s">
        <v>6746</v>
      </c>
      <c r="L8694">
        <v>8</v>
      </c>
      <c r="M8694">
        <v>270.2</v>
      </c>
      <c r="N8694">
        <v>2161.6</v>
      </c>
      <c r="O8694" s="2">
        <v>0.05</v>
      </c>
      <c r="P8694">
        <v>108.08</v>
      </c>
      <c r="Q8694">
        <v>2053.52</v>
      </c>
      <c r="R8694" t="s">
        <v>49</v>
      </c>
      <c r="S8694" t="s">
        <v>50</v>
      </c>
      <c r="T8694" s="2">
        <v>0.2</v>
      </c>
      <c r="U8694">
        <v>410.7</v>
      </c>
    </row>
    <row r="8695" spans="1:21" x14ac:dyDescent="0.3">
      <c r="A8695" t="s">
        <v>30309</v>
      </c>
      <c r="B8695" s="1">
        <v>45007</v>
      </c>
      <c r="C8695" t="s">
        <v>30310</v>
      </c>
      <c r="D8695" t="s">
        <v>30311</v>
      </c>
      <c r="E8695" t="s">
        <v>36</v>
      </c>
      <c r="F8695" t="s">
        <v>119</v>
      </c>
      <c r="G8695" t="s">
        <v>81</v>
      </c>
      <c r="H8695" t="s">
        <v>45</v>
      </c>
      <c r="I8695" t="s">
        <v>46</v>
      </c>
      <c r="J8695" t="s">
        <v>28372</v>
      </c>
      <c r="K8695" t="s">
        <v>30312</v>
      </c>
      <c r="L8695">
        <v>9</v>
      </c>
      <c r="M8695">
        <v>1389.23</v>
      </c>
      <c r="N8695">
        <v>12503.07</v>
      </c>
      <c r="O8695" s="2">
        <v>0.15</v>
      </c>
      <c r="P8695">
        <v>1875.46</v>
      </c>
      <c r="Q8695">
        <v>10627.61</v>
      </c>
      <c r="R8695" t="s">
        <v>76</v>
      </c>
      <c r="S8695" t="s">
        <v>32</v>
      </c>
      <c r="T8695" s="2">
        <v>0.15</v>
      </c>
      <c r="U8695">
        <v>1594.14</v>
      </c>
    </row>
    <row r="8696" spans="1:21" x14ac:dyDescent="0.3">
      <c r="A8696" t="s">
        <v>30313</v>
      </c>
      <c r="B8696" s="1">
        <v>45831</v>
      </c>
      <c r="C8696" t="s">
        <v>2224</v>
      </c>
      <c r="D8696" t="s">
        <v>30314</v>
      </c>
      <c r="E8696" t="s">
        <v>24</v>
      </c>
      <c r="F8696" t="s">
        <v>71</v>
      </c>
      <c r="G8696" t="s">
        <v>26</v>
      </c>
      <c r="H8696" t="s">
        <v>27</v>
      </c>
      <c r="I8696" t="s">
        <v>157</v>
      </c>
      <c r="J8696" t="s">
        <v>30315</v>
      </c>
      <c r="K8696" t="s">
        <v>3696</v>
      </c>
      <c r="L8696">
        <v>7</v>
      </c>
      <c r="M8696">
        <v>6938.59</v>
      </c>
      <c r="N8696">
        <v>48570.13</v>
      </c>
      <c r="O8696" s="2">
        <v>0</v>
      </c>
      <c r="P8696">
        <v>0</v>
      </c>
      <c r="Q8696">
        <v>48570.13</v>
      </c>
      <c r="R8696" t="s">
        <v>31</v>
      </c>
      <c r="S8696" t="s">
        <v>60</v>
      </c>
      <c r="T8696" s="2">
        <v>0.2</v>
      </c>
      <c r="U8696">
        <v>9714.0300000000007</v>
      </c>
    </row>
    <row r="8697" spans="1:21" x14ac:dyDescent="0.3">
      <c r="A8697" t="s">
        <v>30316</v>
      </c>
      <c r="B8697" s="1">
        <v>45468</v>
      </c>
      <c r="C8697" t="s">
        <v>1787</v>
      </c>
      <c r="D8697" t="s">
        <v>10289</v>
      </c>
      <c r="E8697" t="s">
        <v>24</v>
      </c>
      <c r="F8697" t="s">
        <v>370</v>
      </c>
      <c r="G8697" t="s">
        <v>26</v>
      </c>
      <c r="H8697" t="s">
        <v>45</v>
      </c>
      <c r="I8697" t="s">
        <v>65</v>
      </c>
      <c r="J8697" t="s">
        <v>24563</v>
      </c>
      <c r="K8697" t="s">
        <v>30317</v>
      </c>
      <c r="L8697">
        <v>7</v>
      </c>
      <c r="M8697">
        <v>1356.44</v>
      </c>
      <c r="N8697">
        <v>9495.08</v>
      </c>
      <c r="O8697" s="2">
        <v>0.3</v>
      </c>
      <c r="P8697">
        <v>2848.52</v>
      </c>
      <c r="Q8697">
        <v>6646.56</v>
      </c>
      <c r="R8697" t="s">
        <v>49</v>
      </c>
      <c r="S8697" t="s">
        <v>60</v>
      </c>
      <c r="T8697" s="2">
        <v>0.3</v>
      </c>
      <c r="U8697">
        <v>1993.97</v>
      </c>
    </row>
    <row r="8698" spans="1:21" x14ac:dyDescent="0.3">
      <c r="A8698" t="s">
        <v>30318</v>
      </c>
      <c r="B8698" s="1">
        <v>45755</v>
      </c>
      <c r="C8698" t="s">
        <v>30319</v>
      </c>
      <c r="D8698" t="s">
        <v>19849</v>
      </c>
      <c r="E8698" t="s">
        <v>24</v>
      </c>
      <c r="F8698" t="s">
        <v>44</v>
      </c>
      <c r="G8698" t="s">
        <v>81</v>
      </c>
      <c r="H8698" t="s">
        <v>27</v>
      </c>
      <c r="I8698" t="s">
        <v>93</v>
      </c>
      <c r="J8698" t="s">
        <v>30320</v>
      </c>
      <c r="K8698" t="s">
        <v>2624</v>
      </c>
      <c r="L8698">
        <v>9</v>
      </c>
      <c r="M8698">
        <v>4335.34</v>
      </c>
      <c r="N8698">
        <v>39018.06</v>
      </c>
      <c r="O8698" s="2">
        <v>0.1</v>
      </c>
      <c r="P8698">
        <v>3901.81</v>
      </c>
      <c r="Q8698">
        <v>35116.25</v>
      </c>
      <c r="R8698" t="s">
        <v>31</v>
      </c>
      <c r="S8698" t="s">
        <v>50</v>
      </c>
      <c r="T8698" s="2">
        <v>0.25</v>
      </c>
      <c r="U8698">
        <v>8779.06</v>
      </c>
    </row>
    <row r="8699" spans="1:21" x14ac:dyDescent="0.3">
      <c r="A8699" t="s">
        <v>30321</v>
      </c>
      <c r="B8699" s="1">
        <v>45174</v>
      </c>
      <c r="C8699" t="s">
        <v>9450</v>
      </c>
      <c r="D8699" t="s">
        <v>30322</v>
      </c>
      <c r="E8699" t="s">
        <v>54</v>
      </c>
      <c r="F8699" t="s">
        <v>25</v>
      </c>
      <c r="G8699" t="s">
        <v>81</v>
      </c>
      <c r="H8699" t="s">
        <v>72</v>
      </c>
      <c r="I8699" t="s">
        <v>73</v>
      </c>
      <c r="J8699" t="s">
        <v>30323</v>
      </c>
      <c r="K8699" t="s">
        <v>30324</v>
      </c>
      <c r="L8699">
        <v>9</v>
      </c>
      <c r="M8699">
        <v>7970.38</v>
      </c>
      <c r="N8699">
        <v>71733.42</v>
      </c>
      <c r="O8699" s="2">
        <v>0.25</v>
      </c>
      <c r="P8699">
        <v>17933.349999999999</v>
      </c>
      <c r="Q8699">
        <v>53800.07</v>
      </c>
      <c r="R8699" t="s">
        <v>31</v>
      </c>
      <c r="S8699" t="s">
        <v>50</v>
      </c>
      <c r="T8699" s="2">
        <v>0.25</v>
      </c>
      <c r="U8699">
        <v>13450.02</v>
      </c>
    </row>
    <row r="8700" spans="1:21" x14ac:dyDescent="0.3">
      <c r="A8700" t="s">
        <v>30325</v>
      </c>
      <c r="B8700" s="1">
        <v>45656</v>
      </c>
      <c r="C8700" t="s">
        <v>14577</v>
      </c>
      <c r="D8700" t="s">
        <v>23538</v>
      </c>
      <c r="E8700" t="s">
        <v>43</v>
      </c>
      <c r="F8700" t="s">
        <v>163</v>
      </c>
      <c r="G8700" t="s">
        <v>81</v>
      </c>
      <c r="H8700" t="s">
        <v>72</v>
      </c>
      <c r="I8700" t="s">
        <v>106</v>
      </c>
      <c r="J8700" t="s">
        <v>30326</v>
      </c>
      <c r="K8700" t="s">
        <v>7800</v>
      </c>
      <c r="L8700">
        <v>8</v>
      </c>
      <c r="M8700">
        <v>953.24</v>
      </c>
      <c r="N8700">
        <v>7625.92</v>
      </c>
      <c r="O8700" s="2">
        <v>0</v>
      </c>
      <c r="P8700">
        <v>0</v>
      </c>
      <c r="Q8700">
        <v>7625.92</v>
      </c>
      <c r="R8700" t="s">
        <v>31</v>
      </c>
      <c r="S8700" t="s">
        <v>77</v>
      </c>
      <c r="T8700" s="2">
        <v>0.15</v>
      </c>
      <c r="U8700">
        <v>1143.8900000000001</v>
      </c>
    </row>
    <row r="8701" spans="1:21" x14ac:dyDescent="0.3">
      <c r="A8701" t="s">
        <v>30327</v>
      </c>
      <c r="B8701" s="1">
        <v>45869</v>
      </c>
      <c r="C8701" t="s">
        <v>22884</v>
      </c>
      <c r="D8701" t="s">
        <v>29960</v>
      </c>
      <c r="E8701" t="s">
        <v>142</v>
      </c>
      <c r="F8701" t="s">
        <v>156</v>
      </c>
      <c r="G8701" t="s">
        <v>26</v>
      </c>
      <c r="H8701" t="s">
        <v>72</v>
      </c>
      <c r="I8701" t="s">
        <v>106</v>
      </c>
      <c r="J8701" t="s">
        <v>30328</v>
      </c>
      <c r="K8701" t="s">
        <v>58</v>
      </c>
      <c r="L8701">
        <v>7</v>
      </c>
      <c r="M8701">
        <v>5317.51</v>
      </c>
      <c r="N8701">
        <v>37222.57</v>
      </c>
      <c r="O8701" s="2">
        <v>0.25</v>
      </c>
      <c r="P8701">
        <v>9305.64</v>
      </c>
      <c r="Q8701">
        <v>27916.93</v>
      </c>
      <c r="R8701" t="s">
        <v>76</v>
      </c>
      <c r="S8701" t="s">
        <v>60</v>
      </c>
      <c r="T8701" s="2">
        <v>0.3</v>
      </c>
      <c r="U8701">
        <v>8375.08</v>
      </c>
    </row>
    <row r="8702" spans="1:21" x14ac:dyDescent="0.3">
      <c r="A8702" t="s">
        <v>30329</v>
      </c>
      <c r="B8702" s="1">
        <v>45566</v>
      </c>
      <c r="C8702" t="s">
        <v>26874</v>
      </c>
      <c r="D8702" t="s">
        <v>19955</v>
      </c>
      <c r="E8702" t="s">
        <v>24</v>
      </c>
      <c r="F8702" t="s">
        <v>163</v>
      </c>
      <c r="G8702" t="s">
        <v>26</v>
      </c>
      <c r="H8702" t="s">
        <v>55</v>
      </c>
      <c r="I8702" t="s">
        <v>100</v>
      </c>
      <c r="J8702" t="s">
        <v>18647</v>
      </c>
      <c r="K8702" t="s">
        <v>7762</v>
      </c>
      <c r="L8702">
        <v>1</v>
      </c>
      <c r="M8702">
        <v>5740.33</v>
      </c>
      <c r="N8702">
        <v>5740.33</v>
      </c>
      <c r="O8702" s="2">
        <v>0.2</v>
      </c>
      <c r="P8702">
        <v>1148.07</v>
      </c>
      <c r="Q8702">
        <v>4592.26</v>
      </c>
      <c r="R8702" t="s">
        <v>31</v>
      </c>
      <c r="S8702" t="s">
        <v>50</v>
      </c>
      <c r="T8702" s="2">
        <v>0.1</v>
      </c>
      <c r="U8702">
        <v>459.23</v>
      </c>
    </row>
    <row r="8703" spans="1:21" x14ac:dyDescent="0.3">
      <c r="A8703" t="s">
        <v>30330</v>
      </c>
      <c r="B8703" s="1">
        <v>45001</v>
      </c>
      <c r="C8703" t="s">
        <v>962</v>
      </c>
      <c r="D8703" t="s">
        <v>2277</v>
      </c>
      <c r="E8703" t="s">
        <v>142</v>
      </c>
      <c r="F8703" t="s">
        <v>156</v>
      </c>
      <c r="G8703" t="s">
        <v>26</v>
      </c>
      <c r="H8703" t="s">
        <v>27</v>
      </c>
      <c r="I8703" t="s">
        <v>157</v>
      </c>
      <c r="J8703" t="s">
        <v>30331</v>
      </c>
      <c r="K8703" t="s">
        <v>16092</v>
      </c>
      <c r="L8703">
        <v>6</v>
      </c>
      <c r="M8703">
        <v>3091.25</v>
      </c>
      <c r="N8703">
        <v>18547.5</v>
      </c>
      <c r="O8703" s="2">
        <v>0</v>
      </c>
      <c r="P8703">
        <v>0</v>
      </c>
      <c r="Q8703">
        <v>18547.5</v>
      </c>
      <c r="R8703" t="s">
        <v>31</v>
      </c>
      <c r="S8703" t="s">
        <v>32</v>
      </c>
      <c r="T8703" s="2">
        <v>0.1</v>
      </c>
      <c r="U8703">
        <v>1854.75</v>
      </c>
    </row>
    <row r="8704" spans="1:21" x14ac:dyDescent="0.3">
      <c r="A8704" t="s">
        <v>30332</v>
      </c>
      <c r="B8704" s="1">
        <v>45011</v>
      </c>
      <c r="C8704" t="s">
        <v>24399</v>
      </c>
      <c r="D8704" t="s">
        <v>14108</v>
      </c>
      <c r="E8704" t="s">
        <v>36</v>
      </c>
      <c r="F8704" t="s">
        <v>119</v>
      </c>
      <c r="G8704" t="s">
        <v>81</v>
      </c>
      <c r="H8704" t="s">
        <v>72</v>
      </c>
      <c r="I8704" t="s">
        <v>150</v>
      </c>
      <c r="J8704" t="s">
        <v>18611</v>
      </c>
      <c r="K8704" t="s">
        <v>7797</v>
      </c>
      <c r="L8704">
        <v>9</v>
      </c>
      <c r="M8704">
        <v>4340.8100000000004</v>
      </c>
      <c r="N8704">
        <v>39067.29</v>
      </c>
      <c r="O8704" s="2">
        <v>0.15</v>
      </c>
      <c r="P8704">
        <v>5860.09</v>
      </c>
      <c r="Q8704">
        <v>33207.199999999997</v>
      </c>
      <c r="R8704" t="s">
        <v>76</v>
      </c>
      <c r="S8704" t="s">
        <v>77</v>
      </c>
      <c r="T8704" s="2">
        <v>0.2</v>
      </c>
      <c r="U8704">
        <v>6641.44</v>
      </c>
    </row>
    <row r="8705" spans="1:21" x14ac:dyDescent="0.3">
      <c r="A8705" t="s">
        <v>30333</v>
      </c>
      <c r="B8705" s="1">
        <v>45867</v>
      </c>
      <c r="C8705" t="s">
        <v>5139</v>
      </c>
      <c r="D8705" t="s">
        <v>28933</v>
      </c>
      <c r="E8705" t="s">
        <v>142</v>
      </c>
      <c r="F8705" t="s">
        <v>87</v>
      </c>
      <c r="G8705" t="s">
        <v>81</v>
      </c>
      <c r="H8705" t="s">
        <v>45</v>
      </c>
      <c r="I8705" t="s">
        <v>144</v>
      </c>
      <c r="J8705" t="s">
        <v>30334</v>
      </c>
      <c r="K8705" t="s">
        <v>30335</v>
      </c>
      <c r="L8705">
        <v>2</v>
      </c>
      <c r="M8705">
        <v>3300.43</v>
      </c>
      <c r="N8705">
        <v>6600.86</v>
      </c>
      <c r="O8705" s="2">
        <v>0.05</v>
      </c>
      <c r="P8705">
        <v>330.04</v>
      </c>
      <c r="Q8705">
        <v>6270.82</v>
      </c>
      <c r="R8705" t="s">
        <v>49</v>
      </c>
      <c r="S8705" t="s">
        <v>50</v>
      </c>
      <c r="T8705" s="2">
        <v>0.1</v>
      </c>
      <c r="U8705">
        <v>627.08000000000004</v>
      </c>
    </row>
    <row r="8706" spans="1:21" x14ac:dyDescent="0.3">
      <c r="A8706" t="s">
        <v>30336</v>
      </c>
      <c r="B8706" s="1">
        <v>44934</v>
      </c>
      <c r="C8706" t="s">
        <v>30337</v>
      </c>
      <c r="D8706" t="s">
        <v>1922</v>
      </c>
      <c r="E8706" t="s">
        <v>24</v>
      </c>
      <c r="F8706" t="s">
        <v>99</v>
      </c>
      <c r="G8706" t="s">
        <v>81</v>
      </c>
      <c r="H8706" t="s">
        <v>55</v>
      </c>
      <c r="I8706" t="s">
        <v>130</v>
      </c>
      <c r="J8706" t="s">
        <v>17721</v>
      </c>
      <c r="K8706" t="s">
        <v>8217</v>
      </c>
      <c r="L8706">
        <v>3</v>
      </c>
      <c r="M8706">
        <v>947.57</v>
      </c>
      <c r="N8706">
        <v>2842.71</v>
      </c>
      <c r="O8706" s="2">
        <v>0.1</v>
      </c>
      <c r="P8706">
        <v>284.27</v>
      </c>
      <c r="Q8706">
        <v>2558.44</v>
      </c>
      <c r="R8706" t="s">
        <v>59</v>
      </c>
      <c r="S8706" t="s">
        <v>77</v>
      </c>
      <c r="T8706" s="2">
        <v>0.3</v>
      </c>
      <c r="U8706">
        <v>767.53</v>
      </c>
    </row>
    <row r="8707" spans="1:21" x14ac:dyDescent="0.3">
      <c r="A8707" t="s">
        <v>30338</v>
      </c>
      <c r="B8707" s="1">
        <v>45736</v>
      </c>
      <c r="C8707" t="s">
        <v>12874</v>
      </c>
      <c r="D8707" t="s">
        <v>840</v>
      </c>
      <c r="E8707" t="s">
        <v>24</v>
      </c>
      <c r="F8707" t="s">
        <v>156</v>
      </c>
      <c r="G8707" t="s">
        <v>81</v>
      </c>
      <c r="H8707" t="s">
        <v>27</v>
      </c>
      <c r="I8707" t="s">
        <v>157</v>
      </c>
      <c r="J8707" t="s">
        <v>30339</v>
      </c>
      <c r="K8707" t="s">
        <v>24910</v>
      </c>
      <c r="L8707">
        <v>10</v>
      </c>
      <c r="M8707">
        <v>2589.94</v>
      </c>
      <c r="N8707">
        <v>25899.4</v>
      </c>
      <c r="O8707" s="2">
        <v>0.1</v>
      </c>
      <c r="P8707">
        <v>2589.94</v>
      </c>
      <c r="Q8707">
        <v>23309.46</v>
      </c>
      <c r="R8707" t="s">
        <v>76</v>
      </c>
      <c r="S8707" t="s">
        <v>32</v>
      </c>
      <c r="T8707" s="2">
        <v>0.3</v>
      </c>
      <c r="U8707">
        <v>6992.84</v>
      </c>
    </row>
    <row r="8708" spans="1:21" x14ac:dyDescent="0.3">
      <c r="A8708" t="s">
        <v>30340</v>
      </c>
      <c r="B8708" s="1">
        <v>45294</v>
      </c>
      <c r="C8708" t="s">
        <v>4326</v>
      </c>
      <c r="D8708" t="s">
        <v>2022</v>
      </c>
      <c r="E8708" t="s">
        <v>36</v>
      </c>
      <c r="F8708" t="s">
        <v>25</v>
      </c>
      <c r="G8708" t="s">
        <v>26</v>
      </c>
      <c r="H8708" t="s">
        <v>45</v>
      </c>
      <c r="I8708" t="s">
        <v>46</v>
      </c>
      <c r="J8708" t="s">
        <v>30341</v>
      </c>
      <c r="K8708" t="s">
        <v>21101</v>
      </c>
      <c r="L8708">
        <v>10</v>
      </c>
      <c r="M8708">
        <v>4712.2</v>
      </c>
      <c r="N8708">
        <v>47122</v>
      </c>
      <c r="O8708" s="2">
        <v>0.3</v>
      </c>
      <c r="P8708">
        <v>14136.6</v>
      </c>
      <c r="Q8708">
        <v>32985.4</v>
      </c>
      <c r="R8708" t="s">
        <v>59</v>
      </c>
      <c r="S8708" t="s">
        <v>60</v>
      </c>
      <c r="T8708" s="2">
        <v>0.25</v>
      </c>
      <c r="U8708">
        <v>8246.35</v>
      </c>
    </row>
    <row r="8709" spans="1:21" x14ac:dyDescent="0.3">
      <c r="A8709" t="s">
        <v>30342</v>
      </c>
      <c r="B8709" s="1">
        <v>45426</v>
      </c>
      <c r="C8709" t="s">
        <v>19011</v>
      </c>
      <c r="D8709" t="s">
        <v>17013</v>
      </c>
      <c r="E8709" t="s">
        <v>24</v>
      </c>
      <c r="F8709" t="s">
        <v>25</v>
      </c>
      <c r="G8709" t="s">
        <v>26</v>
      </c>
      <c r="H8709" t="s">
        <v>45</v>
      </c>
      <c r="I8709" t="s">
        <v>113</v>
      </c>
      <c r="J8709" t="s">
        <v>30343</v>
      </c>
      <c r="K8709" t="s">
        <v>9652</v>
      </c>
      <c r="L8709">
        <v>1</v>
      </c>
      <c r="M8709">
        <v>5774.96</v>
      </c>
      <c r="N8709">
        <v>5774.96</v>
      </c>
      <c r="O8709" s="2">
        <v>0.1</v>
      </c>
      <c r="P8709">
        <v>577.5</v>
      </c>
      <c r="Q8709">
        <v>5197.46</v>
      </c>
      <c r="R8709" t="s">
        <v>49</v>
      </c>
      <c r="S8709" t="s">
        <v>50</v>
      </c>
      <c r="T8709" s="2">
        <v>0.3</v>
      </c>
      <c r="U8709">
        <v>1559.24</v>
      </c>
    </row>
    <row r="8710" spans="1:21" x14ac:dyDescent="0.3">
      <c r="A8710" t="s">
        <v>30344</v>
      </c>
      <c r="B8710" s="1">
        <v>45469</v>
      </c>
      <c r="C8710" t="s">
        <v>8065</v>
      </c>
      <c r="D8710" t="s">
        <v>30345</v>
      </c>
      <c r="E8710" t="s">
        <v>24</v>
      </c>
      <c r="F8710" t="s">
        <v>37</v>
      </c>
      <c r="G8710" t="s">
        <v>81</v>
      </c>
      <c r="H8710" t="s">
        <v>55</v>
      </c>
      <c r="I8710" t="s">
        <v>56</v>
      </c>
      <c r="J8710" t="s">
        <v>16293</v>
      </c>
      <c r="K8710" t="s">
        <v>30346</v>
      </c>
      <c r="L8710">
        <v>3</v>
      </c>
      <c r="M8710">
        <v>2056.1999999999998</v>
      </c>
      <c r="N8710">
        <v>6168.6</v>
      </c>
      <c r="O8710" s="2">
        <v>0</v>
      </c>
      <c r="P8710">
        <v>0</v>
      </c>
      <c r="Q8710">
        <v>6168.6</v>
      </c>
      <c r="R8710" t="s">
        <v>176</v>
      </c>
      <c r="S8710" t="s">
        <v>50</v>
      </c>
      <c r="T8710" s="2">
        <v>0.25</v>
      </c>
      <c r="U8710">
        <v>1542.15</v>
      </c>
    </row>
    <row r="8711" spans="1:21" x14ac:dyDescent="0.3">
      <c r="A8711" t="s">
        <v>30347</v>
      </c>
      <c r="B8711" s="1">
        <v>44987</v>
      </c>
      <c r="C8711" t="s">
        <v>16742</v>
      </c>
      <c r="D8711" t="s">
        <v>30348</v>
      </c>
      <c r="E8711" t="s">
        <v>36</v>
      </c>
      <c r="F8711" t="s">
        <v>87</v>
      </c>
      <c r="G8711" t="s">
        <v>26</v>
      </c>
      <c r="H8711" t="s">
        <v>27</v>
      </c>
      <c r="I8711" t="s">
        <v>93</v>
      </c>
      <c r="J8711" t="s">
        <v>8543</v>
      </c>
      <c r="K8711" t="s">
        <v>24738</v>
      </c>
      <c r="L8711">
        <v>7</v>
      </c>
      <c r="M8711">
        <v>4890.2</v>
      </c>
      <c r="N8711">
        <v>34231.4</v>
      </c>
      <c r="O8711" s="2">
        <v>0</v>
      </c>
      <c r="P8711">
        <v>0</v>
      </c>
      <c r="Q8711">
        <v>34231.4</v>
      </c>
      <c r="R8711" t="s">
        <v>49</v>
      </c>
      <c r="S8711" t="s">
        <v>50</v>
      </c>
      <c r="T8711" s="2">
        <v>0.3</v>
      </c>
      <c r="U8711">
        <v>10269.42</v>
      </c>
    </row>
    <row r="8712" spans="1:21" x14ac:dyDescent="0.3">
      <c r="A8712" t="s">
        <v>30349</v>
      </c>
      <c r="B8712" s="1">
        <v>45645</v>
      </c>
      <c r="C8712" t="s">
        <v>30350</v>
      </c>
      <c r="D8712" t="s">
        <v>245</v>
      </c>
      <c r="E8712" t="s">
        <v>142</v>
      </c>
      <c r="F8712" t="s">
        <v>119</v>
      </c>
      <c r="G8712" t="s">
        <v>81</v>
      </c>
      <c r="H8712" t="s">
        <v>45</v>
      </c>
      <c r="I8712" t="s">
        <v>65</v>
      </c>
      <c r="J8712" t="s">
        <v>30351</v>
      </c>
      <c r="K8712" t="s">
        <v>20259</v>
      </c>
      <c r="L8712">
        <v>1</v>
      </c>
      <c r="M8712">
        <v>7500.16</v>
      </c>
      <c r="N8712">
        <v>7500.16</v>
      </c>
      <c r="O8712" s="2">
        <v>0.05</v>
      </c>
      <c r="P8712">
        <v>375.01</v>
      </c>
      <c r="Q8712">
        <v>7125.15</v>
      </c>
      <c r="R8712" t="s">
        <v>76</v>
      </c>
      <c r="S8712" t="s">
        <v>77</v>
      </c>
      <c r="T8712" s="2">
        <v>0.15</v>
      </c>
      <c r="U8712">
        <v>1068.77</v>
      </c>
    </row>
    <row r="8713" spans="1:21" x14ac:dyDescent="0.3">
      <c r="A8713" t="s">
        <v>30352</v>
      </c>
      <c r="B8713" s="1">
        <v>45009</v>
      </c>
      <c r="C8713" t="s">
        <v>8336</v>
      </c>
      <c r="D8713" t="s">
        <v>30353</v>
      </c>
      <c r="E8713" t="s">
        <v>24</v>
      </c>
      <c r="F8713" t="s">
        <v>71</v>
      </c>
      <c r="G8713" t="s">
        <v>26</v>
      </c>
      <c r="H8713" t="s">
        <v>45</v>
      </c>
      <c r="I8713" t="s">
        <v>46</v>
      </c>
      <c r="J8713" t="s">
        <v>30354</v>
      </c>
      <c r="K8713" t="s">
        <v>19939</v>
      </c>
      <c r="L8713">
        <v>8</v>
      </c>
      <c r="M8713">
        <v>6282.67</v>
      </c>
      <c r="N8713">
        <v>50261.36</v>
      </c>
      <c r="O8713" s="2">
        <v>0.3</v>
      </c>
      <c r="P8713">
        <v>15078.41</v>
      </c>
      <c r="Q8713">
        <v>35182.949999999997</v>
      </c>
      <c r="R8713" t="s">
        <v>176</v>
      </c>
      <c r="S8713" t="s">
        <v>50</v>
      </c>
      <c r="T8713" s="2">
        <v>0.3</v>
      </c>
      <c r="U8713">
        <v>10554.88</v>
      </c>
    </row>
    <row r="8714" spans="1:21" x14ac:dyDescent="0.3">
      <c r="A8714" t="s">
        <v>30355</v>
      </c>
      <c r="B8714" s="1">
        <v>45711</v>
      </c>
      <c r="C8714" t="s">
        <v>27811</v>
      </c>
      <c r="D8714" t="s">
        <v>30356</v>
      </c>
      <c r="E8714" t="s">
        <v>142</v>
      </c>
      <c r="F8714" t="s">
        <v>71</v>
      </c>
      <c r="G8714" t="s">
        <v>26</v>
      </c>
      <c r="H8714" t="s">
        <v>45</v>
      </c>
      <c r="I8714" t="s">
        <v>113</v>
      </c>
      <c r="J8714" t="s">
        <v>30357</v>
      </c>
      <c r="K8714" t="s">
        <v>18894</v>
      </c>
      <c r="L8714">
        <v>3</v>
      </c>
      <c r="M8714">
        <v>4662.9399999999996</v>
      </c>
      <c r="N8714">
        <v>13988.82</v>
      </c>
      <c r="O8714" s="2">
        <v>0.3</v>
      </c>
      <c r="P8714">
        <v>4196.6499999999996</v>
      </c>
      <c r="Q8714">
        <v>9792.17</v>
      </c>
      <c r="R8714" t="s">
        <v>76</v>
      </c>
      <c r="S8714" t="s">
        <v>77</v>
      </c>
      <c r="T8714" s="2">
        <v>0.25</v>
      </c>
      <c r="U8714">
        <v>2448.04</v>
      </c>
    </row>
    <row r="8715" spans="1:21" x14ac:dyDescent="0.3">
      <c r="A8715" t="s">
        <v>30358</v>
      </c>
      <c r="B8715" s="1">
        <v>45384</v>
      </c>
      <c r="C8715" t="s">
        <v>2252</v>
      </c>
      <c r="D8715" t="s">
        <v>30359</v>
      </c>
      <c r="E8715" t="s">
        <v>43</v>
      </c>
      <c r="F8715" t="s">
        <v>156</v>
      </c>
      <c r="G8715" t="s">
        <v>26</v>
      </c>
      <c r="H8715" t="s">
        <v>27</v>
      </c>
      <c r="I8715" t="s">
        <v>28</v>
      </c>
      <c r="J8715" t="s">
        <v>30360</v>
      </c>
      <c r="K8715" t="s">
        <v>30361</v>
      </c>
      <c r="L8715">
        <v>2</v>
      </c>
      <c r="M8715">
        <v>1749.82</v>
      </c>
      <c r="N8715">
        <v>3499.64</v>
      </c>
      <c r="O8715" s="2">
        <v>0.3</v>
      </c>
      <c r="P8715">
        <v>1049.8900000000001</v>
      </c>
      <c r="Q8715">
        <v>2449.75</v>
      </c>
      <c r="R8715" t="s">
        <v>76</v>
      </c>
      <c r="S8715" t="s">
        <v>50</v>
      </c>
      <c r="T8715" s="2">
        <v>0.2</v>
      </c>
      <c r="U8715">
        <v>489.95</v>
      </c>
    </row>
    <row r="8716" spans="1:21" x14ac:dyDescent="0.3">
      <c r="A8716" t="s">
        <v>30362</v>
      </c>
      <c r="B8716" s="1">
        <v>45131</v>
      </c>
      <c r="C8716" t="s">
        <v>16023</v>
      </c>
      <c r="D8716" t="s">
        <v>11848</v>
      </c>
      <c r="E8716" t="s">
        <v>24</v>
      </c>
      <c r="F8716" t="s">
        <v>370</v>
      </c>
      <c r="G8716" t="s">
        <v>26</v>
      </c>
      <c r="H8716" t="s">
        <v>27</v>
      </c>
      <c r="I8716" t="s">
        <v>28</v>
      </c>
      <c r="J8716" t="s">
        <v>19220</v>
      </c>
      <c r="K8716" t="s">
        <v>14984</v>
      </c>
      <c r="L8716">
        <v>9</v>
      </c>
      <c r="M8716">
        <v>3115.15</v>
      </c>
      <c r="N8716">
        <v>28036.35</v>
      </c>
      <c r="O8716" s="2">
        <v>0.2</v>
      </c>
      <c r="P8716">
        <v>5607.27</v>
      </c>
      <c r="Q8716">
        <v>22429.08</v>
      </c>
      <c r="R8716" t="s">
        <v>59</v>
      </c>
      <c r="S8716" t="s">
        <v>60</v>
      </c>
      <c r="T8716" s="2">
        <v>0.1</v>
      </c>
      <c r="U8716">
        <v>2242.91</v>
      </c>
    </row>
    <row r="8717" spans="1:21" x14ac:dyDescent="0.3">
      <c r="A8717" t="s">
        <v>30363</v>
      </c>
      <c r="B8717" s="1">
        <v>45225</v>
      </c>
      <c r="C8717" t="s">
        <v>27967</v>
      </c>
      <c r="D8717" t="s">
        <v>30364</v>
      </c>
      <c r="E8717" t="s">
        <v>43</v>
      </c>
      <c r="F8717" t="s">
        <v>37</v>
      </c>
      <c r="G8717" t="s">
        <v>81</v>
      </c>
      <c r="H8717" t="s">
        <v>27</v>
      </c>
      <c r="I8717" t="s">
        <v>157</v>
      </c>
      <c r="J8717" t="s">
        <v>29659</v>
      </c>
      <c r="K8717" t="s">
        <v>20458</v>
      </c>
      <c r="L8717">
        <v>7</v>
      </c>
      <c r="M8717">
        <v>7197.28</v>
      </c>
      <c r="N8717">
        <v>50380.959999999999</v>
      </c>
      <c r="O8717" s="2">
        <v>0</v>
      </c>
      <c r="P8717">
        <v>0</v>
      </c>
      <c r="Q8717">
        <v>50380.959999999999</v>
      </c>
      <c r="R8717" t="s">
        <v>176</v>
      </c>
      <c r="S8717" t="s">
        <v>60</v>
      </c>
      <c r="T8717" s="2">
        <v>0.2</v>
      </c>
      <c r="U8717">
        <v>10076.19</v>
      </c>
    </row>
    <row r="8718" spans="1:21" x14ac:dyDescent="0.3">
      <c r="A8718" t="s">
        <v>30365</v>
      </c>
      <c r="B8718" s="1">
        <v>45743</v>
      </c>
      <c r="C8718" t="s">
        <v>27366</v>
      </c>
      <c r="D8718" t="s">
        <v>30366</v>
      </c>
      <c r="E8718" t="s">
        <v>43</v>
      </c>
      <c r="F8718" t="s">
        <v>37</v>
      </c>
      <c r="G8718" t="s">
        <v>81</v>
      </c>
      <c r="H8718" t="s">
        <v>45</v>
      </c>
      <c r="I8718" t="s">
        <v>113</v>
      </c>
      <c r="J8718" t="s">
        <v>30367</v>
      </c>
      <c r="K8718" t="s">
        <v>30368</v>
      </c>
      <c r="L8718">
        <v>5</v>
      </c>
      <c r="M8718">
        <v>5954.09</v>
      </c>
      <c r="N8718">
        <v>29770.45</v>
      </c>
      <c r="O8718" s="2">
        <v>0.2</v>
      </c>
      <c r="P8718">
        <v>5954.09</v>
      </c>
      <c r="Q8718">
        <v>23816.36</v>
      </c>
      <c r="R8718" t="s">
        <v>49</v>
      </c>
      <c r="S8718" t="s">
        <v>77</v>
      </c>
      <c r="T8718" s="2">
        <v>0.15</v>
      </c>
      <c r="U8718">
        <v>3572.45</v>
      </c>
    </row>
    <row r="8719" spans="1:21" x14ac:dyDescent="0.3">
      <c r="A8719" t="s">
        <v>30369</v>
      </c>
      <c r="B8719" s="1">
        <v>45322</v>
      </c>
      <c r="C8719" t="s">
        <v>6724</v>
      </c>
      <c r="D8719" t="s">
        <v>17395</v>
      </c>
      <c r="E8719" t="s">
        <v>36</v>
      </c>
      <c r="F8719" t="s">
        <v>87</v>
      </c>
      <c r="G8719" t="s">
        <v>81</v>
      </c>
      <c r="H8719" t="s">
        <v>27</v>
      </c>
      <c r="I8719" t="s">
        <v>28</v>
      </c>
      <c r="J8719" t="s">
        <v>30370</v>
      </c>
      <c r="K8719" t="s">
        <v>30371</v>
      </c>
      <c r="L8719">
        <v>4</v>
      </c>
      <c r="M8719">
        <v>1402.14</v>
      </c>
      <c r="N8719">
        <v>5608.56</v>
      </c>
      <c r="O8719" s="2">
        <v>0.15</v>
      </c>
      <c r="P8719">
        <v>841.28</v>
      </c>
      <c r="Q8719">
        <v>4767.28</v>
      </c>
      <c r="R8719" t="s">
        <v>76</v>
      </c>
      <c r="S8719" t="s">
        <v>77</v>
      </c>
      <c r="T8719" s="2">
        <v>0.3</v>
      </c>
      <c r="U8719">
        <v>1430.18</v>
      </c>
    </row>
    <row r="8720" spans="1:21" x14ac:dyDescent="0.3">
      <c r="A8720" t="s">
        <v>30372</v>
      </c>
      <c r="B8720" s="1">
        <v>45747</v>
      </c>
      <c r="C8720" t="s">
        <v>2021</v>
      </c>
      <c r="D8720" t="s">
        <v>30373</v>
      </c>
      <c r="E8720" t="s">
        <v>24</v>
      </c>
      <c r="F8720" t="s">
        <v>112</v>
      </c>
      <c r="G8720" t="s">
        <v>81</v>
      </c>
      <c r="H8720" t="s">
        <v>27</v>
      </c>
      <c r="I8720" t="s">
        <v>28</v>
      </c>
      <c r="J8720" t="s">
        <v>1019</v>
      </c>
      <c r="K8720" t="s">
        <v>3365</v>
      </c>
      <c r="L8720">
        <v>6</v>
      </c>
      <c r="M8720">
        <v>454.52</v>
      </c>
      <c r="N8720">
        <v>2727.12</v>
      </c>
      <c r="O8720" s="2">
        <v>0.3</v>
      </c>
      <c r="P8720">
        <v>818.14</v>
      </c>
      <c r="Q8720">
        <v>1908.98</v>
      </c>
      <c r="R8720" t="s">
        <v>31</v>
      </c>
      <c r="S8720" t="s">
        <v>77</v>
      </c>
      <c r="T8720" s="2">
        <v>0.3</v>
      </c>
      <c r="U8720">
        <v>572.69000000000005</v>
      </c>
    </row>
    <row r="8721" spans="1:21" x14ac:dyDescent="0.3">
      <c r="A8721" t="s">
        <v>30374</v>
      </c>
      <c r="B8721" s="1">
        <v>45140</v>
      </c>
      <c r="C8721" t="s">
        <v>22387</v>
      </c>
      <c r="D8721" t="s">
        <v>884</v>
      </c>
      <c r="E8721" t="s">
        <v>24</v>
      </c>
      <c r="F8721" t="s">
        <v>163</v>
      </c>
      <c r="G8721" t="s">
        <v>81</v>
      </c>
      <c r="H8721" t="s">
        <v>45</v>
      </c>
      <c r="I8721" t="s">
        <v>65</v>
      </c>
      <c r="J8721" t="s">
        <v>30375</v>
      </c>
      <c r="K8721" t="s">
        <v>24305</v>
      </c>
      <c r="L8721">
        <v>3</v>
      </c>
      <c r="M8721">
        <v>3521.51</v>
      </c>
      <c r="N8721">
        <v>10564.53</v>
      </c>
      <c r="O8721" s="2">
        <v>0.2</v>
      </c>
      <c r="P8721">
        <v>2112.91</v>
      </c>
      <c r="Q8721">
        <v>8451.6200000000008</v>
      </c>
      <c r="R8721" t="s">
        <v>76</v>
      </c>
      <c r="S8721" t="s">
        <v>77</v>
      </c>
      <c r="T8721" s="2">
        <v>0.1</v>
      </c>
      <c r="U8721">
        <v>845.16</v>
      </c>
    </row>
    <row r="8722" spans="1:21" x14ac:dyDescent="0.3">
      <c r="A8722" t="s">
        <v>30376</v>
      </c>
      <c r="B8722" s="1">
        <v>45093</v>
      </c>
      <c r="C8722" t="s">
        <v>2343</v>
      </c>
      <c r="D8722" t="s">
        <v>7549</v>
      </c>
      <c r="E8722" t="s">
        <v>142</v>
      </c>
      <c r="F8722" t="s">
        <v>99</v>
      </c>
      <c r="G8722" t="s">
        <v>81</v>
      </c>
      <c r="H8722" t="s">
        <v>27</v>
      </c>
      <c r="I8722" t="s">
        <v>28</v>
      </c>
      <c r="J8722" t="s">
        <v>14533</v>
      </c>
      <c r="K8722" t="s">
        <v>27480</v>
      </c>
      <c r="L8722">
        <v>3</v>
      </c>
      <c r="M8722">
        <v>160.19</v>
      </c>
      <c r="N8722">
        <v>480.57</v>
      </c>
      <c r="O8722" s="2">
        <v>0</v>
      </c>
      <c r="P8722">
        <v>0</v>
      </c>
      <c r="Q8722">
        <v>480.57</v>
      </c>
      <c r="R8722" t="s">
        <v>31</v>
      </c>
      <c r="S8722" t="s">
        <v>77</v>
      </c>
      <c r="T8722" s="2">
        <v>0.25</v>
      </c>
      <c r="U8722">
        <v>120.14</v>
      </c>
    </row>
    <row r="8723" spans="1:21" x14ac:dyDescent="0.3">
      <c r="A8723" t="s">
        <v>30377</v>
      </c>
      <c r="B8723" s="1">
        <v>45036</v>
      </c>
      <c r="C8723" t="s">
        <v>7892</v>
      </c>
      <c r="D8723" t="s">
        <v>30378</v>
      </c>
      <c r="E8723" t="s">
        <v>43</v>
      </c>
      <c r="F8723" t="s">
        <v>44</v>
      </c>
      <c r="G8723" t="s">
        <v>81</v>
      </c>
      <c r="H8723" t="s">
        <v>55</v>
      </c>
      <c r="I8723" t="s">
        <v>56</v>
      </c>
      <c r="J8723" t="s">
        <v>30379</v>
      </c>
      <c r="K8723" t="s">
        <v>23075</v>
      </c>
      <c r="L8723">
        <v>3</v>
      </c>
      <c r="M8723">
        <v>629.83000000000004</v>
      </c>
      <c r="N8723">
        <v>1889.49</v>
      </c>
      <c r="O8723" s="2">
        <v>0.05</v>
      </c>
      <c r="P8723">
        <v>94.47</v>
      </c>
      <c r="Q8723">
        <v>1795.02</v>
      </c>
      <c r="R8723" t="s">
        <v>49</v>
      </c>
      <c r="S8723" t="s">
        <v>50</v>
      </c>
      <c r="T8723" s="2">
        <v>0.1</v>
      </c>
      <c r="U8723">
        <v>179.5</v>
      </c>
    </row>
    <row r="8724" spans="1:21" x14ac:dyDescent="0.3">
      <c r="A8724" t="s">
        <v>30380</v>
      </c>
      <c r="B8724" s="1">
        <v>45590</v>
      </c>
      <c r="C8724" t="s">
        <v>30381</v>
      </c>
      <c r="D8724" t="s">
        <v>21114</v>
      </c>
      <c r="E8724" t="s">
        <v>142</v>
      </c>
      <c r="F8724" t="s">
        <v>37</v>
      </c>
      <c r="G8724" t="s">
        <v>81</v>
      </c>
      <c r="H8724" t="s">
        <v>55</v>
      </c>
      <c r="I8724" t="s">
        <v>130</v>
      </c>
      <c r="J8724" t="s">
        <v>30382</v>
      </c>
      <c r="K8724" t="s">
        <v>24785</v>
      </c>
      <c r="L8724">
        <v>4</v>
      </c>
      <c r="M8724">
        <v>1202.27</v>
      </c>
      <c r="N8724">
        <v>4809.08</v>
      </c>
      <c r="O8724" s="2">
        <v>0.15</v>
      </c>
      <c r="P8724">
        <v>721.36</v>
      </c>
      <c r="Q8724">
        <v>4087.72</v>
      </c>
      <c r="R8724" t="s">
        <v>49</v>
      </c>
      <c r="S8724" t="s">
        <v>32</v>
      </c>
      <c r="T8724" s="2">
        <v>0.25</v>
      </c>
      <c r="U8724">
        <v>1021.93</v>
      </c>
    </row>
    <row r="8725" spans="1:21" x14ac:dyDescent="0.3">
      <c r="A8725" t="s">
        <v>30383</v>
      </c>
      <c r="B8725" s="1">
        <v>45352</v>
      </c>
      <c r="C8725" t="s">
        <v>30384</v>
      </c>
      <c r="D8725" t="s">
        <v>30385</v>
      </c>
      <c r="E8725" t="s">
        <v>36</v>
      </c>
      <c r="F8725" t="s">
        <v>370</v>
      </c>
      <c r="G8725" t="s">
        <v>81</v>
      </c>
      <c r="H8725" t="s">
        <v>45</v>
      </c>
      <c r="I8725" t="s">
        <v>65</v>
      </c>
      <c r="J8725" t="s">
        <v>20943</v>
      </c>
      <c r="K8725" t="s">
        <v>22954</v>
      </c>
      <c r="L8725">
        <v>6</v>
      </c>
      <c r="M8725">
        <v>435.32</v>
      </c>
      <c r="N8725">
        <v>2611.92</v>
      </c>
      <c r="O8725" s="2">
        <v>0.3</v>
      </c>
      <c r="P8725">
        <v>783.58</v>
      </c>
      <c r="Q8725">
        <v>1828.34</v>
      </c>
      <c r="R8725" t="s">
        <v>59</v>
      </c>
      <c r="S8725" t="s">
        <v>60</v>
      </c>
      <c r="T8725" s="2">
        <v>0.1</v>
      </c>
      <c r="U8725">
        <v>182.83</v>
      </c>
    </row>
    <row r="8726" spans="1:21" x14ac:dyDescent="0.3">
      <c r="A8726" t="s">
        <v>30386</v>
      </c>
      <c r="B8726" s="1">
        <v>45193</v>
      </c>
      <c r="C8726" t="s">
        <v>3790</v>
      </c>
      <c r="D8726" t="s">
        <v>27518</v>
      </c>
      <c r="E8726" t="s">
        <v>36</v>
      </c>
      <c r="F8726" t="s">
        <v>44</v>
      </c>
      <c r="G8726" t="s">
        <v>26</v>
      </c>
      <c r="H8726" t="s">
        <v>72</v>
      </c>
      <c r="I8726" t="s">
        <v>106</v>
      </c>
      <c r="J8726" t="s">
        <v>30387</v>
      </c>
      <c r="K8726" t="s">
        <v>30388</v>
      </c>
      <c r="L8726">
        <v>3</v>
      </c>
      <c r="M8726">
        <v>7802.38</v>
      </c>
      <c r="N8726">
        <v>23407.14</v>
      </c>
      <c r="O8726" s="2">
        <v>0.3</v>
      </c>
      <c r="P8726">
        <v>7022.14</v>
      </c>
      <c r="Q8726">
        <v>16385</v>
      </c>
      <c r="R8726" t="s">
        <v>49</v>
      </c>
      <c r="S8726" t="s">
        <v>77</v>
      </c>
      <c r="T8726" s="2">
        <v>0.1</v>
      </c>
      <c r="U8726">
        <v>1638.5</v>
      </c>
    </row>
    <row r="8727" spans="1:21" x14ac:dyDescent="0.3">
      <c r="A8727" t="s">
        <v>30389</v>
      </c>
      <c r="B8727" s="1">
        <v>45294</v>
      </c>
      <c r="C8727" t="s">
        <v>19950</v>
      </c>
      <c r="D8727" t="s">
        <v>15605</v>
      </c>
      <c r="E8727" t="s">
        <v>36</v>
      </c>
      <c r="F8727" t="s">
        <v>143</v>
      </c>
      <c r="G8727" t="s">
        <v>26</v>
      </c>
      <c r="H8727" t="s">
        <v>27</v>
      </c>
      <c r="I8727" t="s">
        <v>93</v>
      </c>
      <c r="J8727" t="s">
        <v>26898</v>
      </c>
      <c r="K8727" t="s">
        <v>29468</v>
      </c>
      <c r="L8727">
        <v>2</v>
      </c>
      <c r="M8727">
        <v>2421.39</v>
      </c>
      <c r="N8727">
        <v>4842.78</v>
      </c>
      <c r="O8727" s="2">
        <v>0.3</v>
      </c>
      <c r="P8727">
        <v>1452.83</v>
      </c>
      <c r="Q8727">
        <v>3389.95</v>
      </c>
      <c r="R8727" t="s">
        <v>176</v>
      </c>
      <c r="S8727" t="s">
        <v>77</v>
      </c>
      <c r="T8727" s="2">
        <v>0.2</v>
      </c>
      <c r="U8727">
        <v>677.99</v>
      </c>
    </row>
    <row r="8728" spans="1:21" x14ac:dyDescent="0.3">
      <c r="A8728" t="s">
        <v>30390</v>
      </c>
      <c r="B8728" s="1">
        <v>45075</v>
      </c>
      <c r="C8728" t="s">
        <v>478</v>
      </c>
      <c r="D8728" t="s">
        <v>30391</v>
      </c>
      <c r="E8728" t="s">
        <v>36</v>
      </c>
      <c r="F8728" t="s">
        <v>25</v>
      </c>
      <c r="G8728" t="s">
        <v>26</v>
      </c>
      <c r="H8728" t="s">
        <v>55</v>
      </c>
      <c r="I8728" t="s">
        <v>130</v>
      </c>
      <c r="J8728" t="s">
        <v>30392</v>
      </c>
      <c r="K8728" t="s">
        <v>30393</v>
      </c>
      <c r="L8728">
        <v>9</v>
      </c>
      <c r="M8728">
        <v>3013.27</v>
      </c>
      <c r="N8728">
        <v>27119.43</v>
      </c>
      <c r="O8728" s="2">
        <v>0.15</v>
      </c>
      <c r="P8728">
        <v>4067.91</v>
      </c>
      <c r="Q8728">
        <v>23051.52</v>
      </c>
      <c r="R8728" t="s">
        <v>76</v>
      </c>
      <c r="S8728" t="s">
        <v>60</v>
      </c>
      <c r="T8728" s="2">
        <v>0.2</v>
      </c>
      <c r="U8728">
        <v>4610.3</v>
      </c>
    </row>
    <row r="8729" spans="1:21" x14ac:dyDescent="0.3">
      <c r="A8729" t="s">
        <v>30394</v>
      </c>
      <c r="B8729" s="1">
        <v>45876</v>
      </c>
      <c r="C8729" t="s">
        <v>7665</v>
      </c>
      <c r="D8729" t="s">
        <v>14661</v>
      </c>
      <c r="E8729" t="s">
        <v>142</v>
      </c>
      <c r="F8729" t="s">
        <v>99</v>
      </c>
      <c r="G8729" t="s">
        <v>26</v>
      </c>
      <c r="H8729" t="s">
        <v>45</v>
      </c>
      <c r="I8729" t="s">
        <v>113</v>
      </c>
      <c r="J8729" t="s">
        <v>30395</v>
      </c>
      <c r="K8729" t="s">
        <v>12310</v>
      </c>
      <c r="L8729">
        <v>7</v>
      </c>
      <c r="M8729">
        <v>951.84</v>
      </c>
      <c r="N8729">
        <v>6662.88</v>
      </c>
      <c r="O8729" s="2">
        <v>0.2</v>
      </c>
      <c r="P8729">
        <v>1332.58</v>
      </c>
      <c r="Q8729">
        <v>5330.3</v>
      </c>
      <c r="R8729" t="s">
        <v>76</v>
      </c>
      <c r="S8729" t="s">
        <v>77</v>
      </c>
      <c r="T8729" s="2">
        <v>0.25</v>
      </c>
      <c r="U8729">
        <v>1332.58</v>
      </c>
    </row>
    <row r="8730" spans="1:21" x14ac:dyDescent="0.3">
      <c r="A8730" t="s">
        <v>30396</v>
      </c>
      <c r="B8730" s="1">
        <v>45558</v>
      </c>
      <c r="C8730" t="s">
        <v>15174</v>
      </c>
      <c r="D8730" t="s">
        <v>30397</v>
      </c>
      <c r="E8730" t="s">
        <v>54</v>
      </c>
      <c r="F8730" t="s">
        <v>119</v>
      </c>
      <c r="G8730" t="s">
        <v>81</v>
      </c>
      <c r="H8730" t="s">
        <v>45</v>
      </c>
      <c r="I8730" t="s">
        <v>113</v>
      </c>
      <c r="J8730" t="s">
        <v>30398</v>
      </c>
      <c r="K8730" t="s">
        <v>14565</v>
      </c>
      <c r="L8730">
        <v>1</v>
      </c>
      <c r="M8730">
        <v>4037.98</v>
      </c>
      <c r="N8730">
        <v>4037.98</v>
      </c>
      <c r="O8730" s="2">
        <v>0.2</v>
      </c>
      <c r="P8730">
        <v>807.6</v>
      </c>
      <c r="Q8730">
        <v>3230.38</v>
      </c>
      <c r="R8730" t="s">
        <v>59</v>
      </c>
      <c r="S8730" t="s">
        <v>77</v>
      </c>
      <c r="T8730" s="2">
        <v>0.2</v>
      </c>
      <c r="U8730">
        <v>646.08000000000004</v>
      </c>
    </row>
    <row r="8731" spans="1:21" x14ac:dyDescent="0.3">
      <c r="A8731" t="s">
        <v>30399</v>
      </c>
      <c r="B8731" s="1">
        <v>45322</v>
      </c>
      <c r="C8731" t="s">
        <v>30400</v>
      </c>
      <c r="D8731" t="s">
        <v>11304</v>
      </c>
      <c r="E8731" t="s">
        <v>43</v>
      </c>
      <c r="F8731" t="s">
        <v>64</v>
      </c>
      <c r="G8731" t="s">
        <v>81</v>
      </c>
      <c r="H8731" t="s">
        <v>27</v>
      </c>
      <c r="I8731" t="s">
        <v>157</v>
      </c>
      <c r="J8731" t="s">
        <v>19421</v>
      </c>
      <c r="K8731" t="s">
        <v>30401</v>
      </c>
      <c r="L8731">
        <v>6</v>
      </c>
      <c r="M8731">
        <v>2256.23</v>
      </c>
      <c r="N8731">
        <v>13537.38</v>
      </c>
      <c r="O8731" s="2">
        <v>0.3</v>
      </c>
      <c r="P8731">
        <v>4061.21</v>
      </c>
      <c r="Q8731">
        <v>9476.17</v>
      </c>
      <c r="R8731" t="s">
        <v>59</v>
      </c>
      <c r="S8731" t="s">
        <v>60</v>
      </c>
      <c r="T8731" s="2">
        <v>0.15</v>
      </c>
      <c r="U8731">
        <v>1421.43</v>
      </c>
    </row>
    <row r="8732" spans="1:21" x14ac:dyDescent="0.3">
      <c r="A8732" t="s">
        <v>30402</v>
      </c>
      <c r="B8732" s="1">
        <v>45442</v>
      </c>
      <c r="C8732" t="s">
        <v>3874</v>
      </c>
      <c r="D8732" t="s">
        <v>10453</v>
      </c>
      <c r="E8732" t="s">
        <v>36</v>
      </c>
      <c r="F8732" t="s">
        <v>112</v>
      </c>
      <c r="G8732" t="s">
        <v>26</v>
      </c>
      <c r="H8732" t="s">
        <v>55</v>
      </c>
      <c r="I8732" t="s">
        <v>100</v>
      </c>
      <c r="J8732" t="s">
        <v>4212</v>
      </c>
      <c r="K8732" t="s">
        <v>5837</v>
      </c>
      <c r="L8732">
        <v>2</v>
      </c>
      <c r="M8732">
        <v>7158.83</v>
      </c>
      <c r="N8732">
        <v>14317.66</v>
      </c>
      <c r="O8732" s="2">
        <v>0.3</v>
      </c>
      <c r="P8732">
        <v>4295.3</v>
      </c>
      <c r="Q8732">
        <v>10022.36</v>
      </c>
      <c r="R8732" t="s">
        <v>31</v>
      </c>
      <c r="S8732" t="s">
        <v>60</v>
      </c>
      <c r="T8732" s="2">
        <v>0.25</v>
      </c>
      <c r="U8732">
        <v>2505.59</v>
      </c>
    </row>
    <row r="8733" spans="1:21" x14ac:dyDescent="0.3">
      <c r="A8733" t="s">
        <v>30403</v>
      </c>
      <c r="B8733" s="1">
        <v>44988</v>
      </c>
      <c r="C8733" t="s">
        <v>4452</v>
      </c>
      <c r="D8733" t="s">
        <v>30404</v>
      </c>
      <c r="E8733" t="s">
        <v>24</v>
      </c>
      <c r="F8733" t="s">
        <v>44</v>
      </c>
      <c r="G8733" t="s">
        <v>26</v>
      </c>
      <c r="H8733" t="s">
        <v>55</v>
      </c>
      <c r="I8733" t="s">
        <v>56</v>
      </c>
      <c r="J8733" t="s">
        <v>27663</v>
      </c>
      <c r="K8733" t="s">
        <v>30405</v>
      </c>
      <c r="L8733">
        <v>8</v>
      </c>
      <c r="M8733">
        <v>5286.83</v>
      </c>
      <c r="N8733">
        <v>42294.64</v>
      </c>
      <c r="O8733" s="2">
        <v>0.3</v>
      </c>
      <c r="P8733">
        <v>12688.39</v>
      </c>
      <c r="Q8733">
        <v>29606.25</v>
      </c>
      <c r="R8733" t="s">
        <v>31</v>
      </c>
      <c r="S8733" t="s">
        <v>60</v>
      </c>
      <c r="T8733" s="2">
        <v>0.25</v>
      </c>
      <c r="U8733">
        <v>7401.56</v>
      </c>
    </row>
    <row r="8734" spans="1:21" x14ac:dyDescent="0.3">
      <c r="A8734" t="s">
        <v>30406</v>
      </c>
      <c r="B8734" s="1">
        <v>45580</v>
      </c>
      <c r="C8734" t="s">
        <v>2383</v>
      </c>
      <c r="D8734" t="s">
        <v>30407</v>
      </c>
      <c r="E8734" t="s">
        <v>43</v>
      </c>
      <c r="F8734" t="s">
        <v>64</v>
      </c>
      <c r="G8734" t="s">
        <v>26</v>
      </c>
      <c r="H8734" t="s">
        <v>55</v>
      </c>
      <c r="I8734" t="s">
        <v>56</v>
      </c>
      <c r="J8734" t="s">
        <v>30408</v>
      </c>
      <c r="K8734" t="s">
        <v>13091</v>
      </c>
      <c r="L8734">
        <v>5</v>
      </c>
      <c r="M8734">
        <v>2581.9299999999998</v>
      </c>
      <c r="N8734">
        <v>12909.65</v>
      </c>
      <c r="O8734" s="2">
        <v>0.3</v>
      </c>
      <c r="P8734">
        <v>3872.89</v>
      </c>
      <c r="Q8734">
        <v>9036.76</v>
      </c>
      <c r="R8734" t="s">
        <v>31</v>
      </c>
      <c r="S8734" t="s">
        <v>32</v>
      </c>
      <c r="T8734" s="2">
        <v>0.15</v>
      </c>
      <c r="U8734">
        <v>1355.51</v>
      </c>
    </row>
    <row r="8735" spans="1:21" x14ac:dyDescent="0.3">
      <c r="A8735" t="s">
        <v>30409</v>
      </c>
      <c r="B8735" s="1">
        <v>45017</v>
      </c>
      <c r="C8735" t="s">
        <v>9661</v>
      </c>
      <c r="D8735" t="s">
        <v>17489</v>
      </c>
      <c r="E8735" t="s">
        <v>24</v>
      </c>
      <c r="F8735" t="s">
        <v>64</v>
      </c>
      <c r="G8735" t="s">
        <v>26</v>
      </c>
      <c r="H8735" t="s">
        <v>55</v>
      </c>
      <c r="I8735" t="s">
        <v>130</v>
      </c>
      <c r="J8735" t="s">
        <v>30410</v>
      </c>
      <c r="K8735" t="s">
        <v>20680</v>
      </c>
      <c r="L8735">
        <v>1</v>
      </c>
      <c r="M8735">
        <v>7808.84</v>
      </c>
      <c r="N8735">
        <v>7808.84</v>
      </c>
      <c r="O8735" s="2">
        <v>0</v>
      </c>
      <c r="P8735">
        <v>0</v>
      </c>
      <c r="Q8735">
        <v>7808.84</v>
      </c>
      <c r="R8735" t="s">
        <v>176</v>
      </c>
      <c r="S8735" t="s">
        <v>60</v>
      </c>
      <c r="T8735" s="2">
        <v>0.3</v>
      </c>
      <c r="U8735">
        <v>2342.65</v>
      </c>
    </row>
    <row r="8736" spans="1:21" x14ac:dyDescent="0.3">
      <c r="A8736" t="s">
        <v>30411</v>
      </c>
      <c r="B8736" s="1">
        <v>45783</v>
      </c>
      <c r="C8736" t="s">
        <v>30412</v>
      </c>
      <c r="D8736" t="s">
        <v>30413</v>
      </c>
      <c r="E8736" t="s">
        <v>142</v>
      </c>
      <c r="F8736" t="s">
        <v>44</v>
      </c>
      <c r="G8736" t="s">
        <v>81</v>
      </c>
      <c r="H8736" t="s">
        <v>55</v>
      </c>
      <c r="I8736" t="s">
        <v>100</v>
      </c>
      <c r="J8736" t="s">
        <v>22930</v>
      </c>
      <c r="K8736" t="s">
        <v>30104</v>
      </c>
      <c r="L8736">
        <v>6</v>
      </c>
      <c r="M8736">
        <v>7572.81</v>
      </c>
      <c r="N8736">
        <v>45436.86</v>
      </c>
      <c r="O8736" s="2">
        <v>0.1</v>
      </c>
      <c r="P8736">
        <v>4543.6899999999996</v>
      </c>
      <c r="Q8736">
        <v>40893.17</v>
      </c>
      <c r="R8736" t="s">
        <v>49</v>
      </c>
      <c r="S8736" t="s">
        <v>50</v>
      </c>
      <c r="T8736" s="2">
        <v>0.2</v>
      </c>
      <c r="U8736">
        <v>8178.63</v>
      </c>
    </row>
    <row r="8737" spans="1:21" x14ac:dyDescent="0.3">
      <c r="A8737" t="s">
        <v>30414</v>
      </c>
      <c r="B8737" s="1">
        <v>45066</v>
      </c>
      <c r="C8737" t="s">
        <v>1319</v>
      </c>
      <c r="D8737" t="s">
        <v>30415</v>
      </c>
      <c r="E8737" t="s">
        <v>54</v>
      </c>
      <c r="F8737" t="s">
        <v>163</v>
      </c>
      <c r="G8737" t="s">
        <v>81</v>
      </c>
      <c r="H8737" t="s">
        <v>55</v>
      </c>
      <c r="I8737" t="s">
        <v>130</v>
      </c>
      <c r="J8737" t="s">
        <v>30416</v>
      </c>
      <c r="K8737" t="s">
        <v>4289</v>
      </c>
      <c r="L8737">
        <v>5</v>
      </c>
      <c r="M8737">
        <v>7404.29</v>
      </c>
      <c r="N8737">
        <v>37021.449999999997</v>
      </c>
      <c r="O8737" s="2">
        <v>0.2</v>
      </c>
      <c r="P8737">
        <v>7404.29</v>
      </c>
      <c r="Q8737">
        <v>29617.16</v>
      </c>
      <c r="R8737" t="s">
        <v>76</v>
      </c>
      <c r="S8737" t="s">
        <v>32</v>
      </c>
      <c r="T8737" s="2">
        <v>0.25</v>
      </c>
      <c r="U8737">
        <v>7404.29</v>
      </c>
    </row>
    <row r="8738" spans="1:21" x14ac:dyDescent="0.3">
      <c r="A8738" t="s">
        <v>30417</v>
      </c>
      <c r="B8738" s="1">
        <v>45437</v>
      </c>
      <c r="C8738" t="s">
        <v>1902</v>
      </c>
      <c r="D8738" t="s">
        <v>21153</v>
      </c>
      <c r="E8738" t="s">
        <v>24</v>
      </c>
      <c r="F8738" t="s">
        <v>163</v>
      </c>
      <c r="G8738" t="s">
        <v>26</v>
      </c>
      <c r="H8738" t="s">
        <v>27</v>
      </c>
      <c r="I8738" t="s">
        <v>93</v>
      </c>
      <c r="J8738" t="s">
        <v>27433</v>
      </c>
      <c r="K8738" t="s">
        <v>1035</v>
      </c>
      <c r="L8738">
        <v>6</v>
      </c>
      <c r="M8738">
        <v>6503.69</v>
      </c>
      <c r="N8738">
        <v>39022.14</v>
      </c>
      <c r="O8738" s="2">
        <v>0.2</v>
      </c>
      <c r="P8738">
        <v>7804.43</v>
      </c>
      <c r="Q8738">
        <v>31217.71</v>
      </c>
      <c r="R8738" t="s">
        <v>176</v>
      </c>
      <c r="S8738" t="s">
        <v>50</v>
      </c>
      <c r="T8738" s="2">
        <v>0.3</v>
      </c>
      <c r="U8738">
        <v>9365.31</v>
      </c>
    </row>
    <row r="8739" spans="1:21" x14ac:dyDescent="0.3">
      <c r="A8739" t="s">
        <v>30418</v>
      </c>
      <c r="B8739" s="1">
        <v>45858</v>
      </c>
      <c r="C8739" t="s">
        <v>30419</v>
      </c>
      <c r="D8739" t="s">
        <v>2776</v>
      </c>
      <c r="E8739" t="s">
        <v>54</v>
      </c>
      <c r="F8739" t="s">
        <v>143</v>
      </c>
      <c r="G8739" t="s">
        <v>26</v>
      </c>
      <c r="H8739" t="s">
        <v>45</v>
      </c>
      <c r="I8739" t="s">
        <v>46</v>
      </c>
      <c r="J8739" t="s">
        <v>30420</v>
      </c>
      <c r="K8739" t="s">
        <v>7881</v>
      </c>
      <c r="L8739">
        <v>4</v>
      </c>
      <c r="M8739">
        <v>2559.41</v>
      </c>
      <c r="N8739">
        <v>10237.64</v>
      </c>
      <c r="O8739" s="2">
        <v>0.1</v>
      </c>
      <c r="P8739">
        <v>1023.76</v>
      </c>
      <c r="Q8739">
        <v>9213.8799999999992</v>
      </c>
      <c r="R8739" t="s">
        <v>31</v>
      </c>
      <c r="S8739" t="s">
        <v>32</v>
      </c>
      <c r="T8739" s="2">
        <v>0.2</v>
      </c>
      <c r="U8739">
        <v>1842.78</v>
      </c>
    </row>
    <row r="8740" spans="1:21" x14ac:dyDescent="0.3">
      <c r="A8740" t="s">
        <v>30421</v>
      </c>
      <c r="B8740" s="1">
        <v>45131</v>
      </c>
      <c r="C8740" t="s">
        <v>4560</v>
      </c>
      <c r="D8740" t="s">
        <v>18313</v>
      </c>
      <c r="E8740" t="s">
        <v>43</v>
      </c>
      <c r="F8740" t="s">
        <v>71</v>
      </c>
      <c r="G8740" t="s">
        <v>26</v>
      </c>
      <c r="H8740" t="s">
        <v>27</v>
      </c>
      <c r="I8740" t="s">
        <v>93</v>
      </c>
      <c r="J8740" t="s">
        <v>30422</v>
      </c>
      <c r="K8740" t="s">
        <v>25375</v>
      </c>
      <c r="L8740">
        <v>4</v>
      </c>
      <c r="M8740">
        <v>448.13</v>
      </c>
      <c r="N8740">
        <v>1792.52</v>
      </c>
      <c r="O8740" s="2">
        <v>0.25</v>
      </c>
      <c r="P8740">
        <v>448.13</v>
      </c>
      <c r="Q8740">
        <v>1344.39</v>
      </c>
      <c r="R8740" t="s">
        <v>76</v>
      </c>
      <c r="S8740" t="s">
        <v>32</v>
      </c>
      <c r="T8740" s="2">
        <v>0.25</v>
      </c>
      <c r="U8740">
        <v>336.1</v>
      </c>
    </row>
    <row r="8741" spans="1:21" x14ac:dyDescent="0.3">
      <c r="A8741" t="s">
        <v>30423</v>
      </c>
      <c r="B8741" s="1">
        <v>45040</v>
      </c>
      <c r="C8741" t="s">
        <v>15993</v>
      </c>
      <c r="D8741" t="s">
        <v>4746</v>
      </c>
      <c r="E8741" t="s">
        <v>54</v>
      </c>
      <c r="F8741" t="s">
        <v>156</v>
      </c>
      <c r="G8741" t="s">
        <v>81</v>
      </c>
      <c r="H8741" t="s">
        <v>45</v>
      </c>
      <c r="I8741" t="s">
        <v>113</v>
      </c>
      <c r="J8741" t="s">
        <v>16276</v>
      </c>
      <c r="K8741" t="s">
        <v>30424</v>
      </c>
      <c r="L8741">
        <v>7</v>
      </c>
      <c r="M8741">
        <v>4465.8900000000003</v>
      </c>
      <c r="N8741">
        <v>31261.23</v>
      </c>
      <c r="O8741" s="2">
        <v>0.05</v>
      </c>
      <c r="P8741">
        <v>1563.06</v>
      </c>
      <c r="Q8741">
        <v>29698.17</v>
      </c>
      <c r="R8741" t="s">
        <v>49</v>
      </c>
      <c r="S8741" t="s">
        <v>50</v>
      </c>
      <c r="T8741" s="2">
        <v>0.25</v>
      </c>
      <c r="U8741">
        <v>7424.54</v>
      </c>
    </row>
    <row r="8742" spans="1:21" x14ac:dyDescent="0.3">
      <c r="A8742" t="s">
        <v>30425</v>
      </c>
      <c r="B8742" s="1">
        <v>45774</v>
      </c>
      <c r="C8742" t="s">
        <v>1234</v>
      </c>
      <c r="D8742" t="s">
        <v>30426</v>
      </c>
      <c r="E8742" t="s">
        <v>24</v>
      </c>
      <c r="F8742" t="s">
        <v>112</v>
      </c>
      <c r="G8742" t="s">
        <v>81</v>
      </c>
      <c r="H8742" t="s">
        <v>27</v>
      </c>
      <c r="I8742" t="s">
        <v>157</v>
      </c>
      <c r="J8742" t="s">
        <v>25690</v>
      </c>
      <c r="K8742" t="s">
        <v>10772</v>
      </c>
      <c r="L8742">
        <v>8</v>
      </c>
      <c r="M8742">
        <v>3320.28</v>
      </c>
      <c r="N8742">
        <v>26562.240000000002</v>
      </c>
      <c r="O8742" s="2">
        <v>0.25</v>
      </c>
      <c r="P8742">
        <v>6640.56</v>
      </c>
      <c r="Q8742">
        <v>19921.68</v>
      </c>
      <c r="R8742" t="s">
        <v>176</v>
      </c>
      <c r="S8742" t="s">
        <v>77</v>
      </c>
      <c r="T8742" s="2">
        <v>0.25</v>
      </c>
      <c r="U8742">
        <v>4980.42</v>
      </c>
    </row>
    <row r="8743" spans="1:21" x14ac:dyDescent="0.3">
      <c r="A8743" t="s">
        <v>30427</v>
      </c>
      <c r="B8743" s="1">
        <v>45429</v>
      </c>
      <c r="C8743" t="s">
        <v>17585</v>
      </c>
      <c r="D8743" t="s">
        <v>17274</v>
      </c>
      <c r="E8743" t="s">
        <v>142</v>
      </c>
      <c r="F8743" t="s">
        <v>119</v>
      </c>
      <c r="G8743" t="s">
        <v>81</v>
      </c>
      <c r="H8743" t="s">
        <v>72</v>
      </c>
      <c r="I8743" t="s">
        <v>150</v>
      </c>
      <c r="J8743" t="s">
        <v>13242</v>
      </c>
      <c r="K8743" t="s">
        <v>15816</v>
      </c>
      <c r="L8743">
        <v>7</v>
      </c>
      <c r="M8743">
        <v>729.31</v>
      </c>
      <c r="N8743">
        <v>5105.17</v>
      </c>
      <c r="O8743" s="2">
        <v>0</v>
      </c>
      <c r="P8743">
        <v>0</v>
      </c>
      <c r="Q8743">
        <v>5105.17</v>
      </c>
      <c r="R8743" t="s">
        <v>176</v>
      </c>
      <c r="S8743" t="s">
        <v>60</v>
      </c>
      <c r="T8743" s="2">
        <v>0.25</v>
      </c>
      <c r="U8743">
        <v>1276.29</v>
      </c>
    </row>
    <row r="8744" spans="1:21" x14ac:dyDescent="0.3">
      <c r="A8744" t="s">
        <v>30428</v>
      </c>
      <c r="B8744" s="1">
        <v>45318</v>
      </c>
      <c r="C8744" t="s">
        <v>20526</v>
      </c>
      <c r="D8744" t="s">
        <v>1414</v>
      </c>
      <c r="E8744" t="s">
        <v>36</v>
      </c>
      <c r="F8744" t="s">
        <v>99</v>
      </c>
      <c r="G8744" t="s">
        <v>81</v>
      </c>
      <c r="H8744" t="s">
        <v>72</v>
      </c>
      <c r="I8744" t="s">
        <v>185</v>
      </c>
      <c r="J8744" t="s">
        <v>4687</v>
      </c>
      <c r="K8744" t="s">
        <v>5233</v>
      </c>
      <c r="L8744">
        <v>2</v>
      </c>
      <c r="M8744">
        <v>385.09</v>
      </c>
      <c r="N8744">
        <v>770.18</v>
      </c>
      <c r="O8744" s="2">
        <v>0.25</v>
      </c>
      <c r="P8744">
        <v>192.54</v>
      </c>
      <c r="Q8744">
        <v>577.64</v>
      </c>
      <c r="R8744" t="s">
        <v>31</v>
      </c>
      <c r="S8744" t="s">
        <v>60</v>
      </c>
      <c r="T8744" s="2">
        <v>0.3</v>
      </c>
      <c r="U8744">
        <v>173.29</v>
      </c>
    </row>
    <row r="8745" spans="1:21" x14ac:dyDescent="0.3">
      <c r="A8745" t="s">
        <v>30429</v>
      </c>
      <c r="B8745" s="1">
        <v>45177</v>
      </c>
      <c r="C8745" t="s">
        <v>24402</v>
      </c>
      <c r="D8745" t="s">
        <v>19849</v>
      </c>
      <c r="E8745" t="s">
        <v>36</v>
      </c>
      <c r="F8745" t="s">
        <v>143</v>
      </c>
      <c r="G8745" t="s">
        <v>81</v>
      </c>
      <c r="H8745" t="s">
        <v>55</v>
      </c>
      <c r="I8745" t="s">
        <v>56</v>
      </c>
      <c r="J8745" t="s">
        <v>30430</v>
      </c>
      <c r="K8745" t="s">
        <v>2361</v>
      </c>
      <c r="L8745">
        <v>8</v>
      </c>
      <c r="M8745">
        <v>3932.33</v>
      </c>
      <c r="N8745">
        <v>31458.639999999999</v>
      </c>
      <c r="O8745" s="2">
        <v>0</v>
      </c>
      <c r="P8745">
        <v>0</v>
      </c>
      <c r="Q8745">
        <v>31458.639999999999</v>
      </c>
      <c r="R8745" t="s">
        <v>31</v>
      </c>
      <c r="S8745" t="s">
        <v>50</v>
      </c>
      <c r="T8745" s="2">
        <v>0.15</v>
      </c>
      <c r="U8745">
        <v>4718.8</v>
      </c>
    </row>
    <row r="8746" spans="1:21" x14ac:dyDescent="0.3">
      <c r="A8746" t="s">
        <v>30431</v>
      </c>
      <c r="B8746" s="1">
        <v>45096</v>
      </c>
      <c r="C8746" t="s">
        <v>30432</v>
      </c>
      <c r="D8746" t="s">
        <v>27109</v>
      </c>
      <c r="E8746" t="s">
        <v>24</v>
      </c>
      <c r="F8746" t="s">
        <v>163</v>
      </c>
      <c r="G8746" t="s">
        <v>81</v>
      </c>
      <c r="H8746" t="s">
        <v>27</v>
      </c>
      <c r="I8746" t="s">
        <v>28</v>
      </c>
      <c r="J8746" t="s">
        <v>30433</v>
      </c>
      <c r="K8746" t="s">
        <v>30434</v>
      </c>
      <c r="L8746">
        <v>5</v>
      </c>
      <c r="M8746">
        <v>2854.87</v>
      </c>
      <c r="N8746">
        <v>14274.35</v>
      </c>
      <c r="O8746" s="2">
        <v>0.05</v>
      </c>
      <c r="P8746">
        <v>713.72</v>
      </c>
      <c r="Q8746">
        <v>13560.63</v>
      </c>
      <c r="R8746" t="s">
        <v>176</v>
      </c>
      <c r="S8746" t="s">
        <v>50</v>
      </c>
      <c r="T8746" s="2">
        <v>0.3</v>
      </c>
      <c r="U8746">
        <v>4068.19</v>
      </c>
    </row>
    <row r="8747" spans="1:21" x14ac:dyDescent="0.3">
      <c r="A8747" t="s">
        <v>30435</v>
      </c>
      <c r="B8747" s="1">
        <v>45658</v>
      </c>
      <c r="C8747" t="s">
        <v>30436</v>
      </c>
      <c r="D8747" t="s">
        <v>30437</v>
      </c>
      <c r="E8747" t="s">
        <v>43</v>
      </c>
      <c r="F8747" t="s">
        <v>44</v>
      </c>
      <c r="G8747" t="s">
        <v>81</v>
      </c>
      <c r="H8747" t="s">
        <v>27</v>
      </c>
      <c r="I8747" t="s">
        <v>157</v>
      </c>
      <c r="J8747" t="s">
        <v>28890</v>
      </c>
      <c r="K8747" t="s">
        <v>25956</v>
      </c>
      <c r="L8747">
        <v>1</v>
      </c>
      <c r="M8747">
        <v>2393.83</v>
      </c>
      <c r="N8747">
        <v>2393.83</v>
      </c>
      <c r="O8747" s="2">
        <v>0.25</v>
      </c>
      <c r="P8747">
        <v>598.46</v>
      </c>
      <c r="Q8747">
        <v>1795.37</v>
      </c>
      <c r="R8747" t="s">
        <v>176</v>
      </c>
      <c r="S8747" t="s">
        <v>77</v>
      </c>
      <c r="T8747" s="2">
        <v>0.1</v>
      </c>
      <c r="U8747">
        <v>179.54</v>
      </c>
    </row>
    <row r="8748" spans="1:21" x14ac:dyDescent="0.3">
      <c r="A8748" t="s">
        <v>30438</v>
      </c>
      <c r="B8748" s="1">
        <v>45246</v>
      </c>
      <c r="C8748" t="s">
        <v>30439</v>
      </c>
      <c r="D8748" t="s">
        <v>30440</v>
      </c>
      <c r="E8748" t="s">
        <v>54</v>
      </c>
      <c r="F8748" t="s">
        <v>370</v>
      </c>
      <c r="G8748" t="s">
        <v>26</v>
      </c>
      <c r="H8748" t="s">
        <v>45</v>
      </c>
      <c r="I8748" t="s">
        <v>113</v>
      </c>
      <c r="J8748" t="s">
        <v>30441</v>
      </c>
      <c r="K8748" t="s">
        <v>9048</v>
      </c>
      <c r="L8748">
        <v>1</v>
      </c>
      <c r="M8748">
        <v>5498.78</v>
      </c>
      <c r="N8748">
        <v>5498.78</v>
      </c>
      <c r="O8748" s="2">
        <v>0.2</v>
      </c>
      <c r="P8748">
        <v>1099.76</v>
      </c>
      <c r="Q8748">
        <v>4399.0200000000004</v>
      </c>
      <c r="R8748" t="s">
        <v>31</v>
      </c>
      <c r="S8748" t="s">
        <v>60</v>
      </c>
      <c r="T8748" s="2">
        <v>0.25</v>
      </c>
      <c r="U8748">
        <v>1099.76</v>
      </c>
    </row>
    <row r="8749" spans="1:21" x14ac:dyDescent="0.3">
      <c r="A8749" t="s">
        <v>30442</v>
      </c>
      <c r="B8749" s="1">
        <v>45231</v>
      </c>
      <c r="C8749" t="s">
        <v>10090</v>
      </c>
      <c r="D8749" t="s">
        <v>7239</v>
      </c>
      <c r="E8749" t="s">
        <v>24</v>
      </c>
      <c r="F8749" t="s">
        <v>119</v>
      </c>
      <c r="G8749" t="s">
        <v>26</v>
      </c>
      <c r="H8749" t="s">
        <v>55</v>
      </c>
      <c r="I8749" t="s">
        <v>130</v>
      </c>
      <c r="J8749" t="s">
        <v>30443</v>
      </c>
      <c r="K8749" t="s">
        <v>30444</v>
      </c>
      <c r="L8749">
        <v>9</v>
      </c>
      <c r="M8749">
        <v>4742.7</v>
      </c>
      <c r="N8749">
        <v>42684.3</v>
      </c>
      <c r="O8749" s="2">
        <v>0.15</v>
      </c>
      <c r="P8749">
        <v>6402.65</v>
      </c>
      <c r="Q8749">
        <v>36281.65</v>
      </c>
      <c r="R8749" t="s">
        <v>49</v>
      </c>
      <c r="S8749" t="s">
        <v>32</v>
      </c>
      <c r="T8749" s="2">
        <v>0.1</v>
      </c>
      <c r="U8749">
        <v>3628.17</v>
      </c>
    </row>
    <row r="8750" spans="1:21" x14ac:dyDescent="0.3">
      <c r="A8750" t="s">
        <v>30445</v>
      </c>
      <c r="B8750" s="1">
        <v>45106</v>
      </c>
      <c r="C8750" t="s">
        <v>19879</v>
      </c>
      <c r="D8750" t="s">
        <v>26948</v>
      </c>
      <c r="E8750" t="s">
        <v>142</v>
      </c>
      <c r="F8750" t="s">
        <v>119</v>
      </c>
      <c r="G8750" t="s">
        <v>81</v>
      </c>
      <c r="H8750" t="s">
        <v>45</v>
      </c>
      <c r="I8750" t="s">
        <v>144</v>
      </c>
      <c r="J8750" t="s">
        <v>30446</v>
      </c>
      <c r="K8750" t="s">
        <v>25049</v>
      </c>
      <c r="L8750">
        <v>9</v>
      </c>
      <c r="M8750">
        <v>739.55</v>
      </c>
      <c r="N8750">
        <v>6655.95</v>
      </c>
      <c r="O8750" s="2">
        <v>0.1</v>
      </c>
      <c r="P8750">
        <v>665.6</v>
      </c>
      <c r="Q8750">
        <v>5990.35</v>
      </c>
      <c r="R8750" t="s">
        <v>59</v>
      </c>
      <c r="S8750" t="s">
        <v>77</v>
      </c>
      <c r="T8750" s="2">
        <v>0.15</v>
      </c>
      <c r="U8750">
        <v>898.55</v>
      </c>
    </row>
    <row r="8751" spans="1:21" x14ac:dyDescent="0.3">
      <c r="A8751" t="s">
        <v>30447</v>
      </c>
      <c r="B8751" s="1">
        <v>45774</v>
      </c>
      <c r="C8751" t="s">
        <v>30448</v>
      </c>
      <c r="D8751" t="s">
        <v>30449</v>
      </c>
      <c r="E8751" t="s">
        <v>43</v>
      </c>
      <c r="F8751" t="s">
        <v>71</v>
      </c>
      <c r="G8751" t="s">
        <v>26</v>
      </c>
      <c r="H8751" t="s">
        <v>55</v>
      </c>
      <c r="I8751" t="s">
        <v>100</v>
      </c>
      <c r="J8751" t="s">
        <v>26074</v>
      </c>
      <c r="K8751" t="s">
        <v>30</v>
      </c>
      <c r="L8751">
        <v>9</v>
      </c>
      <c r="M8751">
        <v>1384.22</v>
      </c>
      <c r="N8751">
        <v>12457.98</v>
      </c>
      <c r="O8751" s="2">
        <v>0.1</v>
      </c>
      <c r="P8751">
        <v>1245.8</v>
      </c>
      <c r="Q8751">
        <v>11212.18</v>
      </c>
      <c r="R8751" t="s">
        <v>59</v>
      </c>
      <c r="S8751" t="s">
        <v>60</v>
      </c>
      <c r="T8751" s="2">
        <v>0.1</v>
      </c>
      <c r="U8751">
        <v>1121.22</v>
      </c>
    </row>
    <row r="8752" spans="1:21" x14ac:dyDescent="0.3">
      <c r="A8752" t="s">
        <v>30450</v>
      </c>
      <c r="B8752" s="1">
        <v>45499</v>
      </c>
      <c r="C8752" t="s">
        <v>26231</v>
      </c>
      <c r="D8752" t="s">
        <v>29023</v>
      </c>
      <c r="E8752" t="s">
        <v>54</v>
      </c>
      <c r="F8752" t="s">
        <v>156</v>
      </c>
      <c r="G8752" t="s">
        <v>81</v>
      </c>
      <c r="H8752" t="s">
        <v>27</v>
      </c>
      <c r="I8752" t="s">
        <v>28</v>
      </c>
      <c r="J8752" t="s">
        <v>17868</v>
      </c>
      <c r="K8752" t="s">
        <v>30451</v>
      </c>
      <c r="L8752">
        <v>8</v>
      </c>
      <c r="M8752">
        <v>5742.65</v>
      </c>
      <c r="N8752">
        <v>45941.2</v>
      </c>
      <c r="O8752" s="2">
        <v>0.2</v>
      </c>
      <c r="P8752">
        <v>9188.24</v>
      </c>
      <c r="Q8752">
        <v>36752.959999999999</v>
      </c>
      <c r="R8752" t="s">
        <v>76</v>
      </c>
      <c r="S8752" t="s">
        <v>60</v>
      </c>
      <c r="T8752" s="2">
        <v>0.2</v>
      </c>
      <c r="U8752">
        <v>7350.59</v>
      </c>
    </row>
    <row r="8753" spans="1:21" x14ac:dyDescent="0.3">
      <c r="A8753" t="s">
        <v>30452</v>
      </c>
      <c r="B8753" s="1">
        <v>44946</v>
      </c>
      <c r="C8753" t="s">
        <v>2247</v>
      </c>
      <c r="D8753" t="s">
        <v>3009</v>
      </c>
      <c r="E8753" t="s">
        <v>24</v>
      </c>
      <c r="F8753" t="s">
        <v>64</v>
      </c>
      <c r="G8753" t="s">
        <v>81</v>
      </c>
      <c r="H8753" t="s">
        <v>72</v>
      </c>
      <c r="I8753" t="s">
        <v>185</v>
      </c>
      <c r="J8753" t="s">
        <v>22285</v>
      </c>
      <c r="K8753" t="s">
        <v>19576</v>
      </c>
      <c r="L8753">
        <v>8</v>
      </c>
      <c r="M8753">
        <v>6247.85</v>
      </c>
      <c r="N8753">
        <v>49982.8</v>
      </c>
      <c r="O8753" s="2">
        <v>0.1</v>
      </c>
      <c r="P8753">
        <v>4998.28</v>
      </c>
      <c r="Q8753">
        <v>44984.52</v>
      </c>
      <c r="R8753" t="s">
        <v>176</v>
      </c>
      <c r="S8753" t="s">
        <v>60</v>
      </c>
      <c r="T8753" s="2">
        <v>0.2</v>
      </c>
      <c r="U8753">
        <v>8996.9</v>
      </c>
    </row>
    <row r="8754" spans="1:21" x14ac:dyDescent="0.3">
      <c r="A8754" t="s">
        <v>30453</v>
      </c>
      <c r="B8754" s="1">
        <v>45058</v>
      </c>
      <c r="C8754" t="s">
        <v>30454</v>
      </c>
      <c r="D8754" t="s">
        <v>30455</v>
      </c>
      <c r="E8754" t="s">
        <v>54</v>
      </c>
      <c r="F8754" t="s">
        <v>119</v>
      </c>
      <c r="G8754" t="s">
        <v>26</v>
      </c>
      <c r="H8754" t="s">
        <v>27</v>
      </c>
      <c r="I8754" t="s">
        <v>93</v>
      </c>
      <c r="J8754" t="s">
        <v>25560</v>
      </c>
      <c r="K8754" t="s">
        <v>13061</v>
      </c>
      <c r="L8754">
        <v>3</v>
      </c>
      <c r="M8754">
        <v>5404.07</v>
      </c>
      <c r="N8754">
        <v>16212.21</v>
      </c>
      <c r="O8754" s="2">
        <v>0.25</v>
      </c>
      <c r="P8754">
        <v>4053.05</v>
      </c>
      <c r="Q8754">
        <v>12159.16</v>
      </c>
      <c r="R8754" t="s">
        <v>59</v>
      </c>
      <c r="S8754" t="s">
        <v>77</v>
      </c>
      <c r="T8754" s="2">
        <v>0.25</v>
      </c>
      <c r="U8754">
        <v>3039.79</v>
      </c>
    </row>
    <row r="8755" spans="1:21" x14ac:dyDescent="0.3">
      <c r="A8755" t="s">
        <v>30456</v>
      </c>
      <c r="B8755" s="1">
        <v>45317</v>
      </c>
      <c r="C8755" t="s">
        <v>30457</v>
      </c>
      <c r="D8755" t="s">
        <v>7342</v>
      </c>
      <c r="E8755" t="s">
        <v>142</v>
      </c>
      <c r="F8755" t="s">
        <v>37</v>
      </c>
      <c r="G8755" t="s">
        <v>81</v>
      </c>
      <c r="H8755" t="s">
        <v>55</v>
      </c>
      <c r="I8755" t="s">
        <v>100</v>
      </c>
      <c r="J8755" t="s">
        <v>30458</v>
      </c>
      <c r="K8755" t="s">
        <v>25561</v>
      </c>
      <c r="L8755">
        <v>3</v>
      </c>
      <c r="M8755">
        <v>5372.67</v>
      </c>
      <c r="N8755">
        <v>16118.01</v>
      </c>
      <c r="O8755" s="2">
        <v>0.15</v>
      </c>
      <c r="P8755">
        <v>2417.6999999999998</v>
      </c>
      <c r="Q8755">
        <v>13700.31</v>
      </c>
      <c r="R8755" t="s">
        <v>176</v>
      </c>
      <c r="S8755" t="s">
        <v>77</v>
      </c>
      <c r="T8755" s="2">
        <v>0.2</v>
      </c>
      <c r="U8755">
        <v>2740.06</v>
      </c>
    </row>
    <row r="8756" spans="1:21" x14ac:dyDescent="0.3">
      <c r="A8756" t="s">
        <v>30459</v>
      </c>
      <c r="B8756" s="1">
        <v>45870</v>
      </c>
      <c r="C8756" t="s">
        <v>12373</v>
      </c>
      <c r="D8756" t="s">
        <v>10502</v>
      </c>
      <c r="E8756" t="s">
        <v>36</v>
      </c>
      <c r="F8756" t="s">
        <v>370</v>
      </c>
      <c r="G8756" t="s">
        <v>81</v>
      </c>
      <c r="H8756" t="s">
        <v>55</v>
      </c>
      <c r="I8756" t="s">
        <v>130</v>
      </c>
      <c r="J8756" t="s">
        <v>30460</v>
      </c>
      <c r="K8756" t="s">
        <v>23830</v>
      </c>
      <c r="L8756">
        <v>1</v>
      </c>
      <c r="M8756">
        <v>6243.56</v>
      </c>
      <c r="N8756">
        <v>6243.56</v>
      </c>
      <c r="O8756" s="2">
        <v>0</v>
      </c>
      <c r="P8756">
        <v>0</v>
      </c>
      <c r="Q8756">
        <v>6243.56</v>
      </c>
      <c r="R8756" t="s">
        <v>176</v>
      </c>
      <c r="S8756" t="s">
        <v>60</v>
      </c>
      <c r="T8756" s="2">
        <v>0.3</v>
      </c>
      <c r="U8756">
        <v>1873.07</v>
      </c>
    </row>
    <row r="8757" spans="1:21" x14ac:dyDescent="0.3">
      <c r="A8757" t="s">
        <v>30461</v>
      </c>
      <c r="B8757" s="1">
        <v>45430</v>
      </c>
      <c r="C8757" t="s">
        <v>25810</v>
      </c>
      <c r="D8757" t="s">
        <v>13796</v>
      </c>
      <c r="E8757" t="s">
        <v>36</v>
      </c>
      <c r="F8757" t="s">
        <v>25</v>
      </c>
      <c r="G8757" t="s">
        <v>26</v>
      </c>
      <c r="H8757" t="s">
        <v>27</v>
      </c>
      <c r="I8757" t="s">
        <v>157</v>
      </c>
      <c r="J8757" t="s">
        <v>30462</v>
      </c>
      <c r="K8757" t="s">
        <v>12233</v>
      </c>
      <c r="L8757">
        <v>8</v>
      </c>
      <c r="M8757">
        <v>5842.67</v>
      </c>
      <c r="N8757">
        <v>46741.36</v>
      </c>
      <c r="O8757" s="2">
        <v>0.25</v>
      </c>
      <c r="P8757">
        <v>11685.34</v>
      </c>
      <c r="Q8757">
        <v>35056.019999999997</v>
      </c>
      <c r="R8757" t="s">
        <v>49</v>
      </c>
      <c r="S8757" t="s">
        <v>77</v>
      </c>
      <c r="T8757" s="2">
        <v>0.3</v>
      </c>
      <c r="U8757">
        <v>10516.81</v>
      </c>
    </row>
    <row r="8758" spans="1:21" x14ac:dyDescent="0.3">
      <c r="A8758" t="s">
        <v>30463</v>
      </c>
      <c r="B8758" s="1">
        <v>45580</v>
      </c>
      <c r="C8758" t="s">
        <v>4286</v>
      </c>
      <c r="D8758" t="s">
        <v>10301</v>
      </c>
      <c r="E8758" t="s">
        <v>142</v>
      </c>
      <c r="F8758" t="s">
        <v>99</v>
      </c>
      <c r="G8758" t="s">
        <v>81</v>
      </c>
      <c r="H8758" t="s">
        <v>27</v>
      </c>
      <c r="I8758" t="s">
        <v>157</v>
      </c>
      <c r="J8758" t="s">
        <v>24656</v>
      </c>
      <c r="K8758" t="s">
        <v>19144</v>
      </c>
      <c r="L8758">
        <v>8</v>
      </c>
      <c r="M8758">
        <v>622.69000000000005</v>
      </c>
      <c r="N8758">
        <v>4981.5200000000004</v>
      </c>
      <c r="O8758" s="2">
        <v>0.1</v>
      </c>
      <c r="P8758">
        <v>498.15</v>
      </c>
      <c r="Q8758">
        <v>4483.37</v>
      </c>
      <c r="R8758" t="s">
        <v>176</v>
      </c>
      <c r="S8758" t="s">
        <v>50</v>
      </c>
      <c r="T8758" s="2">
        <v>0.25</v>
      </c>
      <c r="U8758">
        <v>1120.8399999999999</v>
      </c>
    </row>
    <row r="8759" spans="1:21" x14ac:dyDescent="0.3">
      <c r="A8759" t="s">
        <v>30464</v>
      </c>
      <c r="B8759" s="1">
        <v>45574</v>
      </c>
      <c r="C8759" t="s">
        <v>30465</v>
      </c>
      <c r="D8759" t="s">
        <v>30466</v>
      </c>
      <c r="E8759" t="s">
        <v>43</v>
      </c>
      <c r="F8759" t="s">
        <v>143</v>
      </c>
      <c r="G8759" t="s">
        <v>26</v>
      </c>
      <c r="H8759" t="s">
        <v>27</v>
      </c>
      <c r="I8759" t="s">
        <v>28</v>
      </c>
      <c r="J8759" t="s">
        <v>30467</v>
      </c>
      <c r="K8759" t="s">
        <v>22585</v>
      </c>
      <c r="L8759">
        <v>4</v>
      </c>
      <c r="M8759">
        <v>4821.38</v>
      </c>
      <c r="N8759">
        <v>19285.52</v>
      </c>
      <c r="O8759" s="2">
        <v>0.05</v>
      </c>
      <c r="P8759">
        <v>964.28</v>
      </c>
      <c r="Q8759">
        <v>18321.240000000002</v>
      </c>
      <c r="R8759" t="s">
        <v>76</v>
      </c>
      <c r="S8759" t="s">
        <v>50</v>
      </c>
      <c r="T8759" s="2">
        <v>0.15</v>
      </c>
      <c r="U8759">
        <v>2748.19</v>
      </c>
    </row>
    <row r="8760" spans="1:21" x14ac:dyDescent="0.3">
      <c r="A8760" t="s">
        <v>30468</v>
      </c>
      <c r="B8760" s="1">
        <v>45774</v>
      </c>
      <c r="C8760" t="s">
        <v>12968</v>
      </c>
      <c r="D8760" t="s">
        <v>30469</v>
      </c>
      <c r="E8760" t="s">
        <v>24</v>
      </c>
      <c r="F8760" t="s">
        <v>37</v>
      </c>
      <c r="G8760" t="s">
        <v>26</v>
      </c>
      <c r="H8760" t="s">
        <v>27</v>
      </c>
      <c r="I8760" t="s">
        <v>28</v>
      </c>
      <c r="J8760" t="s">
        <v>23630</v>
      </c>
      <c r="K8760" t="s">
        <v>30470</v>
      </c>
      <c r="L8760">
        <v>4</v>
      </c>
      <c r="M8760">
        <v>5999.53</v>
      </c>
      <c r="N8760">
        <v>23998.12</v>
      </c>
      <c r="O8760" s="2">
        <v>0.15</v>
      </c>
      <c r="P8760">
        <v>3599.72</v>
      </c>
      <c r="Q8760">
        <v>20398.400000000001</v>
      </c>
      <c r="R8760" t="s">
        <v>49</v>
      </c>
      <c r="S8760" t="s">
        <v>50</v>
      </c>
      <c r="T8760" s="2">
        <v>0.25</v>
      </c>
      <c r="U8760">
        <v>5099.6000000000004</v>
      </c>
    </row>
    <row r="8761" spans="1:21" x14ac:dyDescent="0.3">
      <c r="A8761" t="s">
        <v>30471</v>
      </c>
      <c r="B8761" s="1">
        <v>45782</v>
      </c>
      <c r="C8761" t="s">
        <v>5177</v>
      </c>
      <c r="D8761" t="s">
        <v>30472</v>
      </c>
      <c r="E8761" t="s">
        <v>142</v>
      </c>
      <c r="F8761" t="s">
        <v>156</v>
      </c>
      <c r="G8761" t="s">
        <v>81</v>
      </c>
      <c r="H8761" t="s">
        <v>72</v>
      </c>
      <c r="I8761" t="s">
        <v>106</v>
      </c>
      <c r="J8761" t="s">
        <v>20045</v>
      </c>
      <c r="K8761" t="s">
        <v>5119</v>
      </c>
      <c r="L8761">
        <v>3</v>
      </c>
      <c r="M8761">
        <v>2710.95</v>
      </c>
      <c r="N8761">
        <v>8132.85</v>
      </c>
      <c r="O8761" s="2">
        <v>0.05</v>
      </c>
      <c r="P8761">
        <v>406.64</v>
      </c>
      <c r="Q8761">
        <v>7726.21</v>
      </c>
      <c r="R8761" t="s">
        <v>76</v>
      </c>
      <c r="S8761" t="s">
        <v>32</v>
      </c>
      <c r="T8761" s="2">
        <v>0.3</v>
      </c>
      <c r="U8761">
        <v>2317.86</v>
      </c>
    </row>
    <row r="8762" spans="1:21" x14ac:dyDescent="0.3">
      <c r="A8762" t="s">
        <v>30473</v>
      </c>
      <c r="B8762" s="1">
        <v>45619</v>
      </c>
      <c r="C8762" t="s">
        <v>4604</v>
      </c>
      <c r="D8762" t="s">
        <v>23401</v>
      </c>
      <c r="E8762" t="s">
        <v>54</v>
      </c>
      <c r="F8762" t="s">
        <v>163</v>
      </c>
      <c r="G8762" t="s">
        <v>26</v>
      </c>
      <c r="H8762" t="s">
        <v>27</v>
      </c>
      <c r="I8762" t="s">
        <v>93</v>
      </c>
      <c r="J8762" t="s">
        <v>30474</v>
      </c>
      <c r="K8762" t="s">
        <v>16406</v>
      </c>
      <c r="L8762">
        <v>9</v>
      </c>
      <c r="M8762">
        <v>3687.22</v>
      </c>
      <c r="N8762">
        <v>33184.980000000003</v>
      </c>
      <c r="O8762" s="2">
        <v>0.25</v>
      </c>
      <c r="P8762">
        <v>8296.25</v>
      </c>
      <c r="Q8762">
        <v>24888.73</v>
      </c>
      <c r="R8762" t="s">
        <v>49</v>
      </c>
      <c r="S8762" t="s">
        <v>60</v>
      </c>
      <c r="T8762" s="2">
        <v>0.15</v>
      </c>
      <c r="U8762">
        <v>3733.31</v>
      </c>
    </row>
    <row r="8763" spans="1:21" x14ac:dyDescent="0.3">
      <c r="A8763" t="s">
        <v>30475</v>
      </c>
      <c r="B8763" s="1">
        <v>45859</v>
      </c>
      <c r="C8763" t="s">
        <v>15661</v>
      </c>
      <c r="D8763" t="s">
        <v>21022</v>
      </c>
      <c r="E8763" t="s">
        <v>24</v>
      </c>
      <c r="F8763" t="s">
        <v>370</v>
      </c>
      <c r="G8763" t="s">
        <v>26</v>
      </c>
      <c r="H8763" t="s">
        <v>45</v>
      </c>
      <c r="I8763" t="s">
        <v>65</v>
      </c>
      <c r="J8763" t="s">
        <v>30476</v>
      </c>
      <c r="K8763" t="s">
        <v>16709</v>
      </c>
      <c r="L8763">
        <v>10</v>
      </c>
      <c r="M8763">
        <v>3856.79</v>
      </c>
      <c r="N8763">
        <v>38567.9</v>
      </c>
      <c r="O8763" s="2">
        <v>0.05</v>
      </c>
      <c r="P8763">
        <v>1928.4</v>
      </c>
      <c r="Q8763">
        <v>36639.5</v>
      </c>
      <c r="R8763" t="s">
        <v>176</v>
      </c>
      <c r="S8763" t="s">
        <v>50</v>
      </c>
      <c r="T8763" s="2">
        <v>0.3</v>
      </c>
      <c r="U8763">
        <v>10991.85</v>
      </c>
    </row>
    <row r="8764" spans="1:21" x14ac:dyDescent="0.3">
      <c r="A8764" t="s">
        <v>30477</v>
      </c>
      <c r="B8764" s="1">
        <v>45278</v>
      </c>
      <c r="C8764" t="s">
        <v>24240</v>
      </c>
      <c r="D8764" t="s">
        <v>3562</v>
      </c>
      <c r="E8764" t="s">
        <v>43</v>
      </c>
      <c r="F8764" t="s">
        <v>370</v>
      </c>
      <c r="G8764" t="s">
        <v>26</v>
      </c>
      <c r="H8764" t="s">
        <v>27</v>
      </c>
      <c r="I8764" t="s">
        <v>28</v>
      </c>
      <c r="J8764" t="s">
        <v>14091</v>
      </c>
      <c r="K8764" t="s">
        <v>30478</v>
      </c>
      <c r="L8764">
        <v>2</v>
      </c>
      <c r="M8764">
        <v>7631.37</v>
      </c>
      <c r="N8764">
        <v>15262.74</v>
      </c>
      <c r="O8764" s="2">
        <v>0.05</v>
      </c>
      <c r="P8764">
        <v>763.14</v>
      </c>
      <c r="Q8764">
        <v>14499.6</v>
      </c>
      <c r="R8764" t="s">
        <v>31</v>
      </c>
      <c r="S8764" t="s">
        <v>60</v>
      </c>
      <c r="T8764" s="2">
        <v>0.15</v>
      </c>
      <c r="U8764">
        <v>2174.94</v>
      </c>
    </row>
    <row r="8765" spans="1:21" x14ac:dyDescent="0.3">
      <c r="A8765" t="s">
        <v>30479</v>
      </c>
      <c r="B8765" s="1">
        <v>45591</v>
      </c>
      <c r="C8765" t="s">
        <v>6264</v>
      </c>
      <c r="D8765" t="s">
        <v>1191</v>
      </c>
      <c r="E8765" t="s">
        <v>24</v>
      </c>
      <c r="F8765" t="s">
        <v>44</v>
      </c>
      <c r="G8765" t="s">
        <v>26</v>
      </c>
      <c r="H8765" t="s">
        <v>72</v>
      </c>
      <c r="I8765" t="s">
        <v>185</v>
      </c>
      <c r="J8765" t="s">
        <v>22184</v>
      </c>
      <c r="K8765" t="s">
        <v>486</v>
      </c>
      <c r="L8765">
        <v>10</v>
      </c>
      <c r="M8765">
        <v>6985.44</v>
      </c>
      <c r="N8765">
        <v>69854.399999999994</v>
      </c>
      <c r="O8765" s="2">
        <v>0.2</v>
      </c>
      <c r="P8765">
        <v>13970.88</v>
      </c>
      <c r="Q8765">
        <v>55883.519999999997</v>
      </c>
      <c r="R8765" t="s">
        <v>31</v>
      </c>
      <c r="S8765" t="s">
        <v>60</v>
      </c>
      <c r="T8765" s="2">
        <v>0.3</v>
      </c>
      <c r="U8765">
        <v>16765.060000000001</v>
      </c>
    </row>
    <row r="8766" spans="1:21" x14ac:dyDescent="0.3">
      <c r="A8766" t="s">
        <v>30480</v>
      </c>
      <c r="B8766" s="1">
        <v>45761</v>
      </c>
      <c r="C8766" t="s">
        <v>2489</v>
      </c>
      <c r="D8766" t="s">
        <v>11474</v>
      </c>
      <c r="E8766" t="s">
        <v>43</v>
      </c>
      <c r="F8766" t="s">
        <v>37</v>
      </c>
      <c r="G8766" t="s">
        <v>26</v>
      </c>
      <c r="H8766" t="s">
        <v>72</v>
      </c>
      <c r="I8766" t="s">
        <v>185</v>
      </c>
      <c r="J8766" t="s">
        <v>29886</v>
      </c>
      <c r="K8766" t="s">
        <v>14305</v>
      </c>
      <c r="L8766">
        <v>5</v>
      </c>
      <c r="M8766">
        <v>431.96</v>
      </c>
      <c r="N8766">
        <v>2159.8000000000002</v>
      </c>
      <c r="O8766" s="2">
        <v>0.05</v>
      </c>
      <c r="P8766">
        <v>107.99</v>
      </c>
      <c r="Q8766">
        <v>2051.81</v>
      </c>
      <c r="R8766" t="s">
        <v>76</v>
      </c>
      <c r="S8766" t="s">
        <v>60</v>
      </c>
      <c r="T8766" s="2">
        <v>0.15</v>
      </c>
      <c r="U8766">
        <v>307.77</v>
      </c>
    </row>
    <row r="8767" spans="1:21" x14ac:dyDescent="0.3">
      <c r="A8767" t="s">
        <v>30481</v>
      </c>
      <c r="B8767" s="1">
        <v>45042</v>
      </c>
      <c r="C8767" t="s">
        <v>2239</v>
      </c>
      <c r="D8767" t="s">
        <v>5893</v>
      </c>
      <c r="E8767" t="s">
        <v>24</v>
      </c>
      <c r="F8767" t="s">
        <v>25</v>
      </c>
      <c r="G8767" t="s">
        <v>81</v>
      </c>
      <c r="H8767" t="s">
        <v>72</v>
      </c>
      <c r="I8767" t="s">
        <v>185</v>
      </c>
      <c r="J8767" t="s">
        <v>1301</v>
      </c>
      <c r="K8767" t="s">
        <v>28023</v>
      </c>
      <c r="L8767">
        <v>1</v>
      </c>
      <c r="M8767">
        <v>2640.99</v>
      </c>
      <c r="N8767">
        <v>2640.99</v>
      </c>
      <c r="O8767" s="2">
        <v>0.1</v>
      </c>
      <c r="P8767">
        <v>264.10000000000002</v>
      </c>
      <c r="Q8767">
        <v>2376.89</v>
      </c>
      <c r="R8767" t="s">
        <v>176</v>
      </c>
      <c r="S8767" t="s">
        <v>77</v>
      </c>
      <c r="T8767" s="2">
        <v>0.15</v>
      </c>
      <c r="U8767">
        <v>356.53</v>
      </c>
    </row>
    <row r="8768" spans="1:21" x14ac:dyDescent="0.3">
      <c r="A8768" t="s">
        <v>30482</v>
      </c>
      <c r="B8768" s="1">
        <v>45406</v>
      </c>
      <c r="C8768" t="s">
        <v>2152</v>
      </c>
      <c r="D8768" t="s">
        <v>30483</v>
      </c>
      <c r="E8768" t="s">
        <v>142</v>
      </c>
      <c r="F8768" t="s">
        <v>143</v>
      </c>
      <c r="G8768" t="s">
        <v>81</v>
      </c>
      <c r="H8768" t="s">
        <v>27</v>
      </c>
      <c r="I8768" t="s">
        <v>157</v>
      </c>
      <c r="J8768" t="s">
        <v>18663</v>
      </c>
      <c r="K8768" t="s">
        <v>8224</v>
      </c>
      <c r="L8768">
        <v>5</v>
      </c>
      <c r="M8768">
        <v>7159</v>
      </c>
      <c r="N8768">
        <v>35795</v>
      </c>
      <c r="O8768" s="2">
        <v>0.2</v>
      </c>
      <c r="P8768">
        <v>7159</v>
      </c>
      <c r="Q8768">
        <v>28636</v>
      </c>
      <c r="R8768" t="s">
        <v>49</v>
      </c>
      <c r="S8768" t="s">
        <v>77</v>
      </c>
      <c r="T8768" s="2">
        <v>0.3</v>
      </c>
      <c r="U8768">
        <v>8590.7999999999993</v>
      </c>
    </row>
    <row r="8769" spans="1:21" x14ac:dyDescent="0.3">
      <c r="A8769" t="s">
        <v>30484</v>
      </c>
      <c r="B8769" s="1">
        <v>45463</v>
      </c>
      <c r="C8769" t="s">
        <v>4396</v>
      </c>
      <c r="D8769" t="s">
        <v>26557</v>
      </c>
      <c r="E8769" t="s">
        <v>43</v>
      </c>
      <c r="F8769" t="s">
        <v>25</v>
      </c>
      <c r="G8769" t="s">
        <v>26</v>
      </c>
      <c r="H8769" t="s">
        <v>55</v>
      </c>
      <c r="I8769" t="s">
        <v>100</v>
      </c>
      <c r="J8769" t="s">
        <v>21890</v>
      </c>
      <c r="K8769" t="s">
        <v>22446</v>
      </c>
      <c r="L8769">
        <v>5</v>
      </c>
      <c r="M8769">
        <v>3200.46</v>
      </c>
      <c r="N8769">
        <v>16002.3</v>
      </c>
      <c r="O8769" s="2">
        <v>0.15</v>
      </c>
      <c r="P8769">
        <v>2400.34</v>
      </c>
      <c r="Q8769">
        <v>13601.96</v>
      </c>
      <c r="R8769" t="s">
        <v>76</v>
      </c>
      <c r="S8769" t="s">
        <v>60</v>
      </c>
      <c r="T8769" s="2">
        <v>0.15</v>
      </c>
      <c r="U8769">
        <v>2040.29</v>
      </c>
    </row>
    <row r="8770" spans="1:21" x14ac:dyDescent="0.3">
      <c r="A8770" t="s">
        <v>30485</v>
      </c>
      <c r="B8770" s="1">
        <v>45155</v>
      </c>
      <c r="C8770" t="s">
        <v>1269</v>
      </c>
      <c r="D8770" t="s">
        <v>16663</v>
      </c>
      <c r="E8770" t="s">
        <v>54</v>
      </c>
      <c r="F8770" t="s">
        <v>119</v>
      </c>
      <c r="G8770" t="s">
        <v>81</v>
      </c>
      <c r="H8770" t="s">
        <v>55</v>
      </c>
      <c r="I8770" t="s">
        <v>100</v>
      </c>
      <c r="J8770" t="s">
        <v>15303</v>
      </c>
      <c r="K8770" t="s">
        <v>12883</v>
      </c>
      <c r="L8770">
        <v>8</v>
      </c>
      <c r="M8770">
        <v>4694.26</v>
      </c>
      <c r="N8770">
        <v>37554.080000000002</v>
      </c>
      <c r="O8770" s="2">
        <v>0.2</v>
      </c>
      <c r="P8770">
        <v>7510.82</v>
      </c>
      <c r="Q8770">
        <v>30043.26</v>
      </c>
      <c r="R8770" t="s">
        <v>76</v>
      </c>
      <c r="S8770" t="s">
        <v>50</v>
      </c>
      <c r="T8770" s="2">
        <v>0.25</v>
      </c>
      <c r="U8770">
        <v>7510.81</v>
      </c>
    </row>
    <row r="8771" spans="1:21" x14ac:dyDescent="0.3">
      <c r="A8771" t="s">
        <v>30486</v>
      </c>
      <c r="B8771" s="1">
        <v>45165</v>
      </c>
      <c r="C8771" t="s">
        <v>453</v>
      </c>
      <c r="D8771" t="s">
        <v>17261</v>
      </c>
      <c r="E8771" t="s">
        <v>24</v>
      </c>
      <c r="F8771" t="s">
        <v>112</v>
      </c>
      <c r="G8771" t="s">
        <v>26</v>
      </c>
      <c r="H8771" t="s">
        <v>45</v>
      </c>
      <c r="I8771" t="s">
        <v>46</v>
      </c>
      <c r="J8771" t="s">
        <v>30487</v>
      </c>
      <c r="K8771" t="s">
        <v>20473</v>
      </c>
      <c r="L8771">
        <v>6</v>
      </c>
      <c r="M8771">
        <v>4830.22</v>
      </c>
      <c r="N8771">
        <v>28981.32</v>
      </c>
      <c r="O8771" s="2">
        <v>0.05</v>
      </c>
      <c r="P8771">
        <v>1449.07</v>
      </c>
      <c r="Q8771">
        <v>27532.25</v>
      </c>
      <c r="R8771" t="s">
        <v>176</v>
      </c>
      <c r="S8771" t="s">
        <v>77</v>
      </c>
      <c r="T8771" s="2">
        <v>0.2</v>
      </c>
      <c r="U8771">
        <v>5506.45</v>
      </c>
    </row>
    <row r="8772" spans="1:21" x14ac:dyDescent="0.3">
      <c r="A8772" t="s">
        <v>30488</v>
      </c>
      <c r="B8772" s="1">
        <v>45474</v>
      </c>
      <c r="C8772" t="s">
        <v>16243</v>
      </c>
      <c r="D8772" t="s">
        <v>30489</v>
      </c>
      <c r="E8772" t="s">
        <v>24</v>
      </c>
      <c r="F8772" t="s">
        <v>44</v>
      </c>
      <c r="G8772" t="s">
        <v>26</v>
      </c>
      <c r="H8772" t="s">
        <v>72</v>
      </c>
      <c r="I8772" t="s">
        <v>106</v>
      </c>
      <c r="J8772" t="s">
        <v>30490</v>
      </c>
      <c r="K8772" t="s">
        <v>30491</v>
      </c>
      <c r="L8772">
        <v>10</v>
      </c>
      <c r="M8772">
        <v>7799.77</v>
      </c>
      <c r="N8772">
        <v>77997.7</v>
      </c>
      <c r="O8772" s="2">
        <v>0.2</v>
      </c>
      <c r="P8772">
        <v>15599.54</v>
      </c>
      <c r="Q8772">
        <v>62398.16</v>
      </c>
      <c r="R8772" t="s">
        <v>31</v>
      </c>
      <c r="S8772" t="s">
        <v>60</v>
      </c>
      <c r="T8772" s="2">
        <v>0.25</v>
      </c>
      <c r="U8772">
        <v>15599.54</v>
      </c>
    </row>
    <row r="8773" spans="1:21" x14ac:dyDescent="0.3">
      <c r="A8773" t="s">
        <v>30492</v>
      </c>
      <c r="B8773" s="1">
        <v>45493</v>
      </c>
      <c r="C8773" t="s">
        <v>10361</v>
      </c>
      <c r="D8773" t="s">
        <v>8325</v>
      </c>
      <c r="E8773" t="s">
        <v>43</v>
      </c>
      <c r="F8773" t="s">
        <v>370</v>
      </c>
      <c r="G8773" t="s">
        <v>26</v>
      </c>
      <c r="H8773" t="s">
        <v>45</v>
      </c>
      <c r="I8773" t="s">
        <v>65</v>
      </c>
      <c r="J8773" t="s">
        <v>21657</v>
      </c>
      <c r="K8773" t="s">
        <v>27183</v>
      </c>
      <c r="L8773">
        <v>4</v>
      </c>
      <c r="M8773">
        <v>4421.91</v>
      </c>
      <c r="N8773">
        <v>17687.64</v>
      </c>
      <c r="O8773" s="2">
        <v>0.05</v>
      </c>
      <c r="P8773">
        <v>884.38</v>
      </c>
      <c r="Q8773">
        <v>16803.259999999998</v>
      </c>
      <c r="R8773" t="s">
        <v>59</v>
      </c>
      <c r="S8773" t="s">
        <v>50</v>
      </c>
      <c r="T8773" s="2">
        <v>0.3</v>
      </c>
      <c r="U8773">
        <v>5040.9799999999996</v>
      </c>
    </row>
    <row r="8774" spans="1:21" x14ac:dyDescent="0.3">
      <c r="A8774" t="s">
        <v>30493</v>
      </c>
      <c r="B8774" s="1">
        <v>45668</v>
      </c>
      <c r="C8774" t="s">
        <v>21341</v>
      </c>
      <c r="D8774" t="s">
        <v>30494</v>
      </c>
      <c r="E8774" t="s">
        <v>54</v>
      </c>
      <c r="F8774" t="s">
        <v>87</v>
      </c>
      <c r="G8774" t="s">
        <v>81</v>
      </c>
      <c r="H8774" t="s">
        <v>27</v>
      </c>
      <c r="I8774" t="s">
        <v>157</v>
      </c>
      <c r="J8774" t="s">
        <v>30495</v>
      </c>
      <c r="K8774" t="s">
        <v>30496</v>
      </c>
      <c r="L8774">
        <v>8</v>
      </c>
      <c r="M8774">
        <v>4919.2700000000004</v>
      </c>
      <c r="N8774">
        <v>39354.160000000003</v>
      </c>
      <c r="O8774" s="2">
        <v>0.15</v>
      </c>
      <c r="P8774">
        <v>5903.12</v>
      </c>
      <c r="Q8774">
        <v>33451.040000000001</v>
      </c>
      <c r="R8774" t="s">
        <v>59</v>
      </c>
      <c r="S8774" t="s">
        <v>32</v>
      </c>
      <c r="T8774" s="2">
        <v>0.25</v>
      </c>
      <c r="U8774">
        <v>8362.76</v>
      </c>
    </row>
    <row r="8775" spans="1:21" x14ac:dyDescent="0.3">
      <c r="A8775" t="s">
        <v>30497</v>
      </c>
      <c r="B8775" s="1">
        <v>44991</v>
      </c>
      <c r="C8775" t="s">
        <v>12686</v>
      </c>
      <c r="D8775" t="s">
        <v>30498</v>
      </c>
      <c r="E8775" t="s">
        <v>43</v>
      </c>
      <c r="F8775" t="s">
        <v>25</v>
      </c>
      <c r="G8775" t="s">
        <v>81</v>
      </c>
      <c r="H8775" t="s">
        <v>72</v>
      </c>
      <c r="I8775" t="s">
        <v>106</v>
      </c>
      <c r="J8775" t="s">
        <v>24383</v>
      </c>
      <c r="K8775" t="s">
        <v>30499</v>
      </c>
      <c r="L8775">
        <v>8</v>
      </c>
      <c r="M8775">
        <v>4907.38</v>
      </c>
      <c r="N8775">
        <v>39259.040000000001</v>
      </c>
      <c r="O8775" s="2">
        <v>0.2</v>
      </c>
      <c r="P8775">
        <v>7851.81</v>
      </c>
      <c r="Q8775">
        <v>31407.23</v>
      </c>
      <c r="R8775" t="s">
        <v>59</v>
      </c>
      <c r="S8775" t="s">
        <v>50</v>
      </c>
      <c r="T8775" s="2">
        <v>0.25</v>
      </c>
      <c r="U8775">
        <v>7851.81</v>
      </c>
    </row>
    <row r="8776" spans="1:21" x14ac:dyDescent="0.3">
      <c r="A8776" t="s">
        <v>30500</v>
      </c>
      <c r="B8776" s="1">
        <v>45308</v>
      </c>
      <c r="C8776" t="s">
        <v>30501</v>
      </c>
      <c r="D8776" t="s">
        <v>17093</v>
      </c>
      <c r="E8776" t="s">
        <v>24</v>
      </c>
      <c r="F8776" t="s">
        <v>99</v>
      </c>
      <c r="G8776" t="s">
        <v>81</v>
      </c>
      <c r="H8776" t="s">
        <v>27</v>
      </c>
      <c r="I8776" t="s">
        <v>157</v>
      </c>
      <c r="J8776" t="s">
        <v>30502</v>
      </c>
      <c r="K8776" t="s">
        <v>24811</v>
      </c>
      <c r="L8776">
        <v>7</v>
      </c>
      <c r="M8776">
        <v>359.54</v>
      </c>
      <c r="N8776">
        <v>2516.7800000000002</v>
      </c>
      <c r="O8776" s="2">
        <v>0</v>
      </c>
      <c r="P8776">
        <v>0</v>
      </c>
      <c r="Q8776">
        <v>2516.7800000000002</v>
      </c>
      <c r="R8776" t="s">
        <v>176</v>
      </c>
      <c r="S8776" t="s">
        <v>50</v>
      </c>
      <c r="T8776" s="2">
        <v>0.3</v>
      </c>
      <c r="U8776">
        <v>755.03</v>
      </c>
    </row>
    <row r="8777" spans="1:21" x14ac:dyDescent="0.3">
      <c r="A8777" t="s">
        <v>30503</v>
      </c>
      <c r="B8777" s="1">
        <v>45840</v>
      </c>
      <c r="C8777" t="s">
        <v>24360</v>
      </c>
      <c r="D8777" t="s">
        <v>7700</v>
      </c>
      <c r="E8777" t="s">
        <v>24</v>
      </c>
      <c r="F8777" t="s">
        <v>119</v>
      </c>
      <c r="G8777" t="s">
        <v>81</v>
      </c>
      <c r="H8777" t="s">
        <v>55</v>
      </c>
      <c r="I8777" t="s">
        <v>130</v>
      </c>
      <c r="J8777" t="s">
        <v>27912</v>
      </c>
      <c r="K8777" t="s">
        <v>30504</v>
      </c>
      <c r="L8777">
        <v>1</v>
      </c>
      <c r="M8777">
        <v>1469.02</v>
      </c>
      <c r="N8777">
        <v>1469.02</v>
      </c>
      <c r="O8777" s="2">
        <v>0</v>
      </c>
      <c r="P8777">
        <v>0</v>
      </c>
      <c r="Q8777">
        <v>1469.02</v>
      </c>
      <c r="R8777" t="s">
        <v>59</v>
      </c>
      <c r="S8777" t="s">
        <v>60</v>
      </c>
      <c r="T8777" s="2">
        <v>0.3</v>
      </c>
      <c r="U8777">
        <v>440.71</v>
      </c>
    </row>
    <row r="8778" spans="1:21" x14ac:dyDescent="0.3">
      <c r="A8778" t="s">
        <v>30505</v>
      </c>
      <c r="B8778" s="1">
        <v>45535</v>
      </c>
      <c r="C8778" t="s">
        <v>27892</v>
      </c>
      <c r="D8778" t="s">
        <v>25748</v>
      </c>
      <c r="E8778" t="s">
        <v>54</v>
      </c>
      <c r="F8778" t="s">
        <v>370</v>
      </c>
      <c r="G8778" t="s">
        <v>81</v>
      </c>
      <c r="H8778" t="s">
        <v>45</v>
      </c>
      <c r="I8778" t="s">
        <v>46</v>
      </c>
      <c r="J8778" t="s">
        <v>30506</v>
      </c>
      <c r="K8778" t="s">
        <v>9252</v>
      </c>
      <c r="L8778">
        <v>10</v>
      </c>
      <c r="M8778">
        <v>3673.15</v>
      </c>
      <c r="N8778">
        <v>36731.5</v>
      </c>
      <c r="O8778" s="2">
        <v>0.1</v>
      </c>
      <c r="P8778">
        <v>3673.15</v>
      </c>
      <c r="Q8778">
        <v>33058.35</v>
      </c>
      <c r="R8778" t="s">
        <v>176</v>
      </c>
      <c r="S8778" t="s">
        <v>32</v>
      </c>
      <c r="T8778" s="2">
        <v>0.25</v>
      </c>
      <c r="U8778">
        <v>8264.59</v>
      </c>
    </row>
    <row r="8779" spans="1:21" x14ac:dyDescent="0.3">
      <c r="A8779" t="s">
        <v>30507</v>
      </c>
      <c r="B8779" s="1">
        <v>45183</v>
      </c>
      <c r="C8779" t="s">
        <v>4933</v>
      </c>
      <c r="D8779" t="s">
        <v>8992</v>
      </c>
      <c r="E8779" t="s">
        <v>36</v>
      </c>
      <c r="F8779" t="s">
        <v>112</v>
      </c>
      <c r="G8779" t="s">
        <v>26</v>
      </c>
      <c r="H8779" t="s">
        <v>55</v>
      </c>
      <c r="I8779" t="s">
        <v>100</v>
      </c>
      <c r="J8779" t="s">
        <v>7779</v>
      </c>
      <c r="K8779" t="s">
        <v>7373</v>
      </c>
      <c r="L8779">
        <v>10</v>
      </c>
      <c r="M8779">
        <v>4568.46</v>
      </c>
      <c r="N8779">
        <v>45684.6</v>
      </c>
      <c r="O8779" s="2">
        <v>0.15</v>
      </c>
      <c r="P8779">
        <v>6852.69</v>
      </c>
      <c r="Q8779">
        <v>38831.910000000003</v>
      </c>
      <c r="R8779" t="s">
        <v>59</v>
      </c>
      <c r="S8779" t="s">
        <v>77</v>
      </c>
      <c r="T8779" s="2">
        <v>0.15</v>
      </c>
      <c r="U8779">
        <v>5824.79</v>
      </c>
    </row>
    <row r="8780" spans="1:21" x14ac:dyDescent="0.3">
      <c r="A8780" t="s">
        <v>30508</v>
      </c>
      <c r="B8780" s="1">
        <v>45351</v>
      </c>
      <c r="C8780" t="s">
        <v>18915</v>
      </c>
      <c r="D8780" t="s">
        <v>5236</v>
      </c>
      <c r="E8780" t="s">
        <v>142</v>
      </c>
      <c r="F8780" t="s">
        <v>143</v>
      </c>
      <c r="G8780" t="s">
        <v>81</v>
      </c>
      <c r="H8780" t="s">
        <v>72</v>
      </c>
      <c r="I8780" t="s">
        <v>150</v>
      </c>
      <c r="J8780" t="s">
        <v>30509</v>
      </c>
      <c r="K8780" t="s">
        <v>30510</v>
      </c>
      <c r="L8780">
        <v>1</v>
      </c>
      <c r="M8780">
        <v>665.91</v>
      </c>
      <c r="N8780">
        <v>665.91</v>
      </c>
      <c r="O8780" s="2">
        <v>0.05</v>
      </c>
      <c r="P8780">
        <v>33.299999999999997</v>
      </c>
      <c r="Q8780">
        <v>632.61</v>
      </c>
      <c r="R8780" t="s">
        <v>59</v>
      </c>
      <c r="S8780" t="s">
        <v>50</v>
      </c>
      <c r="T8780" s="2">
        <v>0.25</v>
      </c>
      <c r="U8780">
        <v>158.15</v>
      </c>
    </row>
    <row r="8781" spans="1:21" x14ac:dyDescent="0.3">
      <c r="A8781" t="s">
        <v>30511</v>
      </c>
      <c r="B8781" s="1">
        <v>44949</v>
      </c>
      <c r="C8781" t="s">
        <v>28736</v>
      </c>
      <c r="D8781" t="s">
        <v>21013</v>
      </c>
      <c r="E8781" t="s">
        <v>24</v>
      </c>
      <c r="F8781" t="s">
        <v>370</v>
      </c>
      <c r="G8781" t="s">
        <v>26</v>
      </c>
      <c r="H8781" t="s">
        <v>27</v>
      </c>
      <c r="I8781" t="s">
        <v>28</v>
      </c>
      <c r="J8781" t="s">
        <v>30512</v>
      </c>
      <c r="K8781" t="s">
        <v>1818</v>
      </c>
      <c r="L8781">
        <v>1</v>
      </c>
      <c r="M8781">
        <v>3818.5</v>
      </c>
      <c r="N8781">
        <v>3818.5</v>
      </c>
      <c r="O8781" s="2">
        <v>0.2</v>
      </c>
      <c r="P8781">
        <v>763.7</v>
      </c>
      <c r="Q8781">
        <v>3054.8</v>
      </c>
      <c r="R8781" t="s">
        <v>59</v>
      </c>
      <c r="S8781" t="s">
        <v>50</v>
      </c>
      <c r="T8781" s="2">
        <v>0.25</v>
      </c>
      <c r="U8781">
        <v>763.7</v>
      </c>
    </row>
    <row r="8782" spans="1:21" x14ac:dyDescent="0.3">
      <c r="A8782" t="s">
        <v>30513</v>
      </c>
      <c r="B8782" s="1">
        <v>45477</v>
      </c>
      <c r="C8782" t="s">
        <v>2152</v>
      </c>
      <c r="D8782" t="s">
        <v>129</v>
      </c>
      <c r="E8782" t="s">
        <v>54</v>
      </c>
      <c r="F8782" t="s">
        <v>64</v>
      </c>
      <c r="G8782" t="s">
        <v>81</v>
      </c>
      <c r="H8782" t="s">
        <v>55</v>
      </c>
      <c r="I8782" t="s">
        <v>130</v>
      </c>
      <c r="J8782" t="s">
        <v>30514</v>
      </c>
      <c r="K8782" t="s">
        <v>10406</v>
      </c>
      <c r="L8782">
        <v>1</v>
      </c>
      <c r="M8782">
        <v>3412.59</v>
      </c>
      <c r="N8782">
        <v>3412.59</v>
      </c>
      <c r="O8782" s="2">
        <v>0.1</v>
      </c>
      <c r="P8782">
        <v>341.26</v>
      </c>
      <c r="Q8782">
        <v>3071.33</v>
      </c>
      <c r="R8782" t="s">
        <v>59</v>
      </c>
      <c r="S8782" t="s">
        <v>32</v>
      </c>
      <c r="T8782" s="2">
        <v>0.3</v>
      </c>
      <c r="U8782">
        <v>921.4</v>
      </c>
    </row>
    <row r="8783" spans="1:21" x14ac:dyDescent="0.3">
      <c r="A8783" t="s">
        <v>30515</v>
      </c>
      <c r="B8783" s="1">
        <v>45171</v>
      </c>
      <c r="C8783" t="s">
        <v>563</v>
      </c>
      <c r="D8783" t="s">
        <v>30516</v>
      </c>
      <c r="E8783" t="s">
        <v>43</v>
      </c>
      <c r="F8783" t="s">
        <v>44</v>
      </c>
      <c r="G8783" t="s">
        <v>81</v>
      </c>
      <c r="H8783" t="s">
        <v>45</v>
      </c>
      <c r="I8783" t="s">
        <v>136</v>
      </c>
      <c r="J8783" t="s">
        <v>30517</v>
      </c>
      <c r="K8783" t="s">
        <v>30518</v>
      </c>
      <c r="L8783">
        <v>10</v>
      </c>
      <c r="M8783">
        <v>2459.2600000000002</v>
      </c>
      <c r="N8783">
        <v>24592.6</v>
      </c>
      <c r="O8783" s="2">
        <v>0.05</v>
      </c>
      <c r="P8783">
        <v>1229.6300000000001</v>
      </c>
      <c r="Q8783">
        <v>23362.97</v>
      </c>
      <c r="R8783" t="s">
        <v>49</v>
      </c>
      <c r="S8783" t="s">
        <v>32</v>
      </c>
      <c r="T8783" s="2">
        <v>0.3</v>
      </c>
      <c r="U8783">
        <v>7008.89</v>
      </c>
    </row>
    <row r="8784" spans="1:21" x14ac:dyDescent="0.3">
      <c r="A8784" t="s">
        <v>30519</v>
      </c>
      <c r="B8784" s="1">
        <v>45287</v>
      </c>
      <c r="C8784" t="s">
        <v>21226</v>
      </c>
      <c r="D8784" t="s">
        <v>8269</v>
      </c>
      <c r="E8784" t="s">
        <v>54</v>
      </c>
      <c r="F8784" t="s">
        <v>99</v>
      </c>
      <c r="G8784" t="s">
        <v>81</v>
      </c>
      <c r="H8784" t="s">
        <v>45</v>
      </c>
      <c r="I8784" t="s">
        <v>46</v>
      </c>
      <c r="J8784" t="s">
        <v>30520</v>
      </c>
      <c r="K8784" t="s">
        <v>30521</v>
      </c>
      <c r="L8784">
        <v>1</v>
      </c>
      <c r="M8784">
        <v>7142.25</v>
      </c>
      <c r="N8784">
        <v>7142.25</v>
      </c>
      <c r="O8784" s="2">
        <v>0.05</v>
      </c>
      <c r="P8784">
        <v>357.11</v>
      </c>
      <c r="Q8784">
        <v>6785.14</v>
      </c>
      <c r="R8784" t="s">
        <v>76</v>
      </c>
      <c r="S8784" t="s">
        <v>60</v>
      </c>
      <c r="T8784" s="2">
        <v>0.3</v>
      </c>
      <c r="U8784">
        <v>2035.54</v>
      </c>
    </row>
    <row r="8785" spans="1:21" x14ac:dyDescent="0.3">
      <c r="A8785" t="s">
        <v>30522</v>
      </c>
      <c r="B8785" s="1">
        <v>45255</v>
      </c>
      <c r="C8785" t="s">
        <v>10874</v>
      </c>
      <c r="D8785" t="s">
        <v>30523</v>
      </c>
      <c r="E8785" t="s">
        <v>43</v>
      </c>
      <c r="F8785" t="s">
        <v>370</v>
      </c>
      <c r="G8785" t="s">
        <v>26</v>
      </c>
      <c r="H8785" t="s">
        <v>55</v>
      </c>
      <c r="I8785" t="s">
        <v>100</v>
      </c>
      <c r="J8785" t="s">
        <v>26922</v>
      </c>
      <c r="K8785" t="s">
        <v>14748</v>
      </c>
      <c r="L8785">
        <v>1</v>
      </c>
      <c r="M8785">
        <v>1388.55</v>
      </c>
      <c r="N8785">
        <v>1388.55</v>
      </c>
      <c r="O8785" s="2">
        <v>0.1</v>
      </c>
      <c r="P8785">
        <v>138.85</v>
      </c>
      <c r="Q8785">
        <v>1249.7</v>
      </c>
      <c r="R8785" t="s">
        <v>49</v>
      </c>
      <c r="S8785" t="s">
        <v>77</v>
      </c>
      <c r="T8785" s="2">
        <v>0.15</v>
      </c>
      <c r="U8785">
        <v>187.46</v>
      </c>
    </row>
    <row r="8786" spans="1:21" x14ac:dyDescent="0.3">
      <c r="A8786" t="s">
        <v>30524</v>
      </c>
      <c r="B8786" s="1">
        <v>45447</v>
      </c>
      <c r="C8786" t="s">
        <v>7597</v>
      </c>
      <c r="D8786" t="s">
        <v>2173</v>
      </c>
      <c r="E8786" t="s">
        <v>43</v>
      </c>
      <c r="F8786" t="s">
        <v>112</v>
      </c>
      <c r="G8786" t="s">
        <v>81</v>
      </c>
      <c r="H8786" t="s">
        <v>45</v>
      </c>
      <c r="I8786" t="s">
        <v>136</v>
      </c>
      <c r="J8786" t="s">
        <v>30525</v>
      </c>
      <c r="K8786" t="s">
        <v>9828</v>
      </c>
      <c r="L8786">
        <v>8</v>
      </c>
      <c r="M8786">
        <v>7581.17</v>
      </c>
      <c r="N8786">
        <v>60649.36</v>
      </c>
      <c r="O8786" s="2">
        <v>0.3</v>
      </c>
      <c r="P8786">
        <v>18194.810000000001</v>
      </c>
      <c r="Q8786">
        <v>42454.55</v>
      </c>
      <c r="R8786" t="s">
        <v>176</v>
      </c>
      <c r="S8786" t="s">
        <v>32</v>
      </c>
      <c r="T8786" s="2">
        <v>0.2</v>
      </c>
      <c r="U8786">
        <v>8490.91</v>
      </c>
    </row>
    <row r="8787" spans="1:21" x14ac:dyDescent="0.3">
      <c r="A8787" t="s">
        <v>30526</v>
      </c>
      <c r="B8787" s="1">
        <v>45168</v>
      </c>
      <c r="C8787" t="s">
        <v>29973</v>
      </c>
      <c r="D8787" t="s">
        <v>30527</v>
      </c>
      <c r="E8787" t="s">
        <v>36</v>
      </c>
      <c r="F8787" t="s">
        <v>370</v>
      </c>
      <c r="G8787" t="s">
        <v>81</v>
      </c>
      <c r="H8787" t="s">
        <v>45</v>
      </c>
      <c r="I8787" t="s">
        <v>113</v>
      </c>
      <c r="J8787" t="s">
        <v>25229</v>
      </c>
      <c r="K8787" t="s">
        <v>30528</v>
      </c>
      <c r="L8787">
        <v>7</v>
      </c>
      <c r="M8787">
        <v>2403.85</v>
      </c>
      <c r="N8787">
        <v>16826.95</v>
      </c>
      <c r="O8787" s="2">
        <v>0</v>
      </c>
      <c r="P8787">
        <v>0</v>
      </c>
      <c r="Q8787">
        <v>16826.95</v>
      </c>
      <c r="R8787" t="s">
        <v>176</v>
      </c>
      <c r="S8787" t="s">
        <v>50</v>
      </c>
      <c r="T8787" s="2">
        <v>0.3</v>
      </c>
      <c r="U8787">
        <v>5048.09</v>
      </c>
    </row>
    <row r="8788" spans="1:21" x14ac:dyDescent="0.3">
      <c r="A8788" t="s">
        <v>30529</v>
      </c>
      <c r="B8788" s="1">
        <v>44971</v>
      </c>
      <c r="C8788" t="s">
        <v>9678</v>
      </c>
      <c r="D8788" t="s">
        <v>15673</v>
      </c>
      <c r="E8788" t="s">
        <v>24</v>
      </c>
      <c r="F8788" t="s">
        <v>64</v>
      </c>
      <c r="G8788" t="s">
        <v>81</v>
      </c>
      <c r="H8788" t="s">
        <v>55</v>
      </c>
      <c r="I8788" t="s">
        <v>130</v>
      </c>
      <c r="J8788" t="s">
        <v>30530</v>
      </c>
      <c r="K8788" t="s">
        <v>30245</v>
      </c>
      <c r="L8788">
        <v>2</v>
      </c>
      <c r="M8788">
        <v>3586.44</v>
      </c>
      <c r="N8788">
        <v>7172.88</v>
      </c>
      <c r="O8788" s="2">
        <v>0.15</v>
      </c>
      <c r="P8788">
        <v>1075.93</v>
      </c>
      <c r="Q8788">
        <v>6096.95</v>
      </c>
      <c r="R8788" t="s">
        <v>76</v>
      </c>
      <c r="S8788" t="s">
        <v>60</v>
      </c>
      <c r="T8788" s="2">
        <v>0.15</v>
      </c>
      <c r="U8788">
        <v>914.54</v>
      </c>
    </row>
    <row r="8789" spans="1:21" x14ac:dyDescent="0.3">
      <c r="A8789" t="s">
        <v>30531</v>
      </c>
      <c r="B8789" s="1">
        <v>45431</v>
      </c>
      <c r="C8789" t="s">
        <v>9912</v>
      </c>
      <c r="D8789" t="s">
        <v>21323</v>
      </c>
      <c r="E8789" t="s">
        <v>54</v>
      </c>
      <c r="F8789" t="s">
        <v>44</v>
      </c>
      <c r="G8789" t="s">
        <v>81</v>
      </c>
      <c r="H8789" t="s">
        <v>72</v>
      </c>
      <c r="I8789" t="s">
        <v>73</v>
      </c>
      <c r="J8789" t="s">
        <v>30532</v>
      </c>
      <c r="K8789" t="s">
        <v>16241</v>
      </c>
      <c r="L8789">
        <v>8</v>
      </c>
      <c r="M8789">
        <v>6242.19</v>
      </c>
      <c r="N8789">
        <v>49937.52</v>
      </c>
      <c r="O8789" s="2">
        <v>0.25</v>
      </c>
      <c r="P8789">
        <v>12484.38</v>
      </c>
      <c r="Q8789">
        <v>37453.14</v>
      </c>
      <c r="R8789" t="s">
        <v>176</v>
      </c>
      <c r="S8789" t="s">
        <v>60</v>
      </c>
      <c r="T8789" s="2">
        <v>0.15</v>
      </c>
      <c r="U8789">
        <v>5617.97</v>
      </c>
    </row>
    <row r="8790" spans="1:21" x14ac:dyDescent="0.3">
      <c r="A8790" t="s">
        <v>30533</v>
      </c>
      <c r="B8790" s="1">
        <v>45722</v>
      </c>
      <c r="C8790" t="s">
        <v>5508</v>
      </c>
      <c r="D8790" t="s">
        <v>30534</v>
      </c>
      <c r="E8790" t="s">
        <v>54</v>
      </c>
      <c r="F8790" t="s">
        <v>44</v>
      </c>
      <c r="G8790" t="s">
        <v>81</v>
      </c>
      <c r="H8790" t="s">
        <v>55</v>
      </c>
      <c r="I8790" t="s">
        <v>56</v>
      </c>
      <c r="J8790" t="s">
        <v>30535</v>
      </c>
      <c r="K8790" t="s">
        <v>11240</v>
      </c>
      <c r="L8790">
        <v>9</v>
      </c>
      <c r="M8790">
        <v>6092.67</v>
      </c>
      <c r="N8790">
        <v>54834.03</v>
      </c>
      <c r="O8790" s="2">
        <v>0.3</v>
      </c>
      <c r="P8790">
        <v>16450.21</v>
      </c>
      <c r="Q8790">
        <v>38383.82</v>
      </c>
      <c r="R8790" t="s">
        <v>59</v>
      </c>
      <c r="S8790" t="s">
        <v>77</v>
      </c>
      <c r="T8790" s="2">
        <v>0.1</v>
      </c>
      <c r="U8790">
        <v>3838.38</v>
      </c>
    </row>
    <row r="8791" spans="1:21" x14ac:dyDescent="0.3">
      <c r="A8791" t="s">
        <v>30536</v>
      </c>
      <c r="B8791" s="1">
        <v>45016</v>
      </c>
      <c r="C8791" t="s">
        <v>30537</v>
      </c>
      <c r="D8791" t="s">
        <v>3387</v>
      </c>
      <c r="E8791" t="s">
        <v>36</v>
      </c>
      <c r="F8791" t="s">
        <v>156</v>
      </c>
      <c r="G8791" t="s">
        <v>26</v>
      </c>
      <c r="H8791" t="s">
        <v>27</v>
      </c>
      <c r="I8791" t="s">
        <v>93</v>
      </c>
      <c r="J8791" t="s">
        <v>27475</v>
      </c>
      <c r="K8791" t="s">
        <v>30538</v>
      </c>
      <c r="L8791">
        <v>7</v>
      </c>
      <c r="M8791">
        <v>6455.26</v>
      </c>
      <c r="N8791">
        <v>45186.82</v>
      </c>
      <c r="O8791" s="2">
        <v>0.15</v>
      </c>
      <c r="P8791">
        <v>6778.02</v>
      </c>
      <c r="Q8791">
        <v>38408.800000000003</v>
      </c>
      <c r="R8791" t="s">
        <v>76</v>
      </c>
      <c r="S8791" t="s">
        <v>60</v>
      </c>
      <c r="T8791" s="2">
        <v>0.25</v>
      </c>
      <c r="U8791">
        <v>9602.2000000000007</v>
      </c>
    </row>
    <row r="8792" spans="1:21" x14ac:dyDescent="0.3">
      <c r="A8792" t="s">
        <v>30539</v>
      </c>
      <c r="B8792" s="1">
        <v>45652</v>
      </c>
      <c r="C8792" t="s">
        <v>5677</v>
      </c>
      <c r="D8792" t="s">
        <v>3631</v>
      </c>
      <c r="E8792" t="s">
        <v>54</v>
      </c>
      <c r="F8792" t="s">
        <v>87</v>
      </c>
      <c r="G8792" t="s">
        <v>81</v>
      </c>
      <c r="H8792" t="s">
        <v>27</v>
      </c>
      <c r="I8792" t="s">
        <v>28</v>
      </c>
      <c r="J8792" t="s">
        <v>27386</v>
      </c>
      <c r="K8792" t="s">
        <v>2499</v>
      </c>
      <c r="L8792">
        <v>7</v>
      </c>
      <c r="M8792">
        <v>5918.57</v>
      </c>
      <c r="N8792">
        <v>41429.99</v>
      </c>
      <c r="O8792" s="2">
        <v>0.05</v>
      </c>
      <c r="P8792">
        <v>2071.5</v>
      </c>
      <c r="Q8792">
        <v>39358.49</v>
      </c>
      <c r="R8792" t="s">
        <v>176</v>
      </c>
      <c r="S8792" t="s">
        <v>77</v>
      </c>
      <c r="T8792" s="2">
        <v>0.25</v>
      </c>
      <c r="U8792">
        <v>9839.6200000000008</v>
      </c>
    </row>
    <row r="8793" spans="1:21" x14ac:dyDescent="0.3">
      <c r="A8793" t="s">
        <v>30540</v>
      </c>
      <c r="B8793" s="1">
        <v>45544</v>
      </c>
      <c r="C8793" t="s">
        <v>10378</v>
      </c>
      <c r="D8793" t="s">
        <v>29787</v>
      </c>
      <c r="E8793" t="s">
        <v>24</v>
      </c>
      <c r="F8793" t="s">
        <v>119</v>
      </c>
      <c r="G8793" t="s">
        <v>26</v>
      </c>
      <c r="H8793" t="s">
        <v>72</v>
      </c>
      <c r="I8793" t="s">
        <v>185</v>
      </c>
      <c r="J8793" t="s">
        <v>614</v>
      </c>
      <c r="K8793" t="s">
        <v>11476</v>
      </c>
      <c r="L8793">
        <v>1</v>
      </c>
      <c r="M8793">
        <v>5369.17</v>
      </c>
      <c r="N8793">
        <v>5369.17</v>
      </c>
      <c r="O8793" s="2">
        <v>0.25</v>
      </c>
      <c r="P8793">
        <v>1342.29</v>
      </c>
      <c r="Q8793">
        <v>4026.88</v>
      </c>
      <c r="R8793" t="s">
        <v>49</v>
      </c>
      <c r="S8793" t="s">
        <v>60</v>
      </c>
      <c r="T8793" s="2">
        <v>0.2</v>
      </c>
      <c r="U8793">
        <v>805.38</v>
      </c>
    </row>
    <row r="8794" spans="1:21" x14ac:dyDescent="0.3">
      <c r="A8794" t="s">
        <v>30541</v>
      </c>
      <c r="B8794" s="1">
        <v>45616</v>
      </c>
      <c r="C8794" t="s">
        <v>5745</v>
      </c>
      <c r="D8794" t="s">
        <v>3353</v>
      </c>
      <c r="E8794" t="s">
        <v>43</v>
      </c>
      <c r="F8794" t="s">
        <v>71</v>
      </c>
      <c r="G8794" t="s">
        <v>81</v>
      </c>
      <c r="H8794" t="s">
        <v>27</v>
      </c>
      <c r="I8794" t="s">
        <v>93</v>
      </c>
      <c r="J8794" t="s">
        <v>30542</v>
      </c>
      <c r="K8794" t="s">
        <v>30543</v>
      </c>
      <c r="L8794">
        <v>9</v>
      </c>
      <c r="M8794">
        <v>7864.66</v>
      </c>
      <c r="N8794">
        <v>70781.94</v>
      </c>
      <c r="O8794" s="2">
        <v>0.05</v>
      </c>
      <c r="P8794">
        <v>3539.1</v>
      </c>
      <c r="Q8794">
        <v>67242.84</v>
      </c>
      <c r="R8794" t="s">
        <v>176</v>
      </c>
      <c r="S8794" t="s">
        <v>77</v>
      </c>
      <c r="T8794" s="2">
        <v>0.1</v>
      </c>
      <c r="U8794">
        <v>6724.28</v>
      </c>
    </row>
    <row r="8795" spans="1:21" x14ac:dyDescent="0.3">
      <c r="A8795" t="s">
        <v>30544</v>
      </c>
      <c r="B8795" s="1">
        <v>45057</v>
      </c>
      <c r="C8795" t="s">
        <v>29119</v>
      </c>
      <c r="D8795" t="s">
        <v>30545</v>
      </c>
      <c r="E8795" t="s">
        <v>54</v>
      </c>
      <c r="F8795" t="s">
        <v>156</v>
      </c>
      <c r="G8795" t="s">
        <v>26</v>
      </c>
      <c r="H8795" t="s">
        <v>55</v>
      </c>
      <c r="I8795" t="s">
        <v>130</v>
      </c>
      <c r="J8795" t="s">
        <v>29696</v>
      </c>
      <c r="K8795" t="s">
        <v>15832</v>
      </c>
      <c r="L8795">
        <v>9</v>
      </c>
      <c r="M8795">
        <v>6395.41</v>
      </c>
      <c r="N8795">
        <v>57558.69</v>
      </c>
      <c r="O8795" s="2">
        <v>0</v>
      </c>
      <c r="P8795">
        <v>0</v>
      </c>
      <c r="Q8795">
        <v>57558.69</v>
      </c>
      <c r="R8795" t="s">
        <v>31</v>
      </c>
      <c r="S8795" t="s">
        <v>50</v>
      </c>
      <c r="T8795" s="2">
        <v>0.25</v>
      </c>
      <c r="U8795">
        <v>14389.67</v>
      </c>
    </row>
    <row r="8796" spans="1:21" x14ac:dyDescent="0.3">
      <c r="A8796" t="s">
        <v>30546</v>
      </c>
      <c r="B8796" s="1">
        <v>45650</v>
      </c>
      <c r="C8796" t="s">
        <v>3504</v>
      </c>
      <c r="D8796" t="s">
        <v>30547</v>
      </c>
      <c r="E8796" t="s">
        <v>43</v>
      </c>
      <c r="F8796" t="s">
        <v>25</v>
      </c>
      <c r="G8796" t="s">
        <v>26</v>
      </c>
      <c r="H8796" t="s">
        <v>55</v>
      </c>
      <c r="I8796" t="s">
        <v>56</v>
      </c>
      <c r="J8796" t="s">
        <v>14987</v>
      </c>
      <c r="K8796" t="s">
        <v>30548</v>
      </c>
      <c r="L8796">
        <v>4</v>
      </c>
      <c r="M8796">
        <v>3266.31</v>
      </c>
      <c r="N8796">
        <v>13065.24</v>
      </c>
      <c r="O8796" s="2">
        <v>0</v>
      </c>
      <c r="P8796">
        <v>0</v>
      </c>
      <c r="Q8796">
        <v>13065.24</v>
      </c>
      <c r="R8796" t="s">
        <v>176</v>
      </c>
      <c r="S8796" t="s">
        <v>50</v>
      </c>
      <c r="T8796" s="2">
        <v>0.2</v>
      </c>
      <c r="U8796">
        <v>2613.0500000000002</v>
      </c>
    </row>
    <row r="8797" spans="1:21" x14ac:dyDescent="0.3">
      <c r="A8797" t="s">
        <v>30549</v>
      </c>
      <c r="B8797" s="1">
        <v>45300</v>
      </c>
      <c r="C8797" t="s">
        <v>17299</v>
      </c>
      <c r="D8797" t="s">
        <v>3747</v>
      </c>
      <c r="E8797" t="s">
        <v>36</v>
      </c>
      <c r="F8797" t="s">
        <v>119</v>
      </c>
      <c r="G8797" t="s">
        <v>26</v>
      </c>
      <c r="H8797" t="s">
        <v>45</v>
      </c>
      <c r="I8797" t="s">
        <v>46</v>
      </c>
      <c r="J8797" t="s">
        <v>11674</v>
      </c>
      <c r="K8797" t="s">
        <v>575</v>
      </c>
      <c r="L8797">
        <v>10</v>
      </c>
      <c r="M8797">
        <v>4688.93</v>
      </c>
      <c r="N8797">
        <v>46889.3</v>
      </c>
      <c r="O8797" s="2">
        <v>0</v>
      </c>
      <c r="P8797">
        <v>0</v>
      </c>
      <c r="Q8797">
        <v>46889.3</v>
      </c>
      <c r="R8797" t="s">
        <v>176</v>
      </c>
      <c r="S8797" t="s">
        <v>77</v>
      </c>
      <c r="T8797" s="2">
        <v>0.25</v>
      </c>
      <c r="U8797">
        <v>11722.33</v>
      </c>
    </row>
    <row r="8798" spans="1:21" x14ac:dyDescent="0.3">
      <c r="A8798" t="s">
        <v>30550</v>
      </c>
      <c r="B8798" s="1">
        <v>45042</v>
      </c>
      <c r="C8798" t="s">
        <v>15501</v>
      </c>
      <c r="D8798" t="s">
        <v>14124</v>
      </c>
      <c r="E8798" t="s">
        <v>24</v>
      </c>
      <c r="F8798" t="s">
        <v>25</v>
      </c>
      <c r="G8798" t="s">
        <v>26</v>
      </c>
      <c r="H8798" t="s">
        <v>72</v>
      </c>
      <c r="I8798" t="s">
        <v>73</v>
      </c>
      <c r="J8798" t="s">
        <v>1553</v>
      </c>
      <c r="K8798" t="s">
        <v>29723</v>
      </c>
      <c r="L8798">
        <v>3</v>
      </c>
      <c r="M8798">
        <v>6409.78</v>
      </c>
      <c r="N8798">
        <v>19229.34</v>
      </c>
      <c r="O8798" s="2">
        <v>0.15</v>
      </c>
      <c r="P8798">
        <v>2884.4</v>
      </c>
      <c r="Q8798">
        <v>16344.94</v>
      </c>
      <c r="R8798" t="s">
        <v>59</v>
      </c>
      <c r="S8798" t="s">
        <v>77</v>
      </c>
      <c r="T8798" s="2">
        <v>0.25</v>
      </c>
      <c r="U8798">
        <v>4086.24</v>
      </c>
    </row>
    <row r="8799" spans="1:21" x14ac:dyDescent="0.3">
      <c r="A8799" t="s">
        <v>30551</v>
      </c>
      <c r="B8799" s="1">
        <v>45107</v>
      </c>
      <c r="C8799" t="s">
        <v>10329</v>
      </c>
      <c r="D8799" t="s">
        <v>30552</v>
      </c>
      <c r="E8799" t="s">
        <v>54</v>
      </c>
      <c r="F8799" t="s">
        <v>44</v>
      </c>
      <c r="G8799" t="s">
        <v>26</v>
      </c>
      <c r="H8799" t="s">
        <v>27</v>
      </c>
      <c r="I8799" t="s">
        <v>93</v>
      </c>
      <c r="J8799" t="s">
        <v>30553</v>
      </c>
      <c r="K8799" t="s">
        <v>30554</v>
      </c>
      <c r="L8799">
        <v>4</v>
      </c>
      <c r="M8799">
        <v>5784.59</v>
      </c>
      <c r="N8799">
        <v>23138.36</v>
      </c>
      <c r="O8799" s="2">
        <v>0.3</v>
      </c>
      <c r="P8799">
        <v>6941.51</v>
      </c>
      <c r="Q8799">
        <v>16196.85</v>
      </c>
      <c r="R8799" t="s">
        <v>59</v>
      </c>
      <c r="S8799" t="s">
        <v>32</v>
      </c>
      <c r="T8799" s="2">
        <v>0.1</v>
      </c>
      <c r="U8799">
        <v>1619.69</v>
      </c>
    </row>
    <row r="8800" spans="1:21" x14ac:dyDescent="0.3">
      <c r="A8800" t="s">
        <v>30555</v>
      </c>
      <c r="B8800" s="1">
        <v>45226</v>
      </c>
      <c r="C8800" t="s">
        <v>19614</v>
      </c>
      <c r="D8800" t="s">
        <v>28305</v>
      </c>
      <c r="E8800" t="s">
        <v>142</v>
      </c>
      <c r="F8800" t="s">
        <v>99</v>
      </c>
      <c r="G8800" t="s">
        <v>26</v>
      </c>
      <c r="H8800" t="s">
        <v>72</v>
      </c>
      <c r="I8800" t="s">
        <v>73</v>
      </c>
      <c r="J8800" t="s">
        <v>7817</v>
      </c>
      <c r="K8800" t="s">
        <v>23843</v>
      </c>
      <c r="L8800">
        <v>2</v>
      </c>
      <c r="M8800">
        <v>1247.27</v>
      </c>
      <c r="N8800">
        <v>2494.54</v>
      </c>
      <c r="O8800" s="2">
        <v>0.1</v>
      </c>
      <c r="P8800">
        <v>249.45</v>
      </c>
      <c r="Q8800">
        <v>2245.09</v>
      </c>
      <c r="R8800" t="s">
        <v>49</v>
      </c>
      <c r="S8800" t="s">
        <v>32</v>
      </c>
      <c r="T8800" s="2">
        <v>0.15</v>
      </c>
      <c r="U8800">
        <v>336.76</v>
      </c>
    </row>
    <row r="8801" spans="1:21" x14ac:dyDescent="0.3">
      <c r="A8801" t="s">
        <v>30556</v>
      </c>
      <c r="B8801" s="1">
        <v>45009</v>
      </c>
      <c r="C8801" t="s">
        <v>24830</v>
      </c>
      <c r="D8801" t="s">
        <v>13198</v>
      </c>
      <c r="E8801" t="s">
        <v>36</v>
      </c>
      <c r="F8801" t="s">
        <v>370</v>
      </c>
      <c r="G8801" t="s">
        <v>26</v>
      </c>
      <c r="H8801" t="s">
        <v>27</v>
      </c>
      <c r="I8801" t="s">
        <v>93</v>
      </c>
      <c r="J8801" t="s">
        <v>30557</v>
      </c>
      <c r="K8801" t="s">
        <v>12876</v>
      </c>
      <c r="L8801">
        <v>4</v>
      </c>
      <c r="M8801">
        <v>6707.02</v>
      </c>
      <c r="N8801">
        <v>26828.080000000002</v>
      </c>
      <c r="O8801" s="2">
        <v>0.15</v>
      </c>
      <c r="P8801">
        <v>4024.21</v>
      </c>
      <c r="Q8801">
        <v>22803.87</v>
      </c>
      <c r="R8801" t="s">
        <v>176</v>
      </c>
      <c r="S8801" t="s">
        <v>32</v>
      </c>
      <c r="T8801" s="2">
        <v>0.2</v>
      </c>
      <c r="U8801">
        <v>4560.7700000000004</v>
      </c>
    </row>
    <row r="8802" spans="1:21" x14ac:dyDescent="0.3">
      <c r="A8802" t="s">
        <v>30558</v>
      </c>
      <c r="B8802" s="1">
        <v>45522</v>
      </c>
      <c r="C8802" t="s">
        <v>23667</v>
      </c>
      <c r="D8802" t="s">
        <v>30559</v>
      </c>
      <c r="E8802" t="s">
        <v>43</v>
      </c>
      <c r="F8802" t="s">
        <v>25</v>
      </c>
      <c r="G8802" t="s">
        <v>26</v>
      </c>
      <c r="H8802" t="s">
        <v>45</v>
      </c>
      <c r="I8802" t="s">
        <v>113</v>
      </c>
      <c r="J8802" t="s">
        <v>30560</v>
      </c>
      <c r="K8802" t="s">
        <v>26711</v>
      </c>
      <c r="L8802">
        <v>4</v>
      </c>
      <c r="M8802">
        <v>7422.07</v>
      </c>
      <c r="N8802">
        <v>29688.28</v>
      </c>
      <c r="O8802" s="2">
        <v>0.2</v>
      </c>
      <c r="P8802">
        <v>5937.66</v>
      </c>
      <c r="Q8802">
        <v>23750.62</v>
      </c>
      <c r="R8802" t="s">
        <v>176</v>
      </c>
      <c r="S8802" t="s">
        <v>77</v>
      </c>
      <c r="T8802" s="2">
        <v>0.3</v>
      </c>
      <c r="U8802">
        <v>7125.19</v>
      </c>
    </row>
    <row r="8803" spans="1:21" x14ac:dyDescent="0.3">
      <c r="A8803" t="s">
        <v>30561</v>
      </c>
      <c r="B8803" s="1">
        <v>45191</v>
      </c>
      <c r="C8803" t="s">
        <v>7241</v>
      </c>
      <c r="D8803" t="s">
        <v>30562</v>
      </c>
      <c r="E8803" t="s">
        <v>142</v>
      </c>
      <c r="F8803" t="s">
        <v>37</v>
      </c>
      <c r="G8803" t="s">
        <v>81</v>
      </c>
      <c r="H8803" t="s">
        <v>45</v>
      </c>
      <c r="I8803" t="s">
        <v>46</v>
      </c>
      <c r="J8803" t="s">
        <v>27758</v>
      </c>
      <c r="K8803" t="s">
        <v>30563</v>
      </c>
      <c r="L8803">
        <v>9</v>
      </c>
      <c r="M8803">
        <v>1921.79</v>
      </c>
      <c r="N8803">
        <v>17296.11</v>
      </c>
      <c r="O8803" s="2">
        <v>0.3</v>
      </c>
      <c r="P8803">
        <v>5188.83</v>
      </c>
      <c r="Q8803">
        <v>12107.28</v>
      </c>
      <c r="R8803" t="s">
        <v>59</v>
      </c>
      <c r="S8803" t="s">
        <v>50</v>
      </c>
      <c r="T8803" s="2">
        <v>0.2</v>
      </c>
      <c r="U8803">
        <v>2421.46</v>
      </c>
    </row>
    <row r="8804" spans="1:21" x14ac:dyDescent="0.3">
      <c r="A8804" t="s">
        <v>30564</v>
      </c>
      <c r="B8804" s="1">
        <v>45116</v>
      </c>
      <c r="C8804" t="s">
        <v>25840</v>
      </c>
      <c r="D8804" t="s">
        <v>23395</v>
      </c>
      <c r="E8804" t="s">
        <v>54</v>
      </c>
      <c r="F8804" t="s">
        <v>44</v>
      </c>
      <c r="G8804" t="s">
        <v>81</v>
      </c>
      <c r="H8804" t="s">
        <v>27</v>
      </c>
      <c r="I8804" t="s">
        <v>28</v>
      </c>
      <c r="J8804" t="s">
        <v>30565</v>
      </c>
      <c r="K8804" t="s">
        <v>30566</v>
      </c>
      <c r="L8804">
        <v>2</v>
      </c>
      <c r="M8804">
        <v>6798.43</v>
      </c>
      <c r="N8804">
        <v>13596.86</v>
      </c>
      <c r="O8804" s="2">
        <v>0.3</v>
      </c>
      <c r="P8804">
        <v>4079.06</v>
      </c>
      <c r="Q8804">
        <v>9517.7999999999993</v>
      </c>
      <c r="R8804" t="s">
        <v>76</v>
      </c>
      <c r="S8804" t="s">
        <v>32</v>
      </c>
      <c r="T8804" s="2">
        <v>0.25</v>
      </c>
      <c r="U8804">
        <v>2379.4499999999998</v>
      </c>
    </row>
    <row r="8805" spans="1:21" x14ac:dyDescent="0.3">
      <c r="A8805" t="s">
        <v>30567</v>
      </c>
      <c r="B8805" s="1">
        <v>45506</v>
      </c>
      <c r="C8805" t="s">
        <v>19590</v>
      </c>
      <c r="D8805" t="s">
        <v>30568</v>
      </c>
      <c r="E8805" t="s">
        <v>24</v>
      </c>
      <c r="F8805" t="s">
        <v>25</v>
      </c>
      <c r="G8805" t="s">
        <v>81</v>
      </c>
      <c r="H8805" t="s">
        <v>45</v>
      </c>
      <c r="I8805" t="s">
        <v>46</v>
      </c>
      <c r="J8805" t="s">
        <v>30569</v>
      </c>
      <c r="K8805" t="s">
        <v>30570</v>
      </c>
      <c r="L8805">
        <v>4</v>
      </c>
      <c r="M8805">
        <v>5271.9</v>
      </c>
      <c r="N8805">
        <v>21087.599999999999</v>
      </c>
      <c r="O8805" s="2">
        <v>0.3</v>
      </c>
      <c r="P8805">
        <v>6326.28</v>
      </c>
      <c r="Q8805">
        <v>14761.32</v>
      </c>
      <c r="R8805" t="s">
        <v>49</v>
      </c>
      <c r="S8805" t="s">
        <v>77</v>
      </c>
      <c r="T8805" s="2">
        <v>0.25</v>
      </c>
      <c r="U8805">
        <v>3690.33</v>
      </c>
    </row>
    <row r="8806" spans="1:21" x14ac:dyDescent="0.3">
      <c r="A8806" t="s">
        <v>30571</v>
      </c>
      <c r="B8806" s="1">
        <v>45206</v>
      </c>
      <c r="C8806" t="s">
        <v>30572</v>
      </c>
      <c r="D8806" t="s">
        <v>17906</v>
      </c>
      <c r="E8806" t="s">
        <v>142</v>
      </c>
      <c r="F8806" t="s">
        <v>64</v>
      </c>
      <c r="G8806" t="s">
        <v>81</v>
      </c>
      <c r="H8806" t="s">
        <v>72</v>
      </c>
      <c r="I8806" t="s">
        <v>150</v>
      </c>
      <c r="J8806" t="s">
        <v>30573</v>
      </c>
      <c r="K8806" t="s">
        <v>16531</v>
      </c>
      <c r="L8806">
        <v>2</v>
      </c>
      <c r="M8806">
        <v>3112.89</v>
      </c>
      <c r="N8806">
        <v>6225.78</v>
      </c>
      <c r="O8806" s="2">
        <v>0.15</v>
      </c>
      <c r="P8806">
        <v>933.87</v>
      </c>
      <c r="Q8806">
        <v>5291.91</v>
      </c>
      <c r="R8806" t="s">
        <v>59</v>
      </c>
      <c r="S8806" t="s">
        <v>77</v>
      </c>
      <c r="T8806" s="2">
        <v>0.2</v>
      </c>
      <c r="U8806">
        <v>1058.3800000000001</v>
      </c>
    </row>
    <row r="8807" spans="1:21" x14ac:dyDescent="0.3">
      <c r="A8807" t="s">
        <v>30574</v>
      </c>
      <c r="B8807" s="1">
        <v>45815</v>
      </c>
      <c r="C8807" t="s">
        <v>2539</v>
      </c>
      <c r="D8807" t="s">
        <v>14493</v>
      </c>
      <c r="E8807" t="s">
        <v>36</v>
      </c>
      <c r="F8807" t="s">
        <v>64</v>
      </c>
      <c r="G8807" t="s">
        <v>81</v>
      </c>
      <c r="H8807" t="s">
        <v>72</v>
      </c>
      <c r="I8807" t="s">
        <v>73</v>
      </c>
      <c r="J8807" t="s">
        <v>13369</v>
      </c>
      <c r="K8807" t="s">
        <v>29585</v>
      </c>
      <c r="L8807">
        <v>8</v>
      </c>
      <c r="M8807">
        <v>7658.09</v>
      </c>
      <c r="N8807">
        <v>61264.72</v>
      </c>
      <c r="O8807" s="2">
        <v>0.05</v>
      </c>
      <c r="P8807">
        <v>3063.24</v>
      </c>
      <c r="Q8807">
        <v>58201.48</v>
      </c>
      <c r="R8807" t="s">
        <v>76</v>
      </c>
      <c r="S8807" t="s">
        <v>50</v>
      </c>
      <c r="T8807" s="2">
        <v>0.3</v>
      </c>
      <c r="U8807">
        <v>17460.439999999999</v>
      </c>
    </row>
    <row r="8808" spans="1:21" x14ac:dyDescent="0.3">
      <c r="A8808" t="s">
        <v>30575</v>
      </c>
      <c r="B8808" s="1">
        <v>45653</v>
      </c>
      <c r="C8808" t="s">
        <v>20923</v>
      </c>
      <c r="D8808" t="s">
        <v>2995</v>
      </c>
      <c r="E8808" t="s">
        <v>54</v>
      </c>
      <c r="F8808" t="s">
        <v>370</v>
      </c>
      <c r="G8808" t="s">
        <v>26</v>
      </c>
      <c r="H8808" t="s">
        <v>27</v>
      </c>
      <c r="I8808" t="s">
        <v>157</v>
      </c>
      <c r="J8808" t="s">
        <v>21769</v>
      </c>
      <c r="K8808" t="s">
        <v>11256</v>
      </c>
      <c r="L8808">
        <v>7</v>
      </c>
      <c r="M8808">
        <v>2154.6</v>
      </c>
      <c r="N8808">
        <v>15082.2</v>
      </c>
      <c r="O8808" s="2">
        <v>0.25</v>
      </c>
      <c r="P8808">
        <v>3770.55</v>
      </c>
      <c r="Q8808">
        <v>11311.65</v>
      </c>
      <c r="R8808" t="s">
        <v>176</v>
      </c>
      <c r="S8808" t="s">
        <v>60</v>
      </c>
      <c r="T8808" s="2">
        <v>0.3</v>
      </c>
      <c r="U8808">
        <v>3393.49</v>
      </c>
    </row>
    <row r="8809" spans="1:21" x14ac:dyDescent="0.3">
      <c r="A8809" t="s">
        <v>30576</v>
      </c>
      <c r="B8809" s="1">
        <v>45731</v>
      </c>
      <c r="C8809" t="s">
        <v>2167</v>
      </c>
      <c r="D8809" t="s">
        <v>4875</v>
      </c>
      <c r="E8809" t="s">
        <v>54</v>
      </c>
      <c r="F8809" t="s">
        <v>37</v>
      </c>
      <c r="G8809" t="s">
        <v>81</v>
      </c>
      <c r="H8809" t="s">
        <v>45</v>
      </c>
      <c r="I8809" t="s">
        <v>46</v>
      </c>
      <c r="J8809" t="s">
        <v>30577</v>
      </c>
      <c r="K8809" t="s">
        <v>30578</v>
      </c>
      <c r="L8809">
        <v>5</v>
      </c>
      <c r="M8809">
        <v>2049.4699999999998</v>
      </c>
      <c r="N8809">
        <v>10247.35</v>
      </c>
      <c r="O8809" s="2">
        <v>0.05</v>
      </c>
      <c r="P8809">
        <v>512.37</v>
      </c>
      <c r="Q8809">
        <v>9734.98</v>
      </c>
      <c r="R8809" t="s">
        <v>176</v>
      </c>
      <c r="S8809" t="s">
        <v>32</v>
      </c>
      <c r="T8809" s="2">
        <v>0.15</v>
      </c>
      <c r="U8809">
        <v>1460.25</v>
      </c>
    </row>
    <row r="8810" spans="1:21" x14ac:dyDescent="0.3">
      <c r="A8810" t="s">
        <v>30579</v>
      </c>
      <c r="B8810" s="1">
        <v>45814</v>
      </c>
      <c r="C8810" t="s">
        <v>6844</v>
      </c>
      <c r="D8810" t="s">
        <v>9601</v>
      </c>
      <c r="E8810" t="s">
        <v>142</v>
      </c>
      <c r="F8810" t="s">
        <v>156</v>
      </c>
      <c r="G8810" t="s">
        <v>81</v>
      </c>
      <c r="H8810" t="s">
        <v>55</v>
      </c>
      <c r="I8810" t="s">
        <v>56</v>
      </c>
      <c r="J8810" t="s">
        <v>14845</v>
      </c>
      <c r="K8810" t="s">
        <v>26603</v>
      </c>
      <c r="L8810">
        <v>2</v>
      </c>
      <c r="M8810">
        <v>2627.32</v>
      </c>
      <c r="N8810">
        <v>5254.64</v>
      </c>
      <c r="O8810" s="2">
        <v>0.25</v>
      </c>
      <c r="P8810">
        <v>1313.66</v>
      </c>
      <c r="Q8810">
        <v>3940.98</v>
      </c>
      <c r="R8810" t="s">
        <v>76</v>
      </c>
      <c r="S8810" t="s">
        <v>77</v>
      </c>
      <c r="T8810" s="2">
        <v>0.2</v>
      </c>
      <c r="U8810">
        <v>788.2</v>
      </c>
    </row>
    <row r="8811" spans="1:21" x14ac:dyDescent="0.3">
      <c r="A8811" t="s">
        <v>30580</v>
      </c>
      <c r="B8811" s="1">
        <v>45356</v>
      </c>
      <c r="C8811" t="s">
        <v>9486</v>
      </c>
      <c r="D8811" t="s">
        <v>30581</v>
      </c>
      <c r="E8811" t="s">
        <v>142</v>
      </c>
      <c r="F8811" t="s">
        <v>163</v>
      </c>
      <c r="G8811" t="s">
        <v>26</v>
      </c>
      <c r="H8811" t="s">
        <v>55</v>
      </c>
      <c r="I8811" t="s">
        <v>130</v>
      </c>
      <c r="J8811" t="s">
        <v>30582</v>
      </c>
      <c r="K8811" t="s">
        <v>25746</v>
      </c>
      <c r="L8811">
        <v>5</v>
      </c>
      <c r="M8811">
        <v>1390.59</v>
      </c>
      <c r="N8811">
        <v>6952.95</v>
      </c>
      <c r="O8811" s="2">
        <v>0.25</v>
      </c>
      <c r="P8811">
        <v>1738.24</v>
      </c>
      <c r="Q8811">
        <v>5214.71</v>
      </c>
      <c r="R8811" t="s">
        <v>76</v>
      </c>
      <c r="S8811" t="s">
        <v>60</v>
      </c>
      <c r="T8811" s="2">
        <v>0.15</v>
      </c>
      <c r="U8811">
        <v>782.21</v>
      </c>
    </row>
    <row r="8812" spans="1:21" x14ac:dyDescent="0.3">
      <c r="A8812" t="s">
        <v>30583</v>
      </c>
      <c r="B8812" s="1">
        <v>45059</v>
      </c>
      <c r="C8812" t="s">
        <v>18734</v>
      </c>
      <c r="D8812" t="s">
        <v>21464</v>
      </c>
      <c r="E8812" t="s">
        <v>43</v>
      </c>
      <c r="F8812" t="s">
        <v>71</v>
      </c>
      <c r="G8812" t="s">
        <v>26</v>
      </c>
      <c r="H8812" t="s">
        <v>72</v>
      </c>
      <c r="I8812" t="s">
        <v>150</v>
      </c>
      <c r="J8812" t="s">
        <v>30584</v>
      </c>
      <c r="K8812" t="s">
        <v>7024</v>
      </c>
      <c r="L8812">
        <v>9</v>
      </c>
      <c r="M8812">
        <v>7988.29</v>
      </c>
      <c r="N8812">
        <v>71894.61</v>
      </c>
      <c r="O8812" s="2">
        <v>0.25</v>
      </c>
      <c r="P8812">
        <v>17973.650000000001</v>
      </c>
      <c r="Q8812">
        <v>53920.959999999999</v>
      </c>
      <c r="R8812" t="s">
        <v>76</v>
      </c>
      <c r="S8812" t="s">
        <v>77</v>
      </c>
      <c r="T8812" s="2">
        <v>0.15</v>
      </c>
      <c r="U8812">
        <v>8088.14</v>
      </c>
    </row>
    <row r="8813" spans="1:21" x14ac:dyDescent="0.3">
      <c r="A8813" t="s">
        <v>30585</v>
      </c>
      <c r="B8813" s="1">
        <v>45515</v>
      </c>
      <c r="C8813" t="s">
        <v>30586</v>
      </c>
      <c r="D8813" t="s">
        <v>9315</v>
      </c>
      <c r="E8813" t="s">
        <v>24</v>
      </c>
      <c r="F8813" t="s">
        <v>64</v>
      </c>
      <c r="G8813" t="s">
        <v>26</v>
      </c>
      <c r="H8813" t="s">
        <v>45</v>
      </c>
      <c r="I8813" t="s">
        <v>144</v>
      </c>
      <c r="J8813" t="s">
        <v>30587</v>
      </c>
      <c r="K8813" t="s">
        <v>30588</v>
      </c>
      <c r="L8813">
        <v>3</v>
      </c>
      <c r="M8813">
        <v>3847.07</v>
      </c>
      <c r="N8813">
        <v>11541.21</v>
      </c>
      <c r="O8813" s="2">
        <v>0.25</v>
      </c>
      <c r="P8813">
        <v>2885.3</v>
      </c>
      <c r="Q8813">
        <v>8655.91</v>
      </c>
      <c r="R8813" t="s">
        <v>31</v>
      </c>
      <c r="S8813" t="s">
        <v>50</v>
      </c>
      <c r="T8813" s="2">
        <v>0.2</v>
      </c>
      <c r="U8813">
        <v>1731.18</v>
      </c>
    </row>
    <row r="8814" spans="1:21" x14ac:dyDescent="0.3">
      <c r="A8814" t="s">
        <v>30589</v>
      </c>
      <c r="B8814" s="1">
        <v>45413</v>
      </c>
      <c r="C8814" t="s">
        <v>30590</v>
      </c>
      <c r="D8814" t="s">
        <v>1659</v>
      </c>
      <c r="E8814" t="s">
        <v>24</v>
      </c>
      <c r="F8814" t="s">
        <v>25</v>
      </c>
      <c r="G8814" t="s">
        <v>81</v>
      </c>
      <c r="H8814" t="s">
        <v>72</v>
      </c>
      <c r="I8814" t="s">
        <v>185</v>
      </c>
      <c r="J8814" t="s">
        <v>13316</v>
      </c>
      <c r="K8814" t="s">
        <v>15589</v>
      </c>
      <c r="L8814">
        <v>10</v>
      </c>
      <c r="M8814">
        <v>6377.15</v>
      </c>
      <c r="N8814">
        <v>63771.5</v>
      </c>
      <c r="O8814" s="2">
        <v>0</v>
      </c>
      <c r="P8814">
        <v>0</v>
      </c>
      <c r="Q8814">
        <v>63771.5</v>
      </c>
      <c r="R8814" t="s">
        <v>76</v>
      </c>
      <c r="S8814" t="s">
        <v>60</v>
      </c>
      <c r="T8814" s="2">
        <v>0.15</v>
      </c>
      <c r="U8814">
        <v>9565.73</v>
      </c>
    </row>
    <row r="8815" spans="1:21" x14ac:dyDescent="0.3">
      <c r="A8815" t="s">
        <v>30591</v>
      </c>
      <c r="B8815" s="1">
        <v>45117</v>
      </c>
      <c r="C8815" t="s">
        <v>19998</v>
      </c>
      <c r="D8815" t="s">
        <v>988</v>
      </c>
      <c r="E8815" t="s">
        <v>54</v>
      </c>
      <c r="F8815" t="s">
        <v>156</v>
      </c>
      <c r="G8815" t="s">
        <v>81</v>
      </c>
      <c r="H8815" t="s">
        <v>27</v>
      </c>
      <c r="I8815" t="s">
        <v>157</v>
      </c>
      <c r="J8815" t="s">
        <v>26079</v>
      </c>
      <c r="K8815" t="s">
        <v>5378</v>
      </c>
      <c r="L8815">
        <v>9</v>
      </c>
      <c r="M8815">
        <v>6044.31</v>
      </c>
      <c r="N8815">
        <v>54398.79</v>
      </c>
      <c r="O8815" s="2">
        <v>0.3</v>
      </c>
      <c r="P8815">
        <v>16319.64</v>
      </c>
      <c r="Q8815">
        <v>38079.15</v>
      </c>
      <c r="R8815" t="s">
        <v>176</v>
      </c>
      <c r="S8815" t="s">
        <v>60</v>
      </c>
      <c r="T8815" s="2">
        <v>0.25</v>
      </c>
      <c r="U8815">
        <v>9519.7900000000009</v>
      </c>
    </row>
    <row r="8816" spans="1:21" x14ac:dyDescent="0.3">
      <c r="A8816" t="s">
        <v>30592</v>
      </c>
      <c r="B8816" s="1">
        <v>45463</v>
      </c>
      <c r="C8816" t="s">
        <v>617</v>
      </c>
      <c r="D8816" t="s">
        <v>24301</v>
      </c>
      <c r="E8816" t="s">
        <v>36</v>
      </c>
      <c r="F8816" t="s">
        <v>143</v>
      </c>
      <c r="G8816" t="s">
        <v>26</v>
      </c>
      <c r="H8816" t="s">
        <v>72</v>
      </c>
      <c r="I8816" t="s">
        <v>106</v>
      </c>
      <c r="J8816" t="s">
        <v>17873</v>
      </c>
      <c r="K8816" t="s">
        <v>212</v>
      </c>
      <c r="L8816">
        <v>4</v>
      </c>
      <c r="M8816">
        <v>7550.6</v>
      </c>
      <c r="N8816">
        <v>30202.400000000001</v>
      </c>
      <c r="O8816" s="2">
        <v>0.2</v>
      </c>
      <c r="P8816">
        <v>6040.48</v>
      </c>
      <c r="Q8816">
        <v>24161.919999999998</v>
      </c>
      <c r="R8816" t="s">
        <v>31</v>
      </c>
      <c r="S8816" t="s">
        <v>50</v>
      </c>
      <c r="T8816" s="2">
        <v>0.2</v>
      </c>
      <c r="U8816">
        <v>4832.38</v>
      </c>
    </row>
    <row r="8817" spans="1:21" x14ac:dyDescent="0.3">
      <c r="A8817" t="s">
        <v>30593</v>
      </c>
      <c r="B8817" s="1">
        <v>45113</v>
      </c>
      <c r="C8817" t="s">
        <v>11478</v>
      </c>
      <c r="D8817" t="s">
        <v>23514</v>
      </c>
      <c r="E8817" t="s">
        <v>36</v>
      </c>
      <c r="F8817" t="s">
        <v>99</v>
      </c>
      <c r="G8817" t="s">
        <v>81</v>
      </c>
      <c r="H8817" t="s">
        <v>45</v>
      </c>
      <c r="I8817" t="s">
        <v>136</v>
      </c>
      <c r="J8817" t="s">
        <v>30594</v>
      </c>
      <c r="K8817" t="s">
        <v>30595</v>
      </c>
      <c r="L8817">
        <v>10</v>
      </c>
      <c r="M8817">
        <v>1089.06</v>
      </c>
      <c r="N8817">
        <v>10890.6</v>
      </c>
      <c r="O8817" s="2">
        <v>0.1</v>
      </c>
      <c r="P8817">
        <v>1089.06</v>
      </c>
      <c r="Q8817">
        <v>9801.5400000000009</v>
      </c>
      <c r="R8817" t="s">
        <v>76</v>
      </c>
      <c r="S8817" t="s">
        <v>60</v>
      </c>
      <c r="T8817" s="2">
        <v>0.15</v>
      </c>
      <c r="U8817">
        <v>1470.23</v>
      </c>
    </row>
    <row r="8818" spans="1:21" x14ac:dyDescent="0.3">
      <c r="A8818" t="s">
        <v>30596</v>
      </c>
      <c r="B8818" s="1">
        <v>45146</v>
      </c>
      <c r="C8818" t="s">
        <v>18920</v>
      </c>
      <c r="D8818" t="s">
        <v>5290</v>
      </c>
      <c r="E8818" t="s">
        <v>43</v>
      </c>
      <c r="F8818" t="s">
        <v>44</v>
      </c>
      <c r="G8818" t="s">
        <v>26</v>
      </c>
      <c r="H8818" t="s">
        <v>45</v>
      </c>
      <c r="I8818" t="s">
        <v>46</v>
      </c>
      <c r="J8818" t="s">
        <v>16453</v>
      </c>
      <c r="K8818" t="s">
        <v>6606</v>
      </c>
      <c r="L8818">
        <v>7</v>
      </c>
      <c r="M8818">
        <v>3982.2</v>
      </c>
      <c r="N8818">
        <v>27875.4</v>
      </c>
      <c r="O8818" s="2">
        <v>0</v>
      </c>
      <c r="P8818">
        <v>0</v>
      </c>
      <c r="Q8818">
        <v>27875.4</v>
      </c>
      <c r="R8818" t="s">
        <v>76</v>
      </c>
      <c r="S8818" t="s">
        <v>77</v>
      </c>
      <c r="T8818" s="2">
        <v>0.1</v>
      </c>
      <c r="U8818">
        <v>2787.54</v>
      </c>
    </row>
    <row r="8819" spans="1:21" x14ac:dyDescent="0.3">
      <c r="A8819" t="s">
        <v>30597</v>
      </c>
      <c r="B8819" s="1">
        <v>44955</v>
      </c>
      <c r="C8819" t="s">
        <v>917</v>
      </c>
      <c r="D8819" t="s">
        <v>20753</v>
      </c>
      <c r="E8819" t="s">
        <v>36</v>
      </c>
      <c r="F8819" t="s">
        <v>64</v>
      </c>
      <c r="G8819" t="s">
        <v>26</v>
      </c>
      <c r="H8819" t="s">
        <v>55</v>
      </c>
      <c r="I8819" t="s">
        <v>56</v>
      </c>
      <c r="J8819" t="s">
        <v>14845</v>
      </c>
      <c r="K8819" t="s">
        <v>11606</v>
      </c>
      <c r="L8819">
        <v>3</v>
      </c>
      <c r="M8819">
        <v>1791.78</v>
      </c>
      <c r="N8819">
        <v>5375.34</v>
      </c>
      <c r="O8819" s="2">
        <v>0.1</v>
      </c>
      <c r="P8819">
        <v>537.53</v>
      </c>
      <c r="Q8819">
        <v>4837.8100000000004</v>
      </c>
      <c r="R8819" t="s">
        <v>76</v>
      </c>
      <c r="S8819" t="s">
        <v>32</v>
      </c>
      <c r="T8819" s="2">
        <v>0.1</v>
      </c>
      <c r="U8819">
        <v>483.78</v>
      </c>
    </row>
    <row r="8820" spans="1:21" x14ac:dyDescent="0.3">
      <c r="A8820" t="s">
        <v>30598</v>
      </c>
      <c r="B8820" s="1">
        <v>45202</v>
      </c>
      <c r="C8820" t="s">
        <v>24150</v>
      </c>
      <c r="D8820" t="s">
        <v>30599</v>
      </c>
      <c r="E8820" t="s">
        <v>142</v>
      </c>
      <c r="F8820" t="s">
        <v>87</v>
      </c>
      <c r="G8820" t="s">
        <v>81</v>
      </c>
      <c r="H8820" t="s">
        <v>55</v>
      </c>
      <c r="I8820" t="s">
        <v>100</v>
      </c>
      <c r="J8820" t="s">
        <v>30600</v>
      </c>
      <c r="K8820" t="s">
        <v>7993</v>
      </c>
      <c r="L8820">
        <v>6</v>
      </c>
      <c r="M8820">
        <v>6269.8</v>
      </c>
      <c r="N8820">
        <v>37618.800000000003</v>
      </c>
      <c r="O8820" s="2">
        <v>0.15</v>
      </c>
      <c r="P8820">
        <v>5642.82</v>
      </c>
      <c r="Q8820">
        <v>31975.98</v>
      </c>
      <c r="R8820" t="s">
        <v>49</v>
      </c>
      <c r="S8820" t="s">
        <v>32</v>
      </c>
      <c r="T8820" s="2">
        <v>0.3</v>
      </c>
      <c r="U8820">
        <v>9592.7900000000009</v>
      </c>
    </row>
    <row r="8821" spans="1:21" x14ac:dyDescent="0.3">
      <c r="A8821" t="s">
        <v>30601</v>
      </c>
      <c r="B8821" s="1">
        <v>44969</v>
      </c>
      <c r="C8821" t="s">
        <v>2775</v>
      </c>
      <c r="D8821" t="s">
        <v>22064</v>
      </c>
      <c r="E8821" t="s">
        <v>142</v>
      </c>
      <c r="F8821" t="s">
        <v>87</v>
      </c>
      <c r="G8821" t="s">
        <v>26</v>
      </c>
      <c r="H8821" t="s">
        <v>27</v>
      </c>
      <c r="I8821" t="s">
        <v>157</v>
      </c>
      <c r="J8821" t="s">
        <v>6324</v>
      </c>
      <c r="K8821" t="s">
        <v>30602</v>
      </c>
      <c r="L8821">
        <v>5</v>
      </c>
      <c r="M8821">
        <v>679.97</v>
      </c>
      <c r="N8821">
        <v>3399.85</v>
      </c>
      <c r="O8821" s="2">
        <v>0.3</v>
      </c>
      <c r="P8821">
        <v>1019.95</v>
      </c>
      <c r="Q8821">
        <v>2379.9</v>
      </c>
      <c r="R8821" t="s">
        <v>59</v>
      </c>
      <c r="S8821" t="s">
        <v>60</v>
      </c>
      <c r="T8821" s="2">
        <v>0.2</v>
      </c>
      <c r="U8821">
        <v>475.98</v>
      </c>
    </row>
    <row r="8822" spans="1:21" x14ac:dyDescent="0.3">
      <c r="A8822" t="s">
        <v>30603</v>
      </c>
      <c r="B8822" s="1">
        <v>45469</v>
      </c>
      <c r="C8822" t="s">
        <v>16703</v>
      </c>
      <c r="D8822" t="s">
        <v>30604</v>
      </c>
      <c r="E8822" t="s">
        <v>142</v>
      </c>
      <c r="F8822" t="s">
        <v>112</v>
      </c>
      <c r="G8822" t="s">
        <v>81</v>
      </c>
      <c r="H8822" t="s">
        <v>72</v>
      </c>
      <c r="I8822" t="s">
        <v>106</v>
      </c>
      <c r="J8822" t="s">
        <v>19945</v>
      </c>
      <c r="K8822" t="s">
        <v>30605</v>
      </c>
      <c r="L8822">
        <v>5</v>
      </c>
      <c r="M8822">
        <v>1443.41</v>
      </c>
      <c r="N8822">
        <v>7217.05</v>
      </c>
      <c r="O8822" s="2">
        <v>0</v>
      </c>
      <c r="P8822">
        <v>0</v>
      </c>
      <c r="Q8822">
        <v>7217.05</v>
      </c>
      <c r="R8822" t="s">
        <v>76</v>
      </c>
      <c r="S8822" t="s">
        <v>32</v>
      </c>
      <c r="T8822" s="2">
        <v>0.3</v>
      </c>
      <c r="U8822">
        <v>2165.11</v>
      </c>
    </row>
    <row r="8823" spans="1:21" x14ac:dyDescent="0.3">
      <c r="A8823" t="s">
        <v>30606</v>
      </c>
      <c r="B8823" s="1">
        <v>45519</v>
      </c>
      <c r="C8823" t="s">
        <v>9113</v>
      </c>
      <c r="D8823" t="s">
        <v>15302</v>
      </c>
      <c r="E8823" t="s">
        <v>43</v>
      </c>
      <c r="F8823" t="s">
        <v>163</v>
      </c>
      <c r="G8823" t="s">
        <v>26</v>
      </c>
      <c r="H8823" t="s">
        <v>55</v>
      </c>
      <c r="I8823" t="s">
        <v>100</v>
      </c>
      <c r="J8823" t="s">
        <v>30607</v>
      </c>
      <c r="K8823" t="s">
        <v>30608</v>
      </c>
      <c r="L8823">
        <v>2</v>
      </c>
      <c r="M8823">
        <v>5660.34</v>
      </c>
      <c r="N8823">
        <v>11320.68</v>
      </c>
      <c r="O8823" s="2">
        <v>0.15</v>
      </c>
      <c r="P8823">
        <v>1698.1</v>
      </c>
      <c r="Q8823">
        <v>9622.58</v>
      </c>
      <c r="R8823" t="s">
        <v>31</v>
      </c>
      <c r="S8823" t="s">
        <v>32</v>
      </c>
      <c r="T8823" s="2">
        <v>0.25</v>
      </c>
      <c r="U8823">
        <v>2405.64</v>
      </c>
    </row>
    <row r="8824" spans="1:21" x14ac:dyDescent="0.3">
      <c r="A8824" t="s">
        <v>30609</v>
      </c>
      <c r="B8824" s="1">
        <v>45217</v>
      </c>
      <c r="C8824" t="s">
        <v>15380</v>
      </c>
      <c r="D8824" t="s">
        <v>18616</v>
      </c>
      <c r="E8824" t="s">
        <v>43</v>
      </c>
      <c r="F8824" t="s">
        <v>25</v>
      </c>
      <c r="G8824" t="s">
        <v>26</v>
      </c>
      <c r="H8824" t="s">
        <v>55</v>
      </c>
      <c r="I8824" t="s">
        <v>56</v>
      </c>
      <c r="J8824" t="s">
        <v>30610</v>
      </c>
      <c r="K8824" t="s">
        <v>26574</v>
      </c>
      <c r="L8824">
        <v>1</v>
      </c>
      <c r="M8824">
        <v>6588.17</v>
      </c>
      <c r="N8824">
        <v>6588.17</v>
      </c>
      <c r="O8824" s="2">
        <v>0.25</v>
      </c>
      <c r="P8824">
        <v>1647.04</v>
      </c>
      <c r="Q8824">
        <v>4941.13</v>
      </c>
      <c r="R8824" t="s">
        <v>49</v>
      </c>
      <c r="S8824" t="s">
        <v>77</v>
      </c>
      <c r="T8824" s="2">
        <v>0.2</v>
      </c>
      <c r="U8824">
        <v>988.23</v>
      </c>
    </row>
    <row r="8825" spans="1:21" x14ac:dyDescent="0.3">
      <c r="A8825" t="s">
        <v>30611</v>
      </c>
      <c r="B8825" s="1">
        <v>45750</v>
      </c>
      <c r="C8825" t="s">
        <v>21876</v>
      </c>
      <c r="D8825" t="s">
        <v>2526</v>
      </c>
      <c r="E8825" t="s">
        <v>24</v>
      </c>
      <c r="F8825" t="s">
        <v>143</v>
      </c>
      <c r="G8825" t="s">
        <v>26</v>
      </c>
      <c r="H8825" t="s">
        <v>45</v>
      </c>
      <c r="I8825" t="s">
        <v>113</v>
      </c>
      <c r="J8825" t="s">
        <v>11696</v>
      </c>
      <c r="K8825" t="s">
        <v>30612</v>
      </c>
      <c r="L8825">
        <v>2</v>
      </c>
      <c r="M8825">
        <v>1348.16</v>
      </c>
      <c r="N8825">
        <v>2696.32</v>
      </c>
      <c r="O8825" s="2">
        <v>0.1</v>
      </c>
      <c r="P8825">
        <v>269.63</v>
      </c>
      <c r="Q8825">
        <v>2426.69</v>
      </c>
      <c r="R8825" t="s">
        <v>176</v>
      </c>
      <c r="S8825" t="s">
        <v>32</v>
      </c>
      <c r="T8825" s="2">
        <v>0.3</v>
      </c>
      <c r="U8825">
        <v>728.01</v>
      </c>
    </row>
    <row r="8826" spans="1:21" x14ac:dyDescent="0.3">
      <c r="A8826" t="s">
        <v>30613</v>
      </c>
      <c r="B8826" s="1">
        <v>45190</v>
      </c>
      <c r="C8826" t="s">
        <v>3102</v>
      </c>
      <c r="D8826" t="s">
        <v>5057</v>
      </c>
      <c r="E8826" t="s">
        <v>54</v>
      </c>
      <c r="F8826" t="s">
        <v>99</v>
      </c>
      <c r="G8826" t="s">
        <v>81</v>
      </c>
      <c r="H8826" t="s">
        <v>45</v>
      </c>
      <c r="I8826" t="s">
        <v>113</v>
      </c>
      <c r="J8826" t="s">
        <v>29937</v>
      </c>
      <c r="K8826" t="s">
        <v>26522</v>
      </c>
      <c r="L8826">
        <v>8</v>
      </c>
      <c r="M8826">
        <v>5988.5</v>
      </c>
      <c r="N8826">
        <v>47908</v>
      </c>
      <c r="O8826" s="2">
        <v>0.25</v>
      </c>
      <c r="P8826">
        <v>11977</v>
      </c>
      <c r="Q8826">
        <v>35931</v>
      </c>
      <c r="R8826" t="s">
        <v>76</v>
      </c>
      <c r="S8826" t="s">
        <v>60</v>
      </c>
      <c r="T8826" s="2">
        <v>0.1</v>
      </c>
      <c r="U8826">
        <v>3593.1</v>
      </c>
    </row>
    <row r="8827" spans="1:21" x14ac:dyDescent="0.3">
      <c r="A8827" t="s">
        <v>30614</v>
      </c>
      <c r="B8827" s="1">
        <v>45339</v>
      </c>
      <c r="C8827" t="s">
        <v>5433</v>
      </c>
      <c r="D8827" t="s">
        <v>30615</v>
      </c>
      <c r="E8827" t="s">
        <v>142</v>
      </c>
      <c r="F8827" t="s">
        <v>71</v>
      </c>
      <c r="G8827" t="s">
        <v>81</v>
      </c>
      <c r="H8827" t="s">
        <v>27</v>
      </c>
      <c r="I8827" t="s">
        <v>28</v>
      </c>
      <c r="J8827" t="s">
        <v>30616</v>
      </c>
      <c r="K8827" t="s">
        <v>30617</v>
      </c>
      <c r="L8827">
        <v>3</v>
      </c>
      <c r="M8827">
        <v>641.21</v>
      </c>
      <c r="N8827">
        <v>1923.63</v>
      </c>
      <c r="O8827" s="2">
        <v>0.25</v>
      </c>
      <c r="P8827">
        <v>480.91</v>
      </c>
      <c r="Q8827">
        <v>1442.72</v>
      </c>
      <c r="R8827" t="s">
        <v>76</v>
      </c>
      <c r="S8827" t="s">
        <v>50</v>
      </c>
      <c r="T8827" s="2">
        <v>0.2</v>
      </c>
      <c r="U8827">
        <v>288.54000000000002</v>
      </c>
    </row>
    <row r="8828" spans="1:21" x14ac:dyDescent="0.3">
      <c r="A8828" t="s">
        <v>30618</v>
      </c>
      <c r="B8828" s="1">
        <v>44975</v>
      </c>
      <c r="C8828" t="s">
        <v>19944</v>
      </c>
      <c r="D8828" t="s">
        <v>30619</v>
      </c>
      <c r="E8828" t="s">
        <v>43</v>
      </c>
      <c r="F8828" t="s">
        <v>25</v>
      </c>
      <c r="G8828" t="s">
        <v>81</v>
      </c>
      <c r="H8828" t="s">
        <v>45</v>
      </c>
      <c r="I8828" t="s">
        <v>136</v>
      </c>
      <c r="J8828" t="s">
        <v>28821</v>
      </c>
      <c r="K8828" t="s">
        <v>9197</v>
      </c>
      <c r="L8828">
        <v>3</v>
      </c>
      <c r="M8828">
        <v>2750.95</v>
      </c>
      <c r="N8828">
        <v>8252.85</v>
      </c>
      <c r="O8828" s="2">
        <v>0.15</v>
      </c>
      <c r="P8828">
        <v>1237.93</v>
      </c>
      <c r="Q8828">
        <v>7014.92</v>
      </c>
      <c r="R8828" t="s">
        <v>176</v>
      </c>
      <c r="S8828" t="s">
        <v>77</v>
      </c>
      <c r="T8828" s="2">
        <v>0.25</v>
      </c>
      <c r="U8828">
        <v>1753.73</v>
      </c>
    </row>
    <row r="8829" spans="1:21" x14ac:dyDescent="0.3">
      <c r="A8829" t="s">
        <v>30620</v>
      </c>
      <c r="B8829" s="1">
        <v>45844</v>
      </c>
      <c r="C8829" t="s">
        <v>5384</v>
      </c>
      <c r="D8829" t="s">
        <v>30621</v>
      </c>
      <c r="E8829" t="s">
        <v>54</v>
      </c>
      <c r="F8829" t="s">
        <v>163</v>
      </c>
      <c r="G8829" t="s">
        <v>81</v>
      </c>
      <c r="H8829" t="s">
        <v>55</v>
      </c>
      <c r="I8829" t="s">
        <v>56</v>
      </c>
      <c r="J8829" t="s">
        <v>30622</v>
      </c>
      <c r="K8829" t="s">
        <v>25556</v>
      </c>
      <c r="L8829">
        <v>5</v>
      </c>
      <c r="M8829">
        <v>5830.63</v>
      </c>
      <c r="N8829">
        <v>29153.15</v>
      </c>
      <c r="O8829" s="2">
        <v>0.1</v>
      </c>
      <c r="P8829">
        <v>2915.32</v>
      </c>
      <c r="Q8829">
        <v>26237.83</v>
      </c>
      <c r="R8829" t="s">
        <v>176</v>
      </c>
      <c r="S8829" t="s">
        <v>60</v>
      </c>
      <c r="T8829" s="2">
        <v>0.15</v>
      </c>
      <c r="U8829">
        <v>3935.67</v>
      </c>
    </row>
    <row r="8830" spans="1:21" x14ac:dyDescent="0.3">
      <c r="A8830" t="s">
        <v>30623</v>
      </c>
      <c r="B8830" s="1">
        <v>45171</v>
      </c>
      <c r="C8830" t="s">
        <v>9459</v>
      </c>
      <c r="D8830" t="s">
        <v>30624</v>
      </c>
      <c r="E8830" t="s">
        <v>43</v>
      </c>
      <c r="F8830" t="s">
        <v>25</v>
      </c>
      <c r="G8830" t="s">
        <v>26</v>
      </c>
      <c r="H8830" t="s">
        <v>72</v>
      </c>
      <c r="I8830" t="s">
        <v>73</v>
      </c>
      <c r="J8830" t="s">
        <v>30625</v>
      </c>
      <c r="K8830" t="s">
        <v>30626</v>
      </c>
      <c r="L8830">
        <v>6</v>
      </c>
      <c r="M8830">
        <v>5599.05</v>
      </c>
      <c r="N8830">
        <v>33594.300000000003</v>
      </c>
      <c r="O8830" s="2">
        <v>0.1</v>
      </c>
      <c r="P8830">
        <v>3359.43</v>
      </c>
      <c r="Q8830">
        <v>30234.87</v>
      </c>
      <c r="R8830" t="s">
        <v>176</v>
      </c>
      <c r="S8830" t="s">
        <v>50</v>
      </c>
      <c r="T8830" s="2">
        <v>0.25</v>
      </c>
      <c r="U8830">
        <v>7558.72</v>
      </c>
    </row>
    <row r="8831" spans="1:21" x14ac:dyDescent="0.3">
      <c r="A8831" t="s">
        <v>30627</v>
      </c>
      <c r="B8831" s="1">
        <v>45513</v>
      </c>
      <c r="C8831" t="s">
        <v>888</v>
      </c>
      <c r="D8831" t="s">
        <v>11052</v>
      </c>
      <c r="E8831" t="s">
        <v>142</v>
      </c>
      <c r="F8831" t="s">
        <v>370</v>
      </c>
      <c r="G8831" t="s">
        <v>81</v>
      </c>
      <c r="H8831" t="s">
        <v>27</v>
      </c>
      <c r="I8831" t="s">
        <v>157</v>
      </c>
      <c r="J8831" t="s">
        <v>1727</v>
      </c>
      <c r="K8831" t="s">
        <v>30628</v>
      </c>
      <c r="L8831">
        <v>6</v>
      </c>
      <c r="M8831">
        <v>5241.53</v>
      </c>
      <c r="N8831">
        <v>31449.18</v>
      </c>
      <c r="O8831" s="2">
        <v>0</v>
      </c>
      <c r="P8831">
        <v>0</v>
      </c>
      <c r="Q8831">
        <v>31449.18</v>
      </c>
      <c r="R8831" t="s">
        <v>59</v>
      </c>
      <c r="S8831" t="s">
        <v>77</v>
      </c>
      <c r="T8831" s="2">
        <v>0.25</v>
      </c>
      <c r="U8831">
        <v>7862.3</v>
      </c>
    </row>
    <row r="8832" spans="1:21" x14ac:dyDescent="0.3">
      <c r="A8832" t="s">
        <v>30629</v>
      </c>
      <c r="B8832" s="1">
        <v>45112</v>
      </c>
      <c r="C8832" t="s">
        <v>9280</v>
      </c>
      <c r="D8832" t="s">
        <v>30630</v>
      </c>
      <c r="E8832" t="s">
        <v>36</v>
      </c>
      <c r="F8832" t="s">
        <v>119</v>
      </c>
      <c r="G8832" t="s">
        <v>81</v>
      </c>
      <c r="H8832" t="s">
        <v>45</v>
      </c>
      <c r="I8832" t="s">
        <v>46</v>
      </c>
      <c r="J8832" t="s">
        <v>30631</v>
      </c>
      <c r="K8832" t="s">
        <v>5278</v>
      </c>
      <c r="L8832">
        <v>2</v>
      </c>
      <c r="M8832">
        <v>7586.14</v>
      </c>
      <c r="N8832">
        <v>15172.28</v>
      </c>
      <c r="O8832" s="2">
        <v>0.05</v>
      </c>
      <c r="P8832">
        <v>758.61</v>
      </c>
      <c r="Q8832">
        <v>14413.67</v>
      </c>
      <c r="R8832" t="s">
        <v>59</v>
      </c>
      <c r="S8832" t="s">
        <v>50</v>
      </c>
      <c r="T8832" s="2">
        <v>0.3</v>
      </c>
      <c r="U8832">
        <v>4324.1000000000004</v>
      </c>
    </row>
    <row r="8833" spans="1:21" x14ac:dyDescent="0.3">
      <c r="A8833" t="s">
        <v>30632</v>
      </c>
      <c r="B8833" s="1">
        <v>45222</v>
      </c>
      <c r="C8833" t="s">
        <v>183</v>
      </c>
      <c r="D8833" t="s">
        <v>7613</v>
      </c>
      <c r="E8833" t="s">
        <v>54</v>
      </c>
      <c r="F8833" t="s">
        <v>37</v>
      </c>
      <c r="G8833" t="s">
        <v>81</v>
      </c>
      <c r="H8833" t="s">
        <v>55</v>
      </c>
      <c r="I8833" t="s">
        <v>130</v>
      </c>
      <c r="J8833" t="s">
        <v>30633</v>
      </c>
      <c r="K8833" t="s">
        <v>5794</v>
      </c>
      <c r="L8833">
        <v>3</v>
      </c>
      <c r="M8833">
        <v>4717.05</v>
      </c>
      <c r="N8833">
        <v>14151.15</v>
      </c>
      <c r="O8833" s="2">
        <v>0.05</v>
      </c>
      <c r="P8833">
        <v>707.56</v>
      </c>
      <c r="Q8833">
        <v>13443.59</v>
      </c>
      <c r="R8833" t="s">
        <v>76</v>
      </c>
      <c r="S8833" t="s">
        <v>60</v>
      </c>
      <c r="T8833" s="2">
        <v>0.25</v>
      </c>
      <c r="U8833">
        <v>3360.9</v>
      </c>
    </row>
    <row r="8834" spans="1:21" x14ac:dyDescent="0.3">
      <c r="A8834" t="s">
        <v>30634</v>
      </c>
      <c r="B8834" s="1">
        <v>45194</v>
      </c>
      <c r="C8834" t="s">
        <v>10365</v>
      </c>
      <c r="D8834" t="s">
        <v>30635</v>
      </c>
      <c r="E8834" t="s">
        <v>24</v>
      </c>
      <c r="F8834" t="s">
        <v>64</v>
      </c>
      <c r="G8834" t="s">
        <v>26</v>
      </c>
      <c r="H8834" t="s">
        <v>45</v>
      </c>
      <c r="I8834" t="s">
        <v>113</v>
      </c>
      <c r="J8834" t="s">
        <v>27880</v>
      </c>
      <c r="K8834" t="s">
        <v>6157</v>
      </c>
      <c r="L8834">
        <v>10</v>
      </c>
      <c r="M8834">
        <v>3073.58</v>
      </c>
      <c r="N8834">
        <v>30735.8</v>
      </c>
      <c r="O8834" s="2">
        <v>0</v>
      </c>
      <c r="P8834">
        <v>0</v>
      </c>
      <c r="Q8834">
        <v>30735.8</v>
      </c>
      <c r="R8834" t="s">
        <v>31</v>
      </c>
      <c r="S8834" t="s">
        <v>77</v>
      </c>
      <c r="T8834" s="2">
        <v>0.3</v>
      </c>
      <c r="U8834">
        <v>9220.74</v>
      </c>
    </row>
    <row r="8835" spans="1:21" x14ac:dyDescent="0.3">
      <c r="A8835" t="s">
        <v>30636</v>
      </c>
      <c r="B8835" s="1">
        <v>45422</v>
      </c>
      <c r="C8835" t="s">
        <v>27852</v>
      </c>
      <c r="D8835" t="s">
        <v>30637</v>
      </c>
      <c r="E8835" t="s">
        <v>142</v>
      </c>
      <c r="F8835" t="s">
        <v>44</v>
      </c>
      <c r="G8835" t="s">
        <v>81</v>
      </c>
      <c r="H8835" t="s">
        <v>55</v>
      </c>
      <c r="I8835" t="s">
        <v>100</v>
      </c>
      <c r="J8835" t="s">
        <v>28199</v>
      </c>
      <c r="K8835" t="s">
        <v>2858</v>
      </c>
      <c r="L8835">
        <v>6</v>
      </c>
      <c r="M8835">
        <v>2654.5</v>
      </c>
      <c r="N8835">
        <v>15927</v>
      </c>
      <c r="O8835" s="2">
        <v>0.3</v>
      </c>
      <c r="P8835">
        <v>4778.1000000000004</v>
      </c>
      <c r="Q8835">
        <v>11148.9</v>
      </c>
      <c r="R8835" t="s">
        <v>49</v>
      </c>
      <c r="S8835" t="s">
        <v>77</v>
      </c>
      <c r="T8835" s="2">
        <v>0.1</v>
      </c>
      <c r="U8835">
        <v>1114.8900000000001</v>
      </c>
    </row>
    <row r="8836" spans="1:21" x14ac:dyDescent="0.3">
      <c r="A8836" t="s">
        <v>30638</v>
      </c>
      <c r="B8836" s="1">
        <v>45787</v>
      </c>
      <c r="C8836" t="s">
        <v>23544</v>
      </c>
      <c r="D8836" t="s">
        <v>30639</v>
      </c>
      <c r="E8836" t="s">
        <v>43</v>
      </c>
      <c r="F8836" t="s">
        <v>370</v>
      </c>
      <c r="G8836" t="s">
        <v>26</v>
      </c>
      <c r="H8836" t="s">
        <v>55</v>
      </c>
      <c r="I8836" t="s">
        <v>130</v>
      </c>
      <c r="J8836" t="s">
        <v>26338</v>
      </c>
      <c r="K8836" t="s">
        <v>28990</v>
      </c>
      <c r="L8836">
        <v>3</v>
      </c>
      <c r="M8836">
        <v>6115.08</v>
      </c>
      <c r="N8836">
        <v>18345.240000000002</v>
      </c>
      <c r="O8836" s="2">
        <v>0.25</v>
      </c>
      <c r="P8836">
        <v>4586.3100000000004</v>
      </c>
      <c r="Q8836">
        <v>13758.93</v>
      </c>
      <c r="R8836" t="s">
        <v>76</v>
      </c>
      <c r="S8836" t="s">
        <v>32</v>
      </c>
      <c r="T8836" s="2">
        <v>0.15</v>
      </c>
      <c r="U8836">
        <v>2063.84</v>
      </c>
    </row>
    <row r="8837" spans="1:21" x14ac:dyDescent="0.3">
      <c r="A8837" t="s">
        <v>30640</v>
      </c>
      <c r="B8837" s="1">
        <v>45507</v>
      </c>
      <c r="C8837" t="s">
        <v>14457</v>
      </c>
      <c r="D8837" t="s">
        <v>30641</v>
      </c>
      <c r="E8837" t="s">
        <v>54</v>
      </c>
      <c r="F8837" t="s">
        <v>37</v>
      </c>
      <c r="G8837" t="s">
        <v>26</v>
      </c>
      <c r="H8837" t="s">
        <v>45</v>
      </c>
      <c r="I8837" t="s">
        <v>113</v>
      </c>
      <c r="J8837" t="s">
        <v>5718</v>
      </c>
      <c r="K8837" t="s">
        <v>23135</v>
      </c>
      <c r="L8837">
        <v>5</v>
      </c>
      <c r="M8837">
        <v>5229.2</v>
      </c>
      <c r="N8837">
        <v>26146</v>
      </c>
      <c r="O8837" s="2">
        <v>0</v>
      </c>
      <c r="P8837">
        <v>0</v>
      </c>
      <c r="Q8837">
        <v>26146</v>
      </c>
      <c r="R8837" t="s">
        <v>176</v>
      </c>
      <c r="S8837" t="s">
        <v>60</v>
      </c>
      <c r="T8837" s="2">
        <v>0.3</v>
      </c>
      <c r="U8837">
        <v>7843.8</v>
      </c>
    </row>
    <row r="8838" spans="1:21" x14ac:dyDescent="0.3">
      <c r="A8838" t="s">
        <v>30642</v>
      </c>
      <c r="B8838" s="1">
        <v>45498</v>
      </c>
      <c r="C8838" t="s">
        <v>2107</v>
      </c>
      <c r="D8838" t="s">
        <v>15362</v>
      </c>
      <c r="E8838" t="s">
        <v>36</v>
      </c>
      <c r="F8838" t="s">
        <v>44</v>
      </c>
      <c r="G8838" t="s">
        <v>26</v>
      </c>
      <c r="H8838" t="s">
        <v>55</v>
      </c>
      <c r="I8838" t="s">
        <v>130</v>
      </c>
      <c r="J8838" t="s">
        <v>8348</v>
      </c>
      <c r="K8838" t="s">
        <v>22552</v>
      </c>
      <c r="L8838">
        <v>6</v>
      </c>
      <c r="M8838">
        <v>3772.28</v>
      </c>
      <c r="N8838">
        <v>22633.68</v>
      </c>
      <c r="O8838" s="2">
        <v>0</v>
      </c>
      <c r="P8838">
        <v>0</v>
      </c>
      <c r="Q8838">
        <v>22633.68</v>
      </c>
      <c r="R8838" t="s">
        <v>31</v>
      </c>
      <c r="S8838" t="s">
        <v>50</v>
      </c>
      <c r="T8838" s="2">
        <v>0.2</v>
      </c>
      <c r="U8838">
        <v>4526.74</v>
      </c>
    </row>
    <row r="8839" spans="1:21" x14ac:dyDescent="0.3">
      <c r="A8839" t="s">
        <v>30643</v>
      </c>
      <c r="B8839" s="1">
        <v>45208</v>
      </c>
      <c r="C8839" t="s">
        <v>3528</v>
      </c>
      <c r="D8839" t="s">
        <v>4077</v>
      </c>
      <c r="E8839" t="s">
        <v>43</v>
      </c>
      <c r="F8839" t="s">
        <v>64</v>
      </c>
      <c r="G8839" t="s">
        <v>26</v>
      </c>
      <c r="H8839" t="s">
        <v>72</v>
      </c>
      <c r="I8839" t="s">
        <v>185</v>
      </c>
      <c r="J8839" t="s">
        <v>30644</v>
      </c>
      <c r="K8839" t="s">
        <v>4995</v>
      </c>
      <c r="L8839">
        <v>9</v>
      </c>
      <c r="M8839">
        <v>2155.9299999999998</v>
      </c>
      <c r="N8839">
        <v>19403.37</v>
      </c>
      <c r="O8839" s="2">
        <v>0.3</v>
      </c>
      <c r="P8839">
        <v>5821.01</v>
      </c>
      <c r="Q8839">
        <v>13582.36</v>
      </c>
      <c r="R8839" t="s">
        <v>76</v>
      </c>
      <c r="S8839" t="s">
        <v>77</v>
      </c>
      <c r="T8839" s="2">
        <v>0.3</v>
      </c>
      <c r="U8839">
        <v>4074.71</v>
      </c>
    </row>
    <row r="8840" spans="1:21" x14ac:dyDescent="0.3">
      <c r="A8840" t="s">
        <v>30645</v>
      </c>
      <c r="B8840" s="1">
        <v>45454</v>
      </c>
      <c r="C8840" t="s">
        <v>2790</v>
      </c>
      <c r="D8840" t="s">
        <v>24856</v>
      </c>
      <c r="E8840" t="s">
        <v>54</v>
      </c>
      <c r="F8840" t="s">
        <v>119</v>
      </c>
      <c r="G8840" t="s">
        <v>26</v>
      </c>
      <c r="H8840" t="s">
        <v>45</v>
      </c>
      <c r="I8840" t="s">
        <v>113</v>
      </c>
      <c r="J8840" t="s">
        <v>30646</v>
      </c>
      <c r="K8840" t="s">
        <v>8750</v>
      </c>
      <c r="L8840">
        <v>7</v>
      </c>
      <c r="M8840">
        <v>3162.7</v>
      </c>
      <c r="N8840">
        <v>22138.9</v>
      </c>
      <c r="O8840" s="2">
        <v>0.2</v>
      </c>
      <c r="P8840">
        <v>4427.78</v>
      </c>
      <c r="Q8840">
        <v>17711.12</v>
      </c>
      <c r="R8840" t="s">
        <v>59</v>
      </c>
      <c r="S8840" t="s">
        <v>50</v>
      </c>
      <c r="T8840" s="2">
        <v>0.1</v>
      </c>
      <c r="U8840">
        <v>1771.11</v>
      </c>
    </row>
    <row r="8841" spans="1:21" x14ac:dyDescent="0.3">
      <c r="A8841" t="s">
        <v>30647</v>
      </c>
      <c r="B8841" s="1">
        <v>44999</v>
      </c>
      <c r="C8841" t="s">
        <v>30648</v>
      </c>
      <c r="D8841" t="s">
        <v>18481</v>
      </c>
      <c r="E8841" t="s">
        <v>142</v>
      </c>
      <c r="F8841" t="s">
        <v>119</v>
      </c>
      <c r="G8841" t="s">
        <v>26</v>
      </c>
      <c r="H8841" t="s">
        <v>27</v>
      </c>
      <c r="I8841" t="s">
        <v>28</v>
      </c>
      <c r="J8841" t="s">
        <v>3970</v>
      </c>
      <c r="K8841" t="s">
        <v>30649</v>
      </c>
      <c r="L8841">
        <v>2</v>
      </c>
      <c r="M8841">
        <v>6297.9</v>
      </c>
      <c r="N8841">
        <v>12595.8</v>
      </c>
      <c r="O8841" s="2">
        <v>0.1</v>
      </c>
      <c r="P8841">
        <v>1259.58</v>
      </c>
      <c r="Q8841">
        <v>11336.22</v>
      </c>
      <c r="R8841" t="s">
        <v>49</v>
      </c>
      <c r="S8841" t="s">
        <v>32</v>
      </c>
      <c r="T8841" s="2">
        <v>0.15</v>
      </c>
      <c r="U8841">
        <v>1700.43</v>
      </c>
    </row>
    <row r="8842" spans="1:21" x14ac:dyDescent="0.3">
      <c r="A8842" t="s">
        <v>30650</v>
      </c>
      <c r="B8842" s="1">
        <v>45251</v>
      </c>
      <c r="C8842" t="s">
        <v>9450</v>
      </c>
      <c r="D8842" t="s">
        <v>30651</v>
      </c>
      <c r="E8842" t="s">
        <v>36</v>
      </c>
      <c r="F8842" t="s">
        <v>370</v>
      </c>
      <c r="G8842" t="s">
        <v>81</v>
      </c>
      <c r="H8842" t="s">
        <v>45</v>
      </c>
      <c r="I8842" t="s">
        <v>136</v>
      </c>
      <c r="J8842" t="s">
        <v>30652</v>
      </c>
      <c r="K8842" t="s">
        <v>6157</v>
      </c>
      <c r="L8842">
        <v>7</v>
      </c>
      <c r="M8842">
        <v>3652.8</v>
      </c>
      <c r="N8842">
        <v>25569.599999999999</v>
      </c>
      <c r="O8842" s="2">
        <v>0.2</v>
      </c>
      <c r="P8842">
        <v>5113.92</v>
      </c>
      <c r="Q8842">
        <v>20455.68</v>
      </c>
      <c r="R8842" t="s">
        <v>49</v>
      </c>
      <c r="S8842" t="s">
        <v>50</v>
      </c>
      <c r="T8842" s="2">
        <v>0.2</v>
      </c>
      <c r="U8842">
        <v>4091.14</v>
      </c>
    </row>
    <row r="8843" spans="1:21" x14ac:dyDescent="0.3">
      <c r="A8843" t="s">
        <v>30653</v>
      </c>
      <c r="B8843" s="1">
        <v>45147</v>
      </c>
      <c r="C8843" t="s">
        <v>17191</v>
      </c>
      <c r="D8843" t="s">
        <v>10714</v>
      </c>
      <c r="E8843" t="s">
        <v>43</v>
      </c>
      <c r="F8843" t="s">
        <v>119</v>
      </c>
      <c r="G8843" t="s">
        <v>81</v>
      </c>
      <c r="H8843" t="s">
        <v>27</v>
      </c>
      <c r="I8843" t="s">
        <v>28</v>
      </c>
      <c r="J8843" t="s">
        <v>30654</v>
      </c>
      <c r="K8843" t="s">
        <v>30655</v>
      </c>
      <c r="L8843">
        <v>4</v>
      </c>
      <c r="M8843">
        <v>3680.41</v>
      </c>
      <c r="N8843">
        <v>14721.64</v>
      </c>
      <c r="O8843" s="2">
        <v>0.15</v>
      </c>
      <c r="P8843">
        <v>2208.25</v>
      </c>
      <c r="Q8843">
        <v>12513.39</v>
      </c>
      <c r="R8843" t="s">
        <v>49</v>
      </c>
      <c r="S8843" t="s">
        <v>60</v>
      </c>
      <c r="T8843" s="2">
        <v>0.1</v>
      </c>
      <c r="U8843">
        <v>1251.3399999999999</v>
      </c>
    </row>
    <row r="8844" spans="1:21" x14ac:dyDescent="0.3">
      <c r="A8844" t="s">
        <v>30656</v>
      </c>
      <c r="B8844" s="1">
        <v>45215</v>
      </c>
      <c r="C8844" t="s">
        <v>17233</v>
      </c>
      <c r="D8844" t="s">
        <v>19044</v>
      </c>
      <c r="E8844" t="s">
        <v>142</v>
      </c>
      <c r="F8844" t="s">
        <v>370</v>
      </c>
      <c r="G8844" t="s">
        <v>26</v>
      </c>
      <c r="H8844" t="s">
        <v>45</v>
      </c>
      <c r="I8844" t="s">
        <v>144</v>
      </c>
      <c r="J8844" t="s">
        <v>30308</v>
      </c>
      <c r="K8844" t="s">
        <v>30657</v>
      </c>
      <c r="L8844">
        <v>7</v>
      </c>
      <c r="M8844">
        <v>6392.91</v>
      </c>
      <c r="N8844">
        <v>44750.37</v>
      </c>
      <c r="O8844" s="2">
        <v>0.25</v>
      </c>
      <c r="P8844">
        <v>11187.59</v>
      </c>
      <c r="Q8844">
        <v>33562.78</v>
      </c>
      <c r="R8844" t="s">
        <v>176</v>
      </c>
      <c r="S8844" t="s">
        <v>50</v>
      </c>
      <c r="T8844" s="2">
        <v>0.3</v>
      </c>
      <c r="U8844">
        <v>10068.83</v>
      </c>
    </row>
    <row r="8845" spans="1:21" x14ac:dyDescent="0.3">
      <c r="A8845" t="s">
        <v>30658</v>
      </c>
      <c r="B8845" s="1">
        <v>45622</v>
      </c>
      <c r="C8845" t="s">
        <v>7810</v>
      </c>
      <c r="D8845" t="s">
        <v>9545</v>
      </c>
      <c r="E8845" t="s">
        <v>36</v>
      </c>
      <c r="F8845" t="s">
        <v>37</v>
      </c>
      <c r="G8845" t="s">
        <v>26</v>
      </c>
      <c r="H8845" t="s">
        <v>72</v>
      </c>
      <c r="I8845" t="s">
        <v>150</v>
      </c>
      <c r="J8845" t="s">
        <v>9763</v>
      </c>
      <c r="K8845" t="s">
        <v>25292</v>
      </c>
      <c r="L8845">
        <v>10</v>
      </c>
      <c r="M8845">
        <v>3882.64</v>
      </c>
      <c r="N8845">
        <v>38826.400000000001</v>
      </c>
      <c r="O8845" s="2">
        <v>0.2</v>
      </c>
      <c r="P8845">
        <v>7765.28</v>
      </c>
      <c r="Q8845">
        <v>31061.119999999999</v>
      </c>
      <c r="R8845" t="s">
        <v>49</v>
      </c>
      <c r="S8845" t="s">
        <v>50</v>
      </c>
      <c r="T8845" s="2">
        <v>0.3</v>
      </c>
      <c r="U8845">
        <v>9318.34</v>
      </c>
    </row>
    <row r="8846" spans="1:21" x14ac:dyDescent="0.3">
      <c r="A8846" t="s">
        <v>30659</v>
      </c>
      <c r="B8846" s="1">
        <v>45812</v>
      </c>
      <c r="C8846" t="s">
        <v>19667</v>
      </c>
      <c r="D8846" t="s">
        <v>12382</v>
      </c>
      <c r="E8846" t="s">
        <v>43</v>
      </c>
      <c r="F8846" t="s">
        <v>87</v>
      </c>
      <c r="G8846" t="s">
        <v>81</v>
      </c>
      <c r="H8846" t="s">
        <v>45</v>
      </c>
      <c r="I8846" t="s">
        <v>65</v>
      </c>
      <c r="J8846" t="s">
        <v>30660</v>
      </c>
      <c r="K8846" t="s">
        <v>3360</v>
      </c>
      <c r="L8846">
        <v>2</v>
      </c>
      <c r="M8846">
        <v>2614.0700000000002</v>
      </c>
      <c r="N8846">
        <v>5228.1400000000003</v>
      </c>
      <c r="O8846" s="2">
        <v>0.3</v>
      </c>
      <c r="P8846">
        <v>1568.44</v>
      </c>
      <c r="Q8846">
        <v>3659.7</v>
      </c>
      <c r="R8846" t="s">
        <v>76</v>
      </c>
      <c r="S8846" t="s">
        <v>32</v>
      </c>
      <c r="T8846" s="2">
        <v>0.3</v>
      </c>
      <c r="U8846">
        <v>1097.9100000000001</v>
      </c>
    </row>
    <row r="8847" spans="1:21" x14ac:dyDescent="0.3">
      <c r="A8847" t="s">
        <v>30661</v>
      </c>
      <c r="B8847" s="1">
        <v>45508</v>
      </c>
      <c r="C8847" t="s">
        <v>21973</v>
      </c>
      <c r="D8847" t="s">
        <v>20830</v>
      </c>
      <c r="E8847" t="s">
        <v>142</v>
      </c>
      <c r="F8847" t="s">
        <v>156</v>
      </c>
      <c r="G8847" t="s">
        <v>81</v>
      </c>
      <c r="H8847" t="s">
        <v>45</v>
      </c>
      <c r="I8847" t="s">
        <v>136</v>
      </c>
      <c r="J8847" t="s">
        <v>21518</v>
      </c>
      <c r="K8847" t="s">
        <v>30662</v>
      </c>
      <c r="L8847">
        <v>6</v>
      </c>
      <c r="M8847">
        <v>2545.65</v>
      </c>
      <c r="N8847">
        <v>15273.9</v>
      </c>
      <c r="O8847" s="2">
        <v>0</v>
      </c>
      <c r="P8847">
        <v>0</v>
      </c>
      <c r="Q8847">
        <v>15273.9</v>
      </c>
      <c r="R8847" t="s">
        <v>49</v>
      </c>
      <c r="S8847" t="s">
        <v>50</v>
      </c>
      <c r="T8847" s="2">
        <v>0.3</v>
      </c>
      <c r="U8847">
        <v>4582.17</v>
      </c>
    </row>
    <row r="8848" spans="1:21" x14ac:dyDescent="0.3">
      <c r="A8848" t="s">
        <v>30663</v>
      </c>
      <c r="B8848" s="1">
        <v>45327</v>
      </c>
      <c r="C8848" t="s">
        <v>19809</v>
      </c>
      <c r="D8848" t="s">
        <v>30664</v>
      </c>
      <c r="E8848" t="s">
        <v>142</v>
      </c>
      <c r="F8848" t="s">
        <v>119</v>
      </c>
      <c r="G8848" t="s">
        <v>81</v>
      </c>
      <c r="H8848" t="s">
        <v>55</v>
      </c>
      <c r="I8848" t="s">
        <v>100</v>
      </c>
      <c r="J8848" t="s">
        <v>30665</v>
      </c>
      <c r="K8848" t="s">
        <v>8763</v>
      </c>
      <c r="L8848">
        <v>1</v>
      </c>
      <c r="M8848">
        <v>4163.38</v>
      </c>
      <c r="N8848">
        <v>4163.38</v>
      </c>
      <c r="O8848" s="2">
        <v>0.05</v>
      </c>
      <c r="P8848">
        <v>208.17</v>
      </c>
      <c r="Q8848">
        <v>3955.21</v>
      </c>
      <c r="R8848" t="s">
        <v>49</v>
      </c>
      <c r="S8848" t="s">
        <v>60</v>
      </c>
      <c r="T8848" s="2">
        <v>0.3</v>
      </c>
      <c r="U8848">
        <v>1186.56</v>
      </c>
    </row>
    <row r="8849" spans="1:21" x14ac:dyDescent="0.3">
      <c r="A8849" t="s">
        <v>30666</v>
      </c>
      <c r="B8849" s="1">
        <v>45845</v>
      </c>
      <c r="C8849" t="s">
        <v>6594</v>
      </c>
      <c r="D8849" t="s">
        <v>23404</v>
      </c>
      <c r="E8849" t="s">
        <v>142</v>
      </c>
      <c r="F8849" t="s">
        <v>64</v>
      </c>
      <c r="G8849" t="s">
        <v>26</v>
      </c>
      <c r="H8849" t="s">
        <v>45</v>
      </c>
      <c r="I8849" t="s">
        <v>46</v>
      </c>
      <c r="J8849" t="s">
        <v>12516</v>
      </c>
      <c r="K8849" t="s">
        <v>12639</v>
      </c>
      <c r="L8849">
        <v>4</v>
      </c>
      <c r="M8849">
        <v>2156.7399999999998</v>
      </c>
      <c r="N8849">
        <v>8626.9599999999991</v>
      </c>
      <c r="O8849" s="2">
        <v>0.05</v>
      </c>
      <c r="P8849">
        <v>431.35</v>
      </c>
      <c r="Q8849">
        <v>8195.61</v>
      </c>
      <c r="R8849" t="s">
        <v>31</v>
      </c>
      <c r="S8849" t="s">
        <v>77</v>
      </c>
      <c r="T8849" s="2">
        <v>0.2</v>
      </c>
      <c r="U8849">
        <v>1639.12</v>
      </c>
    </row>
    <row r="8850" spans="1:21" x14ac:dyDescent="0.3">
      <c r="A8850" t="s">
        <v>30667</v>
      </c>
      <c r="B8850" s="1">
        <v>45567</v>
      </c>
      <c r="C8850" t="s">
        <v>10399</v>
      </c>
      <c r="D8850" t="s">
        <v>15445</v>
      </c>
      <c r="E8850" t="s">
        <v>142</v>
      </c>
      <c r="F8850" t="s">
        <v>370</v>
      </c>
      <c r="G8850" t="s">
        <v>81</v>
      </c>
      <c r="H8850" t="s">
        <v>55</v>
      </c>
      <c r="I8850" t="s">
        <v>56</v>
      </c>
      <c r="J8850" t="s">
        <v>30668</v>
      </c>
      <c r="K8850" t="s">
        <v>30669</v>
      </c>
      <c r="L8850">
        <v>5</v>
      </c>
      <c r="M8850">
        <v>6745.37</v>
      </c>
      <c r="N8850">
        <v>33726.85</v>
      </c>
      <c r="O8850" s="2">
        <v>0.2</v>
      </c>
      <c r="P8850">
        <v>6745.37</v>
      </c>
      <c r="Q8850">
        <v>26981.48</v>
      </c>
      <c r="R8850" t="s">
        <v>59</v>
      </c>
      <c r="S8850" t="s">
        <v>50</v>
      </c>
      <c r="T8850" s="2">
        <v>0.15</v>
      </c>
      <c r="U8850">
        <v>4047.22</v>
      </c>
    </row>
    <row r="8851" spans="1:21" x14ac:dyDescent="0.3">
      <c r="A8851" t="s">
        <v>30670</v>
      </c>
      <c r="B8851" s="1">
        <v>45399</v>
      </c>
      <c r="C8851" t="s">
        <v>9526</v>
      </c>
      <c r="D8851" t="s">
        <v>26557</v>
      </c>
      <c r="E8851" t="s">
        <v>54</v>
      </c>
      <c r="F8851" t="s">
        <v>112</v>
      </c>
      <c r="G8851" t="s">
        <v>26</v>
      </c>
      <c r="H8851" t="s">
        <v>27</v>
      </c>
      <c r="I8851" t="s">
        <v>28</v>
      </c>
      <c r="J8851" t="s">
        <v>30671</v>
      </c>
      <c r="K8851" t="s">
        <v>13582</v>
      </c>
      <c r="L8851">
        <v>8</v>
      </c>
      <c r="M8851">
        <v>5931.62</v>
      </c>
      <c r="N8851">
        <v>47452.959999999999</v>
      </c>
      <c r="O8851" s="2">
        <v>0.2</v>
      </c>
      <c r="P8851">
        <v>9490.59</v>
      </c>
      <c r="Q8851">
        <v>37962.370000000003</v>
      </c>
      <c r="R8851" t="s">
        <v>176</v>
      </c>
      <c r="S8851" t="s">
        <v>77</v>
      </c>
      <c r="T8851" s="2">
        <v>0.25</v>
      </c>
      <c r="U8851">
        <v>9490.59</v>
      </c>
    </row>
    <row r="8852" spans="1:21" x14ac:dyDescent="0.3">
      <c r="A8852" t="s">
        <v>30672</v>
      </c>
      <c r="B8852" s="1">
        <v>45321</v>
      </c>
      <c r="C8852" t="s">
        <v>30673</v>
      </c>
      <c r="D8852" t="s">
        <v>30674</v>
      </c>
      <c r="E8852" t="s">
        <v>36</v>
      </c>
      <c r="F8852" t="s">
        <v>143</v>
      </c>
      <c r="G8852" t="s">
        <v>81</v>
      </c>
      <c r="H8852" t="s">
        <v>55</v>
      </c>
      <c r="I8852" t="s">
        <v>130</v>
      </c>
      <c r="J8852" t="s">
        <v>30675</v>
      </c>
      <c r="K8852" t="s">
        <v>30676</v>
      </c>
      <c r="L8852">
        <v>3</v>
      </c>
      <c r="M8852">
        <v>7389.85</v>
      </c>
      <c r="N8852">
        <v>22169.55</v>
      </c>
      <c r="O8852" s="2">
        <v>0.1</v>
      </c>
      <c r="P8852">
        <v>2216.9499999999998</v>
      </c>
      <c r="Q8852">
        <v>19952.599999999999</v>
      </c>
      <c r="R8852" t="s">
        <v>76</v>
      </c>
      <c r="S8852" t="s">
        <v>50</v>
      </c>
      <c r="T8852" s="2">
        <v>0.15</v>
      </c>
      <c r="U8852">
        <v>2992.89</v>
      </c>
    </row>
    <row r="8853" spans="1:21" x14ac:dyDescent="0.3">
      <c r="A8853" t="s">
        <v>30677</v>
      </c>
      <c r="B8853" s="1">
        <v>45649</v>
      </c>
      <c r="C8853" t="s">
        <v>17436</v>
      </c>
      <c r="D8853" t="s">
        <v>30678</v>
      </c>
      <c r="E8853" t="s">
        <v>36</v>
      </c>
      <c r="F8853" t="s">
        <v>119</v>
      </c>
      <c r="G8853" t="s">
        <v>81</v>
      </c>
      <c r="H8853" t="s">
        <v>27</v>
      </c>
      <c r="I8853" t="s">
        <v>157</v>
      </c>
      <c r="J8853" t="s">
        <v>30679</v>
      </c>
      <c r="K8853" t="s">
        <v>7082</v>
      </c>
      <c r="L8853">
        <v>10</v>
      </c>
      <c r="M8853">
        <v>7354.58</v>
      </c>
      <c r="N8853">
        <v>73545.8</v>
      </c>
      <c r="O8853" s="2">
        <v>0.05</v>
      </c>
      <c r="P8853">
        <v>3677.29</v>
      </c>
      <c r="Q8853">
        <v>69868.509999999995</v>
      </c>
      <c r="R8853" t="s">
        <v>31</v>
      </c>
      <c r="S8853" t="s">
        <v>32</v>
      </c>
      <c r="T8853" s="2">
        <v>0.25</v>
      </c>
      <c r="U8853">
        <v>17467.13</v>
      </c>
    </row>
    <row r="8854" spans="1:21" x14ac:dyDescent="0.3">
      <c r="A8854" t="s">
        <v>30680</v>
      </c>
      <c r="B8854" s="1">
        <v>45764</v>
      </c>
      <c r="C8854" t="s">
        <v>3161</v>
      </c>
      <c r="D8854" t="s">
        <v>30681</v>
      </c>
      <c r="E8854" t="s">
        <v>142</v>
      </c>
      <c r="F8854" t="s">
        <v>370</v>
      </c>
      <c r="G8854" t="s">
        <v>26</v>
      </c>
      <c r="H8854" t="s">
        <v>45</v>
      </c>
      <c r="I8854" t="s">
        <v>136</v>
      </c>
      <c r="J8854" t="s">
        <v>30682</v>
      </c>
      <c r="K8854" t="s">
        <v>30683</v>
      </c>
      <c r="L8854">
        <v>5</v>
      </c>
      <c r="M8854">
        <v>5777.88</v>
      </c>
      <c r="N8854">
        <v>28889.4</v>
      </c>
      <c r="O8854" s="2">
        <v>0.25</v>
      </c>
      <c r="P8854">
        <v>7222.35</v>
      </c>
      <c r="Q8854">
        <v>21667.05</v>
      </c>
      <c r="R8854" t="s">
        <v>31</v>
      </c>
      <c r="S8854" t="s">
        <v>60</v>
      </c>
      <c r="T8854" s="2">
        <v>0.2</v>
      </c>
      <c r="U8854">
        <v>4333.41</v>
      </c>
    </row>
    <row r="8855" spans="1:21" x14ac:dyDescent="0.3">
      <c r="A8855" t="s">
        <v>30684</v>
      </c>
      <c r="B8855" s="1">
        <v>45041</v>
      </c>
      <c r="C8855" t="s">
        <v>20005</v>
      </c>
      <c r="D8855" t="s">
        <v>18422</v>
      </c>
      <c r="E8855" t="s">
        <v>43</v>
      </c>
      <c r="F8855" t="s">
        <v>37</v>
      </c>
      <c r="G8855" t="s">
        <v>81</v>
      </c>
      <c r="H8855" t="s">
        <v>72</v>
      </c>
      <c r="I8855" t="s">
        <v>185</v>
      </c>
      <c r="J8855" t="s">
        <v>12892</v>
      </c>
      <c r="K8855" t="s">
        <v>30305</v>
      </c>
      <c r="L8855">
        <v>9</v>
      </c>
      <c r="M8855">
        <v>6534.53</v>
      </c>
      <c r="N8855">
        <v>58810.77</v>
      </c>
      <c r="O8855" s="2">
        <v>0.15</v>
      </c>
      <c r="P8855">
        <v>8821.6200000000008</v>
      </c>
      <c r="Q8855">
        <v>49989.15</v>
      </c>
      <c r="R8855" t="s">
        <v>176</v>
      </c>
      <c r="S8855" t="s">
        <v>77</v>
      </c>
      <c r="T8855" s="2">
        <v>0.1</v>
      </c>
      <c r="U8855">
        <v>4998.92</v>
      </c>
    </row>
    <row r="8856" spans="1:21" x14ac:dyDescent="0.3">
      <c r="A8856" t="s">
        <v>30685</v>
      </c>
      <c r="B8856" s="1">
        <v>44931</v>
      </c>
      <c r="C8856" t="s">
        <v>19936</v>
      </c>
      <c r="D8856" t="s">
        <v>30686</v>
      </c>
      <c r="E8856" t="s">
        <v>24</v>
      </c>
      <c r="F8856" t="s">
        <v>64</v>
      </c>
      <c r="G8856" t="s">
        <v>26</v>
      </c>
      <c r="H8856" t="s">
        <v>27</v>
      </c>
      <c r="I8856" t="s">
        <v>157</v>
      </c>
      <c r="J8856" t="s">
        <v>17341</v>
      </c>
      <c r="K8856" t="s">
        <v>30687</v>
      </c>
      <c r="L8856">
        <v>6</v>
      </c>
      <c r="M8856">
        <v>5357.9</v>
      </c>
      <c r="N8856">
        <v>32147.4</v>
      </c>
      <c r="O8856" s="2">
        <v>0.15</v>
      </c>
      <c r="P8856">
        <v>4822.1099999999997</v>
      </c>
      <c r="Q8856">
        <v>27325.29</v>
      </c>
      <c r="R8856" t="s">
        <v>176</v>
      </c>
      <c r="S8856" t="s">
        <v>77</v>
      </c>
      <c r="T8856" s="2">
        <v>0.1</v>
      </c>
      <c r="U8856">
        <v>2732.53</v>
      </c>
    </row>
    <row r="8857" spans="1:21" x14ac:dyDescent="0.3">
      <c r="A8857" t="s">
        <v>30688</v>
      </c>
      <c r="B8857" s="1">
        <v>45705</v>
      </c>
      <c r="C8857" t="s">
        <v>5289</v>
      </c>
      <c r="D8857" t="s">
        <v>13687</v>
      </c>
      <c r="E8857" t="s">
        <v>54</v>
      </c>
      <c r="F8857" t="s">
        <v>37</v>
      </c>
      <c r="G8857" t="s">
        <v>26</v>
      </c>
      <c r="H8857" t="s">
        <v>72</v>
      </c>
      <c r="I8857" t="s">
        <v>150</v>
      </c>
      <c r="J8857" t="s">
        <v>30689</v>
      </c>
      <c r="K8857" t="s">
        <v>30690</v>
      </c>
      <c r="L8857">
        <v>3</v>
      </c>
      <c r="M8857">
        <v>5055.87</v>
      </c>
      <c r="N8857">
        <v>15167.61</v>
      </c>
      <c r="O8857" s="2">
        <v>0.15</v>
      </c>
      <c r="P8857">
        <v>2275.14</v>
      </c>
      <c r="Q8857">
        <v>12892.47</v>
      </c>
      <c r="R8857" t="s">
        <v>76</v>
      </c>
      <c r="S8857" t="s">
        <v>32</v>
      </c>
      <c r="T8857" s="2">
        <v>0.1</v>
      </c>
      <c r="U8857">
        <v>1289.25</v>
      </c>
    </row>
    <row r="8858" spans="1:21" x14ac:dyDescent="0.3">
      <c r="A8858" t="s">
        <v>30691</v>
      </c>
      <c r="B8858" s="1">
        <v>45372</v>
      </c>
      <c r="C8858" t="s">
        <v>2775</v>
      </c>
      <c r="D8858" t="s">
        <v>2526</v>
      </c>
      <c r="E8858" t="s">
        <v>142</v>
      </c>
      <c r="F8858" t="s">
        <v>99</v>
      </c>
      <c r="G8858" t="s">
        <v>81</v>
      </c>
      <c r="H8858" t="s">
        <v>27</v>
      </c>
      <c r="I8858" t="s">
        <v>93</v>
      </c>
      <c r="J8858" t="s">
        <v>9813</v>
      </c>
      <c r="K8858" t="s">
        <v>17642</v>
      </c>
      <c r="L8858">
        <v>6</v>
      </c>
      <c r="M8858">
        <v>3680.02</v>
      </c>
      <c r="N8858">
        <v>22080.12</v>
      </c>
      <c r="O8858" s="2">
        <v>0.3</v>
      </c>
      <c r="P8858">
        <v>6624.04</v>
      </c>
      <c r="Q8858">
        <v>15456.08</v>
      </c>
      <c r="R8858" t="s">
        <v>59</v>
      </c>
      <c r="S8858" t="s">
        <v>60</v>
      </c>
      <c r="T8858" s="2">
        <v>0.25</v>
      </c>
      <c r="U8858">
        <v>3864.02</v>
      </c>
    </row>
    <row r="8859" spans="1:21" x14ac:dyDescent="0.3">
      <c r="A8859" t="s">
        <v>30692</v>
      </c>
      <c r="B8859" s="1">
        <v>45436</v>
      </c>
      <c r="C8859" t="s">
        <v>16573</v>
      </c>
      <c r="D8859" t="s">
        <v>30693</v>
      </c>
      <c r="E8859" t="s">
        <v>54</v>
      </c>
      <c r="F8859" t="s">
        <v>71</v>
      </c>
      <c r="G8859" t="s">
        <v>26</v>
      </c>
      <c r="H8859" t="s">
        <v>72</v>
      </c>
      <c r="I8859" t="s">
        <v>106</v>
      </c>
      <c r="J8859" t="s">
        <v>30694</v>
      </c>
      <c r="K8859" t="s">
        <v>30695</v>
      </c>
      <c r="L8859">
        <v>4</v>
      </c>
      <c r="M8859">
        <v>106.58</v>
      </c>
      <c r="N8859">
        <v>426.32</v>
      </c>
      <c r="O8859" s="2">
        <v>0.3</v>
      </c>
      <c r="P8859">
        <v>127.9</v>
      </c>
      <c r="Q8859">
        <v>298.42</v>
      </c>
      <c r="R8859" t="s">
        <v>49</v>
      </c>
      <c r="S8859" t="s">
        <v>60</v>
      </c>
      <c r="T8859" s="2">
        <v>0.1</v>
      </c>
      <c r="U8859">
        <v>29.84</v>
      </c>
    </row>
    <row r="8860" spans="1:21" x14ac:dyDescent="0.3">
      <c r="A8860" t="s">
        <v>30696</v>
      </c>
      <c r="B8860" s="1">
        <v>45092</v>
      </c>
      <c r="C8860" t="s">
        <v>16312</v>
      </c>
      <c r="D8860" t="s">
        <v>6586</v>
      </c>
      <c r="E8860" t="s">
        <v>36</v>
      </c>
      <c r="F8860" t="s">
        <v>143</v>
      </c>
      <c r="G8860" t="s">
        <v>26</v>
      </c>
      <c r="H8860" t="s">
        <v>72</v>
      </c>
      <c r="I8860" t="s">
        <v>73</v>
      </c>
      <c r="J8860" t="s">
        <v>9047</v>
      </c>
      <c r="K8860" t="s">
        <v>13447</v>
      </c>
      <c r="L8860">
        <v>8</v>
      </c>
      <c r="M8860">
        <v>4300.99</v>
      </c>
      <c r="N8860">
        <v>34407.919999999998</v>
      </c>
      <c r="O8860" s="2">
        <v>0.3</v>
      </c>
      <c r="P8860">
        <v>10322.379999999999</v>
      </c>
      <c r="Q8860">
        <v>24085.54</v>
      </c>
      <c r="R8860" t="s">
        <v>49</v>
      </c>
      <c r="S8860" t="s">
        <v>32</v>
      </c>
      <c r="T8860" s="2">
        <v>0.15</v>
      </c>
      <c r="U8860">
        <v>3612.83</v>
      </c>
    </row>
    <row r="8861" spans="1:21" x14ac:dyDescent="0.3">
      <c r="A8861" t="s">
        <v>30697</v>
      </c>
      <c r="B8861" s="1">
        <v>45881</v>
      </c>
      <c r="C8861" t="s">
        <v>30698</v>
      </c>
      <c r="D8861" t="s">
        <v>2434</v>
      </c>
      <c r="E8861" t="s">
        <v>142</v>
      </c>
      <c r="F8861" t="s">
        <v>112</v>
      </c>
      <c r="G8861" t="s">
        <v>81</v>
      </c>
      <c r="H8861" t="s">
        <v>45</v>
      </c>
      <c r="I8861" t="s">
        <v>144</v>
      </c>
      <c r="J8861" t="s">
        <v>30699</v>
      </c>
      <c r="K8861" t="s">
        <v>30700</v>
      </c>
      <c r="L8861">
        <v>10</v>
      </c>
      <c r="M8861">
        <v>820.85</v>
      </c>
      <c r="N8861">
        <v>8208.5</v>
      </c>
      <c r="O8861" s="2">
        <v>0.05</v>
      </c>
      <c r="P8861">
        <v>410.43</v>
      </c>
      <c r="Q8861">
        <v>7798.07</v>
      </c>
      <c r="R8861" t="s">
        <v>49</v>
      </c>
      <c r="S8861" t="s">
        <v>32</v>
      </c>
      <c r="T8861" s="2">
        <v>0.25</v>
      </c>
      <c r="U8861">
        <v>1949.52</v>
      </c>
    </row>
    <row r="8862" spans="1:21" x14ac:dyDescent="0.3">
      <c r="A8862" t="s">
        <v>30701</v>
      </c>
      <c r="B8862" s="1">
        <v>45153</v>
      </c>
      <c r="C8862" t="s">
        <v>21336</v>
      </c>
      <c r="D8862" t="s">
        <v>13089</v>
      </c>
      <c r="E8862" t="s">
        <v>43</v>
      </c>
      <c r="F8862" t="s">
        <v>64</v>
      </c>
      <c r="G8862" t="s">
        <v>26</v>
      </c>
      <c r="H8862" t="s">
        <v>45</v>
      </c>
      <c r="I8862" t="s">
        <v>144</v>
      </c>
      <c r="J8862" t="s">
        <v>7894</v>
      </c>
      <c r="K8862" t="s">
        <v>30702</v>
      </c>
      <c r="L8862">
        <v>2</v>
      </c>
      <c r="M8862">
        <v>1394.97</v>
      </c>
      <c r="N8862">
        <v>2789.94</v>
      </c>
      <c r="O8862" s="2">
        <v>0.05</v>
      </c>
      <c r="P8862">
        <v>139.5</v>
      </c>
      <c r="Q8862">
        <v>2650.44</v>
      </c>
      <c r="R8862" t="s">
        <v>176</v>
      </c>
      <c r="S8862" t="s">
        <v>50</v>
      </c>
      <c r="T8862" s="2">
        <v>0.15</v>
      </c>
      <c r="U8862">
        <v>397.57</v>
      </c>
    </row>
    <row r="8863" spans="1:21" x14ac:dyDescent="0.3">
      <c r="A8863" t="s">
        <v>30703</v>
      </c>
      <c r="B8863" s="1">
        <v>45436</v>
      </c>
      <c r="C8863" t="s">
        <v>25729</v>
      </c>
      <c r="D8863" t="s">
        <v>9286</v>
      </c>
      <c r="E8863" t="s">
        <v>142</v>
      </c>
      <c r="F8863" t="s">
        <v>99</v>
      </c>
      <c r="G8863" t="s">
        <v>26</v>
      </c>
      <c r="H8863" t="s">
        <v>45</v>
      </c>
      <c r="I8863" t="s">
        <v>65</v>
      </c>
      <c r="J8863" t="s">
        <v>11268</v>
      </c>
      <c r="K8863" t="s">
        <v>7678</v>
      </c>
      <c r="L8863">
        <v>9</v>
      </c>
      <c r="M8863">
        <v>5284.09</v>
      </c>
      <c r="N8863">
        <v>47556.81</v>
      </c>
      <c r="O8863" s="2">
        <v>0.25</v>
      </c>
      <c r="P8863">
        <v>11889.2</v>
      </c>
      <c r="Q8863">
        <v>35667.61</v>
      </c>
      <c r="R8863" t="s">
        <v>31</v>
      </c>
      <c r="S8863" t="s">
        <v>32</v>
      </c>
      <c r="T8863" s="2">
        <v>0.25</v>
      </c>
      <c r="U8863">
        <v>8916.9</v>
      </c>
    </row>
    <row r="8864" spans="1:21" x14ac:dyDescent="0.3">
      <c r="A8864" t="s">
        <v>30704</v>
      </c>
      <c r="B8864" s="1">
        <v>45798</v>
      </c>
      <c r="C8864" t="s">
        <v>3973</v>
      </c>
      <c r="D8864" t="s">
        <v>30705</v>
      </c>
      <c r="E8864" t="s">
        <v>43</v>
      </c>
      <c r="F8864" t="s">
        <v>87</v>
      </c>
      <c r="G8864" t="s">
        <v>26</v>
      </c>
      <c r="H8864" t="s">
        <v>55</v>
      </c>
      <c r="I8864" t="s">
        <v>100</v>
      </c>
      <c r="J8864" t="s">
        <v>30706</v>
      </c>
      <c r="K8864" t="s">
        <v>19718</v>
      </c>
      <c r="L8864">
        <v>5</v>
      </c>
      <c r="M8864">
        <v>2988.58</v>
      </c>
      <c r="N8864">
        <v>14942.9</v>
      </c>
      <c r="O8864" s="2">
        <v>0.15</v>
      </c>
      <c r="P8864">
        <v>2241.4299999999998</v>
      </c>
      <c r="Q8864">
        <v>12701.47</v>
      </c>
      <c r="R8864" t="s">
        <v>176</v>
      </c>
      <c r="S8864" t="s">
        <v>32</v>
      </c>
      <c r="T8864" s="2">
        <v>0.1</v>
      </c>
      <c r="U8864">
        <v>1270.1500000000001</v>
      </c>
    </row>
    <row r="8865" spans="1:21" x14ac:dyDescent="0.3">
      <c r="A8865" t="s">
        <v>30707</v>
      </c>
      <c r="B8865" s="1">
        <v>45315</v>
      </c>
      <c r="C8865" t="s">
        <v>20793</v>
      </c>
      <c r="D8865" t="s">
        <v>22605</v>
      </c>
      <c r="E8865" t="s">
        <v>36</v>
      </c>
      <c r="F8865" t="s">
        <v>99</v>
      </c>
      <c r="G8865" t="s">
        <v>81</v>
      </c>
      <c r="H8865" t="s">
        <v>72</v>
      </c>
      <c r="I8865" t="s">
        <v>150</v>
      </c>
      <c r="J8865" t="s">
        <v>20318</v>
      </c>
      <c r="K8865" t="s">
        <v>30708</v>
      </c>
      <c r="L8865">
        <v>10</v>
      </c>
      <c r="M8865">
        <v>7824.32</v>
      </c>
      <c r="N8865">
        <v>78243.199999999997</v>
      </c>
      <c r="O8865" s="2">
        <v>0.3</v>
      </c>
      <c r="P8865">
        <v>23472.959999999999</v>
      </c>
      <c r="Q8865">
        <v>54770.239999999998</v>
      </c>
      <c r="R8865" t="s">
        <v>59</v>
      </c>
      <c r="S8865" t="s">
        <v>77</v>
      </c>
      <c r="T8865" s="2">
        <v>0.3</v>
      </c>
      <c r="U8865">
        <v>16431.07</v>
      </c>
    </row>
    <row r="8866" spans="1:21" x14ac:dyDescent="0.3">
      <c r="A8866" t="s">
        <v>30709</v>
      </c>
      <c r="B8866" s="1">
        <v>45779</v>
      </c>
      <c r="C8866" t="s">
        <v>1140</v>
      </c>
      <c r="D8866" t="s">
        <v>17613</v>
      </c>
      <c r="E8866" t="s">
        <v>24</v>
      </c>
      <c r="F8866" t="s">
        <v>64</v>
      </c>
      <c r="G8866" t="s">
        <v>81</v>
      </c>
      <c r="H8866" t="s">
        <v>55</v>
      </c>
      <c r="I8866" t="s">
        <v>100</v>
      </c>
      <c r="J8866" t="s">
        <v>30710</v>
      </c>
      <c r="K8866" t="s">
        <v>7980</v>
      </c>
      <c r="L8866">
        <v>7</v>
      </c>
      <c r="M8866">
        <v>2485.06</v>
      </c>
      <c r="N8866">
        <v>17395.419999999998</v>
      </c>
      <c r="O8866" s="2">
        <v>0.3</v>
      </c>
      <c r="P8866">
        <v>5218.63</v>
      </c>
      <c r="Q8866">
        <v>12176.79</v>
      </c>
      <c r="R8866" t="s">
        <v>59</v>
      </c>
      <c r="S8866" t="s">
        <v>77</v>
      </c>
      <c r="T8866" s="2">
        <v>0.25</v>
      </c>
      <c r="U8866">
        <v>3044.2</v>
      </c>
    </row>
    <row r="8867" spans="1:21" x14ac:dyDescent="0.3">
      <c r="A8867" t="s">
        <v>30711</v>
      </c>
      <c r="B8867" s="1">
        <v>45321</v>
      </c>
      <c r="C8867" t="s">
        <v>6293</v>
      </c>
      <c r="D8867" t="s">
        <v>22570</v>
      </c>
      <c r="E8867" t="s">
        <v>36</v>
      </c>
      <c r="F8867" t="s">
        <v>119</v>
      </c>
      <c r="G8867" t="s">
        <v>81</v>
      </c>
      <c r="H8867" t="s">
        <v>72</v>
      </c>
      <c r="I8867" t="s">
        <v>185</v>
      </c>
      <c r="J8867" t="s">
        <v>30712</v>
      </c>
      <c r="K8867" t="s">
        <v>6325</v>
      </c>
      <c r="L8867">
        <v>4</v>
      </c>
      <c r="M8867">
        <v>250.65</v>
      </c>
      <c r="N8867">
        <v>1002.6</v>
      </c>
      <c r="O8867" s="2">
        <v>0.2</v>
      </c>
      <c r="P8867">
        <v>200.52</v>
      </c>
      <c r="Q8867">
        <v>802.08</v>
      </c>
      <c r="R8867" t="s">
        <v>176</v>
      </c>
      <c r="S8867" t="s">
        <v>50</v>
      </c>
      <c r="T8867" s="2">
        <v>0.25</v>
      </c>
      <c r="U8867">
        <v>200.52</v>
      </c>
    </row>
    <row r="8868" spans="1:21" x14ac:dyDescent="0.3">
      <c r="A8868" t="s">
        <v>30713</v>
      </c>
      <c r="B8868" s="1">
        <v>45692</v>
      </c>
      <c r="C8868" t="s">
        <v>17233</v>
      </c>
      <c r="D8868" t="s">
        <v>18360</v>
      </c>
      <c r="E8868" t="s">
        <v>142</v>
      </c>
      <c r="F8868" t="s">
        <v>370</v>
      </c>
      <c r="G8868" t="s">
        <v>26</v>
      </c>
      <c r="H8868" t="s">
        <v>72</v>
      </c>
      <c r="I8868" t="s">
        <v>106</v>
      </c>
      <c r="J8868" t="s">
        <v>30714</v>
      </c>
      <c r="K8868" t="s">
        <v>30715</v>
      </c>
      <c r="L8868">
        <v>4</v>
      </c>
      <c r="M8868">
        <v>1033.43</v>
      </c>
      <c r="N8868">
        <v>4133.72</v>
      </c>
      <c r="O8868" s="2">
        <v>0.25</v>
      </c>
      <c r="P8868">
        <v>1033.43</v>
      </c>
      <c r="Q8868">
        <v>3100.29</v>
      </c>
      <c r="R8868" t="s">
        <v>176</v>
      </c>
      <c r="S8868" t="s">
        <v>32</v>
      </c>
      <c r="T8868" s="2">
        <v>0.25</v>
      </c>
      <c r="U8868">
        <v>775.07</v>
      </c>
    </row>
    <row r="8869" spans="1:21" x14ac:dyDescent="0.3">
      <c r="A8869" t="s">
        <v>30716</v>
      </c>
      <c r="B8869" s="1">
        <v>45774</v>
      </c>
      <c r="C8869" t="s">
        <v>21497</v>
      </c>
      <c r="D8869" t="s">
        <v>30717</v>
      </c>
      <c r="E8869" t="s">
        <v>36</v>
      </c>
      <c r="F8869" t="s">
        <v>143</v>
      </c>
      <c r="G8869" t="s">
        <v>81</v>
      </c>
      <c r="H8869" t="s">
        <v>55</v>
      </c>
      <c r="I8869" t="s">
        <v>56</v>
      </c>
      <c r="J8869" t="s">
        <v>14513</v>
      </c>
      <c r="K8869" t="s">
        <v>22713</v>
      </c>
      <c r="L8869">
        <v>6</v>
      </c>
      <c r="M8869">
        <v>4452.62</v>
      </c>
      <c r="N8869">
        <v>26715.72</v>
      </c>
      <c r="O8869" s="2">
        <v>0.15</v>
      </c>
      <c r="P8869">
        <v>4007.36</v>
      </c>
      <c r="Q8869">
        <v>22708.36</v>
      </c>
      <c r="R8869" t="s">
        <v>49</v>
      </c>
      <c r="S8869" t="s">
        <v>60</v>
      </c>
      <c r="T8869" s="2">
        <v>0.15</v>
      </c>
      <c r="U8869">
        <v>3406.25</v>
      </c>
    </row>
    <row r="8870" spans="1:21" x14ac:dyDescent="0.3">
      <c r="A8870" t="s">
        <v>30718</v>
      </c>
      <c r="B8870" s="1">
        <v>44952</v>
      </c>
      <c r="C8870" t="s">
        <v>30719</v>
      </c>
      <c r="D8870" t="s">
        <v>8092</v>
      </c>
      <c r="E8870" t="s">
        <v>54</v>
      </c>
      <c r="F8870" t="s">
        <v>37</v>
      </c>
      <c r="G8870" t="s">
        <v>81</v>
      </c>
      <c r="H8870" t="s">
        <v>27</v>
      </c>
      <c r="I8870" t="s">
        <v>93</v>
      </c>
      <c r="J8870" t="s">
        <v>30720</v>
      </c>
      <c r="K8870" t="s">
        <v>6511</v>
      </c>
      <c r="L8870">
        <v>10</v>
      </c>
      <c r="M8870">
        <v>6823.15</v>
      </c>
      <c r="N8870">
        <v>68231.5</v>
      </c>
      <c r="O8870" s="2">
        <v>0.1</v>
      </c>
      <c r="P8870">
        <v>6823.15</v>
      </c>
      <c r="Q8870">
        <v>61408.35</v>
      </c>
      <c r="R8870" t="s">
        <v>59</v>
      </c>
      <c r="S8870" t="s">
        <v>60</v>
      </c>
      <c r="T8870" s="2">
        <v>0.15</v>
      </c>
      <c r="U8870">
        <v>9211.25</v>
      </c>
    </row>
    <row r="8871" spans="1:21" x14ac:dyDescent="0.3">
      <c r="A8871" t="s">
        <v>30721</v>
      </c>
      <c r="B8871" s="1">
        <v>45236</v>
      </c>
      <c r="C8871" t="s">
        <v>3831</v>
      </c>
      <c r="D8871" t="s">
        <v>14077</v>
      </c>
      <c r="E8871" t="s">
        <v>43</v>
      </c>
      <c r="F8871" t="s">
        <v>71</v>
      </c>
      <c r="G8871" t="s">
        <v>26</v>
      </c>
      <c r="H8871" t="s">
        <v>55</v>
      </c>
      <c r="I8871" t="s">
        <v>56</v>
      </c>
      <c r="J8871" t="s">
        <v>30722</v>
      </c>
      <c r="K8871" t="s">
        <v>30723</v>
      </c>
      <c r="L8871">
        <v>4</v>
      </c>
      <c r="M8871">
        <v>3007.54</v>
      </c>
      <c r="N8871">
        <v>12030.16</v>
      </c>
      <c r="O8871" s="2">
        <v>0.1</v>
      </c>
      <c r="P8871">
        <v>1203.02</v>
      </c>
      <c r="Q8871">
        <v>10827.14</v>
      </c>
      <c r="R8871" t="s">
        <v>76</v>
      </c>
      <c r="S8871" t="s">
        <v>32</v>
      </c>
      <c r="T8871" s="2">
        <v>0.3</v>
      </c>
      <c r="U8871">
        <v>3248.14</v>
      </c>
    </row>
    <row r="8872" spans="1:21" x14ac:dyDescent="0.3">
      <c r="A8872" t="s">
        <v>30724</v>
      </c>
      <c r="B8872" s="1">
        <v>45202</v>
      </c>
      <c r="C8872" t="s">
        <v>189</v>
      </c>
      <c r="D8872" t="s">
        <v>18310</v>
      </c>
      <c r="E8872" t="s">
        <v>43</v>
      </c>
      <c r="F8872" t="s">
        <v>119</v>
      </c>
      <c r="G8872" t="s">
        <v>81</v>
      </c>
      <c r="H8872" t="s">
        <v>72</v>
      </c>
      <c r="I8872" t="s">
        <v>185</v>
      </c>
      <c r="J8872" t="s">
        <v>30725</v>
      </c>
      <c r="K8872" t="s">
        <v>21091</v>
      </c>
      <c r="L8872">
        <v>8</v>
      </c>
      <c r="M8872">
        <v>2472.14</v>
      </c>
      <c r="N8872">
        <v>19777.12</v>
      </c>
      <c r="O8872" s="2">
        <v>0</v>
      </c>
      <c r="P8872">
        <v>0</v>
      </c>
      <c r="Q8872">
        <v>19777.12</v>
      </c>
      <c r="R8872" t="s">
        <v>31</v>
      </c>
      <c r="S8872" t="s">
        <v>50</v>
      </c>
      <c r="T8872" s="2">
        <v>0.2</v>
      </c>
      <c r="U8872">
        <v>3955.42</v>
      </c>
    </row>
    <row r="8873" spans="1:21" x14ac:dyDescent="0.3">
      <c r="A8873" t="s">
        <v>30726</v>
      </c>
      <c r="B8873" s="1">
        <v>45863</v>
      </c>
      <c r="C8873" t="s">
        <v>3189</v>
      </c>
      <c r="D8873" t="s">
        <v>3126</v>
      </c>
      <c r="E8873" t="s">
        <v>142</v>
      </c>
      <c r="F8873" t="s">
        <v>370</v>
      </c>
      <c r="G8873" t="s">
        <v>26</v>
      </c>
      <c r="H8873" t="s">
        <v>72</v>
      </c>
      <c r="I8873" t="s">
        <v>150</v>
      </c>
      <c r="J8873" t="s">
        <v>18998</v>
      </c>
      <c r="K8873" t="s">
        <v>5871</v>
      </c>
      <c r="L8873">
        <v>3</v>
      </c>
      <c r="M8873">
        <v>1694.94</v>
      </c>
      <c r="N8873">
        <v>5084.82</v>
      </c>
      <c r="O8873" s="2">
        <v>0.2</v>
      </c>
      <c r="P8873">
        <v>1016.96</v>
      </c>
      <c r="Q8873">
        <v>4067.86</v>
      </c>
      <c r="R8873" t="s">
        <v>49</v>
      </c>
      <c r="S8873" t="s">
        <v>32</v>
      </c>
      <c r="T8873" s="2">
        <v>0.1</v>
      </c>
      <c r="U8873">
        <v>406.79</v>
      </c>
    </row>
    <row r="8874" spans="1:21" x14ac:dyDescent="0.3">
      <c r="A8874" t="s">
        <v>30727</v>
      </c>
      <c r="B8874" s="1">
        <v>45828</v>
      </c>
      <c r="C8874" t="s">
        <v>4486</v>
      </c>
      <c r="D8874" t="s">
        <v>7983</v>
      </c>
      <c r="E8874" t="s">
        <v>54</v>
      </c>
      <c r="F8874" t="s">
        <v>119</v>
      </c>
      <c r="G8874" t="s">
        <v>26</v>
      </c>
      <c r="H8874" t="s">
        <v>72</v>
      </c>
      <c r="I8874" t="s">
        <v>150</v>
      </c>
      <c r="J8874" t="s">
        <v>30728</v>
      </c>
      <c r="K8874" t="s">
        <v>30729</v>
      </c>
      <c r="L8874">
        <v>6</v>
      </c>
      <c r="M8874">
        <v>5811.9</v>
      </c>
      <c r="N8874">
        <v>34871.4</v>
      </c>
      <c r="O8874" s="2">
        <v>0.15</v>
      </c>
      <c r="P8874">
        <v>5230.71</v>
      </c>
      <c r="Q8874">
        <v>29640.69</v>
      </c>
      <c r="R8874" t="s">
        <v>49</v>
      </c>
      <c r="S8874" t="s">
        <v>50</v>
      </c>
      <c r="T8874" s="2">
        <v>0.15</v>
      </c>
      <c r="U8874">
        <v>4446.1000000000004</v>
      </c>
    </row>
    <row r="8875" spans="1:21" x14ac:dyDescent="0.3">
      <c r="A8875" t="s">
        <v>30730</v>
      </c>
      <c r="B8875" s="1">
        <v>45753</v>
      </c>
      <c r="C8875" t="s">
        <v>30731</v>
      </c>
      <c r="D8875" t="s">
        <v>16793</v>
      </c>
      <c r="E8875" t="s">
        <v>43</v>
      </c>
      <c r="F8875" t="s">
        <v>156</v>
      </c>
      <c r="G8875" t="s">
        <v>26</v>
      </c>
      <c r="H8875" t="s">
        <v>45</v>
      </c>
      <c r="I8875" t="s">
        <v>65</v>
      </c>
      <c r="J8875" t="s">
        <v>30732</v>
      </c>
      <c r="K8875" t="s">
        <v>6352</v>
      </c>
      <c r="L8875">
        <v>5</v>
      </c>
      <c r="M8875">
        <v>2614.9</v>
      </c>
      <c r="N8875">
        <v>13074.5</v>
      </c>
      <c r="O8875" s="2">
        <v>0.2</v>
      </c>
      <c r="P8875">
        <v>2614.9</v>
      </c>
      <c r="Q8875">
        <v>10459.6</v>
      </c>
      <c r="R8875" t="s">
        <v>176</v>
      </c>
      <c r="S8875" t="s">
        <v>32</v>
      </c>
      <c r="T8875" s="2">
        <v>0.15</v>
      </c>
      <c r="U8875">
        <v>1568.94</v>
      </c>
    </row>
    <row r="8876" spans="1:21" x14ac:dyDescent="0.3">
      <c r="A8876" t="s">
        <v>30733</v>
      </c>
      <c r="B8876" s="1">
        <v>45063</v>
      </c>
      <c r="C8876" t="s">
        <v>10184</v>
      </c>
      <c r="D8876" t="s">
        <v>30734</v>
      </c>
      <c r="E8876" t="s">
        <v>24</v>
      </c>
      <c r="F8876" t="s">
        <v>64</v>
      </c>
      <c r="G8876" t="s">
        <v>81</v>
      </c>
      <c r="H8876" t="s">
        <v>45</v>
      </c>
      <c r="I8876" t="s">
        <v>144</v>
      </c>
      <c r="J8876" t="s">
        <v>30735</v>
      </c>
      <c r="K8876" t="s">
        <v>2087</v>
      </c>
      <c r="L8876">
        <v>5</v>
      </c>
      <c r="M8876">
        <v>4775.3100000000004</v>
      </c>
      <c r="N8876">
        <v>23876.55</v>
      </c>
      <c r="O8876" s="2">
        <v>0</v>
      </c>
      <c r="P8876">
        <v>0</v>
      </c>
      <c r="Q8876">
        <v>23876.55</v>
      </c>
      <c r="R8876" t="s">
        <v>59</v>
      </c>
      <c r="S8876" t="s">
        <v>32</v>
      </c>
      <c r="T8876" s="2">
        <v>0.3</v>
      </c>
      <c r="U8876">
        <v>7162.96</v>
      </c>
    </row>
    <row r="8877" spans="1:21" x14ac:dyDescent="0.3">
      <c r="A8877" t="s">
        <v>30736</v>
      </c>
      <c r="B8877" s="1">
        <v>45398</v>
      </c>
      <c r="C8877" t="s">
        <v>3780</v>
      </c>
      <c r="D8877" t="s">
        <v>30737</v>
      </c>
      <c r="E8877" t="s">
        <v>24</v>
      </c>
      <c r="F8877" t="s">
        <v>64</v>
      </c>
      <c r="G8877" t="s">
        <v>81</v>
      </c>
      <c r="H8877" t="s">
        <v>27</v>
      </c>
      <c r="I8877" t="s">
        <v>28</v>
      </c>
      <c r="J8877" t="s">
        <v>30738</v>
      </c>
      <c r="K8877" t="s">
        <v>625</v>
      </c>
      <c r="L8877">
        <v>6</v>
      </c>
      <c r="M8877">
        <v>192.35</v>
      </c>
      <c r="N8877">
        <v>1154.0999999999999</v>
      </c>
      <c r="O8877" s="2">
        <v>0.1</v>
      </c>
      <c r="P8877">
        <v>115.41</v>
      </c>
      <c r="Q8877">
        <v>1038.69</v>
      </c>
      <c r="R8877" t="s">
        <v>49</v>
      </c>
      <c r="S8877" t="s">
        <v>77</v>
      </c>
      <c r="T8877" s="2">
        <v>0.15</v>
      </c>
      <c r="U8877">
        <v>155.80000000000001</v>
      </c>
    </row>
    <row r="8878" spans="1:21" x14ac:dyDescent="0.3">
      <c r="A8878" t="s">
        <v>30739</v>
      </c>
      <c r="B8878" s="1">
        <v>45163</v>
      </c>
      <c r="C8878" t="s">
        <v>7174</v>
      </c>
      <c r="D8878" t="s">
        <v>18785</v>
      </c>
      <c r="E8878" t="s">
        <v>24</v>
      </c>
      <c r="F8878" t="s">
        <v>64</v>
      </c>
      <c r="G8878" t="s">
        <v>81</v>
      </c>
      <c r="H8878" t="s">
        <v>72</v>
      </c>
      <c r="I8878" t="s">
        <v>185</v>
      </c>
      <c r="J8878" t="s">
        <v>30740</v>
      </c>
      <c r="K8878" t="s">
        <v>6134</v>
      </c>
      <c r="L8878">
        <v>10</v>
      </c>
      <c r="M8878">
        <v>278.39</v>
      </c>
      <c r="N8878">
        <v>2783.9</v>
      </c>
      <c r="O8878" s="2">
        <v>0.05</v>
      </c>
      <c r="P8878">
        <v>139.19999999999999</v>
      </c>
      <c r="Q8878">
        <v>2644.7</v>
      </c>
      <c r="R8878" t="s">
        <v>49</v>
      </c>
      <c r="S8878" t="s">
        <v>32</v>
      </c>
      <c r="T8878" s="2">
        <v>0.1</v>
      </c>
      <c r="U8878">
        <v>264.47000000000003</v>
      </c>
    </row>
    <row r="8879" spans="1:21" x14ac:dyDescent="0.3">
      <c r="A8879" t="s">
        <v>30741</v>
      </c>
      <c r="B8879" s="1">
        <v>45877</v>
      </c>
      <c r="C8879" t="s">
        <v>19809</v>
      </c>
      <c r="D8879" t="s">
        <v>18971</v>
      </c>
      <c r="E8879" t="s">
        <v>43</v>
      </c>
      <c r="F8879" t="s">
        <v>112</v>
      </c>
      <c r="G8879" t="s">
        <v>81</v>
      </c>
      <c r="H8879" t="s">
        <v>72</v>
      </c>
      <c r="I8879" t="s">
        <v>150</v>
      </c>
      <c r="J8879" t="s">
        <v>30742</v>
      </c>
      <c r="K8879" t="s">
        <v>30743</v>
      </c>
      <c r="L8879">
        <v>1</v>
      </c>
      <c r="M8879">
        <v>5014.3599999999997</v>
      </c>
      <c r="N8879">
        <v>5014.3599999999997</v>
      </c>
      <c r="O8879" s="2">
        <v>0</v>
      </c>
      <c r="P8879">
        <v>0</v>
      </c>
      <c r="Q8879">
        <v>5014.3599999999997</v>
      </c>
      <c r="R8879" t="s">
        <v>76</v>
      </c>
      <c r="S8879" t="s">
        <v>60</v>
      </c>
      <c r="T8879" s="2">
        <v>0.15</v>
      </c>
      <c r="U8879">
        <v>752.15</v>
      </c>
    </row>
    <row r="8880" spans="1:21" x14ac:dyDescent="0.3">
      <c r="A8880" t="s">
        <v>30744</v>
      </c>
      <c r="B8880" s="1">
        <v>45592</v>
      </c>
      <c r="C8880" t="s">
        <v>30745</v>
      </c>
      <c r="D8880" t="s">
        <v>6114</v>
      </c>
      <c r="E8880" t="s">
        <v>36</v>
      </c>
      <c r="F8880" t="s">
        <v>119</v>
      </c>
      <c r="G8880" t="s">
        <v>26</v>
      </c>
      <c r="H8880" t="s">
        <v>45</v>
      </c>
      <c r="I8880" t="s">
        <v>65</v>
      </c>
      <c r="J8880" t="s">
        <v>30746</v>
      </c>
      <c r="K8880" t="s">
        <v>29517</v>
      </c>
      <c r="L8880">
        <v>6</v>
      </c>
      <c r="M8880">
        <v>1304.8699999999999</v>
      </c>
      <c r="N8880">
        <v>7829.22</v>
      </c>
      <c r="O8880" s="2">
        <v>0</v>
      </c>
      <c r="P8880">
        <v>0</v>
      </c>
      <c r="Q8880">
        <v>7829.22</v>
      </c>
      <c r="R8880" t="s">
        <v>31</v>
      </c>
      <c r="S8880" t="s">
        <v>77</v>
      </c>
      <c r="T8880" s="2">
        <v>0.2</v>
      </c>
      <c r="U8880">
        <v>1565.84</v>
      </c>
    </row>
    <row r="8881" spans="1:21" x14ac:dyDescent="0.3">
      <c r="A8881" t="s">
        <v>30747</v>
      </c>
      <c r="B8881" s="1">
        <v>44969</v>
      </c>
      <c r="C8881" t="s">
        <v>10317</v>
      </c>
      <c r="D8881" t="s">
        <v>30748</v>
      </c>
      <c r="E8881" t="s">
        <v>43</v>
      </c>
      <c r="F8881" t="s">
        <v>64</v>
      </c>
      <c r="G8881" t="s">
        <v>26</v>
      </c>
      <c r="H8881" t="s">
        <v>72</v>
      </c>
      <c r="I8881" t="s">
        <v>185</v>
      </c>
      <c r="J8881" t="s">
        <v>27571</v>
      </c>
      <c r="K8881" t="s">
        <v>20101</v>
      </c>
      <c r="L8881">
        <v>5</v>
      </c>
      <c r="M8881">
        <v>4267.82</v>
      </c>
      <c r="N8881">
        <v>21339.1</v>
      </c>
      <c r="O8881" s="2">
        <v>0.25</v>
      </c>
      <c r="P8881">
        <v>5334.77</v>
      </c>
      <c r="Q8881">
        <v>16004.33</v>
      </c>
      <c r="R8881" t="s">
        <v>59</v>
      </c>
      <c r="S8881" t="s">
        <v>77</v>
      </c>
      <c r="T8881" s="2">
        <v>0.15</v>
      </c>
      <c r="U8881">
        <v>2400.65</v>
      </c>
    </row>
    <row r="8882" spans="1:21" x14ac:dyDescent="0.3">
      <c r="A8882" t="s">
        <v>30749</v>
      </c>
      <c r="B8882" s="1">
        <v>45008</v>
      </c>
      <c r="C8882" t="s">
        <v>24942</v>
      </c>
      <c r="D8882" t="s">
        <v>20285</v>
      </c>
      <c r="E8882" t="s">
        <v>36</v>
      </c>
      <c r="F8882" t="s">
        <v>25</v>
      </c>
      <c r="G8882" t="s">
        <v>26</v>
      </c>
      <c r="H8882" t="s">
        <v>55</v>
      </c>
      <c r="I8882" t="s">
        <v>130</v>
      </c>
      <c r="J8882" t="s">
        <v>3669</v>
      </c>
      <c r="K8882" t="s">
        <v>481</v>
      </c>
      <c r="L8882">
        <v>4</v>
      </c>
      <c r="M8882">
        <v>6531.77</v>
      </c>
      <c r="N8882">
        <v>26127.08</v>
      </c>
      <c r="O8882" s="2">
        <v>0.05</v>
      </c>
      <c r="P8882">
        <v>1306.3499999999999</v>
      </c>
      <c r="Q8882">
        <v>24820.73</v>
      </c>
      <c r="R8882" t="s">
        <v>76</v>
      </c>
      <c r="S8882" t="s">
        <v>77</v>
      </c>
      <c r="T8882" s="2">
        <v>0.15</v>
      </c>
      <c r="U8882">
        <v>3723.11</v>
      </c>
    </row>
    <row r="8883" spans="1:21" x14ac:dyDescent="0.3">
      <c r="A8883" t="s">
        <v>30750</v>
      </c>
      <c r="B8883" s="1">
        <v>44956</v>
      </c>
      <c r="C8883" t="s">
        <v>30751</v>
      </c>
      <c r="D8883" t="s">
        <v>14755</v>
      </c>
      <c r="E8883" t="s">
        <v>24</v>
      </c>
      <c r="F8883" t="s">
        <v>71</v>
      </c>
      <c r="G8883" t="s">
        <v>81</v>
      </c>
      <c r="H8883" t="s">
        <v>72</v>
      </c>
      <c r="I8883" t="s">
        <v>150</v>
      </c>
      <c r="J8883" t="s">
        <v>4798</v>
      </c>
      <c r="K8883" t="s">
        <v>25972</v>
      </c>
      <c r="L8883">
        <v>6</v>
      </c>
      <c r="M8883">
        <v>4857.66</v>
      </c>
      <c r="N8883">
        <v>29145.96</v>
      </c>
      <c r="O8883" s="2">
        <v>0.1</v>
      </c>
      <c r="P8883">
        <v>2914.6</v>
      </c>
      <c r="Q8883">
        <v>26231.360000000001</v>
      </c>
      <c r="R8883" t="s">
        <v>176</v>
      </c>
      <c r="S8883" t="s">
        <v>32</v>
      </c>
      <c r="T8883" s="2">
        <v>0.15</v>
      </c>
      <c r="U8883">
        <v>3934.7</v>
      </c>
    </row>
    <row r="8884" spans="1:21" x14ac:dyDescent="0.3">
      <c r="A8884" t="s">
        <v>30752</v>
      </c>
      <c r="B8884" s="1">
        <v>45510</v>
      </c>
      <c r="C8884" t="s">
        <v>30753</v>
      </c>
      <c r="D8884" t="s">
        <v>30754</v>
      </c>
      <c r="E8884" t="s">
        <v>36</v>
      </c>
      <c r="F8884" t="s">
        <v>119</v>
      </c>
      <c r="G8884" t="s">
        <v>26</v>
      </c>
      <c r="H8884" t="s">
        <v>72</v>
      </c>
      <c r="I8884" t="s">
        <v>150</v>
      </c>
      <c r="J8884" t="s">
        <v>15091</v>
      </c>
      <c r="K8884" t="s">
        <v>20400</v>
      </c>
      <c r="L8884">
        <v>6</v>
      </c>
      <c r="M8884">
        <v>7765.59</v>
      </c>
      <c r="N8884">
        <v>46593.54</v>
      </c>
      <c r="O8884" s="2">
        <v>0.2</v>
      </c>
      <c r="P8884">
        <v>9318.7099999999991</v>
      </c>
      <c r="Q8884">
        <v>37274.83</v>
      </c>
      <c r="R8884" t="s">
        <v>31</v>
      </c>
      <c r="S8884" t="s">
        <v>60</v>
      </c>
      <c r="T8884" s="2">
        <v>0.2</v>
      </c>
      <c r="U8884">
        <v>7454.97</v>
      </c>
    </row>
    <row r="8885" spans="1:21" x14ac:dyDescent="0.3">
      <c r="A8885" t="s">
        <v>30755</v>
      </c>
      <c r="B8885" s="1">
        <v>45466</v>
      </c>
      <c r="C8885" t="s">
        <v>21652</v>
      </c>
      <c r="D8885" t="s">
        <v>4090</v>
      </c>
      <c r="E8885" t="s">
        <v>36</v>
      </c>
      <c r="F8885" t="s">
        <v>112</v>
      </c>
      <c r="G8885" t="s">
        <v>26</v>
      </c>
      <c r="H8885" t="s">
        <v>27</v>
      </c>
      <c r="I8885" t="s">
        <v>157</v>
      </c>
      <c r="J8885" t="s">
        <v>30756</v>
      </c>
      <c r="K8885" t="s">
        <v>17795</v>
      </c>
      <c r="L8885">
        <v>8</v>
      </c>
      <c r="M8885">
        <v>1348.29</v>
      </c>
      <c r="N8885">
        <v>10786.32</v>
      </c>
      <c r="O8885" s="2">
        <v>0.2</v>
      </c>
      <c r="P8885">
        <v>2157.2600000000002</v>
      </c>
      <c r="Q8885">
        <v>8629.06</v>
      </c>
      <c r="R8885" t="s">
        <v>176</v>
      </c>
      <c r="S8885" t="s">
        <v>60</v>
      </c>
      <c r="T8885" s="2">
        <v>0.25</v>
      </c>
      <c r="U8885">
        <v>2157.2600000000002</v>
      </c>
    </row>
    <row r="8886" spans="1:21" x14ac:dyDescent="0.3">
      <c r="A8886" t="s">
        <v>30757</v>
      </c>
      <c r="B8886" s="1">
        <v>45279</v>
      </c>
      <c r="C8886" t="s">
        <v>2960</v>
      </c>
      <c r="D8886" t="s">
        <v>18264</v>
      </c>
      <c r="E8886" t="s">
        <v>142</v>
      </c>
      <c r="F8886" t="s">
        <v>99</v>
      </c>
      <c r="G8886" t="s">
        <v>81</v>
      </c>
      <c r="H8886" t="s">
        <v>45</v>
      </c>
      <c r="I8886" t="s">
        <v>65</v>
      </c>
      <c r="J8886" t="s">
        <v>30758</v>
      </c>
      <c r="K8886" t="s">
        <v>30759</v>
      </c>
      <c r="L8886">
        <v>2</v>
      </c>
      <c r="M8886">
        <v>6166.71</v>
      </c>
      <c r="N8886">
        <v>12333.42</v>
      </c>
      <c r="O8886" s="2">
        <v>0</v>
      </c>
      <c r="P8886">
        <v>0</v>
      </c>
      <c r="Q8886">
        <v>12333.42</v>
      </c>
      <c r="R8886" t="s">
        <v>176</v>
      </c>
      <c r="S8886" t="s">
        <v>50</v>
      </c>
      <c r="T8886" s="2">
        <v>0.2</v>
      </c>
      <c r="U8886">
        <v>2466.6799999999998</v>
      </c>
    </row>
    <row r="8887" spans="1:21" x14ac:dyDescent="0.3">
      <c r="A8887" t="s">
        <v>30760</v>
      </c>
      <c r="B8887" s="1">
        <v>45405</v>
      </c>
      <c r="C8887" t="s">
        <v>18059</v>
      </c>
      <c r="D8887" t="s">
        <v>28430</v>
      </c>
      <c r="E8887" t="s">
        <v>36</v>
      </c>
      <c r="F8887" t="s">
        <v>370</v>
      </c>
      <c r="G8887" t="s">
        <v>26</v>
      </c>
      <c r="H8887" t="s">
        <v>27</v>
      </c>
      <c r="I8887" t="s">
        <v>28</v>
      </c>
      <c r="J8887" t="s">
        <v>30761</v>
      </c>
      <c r="K8887" t="s">
        <v>24497</v>
      </c>
      <c r="L8887">
        <v>6</v>
      </c>
      <c r="M8887">
        <v>6035.58</v>
      </c>
      <c r="N8887">
        <v>36213.480000000003</v>
      </c>
      <c r="O8887" s="2">
        <v>0.1</v>
      </c>
      <c r="P8887">
        <v>3621.35</v>
      </c>
      <c r="Q8887">
        <v>32592.13</v>
      </c>
      <c r="R8887" t="s">
        <v>176</v>
      </c>
      <c r="S8887" t="s">
        <v>50</v>
      </c>
      <c r="T8887" s="2">
        <v>0.15</v>
      </c>
      <c r="U8887">
        <v>4888.82</v>
      </c>
    </row>
    <row r="8888" spans="1:21" x14ac:dyDescent="0.3">
      <c r="A8888" t="s">
        <v>30762</v>
      </c>
      <c r="B8888" s="1">
        <v>45826</v>
      </c>
      <c r="C8888" t="s">
        <v>6904</v>
      </c>
      <c r="D8888" t="s">
        <v>24884</v>
      </c>
      <c r="E8888" t="s">
        <v>43</v>
      </c>
      <c r="F8888" t="s">
        <v>64</v>
      </c>
      <c r="G8888" t="s">
        <v>26</v>
      </c>
      <c r="H8888" t="s">
        <v>45</v>
      </c>
      <c r="I8888" t="s">
        <v>113</v>
      </c>
      <c r="J8888" t="s">
        <v>26061</v>
      </c>
      <c r="K8888" t="s">
        <v>23219</v>
      </c>
      <c r="L8888">
        <v>1</v>
      </c>
      <c r="M8888">
        <v>6821.75</v>
      </c>
      <c r="N8888">
        <v>6821.75</v>
      </c>
      <c r="O8888" s="2">
        <v>0.25</v>
      </c>
      <c r="P8888">
        <v>1705.44</v>
      </c>
      <c r="Q8888">
        <v>5116.3100000000004</v>
      </c>
      <c r="R8888" t="s">
        <v>176</v>
      </c>
      <c r="S8888" t="s">
        <v>32</v>
      </c>
      <c r="T8888" s="2">
        <v>0.15</v>
      </c>
      <c r="U8888">
        <v>767.45</v>
      </c>
    </row>
    <row r="8889" spans="1:21" x14ac:dyDescent="0.3">
      <c r="A8889" t="s">
        <v>30763</v>
      </c>
      <c r="B8889" s="1">
        <v>45745</v>
      </c>
      <c r="C8889" t="s">
        <v>30764</v>
      </c>
      <c r="D8889" t="s">
        <v>8308</v>
      </c>
      <c r="E8889" t="s">
        <v>36</v>
      </c>
      <c r="F8889" t="s">
        <v>87</v>
      </c>
      <c r="G8889" t="s">
        <v>81</v>
      </c>
      <c r="H8889" t="s">
        <v>72</v>
      </c>
      <c r="I8889" t="s">
        <v>150</v>
      </c>
      <c r="J8889" t="s">
        <v>19328</v>
      </c>
      <c r="K8889" t="s">
        <v>29054</v>
      </c>
      <c r="L8889">
        <v>5</v>
      </c>
      <c r="M8889">
        <v>2883.11</v>
      </c>
      <c r="N8889">
        <v>14415.55</v>
      </c>
      <c r="O8889" s="2">
        <v>0.25</v>
      </c>
      <c r="P8889">
        <v>3603.89</v>
      </c>
      <c r="Q8889">
        <v>10811.66</v>
      </c>
      <c r="R8889" t="s">
        <v>59</v>
      </c>
      <c r="S8889" t="s">
        <v>77</v>
      </c>
      <c r="T8889" s="2">
        <v>0.25</v>
      </c>
      <c r="U8889">
        <v>2702.91</v>
      </c>
    </row>
    <row r="8890" spans="1:21" x14ac:dyDescent="0.3">
      <c r="A8890" t="s">
        <v>30765</v>
      </c>
      <c r="B8890" s="1">
        <v>45773</v>
      </c>
      <c r="C8890" t="s">
        <v>9459</v>
      </c>
      <c r="D8890" t="s">
        <v>30766</v>
      </c>
      <c r="E8890" t="s">
        <v>43</v>
      </c>
      <c r="F8890" t="s">
        <v>44</v>
      </c>
      <c r="G8890" t="s">
        <v>81</v>
      </c>
      <c r="H8890" t="s">
        <v>72</v>
      </c>
      <c r="I8890" t="s">
        <v>185</v>
      </c>
      <c r="J8890" t="s">
        <v>18204</v>
      </c>
      <c r="K8890" t="s">
        <v>16905</v>
      </c>
      <c r="L8890">
        <v>3</v>
      </c>
      <c r="M8890">
        <v>3366.17</v>
      </c>
      <c r="N8890">
        <v>10098.51</v>
      </c>
      <c r="O8890" s="2">
        <v>0.15</v>
      </c>
      <c r="P8890">
        <v>1514.78</v>
      </c>
      <c r="Q8890">
        <v>8583.73</v>
      </c>
      <c r="R8890" t="s">
        <v>49</v>
      </c>
      <c r="S8890" t="s">
        <v>60</v>
      </c>
      <c r="T8890" s="2">
        <v>0.1</v>
      </c>
      <c r="U8890">
        <v>858.37</v>
      </c>
    </row>
    <row r="8891" spans="1:21" x14ac:dyDescent="0.3">
      <c r="A8891" t="s">
        <v>30767</v>
      </c>
      <c r="B8891" s="1">
        <v>45854</v>
      </c>
      <c r="C8891" t="s">
        <v>12180</v>
      </c>
      <c r="D8891" t="s">
        <v>7379</v>
      </c>
      <c r="E8891" t="s">
        <v>54</v>
      </c>
      <c r="F8891" t="s">
        <v>64</v>
      </c>
      <c r="G8891" t="s">
        <v>81</v>
      </c>
      <c r="H8891" t="s">
        <v>45</v>
      </c>
      <c r="I8891" t="s">
        <v>144</v>
      </c>
      <c r="J8891" t="s">
        <v>30768</v>
      </c>
      <c r="K8891" t="s">
        <v>30769</v>
      </c>
      <c r="L8891">
        <v>5</v>
      </c>
      <c r="M8891">
        <v>5395.19</v>
      </c>
      <c r="N8891">
        <v>26975.95</v>
      </c>
      <c r="O8891" s="2">
        <v>0.1</v>
      </c>
      <c r="P8891">
        <v>2697.6</v>
      </c>
      <c r="Q8891">
        <v>24278.35</v>
      </c>
      <c r="R8891" t="s">
        <v>59</v>
      </c>
      <c r="S8891" t="s">
        <v>32</v>
      </c>
      <c r="T8891" s="2">
        <v>0.2</v>
      </c>
      <c r="U8891">
        <v>4855.67</v>
      </c>
    </row>
    <row r="8892" spans="1:21" x14ac:dyDescent="0.3">
      <c r="A8892" t="s">
        <v>30770</v>
      </c>
      <c r="B8892" s="1">
        <v>45087</v>
      </c>
      <c r="C8892" t="s">
        <v>17828</v>
      </c>
      <c r="D8892" t="s">
        <v>805</v>
      </c>
      <c r="E8892" t="s">
        <v>43</v>
      </c>
      <c r="F8892" t="s">
        <v>163</v>
      </c>
      <c r="G8892" t="s">
        <v>26</v>
      </c>
      <c r="H8892" t="s">
        <v>72</v>
      </c>
      <c r="I8892" t="s">
        <v>106</v>
      </c>
      <c r="J8892" t="s">
        <v>20604</v>
      </c>
      <c r="K8892" t="s">
        <v>30771</v>
      </c>
      <c r="L8892">
        <v>10</v>
      </c>
      <c r="M8892">
        <v>1177.49</v>
      </c>
      <c r="N8892">
        <v>11774.9</v>
      </c>
      <c r="O8892" s="2">
        <v>0.15</v>
      </c>
      <c r="P8892">
        <v>1766.23</v>
      </c>
      <c r="Q8892">
        <v>10008.67</v>
      </c>
      <c r="R8892" t="s">
        <v>176</v>
      </c>
      <c r="S8892" t="s">
        <v>77</v>
      </c>
      <c r="T8892" s="2">
        <v>0.25</v>
      </c>
      <c r="U8892">
        <v>2502.17</v>
      </c>
    </row>
    <row r="8893" spans="1:21" x14ac:dyDescent="0.3">
      <c r="A8893" t="s">
        <v>30772</v>
      </c>
      <c r="B8893" s="1">
        <v>45628</v>
      </c>
      <c r="C8893" t="s">
        <v>30773</v>
      </c>
      <c r="D8893" t="s">
        <v>5290</v>
      </c>
      <c r="E8893" t="s">
        <v>36</v>
      </c>
      <c r="F8893" t="s">
        <v>37</v>
      </c>
      <c r="G8893" t="s">
        <v>26</v>
      </c>
      <c r="H8893" t="s">
        <v>45</v>
      </c>
      <c r="I8893" t="s">
        <v>65</v>
      </c>
      <c r="J8893" t="s">
        <v>30774</v>
      </c>
      <c r="K8893" t="s">
        <v>30775</v>
      </c>
      <c r="L8893">
        <v>3</v>
      </c>
      <c r="M8893">
        <v>6997.49</v>
      </c>
      <c r="N8893">
        <v>20992.47</v>
      </c>
      <c r="O8893" s="2">
        <v>0</v>
      </c>
      <c r="P8893">
        <v>0</v>
      </c>
      <c r="Q8893">
        <v>20992.47</v>
      </c>
      <c r="R8893" t="s">
        <v>31</v>
      </c>
      <c r="S8893" t="s">
        <v>32</v>
      </c>
      <c r="T8893" s="2">
        <v>0.1</v>
      </c>
      <c r="U8893">
        <v>2099.25</v>
      </c>
    </row>
    <row r="8894" spans="1:21" x14ac:dyDescent="0.3">
      <c r="A8894" t="s">
        <v>30776</v>
      </c>
      <c r="B8894" s="1">
        <v>45427</v>
      </c>
      <c r="C8894" t="s">
        <v>10749</v>
      </c>
      <c r="D8894" t="s">
        <v>6444</v>
      </c>
      <c r="E8894" t="s">
        <v>24</v>
      </c>
      <c r="F8894" t="s">
        <v>156</v>
      </c>
      <c r="G8894" t="s">
        <v>26</v>
      </c>
      <c r="H8894" t="s">
        <v>27</v>
      </c>
      <c r="I8894" t="s">
        <v>157</v>
      </c>
      <c r="J8894" t="s">
        <v>29704</v>
      </c>
      <c r="K8894" t="s">
        <v>30777</v>
      </c>
      <c r="L8894">
        <v>4</v>
      </c>
      <c r="M8894">
        <v>2929.77</v>
      </c>
      <c r="N8894">
        <v>11719.08</v>
      </c>
      <c r="O8894" s="2">
        <v>0.05</v>
      </c>
      <c r="P8894">
        <v>585.95000000000005</v>
      </c>
      <c r="Q8894">
        <v>11133.13</v>
      </c>
      <c r="R8894" t="s">
        <v>176</v>
      </c>
      <c r="S8894" t="s">
        <v>60</v>
      </c>
      <c r="T8894" s="2">
        <v>0.2</v>
      </c>
      <c r="U8894">
        <v>2226.63</v>
      </c>
    </row>
    <row r="8895" spans="1:21" x14ac:dyDescent="0.3">
      <c r="A8895" t="s">
        <v>30778</v>
      </c>
      <c r="B8895" s="1">
        <v>45484</v>
      </c>
      <c r="C8895" t="s">
        <v>2093</v>
      </c>
      <c r="D8895" t="s">
        <v>11673</v>
      </c>
      <c r="E8895" t="s">
        <v>54</v>
      </c>
      <c r="F8895" t="s">
        <v>71</v>
      </c>
      <c r="G8895" t="s">
        <v>26</v>
      </c>
      <c r="H8895" t="s">
        <v>55</v>
      </c>
      <c r="I8895" t="s">
        <v>56</v>
      </c>
      <c r="J8895" t="s">
        <v>30779</v>
      </c>
      <c r="K8895" t="s">
        <v>30780</v>
      </c>
      <c r="L8895">
        <v>3</v>
      </c>
      <c r="M8895">
        <v>3043.31</v>
      </c>
      <c r="N8895">
        <v>9129.93</v>
      </c>
      <c r="O8895" s="2">
        <v>0.3</v>
      </c>
      <c r="P8895">
        <v>2738.98</v>
      </c>
      <c r="Q8895">
        <v>6390.95</v>
      </c>
      <c r="R8895" t="s">
        <v>31</v>
      </c>
      <c r="S8895" t="s">
        <v>32</v>
      </c>
      <c r="T8895" s="2">
        <v>0.2</v>
      </c>
      <c r="U8895">
        <v>1278.19</v>
      </c>
    </row>
    <row r="8896" spans="1:21" x14ac:dyDescent="0.3">
      <c r="A8896" t="s">
        <v>30781</v>
      </c>
      <c r="B8896" s="1">
        <v>45067</v>
      </c>
      <c r="C8896" t="s">
        <v>4491</v>
      </c>
      <c r="D8896" t="s">
        <v>20009</v>
      </c>
      <c r="E8896" t="s">
        <v>43</v>
      </c>
      <c r="F8896" t="s">
        <v>112</v>
      </c>
      <c r="G8896" t="s">
        <v>81</v>
      </c>
      <c r="H8896" t="s">
        <v>27</v>
      </c>
      <c r="I8896" t="s">
        <v>28</v>
      </c>
      <c r="J8896" t="s">
        <v>25736</v>
      </c>
      <c r="K8896" t="s">
        <v>30782</v>
      </c>
      <c r="L8896">
        <v>1</v>
      </c>
      <c r="M8896">
        <v>6146.83</v>
      </c>
      <c r="N8896">
        <v>6146.83</v>
      </c>
      <c r="O8896" s="2">
        <v>0.2</v>
      </c>
      <c r="P8896">
        <v>1229.3699999999999</v>
      </c>
      <c r="Q8896">
        <v>4917.46</v>
      </c>
      <c r="R8896" t="s">
        <v>76</v>
      </c>
      <c r="S8896" t="s">
        <v>32</v>
      </c>
      <c r="T8896" s="2">
        <v>0.25</v>
      </c>
      <c r="U8896">
        <v>1229.3699999999999</v>
      </c>
    </row>
    <row r="8897" spans="1:21" x14ac:dyDescent="0.3">
      <c r="A8897" t="s">
        <v>30783</v>
      </c>
      <c r="B8897" s="1">
        <v>45846</v>
      </c>
      <c r="C8897" t="s">
        <v>25366</v>
      </c>
      <c r="D8897" t="s">
        <v>2856</v>
      </c>
      <c r="E8897" t="s">
        <v>36</v>
      </c>
      <c r="F8897" t="s">
        <v>44</v>
      </c>
      <c r="G8897" t="s">
        <v>26</v>
      </c>
      <c r="H8897" t="s">
        <v>27</v>
      </c>
      <c r="I8897" t="s">
        <v>93</v>
      </c>
      <c r="J8897" t="s">
        <v>30784</v>
      </c>
      <c r="K8897" t="s">
        <v>2237</v>
      </c>
      <c r="L8897">
        <v>10</v>
      </c>
      <c r="M8897">
        <v>6611.97</v>
      </c>
      <c r="N8897">
        <v>66119.7</v>
      </c>
      <c r="O8897" s="2">
        <v>0</v>
      </c>
      <c r="P8897">
        <v>0</v>
      </c>
      <c r="Q8897">
        <v>66119.7</v>
      </c>
      <c r="R8897" t="s">
        <v>176</v>
      </c>
      <c r="S8897" t="s">
        <v>32</v>
      </c>
      <c r="T8897" s="2">
        <v>0.15</v>
      </c>
      <c r="U8897">
        <v>9917.9500000000007</v>
      </c>
    </row>
    <row r="8898" spans="1:21" x14ac:dyDescent="0.3">
      <c r="A8898" t="s">
        <v>30785</v>
      </c>
      <c r="B8898" s="1">
        <v>45056</v>
      </c>
      <c r="C8898" t="s">
        <v>30786</v>
      </c>
      <c r="D8898" t="s">
        <v>5633</v>
      </c>
      <c r="E8898" t="s">
        <v>24</v>
      </c>
      <c r="F8898" t="s">
        <v>370</v>
      </c>
      <c r="G8898" t="s">
        <v>26</v>
      </c>
      <c r="H8898" t="s">
        <v>72</v>
      </c>
      <c r="I8898" t="s">
        <v>150</v>
      </c>
      <c r="J8898" t="s">
        <v>30787</v>
      </c>
      <c r="K8898" t="s">
        <v>30788</v>
      </c>
      <c r="L8898">
        <v>5</v>
      </c>
      <c r="M8898">
        <v>505.52</v>
      </c>
      <c r="N8898">
        <v>2527.6</v>
      </c>
      <c r="O8898" s="2">
        <v>0.3</v>
      </c>
      <c r="P8898">
        <v>758.28</v>
      </c>
      <c r="Q8898">
        <v>1769.32</v>
      </c>
      <c r="R8898" t="s">
        <v>176</v>
      </c>
      <c r="S8898" t="s">
        <v>32</v>
      </c>
      <c r="T8898" s="2">
        <v>0.2</v>
      </c>
      <c r="U8898">
        <v>353.86</v>
      </c>
    </row>
    <row r="8899" spans="1:21" x14ac:dyDescent="0.3">
      <c r="A8899" t="s">
        <v>30789</v>
      </c>
      <c r="B8899" s="1">
        <v>45000</v>
      </c>
      <c r="C8899" t="s">
        <v>5267</v>
      </c>
      <c r="D8899" t="s">
        <v>2738</v>
      </c>
      <c r="E8899" t="s">
        <v>142</v>
      </c>
      <c r="F8899" t="s">
        <v>87</v>
      </c>
      <c r="G8899" t="s">
        <v>81</v>
      </c>
      <c r="H8899" t="s">
        <v>27</v>
      </c>
      <c r="I8899" t="s">
        <v>93</v>
      </c>
      <c r="J8899" t="s">
        <v>11204</v>
      </c>
      <c r="K8899" t="s">
        <v>30790</v>
      </c>
      <c r="L8899">
        <v>4</v>
      </c>
      <c r="M8899">
        <v>3259.68</v>
      </c>
      <c r="N8899">
        <v>13038.72</v>
      </c>
      <c r="O8899" s="2">
        <v>0.05</v>
      </c>
      <c r="P8899">
        <v>651.94000000000005</v>
      </c>
      <c r="Q8899">
        <v>12386.78</v>
      </c>
      <c r="R8899" t="s">
        <v>59</v>
      </c>
      <c r="S8899" t="s">
        <v>32</v>
      </c>
      <c r="T8899" s="2">
        <v>0.25</v>
      </c>
      <c r="U8899">
        <v>3096.7</v>
      </c>
    </row>
    <row r="8900" spans="1:21" x14ac:dyDescent="0.3">
      <c r="A8900" t="s">
        <v>30791</v>
      </c>
      <c r="B8900" s="1">
        <v>45342</v>
      </c>
      <c r="C8900" t="s">
        <v>16606</v>
      </c>
      <c r="D8900" t="s">
        <v>12295</v>
      </c>
      <c r="E8900" t="s">
        <v>43</v>
      </c>
      <c r="F8900" t="s">
        <v>143</v>
      </c>
      <c r="G8900" t="s">
        <v>81</v>
      </c>
      <c r="H8900" t="s">
        <v>72</v>
      </c>
      <c r="I8900" t="s">
        <v>185</v>
      </c>
      <c r="J8900" t="s">
        <v>12819</v>
      </c>
      <c r="K8900" t="s">
        <v>2237</v>
      </c>
      <c r="L8900">
        <v>5</v>
      </c>
      <c r="M8900">
        <v>4661.3900000000003</v>
      </c>
      <c r="N8900">
        <v>23306.95</v>
      </c>
      <c r="O8900" s="2">
        <v>0.25</v>
      </c>
      <c r="P8900">
        <v>5826.74</v>
      </c>
      <c r="Q8900">
        <v>17480.21</v>
      </c>
      <c r="R8900" t="s">
        <v>76</v>
      </c>
      <c r="S8900" t="s">
        <v>60</v>
      </c>
      <c r="T8900" s="2">
        <v>0.2</v>
      </c>
      <c r="U8900">
        <v>3496.04</v>
      </c>
    </row>
    <row r="8901" spans="1:21" x14ac:dyDescent="0.3">
      <c r="A8901" t="s">
        <v>30792</v>
      </c>
      <c r="B8901" s="1">
        <v>45339</v>
      </c>
      <c r="C8901" t="s">
        <v>30793</v>
      </c>
      <c r="D8901" t="s">
        <v>30794</v>
      </c>
      <c r="E8901" t="s">
        <v>36</v>
      </c>
      <c r="F8901" t="s">
        <v>143</v>
      </c>
      <c r="G8901" t="s">
        <v>81</v>
      </c>
      <c r="H8901" t="s">
        <v>45</v>
      </c>
      <c r="I8901" t="s">
        <v>46</v>
      </c>
      <c r="J8901" t="s">
        <v>30795</v>
      </c>
      <c r="K8901" t="s">
        <v>30796</v>
      </c>
      <c r="L8901">
        <v>10</v>
      </c>
      <c r="M8901">
        <v>2248.65</v>
      </c>
      <c r="N8901">
        <v>22486.5</v>
      </c>
      <c r="O8901" s="2">
        <v>0</v>
      </c>
      <c r="P8901">
        <v>0</v>
      </c>
      <c r="Q8901">
        <v>22486.5</v>
      </c>
      <c r="R8901" t="s">
        <v>31</v>
      </c>
      <c r="S8901" t="s">
        <v>50</v>
      </c>
      <c r="T8901" s="2">
        <v>0.25</v>
      </c>
      <c r="U8901">
        <v>5621.62</v>
      </c>
    </row>
    <row r="8902" spans="1:21" x14ac:dyDescent="0.3">
      <c r="A8902" t="s">
        <v>30797</v>
      </c>
      <c r="B8902" s="1">
        <v>45664</v>
      </c>
      <c r="C8902" t="s">
        <v>8393</v>
      </c>
      <c r="D8902" t="s">
        <v>30798</v>
      </c>
      <c r="E8902" t="s">
        <v>24</v>
      </c>
      <c r="F8902" t="s">
        <v>44</v>
      </c>
      <c r="G8902" t="s">
        <v>26</v>
      </c>
      <c r="H8902" t="s">
        <v>27</v>
      </c>
      <c r="I8902" t="s">
        <v>28</v>
      </c>
      <c r="J8902" t="s">
        <v>6636</v>
      </c>
      <c r="K8902" t="s">
        <v>30799</v>
      </c>
      <c r="L8902">
        <v>4</v>
      </c>
      <c r="M8902">
        <v>7796.24</v>
      </c>
      <c r="N8902">
        <v>31184.959999999999</v>
      </c>
      <c r="O8902" s="2">
        <v>0.05</v>
      </c>
      <c r="P8902">
        <v>1559.25</v>
      </c>
      <c r="Q8902">
        <v>29625.71</v>
      </c>
      <c r="R8902" t="s">
        <v>59</v>
      </c>
      <c r="S8902" t="s">
        <v>77</v>
      </c>
      <c r="T8902" s="2">
        <v>0.25</v>
      </c>
      <c r="U8902">
        <v>7406.43</v>
      </c>
    </row>
    <row r="8903" spans="1:21" x14ac:dyDescent="0.3">
      <c r="A8903" t="s">
        <v>30800</v>
      </c>
      <c r="B8903" s="1">
        <v>45486</v>
      </c>
      <c r="C8903" t="s">
        <v>5313</v>
      </c>
      <c r="D8903" t="s">
        <v>20498</v>
      </c>
      <c r="E8903" t="s">
        <v>54</v>
      </c>
      <c r="F8903" t="s">
        <v>156</v>
      </c>
      <c r="G8903" t="s">
        <v>26</v>
      </c>
      <c r="H8903" t="s">
        <v>27</v>
      </c>
      <c r="I8903" t="s">
        <v>157</v>
      </c>
      <c r="J8903" t="s">
        <v>30801</v>
      </c>
      <c r="K8903" t="s">
        <v>16385</v>
      </c>
      <c r="L8903">
        <v>6</v>
      </c>
      <c r="M8903">
        <v>6765.01</v>
      </c>
      <c r="N8903">
        <v>40590.06</v>
      </c>
      <c r="O8903" s="2">
        <v>0.15</v>
      </c>
      <c r="P8903">
        <v>6088.51</v>
      </c>
      <c r="Q8903">
        <v>34501.550000000003</v>
      </c>
      <c r="R8903" t="s">
        <v>31</v>
      </c>
      <c r="S8903" t="s">
        <v>60</v>
      </c>
      <c r="T8903" s="2">
        <v>0.2</v>
      </c>
      <c r="U8903">
        <v>6900.31</v>
      </c>
    </row>
    <row r="8904" spans="1:21" x14ac:dyDescent="0.3">
      <c r="A8904" t="s">
        <v>30802</v>
      </c>
      <c r="B8904" s="1">
        <v>45581</v>
      </c>
      <c r="C8904" t="s">
        <v>22254</v>
      </c>
      <c r="D8904" t="s">
        <v>24133</v>
      </c>
      <c r="E8904" t="s">
        <v>54</v>
      </c>
      <c r="F8904" t="s">
        <v>37</v>
      </c>
      <c r="G8904" t="s">
        <v>26</v>
      </c>
      <c r="H8904" t="s">
        <v>72</v>
      </c>
      <c r="I8904" t="s">
        <v>185</v>
      </c>
      <c r="J8904" t="s">
        <v>30803</v>
      </c>
      <c r="K8904" t="s">
        <v>2649</v>
      </c>
      <c r="L8904">
        <v>7</v>
      </c>
      <c r="M8904">
        <v>7257.39</v>
      </c>
      <c r="N8904">
        <v>50801.73</v>
      </c>
      <c r="O8904" s="2">
        <v>0.3</v>
      </c>
      <c r="P8904">
        <v>15240.52</v>
      </c>
      <c r="Q8904">
        <v>35561.21</v>
      </c>
      <c r="R8904" t="s">
        <v>59</v>
      </c>
      <c r="S8904" t="s">
        <v>77</v>
      </c>
      <c r="T8904" s="2">
        <v>0.2</v>
      </c>
      <c r="U8904">
        <v>7112.24</v>
      </c>
    </row>
    <row r="8905" spans="1:21" x14ac:dyDescent="0.3">
      <c r="A8905" t="s">
        <v>30804</v>
      </c>
      <c r="B8905" s="1">
        <v>45858</v>
      </c>
      <c r="C8905" t="s">
        <v>2795</v>
      </c>
      <c r="D8905" t="s">
        <v>111</v>
      </c>
      <c r="E8905" t="s">
        <v>54</v>
      </c>
      <c r="F8905" t="s">
        <v>71</v>
      </c>
      <c r="G8905" t="s">
        <v>26</v>
      </c>
      <c r="H8905" t="s">
        <v>55</v>
      </c>
      <c r="I8905" t="s">
        <v>56</v>
      </c>
      <c r="J8905" t="s">
        <v>30805</v>
      </c>
      <c r="K8905" t="s">
        <v>30806</v>
      </c>
      <c r="L8905">
        <v>10</v>
      </c>
      <c r="M8905">
        <v>7253.49</v>
      </c>
      <c r="N8905">
        <v>72534.899999999994</v>
      </c>
      <c r="O8905" s="2">
        <v>0.1</v>
      </c>
      <c r="P8905">
        <v>7253.49</v>
      </c>
      <c r="Q8905">
        <v>65281.41</v>
      </c>
      <c r="R8905" t="s">
        <v>76</v>
      </c>
      <c r="S8905" t="s">
        <v>32</v>
      </c>
      <c r="T8905" s="2">
        <v>0.1</v>
      </c>
      <c r="U8905">
        <v>6528.14</v>
      </c>
    </row>
    <row r="8906" spans="1:21" x14ac:dyDescent="0.3">
      <c r="A8906" t="s">
        <v>30807</v>
      </c>
      <c r="B8906" s="1">
        <v>45889</v>
      </c>
      <c r="C8906" t="s">
        <v>15993</v>
      </c>
      <c r="D8906" t="s">
        <v>29011</v>
      </c>
      <c r="E8906" t="s">
        <v>43</v>
      </c>
      <c r="F8906" t="s">
        <v>64</v>
      </c>
      <c r="G8906" t="s">
        <v>81</v>
      </c>
      <c r="H8906" t="s">
        <v>72</v>
      </c>
      <c r="I8906" t="s">
        <v>185</v>
      </c>
      <c r="J8906" t="s">
        <v>21837</v>
      </c>
      <c r="K8906" t="s">
        <v>15132</v>
      </c>
      <c r="L8906">
        <v>6</v>
      </c>
      <c r="M8906">
        <v>2952.81</v>
      </c>
      <c r="N8906">
        <v>17716.86</v>
      </c>
      <c r="O8906" s="2">
        <v>0.1</v>
      </c>
      <c r="P8906">
        <v>1771.69</v>
      </c>
      <c r="Q8906">
        <v>15945.17</v>
      </c>
      <c r="R8906" t="s">
        <v>59</v>
      </c>
      <c r="S8906" t="s">
        <v>60</v>
      </c>
      <c r="T8906" s="2">
        <v>0.25</v>
      </c>
      <c r="U8906">
        <v>3986.29</v>
      </c>
    </row>
    <row r="8907" spans="1:21" x14ac:dyDescent="0.3">
      <c r="A8907" t="s">
        <v>30808</v>
      </c>
      <c r="B8907" s="1">
        <v>45545</v>
      </c>
      <c r="C8907" t="s">
        <v>22444</v>
      </c>
      <c r="D8907" t="s">
        <v>12569</v>
      </c>
      <c r="E8907" t="s">
        <v>54</v>
      </c>
      <c r="F8907" t="s">
        <v>119</v>
      </c>
      <c r="G8907" t="s">
        <v>26</v>
      </c>
      <c r="H8907" t="s">
        <v>72</v>
      </c>
      <c r="I8907" t="s">
        <v>185</v>
      </c>
      <c r="J8907" t="s">
        <v>30809</v>
      </c>
      <c r="K8907" t="s">
        <v>8653</v>
      </c>
      <c r="L8907">
        <v>5</v>
      </c>
      <c r="M8907">
        <v>7498.35</v>
      </c>
      <c r="N8907">
        <v>37491.75</v>
      </c>
      <c r="O8907" s="2">
        <v>0.2</v>
      </c>
      <c r="P8907">
        <v>7498.35</v>
      </c>
      <c r="Q8907">
        <v>29993.4</v>
      </c>
      <c r="R8907" t="s">
        <v>49</v>
      </c>
      <c r="S8907" t="s">
        <v>50</v>
      </c>
      <c r="T8907" s="2">
        <v>0.15</v>
      </c>
      <c r="U8907">
        <v>4499.01</v>
      </c>
    </row>
    <row r="8908" spans="1:21" x14ac:dyDescent="0.3">
      <c r="A8908" t="s">
        <v>30810</v>
      </c>
      <c r="B8908" s="1">
        <v>45886</v>
      </c>
      <c r="C8908" t="s">
        <v>18021</v>
      </c>
      <c r="D8908" t="s">
        <v>22233</v>
      </c>
      <c r="E8908" t="s">
        <v>36</v>
      </c>
      <c r="F8908" t="s">
        <v>87</v>
      </c>
      <c r="G8908" t="s">
        <v>26</v>
      </c>
      <c r="H8908" t="s">
        <v>72</v>
      </c>
      <c r="I8908" t="s">
        <v>150</v>
      </c>
      <c r="J8908" t="s">
        <v>30811</v>
      </c>
      <c r="K8908" t="s">
        <v>30812</v>
      </c>
      <c r="L8908">
        <v>2</v>
      </c>
      <c r="M8908">
        <v>2746.74</v>
      </c>
      <c r="N8908">
        <v>5493.48</v>
      </c>
      <c r="O8908" s="2">
        <v>0.1</v>
      </c>
      <c r="P8908">
        <v>549.35</v>
      </c>
      <c r="Q8908">
        <v>4944.13</v>
      </c>
      <c r="R8908" t="s">
        <v>49</v>
      </c>
      <c r="S8908" t="s">
        <v>77</v>
      </c>
      <c r="T8908" s="2">
        <v>0.3</v>
      </c>
      <c r="U8908">
        <v>1483.24</v>
      </c>
    </row>
    <row r="8909" spans="1:21" x14ac:dyDescent="0.3">
      <c r="A8909" t="s">
        <v>30813</v>
      </c>
      <c r="B8909" s="1">
        <v>45798</v>
      </c>
      <c r="C8909" t="s">
        <v>4685</v>
      </c>
      <c r="D8909" t="s">
        <v>3263</v>
      </c>
      <c r="E8909" t="s">
        <v>24</v>
      </c>
      <c r="F8909" t="s">
        <v>112</v>
      </c>
      <c r="G8909" t="s">
        <v>81</v>
      </c>
      <c r="H8909" t="s">
        <v>55</v>
      </c>
      <c r="I8909" t="s">
        <v>130</v>
      </c>
      <c r="J8909" t="s">
        <v>16975</v>
      </c>
      <c r="K8909" t="s">
        <v>30814</v>
      </c>
      <c r="L8909">
        <v>9</v>
      </c>
      <c r="M8909">
        <v>6602.57</v>
      </c>
      <c r="N8909">
        <v>59423.13</v>
      </c>
      <c r="O8909" s="2">
        <v>0.1</v>
      </c>
      <c r="P8909">
        <v>5942.31</v>
      </c>
      <c r="Q8909">
        <v>53480.82</v>
      </c>
      <c r="R8909" t="s">
        <v>59</v>
      </c>
      <c r="S8909" t="s">
        <v>60</v>
      </c>
      <c r="T8909" s="2">
        <v>0.25</v>
      </c>
      <c r="U8909">
        <v>13370.2</v>
      </c>
    </row>
    <row r="8910" spans="1:21" x14ac:dyDescent="0.3">
      <c r="A8910" t="s">
        <v>30815</v>
      </c>
      <c r="B8910" s="1">
        <v>45560</v>
      </c>
      <c r="C8910" t="s">
        <v>2252</v>
      </c>
      <c r="D8910" t="s">
        <v>9566</v>
      </c>
      <c r="E8910" t="s">
        <v>36</v>
      </c>
      <c r="F8910" t="s">
        <v>87</v>
      </c>
      <c r="G8910" t="s">
        <v>26</v>
      </c>
      <c r="H8910" t="s">
        <v>72</v>
      </c>
      <c r="I8910" t="s">
        <v>150</v>
      </c>
      <c r="J8910" t="s">
        <v>2380</v>
      </c>
      <c r="K8910" t="s">
        <v>18969</v>
      </c>
      <c r="L8910">
        <v>6</v>
      </c>
      <c r="M8910">
        <v>5895.26</v>
      </c>
      <c r="N8910">
        <v>35371.56</v>
      </c>
      <c r="O8910" s="2">
        <v>0.05</v>
      </c>
      <c r="P8910">
        <v>1768.58</v>
      </c>
      <c r="Q8910">
        <v>33602.980000000003</v>
      </c>
      <c r="R8910" t="s">
        <v>59</v>
      </c>
      <c r="S8910" t="s">
        <v>32</v>
      </c>
      <c r="T8910" s="2">
        <v>0.3</v>
      </c>
      <c r="U8910">
        <v>10080.89</v>
      </c>
    </row>
    <row r="8911" spans="1:21" x14ac:dyDescent="0.3">
      <c r="A8911" t="s">
        <v>30816</v>
      </c>
      <c r="B8911" s="1">
        <v>45157</v>
      </c>
      <c r="C8911" t="s">
        <v>17157</v>
      </c>
      <c r="D8911" t="s">
        <v>30817</v>
      </c>
      <c r="E8911" t="s">
        <v>43</v>
      </c>
      <c r="F8911" t="s">
        <v>71</v>
      </c>
      <c r="G8911" t="s">
        <v>26</v>
      </c>
      <c r="H8911" t="s">
        <v>27</v>
      </c>
      <c r="I8911" t="s">
        <v>93</v>
      </c>
      <c r="J8911" t="s">
        <v>3998</v>
      </c>
      <c r="K8911" t="s">
        <v>9702</v>
      </c>
      <c r="L8911">
        <v>5</v>
      </c>
      <c r="M8911">
        <v>2263.65</v>
      </c>
      <c r="N8911">
        <v>11318.25</v>
      </c>
      <c r="O8911" s="2">
        <v>0</v>
      </c>
      <c r="P8911">
        <v>0</v>
      </c>
      <c r="Q8911">
        <v>11318.25</v>
      </c>
      <c r="R8911" t="s">
        <v>59</v>
      </c>
      <c r="S8911" t="s">
        <v>50</v>
      </c>
      <c r="T8911" s="2">
        <v>0.3</v>
      </c>
      <c r="U8911">
        <v>3395.47</v>
      </c>
    </row>
    <row r="8912" spans="1:21" x14ac:dyDescent="0.3">
      <c r="A8912" t="s">
        <v>30818</v>
      </c>
      <c r="B8912" s="1">
        <v>45809</v>
      </c>
      <c r="C8912" t="s">
        <v>17762</v>
      </c>
      <c r="D8912" t="s">
        <v>18450</v>
      </c>
      <c r="E8912" t="s">
        <v>54</v>
      </c>
      <c r="F8912" t="s">
        <v>44</v>
      </c>
      <c r="G8912" t="s">
        <v>26</v>
      </c>
      <c r="H8912" t="s">
        <v>45</v>
      </c>
      <c r="I8912" t="s">
        <v>65</v>
      </c>
      <c r="J8912" t="s">
        <v>30819</v>
      </c>
      <c r="K8912" t="s">
        <v>30820</v>
      </c>
      <c r="L8912">
        <v>6</v>
      </c>
      <c r="M8912">
        <v>1581.02</v>
      </c>
      <c r="N8912">
        <v>9486.1200000000008</v>
      </c>
      <c r="O8912" s="2">
        <v>0.15</v>
      </c>
      <c r="P8912">
        <v>1422.92</v>
      </c>
      <c r="Q8912">
        <v>8063.2</v>
      </c>
      <c r="R8912" t="s">
        <v>76</v>
      </c>
      <c r="S8912" t="s">
        <v>60</v>
      </c>
      <c r="T8912" s="2">
        <v>0.3</v>
      </c>
      <c r="U8912">
        <v>2418.96</v>
      </c>
    </row>
    <row r="8913" spans="1:21" x14ac:dyDescent="0.3">
      <c r="A8913" t="s">
        <v>30821</v>
      </c>
      <c r="B8913" s="1">
        <v>45329</v>
      </c>
      <c r="C8913" t="s">
        <v>18093</v>
      </c>
      <c r="D8913" t="s">
        <v>12109</v>
      </c>
      <c r="E8913" t="s">
        <v>36</v>
      </c>
      <c r="F8913" t="s">
        <v>119</v>
      </c>
      <c r="G8913" t="s">
        <v>81</v>
      </c>
      <c r="H8913" t="s">
        <v>55</v>
      </c>
      <c r="I8913" t="s">
        <v>100</v>
      </c>
      <c r="J8913" t="s">
        <v>29877</v>
      </c>
      <c r="K8913" t="s">
        <v>30822</v>
      </c>
      <c r="L8913">
        <v>10</v>
      </c>
      <c r="M8913">
        <v>1925.16</v>
      </c>
      <c r="N8913">
        <v>19251.599999999999</v>
      </c>
      <c r="O8913" s="2">
        <v>0</v>
      </c>
      <c r="P8913">
        <v>0</v>
      </c>
      <c r="Q8913">
        <v>19251.599999999999</v>
      </c>
      <c r="R8913" t="s">
        <v>76</v>
      </c>
      <c r="S8913" t="s">
        <v>60</v>
      </c>
      <c r="T8913" s="2">
        <v>0.25</v>
      </c>
      <c r="U8913">
        <v>4812.8999999999996</v>
      </c>
    </row>
    <row r="8914" spans="1:21" x14ac:dyDescent="0.3">
      <c r="A8914" t="s">
        <v>30823</v>
      </c>
      <c r="B8914" s="1">
        <v>45802</v>
      </c>
      <c r="C8914" t="s">
        <v>14403</v>
      </c>
      <c r="D8914" t="s">
        <v>8495</v>
      </c>
      <c r="E8914" t="s">
        <v>142</v>
      </c>
      <c r="F8914" t="s">
        <v>44</v>
      </c>
      <c r="G8914" t="s">
        <v>81</v>
      </c>
      <c r="H8914" t="s">
        <v>72</v>
      </c>
      <c r="I8914" t="s">
        <v>73</v>
      </c>
      <c r="J8914" t="s">
        <v>9402</v>
      </c>
      <c r="K8914" t="s">
        <v>30824</v>
      </c>
      <c r="L8914">
        <v>5</v>
      </c>
      <c r="M8914">
        <v>5985.37</v>
      </c>
      <c r="N8914">
        <v>29926.85</v>
      </c>
      <c r="O8914" s="2">
        <v>0.05</v>
      </c>
      <c r="P8914">
        <v>1496.34</v>
      </c>
      <c r="Q8914">
        <v>28430.51</v>
      </c>
      <c r="R8914" t="s">
        <v>31</v>
      </c>
      <c r="S8914" t="s">
        <v>60</v>
      </c>
      <c r="T8914" s="2">
        <v>0.25</v>
      </c>
      <c r="U8914">
        <v>7107.63</v>
      </c>
    </row>
    <row r="8915" spans="1:21" x14ac:dyDescent="0.3">
      <c r="A8915" t="s">
        <v>30825</v>
      </c>
      <c r="B8915" s="1">
        <v>45493</v>
      </c>
      <c r="C8915" t="s">
        <v>29903</v>
      </c>
      <c r="D8915" t="s">
        <v>30826</v>
      </c>
      <c r="E8915" t="s">
        <v>142</v>
      </c>
      <c r="F8915" t="s">
        <v>71</v>
      </c>
      <c r="G8915" t="s">
        <v>81</v>
      </c>
      <c r="H8915" t="s">
        <v>45</v>
      </c>
      <c r="I8915" t="s">
        <v>46</v>
      </c>
      <c r="J8915" t="s">
        <v>30827</v>
      </c>
      <c r="K8915" t="s">
        <v>12847</v>
      </c>
      <c r="L8915">
        <v>1</v>
      </c>
      <c r="M8915">
        <v>6699.74</v>
      </c>
      <c r="N8915">
        <v>6699.74</v>
      </c>
      <c r="O8915" s="2">
        <v>0.1</v>
      </c>
      <c r="P8915">
        <v>669.97</v>
      </c>
      <c r="Q8915">
        <v>6029.77</v>
      </c>
      <c r="R8915" t="s">
        <v>31</v>
      </c>
      <c r="S8915" t="s">
        <v>50</v>
      </c>
      <c r="T8915" s="2">
        <v>0.25</v>
      </c>
      <c r="U8915">
        <v>1507.44</v>
      </c>
    </row>
    <row r="8916" spans="1:21" x14ac:dyDescent="0.3">
      <c r="A8916" t="s">
        <v>30828</v>
      </c>
      <c r="B8916" s="1">
        <v>45240</v>
      </c>
      <c r="C8916" t="s">
        <v>18589</v>
      </c>
      <c r="D8916" t="s">
        <v>16030</v>
      </c>
      <c r="E8916" t="s">
        <v>24</v>
      </c>
      <c r="F8916" t="s">
        <v>156</v>
      </c>
      <c r="G8916" t="s">
        <v>26</v>
      </c>
      <c r="H8916" t="s">
        <v>27</v>
      </c>
      <c r="I8916" t="s">
        <v>28</v>
      </c>
      <c r="J8916" t="s">
        <v>16801</v>
      </c>
      <c r="K8916" t="s">
        <v>4489</v>
      </c>
      <c r="L8916">
        <v>5</v>
      </c>
      <c r="M8916">
        <v>1886.55</v>
      </c>
      <c r="N8916">
        <v>9432.75</v>
      </c>
      <c r="O8916" s="2">
        <v>0.15</v>
      </c>
      <c r="P8916">
        <v>1414.91</v>
      </c>
      <c r="Q8916">
        <v>8017.84</v>
      </c>
      <c r="R8916" t="s">
        <v>176</v>
      </c>
      <c r="S8916" t="s">
        <v>77</v>
      </c>
      <c r="T8916" s="2">
        <v>0.25</v>
      </c>
      <c r="U8916">
        <v>2004.46</v>
      </c>
    </row>
    <row r="8917" spans="1:21" x14ac:dyDescent="0.3">
      <c r="A8917" t="s">
        <v>30829</v>
      </c>
      <c r="B8917" s="1">
        <v>45896</v>
      </c>
      <c r="C8917" t="s">
        <v>16269</v>
      </c>
      <c r="D8917" t="s">
        <v>30830</v>
      </c>
      <c r="E8917" t="s">
        <v>36</v>
      </c>
      <c r="F8917" t="s">
        <v>44</v>
      </c>
      <c r="G8917" t="s">
        <v>26</v>
      </c>
      <c r="H8917" t="s">
        <v>72</v>
      </c>
      <c r="I8917" t="s">
        <v>73</v>
      </c>
      <c r="J8917" t="s">
        <v>5811</v>
      </c>
      <c r="K8917" t="s">
        <v>30831</v>
      </c>
      <c r="L8917">
        <v>6</v>
      </c>
      <c r="M8917">
        <v>3321.22</v>
      </c>
      <c r="N8917">
        <v>19927.32</v>
      </c>
      <c r="O8917" s="2">
        <v>0.15</v>
      </c>
      <c r="P8917">
        <v>2989.1</v>
      </c>
      <c r="Q8917">
        <v>16938.22</v>
      </c>
      <c r="R8917" t="s">
        <v>76</v>
      </c>
      <c r="S8917" t="s">
        <v>50</v>
      </c>
      <c r="T8917" s="2">
        <v>0.2</v>
      </c>
      <c r="U8917">
        <v>3387.64</v>
      </c>
    </row>
    <row r="8918" spans="1:21" x14ac:dyDescent="0.3">
      <c r="A8918" t="s">
        <v>30832</v>
      </c>
      <c r="B8918" s="1">
        <v>45069</v>
      </c>
      <c r="C8918" t="s">
        <v>15068</v>
      </c>
      <c r="D8918" t="s">
        <v>30833</v>
      </c>
      <c r="E8918" t="s">
        <v>142</v>
      </c>
      <c r="F8918" t="s">
        <v>112</v>
      </c>
      <c r="G8918" t="s">
        <v>81</v>
      </c>
      <c r="H8918" t="s">
        <v>72</v>
      </c>
      <c r="I8918" t="s">
        <v>73</v>
      </c>
      <c r="J8918" t="s">
        <v>8608</v>
      </c>
      <c r="K8918" t="s">
        <v>30834</v>
      </c>
      <c r="L8918">
        <v>5</v>
      </c>
      <c r="M8918">
        <v>163.21</v>
      </c>
      <c r="N8918">
        <v>816.05</v>
      </c>
      <c r="O8918" s="2">
        <v>0.2</v>
      </c>
      <c r="P8918">
        <v>163.21</v>
      </c>
      <c r="Q8918">
        <v>652.84</v>
      </c>
      <c r="R8918" t="s">
        <v>59</v>
      </c>
      <c r="S8918" t="s">
        <v>50</v>
      </c>
      <c r="T8918" s="2">
        <v>0.15</v>
      </c>
      <c r="U8918">
        <v>97.93</v>
      </c>
    </row>
    <row r="8919" spans="1:21" x14ac:dyDescent="0.3">
      <c r="A8919" t="s">
        <v>30835</v>
      </c>
      <c r="B8919" s="1">
        <v>45211</v>
      </c>
      <c r="C8919" t="s">
        <v>16670</v>
      </c>
      <c r="D8919" t="s">
        <v>20952</v>
      </c>
      <c r="E8919" t="s">
        <v>54</v>
      </c>
      <c r="F8919" t="s">
        <v>370</v>
      </c>
      <c r="G8919" t="s">
        <v>81</v>
      </c>
      <c r="H8919" t="s">
        <v>45</v>
      </c>
      <c r="I8919" t="s">
        <v>113</v>
      </c>
      <c r="J8919" t="s">
        <v>30836</v>
      </c>
      <c r="K8919" t="s">
        <v>30837</v>
      </c>
      <c r="L8919">
        <v>9</v>
      </c>
      <c r="M8919">
        <v>2887.43</v>
      </c>
      <c r="N8919">
        <v>25986.87</v>
      </c>
      <c r="O8919" s="2">
        <v>0.05</v>
      </c>
      <c r="P8919">
        <v>1299.3399999999999</v>
      </c>
      <c r="Q8919">
        <v>24687.53</v>
      </c>
      <c r="R8919" t="s">
        <v>76</v>
      </c>
      <c r="S8919" t="s">
        <v>77</v>
      </c>
      <c r="T8919" s="2">
        <v>0.25</v>
      </c>
      <c r="U8919">
        <v>6171.88</v>
      </c>
    </row>
    <row r="8920" spans="1:21" x14ac:dyDescent="0.3">
      <c r="A8920" t="s">
        <v>30838</v>
      </c>
      <c r="B8920" s="1">
        <v>45685</v>
      </c>
      <c r="C8920" t="s">
        <v>7137</v>
      </c>
      <c r="D8920" t="s">
        <v>6187</v>
      </c>
      <c r="E8920" t="s">
        <v>24</v>
      </c>
      <c r="F8920" t="s">
        <v>37</v>
      </c>
      <c r="G8920" t="s">
        <v>81</v>
      </c>
      <c r="H8920" t="s">
        <v>55</v>
      </c>
      <c r="I8920" t="s">
        <v>56</v>
      </c>
      <c r="J8920" t="s">
        <v>14845</v>
      </c>
      <c r="K8920" t="s">
        <v>20453</v>
      </c>
      <c r="L8920">
        <v>6</v>
      </c>
      <c r="M8920">
        <v>1268.1199999999999</v>
      </c>
      <c r="N8920">
        <v>7608.72</v>
      </c>
      <c r="O8920" s="2">
        <v>0.25</v>
      </c>
      <c r="P8920">
        <v>1902.18</v>
      </c>
      <c r="Q8920">
        <v>5706.54</v>
      </c>
      <c r="R8920" t="s">
        <v>76</v>
      </c>
      <c r="S8920" t="s">
        <v>77</v>
      </c>
      <c r="T8920" s="2">
        <v>0.15</v>
      </c>
      <c r="U8920">
        <v>855.98</v>
      </c>
    </row>
    <row r="8921" spans="1:21" x14ac:dyDescent="0.3">
      <c r="A8921" t="s">
        <v>30839</v>
      </c>
      <c r="B8921" s="1">
        <v>45498</v>
      </c>
      <c r="C8921" t="s">
        <v>20391</v>
      </c>
      <c r="D8921" t="s">
        <v>30840</v>
      </c>
      <c r="E8921" t="s">
        <v>24</v>
      </c>
      <c r="F8921" t="s">
        <v>99</v>
      </c>
      <c r="G8921" t="s">
        <v>26</v>
      </c>
      <c r="H8921" t="s">
        <v>27</v>
      </c>
      <c r="I8921" t="s">
        <v>28</v>
      </c>
      <c r="J8921" t="s">
        <v>30841</v>
      </c>
      <c r="K8921" t="s">
        <v>30842</v>
      </c>
      <c r="L8921">
        <v>10</v>
      </c>
      <c r="M8921">
        <v>6144.1</v>
      </c>
      <c r="N8921">
        <v>61441</v>
      </c>
      <c r="O8921" s="2">
        <v>0</v>
      </c>
      <c r="P8921">
        <v>0</v>
      </c>
      <c r="Q8921">
        <v>61441</v>
      </c>
      <c r="R8921" t="s">
        <v>76</v>
      </c>
      <c r="S8921" t="s">
        <v>32</v>
      </c>
      <c r="T8921" s="2">
        <v>0.25</v>
      </c>
      <c r="U8921">
        <v>15360.25</v>
      </c>
    </row>
    <row r="8922" spans="1:21" x14ac:dyDescent="0.3">
      <c r="A8922" t="s">
        <v>30843</v>
      </c>
      <c r="B8922" s="1">
        <v>45103</v>
      </c>
      <c r="C8922" t="s">
        <v>30844</v>
      </c>
      <c r="D8922" t="s">
        <v>30845</v>
      </c>
      <c r="E8922" t="s">
        <v>24</v>
      </c>
      <c r="F8922" t="s">
        <v>99</v>
      </c>
      <c r="G8922" t="s">
        <v>26</v>
      </c>
      <c r="H8922" t="s">
        <v>45</v>
      </c>
      <c r="I8922" t="s">
        <v>46</v>
      </c>
      <c r="J8922" t="s">
        <v>979</v>
      </c>
      <c r="K8922" t="s">
        <v>30846</v>
      </c>
      <c r="L8922">
        <v>8</v>
      </c>
      <c r="M8922">
        <v>593</v>
      </c>
      <c r="N8922">
        <v>4744</v>
      </c>
      <c r="O8922" s="2">
        <v>0.1</v>
      </c>
      <c r="P8922">
        <v>474.4</v>
      </c>
      <c r="Q8922">
        <v>4269.6000000000004</v>
      </c>
      <c r="R8922" t="s">
        <v>76</v>
      </c>
      <c r="S8922" t="s">
        <v>50</v>
      </c>
      <c r="T8922" s="2">
        <v>0.15</v>
      </c>
      <c r="U8922">
        <v>640.44000000000005</v>
      </c>
    </row>
    <row r="8923" spans="1:21" x14ac:dyDescent="0.3">
      <c r="A8923" t="s">
        <v>30847</v>
      </c>
      <c r="B8923" s="1">
        <v>45313</v>
      </c>
      <c r="C8923" t="s">
        <v>5470</v>
      </c>
      <c r="D8923" t="s">
        <v>30848</v>
      </c>
      <c r="E8923" t="s">
        <v>142</v>
      </c>
      <c r="F8923" t="s">
        <v>37</v>
      </c>
      <c r="G8923" t="s">
        <v>81</v>
      </c>
      <c r="H8923" t="s">
        <v>27</v>
      </c>
      <c r="I8923" t="s">
        <v>93</v>
      </c>
      <c r="J8923" t="s">
        <v>30849</v>
      </c>
      <c r="K8923" t="s">
        <v>14672</v>
      </c>
      <c r="L8923">
        <v>9</v>
      </c>
      <c r="M8923">
        <v>3345.01</v>
      </c>
      <c r="N8923">
        <v>30105.09</v>
      </c>
      <c r="O8923" s="2">
        <v>0.3</v>
      </c>
      <c r="P8923">
        <v>9031.5300000000007</v>
      </c>
      <c r="Q8923">
        <v>21073.56</v>
      </c>
      <c r="R8923" t="s">
        <v>49</v>
      </c>
      <c r="S8923" t="s">
        <v>32</v>
      </c>
      <c r="T8923" s="2">
        <v>0.2</v>
      </c>
      <c r="U8923">
        <v>4214.71</v>
      </c>
    </row>
    <row r="8924" spans="1:21" x14ac:dyDescent="0.3">
      <c r="A8924" t="s">
        <v>30850</v>
      </c>
      <c r="B8924" s="1">
        <v>45846</v>
      </c>
      <c r="C8924" t="s">
        <v>14515</v>
      </c>
      <c r="D8924" t="s">
        <v>7414</v>
      </c>
      <c r="E8924" t="s">
        <v>43</v>
      </c>
      <c r="F8924" t="s">
        <v>163</v>
      </c>
      <c r="G8924" t="s">
        <v>26</v>
      </c>
      <c r="H8924" t="s">
        <v>45</v>
      </c>
      <c r="I8924" t="s">
        <v>113</v>
      </c>
      <c r="J8924" t="s">
        <v>30851</v>
      </c>
      <c r="K8924" t="s">
        <v>17918</v>
      </c>
      <c r="L8924">
        <v>5</v>
      </c>
      <c r="M8924">
        <v>4071.61</v>
      </c>
      <c r="N8924">
        <v>20358.05</v>
      </c>
      <c r="O8924" s="2">
        <v>0.1</v>
      </c>
      <c r="P8924">
        <v>2035.81</v>
      </c>
      <c r="Q8924">
        <v>18322.240000000002</v>
      </c>
      <c r="R8924" t="s">
        <v>176</v>
      </c>
      <c r="S8924" t="s">
        <v>50</v>
      </c>
      <c r="T8924" s="2">
        <v>0.1</v>
      </c>
      <c r="U8924">
        <v>1832.22</v>
      </c>
    </row>
    <row r="8925" spans="1:21" x14ac:dyDescent="0.3">
      <c r="A8925" t="s">
        <v>30852</v>
      </c>
      <c r="B8925" s="1">
        <v>45304</v>
      </c>
      <c r="C8925" t="s">
        <v>6425</v>
      </c>
      <c r="D8925" t="s">
        <v>30853</v>
      </c>
      <c r="E8925" t="s">
        <v>142</v>
      </c>
      <c r="F8925" t="s">
        <v>37</v>
      </c>
      <c r="G8925" t="s">
        <v>81</v>
      </c>
      <c r="H8925" t="s">
        <v>27</v>
      </c>
      <c r="I8925" t="s">
        <v>157</v>
      </c>
      <c r="J8925" t="s">
        <v>30854</v>
      </c>
      <c r="K8925" t="s">
        <v>20264</v>
      </c>
      <c r="L8925">
        <v>5</v>
      </c>
      <c r="M8925">
        <v>3862.59</v>
      </c>
      <c r="N8925">
        <v>19312.95</v>
      </c>
      <c r="O8925" s="2">
        <v>0</v>
      </c>
      <c r="P8925">
        <v>0</v>
      </c>
      <c r="Q8925">
        <v>19312.95</v>
      </c>
      <c r="R8925" t="s">
        <v>31</v>
      </c>
      <c r="S8925" t="s">
        <v>60</v>
      </c>
      <c r="T8925" s="2">
        <v>0.25</v>
      </c>
      <c r="U8925">
        <v>4828.24</v>
      </c>
    </row>
    <row r="8926" spans="1:21" x14ac:dyDescent="0.3">
      <c r="A8926" t="s">
        <v>30855</v>
      </c>
      <c r="B8926" s="1">
        <v>45078</v>
      </c>
      <c r="C8926" t="s">
        <v>1175</v>
      </c>
      <c r="D8926" t="s">
        <v>30856</v>
      </c>
      <c r="E8926" t="s">
        <v>24</v>
      </c>
      <c r="F8926" t="s">
        <v>163</v>
      </c>
      <c r="G8926" t="s">
        <v>26</v>
      </c>
      <c r="H8926" t="s">
        <v>72</v>
      </c>
      <c r="I8926" t="s">
        <v>150</v>
      </c>
      <c r="J8926" t="s">
        <v>30857</v>
      </c>
      <c r="K8926" t="s">
        <v>30858</v>
      </c>
      <c r="L8926">
        <v>7</v>
      </c>
      <c r="M8926">
        <v>5435.56</v>
      </c>
      <c r="N8926">
        <v>38048.92</v>
      </c>
      <c r="O8926" s="2">
        <v>0.1</v>
      </c>
      <c r="P8926">
        <v>3804.89</v>
      </c>
      <c r="Q8926">
        <v>34244.03</v>
      </c>
      <c r="R8926" t="s">
        <v>176</v>
      </c>
      <c r="S8926" t="s">
        <v>77</v>
      </c>
      <c r="T8926" s="2">
        <v>0.15</v>
      </c>
      <c r="U8926">
        <v>5136.6000000000004</v>
      </c>
    </row>
    <row r="8927" spans="1:21" x14ac:dyDescent="0.3">
      <c r="A8927" t="s">
        <v>30859</v>
      </c>
      <c r="B8927" s="1">
        <v>45900</v>
      </c>
      <c r="C8927" t="s">
        <v>15124</v>
      </c>
      <c r="D8927" t="s">
        <v>4765</v>
      </c>
      <c r="E8927" t="s">
        <v>24</v>
      </c>
      <c r="F8927" t="s">
        <v>156</v>
      </c>
      <c r="G8927" t="s">
        <v>26</v>
      </c>
      <c r="H8927" t="s">
        <v>45</v>
      </c>
      <c r="I8927" t="s">
        <v>65</v>
      </c>
      <c r="J8927" t="s">
        <v>30860</v>
      </c>
      <c r="K8927" t="s">
        <v>18049</v>
      </c>
      <c r="L8927">
        <v>7</v>
      </c>
      <c r="M8927">
        <v>3976.83</v>
      </c>
      <c r="N8927">
        <v>27837.81</v>
      </c>
      <c r="O8927" s="2">
        <v>0</v>
      </c>
      <c r="P8927">
        <v>0</v>
      </c>
      <c r="Q8927">
        <v>27837.81</v>
      </c>
      <c r="R8927" t="s">
        <v>76</v>
      </c>
      <c r="S8927" t="s">
        <v>50</v>
      </c>
      <c r="T8927" s="2">
        <v>0.2</v>
      </c>
      <c r="U8927">
        <v>5567.56</v>
      </c>
    </row>
    <row r="8928" spans="1:21" x14ac:dyDescent="0.3">
      <c r="A8928" t="s">
        <v>30861</v>
      </c>
      <c r="B8928" s="1">
        <v>45440</v>
      </c>
      <c r="C8928" t="s">
        <v>13764</v>
      </c>
      <c r="D8928" t="s">
        <v>30862</v>
      </c>
      <c r="E8928" t="s">
        <v>36</v>
      </c>
      <c r="F8928" t="s">
        <v>99</v>
      </c>
      <c r="G8928" t="s">
        <v>26</v>
      </c>
      <c r="H8928" t="s">
        <v>45</v>
      </c>
      <c r="I8928" t="s">
        <v>65</v>
      </c>
      <c r="J8928" t="s">
        <v>30758</v>
      </c>
      <c r="K8928" t="s">
        <v>12136</v>
      </c>
      <c r="L8928">
        <v>7</v>
      </c>
      <c r="M8928">
        <v>2822.46</v>
      </c>
      <c r="N8928">
        <v>19757.22</v>
      </c>
      <c r="O8928" s="2">
        <v>0</v>
      </c>
      <c r="P8928">
        <v>0</v>
      </c>
      <c r="Q8928">
        <v>19757.22</v>
      </c>
      <c r="R8928" t="s">
        <v>31</v>
      </c>
      <c r="S8928" t="s">
        <v>60</v>
      </c>
      <c r="T8928" s="2">
        <v>0.25</v>
      </c>
      <c r="U8928">
        <v>4939.3100000000004</v>
      </c>
    </row>
    <row r="8929" spans="1:21" x14ac:dyDescent="0.3">
      <c r="A8929" t="s">
        <v>30863</v>
      </c>
      <c r="B8929" s="1">
        <v>45567</v>
      </c>
      <c r="C8929" t="s">
        <v>30864</v>
      </c>
      <c r="D8929" t="s">
        <v>16198</v>
      </c>
      <c r="E8929" t="s">
        <v>24</v>
      </c>
      <c r="F8929" t="s">
        <v>163</v>
      </c>
      <c r="G8929" t="s">
        <v>26</v>
      </c>
      <c r="H8929" t="s">
        <v>45</v>
      </c>
      <c r="I8929" t="s">
        <v>136</v>
      </c>
      <c r="J8929" t="s">
        <v>30865</v>
      </c>
      <c r="K8929" t="s">
        <v>21661</v>
      </c>
      <c r="L8929">
        <v>5</v>
      </c>
      <c r="M8929">
        <v>3596.26</v>
      </c>
      <c r="N8929">
        <v>17981.3</v>
      </c>
      <c r="O8929" s="2">
        <v>0.25</v>
      </c>
      <c r="P8929">
        <v>4495.32</v>
      </c>
      <c r="Q8929">
        <v>13485.98</v>
      </c>
      <c r="R8929" t="s">
        <v>49</v>
      </c>
      <c r="S8929" t="s">
        <v>77</v>
      </c>
      <c r="T8929" s="2">
        <v>0.2</v>
      </c>
      <c r="U8929">
        <v>2697.2</v>
      </c>
    </row>
    <row r="8930" spans="1:21" x14ac:dyDescent="0.3">
      <c r="A8930" t="s">
        <v>30866</v>
      </c>
      <c r="B8930" s="1">
        <v>45399</v>
      </c>
      <c r="C8930" t="s">
        <v>11869</v>
      </c>
      <c r="D8930" t="s">
        <v>29058</v>
      </c>
      <c r="E8930" t="s">
        <v>43</v>
      </c>
      <c r="F8930" t="s">
        <v>25</v>
      </c>
      <c r="G8930" t="s">
        <v>81</v>
      </c>
      <c r="H8930" t="s">
        <v>27</v>
      </c>
      <c r="I8930" t="s">
        <v>157</v>
      </c>
      <c r="J8930" t="s">
        <v>14490</v>
      </c>
      <c r="K8930" t="s">
        <v>17227</v>
      </c>
      <c r="L8930">
        <v>1</v>
      </c>
      <c r="M8930">
        <v>722.52</v>
      </c>
      <c r="N8930">
        <v>722.52</v>
      </c>
      <c r="O8930" s="2">
        <v>0</v>
      </c>
      <c r="P8930">
        <v>0</v>
      </c>
      <c r="Q8930">
        <v>722.52</v>
      </c>
      <c r="R8930" t="s">
        <v>49</v>
      </c>
      <c r="S8930" t="s">
        <v>32</v>
      </c>
      <c r="T8930" s="2">
        <v>0.1</v>
      </c>
      <c r="U8930">
        <v>72.25</v>
      </c>
    </row>
    <row r="8931" spans="1:21" x14ac:dyDescent="0.3">
      <c r="A8931" t="s">
        <v>30867</v>
      </c>
      <c r="B8931" s="1">
        <v>45555</v>
      </c>
      <c r="C8931" t="s">
        <v>23667</v>
      </c>
      <c r="D8931" t="s">
        <v>13604</v>
      </c>
      <c r="E8931" t="s">
        <v>43</v>
      </c>
      <c r="F8931" t="s">
        <v>370</v>
      </c>
      <c r="G8931" t="s">
        <v>81</v>
      </c>
      <c r="H8931" t="s">
        <v>27</v>
      </c>
      <c r="I8931" t="s">
        <v>28</v>
      </c>
      <c r="J8931" t="s">
        <v>23776</v>
      </c>
      <c r="K8931" t="s">
        <v>16491</v>
      </c>
      <c r="L8931">
        <v>10</v>
      </c>
      <c r="M8931">
        <v>7447.13</v>
      </c>
      <c r="N8931">
        <v>74471.3</v>
      </c>
      <c r="O8931" s="2">
        <v>0.15</v>
      </c>
      <c r="P8931">
        <v>11170.69</v>
      </c>
      <c r="Q8931">
        <v>63300.61</v>
      </c>
      <c r="R8931" t="s">
        <v>49</v>
      </c>
      <c r="S8931" t="s">
        <v>60</v>
      </c>
      <c r="T8931" s="2">
        <v>0.1</v>
      </c>
      <c r="U8931">
        <v>6330.06</v>
      </c>
    </row>
    <row r="8932" spans="1:21" x14ac:dyDescent="0.3">
      <c r="A8932" t="s">
        <v>30868</v>
      </c>
      <c r="B8932" s="1">
        <v>45587</v>
      </c>
      <c r="C8932" t="s">
        <v>5887</v>
      </c>
      <c r="D8932" t="s">
        <v>25606</v>
      </c>
      <c r="E8932" t="s">
        <v>142</v>
      </c>
      <c r="F8932" t="s">
        <v>44</v>
      </c>
      <c r="G8932" t="s">
        <v>26</v>
      </c>
      <c r="H8932" t="s">
        <v>45</v>
      </c>
      <c r="I8932" t="s">
        <v>113</v>
      </c>
      <c r="J8932" t="s">
        <v>30869</v>
      </c>
      <c r="K8932" t="s">
        <v>11804</v>
      </c>
      <c r="L8932">
        <v>7</v>
      </c>
      <c r="M8932">
        <v>1058.2</v>
      </c>
      <c r="N8932">
        <v>7407.4</v>
      </c>
      <c r="O8932" s="2">
        <v>0.15</v>
      </c>
      <c r="P8932">
        <v>1111.1099999999999</v>
      </c>
      <c r="Q8932">
        <v>6296.29</v>
      </c>
      <c r="R8932" t="s">
        <v>176</v>
      </c>
      <c r="S8932" t="s">
        <v>32</v>
      </c>
      <c r="T8932" s="2">
        <v>0.25</v>
      </c>
      <c r="U8932">
        <v>1574.07</v>
      </c>
    </row>
    <row r="8933" spans="1:21" x14ac:dyDescent="0.3">
      <c r="A8933" t="s">
        <v>30870</v>
      </c>
      <c r="B8933" s="1">
        <v>45769</v>
      </c>
      <c r="C8933" t="s">
        <v>17195</v>
      </c>
      <c r="D8933" t="s">
        <v>17417</v>
      </c>
      <c r="E8933" t="s">
        <v>142</v>
      </c>
      <c r="F8933" t="s">
        <v>37</v>
      </c>
      <c r="G8933" t="s">
        <v>81</v>
      </c>
      <c r="H8933" t="s">
        <v>45</v>
      </c>
      <c r="I8933" t="s">
        <v>46</v>
      </c>
      <c r="J8933" t="s">
        <v>11985</v>
      </c>
      <c r="K8933" t="s">
        <v>30871</v>
      </c>
      <c r="L8933">
        <v>5</v>
      </c>
      <c r="M8933">
        <v>5013.6499999999996</v>
      </c>
      <c r="N8933">
        <v>25068.25</v>
      </c>
      <c r="O8933" s="2">
        <v>0.2</v>
      </c>
      <c r="P8933">
        <v>5013.6499999999996</v>
      </c>
      <c r="Q8933">
        <v>20054.599999999999</v>
      </c>
      <c r="R8933" t="s">
        <v>76</v>
      </c>
      <c r="S8933" t="s">
        <v>77</v>
      </c>
      <c r="T8933" s="2">
        <v>0.3</v>
      </c>
      <c r="U8933">
        <v>6016.38</v>
      </c>
    </row>
    <row r="8934" spans="1:21" x14ac:dyDescent="0.3">
      <c r="A8934" t="s">
        <v>30872</v>
      </c>
      <c r="B8934" s="1">
        <v>45029</v>
      </c>
      <c r="C8934" t="s">
        <v>1165</v>
      </c>
      <c r="D8934" t="s">
        <v>10284</v>
      </c>
      <c r="E8934" t="s">
        <v>142</v>
      </c>
      <c r="F8934" t="s">
        <v>99</v>
      </c>
      <c r="G8934" t="s">
        <v>26</v>
      </c>
      <c r="H8934" t="s">
        <v>72</v>
      </c>
      <c r="I8934" t="s">
        <v>185</v>
      </c>
      <c r="J8934" t="s">
        <v>30873</v>
      </c>
      <c r="K8934" t="s">
        <v>21339</v>
      </c>
      <c r="L8934">
        <v>9</v>
      </c>
      <c r="M8934">
        <v>6837.19</v>
      </c>
      <c r="N8934">
        <v>61534.71</v>
      </c>
      <c r="O8934" s="2">
        <v>0.05</v>
      </c>
      <c r="P8934">
        <v>3076.74</v>
      </c>
      <c r="Q8934">
        <v>58457.97</v>
      </c>
      <c r="R8934" t="s">
        <v>176</v>
      </c>
      <c r="S8934" t="s">
        <v>32</v>
      </c>
      <c r="T8934" s="2">
        <v>0.2</v>
      </c>
      <c r="U8934">
        <v>11691.59</v>
      </c>
    </row>
    <row r="8935" spans="1:21" x14ac:dyDescent="0.3">
      <c r="A8935" t="s">
        <v>30874</v>
      </c>
      <c r="B8935" s="1">
        <v>45161</v>
      </c>
      <c r="C8935" t="s">
        <v>30875</v>
      </c>
      <c r="D8935" t="s">
        <v>7490</v>
      </c>
      <c r="E8935" t="s">
        <v>43</v>
      </c>
      <c r="F8935" t="s">
        <v>25</v>
      </c>
      <c r="G8935" t="s">
        <v>81</v>
      </c>
      <c r="H8935" t="s">
        <v>45</v>
      </c>
      <c r="I8935" t="s">
        <v>144</v>
      </c>
      <c r="J8935" t="s">
        <v>30876</v>
      </c>
      <c r="K8935" t="s">
        <v>9384</v>
      </c>
      <c r="L8935">
        <v>6</v>
      </c>
      <c r="M8935">
        <v>6717.64</v>
      </c>
      <c r="N8935">
        <v>40305.839999999997</v>
      </c>
      <c r="O8935" s="2">
        <v>0</v>
      </c>
      <c r="P8935">
        <v>0</v>
      </c>
      <c r="Q8935">
        <v>40305.839999999997</v>
      </c>
      <c r="R8935" t="s">
        <v>76</v>
      </c>
      <c r="S8935" t="s">
        <v>60</v>
      </c>
      <c r="T8935" s="2">
        <v>0.2</v>
      </c>
      <c r="U8935">
        <v>8061.17</v>
      </c>
    </row>
    <row r="8936" spans="1:21" x14ac:dyDescent="0.3">
      <c r="A8936" t="s">
        <v>30877</v>
      </c>
      <c r="B8936" s="1">
        <v>44927</v>
      </c>
      <c r="C8936" t="s">
        <v>15245</v>
      </c>
      <c r="D8936" t="s">
        <v>15536</v>
      </c>
      <c r="E8936" t="s">
        <v>43</v>
      </c>
      <c r="F8936" t="s">
        <v>163</v>
      </c>
      <c r="G8936" t="s">
        <v>26</v>
      </c>
      <c r="H8936" t="s">
        <v>55</v>
      </c>
      <c r="I8936" t="s">
        <v>100</v>
      </c>
      <c r="J8936" t="s">
        <v>30878</v>
      </c>
      <c r="K8936" t="s">
        <v>30879</v>
      </c>
      <c r="L8936">
        <v>5</v>
      </c>
      <c r="M8936">
        <v>3882.51</v>
      </c>
      <c r="N8936">
        <v>19412.55</v>
      </c>
      <c r="O8936" s="2">
        <v>0.1</v>
      </c>
      <c r="P8936">
        <v>1941.26</v>
      </c>
      <c r="Q8936">
        <v>17471.29</v>
      </c>
      <c r="R8936" t="s">
        <v>76</v>
      </c>
      <c r="S8936" t="s">
        <v>32</v>
      </c>
      <c r="T8936" s="2">
        <v>0.1</v>
      </c>
      <c r="U8936">
        <v>1747.13</v>
      </c>
    </row>
    <row r="8937" spans="1:21" x14ac:dyDescent="0.3">
      <c r="A8937" t="s">
        <v>30880</v>
      </c>
      <c r="B8937" s="1">
        <v>45699</v>
      </c>
      <c r="C8937" t="s">
        <v>5610</v>
      </c>
      <c r="D8937" t="s">
        <v>30881</v>
      </c>
      <c r="E8937" t="s">
        <v>36</v>
      </c>
      <c r="F8937" t="s">
        <v>64</v>
      </c>
      <c r="G8937" t="s">
        <v>81</v>
      </c>
      <c r="H8937" t="s">
        <v>72</v>
      </c>
      <c r="I8937" t="s">
        <v>185</v>
      </c>
      <c r="J8937" t="s">
        <v>30882</v>
      </c>
      <c r="K8937" t="s">
        <v>17880</v>
      </c>
      <c r="L8937">
        <v>5</v>
      </c>
      <c r="M8937">
        <v>2452.9499999999998</v>
      </c>
      <c r="N8937">
        <v>12264.75</v>
      </c>
      <c r="O8937" s="2">
        <v>0.3</v>
      </c>
      <c r="P8937">
        <v>3679.42</v>
      </c>
      <c r="Q8937">
        <v>8585.33</v>
      </c>
      <c r="R8937" t="s">
        <v>176</v>
      </c>
      <c r="S8937" t="s">
        <v>60</v>
      </c>
      <c r="T8937" s="2">
        <v>0.2</v>
      </c>
      <c r="U8937">
        <v>1717.07</v>
      </c>
    </row>
    <row r="8938" spans="1:21" x14ac:dyDescent="0.3">
      <c r="A8938" t="s">
        <v>30883</v>
      </c>
      <c r="B8938" s="1">
        <v>45164</v>
      </c>
      <c r="C8938" t="s">
        <v>30884</v>
      </c>
      <c r="D8938" t="s">
        <v>30885</v>
      </c>
      <c r="E8938" t="s">
        <v>36</v>
      </c>
      <c r="F8938" t="s">
        <v>99</v>
      </c>
      <c r="G8938" t="s">
        <v>81</v>
      </c>
      <c r="H8938" t="s">
        <v>72</v>
      </c>
      <c r="I8938" t="s">
        <v>150</v>
      </c>
      <c r="J8938" t="s">
        <v>1504</v>
      </c>
      <c r="K8938" t="s">
        <v>7663</v>
      </c>
      <c r="L8938">
        <v>8</v>
      </c>
      <c r="M8938">
        <v>6876.06</v>
      </c>
      <c r="N8938">
        <v>55008.480000000003</v>
      </c>
      <c r="O8938" s="2">
        <v>0.1</v>
      </c>
      <c r="P8938">
        <v>5500.85</v>
      </c>
      <c r="Q8938">
        <v>49507.63</v>
      </c>
      <c r="R8938" t="s">
        <v>49</v>
      </c>
      <c r="S8938" t="s">
        <v>60</v>
      </c>
      <c r="T8938" s="2">
        <v>0.2</v>
      </c>
      <c r="U8938">
        <v>9901.5300000000007</v>
      </c>
    </row>
    <row r="8939" spans="1:21" x14ac:dyDescent="0.3">
      <c r="A8939" t="s">
        <v>30886</v>
      </c>
      <c r="B8939" s="1">
        <v>45022</v>
      </c>
      <c r="C8939" t="s">
        <v>4681</v>
      </c>
      <c r="D8939" t="s">
        <v>14007</v>
      </c>
      <c r="E8939" t="s">
        <v>36</v>
      </c>
      <c r="F8939" t="s">
        <v>64</v>
      </c>
      <c r="G8939" t="s">
        <v>26</v>
      </c>
      <c r="H8939" t="s">
        <v>27</v>
      </c>
      <c r="I8939" t="s">
        <v>28</v>
      </c>
      <c r="J8939" t="s">
        <v>28711</v>
      </c>
      <c r="K8939" t="s">
        <v>30887</v>
      </c>
      <c r="L8939">
        <v>8</v>
      </c>
      <c r="M8939">
        <v>3881.9</v>
      </c>
      <c r="N8939">
        <v>31055.200000000001</v>
      </c>
      <c r="O8939" s="2">
        <v>0</v>
      </c>
      <c r="P8939">
        <v>0</v>
      </c>
      <c r="Q8939">
        <v>31055.200000000001</v>
      </c>
      <c r="R8939" t="s">
        <v>59</v>
      </c>
      <c r="S8939" t="s">
        <v>32</v>
      </c>
      <c r="T8939" s="2">
        <v>0.15</v>
      </c>
      <c r="U8939">
        <v>4658.28</v>
      </c>
    </row>
    <row r="8940" spans="1:21" x14ac:dyDescent="0.3">
      <c r="A8940" t="s">
        <v>30888</v>
      </c>
      <c r="B8940" s="1">
        <v>45796</v>
      </c>
      <c r="C8940" t="s">
        <v>17142</v>
      </c>
      <c r="D8940" t="s">
        <v>18035</v>
      </c>
      <c r="E8940" t="s">
        <v>43</v>
      </c>
      <c r="F8940" t="s">
        <v>370</v>
      </c>
      <c r="G8940" t="s">
        <v>81</v>
      </c>
      <c r="H8940" t="s">
        <v>45</v>
      </c>
      <c r="I8940" t="s">
        <v>136</v>
      </c>
      <c r="J8940" t="s">
        <v>18775</v>
      </c>
      <c r="K8940" t="s">
        <v>18508</v>
      </c>
      <c r="L8940">
        <v>6</v>
      </c>
      <c r="M8940">
        <v>7752.32</v>
      </c>
      <c r="N8940">
        <v>46513.919999999998</v>
      </c>
      <c r="O8940" s="2">
        <v>0.1</v>
      </c>
      <c r="P8940">
        <v>4651.3900000000003</v>
      </c>
      <c r="Q8940">
        <v>41862.53</v>
      </c>
      <c r="R8940" t="s">
        <v>59</v>
      </c>
      <c r="S8940" t="s">
        <v>60</v>
      </c>
      <c r="T8940" s="2">
        <v>0.2</v>
      </c>
      <c r="U8940">
        <v>8372.51</v>
      </c>
    </row>
    <row r="8941" spans="1:21" x14ac:dyDescent="0.3">
      <c r="A8941" t="s">
        <v>30889</v>
      </c>
      <c r="B8941" s="1">
        <v>45295</v>
      </c>
      <c r="C8941" t="s">
        <v>11878</v>
      </c>
      <c r="D8941" t="s">
        <v>13371</v>
      </c>
      <c r="E8941" t="s">
        <v>54</v>
      </c>
      <c r="F8941" t="s">
        <v>370</v>
      </c>
      <c r="G8941" t="s">
        <v>81</v>
      </c>
      <c r="H8941" t="s">
        <v>55</v>
      </c>
      <c r="I8941" t="s">
        <v>130</v>
      </c>
      <c r="J8941" t="s">
        <v>29778</v>
      </c>
      <c r="K8941" t="s">
        <v>30890</v>
      </c>
      <c r="L8941">
        <v>3</v>
      </c>
      <c r="M8941">
        <v>6731.66</v>
      </c>
      <c r="N8941">
        <v>20194.98</v>
      </c>
      <c r="O8941" s="2">
        <v>0.25</v>
      </c>
      <c r="P8941">
        <v>5048.74</v>
      </c>
      <c r="Q8941">
        <v>15146.24</v>
      </c>
      <c r="R8941" t="s">
        <v>59</v>
      </c>
      <c r="S8941" t="s">
        <v>50</v>
      </c>
      <c r="T8941" s="2">
        <v>0.1</v>
      </c>
      <c r="U8941">
        <v>1514.62</v>
      </c>
    </row>
    <row r="8942" spans="1:21" x14ac:dyDescent="0.3">
      <c r="A8942" t="s">
        <v>30891</v>
      </c>
      <c r="B8942" s="1">
        <v>45303</v>
      </c>
      <c r="C8942" t="s">
        <v>1269</v>
      </c>
      <c r="D8942" t="s">
        <v>11048</v>
      </c>
      <c r="E8942" t="s">
        <v>24</v>
      </c>
      <c r="F8942" t="s">
        <v>156</v>
      </c>
      <c r="G8942" t="s">
        <v>26</v>
      </c>
      <c r="H8942" t="s">
        <v>45</v>
      </c>
      <c r="I8942" t="s">
        <v>65</v>
      </c>
      <c r="J8942" t="s">
        <v>30892</v>
      </c>
      <c r="K8942" t="s">
        <v>7797</v>
      </c>
      <c r="L8942">
        <v>9</v>
      </c>
      <c r="M8942">
        <v>4970.6899999999996</v>
      </c>
      <c r="N8942">
        <v>44736.21</v>
      </c>
      <c r="O8942" s="2">
        <v>0.2</v>
      </c>
      <c r="P8942">
        <v>8947.24</v>
      </c>
      <c r="Q8942">
        <v>35788.97</v>
      </c>
      <c r="R8942" t="s">
        <v>59</v>
      </c>
      <c r="S8942" t="s">
        <v>60</v>
      </c>
      <c r="T8942" s="2">
        <v>0.1</v>
      </c>
      <c r="U8942">
        <v>3578.9</v>
      </c>
    </row>
    <row r="8943" spans="1:21" x14ac:dyDescent="0.3">
      <c r="A8943" t="s">
        <v>30893</v>
      </c>
      <c r="B8943" s="1">
        <v>45536</v>
      </c>
      <c r="C8943" t="s">
        <v>28672</v>
      </c>
      <c r="D8943" t="s">
        <v>15140</v>
      </c>
      <c r="E8943" t="s">
        <v>142</v>
      </c>
      <c r="F8943" t="s">
        <v>71</v>
      </c>
      <c r="G8943" t="s">
        <v>26</v>
      </c>
      <c r="H8943" t="s">
        <v>45</v>
      </c>
      <c r="I8943" t="s">
        <v>144</v>
      </c>
      <c r="J8943" t="s">
        <v>9748</v>
      </c>
      <c r="K8943" t="s">
        <v>19071</v>
      </c>
      <c r="L8943">
        <v>10</v>
      </c>
      <c r="M8943">
        <v>5517.01</v>
      </c>
      <c r="N8943">
        <v>55170.1</v>
      </c>
      <c r="O8943" s="2">
        <v>0.3</v>
      </c>
      <c r="P8943">
        <v>16551.03</v>
      </c>
      <c r="Q8943">
        <v>38619.07</v>
      </c>
      <c r="R8943" t="s">
        <v>59</v>
      </c>
      <c r="S8943" t="s">
        <v>77</v>
      </c>
      <c r="T8943" s="2">
        <v>0.2</v>
      </c>
      <c r="U8943">
        <v>7723.81</v>
      </c>
    </row>
    <row r="8944" spans="1:21" x14ac:dyDescent="0.3">
      <c r="A8944" t="s">
        <v>30894</v>
      </c>
      <c r="B8944" s="1">
        <v>45694</v>
      </c>
      <c r="C8944" t="s">
        <v>22997</v>
      </c>
      <c r="D8944" t="s">
        <v>30895</v>
      </c>
      <c r="E8944" t="s">
        <v>142</v>
      </c>
      <c r="F8944" t="s">
        <v>37</v>
      </c>
      <c r="G8944" t="s">
        <v>81</v>
      </c>
      <c r="H8944" t="s">
        <v>72</v>
      </c>
      <c r="I8944" t="s">
        <v>106</v>
      </c>
      <c r="J8944" t="s">
        <v>30896</v>
      </c>
      <c r="K8944" t="s">
        <v>30897</v>
      </c>
      <c r="L8944">
        <v>5</v>
      </c>
      <c r="M8944">
        <v>4176.5200000000004</v>
      </c>
      <c r="N8944">
        <v>20882.599999999999</v>
      </c>
      <c r="O8944" s="2">
        <v>0.25</v>
      </c>
      <c r="P8944">
        <v>5220.6499999999996</v>
      </c>
      <c r="Q8944">
        <v>15661.95</v>
      </c>
      <c r="R8944" t="s">
        <v>49</v>
      </c>
      <c r="S8944" t="s">
        <v>50</v>
      </c>
      <c r="T8944" s="2">
        <v>0.1</v>
      </c>
      <c r="U8944">
        <v>1566.2</v>
      </c>
    </row>
    <row r="8945" spans="1:21" x14ac:dyDescent="0.3">
      <c r="A8945" t="s">
        <v>30898</v>
      </c>
      <c r="B8945" s="1">
        <v>45002</v>
      </c>
      <c r="C8945" t="s">
        <v>13771</v>
      </c>
      <c r="D8945" t="s">
        <v>1831</v>
      </c>
      <c r="E8945" t="s">
        <v>36</v>
      </c>
      <c r="F8945" t="s">
        <v>163</v>
      </c>
      <c r="G8945" t="s">
        <v>81</v>
      </c>
      <c r="H8945" t="s">
        <v>55</v>
      </c>
      <c r="I8945" t="s">
        <v>56</v>
      </c>
      <c r="J8945" t="s">
        <v>30899</v>
      </c>
      <c r="K8945" t="s">
        <v>19811</v>
      </c>
      <c r="L8945">
        <v>5</v>
      </c>
      <c r="M8945">
        <v>5861.75</v>
      </c>
      <c r="N8945">
        <v>29308.75</v>
      </c>
      <c r="O8945" s="2">
        <v>0.15</v>
      </c>
      <c r="P8945">
        <v>4396.3100000000004</v>
      </c>
      <c r="Q8945">
        <v>24912.44</v>
      </c>
      <c r="R8945" t="s">
        <v>76</v>
      </c>
      <c r="S8945" t="s">
        <v>50</v>
      </c>
      <c r="T8945" s="2">
        <v>0.15</v>
      </c>
      <c r="U8945">
        <v>3736.87</v>
      </c>
    </row>
    <row r="8946" spans="1:21" x14ac:dyDescent="0.3">
      <c r="A8946" t="s">
        <v>30900</v>
      </c>
      <c r="B8946" s="1">
        <v>45643</v>
      </c>
      <c r="C8946" t="s">
        <v>30901</v>
      </c>
      <c r="D8946" t="s">
        <v>12278</v>
      </c>
      <c r="E8946" t="s">
        <v>43</v>
      </c>
      <c r="F8946" t="s">
        <v>119</v>
      </c>
      <c r="G8946" t="s">
        <v>81</v>
      </c>
      <c r="H8946" t="s">
        <v>27</v>
      </c>
      <c r="I8946" t="s">
        <v>157</v>
      </c>
      <c r="J8946" t="s">
        <v>3402</v>
      </c>
      <c r="K8946" t="s">
        <v>21925</v>
      </c>
      <c r="L8946">
        <v>5</v>
      </c>
      <c r="M8946">
        <v>2918.96</v>
      </c>
      <c r="N8946">
        <v>14594.8</v>
      </c>
      <c r="O8946" s="2">
        <v>0.25</v>
      </c>
      <c r="P8946">
        <v>3648.7</v>
      </c>
      <c r="Q8946">
        <v>10946.1</v>
      </c>
      <c r="R8946" t="s">
        <v>49</v>
      </c>
      <c r="S8946" t="s">
        <v>60</v>
      </c>
      <c r="T8946" s="2">
        <v>0.3</v>
      </c>
      <c r="U8946">
        <v>3283.83</v>
      </c>
    </row>
    <row r="8947" spans="1:21" x14ac:dyDescent="0.3">
      <c r="A8947" t="s">
        <v>30902</v>
      </c>
      <c r="B8947" s="1">
        <v>44984</v>
      </c>
      <c r="C8947" t="s">
        <v>6246</v>
      </c>
      <c r="D8947" t="s">
        <v>4053</v>
      </c>
      <c r="E8947" t="s">
        <v>142</v>
      </c>
      <c r="F8947" t="s">
        <v>87</v>
      </c>
      <c r="G8947" t="s">
        <v>26</v>
      </c>
      <c r="H8947" t="s">
        <v>45</v>
      </c>
      <c r="I8947" t="s">
        <v>136</v>
      </c>
      <c r="J8947" t="s">
        <v>30903</v>
      </c>
      <c r="K8947" t="s">
        <v>30904</v>
      </c>
      <c r="L8947">
        <v>3</v>
      </c>
      <c r="M8947">
        <v>7284.04</v>
      </c>
      <c r="N8947">
        <v>21852.12</v>
      </c>
      <c r="O8947" s="2">
        <v>0.1</v>
      </c>
      <c r="P8947">
        <v>2185.21</v>
      </c>
      <c r="Q8947">
        <v>19666.91</v>
      </c>
      <c r="R8947" t="s">
        <v>176</v>
      </c>
      <c r="S8947" t="s">
        <v>50</v>
      </c>
      <c r="T8947" s="2">
        <v>0.1</v>
      </c>
      <c r="U8947">
        <v>1966.69</v>
      </c>
    </row>
    <row r="8948" spans="1:21" x14ac:dyDescent="0.3">
      <c r="A8948" t="s">
        <v>30905</v>
      </c>
      <c r="B8948" s="1">
        <v>45329</v>
      </c>
      <c r="C8948" t="s">
        <v>30906</v>
      </c>
      <c r="D8948" t="s">
        <v>16520</v>
      </c>
      <c r="E8948" t="s">
        <v>43</v>
      </c>
      <c r="F8948" t="s">
        <v>163</v>
      </c>
      <c r="G8948" t="s">
        <v>81</v>
      </c>
      <c r="H8948" t="s">
        <v>55</v>
      </c>
      <c r="I8948" t="s">
        <v>130</v>
      </c>
      <c r="J8948" t="s">
        <v>11196</v>
      </c>
      <c r="K8948" t="s">
        <v>25042</v>
      </c>
      <c r="L8948">
        <v>9</v>
      </c>
      <c r="M8948">
        <v>7838.67</v>
      </c>
      <c r="N8948">
        <v>70548.03</v>
      </c>
      <c r="O8948" s="2">
        <v>0.3</v>
      </c>
      <c r="P8948">
        <v>21164.41</v>
      </c>
      <c r="Q8948">
        <v>49383.62</v>
      </c>
      <c r="R8948" t="s">
        <v>59</v>
      </c>
      <c r="S8948" t="s">
        <v>60</v>
      </c>
      <c r="T8948" s="2">
        <v>0.3</v>
      </c>
      <c r="U8948">
        <v>14815.09</v>
      </c>
    </row>
    <row r="8949" spans="1:21" x14ac:dyDescent="0.3">
      <c r="A8949" t="s">
        <v>30907</v>
      </c>
      <c r="B8949" s="1">
        <v>45594</v>
      </c>
      <c r="C8949" t="s">
        <v>29102</v>
      </c>
      <c r="D8949" t="s">
        <v>25513</v>
      </c>
      <c r="E8949" t="s">
        <v>36</v>
      </c>
      <c r="F8949" t="s">
        <v>25</v>
      </c>
      <c r="G8949" t="s">
        <v>81</v>
      </c>
      <c r="H8949" t="s">
        <v>72</v>
      </c>
      <c r="I8949" t="s">
        <v>150</v>
      </c>
      <c r="J8949" t="s">
        <v>30908</v>
      </c>
      <c r="K8949" t="s">
        <v>4537</v>
      </c>
      <c r="L8949">
        <v>5</v>
      </c>
      <c r="M8949">
        <v>5356.16</v>
      </c>
      <c r="N8949">
        <v>26780.799999999999</v>
      </c>
      <c r="O8949" s="2">
        <v>0.05</v>
      </c>
      <c r="P8949">
        <v>1339.04</v>
      </c>
      <c r="Q8949">
        <v>25441.759999999998</v>
      </c>
      <c r="R8949" t="s">
        <v>31</v>
      </c>
      <c r="S8949" t="s">
        <v>32</v>
      </c>
      <c r="T8949" s="2">
        <v>0.15</v>
      </c>
      <c r="U8949">
        <v>3816.26</v>
      </c>
    </row>
    <row r="8950" spans="1:21" x14ac:dyDescent="0.3">
      <c r="A8950" t="s">
        <v>30909</v>
      </c>
      <c r="B8950" s="1">
        <v>44962</v>
      </c>
      <c r="C8950" t="s">
        <v>16482</v>
      </c>
      <c r="D8950" t="s">
        <v>30910</v>
      </c>
      <c r="E8950" t="s">
        <v>54</v>
      </c>
      <c r="F8950" t="s">
        <v>25</v>
      </c>
      <c r="G8950" t="s">
        <v>81</v>
      </c>
      <c r="H8950" t="s">
        <v>27</v>
      </c>
      <c r="I8950" t="s">
        <v>157</v>
      </c>
      <c r="J8950" t="s">
        <v>30911</v>
      </c>
      <c r="K8950" t="s">
        <v>6393</v>
      </c>
      <c r="L8950">
        <v>4</v>
      </c>
      <c r="M8950">
        <v>3812.81</v>
      </c>
      <c r="N8950">
        <v>15251.24</v>
      </c>
      <c r="O8950" s="2">
        <v>0.15</v>
      </c>
      <c r="P8950">
        <v>2287.69</v>
      </c>
      <c r="Q8950">
        <v>12963.55</v>
      </c>
      <c r="R8950" t="s">
        <v>176</v>
      </c>
      <c r="S8950" t="s">
        <v>50</v>
      </c>
      <c r="T8950" s="2">
        <v>0.15</v>
      </c>
      <c r="U8950">
        <v>1944.53</v>
      </c>
    </row>
    <row r="8951" spans="1:21" x14ac:dyDescent="0.3">
      <c r="A8951" t="s">
        <v>30912</v>
      </c>
      <c r="B8951" s="1">
        <v>45714</v>
      </c>
      <c r="C8951" t="s">
        <v>20460</v>
      </c>
      <c r="D8951" t="s">
        <v>14208</v>
      </c>
      <c r="E8951" t="s">
        <v>43</v>
      </c>
      <c r="F8951" t="s">
        <v>37</v>
      </c>
      <c r="G8951" t="s">
        <v>81</v>
      </c>
      <c r="H8951" t="s">
        <v>55</v>
      </c>
      <c r="I8951" t="s">
        <v>100</v>
      </c>
      <c r="J8951" t="s">
        <v>22101</v>
      </c>
      <c r="K8951" t="s">
        <v>6220</v>
      </c>
      <c r="L8951">
        <v>9</v>
      </c>
      <c r="M8951">
        <v>6347.48</v>
      </c>
      <c r="N8951">
        <v>57127.32</v>
      </c>
      <c r="O8951" s="2">
        <v>0.25</v>
      </c>
      <c r="P8951">
        <v>14281.83</v>
      </c>
      <c r="Q8951">
        <v>42845.49</v>
      </c>
      <c r="R8951" t="s">
        <v>31</v>
      </c>
      <c r="S8951" t="s">
        <v>60</v>
      </c>
      <c r="T8951" s="2">
        <v>0.2</v>
      </c>
      <c r="U8951">
        <v>8569.1</v>
      </c>
    </row>
    <row r="8952" spans="1:21" x14ac:dyDescent="0.3">
      <c r="A8952" t="s">
        <v>30913</v>
      </c>
      <c r="B8952" s="1">
        <v>45474</v>
      </c>
      <c r="C8952" t="s">
        <v>2941</v>
      </c>
      <c r="D8952" t="s">
        <v>780</v>
      </c>
      <c r="E8952" t="s">
        <v>36</v>
      </c>
      <c r="F8952" t="s">
        <v>143</v>
      </c>
      <c r="G8952" t="s">
        <v>81</v>
      </c>
      <c r="H8952" t="s">
        <v>72</v>
      </c>
      <c r="I8952" t="s">
        <v>185</v>
      </c>
      <c r="J8952" t="s">
        <v>30914</v>
      </c>
      <c r="K8952" t="s">
        <v>22805</v>
      </c>
      <c r="L8952">
        <v>10</v>
      </c>
      <c r="M8952">
        <v>1202.83</v>
      </c>
      <c r="N8952">
        <v>12028.3</v>
      </c>
      <c r="O8952" s="2">
        <v>0.05</v>
      </c>
      <c r="P8952">
        <v>601.41</v>
      </c>
      <c r="Q8952">
        <v>11426.89</v>
      </c>
      <c r="R8952" t="s">
        <v>176</v>
      </c>
      <c r="S8952" t="s">
        <v>32</v>
      </c>
      <c r="T8952" s="2">
        <v>0.1</v>
      </c>
      <c r="U8952">
        <v>1142.69</v>
      </c>
    </row>
    <row r="8953" spans="1:21" x14ac:dyDescent="0.3">
      <c r="A8953" t="s">
        <v>30915</v>
      </c>
      <c r="B8953" s="1">
        <v>45729</v>
      </c>
      <c r="C8953" t="s">
        <v>30916</v>
      </c>
      <c r="D8953" t="s">
        <v>7941</v>
      </c>
      <c r="E8953" t="s">
        <v>54</v>
      </c>
      <c r="F8953" t="s">
        <v>370</v>
      </c>
      <c r="G8953" t="s">
        <v>81</v>
      </c>
      <c r="H8953" t="s">
        <v>55</v>
      </c>
      <c r="I8953" t="s">
        <v>56</v>
      </c>
      <c r="J8953" t="s">
        <v>15005</v>
      </c>
      <c r="K8953" t="s">
        <v>29538</v>
      </c>
      <c r="L8953">
        <v>9</v>
      </c>
      <c r="M8953">
        <v>2256.5100000000002</v>
      </c>
      <c r="N8953">
        <v>20308.59</v>
      </c>
      <c r="O8953" s="2">
        <v>0.3</v>
      </c>
      <c r="P8953">
        <v>6092.58</v>
      </c>
      <c r="Q8953">
        <v>14216.01</v>
      </c>
      <c r="R8953" t="s">
        <v>176</v>
      </c>
      <c r="S8953" t="s">
        <v>32</v>
      </c>
      <c r="T8953" s="2">
        <v>0.2</v>
      </c>
      <c r="U8953">
        <v>2843.2</v>
      </c>
    </row>
    <row r="8954" spans="1:21" x14ac:dyDescent="0.3">
      <c r="A8954" t="s">
        <v>30917</v>
      </c>
      <c r="B8954" s="1">
        <v>45518</v>
      </c>
      <c r="C8954" t="s">
        <v>5508</v>
      </c>
      <c r="D8954" t="s">
        <v>8510</v>
      </c>
      <c r="E8954" t="s">
        <v>24</v>
      </c>
      <c r="F8954" t="s">
        <v>112</v>
      </c>
      <c r="G8954" t="s">
        <v>26</v>
      </c>
      <c r="H8954" t="s">
        <v>27</v>
      </c>
      <c r="I8954" t="s">
        <v>28</v>
      </c>
      <c r="J8954" t="s">
        <v>30918</v>
      </c>
      <c r="K8954" t="s">
        <v>23135</v>
      </c>
      <c r="L8954">
        <v>4</v>
      </c>
      <c r="M8954">
        <v>233.07</v>
      </c>
      <c r="N8954">
        <v>932.28</v>
      </c>
      <c r="O8954" s="2">
        <v>0.2</v>
      </c>
      <c r="P8954">
        <v>186.46</v>
      </c>
      <c r="Q8954">
        <v>745.82</v>
      </c>
      <c r="R8954" t="s">
        <v>76</v>
      </c>
      <c r="S8954" t="s">
        <v>60</v>
      </c>
      <c r="T8954" s="2">
        <v>0.25</v>
      </c>
      <c r="U8954">
        <v>186.46</v>
      </c>
    </row>
    <row r="8955" spans="1:21" x14ac:dyDescent="0.3">
      <c r="A8955" t="s">
        <v>30919</v>
      </c>
      <c r="B8955" s="1">
        <v>45600</v>
      </c>
      <c r="C8955" t="s">
        <v>30920</v>
      </c>
      <c r="D8955" t="s">
        <v>9959</v>
      </c>
      <c r="E8955" t="s">
        <v>36</v>
      </c>
      <c r="F8955" t="s">
        <v>87</v>
      </c>
      <c r="G8955" t="s">
        <v>81</v>
      </c>
      <c r="H8955" t="s">
        <v>27</v>
      </c>
      <c r="I8955" t="s">
        <v>157</v>
      </c>
      <c r="J8955" t="s">
        <v>30921</v>
      </c>
      <c r="K8955" t="s">
        <v>30922</v>
      </c>
      <c r="L8955">
        <v>10</v>
      </c>
      <c r="M8955">
        <v>271.31</v>
      </c>
      <c r="N8955">
        <v>2713.1</v>
      </c>
      <c r="O8955" s="2">
        <v>0.15</v>
      </c>
      <c r="P8955">
        <v>406.96</v>
      </c>
      <c r="Q8955">
        <v>2306.14</v>
      </c>
      <c r="R8955" t="s">
        <v>76</v>
      </c>
      <c r="S8955" t="s">
        <v>60</v>
      </c>
      <c r="T8955" s="2">
        <v>0.25</v>
      </c>
      <c r="U8955">
        <v>576.53</v>
      </c>
    </row>
    <row r="8956" spans="1:21" x14ac:dyDescent="0.3">
      <c r="A8956" t="s">
        <v>30923</v>
      </c>
      <c r="B8956" s="1">
        <v>45891</v>
      </c>
      <c r="C8956" t="s">
        <v>3302</v>
      </c>
      <c r="D8956" t="s">
        <v>19882</v>
      </c>
      <c r="E8956" t="s">
        <v>24</v>
      </c>
      <c r="F8956" t="s">
        <v>370</v>
      </c>
      <c r="G8956" t="s">
        <v>26</v>
      </c>
      <c r="H8956" t="s">
        <v>27</v>
      </c>
      <c r="I8956" t="s">
        <v>157</v>
      </c>
      <c r="J8956" t="s">
        <v>30924</v>
      </c>
      <c r="K8956" t="s">
        <v>22299</v>
      </c>
      <c r="L8956">
        <v>7</v>
      </c>
      <c r="M8956">
        <v>1176.3599999999999</v>
      </c>
      <c r="N8956">
        <v>8234.52</v>
      </c>
      <c r="O8956" s="2">
        <v>0.1</v>
      </c>
      <c r="P8956">
        <v>823.45</v>
      </c>
      <c r="Q8956">
        <v>7411.07</v>
      </c>
      <c r="R8956" t="s">
        <v>59</v>
      </c>
      <c r="S8956" t="s">
        <v>60</v>
      </c>
      <c r="T8956" s="2">
        <v>0.2</v>
      </c>
      <c r="U8956">
        <v>1482.21</v>
      </c>
    </row>
    <row r="8957" spans="1:21" x14ac:dyDescent="0.3">
      <c r="A8957" t="s">
        <v>30925</v>
      </c>
      <c r="B8957" s="1">
        <v>45380</v>
      </c>
      <c r="C8957" t="s">
        <v>17735</v>
      </c>
      <c r="D8957" t="s">
        <v>5163</v>
      </c>
      <c r="E8957" t="s">
        <v>142</v>
      </c>
      <c r="F8957" t="s">
        <v>64</v>
      </c>
      <c r="G8957" t="s">
        <v>81</v>
      </c>
      <c r="H8957" t="s">
        <v>72</v>
      </c>
      <c r="I8957" t="s">
        <v>106</v>
      </c>
      <c r="J8957" t="s">
        <v>30926</v>
      </c>
      <c r="K8957" t="s">
        <v>29957</v>
      </c>
      <c r="L8957">
        <v>1</v>
      </c>
      <c r="M8957">
        <v>7596.5</v>
      </c>
      <c r="N8957">
        <v>7596.5</v>
      </c>
      <c r="O8957" s="2">
        <v>0.25</v>
      </c>
      <c r="P8957">
        <v>1899.12</v>
      </c>
      <c r="Q8957">
        <v>5697.38</v>
      </c>
      <c r="R8957" t="s">
        <v>76</v>
      </c>
      <c r="S8957" t="s">
        <v>32</v>
      </c>
      <c r="T8957" s="2">
        <v>0.1</v>
      </c>
      <c r="U8957">
        <v>569.74</v>
      </c>
    </row>
    <row r="8958" spans="1:21" x14ac:dyDescent="0.3">
      <c r="A8958" t="s">
        <v>30927</v>
      </c>
      <c r="B8958" s="1">
        <v>45287</v>
      </c>
      <c r="C8958" t="s">
        <v>12704</v>
      </c>
      <c r="D8958" t="s">
        <v>30928</v>
      </c>
      <c r="E8958" t="s">
        <v>142</v>
      </c>
      <c r="F8958" t="s">
        <v>112</v>
      </c>
      <c r="G8958" t="s">
        <v>81</v>
      </c>
      <c r="H8958" t="s">
        <v>45</v>
      </c>
      <c r="I8958" t="s">
        <v>113</v>
      </c>
      <c r="J8958" t="s">
        <v>30929</v>
      </c>
      <c r="K8958" t="s">
        <v>5562</v>
      </c>
      <c r="L8958">
        <v>3</v>
      </c>
      <c r="M8958">
        <v>887.78</v>
      </c>
      <c r="N8958">
        <v>2663.34</v>
      </c>
      <c r="O8958" s="2">
        <v>0.15</v>
      </c>
      <c r="P8958">
        <v>399.5</v>
      </c>
      <c r="Q8958">
        <v>2263.84</v>
      </c>
      <c r="R8958" t="s">
        <v>176</v>
      </c>
      <c r="S8958" t="s">
        <v>77</v>
      </c>
      <c r="T8958" s="2">
        <v>0.1</v>
      </c>
      <c r="U8958">
        <v>226.38</v>
      </c>
    </row>
    <row r="8959" spans="1:21" x14ac:dyDescent="0.3">
      <c r="A8959" t="s">
        <v>30930</v>
      </c>
      <c r="B8959" s="1">
        <v>45581</v>
      </c>
      <c r="C8959" t="s">
        <v>30931</v>
      </c>
      <c r="D8959" t="s">
        <v>30932</v>
      </c>
      <c r="E8959" t="s">
        <v>54</v>
      </c>
      <c r="F8959" t="s">
        <v>143</v>
      </c>
      <c r="G8959" t="s">
        <v>81</v>
      </c>
      <c r="H8959" t="s">
        <v>55</v>
      </c>
      <c r="I8959" t="s">
        <v>100</v>
      </c>
      <c r="J8959" t="s">
        <v>20914</v>
      </c>
      <c r="K8959" t="s">
        <v>30933</v>
      </c>
      <c r="L8959">
        <v>6</v>
      </c>
      <c r="M8959">
        <v>6055.11</v>
      </c>
      <c r="N8959">
        <v>36330.660000000003</v>
      </c>
      <c r="O8959" s="2">
        <v>0.2</v>
      </c>
      <c r="P8959">
        <v>7266.13</v>
      </c>
      <c r="Q8959">
        <v>29064.53</v>
      </c>
      <c r="R8959" t="s">
        <v>49</v>
      </c>
      <c r="S8959" t="s">
        <v>32</v>
      </c>
      <c r="T8959" s="2">
        <v>0.25</v>
      </c>
      <c r="U8959">
        <v>7266.13</v>
      </c>
    </row>
    <row r="8960" spans="1:21" x14ac:dyDescent="0.3">
      <c r="A8960" t="s">
        <v>30934</v>
      </c>
      <c r="B8960" s="1">
        <v>45486</v>
      </c>
      <c r="C8960" t="s">
        <v>3630</v>
      </c>
      <c r="D8960" t="s">
        <v>3288</v>
      </c>
      <c r="E8960" t="s">
        <v>54</v>
      </c>
      <c r="F8960" t="s">
        <v>87</v>
      </c>
      <c r="G8960" t="s">
        <v>26</v>
      </c>
      <c r="H8960" t="s">
        <v>27</v>
      </c>
      <c r="I8960" t="s">
        <v>93</v>
      </c>
      <c r="J8960" t="s">
        <v>30935</v>
      </c>
      <c r="K8960" t="s">
        <v>30936</v>
      </c>
      <c r="L8960">
        <v>9</v>
      </c>
      <c r="M8960">
        <v>4379.7700000000004</v>
      </c>
      <c r="N8960">
        <v>39417.93</v>
      </c>
      <c r="O8960" s="2">
        <v>0.3</v>
      </c>
      <c r="P8960">
        <v>11825.38</v>
      </c>
      <c r="Q8960">
        <v>27592.55</v>
      </c>
      <c r="R8960" t="s">
        <v>176</v>
      </c>
      <c r="S8960" t="s">
        <v>50</v>
      </c>
      <c r="T8960" s="2">
        <v>0.1</v>
      </c>
      <c r="U8960">
        <v>2759.26</v>
      </c>
    </row>
    <row r="8961" spans="1:21" x14ac:dyDescent="0.3">
      <c r="A8961" t="s">
        <v>30937</v>
      </c>
      <c r="B8961" s="1">
        <v>45688</v>
      </c>
      <c r="C8961" t="s">
        <v>9723</v>
      </c>
      <c r="D8961" t="s">
        <v>23670</v>
      </c>
      <c r="E8961" t="s">
        <v>43</v>
      </c>
      <c r="F8961" t="s">
        <v>37</v>
      </c>
      <c r="G8961" t="s">
        <v>81</v>
      </c>
      <c r="H8961" t="s">
        <v>55</v>
      </c>
      <c r="I8961" t="s">
        <v>130</v>
      </c>
      <c r="J8961" t="s">
        <v>26742</v>
      </c>
      <c r="K8961" t="s">
        <v>16657</v>
      </c>
      <c r="L8961">
        <v>4</v>
      </c>
      <c r="M8961">
        <v>6073.57</v>
      </c>
      <c r="N8961">
        <v>24294.28</v>
      </c>
      <c r="O8961" s="2">
        <v>0</v>
      </c>
      <c r="P8961">
        <v>0</v>
      </c>
      <c r="Q8961">
        <v>24294.28</v>
      </c>
      <c r="R8961" t="s">
        <v>31</v>
      </c>
      <c r="S8961" t="s">
        <v>77</v>
      </c>
      <c r="T8961" s="2">
        <v>0.2</v>
      </c>
      <c r="U8961">
        <v>4858.8599999999997</v>
      </c>
    </row>
    <row r="8962" spans="1:21" x14ac:dyDescent="0.3">
      <c r="A8962" t="s">
        <v>30938</v>
      </c>
      <c r="B8962" s="1">
        <v>45899</v>
      </c>
      <c r="C8962" t="s">
        <v>30939</v>
      </c>
      <c r="D8962" t="s">
        <v>13765</v>
      </c>
      <c r="E8962" t="s">
        <v>24</v>
      </c>
      <c r="F8962" t="s">
        <v>71</v>
      </c>
      <c r="G8962" t="s">
        <v>26</v>
      </c>
      <c r="H8962" t="s">
        <v>55</v>
      </c>
      <c r="I8962" t="s">
        <v>100</v>
      </c>
      <c r="J8962" t="s">
        <v>7334</v>
      </c>
      <c r="K8962" t="s">
        <v>3834</v>
      </c>
      <c r="L8962">
        <v>3</v>
      </c>
      <c r="M8962">
        <v>5033.08</v>
      </c>
      <c r="N8962">
        <v>15099.24</v>
      </c>
      <c r="O8962" s="2">
        <v>0.3</v>
      </c>
      <c r="P8962">
        <v>4529.7700000000004</v>
      </c>
      <c r="Q8962">
        <v>10569.47</v>
      </c>
      <c r="R8962" t="s">
        <v>59</v>
      </c>
      <c r="S8962" t="s">
        <v>77</v>
      </c>
      <c r="T8962" s="2">
        <v>0.25</v>
      </c>
      <c r="U8962">
        <v>2642.37</v>
      </c>
    </row>
    <row r="8963" spans="1:21" x14ac:dyDescent="0.3">
      <c r="A8963" t="s">
        <v>30940</v>
      </c>
      <c r="B8963" s="1">
        <v>45199</v>
      </c>
      <c r="C8963" t="s">
        <v>19449</v>
      </c>
      <c r="D8963" t="s">
        <v>14246</v>
      </c>
      <c r="E8963" t="s">
        <v>43</v>
      </c>
      <c r="F8963" t="s">
        <v>119</v>
      </c>
      <c r="G8963" t="s">
        <v>26</v>
      </c>
      <c r="H8963" t="s">
        <v>55</v>
      </c>
      <c r="I8963" t="s">
        <v>100</v>
      </c>
      <c r="J8963" t="s">
        <v>2076</v>
      </c>
      <c r="K8963" t="s">
        <v>17482</v>
      </c>
      <c r="L8963">
        <v>10</v>
      </c>
      <c r="M8963">
        <v>5620.08</v>
      </c>
      <c r="N8963">
        <v>56200.800000000003</v>
      </c>
      <c r="O8963" s="2">
        <v>0</v>
      </c>
      <c r="P8963">
        <v>0</v>
      </c>
      <c r="Q8963">
        <v>56200.800000000003</v>
      </c>
      <c r="R8963" t="s">
        <v>31</v>
      </c>
      <c r="S8963" t="s">
        <v>32</v>
      </c>
      <c r="T8963" s="2">
        <v>0.15</v>
      </c>
      <c r="U8963">
        <v>8430.1200000000008</v>
      </c>
    </row>
    <row r="8964" spans="1:21" x14ac:dyDescent="0.3">
      <c r="A8964" t="s">
        <v>30941</v>
      </c>
      <c r="B8964" s="1">
        <v>45139</v>
      </c>
      <c r="C8964" t="s">
        <v>2304</v>
      </c>
      <c r="D8964" t="s">
        <v>21506</v>
      </c>
      <c r="E8964" t="s">
        <v>24</v>
      </c>
      <c r="F8964" t="s">
        <v>119</v>
      </c>
      <c r="G8964" t="s">
        <v>26</v>
      </c>
      <c r="H8964" t="s">
        <v>27</v>
      </c>
      <c r="I8964" t="s">
        <v>157</v>
      </c>
      <c r="J8964" t="s">
        <v>16504</v>
      </c>
      <c r="K8964" t="s">
        <v>30942</v>
      </c>
      <c r="L8964">
        <v>2</v>
      </c>
      <c r="M8964">
        <v>119.2</v>
      </c>
      <c r="N8964">
        <v>238.4</v>
      </c>
      <c r="O8964" s="2">
        <v>0.1</v>
      </c>
      <c r="P8964">
        <v>23.84</v>
      </c>
      <c r="Q8964">
        <v>214.56</v>
      </c>
      <c r="R8964" t="s">
        <v>31</v>
      </c>
      <c r="S8964" t="s">
        <v>50</v>
      </c>
      <c r="T8964" s="2">
        <v>0.15</v>
      </c>
      <c r="U8964">
        <v>32.18</v>
      </c>
    </row>
    <row r="8965" spans="1:21" x14ac:dyDescent="0.3">
      <c r="A8965" t="s">
        <v>30943</v>
      </c>
      <c r="B8965" s="1">
        <v>45675</v>
      </c>
      <c r="C8965" t="s">
        <v>5677</v>
      </c>
      <c r="D8965" t="s">
        <v>30944</v>
      </c>
      <c r="E8965" t="s">
        <v>43</v>
      </c>
      <c r="F8965" t="s">
        <v>99</v>
      </c>
      <c r="G8965" t="s">
        <v>26</v>
      </c>
      <c r="H8965" t="s">
        <v>72</v>
      </c>
      <c r="I8965" t="s">
        <v>150</v>
      </c>
      <c r="J8965" t="s">
        <v>30945</v>
      </c>
      <c r="K8965" t="s">
        <v>28455</v>
      </c>
      <c r="L8965">
        <v>5</v>
      </c>
      <c r="M8965">
        <v>1633.69</v>
      </c>
      <c r="N8965">
        <v>8168.45</v>
      </c>
      <c r="O8965" s="2">
        <v>0.3</v>
      </c>
      <c r="P8965">
        <v>2450.5300000000002</v>
      </c>
      <c r="Q8965">
        <v>5717.92</v>
      </c>
      <c r="R8965" t="s">
        <v>176</v>
      </c>
      <c r="S8965" t="s">
        <v>50</v>
      </c>
      <c r="T8965" s="2">
        <v>0.3</v>
      </c>
      <c r="U8965">
        <v>1715.38</v>
      </c>
    </row>
    <row r="8966" spans="1:21" x14ac:dyDescent="0.3">
      <c r="A8966" t="s">
        <v>30946</v>
      </c>
      <c r="B8966" s="1">
        <v>45221</v>
      </c>
      <c r="C8966" t="s">
        <v>15563</v>
      </c>
      <c r="D8966" t="s">
        <v>978</v>
      </c>
      <c r="E8966" t="s">
        <v>43</v>
      </c>
      <c r="F8966" t="s">
        <v>156</v>
      </c>
      <c r="G8966" t="s">
        <v>26</v>
      </c>
      <c r="H8966" t="s">
        <v>55</v>
      </c>
      <c r="I8966" t="s">
        <v>100</v>
      </c>
      <c r="J8966" t="s">
        <v>14601</v>
      </c>
      <c r="K8966" t="s">
        <v>30947</v>
      </c>
      <c r="L8966">
        <v>2</v>
      </c>
      <c r="M8966">
        <v>1992.83</v>
      </c>
      <c r="N8966">
        <v>3985.66</v>
      </c>
      <c r="O8966" s="2">
        <v>0.3</v>
      </c>
      <c r="P8966">
        <v>1195.7</v>
      </c>
      <c r="Q8966">
        <v>2789.96</v>
      </c>
      <c r="R8966" t="s">
        <v>176</v>
      </c>
      <c r="S8966" t="s">
        <v>77</v>
      </c>
      <c r="T8966" s="2">
        <v>0.15</v>
      </c>
      <c r="U8966">
        <v>418.49</v>
      </c>
    </row>
    <row r="8967" spans="1:21" x14ac:dyDescent="0.3">
      <c r="A8967" t="s">
        <v>30948</v>
      </c>
      <c r="B8967" s="1">
        <v>45181</v>
      </c>
      <c r="C8967" t="s">
        <v>16493</v>
      </c>
      <c r="D8967" t="s">
        <v>18174</v>
      </c>
      <c r="E8967" t="s">
        <v>24</v>
      </c>
      <c r="F8967" t="s">
        <v>25</v>
      </c>
      <c r="G8967" t="s">
        <v>26</v>
      </c>
      <c r="H8967" t="s">
        <v>45</v>
      </c>
      <c r="I8967" t="s">
        <v>65</v>
      </c>
      <c r="J8967" t="s">
        <v>4483</v>
      </c>
      <c r="K8967" t="s">
        <v>2878</v>
      </c>
      <c r="L8967">
        <v>6</v>
      </c>
      <c r="M8967">
        <v>7559.58</v>
      </c>
      <c r="N8967">
        <v>45357.48</v>
      </c>
      <c r="O8967" s="2">
        <v>0.05</v>
      </c>
      <c r="P8967">
        <v>2267.87</v>
      </c>
      <c r="Q8967">
        <v>43089.61</v>
      </c>
      <c r="R8967" t="s">
        <v>59</v>
      </c>
      <c r="S8967" t="s">
        <v>60</v>
      </c>
      <c r="T8967" s="2">
        <v>0.1</v>
      </c>
      <c r="U8967">
        <v>4308.96</v>
      </c>
    </row>
    <row r="8968" spans="1:21" x14ac:dyDescent="0.3">
      <c r="A8968" t="s">
        <v>30949</v>
      </c>
      <c r="B8968" s="1">
        <v>45056</v>
      </c>
      <c r="C8968" t="s">
        <v>18117</v>
      </c>
      <c r="D8968" t="s">
        <v>24915</v>
      </c>
      <c r="E8968" t="s">
        <v>36</v>
      </c>
      <c r="F8968" t="s">
        <v>64</v>
      </c>
      <c r="G8968" t="s">
        <v>26</v>
      </c>
      <c r="H8968" t="s">
        <v>55</v>
      </c>
      <c r="I8968" t="s">
        <v>130</v>
      </c>
      <c r="J8968" t="s">
        <v>7256</v>
      </c>
      <c r="K8968" t="s">
        <v>8571</v>
      </c>
      <c r="L8968">
        <v>8</v>
      </c>
      <c r="M8968">
        <v>6563.45</v>
      </c>
      <c r="N8968">
        <v>52507.6</v>
      </c>
      <c r="O8968" s="2">
        <v>0.2</v>
      </c>
      <c r="P8968">
        <v>10501.52</v>
      </c>
      <c r="Q8968">
        <v>42006.080000000002</v>
      </c>
      <c r="R8968" t="s">
        <v>176</v>
      </c>
      <c r="S8968" t="s">
        <v>77</v>
      </c>
      <c r="T8968" s="2">
        <v>0.1</v>
      </c>
      <c r="U8968">
        <v>4200.6099999999997</v>
      </c>
    </row>
    <row r="8969" spans="1:21" x14ac:dyDescent="0.3">
      <c r="A8969" t="s">
        <v>30950</v>
      </c>
      <c r="B8969" s="1">
        <v>45317</v>
      </c>
      <c r="C8969" t="s">
        <v>2880</v>
      </c>
      <c r="D8969" t="s">
        <v>17117</v>
      </c>
      <c r="E8969" t="s">
        <v>24</v>
      </c>
      <c r="F8969" t="s">
        <v>99</v>
      </c>
      <c r="G8969" t="s">
        <v>81</v>
      </c>
      <c r="H8969" t="s">
        <v>45</v>
      </c>
      <c r="I8969" t="s">
        <v>144</v>
      </c>
      <c r="J8969" t="s">
        <v>30951</v>
      </c>
      <c r="K8969" t="s">
        <v>30952</v>
      </c>
      <c r="L8969">
        <v>8</v>
      </c>
      <c r="M8969">
        <v>3092.25</v>
      </c>
      <c r="N8969">
        <v>24738</v>
      </c>
      <c r="O8969" s="2">
        <v>0.15</v>
      </c>
      <c r="P8969">
        <v>3710.7</v>
      </c>
      <c r="Q8969">
        <v>21027.3</v>
      </c>
      <c r="R8969" t="s">
        <v>31</v>
      </c>
      <c r="S8969" t="s">
        <v>50</v>
      </c>
      <c r="T8969" s="2">
        <v>0.1</v>
      </c>
      <c r="U8969">
        <v>2102.73</v>
      </c>
    </row>
    <row r="8970" spans="1:21" x14ac:dyDescent="0.3">
      <c r="A8970" t="s">
        <v>30953</v>
      </c>
      <c r="B8970" s="1">
        <v>45611</v>
      </c>
      <c r="C8970" t="s">
        <v>19571</v>
      </c>
      <c r="D8970" t="s">
        <v>29090</v>
      </c>
      <c r="E8970" t="s">
        <v>142</v>
      </c>
      <c r="F8970" t="s">
        <v>71</v>
      </c>
      <c r="G8970" t="s">
        <v>81</v>
      </c>
      <c r="H8970" t="s">
        <v>27</v>
      </c>
      <c r="I8970" t="s">
        <v>93</v>
      </c>
      <c r="J8970" t="s">
        <v>30954</v>
      </c>
      <c r="K8970" t="s">
        <v>30955</v>
      </c>
      <c r="L8970">
        <v>8</v>
      </c>
      <c r="M8970">
        <v>3098.24</v>
      </c>
      <c r="N8970">
        <v>24785.919999999998</v>
      </c>
      <c r="O8970" s="2">
        <v>0.3</v>
      </c>
      <c r="P8970">
        <v>7435.78</v>
      </c>
      <c r="Q8970">
        <v>17350.14</v>
      </c>
      <c r="R8970" t="s">
        <v>31</v>
      </c>
      <c r="S8970" t="s">
        <v>77</v>
      </c>
      <c r="T8970" s="2">
        <v>0.1</v>
      </c>
      <c r="U8970">
        <v>1735.01</v>
      </c>
    </row>
    <row r="8971" spans="1:21" x14ac:dyDescent="0.3">
      <c r="A8971" t="s">
        <v>30956</v>
      </c>
      <c r="B8971" s="1">
        <v>45663</v>
      </c>
      <c r="C8971" t="s">
        <v>13286</v>
      </c>
      <c r="D8971" t="s">
        <v>17859</v>
      </c>
      <c r="E8971" t="s">
        <v>24</v>
      </c>
      <c r="F8971" t="s">
        <v>25</v>
      </c>
      <c r="G8971" t="s">
        <v>26</v>
      </c>
      <c r="H8971" t="s">
        <v>72</v>
      </c>
      <c r="I8971" t="s">
        <v>73</v>
      </c>
      <c r="J8971" t="s">
        <v>30957</v>
      </c>
      <c r="K8971" t="s">
        <v>6511</v>
      </c>
      <c r="L8971">
        <v>9</v>
      </c>
      <c r="M8971">
        <v>673.08</v>
      </c>
      <c r="N8971">
        <v>6057.72</v>
      </c>
      <c r="O8971" s="2">
        <v>0.15</v>
      </c>
      <c r="P8971">
        <v>908.66</v>
      </c>
      <c r="Q8971">
        <v>5149.0600000000004</v>
      </c>
      <c r="R8971" t="s">
        <v>31</v>
      </c>
      <c r="S8971" t="s">
        <v>50</v>
      </c>
      <c r="T8971" s="2">
        <v>0.15</v>
      </c>
      <c r="U8971">
        <v>772.36</v>
      </c>
    </row>
    <row r="8972" spans="1:21" x14ac:dyDescent="0.3">
      <c r="A8972" t="s">
        <v>30958</v>
      </c>
      <c r="B8972" s="1">
        <v>45610</v>
      </c>
      <c r="C8972" t="s">
        <v>9231</v>
      </c>
      <c r="D8972" t="s">
        <v>23684</v>
      </c>
      <c r="E8972" t="s">
        <v>24</v>
      </c>
      <c r="F8972" t="s">
        <v>37</v>
      </c>
      <c r="G8972" t="s">
        <v>26</v>
      </c>
      <c r="H8972" t="s">
        <v>45</v>
      </c>
      <c r="I8972" t="s">
        <v>144</v>
      </c>
      <c r="J8972" t="s">
        <v>30959</v>
      </c>
      <c r="K8972" t="s">
        <v>20458</v>
      </c>
      <c r="L8972">
        <v>5</v>
      </c>
      <c r="M8972">
        <v>6841.81</v>
      </c>
      <c r="N8972">
        <v>34209.050000000003</v>
      </c>
      <c r="O8972" s="2">
        <v>0.15</v>
      </c>
      <c r="P8972">
        <v>5131.3599999999997</v>
      </c>
      <c r="Q8972">
        <v>29077.69</v>
      </c>
      <c r="R8972" t="s">
        <v>31</v>
      </c>
      <c r="S8972" t="s">
        <v>32</v>
      </c>
      <c r="T8972" s="2">
        <v>0.2</v>
      </c>
      <c r="U8972">
        <v>5815.54</v>
      </c>
    </row>
    <row r="8973" spans="1:21" x14ac:dyDescent="0.3">
      <c r="A8973" t="s">
        <v>30960</v>
      </c>
      <c r="B8973" s="1">
        <v>45207</v>
      </c>
      <c r="C8973" t="s">
        <v>1037</v>
      </c>
      <c r="D8973" t="s">
        <v>30961</v>
      </c>
      <c r="E8973" t="s">
        <v>36</v>
      </c>
      <c r="F8973" t="s">
        <v>143</v>
      </c>
      <c r="G8973" t="s">
        <v>81</v>
      </c>
      <c r="H8973" t="s">
        <v>55</v>
      </c>
      <c r="I8973" t="s">
        <v>130</v>
      </c>
      <c r="J8973" t="s">
        <v>30962</v>
      </c>
      <c r="K8973" t="s">
        <v>30963</v>
      </c>
      <c r="L8973">
        <v>1</v>
      </c>
      <c r="M8973">
        <v>3160.05</v>
      </c>
      <c r="N8973">
        <v>3160.05</v>
      </c>
      <c r="O8973" s="2">
        <v>0.2</v>
      </c>
      <c r="P8973">
        <v>632.01</v>
      </c>
      <c r="Q8973">
        <v>2528.04</v>
      </c>
      <c r="R8973" t="s">
        <v>49</v>
      </c>
      <c r="S8973" t="s">
        <v>77</v>
      </c>
      <c r="T8973" s="2">
        <v>0.25</v>
      </c>
      <c r="U8973">
        <v>632.01</v>
      </c>
    </row>
    <row r="8974" spans="1:21" x14ac:dyDescent="0.3">
      <c r="A8974" t="s">
        <v>30964</v>
      </c>
      <c r="B8974" s="1">
        <v>45630</v>
      </c>
      <c r="C8974" t="s">
        <v>27356</v>
      </c>
      <c r="D8974" t="s">
        <v>349</v>
      </c>
      <c r="E8974" t="s">
        <v>43</v>
      </c>
      <c r="F8974" t="s">
        <v>143</v>
      </c>
      <c r="G8974" t="s">
        <v>26</v>
      </c>
      <c r="H8974" t="s">
        <v>55</v>
      </c>
      <c r="I8974" t="s">
        <v>56</v>
      </c>
      <c r="J8974" t="s">
        <v>28811</v>
      </c>
      <c r="K8974" t="s">
        <v>30965</v>
      </c>
      <c r="L8974">
        <v>10</v>
      </c>
      <c r="M8974">
        <v>453.49</v>
      </c>
      <c r="N8974">
        <v>4534.8999999999996</v>
      </c>
      <c r="O8974" s="2">
        <v>0.05</v>
      </c>
      <c r="P8974">
        <v>226.75</v>
      </c>
      <c r="Q8974">
        <v>4308.1499999999996</v>
      </c>
      <c r="R8974" t="s">
        <v>76</v>
      </c>
      <c r="S8974" t="s">
        <v>50</v>
      </c>
      <c r="T8974" s="2">
        <v>0.15</v>
      </c>
      <c r="U8974">
        <v>646.22</v>
      </c>
    </row>
    <row r="8975" spans="1:21" x14ac:dyDescent="0.3">
      <c r="A8975" t="s">
        <v>30966</v>
      </c>
      <c r="B8975" s="1">
        <v>45152</v>
      </c>
      <c r="C8975" t="s">
        <v>10124</v>
      </c>
      <c r="D8975" t="s">
        <v>25701</v>
      </c>
      <c r="E8975" t="s">
        <v>142</v>
      </c>
      <c r="F8975" t="s">
        <v>119</v>
      </c>
      <c r="G8975" t="s">
        <v>81</v>
      </c>
      <c r="H8975" t="s">
        <v>55</v>
      </c>
      <c r="I8975" t="s">
        <v>130</v>
      </c>
      <c r="J8975" t="s">
        <v>15144</v>
      </c>
      <c r="K8975" t="s">
        <v>25076</v>
      </c>
      <c r="L8975">
        <v>4</v>
      </c>
      <c r="M8975">
        <v>1245.8800000000001</v>
      </c>
      <c r="N8975">
        <v>4983.5200000000004</v>
      </c>
      <c r="O8975" s="2">
        <v>0</v>
      </c>
      <c r="P8975">
        <v>0</v>
      </c>
      <c r="Q8975">
        <v>4983.5200000000004</v>
      </c>
      <c r="R8975" t="s">
        <v>76</v>
      </c>
      <c r="S8975" t="s">
        <v>32</v>
      </c>
      <c r="T8975" s="2">
        <v>0.25</v>
      </c>
      <c r="U8975">
        <v>1245.8800000000001</v>
      </c>
    </row>
    <row r="8976" spans="1:21" x14ac:dyDescent="0.3">
      <c r="A8976" t="s">
        <v>30967</v>
      </c>
      <c r="B8976" s="1">
        <v>45313</v>
      </c>
      <c r="C8976" t="s">
        <v>15733</v>
      </c>
      <c r="D8976" t="s">
        <v>30968</v>
      </c>
      <c r="E8976" t="s">
        <v>54</v>
      </c>
      <c r="F8976" t="s">
        <v>37</v>
      </c>
      <c r="G8976" t="s">
        <v>81</v>
      </c>
      <c r="H8976" t="s">
        <v>27</v>
      </c>
      <c r="I8976" t="s">
        <v>28</v>
      </c>
      <c r="J8976" t="s">
        <v>25075</v>
      </c>
      <c r="K8976" t="s">
        <v>5816</v>
      </c>
      <c r="L8976">
        <v>2</v>
      </c>
      <c r="M8976">
        <v>6095.99</v>
      </c>
      <c r="N8976">
        <v>12191.98</v>
      </c>
      <c r="O8976" s="2">
        <v>0.05</v>
      </c>
      <c r="P8976">
        <v>609.6</v>
      </c>
      <c r="Q8976">
        <v>11582.38</v>
      </c>
      <c r="R8976" t="s">
        <v>176</v>
      </c>
      <c r="S8976" t="s">
        <v>60</v>
      </c>
      <c r="T8976" s="2">
        <v>0.2</v>
      </c>
      <c r="U8976">
        <v>2316.48</v>
      </c>
    </row>
    <row r="8977" spans="1:21" x14ac:dyDescent="0.3">
      <c r="A8977" t="s">
        <v>30969</v>
      </c>
      <c r="B8977" s="1">
        <v>45568</v>
      </c>
      <c r="C8977" t="s">
        <v>30970</v>
      </c>
      <c r="D8977" t="s">
        <v>11395</v>
      </c>
      <c r="E8977" t="s">
        <v>36</v>
      </c>
      <c r="F8977" t="s">
        <v>71</v>
      </c>
      <c r="G8977" t="s">
        <v>81</v>
      </c>
      <c r="H8977" t="s">
        <v>72</v>
      </c>
      <c r="I8977" t="s">
        <v>73</v>
      </c>
      <c r="J8977" t="s">
        <v>30971</v>
      </c>
      <c r="K8977" t="s">
        <v>30972</v>
      </c>
      <c r="L8977">
        <v>4</v>
      </c>
      <c r="M8977">
        <v>2748.56</v>
      </c>
      <c r="N8977">
        <v>10994.24</v>
      </c>
      <c r="O8977" s="2">
        <v>0.1</v>
      </c>
      <c r="P8977">
        <v>1099.42</v>
      </c>
      <c r="Q8977">
        <v>9894.82</v>
      </c>
      <c r="R8977" t="s">
        <v>31</v>
      </c>
      <c r="S8977" t="s">
        <v>50</v>
      </c>
      <c r="T8977" s="2">
        <v>0.3</v>
      </c>
      <c r="U8977">
        <v>2968.45</v>
      </c>
    </row>
    <row r="8978" spans="1:21" x14ac:dyDescent="0.3">
      <c r="A8978" t="s">
        <v>30973</v>
      </c>
      <c r="B8978" s="1">
        <v>45431</v>
      </c>
      <c r="C8978" t="s">
        <v>23429</v>
      </c>
      <c r="D8978" t="s">
        <v>30974</v>
      </c>
      <c r="E8978" t="s">
        <v>54</v>
      </c>
      <c r="F8978" t="s">
        <v>143</v>
      </c>
      <c r="G8978" t="s">
        <v>26</v>
      </c>
      <c r="H8978" t="s">
        <v>45</v>
      </c>
      <c r="I8978" t="s">
        <v>65</v>
      </c>
      <c r="J8978" t="s">
        <v>30975</v>
      </c>
      <c r="K8978" t="s">
        <v>18115</v>
      </c>
      <c r="L8978">
        <v>9</v>
      </c>
      <c r="M8978">
        <v>3207.46</v>
      </c>
      <c r="N8978">
        <v>28867.14</v>
      </c>
      <c r="O8978" s="2">
        <v>0.15</v>
      </c>
      <c r="P8978">
        <v>4330.07</v>
      </c>
      <c r="Q8978">
        <v>24537.07</v>
      </c>
      <c r="R8978" t="s">
        <v>49</v>
      </c>
      <c r="S8978" t="s">
        <v>32</v>
      </c>
      <c r="T8978" s="2">
        <v>0.2</v>
      </c>
      <c r="U8978">
        <v>4907.41</v>
      </c>
    </row>
    <row r="8979" spans="1:21" x14ac:dyDescent="0.3">
      <c r="A8979" t="s">
        <v>30976</v>
      </c>
      <c r="B8979" s="1">
        <v>45747</v>
      </c>
      <c r="C8979" t="s">
        <v>178</v>
      </c>
      <c r="D8979" t="s">
        <v>30977</v>
      </c>
      <c r="E8979" t="s">
        <v>24</v>
      </c>
      <c r="F8979" t="s">
        <v>87</v>
      </c>
      <c r="G8979" t="s">
        <v>26</v>
      </c>
      <c r="H8979" t="s">
        <v>27</v>
      </c>
      <c r="I8979" t="s">
        <v>157</v>
      </c>
      <c r="J8979" t="s">
        <v>12177</v>
      </c>
      <c r="K8979" t="s">
        <v>30978</v>
      </c>
      <c r="L8979">
        <v>6</v>
      </c>
      <c r="M8979">
        <v>7092.71</v>
      </c>
      <c r="N8979">
        <v>42556.26</v>
      </c>
      <c r="O8979" s="2">
        <v>0.2</v>
      </c>
      <c r="P8979">
        <v>8511.25</v>
      </c>
      <c r="Q8979">
        <v>34045.01</v>
      </c>
      <c r="R8979" t="s">
        <v>59</v>
      </c>
      <c r="S8979" t="s">
        <v>50</v>
      </c>
      <c r="T8979" s="2">
        <v>0.1</v>
      </c>
      <c r="U8979">
        <v>3404.5</v>
      </c>
    </row>
    <row r="8980" spans="1:21" x14ac:dyDescent="0.3">
      <c r="A8980" t="s">
        <v>30979</v>
      </c>
      <c r="B8980" s="1">
        <v>45800</v>
      </c>
      <c r="C8980" t="s">
        <v>18445</v>
      </c>
      <c r="D8980" t="s">
        <v>696</v>
      </c>
      <c r="E8980" t="s">
        <v>36</v>
      </c>
      <c r="F8980" t="s">
        <v>112</v>
      </c>
      <c r="G8980" t="s">
        <v>81</v>
      </c>
      <c r="H8980" t="s">
        <v>55</v>
      </c>
      <c r="I8980" t="s">
        <v>56</v>
      </c>
      <c r="J8980" t="s">
        <v>10916</v>
      </c>
      <c r="K8980" t="s">
        <v>26342</v>
      </c>
      <c r="L8980">
        <v>5</v>
      </c>
      <c r="M8980">
        <v>2213.44</v>
      </c>
      <c r="N8980">
        <v>11067.2</v>
      </c>
      <c r="O8980" s="2">
        <v>0.05</v>
      </c>
      <c r="P8980">
        <v>553.36</v>
      </c>
      <c r="Q8980">
        <v>10513.84</v>
      </c>
      <c r="R8980" t="s">
        <v>31</v>
      </c>
      <c r="S8980" t="s">
        <v>50</v>
      </c>
      <c r="T8980" s="2">
        <v>0.15</v>
      </c>
      <c r="U8980">
        <v>1577.08</v>
      </c>
    </row>
    <row r="8981" spans="1:21" x14ac:dyDescent="0.3">
      <c r="A8981" t="s">
        <v>30980</v>
      </c>
      <c r="B8981" s="1">
        <v>45197</v>
      </c>
      <c r="C8981" t="s">
        <v>24017</v>
      </c>
      <c r="D8981" t="s">
        <v>4502</v>
      </c>
      <c r="E8981" t="s">
        <v>43</v>
      </c>
      <c r="F8981" t="s">
        <v>99</v>
      </c>
      <c r="G8981" t="s">
        <v>81</v>
      </c>
      <c r="H8981" t="s">
        <v>27</v>
      </c>
      <c r="I8981" t="s">
        <v>93</v>
      </c>
      <c r="J8981" t="s">
        <v>18369</v>
      </c>
      <c r="K8981" t="s">
        <v>30981</v>
      </c>
      <c r="L8981">
        <v>4</v>
      </c>
      <c r="M8981">
        <v>3708.83</v>
      </c>
      <c r="N8981">
        <v>14835.32</v>
      </c>
      <c r="O8981" s="2">
        <v>0.1</v>
      </c>
      <c r="P8981">
        <v>1483.53</v>
      </c>
      <c r="Q8981">
        <v>13351.79</v>
      </c>
      <c r="R8981" t="s">
        <v>59</v>
      </c>
      <c r="S8981" t="s">
        <v>32</v>
      </c>
      <c r="T8981" s="2">
        <v>0.1</v>
      </c>
      <c r="U8981">
        <v>1335.18</v>
      </c>
    </row>
    <row r="8982" spans="1:21" x14ac:dyDescent="0.3">
      <c r="A8982" t="s">
        <v>30982</v>
      </c>
      <c r="B8982" s="1">
        <v>45306</v>
      </c>
      <c r="C8982" t="s">
        <v>987</v>
      </c>
      <c r="D8982" t="s">
        <v>1063</v>
      </c>
      <c r="E8982" t="s">
        <v>24</v>
      </c>
      <c r="F8982" t="s">
        <v>99</v>
      </c>
      <c r="G8982" t="s">
        <v>26</v>
      </c>
      <c r="H8982" t="s">
        <v>55</v>
      </c>
      <c r="I8982" t="s">
        <v>56</v>
      </c>
      <c r="J8982" t="s">
        <v>30983</v>
      </c>
      <c r="K8982" t="s">
        <v>7963</v>
      </c>
      <c r="L8982">
        <v>9</v>
      </c>
      <c r="M8982">
        <v>5281.34</v>
      </c>
      <c r="N8982">
        <v>47532.06</v>
      </c>
      <c r="O8982" s="2">
        <v>0.2</v>
      </c>
      <c r="P8982">
        <v>9506.41</v>
      </c>
      <c r="Q8982">
        <v>38025.65</v>
      </c>
      <c r="R8982" t="s">
        <v>59</v>
      </c>
      <c r="S8982" t="s">
        <v>32</v>
      </c>
      <c r="T8982" s="2">
        <v>0.2</v>
      </c>
      <c r="U8982">
        <v>7605.13</v>
      </c>
    </row>
    <row r="8983" spans="1:21" x14ac:dyDescent="0.3">
      <c r="A8983" t="s">
        <v>30984</v>
      </c>
      <c r="B8983" s="1">
        <v>45272</v>
      </c>
      <c r="C8983" t="s">
        <v>1304</v>
      </c>
      <c r="D8983" t="s">
        <v>21103</v>
      </c>
      <c r="E8983" t="s">
        <v>36</v>
      </c>
      <c r="F8983" t="s">
        <v>37</v>
      </c>
      <c r="G8983" t="s">
        <v>81</v>
      </c>
      <c r="H8983" t="s">
        <v>45</v>
      </c>
      <c r="I8983" t="s">
        <v>136</v>
      </c>
      <c r="J8983" t="s">
        <v>30985</v>
      </c>
      <c r="K8983" t="s">
        <v>30986</v>
      </c>
      <c r="L8983">
        <v>1</v>
      </c>
      <c r="M8983">
        <v>3354.1</v>
      </c>
      <c r="N8983">
        <v>3354.1</v>
      </c>
      <c r="O8983" s="2">
        <v>0.3</v>
      </c>
      <c r="P8983">
        <v>1006.23</v>
      </c>
      <c r="Q8983">
        <v>2347.87</v>
      </c>
      <c r="R8983" t="s">
        <v>31</v>
      </c>
      <c r="S8983" t="s">
        <v>50</v>
      </c>
      <c r="T8983" s="2">
        <v>0.3</v>
      </c>
      <c r="U8983">
        <v>704.36</v>
      </c>
    </row>
    <row r="8984" spans="1:21" x14ac:dyDescent="0.3">
      <c r="A8984" t="s">
        <v>30987</v>
      </c>
      <c r="B8984" s="1">
        <v>45642</v>
      </c>
      <c r="C8984" t="s">
        <v>30988</v>
      </c>
      <c r="D8984" t="s">
        <v>30989</v>
      </c>
      <c r="E8984" t="s">
        <v>43</v>
      </c>
      <c r="F8984" t="s">
        <v>156</v>
      </c>
      <c r="G8984" t="s">
        <v>26</v>
      </c>
      <c r="H8984" t="s">
        <v>45</v>
      </c>
      <c r="I8984" t="s">
        <v>65</v>
      </c>
      <c r="J8984" t="s">
        <v>30990</v>
      </c>
      <c r="K8984" t="s">
        <v>15522</v>
      </c>
      <c r="L8984">
        <v>9</v>
      </c>
      <c r="M8984">
        <v>4588.43</v>
      </c>
      <c r="N8984">
        <v>41295.870000000003</v>
      </c>
      <c r="O8984" s="2">
        <v>0</v>
      </c>
      <c r="P8984">
        <v>0</v>
      </c>
      <c r="Q8984">
        <v>41295.870000000003</v>
      </c>
      <c r="R8984" t="s">
        <v>59</v>
      </c>
      <c r="S8984" t="s">
        <v>32</v>
      </c>
      <c r="T8984" s="2">
        <v>0.1</v>
      </c>
      <c r="U8984">
        <v>4129.59</v>
      </c>
    </row>
    <row r="8985" spans="1:21" x14ac:dyDescent="0.3">
      <c r="A8985" t="s">
        <v>30991</v>
      </c>
      <c r="B8985" s="1">
        <v>45854</v>
      </c>
      <c r="C8985" t="s">
        <v>25457</v>
      </c>
      <c r="D8985" t="s">
        <v>30992</v>
      </c>
      <c r="E8985" t="s">
        <v>43</v>
      </c>
      <c r="F8985" t="s">
        <v>71</v>
      </c>
      <c r="G8985" t="s">
        <v>26</v>
      </c>
      <c r="H8985" t="s">
        <v>45</v>
      </c>
      <c r="I8985" t="s">
        <v>65</v>
      </c>
      <c r="J8985" t="s">
        <v>30993</v>
      </c>
      <c r="K8985" t="s">
        <v>267</v>
      </c>
      <c r="L8985">
        <v>9</v>
      </c>
      <c r="M8985">
        <v>5138.88</v>
      </c>
      <c r="N8985">
        <v>46249.919999999998</v>
      </c>
      <c r="O8985" s="2">
        <v>0.15</v>
      </c>
      <c r="P8985">
        <v>6937.49</v>
      </c>
      <c r="Q8985">
        <v>39312.43</v>
      </c>
      <c r="R8985" t="s">
        <v>49</v>
      </c>
      <c r="S8985" t="s">
        <v>77</v>
      </c>
      <c r="T8985" s="2">
        <v>0.25</v>
      </c>
      <c r="U8985">
        <v>9828.11</v>
      </c>
    </row>
    <row r="8986" spans="1:21" x14ac:dyDescent="0.3">
      <c r="A8986" t="s">
        <v>30994</v>
      </c>
      <c r="B8986" s="1">
        <v>45028</v>
      </c>
      <c r="C8986" t="s">
        <v>30995</v>
      </c>
      <c r="D8986" t="s">
        <v>30996</v>
      </c>
      <c r="E8986" t="s">
        <v>36</v>
      </c>
      <c r="F8986" t="s">
        <v>99</v>
      </c>
      <c r="G8986" t="s">
        <v>26</v>
      </c>
      <c r="H8986" t="s">
        <v>45</v>
      </c>
      <c r="I8986" t="s">
        <v>136</v>
      </c>
      <c r="J8986" t="s">
        <v>30997</v>
      </c>
      <c r="K8986" t="s">
        <v>30998</v>
      </c>
      <c r="L8986">
        <v>8</v>
      </c>
      <c r="M8986">
        <v>5636.89</v>
      </c>
      <c r="N8986">
        <v>45095.12</v>
      </c>
      <c r="O8986" s="2">
        <v>0.1</v>
      </c>
      <c r="P8986">
        <v>4509.51</v>
      </c>
      <c r="Q8986">
        <v>40585.61</v>
      </c>
      <c r="R8986" t="s">
        <v>49</v>
      </c>
      <c r="S8986" t="s">
        <v>60</v>
      </c>
      <c r="T8986" s="2">
        <v>0.25</v>
      </c>
      <c r="U8986">
        <v>10146.4</v>
      </c>
    </row>
    <row r="8987" spans="1:21" x14ac:dyDescent="0.3">
      <c r="A8987" t="s">
        <v>30999</v>
      </c>
      <c r="B8987" s="1">
        <v>45031</v>
      </c>
      <c r="C8987" t="s">
        <v>20269</v>
      </c>
      <c r="D8987" t="s">
        <v>31000</v>
      </c>
      <c r="E8987" t="s">
        <v>54</v>
      </c>
      <c r="F8987" t="s">
        <v>119</v>
      </c>
      <c r="G8987" t="s">
        <v>26</v>
      </c>
      <c r="H8987" t="s">
        <v>45</v>
      </c>
      <c r="I8987" t="s">
        <v>46</v>
      </c>
      <c r="J8987" t="s">
        <v>12305</v>
      </c>
      <c r="K8987" t="s">
        <v>31001</v>
      </c>
      <c r="L8987">
        <v>8</v>
      </c>
      <c r="M8987">
        <v>6264.56</v>
      </c>
      <c r="N8987">
        <v>50116.480000000003</v>
      </c>
      <c r="O8987" s="2">
        <v>0.3</v>
      </c>
      <c r="P8987">
        <v>15034.94</v>
      </c>
      <c r="Q8987">
        <v>35081.54</v>
      </c>
      <c r="R8987" t="s">
        <v>76</v>
      </c>
      <c r="S8987" t="s">
        <v>60</v>
      </c>
      <c r="T8987" s="2">
        <v>0.2</v>
      </c>
      <c r="U8987">
        <v>7016.31</v>
      </c>
    </row>
    <row r="8988" spans="1:21" x14ac:dyDescent="0.3">
      <c r="A8988" t="s">
        <v>31002</v>
      </c>
      <c r="B8988" s="1">
        <v>45846</v>
      </c>
      <c r="C8988" t="s">
        <v>15934</v>
      </c>
      <c r="D8988" t="s">
        <v>31003</v>
      </c>
      <c r="E8988" t="s">
        <v>24</v>
      </c>
      <c r="F8988" t="s">
        <v>163</v>
      </c>
      <c r="G8988" t="s">
        <v>26</v>
      </c>
      <c r="H8988" t="s">
        <v>72</v>
      </c>
      <c r="I8988" t="s">
        <v>150</v>
      </c>
      <c r="J8988" t="s">
        <v>31004</v>
      </c>
      <c r="K8988" t="s">
        <v>31005</v>
      </c>
      <c r="L8988">
        <v>4</v>
      </c>
      <c r="M8988">
        <v>5998.41</v>
      </c>
      <c r="N8988">
        <v>23993.64</v>
      </c>
      <c r="O8988" s="2">
        <v>0.1</v>
      </c>
      <c r="P8988">
        <v>2399.36</v>
      </c>
      <c r="Q8988">
        <v>21594.28</v>
      </c>
      <c r="R8988" t="s">
        <v>176</v>
      </c>
      <c r="S8988" t="s">
        <v>60</v>
      </c>
      <c r="T8988" s="2">
        <v>0.1</v>
      </c>
      <c r="U8988">
        <v>2159.4299999999998</v>
      </c>
    </row>
    <row r="8989" spans="1:21" x14ac:dyDescent="0.3">
      <c r="A8989" t="s">
        <v>31006</v>
      </c>
      <c r="B8989" s="1">
        <v>45812</v>
      </c>
      <c r="C8989" t="s">
        <v>31007</v>
      </c>
      <c r="D8989" t="s">
        <v>13533</v>
      </c>
      <c r="E8989" t="s">
        <v>54</v>
      </c>
      <c r="F8989" t="s">
        <v>112</v>
      </c>
      <c r="G8989" t="s">
        <v>26</v>
      </c>
      <c r="H8989" t="s">
        <v>55</v>
      </c>
      <c r="I8989" t="s">
        <v>100</v>
      </c>
      <c r="J8989" t="s">
        <v>5007</v>
      </c>
      <c r="K8989" t="s">
        <v>23070</v>
      </c>
      <c r="L8989">
        <v>7</v>
      </c>
      <c r="M8989">
        <v>2407.4699999999998</v>
      </c>
      <c r="N8989">
        <v>16852.29</v>
      </c>
      <c r="O8989" s="2">
        <v>0.25</v>
      </c>
      <c r="P8989">
        <v>4213.07</v>
      </c>
      <c r="Q8989">
        <v>12639.22</v>
      </c>
      <c r="R8989" t="s">
        <v>31</v>
      </c>
      <c r="S8989" t="s">
        <v>60</v>
      </c>
      <c r="T8989" s="2">
        <v>0.2</v>
      </c>
      <c r="U8989">
        <v>2527.84</v>
      </c>
    </row>
    <row r="8990" spans="1:21" x14ac:dyDescent="0.3">
      <c r="A8990" t="s">
        <v>31008</v>
      </c>
      <c r="B8990" s="1">
        <v>45279</v>
      </c>
      <c r="C8990" t="s">
        <v>8825</v>
      </c>
      <c r="D8990" t="s">
        <v>31009</v>
      </c>
      <c r="E8990" t="s">
        <v>43</v>
      </c>
      <c r="F8990" t="s">
        <v>156</v>
      </c>
      <c r="G8990" t="s">
        <v>26</v>
      </c>
      <c r="H8990" t="s">
        <v>27</v>
      </c>
      <c r="I8990" t="s">
        <v>93</v>
      </c>
      <c r="J8990" t="s">
        <v>31010</v>
      </c>
      <c r="K8990" t="s">
        <v>17415</v>
      </c>
      <c r="L8990">
        <v>7</v>
      </c>
      <c r="M8990">
        <v>2650.39</v>
      </c>
      <c r="N8990">
        <v>18552.73</v>
      </c>
      <c r="O8990" s="2">
        <v>0.05</v>
      </c>
      <c r="P8990">
        <v>927.64</v>
      </c>
      <c r="Q8990">
        <v>17625.09</v>
      </c>
      <c r="R8990" t="s">
        <v>31</v>
      </c>
      <c r="S8990" t="s">
        <v>32</v>
      </c>
      <c r="T8990" s="2">
        <v>0.1</v>
      </c>
      <c r="U8990">
        <v>1762.51</v>
      </c>
    </row>
    <row r="8991" spans="1:21" x14ac:dyDescent="0.3">
      <c r="A8991" t="s">
        <v>31011</v>
      </c>
      <c r="B8991" s="1">
        <v>45044</v>
      </c>
      <c r="C8991" t="s">
        <v>31012</v>
      </c>
      <c r="D8991" t="s">
        <v>29269</v>
      </c>
      <c r="E8991" t="s">
        <v>43</v>
      </c>
      <c r="F8991" t="s">
        <v>119</v>
      </c>
      <c r="G8991" t="s">
        <v>26</v>
      </c>
      <c r="H8991" t="s">
        <v>45</v>
      </c>
      <c r="I8991" t="s">
        <v>113</v>
      </c>
      <c r="J8991" t="s">
        <v>20531</v>
      </c>
      <c r="K8991" t="s">
        <v>31013</v>
      </c>
      <c r="L8991">
        <v>9</v>
      </c>
      <c r="M8991">
        <v>1655.58</v>
      </c>
      <c r="N8991">
        <v>14900.22</v>
      </c>
      <c r="O8991" s="2">
        <v>0.1</v>
      </c>
      <c r="P8991">
        <v>1490.02</v>
      </c>
      <c r="Q8991">
        <v>13410.2</v>
      </c>
      <c r="R8991" t="s">
        <v>76</v>
      </c>
      <c r="S8991" t="s">
        <v>50</v>
      </c>
      <c r="T8991" s="2">
        <v>0.1</v>
      </c>
      <c r="U8991">
        <v>1341.02</v>
      </c>
    </row>
    <row r="8992" spans="1:21" x14ac:dyDescent="0.3">
      <c r="A8992" t="s">
        <v>31014</v>
      </c>
      <c r="B8992" s="1">
        <v>45810</v>
      </c>
      <c r="C8992" t="s">
        <v>31015</v>
      </c>
      <c r="D8992" t="s">
        <v>20633</v>
      </c>
      <c r="E8992" t="s">
        <v>36</v>
      </c>
      <c r="F8992" t="s">
        <v>25</v>
      </c>
      <c r="G8992" t="s">
        <v>81</v>
      </c>
      <c r="H8992" t="s">
        <v>72</v>
      </c>
      <c r="I8992" t="s">
        <v>106</v>
      </c>
      <c r="J8992" t="s">
        <v>13696</v>
      </c>
      <c r="K8992" t="s">
        <v>31016</v>
      </c>
      <c r="L8992">
        <v>3</v>
      </c>
      <c r="M8992">
        <v>3348.96</v>
      </c>
      <c r="N8992">
        <v>10046.879999999999</v>
      </c>
      <c r="O8992" s="2">
        <v>0.25</v>
      </c>
      <c r="P8992">
        <v>2511.7199999999998</v>
      </c>
      <c r="Q8992">
        <v>7535.16</v>
      </c>
      <c r="R8992" t="s">
        <v>49</v>
      </c>
      <c r="S8992" t="s">
        <v>77</v>
      </c>
      <c r="T8992" s="2">
        <v>0.2</v>
      </c>
      <c r="U8992">
        <v>1507.03</v>
      </c>
    </row>
    <row r="8993" spans="1:21" x14ac:dyDescent="0.3">
      <c r="A8993" t="s">
        <v>31017</v>
      </c>
      <c r="B8993" s="1">
        <v>45707</v>
      </c>
      <c r="C8993" t="s">
        <v>839</v>
      </c>
      <c r="D8993" t="s">
        <v>31018</v>
      </c>
      <c r="E8993" t="s">
        <v>43</v>
      </c>
      <c r="F8993" t="s">
        <v>99</v>
      </c>
      <c r="G8993" t="s">
        <v>26</v>
      </c>
      <c r="H8993" t="s">
        <v>27</v>
      </c>
      <c r="I8993" t="s">
        <v>93</v>
      </c>
      <c r="J8993" t="s">
        <v>31019</v>
      </c>
      <c r="K8993" t="s">
        <v>25156</v>
      </c>
      <c r="L8993">
        <v>4</v>
      </c>
      <c r="M8993">
        <v>5594.03</v>
      </c>
      <c r="N8993">
        <v>22376.12</v>
      </c>
      <c r="O8993" s="2">
        <v>0.15</v>
      </c>
      <c r="P8993">
        <v>3356.42</v>
      </c>
      <c r="Q8993">
        <v>19019.7</v>
      </c>
      <c r="R8993" t="s">
        <v>76</v>
      </c>
      <c r="S8993" t="s">
        <v>60</v>
      </c>
      <c r="T8993" s="2">
        <v>0.3</v>
      </c>
      <c r="U8993">
        <v>5705.91</v>
      </c>
    </row>
    <row r="8994" spans="1:21" x14ac:dyDescent="0.3">
      <c r="A8994" t="s">
        <v>31020</v>
      </c>
      <c r="B8994" s="1">
        <v>45066</v>
      </c>
      <c r="C8994" t="s">
        <v>12138</v>
      </c>
      <c r="D8994" t="s">
        <v>13128</v>
      </c>
      <c r="E8994" t="s">
        <v>54</v>
      </c>
      <c r="F8994" t="s">
        <v>64</v>
      </c>
      <c r="G8994" t="s">
        <v>26</v>
      </c>
      <c r="H8994" t="s">
        <v>72</v>
      </c>
      <c r="I8994" t="s">
        <v>185</v>
      </c>
      <c r="J8994" t="s">
        <v>31021</v>
      </c>
      <c r="K8994" t="s">
        <v>31022</v>
      </c>
      <c r="L8994">
        <v>7</v>
      </c>
      <c r="M8994">
        <v>2156.83</v>
      </c>
      <c r="N8994">
        <v>15097.81</v>
      </c>
      <c r="O8994" s="2">
        <v>0</v>
      </c>
      <c r="P8994">
        <v>0</v>
      </c>
      <c r="Q8994">
        <v>15097.81</v>
      </c>
      <c r="R8994" t="s">
        <v>76</v>
      </c>
      <c r="S8994" t="s">
        <v>60</v>
      </c>
      <c r="T8994" s="2">
        <v>0.15</v>
      </c>
      <c r="U8994">
        <v>2264.67</v>
      </c>
    </row>
    <row r="8995" spans="1:21" x14ac:dyDescent="0.3">
      <c r="A8995" t="s">
        <v>31023</v>
      </c>
      <c r="B8995" s="1">
        <v>45507</v>
      </c>
      <c r="C8995" t="s">
        <v>9948</v>
      </c>
      <c r="D8995" t="s">
        <v>1746</v>
      </c>
      <c r="E8995" t="s">
        <v>54</v>
      </c>
      <c r="F8995" t="s">
        <v>156</v>
      </c>
      <c r="G8995" t="s">
        <v>26</v>
      </c>
      <c r="H8995" t="s">
        <v>27</v>
      </c>
      <c r="I8995" t="s">
        <v>28</v>
      </c>
      <c r="J8995" t="s">
        <v>31024</v>
      </c>
      <c r="K8995" t="s">
        <v>31025</v>
      </c>
      <c r="L8995">
        <v>5</v>
      </c>
      <c r="M8995">
        <v>3382.3</v>
      </c>
      <c r="N8995">
        <v>16911.5</v>
      </c>
      <c r="O8995" s="2">
        <v>0.25</v>
      </c>
      <c r="P8995">
        <v>4227.88</v>
      </c>
      <c r="Q8995">
        <v>12683.62</v>
      </c>
      <c r="R8995" t="s">
        <v>176</v>
      </c>
      <c r="S8995" t="s">
        <v>50</v>
      </c>
      <c r="T8995" s="2">
        <v>0.25</v>
      </c>
      <c r="U8995">
        <v>3170.91</v>
      </c>
    </row>
    <row r="8996" spans="1:21" x14ac:dyDescent="0.3">
      <c r="A8996" t="s">
        <v>31026</v>
      </c>
      <c r="B8996" s="1">
        <v>45317</v>
      </c>
      <c r="C8996" t="s">
        <v>1443</v>
      </c>
      <c r="D8996" t="s">
        <v>31027</v>
      </c>
      <c r="E8996" t="s">
        <v>36</v>
      </c>
      <c r="F8996" t="s">
        <v>156</v>
      </c>
      <c r="G8996" t="s">
        <v>26</v>
      </c>
      <c r="H8996" t="s">
        <v>27</v>
      </c>
      <c r="I8996" t="s">
        <v>93</v>
      </c>
      <c r="J8996" t="s">
        <v>18563</v>
      </c>
      <c r="K8996" t="s">
        <v>1800</v>
      </c>
      <c r="L8996">
        <v>3</v>
      </c>
      <c r="M8996">
        <v>3096.69</v>
      </c>
      <c r="N8996">
        <v>9290.07</v>
      </c>
      <c r="O8996" s="2">
        <v>0.1</v>
      </c>
      <c r="P8996">
        <v>929.01</v>
      </c>
      <c r="Q8996">
        <v>8361.06</v>
      </c>
      <c r="R8996" t="s">
        <v>49</v>
      </c>
      <c r="S8996" t="s">
        <v>77</v>
      </c>
      <c r="T8996" s="2">
        <v>0.1</v>
      </c>
      <c r="U8996">
        <v>836.11</v>
      </c>
    </row>
    <row r="8997" spans="1:21" x14ac:dyDescent="0.3">
      <c r="A8997" t="s">
        <v>31028</v>
      </c>
      <c r="B8997" s="1">
        <v>45529</v>
      </c>
      <c r="C8997" t="s">
        <v>28691</v>
      </c>
      <c r="D8997" t="s">
        <v>31029</v>
      </c>
      <c r="E8997" t="s">
        <v>43</v>
      </c>
      <c r="F8997" t="s">
        <v>370</v>
      </c>
      <c r="G8997" t="s">
        <v>26</v>
      </c>
      <c r="H8997" t="s">
        <v>27</v>
      </c>
      <c r="I8997" t="s">
        <v>157</v>
      </c>
      <c r="J8997" t="s">
        <v>3402</v>
      </c>
      <c r="K8997" t="s">
        <v>31030</v>
      </c>
      <c r="L8997">
        <v>5</v>
      </c>
      <c r="M8997">
        <v>2451.02</v>
      </c>
      <c r="N8997">
        <v>12255.1</v>
      </c>
      <c r="O8997" s="2">
        <v>0</v>
      </c>
      <c r="P8997">
        <v>0</v>
      </c>
      <c r="Q8997">
        <v>12255.1</v>
      </c>
      <c r="R8997" t="s">
        <v>49</v>
      </c>
      <c r="S8997" t="s">
        <v>50</v>
      </c>
      <c r="T8997" s="2">
        <v>0.2</v>
      </c>
      <c r="U8997">
        <v>2451.02</v>
      </c>
    </row>
    <row r="8998" spans="1:21" x14ac:dyDescent="0.3">
      <c r="A8998" t="s">
        <v>31031</v>
      </c>
      <c r="B8998" s="1">
        <v>44966</v>
      </c>
      <c r="C8998" t="s">
        <v>29618</v>
      </c>
      <c r="D8998" t="s">
        <v>31032</v>
      </c>
      <c r="E8998" t="s">
        <v>54</v>
      </c>
      <c r="F8998" t="s">
        <v>119</v>
      </c>
      <c r="G8998" t="s">
        <v>81</v>
      </c>
      <c r="H8998" t="s">
        <v>55</v>
      </c>
      <c r="I8998" t="s">
        <v>56</v>
      </c>
      <c r="J8998" t="s">
        <v>3245</v>
      </c>
      <c r="K8998" t="s">
        <v>28469</v>
      </c>
      <c r="L8998">
        <v>10</v>
      </c>
      <c r="M8998">
        <v>1409.86</v>
      </c>
      <c r="N8998">
        <v>14098.6</v>
      </c>
      <c r="O8998" s="2">
        <v>0.3</v>
      </c>
      <c r="P8998">
        <v>4229.58</v>
      </c>
      <c r="Q8998">
        <v>9869.02</v>
      </c>
      <c r="R8998" t="s">
        <v>176</v>
      </c>
      <c r="S8998" t="s">
        <v>60</v>
      </c>
      <c r="T8998" s="2">
        <v>0.15</v>
      </c>
      <c r="U8998">
        <v>1480.35</v>
      </c>
    </row>
    <row r="8999" spans="1:21" x14ac:dyDescent="0.3">
      <c r="A8999" t="s">
        <v>31033</v>
      </c>
      <c r="B8999" s="1">
        <v>45353</v>
      </c>
      <c r="C8999" t="s">
        <v>1889</v>
      </c>
      <c r="D8999" t="s">
        <v>31034</v>
      </c>
      <c r="E8999" t="s">
        <v>24</v>
      </c>
      <c r="F8999" t="s">
        <v>119</v>
      </c>
      <c r="G8999" t="s">
        <v>81</v>
      </c>
      <c r="H8999" t="s">
        <v>72</v>
      </c>
      <c r="I8999" t="s">
        <v>185</v>
      </c>
      <c r="J8999" t="s">
        <v>9691</v>
      </c>
      <c r="K8999" t="s">
        <v>21508</v>
      </c>
      <c r="L8999">
        <v>2</v>
      </c>
      <c r="M8999">
        <v>3241.93</v>
      </c>
      <c r="N8999">
        <v>6483.86</v>
      </c>
      <c r="O8999" s="2">
        <v>0.05</v>
      </c>
      <c r="P8999">
        <v>324.19</v>
      </c>
      <c r="Q8999">
        <v>6159.67</v>
      </c>
      <c r="R8999" t="s">
        <v>176</v>
      </c>
      <c r="S8999" t="s">
        <v>77</v>
      </c>
      <c r="T8999" s="2">
        <v>0.1</v>
      </c>
      <c r="U8999">
        <v>615.97</v>
      </c>
    </row>
    <row r="9000" spans="1:21" x14ac:dyDescent="0.3">
      <c r="A9000" t="s">
        <v>31035</v>
      </c>
      <c r="B9000" s="1">
        <v>45173</v>
      </c>
      <c r="C9000" t="s">
        <v>25450</v>
      </c>
      <c r="D9000" t="s">
        <v>9328</v>
      </c>
      <c r="E9000" t="s">
        <v>43</v>
      </c>
      <c r="F9000" t="s">
        <v>143</v>
      </c>
      <c r="G9000" t="s">
        <v>26</v>
      </c>
      <c r="H9000" t="s">
        <v>55</v>
      </c>
      <c r="I9000" t="s">
        <v>130</v>
      </c>
      <c r="J9000" t="s">
        <v>7045</v>
      </c>
      <c r="K9000" t="s">
        <v>31036</v>
      </c>
      <c r="L9000">
        <v>10</v>
      </c>
      <c r="M9000">
        <v>1580.86</v>
      </c>
      <c r="N9000">
        <v>15808.6</v>
      </c>
      <c r="O9000" s="2">
        <v>0.15</v>
      </c>
      <c r="P9000">
        <v>2371.29</v>
      </c>
      <c r="Q9000">
        <v>13437.31</v>
      </c>
      <c r="R9000" t="s">
        <v>59</v>
      </c>
      <c r="S9000" t="s">
        <v>60</v>
      </c>
      <c r="T9000" s="2">
        <v>0.2</v>
      </c>
      <c r="U9000">
        <v>2687.46</v>
      </c>
    </row>
    <row r="9001" spans="1:21" x14ac:dyDescent="0.3">
      <c r="A9001" t="s">
        <v>31037</v>
      </c>
      <c r="B9001" s="1">
        <v>45205</v>
      </c>
      <c r="C9001" t="s">
        <v>16638</v>
      </c>
      <c r="D9001" t="s">
        <v>3959</v>
      </c>
      <c r="E9001" t="s">
        <v>142</v>
      </c>
      <c r="F9001" t="s">
        <v>163</v>
      </c>
      <c r="G9001" t="s">
        <v>26</v>
      </c>
      <c r="H9001" t="s">
        <v>55</v>
      </c>
      <c r="I9001" t="s">
        <v>100</v>
      </c>
      <c r="J9001" t="s">
        <v>31038</v>
      </c>
      <c r="K9001" t="s">
        <v>31039</v>
      </c>
      <c r="L9001">
        <v>7</v>
      </c>
      <c r="M9001">
        <v>4683.1400000000003</v>
      </c>
      <c r="N9001">
        <v>32781.980000000003</v>
      </c>
      <c r="O9001" s="2">
        <v>0.1</v>
      </c>
      <c r="P9001">
        <v>3278.2</v>
      </c>
      <c r="Q9001">
        <v>29503.78</v>
      </c>
      <c r="R9001" t="s">
        <v>76</v>
      </c>
      <c r="S9001" t="s">
        <v>50</v>
      </c>
      <c r="T9001" s="2">
        <v>0.1</v>
      </c>
      <c r="U9001">
        <v>2950.38</v>
      </c>
    </row>
    <row r="9002" spans="1:21" x14ac:dyDescent="0.3">
      <c r="A9002" t="s">
        <v>31040</v>
      </c>
      <c r="B9002" s="1">
        <v>45466</v>
      </c>
      <c r="C9002" t="s">
        <v>31041</v>
      </c>
      <c r="D9002" t="s">
        <v>19531</v>
      </c>
      <c r="E9002" t="s">
        <v>36</v>
      </c>
      <c r="F9002" t="s">
        <v>25</v>
      </c>
      <c r="G9002" t="s">
        <v>26</v>
      </c>
      <c r="H9002" t="s">
        <v>55</v>
      </c>
      <c r="I9002" t="s">
        <v>130</v>
      </c>
      <c r="J9002" t="s">
        <v>31042</v>
      </c>
      <c r="K9002" t="s">
        <v>7733</v>
      </c>
      <c r="L9002">
        <v>8</v>
      </c>
      <c r="M9002">
        <v>6291.73</v>
      </c>
      <c r="N9002">
        <v>50333.84</v>
      </c>
      <c r="O9002" s="2">
        <v>0.05</v>
      </c>
      <c r="P9002">
        <v>2516.69</v>
      </c>
      <c r="Q9002">
        <v>47817.15</v>
      </c>
      <c r="R9002" t="s">
        <v>49</v>
      </c>
      <c r="S9002" t="s">
        <v>77</v>
      </c>
      <c r="T9002" s="2">
        <v>0.1</v>
      </c>
      <c r="U9002">
        <v>4781.72</v>
      </c>
    </row>
    <row r="9003" spans="1:21" x14ac:dyDescent="0.3">
      <c r="A9003" t="s">
        <v>31043</v>
      </c>
      <c r="B9003" s="1">
        <v>45649</v>
      </c>
      <c r="C9003" t="s">
        <v>11801</v>
      </c>
      <c r="D9003" t="s">
        <v>27361</v>
      </c>
      <c r="E9003" t="s">
        <v>54</v>
      </c>
      <c r="F9003" t="s">
        <v>64</v>
      </c>
      <c r="G9003" t="s">
        <v>81</v>
      </c>
      <c r="H9003" t="s">
        <v>27</v>
      </c>
      <c r="I9003" t="s">
        <v>93</v>
      </c>
      <c r="J9003" t="s">
        <v>31044</v>
      </c>
      <c r="K9003" t="s">
        <v>31045</v>
      </c>
      <c r="L9003">
        <v>7</v>
      </c>
      <c r="M9003">
        <v>7113.92</v>
      </c>
      <c r="N9003">
        <v>49797.440000000002</v>
      </c>
      <c r="O9003" s="2">
        <v>0</v>
      </c>
      <c r="P9003">
        <v>0</v>
      </c>
      <c r="Q9003">
        <v>49797.440000000002</v>
      </c>
      <c r="R9003" t="s">
        <v>49</v>
      </c>
      <c r="S9003" t="s">
        <v>32</v>
      </c>
      <c r="T9003" s="2">
        <v>0.2</v>
      </c>
      <c r="U9003">
        <v>9959.49</v>
      </c>
    </row>
    <row r="9004" spans="1:21" x14ac:dyDescent="0.3">
      <c r="A9004" t="s">
        <v>31046</v>
      </c>
      <c r="B9004" s="1">
        <v>45156</v>
      </c>
      <c r="C9004" t="s">
        <v>31047</v>
      </c>
      <c r="D9004" t="s">
        <v>15340</v>
      </c>
      <c r="E9004" t="s">
        <v>43</v>
      </c>
      <c r="F9004" t="s">
        <v>112</v>
      </c>
      <c r="G9004" t="s">
        <v>81</v>
      </c>
      <c r="H9004" t="s">
        <v>45</v>
      </c>
      <c r="I9004" t="s">
        <v>136</v>
      </c>
      <c r="J9004" t="s">
        <v>31048</v>
      </c>
      <c r="K9004" t="s">
        <v>31049</v>
      </c>
      <c r="L9004">
        <v>7</v>
      </c>
      <c r="M9004">
        <v>7255.71</v>
      </c>
      <c r="N9004">
        <v>50789.97</v>
      </c>
      <c r="O9004" s="2">
        <v>0.2</v>
      </c>
      <c r="P9004">
        <v>10157.99</v>
      </c>
      <c r="Q9004">
        <v>40631.980000000003</v>
      </c>
      <c r="R9004" t="s">
        <v>59</v>
      </c>
      <c r="S9004" t="s">
        <v>50</v>
      </c>
      <c r="T9004" s="2">
        <v>0.3</v>
      </c>
      <c r="U9004">
        <v>12189.59</v>
      </c>
    </row>
    <row r="9005" spans="1:21" x14ac:dyDescent="0.3">
      <c r="A9005" t="s">
        <v>31050</v>
      </c>
      <c r="B9005" s="1">
        <v>45255</v>
      </c>
      <c r="C9005" t="s">
        <v>16733</v>
      </c>
      <c r="D9005" t="s">
        <v>3951</v>
      </c>
      <c r="E9005" t="s">
        <v>142</v>
      </c>
      <c r="F9005" t="s">
        <v>163</v>
      </c>
      <c r="G9005" t="s">
        <v>81</v>
      </c>
      <c r="H9005" t="s">
        <v>45</v>
      </c>
      <c r="I9005" t="s">
        <v>46</v>
      </c>
      <c r="J9005" t="s">
        <v>24924</v>
      </c>
      <c r="K9005" t="s">
        <v>5246</v>
      </c>
      <c r="L9005">
        <v>6</v>
      </c>
      <c r="M9005">
        <v>6634.22</v>
      </c>
      <c r="N9005">
        <v>39805.32</v>
      </c>
      <c r="O9005" s="2">
        <v>0.2</v>
      </c>
      <c r="P9005">
        <v>7961.06</v>
      </c>
      <c r="Q9005">
        <v>31844.26</v>
      </c>
      <c r="R9005" t="s">
        <v>59</v>
      </c>
      <c r="S9005" t="s">
        <v>60</v>
      </c>
      <c r="T9005" s="2">
        <v>0.1</v>
      </c>
      <c r="U9005">
        <v>3184.43</v>
      </c>
    </row>
    <row r="9006" spans="1:21" x14ac:dyDescent="0.3">
      <c r="A9006" t="s">
        <v>31051</v>
      </c>
      <c r="B9006" s="1">
        <v>45570</v>
      </c>
      <c r="C9006" t="s">
        <v>3917</v>
      </c>
      <c r="D9006" t="s">
        <v>7621</v>
      </c>
      <c r="E9006" t="s">
        <v>54</v>
      </c>
      <c r="F9006" t="s">
        <v>370</v>
      </c>
      <c r="G9006" t="s">
        <v>26</v>
      </c>
      <c r="H9006" t="s">
        <v>72</v>
      </c>
      <c r="I9006" t="s">
        <v>106</v>
      </c>
      <c r="J9006" t="s">
        <v>19257</v>
      </c>
      <c r="K9006" t="s">
        <v>27151</v>
      </c>
      <c r="L9006">
        <v>5</v>
      </c>
      <c r="M9006">
        <v>4313.63</v>
      </c>
      <c r="N9006">
        <v>21568.15</v>
      </c>
      <c r="O9006" s="2">
        <v>0.05</v>
      </c>
      <c r="P9006">
        <v>1078.4100000000001</v>
      </c>
      <c r="Q9006">
        <v>20489.740000000002</v>
      </c>
      <c r="R9006" t="s">
        <v>49</v>
      </c>
      <c r="S9006" t="s">
        <v>32</v>
      </c>
      <c r="T9006" s="2">
        <v>0.15</v>
      </c>
      <c r="U9006">
        <v>3073.46</v>
      </c>
    </row>
    <row r="9007" spans="1:21" x14ac:dyDescent="0.3">
      <c r="A9007" t="s">
        <v>31052</v>
      </c>
      <c r="B9007" s="1">
        <v>45372</v>
      </c>
      <c r="C9007" t="s">
        <v>31053</v>
      </c>
      <c r="D9007" t="s">
        <v>24927</v>
      </c>
      <c r="E9007" t="s">
        <v>142</v>
      </c>
      <c r="F9007" t="s">
        <v>143</v>
      </c>
      <c r="G9007" t="s">
        <v>26</v>
      </c>
      <c r="H9007" t="s">
        <v>45</v>
      </c>
      <c r="I9007" t="s">
        <v>65</v>
      </c>
      <c r="J9007" t="s">
        <v>31054</v>
      </c>
      <c r="K9007" t="s">
        <v>126</v>
      </c>
      <c r="L9007">
        <v>1</v>
      </c>
      <c r="M9007">
        <v>4291.79</v>
      </c>
      <c r="N9007">
        <v>4291.79</v>
      </c>
      <c r="O9007" s="2">
        <v>0.05</v>
      </c>
      <c r="P9007">
        <v>214.59</v>
      </c>
      <c r="Q9007">
        <v>4077.2</v>
      </c>
      <c r="R9007" t="s">
        <v>76</v>
      </c>
      <c r="S9007" t="s">
        <v>32</v>
      </c>
      <c r="T9007" s="2">
        <v>0.1</v>
      </c>
      <c r="U9007">
        <v>407.72</v>
      </c>
    </row>
    <row r="9008" spans="1:21" x14ac:dyDescent="0.3">
      <c r="A9008" t="s">
        <v>31055</v>
      </c>
      <c r="B9008" s="1">
        <v>45029</v>
      </c>
      <c r="C9008" t="s">
        <v>14970</v>
      </c>
      <c r="D9008" t="s">
        <v>8472</v>
      </c>
      <c r="E9008" t="s">
        <v>36</v>
      </c>
      <c r="F9008" t="s">
        <v>37</v>
      </c>
      <c r="G9008" t="s">
        <v>26</v>
      </c>
      <c r="H9008" t="s">
        <v>45</v>
      </c>
      <c r="I9008" t="s">
        <v>46</v>
      </c>
      <c r="J9008" t="s">
        <v>31056</v>
      </c>
      <c r="K9008" t="s">
        <v>3540</v>
      </c>
      <c r="L9008">
        <v>6</v>
      </c>
      <c r="M9008">
        <v>2911.13</v>
      </c>
      <c r="N9008">
        <v>17466.78</v>
      </c>
      <c r="O9008" s="2">
        <v>0.2</v>
      </c>
      <c r="P9008">
        <v>3493.36</v>
      </c>
      <c r="Q9008">
        <v>13973.42</v>
      </c>
      <c r="R9008" t="s">
        <v>76</v>
      </c>
      <c r="S9008" t="s">
        <v>60</v>
      </c>
      <c r="T9008" s="2">
        <v>0.3</v>
      </c>
      <c r="U9008">
        <v>4192.03</v>
      </c>
    </row>
    <row r="9009" spans="1:21" x14ac:dyDescent="0.3">
      <c r="A9009" t="s">
        <v>31057</v>
      </c>
      <c r="B9009" s="1">
        <v>45782</v>
      </c>
      <c r="C9009" t="s">
        <v>15672</v>
      </c>
      <c r="D9009" t="s">
        <v>479</v>
      </c>
      <c r="E9009" t="s">
        <v>24</v>
      </c>
      <c r="F9009" t="s">
        <v>119</v>
      </c>
      <c r="G9009" t="s">
        <v>26</v>
      </c>
      <c r="H9009" t="s">
        <v>27</v>
      </c>
      <c r="I9009" t="s">
        <v>93</v>
      </c>
      <c r="J9009" t="s">
        <v>31058</v>
      </c>
      <c r="K9009" t="s">
        <v>8301</v>
      </c>
      <c r="L9009">
        <v>1</v>
      </c>
      <c r="M9009">
        <v>5666.32</v>
      </c>
      <c r="N9009">
        <v>5666.32</v>
      </c>
      <c r="O9009" s="2">
        <v>0</v>
      </c>
      <c r="P9009">
        <v>0</v>
      </c>
      <c r="Q9009">
        <v>5666.32</v>
      </c>
      <c r="R9009" t="s">
        <v>76</v>
      </c>
      <c r="S9009" t="s">
        <v>60</v>
      </c>
      <c r="T9009" s="2">
        <v>0.3</v>
      </c>
      <c r="U9009">
        <v>1699.9</v>
      </c>
    </row>
    <row r="9010" spans="1:21" x14ac:dyDescent="0.3">
      <c r="A9010" t="s">
        <v>31059</v>
      </c>
      <c r="B9010" s="1">
        <v>45528</v>
      </c>
      <c r="C9010" t="s">
        <v>13942</v>
      </c>
      <c r="D9010" t="s">
        <v>9347</v>
      </c>
      <c r="E9010" t="s">
        <v>36</v>
      </c>
      <c r="F9010" t="s">
        <v>143</v>
      </c>
      <c r="G9010" t="s">
        <v>26</v>
      </c>
      <c r="H9010" t="s">
        <v>72</v>
      </c>
      <c r="I9010" t="s">
        <v>106</v>
      </c>
      <c r="J9010" t="s">
        <v>31060</v>
      </c>
      <c r="K9010" t="s">
        <v>26192</v>
      </c>
      <c r="L9010">
        <v>3</v>
      </c>
      <c r="M9010">
        <v>1849.69</v>
      </c>
      <c r="N9010">
        <v>5549.07</v>
      </c>
      <c r="O9010" s="2">
        <v>0.05</v>
      </c>
      <c r="P9010">
        <v>277.45</v>
      </c>
      <c r="Q9010">
        <v>5271.62</v>
      </c>
      <c r="R9010" t="s">
        <v>76</v>
      </c>
      <c r="S9010" t="s">
        <v>32</v>
      </c>
      <c r="T9010" s="2">
        <v>0.3</v>
      </c>
      <c r="U9010">
        <v>1581.49</v>
      </c>
    </row>
    <row r="9011" spans="1:21" x14ac:dyDescent="0.3">
      <c r="A9011" t="s">
        <v>31061</v>
      </c>
      <c r="B9011" s="1">
        <v>45439</v>
      </c>
      <c r="C9011" t="s">
        <v>8898</v>
      </c>
      <c r="D9011" t="s">
        <v>5942</v>
      </c>
      <c r="E9011" t="s">
        <v>43</v>
      </c>
      <c r="F9011" t="s">
        <v>119</v>
      </c>
      <c r="G9011" t="s">
        <v>26</v>
      </c>
      <c r="H9011" t="s">
        <v>27</v>
      </c>
      <c r="I9011" t="s">
        <v>28</v>
      </c>
      <c r="J9011" t="s">
        <v>31062</v>
      </c>
      <c r="K9011" t="s">
        <v>27829</v>
      </c>
      <c r="L9011">
        <v>10</v>
      </c>
      <c r="M9011">
        <v>3352.15</v>
      </c>
      <c r="N9011">
        <v>33521.5</v>
      </c>
      <c r="O9011" s="2">
        <v>0.25</v>
      </c>
      <c r="P9011">
        <v>8380.3799999999992</v>
      </c>
      <c r="Q9011">
        <v>25141.119999999999</v>
      </c>
      <c r="R9011" t="s">
        <v>31</v>
      </c>
      <c r="S9011" t="s">
        <v>60</v>
      </c>
      <c r="T9011" s="2">
        <v>0.2</v>
      </c>
      <c r="U9011">
        <v>5028.22</v>
      </c>
    </row>
    <row r="9012" spans="1:21" x14ac:dyDescent="0.3">
      <c r="A9012" t="s">
        <v>31063</v>
      </c>
      <c r="B9012" s="1">
        <v>45550</v>
      </c>
      <c r="C9012" t="s">
        <v>1595</v>
      </c>
      <c r="D9012" t="s">
        <v>17801</v>
      </c>
      <c r="E9012" t="s">
        <v>24</v>
      </c>
      <c r="F9012" t="s">
        <v>44</v>
      </c>
      <c r="G9012" t="s">
        <v>26</v>
      </c>
      <c r="H9012" t="s">
        <v>45</v>
      </c>
      <c r="I9012" t="s">
        <v>136</v>
      </c>
      <c r="J9012" t="s">
        <v>31064</v>
      </c>
      <c r="K9012" t="s">
        <v>31065</v>
      </c>
      <c r="L9012">
        <v>2</v>
      </c>
      <c r="M9012">
        <v>3626.12</v>
      </c>
      <c r="N9012">
        <v>7252.24</v>
      </c>
      <c r="O9012" s="2">
        <v>0.3</v>
      </c>
      <c r="P9012">
        <v>2175.67</v>
      </c>
      <c r="Q9012">
        <v>5076.57</v>
      </c>
      <c r="R9012" t="s">
        <v>49</v>
      </c>
      <c r="S9012" t="s">
        <v>32</v>
      </c>
      <c r="T9012" s="2">
        <v>0.15</v>
      </c>
      <c r="U9012">
        <v>761.49</v>
      </c>
    </row>
    <row r="9013" spans="1:21" x14ac:dyDescent="0.3">
      <c r="A9013" t="s">
        <v>31066</v>
      </c>
      <c r="B9013" s="1">
        <v>45193</v>
      </c>
      <c r="C9013" t="s">
        <v>977</v>
      </c>
      <c r="D9013" t="s">
        <v>9109</v>
      </c>
      <c r="E9013" t="s">
        <v>43</v>
      </c>
      <c r="F9013" t="s">
        <v>64</v>
      </c>
      <c r="G9013" t="s">
        <v>81</v>
      </c>
      <c r="H9013" t="s">
        <v>72</v>
      </c>
      <c r="I9013" t="s">
        <v>185</v>
      </c>
      <c r="J9013" t="s">
        <v>5747</v>
      </c>
      <c r="K9013" t="s">
        <v>31067</v>
      </c>
      <c r="L9013">
        <v>10</v>
      </c>
      <c r="M9013">
        <v>5964.85</v>
      </c>
      <c r="N9013">
        <v>59648.5</v>
      </c>
      <c r="O9013" s="2">
        <v>0.05</v>
      </c>
      <c r="P9013">
        <v>2982.43</v>
      </c>
      <c r="Q9013">
        <v>56666.07</v>
      </c>
      <c r="R9013" t="s">
        <v>49</v>
      </c>
      <c r="S9013" t="s">
        <v>32</v>
      </c>
      <c r="T9013" s="2">
        <v>0.3</v>
      </c>
      <c r="U9013">
        <v>16999.82</v>
      </c>
    </row>
    <row r="9014" spans="1:21" x14ac:dyDescent="0.3">
      <c r="A9014" t="s">
        <v>31068</v>
      </c>
      <c r="B9014" s="1">
        <v>44931</v>
      </c>
      <c r="C9014" t="s">
        <v>12277</v>
      </c>
      <c r="D9014" t="s">
        <v>10170</v>
      </c>
      <c r="E9014" t="s">
        <v>36</v>
      </c>
      <c r="F9014" t="s">
        <v>37</v>
      </c>
      <c r="G9014" t="s">
        <v>81</v>
      </c>
      <c r="H9014" t="s">
        <v>72</v>
      </c>
      <c r="I9014" t="s">
        <v>150</v>
      </c>
      <c r="J9014" t="s">
        <v>1980</v>
      </c>
      <c r="K9014" t="s">
        <v>31069</v>
      </c>
      <c r="L9014">
        <v>7</v>
      </c>
      <c r="M9014">
        <v>1446.27</v>
      </c>
      <c r="N9014">
        <v>10123.89</v>
      </c>
      <c r="O9014" s="2">
        <v>0.05</v>
      </c>
      <c r="P9014">
        <v>506.19</v>
      </c>
      <c r="Q9014">
        <v>9617.7000000000007</v>
      </c>
      <c r="R9014" t="s">
        <v>176</v>
      </c>
      <c r="S9014" t="s">
        <v>50</v>
      </c>
      <c r="T9014" s="2">
        <v>0.15</v>
      </c>
      <c r="U9014">
        <v>1442.65</v>
      </c>
    </row>
    <row r="9015" spans="1:21" x14ac:dyDescent="0.3">
      <c r="A9015" t="s">
        <v>31070</v>
      </c>
      <c r="B9015" s="1">
        <v>45810</v>
      </c>
      <c r="C9015" t="s">
        <v>784</v>
      </c>
      <c r="D9015" t="s">
        <v>17437</v>
      </c>
      <c r="E9015" t="s">
        <v>36</v>
      </c>
      <c r="F9015" t="s">
        <v>25</v>
      </c>
      <c r="G9015" t="s">
        <v>81</v>
      </c>
      <c r="H9015" t="s">
        <v>27</v>
      </c>
      <c r="I9015" t="s">
        <v>93</v>
      </c>
      <c r="J9015" t="s">
        <v>20847</v>
      </c>
      <c r="K9015" t="s">
        <v>31071</v>
      </c>
      <c r="L9015">
        <v>10</v>
      </c>
      <c r="M9015">
        <v>3852.67</v>
      </c>
      <c r="N9015">
        <v>38526.699999999997</v>
      </c>
      <c r="O9015" s="2">
        <v>0.2</v>
      </c>
      <c r="P9015">
        <v>7705.34</v>
      </c>
      <c r="Q9015">
        <v>30821.360000000001</v>
      </c>
      <c r="R9015" t="s">
        <v>176</v>
      </c>
      <c r="S9015" t="s">
        <v>50</v>
      </c>
      <c r="T9015" s="2">
        <v>0.3</v>
      </c>
      <c r="U9015">
        <v>9246.41</v>
      </c>
    </row>
    <row r="9016" spans="1:21" x14ac:dyDescent="0.3">
      <c r="A9016" t="s">
        <v>31072</v>
      </c>
      <c r="B9016" s="1">
        <v>45049</v>
      </c>
      <c r="C9016" t="s">
        <v>20672</v>
      </c>
      <c r="D9016" t="s">
        <v>31073</v>
      </c>
      <c r="E9016" t="s">
        <v>43</v>
      </c>
      <c r="F9016" t="s">
        <v>44</v>
      </c>
      <c r="G9016" t="s">
        <v>26</v>
      </c>
      <c r="H9016" t="s">
        <v>55</v>
      </c>
      <c r="I9016" t="s">
        <v>130</v>
      </c>
      <c r="J9016" t="s">
        <v>20236</v>
      </c>
      <c r="K9016" t="s">
        <v>31074</v>
      </c>
      <c r="L9016">
        <v>2</v>
      </c>
      <c r="M9016">
        <v>6587.79</v>
      </c>
      <c r="N9016">
        <v>13175.58</v>
      </c>
      <c r="O9016" s="2">
        <v>0.05</v>
      </c>
      <c r="P9016">
        <v>658.78</v>
      </c>
      <c r="Q9016">
        <v>12516.8</v>
      </c>
      <c r="R9016" t="s">
        <v>76</v>
      </c>
      <c r="S9016" t="s">
        <v>32</v>
      </c>
      <c r="T9016" s="2">
        <v>0.2</v>
      </c>
      <c r="U9016">
        <v>2503.36</v>
      </c>
    </row>
    <row r="9017" spans="1:21" x14ac:dyDescent="0.3">
      <c r="A9017" t="s">
        <v>31075</v>
      </c>
      <c r="B9017" s="1">
        <v>45515</v>
      </c>
      <c r="C9017" t="s">
        <v>23083</v>
      </c>
      <c r="D9017" t="s">
        <v>2187</v>
      </c>
      <c r="E9017" t="s">
        <v>142</v>
      </c>
      <c r="F9017" t="s">
        <v>99</v>
      </c>
      <c r="G9017" t="s">
        <v>81</v>
      </c>
      <c r="H9017" t="s">
        <v>72</v>
      </c>
      <c r="I9017" t="s">
        <v>150</v>
      </c>
      <c r="J9017" t="s">
        <v>31076</v>
      </c>
      <c r="K9017" t="s">
        <v>21847</v>
      </c>
      <c r="L9017">
        <v>8</v>
      </c>
      <c r="M9017">
        <v>2538.89</v>
      </c>
      <c r="N9017">
        <v>20311.12</v>
      </c>
      <c r="O9017" s="2">
        <v>0.1</v>
      </c>
      <c r="P9017">
        <v>2031.11</v>
      </c>
      <c r="Q9017">
        <v>18280.009999999998</v>
      </c>
      <c r="R9017" t="s">
        <v>76</v>
      </c>
      <c r="S9017" t="s">
        <v>32</v>
      </c>
      <c r="T9017" s="2">
        <v>0.2</v>
      </c>
      <c r="U9017">
        <v>3656</v>
      </c>
    </row>
    <row r="9018" spans="1:21" x14ac:dyDescent="0.3">
      <c r="A9018" t="s">
        <v>31077</v>
      </c>
      <c r="B9018" s="1">
        <v>45497</v>
      </c>
      <c r="C9018" t="s">
        <v>8853</v>
      </c>
      <c r="D9018" t="s">
        <v>11771</v>
      </c>
      <c r="E9018" t="s">
        <v>36</v>
      </c>
      <c r="F9018" t="s">
        <v>370</v>
      </c>
      <c r="G9018" t="s">
        <v>26</v>
      </c>
      <c r="H9018" t="s">
        <v>45</v>
      </c>
      <c r="I9018" t="s">
        <v>144</v>
      </c>
      <c r="J9018" t="s">
        <v>31078</v>
      </c>
      <c r="K9018" t="s">
        <v>8520</v>
      </c>
      <c r="L9018">
        <v>9</v>
      </c>
      <c r="M9018">
        <v>5898.73</v>
      </c>
      <c r="N9018">
        <v>53088.57</v>
      </c>
      <c r="O9018" s="2">
        <v>0.2</v>
      </c>
      <c r="P9018">
        <v>10617.71</v>
      </c>
      <c r="Q9018">
        <v>42470.86</v>
      </c>
      <c r="R9018" t="s">
        <v>31</v>
      </c>
      <c r="S9018" t="s">
        <v>32</v>
      </c>
      <c r="T9018" s="2">
        <v>0.15</v>
      </c>
      <c r="U9018">
        <v>6370.63</v>
      </c>
    </row>
    <row r="9019" spans="1:21" x14ac:dyDescent="0.3">
      <c r="A9019" t="s">
        <v>31079</v>
      </c>
      <c r="B9019" s="1">
        <v>45455</v>
      </c>
      <c r="C9019" t="s">
        <v>26710</v>
      </c>
      <c r="D9019" t="s">
        <v>31080</v>
      </c>
      <c r="E9019" t="s">
        <v>24</v>
      </c>
      <c r="F9019" t="s">
        <v>119</v>
      </c>
      <c r="G9019" t="s">
        <v>81</v>
      </c>
      <c r="H9019" t="s">
        <v>27</v>
      </c>
      <c r="I9019" t="s">
        <v>93</v>
      </c>
      <c r="J9019" t="s">
        <v>31081</v>
      </c>
      <c r="K9019" t="s">
        <v>13516</v>
      </c>
      <c r="L9019">
        <v>9</v>
      </c>
      <c r="M9019">
        <v>143.58000000000001</v>
      </c>
      <c r="N9019">
        <v>1292.22</v>
      </c>
      <c r="O9019" s="2">
        <v>0.15</v>
      </c>
      <c r="P9019">
        <v>193.83</v>
      </c>
      <c r="Q9019">
        <v>1098.3900000000001</v>
      </c>
      <c r="R9019" t="s">
        <v>31</v>
      </c>
      <c r="S9019" t="s">
        <v>50</v>
      </c>
      <c r="T9019" s="2">
        <v>0.25</v>
      </c>
      <c r="U9019">
        <v>274.60000000000002</v>
      </c>
    </row>
    <row r="9020" spans="1:21" x14ac:dyDescent="0.3">
      <c r="A9020" t="s">
        <v>31082</v>
      </c>
      <c r="B9020" s="1">
        <v>45284</v>
      </c>
      <c r="C9020" t="s">
        <v>25658</v>
      </c>
      <c r="D9020" t="s">
        <v>31083</v>
      </c>
      <c r="E9020" t="s">
        <v>54</v>
      </c>
      <c r="F9020" t="s">
        <v>71</v>
      </c>
      <c r="G9020" t="s">
        <v>26</v>
      </c>
      <c r="H9020" t="s">
        <v>45</v>
      </c>
      <c r="I9020" t="s">
        <v>144</v>
      </c>
      <c r="J9020" t="s">
        <v>31084</v>
      </c>
      <c r="K9020" t="s">
        <v>31085</v>
      </c>
      <c r="L9020">
        <v>10</v>
      </c>
      <c r="M9020">
        <v>6174.02</v>
      </c>
      <c r="N9020">
        <v>61740.2</v>
      </c>
      <c r="O9020" s="2">
        <v>0.3</v>
      </c>
      <c r="P9020">
        <v>18522.060000000001</v>
      </c>
      <c r="Q9020">
        <v>43218.14</v>
      </c>
      <c r="R9020" t="s">
        <v>31</v>
      </c>
      <c r="S9020" t="s">
        <v>77</v>
      </c>
      <c r="T9020" s="2">
        <v>0.2</v>
      </c>
      <c r="U9020">
        <v>8643.6299999999992</v>
      </c>
    </row>
    <row r="9021" spans="1:21" x14ac:dyDescent="0.3">
      <c r="A9021" t="s">
        <v>31086</v>
      </c>
      <c r="B9021" s="1">
        <v>45291</v>
      </c>
      <c r="C9021" t="s">
        <v>7281</v>
      </c>
      <c r="D9021" t="s">
        <v>31087</v>
      </c>
      <c r="E9021" t="s">
        <v>43</v>
      </c>
      <c r="F9021" t="s">
        <v>112</v>
      </c>
      <c r="G9021" t="s">
        <v>81</v>
      </c>
      <c r="H9021" t="s">
        <v>27</v>
      </c>
      <c r="I9021" t="s">
        <v>28</v>
      </c>
      <c r="J9021" t="s">
        <v>18381</v>
      </c>
      <c r="K9021" t="s">
        <v>14534</v>
      </c>
      <c r="L9021">
        <v>1</v>
      </c>
      <c r="M9021">
        <v>6884.76</v>
      </c>
      <c r="N9021">
        <v>6884.76</v>
      </c>
      <c r="O9021" s="2">
        <v>0</v>
      </c>
      <c r="P9021">
        <v>0</v>
      </c>
      <c r="Q9021">
        <v>6884.76</v>
      </c>
      <c r="R9021" t="s">
        <v>59</v>
      </c>
      <c r="S9021" t="s">
        <v>32</v>
      </c>
      <c r="T9021" s="2">
        <v>0.2</v>
      </c>
      <c r="U9021">
        <v>1376.95</v>
      </c>
    </row>
    <row r="9022" spans="1:21" x14ac:dyDescent="0.3">
      <c r="A9022" t="s">
        <v>31088</v>
      </c>
      <c r="B9022" s="1">
        <v>45691</v>
      </c>
      <c r="C9022" t="s">
        <v>10686</v>
      </c>
      <c r="D9022" t="s">
        <v>15969</v>
      </c>
      <c r="E9022" t="s">
        <v>24</v>
      </c>
      <c r="F9022" t="s">
        <v>370</v>
      </c>
      <c r="G9022" t="s">
        <v>26</v>
      </c>
      <c r="H9022" t="s">
        <v>45</v>
      </c>
      <c r="I9022" t="s">
        <v>144</v>
      </c>
      <c r="J9022" t="s">
        <v>31089</v>
      </c>
      <c r="K9022" t="s">
        <v>31090</v>
      </c>
      <c r="L9022">
        <v>9</v>
      </c>
      <c r="M9022">
        <v>6103.13</v>
      </c>
      <c r="N9022">
        <v>54928.17</v>
      </c>
      <c r="O9022" s="2">
        <v>0.25</v>
      </c>
      <c r="P9022">
        <v>13732.04</v>
      </c>
      <c r="Q9022">
        <v>41196.129999999997</v>
      </c>
      <c r="R9022" t="s">
        <v>59</v>
      </c>
      <c r="S9022" t="s">
        <v>50</v>
      </c>
      <c r="T9022" s="2">
        <v>0.2</v>
      </c>
      <c r="U9022">
        <v>8239.23</v>
      </c>
    </row>
    <row r="9023" spans="1:21" x14ac:dyDescent="0.3">
      <c r="A9023" t="s">
        <v>31091</v>
      </c>
      <c r="B9023" s="1">
        <v>45771</v>
      </c>
      <c r="C9023" t="s">
        <v>8563</v>
      </c>
      <c r="D9023" t="s">
        <v>14404</v>
      </c>
      <c r="E9023" t="s">
        <v>43</v>
      </c>
      <c r="F9023" t="s">
        <v>370</v>
      </c>
      <c r="G9023" t="s">
        <v>26</v>
      </c>
      <c r="H9023" t="s">
        <v>72</v>
      </c>
      <c r="I9023" t="s">
        <v>185</v>
      </c>
      <c r="J9023" t="s">
        <v>31092</v>
      </c>
      <c r="K9023" t="s">
        <v>31093</v>
      </c>
      <c r="L9023">
        <v>2</v>
      </c>
      <c r="M9023">
        <v>3732.39</v>
      </c>
      <c r="N9023">
        <v>7464.78</v>
      </c>
      <c r="O9023" s="2">
        <v>0.25</v>
      </c>
      <c r="P9023">
        <v>1866.19</v>
      </c>
      <c r="Q9023">
        <v>5598.59</v>
      </c>
      <c r="R9023" t="s">
        <v>31</v>
      </c>
      <c r="S9023" t="s">
        <v>60</v>
      </c>
      <c r="T9023" s="2">
        <v>0.1</v>
      </c>
      <c r="U9023">
        <v>559.86</v>
      </c>
    </row>
    <row r="9024" spans="1:21" x14ac:dyDescent="0.3">
      <c r="A9024" t="s">
        <v>31094</v>
      </c>
      <c r="B9024" s="1">
        <v>45420</v>
      </c>
      <c r="C9024" t="s">
        <v>6274</v>
      </c>
      <c r="D9024" t="s">
        <v>22998</v>
      </c>
      <c r="E9024" t="s">
        <v>54</v>
      </c>
      <c r="F9024" t="s">
        <v>143</v>
      </c>
      <c r="G9024" t="s">
        <v>26</v>
      </c>
      <c r="H9024" t="s">
        <v>72</v>
      </c>
      <c r="I9024" t="s">
        <v>185</v>
      </c>
      <c r="J9024" t="s">
        <v>14083</v>
      </c>
      <c r="K9024" t="s">
        <v>11112</v>
      </c>
      <c r="L9024">
        <v>10</v>
      </c>
      <c r="M9024">
        <v>2503.3000000000002</v>
      </c>
      <c r="N9024">
        <v>25033</v>
      </c>
      <c r="O9024" s="2">
        <v>0.15</v>
      </c>
      <c r="P9024">
        <v>3754.95</v>
      </c>
      <c r="Q9024">
        <v>21278.05</v>
      </c>
      <c r="R9024" t="s">
        <v>49</v>
      </c>
      <c r="S9024" t="s">
        <v>32</v>
      </c>
      <c r="T9024" s="2">
        <v>0.1</v>
      </c>
      <c r="U9024">
        <v>2127.8000000000002</v>
      </c>
    </row>
    <row r="9025" spans="1:21" x14ac:dyDescent="0.3">
      <c r="A9025" t="s">
        <v>31095</v>
      </c>
      <c r="B9025" s="1">
        <v>45640</v>
      </c>
      <c r="C9025" t="s">
        <v>31096</v>
      </c>
      <c r="D9025" t="s">
        <v>31097</v>
      </c>
      <c r="E9025" t="s">
        <v>54</v>
      </c>
      <c r="F9025" t="s">
        <v>370</v>
      </c>
      <c r="G9025" t="s">
        <v>81</v>
      </c>
      <c r="H9025" t="s">
        <v>27</v>
      </c>
      <c r="I9025" t="s">
        <v>93</v>
      </c>
      <c r="J9025" t="s">
        <v>22907</v>
      </c>
      <c r="K9025" t="s">
        <v>18045</v>
      </c>
      <c r="L9025">
        <v>10</v>
      </c>
      <c r="M9025">
        <v>5695.02</v>
      </c>
      <c r="N9025">
        <v>56950.2</v>
      </c>
      <c r="O9025" s="2">
        <v>0.25</v>
      </c>
      <c r="P9025">
        <v>14237.55</v>
      </c>
      <c r="Q9025">
        <v>42712.65</v>
      </c>
      <c r="R9025" t="s">
        <v>49</v>
      </c>
      <c r="S9025" t="s">
        <v>77</v>
      </c>
      <c r="T9025" s="2">
        <v>0.25</v>
      </c>
      <c r="U9025">
        <v>10678.16</v>
      </c>
    </row>
    <row r="9026" spans="1:21" x14ac:dyDescent="0.3">
      <c r="A9026" t="s">
        <v>31098</v>
      </c>
      <c r="B9026" s="1">
        <v>45866</v>
      </c>
      <c r="C9026" t="s">
        <v>25932</v>
      </c>
      <c r="D9026" t="s">
        <v>6787</v>
      </c>
      <c r="E9026" t="s">
        <v>24</v>
      </c>
      <c r="F9026" t="s">
        <v>163</v>
      </c>
      <c r="G9026" t="s">
        <v>81</v>
      </c>
      <c r="H9026" t="s">
        <v>55</v>
      </c>
      <c r="I9026" t="s">
        <v>100</v>
      </c>
      <c r="J9026" t="s">
        <v>350</v>
      </c>
      <c r="K9026" t="s">
        <v>25565</v>
      </c>
      <c r="L9026">
        <v>10</v>
      </c>
      <c r="M9026">
        <v>2739.22</v>
      </c>
      <c r="N9026">
        <v>27392.2</v>
      </c>
      <c r="O9026" s="2">
        <v>0</v>
      </c>
      <c r="P9026">
        <v>0</v>
      </c>
      <c r="Q9026">
        <v>27392.2</v>
      </c>
      <c r="R9026" t="s">
        <v>31</v>
      </c>
      <c r="S9026" t="s">
        <v>50</v>
      </c>
      <c r="T9026" s="2">
        <v>0.3</v>
      </c>
      <c r="U9026">
        <v>8217.66</v>
      </c>
    </row>
    <row r="9027" spans="1:21" x14ac:dyDescent="0.3">
      <c r="A9027" t="s">
        <v>31099</v>
      </c>
      <c r="B9027" s="1">
        <v>45051</v>
      </c>
      <c r="C9027" t="s">
        <v>6279</v>
      </c>
      <c r="D9027" t="s">
        <v>21993</v>
      </c>
      <c r="E9027" t="s">
        <v>54</v>
      </c>
      <c r="F9027" t="s">
        <v>163</v>
      </c>
      <c r="G9027" t="s">
        <v>26</v>
      </c>
      <c r="H9027" t="s">
        <v>55</v>
      </c>
      <c r="I9027" t="s">
        <v>100</v>
      </c>
      <c r="J9027" t="s">
        <v>4424</v>
      </c>
      <c r="K9027" t="s">
        <v>3554</v>
      </c>
      <c r="L9027">
        <v>7</v>
      </c>
      <c r="M9027">
        <v>4592.66</v>
      </c>
      <c r="N9027">
        <v>32148.62</v>
      </c>
      <c r="O9027" s="2">
        <v>0</v>
      </c>
      <c r="P9027">
        <v>0</v>
      </c>
      <c r="Q9027">
        <v>32148.62</v>
      </c>
      <c r="R9027" t="s">
        <v>49</v>
      </c>
      <c r="S9027" t="s">
        <v>32</v>
      </c>
      <c r="T9027" s="2">
        <v>0.1</v>
      </c>
      <c r="U9027">
        <v>3214.86</v>
      </c>
    </row>
    <row r="9028" spans="1:21" x14ac:dyDescent="0.3">
      <c r="A9028" t="s">
        <v>31100</v>
      </c>
      <c r="B9028" s="1">
        <v>45172</v>
      </c>
      <c r="C9028" t="s">
        <v>31101</v>
      </c>
      <c r="D9028" t="s">
        <v>29637</v>
      </c>
      <c r="E9028" t="s">
        <v>36</v>
      </c>
      <c r="F9028" t="s">
        <v>143</v>
      </c>
      <c r="G9028" t="s">
        <v>81</v>
      </c>
      <c r="H9028" t="s">
        <v>27</v>
      </c>
      <c r="I9028" t="s">
        <v>28</v>
      </c>
      <c r="J9028" t="s">
        <v>31102</v>
      </c>
      <c r="K9028" t="s">
        <v>11220</v>
      </c>
      <c r="L9028">
        <v>4</v>
      </c>
      <c r="M9028">
        <v>411.14</v>
      </c>
      <c r="N9028">
        <v>1644.56</v>
      </c>
      <c r="O9028" s="2">
        <v>0.3</v>
      </c>
      <c r="P9028">
        <v>493.37</v>
      </c>
      <c r="Q9028">
        <v>1151.19</v>
      </c>
      <c r="R9028" t="s">
        <v>176</v>
      </c>
      <c r="S9028" t="s">
        <v>77</v>
      </c>
      <c r="T9028" s="2">
        <v>0.25</v>
      </c>
      <c r="U9028">
        <v>287.8</v>
      </c>
    </row>
    <row r="9029" spans="1:21" x14ac:dyDescent="0.3">
      <c r="A9029" t="s">
        <v>31103</v>
      </c>
      <c r="B9029" s="1">
        <v>45305</v>
      </c>
      <c r="C9029" t="s">
        <v>3213</v>
      </c>
      <c r="D9029" t="s">
        <v>10301</v>
      </c>
      <c r="E9029" t="s">
        <v>24</v>
      </c>
      <c r="F9029" t="s">
        <v>370</v>
      </c>
      <c r="G9029" t="s">
        <v>26</v>
      </c>
      <c r="H9029" t="s">
        <v>72</v>
      </c>
      <c r="I9029" t="s">
        <v>106</v>
      </c>
      <c r="J9029" t="s">
        <v>9255</v>
      </c>
      <c r="K9029" t="s">
        <v>3454</v>
      </c>
      <c r="L9029">
        <v>6</v>
      </c>
      <c r="M9029">
        <v>6013.31</v>
      </c>
      <c r="N9029">
        <v>36079.86</v>
      </c>
      <c r="O9029" s="2">
        <v>0.15</v>
      </c>
      <c r="P9029">
        <v>5411.98</v>
      </c>
      <c r="Q9029">
        <v>30667.88</v>
      </c>
      <c r="R9029" t="s">
        <v>31</v>
      </c>
      <c r="S9029" t="s">
        <v>77</v>
      </c>
      <c r="T9029" s="2">
        <v>0.3</v>
      </c>
      <c r="U9029">
        <v>9200.36</v>
      </c>
    </row>
    <row r="9030" spans="1:21" x14ac:dyDescent="0.3">
      <c r="A9030" t="s">
        <v>31104</v>
      </c>
      <c r="B9030" s="1">
        <v>45845</v>
      </c>
      <c r="C9030" t="s">
        <v>438</v>
      </c>
      <c r="D9030" t="s">
        <v>8022</v>
      </c>
      <c r="E9030" t="s">
        <v>24</v>
      </c>
      <c r="F9030" t="s">
        <v>44</v>
      </c>
      <c r="G9030" t="s">
        <v>81</v>
      </c>
      <c r="H9030" t="s">
        <v>45</v>
      </c>
      <c r="I9030" t="s">
        <v>113</v>
      </c>
      <c r="J9030" t="s">
        <v>22278</v>
      </c>
      <c r="K9030" t="s">
        <v>15429</v>
      </c>
      <c r="L9030">
        <v>9</v>
      </c>
      <c r="M9030">
        <v>4832.1899999999996</v>
      </c>
      <c r="N9030">
        <v>43489.71</v>
      </c>
      <c r="O9030" s="2">
        <v>0.15</v>
      </c>
      <c r="P9030">
        <v>6523.46</v>
      </c>
      <c r="Q9030">
        <v>36966.25</v>
      </c>
      <c r="R9030" t="s">
        <v>49</v>
      </c>
      <c r="S9030" t="s">
        <v>60</v>
      </c>
      <c r="T9030" s="2">
        <v>0.15</v>
      </c>
      <c r="U9030">
        <v>5544.94</v>
      </c>
    </row>
    <row r="9031" spans="1:21" x14ac:dyDescent="0.3">
      <c r="A9031" t="s">
        <v>31105</v>
      </c>
      <c r="B9031" s="1">
        <v>45504</v>
      </c>
      <c r="C9031" t="s">
        <v>31106</v>
      </c>
      <c r="D9031" t="s">
        <v>31107</v>
      </c>
      <c r="E9031" t="s">
        <v>36</v>
      </c>
      <c r="F9031" t="s">
        <v>119</v>
      </c>
      <c r="G9031" t="s">
        <v>81</v>
      </c>
      <c r="H9031" t="s">
        <v>55</v>
      </c>
      <c r="I9031" t="s">
        <v>56</v>
      </c>
      <c r="J9031" t="s">
        <v>31108</v>
      </c>
      <c r="K9031" t="s">
        <v>2227</v>
      </c>
      <c r="L9031">
        <v>4</v>
      </c>
      <c r="M9031">
        <v>7164.44</v>
      </c>
      <c r="N9031">
        <v>28657.759999999998</v>
      </c>
      <c r="O9031" s="2">
        <v>0</v>
      </c>
      <c r="P9031">
        <v>0</v>
      </c>
      <c r="Q9031">
        <v>28657.759999999998</v>
      </c>
      <c r="R9031" t="s">
        <v>49</v>
      </c>
      <c r="S9031" t="s">
        <v>50</v>
      </c>
      <c r="T9031" s="2">
        <v>0.2</v>
      </c>
      <c r="U9031">
        <v>5731.55</v>
      </c>
    </row>
    <row r="9032" spans="1:21" x14ac:dyDescent="0.3">
      <c r="A9032" t="s">
        <v>31109</v>
      </c>
      <c r="B9032" s="1">
        <v>45817</v>
      </c>
      <c r="C9032" t="s">
        <v>31110</v>
      </c>
      <c r="D9032" t="s">
        <v>13013</v>
      </c>
      <c r="E9032" t="s">
        <v>24</v>
      </c>
      <c r="F9032" t="s">
        <v>44</v>
      </c>
      <c r="G9032" t="s">
        <v>81</v>
      </c>
      <c r="H9032" t="s">
        <v>55</v>
      </c>
      <c r="I9032" t="s">
        <v>100</v>
      </c>
      <c r="J9032" t="s">
        <v>15242</v>
      </c>
      <c r="K9032" t="s">
        <v>31036</v>
      </c>
      <c r="L9032">
        <v>4</v>
      </c>
      <c r="M9032">
        <v>1716.08</v>
      </c>
      <c r="N9032">
        <v>6864.32</v>
      </c>
      <c r="O9032" s="2">
        <v>0.2</v>
      </c>
      <c r="P9032">
        <v>1372.86</v>
      </c>
      <c r="Q9032">
        <v>5491.46</v>
      </c>
      <c r="R9032" t="s">
        <v>49</v>
      </c>
      <c r="S9032" t="s">
        <v>60</v>
      </c>
      <c r="T9032" s="2">
        <v>0.25</v>
      </c>
      <c r="U9032">
        <v>1372.87</v>
      </c>
    </row>
    <row r="9033" spans="1:21" x14ac:dyDescent="0.3">
      <c r="A9033" t="s">
        <v>31111</v>
      </c>
      <c r="B9033" s="1">
        <v>45110</v>
      </c>
      <c r="C9033" t="s">
        <v>4609</v>
      </c>
      <c r="D9033" t="s">
        <v>31112</v>
      </c>
      <c r="E9033" t="s">
        <v>43</v>
      </c>
      <c r="F9033" t="s">
        <v>156</v>
      </c>
      <c r="G9033" t="s">
        <v>81</v>
      </c>
      <c r="H9033" t="s">
        <v>55</v>
      </c>
      <c r="I9033" t="s">
        <v>56</v>
      </c>
      <c r="J9033" t="s">
        <v>31113</v>
      </c>
      <c r="K9033" t="s">
        <v>31114</v>
      </c>
      <c r="L9033">
        <v>7</v>
      </c>
      <c r="M9033">
        <v>5687.67</v>
      </c>
      <c r="N9033">
        <v>39813.69</v>
      </c>
      <c r="O9033" s="2">
        <v>0.25</v>
      </c>
      <c r="P9033">
        <v>9953.42</v>
      </c>
      <c r="Q9033">
        <v>29860.27</v>
      </c>
      <c r="R9033" t="s">
        <v>49</v>
      </c>
      <c r="S9033" t="s">
        <v>60</v>
      </c>
      <c r="T9033" s="2">
        <v>0.2</v>
      </c>
      <c r="U9033">
        <v>5972.05</v>
      </c>
    </row>
    <row r="9034" spans="1:21" x14ac:dyDescent="0.3">
      <c r="A9034" t="s">
        <v>31115</v>
      </c>
      <c r="B9034" s="1">
        <v>45473</v>
      </c>
      <c r="C9034" t="s">
        <v>3831</v>
      </c>
      <c r="D9034" t="s">
        <v>15761</v>
      </c>
      <c r="E9034" t="s">
        <v>24</v>
      </c>
      <c r="F9034" t="s">
        <v>99</v>
      </c>
      <c r="G9034" t="s">
        <v>81</v>
      </c>
      <c r="H9034" t="s">
        <v>45</v>
      </c>
      <c r="I9034" t="s">
        <v>136</v>
      </c>
      <c r="J9034" t="s">
        <v>31116</v>
      </c>
      <c r="K9034" t="s">
        <v>30942</v>
      </c>
      <c r="L9034">
        <v>3</v>
      </c>
      <c r="M9034">
        <v>5927.06</v>
      </c>
      <c r="N9034">
        <v>17781.18</v>
      </c>
      <c r="O9034" s="2">
        <v>0.3</v>
      </c>
      <c r="P9034">
        <v>5334.35</v>
      </c>
      <c r="Q9034">
        <v>12446.83</v>
      </c>
      <c r="R9034" t="s">
        <v>176</v>
      </c>
      <c r="S9034" t="s">
        <v>77</v>
      </c>
      <c r="T9034" s="2">
        <v>0.2</v>
      </c>
      <c r="U9034">
        <v>2489.37</v>
      </c>
    </row>
    <row r="9035" spans="1:21" x14ac:dyDescent="0.3">
      <c r="A9035" t="s">
        <v>31117</v>
      </c>
      <c r="B9035" s="1">
        <v>45202</v>
      </c>
      <c r="C9035" t="s">
        <v>8234</v>
      </c>
      <c r="D9035" t="s">
        <v>31118</v>
      </c>
      <c r="E9035" t="s">
        <v>36</v>
      </c>
      <c r="F9035" t="s">
        <v>119</v>
      </c>
      <c r="G9035" t="s">
        <v>81</v>
      </c>
      <c r="H9035" t="s">
        <v>55</v>
      </c>
      <c r="I9035" t="s">
        <v>130</v>
      </c>
      <c r="J9035" t="s">
        <v>31119</v>
      </c>
      <c r="K9035" t="s">
        <v>21911</v>
      </c>
      <c r="L9035">
        <v>5</v>
      </c>
      <c r="M9035">
        <v>7700.94</v>
      </c>
      <c r="N9035">
        <v>38504.699999999997</v>
      </c>
      <c r="O9035" s="2">
        <v>0.1</v>
      </c>
      <c r="P9035">
        <v>3850.47</v>
      </c>
      <c r="Q9035">
        <v>34654.230000000003</v>
      </c>
      <c r="R9035" t="s">
        <v>49</v>
      </c>
      <c r="S9035" t="s">
        <v>50</v>
      </c>
      <c r="T9035" s="2">
        <v>0.15</v>
      </c>
      <c r="U9035">
        <v>5198.13</v>
      </c>
    </row>
    <row r="9036" spans="1:21" x14ac:dyDescent="0.3">
      <c r="A9036" t="s">
        <v>31120</v>
      </c>
      <c r="B9036" s="1">
        <v>45320</v>
      </c>
      <c r="C9036" t="s">
        <v>18943</v>
      </c>
      <c r="D9036" t="s">
        <v>14241</v>
      </c>
      <c r="E9036" t="s">
        <v>142</v>
      </c>
      <c r="F9036" t="s">
        <v>163</v>
      </c>
      <c r="G9036" t="s">
        <v>81</v>
      </c>
      <c r="H9036" t="s">
        <v>45</v>
      </c>
      <c r="I9036" t="s">
        <v>113</v>
      </c>
      <c r="J9036" t="s">
        <v>31121</v>
      </c>
      <c r="K9036" t="s">
        <v>31122</v>
      </c>
      <c r="L9036">
        <v>8</v>
      </c>
      <c r="M9036">
        <v>1779.79</v>
      </c>
      <c r="N9036">
        <v>14238.32</v>
      </c>
      <c r="O9036" s="2">
        <v>0</v>
      </c>
      <c r="P9036">
        <v>0</v>
      </c>
      <c r="Q9036">
        <v>14238.32</v>
      </c>
      <c r="R9036" t="s">
        <v>76</v>
      </c>
      <c r="S9036" t="s">
        <v>77</v>
      </c>
      <c r="T9036" s="2">
        <v>0.3</v>
      </c>
      <c r="U9036">
        <v>4271.5</v>
      </c>
    </row>
    <row r="9037" spans="1:21" x14ac:dyDescent="0.3">
      <c r="A9037" t="s">
        <v>31123</v>
      </c>
      <c r="B9037" s="1">
        <v>45830</v>
      </c>
      <c r="C9037" t="s">
        <v>11735</v>
      </c>
      <c r="D9037" t="s">
        <v>11572</v>
      </c>
      <c r="E9037" t="s">
        <v>24</v>
      </c>
      <c r="F9037" t="s">
        <v>119</v>
      </c>
      <c r="G9037" t="s">
        <v>26</v>
      </c>
      <c r="H9037" t="s">
        <v>72</v>
      </c>
      <c r="I9037" t="s">
        <v>106</v>
      </c>
      <c r="J9037" t="s">
        <v>31124</v>
      </c>
      <c r="K9037" t="s">
        <v>4198</v>
      </c>
      <c r="L9037">
        <v>8</v>
      </c>
      <c r="M9037">
        <v>1895.71</v>
      </c>
      <c r="N9037">
        <v>15165.68</v>
      </c>
      <c r="O9037" s="2">
        <v>0.15</v>
      </c>
      <c r="P9037">
        <v>2274.85</v>
      </c>
      <c r="Q9037">
        <v>12890.83</v>
      </c>
      <c r="R9037" t="s">
        <v>76</v>
      </c>
      <c r="S9037" t="s">
        <v>60</v>
      </c>
      <c r="T9037" s="2">
        <v>0.1</v>
      </c>
      <c r="U9037">
        <v>1289.08</v>
      </c>
    </row>
    <row r="9038" spans="1:21" x14ac:dyDescent="0.3">
      <c r="A9038" t="s">
        <v>31125</v>
      </c>
      <c r="B9038" s="1">
        <v>45457</v>
      </c>
      <c r="C9038" t="s">
        <v>992</v>
      </c>
      <c r="D9038" t="s">
        <v>31126</v>
      </c>
      <c r="E9038" t="s">
        <v>43</v>
      </c>
      <c r="F9038" t="s">
        <v>71</v>
      </c>
      <c r="G9038" t="s">
        <v>26</v>
      </c>
      <c r="H9038" t="s">
        <v>45</v>
      </c>
      <c r="I9038" t="s">
        <v>65</v>
      </c>
      <c r="J9038" t="s">
        <v>31127</v>
      </c>
      <c r="K9038" t="s">
        <v>27057</v>
      </c>
      <c r="L9038">
        <v>8</v>
      </c>
      <c r="M9038">
        <v>4442.9799999999996</v>
      </c>
      <c r="N9038">
        <v>35543.839999999997</v>
      </c>
      <c r="O9038" s="2">
        <v>0.3</v>
      </c>
      <c r="P9038">
        <v>10663.15</v>
      </c>
      <c r="Q9038">
        <v>24880.69</v>
      </c>
      <c r="R9038" t="s">
        <v>59</v>
      </c>
      <c r="S9038" t="s">
        <v>60</v>
      </c>
      <c r="T9038" s="2">
        <v>0.15</v>
      </c>
      <c r="U9038">
        <v>3732.1</v>
      </c>
    </row>
    <row r="9039" spans="1:21" x14ac:dyDescent="0.3">
      <c r="A9039" t="s">
        <v>31128</v>
      </c>
      <c r="B9039" s="1">
        <v>45340</v>
      </c>
      <c r="C9039" t="s">
        <v>10389</v>
      </c>
      <c r="D9039" t="s">
        <v>17686</v>
      </c>
      <c r="E9039" t="s">
        <v>54</v>
      </c>
      <c r="F9039" t="s">
        <v>143</v>
      </c>
      <c r="G9039" t="s">
        <v>81</v>
      </c>
      <c r="H9039" t="s">
        <v>72</v>
      </c>
      <c r="I9039" t="s">
        <v>185</v>
      </c>
      <c r="J9039" t="s">
        <v>9831</v>
      </c>
      <c r="K9039" t="s">
        <v>18154</v>
      </c>
      <c r="L9039">
        <v>8</v>
      </c>
      <c r="M9039">
        <v>2074.02</v>
      </c>
      <c r="N9039">
        <v>16592.16</v>
      </c>
      <c r="O9039" s="2">
        <v>0.15</v>
      </c>
      <c r="P9039">
        <v>2488.8200000000002</v>
      </c>
      <c r="Q9039">
        <v>14103.34</v>
      </c>
      <c r="R9039" t="s">
        <v>76</v>
      </c>
      <c r="S9039" t="s">
        <v>32</v>
      </c>
      <c r="T9039" s="2">
        <v>0.25</v>
      </c>
      <c r="U9039">
        <v>3525.84</v>
      </c>
    </row>
    <row r="9040" spans="1:21" x14ac:dyDescent="0.3">
      <c r="A9040" t="s">
        <v>31129</v>
      </c>
      <c r="B9040" s="1">
        <v>45699</v>
      </c>
      <c r="C9040" t="s">
        <v>1687</v>
      </c>
      <c r="D9040" t="s">
        <v>22605</v>
      </c>
      <c r="E9040" t="s">
        <v>54</v>
      </c>
      <c r="F9040" t="s">
        <v>156</v>
      </c>
      <c r="G9040" t="s">
        <v>81</v>
      </c>
      <c r="H9040" t="s">
        <v>45</v>
      </c>
      <c r="I9040" t="s">
        <v>46</v>
      </c>
      <c r="J9040" t="s">
        <v>6766</v>
      </c>
      <c r="K9040" t="s">
        <v>26869</v>
      </c>
      <c r="L9040">
        <v>6</v>
      </c>
      <c r="M9040">
        <v>2415.46</v>
      </c>
      <c r="N9040">
        <v>14492.76</v>
      </c>
      <c r="O9040" s="2">
        <v>0.1</v>
      </c>
      <c r="P9040">
        <v>1449.28</v>
      </c>
      <c r="Q9040">
        <v>13043.48</v>
      </c>
      <c r="R9040" t="s">
        <v>31</v>
      </c>
      <c r="S9040" t="s">
        <v>50</v>
      </c>
      <c r="T9040" s="2">
        <v>0.25</v>
      </c>
      <c r="U9040">
        <v>3260.87</v>
      </c>
    </row>
    <row r="9041" spans="1:21" x14ac:dyDescent="0.3">
      <c r="A9041" t="s">
        <v>31130</v>
      </c>
      <c r="B9041" s="1">
        <v>45058</v>
      </c>
      <c r="C9041" t="s">
        <v>31131</v>
      </c>
      <c r="D9041" t="s">
        <v>31132</v>
      </c>
      <c r="E9041" t="s">
        <v>36</v>
      </c>
      <c r="F9041" t="s">
        <v>112</v>
      </c>
      <c r="G9041" t="s">
        <v>26</v>
      </c>
      <c r="H9041" t="s">
        <v>55</v>
      </c>
      <c r="I9041" t="s">
        <v>130</v>
      </c>
      <c r="J9041" t="s">
        <v>1201</v>
      </c>
      <c r="K9041" t="s">
        <v>8232</v>
      </c>
      <c r="L9041">
        <v>4</v>
      </c>
      <c r="M9041">
        <v>2556.77</v>
      </c>
      <c r="N9041">
        <v>10227.08</v>
      </c>
      <c r="O9041" s="2">
        <v>0.15</v>
      </c>
      <c r="P9041">
        <v>1534.06</v>
      </c>
      <c r="Q9041">
        <v>8693.02</v>
      </c>
      <c r="R9041" t="s">
        <v>76</v>
      </c>
      <c r="S9041" t="s">
        <v>60</v>
      </c>
      <c r="T9041" s="2">
        <v>0.1</v>
      </c>
      <c r="U9041">
        <v>869.3</v>
      </c>
    </row>
    <row r="9042" spans="1:21" x14ac:dyDescent="0.3">
      <c r="A9042" t="s">
        <v>31133</v>
      </c>
      <c r="B9042" s="1">
        <v>45300</v>
      </c>
      <c r="C9042" t="s">
        <v>1745</v>
      </c>
      <c r="D9042" t="s">
        <v>31134</v>
      </c>
      <c r="E9042" t="s">
        <v>43</v>
      </c>
      <c r="F9042" t="s">
        <v>112</v>
      </c>
      <c r="G9042" t="s">
        <v>81</v>
      </c>
      <c r="H9042" t="s">
        <v>27</v>
      </c>
      <c r="I9042" t="s">
        <v>93</v>
      </c>
      <c r="J9042" t="s">
        <v>31135</v>
      </c>
      <c r="K9042" t="s">
        <v>31136</v>
      </c>
      <c r="L9042">
        <v>1</v>
      </c>
      <c r="M9042">
        <v>4736.82</v>
      </c>
      <c r="N9042">
        <v>4736.82</v>
      </c>
      <c r="O9042" s="2">
        <v>0.05</v>
      </c>
      <c r="P9042">
        <v>236.84</v>
      </c>
      <c r="Q9042">
        <v>4499.9799999999996</v>
      </c>
      <c r="R9042" t="s">
        <v>59</v>
      </c>
      <c r="S9042" t="s">
        <v>32</v>
      </c>
      <c r="T9042" s="2">
        <v>0.25</v>
      </c>
      <c r="U9042">
        <v>1124.99</v>
      </c>
    </row>
    <row r="9043" spans="1:21" x14ac:dyDescent="0.3">
      <c r="A9043" t="s">
        <v>31137</v>
      </c>
      <c r="B9043" s="1">
        <v>45210</v>
      </c>
      <c r="C9043" t="s">
        <v>18464</v>
      </c>
      <c r="D9043" t="s">
        <v>31138</v>
      </c>
      <c r="E9043" t="s">
        <v>142</v>
      </c>
      <c r="F9043" t="s">
        <v>71</v>
      </c>
      <c r="G9043" t="s">
        <v>81</v>
      </c>
      <c r="H9043" t="s">
        <v>27</v>
      </c>
      <c r="I9043" t="s">
        <v>93</v>
      </c>
      <c r="J9043" t="s">
        <v>30474</v>
      </c>
      <c r="K9043" t="s">
        <v>12141</v>
      </c>
      <c r="L9043">
        <v>10</v>
      </c>
      <c r="M9043">
        <v>2739.6</v>
      </c>
      <c r="N9043">
        <v>27396</v>
      </c>
      <c r="O9043" s="2">
        <v>0.25</v>
      </c>
      <c r="P9043">
        <v>6849</v>
      </c>
      <c r="Q9043">
        <v>20547</v>
      </c>
      <c r="R9043" t="s">
        <v>59</v>
      </c>
      <c r="S9043" t="s">
        <v>60</v>
      </c>
      <c r="T9043" s="2">
        <v>0.1</v>
      </c>
      <c r="U9043">
        <v>2054.6999999999998</v>
      </c>
    </row>
    <row r="9044" spans="1:21" x14ac:dyDescent="0.3">
      <c r="A9044" t="s">
        <v>31139</v>
      </c>
      <c r="B9044" s="1">
        <v>45279</v>
      </c>
      <c r="C9044" t="s">
        <v>3145</v>
      </c>
      <c r="D9044" t="s">
        <v>14007</v>
      </c>
      <c r="E9044" t="s">
        <v>54</v>
      </c>
      <c r="F9044" t="s">
        <v>112</v>
      </c>
      <c r="G9044" t="s">
        <v>26</v>
      </c>
      <c r="H9044" t="s">
        <v>55</v>
      </c>
      <c r="I9044" t="s">
        <v>130</v>
      </c>
      <c r="J9044" t="s">
        <v>27840</v>
      </c>
      <c r="K9044" t="s">
        <v>6060</v>
      </c>
      <c r="L9044">
        <v>10</v>
      </c>
      <c r="M9044">
        <v>3907.19</v>
      </c>
      <c r="N9044">
        <v>39071.9</v>
      </c>
      <c r="O9044" s="2">
        <v>0.25</v>
      </c>
      <c r="P9044">
        <v>9767.98</v>
      </c>
      <c r="Q9044">
        <v>29303.919999999998</v>
      </c>
      <c r="R9044" t="s">
        <v>49</v>
      </c>
      <c r="S9044" t="s">
        <v>77</v>
      </c>
      <c r="T9044" s="2">
        <v>0.2</v>
      </c>
      <c r="U9044">
        <v>5860.78</v>
      </c>
    </row>
    <row r="9045" spans="1:21" x14ac:dyDescent="0.3">
      <c r="A9045" t="s">
        <v>31140</v>
      </c>
      <c r="B9045" s="1">
        <v>45416</v>
      </c>
      <c r="C9045" t="s">
        <v>9826</v>
      </c>
      <c r="D9045" t="s">
        <v>24727</v>
      </c>
      <c r="E9045" t="s">
        <v>43</v>
      </c>
      <c r="F9045" t="s">
        <v>64</v>
      </c>
      <c r="G9045" t="s">
        <v>26</v>
      </c>
      <c r="H9045" t="s">
        <v>72</v>
      </c>
      <c r="I9045" t="s">
        <v>73</v>
      </c>
      <c r="J9045" t="s">
        <v>31141</v>
      </c>
      <c r="K9045" t="s">
        <v>31142</v>
      </c>
      <c r="L9045">
        <v>4</v>
      </c>
      <c r="M9045">
        <v>7407.17</v>
      </c>
      <c r="N9045">
        <v>29628.68</v>
      </c>
      <c r="O9045" s="2">
        <v>0.2</v>
      </c>
      <c r="P9045">
        <v>5925.74</v>
      </c>
      <c r="Q9045">
        <v>23702.94</v>
      </c>
      <c r="R9045" t="s">
        <v>31</v>
      </c>
      <c r="S9045" t="s">
        <v>77</v>
      </c>
      <c r="T9045" s="2">
        <v>0.15</v>
      </c>
      <c r="U9045">
        <v>3555.44</v>
      </c>
    </row>
    <row r="9046" spans="1:21" x14ac:dyDescent="0.3">
      <c r="A9046" t="s">
        <v>31143</v>
      </c>
      <c r="B9046" s="1">
        <v>45404</v>
      </c>
      <c r="C9046" t="s">
        <v>18503</v>
      </c>
      <c r="D9046" t="s">
        <v>25497</v>
      </c>
      <c r="E9046" t="s">
        <v>24</v>
      </c>
      <c r="F9046" t="s">
        <v>99</v>
      </c>
      <c r="G9046" t="s">
        <v>26</v>
      </c>
      <c r="H9046" t="s">
        <v>72</v>
      </c>
      <c r="I9046" t="s">
        <v>73</v>
      </c>
      <c r="J9046" t="s">
        <v>74</v>
      </c>
      <c r="K9046" t="s">
        <v>18462</v>
      </c>
      <c r="L9046">
        <v>1</v>
      </c>
      <c r="M9046">
        <v>2313.2399999999998</v>
      </c>
      <c r="N9046">
        <v>2313.2399999999998</v>
      </c>
      <c r="O9046" s="2">
        <v>0</v>
      </c>
      <c r="P9046">
        <v>0</v>
      </c>
      <c r="Q9046">
        <v>2313.2399999999998</v>
      </c>
      <c r="R9046" t="s">
        <v>31</v>
      </c>
      <c r="S9046" t="s">
        <v>50</v>
      </c>
      <c r="T9046" s="2">
        <v>0.2</v>
      </c>
      <c r="U9046">
        <v>462.65</v>
      </c>
    </row>
    <row r="9047" spans="1:21" x14ac:dyDescent="0.3">
      <c r="A9047" t="s">
        <v>31144</v>
      </c>
      <c r="B9047" s="1">
        <v>45687</v>
      </c>
      <c r="C9047" t="s">
        <v>5768</v>
      </c>
      <c r="D9047" t="s">
        <v>31145</v>
      </c>
      <c r="E9047" t="s">
        <v>142</v>
      </c>
      <c r="F9047" t="s">
        <v>99</v>
      </c>
      <c r="G9047" t="s">
        <v>26</v>
      </c>
      <c r="H9047" t="s">
        <v>55</v>
      </c>
      <c r="I9047" t="s">
        <v>130</v>
      </c>
      <c r="J9047" t="s">
        <v>30382</v>
      </c>
      <c r="K9047" t="s">
        <v>3476</v>
      </c>
      <c r="L9047">
        <v>5</v>
      </c>
      <c r="M9047">
        <v>6398.62</v>
      </c>
      <c r="N9047">
        <v>31993.1</v>
      </c>
      <c r="O9047" s="2">
        <v>0</v>
      </c>
      <c r="P9047">
        <v>0</v>
      </c>
      <c r="Q9047">
        <v>31993.1</v>
      </c>
      <c r="R9047" t="s">
        <v>59</v>
      </c>
      <c r="S9047" t="s">
        <v>32</v>
      </c>
      <c r="T9047" s="2">
        <v>0.2</v>
      </c>
      <c r="U9047">
        <v>6398.62</v>
      </c>
    </row>
    <row r="9048" spans="1:21" x14ac:dyDescent="0.3">
      <c r="A9048" t="s">
        <v>31146</v>
      </c>
      <c r="B9048" s="1">
        <v>45785</v>
      </c>
      <c r="C9048" t="s">
        <v>24544</v>
      </c>
      <c r="D9048" t="s">
        <v>25933</v>
      </c>
      <c r="E9048" t="s">
        <v>43</v>
      </c>
      <c r="F9048" t="s">
        <v>71</v>
      </c>
      <c r="G9048" t="s">
        <v>81</v>
      </c>
      <c r="H9048" t="s">
        <v>55</v>
      </c>
      <c r="I9048" t="s">
        <v>130</v>
      </c>
      <c r="J9048" t="s">
        <v>21361</v>
      </c>
      <c r="K9048" t="s">
        <v>471</v>
      </c>
      <c r="L9048">
        <v>8</v>
      </c>
      <c r="M9048">
        <v>7336.1</v>
      </c>
      <c r="N9048">
        <v>58688.800000000003</v>
      </c>
      <c r="O9048" s="2">
        <v>0.15</v>
      </c>
      <c r="P9048">
        <v>8803.32</v>
      </c>
      <c r="Q9048">
        <v>49885.48</v>
      </c>
      <c r="R9048" t="s">
        <v>59</v>
      </c>
      <c r="S9048" t="s">
        <v>50</v>
      </c>
      <c r="T9048" s="2">
        <v>0.3</v>
      </c>
      <c r="U9048">
        <v>14965.64</v>
      </c>
    </row>
    <row r="9049" spans="1:21" x14ac:dyDescent="0.3">
      <c r="A9049" t="s">
        <v>31147</v>
      </c>
      <c r="B9049" s="1">
        <v>45128</v>
      </c>
      <c r="C9049" t="s">
        <v>31148</v>
      </c>
      <c r="D9049" t="s">
        <v>7907</v>
      </c>
      <c r="E9049" t="s">
        <v>142</v>
      </c>
      <c r="F9049" t="s">
        <v>163</v>
      </c>
      <c r="G9049" t="s">
        <v>81</v>
      </c>
      <c r="H9049" t="s">
        <v>72</v>
      </c>
      <c r="I9049" t="s">
        <v>150</v>
      </c>
      <c r="J9049" t="s">
        <v>634</v>
      </c>
      <c r="K9049" t="s">
        <v>31149</v>
      </c>
      <c r="L9049">
        <v>1</v>
      </c>
      <c r="M9049">
        <v>7141.46</v>
      </c>
      <c r="N9049">
        <v>7141.46</v>
      </c>
      <c r="O9049" s="2">
        <v>0.1</v>
      </c>
      <c r="P9049">
        <v>714.15</v>
      </c>
      <c r="Q9049">
        <v>6427.31</v>
      </c>
      <c r="R9049" t="s">
        <v>176</v>
      </c>
      <c r="S9049" t="s">
        <v>60</v>
      </c>
      <c r="T9049" s="2">
        <v>0.3</v>
      </c>
      <c r="U9049">
        <v>1928.19</v>
      </c>
    </row>
    <row r="9050" spans="1:21" x14ac:dyDescent="0.3">
      <c r="A9050" t="s">
        <v>31150</v>
      </c>
      <c r="B9050" s="1">
        <v>45318</v>
      </c>
      <c r="C9050" t="s">
        <v>26194</v>
      </c>
      <c r="D9050" t="s">
        <v>26371</v>
      </c>
      <c r="E9050" t="s">
        <v>36</v>
      </c>
      <c r="F9050" t="s">
        <v>143</v>
      </c>
      <c r="G9050" t="s">
        <v>81</v>
      </c>
      <c r="H9050" t="s">
        <v>55</v>
      </c>
      <c r="I9050" t="s">
        <v>100</v>
      </c>
      <c r="J9050" t="s">
        <v>1528</v>
      </c>
      <c r="K9050" t="s">
        <v>16798</v>
      </c>
      <c r="L9050">
        <v>7</v>
      </c>
      <c r="M9050">
        <v>2628.08</v>
      </c>
      <c r="N9050">
        <v>18396.560000000001</v>
      </c>
      <c r="O9050" s="2">
        <v>0.3</v>
      </c>
      <c r="P9050">
        <v>5518.97</v>
      </c>
      <c r="Q9050">
        <v>12877.59</v>
      </c>
      <c r="R9050" t="s">
        <v>176</v>
      </c>
      <c r="S9050" t="s">
        <v>50</v>
      </c>
      <c r="T9050" s="2">
        <v>0.15</v>
      </c>
      <c r="U9050">
        <v>1931.64</v>
      </c>
    </row>
    <row r="9051" spans="1:21" x14ac:dyDescent="0.3">
      <c r="A9051" t="s">
        <v>31151</v>
      </c>
      <c r="B9051" s="1">
        <v>45567</v>
      </c>
      <c r="C9051" t="s">
        <v>18085</v>
      </c>
      <c r="D9051" t="s">
        <v>31152</v>
      </c>
      <c r="E9051" t="s">
        <v>142</v>
      </c>
      <c r="F9051" t="s">
        <v>64</v>
      </c>
      <c r="G9051" t="s">
        <v>81</v>
      </c>
      <c r="H9051" t="s">
        <v>72</v>
      </c>
      <c r="I9051" t="s">
        <v>106</v>
      </c>
      <c r="J9051" t="s">
        <v>31153</v>
      </c>
      <c r="K9051" t="s">
        <v>5486</v>
      </c>
      <c r="L9051">
        <v>1</v>
      </c>
      <c r="M9051">
        <v>6776.81</v>
      </c>
      <c r="N9051">
        <v>6776.81</v>
      </c>
      <c r="O9051" s="2">
        <v>0.3</v>
      </c>
      <c r="P9051">
        <v>2033.04</v>
      </c>
      <c r="Q9051">
        <v>4743.7700000000004</v>
      </c>
      <c r="R9051" t="s">
        <v>76</v>
      </c>
      <c r="S9051" t="s">
        <v>50</v>
      </c>
      <c r="T9051" s="2">
        <v>0.25</v>
      </c>
      <c r="U9051">
        <v>1185.94</v>
      </c>
    </row>
    <row r="9052" spans="1:21" x14ac:dyDescent="0.3">
      <c r="A9052" t="s">
        <v>31154</v>
      </c>
      <c r="B9052" s="1">
        <v>45741</v>
      </c>
      <c r="C9052" t="s">
        <v>3630</v>
      </c>
      <c r="D9052" t="s">
        <v>31155</v>
      </c>
      <c r="E9052" t="s">
        <v>24</v>
      </c>
      <c r="F9052" t="s">
        <v>119</v>
      </c>
      <c r="G9052" t="s">
        <v>81</v>
      </c>
      <c r="H9052" t="s">
        <v>27</v>
      </c>
      <c r="I9052" t="s">
        <v>28</v>
      </c>
      <c r="J9052" t="s">
        <v>31156</v>
      </c>
      <c r="K9052" t="s">
        <v>24650</v>
      </c>
      <c r="L9052">
        <v>2</v>
      </c>
      <c r="M9052">
        <v>2356.02</v>
      </c>
      <c r="N9052">
        <v>4712.04</v>
      </c>
      <c r="O9052" s="2">
        <v>0.1</v>
      </c>
      <c r="P9052">
        <v>471.2</v>
      </c>
      <c r="Q9052">
        <v>4240.84</v>
      </c>
      <c r="R9052" t="s">
        <v>176</v>
      </c>
      <c r="S9052" t="s">
        <v>50</v>
      </c>
      <c r="T9052" s="2">
        <v>0.15</v>
      </c>
      <c r="U9052">
        <v>636.13</v>
      </c>
    </row>
    <row r="9053" spans="1:21" x14ac:dyDescent="0.3">
      <c r="A9053" t="s">
        <v>31157</v>
      </c>
      <c r="B9053" s="1">
        <v>45090</v>
      </c>
      <c r="C9053" t="s">
        <v>29155</v>
      </c>
      <c r="D9053" t="s">
        <v>15969</v>
      </c>
      <c r="E9053" t="s">
        <v>36</v>
      </c>
      <c r="F9053" t="s">
        <v>163</v>
      </c>
      <c r="G9053" t="s">
        <v>81</v>
      </c>
      <c r="H9053" t="s">
        <v>55</v>
      </c>
      <c r="I9053" t="s">
        <v>56</v>
      </c>
      <c r="J9053" t="s">
        <v>11864</v>
      </c>
      <c r="K9053" t="s">
        <v>22823</v>
      </c>
      <c r="L9053">
        <v>4</v>
      </c>
      <c r="M9053">
        <v>3541.82</v>
      </c>
      <c r="N9053">
        <v>14167.28</v>
      </c>
      <c r="O9053" s="2">
        <v>0.05</v>
      </c>
      <c r="P9053">
        <v>708.36</v>
      </c>
      <c r="Q9053">
        <v>13458.92</v>
      </c>
      <c r="R9053" t="s">
        <v>76</v>
      </c>
      <c r="S9053" t="s">
        <v>77</v>
      </c>
      <c r="T9053" s="2">
        <v>0.2</v>
      </c>
      <c r="U9053">
        <v>2691.78</v>
      </c>
    </row>
    <row r="9054" spans="1:21" x14ac:dyDescent="0.3">
      <c r="A9054" t="s">
        <v>31158</v>
      </c>
      <c r="B9054" s="1">
        <v>45099</v>
      </c>
      <c r="C9054" t="s">
        <v>27630</v>
      </c>
      <c r="D9054" t="s">
        <v>31159</v>
      </c>
      <c r="E9054" t="s">
        <v>142</v>
      </c>
      <c r="F9054" t="s">
        <v>25</v>
      </c>
      <c r="G9054" t="s">
        <v>26</v>
      </c>
      <c r="H9054" t="s">
        <v>55</v>
      </c>
      <c r="I9054" t="s">
        <v>130</v>
      </c>
      <c r="J9054" t="s">
        <v>31160</v>
      </c>
      <c r="K9054" t="s">
        <v>9789</v>
      </c>
      <c r="L9054">
        <v>5</v>
      </c>
      <c r="M9054">
        <v>954.9</v>
      </c>
      <c r="N9054">
        <v>4774.5</v>
      </c>
      <c r="O9054" s="2">
        <v>0.05</v>
      </c>
      <c r="P9054">
        <v>238.73</v>
      </c>
      <c r="Q9054">
        <v>4535.7700000000004</v>
      </c>
      <c r="R9054" t="s">
        <v>31</v>
      </c>
      <c r="S9054" t="s">
        <v>77</v>
      </c>
      <c r="T9054" s="2">
        <v>0.25</v>
      </c>
      <c r="U9054">
        <v>1133.94</v>
      </c>
    </row>
    <row r="9055" spans="1:21" x14ac:dyDescent="0.3">
      <c r="A9055" t="s">
        <v>31161</v>
      </c>
      <c r="B9055" s="1">
        <v>45358</v>
      </c>
      <c r="C9055" t="s">
        <v>8815</v>
      </c>
      <c r="D9055" t="s">
        <v>16044</v>
      </c>
      <c r="E9055" t="s">
        <v>24</v>
      </c>
      <c r="F9055" t="s">
        <v>370</v>
      </c>
      <c r="G9055" t="s">
        <v>26</v>
      </c>
      <c r="H9055" t="s">
        <v>72</v>
      </c>
      <c r="I9055" t="s">
        <v>73</v>
      </c>
      <c r="J9055" t="s">
        <v>31162</v>
      </c>
      <c r="K9055" t="s">
        <v>19953</v>
      </c>
      <c r="L9055">
        <v>8</v>
      </c>
      <c r="M9055">
        <v>565.46</v>
      </c>
      <c r="N9055">
        <v>4523.68</v>
      </c>
      <c r="O9055" s="2">
        <v>0.3</v>
      </c>
      <c r="P9055">
        <v>1357.1</v>
      </c>
      <c r="Q9055">
        <v>3166.58</v>
      </c>
      <c r="R9055" t="s">
        <v>31</v>
      </c>
      <c r="S9055" t="s">
        <v>50</v>
      </c>
      <c r="T9055" s="2">
        <v>0.2</v>
      </c>
      <c r="U9055">
        <v>633.32000000000005</v>
      </c>
    </row>
    <row r="9056" spans="1:21" x14ac:dyDescent="0.3">
      <c r="A9056" t="s">
        <v>31163</v>
      </c>
      <c r="B9056" s="1">
        <v>44987</v>
      </c>
      <c r="C9056" t="s">
        <v>17002</v>
      </c>
      <c r="D9056" t="s">
        <v>1856</v>
      </c>
      <c r="E9056" t="s">
        <v>54</v>
      </c>
      <c r="F9056" t="s">
        <v>37</v>
      </c>
      <c r="G9056" t="s">
        <v>81</v>
      </c>
      <c r="H9056" t="s">
        <v>55</v>
      </c>
      <c r="I9056" t="s">
        <v>56</v>
      </c>
      <c r="J9056" t="s">
        <v>31164</v>
      </c>
      <c r="K9056" t="s">
        <v>8923</v>
      </c>
      <c r="L9056">
        <v>3</v>
      </c>
      <c r="M9056">
        <v>848.24</v>
      </c>
      <c r="N9056">
        <v>2544.7199999999998</v>
      </c>
      <c r="O9056" s="2">
        <v>0.25</v>
      </c>
      <c r="P9056">
        <v>636.17999999999995</v>
      </c>
      <c r="Q9056">
        <v>1908.54</v>
      </c>
      <c r="R9056" t="s">
        <v>31</v>
      </c>
      <c r="S9056" t="s">
        <v>60</v>
      </c>
      <c r="T9056" s="2">
        <v>0.25</v>
      </c>
      <c r="U9056">
        <v>477.13</v>
      </c>
    </row>
    <row r="9057" spans="1:21" x14ac:dyDescent="0.3">
      <c r="A9057" t="s">
        <v>31165</v>
      </c>
      <c r="B9057" s="1">
        <v>45259</v>
      </c>
      <c r="C9057" t="s">
        <v>19941</v>
      </c>
      <c r="D9057" t="s">
        <v>31166</v>
      </c>
      <c r="E9057" t="s">
        <v>54</v>
      </c>
      <c r="F9057" t="s">
        <v>112</v>
      </c>
      <c r="G9057" t="s">
        <v>81</v>
      </c>
      <c r="H9057" t="s">
        <v>72</v>
      </c>
      <c r="I9057" t="s">
        <v>150</v>
      </c>
      <c r="J9057" t="s">
        <v>31167</v>
      </c>
      <c r="K9057" t="s">
        <v>31022</v>
      </c>
      <c r="L9057">
        <v>8</v>
      </c>
      <c r="M9057">
        <v>4584.76</v>
      </c>
      <c r="N9057">
        <v>36678.080000000002</v>
      </c>
      <c r="O9057" s="2">
        <v>0.15</v>
      </c>
      <c r="P9057">
        <v>5501.71</v>
      </c>
      <c r="Q9057">
        <v>31176.37</v>
      </c>
      <c r="R9057" t="s">
        <v>176</v>
      </c>
      <c r="S9057" t="s">
        <v>32</v>
      </c>
      <c r="T9057" s="2">
        <v>0.25</v>
      </c>
      <c r="U9057">
        <v>7794.09</v>
      </c>
    </row>
    <row r="9058" spans="1:21" x14ac:dyDescent="0.3">
      <c r="A9058" t="s">
        <v>31168</v>
      </c>
      <c r="B9058" s="1">
        <v>45747</v>
      </c>
      <c r="C9058" t="s">
        <v>13859</v>
      </c>
      <c r="D9058" t="s">
        <v>31169</v>
      </c>
      <c r="E9058" t="s">
        <v>36</v>
      </c>
      <c r="F9058" t="s">
        <v>71</v>
      </c>
      <c r="G9058" t="s">
        <v>26</v>
      </c>
      <c r="H9058" t="s">
        <v>27</v>
      </c>
      <c r="I9058" t="s">
        <v>157</v>
      </c>
      <c r="J9058" t="s">
        <v>4761</v>
      </c>
      <c r="K9058" t="s">
        <v>31170</v>
      </c>
      <c r="L9058">
        <v>9</v>
      </c>
      <c r="M9058">
        <v>3638.77</v>
      </c>
      <c r="N9058">
        <v>32748.93</v>
      </c>
      <c r="O9058" s="2">
        <v>0.25</v>
      </c>
      <c r="P9058">
        <v>8187.23</v>
      </c>
      <c r="Q9058">
        <v>24561.7</v>
      </c>
      <c r="R9058" t="s">
        <v>49</v>
      </c>
      <c r="S9058" t="s">
        <v>32</v>
      </c>
      <c r="T9058" s="2">
        <v>0.1</v>
      </c>
      <c r="U9058">
        <v>2456.17</v>
      </c>
    </row>
    <row r="9059" spans="1:21" x14ac:dyDescent="0.3">
      <c r="A9059" t="s">
        <v>31171</v>
      </c>
      <c r="B9059" s="1">
        <v>45573</v>
      </c>
      <c r="C9059" t="s">
        <v>25664</v>
      </c>
      <c r="D9059" t="s">
        <v>31172</v>
      </c>
      <c r="E9059" t="s">
        <v>24</v>
      </c>
      <c r="F9059" t="s">
        <v>119</v>
      </c>
      <c r="G9059" t="s">
        <v>26</v>
      </c>
      <c r="H9059" t="s">
        <v>27</v>
      </c>
      <c r="I9059" t="s">
        <v>93</v>
      </c>
      <c r="J9059" t="s">
        <v>23101</v>
      </c>
      <c r="K9059" t="s">
        <v>7749</v>
      </c>
      <c r="L9059">
        <v>8</v>
      </c>
      <c r="M9059">
        <v>5311.24</v>
      </c>
      <c r="N9059">
        <v>42489.919999999998</v>
      </c>
      <c r="O9059" s="2">
        <v>0.2</v>
      </c>
      <c r="P9059">
        <v>8497.98</v>
      </c>
      <c r="Q9059">
        <v>33991.94</v>
      </c>
      <c r="R9059" t="s">
        <v>76</v>
      </c>
      <c r="S9059" t="s">
        <v>32</v>
      </c>
      <c r="T9059" s="2">
        <v>0.2</v>
      </c>
      <c r="U9059">
        <v>6798.39</v>
      </c>
    </row>
    <row r="9060" spans="1:21" x14ac:dyDescent="0.3">
      <c r="A9060" t="s">
        <v>31173</v>
      </c>
      <c r="B9060" s="1">
        <v>45647</v>
      </c>
      <c r="C9060" t="s">
        <v>12798</v>
      </c>
      <c r="D9060" t="s">
        <v>18709</v>
      </c>
      <c r="E9060" t="s">
        <v>43</v>
      </c>
      <c r="F9060" t="s">
        <v>370</v>
      </c>
      <c r="G9060" t="s">
        <v>26</v>
      </c>
      <c r="H9060" t="s">
        <v>27</v>
      </c>
      <c r="I9060" t="s">
        <v>157</v>
      </c>
      <c r="J9060" t="s">
        <v>31174</v>
      </c>
      <c r="K9060" t="s">
        <v>31175</v>
      </c>
      <c r="L9060">
        <v>3</v>
      </c>
      <c r="M9060">
        <v>3069.07</v>
      </c>
      <c r="N9060">
        <v>9207.2099999999991</v>
      </c>
      <c r="O9060" s="2">
        <v>0.1</v>
      </c>
      <c r="P9060">
        <v>920.72</v>
      </c>
      <c r="Q9060">
        <v>8286.49</v>
      </c>
      <c r="R9060" t="s">
        <v>49</v>
      </c>
      <c r="S9060" t="s">
        <v>77</v>
      </c>
      <c r="T9060" s="2">
        <v>0.1</v>
      </c>
      <c r="U9060">
        <v>828.65</v>
      </c>
    </row>
    <row r="9061" spans="1:21" x14ac:dyDescent="0.3">
      <c r="A9061" t="s">
        <v>31176</v>
      </c>
      <c r="B9061" s="1">
        <v>45717</v>
      </c>
      <c r="C9061" t="s">
        <v>4897</v>
      </c>
      <c r="D9061" t="s">
        <v>31177</v>
      </c>
      <c r="E9061" t="s">
        <v>24</v>
      </c>
      <c r="F9061" t="s">
        <v>143</v>
      </c>
      <c r="G9061" t="s">
        <v>26</v>
      </c>
      <c r="H9061" t="s">
        <v>27</v>
      </c>
      <c r="I9061" t="s">
        <v>93</v>
      </c>
      <c r="J9061" t="s">
        <v>2221</v>
      </c>
      <c r="K9061" t="s">
        <v>11737</v>
      </c>
      <c r="L9061">
        <v>5</v>
      </c>
      <c r="M9061">
        <v>431.2</v>
      </c>
      <c r="N9061">
        <v>2156</v>
      </c>
      <c r="O9061" s="2">
        <v>0.1</v>
      </c>
      <c r="P9061">
        <v>215.6</v>
      </c>
      <c r="Q9061">
        <v>1940.4</v>
      </c>
      <c r="R9061" t="s">
        <v>76</v>
      </c>
      <c r="S9061" t="s">
        <v>77</v>
      </c>
      <c r="T9061" s="2">
        <v>0.15</v>
      </c>
      <c r="U9061">
        <v>291.06</v>
      </c>
    </row>
    <row r="9062" spans="1:21" x14ac:dyDescent="0.3">
      <c r="A9062" t="s">
        <v>31178</v>
      </c>
      <c r="B9062" s="1">
        <v>44974</v>
      </c>
      <c r="C9062" t="s">
        <v>31179</v>
      </c>
      <c r="D9062" t="s">
        <v>31180</v>
      </c>
      <c r="E9062" t="s">
        <v>142</v>
      </c>
      <c r="F9062" t="s">
        <v>37</v>
      </c>
      <c r="G9062" t="s">
        <v>26</v>
      </c>
      <c r="H9062" t="s">
        <v>72</v>
      </c>
      <c r="I9062" t="s">
        <v>106</v>
      </c>
      <c r="J9062" t="s">
        <v>31181</v>
      </c>
      <c r="K9062" t="s">
        <v>31182</v>
      </c>
      <c r="L9062">
        <v>6</v>
      </c>
      <c r="M9062">
        <v>5188.18</v>
      </c>
      <c r="N9062">
        <v>31129.08</v>
      </c>
      <c r="O9062" s="2">
        <v>0</v>
      </c>
      <c r="P9062">
        <v>0</v>
      </c>
      <c r="Q9062">
        <v>31129.08</v>
      </c>
      <c r="R9062" t="s">
        <v>76</v>
      </c>
      <c r="S9062" t="s">
        <v>77</v>
      </c>
      <c r="T9062" s="2">
        <v>0.1</v>
      </c>
      <c r="U9062">
        <v>3112.91</v>
      </c>
    </row>
    <row r="9063" spans="1:21" x14ac:dyDescent="0.3">
      <c r="A9063" t="s">
        <v>31183</v>
      </c>
      <c r="B9063" s="1">
        <v>45598</v>
      </c>
      <c r="C9063" t="s">
        <v>28154</v>
      </c>
      <c r="D9063" t="s">
        <v>30833</v>
      </c>
      <c r="E9063" t="s">
        <v>36</v>
      </c>
      <c r="F9063" t="s">
        <v>163</v>
      </c>
      <c r="G9063" t="s">
        <v>81</v>
      </c>
      <c r="H9063" t="s">
        <v>55</v>
      </c>
      <c r="I9063" t="s">
        <v>130</v>
      </c>
      <c r="J9063" t="s">
        <v>23472</v>
      </c>
      <c r="K9063" t="s">
        <v>10379</v>
      </c>
      <c r="L9063">
        <v>5</v>
      </c>
      <c r="M9063">
        <v>3504.04</v>
      </c>
      <c r="N9063">
        <v>17520.2</v>
      </c>
      <c r="O9063" s="2">
        <v>0</v>
      </c>
      <c r="P9063">
        <v>0</v>
      </c>
      <c r="Q9063">
        <v>17520.2</v>
      </c>
      <c r="R9063" t="s">
        <v>49</v>
      </c>
      <c r="S9063" t="s">
        <v>50</v>
      </c>
      <c r="T9063" s="2">
        <v>0.25</v>
      </c>
      <c r="U9063">
        <v>4380.05</v>
      </c>
    </row>
    <row r="9064" spans="1:21" x14ac:dyDescent="0.3">
      <c r="A9064" t="s">
        <v>31184</v>
      </c>
      <c r="B9064" s="1">
        <v>45439</v>
      </c>
      <c r="C9064" t="s">
        <v>21336</v>
      </c>
      <c r="D9064" t="s">
        <v>10593</v>
      </c>
      <c r="E9064" t="s">
        <v>36</v>
      </c>
      <c r="F9064" t="s">
        <v>99</v>
      </c>
      <c r="G9064" t="s">
        <v>81</v>
      </c>
      <c r="H9064" t="s">
        <v>27</v>
      </c>
      <c r="I9064" t="s">
        <v>157</v>
      </c>
      <c r="J9064" t="s">
        <v>31185</v>
      </c>
      <c r="K9064" t="s">
        <v>30317</v>
      </c>
      <c r="L9064">
        <v>6</v>
      </c>
      <c r="M9064">
        <v>2708.39</v>
      </c>
      <c r="N9064">
        <v>16250.34</v>
      </c>
      <c r="O9064" s="2">
        <v>0.2</v>
      </c>
      <c r="P9064">
        <v>3250.07</v>
      </c>
      <c r="Q9064">
        <v>13000.27</v>
      </c>
      <c r="R9064" t="s">
        <v>49</v>
      </c>
      <c r="S9064" t="s">
        <v>77</v>
      </c>
      <c r="T9064" s="2">
        <v>0.25</v>
      </c>
      <c r="U9064">
        <v>3250.07</v>
      </c>
    </row>
    <row r="9065" spans="1:21" x14ac:dyDescent="0.3">
      <c r="A9065" t="s">
        <v>31186</v>
      </c>
      <c r="B9065" s="1">
        <v>45193</v>
      </c>
      <c r="C9065" t="s">
        <v>30793</v>
      </c>
      <c r="D9065" t="s">
        <v>12461</v>
      </c>
      <c r="E9065" t="s">
        <v>36</v>
      </c>
      <c r="F9065" t="s">
        <v>119</v>
      </c>
      <c r="G9065" t="s">
        <v>81</v>
      </c>
      <c r="H9065" t="s">
        <v>45</v>
      </c>
      <c r="I9065" t="s">
        <v>113</v>
      </c>
      <c r="J9065" t="s">
        <v>11073</v>
      </c>
      <c r="K9065" t="s">
        <v>31187</v>
      </c>
      <c r="L9065">
        <v>9</v>
      </c>
      <c r="M9065">
        <v>2877.69</v>
      </c>
      <c r="N9065">
        <v>25899.21</v>
      </c>
      <c r="O9065" s="2">
        <v>0.3</v>
      </c>
      <c r="P9065">
        <v>7769.76</v>
      </c>
      <c r="Q9065">
        <v>18129.45</v>
      </c>
      <c r="R9065" t="s">
        <v>31</v>
      </c>
      <c r="S9065" t="s">
        <v>50</v>
      </c>
      <c r="T9065" s="2">
        <v>0.1</v>
      </c>
      <c r="U9065">
        <v>1812.95</v>
      </c>
    </row>
    <row r="9066" spans="1:21" x14ac:dyDescent="0.3">
      <c r="A9066" t="s">
        <v>31188</v>
      </c>
      <c r="B9066" s="1">
        <v>45682</v>
      </c>
      <c r="C9066" t="s">
        <v>244</v>
      </c>
      <c r="D9066" t="s">
        <v>23059</v>
      </c>
      <c r="E9066" t="s">
        <v>24</v>
      </c>
      <c r="F9066" t="s">
        <v>143</v>
      </c>
      <c r="G9066" t="s">
        <v>81</v>
      </c>
      <c r="H9066" t="s">
        <v>55</v>
      </c>
      <c r="I9066" t="s">
        <v>56</v>
      </c>
      <c r="J9066" t="s">
        <v>31189</v>
      </c>
      <c r="K9066" t="s">
        <v>9920</v>
      </c>
      <c r="L9066">
        <v>2</v>
      </c>
      <c r="M9066">
        <v>3337.71</v>
      </c>
      <c r="N9066">
        <v>6675.42</v>
      </c>
      <c r="O9066" s="2">
        <v>0.25</v>
      </c>
      <c r="P9066">
        <v>1668.86</v>
      </c>
      <c r="Q9066">
        <v>5006.5600000000004</v>
      </c>
      <c r="R9066" t="s">
        <v>76</v>
      </c>
      <c r="S9066" t="s">
        <v>32</v>
      </c>
      <c r="T9066" s="2">
        <v>0.25</v>
      </c>
      <c r="U9066">
        <v>1251.6400000000001</v>
      </c>
    </row>
    <row r="9067" spans="1:21" x14ac:dyDescent="0.3">
      <c r="A9067" t="s">
        <v>31190</v>
      </c>
      <c r="B9067" s="1">
        <v>45578</v>
      </c>
      <c r="C9067" t="s">
        <v>17488</v>
      </c>
      <c r="D9067" t="s">
        <v>1807</v>
      </c>
      <c r="E9067" t="s">
        <v>142</v>
      </c>
      <c r="F9067" t="s">
        <v>71</v>
      </c>
      <c r="G9067" t="s">
        <v>81</v>
      </c>
      <c r="H9067" t="s">
        <v>55</v>
      </c>
      <c r="I9067" t="s">
        <v>130</v>
      </c>
      <c r="J9067" t="s">
        <v>26338</v>
      </c>
      <c r="K9067" t="s">
        <v>9956</v>
      </c>
      <c r="L9067">
        <v>7</v>
      </c>
      <c r="M9067">
        <v>812.84</v>
      </c>
      <c r="N9067">
        <v>5689.88</v>
      </c>
      <c r="O9067" s="2">
        <v>0.15</v>
      </c>
      <c r="P9067">
        <v>853.48</v>
      </c>
      <c r="Q9067">
        <v>4836.3999999999996</v>
      </c>
      <c r="R9067" t="s">
        <v>31</v>
      </c>
      <c r="S9067" t="s">
        <v>50</v>
      </c>
      <c r="T9067" s="2">
        <v>0.3</v>
      </c>
      <c r="U9067">
        <v>1450.92</v>
      </c>
    </row>
    <row r="9068" spans="1:21" x14ac:dyDescent="0.3">
      <c r="A9068" t="s">
        <v>31191</v>
      </c>
      <c r="B9068" s="1">
        <v>45888</v>
      </c>
      <c r="C9068" t="s">
        <v>31192</v>
      </c>
      <c r="D9068" t="s">
        <v>22193</v>
      </c>
      <c r="E9068" t="s">
        <v>24</v>
      </c>
      <c r="F9068" t="s">
        <v>71</v>
      </c>
      <c r="G9068" t="s">
        <v>81</v>
      </c>
      <c r="H9068" t="s">
        <v>27</v>
      </c>
      <c r="I9068" t="s">
        <v>157</v>
      </c>
      <c r="J9068" t="s">
        <v>16206</v>
      </c>
      <c r="K9068" t="s">
        <v>10551</v>
      </c>
      <c r="L9068">
        <v>9</v>
      </c>
      <c r="M9068">
        <v>516.67999999999995</v>
      </c>
      <c r="N9068">
        <v>4650.12</v>
      </c>
      <c r="O9068" s="2">
        <v>0.15</v>
      </c>
      <c r="P9068">
        <v>697.52</v>
      </c>
      <c r="Q9068">
        <v>3952.6</v>
      </c>
      <c r="R9068" t="s">
        <v>31</v>
      </c>
      <c r="S9068" t="s">
        <v>60</v>
      </c>
      <c r="T9068" s="2">
        <v>0.1</v>
      </c>
      <c r="U9068">
        <v>395.26</v>
      </c>
    </row>
    <row r="9069" spans="1:21" x14ac:dyDescent="0.3">
      <c r="A9069" t="s">
        <v>31193</v>
      </c>
      <c r="B9069" s="1">
        <v>45113</v>
      </c>
      <c r="C9069" t="s">
        <v>6307</v>
      </c>
      <c r="D9069" t="s">
        <v>31194</v>
      </c>
      <c r="E9069" t="s">
        <v>36</v>
      </c>
      <c r="F9069" t="s">
        <v>71</v>
      </c>
      <c r="G9069" t="s">
        <v>26</v>
      </c>
      <c r="H9069" t="s">
        <v>27</v>
      </c>
      <c r="I9069" t="s">
        <v>28</v>
      </c>
      <c r="J9069" t="s">
        <v>4385</v>
      </c>
      <c r="K9069" t="s">
        <v>31195</v>
      </c>
      <c r="L9069">
        <v>3</v>
      </c>
      <c r="M9069">
        <v>6388</v>
      </c>
      <c r="N9069">
        <v>19164</v>
      </c>
      <c r="O9069" s="2">
        <v>0.2</v>
      </c>
      <c r="P9069">
        <v>3832.8</v>
      </c>
      <c r="Q9069">
        <v>15331.2</v>
      </c>
      <c r="R9069" t="s">
        <v>176</v>
      </c>
      <c r="S9069" t="s">
        <v>50</v>
      </c>
      <c r="T9069" s="2">
        <v>0.15</v>
      </c>
      <c r="U9069">
        <v>2299.6799999999998</v>
      </c>
    </row>
    <row r="9070" spans="1:21" x14ac:dyDescent="0.3">
      <c r="A9070" t="s">
        <v>31196</v>
      </c>
      <c r="B9070" s="1">
        <v>45621</v>
      </c>
      <c r="C9070" t="s">
        <v>31197</v>
      </c>
      <c r="D9070" t="s">
        <v>31198</v>
      </c>
      <c r="E9070" t="s">
        <v>36</v>
      </c>
      <c r="F9070" t="s">
        <v>87</v>
      </c>
      <c r="G9070" t="s">
        <v>26</v>
      </c>
      <c r="H9070" t="s">
        <v>55</v>
      </c>
      <c r="I9070" t="s">
        <v>100</v>
      </c>
      <c r="J9070" t="s">
        <v>19006</v>
      </c>
      <c r="K9070" t="s">
        <v>12178</v>
      </c>
      <c r="L9070">
        <v>3</v>
      </c>
      <c r="M9070">
        <v>363.81</v>
      </c>
      <c r="N9070">
        <v>1091.43</v>
      </c>
      <c r="O9070" s="2">
        <v>0.3</v>
      </c>
      <c r="P9070">
        <v>327.43</v>
      </c>
      <c r="Q9070">
        <v>764</v>
      </c>
      <c r="R9070" t="s">
        <v>59</v>
      </c>
      <c r="S9070" t="s">
        <v>60</v>
      </c>
      <c r="T9070" s="2">
        <v>0.3</v>
      </c>
      <c r="U9070">
        <v>229.2</v>
      </c>
    </row>
    <row r="9071" spans="1:21" x14ac:dyDescent="0.3">
      <c r="A9071" t="s">
        <v>31199</v>
      </c>
      <c r="B9071" s="1">
        <v>45321</v>
      </c>
      <c r="C9071" t="s">
        <v>7561</v>
      </c>
      <c r="D9071" t="s">
        <v>9751</v>
      </c>
      <c r="E9071" t="s">
        <v>142</v>
      </c>
      <c r="F9071" t="s">
        <v>25</v>
      </c>
      <c r="G9071" t="s">
        <v>81</v>
      </c>
      <c r="H9071" t="s">
        <v>72</v>
      </c>
      <c r="I9071" t="s">
        <v>150</v>
      </c>
      <c r="J9071" t="s">
        <v>31200</v>
      </c>
      <c r="K9071" t="s">
        <v>391</v>
      </c>
      <c r="L9071">
        <v>9</v>
      </c>
      <c r="M9071">
        <v>661.62</v>
      </c>
      <c r="N9071">
        <v>5954.58</v>
      </c>
      <c r="O9071" s="2">
        <v>0.15</v>
      </c>
      <c r="P9071">
        <v>893.19</v>
      </c>
      <c r="Q9071">
        <v>5061.3900000000003</v>
      </c>
      <c r="R9071" t="s">
        <v>49</v>
      </c>
      <c r="S9071" t="s">
        <v>32</v>
      </c>
      <c r="T9071" s="2">
        <v>0.25</v>
      </c>
      <c r="U9071">
        <v>1265.3499999999999</v>
      </c>
    </row>
    <row r="9072" spans="1:21" x14ac:dyDescent="0.3">
      <c r="A9072" t="s">
        <v>31201</v>
      </c>
      <c r="B9072" s="1">
        <v>45703</v>
      </c>
      <c r="C9072" t="s">
        <v>3150</v>
      </c>
      <c r="D9072" t="s">
        <v>15314</v>
      </c>
      <c r="E9072" t="s">
        <v>54</v>
      </c>
      <c r="F9072" t="s">
        <v>163</v>
      </c>
      <c r="G9072" t="s">
        <v>81</v>
      </c>
      <c r="H9072" t="s">
        <v>55</v>
      </c>
      <c r="I9072" t="s">
        <v>130</v>
      </c>
      <c r="J9072" t="s">
        <v>1465</v>
      </c>
      <c r="K9072" t="s">
        <v>31202</v>
      </c>
      <c r="L9072">
        <v>5</v>
      </c>
      <c r="M9072">
        <v>5457.01</v>
      </c>
      <c r="N9072">
        <v>27285.05</v>
      </c>
      <c r="O9072" s="2">
        <v>0.25</v>
      </c>
      <c r="P9072">
        <v>6821.26</v>
      </c>
      <c r="Q9072">
        <v>20463.79</v>
      </c>
      <c r="R9072" t="s">
        <v>31</v>
      </c>
      <c r="S9072" t="s">
        <v>60</v>
      </c>
      <c r="T9072" s="2">
        <v>0.15</v>
      </c>
      <c r="U9072">
        <v>3069.57</v>
      </c>
    </row>
    <row r="9073" spans="1:21" x14ac:dyDescent="0.3">
      <c r="A9073" t="s">
        <v>31203</v>
      </c>
      <c r="B9073" s="1">
        <v>45098</v>
      </c>
      <c r="C9073" t="s">
        <v>3218</v>
      </c>
      <c r="D9073" t="s">
        <v>26144</v>
      </c>
      <c r="E9073" t="s">
        <v>36</v>
      </c>
      <c r="F9073" t="s">
        <v>71</v>
      </c>
      <c r="G9073" t="s">
        <v>81</v>
      </c>
      <c r="H9073" t="s">
        <v>27</v>
      </c>
      <c r="I9073" t="s">
        <v>93</v>
      </c>
      <c r="J9073" t="s">
        <v>11796</v>
      </c>
      <c r="K9073" t="s">
        <v>31204</v>
      </c>
      <c r="L9073">
        <v>10</v>
      </c>
      <c r="M9073">
        <v>1784.84</v>
      </c>
      <c r="N9073">
        <v>17848.400000000001</v>
      </c>
      <c r="O9073" s="2">
        <v>0.25</v>
      </c>
      <c r="P9073">
        <v>4462.1000000000004</v>
      </c>
      <c r="Q9073">
        <v>13386.3</v>
      </c>
      <c r="R9073" t="s">
        <v>76</v>
      </c>
      <c r="S9073" t="s">
        <v>77</v>
      </c>
      <c r="T9073" s="2">
        <v>0.15</v>
      </c>
      <c r="U9073">
        <v>2007.94</v>
      </c>
    </row>
    <row r="9074" spans="1:21" x14ac:dyDescent="0.3">
      <c r="A9074" t="s">
        <v>31205</v>
      </c>
      <c r="B9074" s="1">
        <v>45389</v>
      </c>
      <c r="C9074" t="s">
        <v>31206</v>
      </c>
      <c r="D9074" t="s">
        <v>24112</v>
      </c>
      <c r="E9074" t="s">
        <v>142</v>
      </c>
      <c r="F9074" t="s">
        <v>156</v>
      </c>
      <c r="G9074" t="s">
        <v>26</v>
      </c>
      <c r="H9074" t="s">
        <v>55</v>
      </c>
      <c r="I9074" t="s">
        <v>100</v>
      </c>
      <c r="J9074" t="s">
        <v>13429</v>
      </c>
      <c r="K9074" t="s">
        <v>27801</v>
      </c>
      <c r="L9074">
        <v>2</v>
      </c>
      <c r="M9074">
        <v>810.71</v>
      </c>
      <c r="N9074">
        <v>1621.42</v>
      </c>
      <c r="O9074" s="2">
        <v>0.3</v>
      </c>
      <c r="P9074">
        <v>486.43</v>
      </c>
      <c r="Q9074">
        <v>1134.99</v>
      </c>
      <c r="R9074" t="s">
        <v>49</v>
      </c>
      <c r="S9074" t="s">
        <v>77</v>
      </c>
      <c r="T9074" s="2">
        <v>0.2</v>
      </c>
      <c r="U9074">
        <v>227</v>
      </c>
    </row>
    <row r="9075" spans="1:21" x14ac:dyDescent="0.3">
      <c r="A9075" t="s">
        <v>31207</v>
      </c>
      <c r="B9075" s="1">
        <v>45244</v>
      </c>
      <c r="C9075" t="s">
        <v>7396</v>
      </c>
      <c r="D9075" t="s">
        <v>31208</v>
      </c>
      <c r="E9075" t="s">
        <v>54</v>
      </c>
      <c r="F9075" t="s">
        <v>64</v>
      </c>
      <c r="G9075" t="s">
        <v>26</v>
      </c>
      <c r="H9075" t="s">
        <v>45</v>
      </c>
      <c r="I9075" t="s">
        <v>136</v>
      </c>
      <c r="J9075" t="s">
        <v>505</v>
      </c>
      <c r="K9075" t="s">
        <v>31209</v>
      </c>
      <c r="L9075">
        <v>5</v>
      </c>
      <c r="M9075">
        <v>4805.24</v>
      </c>
      <c r="N9075">
        <v>24026.2</v>
      </c>
      <c r="O9075" s="2">
        <v>0.2</v>
      </c>
      <c r="P9075">
        <v>4805.24</v>
      </c>
      <c r="Q9075">
        <v>19220.96</v>
      </c>
      <c r="R9075" t="s">
        <v>76</v>
      </c>
      <c r="S9075" t="s">
        <v>60</v>
      </c>
      <c r="T9075" s="2">
        <v>0.1</v>
      </c>
      <c r="U9075">
        <v>1922.1</v>
      </c>
    </row>
    <row r="9076" spans="1:21" x14ac:dyDescent="0.3">
      <c r="A9076" t="s">
        <v>31210</v>
      </c>
      <c r="B9076" s="1">
        <v>45543</v>
      </c>
      <c r="C9076" t="s">
        <v>23636</v>
      </c>
      <c r="D9076" t="s">
        <v>31211</v>
      </c>
      <c r="E9076" t="s">
        <v>54</v>
      </c>
      <c r="F9076" t="s">
        <v>143</v>
      </c>
      <c r="G9076" t="s">
        <v>81</v>
      </c>
      <c r="H9076" t="s">
        <v>55</v>
      </c>
      <c r="I9076" t="s">
        <v>56</v>
      </c>
      <c r="J9076" t="s">
        <v>15909</v>
      </c>
      <c r="K9076" t="s">
        <v>2508</v>
      </c>
      <c r="L9076">
        <v>5</v>
      </c>
      <c r="M9076">
        <v>5649.87</v>
      </c>
      <c r="N9076">
        <v>28249.35</v>
      </c>
      <c r="O9076" s="2">
        <v>0.1</v>
      </c>
      <c r="P9076">
        <v>2824.93</v>
      </c>
      <c r="Q9076">
        <v>25424.42</v>
      </c>
      <c r="R9076" t="s">
        <v>31</v>
      </c>
      <c r="S9076" t="s">
        <v>60</v>
      </c>
      <c r="T9076" s="2">
        <v>0.15</v>
      </c>
      <c r="U9076">
        <v>3813.66</v>
      </c>
    </row>
    <row r="9077" spans="1:21" x14ac:dyDescent="0.3">
      <c r="A9077" t="s">
        <v>31212</v>
      </c>
      <c r="B9077" s="1">
        <v>45054</v>
      </c>
      <c r="C9077" t="s">
        <v>9791</v>
      </c>
      <c r="D9077" t="s">
        <v>31213</v>
      </c>
      <c r="E9077" t="s">
        <v>24</v>
      </c>
      <c r="F9077" t="s">
        <v>163</v>
      </c>
      <c r="G9077" t="s">
        <v>81</v>
      </c>
      <c r="H9077" t="s">
        <v>72</v>
      </c>
      <c r="I9077" t="s">
        <v>185</v>
      </c>
      <c r="J9077" t="s">
        <v>31214</v>
      </c>
      <c r="K9077" t="s">
        <v>31215</v>
      </c>
      <c r="L9077">
        <v>7</v>
      </c>
      <c r="M9077">
        <v>7154.47</v>
      </c>
      <c r="N9077">
        <v>50081.29</v>
      </c>
      <c r="O9077" s="2">
        <v>0.05</v>
      </c>
      <c r="P9077">
        <v>2504.06</v>
      </c>
      <c r="Q9077">
        <v>47577.23</v>
      </c>
      <c r="R9077" t="s">
        <v>76</v>
      </c>
      <c r="S9077" t="s">
        <v>77</v>
      </c>
      <c r="T9077" s="2">
        <v>0.2</v>
      </c>
      <c r="U9077">
        <v>9515.4500000000007</v>
      </c>
    </row>
    <row r="9078" spans="1:21" x14ac:dyDescent="0.3">
      <c r="A9078" t="s">
        <v>31216</v>
      </c>
      <c r="B9078" s="1">
        <v>45751</v>
      </c>
      <c r="C9078" t="s">
        <v>19667</v>
      </c>
      <c r="D9078" t="s">
        <v>8987</v>
      </c>
      <c r="E9078" t="s">
        <v>24</v>
      </c>
      <c r="F9078" t="s">
        <v>112</v>
      </c>
      <c r="G9078" t="s">
        <v>81</v>
      </c>
      <c r="H9078" t="s">
        <v>55</v>
      </c>
      <c r="I9078" t="s">
        <v>130</v>
      </c>
      <c r="J9078" t="s">
        <v>31217</v>
      </c>
      <c r="K9078" t="s">
        <v>21504</v>
      </c>
      <c r="L9078">
        <v>10</v>
      </c>
      <c r="M9078">
        <v>4979.1099999999997</v>
      </c>
      <c r="N9078">
        <v>49791.1</v>
      </c>
      <c r="O9078" s="2">
        <v>0.3</v>
      </c>
      <c r="P9078">
        <v>14937.33</v>
      </c>
      <c r="Q9078">
        <v>34853.769999999997</v>
      </c>
      <c r="R9078" t="s">
        <v>176</v>
      </c>
      <c r="S9078" t="s">
        <v>50</v>
      </c>
      <c r="T9078" s="2">
        <v>0.15</v>
      </c>
      <c r="U9078">
        <v>5228.07</v>
      </c>
    </row>
    <row r="9079" spans="1:21" x14ac:dyDescent="0.3">
      <c r="A9079" t="s">
        <v>31218</v>
      </c>
      <c r="B9079" s="1">
        <v>45597</v>
      </c>
      <c r="C9079" t="s">
        <v>4539</v>
      </c>
      <c r="D9079" t="s">
        <v>31219</v>
      </c>
      <c r="E9079" t="s">
        <v>54</v>
      </c>
      <c r="F9079" t="s">
        <v>44</v>
      </c>
      <c r="G9079" t="s">
        <v>26</v>
      </c>
      <c r="H9079" t="s">
        <v>45</v>
      </c>
      <c r="I9079" t="s">
        <v>46</v>
      </c>
      <c r="J9079" t="s">
        <v>31220</v>
      </c>
      <c r="K9079" t="s">
        <v>4360</v>
      </c>
      <c r="L9079">
        <v>1</v>
      </c>
      <c r="M9079">
        <v>807.41</v>
      </c>
      <c r="N9079">
        <v>807.41</v>
      </c>
      <c r="O9079" s="2">
        <v>0.15</v>
      </c>
      <c r="P9079">
        <v>121.11</v>
      </c>
      <c r="Q9079">
        <v>686.3</v>
      </c>
      <c r="R9079" t="s">
        <v>176</v>
      </c>
      <c r="S9079" t="s">
        <v>60</v>
      </c>
      <c r="T9079" s="2">
        <v>0.1</v>
      </c>
      <c r="U9079">
        <v>68.63</v>
      </c>
    </row>
    <row r="9080" spans="1:21" x14ac:dyDescent="0.3">
      <c r="A9080" t="s">
        <v>31221</v>
      </c>
      <c r="B9080" s="1">
        <v>45731</v>
      </c>
      <c r="C9080" t="s">
        <v>14006</v>
      </c>
      <c r="D9080" t="s">
        <v>31222</v>
      </c>
      <c r="E9080" t="s">
        <v>54</v>
      </c>
      <c r="F9080" t="s">
        <v>99</v>
      </c>
      <c r="G9080" t="s">
        <v>81</v>
      </c>
      <c r="H9080" t="s">
        <v>27</v>
      </c>
      <c r="I9080" t="s">
        <v>93</v>
      </c>
      <c r="J9080" t="s">
        <v>11204</v>
      </c>
      <c r="K9080" t="s">
        <v>1676</v>
      </c>
      <c r="L9080">
        <v>8</v>
      </c>
      <c r="M9080">
        <v>7760.3</v>
      </c>
      <c r="N9080">
        <v>62082.400000000001</v>
      </c>
      <c r="O9080" s="2">
        <v>0</v>
      </c>
      <c r="P9080">
        <v>0</v>
      </c>
      <c r="Q9080">
        <v>62082.400000000001</v>
      </c>
      <c r="R9080" t="s">
        <v>31</v>
      </c>
      <c r="S9080" t="s">
        <v>60</v>
      </c>
      <c r="T9080" s="2">
        <v>0.2</v>
      </c>
      <c r="U9080">
        <v>12416.48</v>
      </c>
    </row>
    <row r="9081" spans="1:21" x14ac:dyDescent="0.3">
      <c r="A9081" t="s">
        <v>31223</v>
      </c>
      <c r="B9081" s="1">
        <v>44932</v>
      </c>
      <c r="C9081" t="s">
        <v>31224</v>
      </c>
      <c r="D9081" t="s">
        <v>31225</v>
      </c>
      <c r="E9081" t="s">
        <v>43</v>
      </c>
      <c r="F9081" t="s">
        <v>37</v>
      </c>
      <c r="G9081" t="s">
        <v>81</v>
      </c>
      <c r="H9081" t="s">
        <v>27</v>
      </c>
      <c r="I9081" t="s">
        <v>157</v>
      </c>
      <c r="J9081" t="s">
        <v>10276</v>
      </c>
      <c r="K9081" t="s">
        <v>16838</v>
      </c>
      <c r="L9081">
        <v>1</v>
      </c>
      <c r="M9081">
        <v>6255.51</v>
      </c>
      <c r="N9081">
        <v>6255.51</v>
      </c>
      <c r="O9081" s="2">
        <v>0</v>
      </c>
      <c r="P9081">
        <v>0</v>
      </c>
      <c r="Q9081">
        <v>6255.51</v>
      </c>
      <c r="R9081" t="s">
        <v>176</v>
      </c>
      <c r="S9081" t="s">
        <v>60</v>
      </c>
      <c r="T9081" s="2">
        <v>0.25</v>
      </c>
      <c r="U9081">
        <v>1563.88</v>
      </c>
    </row>
    <row r="9082" spans="1:21" x14ac:dyDescent="0.3">
      <c r="A9082" t="s">
        <v>31226</v>
      </c>
      <c r="B9082" s="1">
        <v>45580</v>
      </c>
      <c r="C9082" t="s">
        <v>9155</v>
      </c>
      <c r="D9082" t="s">
        <v>16533</v>
      </c>
      <c r="E9082" t="s">
        <v>36</v>
      </c>
      <c r="F9082" t="s">
        <v>119</v>
      </c>
      <c r="G9082" t="s">
        <v>81</v>
      </c>
      <c r="H9082" t="s">
        <v>27</v>
      </c>
      <c r="I9082" t="s">
        <v>28</v>
      </c>
      <c r="J9082" t="s">
        <v>31227</v>
      </c>
      <c r="K9082" t="s">
        <v>26036</v>
      </c>
      <c r="L9082">
        <v>7</v>
      </c>
      <c r="M9082">
        <v>6844.51</v>
      </c>
      <c r="N9082">
        <v>47911.57</v>
      </c>
      <c r="O9082" s="2">
        <v>0</v>
      </c>
      <c r="P9082">
        <v>0</v>
      </c>
      <c r="Q9082">
        <v>47911.57</v>
      </c>
      <c r="R9082" t="s">
        <v>59</v>
      </c>
      <c r="S9082" t="s">
        <v>32</v>
      </c>
      <c r="T9082" s="2">
        <v>0.15</v>
      </c>
      <c r="U9082">
        <v>7186.74</v>
      </c>
    </row>
    <row r="9083" spans="1:21" x14ac:dyDescent="0.3">
      <c r="A9083" t="s">
        <v>31228</v>
      </c>
      <c r="B9083" s="1">
        <v>45831</v>
      </c>
      <c r="C9083" t="s">
        <v>26175</v>
      </c>
      <c r="D9083" t="s">
        <v>14208</v>
      </c>
      <c r="E9083" t="s">
        <v>36</v>
      </c>
      <c r="F9083" t="s">
        <v>143</v>
      </c>
      <c r="G9083" t="s">
        <v>81</v>
      </c>
      <c r="H9083" t="s">
        <v>45</v>
      </c>
      <c r="I9083" t="s">
        <v>136</v>
      </c>
      <c r="J9083" t="s">
        <v>31229</v>
      </c>
      <c r="K9083" t="s">
        <v>13280</v>
      </c>
      <c r="L9083">
        <v>5</v>
      </c>
      <c r="M9083">
        <v>1062.26</v>
      </c>
      <c r="N9083">
        <v>5311.3</v>
      </c>
      <c r="O9083" s="2">
        <v>0.3</v>
      </c>
      <c r="P9083">
        <v>1593.39</v>
      </c>
      <c r="Q9083">
        <v>3717.91</v>
      </c>
      <c r="R9083" t="s">
        <v>49</v>
      </c>
      <c r="S9083" t="s">
        <v>50</v>
      </c>
      <c r="T9083" s="2">
        <v>0.15</v>
      </c>
      <c r="U9083">
        <v>557.69000000000005</v>
      </c>
    </row>
    <row r="9084" spans="1:21" x14ac:dyDescent="0.3">
      <c r="A9084" t="s">
        <v>31230</v>
      </c>
      <c r="B9084" s="1">
        <v>45700</v>
      </c>
      <c r="C9084" t="s">
        <v>123</v>
      </c>
      <c r="D9084" t="s">
        <v>31231</v>
      </c>
      <c r="E9084" t="s">
        <v>54</v>
      </c>
      <c r="F9084" t="s">
        <v>37</v>
      </c>
      <c r="G9084" t="s">
        <v>26</v>
      </c>
      <c r="H9084" t="s">
        <v>55</v>
      </c>
      <c r="I9084" t="s">
        <v>130</v>
      </c>
      <c r="J9084" t="s">
        <v>7072</v>
      </c>
      <c r="K9084" t="s">
        <v>25474</v>
      </c>
      <c r="L9084">
        <v>6</v>
      </c>
      <c r="M9084">
        <v>1447.2</v>
      </c>
      <c r="N9084">
        <v>8683.2000000000007</v>
      </c>
      <c r="O9084" s="2">
        <v>0.2</v>
      </c>
      <c r="P9084">
        <v>1736.64</v>
      </c>
      <c r="Q9084">
        <v>6946.56</v>
      </c>
      <c r="R9084" t="s">
        <v>59</v>
      </c>
      <c r="S9084" t="s">
        <v>50</v>
      </c>
      <c r="T9084" s="2">
        <v>0.1</v>
      </c>
      <c r="U9084">
        <v>694.66</v>
      </c>
    </row>
    <row r="9085" spans="1:21" x14ac:dyDescent="0.3">
      <c r="A9085" t="s">
        <v>31232</v>
      </c>
      <c r="B9085" s="1">
        <v>45852</v>
      </c>
      <c r="C9085" t="s">
        <v>14922</v>
      </c>
      <c r="D9085" t="s">
        <v>963</v>
      </c>
      <c r="E9085" t="s">
        <v>24</v>
      </c>
      <c r="F9085" t="s">
        <v>25</v>
      </c>
      <c r="G9085" t="s">
        <v>26</v>
      </c>
      <c r="H9085" t="s">
        <v>27</v>
      </c>
      <c r="I9085" t="s">
        <v>157</v>
      </c>
      <c r="J9085" t="s">
        <v>31233</v>
      </c>
      <c r="K9085" t="s">
        <v>10082</v>
      </c>
      <c r="L9085">
        <v>8</v>
      </c>
      <c r="M9085">
        <v>5768.22</v>
      </c>
      <c r="N9085">
        <v>46145.760000000002</v>
      </c>
      <c r="O9085" s="2">
        <v>0.2</v>
      </c>
      <c r="P9085">
        <v>9229.15</v>
      </c>
      <c r="Q9085">
        <v>36916.61</v>
      </c>
      <c r="R9085" t="s">
        <v>176</v>
      </c>
      <c r="S9085" t="s">
        <v>50</v>
      </c>
      <c r="T9085" s="2">
        <v>0.25</v>
      </c>
      <c r="U9085">
        <v>9229.15</v>
      </c>
    </row>
    <row r="9086" spans="1:21" x14ac:dyDescent="0.3">
      <c r="A9086" t="s">
        <v>31234</v>
      </c>
      <c r="B9086" s="1">
        <v>45107</v>
      </c>
      <c r="C9086" t="s">
        <v>31235</v>
      </c>
      <c r="D9086" t="s">
        <v>3303</v>
      </c>
      <c r="E9086" t="s">
        <v>24</v>
      </c>
      <c r="F9086" t="s">
        <v>99</v>
      </c>
      <c r="G9086" t="s">
        <v>26</v>
      </c>
      <c r="H9086" t="s">
        <v>45</v>
      </c>
      <c r="I9086" t="s">
        <v>113</v>
      </c>
      <c r="J9086" t="s">
        <v>31236</v>
      </c>
      <c r="K9086" t="s">
        <v>7618</v>
      </c>
      <c r="L9086">
        <v>6</v>
      </c>
      <c r="M9086">
        <v>7933.74</v>
      </c>
      <c r="N9086">
        <v>47602.44</v>
      </c>
      <c r="O9086" s="2">
        <v>0.15</v>
      </c>
      <c r="P9086">
        <v>7140.37</v>
      </c>
      <c r="Q9086">
        <v>40462.07</v>
      </c>
      <c r="R9086" t="s">
        <v>76</v>
      </c>
      <c r="S9086" t="s">
        <v>77</v>
      </c>
      <c r="T9086" s="2">
        <v>0.3</v>
      </c>
      <c r="U9086">
        <v>12138.62</v>
      </c>
    </row>
    <row r="9087" spans="1:21" x14ac:dyDescent="0.3">
      <c r="A9087" t="s">
        <v>31237</v>
      </c>
      <c r="B9087" s="1">
        <v>45802</v>
      </c>
      <c r="C9087" t="s">
        <v>31238</v>
      </c>
      <c r="D9087" t="s">
        <v>27374</v>
      </c>
      <c r="E9087" t="s">
        <v>142</v>
      </c>
      <c r="F9087" t="s">
        <v>44</v>
      </c>
      <c r="G9087" t="s">
        <v>26</v>
      </c>
      <c r="H9087" t="s">
        <v>27</v>
      </c>
      <c r="I9087" t="s">
        <v>93</v>
      </c>
      <c r="J9087" t="s">
        <v>94</v>
      </c>
      <c r="K9087" t="s">
        <v>29166</v>
      </c>
      <c r="L9087">
        <v>10</v>
      </c>
      <c r="M9087">
        <v>199.57</v>
      </c>
      <c r="N9087">
        <v>1995.7</v>
      </c>
      <c r="O9087" s="2">
        <v>0</v>
      </c>
      <c r="P9087">
        <v>0</v>
      </c>
      <c r="Q9087">
        <v>1995.7</v>
      </c>
      <c r="R9087" t="s">
        <v>49</v>
      </c>
      <c r="S9087" t="s">
        <v>77</v>
      </c>
      <c r="T9087" s="2">
        <v>0.3</v>
      </c>
      <c r="U9087">
        <v>598.71</v>
      </c>
    </row>
    <row r="9088" spans="1:21" x14ac:dyDescent="0.3">
      <c r="A9088" t="s">
        <v>31239</v>
      </c>
      <c r="B9088" s="1">
        <v>45040</v>
      </c>
      <c r="C9088" t="s">
        <v>23911</v>
      </c>
      <c r="D9088" t="s">
        <v>23395</v>
      </c>
      <c r="E9088" t="s">
        <v>36</v>
      </c>
      <c r="F9088" t="s">
        <v>143</v>
      </c>
      <c r="G9088" t="s">
        <v>81</v>
      </c>
      <c r="H9088" t="s">
        <v>27</v>
      </c>
      <c r="I9088" t="s">
        <v>157</v>
      </c>
      <c r="J9088" t="s">
        <v>12946</v>
      </c>
      <c r="K9088" t="s">
        <v>31240</v>
      </c>
      <c r="L9088">
        <v>2</v>
      </c>
      <c r="M9088">
        <v>5661.92</v>
      </c>
      <c r="N9088">
        <v>11323.84</v>
      </c>
      <c r="O9088" s="2">
        <v>0.2</v>
      </c>
      <c r="P9088">
        <v>2264.77</v>
      </c>
      <c r="Q9088">
        <v>9059.07</v>
      </c>
      <c r="R9088" t="s">
        <v>76</v>
      </c>
      <c r="S9088" t="s">
        <v>50</v>
      </c>
      <c r="T9088" s="2">
        <v>0.15</v>
      </c>
      <c r="U9088">
        <v>1358.86</v>
      </c>
    </row>
    <row r="9089" spans="1:21" x14ac:dyDescent="0.3">
      <c r="A9089" t="s">
        <v>31241</v>
      </c>
      <c r="B9089" s="1">
        <v>45170</v>
      </c>
      <c r="C9089" t="s">
        <v>23636</v>
      </c>
      <c r="D9089" t="s">
        <v>30472</v>
      </c>
      <c r="E9089" t="s">
        <v>142</v>
      </c>
      <c r="F9089" t="s">
        <v>143</v>
      </c>
      <c r="G9089" t="s">
        <v>26</v>
      </c>
      <c r="H9089" t="s">
        <v>45</v>
      </c>
      <c r="I9089" t="s">
        <v>113</v>
      </c>
      <c r="J9089" t="s">
        <v>31242</v>
      </c>
      <c r="K9089" t="s">
        <v>31243</v>
      </c>
      <c r="L9089">
        <v>10</v>
      </c>
      <c r="M9089">
        <v>646.13</v>
      </c>
      <c r="N9089">
        <v>6461.3</v>
      </c>
      <c r="O9089" s="2">
        <v>0.1</v>
      </c>
      <c r="P9089">
        <v>646.13</v>
      </c>
      <c r="Q9089">
        <v>5815.17</v>
      </c>
      <c r="R9089" t="s">
        <v>76</v>
      </c>
      <c r="S9089" t="s">
        <v>77</v>
      </c>
      <c r="T9089" s="2">
        <v>0.15</v>
      </c>
      <c r="U9089">
        <v>872.28</v>
      </c>
    </row>
    <row r="9090" spans="1:21" x14ac:dyDescent="0.3">
      <c r="A9090" t="s">
        <v>31244</v>
      </c>
      <c r="B9090" s="1">
        <v>45761</v>
      </c>
      <c r="C9090" t="s">
        <v>10531</v>
      </c>
      <c r="D9090" t="s">
        <v>31245</v>
      </c>
      <c r="E9090" t="s">
        <v>36</v>
      </c>
      <c r="F9090" t="s">
        <v>119</v>
      </c>
      <c r="G9090" t="s">
        <v>81</v>
      </c>
      <c r="H9090" t="s">
        <v>45</v>
      </c>
      <c r="I9090" t="s">
        <v>113</v>
      </c>
      <c r="J9090" t="s">
        <v>22898</v>
      </c>
      <c r="K9090" t="s">
        <v>31246</v>
      </c>
      <c r="L9090">
        <v>8</v>
      </c>
      <c r="M9090">
        <v>7202.19</v>
      </c>
      <c r="N9090">
        <v>57617.52</v>
      </c>
      <c r="O9090" s="2">
        <v>0.3</v>
      </c>
      <c r="P9090">
        <v>17285.259999999998</v>
      </c>
      <c r="Q9090">
        <v>40332.26</v>
      </c>
      <c r="R9090" t="s">
        <v>76</v>
      </c>
      <c r="S9090" t="s">
        <v>50</v>
      </c>
      <c r="T9090" s="2">
        <v>0.3</v>
      </c>
      <c r="U9090">
        <v>12099.68</v>
      </c>
    </row>
    <row r="9091" spans="1:21" x14ac:dyDescent="0.3">
      <c r="A9091" t="s">
        <v>31247</v>
      </c>
      <c r="B9091" s="1">
        <v>45093</v>
      </c>
      <c r="C9091" t="s">
        <v>4839</v>
      </c>
      <c r="D9091" t="s">
        <v>31248</v>
      </c>
      <c r="E9091" t="s">
        <v>43</v>
      </c>
      <c r="F9091" t="s">
        <v>163</v>
      </c>
      <c r="G9091" t="s">
        <v>26</v>
      </c>
      <c r="H9091" t="s">
        <v>27</v>
      </c>
      <c r="I9091" t="s">
        <v>157</v>
      </c>
      <c r="J9091" t="s">
        <v>31249</v>
      </c>
      <c r="K9091" t="s">
        <v>31250</v>
      </c>
      <c r="L9091">
        <v>8</v>
      </c>
      <c r="M9091">
        <v>7427.16</v>
      </c>
      <c r="N9091">
        <v>59417.279999999999</v>
      </c>
      <c r="O9091" s="2">
        <v>0.15</v>
      </c>
      <c r="P9091">
        <v>8912.59</v>
      </c>
      <c r="Q9091">
        <v>50504.69</v>
      </c>
      <c r="R9091" t="s">
        <v>76</v>
      </c>
      <c r="S9091" t="s">
        <v>32</v>
      </c>
      <c r="T9091" s="2">
        <v>0.3</v>
      </c>
      <c r="U9091">
        <v>15151.41</v>
      </c>
    </row>
    <row r="9092" spans="1:21" x14ac:dyDescent="0.3">
      <c r="A9092" t="s">
        <v>31251</v>
      </c>
      <c r="B9092" s="1">
        <v>45094</v>
      </c>
      <c r="C9092" t="s">
        <v>9536</v>
      </c>
      <c r="D9092" t="s">
        <v>31252</v>
      </c>
      <c r="E9092" t="s">
        <v>142</v>
      </c>
      <c r="F9092" t="s">
        <v>119</v>
      </c>
      <c r="G9092" t="s">
        <v>81</v>
      </c>
      <c r="H9092" t="s">
        <v>55</v>
      </c>
      <c r="I9092" t="s">
        <v>100</v>
      </c>
      <c r="J9092" t="s">
        <v>28523</v>
      </c>
      <c r="K9092" t="s">
        <v>31253</v>
      </c>
      <c r="L9092">
        <v>1</v>
      </c>
      <c r="M9092">
        <v>4190.6099999999997</v>
      </c>
      <c r="N9092">
        <v>4190.6099999999997</v>
      </c>
      <c r="O9092" s="2">
        <v>0.15</v>
      </c>
      <c r="P9092">
        <v>628.59</v>
      </c>
      <c r="Q9092">
        <v>3562.02</v>
      </c>
      <c r="R9092" t="s">
        <v>76</v>
      </c>
      <c r="S9092" t="s">
        <v>60</v>
      </c>
      <c r="T9092" s="2">
        <v>0.3</v>
      </c>
      <c r="U9092">
        <v>1068.6099999999999</v>
      </c>
    </row>
    <row r="9093" spans="1:21" x14ac:dyDescent="0.3">
      <c r="A9093" t="s">
        <v>31254</v>
      </c>
      <c r="B9093" s="1">
        <v>45749</v>
      </c>
      <c r="C9093" t="s">
        <v>18407</v>
      </c>
      <c r="D9093" t="s">
        <v>30028</v>
      </c>
      <c r="E9093" t="s">
        <v>24</v>
      </c>
      <c r="F9093" t="s">
        <v>37</v>
      </c>
      <c r="G9093" t="s">
        <v>26</v>
      </c>
      <c r="H9093" t="s">
        <v>72</v>
      </c>
      <c r="I9093" t="s">
        <v>150</v>
      </c>
      <c r="J9093" t="s">
        <v>31255</v>
      </c>
      <c r="K9093" t="s">
        <v>31256</v>
      </c>
      <c r="L9093">
        <v>2</v>
      </c>
      <c r="M9093">
        <v>3788.23</v>
      </c>
      <c r="N9093">
        <v>7576.46</v>
      </c>
      <c r="O9093" s="2">
        <v>0.05</v>
      </c>
      <c r="P9093">
        <v>378.82</v>
      </c>
      <c r="Q9093">
        <v>7197.64</v>
      </c>
      <c r="R9093" t="s">
        <v>31</v>
      </c>
      <c r="S9093" t="s">
        <v>77</v>
      </c>
      <c r="T9093" s="2">
        <v>0.15</v>
      </c>
      <c r="U9093">
        <v>1079.6500000000001</v>
      </c>
    </row>
    <row r="9094" spans="1:21" x14ac:dyDescent="0.3">
      <c r="A9094" t="s">
        <v>31257</v>
      </c>
      <c r="B9094" s="1">
        <v>45674</v>
      </c>
      <c r="C9094" t="s">
        <v>22001</v>
      </c>
      <c r="D9094" t="s">
        <v>31258</v>
      </c>
      <c r="E9094" t="s">
        <v>24</v>
      </c>
      <c r="F9094" t="s">
        <v>143</v>
      </c>
      <c r="G9094" t="s">
        <v>81</v>
      </c>
      <c r="H9094" t="s">
        <v>72</v>
      </c>
      <c r="I9094" t="s">
        <v>185</v>
      </c>
      <c r="J9094" t="s">
        <v>2340</v>
      </c>
      <c r="K9094" t="s">
        <v>9718</v>
      </c>
      <c r="L9094">
        <v>4</v>
      </c>
      <c r="M9094">
        <v>7276.58</v>
      </c>
      <c r="N9094">
        <v>29106.32</v>
      </c>
      <c r="O9094" s="2">
        <v>0.05</v>
      </c>
      <c r="P9094">
        <v>1455.32</v>
      </c>
      <c r="Q9094">
        <v>27651</v>
      </c>
      <c r="R9094" t="s">
        <v>49</v>
      </c>
      <c r="S9094" t="s">
        <v>77</v>
      </c>
      <c r="T9094" s="2">
        <v>0.1</v>
      </c>
      <c r="U9094">
        <v>2765.1</v>
      </c>
    </row>
    <row r="9095" spans="1:21" x14ac:dyDescent="0.3">
      <c r="A9095" t="s">
        <v>31259</v>
      </c>
      <c r="B9095" s="1">
        <v>45113</v>
      </c>
      <c r="C9095" t="s">
        <v>9661</v>
      </c>
      <c r="D9095" t="s">
        <v>210</v>
      </c>
      <c r="E9095" t="s">
        <v>142</v>
      </c>
      <c r="F9095" t="s">
        <v>25</v>
      </c>
      <c r="G9095" t="s">
        <v>26</v>
      </c>
      <c r="H9095" t="s">
        <v>55</v>
      </c>
      <c r="I9095" t="s">
        <v>130</v>
      </c>
      <c r="J9095" t="s">
        <v>25297</v>
      </c>
      <c r="K9095" t="s">
        <v>13632</v>
      </c>
      <c r="L9095">
        <v>8</v>
      </c>
      <c r="M9095">
        <v>6016.33</v>
      </c>
      <c r="N9095">
        <v>48130.64</v>
      </c>
      <c r="O9095" s="2">
        <v>0.25</v>
      </c>
      <c r="P9095">
        <v>12032.66</v>
      </c>
      <c r="Q9095">
        <v>36097.980000000003</v>
      </c>
      <c r="R9095" t="s">
        <v>176</v>
      </c>
      <c r="S9095" t="s">
        <v>77</v>
      </c>
      <c r="T9095" s="2">
        <v>0.15</v>
      </c>
      <c r="U9095">
        <v>5414.7</v>
      </c>
    </row>
    <row r="9096" spans="1:21" x14ac:dyDescent="0.3">
      <c r="A9096" t="s">
        <v>31260</v>
      </c>
      <c r="B9096" s="1">
        <v>45101</v>
      </c>
      <c r="C9096" t="s">
        <v>5015</v>
      </c>
      <c r="D9096" t="s">
        <v>1325</v>
      </c>
      <c r="E9096" t="s">
        <v>142</v>
      </c>
      <c r="F9096" t="s">
        <v>87</v>
      </c>
      <c r="G9096" t="s">
        <v>26</v>
      </c>
      <c r="H9096" t="s">
        <v>72</v>
      </c>
      <c r="I9096" t="s">
        <v>185</v>
      </c>
      <c r="J9096" t="s">
        <v>15158</v>
      </c>
      <c r="K9096" t="s">
        <v>23718</v>
      </c>
      <c r="L9096">
        <v>6</v>
      </c>
      <c r="M9096">
        <v>7224.67</v>
      </c>
      <c r="N9096">
        <v>43348.02</v>
      </c>
      <c r="O9096" s="2">
        <v>0.1</v>
      </c>
      <c r="P9096">
        <v>4334.8</v>
      </c>
      <c r="Q9096">
        <v>39013.22</v>
      </c>
      <c r="R9096" t="s">
        <v>31</v>
      </c>
      <c r="S9096" t="s">
        <v>50</v>
      </c>
      <c r="T9096" s="2">
        <v>0.25</v>
      </c>
      <c r="U9096">
        <v>9753.31</v>
      </c>
    </row>
    <row r="9097" spans="1:21" x14ac:dyDescent="0.3">
      <c r="A9097" t="s">
        <v>31261</v>
      </c>
      <c r="B9097" s="1">
        <v>45824</v>
      </c>
      <c r="C9097" t="s">
        <v>5534</v>
      </c>
      <c r="D9097" t="s">
        <v>2502</v>
      </c>
      <c r="E9097" t="s">
        <v>142</v>
      </c>
      <c r="F9097" t="s">
        <v>156</v>
      </c>
      <c r="G9097" t="s">
        <v>81</v>
      </c>
      <c r="H9097" t="s">
        <v>45</v>
      </c>
      <c r="I9097" t="s">
        <v>65</v>
      </c>
      <c r="J9097" t="s">
        <v>30758</v>
      </c>
      <c r="K9097" t="s">
        <v>29037</v>
      </c>
      <c r="L9097">
        <v>3</v>
      </c>
      <c r="M9097">
        <v>6651.51</v>
      </c>
      <c r="N9097">
        <v>19954.53</v>
      </c>
      <c r="O9097" s="2">
        <v>0.2</v>
      </c>
      <c r="P9097">
        <v>3990.91</v>
      </c>
      <c r="Q9097">
        <v>15963.62</v>
      </c>
      <c r="R9097" t="s">
        <v>31</v>
      </c>
      <c r="S9097" t="s">
        <v>60</v>
      </c>
      <c r="T9097" s="2">
        <v>0.2</v>
      </c>
      <c r="U9097">
        <v>3192.72</v>
      </c>
    </row>
    <row r="9098" spans="1:21" x14ac:dyDescent="0.3">
      <c r="A9098" t="s">
        <v>31262</v>
      </c>
      <c r="B9098" s="1">
        <v>45097</v>
      </c>
      <c r="C9098" t="s">
        <v>17310</v>
      </c>
      <c r="D9098" t="s">
        <v>22193</v>
      </c>
      <c r="E9098" t="s">
        <v>54</v>
      </c>
      <c r="F9098" t="s">
        <v>37</v>
      </c>
      <c r="G9098" t="s">
        <v>81</v>
      </c>
      <c r="H9098" t="s">
        <v>72</v>
      </c>
      <c r="I9098" t="s">
        <v>185</v>
      </c>
      <c r="J9098" t="s">
        <v>31263</v>
      </c>
      <c r="K9098" t="s">
        <v>31264</v>
      </c>
      <c r="L9098">
        <v>4</v>
      </c>
      <c r="M9098">
        <v>7932.62</v>
      </c>
      <c r="N9098">
        <v>31730.48</v>
      </c>
      <c r="O9098" s="2">
        <v>0.1</v>
      </c>
      <c r="P9098">
        <v>3173.05</v>
      </c>
      <c r="Q9098">
        <v>28557.43</v>
      </c>
      <c r="R9098" t="s">
        <v>31</v>
      </c>
      <c r="S9098" t="s">
        <v>60</v>
      </c>
      <c r="T9098" s="2">
        <v>0.3</v>
      </c>
      <c r="U9098">
        <v>8567.23</v>
      </c>
    </row>
    <row r="9099" spans="1:21" x14ac:dyDescent="0.3">
      <c r="A9099" t="s">
        <v>31265</v>
      </c>
      <c r="B9099" s="1">
        <v>45030</v>
      </c>
      <c r="C9099" t="s">
        <v>31266</v>
      </c>
      <c r="D9099" t="s">
        <v>29005</v>
      </c>
      <c r="E9099" t="s">
        <v>24</v>
      </c>
      <c r="F9099" t="s">
        <v>71</v>
      </c>
      <c r="G9099" t="s">
        <v>26</v>
      </c>
      <c r="H9099" t="s">
        <v>27</v>
      </c>
      <c r="I9099" t="s">
        <v>93</v>
      </c>
      <c r="J9099" t="s">
        <v>4264</v>
      </c>
      <c r="K9099" t="s">
        <v>31267</v>
      </c>
      <c r="L9099">
        <v>7</v>
      </c>
      <c r="M9099">
        <v>7376.55</v>
      </c>
      <c r="N9099">
        <v>51635.85</v>
      </c>
      <c r="O9099" s="2">
        <v>0.1</v>
      </c>
      <c r="P9099">
        <v>5163.59</v>
      </c>
      <c r="Q9099">
        <v>46472.26</v>
      </c>
      <c r="R9099" t="s">
        <v>59</v>
      </c>
      <c r="S9099" t="s">
        <v>50</v>
      </c>
      <c r="T9099" s="2">
        <v>0.2</v>
      </c>
      <c r="U9099">
        <v>9294.4500000000007</v>
      </c>
    </row>
    <row r="9100" spans="1:21" x14ac:dyDescent="0.3">
      <c r="A9100" t="s">
        <v>31268</v>
      </c>
      <c r="B9100" s="1">
        <v>45334</v>
      </c>
      <c r="C9100" t="s">
        <v>11005</v>
      </c>
      <c r="D9100" t="s">
        <v>11474</v>
      </c>
      <c r="E9100" t="s">
        <v>54</v>
      </c>
      <c r="F9100" t="s">
        <v>99</v>
      </c>
      <c r="G9100" t="s">
        <v>81</v>
      </c>
      <c r="H9100" t="s">
        <v>45</v>
      </c>
      <c r="I9100" t="s">
        <v>113</v>
      </c>
      <c r="J9100" t="s">
        <v>31269</v>
      </c>
      <c r="K9100" t="s">
        <v>31022</v>
      </c>
      <c r="L9100">
        <v>7</v>
      </c>
      <c r="M9100">
        <v>1111.76</v>
      </c>
      <c r="N9100">
        <v>7782.32</v>
      </c>
      <c r="O9100" s="2">
        <v>0.05</v>
      </c>
      <c r="P9100">
        <v>389.12</v>
      </c>
      <c r="Q9100">
        <v>7393.2</v>
      </c>
      <c r="R9100" t="s">
        <v>31</v>
      </c>
      <c r="S9100" t="s">
        <v>60</v>
      </c>
      <c r="T9100" s="2">
        <v>0.25</v>
      </c>
      <c r="U9100">
        <v>1848.3</v>
      </c>
    </row>
    <row r="9101" spans="1:21" x14ac:dyDescent="0.3">
      <c r="A9101" t="s">
        <v>31270</v>
      </c>
      <c r="B9101" s="1">
        <v>45783</v>
      </c>
      <c r="C9101" t="s">
        <v>31271</v>
      </c>
      <c r="D9101" t="s">
        <v>14408</v>
      </c>
      <c r="E9101" t="s">
        <v>24</v>
      </c>
      <c r="F9101" t="s">
        <v>71</v>
      </c>
      <c r="G9101" t="s">
        <v>81</v>
      </c>
      <c r="H9101" t="s">
        <v>72</v>
      </c>
      <c r="I9101" t="s">
        <v>150</v>
      </c>
      <c r="J9101" t="s">
        <v>31272</v>
      </c>
      <c r="K9101" t="s">
        <v>28247</v>
      </c>
      <c r="L9101">
        <v>1</v>
      </c>
      <c r="M9101">
        <v>793.08</v>
      </c>
      <c r="N9101">
        <v>793.08</v>
      </c>
      <c r="O9101" s="2">
        <v>0</v>
      </c>
      <c r="P9101">
        <v>0</v>
      </c>
      <c r="Q9101">
        <v>793.08</v>
      </c>
      <c r="R9101" t="s">
        <v>176</v>
      </c>
      <c r="S9101" t="s">
        <v>77</v>
      </c>
      <c r="T9101" s="2">
        <v>0.15</v>
      </c>
      <c r="U9101">
        <v>118.96</v>
      </c>
    </row>
    <row r="9102" spans="1:21" x14ac:dyDescent="0.3">
      <c r="A9102" t="s">
        <v>31273</v>
      </c>
      <c r="B9102" s="1">
        <v>45138</v>
      </c>
      <c r="C9102" t="s">
        <v>31274</v>
      </c>
      <c r="D9102" t="s">
        <v>31275</v>
      </c>
      <c r="E9102" t="s">
        <v>142</v>
      </c>
      <c r="F9102" t="s">
        <v>370</v>
      </c>
      <c r="G9102" t="s">
        <v>26</v>
      </c>
      <c r="H9102" t="s">
        <v>45</v>
      </c>
      <c r="I9102" t="s">
        <v>144</v>
      </c>
      <c r="J9102" t="s">
        <v>31276</v>
      </c>
      <c r="K9102" t="s">
        <v>10560</v>
      </c>
      <c r="L9102">
        <v>3</v>
      </c>
      <c r="M9102">
        <v>7940.28</v>
      </c>
      <c r="N9102">
        <v>23820.84</v>
      </c>
      <c r="O9102" s="2">
        <v>0.15</v>
      </c>
      <c r="P9102">
        <v>3573.13</v>
      </c>
      <c r="Q9102">
        <v>20247.71</v>
      </c>
      <c r="R9102" t="s">
        <v>59</v>
      </c>
      <c r="S9102" t="s">
        <v>60</v>
      </c>
      <c r="T9102" s="2">
        <v>0.3</v>
      </c>
      <c r="U9102">
        <v>6074.31</v>
      </c>
    </row>
    <row r="9103" spans="1:21" x14ac:dyDescent="0.3">
      <c r="A9103" t="s">
        <v>31277</v>
      </c>
      <c r="B9103" s="1">
        <v>45047</v>
      </c>
      <c r="C9103" t="s">
        <v>16865</v>
      </c>
      <c r="D9103" t="s">
        <v>31278</v>
      </c>
      <c r="E9103" t="s">
        <v>36</v>
      </c>
      <c r="F9103" t="s">
        <v>112</v>
      </c>
      <c r="G9103" t="s">
        <v>26</v>
      </c>
      <c r="H9103" t="s">
        <v>72</v>
      </c>
      <c r="I9103" t="s">
        <v>106</v>
      </c>
      <c r="J9103" t="s">
        <v>9268</v>
      </c>
      <c r="K9103" t="s">
        <v>24628</v>
      </c>
      <c r="L9103">
        <v>1</v>
      </c>
      <c r="M9103">
        <v>1305.72</v>
      </c>
      <c r="N9103">
        <v>1305.72</v>
      </c>
      <c r="O9103" s="2">
        <v>0.15</v>
      </c>
      <c r="P9103">
        <v>195.86</v>
      </c>
      <c r="Q9103">
        <v>1109.8599999999999</v>
      </c>
      <c r="R9103" t="s">
        <v>76</v>
      </c>
      <c r="S9103" t="s">
        <v>32</v>
      </c>
      <c r="T9103" s="2">
        <v>0.3</v>
      </c>
      <c r="U9103">
        <v>332.96</v>
      </c>
    </row>
    <row r="9104" spans="1:21" x14ac:dyDescent="0.3">
      <c r="A9104" t="s">
        <v>31279</v>
      </c>
      <c r="B9104" s="1">
        <v>45130</v>
      </c>
      <c r="C9104" t="s">
        <v>16221</v>
      </c>
      <c r="D9104" t="s">
        <v>31280</v>
      </c>
      <c r="E9104" t="s">
        <v>43</v>
      </c>
      <c r="F9104" t="s">
        <v>112</v>
      </c>
      <c r="G9104" t="s">
        <v>81</v>
      </c>
      <c r="H9104" t="s">
        <v>45</v>
      </c>
      <c r="I9104" t="s">
        <v>144</v>
      </c>
      <c r="J9104" t="s">
        <v>31281</v>
      </c>
      <c r="K9104" t="s">
        <v>3723</v>
      </c>
      <c r="L9104">
        <v>7</v>
      </c>
      <c r="M9104">
        <v>1708.56</v>
      </c>
      <c r="N9104">
        <v>11959.92</v>
      </c>
      <c r="O9104" s="2">
        <v>0.15</v>
      </c>
      <c r="P9104">
        <v>1793.99</v>
      </c>
      <c r="Q9104">
        <v>10165.93</v>
      </c>
      <c r="R9104" t="s">
        <v>49</v>
      </c>
      <c r="S9104" t="s">
        <v>60</v>
      </c>
      <c r="T9104" s="2">
        <v>0.2</v>
      </c>
      <c r="U9104">
        <v>2033.19</v>
      </c>
    </row>
    <row r="9105" spans="1:21" x14ac:dyDescent="0.3">
      <c r="A9105" t="s">
        <v>31282</v>
      </c>
      <c r="B9105" s="1">
        <v>45299</v>
      </c>
      <c r="C9105" t="s">
        <v>4755</v>
      </c>
      <c r="D9105" t="s">
        <v>31283</v>
      </c>
      <c r="E9105" t="s">
        <v>43</v>
      </c>
      <c r="F9105" t="s">
        <v>25</v>
      </c>
      <c r="G9105" t="s">
        <v>26</v>
      </c>
      <c r="H9105" t="s">
        <v>55</v>
      </c>
      <c r="I9105" t="s">
        <v>56</v>
      </c>
      <c r="J9105" t="s">
        <v>31284</v>
      </c>
      <c r="K9105" t="s">
        <v>20387</v>
      </c>
      <c r="L9105">
        <v>8</v>
      </c>
      <c r="M9105">
        <v>4903.2299999999996</v>
      </c>
      <c r="N9105">
        <v>39225.839999999997</v>
      </c>
      <c r="O9105" s="2">
        <v>0.25</v>
      </c>
      <c r="P9105">
        <v>9806.4599999999991</v>
      </c>
      <c r="Q9105">
        <v>29419.38</v>
      </c>
      <c r="R9105" t="s">
        <v>49</v>
      </c>
      <c r="S9105" t="s">
        <v>60</v>
      </c>
      <c r="T9105" s="2">
        <v>0.2</v>
      </c>
      <c r="U9105">
        <v>5883.88</v>
      </c>
    </row>
    <row r="9106" spans="1:21" x14ac:dyDescent="0.3">
      <c r="A9106" t="s">
        <v>31285</v>
      </c>
      <c r="B9106" s="1">
        <v>45591</v>
      </c>
      <c r="C9106" t="s">
        <v>1894</v>
      </c>
      <c r="D9106" t="s">
        <v>31286</v>
      </c>
      <c r="E9106" t="s">
        <v>54</v>
      </c>
      <c r="F9106" t="s">
        <v>163</v>
      </c>
      <c r="G9106" t="s">
        <v>26</v>
      </c>
      <c r="H9106" t="s">
        <v>55</v>
      </c>
      <c r="I9106" t="s">
        <v>100</v>
      </c>
      <c r="J9106" t="s">
        <v>26094</v>
      </c>
      <c r="K9106" t="s">
        <v>4158</v>
      </c>
      <c r="L9106">
        <v>6</v>
      </c>
      <c r="M9106">
        <v>6001.44</v>
      </c>
      <c r="N9106">
        <v>36008.639999999999</v>
      </c>
      <c r="O9106" s="2">
        <v>0.3</v>
      </c>
      <c r="P9106">
        <v>10802.59</v>
      </c>
      <c r="Q9106">
        <v>25206.05</v>
      </c>
      <c r="R9106" t="s">
        <v>176</v>
      </c>
      <c r="S9106" t="s">
        <v>50</v>
      </c>
      <c r="T9106" s="2">
        <v>0.1</v>
      </c>
      <c r="U9106">
        <v>2520.61</v>
      </c>
    </row>
    <row r="9107" spans="1:21" x14ac:dyDescent="0.3">
      <c r="A9107" t="s">
        <v>31287</v>
      </c>
      <c r="B9107" s="1">
        <v>45133</v>
      </c>
      <c r="C9107" t="s">
        <v>8689</v>
      </c>
      <c r="D9107" t="s">
        <v>31288</v>
      </c>
      <c r="E9107" t="s">
        <v>43</v>
      </c>
      <c r="F9107" t="s">
        <v>143</v>
      </c>
      <c r="G9107" t="s">
        <v>81</v>
      </c>
      <c r="H9107" t="s">
        <v>45</v>
      </c>
      <c r="I9107" t="s">
        <v>65</v>
      </c>
      <c r="J9107" t="s">
        <v>31289</v>
      </c>
      <c r="K9107" t="s">
        <v>146</v>
      </c>
      <c r="L9107">
        <v>5</v>
      </c>
      <c r="M9107">
        <v>7403.05</v>
      </c>
      <c r="N9107">
        <v>37015.25</v>
      </c>
      <c r="O9107" s="2">
        <v>0.05</v>
      </c>
      <c r="P9107">
        <v>1850.76</v>
      </c>
      <c r="Q9107">
        <v>35164.49</v>
      </c>
      <c r="R9107" t="s">
        <v>59</v>
      </c>
      <c r="S9107" t="s">
        <v>77</v>
      </c>
      <c r="T9107" s="2">
        <v>0.25</v>
      </c>
      <c r="U9107">
        <v>8791.1200000000008</v>
      </c>
    </row>
    <row r="9108" spans="1:21" x14ac:dyDescent="0.3">
      <c r="A9108" t="s">
        <v>31290</v>
      </c>
      <c r="B9108" s="1">
        <v>45124</v>
      </c>
      <c r="C9108" t="s">
        <v>15210</v>
      </c>
      <c r="D9108" t="s">
        <v>31291</v>
      </c>
      <c r="E9108" t="s">
        <v>142</v>
      </c>
      <c r="F9108" t="s">
        <v>87</v>
      </c>
      <c r="G9108" t="s">
        <v>26</v>
      </c>
      <c r="H9108" t="s">
        <v>72</v>
      </c>
      <c r="I9108" t="s">
        <v>150</v>
      </c>
      <c r="J9108" t="s">
        <v>16904</v>
      </c>
      <c r="K9108" t="s">
        <v>18946</v>
      </c>
      <c r="L9108">
        <v>8</v>
      </c>
      <c r="M9108">
        <v>5071.3</v>
      </c>
      <c r="N9108">
        <v>40570.400000000001</v>
      </c>
      <c r="O9108" s="2">
        <v>0.05</v>
      </c>
      <c r="P9108">
        <v>2028.52</v>
      </c>
      <c r="Q9108">
        <v>38541.879999999997</v>
      </c>
      <c r="R9108" t="s">
        <v>31</v>
      </c>
      <c r="S9108" t="s">
        <v>32</v>
      </c>
      <c r="T9108" s="2">
        <v>0.25</v>
      </c>
      <c r="U9108">
        <v>9635.4699999999993</v>
      </c>
    </row>
    <row r="9109" spans="1:21" x14ac:dyDescent="0.3">
      <c r="A9109" t="s">
        <v>31292</v>
      </c>
      <c r="B9109" s="1">
        <v>44987</v>
      </c>
      <c r="C9109" t="s">
        <v>7493</v>
      </c>
      <c r="D9109" t="s">
        <v>16513</v>
      </c>
      <c r="E9109" t="s">
        <v>24</v>
      </c>
      <c r="F9109" t="s">
        <v>119</v>
      </c>
      <c r="G9109" t="s">
        <v>81</v>
      </c>
      <c r="H9109" t="s">
        <v>55</v>
      </c>
      <c r="I9109" t="s">
        <v>130</v>
      </c>
      <c r="J9109" t="s">
        <v>22742</v>
      </c>
      <c r="K9109" t="s">
        <v>31293</v>
      </c>
      <c r="L9109">
        <v>2</v>
      </c>
      <c r="M9109">
        <v>2324.71</v>
      </c>
      <c r="N9109">
        <v>4649.42</v>
      </c>
      <c r="O9109" s="2">
        <v>0.25</v>
      </c>
      <c r="P9109">
        <v>1162.3599999999999</v>
      </c>
      <c r="Q9109">
        <v>3487.06</v>
      </c>
      <c r="R9109" t="s">
        <v>176</v>
      </c>
      <c r="S9109" t="s">
        <v>60</v>
      </c>
      <c r="T9109" s="2">
        <v>0.15</v>
      </c>
      <c r="U9109">
        <v>523.05999999999995</v>
      </c>
    </row>
    <row r="9110" spans="1:21" x14ac:dyDescent="0.3">
      <c r="A9110" t="s">
        <v>31294</v>
      </c>
      <c r="B9110" s="1">
        <v>45029</v>
      </c>
      <c r="C9110" t="s">
        <v>31295</v>
      </c>
      <c r="D9110" t="s">
        <v>31296</v>
      </c>
      <c r="E9110" t="s">
        <v>36</v>
      </c>
      <c r="F9110" t="s">
        <v>163</v>
      </c>
      <c r="G9110" t="s">
        <v>81</v>
      </c>
      <c r="H9110" t="s">
        <v>27</v>
      </c>
      <c r="I9110" t="s">
        <v>93</v>
      </c>
      <c r="J9110" t="s">
        <v>6161</v>
      </c>
      <c r="K9110" t="s">
        <v>10728</v>
      </c>
      <c r="L9110">
        <v>7</v>
      </c>
      <c r="M9110">
        <v>7787.28</v>
      </c>
      <c r="N9110">
        <v>54510.96</v>
      </c>
      <c r="O9110" s="2">
        <v>0.1</v>
      </c>
      <c r="P9110">
        <v>5451.1</v>
      </c>
      <c r="Q9110">
        <v>49059.86</v>
      </c>
      <c r="R9110" t="s">
        <v>49</v>
      </c>
      <c r="S9110" t="s">
        <v>77</v>
      </c>
      <c r="T9110" s="2">
        <v>0.1</v>
      </c>
      <c r="U9110">
        <v>4905.99</v>
      </c>
    </row>
    <row r="9111" spans="1:21" x14ac:dyDescent="0.3">
      <c r="A9111" t="s">
        <v>31297</v>
      </c>
      <c r="B9111" s="1">
        <v>45619</v>
      </c>
      <c r="C9111" t="s">
        <v>30350</v>
      </c>
      <c r="D9111" t="s">
        <v>21145</v>
      </c>
      <c r="E9111" t="s">
        <v>24</v>
      </c>
      <c r="F9111" t="s">
        <v>143</v>
      </c>
      <c r="G9111" t="s">
        <v>26</v>
      </c>
      <c r="H9111" t="s">
        <v>72</v>
      </c>
      <c r="I9111" t="s">
        <v>106</v>
      </c>
      <c r="J9111" t="s">
        <v>17264</v>
      </c>
      <c r="K9111" t="s">
        <v>31298</v>
      </c>
      <c r="L9111">
        <v>7</v>
      </c>
      <c r="M9111">
        <v>5234.3599999999997</v>
      </c>
      <c r="N9111">
        <v>36640.519999999997</v>
      </c>
      <c r="O9111" s="2">
        <v>0.15</v>
      </c>
      <c r="P9111">
        <v>5496.08</v>
      </c>
      <c r="Q9111">
        <v>31144.44</v>
      </c>
      <c r="R9111" t="s">
        <v>76</v>
      </c>
      <c r="S9111" t="s">
        <v>60</v>
      </c>
      <c r="T9111" s="2">
        <v>0.3</v>
      </c>
      <c r="U9111">
        <v>9343.33</v>
      </c>
    </row>
    <row r="9112" spans="1:21" x14ac:dyDescent="0.3">
      <c r="A9112" t="s">
        <v>31299</v>
      </c>
      <c r="B9112" s="1">
        <v>45276</v>
      </c>
      <c r="C9112" t="s">
        <v>8069</v>
      </c>
      <c r="D9112" t="s">
        <v>16866</v>
      </c>
      <c r="E9112" t="s">
        <v>36</v>
      </c>
      <c r="F9112" t="s">
        <v>163</v>
      </c>
      <c r="G9112" t="s">
        <v>26</v>
      </c>
      <c r="H9112" t="s">
        <v>55</v>
      </c>
      <c r="I9112" t="s">
        <v>56</v>
      </c>
      <c r="J9112" t="s">
        <v>31300</v>
      </c>
      <c r="K9112" t="s">
        <v>20473</v>
      </c>
      <c r="L9112">
        <v>8</v>
      </c>
      <c r="M9112">
        <v>5813.73</v>
      </c>
      <c r="N9112">
        <v>46509.84</v>
      </c>
      <c r="O9112" s="2">
        <v>0.15</v>
      </c>
      <c r="P9112">
        <v>6976.48</v>
      </c>
      <c r="Q9112">
        <v>39533.360000000001</v>
      </c>
      <c r="R9112" t="s">
        <v>76</v>
      </c>
      <c r="S9112" t="s">
        <v>50</v>
      </c>
      <c r="T9112" s="2">
        <v>0.2</v>
      </c>
      <c r="U9112">
        <v>7906.67</v>
      </c>
    </row>
    <row r="9113" spans="1:21" x14ac:dyDescent="0.3">
      <c r="A9113" t="s">
        <v>31301</v>
      </c>
      <c r="B9113" s="1">
        <v>45474</v>
      </c>
      <c r="C9113" t="s">
        <v>6871</v>
      </c>
      <c r="D9113" t="s">
        <v>31302</v>
      </c>
      <c r="E9113" t="s">
        <v>36</v>
      </c>
      <c r="F9113" t="s">
        <v>119</v>
      </c>
      <c r="G9113" t="s">
        <v>81</v>
      </c>
      <c r="H9113" t="s">
        <v>55</v>
      </c>
      <c r="I9113" t="s">
        <v>100</v>
      </c>
      <c r="J9113" t="s">
        <v>3510</v>
      </c>
      <c r="K9113" t="s">
        <v>7754</v>
      </c>
      <c r="L9113">
        <v>6</v>
      </c>
      <c r="M9113">
        <v>6713.17</v>
      </c>
      <c r="N9113">
        <v>40279.019999999997</v>
      </c>
      <c r="O9113" s="2">
        <v>0.1</v>
      </c>
      <c r="P9113">
        <v>4027.9</v>
      </c>
      <c r="Q9113">
        <v>36251.120000000003</v>
      </c>
      <c r="R9113" t="s">
        <v>31</v>
      </c>
      <c r="S9113" t="s">
        <v>32</v>
      </c>
      <c r="T9113" s="2">
        <v>0.1</v>
      </c>
      <c r="U9113">
        <v>3625.11</v>
      </c>
    </row>
    <row r="9114" spans="1:21" x14ac:dyDescent="0.3">
      <c r="A9114" t="s">
        <v>31303</v>
      </c>
      <c r="B9114" s="1">
        <v>45400</v>
      </c>
      <c r="C9114" t="s">
        <v>28212</v>
      </c>
      <c r="D9114" t="s">
        <v>20050</v>
      </c>
      <c r="E9114" t="s">
        <v>36</v>
      </c>
      <c r="F9114" t="s">
        <v>87</v>
      </c>
      <c r="G9114" t="s">
        <v>81</v>
      </c>
      <c r="H9114" t="s">
        <v>72</v>
      </c>
      <c r="I9114" t="s">
        <v>185</v>
      </c>
      <c r="J9114" t="s">
        <v>26879</v>
      </c>
      <c r="K9114" t="s">
        <v>31304</v>
      </c>
      <c r="L9114">
        <v>4</v>
      </c>
      <c r="M9114">
        <v>6820.56</v>
      </c>
      <c r="N9114">
        <v>27282.240000000002</v>
      </c>
      <c r="O9114" s="2">
        <v>0.15</v>
      </c>
      <c r="P9114">
        <v>4092.34</v>
      </c>
      <c r="Q9114">
        <v>23189.9</v>
      </c>
      <c r="R9114" t="s">
        <v>76</v>
      </c>
      <c r="S9114" t="s">
        <v>32</v>
      </c>
      <c r="T9114" s="2">
        <v>0.2</v>
      </c>
      <c r="U9114">
        <v>4637.9799999999996</v>
      </c>
    </row>
    <row r="9115" spans="1:21" x14ac:dyDescent="0.3">
      <c r="A9115" t="s">
        <v>31305</v>
      </c>
      <c r="B9115" s="1">
        <v>45469</v>
      </c>
      <c r="C9115" t="s">
        <v>21497</v>
      </c>
      <c r="D9115" t="s">
        <v>31306</v>
      </c>
      <c r="E9115" t="s">
        <v>43</v>
      </c>
      <c r="F9115" t="s">
        <v>44</v>
      </c>
      <c r="G9115" t="s">
        <v>26</v>
      </c>
      <c r="H9115" t="s">
        <v>55</v>
      </c>
      <c r="I9115" t="s">
        <v>100</v>
      </c>
      <c r="J9115" t="s">
        <v>5159</v>
      </c>
      <c r="K9115" t="s">
        <v>22411</v>
      </c>
      <c r="L9115">
        <v>6</v>
      </c>
      <c r="M9115">
        <v>4087.19</v>
      </c>
      <c r="N9115">
        <v>24523.14</v>
      </c>
      <c r="O9115" s="2">
        <v>0.2</v>
      </c>
      <c r="P9115">
        <v>4904.63</v>
      </c>
      <c r="Q9115">
        <v>19618.509999999998</v>
      </c>
      <c r="R9115" t="s">
        <v>49</v>
      </c>
      <c r="S9115" t="s">
        <v>77</v>
      </c>
      <c r="T9115" s="2">
        <v>0.25</v>
      </c>
      <c r="U9115">
        <v>4904.63</v>
      </c>
    </row>
    <row r="9116" spans="1:21" x14ac:dyDescent="0.3">
      <c r="A9116" t="s">
        <v>31307</v>
      </c>
      <c r="B9116" s="1">
        <v>45279</v>
      </c>
      <c r="C9116" t="s">
        <v>6340</v>
      </c>
      <c r="D9116" t="s">
        <v>1186</v>
      </c>
      <c r="E9116" t="s">
        <v>36</v>
      </c>
      <c r="F9116" t="s">
        <v>370</v>
      </c>
      <c r="G9116" t="s">
        <v>26</v>
      </c>
      <c r="H9116" t="s">
        <v>72</v>
      </c>
      <c r="I9116" t="s">
        <v>73</v>
      </c>
      <c r="J9116" t="s">
        <v>31308</v>
      </c>
      <c r="K9116" t="s">
        <v>31309</v>
      </c>
      <c r="L9116">
        <v>7</v>
      </c>
      <c r="M9116">
        <v>2861.33</v>
      </c>
      <c r="N9116">
        <v>20029.310000000001</v>
      </c>
      <c r="O9116" s="2">
        <v>0.1</v>
      </c>
      <c r="P9116">
        <v>2002.93</v>
      </c>
      <c r="Q9116">
        <v>18026.38</v>
      </c>
      <c r="R9116" t="s">
        <v>59</v>
      </c>
      <c r="S9116" t="s">
        <v>32</v>
      </c>
      <c r="T9116" s="2">
        <v>0.3</v>
      </c>
      <c r="U9116">
        <v>5407.91</v>
      </c>
    </row>
    <row r="9117" spans="1:21" x14ac:dyDescent="0.3">
      <c r="A9117" t="s">
        <v>31310</v>
      </c>
      <c r="B9117" s="1">
        <v>45695</v>
      </c>
      <c r="C9117" t="s">
        <v>15770</v>
      </c>
      <c r="D9117" t="s">
        <v>23199</v>
      </c>
      <c r="E9117" t="s">
        <v>24</v>
      </c>
      <c r="F9117" t="s">
        <v>71</v>
      </c>
      <c r="G9117" t="s">
        <v>81</v>
      </c>
      <c r="H9117" t="s">
        <v>72</v>
      </c>
      <c r="I9117" t="s">
        <v>185</v>
      </c>
      <c r="J9117" t="s">
        <v>692</v>
      </c>
      <c r="K9117" t="s">
        <v>20690</v>
      </c>
      <c r="L9117">
        <v>3</v>
      </c>
      <c r="M9117">
        <v>2699.71</v>
      </c>
      <c r="N9117">
        <v>8099.13</v>
      </c>
      <c r="O9117" s="2">
        <v>0.2</v>
      </c>
      <c r="P9117">
        <v>1619.83</v>
      </c>
      <c r="Q9117">
        <v>6479.3</v>
      </c>
      <c r="R9117" t="s">
        <v>176</v>
      </c>
      <c r="S9117" t="s">
        <v>50</v>
      </c>
      <c r="T9117" s="2">
        <v>0.2</v>
      </c>
      <c r="U9117">
        <v>1295.8599999999999</v>
      </c>
    </row>
    <row r="9118" spans="1:21" x14ac:dyDescent="0.3">
      <c r="A9118" t="s">
        <v>31311</v>
      </c>
      <c r="B9118" s="1">
        <v>45176</v>
      </c>
      <c r="C9118" t="s">
        <v>15526</v>
      </c>
      <c r="D9118" t="s">
        <v>5216</v>
      </c>
      <c r="E9118" t="s">
        <v>24</v>
      </c>
      <c r="F9118" t="s">
        <v>44</v>
      </c>
      <c r="G9118" t="s">
        <v>81</v>
      </c>
      <c r="H9118" t="s">
        <v>45</v>
      </c>
      <c r="I9118" t="s">
        <v>65</v>
      </c>
      <c r="J9118" t="s">
        <v>28350</v>
      </c>
      <c r="K9118" t="s">
        <v>31312</v>
      </c>
      <c r="L9118">
        <v>1</v>
      </c>
      <c r="M9118">
        <v>4479.74</v>
      </c>
      <c r="N9118">
        <v>4479.74</v>
      </c>
      <c r="O9118" s="2">
        <v>0.05</v>
      </c>
      <c r="P9118">
        <v>223.99</v>
      </c>
      <c r="Q9118">
        <v>4255.75</v>
      </c>
      <c r="R9118" t="s">
        <v>31</v>
      </c>
      <c r="S9118" t="s">
        <v>32</v>
      </c>
      <c r="T9118" s="2">
        <v>0.15</v>
      </c>
      <c r="U9118">
        <v>638.36</v>
      </c>
    </row>
    <row r="9119" spans="1:21" x14ac:dyDescent="0.3">
      <c r="A9119" t="s">
        <v>31313</v>
      </c>
      <c r="B9119" s="1">
        <v>44968</v>
      </c>
      <c r="C9119" t="s">
        <v>16378</v>
      </c>
      <c r="D9119" t="s">
        <v>31314</v>
      </c>
      <c r="E9119" t="s">
        <v>36</v>
      </c>
      <c r="F9119" t="s">
        <v>99</v>
      </c>
      <c r="G9119" t="s">
        <v>26</v>
      </c>
      <c r="H9119" t="s">
        <v>55</v>
      </c>
      <c r="I9119" t="s">
        <v>100</v>
      </c>
      <c r="J9119" t="s">
        <v>31315</v>
      </c>
      <c r="K9119" t="s">
        <v>10491</v>
      </c>
      <c r="L9119">
        <v>5</v>
      </c>
      <c r="M9119">
        <v>1011.97</v>
      </c>
      <c r="N9119">
        <v>5059.8500000000004</v>
      </c>
      <c r="O9119" s="2">
        <v>0</v>
      </c>
      <c r="P9119">
        <v>0</v>
      </c>
      <c r="Q9119">
        <v>5059.8500000000004</v>
      </c>
      <c r="R9119" t="s">
        <v>31</v>
      </c>
      <c r="S9119" t="s">
        <v>32</v>
      </c>
      <c r="T9119" s="2">
        <v>0.2</v>
      </c>
      <c r="U9119">
        <v>1011.97</v>
      </c>
    </row>
    <row r="9120" spans="1:21" x14ac:dyDescent="0.3">
      <c r="A9120" t="s">
        <v>31316</v>
      </c>
      <c r="B9120" s="1">
        <v>45489</v>
      </c>
      <c r="C9120" t="s">
        <v>16488</v>
      </c>
      <c r="D9120" t="s">
        <v>16098</v>
      </c>
      <c r="E9120" t="s">
        <v>142</v>
      </c>
      <c r="F9120" t="s">
        <v>37</v>
      </c>
      <c r="G9120" t="s">
        <v>81</v>
      </c>
      <c r="H9120" t="s">
        <v>55</v>
      </c>
      <c r="I9120" t="s">
        <v>100</v>
      </c>
      <c r="J9120" t="s">
        <v>31317</v>
      </c>
      <c r="K9120" t="s">
        <v>31318</v>
      </c>
      <c r="L9120">
        <v>10</v>
      </c>
      <c r="M9120">
        <v>7650.43</v>
      </c>
      <c r="N9120">
        <v>76504.3</v>
      </c>
      <c r="O9120" s="2">
        <v>0.1</v>
      </c>
      <c r="P9120">
        <v>7650.43</v>
      </c>
      <c r="Q9120">
        <v>68853.87</v>
      </c>
      <c r="R9120" t="s">
        <v>76</v>
      </c>
      <c r="S9120" t="s">
        <v>32</v>
      </c>
      <c r="T9120" s="2">
        <v>0.25</v>
      </c>
      <c r="U9120">
        <v>17213.47</v>
      </c>
    </row>
    <row r="9121" spans="1:21" x14ac:dyDescent="0.3">
      <c r="A9121" t="s">
        <v>31319</v>
      </c>
      <c r="B9121" s="1">
        <v>45543</v>
      </c>
      <c r="C9121" t="s">
        <v>6322</v>
      </c>
      <c r="D9121" t="s">
        <v>31320</v>
      </c>
      <c r="E9121" t="s">
        <v>54</v>
      </c>
      <c r="F9121" t="s">
        <v>25</v>
      </c>
      <c r="G9121" t="s">
        <v>26</v>
      </c>
      <c r="H9121" t="s">
        <v>45</v>
      </c>
      <c r="I9121" t="s">
        <v>144</v>
      </c>
      <c r="J9121" t="s">
        <v>31321</v>
      </c>
      <c r="K9121" t="s">
        <v>6282</v>
      </c>
      <c r="L9121">
        <v>2</v>
      </c>
      <c r="M9121">
        <v>7052.52</v>
      </c>
      <c r="N9121">
        <v>14105.04</v>
      </c>
      <c r="O9121" s="2">
        <v>0.1</v>
      </c>
      <c r="P9121">
        <v>1410.5</v>
      </c>
      <c r="Q9121">
        <v>12694.54</v>
      </c>
      <c r="R9121" t="s">
        <v>31</v>
      </c>
      <c r="S9121" t="s">
        <v>32</v>
      </c>
      <c r="T9121" s="2">
        <v>0.15</v>
      </c>
      <c r="U9121">
        <v>1904.18</v>
      </c>
    </row>
    <row r="9122" spans="1:21" x14ac:dyDescent="0.3">
      <c r="A9122" t="s">
        <v>31322</v>
      </c>
      <c r="B9122" s="1">
        <v>45280</v>
      </c>
      <c r="C9122" t="s">
        <v>7337</v>
      </c>
      <c r="D9122" t="s">
        <v>31323</v>
      </c>
      <c r="E9122" t="s">
        <v>54</v>
      </c>
      <c r="F9122" t="s">
        <v>156</v>
      </c>
      <c r="G9122" t="s">
        <v>26</v>
      </c>
      <c r="H9122" t="s">
        <v>72</v>
      </c>
      <c r="I9122" t="s">
        <v>185</v>
      </c>
      <c r="J9122" t="s">
        <v>2862</v>
      </c>
      <c r="K9122" t="s">
        <v>31324</v>
      </c>
      <c r="L9122">
        <v>7</v>
      </c>
      <c r="M9122">
        <v>1225.3399999999999</v>
      </c>
      <c r="N9122">
        <v>8577.3799999999992</v>
      </c>
      <c r="O9122" s="2">
        <v>0</v>
      </c>
      <c r="P9122">
        <v>0</v>
      </c>
      <c r="Q9122">
        <v>8577.3799999999992</v>
      </c>
      <c r="R9122" t="s">
        <v>176</v>
      </c>
      <c r="S9122" t="s">
        <v>77</v>
      </c>
      <c r="T9122" s="2">
        <v>0.25</v>
      </c>
      <c r="U9122">
        <v>2144.34</v>
      </c>
    </row>
    <row r="9123" spans="1:21" x14ac:dyDescent="0.3">
      <c r="A9123" t="s">
        <v>31325</v>
      </c>
      <c r="B9123" s="1">
        <v>45631</v>
      </c>
      <c r="C9123" t="s">
        <v>24386</v>
      </c>
      <c r="D9123" t="s">
        <v>16234</v>
      </c>
      <c r="E9123" t="s">
        <v>24</v>
      </c>
      <c r="F9123" t="s">
        <v>44</v>
      </c>
      <c r="G9123" t="s">
        <v>81</v>
      </c>
      <c r="H9123" t="s">
        <v>27</v>
      </c>
      <c r="I9123" t="s">
        <v>28</v>
      </c>
      <c r="J9123" t="s">
        <v>31326</v>
      </c>
      <c r="K9123" t="s">
        <v>18304</v>
      </c>
      <c r="L9123">
        <v>5</v>
      </c>
      <c r="M9123">
        <v>7333.03</v>
      </c>
      <c r="N9123">
        <v>36665.15</v>
      </c>
      <c r="O9123" s="2">
        <v>0.25</v>
      </c>
      <c r="P9123">
        <v>9166.2900000000009</v>
      </c>
      <c r="Q9123">
        <v>27498.86</v>
      </c>
      <c r="R9123" t="s">
        <v>76</v>
      </c>
      <c r="S9123" t="s">
        <v>32</v>
      </c>
      <c r="T9123" s="2">
        <v>0.3</v>
      </c>
      <c r="U9123">
        <v>8249.66</v>
      </c>
    </row>
    <row r="9124" spans="1:21" x14ac:dyDescent="0.3">
      <c r="A9124" t="s">
        <v>31327</v>
      </c>
      <c r="B9124" s="1">
        <v>45277</v>
      </c>
      <c r="C9124" t="s">
        <v>21089</v>
      </c>
      <c r="D9124" t="s">
        <v>31328</v>
      </c>
      <c r="E9124" t="s">
        <v>54</v>
      </c>
      <c r="F9124" t="s">
        <v>44</v>
      </c>
      <c r="G9124" t="s">
        <v>81</v>
      </c>
      <c r="H9124" t="s">
        <v>45</v>
      </c>
      <c r="I9124" t="s">
        <v>113</v>
      </c>
      <c r="J9124" t="s">
        <v>20834</v>
      </c>
      <c r="K9124" t="s">
        <v>31329</v>
      </c>
      <c r="L9124">
        <v>7</v>
      </c>
      <c r="M9124">
        <v>2386.4499999999998</v>
      </c>
      <c r="N9124">
        <v>16705.150000000001</v>
      </c>
      <c r="O9124" s="2">
        <v>0.3</v>
      </c>
      <c r="P9124">
        <v>5011.55</v>
      </c>
      <c r="Q9124">
        <v>11693.6</v>
      </c>
      <c r="R9124" t="s">
        <v>59</v>
      </c>
      <c r="S9124" t="s">
        <v>50</v>
      </c>
      <c r="T9124" s="2">
        <v>0.3</v>
      </c>
      <c r="U9124">
        <v>3508.08</v>
      </c>
    </row>
    <row r="9125" spans="1:21" x14ac:dyDescent="0.3">
      <c r="A9125" t="s">
        <v>31330</v>
      </c>
      <c r="B9125" s="1">
        <v>44952</v>
      </c>
      <c r="C9125" t="s">
        <v>20486</v>
      </c>
      <c r="D9125" t="s">
        <v>25288</v>
      </c>
      <c r="E9125" t="s">
        <v>36</v>
      </c>
      <c r="F9125" t="s">
        <v>37</v>
      </c>
      <c r="G9125" t="s">
        <v>26</v>
      </c>
      <c r="H9125" t="s">
        <v>72</v>
      </c>
      <c r="I9125" t="s">
        <v>73</v>
      </c>
      <c r="J9125" t="s">
        <v>31331</v>
      </c>
      <c r="K9125" t="s">
        <v>31332</v>
      </c>
      <c r="L9125">
        <v>3</v>
      </c>
      <c r="M9125">
        <v>890.9</v>
      </c>
      <c r="N9125">
        <v>2672.7</v>
      </c>
      <c r="O9125" s="2">
        <v>0.1</v>
      </c>
      <c r="P9125">
        <v>267.27</v>
      </c>
      <c r="Q9125">
        <v>2405.4299999999998</v>
      </c>
      <c r="R9125" t="s">
        <v>31</v>
      </c>
      <c r="S9125" t="s">
        <v>32</v>
      </c>
      <c r="T9125" s="2">
        <v>0.25</v>
      </c>
      <c r="U9125">
        <v>601.36</v>
      </c>
    </row>
    <row r="9126" spans="1:21" x14ac:dyDescent="0.3">
      <c r="A9126" t="s">
        <v>31333</v>
      </c>
      <c r="B9126" s="1">
        <v>45355</v>
      </c>
      <c r="C9126" t="s">
        <v>5450</v>
      </c>
      <c r="D9126" t="s">
        <v>31334</v>
      </c>
      <c r="E9126" t="s">
        <v>24</v>
      </c>
      <c r="F9126" t="s">
        <v>370</v>
      </c>
      <c r="G9126" t="s">
        <v>81</v>
      </c>
      <c r="H9126" t="s">
        <v>55</v>
      </c>
      <c r="I9126" t="s">
        <v>130</v>
      </c>
      <c r="J9126" t="s">
        <v>31335</v>
      </c>
      <c r="K9126" t="s">
        <v>2426</v>
      </c>
      <c r="L9126">
        <v>3</v>
      </c>
      <c r="M9126">
        <v>3510.09</v>
      </c>
      <c r="N9126">
        <v>10530.27</v>
      </c>
      <c r="O9126" s="2">
        <v>0.25</v>
      </c>
      <c r="P9126">
        <v>2632.57</v>
      </c>
      <c r="Q9126">
        <v>7897.7</v>
      </c>
      <c r="R9126" t="s">
        <v>76</v>
      </c>
      <c r="S9126" t="s">
        <v>50</v>
      </c>
      <c r="T9126" s="2">
        <v>0.1</v>
      </c>
      <c r="U9126">
        <v>789.77</v>
      </c>
    </row>
    <row r="9127" spans="1:21" x14ac:dyDescent="0.3">
      <c r="A9127" t="s">
        <v>31336</v>
      </c>
      <c r="B9127" s="1">
        <v>45890</v>
      </c>
      <c r="C9127" t="s">
        <v>24262</v>
      </c>
      <c r="D9127" t="s">
        <v>31337</v>
      </c>
      <c r="E9127" t="s">
        <v>43</v>
      </c>
      <c r="F9127" t="s">
        <v>44</v>
      </c>
      <c r="G9127" t="s">
        <v>26</v>
      </c>
      <c r="H9127" t="s">
        <v>72</v>
      </c>
      <c r="I9127" t="s">
        <v>150</v>
      </c>
      <c r="J9127" t="s">
        <v>31338</v>
      </c>
      <c r="K9127" t="s">
        <v>9988</v>
      </c>
      <c r="L9127">
        <v>1</v>
      </c>
      <c r="M9127">
        <v>1290.8499999999999</v>
      </c>
      <c r="N9127">
        <v>1290.8499999999999</v>
      </c>
      <c r="O9127" s="2">
        <v>0.3</v>
      </c>
      <c r="P9127">
        <v>387.25</v>
      </c>
      <c r="Q9127">
        <v>903.6</v>
      </c>
      <c r="R9127" t="s">
        <v>76</v>
      </c>
      <c r="S9127" t="s">
        <v>77</v>
      </c>
      <c r="T9127" s="2">
        <v>0.2</v>
      </c>
      <c r="U9127">
        <v>180.72</v>
      </c>
    </row>
    <row r="9128" spans="1:21" x14ac:dyDescent="0.3">
      <c r="A9128" t="s">
        <v>31339</v>
      </c>
      <c r="B9128" s="1">
        <v>45076</v>
      </c>
      <c r="C9128" t="s">
        <v>20261</v>
      </c>
      <c r="D9128" t="s">
        <v>31340</v>
      </c>
      <c r="E9128" t="s">
        <v>142</v>
      </c>
      <c r="F9128" t="s">
        <v>112</v>
      </c>
      <c r="G9128" t="s">
        <v>81</v>
      </c>
      <c r="H9128" t="s">
        <v>45</v>
      </c>
      <c r="I9128" t="s">
        <v>144</v>
      </c>
      <c r="J9128" t="s">
        <v>31341</v>
      </c>
      <c r="K9128" t="s">
        <v>31342</v>
      </c>
      <c r="L9128">
        <v>2</v>
      </c>
      <c r="M9128">
        <v>2712.44</v>
      </c>
      <c r="N9128">
        <v>5424.88</v>
      </c>
      <c r="O9128" s="2">
        <v>0.15</v>
      </c>
      <c r="P9128">
        <v>813.73</v>
      </c>
      <c r="Q9128">
        <v>4611.1499999999996</v>
      </c>
      <c r="R9128" t="s">
        <v>59</v>
      </c>
      <c r="S9128" t="s">
        <v>60</v>
      </c>
      <c r="T9128" s="2">
        <v>0.3</v>
      </c>
      <c r="U9128">
        <v>1383.34</v>
      </c>
    </row>
    <row r="9129" spans="1:21" x14ac:dyDescent="0.3">
      <c r="A9129" t="s">
        <v>31343</v>
      </c>
      <c r="B9129" s="1">
        <v>45592</v>
      </c>
      <c r="C9129" t="s">
        <v>13227</v>
      </c>
      <c r="D9129" t="s">
        <v>31302</v>
      </c>
      <c r="E9129" t="s">
        <v>24</v>
      </c>
      <c r="F9129" t="s">
        <v>156</v>
      </c>
      <c r="G9129" t="s">
        <v>81</v>
      </c>
      <c r="H9129" t="s">
        <v>55</v>
      </c>
      <c r="I9129" t="s">
        <v>130</v>
      </c>
      <c r="J9129" t="s">
        <v>20096</v>
      </c>
      <c r="K9129" t="s">
        <v>27561</v>
      </c>
      <c r="L9129">
        <v>2</v>
      </c>
      <c r="M9129">
        <v>1863.6</v>
      </c>
      <c r="N9129">
        <v>3727.2</v>
      </c>
      <c r="O9129" s="2">
        <v>0.3</v>
      </c>
      <c r="P9129">
        <v>1118.1600000000001</v>
      </c>
      <c r="Q9129">
        <v>2609.04</v>
      </c>
      <c r="R9129" t="s">
        <v>31</v>
      </c>
      <c r="S9129" t="s">
        <v>77</v>
      </c>
      <c r="T9129" s="2">
        <v>0.1</v>
      </c>
      <c r="U9129">
        <v>260.89999999999998</v>
      </c>
    </row>
    <row r="9130" spans="1:21" x14ac:dyDescent="0.3">
      <c r="A9130" t="s">
        <v>31344</v>
      </c>
      <c r="B9130" s="1">
        <v>45015</v>
      </c>
      <c r="C9130" t="s">
        <v>7759</v>
      </c>
      <c r="D9130" t="s">
        <v>31345</v>
      </c>
      <c r="E9130" t="s">
        <v>142</v>
      </c>
      <c r="F9130" t="s">
        <v>143</v>
      </c>
      <c r="G9130" t="s">
        <v>81</v>
      </c>
      <c r="H9130" t="s">
        <v>27</v>
      </c>
      <c r="I9130" t="s">
        <v>28</v>
      </c>
      <c r="J9130" t="s">
        <v>31346</v>
      </c>
      <c r="K9130" t="s">
        <v>31347</v>
      </c>
      <c r="L9130">
        <v>3</v>
      </c>
      <c r="M9130">
        <v>2951.59</v>
      </c>
      <c r="N9130">
        <v>8854.77</v>
      </c>
      <c r="O9130" s="2">
        <v>0.05</v>
      </c>
      <c r="P9130">
        <v>442.74</v>
      </c>
      <c r="Q9130">
        <v>8412.0300000000007</v>
      </c>
      <c r="R9130" t="s">
        <v>59</v>
      </c>
      <c r="S9130" t="s">
        <v>50</v>
      </c>
      <c r="T9130" s="2">
        <v>0.1</v>
      </c>
      <c r="U9130">
        <v>841.2</v>
      </c>
    </row>
    <row r="9131" spans="1:21" x14ac:dyDescent="0.3">
      <c r="A9131" t="s">
        <v>31348</v>
      </c>
      <c r="B9131" s="1">
        <v>45441</v>
      </c>
      <c r="C9131" t="s">
        <v>31349</v>
      </c>
      <c r="D9131" t="s">
        <v>26630</v>
      </c>
      <c r="E9131" t="s">
        <v>43</v>
      </c>
      <c r="F9131" t="s">
        <v>163</v>
      </c>
      <c r="G9131" t="s">
        <v>81</v>
      </c>
      <c r="H9131" t="s">
        <v>72</v>
      </c>
      <c r="I9131" t="s">
        <v>106</v>
      </c>
      <c r="J9131" t="s">
        <v>31350</v>
      </c>
      <c r="K9131" t="s">
        <v>321</v>
      </c>
      <c r="L9131">
        <v>2</v>
      </c>
      <c r="M9131">
        <v>1300.1300000000001</v>
      </c>
      <c r="N9131">
        <v>2600.2600000000002</v>
      </c>
      <c r="O9131" s="2">
        <v>0</v>
      </c>
      <c r="P9131">
        <v>0</v>
      </c>
      <c r="Q9131">
        <v>2600.2600000000002</v>
      </c>
      <c r="R9131" t="s">
        <v>31</v>
      </c>
      <c r="S9131" t="s">
        <v>77</v>
      </c>
      <c r="T9131" s="2">
        <v>0.1</v>
      </c>
      <c r="U9131">
        <v>260.02999999999997</v>
      </c>
    </row>
    <row r="9132" spans="1:21" x14ac:dyDescent="0.3">
      <c r="A9132" t="s">
        <v>31351</v>
      </c>
      <c r="B9132" s="1">
        <v>45326</v>
      </c>
      <c r="C9132" t="s">
        <v>19518</v>
      </c>
      <c r="D9132" t="s">
        <v>31352</v>
      </c>
      <c r="E9132" t="s">
        <v>24</v>
      </c>
      <c r="F9132" t="s">
        <v>163</v>
      </c>
      <c r="G9132" t="s">
        <v>81</v>
      </c>
      <c r="H9132" t="s">
        <v>72</v>
      </c>
      <c r="I9132" t="s">
        <v>73</v>
      </c>
      <c r="J9132" t="s">
        <v>3132</v>
      </c>
      <c r="K9132" t="s">
        <v>31353</v>
      </c>
      <c r="L9132">
        <v>4</v>
      </c>
      <c r="M9132">
        <v>2715.24</v>
      </c>
      <c r="N9132">
        <v>10860.96</v>
      </c>
      <c r="O9132" s="2">
        <v>0.3</v>
      </c>
      <c r="P9132">
        <v>3258.29</v>
      </c>
      <c r="Q9132">
        <v>7602.67</v>
      </c>
      <c r="R9132" t="s">
        <v>176</v>
      </c>
      <c r="S9132" t="s">
        <v>50</v>
      </c>
      <c r="T9132" s="2">
        <v>0.15</v>
      </c>
      <c r="U9132">
        <v>1140.4000000000001</v>
      </c>
    </row>
    <row r="9133" spans="1:21" x14ac:dyDescent="0.3">
      <c r="A9133" t="s">
        <v>31354</v>
      </c>
      <c r="B9133" s="1">
        <v>45532</v>
      </c>
      <c r="C9133" t="s">
        <v>6928</v>
      </c>
      <c r="D9133" t="s">
        <v>8579</v>
      </c>
      <c r="E9133" t="s">
        <v>142</v>
      </c>
      <c r="F9133" t="s">
        <v>71</v>
      </c>
      <c r="G9133" t="s">
        <v>26</v>
      </c>
      <c r="H9133" t="s">
        <v>55</v>
      </c>
      <c r="I9133" t="s">
        <v>130</v>
      </c>
      <c r="J9133" t="s">
        <v>22793</v>
      </c>
      <c r="K9133" t="s">
        <v>2441</v>
      </c>
      <c r="L9133">
        <v>7</v>
      </c>
      <c r="M9133">
        <v>6607.34</v>
      </c>
      <c r="N9133">
        <v>46251.38</v>
      </c>
      <c r="O9133" s="2">
        <v>0.2</v>
      </c>
      <c r="P9133">
        <v>9250.2800000000007</v>
      </c>
      <c r="Q9133">
        <v>37001.1</v>
      </c>
      <c r="R9133" t="s">
        <v>176</v>
      </c>
      <c r="S9133" t="s">
        <v>50</v>
      </c>
      <c r="T9133" s="2">
        <v>0.1</v>
      </c>
      <c r="U9133">
        <v>3700.11</v>
      </c>
    </row>
    <row r="9134" spans="1:21" x14ac:dyDescent="0.3">
      <c r="A9134" t="s">
        <v>31355</v>
      </c>
      <c r="B9134" s="1">
        <v>45113</v>
      </c>
      <c r="C9134" t="s">
        <v>666</v>
      </c>
      <c r="D9134" t="s">
        <v>31356</v>
      </c>
      <c r="E9134" t="s">
        <v>24</v>
      </c>
      <c r="F9134" t="s">
        <v>44</v>
      </c>
      <c r="G9134" t="s">
        <v>81</v>
      </c>
      <c r="H9134" t="s">
        <v>45</v>
      </c>
      <c r="I9134" t="s">
        <v>136</v>
      </c>
      <c r="J9134" t="s">
        <v>31357</v>
      </c>
      <c r="K9134" t="s">
        <v>3651</v>
      </c>
      <c r="L9134">
        <v>1</v>
      </c>
      <c r="M9134">
        <v>4126.05</v>
      </c>
      <c r="N9134">
        <v>4126.05</v>
      </c>
      <c r="O9134" s="2">
        <v>0</v>
      </c>
      <c r="P9134">
        <v>0</v>
      </c>
      <c r="Q9134">
        <v>4126.05</v>
      </c>
      <c r="R9134" t="s">
        <v>176</v>
      </c>
      <c r="S9134" t="s">
        <v>60</v>
      </c>
      <c r="T9134" s="2">
        <v>0.15</v>
      </c>
      <c r="U9134">
        <v>618.91</v>
      </c>
    </row>
    <row r="9135" spans="1:21" x14ac:dyDescent="0.3">
      <c r="A9135" t="s">
        <v>31358</v>
      </c>
      <c r="B9135" s="1">
        <v>45119</v>
      </c>
      <c r="C9135" t="s">
        <v>28261</v>
      </c>
      <c r="D9135" t="s">
        <v>6500</v>
      </c>
      <c r="E9135" t="s">
        <v>54</v>
      </c>
      <c r="F9135" t="s">
        <v>87</v>
      </c>
      <c r="G9135" t="s">
        <v>81</v>
      </c>
      <c r="H9135" t="s">
        <v>72</v>
      </c>
      <c r="I9135" t="s">
        <v>106</v>
      </c>
      <c r="J9135" t="s">
        <v>31359</v>
      </c>
      <c r="K9135" t="s">
        <v>31360</v>
      </c>
      <c r="L9135">
        <v>9</v>
      </c>
      <c r="M9135">
        <v>3777.66</v>
      </c>
      <c r="N9135">
        <v>33998.94</v>
      </c>
      <c r="O9135" s="2">
        <v>0.15</v>
      </c>
      <c r="P9135">
        <v>5099.84</v>
      </c>
      <c r="Q9135">
        <v>28899.1</v>
      </c>
      <c r="R9135" t="s">
        <v>176</v>
      </c>
      <c r="S9135" t="s">
        <v>77</v>
      </c>
      <c r="T9135" s="2">
        <v>0.1</v>
      </c>
      <c r="U9135">
        <v>2889.91</v>
      </c>
    </row>
    <row r="9136" spans="1:21" x14ac:dyDescent="0.3">
      <c r="A9136" t="s">
        <v>31361</v>
      </c>
      <c r="B9136" s="1">
        <v>44974</v>
      </c>
      <c r="C9136" t="s">
        <v>31362</v>
      </c>
      <c r="D9136" t="s">
        <v>13711</v>
      </c>
      <c r="E9136" t="s">
        <v>54</v>
      </c>
      <c r="F9136" t="s">
        <v>112</v>
      </c>
      <c r="G9136" t="s">
        <v>26</v>
      </c>
      <c r="H9136" t="s">
        <v>27</v>
      </c>
      <c r="I9136" t="s">
        <v>157</v>
      </c>
      <c r="J9136" t="s">
        <v>3810</v>
      </c>
      <c r="K9136" t="s">
        <v>31363</v>
      </c>
      <c r="L9136">
        <v>1</v>
      </c>
      <c r="M9136">
        <v>1731.88</v>
      </c>
      <c r="N9136">
        <v>1731.88</v>
      </c>
      <c r="O9136" s="2">
        <v>0.2</v>
      </c>
      <c r="P9136">
        <v>346.38</v>
      </c>
      <c r="Q9136">
        <v>1385.5</v>
      </c>
      <c r="R9136" t="s">
        <v>76</v>
      </c>
      <c r="S9136" t="s">
        <v>77</v>
      </c>
      <c r="T9136" s="2">
        <v>0.2</v>
      </c>
      <c r="U9136">
        <v>277.10000000000002</v>
      </c>
    </row>
    <row r="9137" spans="1:21" x14ac:dyDescent="0.3">
      <c r="A9137" t="s">
        <v>31364</v>
      </c>
      <c r="B9137" s="1">
        <v>45790</v>
      </c>
      <c r="C9137" t="s">
        <v>22569</v>
      </c>
      <c r="D9137" t="s">
        <v>1922</v>
      </c>
      <c r="E9137" t="s">
        <v>24</v>
      </c>
      <c r="F9137" t="s">
        <v>143</v>
      </c>
      <c r="G9137" t="s">
        <v>26</v>
      </c>
      <c r="H9137" t="s">
        <v>72</v>
      </c>
      <c r="I9137" t="s">
        <v>106</v>
      </c>
      <c r="J9137" t="s">
        <v>21439</v>
      </c>
      <c r="K9137" t="s">
        <v>9349</v>
      </c>
      <c r="L9137">
        <v>8</v>
      </c>
      <c r="M9137">
        <v>3968.71</v>
      </c>
      <c r="N9137">
        <v>31749.68</v>
      </c>
      <c r="O9137" s="2">
        <v>0.15</v>
      </c>
      <c r="P9137">
        <v>4762.45</v>
      </c>
      <c r="Q9137">
        <v>26987.23</v>
      </c>
      <c r="R9137" t="s">
        <v>176</v>
      </c>
      <c r="S9137" t="s">
        <v>77</v>
      </c>
      <c r="T9137" s="2">
        <v>0.2</v>
      </c>
      <c r="U9137">
        <v>5397.45</v>
      </c>
    </row>
    <row r="9138" spans="1:21" x14ac:dyDescent="0.3">
      <c r="A9138" t="s">
        <v>31365</v>
      </c>
      <c r="B9138" s="1">
        <v>45748</v>
      </c>
      <c r="C9138" t="s">
        <v>7874</v>
      </c>
      <c r="D9138" t="s">
        <v>31134</v>
      </c>
      <c r="E9138" t="s">
        <v>142</v>
      </c>
      <c r="F9138" t="s">
        <v>87</v>
      </c>
      <c r="G9138" t="s">
        <v>26</v>
      </c>
      <c r="H9138" t="s">
        <v>55</v>
      </c>
      <c r="I9138" t="s">
        <v>130</v>
      </c>
      <c r="J9138" t="s">
        <v>31366</v>
      </c>
      <c r="K9138" t="s">
        <v>31367</v>
      </c>
      <c r="L9138">
        <v>1</v>
      </c>
      <c r="M9138">
        <v>735.49</v>
      </c>
      <c r="N9138">
        <v>735.49</v>
      </c>
      <c r="O9138" s="2">
        <v>0.25</v>
      </c>
      <c r="P9138">
        <v>183.87</v>
      </c>
      <c r="Q9138">
        <v>551.62</v>
      </c>
      <c r="R9138" t="s">
        <v>49</v>
      </c>
      <c r="S9138" t="s">
        <v>32</v>
      </c>
      <c r="T9138" s="2">
        <v>0.2</v>
      </c>
      <c r="U9138">
        <v>110.32</v>
      </c>
    </row>
    <row r="9139" spans="1:21" x14ac:dyDescent="0.3">
      <c r="A9139" t="s">
        <v>31368</v>
      </c>
      <c r="B9139" s="1">
        <v>45676</v>
      </c>
      <c r="C9139" t="s">
        <v>31369</v>
      </c>
      <c r="D9139" t="s">
        <v>31370</v>
      </c>
      <c r="E9139" t="s">
        <v>36</v>
      </c>
      <c r="F9139" t="s">
        <v>87</v>
      </c>
      <c r="G9139" t="s">
        <v>26</v>
      </c>
      <c r="H9139" t="s">
        <v>45</v>
      </c>
      <c r="I9139" t="s">
        <v>144</v>
      </c>
      <c r="J9139" t="s">
        <v>31371</v>
      </c>
      <c r="K9139" t="s">
        <v>10206</v>
      </c>
      <c r="L9139">
        <v>5</v>
      </c>
      <c r="M9139">
        <v>1306.3800000000001</v>
      </c>
      <c r="N9139">
        <v>6531.9</v>
      </c>
      <c r="O9139" s="2">
        <v>0.05</v>
      </c>
      <c r="P9139">
        <v>326.60000000000002</v>
      </c>
      <c r="Q9139">
        <v>6205.3</v>
      </c>
      <c r="R9139" t="s">
        <v>49</v>
      </c>
      <c r="S9139" t="s">
        <v>60</v>
      </c>
      <c r="T9139" s="2">
        <v>0.15</v>
      </c>
      <c r="U9139">
        <v>930.79</v>
      </c>
    </row>
    <row r="9140" spans="1:21" x14ac:dyDescent="0.3">
      <c r="A9140" t="s">
        <v>31372</v>
      </c>
      <c r="B9140" s="1">
        <v>45297</v>
      </c>
      <c r="C9140" t="s">
        <v>31373</v>
      </c>
      <c r="D9140" t="s">
        <v>31374</v>
      </c>
      <c r="E9140" t="s">
        <v>36</v>
      </c>
      <c r="F9140" t="s">
        <v>99</v>
      </c>
      <c r="G9140" t="s">
        <v>81</v>
      </c>
      <c r="H9140" t="s">
        <v>45</v>
      </c>
      <c r="I9140" t="s">
        <v>144</v>
      </c>
      <c r="J9140" t="s">
        <v>4697</v>
      </c>
      <c r="K9140" t="s">
        <v>31375</v>
      </c>
      <c r="L9140">
        <v>5</v>
      </c>
      <c r="M9140">
        <v>2716.06</v>
      </c>
      <c r="N9140">
        <v>13580.3</v>
      </c>
      <c r="O9140" s="2">
        <v>0</v>
      </c>
      <c r="P9140">
        <v>0</v>
      </c>
      <c r="Q9140">
        <v>13580.3</v>
      </c>
      <c r="R9140" t="s">
        <v>76</v>
      </c>
      <c r="S9140" t="s">
        <v>60</v>
      </c>
      <c r="T9140" s="2">
        <v>0.2</v>
      </c>
      <c r="U9140">
        <v>2716.06</v>
      </c>
    </row>
    <row r="9141" spans="1:21" x14ac:dyDescent="0.3">
      <c r="A9141" t="s">
        <v>31376</v>
      </c>
      <c r="B9141" s="1">
        <v>45564</v>
      </c>
      <c r="C9141" t="s">
        <v>2709</v>
      </c>
      <c r="D9141" t="s">
        <v>28546</v>
      </c>
      <c r="E9141" t="s">
        <v>36</v>
      </c>
      <c r="F9141" t="s">
        <v>25</v>
      </c>
      <c r="G9141" t="s">
        <v>26</v>
      </c>
      <c r="H9141" t="s">
        <v>55</v>
      </c>
      <c r="I9141" t="s">
        <v>130</v>
      </c>
      <c r="J9141" t="s">
        <v>31377</v>
      </c>
      <c r="K9141" t="s">
        <v>31378</v>
      </c>
      <c r="L9141">
        <v>5</v>
      </c>
      <c r="M9141">
        <v>7684.69</v>
      </c>
      <c r="N9141">
        <v>38423.449999999997</v>
      </c>
      <c r="O9141" s="2">
        <v>0.2</v>
      </c>
      <c r="P9141">
        <v>7684.69</v>
      </c>
      <c r="Q9141">
        <v>30738.76</v>
      </c>
      <c r="R9141" t="s">
        <v>176</v>
      </c>
      <c r="S9141" t="s">
        <v>77</v>
      </c>
      <c r="T9141" s="2">
        <v>0.25</v>
      </c>
      <c r="U9141">
        <v>7684.69</v>
      </c>
    </row>
    <row r="9142" spans="1:21" x14ac:dyDescent="0.3">
      <c r="A9142" t="s">
        <v>31379</v>
      </c>
      <c r="B9142" s="1">
        <v>45381</v>
      </c>
      <c r="C9142" t="s">
        <v>1944</v>
      </c>
      <c r="D9142" t="s">
        <v>4355</v>
      </c>
      <c r="E9142" t="s">
        <v>36</v>
      </c>
      <c r="F9142" t="s">
        <v>99</v>
      </c>
      <c r="G9142" t="s">
        <v>26</v>
      </c>
      <c r="H9142" t="s">
        <v>27</v>
      </c>
      <c r="I9142" t="s">
        <v>93</v>
      </c>
      <c r="J9142" t="s">
        <v>31380</v>
      </c>
      <c r="K9142" t="s">
        <v>22312</v>
      </c>
      <c r="L9142">
        <v>2</v>
      </c>
      <c r="M9142">
        <v>137.22</v>
      </c>
      <c r="N9142">
        <v>274.44</v>
      </c>
      <c r="O9142" s="2">
        <v>0.3</v>
      </c>
      <c r="P9142">
        <v>82.33</v>
      </c>
      <c r="Q9142">
        <v>192.11</v>
      </c>
      <c r="R9142" t="s">
        <v>176</v>
      </c>
      <c r="S9142" t="s">
        <v>50</v>
      </c>
      <c r="T9142" s="2">
        <v>0.3</v>
      </c>
      <c r="U9142">
        <v>57.63</v>
      </c>
    </row>
    <row r="9143" spans="1:21" x14ac:dyDescent="0.3">
      <c r="A9143" t="s">
        <v>31381</v>
      </c>
      <c r="B9143" s="1">
        <v>45750</v>
      </c>
      <c r="C9143" t="s">
        <v>12197</v>
      </c>
      <c r="D9143" t="s">
        <v>31382</v>
      </c>
      <c r="E9143" t="s">
        <v>24</v>
      </c>
      <c r="F9143" t="s">
        <v>87</v>
      </c>
      <c r="G9143" t="s">
        <v>26</v>
      </c>
      <c r="H9143" t="s">
        <v>27</v>
      </c>
      <c r="I9143" t="s">
        <v>28</v>
      </c>
      <c r="J9143" t="s">
        <v>125</v>
      </c>
      <c r="K9143" t="s">
        <v>29563</v>
      </c>
      <c r="L9143">
        <v>3</v>
      </c>
      <c r="M9143">
        <v>2964.05</v>
      </c>
      <c r="N9143">
        <v>8892.15</v>
      </c>
      <c r="O9143" s="2">
        <v>0.25</v>
      </c>
      <c r="P9143">
        <v>2223.04</v>
      </c>
      <c r="Q9143">
        <v>6669.11</v>
      </c>
      <c r="R9143" t="s">
        <v>49</v>
      </c>
      <c r="S9143" t="s">
        <v>77</v>
      </c>
      <c r="T9143" s="2">
        <v>0.1</v>
      </c>
      <c r="U9143">
        <v>666.91</v>
      </c>
    </row>
    <row r="9144" spans="1:21" x14ac:dyDescent="0.3">
      <c r="A9144" t="s">
        <v>31383</v>
      </c>
      <c r="B9144" s="1">
        <v>45288</v>
      </c>
      <c r="C9144" t="s">
        <v>9912</v>
      </c>
      <c r="D9144" t="s">
        <v>31384</v>
      </c>
      <c r="E9144" t="s">
        <v>24</v>
      </c>
      <c r="F9144" t="s">
        <v>370</v>
      </c>
      <c r="G9144" t="s">
        <v>26</v>
      </c>
      <c r="H9144" t="s">
        <v>72</v>
      </c>
      <c r="I9144" t="s">
        <v>106</v>
      </c>
      <c r="J9144" t="s">
        <v>31385</v>
      </c>
      <c r="K9144" t="s">
        <v>22775</v>
      </c>
      <c r="L9144">
        <v>5</v>
      </c>
      <c r="M9144">
        <v>3673.79</v>
      </c>
      <c r="N9144">
        <v>18368.95</v>
      </c>
      <c r="O9144" s="2">
        <v>0.3</v>
      </c>
      <c r="P9144">
        <v>5510.69</v>
      </c>
      <c r="Q9144">
        <v>12858.26</v>
      </c>
      <c r="R9144" t="s">
        <v>76</v>
      </c>
      <c r="S9144" t="s">
        <v>77</v>
      </c>
      <c r="T9144" s="2">
        <v>0.2</v>
      </c>
      <c r="U9144">
        <v>2571.65</v>
      </c>
    </row>
    <row r="9145" spans="1:21" x14ac:dyDescent="0.3">
      <c r="A9145" t="s">
        <v>31386</v>
      </c>
      <c r="B9145" s="1">
        <v>45098</v>
      </c>
      <c r="C9145" t="s">
        <v>52</v>
      </c>
      <c r="D9145" t="s">
        <v>31387</v>
      </c>
      <c r="E9145" t="s">
        <v>54</v>
      </c>
      <c r="F9145" t="s">
        <v>44</v>
      </c>
      <c r="G9145" t="s">
        <v>26</v>
      </c>
      <c r="H9145" t="s">
        <v>72</v>
      </c>
      <c r="I9145" t="s">
        <v>185</v>
      </c>
      <c r="J9145" t="s">
        <v>6363</v>
      </c>
      <c r="K9145" t="s">
        <v>31388</v>
      </c>
      <c r="L9145">
        <v>3</v>
      </c>
      <c r="M9145">
        <v>6332.57</v>
      </c>
      <c r="N9145">
        <v>18997.71</v>
      </c>
      <c r="O9145" s="2">
        <v>0.15</v>
      </c>
      <c r="P9145">
        <v>2849.66</v>
      </c>
      <c r="Q9145">
        <v>16148.05</v>
      </c>
      <c r="R9145" t="s">
        <v>59</v>
      </c>
      <c r="S9145" t="s">
        <v>32</v>
      </c>
      <c r="T9145" s="2">
        <v>0.25</v>
      </c>
      <c r="U9145">
        <v>4037.01</v>
      </c>
    </row>
    <row r="9146" spans="1:21" x14ac:dyDescent="0.3">
      <c r="A9146" t="s">
        <v>31389</v>
      </c>
      <c r="B9146" s="1">
        <v>45237</v>
      </c>
      <c r="C9146" t="s">
        <v>27429</v>
      </c>
      <c r="D9146" t="s">
        <v>31390</v>
      </c>
      <c r="E9146" t="s">
        <v>54</v>
      </c>
      <c r="F9146" t="s">
        <v>25</v>
      </c>
      <c r="G9146" t="s">
        <v>26</v>
      </c>
      <c r="H9146" t="s">
        <v>72</v>
      </c>
      <c r="I9146" t="s">
        <v>73</v>
      </c>
      <c r="J9146" t="s">
        <v>27297</v>
      </c>
      <c r="K9146" t="s">
        <v>13447</v>
      </c>
      <c r="L9146">
        <v>5</v>
      </c>
      <c r="M9146">
        <v>7149.08</v>
      </c>
      <c r="N9146">
        <v>35745.4</v>
      </c>
      <c r="O9146" s="2">
        <v>0.15</v>
      </c>
      <c r="P9146">
        <v>5361.81</v>
      </c>
      <c r="Q9146">
        <v>30383.59</v>
      </c>
      <c r="R9146" t="s">
        <v>176</v>
      </c>
      <c r="S9146" t="s">
        <v>60</v>
      </c>
      <c r="T9146" s="2">
        <v>0.2</v>
      </c>
      <c r="U9146">
        <v>6076.72</v>
      </c>
    </row>
    <row r="9147" spans="1:21" x14ac:dyDescent="0.3">
      <c r="A9147" t="s">
        <v>31391</v>
      </c>
      <c r="B9147" s="1">
        <v>44997</v>
      </c>
      <c r="C9147" t="s">
        <v>15563</v>
      </c>
      <c r="D9147" t="s">
        <v>9123</v>
      </c>
      <c r="E9147" t="s">
        <v>24</v>
      </c>
      <c r="F9147" t="s">
        <v>163</v>
      </c>
      <c r="G9147" t="s">
        <v>81</v>
      </c>
      <c r="H9147" t="s">
        <v>27</v>
      </c>
      <c r="I9147" t="s">
        <v>157</v>
      </c>
      <c r="J9147" t="s">
        <v>26648</v>
      </c>
      <c r="K9147" t="s">
        <v>9006</v>
      </c>
      <c r="L9147">
        <v>8</v>
      </c>
      <c r="M9147">
        <v>4072.49</v>
      </c>
      <c r="N9147">
        <v>32579.919999999998</v>
      </c>
      <c r="O9147" s="2">
        <v>0</v>
      </c>
      <c r="P9147">
        <v>0</v>
      </c>
      <c r="Q9147">
        <v>32579.919999999998</v>
      </c>
      <c r="R9147" t="s">
        <v>31</v>
      </c>
      <c r="S9147" t="s">
        <v>60</v>
      </c>
      <c r="T9147" s="2">
        <v>0.25</v>
      </c>
      <c r="U9147">
        <v>8144.98</v>
      </c>
    </row>
    <row r="9148" spans="1:21" x14ac:dyDescent="0.3">
      <c r="A9148" t="s">
        <v>31392</v>
      </c>
      <c r="B9148" s="1">
        <v>45778</v>
      </c>
      <c r="C9148" t="s">
        <v>11250</v>
      </c>
      <c r="D9148" t="s">
        <v>17785</v>
      </c>
      <c r="E9148" t="s">
        <v>24</v>
      </c>
      <c r="F9148" t="s">
        <v>37</v>
      </c>
      <c r="G9148" t="s">
        <v>26</v>
      </c>
      <c r="H9148" t="s">
        <v>72</v>
      </c>
      <c r="I9148" t="s">
        <v>185</v>
      </c>
      <c r="J9148" t="s">
        <v>31393</v>
      </c>
      <c r="K9148" t="s">
        <v>20874</v>
      </c>
      <c r="L9148">
        <v>9</v>
      </c>
      <c r="M9148">
        <v>5244.89</v>
      </c>
      <c r="N9148">
        <v>47204.01</v>
      </c>
      <c r="O9148" s="2">
        <v>0.3</v>
      </c>
      <c r="P9148">
        <v>14161.2</v>
      </c>
      <c r="Q9148">
        <v>33042.81</v>
      </c>
      <c r="R9148" t="s">
        <v>49</v>
      </c>
      <c r="S9148" t="s">
        <v>50</v>
      </c>
      <c r="T9148" s="2">
        <v>0.15</v>
      </c>
      <c r="U9148">
        <v>4956.42</v>
      </c>
    </row>
    <row r="9149" spans="1:21" x14ac:dyDescent="0.3">
      <c r="A9149" t="s">
        <v>31394</v>
      </c>
      <c r="B9149" s="1">
        <v>45729</v>
      </c>
      <c r="C9149" t="s">
        <v>12184</v>
      </c>
      <c r="D9149" t="s">
        <v>31395</v>
      </c>
      <c r="E9149" t="s">
        <v>142</v>
      </c>
      <c r="F9149" t="s">
        <v>71</v>
      </c>
      <c r="G9149" t="s">
        <v>26</v>
      </c>
      <c r="H9149" t="s">
        <v>45</v>
      </c>
      <c r="I9149" t="s">
        <v>46</v>
      </c>
      <c r="J9149" t="s">
        <v>31396</v>
      </c>
      <c r="K9149" t="s">
        <v>31397</v>
      </c>
      <c r="L9149">
        <v>2</v>
      </c>
      <c r="M9149">
        <v>4308.66</v>
      </c>
      <c r="N9149">
        <v>8617.32</v>
      </c>
      <c r="O9149" s="2">
        <v>0.1</v>
      </c>
      <c r="P9149">
        <v>861.73</v>
      </c>
      <c r="Q9149">
        <v>7755.59</v>
      </c>
      <c r="R9149" t="s">
        <v>31</v>
      </c>
      <c r="S9149" t="s">
        <v>60</v>
      </c>
      <c r="T9149" s="2">
        <v>0.3</v>
      </c>
      <c r="U9149">
        <v>2326.6799999999998</v>
      </c>
    </row>
    <row r="9150" spans="1:21" x14ac:dyDescent="0.3">
      <c r="A9150" t="s">
        <v>31398</v>
      </c>
      <c r="B9150" s="1">
        <v>44948</v>
      </c>
      <c r="C9150" t="s">
        <v>12989</v>
      </c>
      <c r="D9150" t="s">
        <v>20040</v>
      </c>
      <c r="E9150" t="s">
        <v>36</v>
      </c>
      <c r="F9150" t="s">
        <v>156</v>
      </c>
      <c r="G9150" t="s">
        <v>81</v>
      </c>
      <c r="H9150" t="s">
        <v>72</v>
      </c>
      <c r="I9150" t="s">
        <v>73</v>
      </c>
      <c r="J9150" t="s">
        <v>31399</v>
      </c>
      <c r="K9150" t="s">
        <v>3226</v>
      </c>
      <c r="L9150">
        <v>10</v>
      </c>
      <c r="M9150">
        <v>1881.52</v>
      </c>
      <c r="N9150">
        <v>18815.2</v>
      </c>
      <c r="O9150" s="2">
        <v>0</v>
      </c>
      <c r="P9150">
        <v>0</v>
      </c>
      <c r="Q9150">
        <v>18815.2</v>
      </c>
      <c r="R9150" t="s">
        <v>59</v>
      </c>
      <c r="S9150" t="s">
        <v>60</v>
      </c>
      <c r="T9150" s="2">
        <v>0.25</v>
      </c>
      <c r="U9150">
        <v>4703.8</v>
      </c>
    </row>
    <row r="9151" spans="1:21" x14ac:dyDescent="0.3">
      <c r="A9151" t="s">
        <v>31400</v>
      </c>
      <c r="B9151" s="1">
        <v>45504</v>
      </c>
      <c r="C9151" t="s">
        <v>31401</v>
      </c>
      <c r="D9151" t="s">
        <v>31402</v>
      </c>
      <c r="E9151" t="s">
        <v>142</v>
      </c>
      <c r="F9151" t="s">
        <v>163</v>
      </c>
      <c r="G9151" t="s">
        <v>81</v>
      </c>
      <c r="H9151" t="s">
        <v>55</v>
      </c>
      <c r="I9151" t="s">
        <v>130</v>
      </c>
      <c r="J9151" t="s">
        <v>31403</v>
      </c>
      <c r="K9151" t="s">
        <v>28845</v>
      </c>
      <c r="L9151">
        <v>5</v>
      </c>
      <c r="M9151">
        <v>3174.98</v>
      </c>
      <c r="N9151">
        <v>15874.9</v>
      </c>
      <c r="O9151" s="2">
        <v>0.3</v>
      </c>
      <c r="P9151">
        <v>4762.47</v>
      </c>
      <c r="Q9151">
        <v>11112.43</v>
      </c>
      <c r="R9151" t="s">
        <v>49</v>
      </c>
      <c r="S9151" t="s">
        <v>77</v>
      </c>
      <c r="T9151" s="2">
        <v>0.15</v>
      </c>
      <c r="U9151">
        <v>1666.86</v>
      </c>
    </row>
    <row r="9152" spans="1:21" x14ac:dyDescent="0.3">
      <c r="A9152" t="s">
        <v>31404</v>
      </c>
      <c r="B9152" s="1">
        <v>45204</v>
      </c>
      <c r="C9152" t="s">
        <v>6388</v>
      </c>
      <c r="D9152" t="s">
        <v>21231</v>
      </c>
      <c r="E9152" t="s">
        <v>142</v>
      </c>
      <c r="F9152" t="s">
        <v>156</v>
      </c>
      <c r="G9152" t="s">
        <v>26</v>
      </c>
      <c r="H9152" t="s">
        <v>27</v>
      </c>
      <c r="I9152" t="s">
        <v>28</v>
      </c>
      <c r="J9152" t="s">
        <v>27701</v>
      </c>
      <c r="K9152" t="s">
        <v>10295</v>
      </c>
      <c r="L9152">
        <v>1</v>
      </c>
      <c r="M9152">
        <v>5042.32</v>
      </c>
      <c r="N9152">
        <v>5042.32</v>
      </c>
      <c r="O9152" s="2">
        <v>0</v>
      </c>
      <c r="P9152">
        <v>0</v>
      </c>
      <c r="Q9152">
        <v>5042.32</v>
      </c>
      <c r="R9152" t="s">
        <v>59</v>
      </c>
      <c r="S9152" t="s">
        <v>50</v>
      </c>
      <c r="T9152" s="2">
        <v>0.1</v>
      </c>
      <c r="U9152">
        <v>504.23</v>
      </c>
    </row>
    <row r="9153" spans="1:21" x14ac:dyDescent="0.3">
      <c r="A9153" t="s">
        <v>31405</v>
      </c>
      <c r="B9153" s="1">
        <v>45229</v>
      </c>
      <c r="C9153" t="s">
        <v>12108</v>
      </c>
      <c r="D9153" t="s">
        <v>31406</v>
      </c>
      <c r="E9153" t="s">
        <v>24</v>
      </c>
      <c r="F9153" t="s">
        <v>370</v>
      </c>
      <c r="G9153" t="s">
        <v>26</v>
      </c>
      <c r="H9153" t="s">
        <v>45</v>
      </c>
      <c r="I9153" t="s">
        <v>46</v>
      </c>
      <c r="J9153" t="s">
        <v>31407</v>
      </c>
      <c r="K9153" t="s">
        <v>31408</v>
      </c>
      <c r="L9153">
        <v>5</v>
      </c>
      <c r="M9153">
        <v>7574.26</v>
      </c>
      <c r="N9153">
        <v>37871.300000000003</v>
      </c>
      <c r="O9153" s="2">
        <v>0.3</v>
      </c>
      <c r="P9153">
        <v>11361.39</v>
      </c>
      <c r="Q9153">
        <v>26509.91</v>
      </c>
      <c r="R9153" t="s">
        <v>49</v>
      </c>
      <c r="S9153" t="s">
        <v>32</v>
      </c>
      <c r="T9153" s="2">
        <v>0.3</v>
      </c>
      <c r="U9153">
        <v>7952.97</v>
      </c>
    </row>
    <row r="9154" spans="1:21" x14ac:dyDescent="0.3">
      <c r="A9154" t="s">
        <v>31409</v>
      </c>
      <c r="B9154" s="1">
        <v>45593</v>
      </c>
      <c r="C9154" t="s">
        <v>11030</v>
      </c>
      <c r="D9154" t="s">
        <v>31410</v>
      </c>
      <c r="E9154" t="s">
        <v>142</v>
      </c>
      <c r="F9154" t="s">
        <v>71</v>
      </c>
      <c r="G9154" t="s">
        <v>26</v>
      </c>
      <c r="H9154" t="s">
        <v>45</v>
      </c>
      <c r="I9154" t="s">
        <v>136</v>
      </c>
      <c r="J9154" t="s">
        <v>19261</v>
      </c>
      <c r="K9154" t="s">
        <v>14988</v>
      </c>
      <c r="L9154">
        <v>10</v>
      </c>
      <c r="M9154">
        <v>7253.19</v>
      </c>
      <c r="N9154">
        <v>72531.899999999994</v>
      </c>
      <c r="O9154" s="2">
        <v>0.3</v>
      </c>
      <c r="P9154">
        <v>21759.57</v>
      </c>
      <c r="Q9154">
        <v>50772.33</v>
      </c>
      <c r="R9154" t="s">
        <v>76</v>
      </c>
      <c r="S9154" t="s">
        <v>60</v>
      </c>
      <c r="T9154" s="2">
        <v>0.15</v>
      </c>
      <c r="U9154">
        <v>7615.85</v>
      </c>
    </row>
    <row r="9155" spans="1:21" x14ac:dyDescent="0.3">
      <c r="A9155" t="s">
        <v>31411</v>
      </c>
      <c r="B9155" s="1">
        <v>45202</v>
      </c>
      <c r="C9155" t="s">
        <v>1438</v>
      </c>
      <c r="D9155" t="s">
        <v>28242</v>
      </c>
      <c r="E9155" t="s">
        <v>54</v>
      </c>
      <c r="F9155" t="s">
        <v>71</v>
      </c>
      <c r="G9155" t="s">
        <v>26</v>
      </c>
      <c r="H9155" t="s">
        <v>55</v>
      </c>
      <c r="I9155" t="s">
        <v>130</v>
      </c>
      <c r="J9155" t="s">
        <v>30091</v>
      </c>
      <c r="K9155" t="s">
        <v>10633</v>
      </c>
      <c r="L9155">
        <v>3</v>
      </c>
      <c r="M9155">
        <v>7045.49</v>
      </c>
      <c r="N9155">
        <v>21136.47</v>
      </c>
      <c r="O9155" s="2">
        <v>0.3</v>
      </c>
      <c r="P9155">
        <v>6340.94</v>
      </c>
      <c r="Q9155">
        <v>14795.53</v>
      </c>
      <c r="R9155" t="s">
        <v>59</v>
      </c>
      <c r="S9155" t="s">
        <v>77</v>
      </c>
      <c r="T9155" s="2">
        <v>0.25</v>
      </c>
      <c r="U9155">
        <v>3698.88</v>
      </c>
    </row>
    <row r="9156" spans="1:21" x14ac:dyDescent="0.3">
      <c r="A9156" t="s">
        <v>31412</v>
      </c>
      <c r="B9156" s="1">
        <v>45534</v>
      </c>
      <c r="C9156" t="s">
        <v>4579</v>
      </c>
      <c r="D9156" t="s">
        <v>31413</v>
      </c>
      <c r="E9156" t="s">
        <v>24</v>
      </c>
      <c r="F9156" t="s">
        <v>112</v>
      </c>
      <c r="G9156" t="s">
        <v>81</v>
      </c>
      <c r="H9156" t="s">
        <v>45</v>
      </c>
      <c r="I9156" t="s">
        <v>144</v>
      </c>
      <c r="J9156" t="s">
        <v>27682</v>
      </c>
      <c r="K9156" t="s">
        <v>6751</v>
      </c>
      <c r="L9156">
        <v>9</v>
      </c>
      <c r="M9156">
        <v>248.21</v>
      </c>
      <c r="N9156">
        <v>2233.89</v>
      </c>
      <c r="O9156" s="2">
        <v>0</v>
      </c>
      <c r="P9156">
        <v>0</v>
      </c>
      <c r="Q9156">
        <v>2233.89</v>
      </c>
      <c r="R9156" t="s">
        <v>59</v>
      </c>
      <c r="S9156" t="s">
        <v>60</v>
      </c>
      <c r="T9156" s="2">
        <v>0.2</v>
      </c>
      <c r="U9156">
        <v>446.78</v>
      </c>
    </row>
    <row r="9157" spans="1:21" x14ac:dyDescent="0.3">
      <c r="A9157" t="s">
        <v>31414</v>
      </c>
      <c r="B9157" s="1">
        <v>44998</v>
      </c>
      <c r="C9157" t="s">
        <v>15740</v>
      </c>
      <c r="D9157" t="s">
        <v>27775</v>
      </c>
      <c r="E9157" t="s">
        <v>43</v>
      </c>
      <c r="F9157" t="s">
        <v>99</v>
      </c>
      <c r="G9157" t="s">
        <v>81</v>
      </c>
      <c r="H9157" t="s">
        <v>45</v>
      </c>
      <c r="I9157" t="s">
        <v>46</v>
      </c>
      <c r="J9157" t="s">
        <v>31415</v>
      </c>
      <c r="K9157" t="s">
        <v>1446</v>
      </c>
      <c r="L9157">
        <v>5</v>
      </c>
      <c r="M9157">
        <v>3436.37</v>
      </c>
      <c r="N9157">
        <v>17181.849999999999</v>
      </c>
      <c r="O9157" s="2">
        <v>0</v>
      </c>
      <c r="P9157">
        <v>0</v>
      </c>
      <c r="Q9157">
        <v>17181.849999999999</v>
      </c>
      <c r="R9157" t="s">
        <v>176</v>
      </c>
      <c r="S9157" t="s">
        <v>60</v>
      </c>
      <c r="T9157" s="2">
        <v>0.3</v>
      </c>
      <c r="U9157">
        <v>5154.55</v>
      </c>
    </row>
    <row r="9158" spans="1:21" x14ac:dyDescent="0.3">
      <c r="A9158" t="s">
        <v>31416</v>
      </c>
      <c r="B9158" s="1">
        <v>45399</v>
      </c>
      <c r="C9158" t="s">
        <v>14688</v>
      </c>
      <c r="D9158" t="s">
        <v>22785</v>
      </c>
      <c r="E9158" t="s">
        <v>36</v>
      </c>
      <c r="F9158" t="s">
        <v>44</v>
      </c>
      <c r="G9158" t="s">
        <v>81</v>
      </c>
      <c r="H9158" t="s">
        <v>55</v>
      </c>
      <c r="I9158" t="s">
        <v>100</v>
      </c>
      <c r="J9158" t="s">
        <v>31417</v>
      </c>
      <c r="K9158" t="s">
        <v>3327</v>
      </c>
      <c r="L9158">
        <v>6</v>
      </c>
      <c r="M9158">
        <v>5606.14</v>
      </c>
      <c r="N9158">
        <v>33636.839999999997</v>
      </c>
      <c r="O9158" s="2">
        <v>0.1</v>
      </c>
      <c r="P9158">
        <v>3363.68</v>
      </c>
      <c r="Q9158">
        <v>30273.16</v>
      </c>
      <c r="R9158" t="s">
        <v>49</v>
      </c>
      <c r="S9158" t="s">
        <v>60</v>
      </c>
      <c r="T9158" s="2">
        <v>0.15</v>
      </c>
      <c r="U9158">
        <v>4540.97</v>
      </c>
    </row>
    <row r="9159" spans="1:21" x14ac:dyDescent="0.3">
      <c r="A9159" t="s">
        <v>31418</v>
      </c>
      <c r="B9159" s="1">
        <v>45168</v>
      </c>
      <c r="C9159" t="s">
        <v>8175</v>
      </c>
      <c r="D9159" t="s">
        <v>31419</v>
      </c>
      <c r="E9159" t="s">
        <v>43</v>
      </c>
      <c r="F9159" t="s">
        <v>87</v>
      </c>
      <c r="G9159" t="s">
        <v>81</v>
      </c>
      <c r="H9159" t="s">
        <v>55</v>
      </c>
      <c r="I9159" t="s">
        <v>130</v>
      </c>
      <c r="J9159" t="s">
        <v>31420</v>
      </c>
      <c r="K9159" t="s">
        <v>31421</v>
      </c>
      <c r="L9159">
        <v>2</v>
      </c>
      <c r="M9159">
        <v>3382.27</v>
      </c>
      <c r="N9159">
        <v>6764.54</v>
      </c>
      <c r="O9159" s="2">
        <v>0</v>
      </c>
      <c r="P9159">
        <v>0</v>
      </c>
      <c r="Q9159">
        <v>6764.54</v>
      </c>
      <c r="R9159" t="s">
        <v>59</v>
      </c>
      <c r="S9159" t="s">
        <v>32</v>
      </c>
      <c r="T9159" s="2">
        <v>0.15</v>
      </c>
      <c r="U9159">
        <v>1014.68</v>
      </c>
    </row>
    <row r="9160" spans="1:21" x14ac:dyDescent="0.3">
      <c r="A9160" t="s">
        <v>31422</v>
      </c>
      <c r="B9160" s="1">
        <v>45718</v>
      </c>
      <c r="C9160" t="s">
        <v>12249</v>
      </c>
      <c r="D9160" t="s">
        <v>31423</v>
      </c>
      <c r="E9160" t="s">
        <v>54</v>
      </c>
      <c r="F9160" t="s">
        <v>143</v>
      </c>
      <c r="G9160" t="s">
        <v>26</v>
      </c>
      <c r="H9160" t="s">
        <v>72</v>
      </c>
      <c r="I9160" t="s">
        <v>106</v>
      </c>
      <c r="J9160" t="s">
        <v>31424</v>
      </c>
      <c r="K9160" t="s">
        <v>12239</v>
      </c>
      <c r="L9160">
        <v>8</v>
      </c>
      <c r="M9160">
        <v>5041.5600000000004</v>
      </c>
      <c r="N9160">
        <v>40332.480000000003</v>
      </c>
      <c r="O9160" s="2">
        <v>0</v>
      </c>
      <c r="P9160">
        <v>0</v>
      </c>
      <c r="Q9160">
        <v>40332.480000000003</v>
      </c>
      <c r="R9160" t="s">
        <v>76</v>
      </c>
      <c r="S9160" t="s">
        <v>50</v>
      </c>
      <c r="T9160" s="2">
        <v>0.25</v>
      </c>
      <c r="U9160">
        <v>10083.120000000001</v>
      </c>
    </row>
    <row r="9161" spans="1:21" x14ac:dyDescent="0.3">
      <c r="A9161" t="s">
        <v>31425</v>
      </c>
      <c r="B9161" s="1">
        <v>45243</v>
      </c>
      <c r="C9161" t="s">
        <v>4048</v>
      </c>
      <c r="D9161" t="s">
        <v>31426</v>
      </c>
      <c r="E9161" t="s">
        <v>43</v>
      </c>
      <c r="F9161" t="s">
        <v>99</v>
      </c>
      <c r="G9161" t="s">
        <v>26</v>
      </c>
      <c r="H9161" t="s">
        <v>27</v>
      </c>
      <c r="I9161" t="s">
        <v>157</v>
      </c>
      <c r="J9161" t="s">
        <v>31427</v>
      </c>
      <c r="K9161" t="s">
        <v>31428</v>
      </c>
      <c r="L9161">
        <v>1</v>
      </c>
      <c r="M9161">
        <v>590.20000000000005</v>
      </c>
      <c r="N9161">
        <v>590.20000000000005</v>
      </c>
      <c r="O9161" s="2">
        <v>0.05</v>
      </c>
      <c r="P9161">
        <v>29.51</v>
      </c>
      <c r="Q9161">
        <v>560.69000000000005</v>
      </c>
      <c r="R9161" t="s">
        <v>49</v>
      </c>
      <c r="S9161" t="s">
        <v>32</v>
      </c>
      <c r="T9161" s="2">
        <v>0.15</v>
      </c>
      <c r="U9161">
        <v>84.1</v>
      </c>
    </row>
    <row r="9162" spans="1:21" x14ac:dyDescent="0.3">
      <c r="A9162" t="s">
        <v>31429</v>
      </c>
      <c r="B9162" s="1">
        <v>45520</v>
      </c>
      <c r="C9162" t="s">
        <v>18619</v>
      </c>
      <c r="D9162" t="s">
        <v>31430</v>
      </c>
      <c r="E9162" t="s">
        <v>24</v>
      </c>
      <c r="F9162" t="s">
        <v>370</v>
      </c>
      <c r="G9162" t="s">
        <v>81</v>
      </c>
      <c r="H9162" t="s">
        <v>72</v>
      </c>
      <c r="I9162" t="s">
        <v>150</v>
      </c>
      <c r="J9162" t="s">
        <v>16904</v>
      </c>
      <c r="K9162" t="s">
        <v>31431</v>
      </c>
      <c r="L9162">
        <v>9</v>
      </c>
      <c r="M9162">
        <v>2815.42</v>
      </c>
      <c r="N9162">
        <v>25338.78</v>
      </c>
      <c r="O9162" s="2">
        <v>0.05</v>
      </c>
      <c r="P9162">
        <v>1266.94</v>
      </c>
      <c r="Q9162">
        <v>24071.84</v>
      </c>
      <c r="R9162" t="s">
        <v>76</v>
      </c>
      <c r="S9162" t="s">
        <v>50</v>
      </c>
      <c r="T9162" s="2">
        <v>0.2</v>
      </c>
      <c r="U9162">
        <v>4814.37</v>
      </c>
    </row>
    <row r="9163" spans="1:21" x14ac:dyDescent="0.3">
      <c r="A9163" t="s">
        <v>31432</v>
      </c>
      <c r="B9163" s="1">
        <v>45722</v>
      </c>
      <c r="C9163" t="s">
        <v>28734</v>
      </c>
      <c r="D9163" t="s">
        <v>1176</v>
      </c>
      <c r="E9163" t="s">
        <v>54</v>
      </c>
      <c r="F9163" t="s">
        <v>71</v>
      </c>
      <c r="G9163" t="s">
        <v>26</v>
      </c>
      <c r="H9163" t="s">
        <v>45</v>
      </c>
      <c r="I9163" t="s">
        <v>144</v>
      </c>
      <c r="J9163" t="s">
        <v>26505</v>
      </c>
      <c r="K9163" t="s">
        <v>11813</v>
      </c>
      <c r="L9163">
        <v>2</v>
      </c>
      <c r="M9163">
        <v>7826.96</v>
      </c>
      <c r="N9163">
        <v>15653.92</v>
      </c>
      <c r="O9163" s="2">
        <v>0</v>
      </c>
      <c r="P9163">
        <v>0</v>
      </c>
      <c r="Q9163">
        <v>15653.92</v>
      </c>
      <c r="R9163" t="s">
        <v>59</v>
      </c>
      <c r="S9163" t="s">
        <v>60</v>
      </c>
      <c r="T9163" s="2">
        <v>0.1</v>
      </c>
      <c r="U9163">
        <v>1565.39</v>
      </c>
    </row>
    <row r="9164" spans="1:21" x14ac:dyDescent="0.3">
      <c r="A9164" t="s">
        <v>31433</v>
      </c>
      <c r="B9164" s="1">
        <v>45109</v>
      </c>
      <c r="C9164" t="s">
        <v>28215</v>
      </c>
      <c r="D9164" t="s">
        <v>31434</v>
      </c>
      <c r="E9164" t="s">
        <v>142</v>
      </c>
      <c r="F9164" t="s">
        <v>143</v>
      </c>
      <c r="G9164" t="s">
        <v>81</v>
      </c>
      <c r="H9164" t="s">
        <v>55</v>
      </c>
      <c r="I9164" t="s">
        <v>56</v>
      </c>
      <c r="J9164" t="s">
        <v>29789</v>
      </c>
      <c r="K9164" t="s">
        <v>31435</v>
      </c>
      <c r="L9164">
        <v>6</v>
      </c>
      <c r="M9164">
        <v>1197.8499999999999</v>
      </c>
      <c r="N9164">
        <v>7187.1</v>
      </c>
      <c r="O9164" s="2">
        <v>0.2</v>
      </c>
      <c r="P9164">
        <v>1437.42</v>
      </c>
      <c r="Q9164">
        <v>5749.68</v>
      </c>
      <c r="R9164" t="s">
        <v>31</v>
      </c>
      <c r="S9164" t="s">
        <v>60</v>
      </c>
      <c r="T9164" s="2">
        <v>0.2</v>
      </c>
      <c r="U9164">
        <v>1149.94</v>
      </c>
    </row>
    <row r="9165" spans="1:21" x14ac:dyDescent="0.3">
      <c r="A9165" t="s">
        <v>31436</v>
      </c>
      <c r="B9165" s="1">
        <v>45247</v>
      </c>
      <c r="C9165" t="s">
        <v>3125</v>
      </c>
      <c r="D9165" t="s">
        <v>4903</v>
      </c>
      <c r="E9165" t="s">
        <v>36</v>
      </c>
      <c r="F9165" t="s">
        <v>143</v>
      </c>
      <c r="G9165" t="s">
        <v>26</v>
      </c>
      <c r="H9165" t="s">
        <v>55</v>
      </c>
      <c r="I9165" t="s">
        <v>130</v>
      </c>
      <c r="J9165" t="s">
        <v>4444</v>
      </c>
      <c r="K9165" t="s">
        <v>30518</v>
      </c>
      <c r="L9165">
        <v>4</v>
      </c>
      <c r="M9165">
        <v>4295.92</v>
      </c>
      <c r="N9165">
        <v>17183.68</v>
      </c>
      <c r="O9165" s="2">
        <v>0.3</v>
      </c>
      <c r="P9165">
        <v>5155.1000000000004</v>
      </c>
      <c r="Q9165">
        <v>12028.58</v>
      </c>
      <c r="R9165" t="s">
        <v>31</v>
      </c>
      <c r="S9165" t="s">
        <v>77</v>
      </c>
      <c r="T9165" s="2">
        <v>0.1</v>
      </c>
      <c r="U9165">
        <v>1202.8599999999999</v>
      </c>
    </row>
    <row r="9166" spans="1:21" x14ac:dyDescent="0.3">
      <c r="A9166" t="s">
        <v>31437</v>
      </c>
      <c r="B9166" s="1">
        <v>45585</v>
      </c>
      <c r="C9166" t="s">
        <v>17294</v>
      </c>
      <c r="D9166" t="s">
        <v>31438</v>
      </c>
      <c r="E9166" t="s">
        <v>24</v>
      </c>
      <c r="F9166" t="s">
        <v>99</v>
      </c>
      <c r="G9166" t="s">
        <v>81</v>
      </c>
      <c r="H9166" t="s">
        <v>72</v>
      </c>
      <c r="I9166" t="s">
        <v>106</v>
      </c>
      <c r="J9166" t="s">
        <v>31060</v>
      </c>
      <c r="K9166" t="s">
        <v>11376</v>
      </c>
      <c r="L9166">
        <v>8</v>
      </c>
      <c r="M9166">
        <v>5911.92</v>
      </c>
      <c r="N9166">
        <v>47295.360000000001</v>
      </c>
      <c r="O9166" s="2">
        <v>0.3</v>
      </c>
      <c r="P9166">
        <v>14188.61</v>
      </c>
      <c r="Q9166">
        <v>33106.75</v>
      </c>
      <c r="R9166" t="s">
        <v>49</v>
      </c>
      <c r="S9166" t="s">
        <v>77</v>
      </c>
      <c r="T9166" s="2">
        <v>0.25</v>
      </c>
      <c r="U9166">
        <v>8276.69</v>
      </c>
    </row>
    <row r="9167" spans="1:21" x14ac:dyDescent="0.3">
      <c r="A9167" t="s">
        <v>31439</v>
      </c>
      <c r="B9167" s="1">
        <v>45248</v>
      </c>
      <c r="C9167" t="s">
        <v>8886</v>
      </c>
      <c r="D9167" t="s">
        <v>10654</v>
      </c>
      <c r="E9167" t="s">
        <v>36</v>
      </c>
      <c r="F9167" t="s">
        <v>143</v>
      </c>
      <c r="G9167" t="s">
        <v>26</v>
      </c>
      <c r="H9167" t="s">
        <v>55</v>
      </c>
      <c r="I9167" t="s">
        <v>130</v>
      </c>
      <c r="J9167" t="s">
        <v>13675</v>
      </c>
      <c r="K9167" t="s">
        <v>2914</v>
      </c>
      <c r="L9167">
        <v>4</v>
      </c>
      <c r="M9167">
        <v>6681.07</v>
      </c>
      <c r="N9167">
        <v>26724.28</v>
      </c>
      <c r="O9167" s="2">
        <v>0.05</v>
      </c>
      <c r="P9167">
        <v>1336.21</v>
      </c>
      <c r="Q9167">
        <v>25388.07</v>
      </c>
      <c r="R9167" t="s">
        <v>76</v>
      </c>
      <c r="S9167" t="s">
        <v>32</v>
      </c>
      <c r="T9167" s="2">
        <v>0.15</v>
      </c>
      <c r="U9167">
        <v>3808.21</v>
      </c>
    </row>
    <row r="9168" spans="1:21" x14ac:dyDescent="0.3">
      <c r="A9168" t="s">
        <v>31440</v>
      </c>
      <c r="B9168" s="1">
        <v>45431</v>
      </c>
      <c r="C9168" t="s">
        <v>5991</v>
      </c>
      <c r="D9168" t="s">
        <v>8235</v>
      </c>
      <c r="E9168" t="s">
        <v>24</v>
      </c>
      <c r="F9168" t="s">
        <v>25</v>
      </c>
      <c r="G9168" t="s">
        <v>81</v>
      </c>
      <c r="H9168" t="s">
        <v>45</v>
      </c>
      <c r="I9168" t="s">
        <v>65</v>
      </c>
      <c r="J9168" t="s">
        <v>18732</v>
      </c>
      <c r="K9168" t="s">
        <v>18596</v>
      </c>
      <c r="L9168">
        <v>6</v>
      </c>
      <c r="M9168">
        <v>4296.12</v>
      </c>
      <c r="N9168">
        <v>25776.720000000001</v>
      </c>
      <c r="O9168" s="2">
        <v>0.15</v>
      </c>
      <c r="P9168">
        <v>3866.51</v>
      </c>
      <c r="Q9168">
        <v>21910.21</v>
      </c>
      <c r="R9168" t="s">
        <v>176</v>
      </c>
      <c r="S9168" t="s">
        <v>32</v>
      </c>
      <c r="T9168" s="2">
        <v>0.2</v>
      </c>
      <c r="U9168">
        <v>4382.04</v>
      </c>
    </row>
    <row r="9169" spans="1:21" x14ac:dyDescent="0.3">
      <c r="A9169" t="s">
        <v>31441</v>
      </c>
      <c r="B9169" s="1">
        <v>45122</v>
      </c>
      <c r="C9169" t="s">
        <v>31442</v>
      </c>
      <c r="D9169" t="s">
        <v>10189</v>
      </c>
      <c r="E9169" t="s">
        <v>43</v>
      </c>
      <c r="F9169" t="s">
        <v>99</v>
      </c>
      <c r="G9169" t="s">
        <v>81</v>
      </c>
      <c r="H9169" t="s">
        <v>72</v>
      </c>
      <c r="I9169" t="s">
        <v>150</v>
      </c>
      <c r="J9169" t="s">
        <v>31443</v>
      </c>
      <c r="K9169" t="s">
        <v>31444</v>
      </c>
      <c r="L9169">
        <v>3</v>
      </c>
      <c r="M9169">
        <v>6104.91</v>
      </c>
      <c r="N9169">
        <v>18314.73</v>
      </c>
      <c r="O9169" s="2">
        <v>0</v>
      </c>
      <c r="P9169">
        <v>0</v>
      </c>
      <c r="Q9169">
        <v>18314.73</v>
      </c>
      <c r="R9169" t="s">
        <v>49</v>
      </c>
      <c r="S9169" t="s">
        <v>77</v>
      </c>
      <c r="T9169" s="2">
        <v>0.3</v>
      </c>
      <c r="U9169">
        <v>5494.42</v>
      </c>
    </row>
    <row r="9170" spans="1:21" x14ac:dyDescent="0.3">
      <c r="A9170" t="s">
        <v>31445</v>
      </c>
      <c r="B9170" s="1">
        <v>44955</v>
      </c>
      <c r="C9170" t="s">
        <v>31446</v>
      </c>
      <c r="D9170" t="s">
        <v>31447</v>
      </c>
      <c r="E9170" t="s">
        <v>142</v>
      </c>
      <c r="F9170" t="s">
        <v>87</v>
      </c>
      <c r="G9170" t="s">
        <v>26</v>
      </c>
      <c r="H9170" t="s">
        <v>45</v>
      </c>
      <c r="I9170" t="s">
        <v>46</v>
      </c>
      <c r="J9170" t="s">
        <v>31448</v>
      </c>
      <c r="K9170" t="s">
        <v>31449</v>
      </c>
      <c r="L9170">
        <v>7</v>
      </c>
      <c r="M9170">
        <v>6517.92</v>
      </c>
      <c r="N9170">
        <v>45625.440000000002</v>
      </c>
      <c r="O9170" s="2">
        <v>0.3</v>
      </c>
      <c r="P9170">
        <v>13687.63</v>
      </c>
      <c r="Q9170">
        <v>31937.81</v>
      </c>
      <c r="R9170" t="s">
        <v>31</v>
      </c>
      <c r="S9170" t="s">
        <v>77</v>
      </c>
      <c r="T9170" s="2">
        <v>0.15</v>
      </c>
      <c r="U9170">
        <v>4790.67</v>
      </c>
    </row>
    <row r="9171" spans="1:21" x14ac:dyDescent="0.3">
      <c r="A9171" t="s">
        <v>31450</v>
      </c>
      <c r="B9171" s="1">
        <v>45726</v>
      </c>
      <c r="C9171" t="s">
        <v>13878</v>
      </c>
      <c r="D9171" t="s">
        <v>10128</v>
      </c>
      <c r="E9171" t="s">
        <v>36</v>
      </c>
      <c r="F9171" t="s">
        <v>163</v>
      </c>
      <c r="G9171" t="s">
        <v>26</v>
      </c>
      <c r="H9171" t="s">
        <v>72</v>
      </c>
      <c r="I9171" t="s">
        <v>73</v>
      </c>
      <c r="J9171" t="s">
        <v>1513</v>
      </c>
      <c r="K9171" t="s">
        <v>11220</v>
      </c>
      <c r="L9171">
        <v>7</v>
      </c>
      <c r="M9171">
        <v>6195.4</v>
      </c>
      <c r="N9171">
        <v>43367.8</v>
      </c>
      <c r="O9171" s="2">
        <v>0.3</v>
      </c>
      <c r="P9171">
        <v>13010.34</v>
      </c>
      <c r="Q9171">
        <v>30357.46</v>
      </c>
      <c r="R9171" t="s">
        <v>76</v>
      </c>
      <c r="S9171" t="s">
        <v>50</v>
      </c>
      <c r="T9171" s="2">
        <v>0.1</v>
      </c>
      <c r="U9171">
        <v>3035.75</v>
      </c>
    </row>
    <row r="9172" spans="1:21" x14ac:dyDescent="0.3">
      <c r="A9172" t="s">
        <v>31451</v>
      </c>
      <c r="B9172" s="1">
        <v>45525</v>
      </c>
      <c r="C9172" t="s">
        <v>25204</v>
      </c>
      <c r="D9172" t="s">
        <v>31452</v>
      </c>
      <c r="E9172" t="s">
        <v>24</v>
      </c>
      <c r="F9172" t="s">
        <v>37</v>
      </c>
      <c r="G9172" t="s">
        <v>26</v>
      </c>
      <c r="H9172" t="s">
        <v>45</v>
      </c>
      <c r="I9172" t="s">
        <v>65</v>
      </c>
      <c r="J9172" t="s">
        <v>31453</v>
      </c>
      <c r="K9172" t="s">
        <v>1505</v>
      </c>
      <c r="L9172">
        <v>7</v>
      </c>
      <c r="M9172">
        <v>5726.83</v>
      </c>
      <c r="N9172">
        <v>40087.81</v>
      </c>
      <c r="O9172" s="2">
        <v>0.1</v>
      </c>
      <c r="P9172">
        <v>4008.78</v>
      </c>
      <c r="Q9172">
        <v>36079.03</v>
      </c>
      <c r="R9172" t="s">
        <v>76</v>
      </c>
      <c r="S9172" t="s">
        <v>32</v>
      </c>
      <c r="T9172" s="2">
        <v>0.3</v>
      </c>
      <c r="U9172">
        <v>10823.71</v>
      </c>
    </row>
    <row r="9173" spans="1:21" x14ac:dyDescent="0.3">
      <c r="A9173" t="s">
        <v>31454</v>
      </c>
      <c r="B9173" s="1">
        <v>45527</v>
      </c>
      <c r="C9173" t="s">
        <v>16999</v>
      </c>
      <c r="D9173" t="s">
        <v>30989</v>
      </c>
      <c r="E9173" t="s">
        <v>24</v>
      </c>
      <c r="F9173" t="s">
        <v>71</v>
      </c>
      <c r="G9173" t="s">
        <v>26</v>
      </c>
      <c r="H9173" t="s">
        <v>55</v>
      </c>
      <c r="I9173" t="s">
        <v>100</v>
      </c>
      <c r="J9173" t="s">
        <v>1415</v>
      </c>
      <c r="K9173" t="s">
        <v>21755</v>
      </c>
      <c r="L9173">
        <v>10</v>
      </c>
      <c r="M9173">
        <v>2605.5700000000002</v>
      </c>
      <c r="N9173">
        <v>26055.7</v>
      </c>
      <c r="O9173" s="2">
        <v>0.15</v>
      </c>
      <c r="P9173">
        <v>3908.36</v>
      </c>
      <c r="Q9173">
        <v>22147.34</v>
      </c>
      <c r="R9173" t="s">
        <v>76</v>
      </c>
      <c r="S9173" t="s">
        <v>32</v>
      </c>
      <c r="T9173" s="2">
        <v>0.2</v>
      </c>
      <c r="U9173">
        <v>4429.47</v>
      </c>
    </row>
    <row r="9174" spans="1:21" x14ac:dyDescent="0.3">
      <c r="A9174" t="s">
        <v>31455</v>
      </c>
      <c r="B9174" s="1">
        <v>45758</v>
      </c>
      <c r="C9174" t="s">
        <v>31456</v>
      </c>
      <c r="D9174" t="s">
        <v>31213</v>
      </c>
      <c r="E9174" t="s">
        <v>24</v>
      </c>
      <c r="F9174" t="s">
        <v>119</v>
      </c>
      <c r="G9174" t="s">
        <v>26</v>
      </c>
      <c r="H9174" t="s">
        <v>55</v>
      </c>
      <c r="I9174" t="s">
        <v>100</v>
      </c>
      <c r="J9174" t="s">
        <v>19212</v>
      </c>
      <c r="K9174" t="s">
        <v>31457</v>
      </c>
      <c r="L9174">
        <v>10</v>
      </c>
      <c r="M9174">
        <v>4949.0200000000004</v>
      </c>
      <c r="N9174">
        <v>49490.2</v>
      </c>
      <c r="O9174" s="2">
        <v>0.3</v>
      </c>
      <c r="P9174">
        <v>14847.06</v>
      </c>
      <c r="Q9174">
        <v>34643.14</v>
      </c>
      <c r="R9174" t="s">
        <v>31</v>
      </c>
      <c r="S9174" t="s">
        <v>60</v>
      </c>
      <c r="T9174" s="2">
        <v>0.15</v>
      </c>
      <c r="U9174">
        <v>5196.47</v>
      </c>
    </row>
    <row r="9175" spans="1:21" x14ac:dyDescent="0.3">
      <c r="A9175" t="s">
        <v>31458</v>
      </c>
      <c r="B9175" s="1">
        <v>45488</v>
      </c>
      <c r="C9175" t="s">
        <v>348</v>
      </c>
      <c r="D9175" t="s">
        <v>30188</v>
      </c>
      <c r="E9175" t="s">
        <v>142</v>
      </c>
      <c r="F9175" t="s">
        <v>119</v>
      </c>
      <c r="G9175" t="s">
        <v>81</v>
      </c>
      <c r="H9175" t="s">
        <v>27</v>
      </c>
      <c r="I9175" t="s">
        <v>28</v>
      </c>
      <c r="J9175" t="s">
        <v>3411</v>
      </c>
      <c r="K9175" t="s">
        <v>31459</v>
      </c>
      <c r="L9175">
        <v>2</v>
      </c>
      <c r="M9175">
        <v>5940.96</v>
      </c>
      <c r="N9175">
        <v>11881.92</v>
      </c>
      <c r="O9175" s="2">
        <v>0.05</v>
      </c>
      <c r="P9175">
        <v>594.1</v>
      </c>
      <c r="Q9175">
        <v>11287.82</v>
      </c>
      <c r="R9175" t="s">
        <v>76</v>
      </c>
      <c r="S9175" t="s">
        <v>50</v>
      </c>
      <c r="T9175" s="2">
        <v>0.1</v>
      </c>
      <c r="U9175">
        <v>1128.78</v>
      </c>
    </row>
    <row r="9176" spans="1:21" x14ac:dyDescent="0.3">
      <c r="A9176" t="s">
        <v>31460</v>
      </c>
      <c r="B9176" s="1">
        <v>45628</v>
      </c>
      <c r="C9176" t="s">
        <v>1595</v>
      </c>
      <c r="D9176" t="s">
        <v>31461</v>
      </c>
      <c r="E9176" t="s">
        <v>142</v>
      </c>
      <c r="F9176" t="s">
        <v>112</v>
      </c>
      <c r="G9176" t="s">
        <v>26</v>
      </c>
      <c r="H9176" t="s">
        <v>45</v>
      </c>
      <c r="I9176" t="s">
        <v>113</v>
      </c>
      <c r="J9176" t="s">
        <v>7687</v>
      </c>
      <c r="K9176" t="s">
        <v>31462</v>
      </c>
      <c r="L9176">
        <v>9</v>
      </c>
      <c r="M9176">
        <v>4098.21</v>
      </c>
      <c r="N9176">
        <v>36883.89</v>
      </c>
      <c r="O9176" s="2">
        <v>0.15</v>
      </c>
      <c r="P9176">
        <v>5532.58</v>
      </c>
      <c r="Q9176">
        <v>31351.31</v>
      </c>
      <c r="R9176" t="s">
        <v>49</v>
      </c>
      <c r="S9176" t="s">
        <v>77</v>
      </c>
      <c r="T9176" s="2">
        <v>0.25</v>
      </c>
      <c r="U9176">
        <v>7837.83</v>
      </c>
    </row>
    <row r="9177" spans="1:21" x14ac:dyDescent="0.3">
      <c r="A9177" t="s">
        <v>31463</v>
      </c>
      <c r="B9177" s="1">
        <v>45862</v>
      </c>
      <c r="C9177" t="s">
        <v>11230</v>
      </c>
      <c r="D9177" t="s">
        <v>29293</v>
      </c>
      <c r="E9177" t="s">
        <v>54</v>
      </c>
      <c r="F9177" t="s">
        <v>163</v>
      </c>
      <c r="G9177" t="s">
        <v>81</v>
      </c>
      <c r="H9177" t="s">
        <v>45</v>
      </c>
      <c r="I9177" t="s">
        <v>65</v>
      </c>
      <c r="J9177" t="s">
        <v>20450</v>
      </c>
      <c r="K9177" t="s">
        <v>24063</v>
      </c>
      <c r="L9177">
        <v>3</v>
      </c>
      <c r="M9177">
        <v>5810.78</v>
      </c>
      <c r="N9177">
        <v>17432.34</v>
      </c>
      <c r="O9177" s="2">
        <v>0.1</v>
      </c>
      <c r="P9177">
        <v>1743.23</v>
      </c>
      <c r="Q9177">
        <v>15689.11</v>
      </c>
      <c r="R9177" t="s">
        <v>76</v>
      </c>
      <c r="S9177" t="s">
        <v>32</v>
      </c>
      <c r="T9177" s="2">
        <v>0.2</v>
      </c>
      <c r="U9177">
        <v>3137.82</v>
      </c>
    </row>
    <row r="9178" spans="1:21" x14ac:dyDescent="0.3">
      <c r="A9178" t="s">
        <v>31464</v>
      </c>
      <c r="B9178" s="1">
        <v>45773</v>
      </c>
      <c r="C9178" t="s">
        <v>30673</v>
      </c>
      <c r="D9178" t="s">
        <v>31465</v>
      </c>
      <c r="E9178" t="s">
        <v>36</v>
      </c>
      <c r="F9178" t="s">
        <v>64</v>
      </c>
      <c r="G9178" t="s">
        <v>26</v>
      </c>
      <c r="H9178" t="s">
        <v>55</v>
      </c>
      <c r="I9178" t="s">
        <v>56</v>
      </c>
      <c r="J9178" t="s">
        <v>365</v>
      </c>
      <c r="K9178" t="s">
        <v>24872</v>
      </c>
      <c r="L9178">
        <v>7</v>
      </c>
      <c r="M9178">
        <v>929.6</v>
      </c>
      <c r="N9178">
        <v>6507.2</v>
      </c>
      <c r="O9178" s="2">
        <v>0.05</v>
      </c>
      <c r="P9178">
        <v>325.36</v>
      </c>
      <c r="Q9178">
        <v>6181.84</v>
      </c>
      <c r="R9178" t="s">
        <v>31</v>
      </c>
      <c r="S9178" t="s">
        <v>60</v>
      </c>
      <c r="T9178" s="2">
        <v>0.1</v>
      </c>
      <c r="U9178">
        <v>618.17999999999995</v>
      </c>
    </row>
    <row r="9179" spans="1:21" x14ac:dyDescent="0.3">
      <c r="A9179" t="s">
        <v>31466</v>
      </c>
      <c r="B9179" s="1">
        <v>45272</v>
      </c>
      <c r="C9179" t="s">
        <v>31467</v>
      </c>
      <c r="D9179" t="s">
        <v>25377</v>
      </c>
      <c r="E9179" t="s">
        <v>43</v>
      </c>
      <c r="F9179" t="s">
        <v>156</v>
      </c>
      <c r="G9179" t="s">
        <v>81</v>
      </c>
      <c r="H9179" t="s">
        <v>45</v>
      </c>
      <c r="I9179" t="s">
        <v>65</v>
      </c>
      <c r="J9179" t="s">
        <v>18681</v>
      </c>
      <c r="K9179" t="s">
        <v>7724</v>
      </c>
      <c r="L9179">
        <v>4</v>
      </c>
      <c r="M9179">
        <v>6709.46</v>
      </c>
      <c r="N9179">
        <v>26837.84</v>
      </c>
      <c r="O9179" s="2">
        <v>0.3</v>
      </c>
      <c r="P9179">
        <v>8051.35</v>
      </c>
      <c r="Q9179">
        <v>18786.490000000002</v>
      </c>
      <c r="R9179" t="s">
        <v>31</v>
      </c>
      <c r="S9179" t="s">
        <v>32</v>
      </c>
      <c r="T9179" s="2">
        <v>0.3</v>
      </c>
      <c r="U9179">
        <v>5635.95</v>
      </c>
    </row>
    <row r="9180" spans="1:21" x14ac:dyDescent="0.3">
      <c r="A9180" t="s">
        <v>31468</v>
      </c>
      <c r="B9180" s="1">
        <v>45080</v>
      </c>
      <c r="C9180" t="s">
        <v>31469</v>
      </c>
      <c r="D9180" t="s">
        <v>31470</v>
      </c>
      <c r="E9180" t="s">
        <v>24</v>
      </c>
      <c r="F9180" t="s">
        <v>119</v>
      </c>
      <c r="G9180" t="s">
        <v>26</v>
      </c>
      <c r="H9180" t="s">
        <v>72</v>
      </c>
      <c r="I9180" t="s">
        <v>106</v>
      </c>
      <c r="J9180" t="s">
        <v>3548</v>
      </c>
      <c r="K9180" t="s">
        <v>23252</v>
      </c>
      <c r="L9180">
        <v>8</v>
      </c>
      <c r="M9180">
        <v>5093.95</v>
      </c>
      <c r="N9180">
        <v>40751.599999999999</v>
      </c>
      <c r="O9180" s="2">
        <v>0.05</v>
      </c>
      <c r="P9180">
        <v>2037.58</v>
      </c>
      <c r="Q9180">
        <v>38714.019999999997</v>
      </c>
      <c r="R9180" t="s">
        <v>76</v>
      </c>
      <c r="S9180" t="s">
        <v>50</v>
      </c>
      <c r="T9180" s="2">
        <v>0.3</v>
      </c>
      <c r="U9180">
        <v>11614.21</v>
      </c>
    </row>
    <row r="9181" spans="1:21" x14ac:dyDescent="0.3">
      <c r="A9181" t="s">
        <v>31471</v>
      </c>
      <c r="B9181" s="1">
        <v>45278</v>
      </c>
      <c r="C9181" t="s">
        <v>5465</v>
      </c>
      <c r="D9181" t="s">
        <v>1856</v>
      </c>
      <c r="E9181" t="s">
        <v>142</v>
      </c>
      <c r="F9181" t="s">
        <v>37</v>
      </c>
      <c r="G9181" t="s">
        <v>26</v>
      </c>
      <c r="H9181" t="s">
        <v>45</v>
      </c>
      <c r="I9181" t="s">
        <v>113</v>
      </c>
      <c r="J9181" t="s">
        <v>31472</v>
      </c>
      <c r="K9181" t="s">
        <v>24272</v>
      </c>
      <c r="L9181">
        <v>8</v>
      </c>
      <c r="M9181">
        <v>5991.16</v>
      </c>
      <c r="N9181">
        <v>47929.279999999999</v>
      </c>
      <c r="O9181" s="2">
        <v>0.1</v>
      </c>
      <c r="P9181">
        <v>4792.93</v>
      </c>
      <c r="Q9181">
        <v>43136.35</v>
      </c>
      <c r="R9181" t="s">
        <v>31</v>
      </c>
      <c r="S9181" t="s">
        <v>50</v>
      </c>
      <c r="T9181" s="2">
        <v>0.15</v>
      </c>
      <c r="U9181">
        <v>6470.45</v>
      </c>
    </row>
    <row r="9182" spans="1:21" x14ac:dyDescent="0.3">
      <c r="A9182" t="s">
        <v>31473</v>
      </c>
      <c r="B9182" s="1">
        <v>45260</v>
      </c>
      <c r="C9182" t="s">
        <v>5051</v>
      </c>
      <c r="D9182" t="s">
        <v>10153</v>
      </c>
      <c r="E9182" t="s">
        <v>54</v>
      </c>
      <c r="F9182" t="s">
        <v>156</v>
      </c>
      <c r="G9182" t="s">
        <v>81</v>
      </c>
      <c r="H9182" t="s">
        <v>45</v>
      </c>
      <c r="I9182" t="s">
        <v>46</v>
      </c>
      <c r="J9182" t="s">
        <v>31474</v>
      </c>
      <c r="K9182" t="s">
        <v>31475</v>
      </c>
      <c r="L9182">
        <v>5</v>
      </c>
      <c r="M9182">
        <v>1720.28</v>
      </c>
      <c r="N9182">
        <v>8601.4</v>
      </c>
      <c r="O9182" s="2">
        <v>0.2</v>
      </c>
      <c r="P9182">
        <v>1720.28</v>
      </c>
      <c r="Q9182">
        <v>6881.12</v>
      </c>
      <c r="R9182" t="s">
        <v>176</v>
      </c>
      <c r="S9182" t="s">
        <v>32</v>
      </c>
      <c r="T9182" s="2">
        <v>0.2</v>
      </c>
      <c r="U9182">
        <v>1376.22</v>
      </c>
    </row>
    <row r="9183" spans="1:21" x14ac:dyDescent="0.3">
      <c r="A9183" t="s">
        <v>31476</v>
      </c>
      <c r="B9183" s="1">
        <v>45471</v>
      </c>
      <c r="C9183" t="s">
        <v>20470</v>
      </c>
      <c r="D9183" t="s">
        <v>14967</v>
      </c>
      <c r="E9183" t="s">
        <v>142</v>
      </c>
      <c r="F9183" t="s">
        <v>112</v>
      </c>
      <c r="G9183" t="s">
        <v>26</v>
      </c>
      <c r="H9183" t="s">
        <v>72</v>
      </c>
      <c r="I9183" t="s">
        <v>150</v>
      </c>
      <c r="J9183" t="s">
        <v>31477</v>
      </c>
      <c r="K9183" t="s">
        <v>24363</v>
      </c>
      <c r="L9183">
        <v>7</v>
      </c>
      <c r="M9183">
        <v>3034.95</v>
      </c>
      <c r="N9183">
        <v>21244.65</v>
      </c>
      <c r="O9183" s="2">
        <v>0.1</v>
      </c>
      <c r="P9183">
        <v>2124.4699999999998</v>
      </c>
      <c r="Q9183">
        <v>19120.18</v>
      </c>
      <c r="R9183" t="s">
        <v>176</v>
      </c>
      <c r="S9183" t="s">
        <v>50</v>
      </c>
      <c r="T9183" s="2">
        <v>0.25</v>
      </c>
      <c r="U9183">
        <v>4780.05</v>
      </c>
    </row>
    <row r="9184" spans="1:21" x14ac:dyDescent="0.3">
      <c r="A9184" t="s">
        <v>31478</v>
      </c>
      <c r="B9184" s="1">
        <v>45799</v>
      </c>
      <c r="C9184" t="s">
        <v>3013</v>
      </c>
      <c r="D9184" t="s">
        <v>24655</v>
      </c>
      <c r="E9184" t="s">
        <v>24</v>
      </c>
      <c r="F9184" t="s">
        <v>156</v>
      </c>
      <c r="G9184" t="s">
        <v>81</v>
      </c>
      <c r="H9184" t="s">
        <v>45</v>
      </c>
      <c r="I9184" t="s">
        <v>65</v>
      </c>
      <c r="J9184" t="s">
        <v>20076</v>
      </c>
      <c r="K9184" t="s">
        <v>30346</v>
      </c>
      <c r="L9184">
        <v>3</v>
      </c>
      <c r="M9184">
        <v>4092.4</v>
      </c>
      <c r="N9184">
        <v>12277.2</v>
      </c>
      <c r="O9184" s="2">
        <v>0.3</v>
      </c>
      <c r="P9184">
        <v>3683.16</v>
      </c>
      <c r="Q9184">
        <v>8594.0400000000009</v>
      </c>
      <c r="R9184" t="s">
        <v>176</v>
      </c>
      <c r="S9184" t="s">
        <v>50</v>
      </c>
      <c r="T9184" s="2">
        <v>0.2</v>
      </c>
      <c r="U9184">
        <v>1718.81</v>
      </c>
    </row>
    <row r="9185" spans="1:21" x14ac:dyDescent="0.3">
      <c r="A9185" t="s">
        <v>31479</v>
      </c>
      <c r="B9185" s="1">
        <v>45708</v>
      </c>
      <c r="C9185" t="s">
        <v>19343</v>
      </c>
      <c r="D9185" t="s">
        <v>22137</v>
      </c>
      <c r="E9185" t="s">
        <v>24</v>
      </c>
      <c r="F9185" t="s">
        <v>156</v>
      </c>
      <c r="G9185" t="s">
        <v>26</v>
      </c>
      <c r="H9185" t="s">
        <v>72</v>
      </c>
      <c r="I9185" t="s">
        <v>185</v>
      </c>
      <c r="J9185" t="s">
        <v>2306</v>
      </c>
      <c r="K9185" t="s">
        <v>526</v>
      </c>
      <c r="L9185">
        <v>6</v>
      </c>
      <c r="M9185">
        <v>6997.23</v>
      </c>
      <c r="N9185">
        <v>41983.38</v>
      </c>
      <c r="O9185" s="2">
        <v>0.1</v>
      </c>
      <c r="P9185">
        <v>4198.34</v>
      </c>
      <c r="Q9185">
        <v>37785.040000000001</v>
      </c>
      <c r="R9185" t="s">
        <v>49</v>
      </c>
      <c r="S9185" t="s">
        <v>60</v>
      </c>
      <c r="T9185" s="2">
        <v>0.25</v>
      </c>
      <c r="U9185">
        <v>9446.26</v>
      </c>
    </row>
    <row r="9186" spans="1:21" x14ac:dyDescent="0.3">
      <c r="A9186" t="s">
        <v>31480</v>
      </c>
      <c r="B9186" s="1">
        <v>45083</v>
      </c>
      <c r="C9186" t="s">
        <v>9482</v>
      </c>
      <c r="D9186" t="s">
        <v>11863</v>
      </c>
      <c r="E9186" t="s">
        <v>142</v>
      </c>
      <c r="F9186" t="s">
        <v>25</v>
      </c>
      <c r="G9186" t="s">
        <v>26</v>
      </c>
      <c r="H9186" t="s">
        <v>27</v>
      </c>
      <c r="I9186" t="s">
        <v>93</v>
      </c>
      <c r="J9186" t="s">
        <v>31481</v>
      </c>
      <c r="K9186" t="s">
        <v>20221</v>
      </c>
      <c r="L9186">
        <v>10</v>
      </c>
      <c r="M9186">
        <v>3505.7</v>
      </c>
      <c r="N9186">
        <v>35057</v>
      </c>
      <c r="O9186" s="2">
        <v>0.2</v>
      </c>
      <c r="P9186">
        <v>7011.4</v>
      </c>
      <c r="Q9186">
        <v>28045.599999999999</v>
      </c>
      <c r="R9186" t="s">
        <v>176</v>
      </c>
      <c r="S9186" t="s">
        <v>50</v>
      </c>
      <c r="T9186" s="2">
        <v>0.2</v>
      </c>
      <c r="U9186">
        <v>5609.12</v>
      </c>
    </row>
    <row r="9187" spans="1:21" x14ac:dyDescent="0.3">
      <c r="A9187" t="s">
        <v>31482</v>
      </c>
      <c r="B9187" s="1">
        <v>45723</v>
      </c>
      <c r="C9187" t="s">
        <v>13690</v>
      </c>
      <c r="D9187" t="s">
        <v>6030</v>
      </c>
      <c r="E9187" t="s">
        <v>54</v>
      </c>
      <c r="F9187" t="s">
        <v>112</v>
      </c>
      <c r="G9187" t="s">
        <v>81</v>
      </c>
      <c r="H9187" t="s">
        <v>45</v>
      </c>
      <c r="I9187" t="s">
        <v>113</v>
      </c>
      <c r="J9187" t="s">
        <v>31483</v>
      </c>
      <c r="K9187" t="s">
        <v>31484</v>
      </c>
      <c r="L9187">
        <v>7</v>
      </c>
      <c r="M9187">
        <v>2451.9899999999998</v>
      </c>
      <c r="N9187">
        <v>17163.93</v>
      </c>
      <c r="O9187" s="2">
        <v>0.2</v>
      </c>
      <c r="P9187">
        <v>3432.79</v>
      </c>
      <c r="Q9187">
        <v>13731.14</v>
      </c>
      <c r="R9187" t="s">
        <v>176</v>
      </c>
      <c r="S9187" t="s">
        <v>60</v>
      </c>
      <c r="T9187" s="2">
        <v>0.3</v>
      </c>
      <c r="U9187">
        <v>4119.34</v>
      </c>
    </row>
    <row r="9188" spans="1:21" x14ac:dyDescent="0.3">
      <c r="A9188" t="s">
        <v>31485</v>
      </c>
      <c r="B9188" s="1">
        <v>45472</v>
      </c>
      <c r="C9188" t="s">
        <v>31486</v>
      </c>
      <c r="D9188" t="s">
        <v>4322</v>
      </c>
      <c r="E9188" t="s">
        <v>54</v>
      </c>
      <c r="F9188" t="s">
        <v>99</v>
      </c>
      <c r="G9188" t="s">
        <v>26</v>
      </c>
      <c r="H9188" t="s">
        <v>55</v>
      </c>
      <c r="I9188" t="s">
        <v>100</v>
      </c>
      <c r="J9188" t="s">
        <v>19455</v>
      </c>
      <c r="K9188" t="s">
        <v>6842</v>
      </c>
      <c r="L9188">
        <v>9</v>
      </c>
      <c r="M9188">
        <v>425.96</v>
      </c>
      <c r="N9188">
        <v>3833.64</v>
      </c>
      <c r="O9188" s="2">
        <v>0.15</v>
      </c>
      <c r="P9188">
        <v>575.04999999999995</v>
      </c>
      <c r="Q9188">
        <v>3258.59</v>
      </c>
      <c r="R9188" t="s">
        <v>176</v>
      </c>
      <c r="S9188" t="s">
        <v>32</v>
      </c>
      <c r="T9188" s="2">
        <v>0.1</v>
      </c>
      <c r="U9188">
        <v>325.86</v>
      </c>
    </row>
    <row r="9189" spans="1:21" x14ac:dyDescent="0.3">
      <c r="A9189" t="s">
        <v>31487</v>
      </c>
      <c r="B9189" s="1">
        <v>45425</v>
      </c>
      <c r="C9189" t="s">
        <v>5873</v>
      </c>
      <c r="D9189" t="s">
        <v>31488</v>
      </c>
      <c r="E9189" t="s">
        <v>36</v>
      </c>
      <c r="F9189" t="s">
        <v>119</v>
      </c>
      <c r="G9189" t="s">
        <v>81</v>
      </c>
      <c r="H9189" t="s">
        <v>27</v>
      </c>
      <c r="I9189" t="s">
        <v>157</v>
      </c>
      <c r="J9189" t="s">
        <v>21349</v>
      </c>
      <c r="K9189" t="s">
        <v>2115</v>
      </c>
      <c r="L9189">
        <v>8</v>
      </c>
      <c r="M9189">
        <v>6312.57</v>
      </c>
      <c r="N9189">
        <v>50500.56</v>
      </c>
      <c r="O9189" s="2">
        <v>0.25</v>
      </c>
      <c r="P9189">
        <v>12625.14</v>
      </c>
      <c r="Q9189">
        <v>37875.42</v>
      </c>
      <c r="R9189" t="s">
        <v>176</v>
      </c>
      <c r="S9189" t="s">
        <v>77</v>
      </c>
      <c r="T9189" s="2">
        <v>0.15</v>
      </c>
      <c r="U9189">
        <v>5681.31</v>
      </c>
    </row>
    <row r="9190" spans="1:21" x14ac:dyDescent="0.3">
      <c r="A9190" t="s">
        <v>31489</v>
      </c>
      <c r="B9190" s="1">
        <v>45623</v>
      </c>
      <c r="C9190" t="s">
        <v>16889</v>
      </c>
      <c r="D9190" t="s">
        <v>31490</v>
      </c>
      <c r="E9190" t="s">
        <v>24</v>
      </c>
      <c r="F9190" t="s">
        <v>25</v>
      </c>
      <c r="G9190" t="s">
        <v>81</v>
      </c>
      <c r="H9190" t="s">
        <v>27</v>
      </c>
      <c r="I9190" t="s">
        <v>93</v>
      </c>
      <c r="J9190" t="s">
        <v>23480</v>
      </c>
      <c r="K9190" t="s">
        <v>1700</v>
      </c>
      <c r="L9190">
        <v>8</v>
      </c>
      <c r="M9190">
        <v>5891.33</v>
      </c>
      <c r="N9190">
        <v>47130.64</v>
      </c>
      <c r="O9190" s="2">
        <v>0.25</v>
      </c>
      <c r="P9190">
        <v>11782.66</v>
      </c>
      <c r="Q9190">
        <v>35347.980000000003</v>
      </c>
      <c r="R9190" t="s">
        <v>31</v>
      </c>
      <c r="S9190" t="s">
        <v>60</v>
      </c>
      <c r="T9190" s="2">
        <v>0.25</v>
      </c>
      <c r="U9190">
        <v>8837</v>
      </c>
    </row>
    <row r="9191" spans="1:21" x14ac:dyDescent="0.3">
      <c r="A9191" t="s">
        <v>31491</v>
      </c>
      <c r="B9191" s="1">
        <v>45759</v>
      </c>
      <c r="C9191" t="s">
        <v>22675</v>
      </c>
      <c r="D9191" t="s">
        <v>31492</v>
      </c>
      <c r="E9191" t="s">
        <v>36</v>
      </c>
      <c r="F9191" t="s">
        <v>87</v>
      </c>
      <c r="G9191" t="s">
        <v>26</v>
      </c>
      <c r="H9191" t="s">
        <v>27</v>
      </c>
      <c r="I9191" t="s">
        <v>93</v>
      </c>
      <c r="J9191" t="s">
        <v>24695</v>
      </c>
      <c r="K9191" t="s">
        <v>31493</v>
      </c>
      <c r="L9191">
        <v>2</v>
      </c>
      <c r="M9191">
        <v>903.84</v>
      </c>
      <c r="N9191">
        <v>1807.68</v>
      </c>
      <c r="O9191" s="2">
        <v>0.2</v>
      </c>
      <c r="P9191">
        <v>361.54</v>
      </c>
      <c r="Q9191">
        <v>1446.14</v>
      </c>
      <c r="R9191" t="s">
        <v>31</v>
      </c>
      <c r="S9191" t="s">
        <v>50</v>
      </c>
      <c r="T9191" s="2">
        <v>0.25</v>
      </c>
      <c r="U9191">
        <v>361.54</v>
      </c>
    </row>
    <row r="9192" spans="1:21" x14ac:dyDescent="0.3">
      <c r="A9192" t="s">
        <v>31494</v>
      </c>
      <c r="B9192" s="1">
        <v>45232</v>
      </c>
      <c r="C9192" t="s">
        <v>31495</v>
      </c>
      <c r="D9192" t="s">
        <v>16707</v>
      </c>
      <c r="E9192" t="s">
        <v>36</v>
      </c>
      <c r="F9192" t="s">
        <v>44</v>
      </c>
      <c r="G9192" t="s">
        <v>81</v>
      </c>
      <c r="H9192" t="s">
        <v>55</v>
      </c>
      <c r="I9192" t="s">
        <v>56</v>
      </c>
      <c r="J9192" t="s">
        <v>19303</v>
      </c>
      <c r="K9192" t="s">
        <v>31496</v>
      </c>
      <c r="L9192">
        <v>1</v>
      </c>
      <c r="M9192">
        <v>7872.98</v>
      </c>
      <c r="N9192">
        <v>7872.98</v>
      </c>
      <c r="O9192" s="2">
        <v>0.05</v>
      </c>
      <c r="P9192">
        <v>393.65</v>
      </c>
      <c r="Q9192">
        <v>7479.33</v>
      </c>
      <c r="R9192" t="s">
        <v>76</v>
      </c>
      <c r="S9192" t="s">
        <v>50</v>
      </c>
      <c r="T9192" s="2">
        <v>0.3</v>
      </c>
      <c r="U9192">
        <v>2243.8000000000002</v>
      </c>
    </row>
    <row r="9193" spans="1:21" x14ac:dyDescent="0.3">
      <c r="A9193" t="s">
        <v>31497</v>
      </c>
      <c r="B9193" s="1">
        <v>45040</v>
      </c>
      <c r="C9193" t="s">
        <v>31498</v>
      </c>
      <c r="D9193" t="s">
        <v>3933</v>
      </c>
      <c r="E9193" t="s">
        <v>43</v>
      </c>
      <c r="F9193" t="s">
        <v>87</v>
      </c>
      <c r="G9193" t="s">
        <v>26</v>
      </c>
      <c r="H9193" t="s">
        <v>45</v>
      </c>
      <c r="I9193" t="s">
        <v>65</v>
      </c>
      <c r="J9193" t="s">
        <v>11679</v>
      </c>
      <c r="K9193" t="s">
        <v>3892</v>
      </c>
      <c r="L9193">
        <v>5</v>
      </c>
      <c r="M9193">
        <v>7610.8</v>
      </c>
      <c r="N9193">
        <v>38054</v>
      </c>
      <c r="O9193" s="2">
        <v>0</v>
      </c>
      <c r="P9193">
        <v>0</v>
      </c>
      <c r="Q9193">
        <v>38054</v>
      </c>
      <c r="R9193" t="s">
        <v>49</v>
      </c>
      <c r="S9193" t="s">
        <v>32</v>
      </c>
      <c r="T9193" s="2">
        <v>0.15</v>
      </c>
      <c r="U9193">
        <v>5708.1</v>
      </c>
    </row>
    <row r="9194" spans="1:21" x14ac:dyDescent="0.3">
      <c r="A9194" t="s">
        <v>31499</v>
      </c>
      <c r="B9194" s="1">
        <v>45211</v>
      </c>
      <c r="C9194" t="s">
        <v>2239</v>
      </c>
      <c r="D9194" t="s">
        <v>28762</v>
      </c>
      <c r="E9194" t="s">
        <v>36</v>
      </c>
      <c r="F9194" t="s">
        <v>370</v>
      </c>
      <c r="G9194" t="s">
        <v>26</v>
      </c>
      <c r="H9194" t="s">
        <v>27</v>
      </c>
      <c r="I9194" t="s">
        <v>157</v>
      </c>
      <c r="J9194" t="s">
        <v>31500</v>
      </c>
      <c r="K9194" t="s">
        <v>4256</v>
      </c>
      <c r="L9194">
        <v>8</v>
      </c>
      <c r="M9194">
        <v>6168.39</v>
      </c>
      <c r="N9194">
        <v>49347.12</v>
      </c>
      <c r="O9194" s="2">
        <v>0.3</v>
      </c>
      <c r="P9194">
        <v>14804.14</v>
      </c>
      <c r="Q9194">
        <v>34542.980000000003</v>
      </c>
      <c r="R9194" t="s">
        <v>49</v>
      </c>
      <c r="S9194" t="s">
        <v>32</v>
      </c>
      <c r="T9194" s="2">
        <v>0.1</v>
      </c>
      <c r="U9194">
        <v>3454.3</v>
      </c>
    </row>
    <row r="9195" spans="1:21" x14ac:dyDescent="0.3">
      <c r="A9195" t="s">
        <v>31501</v>
      </c>
      <c r="B9195" s="1">
        <v>45874</v>
      </c>
      <c r="C9195" t="s">
        <v>22825</v>
      </c>
      <c r="D9195" t="s">
        <v>17991</v>
      </c>
      <c r="E9195" t="s">
        <v>43</v>
      </c>
      <c r="F9195" t="s">
        <v>37</v>
      </c>
      <c r="G9195" t="s">
        <v>81</v>
      </c>
      <c r="H9195" t="s">
        <v>72</v>
      </c>
      <c r="I9195" t="s">
        <v>185</v>
      </c>
      <c r="J9195" t="s">
        <v>31502</v>
      </c>
      <c r="K9195" t="s">
        <v>10706</v>
      </c>
      <c r="L9195">
        <v>10</v>
      </c>
      <c r="M9195">
        <v>1902.41</v>
      </c>
      <c r="N9195">
        <v>19024.099999999999</v>
      </c>
      <c r="O9195" s="2">
        <v>0.25</v>
      </c>
      <c r="P9195">
        <v>4756.0200000000004</v>
      </c>
      <c r="Q9195">
        <v>14268.08</v>
      </c>
      <c r="R9195" t="s">
        <v>31</v>
      </c>
      <c r="S9195" t="s">
        <v>50</v>
      </c>
      <c r="T9195" s="2">
        <v>0.25</v>
      </c>
      <c r="U9195">
        <v>3567.02</v>
      </c>
    </row>
    <row r="9196" spans="1:21" x14ac:dyDescent="0.3">
      <c r="A9196" t="s">
        <v>31503</v>
      </c>
      <c r="B9196" s="1">
        <v>45628</v>
      </c>
      <c r="C9196" t="s">
        <v>21556</v>
      </c>
      <c r="D9196" t="s">
        <v>12005</v>
      </c>
      <c r="E9196" t="s">
        <v>142</v>
      </c>
      <c r="F9196" t="s">
        <v>112</v>
      </c>
      <c r="G9196" t="s">
        <v>26</v>
      </c>
      <c r="H9196" t="s">
        <v>45</v>
      </c>
      <c r="I9196" t="s">
        <v>113</v>
      </c>
      <c r="J9196" t="s">
        <v>31504</v>
      </c>
      <c r="K9196" t="s">
        <v>31505</v>
      </c>
      <c r="L9196">
        <v>1</v>
      </c>
      <c r="M9196">
        <v>6084.25</v>
      </c>
      <c r="N9196">
        <v>6084.25</v>
      </c>
      <c r="O9196" s="2">
        <v>0.25</v>
      </c>
      <c r="P9196">
        <v>1521.06</v>
      </c>
      <c r="Q9196">
        <v>4563.1899999999996</v>
      </c>
      <c r="R9196" t="s">
        <v>59</v>
      </c>
      <c r="S9196" t="s">
        <v>50</v>
      </c>
      <c r="T9196" s="2">
        <v>0.1</v>
      </c>
      <c r="U9196">
        <v>456.32</v>
      </c>
    </row>
    <row r="9197" spans="1:21" x14ac:dyDescent="0.3">
      <c r="A9197" t="s">
        <v>31506</v>
      </c>
      <c r="B9197" s="1">
        <v>45577</v>
      </c>
      <c r="C9197" t="s">
        <v>17727</v>
      </c>
      <c r="D9197" t="s">
        <v>11105</v>
      </c>
      <c r="E9197" t="s">
        <v>36</v>
      </c>
      <c r="F9197" t="s">
        <v>64</v>
      </c>
      <c r="G9197" t="s">
        <v>26</v>
      </c>
      <c r="H9197" t="s">
        <v>45</v>
      </c>
      <c r="I9197" t="s">
        <v>113</v>
      </c>
      <c r="J9197" t="s">
        <v>30441</v>
      </c>
      <c r="K9197" t="s">
        <v>13543</v>
      </c>
      <c r="L9197">
        <v>10</v>
      </c>
      <c r="M9197">
        <v>5567.57</v>
      </c>
      <c r="N9197">
        <v>55675.7</v>
      </c>
      <c r="O9197" s="2">
        <v>0.25</v>
      </c>
      <c r="P9197">
        <v>13918.92</v>
      </c>
      <c r="Q9197">
        <v>41756.78</v>
      </c>
      <c r="R9197" t="s">
        <v>76</v>
      </c>
      <c r="S9197" t="s">
        <v>32</v>
      </c>
      <c r="T9197" s="2">
        <v>0.1</v>
      </c>
      <c r="U9197">
        <v>4175.68</v>
      </c>
    </row>
    <row r="9198" spans="1:21" x14ac:dyDescent="0.3">
      <c r="A9198" t="s">
        <v>31507</v>
      </c>
      <c r="B9198" s="1">
        <v>45844</v>
      </c>
      <c r="C9198" t="s">
        <v>12505</v>
      </c>
      <c r="D9198" t="s">
        <v>31508</v>
      </c>
      <c r="E9198" t="s">
        <v>36</v>
      </c>
      <c r="F9198" t="s">
        <v>119</v>
      </c>
      <c r="G9198" t="s">
        <v>81</v>
      </c>
      <c r="H9198" t="s">
        <v>55</v>
      </c>
      <c r="I9198" t="s">
        <v>100</v>
      </c>
      <c r="J9198" t="s">
        <v>22441</v>
      </c>
      <c r="K9198" t="s">
        <v>31509</v>
      </c>
      <c r="L9198">
        <v>6</v>
      </c>
      <c r="M9198">
        <v>584.09</v>
      </c>
      <c r="N9198">
        <v>3504.54</v>
      </c>
      <c r="O9198" s="2">
        <v>0.2</v>
      </c>
      <c r="P9198">
        <v>700.91</v>
      </c>
      <c r="Q9198">
        <v>2803.63</v>
      </c>
      <c r="R9198" t="s">
        <v>31</v>
      </c>
      <c r="S9198" t="s">
        <v>60</v>
      </c>
      <c r="T9198" s="2">
        <v>0.25</v>
      </c>
      <c r="U9198">
        <v>700.91</v>
      </c>
    </row>
    <row r="9199" spans="1:21" x14ac:dyDescent="0.3">
      <c r="A9199" t="s">
        <v>31510</v>
      </c>
      <c r="B9199" s="1">
        <v>45450</v>
      </c>
      <c r="C9199" t="s">
        <v>28141</v>
      </c>
      <c r="D9199" t="s">
        <v>30449</v>
      </c>
      <c r="E9199" t="s">
        <v>36</v>
      </c>
      <c r="F9199" t="s">
        <v>119</v>
      </c>
      <c r="G9199" t="s">
        <v>81</v>
      </c>
      <c r="H9199" t="s">
        <v>55</v>
      </c>
      <c r="I9199" t="s">
        <v>100</v>
      </c>
      <c r="J9199" t="s">
        <v>31511</v>
      </c>
      <c r="K9199" t="s">
        <v>31512</v>
      </c>
      <c r="L9199">
        <v>4</v>
      </c>
      <c r="M9199">
        <v>6572.6</v>
      </c>
      <c r="N9199">
        <v>26290.400000000001</v>
      </c>
      <c r="O9199" s="2">
        <v>0.3</v>
      </c>
      <c r="P9199">
        <v>7887.12</v>
      </c>
      <c r="Q9199">
        <v>18403.28</v>
      </c>
      <c r="R9199" t="s">
        <v>176</v>
      </c>
      <c r="S9199" t="s">
        <v>60</v>
      </c>
      <c r="T9199" s="2">
        <v>0.2</v>
      </c>
      <c r="U9199">
        <v>3680.66</v>
      </c>
    </row>
    <row r="9200" spans="1:21" x14ac:dyDescent="0.3">
      <c r="A9200" t="s">
        <v>31513</v>
      </c>
      <c r="B9200" s="1">
        <v>45655</v>
      </c>
      <c r="C9200" t="s">
        <v>13786</v>
      </c>
      <c r="D9200" t="s">
        <v>31514</v>
      </c>
      <c r="E9200" t="s">
        <v>54</v>
      </c>
      <c r="F9200" t="s">
        <v>370</v>
      </c>
      <c r="G9200" t="s">
        <v>26</v>
      </c>
      <c r="H9200" t="s">
        <v>55</v>
      </c>
      <c r="I9200" t="s">
        <v>100</v>
      </c>
      <c r="J9200" t="s">
        <v>31515</v>
      </c>
      <c r="K9200" t="s">
        <v>31516</v>
      </c>
      <c r="L9200">
        <v>5</v>
      </c>
      <c r="M9200">
        <v>4298.68</v>
      </c>
      <c r="N9200">
        <v>21493.4</v>
      </c>
      <c r="O9200" s="2">
        <v>0.2</v>
      </c>
      <c r="P9200">
        <v>4298.68</v>
      </c>
      <c r="Q9200">
        <v>17194.72</v>
      </c>
      <c r="R9200" t="s">
        <v>49</v>
      </c>
      <c r="S9200" t="s">
        <v>50</v>
      </c>
      <c r="T9200" s="2">
        <v>0.2</v>
      </c>
      <c r="U9200">
        <v>3438.94</v>
      </c>
    </row>
    <row r="9201" spans="1:21" x14ac:dyDescent="0.3">
      <c r="A9201" t="s">
        <v>31517</v>
      </c>
      <c r="B9201" s="1">
        <v>45133</v>
      </c>
      <c r="C9201" t="s">
        <v>17088</v>
      </c>
      <c r="D9201" t="s">
        <v>31518</v>
      </c>
      <c r="E9201" t="s">
        <v>142</v>
      </c>
      <c r="F9201" t="s">
        <v>370</v>
      </c>
      <c r="G9201" t="s">
        <v>26</v>
      </c>
      <c r="H9201" t="s">
        <v>72</v>
      </c>
      <c r="I9201" t="s">
        <v>106</v>
      </c>
      <c r="J9201" t="s">
        <v>31519</v>
      </c>
      <c r="K9201" t="s">
        <v>8520</v>
      </c>
      <c r="L9201">
        <v>7</v>
      </c>
      <c r="M9201">
        <v>7448.27</v>
      </c>
      <c r="N9201">
        <v>52137.89</v>
      </c>
      <c r="O9201" s="2">
        <v>0.05</v>
      </c>
      <c r="P9201">
        <v>2606.89</v>
      </c>
      <c r="Q9201">
        <v>49531</v>
      </c>
      <c r="R9201" t="s">
        <v>49</v>
      </c>
      <c r="S9201" t="s">
        <v>60</v>
      </c>
      <c r="T9201" s="2">
        <v>0.3</v>
      </c>
      <c r="U9201">
        <v>14859.3</v>
      </c>
    </row>
    <row r="9202" spans="1:21" x14ac:dyDescent="0.3">
      <c r="A9202" t="s">
        <v>31520</v>
      </c>
      <c r="B9202" s="1">
        <v>45448</v>
      </c>
      <c r="C9202" t="s">
        <v>29029</v>
      </c>
      <c r="D9202" t="s">
        <v>17075</v>
      </c>
      <c r="E9202" t="s">
        <v>24</v>
      </c>
      <c r="F9202" t="s">
        <v>44</v>
      </c>
      <c r="G9202" t="s">
        <v>26</v>
      </c>
      <c r="H9202" t="s">
        <v>72</v>
      </c>
      <c r="I9202" t="s">
        <v>150</v>
      </c>
      <c r="J9202" t="s">
        <v>19989</v>
      </c>
      <c r="K9202" t="s">
        <v>31521</v>
      </c>
      <c r="L9202">
        <v>8</v>
      </c>
      <c r="M9202">
        <v>3835.9</v>
      </c>
      <c r="N9202">
        <v>30687.200000000001</v>
      </c>
      <c r="O9202" s="2">
        <v>0.2</v>
      </c>
      <c r="P9202">
        <v>6137.44</v>
      </c>
      <c r="Q9202">
        <v>24549.759999999998</v>
      </c>
      <c r="R9202" t="s">
        <v>59</v>
      </c>
      <c r="S9202" t="s">
        <v>32</v>
      </c>
      <c r="T9202" s="2">
        <v>0.25</v>
      </c>
      <c r="U9202">
        <v>6137.44</v>
      </c>
    </row>
    <row r="9203" spans="1:21" x14ac:dyDescent="0.3">
      <c r="A9203" t="s">
        <v>31522</v>
      </c>
      <c r="B9203" s="1">
        <v>45268</v>
      </c>
      <c r="C9203" t="s">
        <v>7840</v>
      </c>
      <c r="D9203" t="s">
        <v>6234</v>
      </c>
      <c r="E9203" t="s">
        <v>43</v>
      </c>
      <c r="F9203" t="s">
        <v>64</v>
      </c>
      <c r="G9203" t="s">
        <v>26</v>
      </c>
      <c r="H9203" t="s">
        <v>45</v>
      </c>
      <c r="I9203" t="s">
        <v>113</v>
      </c>
      <c r="J9203" t="s">
        <v>31523</v>
      </c>
      <c r="K9203" t="s">
        <v>20986</v>
      </c>
      <c r="L9203">
        <v>2</v>
      </c>
      <c r="M9203">
        <v>1979.49</v>
      </c>
      <c r="N9203">
        <v>3958.98</v>
      </c>
      <c r="O9203" s="2">
        <v>0.3</v>
      </c>
      <c r="P9203">
        <v>1187.69</v>
      </c>
      <c r="Q9203">
        <v>2771.29</v>
      </c>
      <c r="R9203" t="s">
        <v>76</v>
      </c>
      <c r="S9203" t="s">
        <v>50</v>
      </c>
      <c r="T9203" s="2">
        <v>0.15</v>
      </c>
      <c r="U9203">
        <v>415.69</v>
      </c>
    </row>
    <row r="9204" spans="1:21" x14ac:dyDescent="0.3">
      <c r="A9204" t="s">
        <v>31524</v>
      </c>
      <c r="B9204" s="1">
        <v>45896</v>
      </c>
      <c r="C9204" t="s">
        <v>760</v>
      </c>
      <c r="D9204" t="s">
        <v>24772</v>
      </c>
      <c r="E9204" t="s">
        <v>54</v>
      </c>
      <c r="F9204" t="s">
        <v>143</v>
      </c>
      <c r="G9204" t="s">
        <v>26</v>
      </c>
      <c r="H9204" t="s">
        <v>45</v>
      </c>
      <c r="I9204" t="s">
        <v>144</v>
      </c>
      <c r="J9204" t="s">
        <v>16726</v>
      </c>
      <c r="K9204" t="s">
        <v>11692</v>
      </c>
      <c r="L9204">
        <v>4</v>
      </c>
      <c r="M9204">
        <v>6411.61</v>
      </c>
      <c r="N9204">
        <v>25646.44</v>
      </c>
      <c r="O9204" s="2">
        <v>0.25</v>
      </c>
      <c r="P9204">
        <v>6411.61</v>
      </c>
      <c r="Q9204">
        <v>19234.830000000002</v>
      </c>
      <c r="R9204" t="s">
        <v>49</v>
      </c>
      <c r="S9204" t="s">
        <v>50</v>
      </c>
      <c r="T9204" s="2">
        <v>0.2</v>
      </c>
      <c r="U9204">
        <v>3846.97</v>
      </c>
    </row>
    <row r="9205" spans="1:21" x14ac:dyDescent="0.3">
      <c r="A9205" t="s">
        <v>31525</v>
      </c>
      <c r="B9205" s="1">
        <v>44937</v>
      </c>
      <c r="C9205" t="s">
        <v>21286</v>
      </c>
      <c r="D9205" t="s">
        <v>9717</v>
      </c>
      <c r="E9205" t="s">
        <v>142</v>
      </c>
      <c r="F9205" t="s">
        <v>25</v>
      </c>
      <c r="G9205" t="s">
        <v>81</v>
      </c>
      <c r="H9205" t="s">
        <v>27</v>
      </c>
      <c r="I9205" t="s">
        <v>157</v>
      </c>
      <c r="J9205" t="s">
        <v>31526</v>
      </c>
      <c r="K9205" t="s">
        <v>31527</v>
      </c>
      <c r="L9205">
        <v>9</v>
      </c>
      <c r="M9205">
        <v>6716.08</v>
      </c>
      <c r="N9205">
        <v>60444.72</v>
      </c>
      <c r="O9205" s="2">
        <v>0</v>
      </c>
      <c r="P9205">
        <v>0</v>
      </c>
      <c r="Q9205">
        <v>60444.72</v>
      </c>
      <c r="R9205" t="s">
        <v>31</v>
      </c>
      <c r="S9205" t="s">
        <v>50</v>
      </c>
      <c r="T9205" s="2">
        <v>0.2</v>
      </c>
      <c r="U9205">
        <v>12088.94</v>
      </c>
    </row>
    <row r="9206" spans="1:21" x14ac:dyDescent="0.3">
      <c r="A9206" t="s">
        <v>31528</v>
      </c>
      <c r="B9206" s="1">
        <v>45855</v>
      </c>
      <c r="C9206" t="s">
        <v>25800</v>
      </c>
      <c r="D9206" t="s">
        <v>31529</v>
      </c>
      <c r="E9206" t="s">
        <v>142</v>
      </c>
      <c r="F9206" t="s">
        <v>370</v>
      </c>
      <c r="G9206" t="s">
        <v>26</v>
      </c>
      <c r="H9206" t="s">
        <v>55</v>
      </c>
      <c r="I9206" t="s">
        <v>56</v>
      </c>
      <c r="J9206" t="s">
        <v>3172</v>
      </c>
      <c r="K9206" t="s">
        <v>431</v>
      </c>
      <c r="L9206">
        <v>9</v>
      </c>
      <c r="M9206">
        <v>7192.45</v>
      </c>
      <c r="N9206">
        <v>64732.05</v>
      </c>
      <c r="O9206" s="2">
        <v>0.1</v>
      </c>
      <c r="P9206">
        <v>6473.21</v>
      </c>
      <c r="Q9206">
        <v>58258.84</v>
      </c>
      <c r="R9206" t="s">
        <v>76</v>
      </c>
      <c r="S9206" t="s">
        <v>32</v>
      </c>
      <c r="T9206" s="2">
        <v>0.3</v>
      </c>
      <c r="U9206">
        <v>17477.650000000001</v>
      </c>
    </row>
    <row r="9207" spans="1:21" x14ac:dyDescent="0.3">
      <c r="A9207" t="s">
        <v>31530</v>
      </c>
      <c r="B9207" s="1">
        <v>45541</v>
      </c>
      <c r="C9207" t="s">
        <v>31531</v>
      </c>
      <c r="D9207" t="s">
        <v>31532</v>
      </c>
      <c r="E9207" t="s">
        <v>36</v>
      </c>
      <c r="F9207" t="s">
        <v>87</v>
      </c>
      <c r="G9207" t="s">
        <v>26</v>
      </c>
      <c r="H9207" t="s">
        <v>72</v>
      </c>
      <c r="I9207" t="s">
        <v>73</v>
      </c>
      <c r="J9207" t="s">
        <v>31533</v>
      </c>
      <c r="K9207" t="s">
        <v>28614</v>
      </c>
      <c r="L9207">
        <v>6</v>
      </c>
      <c r="M9207">
        <v>7655.76</v>
      </c>
      <c r="N9207">
        <v>45934.559999999998</v>
      </c>
      <c r="O9207" s="2">
        <v>0.3</v>
      </c>
      <c r="P9207">
        <v>13780.37</v>
      </c>
      <c r="Q9207">
        <v>32154.19</v>
      </c>
      <c r="R9207" t="s">
        <v>76</v>
      </c>
      <c r="S9207" t="s">
        <v>32</v>
      </c>
      <c r="T9207" s="2">
        <v>0.1</v>
      </c>
      <c r="U9207">
        <v>3215.42</v>
      </c>
    </row>
    <row r="9208" spans="1:21" x14ac:dyDescent="0.3">
      <c r="A9208" t="s">
        <v>31534</v>
      </c>
      <c r="B9208" s="1">
        <v>45727</v>
      </c>
      <c r="C9208" t="s">
        <v>31535</v>
      </c>
      <c r="D9208" t="s">
        <v>7112</v>
      </c>
      <c r="E9208" t="s">
        <v>142</v>
      </c>
      <c r="F9208" t="s">
        <v>71</v>
      </c>
      <c r="G9208" t="s">
        <v>81</v>
      </c>
      <c r="H9208" t="s">
        <v>27</v>
      </c>
      <c r="I9208" t="s">
        <v>28</v>
      </c>
      <c r="J9208" t="s">
        <v>16825</v>
      </c>
      <c r="K9208" t="s">
        <v>3801</v>
      </c>
      <c r="L9208">
        <v>4</v>
      </c>
      <c r="M9208">
        <v>7079.33</v>
      </c>
      <c r="N9208">
        <v>28317.32</v>
      </c>
      <c r="O9208" s="2">
        <v>0.25</v>
      </c>
      <c r="P9208">
        <v>7079.33</v>
      </c>
      <c r="Q9208">
        <v>21237.99</v>
      </c>
      <c r="R9208" t="s">
        <v>59</v>
      </c>
      <c r="S9208" t="s">
        <v>50</v>
      </c>
      <c r="T9208" s="2">
        <v>0.15</v>
      </c>
      <c r="U9208">
        <v>3185.7</v>
      </c>
    </row>
    <row r="9209" spans="1:21" x14ac:dyDescent="0.3">
      <c r="A9209" t="s">
        <v>31536</v>
      </c>
      <c r="B9209" s="1">
        <v>44929</v>
      </c>
      <c r="C9209" t="s">
        <v>18489</v>
      </c>
      <c r="D9209" t="s">
        <v>31537</v>
      </c>
      <c r="E9209" t="s">
        <v>24</v>
      </c>
      <c r="F9209" t="s">
        <v>25</v>
      </c>
      <c r="G9209" t="s">
        <v>81</v>
      </c>
      <c r="H9209" t="s">
        <v>72</v>
      </c>
      <c r="I9209" t="s">
        <v>73</v>
      </c>
      <c r="J9209" t="s">
        <v>31538</v>
      </c>
      <c r="K9209" t="s">
        <v>12726</v>
      </c>
      <c r="L9209">
        <v>3</v>
      </c>
      <c r="M9209">
        <v>7525.11</v>
      </c>
      <c r="N9209">
        <v>22575.33</v>
      </c>
      <c r="O9209" s="2">
        <v>0.15</v>
      </c>
      <c r="P9209">
        <v>3386.3</v>
      </c>
      <c r="Q9209">
        <v>19189.03</v>
      </c>
      <c r="R9209" t="s">
        <v>176</v>
      </c>
      <c r="S9209" t="s">
        <v>77</v>
      </c>
      <c r="T9209" s="2">
        <v>0.15</v>
      </c>
      <c r="U9209">
        <v>2878.35</v>
      </c>
    </row>
    <row r="9210" spans="1:21" x14ac:dyDescent="0.3">
      <c r="A9210" t="s">
        <v>31539</v>
      </c>
      <c r="B9210" s="1">
        <v>45051</v>
      </c>
      <c r="C9210" t="s">
        <v>2299</v>
      </c>
      <c r="D9210" t="s">
        <v>31540</v>
      </c>
      <c r="E9210" t="s">
        <v>142</v>
      </c>
      <c r="F9210" t="s">
        <v>37</v>
      </c>
      <c r="G9210" t="s">
        <v>81</v>
      </c>
      <c r="H9210" t="s">
        <v>55</v>
      </c>
      <c r="I9210" t="s">
        <v>56</v>
      </c>
      <c r="J9210" t="s">
        <v>27317</v>
      </c>
      <c r="K9210" t="s">
        <v>28266</v>
      </c>
      <c r="L9210">
        <v>3</v>
      </c>
      <c r="M9210">
        <v>5668.15</v>
      </c>
      <c r="N9210">
        <v>17004.45</v>
      </c>
      <c r="O9210" s="2">
        <v>0.3</v>
      </c>
      <c r="P9210">
        <v>5101.34</v>
      </c>
      <c r="Q9210">
        <v>11903.11</v>
      </c>
      <c r="R9210" t="s">
        <v>49</v>
      </c>
      <c r="S9210" t="s">
        <v>32</v>
      </c>
      <c r="T9210" s="2">
        <v>0.1</v>
      </c>
      <c r="U9210">
        <v>1190.31</v>
      </c>
    </row>
    <row r="9211" spans="1:21" x14ac:dyDescent="0.3">
      <c r="A9211" t="s">
        <v>31541</v>
      </c>
      <c r="B9211" s="1">
        <v>45893</v>
      </c>
      <c r="C9211" t="s">
        <v>8786</v>
      </c>
      <c r="D9211" t="s">
        <v>16853</v>
      </c>
      <c r="E9211" t="s">
        <v>36</v>
      </c>
      <c r="F9211" t="s">
        <v>25</v>
      </c>
      <c r="G9211" t="s">
        <v>81</v>
      </c>
      <c r="H9211" t="s">
        <v>72</v>
      </c>
      <c r="I9211" t="s">
        <v>150</v>
      </c>
      <c r="J9211" t="s">
        <v>4710</v>
      </c>
      <c r="K9211" t="s">
        <v>21224</v>
      </c>
      <c r="L9211">
        <v>2</v>
      </c>
      <c r="M9211">
        <v>323.58</v>
      </c>
      <c r="N9211">
        <v>647.16</v>
      </c>
      <c r="O9211" s="2">
        <v>0</v>
      </c>
      <c r="P9211">
        <v>0</v>
      </c>
      <c r="Q9211">
        <v>647.16</v>
      </c>
      <c r="R9211" t="s">
        <v>49</v>
      </c>
      <c r="S9211" t="s">
        <v>50</v>
      </c>
      <c r="T9211" s="2">
        <v>0.25</v>
      </c>
      <c r="U9211">
        <v>161.79</v>
      </c>
    </row>
    <row r="9212" spans="1:21" x14ac:dyDescent="0.3">
      <c r="A9212" t="s">
        <v>31542</v>
      </c>
      <c r="B9212" s="1">
        <v>45447</v>
      </c>
      <c r="C9212" t="s">
        <v>11344</v>
      </c>
      <c r="D9212" t="s">
        <v>5100</v>
      </c>
      <c r="E9212" t="s">
        <v>24</v>
      </c>
      <c r="F9212" t="s">
        <v>37</v>
      </c>
      <c r="G9212" t="s">
        <v>81</v>
      </c>
      <c r="H9212" t="s">
        <v>45</v>
      </c>
      <c r="I9212" t="s">
        <v>136</v>
      </c>
      <c r="J9212" t="s">
        <v>31543</v>
      </c>
      <c r="K9212" t="s">
        <v>8755</v>
      </c>
      <c r="L9212">
        <v>10</v>
      </c>
      <c r="M9212">
        <v>170.02</v>
      </c>
      <c r="N9212">
        <v>1700.2</v>
      </c>
      <c r="O9212" s="2">
        <v>0.2</v>
      </c>
      <c r="P9212">
        <v>340.04</v>
      </c>
      <c r="Q9212">
        <v>1360.16</v>
      </c>
      <c r="R9212" t="s">
        <v>49</v>
      </c>
      <c r="S9212" t="s">
        <v>60</v>
      </c>
      <c r="T9212" s="2">
        <v>0.2</v>
      </c>
      <c r="U9212">
        <v>272.02999999999997</v>
      </c>
    </row>
    <row r="9213" spans="1:21" x14ac:dyDescent="0.3">
      <c r="A9213" t="s">
        <v>31544</v>
      </c>
      <c r="B9213" s="1">
        <v>45073</v>
      </c>
      <c r="C9213" t="s">
        <v>31545</v>
      </c>
      <c r="D9213" t="s">
        <v>12489</v>
      </c>
      <c r="E9213" t="s">
        <v>142</v>
      </c>
      <c r="F9213" t="s">
        <v>163</v>
      </c>
      <c r="G9213" t="s">
        <v>81</v>
      </c>
      <c r="H9213" t="s">
        <v>27</v>
      </c>
      <c r="I9213" t="s">
        <v>28</v>
      </c>
      <c r="J9213" t="s">
        <v>4660</v>
      </c>
      <c r="K9213" t="s">
        <v>20370</v>
      </c>
      <c r="L9213">
        <v>1</v>
      </c>
      <c r="M9213">
        <v>847.1</v>
      </c>
      <c r="N9213">
        <v>847.1</v>
      </c>
      <c r="O9213" s="2">
        <v>0.1</v>
      </c>
      <c r="P9213">
        <v>84.71</v>
      </c>
      <c r="Q9213">
        <v>762.39</v>
      </c>
      <c r="R9213" t="s">
        <v>59</v>
      </c>
      <c r="S9213" t="s">
        <v>60</v>
      </c>
      <c r="T9213" s="2">
        <v>0.1</v>
      </c>
      <c r="U9213">
        <v>76.239999999999995</v>
      </c>
    </row>
    <row r="9214" spans="1:21" x14ac:dyDescent="0.3">
      <c r="A9214" t="s">
        <v>31546</v>
      </c>
      <c r="B9214" s="1">
        <v>45458</v>
      </c>
      <c r="C9214" t="s">
        <v>15539</v>
      </c>
      <c r="D9214" t="s">
        <v>31547</v>
      </c>
      <c r="E9214" t="s">
        <v>54</v>
      </c>
      <c r="F9214" t="s">
        <v>64</v>
      </c>
      <c r="G9214" t="s">
        <v>26</v>
      </c>
      <c r="H9214" t="s">
        <v>55</v>
      </c>
      <c r="I9214" t="s">
        <v>100</v>
      </c>
      <c r="J9214" t="s">
        <v>31548</v>
      </c>
      <c r="K9214" t="s">
        <v>31549</v>
      </c>
      <c r="L9214">
        <v>6</v>
      </c>
      <c r="M9214">
        <v>3088.3</v>
      </c>
      <c r="N9214">
        <v>18529.8</v>
      </c>
      <c r="O9214" s="2">
        <v>0.15</v>
      </c>
      <c r="P9214">
        <v>2779.47</v>
      </c>
      <c r="Q9214">
        <v>15750.33</v>
      </c>
      <c r="R9214" t="s">
        <v>176</v>
      </c>
      <c r="S9214" t="s">
        <v>77</v>
      </c>
      <c r="T9214" s="2">
        <v>0.15</v>
      </c>
      <c r="U9214">
        <v>2362.5500000000002</v>
      </c>
    </row>
    <row r="9215" spans="1:21" x14ac:dyDescent="0.3">
      <c r="A9215" t="s">
        <v>31550</v>
      </c>
      <c r="B9215" s="1">
        <v>45095</v>
      </c>
      <c r="C9215" t="s">
        <v>12937</v>
      </c>
      <c r="D9215" t="s">
        <v>30067</v>
      </c>
      <c r="E9215" t="s">
        <v>24</v>
      </c>
      <c r="F9215" t="s">
        <v>71</v>
      </c>
      <c r="G9215" t="s">
        <v>26</v>
      </c>
      <c r="H9215" t="s">
        <v>45</v>
      </c>
      <c r="I9215" t="s">
        <v>136</v>
      </c>
      <c r="J9215" t="s">
        <v>31551</v>
      </c>
      <c r="K9215" t="s">
        <v>20264</v>
      </c>
      <c r="L9215">
        <v>7</v>
      </c>
      <c r="M9215">
        <v>7975.02</v>
      </c>
      <c r="N9215">
        <v>55825.14</v>
      </c>
      <c r="O9215" s="2">
        <v>0.25</v>
      </c>
      <c r="P9215">
        <v>13956.28</v>
      </c>
      <c r="Q9215">
        <v>41868.86</v>
      </c>
      <c r="R9215" t="s">
        <v>31</v>
      </c>
      <c r="S9215" t="s">
        <v>50</v>
      </c>
      <c r="T9215" s="2">
        <v>0.25</v>
      </c>
      <c r="U9215">
        <v>10467.219999999999</v>
      </c>
    </row>
    <row r="9216" spans="1:21" x14ac:dyDescent="0.3">
      <c r="A9216" t="s">
        <v>31552</v>
      </c>
      <c r="B9216" s="1">
        <v>45378</v>
      </c>
      <c r="C9216" t="s">
        <v>12977</v>
      </c>
      <c r="D9216" t="s">
        <v>15667</v>
      </c>
      <c r="E9216" t="s">
        <v>36</v>
      </c>
      <c r="F9216" t="s">
        <v>25</v>
      </c>
      <c r="G9216" t="s">
        <v>81</v>
      </c>
      <c r="H9216" t="s">
        <v>55</v>
      </c>
      <c r="I9216" t="s">
        <v>56</v>
      </c>
      <c r="J9216" t="s">
        <v>31553</v>
      </c>
      <c r="K9216" t="s">
        <v>416</v>
      </c>
      <c r="L9216">
        <v>4</v>
      </c>
      <c r="M9216">
        <v>6393.06</v>
      </c>
      <c r="N9216">
        <v>25572.240000000002</v>
      </c>
      <c r="O9216" s="2">
        <v>0.1</v>
      </c>
      <c r="P9216">
        <v>2557.2199999999998</v>
      </c>
      <c r="Q9216">
        <v>23015.02</v>
      </c>
      <c r="R9216" t="s">
        <v>49</v>
      </c>
      <c r="S9216" t="s">
        <v>50</v>
      </c>
      <c r="T9216" s="2">
        <v>0.25</v>
      </c>
      <c r="U9216">
        <v>5753.76</v>
      </c>
    </row>
    <row r="9217" spans="1:21" x14ac:dyDescent="0.3">
      <c r="A9217" t="s">
        <v>31554</v>
      </c>
      <c r="B9217" s="1">
        <v>45723</v>
      </c>
      <c r="C9217" t="s">
        <v>5289</v>
      </c>
      <c r="D9217" t="s">
        <v>19356</v>
      </c>
      <c r="E9217" t="s">
        <v>36</v>
      </c>
      <c r="F9217" t="s">
        <v>156</v>
      </c>
      <c r="G9217" t="s">
        <v>26</v>
      </c>
      <c r="H9217" t="s">
        <v>27</v>
      </c>
      <c r="I9217" t="s">
        <v>93</v>
      </c>
      <c r="J9217" t="s">
        <v>26621</v>
      </c>
      <c r="K9217" t="s">
        <v>29850</v>
      </c>
      <c r="L9217">
        <v>3</v>
      </c>
      <c r="M9217">
        <v>1194.6300000000001</v>
      </c>
      <c r="N9217">
        <v>3583.89</v>
      </c>
      <c r="O9217" s="2">
        <v>0.1</v>
      </c>
      <c r="P9217">
        <v>358.39</v>
      </c>
      <c r="Q9217">
        <v>3225.5</v>
      </c>
      <c r="R9217" t="s">
        <v>49</v>
      </c>
      <c r="S9217" t="s">
        <v>77</v>
      </c>
      <c r="T9217" s="2">
        <v>0.2</v>
      </c>
      <c r="U9217">
        <v>645.1</v>
      </c>
    </row>
    <row r="9218" spans="1:21" x14ac:dyDescent="0.3">
      <c r="A9218" t="s">
        <v>31555</v>
      </c>
      <c r="B9218" s="1">
        <v>45185</v>
      </c>
      <c r="C9218" t="s">
        <v>12505</v>
      </c>
      <c r="D9218" t="s">
        <v>24832</v>
      </c>
      <c r="E9218" t="s">
        <v>36</v>
      </c>
      <c r="F9218" t="s">
        <v>370</v>
      </c>
      <c r="G9218" t="s">
        <v>26</v>
      </c>
      <c r="H9218" t="s">
        <v>72</v>
      </c>
      <c r="I9218" t="s">
        <v>106</v>
      </c>
      <c r="J9218" t="s">
        <v>16867</v>
      </c>
      <c r="K9218" t="s">
        <v>3290</v>
      </c>
      <c r="L9218">
        <v>5</v>
      </c>
      <c r="M9218">
        <v>3944.27</v>
      </c>
      <c r="N9218">
        <v>19721.349999999999</v>
      </c>
      <c r="O9218" s="2">
        <v>0</v>
      </c>
      <c r="P9218">
        <v>0</v>
      </c>
      <c r="Q9218">
        <v>19721.349999999999</v>
      </c>
      <c r="R9218" t="s">
        <v>76</v>
      </c>
      <c r="S9218" t="s">
        <v>77</v>
      </c>
      <c r="T9218" s="2">
        <v>0.3</v>
      </c>
      <c r="U9218">
        <v>5916.4</v>
      </c>
    </row>
    <row r="9219" spans="1:21" x14ac:dyDescent="0.3">
      <c r="A9219" t="s">
        <v>31556</v>
      </c>
      <c r="B9219" s="1">
        <v>45426</v>
      </c>
      <c r="C9219" t="s">
        <v>14958</v>
      </c>
      <c r="D9219" t="s">
        <v>19186</v>
      </c>
      <c r="E9219" t="s">
        <v>54</v>
      </c>
      <c r="F9219" t="s">
        <v>25</v>
      </c>
      <c r="G9219" t="s">
        <v>81</v>
      </c>
      <c r="H9219" t="s">
        <v>55</v>
      </c>
      <c r="I9219" t="s">
        <v>130</v>
      </c>
      <c r="J9219" t="s">
        <v>31557</v>
      </c>
      <c r="K9219" t="s">
        <v>31558</v>
      </c>
      <c r="L9219">
        <v>3</v>
      </c>
      <c r="M9219">
        <v>5003.6499999999996</v>
      </c>
      <c r="N9219">
        <v>15010.95</v>
      </c>
      <c r="O9219" s="2">
        <v>0.05</v>
      </c>
      <c r="P9219">
        <v>750.55</v>
      </c>
      <c r="Q9219">
        <v>14260.4</v>
      </c>
      <c r="R9219" t="s">
        <v>76</v>
      </c>
      <c r="S9219" t="s">
        <v>32</v>
      </c>
      <c r="T9219" s="2">
        <v>0.25</v>
      </c>
      <c r="U9219">
        <v>3565.1</v>
      </c>
    </row>
    <row r="9220" spans="1:21" x14ac:dyDescent="0.3">
      <c r="A9220" t="s">
        <v>31559</v>
      </c>
      <c r="B9220" s="1">
        <v>45129</v>
      </c>
      <c r="C9220" t="s">
        <v>8147</v>
      </c>
      <c r="D9220" t="s">
        <v>24059</v>
      </c>
      <c r="E9220" t="s">
        <v>43</v>
      </c>
      <c r="F9220" t="s">
        <v>156</v>
      </c>
      <c r="G9220" t="s">
        <v>26</v>
      </c>
      <c r="H9220" t="s">
        <v>55</v>
      </c>
      <c r="I9220" t="s">
        <v>130</v>
      </c>
      <c r="J9220" t="s">
        <v>19034</v>
      </c>
      <c r="K9220" t="s">
        <v>5662</v>
      </c>
      <c r="L9220">
        <v>9</v>
      </c>
      <c r="M9220">
        <v>6389.03</v>
      </c>
      <c r="N9220">
        <v>57501.27</v>
      </c>
      <c r="O9220" s="2">
        <v>0</v>
      </c>
      <c r="P9220">
        <v>0</v>
      </c>
      <c r="Q9220">
        <v>57501.27</v>
      </c>
      <c r="R9220" t="s">
        <v>76</v>
      </c>
      <c r="S9220" t="s">
        <v>77</v>
      </c>
      <c r="T9220" s="2">
        <v>0.15</v>
      </c>
      <c r="U9220">
        <v>8625.19</v>
      </c>
    </row>
    <row r="9221" spans="1:21" x14ac:dyDescent="0.3">
      <c r="A9221" t="s">
        <v>31560</v>
      </c>
      <c r="B9221" s="1">
        <v>45578</v>
      </c>
      <c r="C9221" t="s">
        <v>3013</v>
      </c>
      <c r="D9221" t="s">
        <v>1798</v>
      </c>
      <c r="E9221" t="s">
        <v>43</v>
      </c>
      <c r="F9221" t="s">
        <v>64</v>
      </c>
      <c r="G9221" t="s">
        <v>26</v>
      </c>
      <c r="H9221" t="s">
        <v>27</v>
      </c>
      <c r="I9221" t="s">
        <v>28</v>
      </c>
      <c r="J9221" t="s">
        <v>16472</v>
      </c>
      <c r="K9221" t="s">
        <v>3897</v>
      </c>
      <c r="L9221">
        <v>9</v>
      </c>
      <c r="M9221">
        <v>1046.8599999999999</v>
      </c>
      <c r="N9221">
        <v>9421.74</v>
      </c>
      <c r="O9221" s="2">
        <v>0.1</v>
      </c>
      <c r="P9221">
        <v>942.17</v>
      </c>
      <c r="Q9221">
        <v>8479.57</v>
      </c>
      <c r="R9221" t="s">
        <v>31</v>
      </c>
      <c r="S9221" t="s">
        <v>32</v>
      </c>
      <c r="T9221" s="2">
        <v>0.15</v>
      </c>
      <c r="U9221">
        <v>1271.94</v>
      </c>
    </row>
    <row r="9222" spans="1:21" x14ac:dyDescent="0.3">
      <c r="A9222" t="s">
        <v>31561</v>
      </c>
      <c r="B9222" s="1">
        <v>45860</v>
      </c>
      <c r="C9222" t="s">
        <v>18334</v>
      </c>
      <c r="D9222" t="s">
        <v>31562</v>
      </c>
      <c r="E9222" t="s">
        <v>24</v>
      </c>
      <c r="F9222" t="s">
        <v>87</v>
      </c>
      <c r="G9222" t="s">
        <v>81</v>
      </c>
      <c r="H9222" t="s">
        <v>55</v>
      </c>
      <c r="I9222" t="s">
        <v>130</v>
      </c>
      <c r="J9222" t="s">
        <v>31563</v>
      </c>
      <c r="K9222" t="s">
        <v>24522</v>
      </c>
      <c r="L9222">
        <v>1</v>
      </c>
      <c r="M9222">
        <v>5958.56</v>
      </c>
      <c r="N9222">
        <v>5958.56</v>
      </c>
      <c r="O9222" s="2">
        <v>0.2</v>
      </c>
      <c r="P9222">
        <v>1191.71</v>
      </c>
      <c r="Q9222">
        <v>4766.8500000000004</v>
      </c>
      <c r="R9222" t="s">
        <v>59</v>
      </c>
      <c r="S9222" t="s">
        <v>77</v>
      </c>
      <c r="T9222" s="2">
        <v>0.2</v>
      </c>
      <c r="U9222">
        <v>953.37</v>
      </c>
    </row>
    <row r="9223" spans="1:21" x14ac:dyDescent="0.3">
      <c r="A9223" t="s">
        <v>31564</v>
      </c>
      <c r="B9223" s="1">
        <v>45372</v>
      </c>
      <c r="C9223" t="s">
        <v>11411</v>
      </c>
      <c r="D9223" t="s">
        <v>31565</v>
      </c>
      <c r="E9223" t="s">
        <v>43</v>
      </c>
      <c r="F9223" t="s">
        <v>37</v>
      </c>
      <c r="G9223" t="s">
        <v>26</v>
      </c>
      <c r="H9223" t="s">
        <v>55</v>
      </c>
      <c r="I9223" t="s">
        <v>100</v>
      </c>
      <c r="J9223" t="s">
        <v>31566</v>
      </c>
      <c r="K9223" t="s">
        <v>28676</v>
      </c>
      <c r="L9223">
        <v>3</v>
      </c>
      <c r="M9223">
        <v>5443.03</v>
      </c>
      <c r="N9223">
        <v>16329.09</v>
      </c>
      <c r="O9223" s="2">
        <v>0.3</v>
      </c>
      <c r="P9223">
        <v>4898.7299999999996</v>
      </c>
      <c r="Q9223">
        <v>11430.36</v>
      </c>
      <c r="R9223" t="s">
        <v>31</v>
      </c>
      <c r="S9223" t="s">
        <v>60</v>
      </c>
      <c r="T9223" s="2">
        <v>0.2</v>
      </c>
      <c r="U9223">
        <v>2286.0700000000002</v>
      </c>
    </row>
    <row r="9224" spans="1:21" x14ac:dyDescent="0.3">
      <c r="A9224" t="s">
        <v>31567</v>
      </c>
      <c r="B9224" s="1">
        <v>45084</v>
      </c>
      <c r="C9224" t="s">
        <v>11794</v>
      </c>
      <c r="D9224" t="s">
        <v>31568</v>
      </c>
      <c r="E9224" t="s">
        <v>36</v>
      </c>
      <c r="F9224" t="s">
        <v>112</v>
      </c>
      <c r="G9224" t="s">
        <v>26</v>
      </c>
      <c r="H9224" t="s">
        <v>55</v>
      </c>
      <c r="I9224" t="s">
        <v>56</v>
      </c>
      <c r="J9224" t="s">
        <v>17333</v>
      </c>
      <c r="K9224" t="s">
        <v>31569</v>
      </c>
      <c r="L9224">
        <v>2</v>
      </c>
      <c r="M9224">
        <v>2241.09</v>
      </c>
      <c r="N9224">
        <v>4482.18</v>
      </c>
      <c r="O9224" s="2">
        <v>0.25</v>
      </c>
      <c r="P9224">
        <v>1120.55</v>
      </c>
      <c r="Q9224">
        <v>3361.63</v>
      </c>
      <c r="R9224" t="s">
        <v>31</v>
      </c>
      <c r="S9224" t="s">
        <v>60</v>
      </c>
      <c r="T9224" s="2">
        <v>0.15</v>
      </c>
      <c r="U9224">
        <v>504.24</v>
      </c>
    </row>
    <row r="9225" spans="1:21" x14ac:dyDescent="0.3">
      <c r="A9225" t="s">
        <v>31570</v>
      </c>
      <c r="B9225" s="1">
        <v>45440</v>
      </c>
      <c r="C9225" t="s">
        <v>1344</v>
      </c>
      <c r="D9225" t="s">
        <v>5819</v>
      </c>
      <c r="E9225" t="s">
        <v>24</v>
      </c>
      <c r="F9225" t="s">
        <v>64</v>
      </c>
      <c r="G9225" t="s">
        <v>26</v>
      </c>
      <c r="H9225" t="s">
        <v>45</v>
      </c>
      <c r="I9225" t="s">
        <v>113</v>
      </c>
      <c r="J9225" t="s">
        <v>9550</v>
      </c>
      <c r="K9225" t="s">
        <v>18224</v>
      </c>
      <c r="L9225">
        <v>1</v>
      </c>
      <c r="M9225">
        <v>4639.92</v>
      </c>
      <c r="N9225">
        <v>4639.92</v>
      </c>
      <c r="O9225" s="2">
        <v>0.3</v>
      </c>
      <c r="P9225">
        <v>1391.98</v>
      </c>
      <c r="Q9225">
        <v>3247.94</v>
      </c>
      <c r="R9225" t="s">
        <v>76</v>
      </c>
      <c r="S9225" t="s">
        <v>60</v>
      </c>
      <c r="T9225" s="2">
        <v>0.1</v>
      </c>
      <c r="U9225">
        <v>324.79000000000002</v>
      </c>
    </row>
    <row r="9226" spans="1:21" x14ac:dyDescent="0.3">
      <c r="A9226" t="s">
        <v>31571</v>
      </c>
      <c r="B9226" s="1">
        <v>45213</v>
      </c>
      <c r="C9226" t="s">
        <v>30875</v>
      </c>
      <c r="D9226" t="s">
        <v>31572</v>
      </c>
      <c r="E9226" t="s">
        <v>24</v>
      </c>
      <c r="F9226" t="s">
        <v>156</v>
      </c>
      <c r="G9226" t="s">
        <v>81</v>
      </c>
      <c r="H9226" t="s">
        <v>55</v>
      </c>
      <c r="I9226" t="s">
        <v>56</v>
      </c>
      <c r="J9226" t="s">
        <v>31573</v>
      </c>
      <c r="K9226" t="s">
        <v>31574</v>
      </c>
      <c r="L9226">
        <v>7</v>
      </c>
      <c r="M9226">
        <v>4988.3500000000004</v>
      </c>
      <c r="N9226">
        <v>34918.449999999997</v>
      </c>
      <c r="O9226" s="2">
        <v>0.3</v>
      </c>
      <c r="P9226">
        <v>10475.530000000001</v>
      </c>
      <c r="Q9226">
        <v>24442.92</v>
      </c>
      <c r="R9226" t="s">
        <v>59</v>
      </c>
      <c r="S9226" t="s">
        <v>60</v>
      </c>
      <c r="T9226" s="2">
        <v>0.15</v>
      </c>
      <c r="U9226">
        <v>3666.44</v>
      </c>
    </row>
    <row r="9227" spans="1:21" x14ac:dyDescent="0.3">
      <c r="A9227" t="s">
        <v>31575</v>
      </c>
      <c r="B9227" s="1">
        <v>45453</v>
      </c>
      <c r="C9227" t="s">
        <v>10260</v>
      </c>
      <c r="D9227" t="s">
        <v>10142</v>
      </c>
      <c r="E9227" t="s">
        <v>24</v>
      </c>
      <c r="F9227" t="s">
        <v>44</v>
      </c>
      <c r="G9227" t="s">
        <v>81</v>
      </c>
      <c r="H9227" t="s">
        <v>72</v>
      </c>
      <c r="I9227" t="s">
        <v>185</v>
      </c>
      <c r="J9227" t="s">
        <v>30725</v>
      </c>
      <c r="K9227" t="s">
        <v>6606</v>
      </c>
      <c r="L9227">
        <v>2</v>
      </c>
      <c r="M9227">
        <v>4978.42</v>
      </c>
      <c r="N9227">
        <v>9956.84</v>
      </c>
      <c r="O9227" s="2">
        <v>0</v>
      </c>
      <c r="P9227">
        <v>0</v>
      </c>
      <c r="Q9227">
        <v>9956.84</v>
      </c>
      <c r="R9227" t="s">
        <v>76</v>
      </c>
      <c r="S9227" t="s">
        <v>60</v>
      </c>
      <c r="T9227" s="2">
        <v>0.2</v>
      </c>
      <c r="U9227">
        <v>1991.37</v>
      </c>
    </row>
    <row r="9228" spans="1:21" x14ac:dyDescent="0.3">
      <c r="A9228" t="s">
        <v>31576</v>
      </c>
      <c r="B9228" s="1">
        <v>45873</v>
      </c>
      <c r="C9228" t="s">
        <v>10275</v>
      </c>
      <c r="D9228" t="s">
        <v>31577</v>
      </c>
      <c r="E9228" t="s">
        <v>24</v>
      </c>
      <c r="F9228" t="s">
        <v>112</v>
      </c>
      <c r="G9228" t="s">
        <v>81</v>
      </c>
      <c r="H9228" t="s">
        <v>27</v>
      </c>
      <c r="I9228" t="s">
        <v>93</v>
      </c>
      <c r="J9228" t="s">
        <v>29137</v>
      </c>
      <c r="K9228" t="s">
        <v>31578</v>
      </c>
      <c r="L9228">
        <v>9</v>
      </c>
      <c r="M9228">
        <v>6630.47</v>
      </c>
      <c r="N9228">
        <v>59674.23</v>
      </c>
      <c r="O9228" s="2">
        <v>0.15</v>
      </c>
      <c r="P9228">
        <v>8951.1299999999992</v>
      </c>
      <c r="Q9228">
        <v>50723.1</v>
      </c>
      <c r="R9228" t="s">
        <v>49</v>
      </c>
      <c r="S9228" t="s">
        <v>60</v>
      </c>
      <c r="T9228" s="2">
        <v>0.1</v>
      </c>
      <c r="U9228">
        <v>5072.3100000000004</v>
      </c>
    </row>
    <row r="9229" spans="1:21" x14ac:dyDescent="0.3">
      <c r="A9229" t="s">
        <v>31579</v>
      </c>
      <c r="B9229" s="1">
        <v>45151</v>
      </c>
      <c r="C9229" t="s">
        <v>16811</v>
      </c>
      <c r="D9229" t="s">
        <v>31580</v>
      </c>
      <c r="E9229" t="s">
        <v>54</v>
      </c>
      <c r="F9229" t="s">
        <v>71</v>
      </c>
      <c r="G9229" t="s">
        <v>81</v>
      </c>
      <c r="H9229" t="s">
        <v>45</v>
      </c>
      <c r="I9229" t="s">
        <v>46</v>
      </c>
      <c r="J9229" t="s">
        <v>26747</v>
      </c>
      <c r="K9229" t="s">
        <v>28631</v>
      </c>
      <c r="L9229">
        <v>9</v>
      </c>
      <c r="M9229">
        <v>6965.19</v>
      </c>
      <c r="N9229">
        <v>62686.71</v>
      </c>
      <c r="O9229" s="2">
        <v>0</v>
      </c>
      <c r="P9229">
        <v>0</v>
      </c>
      <c r="Q9229">
        <v>62686.71</v>
      </c>
      <c r="R9229" t="s">
        <v>59</v>
      </c>
      <c r="S9229" t="s">
        <v>77</v>
      </c>
      <c r="T9229" s="2">
        <v>0.25</v>
      </c>
      <c r="U9229">
        <v>15671.68</v>
      </c>
    </row>
    <row r="9230" spans="1:21" x14ac:dyDescent="0.3">
      <c r="A9230" t="s">
        <v>31581</v>
      </c>
      <c r="B9230" s="1">
        <v>45703</v>
      </c>
      <c r="C9230" t="s">
        <v>14362</v>
      </c>
      <c r="D9230" t="s">
        <v>23920</v>
      </c>
      <c r="E9230" t="s">
        <v>36</v>
      </c>
      <c r="F9230" t="s">
        <v>37</v>
      </c>
      <c r="G9230" t="s">
        <v>81</v>
      </c>
      <c r="H9230" t="s">
        <v>27</v>
      </c>
      <c r="I9230" t="s">
        <v>157</v>
      </c>
      <c r="J9230" t="s">
        <v>27645</v>
      </c>
      <c r="K9230" t="s">
        <v>15541</v>
      </c>
      <c r="L9230">
        <v>4</v>
      </c>
      <c r="M9230">
        <v>2639.72</v>
      </c>
      <c r="N9230">
        <v>10558.88</v>
      </c>
      <c r="O9230" s="2">
        <v>0.25</v>
      </c>
      <c r="P9230">
        <v>2639.72</v>
      </c>
      <c r="Q9230">
        <v>7919.16</v>
      </c>
      <c r="R9230" t="s">
        <v>59</v>
      </c>
      <c r="S9230" t="s">
        <v>32</v>
      </c>
      <c r="T9230" s="2">
        <v>0.1</v>
      </c>
      <c r="U9230">
        <v>791.92</v>
      </c>
    </row>
    <row r="9231" spans="1:21" x14ac:dyDescent="0.3">
      <c r="A9231" t="s">
        <v>31582</v>
      </c>
      <c r="B9231" s="1">
        <v>44946</v>
      </c>
      <c r="C9231" t="s">
        <v>1095</v>
      </c>
      <c r="D9231" t="s">
        <v>8119</v>
      </c>
      <c r="E9231" t="s">
        <v>54</v>
      </c>
      <c r="F9231" t="s">
        <v>44</v>
      </c>
      <c r="G9231" t="s">
        <v>26</v>
      </c>
      <c r="H9231" t="s">
        <v>72</v>
      </c>
      <c r="I9231" t="s">
        <v>73</v>
      </c>
      <c r="J9231" t="s">
        <v>31583</v>
      </c>
      <c r="K9231" t="s">
        <v>31584</v>
      </c>
      <c r="L9231">
        <v>6</v>
      </c>
      <c r="M9231">
        <v>2560.73</v>
      </c>
      <c r="N9231">
        <v>15364.38</v>
      </c>
      <c r="O9231" s="2">
        <v>0.3</v>
      </c>
      <c r="P9231">
        <v>4609.3100000000004</v>
      </c>
      <c r="Q9231">
        <v>10755.07</v>
      </c>
      <c r="R9231" t="s">
        <v>31</v>
      </c>
      <c r="S9231" t="s">
        <v>60</v>
      </c>
      <c r="T9231" s="2">
        <v>0.1</v>
      </c>
      <c r="U9231">
        <v>1075.51</v>
      </c>
    </row>
    <row r="9232" spans="1:21" x14ac:dyDescent="0.3">
      <c r="A9232" t="s">
        <v>31585</v>
      </c>
      <c r="B9232" s="1">
        <v>45799</v>
      </c>
      <c r="C9232" t="s">
        <v>29026</v>
      </c>
      <c r="D9232" t="s">
        <v>31586</v>
      </c>
      <c r="E9232" t="s">
        <v>36</v>
      </c>
      <c r="F9232" t="s">
        <v>163</v>
      </c>
      <c r="G9232" t="s">
        <v>26</v>
      </c>
      <c r="H9232" t="s">
        <v>55</v>
      </c>
      <c r="I9232" t="s">
        <v>100</v>
      </c>
      <c r="J9232" t="s">
        <v>31587</v>
      </c>
      <c r="K9232" t="s">
        <v>13794</v>
      </c>
      <c r="L9232">
        <v>9</v>
      </c>
      <c r="M9232">
        <v>2944.06</v>
      </c>
      <c r="N9232">
        <v>26496.54</v>
      </c>
      <c r="O9232" s="2">
        <v>0.1</v>
      </c>
      <c r="P9232">
        <v>2649.65</v>
      </c>
      <c r="Q9232">
        <v>23846.89</v>
      </c>
      <c r="R9232" t="s">
        <v>49</v>
      </c>
      <c r="S9232" t="s">
        <v>77</v>
      </c>
      <c r="T9232" s="2">
        <v>0.15</v>
      </c>
      <c r="U9232">
        <v>3577.03</v>
      </c>
    </row>
    <row r="9233" spans="1:21" x14ac:dyDescent="0.3">
      <c r="A9233" t="s">
        <v>31588</v>
      </c>
      <c r="B9233" s="1">
        <v>45618</v>
      </c>
      <c r="C9233" t="s">
        <v>2548</v>
      </c>
      <c r="D9233" t="s">
        <v>20019</v>
      </c>
      <c r="E9233" t="s">
        <v>54</v>
      </c>
      <c r="F9233" t="s">
        <v>143</v>
      </c>
      <c r="G9233" t="s">
        <v>81</v>
      </c>
      <c r="H9233" t="s">
        <v>45</v>
      </c>
      <c r="I9233" t="s">
        <v>65</v>
      </c>
      <c r="J9233" t="s">
        <v>31589</v>
      </c>
      <c r="K9233" t="s">
        <v>31590</v>
      </c>
      <c r="L9233">
        <v>6</v>
      </c>
      <c r="M9233">
        <v>4225.6899999999996</v>
      </c>
      <c r="N9233">
        <v>25354.14</v>
      </c>
      <c r="O9233" s="2">
        <v>0.2</v>
      </c>
      <c r="P9233">
        <v>5070.83</v>
      </c>
      <c r="Q9233">
        <v>20283.310000000001</v>
      </c>
      <c r="R9233" t="s">
        <v>176</v>
      </c>
      <c r="S9233" t="s">
        <v>77</v>
      </c>
      <c r="T9233" s="2">
        <v>0.1</v>
      </c>
      <c r="U9233">
        <v>2028.33</v>
      </c>
    </row>
    <row r="9234" spans="1:21" x14ac:dyDescent="0.3">
      <c r="A9234" t="s">
        <v>31591</v>
      </c>
      <c r="B9234" s="1">
        <v>45884</v>
      </c>
      <c r="C9234" t="s">
        <v>12203</v>
      </c>
      <c r="D9234" t="s">
        <v>6323</v>
      </c>
      <c r="E9234" t="s">
        <v>54</v>
      </c>
      <c r="F9234" t="s">
        <v>143</v>
      </c>
      <c r="G9234" t="s">
        <v>81</v>
      </c>
      <c r="H9234" t="s">
        <v>55</v>
      </c>
      <c r="I9234" t="s">
        <v>130</v>
      </c>
      <c r="J9234" t="s">
        <v>30530</v>
      </c>
      <c r="K9234" t="s">
        <v>31592</v>
      </c>
      <c r="L9234">
        <v>2</v>
      </c>
      <c r="M9234">
        <v>1575.28</v>
      </c>
      <c r="N9234">
        <v>3150.56</v>
      </c>
      <c r="O9234" s="2">
        <v>0.05</v>
      </c>
      <c r="P9234">
        <v>157.53</v>
      </c>
      <c r="Q9234">
        <v>2993.03</v>
      </c>
      <c r="R9234" t="s">
        <v>76</v>
      </c>
      <c r="S9234" t="s">
        <v>32</v>
      </c>
      <c r="T9234" s="2">
        <v>0.3</v>
      </c>
      <c r="U9234">
        <v>897.91</v>
      </c>
    </row>
    <row r="9235" spans="1:21" x14ac:dyDescent="0.3">
      <c r="A9235" t="s">
        <v>31593</v>
      </c>
      <c r="B9235" s="1">
        <v>45594</v>
      </c>
      <c r="C9235" t="s">
        <v>1949</v>
      </c>
      <c r="D9235" t="s">
        <v>22735</v>
      </c>
      <c r="E9235" t="s">
        <v>43</v>
      </c>
      <c r="F9235" t="s">
        <v>119</v>
      </c>
      <c r="G9235" t="s">
        <v>26</v>
      </c>
      <c r="H9235" t="s">
        <v>55</v>
      </c>
      <c r="I9235" t="s">
        <v>130</v>
      </c>
      <c r="J9235" t="s">
        <v>18926</v>
      </c>
      <c r="K9235" t="s">
        <v>6801</v>
      </c>
      <c r="L9235">
        <v>7</v>
      </c>
      <c r="M9235">
        <v>6975.99</v>
      </c>
      <c r="N9235">
        <v>48831.93</v>
      </c>
      <c r="O9235" s="2">
        <v>0.3</v>
      </c>
      <c r="P9235">
        <v>14649.58</v>
      </c>
      <c r="Q9235">
        <v>34182.35</v>
      </c>
      <c r="R9235" t="s">
        <v>49</v>
      </c>
      <c r="S9235" t="s">
        <v>32</v>
      </c>
      <c r="T9235" s="2">
        <v>0.1</v>
      </c>
      <c r="U9235">
        <v>3418.24</v>
      </c>
    </row>
    <row r="9236" spans="1:21" x14ac:dyDescent="0.3">
      <c r="A9236" t="s">
        <v>31594</v>
      </c>
      <c r="B9236" s="1">
        <v>45127</v>
      </c>
      <c r="C9236" t="s">
        <v>31595</v>
      </c>
      <c r="D9236" t="s">
        <v>9504</v>
      </c>
      <c r="E9236" t="s">
        <v>24</v>
      </c>
      <c r="F9236" t="s">
        <v>99</v>
      </c>
      <c r="G9236" t="s">
        <v>81</v>
      </c>
      <c r="H9236" t="s">
        <v>55</v>
      </c>
      <c r="I9236" t="s">
        <v>100</v>
      </c>
      <c r="J9236" t="s">
        <v>31596</v>
      </c>
      <c r="K9236" t="s">
        <v>31597</v>
      </c>
      <c r="L9236">
        <v>2</v>
      </c>
      <c r="M9236">
        <v>4672.8100000000004</v>
      </c>
      <c r="N9236">
        <v>9345.6200000000008</v>
      </c>
      <c r="O9236" s="2">
        <v>0.25</v>
      </c>
      <c r="P9236">
        <v>2336.41</v>
      </c>
      <c r="Q9236">
        <v>7009.21</v>
      </c>
      <c r="R9236" t="s">
        <v>176</v>
      </c>
      <c r="S9236" t="s">
        <v>32</v>
      </c>
      <c r="T9236" s="2">
        <v>0.25</v>
      </c>
      <c r="U9236">
        <v>1752.3</v>
      </c>
    </row>
    <row r="9237" spans="1:21" x14ac:dyDescent="0.3">
      <c r="A9237" t="s">
        <v>31598</v>
      </c>
      <c r="B9237" s="1">
        <v>45116</v>
      </c>
      <c r="C9237" t="s">
        <v>1720</v>
      </c>
      <c r="D9237" t="s">
        <v>31599</v>
      </c>
      <c r="E9237" t="s">
        <v>36</v>
      </c>
      <c r="F9237" t="s">
        <v>44</v>
      </c>
      <c r="G9237" t="s">
        <v>81</v>
      </c>
      <c r="H9237" t="s">
        <v>27</v>
      </c>
      <c r="I9237" t="s">
        <v>157</v>
      </c>
      <c r="J9237" t="s">
        <v>5232</v>
      </c>
      <c r="K9237" t="s">
        <v>1372</v>
      </c>
      <c r="L9237">
        <v>9</v>
      </c>
      <c r="M9237">
        <v>3898.42</v>
      </c>
      <c r="N9237">
        <v>35085.78</v>
      </c>
      <c r="O9237" s="2">
        <v>0.3</v>
      </c>
      <c r="P9237">
        <v>10525.73</v>
      </c>
      <c r="Q9237">
        <v>24560.05</v>
      </c>
      <c r="R9237" t="s">
        <v>49</v>
      </c>
      <c r="S9237" t="s">
        <v>32</v>
      </c>
      <c r="T9237" s="2">
        <v>0.15</v>
      </c>
      <c r="U9237">
        <v>3684.01</v>
      </c>
    </row>
    <row r="9238" spans="1:21" x14ac:dyDescent="0.3">
      <c r="A9238" t="s">
        <v>31600</v>
      </c>
      <c r="B9238" s="1">
        <v>45339</v>
      </c>
      <c r="C9238" t="s">
        <v>4452</v>
      </c>
      <c r="D9238" t="s">
        <v>29670</v>
      </c>
      <c r="E9238" t="s">
        <v>142</v>
      </c>
      <c r="F9238" t="s">
        <v>370</v>
      </c>
      <c r="G9238" t="s">
        <v>81</v>
      </c>
      <c r="H9238" t="s">
        <v>55</v>
      </c>
      <c r="I9238" t="s">
        <v>100</v>
      </c>
      <c r="J9238" t="s">
        <v>31601</v>
      </c>
      <c r="K9238" t="s">
        <v>31493</v>
      </c>
      <c r="L9238">
        <v>9</v>
      </c>
      <c r="M9238">
        <v>2014.4</v>
      </c>
      <c r="N9238">
        <v>18129.599999999999</v>
      </c>
      <c r="O9238" s="2">
        <v>0.1</v>
      </c>
      <c r="P9238">
        <v>1812.96</v>
      </c>
      <c r="Q9238">
        <v>16316.64</v>
      </c>
      <c r="R9238" t="s">
        <v>31</v>
      </c>
      <c r="S9238" t="s">
        <v>60</v>
      </c>
      <c r="T9238" s="2">
        <v>0.15</v>
      </c>
      <c r="U9238">
        <v>2447.5</v>
      </c>
    </row>
    <row r="9239" spans="1:21" x14ac:dyDescent="0.3">
      <c r="A9239" t="s">
        <v>31602</v>
      </c>
      <c r="B9239" s="1">
        <v>45815</v>
      </c>
      <c r="C9239" t="s">
        <v>4418</v>
      </c>
      <c r="D9239" t="s">
        <v>31603</v>
      </c>
      <c r="E9239" t="s">
        <v>24</v>
      </c>
      <c r="F9239" t="s">
        <v>25</v>
      </c>
      <c r="G9239" t="s">
        <v>26</v>
      </c>
      <c r="H9239" t="s">
        <v>55</v>
      </c>
      <c r="I9239" t="s">
        <v>100</v>
      </c>
      <c r="J9239" t="s">
        <v>6613</v>
      </c>
      <c r="K9239" t="s">
        <v>21228</v>
      </c>
      <c r="L9239">
        <v>9</v>
      </c>
      <c r="M9239">
        <v>5135.03</v>
      </c>
      <c r="N9239">
        <v>46215.27</v>
      </c>
      <c r="O9239" s="2">
        <v>0.25</v>
      </c>
      <c r="P9239">
        <v>11553.82</v>
      </c>
      <c r="Q9239">
        <v>34661.449999999997</v>
      </c>
      <c r="R9239" t="s">
        <v>49</v>
      </c>
      <c r="S9239" t="s">
        <v>77</v>
      </c>
      <c r="T9239" s="2">
        <v>0.15</v>
      </c>
      <c r="U9239">
        <v>5199.22</v>
      </c>
    </row>
    <row r="9240" spans="1:21" x14ac:dyDescent="0.3">
      <c r="A9240" t="s">
        <v>31604</v>
      </c>
      <c r="B9240" s="1">
        <v>45119</v>
      </c>
      <c r="C9240" t="s">
        <v>28803</v>
      </c>
      <c r="D9240" t="s">
        <v>31605</v>
      </c>
      <c r="E9240" t="s">
        <v>36</v>
      </c>
      <c r="F9240" t="s">
        <v>64</v>
      </c>
      <c r="G9240" t="s">
        <v>26</v>
      </c>
      <c r="H9240" t="s">
        <v>55</v>
      </c>
      <c r="I9240" t="s">
        <v>130</v>
      </c>
      <c r="J9240" t="s">
        <v>25297</v>
      </c>
      <c r="K9240" t="s">
        <v>876</v>
      </c>
      <c r="L9240">
        <v>8</v>
      </c>
      <c r="M9240">
        <v>191.61</v>
      </c>
      <c r="N9240">
        <v>1532.88</v>
      </c>
      <c r="O9240" s="2">
        <v>0</v>
      </c>
      <c r="P9240">
        <v>0</v>
      </c>
      <c r="Q9240">
        <v>1532.88</v>
      </c>
      <c r="R9240" t="s">
        <v>76</v>
      </c>
      <c r="S9240" t="s">
        <v>77</v>
      </c>
      <c r="T9240" s="2">
        <v>0.1</v>
      </c>
      <c r="U9240">
        <v>153.29</v>
      </c>
    </row>
    <row r="9241" spans="1:21" x14ac:dyDescent="0.3">
      <c r="A9241" t="s">
        <v>31606</v>
      </c>
      <c r="B9241" s="1">
        <v>45051</v>
      </c>
      <c r="C9241" t="s">
        <v>12091</v>
      </c>
      <c r="D9241" t="s">
        <v>5806</v>
      </c>
      <c r="E9241" t="s">
        <v>142</v>
      </c>
      <c r="F9241" t="s">
        <v>37</v>
      </c>
      <c r="G9241" t="s">
        <v>26</v>
      </c>
      <c r="H9241" t="s">
        <v>45</v>
      </c>
      <c r="I9241" t="s">
        <v>136</v>
      </c>
      <c r="J9241" t="s">
        <v>31607</v>
      </c>
      <c r="K9241" t="s">
        <v>31608</v>
      </c>
      <c r="L9241">
        <v>5</v>
      </c>
      <c r="M9241">
        <v>1224.72</v>
      </c>
      <c r="N9241">
        <v>6123.6</v>
      </c>
      <c r="O9241" s="2">
        <v>0.25</v>
      </c>
      <c r="P9241">
        <v>1530.9</v>
      </c>
      <c r="Q9241">
        <v>4592.7</v>
      </c>
      <c r="R9241" t="s">
        <v>76</v>
      </c>
      <c r="S9241" t="s">
        <v>32</v>
      </c>
      <c r="T9241" s="2">
        <v>0.1</v>
      </c>
      <c r="U9241">
        <v>459.27</v>
      </c>
    </row>
    <row r="9242" spans="1:21" x14ac:dyDescent="0.3">
      <c r="A9242" t="s">
        <v>31609</v>
      </c>
      <c r="B9242" s="1">
        <v>45712</v>
      </c>
      <c r="C9242" t="s">
        <v>6634</v>
      </c>
      <c r="D9242" t="s">
        <v>31610</v>
      </c>
      <c r="E9242" t="s">
        <v>24</v>
      </c>
      <c r="F9242" t="s">
        <v>99</v>
      </c>
      <c r="G9242" t="s">
        <v>26</v>
      </c>
      <c r="H9242" t="s">
        <v>45</v>
      </c>
      <c r="I9242" t="s">
        <v>136</v>
      </c>
      <c r="J9242" t="s">
        <v>31611</v>
      </c>
      <c r="K9242" t="s">
        <v>12379</v>
      </c>
      <c r="L9242">
        <v>6</v>
      </c>
      <c r="M9242">
        <v>4436.71</v>
      </c>
      <c r="N9242">
        <v>26620.26</v>
      </c>
      <c r="O9242" s="2">
        <v>0.25</v>
      </c>
      <c r="P9242">
        <v>6655.06</v>
      </c>
      <c r="Q9242">
        <v>19965.2</v>
      </c>
      <c r="R9242" t="s">
        <v>49</v>
      </c>
      <c r="S9242" t="s">
        <v>60</v>
      </c>
      <c r="T9242" s="2">
        <v>0.1</v>
      </c>
      <c r="U9242">
        <v>1996.52</v>
      </c>
    </row>
    <row r="9243" spans="1:21" x14ac:dyDescent="0.3">
      <c r="A9243" t="s">
        <v>31612</v>
      </c>
      <c r="B9243" s="1">
        <v>45828</v>
      </c>
      <c r="C9243" t="s">
        <v>3894</v>
      </c>
      <c r="D9243" t="s">
        <v>31613</v>
      </c>
      <c r="E9243" t="s">
        <v>142</v>
      </c>
      <c r="F9243" t="s">
        <v>143</v>
      </c>
      <c r="G9243" t="s">
        <v>26</v>
      </c>
      <c r="H9243" t="s">
        <v>45</v>
      </c>
      <c r="I9243" t="s">
        <v>136</v>
      </c>
      <c r="J9243" t="s">
        <v>24902</v>
      </c>
      <c r="K9243" t="s">
        <v>31614</v>
      </c>
      <c r="L9243">
        <v>8</v>
      </c>
      <c r="M9243">
        <v>1423.24</v>
      </c>
      <c r="N9243">
        <v>11385.92</v>
      </c>
      <c r="O9243" s="2">
        <v>0.25</v>
      </c>
      <c r="P9243">
        <v>2846.48</v>
      </c>
      <c r="Q9243">
        <v>8539.44</v>
      </c>
      <c r="R9243" t="s">
        <v>59</v>
      </c>
      <c r="S9243" t="s">
        <v>50</v>
      </c>
      <c r="T9243" s="2">
        <v>0.1</v>
      </c>
      <c r="U9243">
        <v>853.94</v>
      </c>
    </row>
    <row r="9244" spans="1:21" x14ac:dyDescent="0.3">
      <c r="A9244" t="s">
        <v>31615</v>
      </c>
      <c r="B9244" s="1">
        <v>45189</v>
      </c>
      <c r="C9244" t="s">
        <v>11516</v>
      </c>
      <c r="D9244" t="s">
        <v>18070</v>
      </c>
      <c r="E9244" t="s">
        <v>54</v>
      </c>
      <c r="F9244" t="s">
        <v>37</v>
      </c>
      <c r="G9244" t="s">
        <v>81</v>
      </c>
      <c r="H9244" t="s">
        <v>27</v>
      </c>
      <c r="I9244" t="s">
        <v>93</v>
      </c>
      <c r="J9244" t="s">
        <v>31616</v>
      </c>
      <c r="K9244" t="s">
        <v>31617</v>
      </c>
      <c r="L9244">
        <v>3</v>
      </c>
      <c r="M9244">
        <v>1588.81</v>
      </c>
      <c r="N9244">
        <v>4766.43</v>
      </c>
      <c r="O9244" s="2">
        <v>0.1</v>
      </c>
      <c r="P9244">
        <v>476.64</v>
      </c>
      <c r="Q9244">
        <v>4289.79</v>
      </c>
      <c r="R9244" t="s">
        <v>59</v>
      </c>
      <c r="S9244" t="s">
        <v>77</v>
      </c>
      <c r="T9244" s="2">
        <v>0.1</v>
      </c>
      <c r="U9244">
        <v>428.98</v>
      </c>
    </row>
    <row r="9245" spans="1:21" x14ac:dyDescent="0.3">
      <c r="A9245" t="s">
        <v>31618</v>
      </c>
      <c r="B9245" s="1">
        <v>45784</v>
      </c>
      <c r="C9245" t="s">
        <v>31619</v>
      </c>
      <c r="D9245" t="s">
        <v>22153</v>
      </c>
      <c r="E9245" t="s">
        <v>142</v>
      </c>
      <c r="F9245" t="s">
        <v>119</v>
      </c>
      <c r="G9245" t="s">
        <v>26</v>
      </c>
      <c r="H9245" t="s">
        <v>72</v>
      </c>
      <c r="I9245" t="s">
        <v>106</v>
      </c>
      <c r="J9245" t="s">
        <v>31620</v>
      </c>
      <c r="K9245" t="s">
        <v>24125</v>
      </c>
      <c r="L9245">
        <v>6</v>
      </c>
      <c r="M9245">
        <v>4861.63</v>
      </c>
      <c r="N9245">
        <v>29169.78</v>
      </c>
      <c r="O9245" s="2">
        <v>0.1</v>
      </c>
      <c r="P9245">
        <v>2916.98</v>
      </c>
      <c r="Q9245">
        <v>26252.799999999999</v>
      </c>
      <c r="R9245" t="s">
        <v>176</v>
      </c>
      <c r="S9245" t="s">
        <v>50</v>
      </c>
      <c r="T9245" s="2">
        <v>0.25</v>
      </c>
      <c r="U9245">
        <v>6563.2</v>
      </c>
    </row>
    <row r="9246" spans="1:21" x14ac:dyDescent="0.3">
      <c r="A9246" t="s">
        <v>31621</v>
      </c>
      <c r="B9246" s="1">
        <v>45259</v>
      </c>
      <c r="C9246" t="s">
        <v>31495</v>
      </c>
      <c r="D9246" t="s">
        <v>31622</v>
      </c>
      <c r="E9246" t="s">
        <v>24</v>
      </c>
      <c r="F9246" t="s">
        <v>71</v>
      </c>
      <c r="G9246" t="s">
        <v>81</v>
      </c>
      <c r="H9246" t="s">
        <v>55</v>
      </c>
      <c r="I9246" t="s">
        <v>100</v>
      </c>
      <c r="J9246" t="s">
        <v>19118</v>
      </c>
      <c r="K9246" t="s">
        <v>24057</v>
      </c>
      <c r="L9246">
        <v>10</v>
      </c>
      <c r="M9246">
        <v>7042.75</v>
      </c>
      <c r="N9246">
        <v>70427.5</v>
      </c>
      <c r="O9246" s="2">
        <v>0.15</v>
      </c>
      <c r="P9246">
        <v>10564.12</v>
      </c>
      <c r="Q9246">
        <v>59863.38</v>
      </c>
      <c r="R9246" t="s">
        <v>49</v>
      </c>
      <c r="S9246" t="s">
        <v>60</v>
      </c>
      <c r="T9246" s="2">
        <v>0.2</v>
      </c>
      <c r="U9246">
        <v>11972.68</v>
      </c>
    </row>
    <row r="9247" spans="1:21" x14ac:dyDescent="0.3">
      <c r="A9247" t="s">
        <v>31623</v>
      </c>
      <c r="B9247" s="1">
        <v>45565</v>
      </c>
      <c r="C9247" t="s">
        <v>1095</v>
      </c>
      <c r="D9247" t="s">
        <v>25074</v>
      </c>
      <c r="E9247" t="s">
        <v>142</v>
      </c>
      <c r="F9247" t="s">
        <v>143</v>
      </c>
      <c r="G9247" t="s">
        <v>26</v>
      </c>
      <c r="H9247" t="s">
        <v>72</v>
      </c>
      <c r="I9247" t="s">
        <v>73</v>
      </c>
      <c r="J9247" t="s">
        <v>31624</v>
      </c>
      <c r="K9247" t="s">
        <v>8653</v>
      </c>
      <c r="L9247">
        <v>9</v>
      </c>
      <c r="M9247">
        <v>6693.26</v>
      </c>
      <c r="N9247">
        <v>60239.34</v>
      </c>
      <c r="O9247" s="2">
        <v>0.25</v>
      </c>
      <c r="P9247">
        <v>15059.83</v>
      </c>
      <c r="Q9247">
        <v>45179.51</v>
      </c>
      <c r="R9247" t="s">
        <v>31</v>
      </c>
      <c r="S9247" t="s">
        <v>77</v>
      </c>
      <c r="T9247" s="2">
        <v>0.2</v>
      </c>
      <c r="U9247">
        <v>9035.9</v>
      </c>
    </row>
    <row r="9248" spans="1:21" x14ac:dyDescent="0.3">
      <c r="A9248" t="s">
        <v>31625</v>
      </c>
      <c r="B9248" s="1">
        <v>45434</v>
      </c>
      <c r="C9248" t="s">
        <v>10882</v>
      </c>
      <c r="D9248" t="s">
        <v>15544</v>
      </c>
      <c r="E9248" t="s">
        <v>43</v>
      </c>
      <c r="F9248" t="s">
        <v>37</v>
      </c>
      <c r="G9248" t="s">
        <v>81</v>
      </c>
      <c r="H9248" t="s">
        <v>45</v>
      </c>
      <c r="I9248" t="s">
        <v>65</v>
      </c>
      <c r="J9248" t="s">
        <v>11479</v>
      </c>
      <c r="K9248" t="s">
        <v>28175</v>
      </c>
      <c r="L9248">
        <v>9</v>
      </c>
      <c r="M9248">
        <v>2401.4899999999998</v>
      </c>
      <c r="N9248">
        <v>21613.41</v>
      </c>
      <c r="O9248" s="2">
        <v>0.2</v>
      </c>
      <c r="P9248">
        <v>4322.68</v>
      </c>
      <c r="Q9248">
        <v>17290.73</v>
      </c>
      <c r="R9248" t="s">
        <v>59</v>
      </c>
      <c r="S9248" t="s">
        <v>50</v>
      </c>
      <c r="T9248" s="2">
        <v>0.1</v>
      </c>
      <c r="U9248">
        <v>1729.07</v>
      </c>
    </row>
    <row r="9249" spans="1:21" x14ac:dyDescent="0.3">
      <c r="A9249" t="s">
        <v>31626</v>
      </c>
      <c r="B9249" s="1">
        <v>45328</v>
      </c>
      <c r="C9249" t="s">
        <v>7955</v>
      </c>
      <c r="D9249" t="s">
        <v>31627</v>
      </c>
      <c r="E9249" t="s">
        <v>142</v>
      </c>
      <c r="F9249" t="s">
        <v>143</v>
      </c>
      <c r="G9249" t="s">
        <v>26</v>
      </c>
      <c r="H9249" t="s">
        <v>72</v>
      </c>
      <c r="I9249" t="s">
        <v>106</v>
      </c>
      <c r="J9249" t="s">
        <v>25686</v>
      </c>
      <c r="K9249" t="s">
        <v>19109</v>
      </c>
      <c r="L9249">
        <v>8</v>
      </c>
      <c r="M9249">
        <v>6802.77</v>
      </c>
      <c r="N9249">
        <v>54422.16</v>
      </c>
      <c r="O9249" s="2">
        <v>0.3</v>
      </c>
      <c r="P9249">
        <v>16326.65</v>
      </c>
      <c r="Q9249">
        <v>38095.51</v>
      </c>
      <c r="R9249" t="s">
        <v>176</v>
      </c>
      <c r="S9249" t="s">
        <v>60</v>
      </c>
      <c r="T9249" s="2">
        <v>0.2</v>
      </c>
      <c r="U9249">
        <v>7619.1</v>
      </c>
    </row>
    <row r="9250" spans="1:21" x14ac:dyDescent="0.3">
      <c r="A9250" t="s">
        <v>31628</v>
      </c>
      <c r="B9250" s="1">
        <v>45024</v>
      </c>
      <c r="C9250" t="s">
        <v>14510</v>
      </c>
      <c r="D9250" t="s">
        <v>7617</v>
      </c>
      <c r="E9250" t="s">
        <v>54</v>
      </c>
      <c r="F9250" t="s">
        <v>370</v>
      </c>
      <c r="G9250" t="s">
        <v>26</v>
      </c>
      <c r="H9250" t="s">
        <v>55</v>
      </c>
      <c r="I9250" t="s">
        <v>130</v>
      </c>
      <c r="J9250" t="s">
        <v>31629</v>
      </c>
      <c r="K9250" t="s">
        <v>31630</v>
      </c>
      <c r="L9250">
        <v>6</v>
      </c>
      <c r="M9250">
        <v>7387.95</v>
      </c>
      <c r="N9250">
        <v>44327.7</v>
      </c>
      <c r="O9250" s="2">
        <v>0</v>
      </c>
      <c r="P9250">
        <v>0</v>
      </c>
      <c r="Q9250">
        <v>44327.7</v>
      </c>
      <c r="R9250" t="s">
        <v>176</v>
      </c>
      <c r="S9250" t="s">
        <v>60</v>
      </c>
      <c r="T9250" s="2">
        <v>0.2</v>
      </c>
      <c r="U9250">
        <v>8865.5400000000009</v>
      </c>
    </row>
    <row r="9251" spans="1:21" x14ac:dyDescent="0.3">
      <c r="A9251" t="s">
        <v>31631</v>
      </c>
      <c r="B9251" s="1">
        <v>44952</v>
      </c>
      <c r="C9251" t="s">
        <v>1935</v>
      </c>
      <c r="D9251" t="s">
        <v>31632</v>
      </c>
      <c r="E9251" t="s">
        <v>54</v>
      </c>
      <c r="F9251" t="s">
        <v>64</v>
      </c>
      <c r="G9251" t="s">
        <v>26</v>
      </c>
      <c r="H9251" t="s">
        <v>55</v>
      </c>
      <c r="I9251" t="s">
        <v>100</v>
      </c>
      <c r="J9251" t="s">
        <v>31317</v>
      </c>
      <c r="K9251" t="s">
        <v>31633</v>
      </c>
      <c r="L9251">
        <v>1</v>
      </c>
      <c r="M9251">
        <v>7083.55</v>
      </c>
      <c r="N9251">
        <v>7083.55</v>
      </c>
      <c r="O9251" s="2">
        <v>0.25</v>
      </c>
      <c r="P9251">
        <v>1770.89</v>
      </c>
      <c r="Q9251">
        <v>5312.66</v>
      </c>
      <c r="R9251" t="s">
        <v>176</v>
      </c>
      <c r="S9251" t="s">
        <v>32</v>
      </c>
      <c r="T9251" s="2">
        <v>0.15</v>
      </c>
      <c r="U9251">
        <v>796.9</v>
      </c>
    </row>
    <row r="9252" spans="1:21" x14ac:dyDescent="0.3">
      <c r="A9252" t="s">
        <v>31634</v>
      </c>
      <c r="B9252" s="1">
        <v>45420</v>
      </c>
      <c r="C9252" t="s">
        <v>25815</v>
      </c>
      <c r="D9252" t="s">
        <v>30107</v>
      </c>
      <c r="E9252" t="s">
        <v>43</v>
      </c>
      <c r="F9252" t="s">
        <v>44</v>
      </c>
      <c r="G9252" t="s">
        <v>81</v>
      </c>
      <c r="H9252" t="s">
        <v>27</v>
      </c>
      <c r="I9252" t="s">
        <v>28</v>
      </c>
      <c r="J9252" t="s">
        <v>31635</v>
      </c>
      <c r="K9252" t="s">
        <v>3071</v>
      </c>
      <c r="L9252">
        <v>4</v>
      </c>
      <c r="M9252">
        <v>729.25</v>
      </c>
      <c r="N9252">
        <v>2917</v>
      </c>
      <c r="O9252" s="2">
        <v>0</v>
      </c>
      <c r="P9252">
        <v>0</v>
      </c>
      <c r="Q9252">
        <v>2917</v>
      </c>
      <c r="R9252" t="s">
        <v>59</v>
      </c>
      <c r="S9252" t="s">
        <v>50</v>
      </c>
      <c r="T9252" s="2">
        <v>0.3</v>
      </c>
      <c r="U9252">
        <v>875.1</v>
      </c>
    </row>
    <row r="9253" spans="1:21" x14ac:dyDescent="0.3">
      <c r="A9253" t="s">
        <v>31636</v>
      </c>
      <c r="B9253" s="1">
        <v>45373</v>
      </c>
      <c r="C9253" t="s">
        <v>2257</v>
      </c>
      <c r="D9253" t="s">
        <v>31637</v>
      </c>
      <c r="E9253" t="s">
        <v>142</v>
      </c>
      <c r="F9253" t="s">
        <v>112</v>
      </c>
      <c r="G9253" t="s">
        <v>81</v>
      </c>
      <c r="H9253" t="s">
        <v>27</v>
      </c>
      <c r="I9253" t="s">
        <v>28</v>
      </c>
      <c r="J9253" t="s">
        <v>13873</v>
      </c>
      <c r="K9253" t="s">
        <v>25187</v>
      </c>
      <c r="L9253">
        <v>6</v>
      </c>
      <c r="M9253">
        <v>5461.45</v>
      </c>
      <c r="N9253">
        <v>32768.699999999997</v>
      </c>
      <c r="O9253" s="2">
        <v>0.05</v>
      </c>
      <c r="P9253">
        <v>1638.43</v>
      </c>
      <c r="Q9253">
        <v>31130.27</v>
      </c>
      <c r="R9253" t="s">
        <v>59</v>
      </c>
      <c r="S9253" t="s">
        <v>32</v>
      </c>
      <c r="T9253" s="2">
        <v>0.15</v>
      </c>
      <c r="U9253">
        <v>4669.54</v>
      </c>
    </row>
    <row r="9254" spans="1:21" x14ac:dyDescent="0.3">
      <c r="A9254" t="s">
        <v>31638</v>
      </c>
      <c r="B9254" s="1">
        <v>45728</v>
      </c>
      <c r="C9254" t="s">
        <v>14271</v>
      </c>
      <c r="D9254" t="s">
        <v>3841</v>
      </c>
      <c r="E9254" t="s">
        <v>24</v>
      </c>
      <c r="F9254" t="s">
        <v>143</v>
      </c>
      <c r="G9254" t="s">
        <v>26</v>
      </c>
      <c r="H9254" t="s">
        <v>27</v>
      </c>
      <c r="I9254" t="s">
        <v>93</v>
      </c>
      <c r="J9254" t="s">
        <v>11706</v>
      </c>
      <c r="K9254" t="s">
        <v>11371</v>
      </c>
      <c r="L9254">
        <v>1</v>
      </c>
      <c r="M9254">
        <v>6099.8</v>
      </c>
      <c r="N9254">
        <v>6099.8</v>
      </c>
      <c r="O9254" s="2">
        <v>0.05</v>
      </c>
      <c r="P9254">
        <v>304.99</v>
      </c>
      <c r="Q9254">
        <v>5794.81</v>
      </c>
      <c r="R9254" t="s">
        <v>76</v>
      </c>
      <c r="S9254" t="s">
        <v>50</v>
      </c>
      <c r="T9254" s="2">
        <v>0.2</v>
      </c>
      <c r="U9254">
        <v>1158.96</v>
      </c>
    </row>
    <row r="9255" spans="1:21" x14ac:dyDescent="0.3">
      <c r="A9255" t="s">
        <v>31639</v>
      </c>
      <c r="B9255" s="1">
        <v>45726</v>
      </c>
      <c r="C9255" t="s">
        <v>2079</v>
      </c>
      <c r="D9255" t="s">
        <v>26073</v>
      </c>
      <c r="E9255" t="s">
        <v>54</v>
      </c>
      <c r="F9255" t="s">
        <v>370</v>
      </c>
      <c r="G9255" t="s">
        <v>26</v>
      </c>
      <c r="H9255" t="s">
        <v>45</v>
      </c>
      <c r="I9255" t="s">
        <v>113</v>
      </c>
      <c r="J9255" t="s">
        <v>31640</v>
      </c>
      <c r="K9255" t="s">
        <v>31641</v>
      </c>
      <c r="L9255">
        <v>8</v>
      </c>
      <c r="M9255">
        <v>4687.1400000000003</v>
      </c>
      <c r="N9255">
        <v>37497.120000000003</v>
      </c>
      <c r="O9255" s="2">
        <v>0.2</v>
      </c>
      <c r="P9255">
        <v>7499.42</v>
      </c>
      <c r="Q9255">
        <v>29997.7</v>
      </c>
      <c r="R9255" t="s">
        <v>176</v>
      </c>
      <c r="S9255" t="s">
        <v>50</v>
      </c>
      <c r="T9255" s="2">
        <v>0.25</v>
      </c>
      <c r="U9255">
        <v>7499.43</v>
      </c>
    </row>
    <row r="9256" spans="1:21" x14ac:dyDescent="0.3">
      <c r="A9256" t="s">
        <v>31642</v>
      </c>
      <c r="B9256" s="1">
        <v>45520</v>
      </c>
      <c r="C9256" t="s">
        <v>19922</v>
      </c>
      <c r="D9256" t="s">
        <v>31643</v>
      </c>
      <c r="E9256" t="s">
        <v>43</v>
      </c>
      <c r="F9256" t="s">
        <v>44</v>
      </c>
      <c r="G9256" t="s">
        <v>81</v>
      </c>
      <c r="H9256" t="s">
        <v>45</v>
      </c>
      <c r="I9256" t="s">
        <v>113</v>
      </c>
      <c r="J9256" t="s">
        <v>430</v>
      </c>
      <c r="K9256" t="s">
        <v>31644</v>
      </c>
      <c r="L9256">
        <v>2</v>
      </c>
      <c r="M9256">
        <v>5491.28</v>
      </c>
      <c r="N9256">
        <v>10982.56</v>
      </c>
      <c r="O9256" s="2">
        <v>0.25</v>
      </c>
      <c r="P9256">
        <v>2745.64</v>
      </c>
      <c r="Q9256">
        <v>8236.92</v>
      </c>
      <c r="R9256" t="s">
        <v>176</v>
      </c>
      <c r="S9256" t="s">
        <v>50</v>
      </c>
      <c r="T9256" s="2">
        <v>0.25</v>
      </c>
      <c r="U9256">
        <v>2059.23</v>
      </c>
    </row>
    <row r="9257" spans="1:21" x14ac:dyDescent="0.3">
      <c r="A9257" t="s">
        <v>31645</v>
      </c>
      <c r="B9257" s="1">
        <v>45265</v>
      </c>
      <c r="C9257" t="s">
        <v>27497</v>
      </c>
      <c r="D9257" t="s">
        <v>15384</v>
      </c>
      <c r="E9257" t="s">
        <v>142</v>
      </c>
      <c r="F9257" t="s">
        <v>156</v>
      </c>
      <c r="G9257" t="s">
        <v>26</v>
      </c>
      <c r="H9257" t="s">
        <v>27</v>
      </c>
      <c r="I9257" t="s">
        <v>157</v>
      </c>
      <c r="J9257" t="s">
        <v>2816</v>
      </c>
      <c r="K9257" t="s">
        <v>18095</v>
      </c>
      <c r="L9257">
        <v>2</v>
      </c>
      <c r="M9257">
        <v>787.62</v>
      </c>
      <c r="N9257">
        <v>1575.24</v>
      </c>
      <c r="O9257" s="2">
        <v>0.3</v>
      </c>
      <c r="P9257">
        <v>472.57</v>
      </c>
      <c r="Q9257">
        <v>1102.67</v>
      </c>
      <c r="R9257" t="s">
        <v>49</v>
      </c>
      <c r="S9257" t="s">
        <v>60</v>
      </c>
      <c r="T9257" s="2">
        <v>0.3</v>
      </c>
      <c r="U9257">
        <v>330.8</v>
      </c>
    </row>
    <row r="9258" spans="1:21" x14ac:dyDescent="0.3">
      <c r="A9258" t="s">
        <v>31646</v>
      </c>
      <c r="B9258" s="1">
        <v>45414</v>
      </c>
      <c r="C9258" t="s">
        <v>15703</v>
      </c>
      <c r="D9258" t="s">
        <v>24428</v>
      </c>
      <c r="E9258" t="s">
        <v>142</v>
      </c>
      <c r="F9258" t="s">
        <v>99</v>
      </c>
      <c r="G9258" t="s">
        <v>81</v>
      </c>
      <c r="H9258" t="s">
        <v>27</v>
      </c>
      <c r="I9258" t="s">
        <v>93</v>
      </c>
      <c r="J9258" t="s">
        <v>31647</v>
      </c>
      <c r="K9258" t="s">
        <v>25656</v>
      </c>
      <c r="L9258">
        <v>8</v>
      </c>
      <c r="M9258">
        <v>5209.4799999999996</v>
      </c>
      <c r="N9258">
        <v>41675.839999999997</v>
      </c>
      <c r="O9258" s="2">
        <v>0.25</v>
      </c>
      <c r="P9258">
        <v>10418.959999999999</v>
      </c>
      <c r="Q9258">
        <v>31256.880000000001</v>
      </c>
      <c r="R9258" t="s">
        <v>176</v>
      </c>
      <c r="S9258" t="s">
        <v>60</v>
      </c>
      <c r="T9258" s="2">
        <v>0.15</v>
      </c>
      <c r="U9258">
        <v>4688.53</v>
      </c>
    </row>
    <row r="9259" spans="1:21" x14ac:dyDescent="0.3">
      <c r="A9259" t="s">
        <v>31648</v>
      </c>
      <c r="B9259" s="1">
        <v>45178</v>
      </c>
      <c r="C9259" t="s">
        <v>8641</v>
      </c>
      <c r="D9259" t="s">
        <v>12588</v>
      </c>
      <c r="E9259" t="s">
        <v>54</v>
      </c>
      <c r="F9259" t="s">
        <v>143</v>
      </c>
      <c r="G9259" t="s">
        <v>26</v>
      </c>
      <c r="H9259" t="s">
        <v>27</v>
      </c>
      <c r="I9259" t="s">
        <v>93</v>
      </c>
      <c r="J9259" t="s">
        <v>10863</v>
      </c>
      <c r="K9259" t="s">
        <v>5890</v>
      </c>
      <c r="L9259">
        <v>10</v>
      </c>
      <c r="M9259">
        <v>7084.66</v>
      </c>
      <c r="N9259">
        <v>70846.600000000006</v>
      </c>
      <c r="O9259" s="2">
        <v>0.3</v>
      </c>
      <c r="P9259">
        <v>21253.98</v>
      </c>
      <c r="Q9259">
        <v>49592.62</v>
      </c>
      <c r="R9259" t="s">
        <v>76</v>
      </c>
      <c r="S9259" t="s">
        <v>32</v>
      </c>
      <c r="T9259" s="2">
        <v>0.1</v>
      </c>
      <c r="U9259">
        <v>4959.26</v>
      </c>
    </row>
    <row r="9260" spans="1:21" x14ac:dyDescent="0.3">
      <c r="A9260" t="s">
        <v>31649</v>
      </c>
      <c r="B9260" s="1">
        <v>45291</v>
      </c>
      <c r="C9260" t="s">
        <v>20464</v>
      </c>
      <c r="D9260" t="s">
        <v>25831</v>
      </c>
      <c r="E9260" t="s">
        <v>142</v>
      </c>
      <c r="F9260" t="s">
        <v>370</v>
      </c>
      <c r="G9260" t="s">
        <v>81</v>
      </c>
      <c r="H9260" t="s">
        <v>45</v>
      </c>
      <c r="I9260" t="s">
        <v>46</v>
      </c>
      <c r="J9260" t="s">
        <v>8364</v>
      </c>
      <c r="K9260" t="s">
        <v>14028</v>
      </c>
      <c r="L9260">
        <v>10</v>
      </c>
      <c r="M9260">
        <v>2723.09</v>
      </c>
      <c r="N9260">
        <v>27230.9</v>
      </c>
      <c r="O9260" s="2">
        <v>0.25</v>
      </c>
      <c r="P9260">
        <v>6807.73</v>
      </c>
      <c r="Q9260">
        <v>20423.169999999998</v>
      </c>
      <c r="R9260" t="s">
        <v>76</v>
      </c>
      <c r="S9260" t="s">
        <v>60</v>
      </c>
      <c r="T9260" s="2">
        <v>0.2</v>
      </c>
      <c r="U9260">
        <v>4084.63</v>
      </c>
    </row>
    <row r="9261" spans="1:21" x14ac:dyDescent="0.3">
      <c r="A9261" t="s">
        <v>31650</v>
      </c>
      <c r="B9261" s="1">
        <v>45570</v>
      </c>
      <c r="C9261" t="s">
        <v>809</v>
      </c>
      <c r="D9261" t="s">
        <v>31651</v>
      </c>
      <c r="E9261" t="s">
        <v>36</v>
      </c>
      <c r="F9261" t="s">
        <v>37</v>
      </c>
      <c r="G9261" t="s">
        <v>81</v>
      </c>
      <c r="H9261" t="s">
        <v>27</v>
      </c>
      <c r="I9261" t="s">
        <v>28</v>
      </c>
      <c r="J9261" t="s">
        <v>31652</v>
      </c>
      <c r="K9261" t="s">
        <v>31653</v>
      </c>
      <c r="L9261">
        <v>7</v>
      </c>
      <c r="M9261">
        <v>6244.3</v>
      </c>
      <c r="N9261">
        <v>43710.1</v>
      </c>
      <c r="O9261" s="2">
        <v>0.3</v>
      </c>
      <c r="P9261">
        <v>13113.03</v>
      </c>
      <c r="Q9261">
        <v>30597.07</v>
      </c>
      <c r="R9261" t="s">
        <v>176</v>
      </c>
      <c r="S9261" t="s">
        <v>32</v>
      </c>
      <c r="T9261" s="2">
        <v>0.25</v>
      </c>
      <c r="U9261">
        <v>7649.27</v>
      </c>
    </row>
    <row r="9262" spans="1:21" x14ac:dyDescent="0.3">
      <c r="A9262" t="s">
        <v>31654</v>
      </c>
      <c r="B9262" s="1">
        <v>45752</v>
      </c>
      <c r="C9262" t="s">
        <v>30931</v>
      </c>
      <c r="D9262" t="s">
        <v>10230</v>
      </c>
      <c r="E9262" t="s">
        <v>142</v>
      </c>
      <c r="F9262" t="s">
        <v>370</v>
      </c>
      <c r="G9262" t="s">
        <v>81</v>
      </c>
      <c r="H9262" t="s">
        <v>55</v>
      </c>
      <c r="I9262" t="s">
        <v>56</v>
      </c>
      <c r="J9262" t="s">
        <v>31655</v>
      </c>
      <c r="K9262" t="s">
        <v>4936</v>
      </c>
      <c r="L9262">
        <v>4</v>
      </c>
      <c r="M9262">
        <v>7435.14</v>
      </c>
      <c r="N9262">
        <v>29740.560000000001</v>
      </c>
      <c r="O9262" s="2">
        <v>0.1</v>
      </c>
      <c r="P9262">
        <v>2974.06</v>
      </c>
      <c r="Q9262">
        <v>26766.5</v>
      </c>
      <c r="R9262" t="s">
        <v>76</v>
      </c>
      <c r="S9262" t="s">
        <v>60</v>
      </c>
      <c r="T9262" s="2">
        <v>0.2</v>
      </c>
      <c r="U9262">
        <v>5353.3</v>
      </c>
    </row>
    <row r="9263" spans="1:21" x14ac:dyDescent="0.3">
      <c r="A9263" t="s">
        <v>31656</v>
      </c>
      <c r="B9263" s="1">
        <v>45398</v>
      </c>
      <c r="C9263" t="s">
        <v>675</v>
      </c>
      <c r="D9263" t="s">
        <v>31657</v>
      </c>
      <c r="E9263" t="s">
        <v>54</v>
      </c>
      <c r="F9263" t="s">
        <v>71</v>
      </c>
      <c r="G9263" t="s">
        <v>26</v>
      </c>
      <c r="H9263" t="s">
        <v>27</v>
      </c>
      <c r="I9263" t="s">
        <v>93</v>
      </c>
      <c r="J9263" t="s">
        <v>25611</v>
      </c>
      <c r="K9263" t="s">
        <v>31658</v>
      </c>
      <c r="L9263">
        <v>2</v>
      </c>
      <c r="M9263">
        <v>7373.8</v>
      </c>
      <c r="N9263">
        <v>14747.6</v>
      </c>
      <c r="O9263" s="2">
        <v>0.3</v>
      </c>
      <c r="P9263">
        <v>4424.28</v>
      </c>
      <c r="Q9263">
        <v>10323.32</v>
      </c>
      <c r="R9263" t="s">
        <v>49</v>
      </c>
      <c r="S9263" t="s">
        <v>32</v>
      </c>
      <c r="T9263" s="2">
        <v>0.2</v>
      </c>
      <c r="U9263">
        <v>2064.66</v>
      </c>
    </row>
    <row r="9264" spans="1:21" x14ac:dyDescent="0.3">
      <c r="A9264" t="s">
        <v>31659</v>
      </c>
      <c r="B9264" s="1">
        <v>45857</v>
      </c>
      <c r="C9264" t="s">
        <v>31660</v>
      </c>
      <c r="D9264" t="s">
        <v>19934</v>
      </c>
      <c r="E9264" t="s">
        <v>36</v>
      </c>
      <c r="F9264" t="s">
        <v>87</v>
      </c>
      <c r="G9264" t="s">
        <v>81</v>
      </c>
      <c r="H9264" t="s">
        <v>27</v>
      </c>
      <c r="I9264" t="s">
        <v>93</v>
      </c>
      <c r="J9264" t="s">
        <v>14209</v>
      </c>
      <c r="K9264" t="s">
        <v>10236</v>
      </c>
      <c r="L9264">
        <v>4</v>
      </c>
      <c r="M9264">
        <v>918.47</v>
      </c>
      <c r="N9264">
        <v>3673.88</v>
      </c>
      <c r="O9264" s="2">
        <v>0.25</v>
      </c>
      <c r="P9264">
        <v>918.47</v>
      </c>
      <c r="Q9264">
        <v>2755.41</v>
      </c>
      <c r="R9264" t="s">
        <v>31</v>
      </c>
      <c r="S9264" t="s">
        <v>77</v>
      </c>
      <c r="T9264" s="2">
        <v>0.25</v>
      </c>
      <c r="U9264">
        <v>688.85</v>
      </c>
    </row>
    <row r="9265" spans="1:21" x14ac:dyDescent="0.3">
      <c r="A9265" t="s">
        <v>31661</v>
      </c>
      <c r="B9265" s="1">
        <v>45216</v>
      </c>
      <c r="C9265" t="s">
        <v>1284</v>
      </c>
      <c r="D9265" t="s">
        <v>31565</v>
      </c>
      <c r="E9265" t="s">
        <v>43</v>
      </c>
      <c r="F9265" t="s">
        <v>87</v>
      </c>
      <c r="G9265" t="s">
        <v>26</v>
      </c>
      <c r="H9265" t="s">
        <v>45</v>
      </c>
      <c r="I9265" t="s">
        <v>46</v>
      </c>
      <c r="J9265" t="s">
        <v>31662</v>
      </c>
      <c r="K9265" t="s">
        <v>7416</v>
      </c>
      <c r="L9265">
        <v>3</v>
      </c>
      <c r="M9265">
        <v>3860.14</v>
      </c>
      <c r="N9265">
        <v>11580.42</v>
      </c>
      <c r="O9265" s="2">
        <v>0.05</v>
      </c>
      <c r="P9265">
        <v>579.02</v>
      </c>
      <c r="Q9265">
        <v>11001.4</v>
      </c>
      <c r="R9265" t="s">
        <v>49</v>
      </c>
      <c r="S9265" t="s">
        <v>60</v>
      </c>
      <c r="T9265" s="2">
        <v>0.1</v>
      </c>
      <c r="U9265">
        <v>1100.1400000000001</v>
      </c>
    </row>
    <row r="9266" spans="1:21" x14ac:dyDescent="0.3">
      <c r="A9266" t="s">
        <v>31663</v>
      </c>
      <c r="B9266" s="1">
        <v>45868</v>
      </c>
      <c r="C9266" t="s">
        <v>13081</v>
      </c>
      <c r="D9266" t="s">
        <v>8569</v>
      </c>
      <c r="E9266" t="s">
        <v>24</v>
      </c>
      <c r="F9266" t="s">
        <v>119</v>
      </c>
      <c r="G9266" t="s">
        <v>26</v>
      </c>
      <c r="H9266" t="s">
        <v>27</v>
      </c>
      <c r="I9266" t="s">
        <v>28</v>
      </c>
      <c r="J9266" t="s">
        <v>31664</v>
      </c>
      <c r="K9266" t="s">
        <v>26424</v>
      </c>
      <c r="L9266">
        <v>6</v>
      </c>
      <c r="M9266">
        <v>1450.42</v>
      </c>
      <c r="N9266">
        <v>8702.52</v>
      </c>
      <c r="O9266" s="2">
        <v>0</v>
      </c>
      <c r="P9266">
        <v>0</v>
      </c>
      <c r="Q9266">
        <v>8702.52</v>
      </c>
      <c r="R9266" t="s">
        <v>59</v>
      </c>
      <c r="S9266" t="s">
        <v>60</v>
      </c>
      <c r="T9266" s="2">
        <v>0.2</v>
      </c>
      <c r="U9266">
        <v>1740.5</v>
      </c>
    </row>
    <row r="9267" spans="1:21" x14ac:dyDescent="0.3">
      <c r="A9267" t="s">
        <v>31665</v>
      </c>
      <c r="B9267" s="1">
        <v>45822</v>
      </c>
      <c r="C9267" t="s">
        <v>5849</v>
      </c>
      <c r="D9267" t="s">
        <v>31666</v>
      </c>
      <c r="E9267" t="s">
        <v>24</v>
      </c>
      <c r="F9267" t="s">
        <v>71</v>
      </c>
      <c r="G9267" t="s">
        <v>81</v>
      </c>
      <c r="H9267" t="s">
        <v>45</v>
      </c>
      <c r="I9267" t="s">
        <v>113</v>
      </c>
      <c r="J9267" t="s">
        <v>31667</v>
      </c>
      <c r="K9267" t="s">
        <v>31668</v>
      </c>
      <c r="L9267">
        <v>1</v>
      </c>
      <c r="M9267">
        <v>4224.07</v>
      </c>
      <c r="N9267">
        <v>4224.07</v>
      </c>
      <c r="O9267" s="2">
        <v>0.15</v>
      </c>
      <c r="P9267">
        <v>633.61</v>
      </c>
      <c r="Q9267">
        <v>3590.46</v>
      </c>
      <c r="R9267" t="s">
        <v>49</v>
      </c>
      <c r="S9267" t="s">
        <v>77</v>
      </c>
      <c r="T9267" s="2">
        <v>0.1</v>
      </c>
      <c r="U9267">
        <v>359.05</v>
      </c>
    </row>
    <row r="9268" spans="1:21" x14ac:dyDescent="0.3">
      <c r="A9268" t="s">
        <v>31669</v>
      </c>
      <c r="B9268" s="1">
        <v>45781</v>
      </c>
      <c r="C9268" t="s">
        <v>9159</v>
      </c>
      <c r="D9268" t="s">
        <v>2235</v>
      </c>
      <c r="E9268" t="s">
        <v>24</v>
      </c>
      <c r="F9268" t="s">
        <v>143</v>
      </c>
      <c r="G9268" t="s">
        <v>81</v>
      </c>
      <c r="H9268" t="s">
        <v>45</v>
      </c>
      <c r="I9268" t="s">
        <v>144</v>
      </c>
      <c r="J9268" t="s">
        <v>31670</v>
      </c>
      <c r="K9268" t="s">
        <v>8557</v>
      </c>
      <c r="L9268">
        <v>2</v>
      </c>
      <c r="M9268">
        <v>5074.07</v>
      </c>
      <c r="N9268">
        <v>10148.14</v>
      </c>
      <c r="O9268" s="2">
        <v>0.3</v>
      </c>
      <c r="P9268">
        <v>3044.44</v>
      </c>
      <c r="Q9268">
        <v>7103.7</v>
      </c>
      <c r="R9268" t="s">
        <v>176</v>
      </c>
      <c r="S9268" t="s">
        <v>77</v>
      </c>
      <c r="T9268" s="2">
        <v>0.25</v>
      </c>
      <c r="U9268">
        <v>1775.92</v>
      </c>
    </row>
    <row r="9269" spans="1:21" x14ac:dyDescent="0.3">
      <c r="A9269" t="s">
        <v>31671</v>
      </c>
      <c r="B9269" s="1">
        <v>45434</v>
      </c>
      <c r="C9269" t="s">
        <v>30572</v>
      </c>
      <c r="D9269" t="s">
        <v>7103</v>
      </c>
      <c r="E9269" t="s">
        <v>142</v>
      </c>
      <c r="F9269" t="s">
        <v>71</v>
      </c>
      <c r="G9269" t="s">
        <v>81</v>
      </c>
      <c r="H9269" t="s">
        <v>55</v>
      </c>
      <c r="I9269" t="s">
        <v>130</v>
      </c>
      <c r="J9269" t="s">
        <v>31672</v>
      </c>
      <c r="K9269" t="s">
        <v>31673</v>
      </c>
      <c r="L9269">
        <v>7</v>
      </c>
      <c r="M9269">
        <v>1470.58</v>
      </c>
      <c r="N9269">
        <v>10294.06</v>
      </c>
      <c r="O9269" s="2">
        <v>0.3</v>
      </c>
      <c r="P9269">
        <v>3088.22</v>
      </c>
      <c r="Q9269">
        <v>7205.84</v>
      </c>
      <c r="R9269" t="s">
        <v>49</v>
      </c>
      <c r="S9269" t="s">
        <v>60</v>
      </c>
      <c r="T9269" s="2">
        <v>0.1</v>
      </c>
      <c r="U9269">
        <v>720.58</v>
      </c>
    </row>
    <row r="9270" spans="1:21" x14ac:dyDescent="0.3">
      <c r="A9270" t="s">
        <v>31674</v>
      </c>
      <c r="B9270" s="1">
        <v>45165</v>
      </c>
      <c r="C9270" t="s">
        <v>8886</v>
      </c>
      <c r="D9270" t="s">
        <v>31675</v>
      </c>
      <c r="E9270" t="s">
        <v>43</v>
      </c>
      <c r="F9270" t="s">
        <v>112</v>
      </c>
      <c r="G9270" t="s">
        <v>26</v>
      </c>
      <c r="H9270" t="s">
        <v>72</v>
      </c>
      <c r="I9270" t="s">
        <v>150</v>
      </c>
      <c r="J9270" t="s">
        <v>31676</v>
      </c>
      <c r="K9270" t="s">
        <v>10295</v>
      </c>
      <c r="L9270">
        <v>1</v>
      </c>
      <c r="M9270">
        <v>4880.33</v>
      </c>
      <c r="N9270">
        <v>4880.33</v>
      </c>
      <c r="O9270" s="2">
        <v>0.05</v>
      </c>
      <c r="P9270">
        <v>244.02</v>
      </c>
      <c r="Q9270">
        <v>4636.3100000000004</v>
      </c>
      <c r="R9270" t="s">
        <v>59</v>
      </c>
      <c r="S9270" t="s">
        <v>32</v>
      </c>
      <c r="T9270" s="2">
        <v>0.1</v>
      </c>
      <c r="U9270">
        <v>463.63</v>
      </c>
    </row>
    <row r="9271" spans="1:21" x14ac:dyDescent="0.3">
      <c r="A9271" t="s">
        <v>31677</v>
      </c>
      <c r="B9271" s="1">
        <v>44988</v>
      </c>
      <c r="C9271" t="s">
        <v>627</v>
      </c>
      <c r="D9271" t="s">
        <v>31678</v>
      </c>
      <c r="E9271" t="s">
        <v>54</v>
      </c>
      <c r="F9271" t="s">
        <v>112</v>
      </c>
      <c r="G9271" t="s">
        <v>26</v>
      </c>
      <c r="H9271" t="s">
        <v>72</v>
      </c>
      <c r="I9271" t="s">
        <v>106</v>
      </c>
      <c r="J9271" t="s">
        <v>31679</v>
      </c>
      <c r="K9271" t="s">
        <v>6277</v>
      </c>
      <c r="L9271">
        <v>7</v>
      </c>
      <c r="M9271">
        <v>6358.68</v>
      </c>
      <c r="N9271">
        <v>44510.76</v>
      </c>
      <c r="O9271" s="2">
        <v>0.05</v>
      </c>
      <c r="P9271">
        <v>2225.54</v>
      </c>
      <c r="Q9271">
        <v>42285.22</v>
      </c>
      <c r="R9271" t="s">
        <v>49</v>
      </c>
      <c r="S9271" t="s">
        <v>60</v>
      </c>
      <c r="T9271" s="2">
        <v>0.3</v>
      </c>
      <c r="U9271">
        <v>12685.57</v>
      </c>
    </row>
    <row r="9272" spans="1:21" x14ac:dyDescent="0.3">
      <c r="A9272" t="s">
        <v>31680</v>
      </c>
      <c r="B9272" s="1">
        <v>45247</v>
      </c>
      <c r="C9272" t="s">
        <v>18323</v>
      </c>
      <c r="D9272" t="s">
        <v>12563</v>
      </c>
      <c r="E9272" t="s">
        <v>54</v>
      </c>
      <c r="F9272" t="s">
        <v>87</v>
      </c>
      <c r="G9272" t="s">
        <v>26</v>
      </c>
      <c r="H9272" t="s">
        <v>55</v>
      </c>
      <c r="I9272" t="s">
        <v>56</v>
      </c>
      <c r="J9272" t="s">
        <v>31681</v>
      </c>
      <c r="K9272" t="s">
        <v>3370</v>
      </c>
      <c r="L9272">
        <v>1</v>
      </c>
      <c r="M9272">
        <v>4080.75</v>
      </c>
      <c r="N9272">
        <v>4080.75</v>
      </c>
      <c r="O9272" s="2">
        <v>0</v>
      </c>
      <c r="P9272">
        <v>0</v>
      </c>
      <c r="Q9272">
        <v>4080.75</v>
      </c>
      <c r="R9272" t="s">
        <v>31</v>
      </c>
      <c r="S9272" t="s">
        <v>77</v>
      </c>
      <c r="T9272" s="2">
        <v>0.3</v>
      </c>
      <c r="U9272">
        <v>1224.22</v>
      </c>
    </row>
    <row r="9273" spans="1:21" x14ac:dyDescent="0.3">
      <c r="A9273" t="s">
        <v>31682</v>
      </c>
      <c r="B9273" s="1">
        <v>44995</v>
      </c>
      <c r="C9273" t="s">
        <v>31683</v>
      </c>
      <c r="D9273" t="s">
        <v>20482</v>
      </c>
      <c r="E9273" t="s">
        <v>24</v>
      </c>
      <c r="F9273" t="s">
        <v>25</v>
      </c>
      <c r="G9273" t="s">
        <v>26</v>
      </c>
      <c r="H9273" t="s">
        <v>55</v>
      </c>
      <c r="I9273" t="s">
        <v>100</v>
      </c>
      <c r="J9273" t="s">
        <v>9714</v>
      </c>
      <c r="K9273" t="s">
        <v>19322</v>
      </c>
      <c r="L9273">
        <v>4</v>
      </c>
      <c r="M9273">
        <v>3974.95</v>
      </c>
      <c r="N9273">
        <v>15899.8</v>
      </c>
      <c r="O9273" s="2">
        <v>0.2</v>
      </c>
      <c r="P9273">
        <v>3179.96</v>
      </c>
      <c r="Q9273">
        <v>12719.84</v>
      </c>
      <c r="R9273" t="s">
        <v>76</v>
      </c>
      <c r="S9273" t="s">
        <v>60</v>
      </c>
      <c r="T9273" s="2">
        <v>0.15</v>
      </c>
      <c r="U9273">
        <v>1907.98</v>
      </c>
    </row>
    <row r="9274" spans="1:21" x14ac:dyDescent="0.3">
      <c r="A9274" t="s">
        <v>31684</v>
      </c>
      <c r="B9274" s="1">
        <v>45395</v>
      </c>
      <c r="C9274" t="s">
        <v>31685</v>
      </c>
      <c r="D9274" t="s">
        <v>30678</v>
      </c>
      <c r="E9274" t="s">
        <v>24</v>
      </c>
      <c r="F9274" t="s">
        <v>37</v>
      </c>
      <c r="G9274" t="s">
        <v>26</v>
      </c>
      <c r="H9274" t="s">
        <v>55</v>
      </c>
      <c r="I9274" t="s">
        <v>130</v>
      </c>
      <c r="J9274" t="s">
        <v>31686</v>
      </c>
      <c r="K9274" t="s">
        <v>595</v>
      </c>
      <c r="L9274">
        <v>4</v>
      </c>
      <c r="M9274">
        <v>7219.63</v>
      </c>
      <c r="N9274">
        <v>28878.52</v>
      </c>
      <c r="O9274" s="2">
        <v>0.05</v>
      </c>
      <c r="P9274">
        <v>1443.93</v>
      </c>
      <c r="Q9274">
        <v>27434.59</v>
      </c>
      <c r="R9274" t="s">
        <v>76</v>
      </c>
      <c r="S9274" t="s">
        <v>50</v>
      </c>
      <c r="T9274" s="2">
        <v>0.3</v>
      </c>
      <c r="U9274">
        <v>8230.3799999999992</v>
      </c>
    </row>
    <row r="9275" spans="1:21" x14ac:dyDescent="0.3">
      <c r="A9275" t="s">
        <v>31687</v>
      </c>
      <c r="B9275" s="1">
        <v>45868</v>
      </c>
      <c r="C9275" t="s">
        <v>9042</v>
      </c>
      <c r="D9275" t="s">
        <v>31688</v>
      </c>
      <c r="E9275" t="s">
        <v>24</v>
      </c>
      <c r="F9275" t="s">
        <v>112</v>
      </c>
      <c r="G9275" t="s">
        <v>26</v>
      </c>
      <c r="H9275" t="s">
        <v>55</v>
      </c>
      <c r="I9275" t="s">
        <v>100</v>
      </c>
      <c r="J9275" t="s">
        <v>791</v>
      </c>
      <c r="K9275" t="s">
        <v>25266</v>
      </c>
      <c r="L9275">
        <v>8</v>
      </c>
      <c r="M9275">
        <v>4027.99</v>
      </c>
      <c r="N9275">
        <v>32223.919999999998</v>
      </c>
      <c r="O9275" s="2">
        <v>0</v>
      </c>
      <c r="P9275">
        <v>0</v>
      </c>
      <c r="Q9275">
        <v>32223.919999999998</v>
      </c>
      <c r="R9275" t="s">
        <v>76</v>
      </c>
      <c r="S9275" t="s">
        <v>77</v>
      </c>
      <c r="T9275" s="2">
        <v>0.1</v>
      </c>
      <c r="U9275">
        <v>3222.39</v>
      </c>
    </row>
    <row r="9276" spans="1:21" x14ac:dyDescent="0.3">
      <c r="A9276" t="s">
        <v>31689</v>
      </c>
      <c r="B9276" s="1">
        <v>45377</v>
      </c>
      <c r="C9276" t="s">
        <v>24846</v>
      </c>
      <c r="D9276" t="s">
        <v>31690</v>
      </c>
      <c r="E9276" t="s">
        <v>54</v>
      </c>
      <c r="F9276" t="s">
        <v>156</v>
      </c>
      <c r="G9276" t="s">
        <v>81</v>
      </c>
      <c r="H9276" t="s">
        <v>45</v>
      </c>
      <c r="I9276" t="s">
        <v>65</v>
      </c>
      <c r="J9276" t="s">
        <v>23839</v>
      </c>
      <c r="K9276" t="s">
        <v>17189</v>
      </c>
      <c r="L9276">
        <v>1</v>
      </c>
      <c r="M9276">
        <v>6301.47</v>
      </c>
      <c r="N9276">
        <v>6301.47</v>
      </c>
      <c r="O9276" s="2">
        <v>0.1</v>
      </c>
      <c r="P9276">
        <v>630.15</v>
      </c>
      <c r="Q9276">
        <v>5671.32</v>
      </c>
      <c r="R9276" t="s">
        <v>176</v>
      </c>
      <c r="S9276" t="s">
        <v>60</v>
      </c>
      <c r="T9276" s="2">
        <v>0.1</v>
      </c>
      <c r="U9276">
        <v>567.13</v>
      </c>
    </row>
    <row r="9277" spans="1:21" x14ac:dyDescent="0.3">
      <c r="A9277" t="s">
        <v>31691</v>
      </c>
      <c r="B9277" s="1">
        <v>45387</v>
      </c>
      <c r="C9277" t="s">
        <v>14006</v>
      </c>
      <c r="D9277" t="s">
        <v>1058</v>
      </c>
      <c r="E9277" t="s">
        <v>43</v>
      </c>
      <c r="F9277" t="s">
        <v>87</v>
      </c>
      <c r="G9277" t="s">
        <v>26</v>
      </c>
      <c r="H9277" t="s">
        <v>55</v>
      </c>
      <c r="I9277" t="s">
        <v>56</v>
      </c>
      <c r="J9277" t="s">
        <v>5693</v>
      </c>
      <c r="K9277" t="s">
        <v>31692</v>
      </c>
      <c r="L9277">
        <v>6</v>
      </c>
      <c r="M9277">
        <v>2787.44</v>
      </c>
      <c r="N9277">
        <v>16724.64</v>
      </c>
      <c r="O9277" s="2">
        <v>0.2</v>
      </c>
      <c r="P9277">
        <v>3344.93</v>
      </c>
      <c r="Q9277">
        <v>13379.71</v>
      </c>
      <c r="R9277" t="s">
        <v>59</v>
      </c>
      <c r="S9277" t="s">
        <v>50</v>
      </c>
      <c r="T9277" s="2">
        <v>0.2</v>
      </c>
      <c r="U9277">
        <v>2675.94</v>
      </c>
    </row>
    <row r="9278" spans="1:21" x14ac:dyDescent="0.3">
      <c r="A9278" t="s">
        <v>31693</v>
      </c>
      <c r="B9278" s="1">
        <v>45083</v>
      </c>
      <c r="C9278" t="s">
        <v>3790</v>
      </c>
      <c r="D9278" t="s">
        <v>3358</v>
      </c>
      <c r="E9278" t="s">
        <v>142</v>
      </c>
      <c r="F9278" t="s">
        <v>163</v>
      </c>
      <c r="G9278" t="s">
        <v>81</v>
      </c>
      <c r="H9278" t="s">
        <v>27</v>
      </c>
      <c r="I9278" t="s">
        <v>28</v>
      </c>
      <c r="J9278" t="s">
        <v>7667</v>
      </c>
      <c r="K9278" t="s">
        <v>28662</v>
      </c>
      <c r="L9278">
        <v>2</v>
      </c>
      <c r="M9278">
        <v>1894.41</v>
      </c>
      <c r="N9278">
        <v>3788.82</v>
      </c>
      <c r="O9278" s="2">
        <v>0.25</v>
      </c>
      <c r="P9278">
        <v>947.21</v>
      </c>
      <c r="Q9278">
        <v>2841.61</v>
      </c>
      <c r="R9278" t="s">
        <v>31</v>
      </c>
      <c r="S9278" t="s">
        <v>50</v>
      </c>
      <c r="T9278" s="2">
        <v>0.3</v>
      </c>
      <c r="U9278">
        <v>852.48</v>
      </c>
    </row>
    <row r="9279" spans="1:21" x14ac:dyDescent="0.3">
      <c r="A9279" t="s">
        <v>31694</v>
      </c>
      <c r="B9279" s="1">
        <v>45820</v>
      </c>
      <c r="C9279" t="s">
        <v>14607</v>
      </c>
      <c r="D9279" t="s">
        <v>14196</v>
      </c>
      <c r="E9279" t="s">
        <v>54</v>
      </c>
      <c r="F9279" t="s">
        <v>64</v>
      </c>
      <c r="G9279" t="s">
        <v>26</v>
      </c>
      <c r="H9279" t="s">
        <v>27</v>
      </c>
      <c r="I9279" t="s">
        <v>157</v>
      </c>
      <c r="J9279" t="s">
        <v>31695</v>
      </c>
      <c r="K9279" t="s">
        <v>14278</v>
      </c>
      <c r="L9279">
        <v>5</v>
      </c>
      <c r="M9279">
        <v>3669.36</v>
      </c>
      <c r="N9279">
        <v>18346.8</v>
      </c>
      <c r="O9279" s="2">
        <v>0.25</v>
      </c>
      <c r="P9279">
        <v>4586.7</v>
      </c>
      <c r="Q9279">
        <v>13760.1</v>
      </c>
      <c r="R9279" t="s">
        <v>176</v>
      </c>
      <c r="S9279" t="s">
        <v>60</v>
      </c>
      <c r="T9279" s="2">
        <v>0.1</v>
      </c>
      <c r="U9279">
        <v>1376.01</v>
      </c>
    </row>
    <row r="9280" spans="1:21" x14ac:dyDescent="0.3">
      <c r="A9280" t="s">
        <v>31696</v>
      </c>
      <c r="B9280" s="1">
        <v>45691</v>
      </c>
      <c r="C9280" t="s">
        <v>27360</v>
      </c>
      <c r="D9280" t="s">
        <v>2104</v>
      </c>
      <c r="E9280" t="s">
        <v>142</v>
      </c>
      <c r="F9280" t="s">
        <v>119</v>
      </c>
      <c r="G9280" t="s">
        <v>26</v>
      </c>
      <c r="H9280" t="s">
        <v>72</v>
      </c>
      <c r="I9280" t="s">
        <v>73</v>
      </c>
      <c r="J9280" t="s">
        <v>31697</v>
      </c>
      <c r="K9280" t="s">
        <v>5545</v>
      </c>
      <c r="L9280">
        <v>1</v>
      </c>
      <c r="M9280">
        <v>7909.49</v>
      </c>
      <c r="N9280">
        <v>7909.49</v>
      </c>
      <c r="O9280" s="2">
        <v>0.05</v>
      </c>
      <c r="P9280">
        <v>395.47</v>
      </c>
      <c r="Q9280">
        <v>7514.02</v>
      </c>
      <c r="R9280" t="s">
        <v>59</v>
      </c>
      <c r="S9280" t="s">
        <v>32</v>
      </c>
      <c r="T9280" s="2">
        <v>0.1</v>
      </c>
      <c r="U9280">
        <v>751.4</v>
      </c>
    </row>
    <row r="9281" spans="1:21" x14ac:dyDescent="0.3">
      <c r="A9281" t="s">
        <v>31698</v>
      </c>
      <c r="B9281" s="1">
        <v>45358</v>
      </c>
      <c r="C9281" t="s">
        <v>28215</v>
      </c>
      <c r="D9281" t="s">
        <v>31699</v>
      </c>
      <c r="E9281" t="s">
        <v>54</v>
      </c>
      <c r="F9281" t="s">
        <v>156</v>
      </c>
      <c r="G9281" t="s">
        <v>26</v>
      </c>
      <c r="H9281" t="s">
        <v>45</v>
      </c>
      <c r="I9281" t="s">
        <v>65</v>
      </c>
      <c r="J9281" t="s">
        <v>31700</v>
      </c>
      <c r="K9281" t="s">
        <v>9689</v>
      </c>
      <c r="L9281">
        <v>5</v>
      </c>
      <c r="M9281">
        <v>6577.78</v>
      </c>
      <c r="N9281">
        <v>32888.9</v>
      </c>
      <c r="O9281" s="2">
        <v>0</v>
      </c>
      <c r="P9281">
        <v>0</v>
      </c>
      <c r="Q9281">
        <v>32888.9</v>
      </c>
      <c r="R9281" t="s">
        <v>49</v>
      </c>
      <c r="S9281" t="s">
        <v>60</v>
      </c>
      <c r="T9281" s="2">
        <v>0.2</v>
      </c>
      <c r="U9281">
        <v>6577.78</v>
      </c>
    </row>
    <row r="9282" spans="1:21" x14ac:dyDescent="0.3">
      <c r="A9282" t="s">
        <v>31701</v>
      </c>
      <c r="B9282" s="1">
        <v>45881</v>
      </c>
      <c r="C9282" t="s">
        <v>31702</v>
      </c>
      <c r="D9282" t="s">
        <v>19101</v>
      </c>
      <c r="E9282" t="s">
        <v>142</v>
      </c>
      <c r="F9282" t="s">
        <v>112</v>
      </c>
      <c r="G9282" t="s">
        <v>26</v>
      </c>
      <c r="H9282" t="s">
        <v>45</v>
      </c>
      <c r="I9282" t="s">
        <v>144</v>
      </c>
      <c r="J9282" t="s">
        <v>31703</v>
      </c>
      <c r="K9282" t="s">
        <v>25710</v>
      </c>
      <c r="L9282">
        <v>1</v>
      </c>
      <c r="M9282">
        <v>4877.87</v>
      </c>
      <c r="N9282">
        <v>4877.87</v>
      </c>
      <c r="O9282" s="2">
        <v>0.2</v>
      </c>
      <c r="P9282">
        <v>975.57</v>
      </c>
      <c r="Q9282">
        <v>3902.3</v>
      </c>
      <c r="R9282" t="s">
        <v>59</v>
      </c>
      <c r="S9282" t="s">
        <v>32</v>
      </c>
      <c r="T9282" s="2">
        <v>0.1</v>
      </c>
      <c r="U9282">
        <v>390.23</v>
      </c>
    </row>
    <row r="9283" spans="1:21" x14ac:dyDescent="0.3">
      <c r="A9283" t="s">
        <v>31704</v>
      </c>
      <c r="B9283" s="1">
        <v>45018</v>
      </c>
      <c r="C9283" t="s">
        <v>10342</v>
      </c>
      <c r="D9283" t="s">
        <v>20910</v>
      </c>
      <c r="E9283" t="s">
        <v>54</v>
      </c>
      <c r="F9283" t="s">
        <v>87</v>
      </c>
      <c r="G9283" t="s">
        <v>81</v>
      </c>
      <c r="H9283" t="s">
        <v>45</v>
      </c>
      <c r="I9283" t="s">
        <v>46</v>
      </c>
      <c r="J9283" t="s">
        <v>10330</v>
      </c>
      <c r="K9283" t="s">
        <v>31705</v>
      </c>
      <c r="L9283">
        <v>6</v>
      </c>
      <c r="M9283">
        <v>436.16</v>
      </c>
      <c r="N9283">
        <v>2616.96</v>
      </c>
      <c r="O9283" s="2">
        <v>0.05</v>
      </c>
      <c r="P9283">
        <v>130.85</v>
      </c>
      <c r="Q9283">
        <v>2486.11</v>
      </c>
      <c r="R9283" t="s">
        <v>49</v>
      </c>
      <c r="S9283" t="s">
        <v>60</v>
      </c>
      <c r="T9283" s="2">
        <v>0.25</v>
      </c>
      <c r="U9283">
        <v>621.53</v>
      </c>
    </row>
    <row r="9284" spans="1:21" x14ac:dyDescent="0.3">
      <c r="A9284" t="s">
        <v>31706</v>
      </c>
      <c r="B9284" s="1">
        <v>45206</v>
      </c>
      <c r="C9284" t="s">
        <v>19885</v>
      </c>
      <c r="D9284" t="s">
        <v>31707</v>
      </c>
      <c r="E9284" t="s">
        <v>142</v>
      </c>
      <c r="F9284" t="s">
        <v>143</v>
      </c>
      <c r="G9284" t="s">
        <v>26</v>
      </c>
      <c r="H9284" t="s">
        <v>27</v>
      </c>
      <c r="I9284" t="s">
        <v>28</v>
      </c>
      <c r="J9284" t="s">
        <v>13610</v>
      </c>
      <c r="K9284" t="s">
        <v>30700</v>
      </c>
      <c r="L9284">
        <v>8</v>
      </c>
      <c r="M9284">
        <v>5335.21</v>
      </c>
      <c r="N9284">
        <v>42681.68</v>
      </c>
      <c r="O9284" s="2">
        <v>0.15</v>
      </c>
      <c r="P9284">
        <v>6402.25</v>
      </c>
      <c r="Q9284">
        <v>36279.43</v>
      </c>
      <c r="R9284" t="s">
        <v>31</v>
      </c>
      <c r="S9284" t="s">
        <v>50</v>
      </c>
      <c r="T9284" s="2">
        <v>0.25</v>
      </c>
      <c r="U9284">
        <v>9069.86</v>
      </c>
    </row>
    <row r="9285" spans="1:21" x14ac:dyDescent="0.3">
      <c r="A9285" t="s">
        <v>31708</v>
      </c>
      <c r="B9285" s="1">
        <v>45853</v>
      </c>
      <c r="C9285" t="s">
        <v>31709</v>
      </c>
      <c r="D9285" t="s">
        <v>16871</v>
      </c>
      <c r="E9285" t="s">
        <v>54</v>
      </c>
      <c r="F9285" t="s">
        <v>370</v>
      </c>
      <c r="G9285" t="s">
        <v>26</v>
      </c>
      <c r="H9285" t="s">
        <v>45</v>
      </c>
      <c r="I9285" t="s">
        <v>46</v>
      </c>
      <c r="J9285" t="s">
        <v>26860</v>
      </c>
      <c r="K9285" t="s">
        <v>31710</v>
      </c>
      <c r="L9285">
        <v>2</v>
      </c>
      <c r="M9285">
        <v>6270.94</v>
      </c>
      <c r="N9285">
        <v>12541.88</v>
      </c>
      <c r="O9285" s="2">
        <v>0.3</v>
      </c>
      <c r="P9285">
        <v>3762.56</v>
      </c>
      <c r="Q9285">
        <v>8779.32</v>
      </c>
      <c r="R9285" t="s">
        <v>176</v>
      </c>
      <c r="S9285" t="s">
        <v>32</v>
      </c>
      <c r="T9285" s="2">
        <v>0.2</v>
      </c>
      <c r="U9285">
        <v>1755.86</v>
      </c>
    </row>
    <row r="9286" spans="1:21" x14ac:dyDescent="0.3">
      <c r="A9286" t="s">
        <v>31711</v>
      </c>
      <c r="B9286" s="1">
        <v>45847</v>
      </c>
      <c r="C9286" t="s">
        <v>8769</v>
      </c>
      <c r="D9286" t="s">
        <v>21351</v>
      </c>
      <c r="E9286" t="s">
        <v>24</v>
      </c>
      <c r="F9286" t="s">
        <v>143</v>
      </c>
      <c r="G9286" t="s">
        <v>81</v>
      </c>
      <c r="H9286" t="s">
        <v>45</v>
      </c>
      <c r="I9286" t="s">
        <v>136</v>
      </c>
      <c r="J9286" t="s">
        <v>31712</v>
      </c>
      <c r="K9286" t="s">
        <v>5662</v>
      </c>
      <c r="L9286">
        <v>10</v>
      </c>
      <c r="M9286">
        <v>6687.39</v>
      </c>
      <c r="N9286">
        <v>66873.899999999994</v>
      </c>
      <c r="O9286" s="2">
        <v>0.2</v>
      </c>
      <c r="P9286">
        <v>13374.78</v>
      </c>
      <c r="Q9286">
        <v>53499.12</v>
      </c>
      <c r="R9286" t="s">
        <v>76</v>
      </c>
      <c r="S9286" t="s">
        <v>77</v>
      </c>
      <c r="T9286" s="2">
        <v>0.15</v>
      </c>
      <c r="U9286">
        <v>8024.87</v>
      </c>
    </row>
    <row r="9287" spans="1:21" x14ac:dyDescent="0.3">
      <c r="A9287" t="s">
        <v>31713</v>
      </c>
      <c r="B9287" s="1">
        <v>45341</v>
      </c>
      <c r="C9287" t="s">
        <v>1692</v>
      </c>
      <c r="D9287" t="s">
        <v>18004</v>
      </c>
      <c r="E9287" t="s">
        <v>142</v>
      </c>
      <c r="F9287" t="s">
        <v>370</v>
      </c>
      <c r="G9287" t="s">
        <v>26</v>
      </c>
      <c r="H9287" t="s">
        <v>45</v>
      </c>
      <c r="I9287" t="s">
        <v>113</v>
      </c>
      <c r="J9287" t="s">
        <v>31714</v>
      </c>
      <c r="K9287" t="s">
        <v>31715</v>
      </c>
      <c r="L9287">
        <v>7</v>
      </c>
      <c r="M9287">
        <v>7045.11</v>
      </c>
      <c r="N9287">
        <v>49315.77</v>
      </c>
      <c r="O9287" s="2">
        <v>0</v>
      </c>
      <c r="P9287">
        <v>0</v>
      </c>
      <c r="Q9287">
        <v>49315.77</v>
      </c>
      <c r="R9287" t="s">
        <v>49</v>
      </c>
      <c r="S9287" t="s">
        <v>77</v>
      </c>
      <c r="T9287" s="2">
        <v>0.25</v>
      </c>
      <c r="U9287">
        <v>12328.94</v>
      </c>
    </row>
    <row r="9288" spans="1:21" x14ac:dyDescent="0.3">
      <c r="A9288" t="s">
        <v>31716</v>
      </c>
      <c r="B9288" s="1">
        <v>45431</v>
      </c>
      <c r="C9288" t="s">
        <v>8231</v>
      </c>
      <c r="D9288" t="s">
        <v>280</v>
      </c>
      <c r="E9288" t="s">
        <v>24</v>
      </c>
      <c r="F9288" t="s">
        <v>25</v>
      </c>
      <c r="G9288" t="s">
        <v>81</v>
      </c>
      <c r="H9288" t="s">
        <v>72</v>
      </c>
      <c r="I9288" t="s">
        <v>73</v>
      </c>
      <c r="J9288" t="s">
        <v>31717</v>
      </c>
      <c r="K9288" t="s">
        <v>20843</v>
      </c>
      <c r="L9288">
        <v>10</v>
      </c>
      <c r="M9288">
        <v>4582.45</v>
      </c>
      <c r="N9288">
        <v>45824.5</v>
      </c>
      <c r="O9288" s="2">
        <v>0.15</v>
      </c>
      <c r="P9288">
        <v>6873.68</v>
      </c>
      <c r="Q9288">
        <v>38950.82</v>
      </c>
      <c r="R9288" t="s">
        <v>76</v>
      </c>
      <c r="S9288" t="s">
        <v>50</v>
      </c>
      <c r="T9288" s="2">
        <v>0.1</v>
      </c>
      <c r="U9288">
        <v>3895.08</v>
      </c>
    </row>
    <row r="9289" spans="1:21" x14ac:dyDescent="0.3">
      <c r="A9289" t="s">
        <v>31718</v>
      </c>
      <c r="B9289" s="1">
        <v>44979</v>
      </c>
      <c r="C9289" t="s">
        <v>992</v>
      </c>
      <c r="D9289" t="s">
        <v>9508</v>
      </c>
      <c r="E9289" t="s">
        <v>24</v>
      </c>
      <c r="F9289" t="s">
        <v>25</v>
      </c>
      <c r="G9289" t="s">
        <v>26</v>
      </c>
      <c r="H9289" t="s">
        <v>72</v>
      </c>
      <c r="I9289" t="s">
        <v>150</v>
      </c>
      <c r="J9289" t="s">
        <v>31719</v>
      </c>
      <c r="K9289" t="s">
        <v>24079</v>
      </c>
      <c r="L9289">
        <v>3</v>
      </c>
      <c r="M9289">
        <v>7739.65</v>
      </c>
      <c r="N9289">
        <v>23218.95</v>
      </c>
      <c r="O9289" s="2">
        <v>0.05</v>
      </c>
      <c r="P9289">
        <v>1160.95</v>
      </c>
      <c r="Q9289">
        <v>22058</v>
      </c>
      <c r="R9289" t="s">
        <v>49</v>
      </c>
      <c r="S9289" t="s">
        <v>60</v>
      </c>
      <c r="T9289" s="2">
        <v>0.2</v>
      </c>
      <c r="U9289">
        <v>4411.6000000000004</v>
      </c>
    </row>
    <row r="9290" spans="1:21" x14ac:dyDescent="0.3">
      <c r="A9290" t="s">
        <v>31720</v>
      </c>
      <c r="B9290" s="1">
        <v>45379</v>
      </c>
      <c r="C9290" t="s">
        <v>11550</v>
      </c>
      <c r="D9290" t="s">
        <v>20456</v>
      </c>
      <c r="E9290" t="s">
        <v>142</v>
      </c>
      <c r="F9290" t="s">
        <v>44</v>
      </c>
      <c r="G9290" t="s">
        <v>81</v>
      </c>
      <c r="H9290" t="s">
        <v>45</v>
      </c>
      <c r="I9290" t="s">
        <v>113</v>
      </c>
      <c r="J9290" t="s">
        <v>31721</v>
      </c>
      <c r="K9290" t="s">
        <v>31722</v>
      </c>
      <c r="L9290">
        <v>2</v>
      </c>
      <c r="M9290">
        <v>4237.04</v>
      </c>
      <c r="N9290">
        <v>8474.08</v>
      </c>
      <c r="O9290" s="2">
        <v>0</v>
      </c>
      <c r="P9290">
        <v>0</v>
      </c>
      <c r="Q9290">
        <v>8474.08</v>
      </c>
      <c r="R9290" t="s">
        <v>31</v>
      </c>
      <c r="S9290" t="s">
        <v>32</v>
      </c>
      <c r="T9290" s="2">
        <v>0.15</v>
      </c>
      <c r="U9290">
        <v>1271.1099999999999</v>
      </c>
    </row>
    <row r="9291" spans="1:21" x14ac:dyDescent="0.3">
      <c r="A9291" t="s">
        <v>31723</v>
      </c>
      <c r="B9291" s="1">
        <v>45025</v>
      </c>
      <c r="C9291" t="s">
        <v>31724</v>
      </c>
      <c r="D9291" t="s">
        <v>10076</v>
      </c>
      <c r="E9291" t="s">
        <v>43</v>
      </c>
      <c r="F9291" t="s">
        <v>163</v>
      </c>
      <c r="G9291" t="s">
        <v>26</v>
      </c>
      <c r="H9291" t="s">
        <v>27</v>
      </c>
      <c r="I9291" t="s">
        <v>28</v>
      </c>
      <c r="J9291" t="s">
        <v>31725</v>
      </c>
      <c r="K9291" t="s">
        <v>1471</v>
      </c>
      <c r="L9291">
        <v>8</v>
      </c>
      <c r="M9291">
        <v>6408.4</v>
      </c>
      <c r="N9291">
        <v>51267.199999999997</v>
      </c>
      <c r="O9291" s="2">
        <v>0.25</v>
      </c>
      <c r="P9291">
        <v>12816.8</v>
      </c>
      <c r="Q9291">
        <v>38450.400000000001</v>
      </c>
      <c r="R9291" t="s">
        <v>59</v>
      </c>
      <c r="S9291" t="s">
        <v>77</v>
      </c>
      <c r="T9291" s="2">
        <v>0.2</v>
      </c>
      <c r="U9291">
        <v>7690.08</v>
      </c>
    </row>
    <row r="9292" spans="1:21" x14ac:dyDescent="0.3">
      <c r="A9292" t="s">
        <v>31726</v>
      </c>
      <c r="B9292" s="1">
        <v>45064</v>
      </c>
      <c r="C9292" t="s">
        <v>9033</v>
      </c>
      <c r="D9292" t="s">
        <v>17950</v>
      </c>
      <c r="E9292" t="s">
        <v>43</v>
      </c>
      <c r="F9292" t="s">
        <v>71</v>
      </c>
      <c r="G9292" t="s">
        <v>26</v>
      </c>
      <c r="H9292" t="s">
        <v>72</v>
      </c>
      <c r="I9292" t="s">
        <v>73</v>
      </c>
      <c r="J9292" t="s">
        <v>31727</v>
      </c>
      <c r="K9292" t="s">
        <v>9425</v>
      </c>
      <c r="L9292">
        <v>2</v>
      </c>
      <c r="M9292">
        <v>1543.94</v>
      </c>
      <c r="N9292">
        <v>3087.88</v>
      </c>
      <c r="O9292" s="2">
        <v>0</v>
      </c>
      <c r="P9292">
        <v>0</v>
      </c>
      <c r="Q9292">
        <v>3087.88</v>
      </c>
      <c r="R9292" t="s">
        <v>49</v>
      </c>
      <c r="S9292" t="s">
        <v>77</v>
      </c>
      <c r="T9292" s="2">
        <v>0.1</v>
      </c>
      <c r="U9292">
        <v>308.79000000000002</v>
      </c>
    </row>
    <row r="9293" spans="1:21" x14ac:dyDescent="0.3">
      <c r="A9293" t="s">
        <v>31728</v>
      </c>
      <c r="B9293" s="1">
        <v>44960</v>
      </c>
      <c r="C9293" t="s">
        <v>26986</v>
      </c>
      <c r="D9293" t="s">
        <v>26671</v>
      </c>
      <c r="E9293" t="s">
        <v>54</v>
      </c>
      <c r="F9293" t="s">
        <v>112</v>
      </c>
      <c r="G9293" t="s">
        <v>81</v>
      </c>
      <c r="H9293" t="s">
        <v>72</v>
      </c>
      <c r="I9293" t="s">
        <v>106</v>
      </c>
      <c r="J9293" t="s">
        <v>31729</v>
      </c>
      <c r="K9293" t="s">
        <v>31730</v>
      </c>
      <c r="L9293">
        <v>1</v>
      </c>
      <c r="M9293">
        <v>7940.95</v>
      </c>
      <c r="N9293">
        <v>7940.95</v>
      </c>
      <c r="O9293" s="2">
        <v>0.15</v>
      </c>
      <c r="P9293">
        <v>1191.1400000000001</v>
      </c>
      <c r="Q9293">
        <v>6749.81</v>
      </c>
      <c r="R9293" t="s">
        <v>76</v>
      </c>
      <c r="S9293" t="s">
        <v>32</v>
      </c>
      <c r="T9293" s="2">
        <v>0.15</v>
      </c>
      <c r="U9293">
        <v>1012.47</v>
      </c>
    </row>
    <row r="9294" spans="1:21" x14ac:dyDescent="0.3">
      <c r="A9294" t="s">
        <v>31731</v>
      </c>
      <c r="B9294" s="1">
        <v>45402</v>
      </c>
      <c r="C9294" t="s">
        <v>28446</v>
      </c>
      <c r="D9294" t="s">
        <v>22266</v>
      </c>
      <c r="E9294" t="s">
        <v>43</v>
      </c>
      <c r="F9294" t="s">
        <v>25</v>
      </c>
      <c r="G9294" t="s">
        <v>81</v>
      </c>
      <c r="H9294" t="s">
        <v>55</v>
      </c>
      <c r="I9294" t="s">
        <v>130</v>
      </c>
      <c r="J9294" t="s">
        <v>31732</v>
      </c>
      <c r="K9294" t="s">
        <v>31733</v>
      </c>
      <c r="L9294">
        <v>7</v>
      </c>
      <c r="M9294">
        <v>3107.12</v>
      </c>
      <c r="N9294">
        <v>21749.84</v>
      </c>
      <c r="O9294" s="2">
        <v>0.25</v>
      </c>
      <c r="P9294">
        <v>5437.46</v>
      </c>
      <c r="Q9294">
        <v>16312.38</v>
      </c>
      <c r="R9294" t="s">
        <v>59</v>
      </c>
      <c r="S9294" t="s">
        <v>50</v>
      </c>
      <c r="T9294" s="2">
        <v>0.1</v>
      </c>
      <c r="U9294">
        <v>1631.24</v>
      </c>
    </row>
    <row r="9295" spans="1:21" x14ac:dyDescent="0.3">
      <c r="A9295" t="s">
        <v>31734</v>
      </c>
      <c r="B9295" s="1">
        <v>45636</v>
      </c>
      <c r="C9295" t="s">
        <v>30864</v>
      </c>
      <c r="D9295" t="s">
        <v>31735</v>
      </c>
      <c r="E9295" t="s">
        <v>36</v>
      </c>
      <c r="F9295" t="s">
        <v>37</v>
      </c>
      <c r="G9295" t="s">
        <v>81</v>
      </c>
      <c r="H9295" t="s">
        <v>55</v>
      </c>
      <c r="I9295" t="s">
        <v>56</v>
      </c>
      <c r="J9295" t="s">
        <v>23869</v>
      </c>
      <c r="K9295" t="s">
        <v>19814</v>
      </c>
      <c r="L9295">
        <v>9</v>
      </c>
      <c r="M9295">
        <v>315.22000000000003</v>
      </c>
      <c r="N9295">
        <v>2836.98</v>
      </c>
      <c r="O9295" s="2">
        <v>0.05</v>
      </c>
      <c r="P9295">
        <v>141.85</v>
      </c>
      <c r="Q9295">
        <v>2695.13</v>
      </c>
      <c r="R9295" t="s">
        <v>49</v>
      </c>
      <c r="S9295" t="s">
        <v>77</v>
      </c>
      <c r="T9295" s="2">
        <v>0.15</v>
      </c>
      <c r="U9295">
        <v>404.27</v>
      </c>
    </row>
    <row r="9296" spans="1:21" x14ac:dyDescent="0.3">
      <c r="A9296" t="s">
        <v>31736</v>
      </c>
      <c r="B9296" s="1">
        <v>45292</v>
      </c>
      <c r="C9296" t="s">
        <v>5849</v>
      </c>
      <c r="D9296" t="s">
        <v>15781</v>
      </c>
      <c r="E9296" t="s">
        <v>54</v>
      </c>
      <c r="F9296" t="s">
        <v>99</v>
      </c>
      <c r="G9296" t="s">
        <v>26</v>
      </c>
      <c r="H9296" t="s">
        <v>72</v>
      </c>
      <c r="I9296" t="s">
        <v>73</v>
      </c>
      <c r="J9296" t="s">
        <v>31737</v>
      </c>
      <c r="K9296" t="s">
        <v>10135</v>
      </c>
      <c r="L9296">
        <v>6</v>
      </c>
      <c r="M9296">
        <v>6597.55</v>
      </c>
      <c r="N9296">
        <v>39585.300000000003</v>
      </c>
      <c r="O9296" s="2">
        <v>0.05</v>
      </c>
      <c r="P9296">
        <v>1979.27</v>
      </c>
      <c r="Q9296">
        <v>37606.03</v>
      </c>
      <c r="R9296" t="s">
        <v>31</v>
      </c>
      <c r="S9296" t="s">
        <v>77</v>
      </c>
      <c r="T9296" s="2">
        <v>0.1</v>
      </c>
      <c r="U9296">
        <v>3760.6</v>
      </c>
    </row>
    <row r="9297" spans="1:21" x14ac:dyDescent="0.3">
      <c r="A9297" t="s">
        <v>31738</v>
      </c>
      <c r="B9297" s="1">
        <v>45217</v>
      </c>
      <c r="C9297" t="s">
        <v>31739</v>
      </c>
      <c r="D9297" t="s">
        <v>31740</v>
      </c>
      <c r="E9297" t="s">
        <v>24</v>
      </c>
      <c r="F9297" t="s">
        <v>163</v>
      </c>
      <c r="G9297" t="s">
        <v>81</v>
      </c>
      <c r="H9297" t="s">
        <v>27</v>
      </c>
      <c r="I9297" t="s">
        <v>157</v>
      </c>
      <c r="J9297" t="s">
        <v>31695</v>
      </c>
      <c r="K9297" t="s">
        <v>17569</v>
      </c>
      <c r="L9297">
        <v>9</v>
      </c>
      <c r="M9297">
        <v>4058.62</v>
      </c>
      <c r="N9297">
        <v>36527.58</v>
      </c>
      <c r="O9297" s="2">
        <v>0.1</v>
      </c>
      <c r="P9297">
        <v>3652.76</v>
      </c>
      <c r="Q9297">
        <v>32874.82</v>
      </c>
      <c r="R9297" t="s">
        <v>49</v>
      </c>
      <c r="S9297" t="s">
        <v>32</v>
      </c>
      <c r="T9297" s="2">
        <v>0.3</v>
      </c>
      <c r="U9297">
        <v>9862.4500000000007</v>
      </c>
    </row>
    <row r="9298" spans="1:21" x14ac:dyDescent="0.3">
      <c r="A9298" t="s">
        <v>31741</v>
      </c>
      <c r="B9298" s="1">
        <v>45648</v>
      </c>
      <c r="C9298" t="s">
        <v>13340</v>
      </c>
      <c r="D9298" t="s">
        <v>31742</v>
      </c>
      <c r="E9298" t="s">
        <v>24</v>
      </c>
      <c r="F9298" t="s">
        <v>163</v>
      </c>
      <c r="G9298" t="s">
        <v>26</v>
      </c>
      <c r="H9298" t="s">
        <v>72</v>
      </c>
      <c r="I9298" t="s">
        <v>185</v>
      </c>
      <c r="J9298" t="s">
        <v>31743</v>
      </c>
      <c r="K9298" t="s">
        <v>3355</v>
      </c>
      <c r="L9298">
        <v>7</v>
      </c>
      <c r="M9298">
        <v>7905.49</v>
      </c>
      <c r="N9298">
        <v>55338.43</v>
      </c>
      <c r="O9298" s="2">
        <v>0.2</v>
      </c>
      <c r="P9298">
        <v>11067.69</v>
      </c>
      <c r="Q9298">
        <v>44270.74</v>
      </c>
      <c r="R9298" t="s">
        <v>76</v>
      </c>
      <c r="S9298" t="s">
        <v>60</v>
      </c>
      <c r="T9298" s="2">
        <v>0.1</v>
      </c>
      <c r="U9298">
        <v>4427.07</v>
      </c>
    </row>
    <row r="9299" spans="1:21" x14ac:dyDescent="0.3">
      <c r="A9299" t="s">
        <v>31744</v>
      </c>
      <c r="B9299" s="1">
        <v>45073</v>
      </c>
      <c r="C9299" t="s">
        <v>9245</v>
      </c>
      <c r="D9299" t="s">
        <v>11509</v>
      </c>
      <c r="E9299" t="s">
        <v>54</v>
      </c>
      <c r="F9299" t="s">
        <v>71</v>
      </c>
      <c r="G9299" t="s">
        <v>81</v>
      </c>
      <c r="H9299" t="s">
        <v>55</v>
      </c>
      <c r="I9299" t="s">
        <v>56</v>
      </c>
      <c r="J9299" t="s">
        <v>3947</v>
      </c>
      <c r="K9299" t="s">
        <v>3811</v>
      </c>
      <c r="L9299">
        <v>10</v>
      </c>
      <c r="M9299">
        <v>6177.59</v>
      </c>
      <c r="N9299">
        <v>61775.9</v>
      </c>
      <c r="O9299" s="2">
        <v>0</v>
      </c>
      <c r="P9299">
        <v>0</v>
      </c>
      <c r="Q9299">
        <v>61775.9</v>
      </c>
      <c r="R9299" t="s">
        <v>76</v>
      </c>
      <c r="S9299" t="s">
        <v>50</v>
      </c>
      <c r="T9299" s="2">
        <v>0.1</v>
      </c>
      <c r="U9299">
        <v>6177.59</v>
      </c>
    </row>
    <row r="9300" spans="1:21" x14ac:dyDescent="0.3">
      <c r="A9300" t="s">
        <v>31745</v>
      </c>
      <c r="B9300" s="1">
        <v>45486</v>
      </c>
      <c r="C9300" t="s">
        <v>7735</v>
      </c>
      <c r="D9300" t="s">
        <v>31746</v>
      </c>
      <c r="E9300" t="s">
        <v>24</v>
      </c>
      <c r="F9300" t="s">
        <v>99</v>
      </c>
      <c r="G9300" t="s">
        <v>26</v>
      </c>
      <c r="H9300" t="s">
        <v>55</v>
      </c>
      <c r="I9300" t="s">
        <v>56</v>
      </c>
      <c r="J9300" t="s">
        <v>28875</v>
      </c>
      <c r="K9300" t="s">
        <v>16814</v>
      </c>
      <c r="L9300">
        <v>7</v>
      </c>
      <c r="M9300">
        <v>7091.1</v>
      </c>
      <c r="N9300">
        <v>49637.7</v>
      </c>
      <c r="O9300" s="2">
        <v>0.25</v>
      </c>
      <c r="P9300">
        <v>12409.42</v>
      </c>
      <c r="Q9300">
        <v>37228.28</v>
      </c>
      <c r="R9300" t="s">
        <v>176</v>
      </c>
      <c r="S9300" t="s">
        <v>77</v>
      </c>
      <c r="T9300" s="2">
        <v>0.1</v>
      </c>
      <c r="U9300">
        <v>3722.83</v>
      </c>
    </row>
    <row r="9301" spans="1:21" x14ac:dyDescent="0.3">
      <c r="A9301" t="s">
        <v>31747</v>
      </c>
      <c r="B9301" s="1">
        <v>45071</v>
      </c>
      <c r="C9301" t="s">
        <v>6594</v>
      </c>
      <c r="D9301" t="s">
        <v>3224</v>
      </c>
      <c r="E9301" t="s">
        <v>24</v>
      </c>
      <c r="F9301" t="s">
        <v>64</v>
      </c>
      <c r="G9301" t="s">
        <v>81</v>
      </c>
      <c r="H9301" t="s">
        <v>55</v>
      </c>
      <c r="I9301" t="s">
        <v>130</v>
      </c>
      <c r="J9301" t="s">
        <v>23412</v>
      </c>
      <c r="K9301" t="s">
        <v>5943</v>
      </c>
      <c r="L9301">
        <v>6</v>
      </c>
      <c r="M9301">
        <v>5326.22</v>
      </c>
      <c r="N9301">
        <v>31957.32</v>
      </c>
      <c r="O9301" s="2">
        <v>0</v>
      </c>
      <c r="P9301">
        <v>0</v>
      </c>
      <c r="Q9301">
        <v>31957.32</v>
      </c>
      <c r="R9301" t="s">
        <v>59</v>
      </c>
      <c r="S9301" t="s">
        <v>50</v>
      </c>
      <c r="T9301" s="2">
        <v>0.25</v>
      </c>
      <c r="U9301">
        <v>7989.33</v>
      </c>
    </row>
    <row r="9302" spans="1:21" x14ac:dyDescent="0.3">
      <c r="A9302" t="s">
        <v>31748</v>
      </c>
      <c r="B9302" s="1">
        <v>45692</v>
      </c>
      <c r="C9302" t="s">
        <v>28240</v>
      </c>
      <c r="D9302" t="s">
        <v>414</v>
      </c>
      <c r="E9302" t="s">
        <v>24</v>
      </c>
      <c r="F9302" t="s">
        <v>112</v>
      </c>
      <c r="G9302" t="s">
        <v>81</v>
      </c>
      <c r="H9302" t="s">
        <v>45</v>
      </c>
      <c r="I9302" t="s">
        <v>136</v>
      </c>
      <c r="J9302" t="s">
        <v>30517</v>
      </c>
      <c r="K9302" t="s">
        <v>28289</v>
      </c>
      <c r="L9302">
        <v>7</v>
      </c>
      <c r="M9302">
        <v>2011.64</v>
      </c>
      <c r="N9302">
        <v>14081.48</v>
      </c>
      <c r="O9302" s="2">
        <v>0.2</v>
      </c>
      <c r="P9302">
        <v>2816.3</v>
      </c>
      <c r="Q9302">
        <v>11265.18</v>
      </c>
      <c r="R9302" t="s">
        <v>176</v>
      </c>
      <c r="S9302" t="s">
        <v>32</v>
      </c>
      <c r="T9302" s="2">
        <v>0.2</v>
      </c>
      <c r="U9302">
        <v>2253.04</v>
      </c>
    </row>
    <row r="9303" spans="1:21" x14ac:dyDescent="0.3">
      <c r="A9303" t="s">
        <v>31749</v>
      </c>
      <c r="B9303" s="1">
        <v>45596</v>
      </c>
      <c r="C9303" t="s">
        <v>2271</v>
      </c>
      <c r="D9303" t="s">
        <v>16642</v>
      </c>
      <c r="E9303" t="s">
        <v>142</v>
      </c>
      <c r="F9303" t="s">
        <v>156</v>
      </c>
      <c r="G9303" t="s">
        <v>81</v>
      </c>
      <c r="H9303" t="s">
        <v>72</v>
      </c>
      <c r="I9303" t="s">
        <v>73</v>
      </c>
      <c r="J9303" t="s">
        <v>22847</v>
      </c>
      <c r="K9303" t="s">
        <v>27149</v>
      </c>
      <c r="L9303">
        <v>2</v>
      </c>
      <c r="M9303">
        <v>5606.5</v>
      </c>
      <c r="N9303">
        <v>11213</v>
      </c>
      <c r="O9303" s="2">
        <v>0.2</v>
      </c>
      <c r="P9303">
        <v>2242.6</v>
      </c>
      <c r="Q9303">
        <v>8970.4</v>
      </c>
      <c r="R9303" t="s">
        <v>31</v>
      </c>
      <c r="S9303" t="s">
        <v>77</v>
      </c>
      <c r="T9303" s="2">
        <v>0.1</v>
      </c>
      <c r="U9303">
        <v>897.04</v>
      </c>
    </row>
    <row r="9304" spans="1:21" x14ac:dyDescent="0.3">
      <c r="A9304" t="s">
        <v>31750</v>
      </c>
      <c r="B9304" s="1">
        <v>45615</v>
      </c>
      <c r="C9304" t="s">
        <v>29116</v>
      </c>
      <c r="D9304" t="s">
        <v>28078</v>
      </c>
      <c r="E9304" t="s">
        <v>36</v>
      </c>
      <c r="F9304" t="s">
        <v>156</v>
      </c>
      <c r="G9304" t="s">
        <v>81</v>
      </c>
      <c r="H9304" t="s">
        <v>72</v>
      </c>
      <c r="I9304" t="s">
        <v>73</v>
      </c>
      <c r="J9304" t="s">
        <v>31751</v>
      </c>
      <c r="K9304" t="s">
        <v>28757</v>
      </c>
      <c r="L9304">
        <v>4</v>
      </c>
      <c r="M9304">
        <v>4525.8500000000004</v>
      </c>
      <c r="N9304">
        <v>18103.400000000001</v>
      </c>
      <c r="O9304" s="2">
        <v>0</v>
      </c>
      <c r="P9304">
        <v>0</v>
      </c>
      <c r="Q9304">
        <v>18103.400000000001</v>
      </c>
      <c r="R9304" t="s">
        <v>76</v>
      </c>
      <c r="S9304" t="s">
        <v>32</v>
      </c>
      <c r="T9304" s="2">
        <v>0.3</v>
      </c>
      <c r="U9304">
        <v>5431.02</v>
      </c>
    </row>
    <row r="9305" spans="1:21" x14ac:dyDescent="0.3">
      <c r="A9305" t="s">
        <v>31752</v>
      </c>
      <c r="B9305" s="1">
        <v>45041</v>
      </c>
      <c r="C9305" t="s">
        <v>10525</v>
      </c>
      <c r="D9305" t="s">
        <v>12489</v>
      </c>
      <c r="E9305" t="s">
        <v>36</v>
      </c>
      <c r="F9305" t="s">
        <v>71</v>
      </c>
      <c r="G9305" t="s">
        <v>81</v>
      </c>
      <c r="H9305" t="s">
        <v>72</v>
      </c>
      <c r="I9305" t="s">
        <v>73</v>
      </c>
      <c r="J9305" t="s">
        <v>19347</v>
      </c>
      <c r="K9305" t="s">
        <v>16002</v>
      </c>
      <c r="L9305">
        <v>6</v>
      </c>
      <c r="M9305">
        <v>5611.56</v>
      </c>
      <c r="N9305">
        <v>33669.360000000001</v>
      </c>
      <c r="O9305" s="2">
        <v>0.25</v>
      </c>
      <c r="P9305">
        <v>8417.34</v>
      </c>
      <c r="Q9305">
        <v>25252.02</v>
      </c>
      <c r="R9305" t="s">
        <v>31</v>
      </c>
      <c r="S9305" t="s">
        <v>50</v>
      </c>
      <c r="T9305" s="2">
        <v>0.15</v>
      </c>
      <c r="U9305">
        <v>3787.8</v>
      </c>
    </row>
    <row r="9306" spans="1:21" x14ac:dyDescent="0.3">
      <c r="A9306" t="s">
        <v>31753</v>
      </c>
      <c r="B9306" s="1">
        <v>45289</v>
      </c>
      <c r="C9306" t="s">
        <v>1725</v>
      </c>
      <c r="D9306" t="s">
        <v>31754</v>
      </c>
      <c r="E9306" t="s">
        <v>43</v>
      </c>
      <c r="F9306" t="s">
        <v>37</v>
      </c>
      <c r="G9306" t="s">
        <v>26</v>
      </c>
      <c r="H9306" t="s">
        <v>55</v>
      </c>
      <c r="I9306" t="s">
        <v>130</v>
      </c>
      <c r="J9306" t="s">
        <v>2129</v>
      </c>
      <c r="K9306" t="s">
        <v>28876</v>
      </c>
      <c r="L9306">
        <v>10</v>
      </c>
      <c r="M9306">
        <v>1265.32</v>
      </c>
      <c r="N9306">
        <v>12653.2</v>
      </c>
      <c r="O9306" s="2">
        <v>0.1</v>
      </c>
      <c r="P9306">
        <v>1265.32</v>
      </c>
      <c r="Q9306">
        <v>11387.88</v>
      </c>
      <c r="R9306" t="s">
        <v>49</v>
      </c>
      <c r="S9306" t="s">
        <v>50</v>
      </c>
      <c r="T9306" s="2">
        <v>0.15</v>
      </c>
      <c r="U9306">
        <v>1708.18</v>
      </c>
    </row>
    <row r="9307" spans="1:21" x14ac:dyDescent="0.3">
      <c r="A9307" t="s">
        <v>31755</v>
      </c>
      <c r="B9307" s="1">
        <v>45067</v>
      </c>
      <c r="C9307" t="s">
        <v>6625</v>
      </c>
      <c r="D9307" t="s">
        <v>31756</v>
      </c>
      <c r="E9307" t="s">
        <v>142</v>
      </c>
      <c r="F9307" t="s">
        <v>64</v>
      </c>
      <c r="G9307" t="s">
        <v>26</v>
      </c>
      <c r="H9307" t="s">
        <v>55</v>
      </c>
      <c r="I9307" t="s">
        <v>56</v>
      </c>
      <c r="J9307" t="s">
        <v>18960</v>
      </c>
      <c r="K9307" t="s">
        <v>19152</v>
      </c>
      <c r="L9307">
        <v>9</v>
      </c>
      <c r="M9307">
        <v>7318.52</v>
      </c>
      <c r="N9307">
        <v>65866.679999999993</v>
      </c>
      <c r="O9307" s="2">
        <v>0.2</v>
      </c>
      <c r="P9307">
        <v>13173.34</v>
      </c>
      <c r="Q9307">
        <v>52693.34</v>
      </c>
      <c r="R9307" t="s">
        <v>176</v>
      </c>
      <c r="S9307" t="s">
        <v>50</v>
      </c>
      <c r="T9307" s="2">
        <v>0.2</v>
      </c>
      <c r="U9307">
        <v>10538.67</v>
      </c>
    </row>
    <row r="9308" spans="1:21" x14ac:dyDescent="0.3">
      <c r="A9308" t="s">
        <v>31757</v>
      </c>
      <c r="B9308" s="1">
        <v>45202</v>
      </c>
      <c r="C9308" t="s">
        <v>9134</v>
      </c>
      <c r="D9308" t="s">
        <v>7320</v>
      </c>
      <c r="E9308" t="s">
        <v>54</v>
      </c>
      <c r="F9308" t="s">
        <v>163</v>
      </c>
      <c r="G9308" t="s">
        <v>81</v>
      </c>
      <c r="H9308" t="s">
        <v>45</v>
      </c>
      <c r="I9308" t="s">
        <v>65</v>
      </c>
      <c r="J9308" t="s">
        <v>31758</v>
      </c>
      <c r="K9308" t="s">
        <v>31759</v>
      </c>
      <c r="L9308">
        <v>10</v>
      </c>
      <c r="M9308">
        <v>2799.75</v>
      </c>
      <c r="N9308">
        <v>27997.5</v>
      </c>
      <c r="O9308" s="2">
        <v>0</v>
      </c>
      <c r="P9308">
        <v>0</v>
      </c>
      <c r="Q9308">
        <v>27997.5</v>
      </c>
      <c r="R9308" t="s">
        <v>76</v>
      </c>
      <c r="S9308" t="s">
        <v>60</v>
      </c>
      <c r="T9308" s="2">
        <v>0.25</v>
      </c>
      <c r="U9308">
        <v>6999.38</v>
      </c>
    </row>
    <row r="9309" spans="1:21" x14ac:dyDescent="0.3">
      <c r="A9309" t="s">
        <v>31760</v>
      </c>
      <c r="B9309" s="1">
        <v>45790</v>
      </c>
      <c r="C9309" t="s">
        <v>12741</v>
      </c>
      <c r="D9309" t="s">
        <v>31761</v>
      </c>
      <c r="E9309" t="s">
        <v>24</v>
      </c>
      <c r="F9309" t="s">
        <v>87</v>
      </c>
      <c r="G9309" t="s">
        <v>26</v>
      </c>
      <c r="H9309" t="s">
        <v>45</v>
      </c>
      <c r="I9309" t="s">
        <v>65</v>
      </c>
      <c r="J9309" t="s">
        <v>20450</v>
      </c>
      <c r="K9309" t="s">
        <v>3246</v>
      </c>
      <c r="L9309">
        <v>3</v>
      </c>
      <c r="M9309">
        <v>6863.01</v>
      </c>
      <c r="N9309">
        <v>20589.03</v>
      </c>
      <c r="O9309" s="2">
        <v>0</v>
      </c>
      <c r="P9309">
        <v>0</v>
      </c>
      <c r="Q9309">
        <v>20589.03</v>
      </c>
      <c r="R9309" t="s">
        <v>31</v>
      </c>
      <c r="S9309" t="s">
        <v>32</v>
      </c>
      <c r="T9309" s="2">
        <v>0.1</v>
      </c>
      <c r="U9309">
        <v>2058.9</v>
      </c>
    </row>
    <row r="9310" spans="1:21" x14ac:dyDescent="0.3">
      <c r="A9310" t="s">
        <v>31762</v>
      </c>
      <c r="B9310" s="1">
        <v>45098</v>
      </c>
      <c r="C9310" t="s">
        <v>23801</v>
      </c>
      <c r="D9310" t="s">
        <v>31340</v>
      </c>
      <c r="E9310" t="s">
        <v>24</v>
      </c>
      <c r="F9310" t="s">
        <v>119</v>
      </c>
      <c r="G9310" t="s">
        <v>26</v>
      </c>
      <c r="H9310" t="s">
        <v>45</v>
      </c>
      <c r="I9310" t="s">
        <v>46</v>
      </c>
      <c r="J9310" t="s">
        <v>31763</v>
      </c>
      <c r="K9310" t="s">
        <v>22673</v>
      </c>
      <c r="L9310">
        <v>3</v>
      </c>
      <c r="M9310">
        <v>2214.35</v>
      </c>
      <c r="N9310">
        <v>6643.05</v>
      </c>
      <c r="O9310" s="2">
        <v>0.2</v>
      </c>
      <c r="P9310">
        <v>1328.61</v>
      </c>
      <c r="Q9310">
        <v>5314.44</v>
      </c>
      <c r="R9310" t="s">
        <v>176</v>
      </c>
      <c r="S9310" t="s">
        <v>60</v>
      </c>
      <c r="T9310" s="2">
        <v>0.2</v>
      </c>
      <c r="U9310">
        <v>1062.8900000000001</v>
      </c>
    </row>
    <row r="9311" spans="1:21" x14ac:dyDescent="0.3">
      <c r="A9311" t="s">
        <v>31764</v>
      </c>
      <c r="B9311" s="1">
        <v>45308</v>
      </c>
      <c r="C9311" t="s">
        <v>6949</v>
      </c>
      <c r="D9311" t="s">
        <v>29328</v>
      </c>
      <c r="E9311" t="s">
        <v>43</v>
      </c>
      <c r="F9311" t="s">
        <v>370</v>
      </c>
      <c r="G9311" t="s">
        <v>26</v>
      </c>
      <c r="H9311" t="s">
        <v>72</v>
      </c>
      <c r="I9311" t="s">
        <v>185</v>
      </c>
      <c r="J9311" t="s">
        <v>25669</v>
      </c>
      <c r="K9311" t="s">
        <v>4404</v>
      </c>
      <c r="L9311">
        <v>3</v>
      </c>
      <c r="M9311">
        <v>6757.98</v>
      </c>
      <c r="N9311">
        <v>20273.939999999999</v>
      </c>
      <c r="O9311" s="2">
        <v>0.05</v>
      </c>
      <c r="P9311">
        <v>1013.7</v>
      </c>
      <c r="Q9311">
        <v>19260.240000000002</v>
      </c>
      <c r="R9311" t="s">
        <v>176</v>
      </c>
      <c r="S9311" t="s">
        <v>77</v>
      </c>
      <c r="T9311" s="2">
        <v>0.25</v>
      </c>
      <c r="U9311">
        <v>4815.0600000000004</v>
      </c>
    </row>
    <row r="9312" spans="1:21" x14ac:dyDescent="0.3">
      <c r="A9312" t="s">
        <v>31765</v>
      </c>
      <c r="B9312" s="1">
        <v>45675</v>
      </c>
      <c r="C9312" t="s">
        <v>7878</v>
      </c>
      <c r="D9312" t="s">
        <v>23770</v>
      </c>
      <c r="E9312" t="s">
        <v>54</v>
      </c>
      <c r="F9312" t="s">
        <v>37</v>
      </c>
      <c r="G9312" t="s">
        <v>81</v>
      </c>
      <c r="H9312" t="s">
        <v>45</v>
      </c>
      <c r="I9312" t="s">
        <v>113</v>
      </c>
      <c r="J9312" t="s">
        <v>31766</v>
      </c>
      <c r="K9312" t="s">
        <v>31767</v>
      </c>
      <c r="L9312">
        <v>5</v>
      </c>
      <c r="M9312">
        <v>2983.73</v>
      </c>
      <c r="N9312">
        <v>14918.65</v>
      </c>
      <c r="O9312" s="2">
        <v>0.15</v>
      </c>
      <c r="P9312">
        <v>2237.8000000000002</v>
      </c>
      <c r="Q9312">
        <v>12680.85</v>
      </c>
      <c r="R9312" t="s">
        <v>59</v>
      </c>
      <c r="S9312" t="s">
        <v>50</v>
      </c>
      <c r="T9312" s="2">
        <v>0.15</v>
      </c>
      <c r="U9312">
        <v>1902.13</v>
      </c>
    </row>
    <row r="9313" spans="1:21" x14ac:dyDescent="0.3">
      <c r="A9313" t="s">
        <v>31768</v>
      </c>
      <c r="B9313" s="1">
        <v>45555</v>
      </c>
      <c r="C9313" t="s">
        <v>17933</v>
      </c>
      <c r="D9313" t="s">
        <v>4751</v>
      </c>
      <c r="E9313" t="s">
        <v>54</v>
      </c>
      <c r="F9313" t="s">
        <v>87</v>
      </c>
      <c r="G9313" t="s">
        <v>26</v>
      </c>
      <c r="H9313" t="s">
        <v>27</v>
      </c>
      <c r="I9313" t="s">
        <v>28</v>
      </c>
      <c r="J9313" t="s">
        <v>31769</v>
      </c>
      <c r="K9313" t="s">
        <v>31770</v>
      </c>
      <c r="L9313">
        <v>5</v>
      </c>
      <c r="M9313">
        <v>4032.87</v>
      </c>
      <c r="N9313">
        <v>20164.349999999999</v>
      </c>
      <c r="O9313" s="2">
        <v>0.1</v>
      </c>
      <c r="P9313">
        <v>2016.43</v>
      </c>
      <c r="Q9313">
        <v>18147.919999999998</v>
      </c>
      <c r="R9313" t="s">
        <v>59</v>
      </c>
      <c r="S9313" t="s">
        <v>50</v>
      </c>
      <c r="T9313" s="2">
        <v>0.1</v>
      </c>
      <c r="U9313">
        <v>1814.79</v>
      </c>
    </row>
    <row r="9314" spans="1:21" x14ac:dyDescent="0.3">
      <c r="A9314" t="s">
        <v>31771</v>
      </c>
      <c r="B9314" s="1">
        <v>44963</v>
      </c>
      <c r="C9314" t="s">
        <v>29970</v>
      </c>
      <c r="D9314" t="s">
        <v>11120</v>
      </c>
      <c r="E9314" t="s">
        <v>24</v>
      </c>
      <c r="F9314" t="s">
        <v>156</v>
      </c>
      <c r="G9314" t="s">
        <v>26</v>
      </c>
      <c r="H9314" t="s">
        <v>27</v>
      </c>
      <c r="I9314" t="s">
        <v>157</v>
      </c>
      <c r="J9314" t="s">
        <v>31772</v>
      </c>
      <c r="K9314" t="s">
        <v>23649</v>
      </c>
      <c r="L9314">
        <v>10</v>
      </c>
      <c r="M9314">
        <v>6071.7</v>
      </c>
      <c r="N9314">
        <v>60717</v>
      </c>
      <c r="O9314" s="2">
        <v>0.1</v>
      </c>
      <c r="P9314">
        <v>6071.7</v>
      </c>
      <c r="Q9314">
        <v>54645.3</v>
      </c>
      <c r="R9314" t="s">
        <v>176</v>
      </c>
      <c r="S9314" t="s">
        <v>60</v>
      </c>
      <c r="T9314" s="2">
        <v>0.25</v>
      </c>
      <c r="U9314">
        <v>13661.33</v>
      </c>
    </row>
    <row r="9315" spans="1:21" x14ac:dyDescent="0.3">
      <c r="A9315" t="s">
        <v>31773</v>
      </c>
      <c r="B9315" s="1">
        <v>45312</v>
      </c>
      <c r="C9315" t="s">
        <v>31774</v>
      </c>
      <c r="D9315" t="s">
        <v>16581</v>
      </c>
      <c r="E9315" t="s">
        <v>36</v>
      </c>
      <c r="F9315" t="s">
        <v>119</v>
      </c>
      <c r="G9315" t="s">
        <v>81</v>
      </c>
      <c r="H9315" t="s">
        <v>55</v>
      </c>
      <c r="I9315" t="s">
        <v>100</v>
      </c>
      <c r="J9315" t="s">
        <v>20444</v>
      </c>
      <c r="K9315" t="s">
        <v>31775</v>
      </c>
      <c r="L9315">
        <v>6</v>
      </c>
      <c r="M9315">
        <v>7771.23</v>
      </c>
      <c r="N9315">
        <v>46627.38</v>
      </c>
      <c r="O9315" s="2">
        <v>0.1</v>
      </c>
      <c r="P9315">
        <v>4662.74</v>
      </c>
      <c r="Q9315">
        <v>41964.639999999999</v>
      </c>
      <c r="R9315" t="s">
        <v>59</v>
      </c>
      <c r="S9315" t="s">
        <v>77</v>
      </c>
      <c r="T9315" s="2">
        <v>0.2</v>
      </c>
      <c r="U9315">
        <v>8392.93</v>
      </c>
    </row>
    <row r="9316" spans="1:21" x14ac:dyDescent="0.3">
      <c r="A9316" t="s">
        <v>31776</v>
      </c>
      <c r="B9316" s="1">
        <v>45591</v>
      </c>
      <c r="C9316" t="s">
        <v>16326</v>
      </c>
      <c r="D9316" t="s">
        <v>20054</v>
      </c>
      <c r="E9316" t="s">
        <v>43</v>
      </c>
      <c r="F9316" t="s">
        <v>87</v>
      </c>
      <c r="G9316" t="s">
        <v>26</v>
      </c>
      <c r="H9316" t="s">
        <v>55</v>
      </c>
      <c r="I9316" t="s">
        <v>56</v>
      </c>
      <c r="J9316" t="s">
        <v>25724</v>
      </c>
      <c r="K9316" t="s">
        <v>31777</v>
      </c>
      <c r="L9316">
        <v>5</v>
      </c>
      <c r="M9316">
        <v>2890.67</v>
      </c>
      <c r="N9316">
        <v>14453.35</v>
      </c>
      <c r="O9316" s="2">
        <v>0.3</v>
      </c>
      <c r="P9316">
        <v>4336.01</v>
      </c>
      <c r="Q9316">
        <v>10117.34</v>
      </c>
      <c r="R9316" t="s">
        <v>76</v>
      </c>
      <c r="S9316" t="s">
        <v>50</v>
      </c>
      <c r="T9316" s="2">
        <v>0.2</v>
      </c>
      <c r="U9316">
        <v>2023.47</v>
      </c>
    </row>
    <row r="9317" spans="1:21" x14ac:dyDescent="0.3">
      <c r="A9317" t="s">
        <v>31778</v>
      </c>
      <c r="B9317" s="1">
        <v>45801</v>
      </c>
      <c r="C9317" t="s">
        <v>18453</v>
      </c>
      <c r="D9317" t="s">
        <v>31779</v>
      </c>
      <c r="E9317" t="s">
        <v>54</v>
      </c>
      <c r="F9317" t="s">
        <v>156</v>
      </c>
      <c r="G9317" t="s">
        <v>26</v>
      </c>
      <c r="H9317" t="s">
        <v>72</v>
      </c>
      <c r="I9317" t="s">
        <v>106</v>
      </c>
      <c r="J9317" t="s">
        <v>3496</v>
      </c>
      <c r="K9317" t="s">
        <v>20188</v>
      </c>
      <c r="L9317">
        <v>2</v>
      </c>
      <c r="M9317">
        <v>3143.95</v>
      </c>
      <c r="N9317">
        <v>6287.9</v>
      </c>
      <c r="O9317" s="2">
        <v>0.1</v>
      </c>
      <c r="P9317">
        <v>628.79</v>
      </c>
      <c r="Q9317">
        <v>5659.11</v>
      </c>
      <c r="R9317" t="s">
        <v>176</v>
      </c>
      <c r="S9317" t="s">
        <v>32</v>
      </c>
      <c r="T9317" s="2">
        <v>0.2</v>
      </c>
      <c r="U9317">
        <v>1131.82</v>
      </c>
    </row>
    <row r="9318" spans="1:21" x14ac:dyDescent="0.3">
      <c r="A9318" t="s">
        <v>31780</v>
      </c>
      <c r="B9318" s="1">
        <v>44928</v>
      </c>
      <c r="C9318" t="s">
        <v>11203</v>
      </c>
      <c r="D9318" t="s">
        <v>11642</v>
      </c>
      <c r="E9318" t="s">
        <v>142</v>
      </c>
      <c r="F9318" t="s">
        <v>37</v>
      </c>
      <c r="G9318" t="s">
        <v>81</v>
      </c>
      <c r="H9318" t="s">
        <v>27</v>
      </c>
      <c r="I9318" t="s">
        <v>157</v>
      </c>
      <c r="J9318" t="s">
        <v>31781</v>
      </c>
      <c r="K9318" t="s">
        <v>31782</v>
      </c>
      <c r="L9318">
        <v>3</v>
      </c>
      <c r="M9318">
        <v>1258.72</v>
      </c>
      <c r="N9318">
        <v>3776.16</v>
      </c>
      <c r="O9318" s="2">
        <v>0.3</v>
      </c>
      <c r="P9318">
        <v>1132.8499999999999</v>
      </c>
      <c r="Q9318">
        <v>2643.31</v>
      </c>
      <c r="R9318" t="s">
        <v>76</v>
      </c>
      <c r="S9318" t="s">
        <v>32</v>
      </c>
      <c r="T9318" s="2">
        <v>0.25</v>
      </c>
      <c r="U9318">
        <v>660.83</v>
      </c>
    </row>
    <row r="9319" spans="1:21" x14ac:dyDescent="0.3">
      <c r="A9319" t="s">
        <v>31783</v>
      </c>
      <c r="B9319" s="1">
        <v>45110</v>
      </c>
      <c r="C9319" t="s">
        <v>20923</v>
      </c>
      <c r="D9319" t="s">
        <v>19310</v>
      </c>
      <c r="E9319" t="s">
        <v>54</v>
      </c>
      <c r="F9319" t="s">
        <v>71</v>
      </c>
      <c r="G9319" t="s">
        <v>81</v>
      </c>
      <c r="H9319" t="s">
        <v>45</v>
      </c>
      <c r="I9319" t="s">
        <v>113</v>
      </c>
      <c r="J9319" t="s">
        <v>5683</v>
      </c>
      <c r="K9319" t="s">
        <v>31784</v>
      </c>
      <c r="L9319">
        <v>10</v>
      </c>
      <c r="M9319">
        <v>6927.88</v>
      </c>
      <c r="N9319">
        <v>69278.8</v>
      </c>
      <c r="O9319" s="2">
        <v>0</v>
      </c>
      <c r="P9319">
        <v>0</v>
      </c>
      <c r="Q9319">
        <v>69278.8</v>
      </c>
      <c r="R9319" t="s">
        <v>49</v>
      </c>
      <c r="S9319" t="s">
        <v>50</v>
      </c>
      <c r="T9319" s="2">
        <v>0.2</v>
      </c>
      <c r="U9319">
        <v>13855.76</v>
      </c>
    </row>
    <row r="9320" spans="1:21" x14ac:dyDescent="0.3">
      <c r="A9320" t="s">
        <v>31785</v>
      </c>
      <c r="B9320" s="1">
        <v>45092</v>
      </c>
      <c r="C9320" t="s">
        <v>9553</v>
      </c>
      <c r="D9320" t="s">
        <v>26992</v>
      </c>
      <c r="E9320" t="s">
        <v>54</v>
      </c>
      <c r="F9320" t="s">
        <v>44</v>
      </c>
      <c r="G9320" t="s">
        <v>26</v>
      </c>
      <c r="H9320" t="s">
        <v>72</v>
      </c>
      <c r="I9320" t="s">
        <v>106</v>
      </c>
      <c r="J9320" t="s">
        <v>31786</v>
      </c>
      <c r="K9320" t="s">
        <v>10551</v>
      </c>
      <c r="L9320">
        <v>5</v>
      </c>
      <c r="M9320">
        <v>2096.04</v>
      </c>
      <c r="N9320">
        <v>10480.200000000001</v>
      </c>
      <c r="O9320" s="2">
        <v>0</v>
      </c>
      <c r="P9320">
        <v>0</v>
      </c>
      <c r="Q9320">
        <v>10480.200000000001</v>
      </c>
      <c r="R9320" t="s">
        <v>176</v>
      </c>
      <c r="S9320" t="s">
        <v>32</v>
      </c>
      <c r="T9320" s="2">
        <v>0.25</v>
      </c>
      <c r="U9320">
        <v>2620.0500000000002</v>
      </c>
    </row>
    <row r="9321" spans="1:21" x14ac:dyDescent="0.3">
      <c r="A9321" t="s">
        <v>31787</v>
      </c>
      <c r="B9321" s="1">
        <v>45092</v>
      </c>
      <c r="C9321" t="s">
        <v>13390</v>
      </c>
      <c r="D9321" t="s">
        <v>31788</v>
      </c>
      <c r="E9321" t="s">
        <v>142</v>
      </c>
      <c r="F9321" t="s">
        <v>44</v>
      </c>
      <c r="G9321" t="s">
        <v>26</v>
      </c>
      <c r="H9321" t="s">
        <v>55</v>
      </c>
      <c r="I9321" t="s">
        <v>130</v>
      </c>
      <c r="J9321" t="s">
        <v>26959</v>
      </c>
      <c r="K9321" t="s">
        <v>2619</v>
      </c>
      <c r="L9321">
        <v>9</v>
      </c>
      <c r="M9321">
        <v>3995.02</v>
      </c>
      <c r="N9321">
        <v>35955.18</v>
      </c>
      <c r="O9321" s="2">
        <v>0</v>
      </c>
      <c r="P9321">
        <v>0</v>
      </c>
      <c r="Q9321">
        <v>35955.18</v>
      </c>
      <c r="R9321" t="s">
        <v>76</v>
      </c>
      <c r="S9321" t="s">
        <v>50</v>
      </c>
      <c r="T9321" s="2">
        <v>0.15</v>
      </c>
      <c r="U9321">
        <v>5393.28</v>
      </c>
    </row>
    <row r="9322" spans="1:21" x14ac:dyDescent="0.3">
      <c r="A9322" t="s">
        <v>31789</v>
      </c>
      <c r="B9322" s="1">
        <v>45435</v>
      </c>
      <c r="C9322" t="s">
        <v>31790</v>
      </c>
      <c r="D9322" t="s">
        <v>31791</v>
      </c>
      <c r="E9322" t="s">
        <v>43</v>
      </c>
      <c r="F9322" t="s">
        <v>99</v>
      </c>
      <c r="G9322" t="s">
        <v>26</v>
      </c>
      <c r="H9322" t="s">
        <v>55</v>
      </c>
      <c r="I9322" t="s">
        <v>100</v>
      </c>
      <c r="J9322" t="s">
        <v>17046</v>
      </c>
      <c r="K9322" t="s">
        <v>30690</v>
      </c>
      <c r="L9322">
        <v>9</v>
      </c>
      <c r="M9322">
        <v>2808.96</v>
      </c>
      <c r="N9322">
        <v>25280.639999999999</v>
      </c>
      <c r="O9322" s="2">
        <v>0.1</v>
      </c>
      <c r="P9322">
        <v>2528.06</v>
      </c>
      <c r="Q9322">
        <v>22752.58</v>
      </c>
      <c r="R9322" t="s">
        <v>31</v>
      </c>
      <c r="S9322" t="s">
        <v>60</v>
      </c>
      <c r="T9322" s="2">
        <v>0.25</v>
      </c>
      <c r="U9322">
        <v>5688.15</v>
      </c>
    </row>
    <row r="9323" spans="1:21" x14ac:dyDescent="0.3">
      <c r="A9323" t="s">
        <v>31792</v>
      </c>
      <c r="B9323" s="1">
        <v>45498</v>
      </c>
      <c r="C9323" t="s">
        <v>1042</v>
      </c>
      <c r="D9323" t="s">
        <v>19663</v>
      </c>
      <c r="E9323" t="s">
        <v>24</v>
      </c>
      <c r="F9323" t="s">
        <v>143</v>
      </c>
      <c r="G9323" t="s">
        <v>81</v>
      </c>
      <c r="H9323" t="s">
        <v>45</v>
      </c>
      <c r="I9323" t="s">
        <v>136</v>
      </c>
      <c r="J9323" t="s">
        <v>30865</v>
      </c>
      <c r="K9323" t="s">
        <v>24491</v>
      </c>
      <c r="L9323">
        <v>1</v>
      </c>
      <c r="M9323">
        <v>2062.13</v>
      </c>
      <c r="N9323">
        <v>2062.13</v>
      </c>
      <c r="O9323" s="2">
        <v>0.1</v>
      </c>
      <c r="P9323">
        <v>206.21</v>
      </c>
      <c r="Q9323">
        <v>1855.92</v>
      </c>
      <c r="R9323" t="s">
        <v>176</v>
      </c>
      <c r="S9323" t="s">
        <v>32</v>
      </c>
      <c r="T9323" s="2">
        <v>0.15</v>
      </c>
      <c r="U9323">
        <v>278.39</v>
      </c>
    </row>
    <row r="9324" spans="1:21" x14ac:dyDescent="0.3">
      <c r="A9324" t="s">
        <v>31793</v>
      </c>
      <c r="B9324" s="1">
        <v>45280</v>
      </c>
      <c r="C9324" t="s">
        <v>29753</v>
      </c>
      <c r="D9324" t="s">
        <v>31794</v>
      </c>
      <c r="E9324" t="s">
        <v>54</v>
      </c>
      <c r="F9324" t="s">
        <v>87</v>
      </c>
      <c r="G9324" t="s">
        <v>26</v>
      </c>
      <c r="H9324" t="s">
        <v>72</v>
      </c>
      <c r="I9324" t="s">
        <v>73</v>
      </c>
      <c r="J9324" t="s">
        <v>31795</v>
      </c>
      <c r="K9324" t="s">
        <v>5486</v>
      </c>
      <c r="L9324">
        <v>9</v>
      </c>
      <c r="M9324">
        <v>6121.95</v>
      </c>
      <c r="N9324">
        <v>55097.55</v>
      </c>
      <c r="O9324" s="2">
        <v>0</v>
      </c>
      <c r="P9324">
        <v>0</v>
      </c>
      <c r="Q9324">
        <v>55097.55</v>
      </c>
      <c r="R9324" t="s">
        <v>176</v>
      </c>
      <c r="S9324" t="s">
        <v>77</v>
      </c>
      <c r="T9324" s="2">
        <v>0.2</v>
      </c>
      <c r="U9324">
        <v>11019.51</v>
      </c>
    </row>
    <row r="9325" spans="1:21" x14ac:dyDescent="0.3">
      <c r="A9325" t="s">
        <v>31796</v>
      </c>
      <c r="B9325" s="1">
        <v>45878</v>
      </c>
      <c r="C9325" t="s">
        <v>3864</v>
      </c>
      <c r="D9325" t="s">
        <v>12096</v>
      </c>
      <c r="E9325" t="s">
        <v>36</v>
      </c>
      <c r="F9325" t="s">
        <v>156</v>
      </c>
      <c r="G9325" t="s">
        <v>81</v>
      </c>
      <c r="H9325" t="s">
        <v>55</v>
      </c>
      <c r="I9325" t="s">
        <v>56</v>
      </c>
      <c r="J9325" t="s">
        <v>31797</v>
      </c>
      <c r="K9325" t="s">
        <v>31798</v>
      </c>
      <c r="L9325">
        <v>6</v>
      </c>
      <c r="M9325">
        <v>142.35</v>
      </c>
      <c r="N9325">
        <v>854.1</v>
      </c>
      <c r="O9325" s="2">
        <v>0</v>
      </c>
      <c r="P9325">
        <v>0</v>
      </c>
      <c r="Q9325">
        <v>854.1</v>
      </c>
      <c r="R9325" t="s">
        <v>76</v>
      </c>
      <c r="S9325" t="s">
        <v>77</v>
      </c>
      <c r="T9325" s="2">
        <v>0.15</v>
      </c>
      <c r="U9325">
        <v>128.12</v>
      </c>
    </row>
    <row r="9326" spans="1:21" x14ac:dyDescent="0.3">
      <c r="A9326" t="s">
        <v>31799</v>
      </c>
      <c r="B9326" s="1">
        <v>45623</v>
      </c>
      <c r="C9326" t="s">
        <v>31800</v>
      </c>
      <c r="D9326" t="s">
        <v>31801</v>
      </c>
      <c r="E9326" t="s">
        <v>24</v>
      </c>
      <c r="F9326" t="s">
        <v>37</v>
      </c>
      <c r="G9326" t="s">
        <v>81</v>
      </c>
      <c r="H9326" t="s">
        <v>55</v>
      </c>
      <c r="I9326" t="s">
        <v>56</v>
      </c>
      <c r="J9326" t="s">
        <v>31802</v>
      </c>
      <c r="K9326" t="s">
        <v>25036</v>
      </c>
      <c r="L9326">
        <v>4</v>
      </c>
      <c r="M9326">
        <v>2656.37</v>
      </c>
      <c r="N9326">
        <v>10625.48</v>
      </c>
      <c r="O9326" s="2">
        <v>0.1</v>
      </c>
      <c r="P9326">
        <v>1062.55</v>
      </c>
      <c r="Q9326">
        <v>9562.93</v>
      </c>
      <c r="R9326" t="s">
        <v>59</v>
      </c>
      <c r="S9326" t="s">
        <v>50</v>
      </c>
      <c r="T9326" s="2">
        <v>0.15</v>
      </c>
      <c r="U9326">
        <v>1434.44</v>
      </c>
    </row>
    <row r="9327" spans="1:21" x14ac:dyDescent="0.3">
      <c r="A9327" t="s">
        <v>31803</v>
      </c>
      <c r="B9327" s="1">
        <v>45883</v>
      </c>
      <c r="C9327" t="s">
        <v>25865</v>
      </c>
      <c r="D9327" t="s">
        <v>25721</v>
      </c>
      <c r="E9327" t="s">
        <v>142</v>
      </c>
      <c r="F9327" t="s">
        <v>156</v>
      </c>
      <c r="G9327" t="s">
        <v>81</v>
      </c>
      <c r="H9327" t="s">
        <v>45</v>
      </c>
      <c r="I9327" t="s">
        <v>144</v>
      </c>
      <c r="J9327" t="s">
        <v>31804</v>
      </c>
      <c r="K9327" t="s">
        <v>5662</v>
      </c>
      <c r="L9327">
        <v>8</v>
      </c>
      <c r="M9327">
        <v>5878.28</v>
      </c>
      <c r="N9327">
        <v>47026.239999999998</v>
      </c>
      <c r="O9327" s="2">
        <v>0.3</v>
      </c>
      <c r="P9327">
        <v>14107.87</v>
      </c>
      <c r="Q9327">
        <v>32918.370000000003</v>
      </c>
      <c r="R9327" t="s">
        <v>31</v>
      </c>
      <c r="S9327" t="s">
        <v>50</v>
      </c>
      <c r="T9327" s="2">
        <v>0.1</v>
      </c>
      <c r="U9327">
        <v>3291.84</v>
      </c>
    </row>
    <row r="9328" spans="1:21" x14ac:dyDescent="0.3">
      <c r="A9328" t="s">
        <v>31805</v>
      </c>
      <c r="B9328" s="1">
        <v>45478</v>
      </c>
      <c r="C9328" t="s">
        <v>17905</v>
      </c>
      <c r="D9328" t="s">
        <v>7952</v>
      </c>
      <c r="E9328" t="s">
        <v>142</v>
      </c>
      <c r="F9328" t="s">
        <v>156</v>
      </c>
      <c r="G9328" t="s">
        <v>26</v>
      </c>
      <c r="H9328" t="s">
        <v>72</v>
      </c>
      <c r="I9328" t="s">
        <v>185</v>
      </c>
      <c r="J9328" t="s">
        <v>28619</v>
      </c>
      <c r="K9328" t="s">
        <v>11804</v>
      </c>
      <c r="L9328">
        <v>2</v>
      </c>
      <c r="M9328">
        <v>7625.97</v>
      </c>
      <c r="N9328">
        <v>15251.94</v>
      </c>
      <c r="O9328" s="2">
        <v>0.05</v>
      </c>
      <c r="P9328">
        <v>762.6</v>
      </c>
      <c r="Q9328">
        <v>14489.34</v>
      </c>
      <c r="R9328" t="s">
        <v>76</v>
      </c>
      <c r="S9328" t="s">
        <v>50</v>
      </c>
      <c r="T9328" s="2">
        <v>0.15</v>
      </c>
      <c r="U9328">
        <v>2173.4</v>
      </c>
    </row>
    <row r="9329" spans="1:21" x14ac:dyDescent="0.3">
      <c r="A9329" t="s">
        <v>31806</v>
      </c>
      <c r="B9329" s="1">
        <v>45677</v>
      </c>
      <c r="C9329" t="s">
        <v>5754</v>
      </c>
      <c r="D9329" t="s">
        <v>11231</v>
      </c>
      <c r="E9329" t="s">
        <v>36</v>
      </c>
      <c r="F9329" t="s">
        <v>143</v>
      </c>
      <c r="G9329" t="s">
        <v>26</v>
      </c>
      <c r="H9329" t="s">
        <v>45</v>
      </c>
      <c r="I9329" t="s">
        <v>65</v>
      </c>
      <c r="J9329" t="s">
        <v>31807</v>
      </c>
      <c r="K9329" t="s">
        <v>10172</v>
      </c>
      <c r="L9329">
        <v>4</v>
      </c>
      <c r="M9329">
        <v>6555.47</v>
      </c>
      <c r="N9329">
        <v>26221.88</v>
      </c>
      <c r="O9329" s="2">
        <v>0.25</v>
      </c>
      <c r="P9329">
        <v>6555.47</v>
      </c>
      <c r="Q9329">
        <v>19666.41</v>
      </c>
      <c r="R9329" t="s">
        <v>76</v>
      </c>
      <c r="S9329" t="s">
        <v>60</v>
      </c>
      <c r="T9329" s="2">
        <v>0.25</v>
      </c>
      <c r="U9329">
        <v>4916.6000000000004</v>
      </c>
    </row>
    <row r="9330" spans="1:21" x14ac:dyDescent="0.3">
      <c r="A9330" t="s">
        <v>31808</v>
      </c>
      <c r="B9330" s="1">
        <v>45256</v>
      </c>
      <c r="C9330" t="s">
        <v>17340</v>
      </c>
      <c r="D9330" t="s">
        <v>30110</v>
      </c>
      <c r="E9330" t="s">
        <v>24</v>
      </c>
      <c r="F9330" t="s">
        <v>163</v>
      </c>
      <c r="G9330" t="s">
        <v>81</v>
      </c>
      <c r="H9330" t="s">
        <v>27</v>
      </c>
      <c r="I9330" t="s">
        <v>157</v>
      </c>
      <c r="J9330" t="s">
        <v>31809</v>
      </c>
      <c r="K9330" t="s">
        <v>15390</v>
      </c>
      <c r="L9330">
        <v>6</v>
      </c>
      <c r="M9330">
        <v>7294.91</v>
      </c>
      <c r="N9330">
        <v>43769.46</v>
      </c>
      <c r="O9330" s="2">
        <v>0.05</v>
      </c>
      <c r="P9330">
        <v>2188.4699999999998</v>
      </c>
      <c r="Q9330">
        <v>41580.99</v>
      </c>
      <c r="R9330" t="s">
        <v>59</v>
      </c>
      <c r="S9330" t="s">
        <v>60</v>
      </c>
      <c r="T9330" s="2">
        <v>0.25</v>
      </c>
      <c r="U9330">
        <v>10395.25</v>
      </c>
    </row>
    <row r="9331" spans="1:21" x14ac:dyDescent="0.3">
      <c r="A9331" t="s">
        <v>31810</v>
      </c>
      <c r="B9331" s="1">
        <v>45410</v>
      </c>
      <c r="C9331" t="s">
        <v>5733</v>
      </c>
      <c r="D9331" t="s">
        <v>129</v>
      </c>
      <c r="E9331" t="s">
        <v>54</v>
      </c>
      <c r="F9331" t="s">
        <v>112</v>
      </c>
      <c r="G9331" t="s">
        <v>26</v>
      </c>
      <c r="H9331" t="s">
        <v>72</v>
      </c>
      <c r="I9331" t="s">
        <v>150</v>
      </c>
      <c r="J9331" t="s">
        <v>8862</v>
      </c>
      <c r="K9331" t="s">
        <v>31811</v>
      </c>
      <c r="L9331">
        <v>7</v>
      </c>
      <c r="M9331">
        <v>2493.61</v>
      </c>
      <c r="N9331">
        <v>17455.27</v>
      </c>
      <c r="O9331" s="2">
        <v>0.15</v>
      </c>
      <c r="P9331">
        <v>2618.29</v>
      </c>
      <c r="Q9331">
        <v>14836.98</v>
      </c>
      <c r="R9331" t="s">
        <v>49</v>
      </c>
      <c r="S9331" t="s">
        <v>60</v>
      </c>
      <c r="T9331" s="2">
        <v>0.15</v>
      </c>
      <c r="U9331">
        <v>2225.5500000000002</v>
      </c>
    </row>
    <row r="9332" spans="1:21" x14ac:dyDescent="0.3">
      <c r="A9332" t="s">
        <v>31812</v>
      </c>
      <c r="B9332" s="1">
        <v>44950</v>
      </c>
      <c r="C9332" t="s">
        <v>23094</v>
      </c>
      <c r="D9332" t="s">
        <v>13510</v>
      </c>
      <c r="E9332" t="s">
        <v>54</v>
      </c>
      <c r="F9332" t="s">
        <v>143</v>
      </c>
      <c r="G9332" t="s">
        <v>81</v>
      </c>
      <c r="H9332" t="s">
        <v>27</v>
      </c>
      <c r="I9332" t="s">
        <v>28</v>
      </c>
      <c r="J9332" t="s">
        <v>14544</v>
      </c>
      <c r="K9332" t="s">
        <v>24664</v>
      </c>
      <c r="L9332">
        <v>9</v>
      </c>
      <c r="M9332">
        <v>7693.35</v>
      </c>
      <c r="N9332">
        <v>69240.149999999994</v>
      </c>
      <c r="O9332" s="2">
        <v>0.2</v>
      </c>
      <c r="P9332">
        <v>13848.03</v>
      </c>
      <c r="Q9332">
        <v>55392.12</v>
      </c>
      <c r="R9332" t="s">
        <v>59</v>
      </c>
      <c r="S9332" t="s">
        <v>77</v>
      </c>
      <c r="T9332" s="2">
        <v>0.15</v>
      </c>
      <c r="U9332">
        <v>8308.82</v>
      </c>
    </row>
    <row r="9333" spans="1:21" x14ac:dyDescent="0.3">
      <c r="A9333" t="s">
        <v>31813</v>
      </c>
      <c r="B9333" s="1">
        <v>45665</v>
      </c>
      <c r="C9333" t="s">
        <v>2593</v>
      </c>
      <c r="D9333" t="s">
        <v>4898</v>
      </c>
      <c r="E9333" t="s">
        <v>142</v>
      </c>
      <c r="F9333" t="s">
        <v>44</v>
      </c>
      <c r="G9333" t="s">
        <v>26</v>
      </c>
      <c r="H9333" t="s">
        <v>55</v>
      </c>
      <c r="I9333" t="s">
        <v>56</v>
      </c>
      <c r="J9333" t="s">
        <v>31814</v>
      </c>
      <c r="K9333" t="s">
        <v>23680</v>
      </c>
      <c r="L9333">
        <v>3</v>
      </c>
      <c r="M9333">
        <v>1316.61</v>
      </c>
      <c r="N9333">
        <v>3949.83</v>
      </c>
      <c r="O9333" s="2">
        <v>0.3</v>
      </c>
      <c r="P9333">
        <v>1184.95</v>
      </c>
      <c r="Q9333">
        <v>2764.88</v>
      </c>
      <c r="R9333" t="s">
        <v>59</v>
      </c>
      <c r="S9333" t="s">
        <v>50</v>
      </c>
      <c r="T9333" s="2">
        <v>0.3</v>
      </c>
      <c r="U9333">
        <v>829.46</v>
      </c>
    </row>
    <row r="9334" spans="1:21" x14ac:dyDescent="0.3">
      <c r="A9334" t="s">
        <v>31815</v>
      </c>
      <c r="B9334" s="1">
        <v>45781</v>
      </c>
      <c r="C9334" t="s">
        <v>5587</v>
      </c>
      <c r="D9334" t="s">
        <v>31816</v>
      </c>
      <c r="E9334" t="s">
        <v>54</v>
      </c>
      <c r="F9334" t="s">
        <v>71</v>
      </c>
      <c r="G9334" t="s">
        <v>81</v>
      </c>
      <c r="H9334" t="s">
        <v>72</v>
      </c>
      <c r="I9334" t="s">
        <v>73</v>
      </c>
      <c r="J9334" t="s">
        <v>31817</v>
      </c>
      <c r="K9334" t="s">
        <v>7496</v>
      </c>
      <c r="L9334">
        <v>8</v>
      </c>
      <c r="M9334">
        <v>5474.31</v>
      </c>
      <c r="N9334">
        <v>43794.48</v>
      </c>
      <c r="O9334" s="2">
        <v>0.1</v>
      </c>
      <c r="P9334">
        <v>4379.45</v>
      </c>
      <c r="Q9334">
        <v>39415.03</v>
      </c>
      <c r="R9334" t="s">
        <v>31</v>
      </c>
      <c r="S9334" t="s">
        <v>60</v>
      </c>
      <c r="T9334" s="2">
        <v>0.3</v>
      </c>
      <c r="U9334">
        <v>11824.51</v>
      </c>
    </row>
    <row r="9335" spans="1:21" x14ac:dyDescent="0.3">
      <c r="A9335" t="s">
        <v>31818</v>
      </c>
      <c r="B9335" s="1">
        <v>45473</v>
      </c>
      <c r="C9335" t="s">
        <v>8752</v>
      </c>
      <c r="D9335" t="s">
        <v>31819</v>
      </c>
      <c r="E9335" t="s">
        <v>43</v>
      </c>
      <c r="F9335" t="s">
        <v>44</v>
      </c>
      <c r="G9335" t="s">
        <v>26</v>
      </c>
      <c r="H9335" t="s">
        <v>72</v>
      </c>
      <c r="I9335" t="s">
        <v>150</v>
      </c>
      <c r="J9335" t="s">
        <v>4002</v>
      </c>
      <c r="K9335" t="s">
        <v>16602</v>
      </c>
      <c r="L9335">
        <v>10</v>
      </c>
      <c r="M9335">
        <v>5779.97</v>
      </c>
      <c r="N9335">
        <v>57799.7</v>
      </c>
      <c r="O9335" s="2">
        <v>0.15</v>
      </c>
      <c r="P9335">
        <v>8669.9500000000007</v>
      </c>
      <c r="Q9335">
        <v>49129.75</v>
      </c>
      <c r="R9335" t="s">
        <v>176</v>
      </c>
      <c r="S9335" t="s">
        <v>32</v>
      </c>
      <c r="T9335" s="2">
        <v>0.2</v>
      </c>
      <c r="U9335">
        <v>9825.9500000000007</v>
      </c>
    </row>
    <row r="9336" spans="1:21" x14ac:dyDescent="0.3">
      <c r="A9336" t="s">
        <v>31820</v>
      </c>
      <c r="B9336" s="1">
        <v>45542</v>
      </c>
      <c r="C9336" t="s">
        <v>2378</v>
      </c>
      <c r="D9336" t="s">
        <v>31821</v>
      </c>
      <c r="E9336" t="s">
        <v>24</v>
      </c>
      <c r="F9336" t="s">
        <v>44</v>
      </c>
      <c r="G9336" t="s">
        <v>81</v>
      </c>
      <c r="H9336" t="s">
        <v>55</v>
      </c>
      <c r="I9336" t="s">
        <v>56</v>
      </c>
      <c r="J9336" t="s">
        <v>31822</v>
      </c>
      <c r="K9336" t="s">
        <v>18918</v>
      </c>
      <c r="L9336">
        <v>9</v>
      </c>
      <c r="M9336">
        <v>5597.96</v>
      </c>
      <c r="N9336">
        <v>50381.64</v>
      </c>
      <c r="O9336" s="2">
        <v>0.05</v>
      </c>
      <c r="P9336">
        <v>2519.08</v>
      </c>
      <c r="Q9336">
        <v>47862.559999999998</v>
      </c>
      <c r="R9336" t="s">
        <v>176</v>
      </c>
      <c r="S9336" t="s">
        <v>77</v>
      </c>
      <c r="T9336" s="2">
        <v>0.25</v>
      </c>
      <c r="U9336">
        <v>11965.64</v>
      </c>
    </row>
    <row r="9337" spans="1:21" x14ac:dyDescent="0.3">
      <c r="A9337" t="s">
        <v>31823</v>
      </c>
      <c r="B9337" s="1">
        <v>45150</v>
      </c>
      <c r="C9337" t="s">
        <v>10429</v>
      </c>
      <c r="D9337" t="s">
        <v>10670</v>
      </c>
      <c r="E9337" t="s">
        <v>54</v>
      </c>
      <c r="F9337" t="s">
        <v>37</v>
      </c>
      <c r="G9337" t="s">
        <v>81</v>
      </c>
      <c r="H9337" t="s">
        <v>72</v>
      </c>
      <c r="I9337" t="s">
        <v>150</v>
      </c>
      <c r="J9337" t="s">
        <v>7199</v>
      </c>
      <c r="K9337" t="s">
        <v>7212</v>
      </c>
      <c r="L9337">
        <v>6</v>
      </c>
      <c r="M9337">
        <v>3101.69</v>
      </c>
      <c r="N9337">
        <v>18610.14</v>
      </c>
      <c r="O9337" s="2">
        <v>0.25</v>
      </c>
      <c r="P9337">
        <v>4652.53</v>
      </c>
      <c r="Q9337">
        <v>13957.61</v>
      </c>
      <c r="R9337" t="s">
        <v>49</v>
      </c>
      <c r="S9337" t="s">
        <v>77</v>
      </c>
      <c r="T9337" s="2">
        <v>0.25</v>
      </c>
      <c r="U9337">
        <v>3489.4</v>
      </c>
    </row>
    <row r="9338" spans="1:21" x14ac:dyDescent="0.3">
      <c r="A9338" t="s">
        <v>31824</v>
      </c>
      <c r="B9338" s="1">
        <v>45344</v>
      </c>
      <c r="C9338" t="s">
        <v>31825</v>
      </c>
      <c r="D9338" t="s">
        <v>31826</v>
      </c>
      <c r="E9338" t="s">
        <v>142</v>
      </c>
      <c r="F9338" t="s">
        <v>99</v>
      </c>
      <c r="G9338" t="s">
        <v>81</v>
      </c>
      <c r="H9338" t="s">
        <v>45</v>
      </c>
      <c r="I9338" t="s">
        <v>46</v>
      </c>
      <c r="J9338" t="s">
        <v>31827</v>
      </c>
      <c r="K9338" t="s">
        <v>31828</v>
      </c>
      <c r="L9338">
        <v>10</v>
      </c>
      <c r="M9338">
        <v>6529.14</v>
      </c>
      <c r="N9338">
        <v>65291.4</v>
      </c>
      <c r="O9338" s="2">
        <v>0.15</v>
      </c>
      <c r="P9338">
        <v>9793.7099999999991</v>
      </c>
      <c r="Q9338">
        <v>55497.69</v>
      </c>
      <c r="R9338" t="s">
        <v>176</v>
      </c>
      <c r="S9338" t="s">
        <v>50</v>
      </c>
      <c r="T9338" s="2">
        <v>0.1</v>
      </c>
      <c r="U9338">
        <v>5549.77</v>
      </c>
    </row>
    <row r="9339" spans="1:21" x14ac:dyDescent="0.3">
      <c r="A9339" t="s">
        <v>31829</v>
      </c>
      <c r="B9339" s="1">
        <v>45452</v>
      </c>
      <c r="C9339" t="s">
        <v>6254</v>
      </c>
      <c r="D9339" t="s">
        <v>29721</v>
      </c>
      <c r="E9339" t="s">
        <v>24</v>
      </c>
      <c r="F9339" t="s">
        <v>163</v>
      </c>
      <c r="G9339" t="s">
        <v>26</v>
      </c>
      <c r="H9339" t="s">
        <v>72</v>
      </c>
      <c r="I9339" t="s">
        <v>106</v>
      </c>
      <c r="J9339" t="s">
        <v>31830</v>
      </c>
      <c r="K9339" t="s">
        <v>31831</v>
      </c>
      <c r="L9339">
        <v>9</v>
      </c>
      <c r="M9339">
        <v>7376.28</v>
      </c>
      <c r="N9339">
        <v>66386.52</v>
      </c>
      <c r="O9339" s="2">
        <v>0.2</v>
      </c>
      <c r="P9339">
        <v>13277.3</v>
      </c>
      <c r="Q9339">
        <v>53109.22</v>
      </c>
      <c r="R9339" t="s">
        <v>176</v>
      </c>
      <c r="S9339" t="s">
        <v>32</v>
      </c>
      <c r="T9339" s="2">
        <v>0.3</v>
      </c>
      <c r="U9339">
        <v>15932.77</v>
      </c>
    </row>
    <row r="9340" spans="1:21" x14ac:dyDescent="0.3">
      <c r="A9340" t="s">
        <v>31832</v>
      </c>
      <c r="B9340" s="1">
        <v>45560</v>
      </c>
      <c r="C9340" t="s">
        <v>7759</v>
      </c>
      <c r="D9340" t="s">
        <v>12437</v>
      </c>
      <c r="E9340" t="s">
        <v>24</v>
      </c>
      <c r="F9340" t="s">
        <v>37</v>
      </c>
      <c r="G9340" t="s">
        <v>81</v>
      </c>
      <c r="H9340" t="s">
        <v>55</v>
      </c>
      <c r="I9340" t="s">
        <v>130</v>
      </c>
      <c r="J9340" t="s">
        <v>31833</v>
      </c>
      <c r="K9340" t="s">
        <v>31834</v>
      </c>
      <c r="L9340">
        <v>9</v>
      </c>
      <c r="M9340">
        <v>2895.87</v>
      </c>
      <c r="N9340">
        <v>26062.83</v>
      </c>
      <c r="O9340" s="2">
        <v>0</v>
      </c>
      <c r="P9340">
        <v>0</v>
      </c>
      <c r="Q9340">
        <v>26062.83</v>
      </c>
      <c r="R9340" t="s">
        <v>59</v>
      </c>
      <c r="S9340" t="s">
        <v>32</v>
      </c>
      <c r="T9340" s="2">
        <v>0.3</v>
      </c>
      <c r="U9340">
        <v>7818.85</v>
      </c>
    </row>
    <row r="9341" spans="1:21" x14ac:dyDescent="0.3">
      <c r="A9341" t="s">
        <v>31835</v>
      </c>
      <c r="B9341" s="1">
        <v>45786</v>
      </c>
      <c r="C9341" t="s">
        <v>31836</v>
      </c>
      <c r="D9341" t="s">
        <v>5140</v>
      </c>
      <c r="E9341" t="s">
        <v>142</v>
      </c>
      <c r="F9341" t="s">
        <v>71</v>
      </c>
      <c r="G9341" t="s">
        <v>26</v>
      </c>
      <c r="H9341" t="s">
        <v>27</v>
      </c>
      <c r="I9341" t="s">
        <v>93</v>
      </c>
      <c r="J9341" t="s">
        <v>31837</v>
      </c>
      <c r="K9341" t="s">
        <v>31838</v>
      </c>
      <c r="L9341">
        <v>4</v>
      </c>
      <c r="M9341">
        <v>1248.49</v>
      </c>
      <c r="N9341">
        <v>4993.96</v>
      </c>
      <c r="O9341" s="2">
        <v>0.3</v>
      </c>
      <c r="P9341">
        <v>1498.19</v>
      </c>
      <c r="Q9341">
        <v>3495.77</v>
      </c>
      <c r="R9341" t="s">
        <v>59</v>
      </c>
      <c r="S9341" t="s">
        <v>32</v>
      </c>
      <c r="T9341" s="2">
        <v>0.2</v>
      </c>
      <c r="U9341">
        <v>699.15</v>
      </c>
    </row>
    <row r="9342" spans="1:21" x14ac:dyDescent="0.3">
      <c r="A9342" t="s">
        <v>31839</v>
      </c>
      <c r="B9342" s="1">
        <v>45191</v>
      </c>
      <c r="C9342" t="s">
        <v>22997</v>
      </c>
      <c r="D9342" t="s">
        <v>2767</v>
      </c>
      <c r="E9342" t="s">
        <v>36</v>
      </c>
      <c r="F9342" t="s">
        <v>25</v>
      </c>
      <c r="G9342" t="s">
        <v>81</v>
      </c>
      <c r="H9342" t="s">
        <v>45</v>
      </c>
      <c r="I9342" t="s">
        <v>136</v>
      </c>
      <c r="J9342" t="s">
        <v>31840</v>
      </c>
      <c r="K9342" t="s">
        <v>31841</v>
      </c>
      <c r="L9342">
        <v>6</v>
      </c>
      <c r="M9342">
        <v>3370.39</v>
      </c>
      <c r="N9342">
        <v>20222.34</v>
      </c>
      <c r="O9342" s="2">
        <v>0.1</v>
      </c>
      <c r="P9342">
        <v>2022.23</v>
      </c>
      <c r="Q9342">
        <v>18200.11</v>
      </c>
      <c r="R9342" t="s">
        <v>31</v>
      </c>
      <c r="S9342" t="s">
        <v>32</v>
      </c>
      <c r="T9342" s="2">
        <v>0.15</v>
      </c>
      <c r="U9342">
        <v>2730.02</v>
      </c>
    </row>
    <row r="9343" spans="1:21" x14ac:dyDescent="0.3">
      <c r="A9343" t="s">
        <v>31842</v>
      </c>
      <c r="B9343" s="1">
        <v>45114</v>
      </c>
      <c r="C9343" t="s">
        <v>2679</v>
      </c>
      <c r="D9343" t="s">
        <v>15394</v>
      </c>
      <c r="E9343" t="s">
        <v>36</v>
      </c>
      <c r="F9343" t="s">
        <v>156</v>
      </c>
      <c r="G9343" t="s">
        <v>26</v>
      </c>
      <c r="H9343" t="s">
        <v>72</v>
      </c>
      <c r="I9343" t="s">
        <v>150</v>
      </c>
      <c r="J9343" t="s">
        <v>31843</v>
      </c>
      <c r="K9343" t="s">
        <v>20116</v>
      </c>
      <c r="L9343">
        <v>7</v>
      </c>
      <c r="M9343">
        <v>7623.56</v>
      </c>
      <c r="N9343">
        <v>53364.92</v>
      </c>
      <c r="O9343" s="2">
        <v>0</v>
      </c>
      <c r="P9343">
        <v>0</v>
      </c>
      <c r="Q9343">
        <v>53364.92</v>
      </c>
      <c r="R9343" t="s">
        <v>76</v>
      </c>
      <c r="S9343" t="s">
        <v>32</v>
      </c>
      <c r="T9343" s="2">
        <v>0.1</v>
      </c>
      <c r="U9343">
        <v>5336.49</v>
      </c>
    </row>
    <row r="9344" spans="1:21" x14ac:dyDescent="0.3">
      <c r="A9344" t="s">
        <v>31844</v>
      </c>
      <c r="B9344" s="1">
        <v>45793</v>
      </c>
      <c r="C9344" t="s">
        <v>28906</v>
      </c>
      <c r="D9344" t="s">
        <v>1096</v>
      </c>
      <c r="E9344" t="s">
        <v>142</v>
      </c>
      <c r="F9344" t="s">
        <v>143</v>
      </c>
      <c r="G9344" t="s">
        <v>26</v>
      </c>
      <c r="H9344" t="s">
        <v>27</v>
      </c>
      <c r="I9344" t="s">
        <v>28</v>
      </c>
      <c r="J9344" t="s">
        <v>4660</v>
      </c>
      <c r="K9344" t="s">
        <v>23568</v>
      </c>
      <c r="L9344">
        <v>10</v>
      </c>
      <c r="M9344">
        <v>4383.5600000000004</v>
      </c>
      <c r="N9344">
        <v>43835.6</v>
      </c>
      <c r="O9344" s="2">
        <v>0.05</v>
      </c>
      <c r="P9344">
        <v>2191.7800000000002</v>
      </c>
      <c r="Q9344">
        <v>41643.82</v>
      </c>
      <c r="R9344" t="s">
        <v>49</v>
      </c>
      <c r="S9344" t="s">
        <v>60</v>
      </c>
      <c r="T9344" s="2">
        <v>0.25</v>
      </c>
      <c r="U9344">
        <v>10410.950000000001</v>
      </c>
    </row>
    <row r="9345" spans="1:21" x14ac:dyDescent="0.3">
      <c r="A9345" t="s">
        <v>31845</v>
      </c>
      <c r="B9345" s="1">
        <v>45574</v>
      </c>
      <c r="C9345" t="s">
        <v>7463</v>
      </c>
      <c r="D9345" t="s">
        <v>24274</v>
      </c>
      <c r="E9345" t="s">
        <v>24</v>
      </c>
      <c r="F9345" t="s">
        <v>64</v>
      </c>
      <c r="G9345" t="s">
        <v>81</v>
      </c>
      <c r="H9345" t="s">
        <v>45</v>
      </c>
      <c r="I9345" t="s">
        <v>113</v>
      </c>
      <c r="J9345" t="s">
        <v>25229</v>
      </c>
      <c r="K9345" t="s">
        <v>28972</v>
      </c>
      <c r="L9345">
        <v>8</v>
      </c>
      <c r="M9345">
        <v>4530.8999999999996</v>
      </c>
      <c r="N9345">
        <v>36247.199999999997</v>
      </c>
      <c r="O9345" s="2">
        <v>0.05</v>
      </c>
      <c r="P9345">
        <v>1812.36</v>
      </c>
      <c r="Q9345">
        <v>34434.839999999997</v>
      </c>
      <c r="R9345" t="s">
        <v>49</v>
      </c>
      <c r="S9345" t="s">
        <v>60</v>
      </c>
      <c r="T9345" s="2">
        <v>0.15</v>
      </c>
      <c r="U9345">
        <v>5165.2299999999996</v>
      </c>
    </row>
    <row r="9346" spans="1:21" x14ac:dyDescent="0.3">
      <c r="A9346" t="s">
        <v>31846</v>
      </c>
      <c r="B9346" s="1">
        <v>45684</v>
      </c>
      <c r="C9346" t="s">
        <v>31847</v>
      </c>
      <c r="D9346" t="s">
        <v>8796</v>
      </c>
      <c r="E9346" t="s">
        <v>54</v>
      </c>
      <c r="F9346" t="s">
        <v>119</v>
      </c>
      <c r="G9346" t="s">
        <v>26</v>
      </c>
      <c r="H9346" t="s">
        <v>45</v>
      </c>
      <c r="I9346" t="s">
        <v>113</v>
      </c>
      <c r="J9346" t="s">
        <v>31848</v>
      </c>
      <c r="K9346" t="s">
        <v>25130</v>
      </c>
      <c r="L9346">
        <v>3</v>
      </c>
      <c r="M9346">
        <v>3553.03</v>
      </c>
      <c r="N9346">
        <v>10659.09</v>
      </c>
      <c r="O9346" s="2">
        <v>0.3</v>
      </c>
      <c r="P9346">
        <v>3197.73</v>
      </c>
      <c r="Q9346">
        <v>7461.36</v>
      </c>
      <c r="R9346" t="s">
        <v>31</v>
      </c>
      <c r="S9346" t="s">
        <v>50</v>
      </c>
      <c r="T9346" s="2">
        <v>0.3</v>
      </c>
      <c r="U9346">
        <v>2238.41</v>
      </c>
    </row>
    <row r="9347" spans="1:21" x14ac:dyDescent="0.3">
      <c r="A9347" t="s">
        <v>31849</v>
      </c>
      <c r="B9347" s="1">
        <v>45479</v>
      </c>
      <c r="C9347" t="s">
        <v>13526</v>
      </c>
      <c r="D9347" t="s">
        <v>31850</v>
      </c>
      <c r="E9347" t="s">
        <v>43</v>
      </c>
      <c r="F9347" t="s">
        <v>119</v>
      </c>
      <c r="G9347" t="s">
        <v>81</v>
      </c>
      <c r="H9347" t="s">
        <v>72</v>
      </c>
      <c r="I9347" t="s">
        <v>185</v>
      </c>
      <c r="J9347" t="s">
        <v>29430</v>
      </c>
      <c r="K9347" t="s">
        <v>31851</v>
      </c>
      <c r="L9347">
        <v>8</v>
      </c>
      <c r="M9347">
        <v>4307.3999999999996</v>
      </c>
      <c r="N9347">
        <v>34459.199999999997</v>
      </c>
      <c r="O9347" s="2">
        <v>0.15</v>
      </c>
      <c r="P9347">
        <v>5168.88</v>
      </c>
      <c r="Q9347">
        <v>29290.32</v>
      </c>
      <c r="R9347" t="s">
        <v>31</v>
      </c>
      <c r="S9347" t="s">
        <v>50</v>
      </c>
      <c r="T9347" s="2">
        <v>0.1</v>
      </c>
      <c r="U9347">
        <v>2929.03</v>
      </c>
    </row>
    <row r="9348" spans="1:21" x14ac:dyDescent="0.3">
      <c r="A9348" t="s">
        <v>31852</v>
      </c>
      <c r="B9348" s="1">
        <v>45524</v>
      </c>
      <c r="C9348" t="s">
        <v>31853</v>
      </c>
      <c r="D9348" t="s">
        <v>3353</v>
      </c>
      <c r="E9348" t="s">
        <v>36</v>
      </c>
      <c r="F9348" t="s">
        <v>163</v>
      </c>
      <c r="G9348" t="s">
        <v>81</v>
      </c>
      <c r="H9348" t="s">
        <v>27</v>
      </c>
      <c r="I9348" t="s">
        <v>93</v>
      </c>
      <c r="J9348" t="s">
        <v>31854</v>
      </c>
      <c r="K9348" t="s">
        <v>21860</v>
      </c>
      <c r="L9348">
        <v>4</v>
      </c>
      <c r="M9348">
        <v>7363.33</v>
      </c>
      <c r="N9348">
        <v>29453.32</v>
      </c>
      <c r="O9348" s="2">
        <v>0.2</v>
      </c>
      <c r="P9348">
        <v>5890.66</v>
      </c>
      <c r="Q9348">
        <v>23562.66</v>
      </c>
      <c r="R9348" t="s">
        <v>76</v>
      </c>
      <c r="S9348" t="s">
        <v>50</v>
      </c>
      <c r="T9348" s="2">
        <v>0.25</v>
      </c>
      <c r="U9348">
        <v>5890.66</v>
      </c>
    </row>
    <row r="9349" spans="1:21" x14ac:dyDescent="0.3">
      <c r="A9349" t="s">
        <v>31855</v>
      </c>
      <c r="B9349" s="1">
        <v>45401</v>
      </c>
      <c r="C9349" t="s">
        <v>23339</v>
      </c>
      <c r="D9349" t="s">
        <v>20273</v>
      </c>
      <c r="E9349" t="s">
        <v>24</v>
      </c>
      <c r="F9349" t="s">
        <v>119</v>
      </c>
      <c r="G9349" t="s">
        <v>26</v>
      </c>
      <c r="H9349" t="s">
        <v>72</v>
      </c>
      <c r="I9349" t="s">
        <v>73</v>
      </c>
      <c r="J9349" t="s">
        <v>3132</v>
      </c>
      <c r="K9349" t="s">
        <v>9759</v>
      </c>
      <c r="L9349">
        <v>5</v>
      </c>
      <c r="M9349">
        <v>4123.4799999999996</v>
      </c>
      <c r="N9349">
        <v>20617.400000000001</v>
      </c>
      <c r="O9349" s="2">
        <v>0.3</v>
      </c>
      <c r="P9349">
        <v>6185.22</v>
      </c>
      <c r="Q9349">
        <v>14432.18</v>
      </c>
      <c r="R9349" t="s">
        <v>49</v>
      </c>
      <c r="S9349" t="s">
        <v>50</v>
      </c>
      <c r="T9349" s="2">
        <v>0.25</v>
      </c>
      <c r="U9349">
        <v>3608.05</v>
      </c>
    </row>
    <row r="9350" spans="1:21" x14ac:dyDescent="0.3">
      <c r="A9350" t="s">
        <v>31856</v>
      </c>
      <c r="B9350" s="1">
        <v>45860</v>
      </c>
      <c r="C9350" t="s">
        <v>7782</v>
      </c>
      <c r="D9350" t="s">
        <v>23401</v>
      </c>
      <c r="E9350" t="s">
        <v>142</v>
      </c>
      <c r="F9350" t="s">
        <v>64</v>
      </c>
      <c r="G9350" t="s">
        <v>26</v>
      </c>
      <c r="H9350" t="s">
        <v>55</v>
      </c>
      <c r="I9350" t="s">
        <v>56</v>
      </c>
      <c r="J9350" t="s">
        <v>31857</v>
      </c>
      <c r="K9350" t="s">
        <v>3857</v>
      </c>
      <c r="L9350">
        <v>10</v>
      </c>
      <c r="M9350">
        <v>978.17</v>
      </c>
      <c r="N9350">
        <v>9781.7000000000007</v>
      </c>
      <c r="O9350" s="2">
        <v>0.05</v>
      </c>
      <c r="P9350">
        <v>489.09</v>
      </c>
      <c r="Q9350">
        <v>9292.61</v>
      </c>
      <c r="R9350" t="s">
        <v>31</v>
      </c>
      <c r="S9350" t="s">
        <v>60</v>
      </c>
      <c r="T9350" s="2">
        <v>0.1</v>
      </c>
      <c r="U9350">
        <v>929.26</v>
      </c>
    </row>
    <row r="9351" spans="1:21" x14ac:dyDescent="0.3">
      <c r="A9351" t="s">
        <v>31858</v>
      </c>
      <c r="B9351" s="1">
        <v>45870</v>
      </c>
      <c r="C9351" t="s">
        <v>5521</v>
      </c>
      <c r="D9351" t="s">
        <v>26704</v>
      </c>
      <c r="E9351" t="s">
        <v>54</v>
      </c>
      <c r="F9351" t="s">
        <v>64</v>
      </c>
      <c r="G9351" t="s">
        <v>81</v>
      </c>
      <c r="H9351" t="s">
        <v>55</v>
      </c>
      <c r="I9351" t="s">
        <v>100</v>
      </c>
      <c r="J9351" t="s">
        <v>8049</v>
      </c>
      <c r="K9351" t="s">
        <v>31859</v>
      </c>
      <c r="L9351">
        <v>10</v>
      </c>
      <c r="M9351">
        <v>2561.9699999999998</v>
      </c>
      <c r="N9351">
        <v>25619.7</v>
      </c>
      <c r="O9351" s="2">
        <v>0.15</v>
      </c>
      <c r="P9351">
        <v>3842.95</v>
      </c>
      <c r="Q9351">
        <v>21776.75</v>
      </c>
      <c r="R9351" t="s">
        <v>76</v>
      </c>
      <c r="S9351" t="s">
        <v>32</v>
      </c>
      <c r="T9351" s="2">
        <v>0.2</v>
      </c>
      <c r="U9351">
        <v>4355.3500000000004</v>
      </c>
    </row>
    <row r="9352" spans="1:21" x14ac:dyDescent="0.3">
      <c r="A9352" t="s">
        <v>31860</v>
      </c>
      <c r="B9352" s="1">
        <v>45086</v>
      </c>
      <c r="C9352" t="s">
        <v>15526</v>
      </c>
      <c r="D9352" t="s">
        <v>12724</v>
      </c>
      <c r="E9352" t="s">
        <v>24</v>
      </c>
      <c r="F9352" t="s">
        <v>119</v>
      </c>
      <c r="G9352" t="s">
        <v>81</v>
      </c>
      <c r="H9352" t="s">
        <v>45</v>
      </c>
      <c r="I9352" t="s">
        <v>136</v>
      </c>
      <c r="J9352" t="s">
        <v>31861</v>
      </c>
      <c r="K9352" t="s">
        <v>14134</v>
      </c>
      <c r="L9352">
        <v>10</v>
      </c>
      <c r="M9352">
        <v>3071.7</v>
      </c>
      <c r="N9352">
        <v>30717</v>
      </c>
      <c r="O9352" s="2">
        <v>0.25</v>
      </c>
      <c r="P9352">
        <v>7679.25</v>
      </c>
      <c r="Q9352">
        <v>23037.75</v>
      </c>
      <c r="R9352" t="s">
        <v>49</v>
      </c>
      <c r="S9352" t="s">
        <v>60</v>
      </c>
      <c r="T9352" s="2">
        <v>0.3</v>
      </c>
      <c r="U9352">
        <v>6911.32</v>
      </c>
    </row>
    <row r="9353" spans="1:21" x14ac:dyDescent="0.3">
      <c r="A9353" t="s">
        <v>31862</v>
      </c>
      <c r="B9353" s="1">
        <v>45211</v>
      </c>
      <c r="C9353" t="s">
        <v>31863</v>
      </c>
      <c r="D9353" t="s">
        <v>31864</v>
      </c>
      <c r="E9353" t="s">
        <v>54</v>
      </c>
      <c r="F9353" t="s">
        <v>370</v>
      </c>
      <c r="G9353" t="s">
        <v>26</v>
      </c>
      <c r="H9353" t="s">
        <v>55</v>
      </c>
      <c r="I9353" t="s">
        <v>130</v>
      </c>
      <c r="J9353" t="s">
        <v>31865</v>
      </c>
      <c r="K9353" t="s">
        <v>16626</v>
      </c>
      <c r="L9353">
        <v>4</v>
      </c>
      <c r="M9353">
        <v>2064.2800000000002</v>
      </c>
      <c r="N9353">
        <v>8257.1200000000008</v>
      </c>
      <c r="O9353" s="2">
        <v>0</v>
      </c>
      <c r="P9353">
        <v>0</v>
      </c>
      <c r="Q9353">
        <v>8257.1200000000008</v>
      </c>
      <c r="R9353" t="s">
        <v>59</v>
      </c>
      <c r="S9353" t="s">
        <v>60</v>
      </c>
      <c r="T9353" s="2">
        <v>0.25</v>
      </c>
      <c r="U9353">
        <v>2064.2800000000002</v>
      </c>
    </row>
    <row r="9354" spans="1:21" x14ac:dyDescent="0.3">
      <c r="A9354" t="s">
        <v>31866</v>
      </c>
      <c r="B9354" s="1">
        <v>45145</v>
      </c>
      <c r="C9354" t="s">
        <v>14240</v>
      </c>
      <c r="D9354" t="s">
        <v>31867</v>
      </c>
      <c r="E9354" t="s">
        <v>36</v>
      </c>
      <c r="F9354" t="s">
        <v>37</v>
      </c>
      <c r="G9354" t="s">
        <v>81</v>
      </c>
      <c r="H9354" t="s">
        <v>55</v>
      </c>
      <c r="I9354" t="s">
        <v>100</v>
      </c>
      <c r="J9354" t="s">
        <v>7334</v>
      </c>
      <c r="K9354" t="s">
        <v>15177</v>
      </c>
      <c r="L9354">
        <v>7</v>
      </c>
      <c r="M9354">
        <v>3760.52</v>
      </c>
      <c r="N9354">
        <v>26323.64</v>
      </c>
      <c r="O9354" s="2">
        <v>0</v>
      </c>
      <c r="P9354">
        <v>0</v>
      </c>
      <c r="Q9354">
        <v>26323.64</v>
      </c>
      <c r="R9354" t="s">
        <v>31</v>
      </c>
      <c r="S9354" t="s">
        <v>32</v>
      </c>
      <c r="T9354" s="2">
        <v>0.25</v>
      </c>
      <c r="U9354">
        <v>6580.91</v>
      </c>
    </row>
    <row r="9355" spans="1:21" x14ac:dyDescent="0.3">
      <c r="A9355" t="s">
        <v>31868</v>
      </c>
      <c r="B9355" s="1">
        <v>45556</v>
      </c>
      <c r="C9355" t="s">
        <v>31869</v>
      </c>
      <c r="D9355" t="s">
        <v>31870</v>
      </c>
      <c r="E9355" t="s">
        <v>54</v>
      </c>
      <c r="F9355" t="s">
        <v>370</v>
      </c>
      <c r="G9355" t="s">
        <v>81</v>
      </c>
      <c r="H9355" t="s">
        <v>72</v>
      </c>
      <c r="I9355" t="s">
        <v>185</v>
      </c>
      <c r="J9355" t="s">
        <v>26942</v>
      </c>
      <c r="K9355" t="s">
        <v>768</v>
      </c>
      <c r="L9355">
        <v>7</v>
      </c>
      <c r="M9355">
        <v>2432.31</v>
      </c>
      <c r="N9355">
        <v>17026.169999999998</v>
      </c>
      <c r="O9355" s="2">
        <v>0</v>
      </c>
      <c r="P9355">
        <v>0</v>
      </c>
      <c r="Q9355">
        <v>17026.169999999998</v>
      </c>
      <c r="R9355" t="s">
        <v>49</v>
      </c>
      <c r="S9355" t="s">
        <v>50</v>
      </c>
      <c r="T9355" s="2">
        <v>0.25</v>
      </c>
      <c r="U9355">
        <v>4256.54</v>
      </c>
    </row>
    <row r="9356" spans="1:21" x14ac:dyDescent="0.3">
      <c r="A9356" t="s">
        <v>31871</v>
      </c>
      <c r="B9356" s="1">
        <v>45129</v>
      </c>
      <c r="C9356" t="s">
        <v>1992</v>
      </c>
      <c r="D9356" t="s">
        <v>24779</v>
      </c>
      <c r="E9356" t="s">
        <v>54</v>
      </c>
      <c r="F9356" t="s">
        <v>99</v>
      </c>
      <c r="G9356" t="s">
        <v>81</v>
      </c>
      <c r="H9356" t="s">
        <v>27</v>
      </c>
      <c r="I9356" t="s">
        <v>157</v>
      </c>
      <c r="J9356" t="s">
        <v>31872</v>
      </c>
      <c r="K9356" t="s">
        <v>31873</v>
      </c>
      <c r="L9356">
        <v>7</v>
      </c>
      <c r="M9356">
        <v>4685.13</v>
      </c>
      <c r="N9356">
        <v>32795.910000000003</v>
      </c>
      <c r="O9356" s="2">
        <v>0.2</v>
      </c>
      <c r="P9356">
        <v>6559.18</v>
      </c>
      <c r="Q9356">
        <v>26236.73</v>
      </c>
      <c r="R9356" t="s">
        <v>176</v>
      </c>
      <c r="S9356" t="s">
        <v>60</v>
      </c>
      <c r="T9356" s="2">
        <v>0.25</v>
      </c>
      <c r="U9356">
        <v>6559.18</v>
      </c>
    </row>
    <row r="9357" spans="1:21" x14ac:dyDescent="0.3">
      <c r="A9357" t="s">
        <v>31874</v>
      </c>
      <c r="B9357" s="1">
        <v>45892</v>
      </c>
      <c r="C9357" t="s">
        <v>24891</v>
      </c>
      <c r="D9357" t="s">
        <v>31875</v>
      </c>
      <c r="E9357" t="s">
        <v>24</v>
      </c>
      <c r="F9357" t="s">
        <v>71</v>
      </c>
      <c r="G9357" t="s">
        <v>81</v>
      </c>
      <c r="H9357" t="s">
        <v>72</v>
      </c>
      <c r="I9357" t="s">
        <v>106</v>
      </c>
      <c r="J9357" t="s">
        <v>31876</v>
      </c>
      <c r="K9357" t="s">
        <v>27071</v>
      </c>
      <c r="L9357">
        <v>2</v>
      </c>
      <c r="M9357">
        <v>1271.21</v>
      </c>
      <c r="N9357">
        <v>2542.42</v>
      </c>
      <c r="O9357" s="2">
        <v>0.1</v>
      </c>
      <c r="P9357">
        <v>254.24</v>
      </c>
      <c r="Q9357">
        <v>2288.1799999999998</v>
      </c>
      <c r="R9357" t="s">
        <v>176</v>
      </c>
      <c r="S9357" t="s">
        <v>32</v>
      </c>
      <c r="T9357" s="2">
        <v>0.25</v>
      </c>
      <c r="U9357">
        <v>572.04</v>
      </c>
    </row>
    <row r="9358" spans="1:21" x14ac:dyDescent="0.3">
      <c r="A9358" t="s">
        <v>31877</v>
      </c>
      <c r="B9358" s="1">
        <v>45753</v>
      </c>
      <c r="C9358" t="s">
        <v>10220</v>
      </c>
      <c r="D9358" t="s">
        <v>31878</v>
      </c>
      <c r="E9358" t="s">
        <v>43</v>
      </c>
      <c r="F9358" t="s">
        <v>156</v>
      </c>
      <c r="G9358" t="s">
        <v>81</v>
      </c>
      <c r="H9358" t="s">
        <v>72</v>
      </c>
      <c r="I9358" t="s">
        <v>106</v>
      </c>
      <c r="J9358" t="s">
        <v>31060</v>
      </c>
      <c r="K9358" t="s">
        <v>31879</v>
      </c>
      <c r="L9358">
        <v>6</v>
      </c>
      <c r="M9358">
        <v>5558.61</v>
      </c>
      <c r="N9358">
        <v>33351.660000000003</v>
      </c>
      <c r="O9358" s="2">
        <v>0.1</v>
      </c>
      <c r="P9358">
        <v>3335.17</v>
      </c>
      <c r="Q9358">
        <v>30016.49</v>
      </c>
      <c r="R9358" t="s">
        <v>49</v>
      </c>
      <c r="S9358" t="s">
        <v>77</v>
      </c>
      <c r="T9358" s="2">
        <v>0.2</v>
      </c>
      <c r="U9358">
        <v>6003.3</v>
      </c>
    </row>
    <row r="9359" spans="1:21" x14ac:dyDescent="0.3">
      <c r="A9359" t="s">
        <v>31880</v>
      </c>
      <c r="B9359" s="1">
        <v>45551</v>
      </c>
      <c r="C9359" t="s">
        <v>5424</v>
      </c>
      <c r="D9359" t="s">
        <v>31881</v>
      </c>
      <c r="E9359" t="s">
        <v>54</v>
      </c>
      <c r="F9359" t="s">
        <v>25</v>
      </c>
      <c r="G9359" t="s">
        <v>81</v>
      </c>
      <c r="H9359" t="s">
        <v>55</v>
      </c>
      <c r="I9359" t="s">
        <v>130</v>
      </c>
      <c r="J9359" t="s">
        <v>31882</v>
      </c>
      <c r="K9359" t="s">
        <v>31883</v>
      </c>
      <c r="L9359">
        <v>8</v>
      </c>
      <c r="M9359">
        <v>2540.69</v>
      </c>
      <c r="N9359">
        <v>20325.52</v>
      </c>
      <c r="O9359" s="2">
        <v>0.05</v>
      </c>
      <c r="P9359">
        <v>1016.28</v>
      </c>
      <c r="Q9359">
        <v>19309.240000000002</v>
      </c>
      <c r="R9359" t="s">
        <v>59</v>
      </c>
      <c r="S9359" t="s">
        <v>60</v>
      </c>
      <c r="T9359" s="2">
        <v>0.3</v>
      </c>
      <c r="U9359">
        <v>5792.77</v>
      </c>
    </row>
    <row r="9360" spans="1:21" x14ac:dyDescent="0.3">
      <c r="A9360" t="s">
        <v>31884</v>
      </c>
      <c r="B9360" s="1">
        <v>45717</v>
      </c>
      <c r="C9360" t="s">
        <v>21377</v>
      </c>
      <c r="D9360" t="s">
        <v>31885</v>
      </c>
      <c r="E9360" t="s">
        <v>24</v>
      </c>
      <c r="F9360" t="s">
        <v>64</v>
      </c>
      <c r="G9360" t="s">
        <v>81</v>
      </c>
      <c r="H9360" t="s">
        <v>45</v>
      </c>
      <c r="I9360" t="s">
        <v>136</v>
      </c>
      <c r="J9360" t="s">
        <v>31886</v>
      </c>
      <c r="K9360" t="s">
        <v>30771</v>
      </c>
      <c r="L9360">
        <v>3</v>
      </c>
      <c r="M9360">
        <v>1196.47</v>
      </c>
      <c r="N9360">
        <v>3589.41</v>
      </c>
      <c r="O9360" s="2">
        <v>0.05</v>
      </c>
      <c r="P9360">
        <v>179.47</v>
      </c>
      <c r="Q9360">
        <v>3409.94</v>
      </c>
      <c r="R9360" t="s">
        <v>76</v>
      </c>
      <c r="S9360" t="s">
        <v>77</v>
      </c>
      <c r="T9360" s="2">
        <v>0.1</v>
      </c>
      <c r="U9360">
        <v>340.99</v>
      </c>
    </row>
    <row r="9361" spans="1:21" x14ac:dyDescent="0.3">
      <c r="A9361" t="s">
        <v>31887</v>
      </c>
      <c r="B9361" s="1">
        <v>45556</v>
      </c>
      <c r="C9361" t="s">
        <v>7747</v>
      </c>
      <c r="D9361" t="s">
        <v>63</v>
      </c>
      <c r="E9361" t="s">
        <v>43</v>
      </c>
      <c r="F9361" t="s">
        <v>163</v>
      </c>
      <c r="G9361" t="s">
        <v>26</v>
      </c>
      <c r="H9361" t="s">
        <v>45</v>
      </c>
      <c r="I9361" t="s">
        <v>46</v>
      </c>
      <c r="J9361" t="s">
        <v>4852</v>
      </c>
      <c r="K9361" t="s">
        <v>28448</v>
      </c>
      <c r="L9361">
        <v>2</v>
      </c>
      <c r="M9361">
        <v>3799.02</v>
      </c>
      <c r="N9361">
        <v>7598.04</v>
      </c>
      <c r="O9361" s="2">
        <v>0.1</v>
      </c>
      <c r="P9361">
        <v>759.8</v>
      </c>
      <c r="Q9361">
        <v>6838.24</v>
      </c>
      <c r="R9361" t="s">
        <v>176</v>
      </c>
      <c r="S9361" t="s">
        <v>50</v>
      </c>
      <c r="T9361" s="2">
        <v>0.3</v>
      </c>
      <c r="U9361">
        <v>2051.4699999999998</v>
      </c>
    </row>
    <row r="9362" spans="1:21" x14ac:dyDescent="0.3">
      <c r="A9362" t="s">
        <v>31888</v>
      </c>
      <c r="B9362" s="1">
        <v>45129</v>
      </c>
      <c r="C9362" t="s">
        <v>20717</v>
      </c>
      <c r="D9362" t="s">
        <v>31889</v>
      </c>
      <c r="E9362" t="s">
        <v>43</v>
      </c>
      <c r="F9362" t="s">
        <v>119</v>
      </c>
      <c r="G9362" t="s">
        <v>81</v>
      </c>
      <c r="H9362" t="s">
        <v>72</v>
      </c>
      <c r="I9362" t="s">
        <v>73</v>
      </c>
      <c r="J9362" t="s">
        <v>24195</v>
      </c>
      <c r="K9362" t="s">
        <v>31890</v>
      </c>
      <c r="L9362">
        <v>5</v>
      </c>
      <c r="M9362">
        <v>4061.95</v>
      </c>
      <c r="N9362">
        <v>20309.75</v>
      </c>
      <c r="O9362" s="2">
        <v>0.2</v>
      </c>
      <c r="P9362">
        <v>4061.95</v>
      </c>
      <c r="Q9362">
        <v>16247.8</v>
      </c>
      <c r="R9362" t="s">
        <v>76</v>
      </c>
      <c r="S9362" t="s">
        <v>50</v>
      </c>
      <c r="T9362" s="2">
        <v>0.2</v>
      </c>
      <c r="U9362">
        <v>3249.56</v>
      </c>
    </row>
    <row r="9363" spans="1:21" x14ac:dyDescent="0.3">
      <c r="A9363" t="s">
        <v>31891</v>
      </c>
      <c r="B9363" s="1">
        <v>45102</v>
      </c>
      <c r="C9363" t="s">
        <v>1224</v>
      </c>
      <c r="D9363" t="s">
        <v>13228</v>
      </c>
      <c r="E9363" t="s">
        <v>24</v>
      </c>
      <c r="F9363" t="s">
        <v>156</v>
      </c>
      <c r="G9363" t="s">
        <v>81</v>
      </c>
      <c r="H9363" t="s">
        <v>55</v>
      </c>
      <c r="I9363" t="s">
        <v>100</v>
      </c>
      <c r="J9363" t="s">
        <v>20344</v>
      </c>
      <c r="K9363" t="s">
        <v>31892</v>
      </c>
      <c r="L9363">
        <v>2</v>
      </c>
      <c r="M9363">
        <v>6949.85</v>
      </c>
      <c r="N9363">
        <v>13899.7</v>
      </c>
      <c r="O9363" s="2">
        <v>0</v>
      </c>
      <c r="P9363">
        <v>0</v>
      </c>
      <c r="Q9363">
        <v>13899.7</v>
      </c>
      <c r="R9363" t="s">
        <v>176</v>
      </c>
      <c r="S9363" t="s">
        <v>77</v>
      </c>
      <c r="T9363" s="2">
        <v>0.25</v>
      </c>
      <c r="U9363">
        <v>3474.93</v>
      </c>
    </row>
    <row r="9364" spans="1:21" x14ac:dyDescent="0.3">
      <c r="A9364" t="s">
        <v>31893</v>
      </c>
      <c r="B9364" s="1">
        <v>44962</v>
      </c>
      <c r="C9364" t="s">
        <v>31894</v>
      </c>
      <c r="D9364" t="s">
        <v>1013</v>
      </c>
      <c r="E9364" t="s">
        <v>36</v>
      </c>
      <c r="F9364" t="s">
        <v>156</v>
      </c>
      <c r="G9364" t="s">
        <v>26</v>
      </c>
      <c r="H9364" t="s">
        <v>45</v>
      </c>
      <c r="I9364" t="s">
        <v>113</v>
      </c>
      <c r="J9364" t="s">
        <v>31895</v>
      </c>
      <c r="K9364" t="s">
        <v>8508</v>
      </c>
      <c r="L9364">
        <v>10</v>
      </c>
      <c r="M9364">
        <v>2328.04</v>
      </c>
      <c r="N9364">
        <v>23280.400000000001</v>
      </c>
      <c r="O9364" s="2">
        <v>0.1</v>
      </c>
      <c r="P9364">
        <v>2328.04</v>
      </c>
      <c r="Q9364">
        <v>20952.36</v>
      </c>
      <c r="R9364" t="s">
        <v>31</v>
      </c>
      <c r="S9364" t="s">
        <v>50</v>
      </c>
      <c r="T9364" s="2">
        <v>0.15</v>
      </c>
      <c r="U9364">
        <v>3142.85</v>
      </c>
    </row>
    <row r="9365" spans="1:21" x14ac:dyDescent="0.3">
      <c r="A9365" t="s">
        <v>31896</v>
      </c>
      <c r="B9365" s="1">
        <v>45409</v>
      </c>
      <c r="C9365" t="s">
        <v>3218</v>
      </c>
      <c r="D9365" t="s">
        <v>8333</v>
      </c>
      <c r="E9365" t="s">
        <v>54</v>
      </c>
      <c r="F9365" t="s">
        <v>99</v>
      </c>
      <c r="G9365" t="s">
        <v>26</v>
      </c>
      <c r="H9365" t="s">
        <v>55</v>
      </c>
      <c r="I9365" t="s">
        <v>56</v>
      </c>
      <c r="J9365" t="s">
        <v>24088</v>
      </c>
      <c r="K9365" t="s">
        <v>2977</v>
      </c>
      <c r="L9365">
        <v>8</v>
      </c>
      <c r="M9365">
        <v>6424.12</v>
      </c>
      <c r="N9365">
        <v>51392.959999999999</v>
      </c>
      <c r="O9365" s="2">
        <v>0.1</v>
      </c>
      <c r="P9365">
        <v>5139.3</v>
      </c>
      <c r="Q9365">
        <v>46253.66</v>
      </c>
      <c r="R9365" t="s">
        <v>59</v>
      </c>
      <c r="S9365" t="s">
        <v>32</v>
      </c>
      <c r="T9365" s="2">
        <v>0.2</v>
      </c>
      <c r="U9365">
        <v>9250.73</v>
      </c>
    </row>
    <row r="9366" spans="1:21" x14ac:dyDescent="0.3">
      <c r="A9366" t="s">
        <v>31897</v>
      </c>
      <c r="B9366" s="1">
        <v>45755</v>
      </c>
      <c r="C9366" t="s">
        <v>31898</v>
      </c>
      <c r="D9366" t="s">
        <v>7681</v>
      </c>
      <c r="E9366" t="s">
        <v>43</v>
      </c>
      <c r="F9366" t="s">
        <v>156</v>
      </c>
      <c r="G9366" t="s">
        <v>26</v>
      </c>
      <c r="H9366" t="s">
        <v>72</v>
      </c>
      <c r="I9366" t="s">
        <v>185</v>
      </c>
      <c r="J9366" t="s">
        <v>31899</v>
      </c>
      <c r="K9366" t="s">
        <v>8107</v>
      </c>
      <c r="L9366">
        <v>5</v>
      </c>
      <c r="M9366">
        <v>5351.24</v>
      </c>
      <c r="N9366">
        <v>26756.2</v>
      </c>
      <c r="O9366" s="2">
        <v>0</v>
      </c>
      <c r="P9366">
        <v>0</v>
      </c>
      <c r="Q9366">
        <v>26756.2</v>
      </c>
      <c r="R9366" t="s">
        <v>49</v>
      </c>
      <c r="S9366" t="s">
        <v>50</v>
      </c>
      <c r="T9366" s="2">
        <v>0.15</v>
      </c>
      <c r="U9366">
        <v>4013.43</v>
      </c>
    </row>
    <row r="9367" spans="1:21" x14ac:dyDescent="0.3">
      <c r="A9367" t="s">
        <v>31900</v>
      </c>
      <c r="B9367" s="1">
        <v>45626</v>
      </c>
      <c r="C9367" t="s">
        <v>4643</v>
      </c>
      <c r="D9367" t="s">
        <v>6226</v>
      </c>
      <c r="E9367" t="s">
        <v>142</v>
      </c>
      <c r="F9367" t="s">
        <v>71</v>
      </c>
      <c r="G9367" t="s">
        <v>81</v>
      </c>
      <c r="H9367" t="s">
        <v>27</v>
      </c>
      <c r="I9367" t="s">
        <v>28</v>
      </c>
      <c r="J9367" t="s">
        <v>31901</v>
      </c>
      <c r="K9367" t="s">
        <v>31902</v>
      </c>
      <c r="L9367">
        <v>2</v>
      </c>
      <c r="M9367">
        <v>1997.44</v>
      </c>
      <c r="N9367">
        <v>3994.88</v>
      </c>
      <c r="O9367" s="2">
        <v>0.1</v>
      </c>
      <c r="P9367">
        <v>399.49</v>
      </c>
      <c r="Q9367">
        <v>3595.39</v>
      </c>
      <c r="R9367" t="s">
        <v>76</v>
      </c>
      <c r="S9367" t="s">
        <v>77</v>
      </c>
      <c r="T9367" s="2">
        <v>0.15</v>
      </c>
      <c r="U9367">
        <v>539.30999999999995</v>
      </c>
    </row>
    <row r="9368" spans="1:21" x14ac:dyDescent="0.3">
      <c r="A9368" t="s">
        <v>31903</v>
      </c>
      <c r="B9368" s="1">
        <v>45208</v>
      </c>
      <c r="C9368" t="s">
        <v>31904</v>
      </c>
      <c r="D9368" t="s">
        <v>31885</v>
      </c>
      <c r="E9368" t="s">
        <v>24</v>
      </c>
      <c r="F9368" t="s">
        <v>64</v>
      </c>
      <c r="G9368" t="s">
        <v>26</v>
      </c>
      <c r="H9368" t="s">
        <v>55</v>
      </c>
      <c r="I9368" t="s">
        <v>130</v>
      </c>
      <c r="J9368" t="s">
        <v>5245</v>
      </c>
      <c r="K9368" t="s">
        <v>1227</v>
      </c>
      <c r="L9368">
        <v>8</v>
      </c>
      <c r="M9368">
        <v>5938.03</v>
      </c>
      <c r="N9368">
        <v>47504.24</v>
      </c>
      <c r="O9368" s="2">
        <v>0.15</v>
      </c>
      <c r="P9368">
        <v>7125.64</v>
      </c>
      <c r="Q9368">
        <v>40378.6</v>
      </c>
      <c r="R9368" t="s">
        <v>49</v>
      </c>
      <c r="S9368" t="s">
        <v>77</v>
      </c>
      <c r="T9368" s="2">
        <v>0.25</v>
      </c>
      <c r="U9368">
        <v>10094.65</v>
      </c>
    </row>
    <row r="9369" spans="1:21" x14ac:dyDescent="0.3">
      <c r="A9369" t="s">
        <v>31905</v>
      </c>
      <c r="B9369" s="1">
        <v>45256</v>
      </c>
      <c r="C9369" t="s">
        <v>6199</v>
      </c>
      <c r="D9369" t="s">
        <v>30674</v>
      </c>
      <c r="E9369" t="s">
        <v>24</v>
      </c>
      <c r="F9369" t="s">
        <v>44</v>
      </c>
      <c r="G9369" t="s">
        <v>26</v>
      </c>
      <c r="H9369" t="s">
        <v>55</v>
      </c>
      <c r="I9369" t="s">
        <v>100</v>
      </c>
      <c r="J9369" t="s">
        <v>31906</v>
      </c>
      <c r="K9369" t="s">
        <v>21621</v>
      </c>
      <c r="L9369">
        <v>2</v>
      </c>
      <c r="M9369">
        <v>274.87</v>
      </c>
      <c r="N9369">
        <v>549.74</v>
      </c>
      <c r="O9369" s="2">
        <v>0.1</v>
      </c>
      <c r="P9369">
        <v>54.97</v>
      </c>
      <c r="Q9369">
        <v>494.77</v>
      </c>
      <c r="R9369" t="s">
        <v>76</v>
      </c>
      <c r="S9369" t="s">
        <v>60</v>
      </c>
      <c r="T9369" s="2">
        <v>0.1</v>
      </c>
      <c r="U9369">
        <v>49.48</v>
      </c>
    </row>
    <row r="9370" spans="1:21" x14ac:dyDescent="0.3">
      <c r="A9370" t="s">
        <v>31907</v>
      </c>
      <c r="B9370" s="1">
        <v>44950</v>
      </c>
      <c r="C9370" t="s">
        <v>10279</v>
      </c>
      <c r="D9370" t="s">
        <v>6173</v>
      </c>
      <c r="E9370" t="s">
        <v>142</v>
      </c>
      <c r="F9370" t="s">
        <v>156</v>
      </c>
      <c r="G9370" t="s">
        <v>81</v>
      </c>
      <c r="H9370" t="s">
        <v>45</v>
      </c>
      <c r="I9370" t="s">
        <v>46</v>
      </c>
      <c r="J9370" t="s">
        <v>31908</v>
      </c>
      <c r="K9370" t="s">
        <v>31909</v>
      </c>
      <c r="L9370">
        <v>9</v>
      </c>
      <c r="M9370">
        <v>811.52</v>
      </c>
      <c r="N9370">
        <v>7303.68</v>
      </c>
      <c r="O9370" s="2">
        <v>0.1</v>
      </c>
      <c r="P9370">
        <v>730.37</v>
      </c>
      <c r="Q9370">
        <v>6573.31</v>
      </c>
      <c r="R9370" t="s">
        <v>31</v>
      </c>
      <c r="S9370" t="s">
        <v>32</v>
      </c>
      <c r="T9370" s="2">
        <v>0.25</v>
      </c>
      <c r="U9370">
        <v>1643.33</v>
      </c>
    </row>
    <row r="9371" spans="1:21" x14ac:dyDescent="0.3">
      <c r="A9371" t="s">
        <v>31910</v>
      </c>
      <c r="B9371" s="1">
        <v>44998</v>
      </c>
      <c r="C9371" t="s">
        <v>31911</v>
      </c>
      <c r="D9371" t="s">
        <v>10502</v>
      </c>
      <c r="E9371" t="s">
        <v>43</v>
      </c>
      <c r="F9371" t="s">
        <v>87</v>
      </c>
      <c r="G9371" t="s">
        <v>81</v>
      </c>
      <c r="H9371" t="s">
        <v>55</v>
      </c>
      <c r="I9371" t="s">
        <v>100</v>
      </c>
      <c r="J9371" t="s">
        <v>31912</v>
      </c>
      <c r="K9371" t="s">
        <v>12639</v>
      </c>
      <c r="L9371">
        <v>10</v>
      </c>
      <c r="M9371">
        <v>2609.64</v>
      </c>
      <c r="N9371">
        <v>26096.400000000001</v>
      </c>
      <c r="O9371" s="2">
        <v>0.15</v>
      </c>
      <c r="P9371">
        <v>3914.46</v>
      </c>
      <c r="Q9371">
        <v>22181.94</v>
      </c>
      <c r="R9371" t="s">
        <v>49</v>
      </c>
      <c r="S9371" t="s">
        <v>60</v>
      </c>
      <c r="T9371" s="2">
        <v>0.2</v>
      </c>
      <c r="U9371">
        <v>4436.3900000000003</v>
      </c>
    </row>
    <row r="9372" spans="1:21" x14ac:dyDescent="0.3">
      <c r="A9372" t="s">
        <v>31913</v>
      </c>
      <c r="B9372" s="1">
        <v>44934</v>
      </c>
      <c r="C9372" t="s">
        <v>8871</v>
      </c>
      <c r="D9372" t="s">
        <v>31159</v>
      </c>
      <c r="E9372" t="s">
        <v>54</v>
      </c>
      <c r="F9372" t="s">
        <v>71</v>
      </c>
      <c r="G9372" t="s">
        <v>26</v>
      </c>
      <c r="H9372" t="s">
        <v>72</v>
      </c>
      <c r="I9372" t="s">
        <v>185</v>
      </c>
      <c r="J9372" t="s">
        <v>26737</v>
      </c>
      <c r="K9372" t="s">
        <v>2677</v>
      </c>
      <c r="L9372">
        <v>1</v>
      </c>
      <c r="M9372">
        <v>3921.39</v>
      </c>
      <c r="N9372">
        <v>3921.39</v>
      </c>
      <c r="O9372" s="2">
        <v>0.15</v>
      </c>
      <c r="P9372">
        <v>588.21</v>
      </c>
      <c r="Q9372">
        <v>3333.18</v>
      </c>
      <c r="R9372" t="s">
        <v>59</v>
      </c>
      <c r="S9372" t="s">
        <v>32</v>
      </c>
      <c r="T9372" s="2">
        <v>0.1</v>
      </c>
      <c r="U9372">
        <v>333.32</v>
      </c>
    </row>
    <row r="9373" spans="1:21" x14ac:dyDescent="0.3">
      <c r="A9373" t="s">
        <v>31914</v>
      </c>
      <c r="B9373" s="1">
        <v>45270</v>
      </c>
      <c r="C9373" t="s">
        <v>16471</v>
      </c>
      <c r="D9373" t="s">
        <v>15815</v>
      </c>
      <c r="E9373" t="s">
        <v>36</v>
      </c>
      <c r="F9373" t="s">
        <v>25</v>
      </c>
      <c r="G9373" t="s">
        <v>81</v>
      </c>
      <c r="H9373" t="s">
        <v>55</v>
      </c>
      <c r="I9373" t="s">
        <v>56</v>
      </c>
      <c r="J9373" t="s">
        <v>31915</v>
      </c>
      <c r="K9373" t="s">
        <v>18596</v>
      </c>
      <c r="L9373">
        <v>7</v>
      </c>
      <c r="M9373">
        <v>6256.74</v>
      </c>
      <c r="N9373">
        <v>43797.18</v>
      </c>
      <c r="O9373" s="2">
        <v>0.3</v>
      </c>
      <c r="P9373">
        <v>13139.15</v>
      </c>
      <c r="Q9373">
        <v>30658.03</v>
      </c>
      <c r="R9373" t="s">
        <v>76</v>
      </c>
      <c r="S9373" t="s">
        <v>32</v>
      </c>
      <c r="T9373" s="2">
        <v>0.1</v>
      </c>
      <c r="U9373">
        <v>3065.8</v>
      </c>
    </row>
    <row r="9374" spans="1:21" x14ac:dyDescent="0.3">
      <c r="A9374" t="s">
        <v>31916</v>
      </c>
      <c r="B9374" s="1">
        <v>45287</v>
      </c>
      <c r="C9374" t="s">
        <v>31917</v>
      </c>
      <c r="D9374" t="s">
        <v>31918</v>
      </c>
      <c r="E9374" t="s">
        <v>36</v>
      </c>
      <c r="F9374" t="s">
        <v>71</v>
      </c>
      <c r="G9374" t="s">
        <v>81</v>
      </c>
      <c r="H9374" t="s">
        <v>55</v>
      </c>
      <c r="I9374" t="s">
        <v>100</v>
      </c>
      <c r="J9374" t="s">
        <v>6178</v>
      </c>
      <c r="K9374" t="s">
        <v>31919</v>
      </c>
      <c r="L9374">
        <v>1</v>
      </c>
      <c r="M9374">
        <v>5708.05</v>
      </c>
      <c r="N9374">
        <v>5708.05</v>
      </c>
      <c r="O9374" s="2">
        <v>0.3</v>
      </c>
      <c r="P9374">
        <v>1712.41</v>
      </c>
      <c r="Q9374">
        <v>3995.64</v>
      </c>
      <c r="R9374" t="s">
        <v>49</v>
      </c>
      <c r="S9374" t="s">
        <v>32</v>
      </c>
      <c r="T9374" s="2">
        <v>0.25</v>
      </c>
      <c r="U9374">
        <v>998.91</v>
      </c>
    </row>
    <row r="9375" spans="1:21" x14ac:dyDescent="0.3">
      <c r="A9375" t="s">
        <v>31920</v>
      </c>
      <c r="B9375" s="1">
        <v>45002</v>
      </c>
      <c r="C9375" t="s">
        <v>26998</v>
      </c>
      <c r="D9375" t="s">
        <v>31921</v>
      </c>
      <c r="E9375" t="s">
        <v>43</v>
      </c>
      <c r="F9375" t="s">
        <v>143</v>
      </c>
      <c r="G9375" t="s">
        <v>81</v>
      </c>
      <c r="H9375" t="s">
        <v>55</v>
      </c>
      <c r="I9375" t="s">
        <v>130</v>
      </c>
      <c r="J9375" t="s">
        <v>3225</v>
      </c>
      <c r="K9375" t="s">
        <v>1905</v>
      </c>
      <c r="L9375">
        <v>7</v>
      </c>
      <c r="M9375">
        <v>7981.26</v>
      </c>
      <c r="N9375">
        <v>55868.82</v>
      </c>
      <c r="O9375" s="2">
        <v>0</v>
      </c>
      <c r="P9375">
        <v>0</v>
      </c>
      <c r="Q9375">
        <v>55868.82</v>
      </c>
      <c r="R9375" t="s">
        <v>31</v>
      </c>
      <c r="S9375" t="s">
        <v>50</v>
      </c>
      <c r="T9375" s="2">
        <v>0.3</v>
      </c>
      <c r="U9375">
        <v>16760.650000000001</v>
      </c>
    </row>
    <row r="9376" spans="1:21" x14ac:dyDescent="0.3">
      <c r="A9376" t="s">
        <v>31922</v>
      </c>
      <c r="B9376" s="1">
        <v>45731</v>
      </c>
      <c r="C9376" t="s">
        <v>7183</v>
      </c>
      <c r="D9376" t="s">
        <v>9561</v>
      </c>
      <c r="E9376" t="s">
        <v>24</v>
      </c>
      <c r="F9376" t="s">
        <v>37</v>
      </c>
      <c r="G9376" t="s">
        <v>26</v>
      </c>
      <c r="H9376" t="s">
        <v>27</v>
      </c>
      <c r="I9376" t="s">
        <v>93</v>
      </c>
      <c r="J9376" t="s">
        <v>31923</v>
      </c>
      <c r="K9376" t="s">
        <v>31924</v>
      </c>
      <c r="L9376">
        <v>7</v>
      </c>
      <c r="M9376">
        <v>3871.05</v>
      </c>
      <c r="N9376">
        <v>27097.35</v>
      </c>
      <c r="O9376" s="2">
        <v>0.05</v>
      </c>
      <c r="P9376">
        <v>1354.87</v>
      </c>
      <c r="Q9376">
        <v>25742.48</v>
      </c>
      <c r="R9376" t="s">
        <v>176</v>
      </c>
      <c r="S9376" t="s">
        <v>50</v>
      </c>
      <c r="T9376" s="2">
        <v>0.3</v>
      </c>
      <c r="U9376">
        <v>7722.74</v>
      </c>
    </row>
    <row r="9377" spans="1:21" x14ac:dyDescent="0.3">
      <c r="A9377" t="s">
        <v>31925</v>
      </c>
      <c r="B9377" s="1">
        <v>44932</v>
      </c>
      <c r="C9377" t="s">
        <v>7413</v>
      </c>
      <c r="D9377" t="s">
        <v>22591</v>
      </c>
      <c r="E9377" t="s">
        <v>24</v>
      </c>
      <c r="F9377" t="s">
        <v>112</v>
      </c>
      <c r="G9377" t="s">
        <v>81</v>
      </c>
      <c r="H9377" t="s">
        <v>45</v>
      </c>
      <c r="I9377" t="s">
        <v>113</v>
      </c>
      <c r="J9377" t="s">
        <v>31926</v>
      </c>
      <c r="K9377" t="s">
        <v>31927</v>
      </c>
      <c r="L9377">
        <v>10</v>
      </c>
      <c r="M9377">
        <v>3952.55</v>
      </c>
      <c r="N9377">
        <v>39525.5</v>
      </c>
      <c r="O9377" s="2">
        <v>0</v>
      </c>
      <c r="P9377">
        <v>0</v>
      </c>
      <c r="Q9377">
        <v>39525.5</v>
      </c>
      <c r="R9377" t="s">
        <v>49</v>
      </c>
      <c r="S9377" t="s">
        <v>77</v>
      </c>
      <c r="T9377" s="2">
        <v>0.3</v>
      </c>
      <c r="U9377">
        <v>11857.65</v>
      </c>
    </row>
    <row r="9378" spans="1:21" x14ac:dyDescent="0.3">
      <c r="A9378" t="s">
        <v>31928</v>
      </c>
      <c r="B9378" s="1">
        <v>45792</v>
      </c>
      <c r="C9378" t="s">
        <v>8018</v>
      </c>
      <c r="D9378" t="s">
        <v>31929</v>
      </c>
      <c r="E9378" t="s">
        <v>54</v>
      </c>
      <c r="F9378" t="s">
        <v>156</v>
      </c>
      <c r="G9378" t="s">
        <v>81</v>
      </c>
      <c r="H9378" t="s">
        <v>27</v>
      </c>
      <c r="I9378" t="s">
        <v>157</v>
      </c>
      <c r="J9378" t="s">
        <v>18595</v>
      </c>
      <c r="K9378" t="s">
        <v>31930</v>
      </c>
      <c r="L9378">
        <v>8</v>
      </c>
      <c r="M9378">
        <v>1140.92</v>
      </c>
      <c r="N9378">
        <v>9127.36</v>
      </c>
      <c r="O9378" s="2">
        <v>0.2</v>
      </c>
      <c r="P9378">
        <v>1825.47</v>
      </c>
      <c r="Q9378">
        <v>7301.89</v>
      </c>
      <c r="R9378" t="s">
        <v>59</v>
      </c>
      <c r="S9378" t="s">
        <v>32</v>
      </c>
      <c r="T9378" s="2">
        <v>0.25</v>
      </c>
      <c r="U9378">
        <v>1825.47</v>
      </c>
    </row>
    <row r="9379" spans="1:21" x14ac:dyDescent="0.3">
      <c r="A9379" t="s">
        <v>31931</v>
      </c>
      <c r="B9379" s="1">
        <v>45114</v>
      </c>
      <c r="C9379" t="s">
        <v>4038</v>
      </c>
      <c r="D9379" t="s">
        <v>24813</v>
      </c>
      <c r="E9379" t="s">
        <v>24</v>
      </c>
      <c r="F9379" t="s">
        <v>64</v>
      </c>
      <c r="G9379" t="s">
        <v>26</v>
      </c>
      <c r="H9379" t="s">
        <v>27</v>
      </c>
      <c r="I9379" t="s">
        <v>93</v>
      </c>
      <c r="J9379" t="s">
        <v>31932</v>
      </c>
      <c r="K9379" t="s">
        <v>1065</v>
      </c>
      <c r="L9379">
        <v>4</v>
      </c>
      <c r="M9379">
        <v>6932.02</v>
      </c>
      <c r="N9379">
        <v>27728.080000000002</v>
      </c>
      <c r="O9379" s="2">
        <v>0</v>
      </c>
      <c r="P9379">
        <v>0</v>
      </c>
      <c r="Q9379">
        <v>27728.080000000002</v>
      </c>
      <c r="R9379" t="s">
        <v>59</v>
      </c>
      <c r="S9379" t="s">
        <v>32</v>
      </c>
      <c r="T9379" s="2">
        <v>0.25</v>
      </c>
      <c r="U9379">
        <v>6932.02</v>
      </c>
    </row>
    <row r="9380" spans="1:21" x14ac:dyDescent="0.3">
      <c r="A9380" t="s">
        <v>31933</v>
      </c>
      <c r="B9380" s="1">
        <v>45504</v>
      </c>
      <c r="C9380" t="s">
        <v>31934</v>
      </c>
      <c r="D9380" t="s">
        <v>1601</v>
      </c>
      <c r="E9380" t="s">
        <v>142</v>
      </c>
      <c r="F9380" t="s">
        <v>64</v>
      </c>
      <c r="G9380" t="s">
        <v>81</v>
      </c>
      <c r="H9380" t="s">
        <v>72</v>
      </c>
      <c r="I9380" t="s">
        <v>185</v>
      </c>
      <c r="J9380" t="s">
        <v>14389</v>
      </c>
      <c r="K9380" t="s">
        <v>713</v>
      </c>
      <c r="L9380">
        <v>8</v>
      </c>
      <c r="M9380">
        <v>4305.33</v>
      </c>
      <c r="N9380">
        <v>34442.639999999999</v>
      </c>
      <c r="O9380" s="2">
        <v>0.3</v>
      </c>
      <c r="P9380">
        <v>10332.790000000001</v>
      </c>
      <c r="Q9380">
        <v>24109.85</v>
      </c>
      <c r="R9380" t="s">
        <v>176</v>
      </c>
      <c r="S9380" t="s">
        <v>32</v>
      </c>
      <c r="T9380" s="2">
        <v>0.25</v>
      </c>
      <c r="U9380">
        <v>6027.46</v>
      </c>
    </row>
    <row r="9381" spans="1:21" x14ac:dyDescent="0.3">
      <c r="A9381" t="s">
        <v>31935</v>
      </c>
      <c r="B9381" s="1">
        <v>45592</v>
      </c>
      <c r="C9381" t="s">
        <v>18173</v>
      </c>
      <c r="D9381" t="s">
        <v>24387</v>
      </c>
      <c r="E9381" t="s">
        <v>54</v>
      </c>
      <c r="F9381" t="s">
        <v>370</v>
      </c>
      <c r="G9381" t="s">
        <v>81</v>
      </c>
      <c r="H9381" t="s">
        <v>55</v>
      </c>
      <c r="I9381" t="s">
        <v>130</v>
      </c>
      <c r="J9381" t="s">
        <v>10147</v>
      </c>
      <c r="K9381" t="s">
        <v>12998</v>
      </c>
      <c r="L9381">
        <v>5</v>
      </c>
      <c r="M9381">
        <v>6905</v>
      </c>
      <c r="N9381">
        <v>34525</v>
      </c>
      <c r="O9381" s="2">
        <v>0.1</v>
      </c>
      <c r="P9381">
        <v>3452.5</v>
      </c>
      <c r="Q9381">
        <v>31072.5</v>
      </c>
      <c r="R9381" t="s">
        <v>176</v>
      </c>
      <c r="S9381" t="s">
        <v>32</v>
      </c>
      <c r="T9381" s="2">
        <v>0.25</v>
      </c>
      <c r="U9381">
        <v>7768.12</v>
      </c>
    </row>
    <row r="9382" spans="1:21" x14ac:dyDescent="0.3">
      <c r="A9382" t="s">
        <v>31936</v>
      </c>
      <c r="B9382" s="1">
        <v>44932</v>
      </c>
      <c r="C9382" t="s">
        <v>8091</v>
      </c>
      <c r="D9382" t="s">
        <v>4370</v>
      </c>
      <c r="E9382" t="s">
        <v>142</v>
      </c>
      <c r="F9382" t="s">
        <v>112</v>
      </c>
      <c r="G9382" t="s">
        <v>81</v>
      </c>
      <c r="H9382" t="s">
        <v>72</v>
      </c>
      <c r="I9382" t="s">
        <v>73</v>
      </c>
      <c r="J9382" t="s">
        <v>15495</v>
      </c>
      <c r="K9382" t="s">
        <v>23605</v>
      </c>
      <c r="L9382">
        <v>10</v>
      </c>
      <c r="M9382">
        <v>3873.93</v>
      </c>
      <c r="N9382">
        <v>38739.300000000003</v>
      </c>
      <c r="O9382" s="2">
        <v>0</v>
      </c>
      <c r="P9382">
        <v>0</v>
      </c>
      <c r="Q9382">
        <v>38739.300000000003</v>
      </c>
      <c r="R9382" t="s">
        <v>31</v>
      </c>
      <c r="S9382" t="s">
        <v>50</v>
      </c>
      <c r="T9382" s="2">
        <v>0.1</v>
      </c>
      <c r="U9382">
        <v>3873.93</v>
      </c>
    </row>
    <row r="9383" spans="1:21" x14ac:dyDescent="0.3">
      <c r="A9383" t="s">
        <v>31937</v>
      </c>
      <c r="B9383" s="1">
        <v>45630</v>
      </c>
      <c r="C9383" t="s">
        <v>31938</v>
      </c>
      <c r="D9383" t="s">
        <v>25330</v>
      </c>
      <c r="E9383" t="s">
        <v>36</v>
      </c>
      <c r="F9383" t="s">
        <v>37</v>
      </c>
      <c r="G9383" t="s">
        <v>26</v>
      </c>
      <c r="H9383" t="s">
        <v>45</v>
      </c>
      <c r="I9383" t="s">
        <v>113</v>
      </c>
      <c r="J9383" t="s">
        <v>31939</v>
      </c>
      <c r="K9383" t="s">
        <v>21568</v>
      </c>
      <c r="L9383">
        <v>6</v>
      </c>
      <c r="M9383">
        <v>3159.14</v>
      </c>
      <c r="N9383">
        <v>18954.84</v>
      </c>
      <c r="O9383" s="2">
        <v>0</v>
      </c>
      <c r="P9383">
        <v>0</v>
      </c>
      <c r="Q9383">
        <v>18954.84</v>
      </c>
      <c r="R9383" t="s">
        <v>76</v>
      </c>
      <c r="S9383" t="s">
        <v>60</v>
      </c>
      <c r="T9383" s="2">
        <v>0.3</v>
      </c>
      <c r="U9383">
        <v>5686.45</v>
      </c>
    </row>
    <row r="9384" spans="1:21" x14ac:dyDescent="0.3">
      <c r="A9384" t="s">
        <v>31940</v>
      </c>
      <c r="B9384" s="1">
        <v>45427</v>
      </c>
      <c r="C9384" t="s">
        <v>22371</v>
      </c>
      <c r="D9384" t="s">
        <v>31941</v>
      </c>
      <c r="E9384" t="s">
        <v>24</v>
      </c>
      <c r="F9384" t="s">
        <v>156</v>
      </c>
      <c r="G9384" t="s">
        <v>26</v>
      </c>
      <c r="H9384" t="s">
        <v>27</v>
      </c>
      <c r="I9384" t="s">
        <v>93</v>
      </c>
      <c r="J9384" t="s">
        <v>23480</v>
      </c>
      <c r="K9384" t="s">
        <v>22636</v>
      </c>
      <c r="L9384">
        <v>4</v>
      </c>
      <c r="M9384">
        <v>5416.38</v>
      </c>
      <c r="N9384">
        <v>21665.52</v>
      </c>
      <c r="O9384" s="2">
        <v>0.1</v>
      </c>
      <c r="P9384">
        <v>2166.5500000000002</v>
      </c>
      <c r="Q9384">
        <v>19498.97</v>
      </c>
      <c r="R9384" t="s">
        <v>59</v>
      </c>
      <c r="S9384" t="s">
        <v>32</v>
      </c>
      <c r="T9384" s="2">
        <v>0.3</v>
      </c>
      <c r="U9384">
        <v>5849.69</v>
      </c>
    </row>
    <row r="9385" spans="1:21" x14ac:dyDescent="0.3">
      <c r="A9385" t="s">
        <v>31942</v>
      </c>
      <c r="B9385" s="1">
        <v>45207</v>
      </c>
      <c r="C9385" t="s">
        <v>4972</v>
      </c>
      <c r="D9385" t="s">
        <v>23199</v>
      </c>
      <c r="E9385" t="s">
        <v>24</v>
      </c>
      <c r="F9385" t="s">
        <v>163</v>
      </c>
      <c r="G9385" t="s">
        <v>81</v>
      </c>
      <c r="H9385" t="s">
        <v>72</v>
      </c>
      <c r="I9385" t="s">
        <v>106</v>
      </c>
      <c r="J9385" t="s">
        <v>2164</v>
      </c>
      <c r="K9385" t="s">
        <v>31943</v>
      </c>
      <c r="L9385">
        <v>1</v>
      </c>
      <c r="M9385">
        <v>1107.94</v>
      </c>
      <c r="N9385">
        <v>1107.94</v>
      </c>
      <c r="O9385" s="2">
        <v>0.3</v>
      </c>
      <c r="P9385">
        <v>332.38</v>
      </c>
      <c r="Q9385">
        <v>775.56</v>
      </c>
      <c r="R9385" t="s">
        <v>76</v>
      </c>
      <c r="S9385" t="s">
        <v>50</v>
      </c>
      <c r="T9385" s="2">
        <v>0.2</v>
      </c>
      <c r="U9385">
        <v>155.11000000000001</v>
      </c>
    </row>
    <row r="9386" spans="1:21" x14ac:dyDescent="0.3">
      <c r="A9386" t="s">
        <v>31944</v>
      </c>
      <c r="B9386" s="1">
        <v>44996</v>
      </c>
      <c r="C9386" t="s">
        <v>10389</v>
      </c>
      <c r="D9386" t="s">
        <v>19854</v>
      </c>
      <c r="E9386" t="s">
        <v>43</v>
      </c>
      <c r="F9386" t="s">
        <v>112</v>
      </c>
      <c r="G9386" t="s">
        <v>26</v>
      </c>
      <c r="H9386" t="s">
        <v>27</v>
      </c>
      <c r="I9386" t="s">
        <v>93</v>
      </c>
      <c r="J9386" t="s">
        <v>7728</v>
      </c>
      <c r="K9386" t="s">
        <v>31945</v>
      </c>
      <c r="L9386">
        <v>5</v>
      </c>
      <c r="M9386">
        <v>4395.5</v>
      </c>
      <c r="N9386">
        <v>21977.5</v>
      </c>
      <c r="O9386" s="2">
        <v>0</v>
      </c>
      <c r="P9386">
        <v>0</v>
      </c>
      <c r="Q9386">
        <v>21977.5</v>
      </c>
      <c r="R9386" t="s">
        <v>31</v>
      </c>
      <c r="S9386" t="s">
        <v>50</v>
      </c>
      <c r="T9386" s="2">
        <v>0.3</v>
      </c>
      <c r="U9386">
        <v>6593.25</v>
      </c>
    </row>
    <row r="9387" spans="1:21" x14ac:dyDescent="0.3">
      <c r="A9387" t="s">
        <v>31946</v>
      </c>
      <c r="B9387" s="1">
        <v>45404</v>
      </c>
      <c r="C9387" t="s">
        <v>12908</v>
      </c>
      <c r="D9387" t="s">
        <v>9061</v>
      </c>
      <c r="E9387" t="s">
        <v>43</v>
      </c>
      <c r="F9387" t="s">
        <v>44</v>
      </c>
      <c r="G9387" t="s">
        <v>26</v>
      </c>
      <c r="H9387" t="s">
        <v>72</v>
      </c>
      <c r="I9387" t="s">
        <v>150</v>
      </c>
      <c r="J9387" t="s">
        <v>31947</v>
      </c>
      <c r="K9387" t="s">
        <v>31948</v>
      </c>
      <c r="L9387">
        <v>7</v>
      </c>
      <c r="M9387">
        <v>264.33</v>
      </c>
      <c r="N9387">
        <v>1850.31</v>
      </c>
      <c r="O9387" s="2">
        <v>0</v>
      </c>
      <c r="P9387">
        <v>0</v>
      </c>
      <c r="Q9387">
        <v>1850.31</v>
      </c>
      <c r="R9387" t="s">
        <v>76</v>
      </c>
      <c r="S9387" t="s">
        <v>32</v>
      </c>
      <c r="T9387" s="2">
        <v>0.25</v>
      </c>
      <c r="U9387">
        <v>462.58</v>
      </c>
    </row>
    <row r="9388" spans="1:21" x14ac:dyDescent="0.3">
      <c r="A9388" t="s">
        <v>31949</v>
      </c>
      <c r="B9388" s="1">
        <v>45322</v>
      </c>
      <c r="C9388" t="s">
        <v>1404</v>
      </c>
      <c r="D9388" t="s">
        <v>24524</v>
      </c>
      <c r="E9388" t="s">
        <v>54</v>
      </c>
      <c r="F9388" t="s">
        <v>44</v>
      </c>
      <c r="G9388" t="s">
        <v>26</v>
      </c>
      <c r="H9388" t="s">
        <v>55</v>
      </c>
      <c r="I9388" t="s">
        <v>56</v>
      </c>
      <c r="J9388" t="s">
        <v>1351</v>
      </c>
      <c r="K9388" t="s">
        <v>18780</v>
      </c>
      <c r="L9388">
        <v>6</v>
      </c>
      <c r="M9388">
        <v>2944.96</v>
      </c>
      <c r="N9388">
        <v>17669.759999999998</v>
      </c>
      <c r="O9388" s="2">
        <v>0.05</v>
      </c>
      <c r="P9388">
        <v>883.49</v>
      </c>
      <c r="Q9388">
        <v>16786.27</v>
      </c>
      <c r="R9388" t="s">
        <v>31</v>
      </c>
      <c r="S9388" t="s">
        <v>50</v>
      </c>
      <c r="T9388" s="2">
        <v>0.2</v>
      </c>
      <c r="U9388">
        <v>3357.25</v>
      </c>
    </row>
    <row r="9389" spans="1:21" x14ac:dyDescent="0.3">
      <c r="A9389" t="s">
        <v>31950</v>
      </c>
      <c r="B9389" s="1">
        <v>45638</v>
      </c>
      <c r="C9389" t="s">
        <v>13783</v>
      </c>
      <c r="D9389" t="s">
        <v>31951</v>
      </c>
      <c r="E9389" t="s">
        <v>24</v>
      </c>
      <c r="F9389" t="s">
        <v>112</v>
      </c>
      <c r="G9389" t="s">
        <v>26</v>
      </c>
      <c r="H9389" t="s">
        <v>55</v>
      </c>
      <c r="I9389" t="s">
        <v>100</v>
      </c>
      <c r="J9389" t="s">
        <v>31952</v>
      </c>
      <c r="K9389" t="s">
        <v>4131</v>
      </c>
      <c r="L9389">
        <v>1</v>
      </c>
      <c r="M9389">
        <v>657.89</v>
      </c>
      <c r="N9389">
        <v>657.89</v>
      </c>
      <c r="O9389" s="2">
        <v>0.25</v>
      </c>
      <c r="P9389">
        <v>164.47</v>
      </c>
      <c r="Q9389">
        <v>493.42</v>
      </c>
      <c r="R9389" t="s">
        <v>31</v>
      </c>
      <c r="S9389" t="s">
        <v>32</v>
      </c>
      <c r="T9389" s="2">
        <v>0.15</v>
      </c>
      <c r="U9389">
        <v>74.010000000000005</v>
      </c>
    </row>
    <row r="9390" spans="1:21" x14ac:dyDescent="0.3">
      <c r="A9390" t="s">
        <v>31953</v>
      </c>
      <c r="B9390" s="1">
        <v>45879</v>
      </c>
      <c r="C9390" t="s">
        <v>12373</v>
      </c>
      <c r="D9390" t="s">
        <v>31954</v>
      </c>
      <c r="E9390" t="s">
        <v>142</v>
      </c>
      <c r="F9390" t="s">
        <v>71</v>
      </c>
      <c r="G9390" t="s">
        <v>26</v>
      </c>
      <c r="H9390" t="s">
        <v>27</v>
      </c>
      <c r="I9390" t="s">
        <v>157</v>
      </c>
      <c r="J9390" t="s">
        <v>8317</v>
      </c>
      <c r="K9390" t="s">
        <v>31955</v>
      </c>
      <c r="L9390">
        <v>8</v>
      </c>
      <c r="M9390">
        <v>1296.78</v>
      </c>
      <c r="N9390">
        <v>10374.24</v>
      </c>
      <c r="O9390" s="2">
        <v>0.3</v>
      </c>
      <c r="P9390">
        <v>3112.27</v>
      </c>
      <c r="Q9390">
        <v>7261.97</v>
      </c>
      <c r="R9390" t="s">
        <v>31</v>
      </c>
      <c r="S9390" t="s">
        <v>77</v>
      </c>
      <c r="T9390" s="2">
        <v>0.25</v>
      </c>
      <c r="U9390">
        <v>1815.49</v>
      </c>
    </row>
    <row r="9391" spans="1:21" x14ac:dyDescent="0.3">
      <c r="A9391" t="s">
        <v>31956</v>
      </c>
      <c r="B9391" s="1">
        <v>45227</v>
      </c>
      <c r="C9391" t="s">
        <v>23655</v>
      </c>
      <c r="D9391" t="s">
        <v>31957</v>
      </c>
      <c r="E9391" t="s">
        <v>36</v>
      </c>
      <c r="F9391" t="s">
        <v>119</v>
      </c>
      <c r="G9391" t="s">
        <v>81</v>
      </c>
      <c r="H9391" t="s">
        <v>27</v>
      </c>
      <c r="I9391" t="s">
        <v>28</v>
      </c>
      <c r="J9391" t="s">
        <v>31958</v>
      </c>
      <c r="K9391" t="s">
        <v>2849</v>
      </c>
      <c r="L9391">
        <v>8</v>
      </c>
      <c r="M9391">
        <v>1343.17</v>
      </c>
      <c r="N9391">
        <v>10745.36</v>
      </c>
      <c r="O9391" s="2">
        <v>0.25</v>
      </c>
      <c r="P9391">
        <v>2686.34</v>
      </c>
      <c r="Q9391">
        <v>8059.02</v>
      </c>
      <c r="R9391" t="s">
        <v>76</v>
      </c>
      <c r="S9391" t="s">
        <v>60</v>
      </c>
      <c r="T9391" s="2">
        <v>0.15</v>
      </c>
      <c r="U9391">
        <v>1208.8499999999999</v>
      </c>
    </row>
    <row r="9392" spans="1:21" x14ac:dyDescent="0.3">
      <c r="A9392" t="s">
        <v>31959</v>
      </c>
      <c r="B9392" s="1">
        <v>45534</v>
      </c>
      <c r="C9392" t="s">
        <v>28001</v>
      </c>
      <c r="D9392" t="s">
        <v>20403</v>
      </c>
      <c r="E9392" t="s">
        <v>54</v>
      </c>
      <c r="F9392" t="s">
        <v>370</v>
      </c>
      <c r="G9392" t="s">
        <v>81</v>
      </c>
      <c r="H9392" t="s">
        <v>55</v>
      </c>
      <c r="I9392" t="s">
        <v>56</v>
      </c>
      <c r="J9392" t="s">
        <v>11418</v>
      </c>
      <c r="K9392" t="s">
        <v>13721</v>
      </c>
      <c r="L9392">
        <v>8</v>
      </c>
      <c r="M9392">
        <v>4263.1400000000003</v>
      </c>
      <c r="N9392">
        <v>34105.120000000003</v>
      </c>
      <c r="O9392" s="2">
        <v>0.1</v>
      </c>
      <c r="P9392">
        <v>3410.51</v>
      </c>
      <c r="Q9392">
        <v>30694.61</v>
      </c>
      <c r="R9392" t="s">
        <v>176</v>
      </c>
      <c r="S9392" t="s">
        <v>50</v>
      </c>
      <c r="T9392" s="2">
        <v>0.3</v>
      </c>
      <c r="U9392">
        <v>9208.3799999999992</v>
      </c>
    </row>
    <row r="9393" spans="1:21" x14ac:dyDescent="0.3">
      <c r="A9393" t="s">
        <v>31960</v>
      </c>
      <c r="B9393" s="1">
        <v>44948</v>
      </c>
      <c r="C9393" t="s">
        <v>28423</v>
      </c>
      <c r="D9393" t="s">
        <v>31961</v>
      </c>
      <c r="E9393" t="s">
        <v>54</v>
      </c>
      <c r="F9393" t="s">
        <v>64</v>
      </c>
      <c r="G9393" t="s">
        <v>81</v>
      </c>
      <c r="H9393" t="s">
        <v>45</v>
      </c>
      <c r="I9393" t="s">
        <v>65</v>
      </c>
      <c r="J9393" t="s">
        <v>30975</v>
      </c>
      <c r="K9393" t="s">
        <v>797</v>
      </c>
      <c r="L9393">
        <v>2</v>
      </c>
      <c r="M9393">
        <v>2385.1799999999998</v>
      </c>
      <c r="N9393">
        <v>4770.3599999999997</v>
      </c>
      <c r="O9393" s="2">
        <v>0.2</v>
      </c>
      <c r="P9393">
        <v>954.07</v>
      </c>
      <c r="Q9393">
        <v>3816.29</v>
      </c>
      <c r="R9393" t="s">
        <v>31</v>
      </c>
      <c r="S9393" t="s">
        <v>77</v>
      </c>
      <c r="T9393" s="2">
        <v>0.1</v>
      </c>
      <c r="U9393">
        <v>381.63</v>
      </c>
    </row>
    <row r="9394" spans="1:21" x14ac:dyDescent="0.3">
      <c r="A9394" t="s">
        <v>31962</v>
      </c>
      <c r="B9394" s="1">
        <v>45128</v>
      </c>
      <c r="C9394" t="s">
        <v>254</v>
      </c>
      <c r="D9394" t="s">
        <v>11353</v>
      </c>
      <c r="E9394" t="s">
        <v>142</v>
      </c>
      <c r="F9394" t="s">
        <v>64</v>
      </c>
      <c r="G9394" t="s">
        <v>26</v>
      </c>
      <c r="H9394" t="s">
        <v>55</v>
      </c>
      <c r="I9394" t="s">
        <v>56</v>
      </c>
      <c r="J9394" t="s">
        <v>21458</v>
      </c>
      <c r="K9394" t="s">
        <v>31963</v>
      </c>
      <c r="L9394">
        <v>3</v>
      </c>
      <c r="M9394">
        <v>6442.05</v>
      </c>
      <c r="N9394">
        <v>19326.150000000001</v>
      </c>
      <c r="O9394" s="2">
        <v>0.15</v>
      </c>
      <c r="P9394">
        <v>2898.92</v>
      </c>
      <c r="Q9394">
        <v>16427.23</v>
      </c>
      <c r="R9394" t="s">
        <v>31</v>
      </c>
      <c r="S9394" t="s">
        <v>77</v>
      </c>
      <c r="T9394" s="2">
        <v>0.15</v>
      </c>
      <c r="U9394">
        <v>2464.08</v>
      </c>
    </row>
    <row r="9395" spans="1:21" x14ac:dyDescent="0.3">
      <c r="A9395" t="s">
        <v>31964</v>
      </c>
      <c r="B9395" s="1">
        <v>45552</v>
      </c>
      <c r="C9395" t="s">
        <v>31965</v>
      </c>
      <c r="D9395" t="s">
        <v>2567</v>
      </c>
      <c r="E9395" t="s">
        <v>142</v>
      </c>
      <c r="F9395" t="s">
        <v>119</v>
      </c>
      <c r="G9395" t="s">
        <v>81</v>
      </c>
      <c r="H9395" t="s">
        <v>45</v>
      </c>
      <c r="I9395" t="s">
        <v>136</v>
      </c>
      <c r="J9395" t="s">
        <v>31966</v>
      </c>
      <c r="K9395" t="s">
        <v>31967</v>
      </c>
      <c r="L9395">
        <v>1</v>
      </c>
      <c r="M9395">
        <v>5651.56</v>
      </c>
      <c r="N9395">
        <v>5651.56</v>
      </c>
      <c r="O9395" s="2">
        <v>0</v>
      </c>
      <c r="P9395">
        <v>0</v>
      </c>
      <c r="Q9395">
        <v>5651.56</v>
      </c>
      <c r="R9395" t="s">
        <v>49</v>
      </c>
      <c r="S9395" t="s">
        <v>77</v>
      </c>
      <c r="T9395" s="2">
        <v>0.2</v>
      </c>
      <c r="U9395">
        <v>1130.31</v>
      </c>
    </row>
    <row r="9396" spans="1:21" x14ac:dyDescent="0.3">
      <c r="A9396" t="s">
        <v>31968</v>
      </c>
      <c r="B9396" s="1">
        <v>45012</v>
      </c>
      <c r="C9396" t="s">
        <v>7144</v>
      </c>
      <c r="D9396" t="s">
        <v>6160</v>
      </c>
      <c r="E9396" t="s">
        <v>54</v>
      </c>
      <c r="F9396" t="s">
        <v>64</v>
      </c>
      <c r="G9396" t="s">
        <v>81</v>
      </c>
      <c r="H9396" t="s">
        <v>27</v>
      </c>
      <c r="I9396" t="s">
        <v>157</v>
      </c>
      <c r="J9396" t="s">
        <v>31969</v>
      </c>
      <c r="K9396" t="s">
        <v>9984</v>
      </c>
      <c r="L9396">
        <v>10</v>
      </c>
      <c r="M9396">
        <v>2958.86</v>
      </c>
      <c r="N9396">
        <v>29588.6</v>
      </c>
      <c r="O9396" s="2">
        <v>0.25</v>
      </c>
      <c r="P9396">
        <v>7397.15</v>
      </c>
      <c r="Q9396">
        <v>22191.45</v>
      </c>
      <c r="R9396" t="s">
        <v>76</v>
      </c>
      <c r="S9396" t="s">
        <v>32</v>
      </c>
      <c r="T9396" s="2">
        <v>0.1</v>
      </c>
      <c r="U9396">
        <v>2219.14</v>
      </c>
    </row>
    <row r="9397" spans="1:21" x14ac:dyDescent="0.3">
      <c r="A9397" t="s">
        <v>31970</v>
      </c>
      <c r="B9397" s="1">
        <v>44973</v>
      </c>
      <c r="C9397" t="s">
        <v>31971</v>
      </c>
      <c r="D9397" t="s">
        <v>28673</v>
      </c>
      <c r="E9397" t="s">
        <v>24</v>
      </c>
      <c r="F9397" t="s">
        <v>87</v>
      </c>
      <c r="G9397" t="s">
        <v>81</v>
      </c>
      <c r="H9397" t="s">
        <v>45</v>
      </c>
      <c r="I9397" t="s">
        <v>136</v>
      </c>
      <c r="J9397" t="s">
        <v>5851</v>
      </c>
      <c r="K9397" t="s">
        <v>31972</v>
      </c>
      <c r="L9397">
        <v>10</v>
      </c>
      <c r="M9397">
        <v>290.62</v>
      </c>
      <c r="N9397">
        <v>2906.2</v>
      </c>
      <c r="O9397" s="2">
        <v>0.15</v>
      </c>
      <c r="P9397">
        <v>435.93</v>
      </c>
      <c r="Q9397">
        <v>2470.27</v>
      </c>
      <c r="R9397" t="s">
        <v>49</v>
      </c>
      <c r="S9397" t="s">
        <v>77</v>
      </c>
      <c r="T9397" s="2">
        <v>0.25</v>
      </c>
      <c r="U9397">
        <v>617.57000000000005</v>
      </c>
    </row>
    <row r="9398" spans="1:21" x14ac:dyDescent="0.3">
      <c r="A9398" t="s">
        <v>31973</v>
      </c>
      <c r="B9398" s="1">
        <v>45601</v>
      </c>
      <c r="C9398" t="s">
        <v>24038</v>
      </c>
      <c r="D9398" t="s">
        <v>31974</v>
      </c>
      <c r="E9398" t="s">
        <v>36</v>
      </c>
      <c r="F9398" t="s">
        <v>44</v>
      </c>
      <c r="G9398" t="s">
        <v>81</v>
      </c>
      <c r="H9398" t="s">
        <v>55</v>
      </c>
      <c r="I9398" t="s">
        <v>130</v>
      </c>
      <c r="J9398" t="s">
        <v>13346</v>
      </c>
      <c r="K9398" t="s">
        <v>10092</v>
      </c>
      <c r="L9398">
        <v>10</v>
      </c>
      <c r="M9398">
        <v>4328.5600000000004</v>
      </c>
      <c r="N9398">
        <v>43285.599999999999</v>
      </c>
      <c r="O9398" s="2">
        <v>0</v>
      </c>
      <c r="P9398">
        <v>0</v>
      </c>
      <c r="Q9398">
        <v>43285.599999999999</v>
      </c>
      <c r="R9398" t="s">
        <v>31</v>
      </c>
      <c r="S9398" t="s">
        <v>77</v>
      </c>
      <c r="T9398" s="2">
        <v>0.25</v>
      </c>
      <c r="U9398">
        <v>10821.4</v>
      </c>
    </row>
    <row r="9399" spans="1:21" x14ac:dyDescent="0.3">
      <c r="A9399" t="s">
        <v>31975</v>
      </c>
      <c r="B9399" s="1">
        <v>45733</v>
      </c>
      <c r="C9399" t="s">
        <v>31976</v>
      </c>
      <c r="D9399" t="s">
        <v>12859</v>
      </c>
      <c r="E9399" t="s">
        <v>43</v>
      </c>
      <c r="F9399" t="s">
        <v>44</v>
      </c>
      <c r="G9399" t="s">
        <v>81</v>
      </c>
      <c r="H9399" t="s">
        <v>27</v>
      </c>
      <c r="I9399" t="s">
        <v>157</v>
      </c>
      <c r="J9399" t="s">
        <v>31977</v>
      </c>
      <c r="K9399" t="s">
        <v>23286</v>
      </c>
      <c r="L9399">
        <v>1</v>
      </c>
      <c r="M9399">
        <v>5566.16</v>
      </c>
      <c r="N9399">
        <v>5566.16</v>
      </c>
      <c r="O9399" s="2">
        <v>0</v>
      </c>
      <c r="P9399">
        <v>0</v>
      </c>
      <c r="Q9399">
        <v>5566.16</v>
      </c>
      <c r="R9399" t="s">
        <v>176</v>
      </c>
      <c r="S9399" t="s">
        <v>60</v>
      </c>
      <c r="T9399" s="2">
        <v>0.2</v>
      </c>
      <c r="U9399">
        <v>1113.23</v>
      </c>
    </row>
    <row r="9400" spans="1:21" x14ac:dyDescent="0.3">
      <c r="A9400" t="s">
        <v>31978</v>
      </c>
      <c r="B9400" s="1">
        <v>45325</v>
      </c>
      <c r="C9400" t="s">
        <v>1062</v>
      </c>
      <c r="D9400" t="s">
        <v>31979</v>
      </c>
      <c r="E9400" t="s">
        <v>36</v>
      </c>
      <c r="F9400" t="s">
        <v>143</v>
      </c>
      <c r="G9400" t="s">
        <v>81</v>
      </c>
      <c r="H9400" t="s">
        <v>55</v>
      </c>
      <c r="I9400" t="s">
        <v>130</v>
      </c>
      <c r="J9400" t="s">
        <v>31980</v>
      </c>
      <c r="K9400" t="s">
        <v>28013</v>
      </c>
      <c r="L9400">
        <v>10</v>
      </c>
      <c r="M9400">
        <v>7524.73</v>
      </c>
      <c r="N9400">
        <v>75247.3</v>
      </c>
      <c r="O9400" s="2">
        <v>0.3</v>
      </c>
      <c r="P9400">
        <v>22574.19</v>
      </c>
      <c r="Q9400">
        <v>52673.11</v>
      </c>
      <c r="R9400" t="s">
        <v>176</v>
      </c>
      <c r="S9400" t="s">
        <v>60</v>
      </c>
      <c r="T9400" s="2">
        <v>0.3</v>
      </c>
      <c r="U9400">
        <v>15801.93</v>
      </c>
    </row>
    <row r="9401" spans="1:21" x14ac:dyDescent="0.3">
      <c r="A9401" t="s">
        <v>31981</v>
      </c>
      <c r="B9401" s="1">
        <v>45328</v>
      </c>
      <c r="C9401" t="s">
        <v>25987</v>
      </c>
      <c r="D9401" t="s">
        <v>22233</v>
      </c>
      <c r="E9401" t="s">
        <v>24</v>
      </c>
      <c r="F9401" t="s">
        <v>156</v>
      </c>
      <c r="G9401" t="s">
        <v>81</v>
      </c>
      <c r="H9401" t="s">
        <v>27</v>
      </c>
      <c r="I9401" t="s">
        <v>157</v>
      </c>
      <c r="J9401" t="s">
        <v>31982</v>
      </c>
      <c r="K9401" t="s">
        <v>31983</v>
      </c>
      <c r="L9401">
        <v>10</v>
      </c>
      <c r="M9401">
        <v>2644.84</v>
      </c>
      <c r="N9401">
        <v>26448.400000000001</v>
      </c>
      <c r="O9401" s="2">
        <v>0.25</v>
      </c>
      <c r="P9401">
        <v>6612.1</v>
      </c>
      <c r="Q9401">
        <v>19836.3</v>
      </c>
      <c r="R9401" t="s">
        <v>76</v>
      </c>
      <c r="S9401" t="s">
        <v>32</v>
      </c>
      <c r="T9401" s="2">
        <v>0.1</v>
      </c>
      <c r="U9401">
        <v>1983.63</v>
      </c>
    </row>
    <row r="9402" spans="1:21" x14ac:dyDescent="0.3">
      <c r="A9402" t="s">
        <v>31984</v>
      </c>
      <c r="B9402" s="1">
        <v>45546</v>
      </c>
      <c r="C9402" t="s">
        <v>9008</v>
      </c>
      <c r="D9402" t="s">
        <v>21978</v>
      </c>
      <c r="E9402" t="s">
        <v>142</v>
      </c>
      <c r="F9402" t="s">
        <v>119</v>
      </c>
      <c r="G9402" t="s">
        <v>26</v>
      </c>
      <c r="H9402" t="s">
        <v>55</v>
      </c>
      <c r="I9402" t="s">
        <v>100</v>
      </c>
      <c r="J9402" t="s">
        <v>31985</v>
      </c>
      <c r="K9402" t="s">
        <v>25276</v>
      </c>
      <c r="L9402">
        <v>8</v>
      </c>
      <c r="M9402">
        <v>4731.82</v>
      </c>
      <c r="N9402">
        <v>37854.559999999998</v>
      </c>
      <c r="O9402" s="2">
        <v>0.05</v>
      </c>
      <c r="P9402">
        <v>1892.73</v>
      </c>
      <c r="Q9402">
        <v>35961.83</v>
      </c>
      <c r="R9402" t="s">
        <v>31</v>
      </c>
      <c r="S9402" t="s">
        <v>32</v>
      </c>
      <c r="T9402" s="2">
        <v>0.15</v>
      </c>
      <c r="U9402">
        <v>5394.27</v>
      </c>
    </row>
    <row r="9403" spans="1:21" x14ac:dyDescent="0.3">
      <c r="A9403" t="s">
        <v>31986</v>
      </c>
      <c r="B9403" s="1">
        <v>45198</v>
      </c>
      <c r="C9403" t="s">
        <v>11586</v>
      </c>
      <c r="D9403" t="s">
        <v>4978</v>
      </c>
      <c r="E9403" t="s">
        <v>24</v>
      </c>
      <c r="F9403" t="s">
        <v>99</v>
      </c>
      <c r="G9403" t="s">
        <v>81</v>
      </c>
      <c r="H9403" t="s">
        <v>45</v>
      </c>
      <c r="I9403" t="s">
        <v>113</v>
      </c>
      <c r="J9403" t="s">
        <v>31987</v>
      </c>
      <c r="K9403" t="s">
        <v>7394</v>
      </c>
      <c r="L9403">
        <v>8</v>
      </c>
      <c r="M9403">
        <v>756.02</v>
      </c>
      <c r="N9403">
        <v>6048.16</v>
      </c>
      <c r="O9403" s="2">
        <v>0.1</v>
      </c>
      <c r="P9403">
        <v>604.82000000000005</v>
      </c>
      <c r="Q9403">
        <v>5443.34</v>
      </c>
      <c r="R9403" t="s">
        <v>49</v>
      </c>
      <c r="S9403" t="s">
        <v>77</v>
      </c>
      <c r="T9403" s="2">
        <v>0.25</v>
      </c>
      <c r="U9403">
        <v>1360.84</v>
      </c>
    </row>
    <row r="9404" spans="1:21" x14ac:dyDescent="0.3">
      <c r="A9404" t="s">
        <v>31988</v>
      </c>
      <c r="B9404" s="1">
        <v>45622</v>
      </c>
      <c r="C9404" t="s">
        <v>31989</v>
      </c>
      <c r="D9404" t="s">
        <v>31657</v>
      </c>
      <c r="E9404" t="s">
        <v>43</v>
      </c>
      <c r="F9404" t="s">
        <v>370</v>
      </c>
      <c r="G9404" t="s">
        <v>81</v>
      </c>
      <c r="H9404" t="s">
        <v>45</v>
      </c>
      <c r="I9404" t="s">
        <v>113</v>
      </c>
      <c r="J9404" t="s">
        <v>31990</v>
      </c>
      <c r="K9404" t="s">
        <v>25184</v>
      </c>
      <c r="L9404">
        <v>4</v>
      </c>
      <c r="M9404">
        <v>596.98</v>
      </c>
      <c r="N9404">
        <v>2387.92</v>
      </c>
      <c r="O9404" s="2">
        <v>0.05</v>
      </c>
      <c r="P9404">
        <v>119.4</v>
      </c>
      <c r="Q9404">
        <v>2268.52</v>
      </c>
      <c r="R9404" t="s">
        <v>176</v>
      </c>
      <c r="S9404" t="s">
        <v>77</v>
      </c>
      <c r="T9404" s="2">
        <v>0.1</v>
      </c>
      <c r="U9404">
        <v>226.85</v>
      </c>
    </row>
    <row r="9405" spans="1:21" x14ac:dyDescent="0.3">
      <c r="A9405" t="s">
        <v>31991</v>
      </c>
      <c r="B9405" s="1">
        <v>45297</v>
      </c>
      <c r="C9405" t="s">
        <v>20963</v>
      </c>
      <c r="D9405" t="s">
        <v>31992</v>
      </c>
      <c r="E9405" t="s">
        <v>24</v>
      </c>
      <c r="F9405" t="s">
        <v>37</v>
      </c>
      <c r="G9405" t="s">
        <v>26</v>
      </c>
      <c r="H9405" t="s">
        <v>72</v>
      </c>
      <c r="I9405" t="s">
        <v>106</v>
      </c>
      <c r="J9405" t="s">
        <v>31993</v>
      </c>
      <c r="K9405" t="s">
        <v>10315</v>
      </c>
      <c r="L9405">
        <v>9</v>
      </c>
      <c r="M9405">
        <v>1811.59</v>
      </c>
      <c r="N9405">
        <v>16304.31</v>
      </c>
      <c r="O9405" s="2">
        <v>0.15</v>
      </c>
      <c r="P9405">
        <v>2445.65</v>
      </c>
      <c r="Q9405">
        <v>13858.66</v>
      </c>
      <c r="R9405" t="s">
        <v>59</v>
      </c>
      <c r="S9405" t="s">
        <v>50</v>
      </c>
      <c r="T9405" s="2">
        <v>0.1</v>
      </c>
      <c r="U9405">
        <v>1385.87</v>
      </c>
    </row>
    <row r="9406" spans="1:21" x14ac:dyDescent="0.3">
      <c r="A9406" t="s">
        <v>31994</v>
      </c>
      <c r="B9406" s="1">
        <v>45448</v>
      </c>
      <c r="C9406" t="s">
        <v>15876</v>
      </c>
      <c r="D9406" t="s">
        <v>31995</v>
      </c>
      <c r="E9406" t="s">
        <v>142</v>
      </c>
      <c r="F9406" t="s">
        <v>163</v>
      </c>
      <c r="G9406" t="s">
        <v>81</v>
      </c>
      <c r="H9406" t="s">
        <v>55</v>
      </c>
      <c r="I9406" t="s">
        <v>130</v>
      </c>
      <c r="J9406" t="s">
        <v>11061</v>
      </c>
      <c r="K9406" t="s">
        <v>31996</v>
      </c>
      <c r="L9406">
        <v>4</v>
      </c>
      <c r="M9406">
        <v>3651.76</v>
      </c>
      <c r="N9406">
        <v>14607.04</v>
      </c>
      <c r="O9406" s="2">
        <v>0.05</v>
      </c>
      <c r="P9406">
        <v>730.35</v>
      </c>
      <c r="Q9406">
        <v>13876.69</v>
      </c>
      <c r="R9406" t="s">
        <v>76</v>
      </c>
      <c r="S9406" t="s">
        <v>60</v>
      </c>
      <c r="T9406" s="2">
        <v>0.25</v>
      </c>
      <c r="U9406">
        <v>3469.17</v>
      </c>
    </row>
    <row r="9407" spans="1:21" x14ac:dyDescent="0.3">
      <c r="A9407" t="s">
        <v>31997</v>
      </c>
      <c r="B9407" s="1">
        <v>45780</v>
      </c>
      <c r="C9407" t="s">
        <v>6871</v>
      </c>
      <c r="D9407" t="s">
        <v>31998</v>
      </c>
      <c r="E9407" t="s">
        <v>36</v>
      </c>
      <c r="F9407" t="s">
        <v>87</v>
      </c>
      <c r="G9407" t="s">
        <v>81</v>
      </c>
      <c r="H9407" t="s">
        <v>27</v>
      </c>
      <c r="I9407" t="s">
        <v>157</v>
      </c>
      <c r="J9407" t="s">
        <v>31999</v>
      </c>
      <c r="K9407" t="s">
        <v>21106</v>
      </c>
      <c r="L9407">
        <v>8</v>
      </c>
      <c r="M9407">
        <v>6228.59</v>
      </c>
      <c r="N9407">
        <v>49828.72</v>
      </c>
      <c r="O9407" s="2">
        <v>0.15</v>
      </c>
      <c r="P9407">
        <v>7474.31</v>
      </c>
      <c r="Q9407">
        <v>42354.41</v>
      </c>
      <c r="R9407" t="s">
        <v>176</v>
      </c>
      <c r="S9407" t="s">
        <v>77</v>
      </c>
      <c r="T9407" s="2">
        <v>0.3</v>
      </c>
      <c r="U9407">
        <v>12706.32</v>
      </c>
    </row>
    <row r="9408" spans="1:21" x14ac:dyDescent="0.3">
      <c r="A9408" t="s">
        <v>32000</v>
      </c>
      <c r="B9408" s="1">
        <v>45599</v>
      </c>
      <c r="C9408" t="s">
        <v>11081</v>
      </c>
      <c r="D9408" t="s">
        <v>15482</v>
      </c>
      <c r="E9408" t="s">
        <v>36</v>
      </c>
      <c r="F9408" t="s">
        <v>44</v>
      </c>
      <c r="G9408" t="s">
        <v>81</v>
      </c>
      <c r="H9408" t="s">
        <v>45</v>
      </c>
      <c r="I9408" t="s">
        <v>46</v>
      </c>
      <c r="J9408" t="s">
        <v>32001</v>
      </c>
      <c r="K9408" t="s">
        <v>15002</v>
      </c>
      <c r="L9408">
        <v>3</v>
      </c>
      <c r="M9408">
        <v>2574.35</v>
      </c>
      <c r="N9408">
        <v>7723.05</v>
      </c>
      <c r="O9408" s="2">
        <v>0.2</v>
      </c>
      <c r="P9408">
        <v>1544.61</v>
      </c>
      <c r="Q9408">
        <v>6178.44</v>
      </c>
      <c r="R9408" t="s">
        <v>49</v>
      </c>
      <c r="S9408" t="s">
        <v>32</v>
      </c>
      <c r="T9408" s="2">
        <v>0.15</v>
      </c>
      <c r="U9408">
        <v>926.77</v>
      </c>
    </row>
    <row r="9409" spans="1:21" x14ac:dyDescent="0.3">
      <c r="A9409" t="s">
        <v>32002</v>
      </c>
      <c r="B9409" s="1">
        <v>45578</v>
      </c>
      <c r="C9409" t="s">
        <v>13162</v>
      </c>
      <c r="D9409" t="s">
        <v>250</v>
      </c>
      <c r="E9409" t="s">
        <v>36</v>
      </c>
      <c r="F9409" t="s">
        <v>37</v>
      </c>
      <c r="G9409" t="s">
        <v>81</v>
      </c>
      <c r="H9409" t="s">
        <v>45</v>
      </c>
      <c r="I9409" t="s">
        <v>65</v>
      </c>
      <c r="J9409" t="s">
        <v>32003</v>
      </c>
      <c r="K9409" t="s">
        <v>20947</v>
      </c>
      <c r="L9409">
        <v>7</v>
      </c>
      <c r="M9409">
        <v>4000.26</v>
      </c>
      <c r="N9409">
        <v>28001.82</v>
      </c>
      <c r="O9409" s="2">
        <v>0.25</v>
      </c>
      <c r="P9409">
        <v>7000.45</v>
      </c>
      <c r="Q9409">
        <v>21001.37</v>
      </c>
      <c r="R9409" t="s">
        <v>49</v>
      </c>
      <c r="S9409" t="s">
        <v>60</v>
      </c>
      <c r="T9409" s="2">
        <v>0.3</v>
      </c>
      <c r="U9409">
        <v>6300.41</v>
      </c>
    </row>
    <row r="9410" spans="1:21" x14ac:dyDescent="0.3">
      <c r="A9410" t="s">
        <v>32004</v>
      </c>
      <c r="B9410" s="1">
        <v>44946</v>
      </c>
      <c r="C9410" t="s">
        <v>10807</v>
      </c>
      <c r="D9410" t="s">
        <v>603</v>
      </c>
      <c r="E9410" t="s">
        <v>24</v>
      </c>
      <c r="F9410" t="s">
        <v>37</v>
      </c>
      <c r="G9410" t="s">
        <v>81</v>
      </c>
      <c r="H9410" t="s">
        <v>27</v>
      </c>
      <c r="I9410" t="s">
        <v>93</v>
      </c>
      <c r="J9410" t="s">
        <v>31019</v>
      </c>
      <c r="K9410" t="s">
        <v>1397</v>
      </c>
      <c r="L9410">
        <v>10</v>
      </c>
      <c r="M9410">
        <v>5566.13</v>
      </c>
      <c r="N9410">
        <v>55661.3</v>
      </c>
      <c r="O9410" s="2">
        <v>0.1</v>
      </c>
      <c r="P9410">
        <v>5566.13</v>
      </c>
      <c r="Q9410">
        <v>50095.17</v>
      </c>
      <c r="R9410" t="s">
        <v>49</v>
      </c>
      <c r="S9410" t="s">
        <v>77</v>
      </c>
      <c r="T9410" s="2">
        <v>0.25</v>
      </c>
      <c r="U9410">
        <v>12523.79</v>
      </c>
    </row>
    <row r="9411" spans="1:21" x14ac:dyDescent="0.3">
      <c r="A9411" t="s">
        <v>32005</v>
      </c>
      <c r="B9411" s="1">
        <v>45020</v>
      </c>
      <c r="C9411" t="s">
        <v>32006</v>
      </c>
      <c r="D9411" t="s">
        <v>26811</v>
      </c>
      <c r="E9411" t="s">
        <v>54</v>
      </c>
      <c r="F9411" t="s">
        <v>119</v>
      </c>
      <c r="G9411" t="s">
        <v>81</v>
      </c>
      <c r="H9411" t="s">
        <v>45</v>
      </c>
      <c r="I9411" t="s">
        <v>113</v>
      </c>
      <c r="J9411" t="s">
        <v>32007</v>
      </c>
      <c r="K9411" t="s">
        <v>18426</v>
      </c>
      <c r="L9411">
        <v>4</v>
      </c>
      <c r="M9411">
        <v>160.91</v>
      </c>
      <c r="N9411">
        <v>643.64</v>
      </c>
      <c r="O9411" s="2">
        <v>0.1</v>
      </c>
      <c r="P9411">
        <v>64.36</v>
      </c>
      <c r="Q9411">
        <v>579.28</v>
      </c>
      <c r="R9411" t="s">
        <v>49</v>
      </c>
      <c r="S9411" t="s">
        <v>60</v>
      </c>
      <c r="T9411" s="2">
        <v>0.1</v>
      </c>
      <c r="U9411">
        <v>57.93</v>
      </c>
    </row>
    <row r="9412" spans="1:21" x14ac:dyDescent="0.3">
      <c r="A9412" t="s">
        <v>32008</v>
      </c>
      <c r="B9412" s="1">
        <v>45791</v>
      </c>
      <c r="C9412" t="s">
        <v>7874</v>
      </c>
      <c r="D9412" t="s">
        <v>9549</v>
      </c>
      <c r="E9412" t="s">
        <v>142</v>
      </c>
      <c r="F9412" t="s">
        <v>99</v>
      </c>
      <c r="G9412" t="s">
        <v>26</v>
      </c>
      <c r="H9412" t="s">
        <v>55</v>
      </c>
      <c r="I9412" t="s">
        <v>100</v>
      </c>
      <c r="J9412" t="s">
        <v>32009</v>
      </c>
      <c r="K9412" t="s">
        <v>5871</v>
      </c>
      <c r="L9412">
        <v>8</v>
      </c>
      <c r="M9412">
        <v>3386.67</v>
      </c>
      <c r="N9412">
        <v>27093.360000000001</v>
      </c>
      <c r="O9412" s="2">
        <v>0.3</v>
      </c>
      <c r="P9412">
        <v>8128.01</v>
      </c>
      <c r="Q9412">
        <v>18965.349999999999</v>
      </c>
      <c r="R9412" t="s">
        <v>76</v>
      </c>
      <c r="S9412" t="s">
        <v>77</v>
      </c>
      <c r="T9412" s="2">
        <v>0.25</v>
      </c>
      <c r="U9412">
        <v>4741.34</v>
      </c>
    </row>
    <row r="9413" spans="1:21" x14ac:dyDescent="0.3">
      <c r="A9413" t="s">
        <v>32010</v>
      </c>
      <c r="B9413" s="1">
        <v>45283</v>
      </c>
      <c r="C9413" t="s">
        <v>25658</v>
      </c>
      <c r="D9413" t="s">
        <v>10185</v>
      </c>
      <c r="E9413" t="s">
        <v>142</v>
      </c>
      <c r="F9413" t="s">
        <v>71</v>
      </c>
      <c r="G9413" t="s">
        <v>81</v>
      </c>
      <c r="H9413" t="s">
        <v>45</v>
      </c>
      <c r="I9413" t="s">
        <v>144</v>
      </c>
      <c r="J9413" t="s">
        <v>32011</v>
      </c>
      <c r="K9413" t="s">
        <v>13654</v>
      </c>
      <c r="L9413">
        <v>2</v>
      </c>
      <c r="M9413">
        <v>5555.14</v>
      </c>
      <c r="N9413">
        <v>11110.28</v>
      </c>
      <c r="O9413" s="2">
        <v>0.1</v>
      </c>
      <c r="P9413">
        <v>1111.03</v>
      </c>
      <c r="Q9413">
        <v>9999.25</v>
      </c>
      <c r="R9413" t="s">
        <v>31</v>
      </c>
      <c r="S9413" t="s">
        <v>60</v>
      </c>
      <c r="T9413" s="2">
        <v>0.25</v>
      </c>
      <c r="U9413">
        <v>2499.81</v>
      </c>
    </row>
    <row r="9414" spans="1:21" x14ac:dyDescent="0.3">
      <c r="A9414" t="s">
        <v>32012</v>
      </c>
      <c r="B9414" s="1">
        <v>45901</v>
      </c>
      <c r="C9414" t="s">
        <v>32013</v>
      </c>
      <c r="D9414" t="s">
        <v>20392</v>
      </c>
      <c r="E9414" t="s">
        <v>36</v>
      </c>
      <c r="F9414" t="s">
        <v>25</v>
      </c>
      <c r="G9414" t="s">
        <v>81</v>
      </c>
      <c r="H9414" t="s">
        <v>55</v>
      </c>
      <c r="I9414" t="s">
        <v>130</v>
      </c>
      <c r="J9414" t="s">
        <v>14524</v>
      </c>
      <c r="K9414" t="s">
        <v>4738</v>
      </c>
      <c r="L9414">
        <v>4</v>
      </c>
      <c r="M9414">
        <v>4331.82</v>
      </c>
      <c r="N9414">
        <v>17327.28</v>
      </c>
      <c r="O9414" s="2">
        <v>0.05</v>
      </c>
      <c r="P9414">
        <v>866.36</v>
      </c>
      <c r="Q9414">
        <v>16460.919999999998</v>
      </c>
      <c r="R9414" t="s">
        <v>76</v>
      </c>
      <c r="S9414" t="s">
        <v>77</v>
      </c>
      <c r="T9414" s="2">
        <v>0.1</v>
      </c>
      <c r="U9414">
        <v>1646.09</v>
      </c>
    </row>
    <row r="9415" spans="1:21" x14ac:dyDescent="0.3">
      <c r="A9415" t="s">
        <v>32014</v>
      </c>
      <c r="B9415" s="1">
        <v>45880</v>
      </c>
      <c r="C9415" t="s">
        <v>2833</v>
      </c>
      <c r="D9415" t="s">
        <v>32015</v>
      </c>
      <c r="E9415" t="s">
        <v>36</v>
      </c>
      <c r="F9415" t="s">
        <v>163</v>
      </c>
      <c r="G9415" t="s">
        <v>81</v>
      </c>
      <c r="H9415" t="s">
        <v>55</v>
      </c>
      <c r="I9415" t="s">
        <v>130</v>
      </c>
      <c r="J9415" t="s">
        <v>2887</v>
      </c>
      <c r="K9415" t="s">
        <v>32016</v>
      </c>
      <c r="L9415">
        <v>1</v>
      </c>
      <c r="M9415">
        <v>1203.9100000000001</v>
      </c>
      <c r="N9415">
        <v>1203.9100000000001</v>
      </c>
      <c r="O9415" s="2">
        <v>0.25</v>
      </c>
      <c r="P9415">
        <v>300.98</v>
      </c>
      <c r="Q9415">
        <v>902.93</v>
      </c>
      <c r="R9415" t="s">
        <v>59</v>
      </c>
      <c r="S9415" t="s">
        <v>60</v>
      </c>
      <c r="T9415" s="2">
        <v>0.2</v>
      </c>
      <c r="U9415">
        <v>180.59</v>
      </c>
    </row>
    <row r="9416" spans="1:21" x14ac:dyDescent="0.3">
      <c r="A9416" t="s">
        <v>32017</v>
      </c>
      <c r="B9416" s="1">
        <v>45714</v>
      </c>
      <c r="C9416" t="s">
        <v>4200</v>
      </c>
      <c r="D9416" t="s">
        <v>32018</v>
      </c>
      <c r="E9416" t="s">
        <v>24</v>
      </c>
      <c r="F9416" t="s">
        <v>143</v>
      </c>
      <c r="G9416" t="s">
        <v>81</v>
      </c>
      <c r="H9416" t="s">
        <v>45</v>
      </c>
      <c r="I9416" t="s">
        <v>65</v>
      </c>
      <c r="J9416" t="s">
        <v>32019</v>
      </c>
      <c r="K9416" t="s">
        <v>2464</v>
      </c>
      <c r="L9416">
        <v>8</v>
      </c>
      <c r="M9416">
        <v>6983.75</v>
      </c>
      <c r="N9416">
        <v>55870</v>
      </c>
      <c r="O9416" s="2">
        <v>0.1</v>
      </c>
      <c r="P9416">
        <v>5587</v>
      </c>
      <c r="Q9416">
        <v>50283</v>
      </c>
      <c r="R9416" t="s">
        <v>31</v>
      </c>
      <c r="S9416" t="s">
        <v>32</v>
      </c>
      <c r="T9416" s="2">
        <v>0.3</v>
      </c>
      <c r="U9416">
        <v>15084.9</v>
      </c>
    </row>
    <row r="9417" spans="1:21" x14ac:dyDescent="0.3">
      <c r="A9417" t="s">
        <v>32020</v>
      </c>
      <c r="B9417" s="1">
        <v>45734</v>
      </c>
      <c r="C9417" t="s">
        <v>358</v>
      </c>
      <c r="D9417" t="s">
        <v>32021</v>
      </c>
      <c r="E9417" t="s">
        <v>54</v>
      </c>
      <c r="F9417" t="s">
        <v>143</v>
      </c>
      <c r="G9417" t="s">
        <v>81</v>
      </c>
      <c r="H9417" t="s">
        <v>27</v>
      </c>
      <c r="I9417" t="s">
        <v>28</v>
      </c>
      <c r="J9417" t="s">
        <v>18849</v>
      </c>
      <c r="K9417" t="s">
        <v>18528</v>
      </c>
      <c r="L9417">
        <v>5</v>
      </c>
      <c r="M9417">
        <v>3695.82</v>
      </c>
      <c r="N9417">
        <v>18479.099999999999</v>
      </c>
      <c r="O9417" s="2">
        <v>0.15</v>
      </c>
      <c r="P9417">
        <v>2771.86</v>
      </c>
      <c r="Q9417">
        <v>15707.24</v>
      </c>
      <c r="R9417" t="s">
        <v>76</v>
      </c>
      <c r="S9417" t="s">
        <v>60</v>
      </c>
      <c r="T9417" s="2">
        <v>0.25</v>
      </c>
      <c r="U9417">
        <v>3926.81</v>
      </c>
    </row>
    <row r="9418" spans="1:21" x14ac:dyDescent="0.3">
      <c r="A9418" t="s">
        <v>32022</v>
      </c>
      <c r="B9418" s="1">
        <v>45308</v>
      </c>
      <c r="C9418" t="s">
        <v>31938</v>
      </c>
      <c r="D9418" t="s">
        <v>32023</v>
      </c>
      <c r="E9418" t="s">
        <v>54</v>
      </c>
      <c r="F9418" t="s">
        <v>64</v>
      </c>
      <c r="G9418" t="s">
        <v>26</v>
      </c>
      <c r="H9418" t="s">
        <v>55</v>
      </c>
      <c r="I9418" t="s">
        <v>100</v>
      </c>
      <c r="J9418" t="s">
        <v>28075</v>
      </c>
      <c r="K9418" t="s">
        <v>32024</v>
      </c>
      <c r="L9418">
        <v>10</v>
      </c>
      <c r="M9418">
        <v>5685.19</v>
      </c>
      <c r="N9418">
        <v>56851.9</v>
      </c>
      <c r="O9418" s="2">
        <v>0.05</v>
      </c>
      <c r="P9418">
        <v>2842.6</v>
      </c>
      <c r="Q9418">
        <v>54009.3</v>
      </c>
      <c r="R9418" t="s">
        <v>49</v>
      </c>
      <c r="S9418" t="s">
        <v>32</v>
      </c>
      <c r="T9418" s="2">
        <v>0.25</v>
      </c>
      <c r="U9418">
        <v>13502.33</v>
      </c>
    </row>
    <row r="9419" spans="1:21" x14ac:dyDescent="0.3">
      <c r="A9419" t="s">
        <v>32025</v>
      </c>
      <c r="B9419" s="1">
        <v>45278</v>
      </c>
      <c r="C9419" t="s">
        <v>15818</v>
      </c>
      <c r="D9419" t="s">
        <v>32026</v>
      </c>
      <c r="E9419" t="s">
        <v>54</v>
      </c>
      <c r="F9419" t="s">
        <v>37</v>
      </c>
      <c r="G9419" t="s">
        <v>26</v>
      </c>
      <c r="H9419" t="s">
        <v>27</v>
      </c>
      <c r="I9419" t="s">
        <v>28</v>
      </c>
      <c r="J9419" t="s">
        <v>23776</v>
      </c>
      <c r="K9419" t="s">
        <v>6249</v>
      </c>
      <c r="L9419">
        <v>3</v>
      </c>
      <c r="M9419">
        <v>282.36</v>
      </c>
      <c r="N9419">
        <v>847.08</v>
      </c>
      <c r="O9419" s="2">
        <v>0.15</v>
      </c>
      <c r="P9419">
        <v>127.06</v>
      </c>
      <c r="Q9419">
        <v>720.02</v>
      </c>
      <c r="R9419" t="s">
        <v>31</v>
      </c>
      <c r="S9419" t="s">
        <v>77</v>
      </c>
      <c r="T9419" s="2">
        <v>0.25</v>
      </c>
      <c r="U9419">
        <v>180</v>
      </c>
    </row>
    <row r="9420" spans="1:21" x14ac:dyDescent="0.3">
      <c r="A9420" t="s">
        <v>32027</v>
      </c>
      <c r="B9420" s="1">
        <v>45559</v>
      </c>
      <c r="C9420" t="s">
        <v>6580</v>
      </c>
      <c r="D9420" t="s">
        <v>7259</v>
      </c>
      <c r="E9420" t="s">
        <v>36</v>
      </c>
      <c r="F9420" t="s">
        <v>71</v>
      </c>
      <c r="G9420" t="s">
        <v>26</v>
      </c>
      <c r="H9420" t="s">
        <v>55</v>
      </c>
      <c r="I9420" t="s">
        <v>100</v>
      </c>
      <c r="J9420" t="s">
        <v>32028</v>
      </c>
      <c r="K9420" t="s">
        <v>18644</v>
      </c>
      <c r="L9420">
        <v>9</v>
      </c>
      <c r="M9420">
        <v>6280.76</v>
      </c>
      <c r="N9420">
        <v>56526.84</v>
      </c>
      <c r="O9420" s="2">
        <v>0.15</v>
      </c>
      <c r="P9420">
        <v>8479.0300000000007</v>
      </c>
      <c r="Q9420">
        <v>48047.81</v>
      </c>
      <c r="R9420" t="s">
        <v>31</v>
      </c>
      <c r="S9420" t="s">
        <v>77</v>
      </c>
      <c r="T9420" s="2">
        <v>0.15</v>
      </c>
      <c r="U9420">
        <v>7207.17</v>
      </c>
    </row>
    <row r="9421" spans="1:21" x14ac:dyDescent="0.3">
      <c r="A9421" t="s">
        <v>32029</v>
      </c>
      <c r="B9421" s="1">
        <v>45416</v>
      </c>
      <c r="C9421" t="s">
        <v>6443</v>
      </c>
      <c r="D9421" t="s">
        <v>20998</v>
      </c>
      <c r="E9421" t="s">
        <v>43</v>
      </c>
      <c r="F9421" t="s">
        <v>99</v>
      </c>
      <c r="G9421" t="s">
        <v>26</v>
      </c>
      <c r="H9421" t="s">
        <v>72</v>
      </c>
      <c r="I9421" t="s">
        <v>185</v>
      </c>
      <c r="J9421" t="s">
        <v>32030</v>
      </c>
      <c r="K9421" t="s">
        <v>5694</v>
      </c>
      <c r="L9421">
        <v>1</v>
      </c>
      <c r="M9421">
        <v>2284.88</v>
      </c>
      <c r="N9421">
        <v>2284.88</v>
      </c>
      <c r="O9421" s="2">
        <v>0.15</v>
      </c>
      <c r="P9421">
        <v>342.73</v>
      </c>
      <c r="Q9421">
        <v>1942.15</v>
      </c>
      <c r="R9421" t="s">
        <v>76</v>
      </c>
      <c r="S9421" t="s">
        <v>60</v>
      </c>
      <c r="T9421" s="2">
        <v>0.2</v>
      </c>
      <c r="U9421">
        <v>388.43</v>
      </c>
    </row>
    <row r="9422" spans="1:21" x14ac:dyDescent="0.3">
      <c r="A9422" t="s">
        <v>32031</v>
      </c>
      <c r="B9422" s="1">
        <v>45865</v>
      </c>
      <c r="C9422" t="s">
        <v>29489</v>
      </c>
      <c r="D9422" t="s">
        <v>20482</v>
      </c>
      <c r="E9422" t="s">
        <v>36</v>
      </c>
      <c r="F9422" t="s">
        <v>25</v>
      </c>
      <c r="G9422" t="s">
        <v>81</v>
      </c>
      <c r="H9422" t="s">
        <v>72</v>
      </c>
      <c r="I9422" t="s">
        <v>73</v>
      </c>
      <c r="J9422" t="s">
        <v>16495</v>
      </c>
      <c r="K9422" t="s">
        <v>32032</v>
      </c>
      <c r="L9422">
        <v>10</v>
      </c>
      <c r="M9422">
        <v>2354.41</v>
      </c>
      <c r="N9422">
        <v>23544.1</v>
      </c>
      <c r="O9422" s="2">
        <v>0.2</v>
      </c>
      <c r="P9422">
        <v>4708.82</v>
      </c>
      <c r="Q9422">
        <v>18835.28</v>
      </c>
      <c r="R9422" t="s">
        <v>49</v>
      </c>
      <c r="S9422" t="s">
        <v>32</v>
      </c>
      <c r="T9422" s="2">
        <v>0.1</v>
      </c>
      <c r="U9422">
        <v>1883.53</v>
      </c>
    </row>
    <row r="9423" spans="1:21" x14ac:dyDescent="0.3">
      <c r="A9423" t="s">
        <v>32033</v>
      </c>
      <c r="B9423" s="1">
        <v>45059</v>
      </c>
      <c r="C9423" t="s">
        <v>24914</v>
      </c>
      <c r="D9423" t="s">
        <v>16738</v>
      </c>
      <c r="E9423" t="s">
        <v>36</v>
      </c>
      <c r="F9423" t="s">
        <v>71</v>
      </c>
      <c r="G9423" t="s">
        <v>81</v>
      </c>
      <c r="H9423" t="s">
        <v>45</v>
      </c>
      <c r="I9423" t="s">
        <v>46</v>
      </c>
      <c r="J9423" t="s">
        <v>29514</v>
      </c>
      <c r="K9423" t="s">
        <v>32034</v>
      </c>
      <c r="L9423">
        <v>9</v>
      </c>
      <c r="M9423">
        <v>7742.76</v>
      </c>
      <c r="N9423">
        <v>69684.84</v>
      </c>
      <c r="O9423" s="2">
        <v>0</v>
      </c>
      <c r="P9423">
        <v>0</v>
      </c>
      <c r="Q9423">
        <v>69684.84</v>
      </c>
      <c r="R9423" t="s">
        <v>31</v>
      </c>
      <c r="S9423" t="s">
        <v>32</v>
      </c>
      <c r="T9423" s="2">
        <v>0.2</v>
      </c>
      <c r="U9423">
        <v>13936.97</v>
      </c>
    </row>
    <row r="9424" spans="1:21" x14ac:dyDescent="0.3">
      <c r="A9424" t="s">
        <v>32035</v>
      </c>
      <c r="B9424" s="1">
        <v>45640</v>
      </c>
      <c r="C9424" t="s">
        <v>28154</v>
      </c>
      <c r="D9424" t="s">
        <v>32036</v>
      </c>
      <c r="E9424" t="s">
        <v>36</v>
      </c>
      <c r="F9424" t="s">
        <v>99</v>
      </c>
      <c r="G9424" t="s">
        <v>81</v>
      </c>
      <c r="H9424" t="s">
        <v>45</v>
      </c>
      <c r="I9424" t="s">
        <v>113</v>
      </c>
      <c r="J9424" t="s">
        <v>11666</v>
      </c>
      <c r="K9424" t="s">
        <v>32037</v>
      </c>
      <c r="L9424">
        <v>9</v>
      </c>
      <c r="M9424">
        <v>860.8</v>
      </c>
      <c r="N9424">
        <v>7747.2</v>
      </c>
      <c r="O9424" s="2">
        <v>0.2</v>
      </c>
      <c r="P9424">
        <v>1549.44</v>
      </c>
      <c r="Q9424">
        <v>6197.76</v>
      </c>
      <c r="R9424" t="s">
        <v>31</v>
      </c>
      <c r="S9424" t="s">
        <v>77</v>
      </c>
      <c r="T9424" s="2">
        <v>0.1</v>
      </c>
      <c r="U9424">
        <v>619.78</v>
      </c>
    </row>
    <row r="9425" spans="1:21" x14ac:dyDescent="0.3">
      <c r="A9425" t="s">
        <v>32038</v>
      </c>
      <c r="B9425" s="1">
        <v>45104</v>
      </c>
      <c r="C9425" t="s">
        <v>15740</v>
      </c>
      <c r="D9425" t="s">
        <v>32039</v>
      </c>
      <c r="E9425" t="s">
        <v>24</v>
      </c>
      <c r="F9425" t="s">
        <v>370</v>
      </c>
      <c r="G9425" t="s">
        <v>81</v>
      </c>
      <c r="H9425" t="s">
        <v>72</v>
      </c>
      <c r="I9425" t="s">
        <v>150</v>
      </c>
      <c r="J9425" t="s">
        <v>32040</v>
      </c>
      <c r="K9425" t="s">
        <v>25487</v>
      </c>
      <c r="L9425">
        <v>7</v>
      </c>
      <c r="M9425">
        <v>4646.45</v>
      </c>
      <c r="N9425">
        <v>32525.15</v>
      </c>
      <c r="O9425" s="2">
        <v>0.2</v>
      </c>
      <c r="P9425">
        <v>6505.03</v>
      </c>
      <c r="Q9425">
        <v>26020.12</v>
      </c>
      <c r="R9425" t="s">
        <v>176</v>
      </c>
      <c r="S9425" t="s">
        <v>60</v>
      </c>
      <c r="T9425" s="2">
        <v>0.1</v>
      </c>
      <c r="U9425">
        <v>2602.0100000000002</v>
      </c>
    </row>
    <row r="9426" spans="1:21" x14ac:dyDescent="0.3">
      <c r="A9426" t="s">
        <v>32041</v>
      </c>
      <c r="B9426" s="1">
        <v>45421</v>
      </c>
      <c r="C9426" t="s">
        <v>3679</v>
      </c>
      <c r="D9426" t="s">
        <v>32042</v>
      </c>
      <c r="E9426" t="s">
        <v>43</v>
      </c>
      <c r="F9426" t="s">
        <v>163</v>
      </c>
      <c r="G9426" t="s">
        <v>26</v>
      </c>
      <c r="H9426" t="s">
        <v>55</v>
      </c>
      <c r="I9426" t="s">
        <v>56</v>
      </c>
      <c r="J9426" t="s">
        <v>17884</v>
      </c>
      <c r="K9426" t="s">
        <v>11594</v>
      </c>
      <c r="L9426">
        <v>2</v>
      </c>
      <c r="M9426">
        <v>5054.43</v>
      </c>
      <c r="N9426">
        <v>10108.86</v>
      </c>
      <c r="O9426" s="2">
        <v>0.1</v>
      </c>
      <c r="P9426">
        <v>1010.89</v>
      </c>
      <c r="Q9426">
        <v>9097.9699999999993</v>
      </c>
      <c r="R9426" t="s">
        <v>31</v>
      </c>
      <c r="S9426" t="s">
        <v>32</v>
      </c>
      <c r="T9426" s="2">
        <v>0.3</v>
      </c>
      <c r="U9426">
        <v>2729.39</v>
      </c>
    </row>
    <row r="9427" spans="1:21" x14ac:dyDescent="0.3">
      <c r="A9427" t="s">
        <v>32043</v>
      </c>
      <c r="B9427" s="1">
        <v>45409</v>
      </c>
      <c r="C9427" t="s">
        <v>23036</v>
      </c>
      <c r="D9427" t="s">
        <v>9655</v>
      </c>
      <c r="E9427" t="s">
        <v>142</v>
      </c>
      <c r="F9427" t="s">
        <v>112</v>
      </c>
      <c r="G9427" t="s">
        <v>26</v>
      </c>
      <c r="H9427" t="s">
        <v>27</v>
      </c>
      <c r="I9427" t="s">
        <v>28</v>
      </c>
      <c r="J9427" t="s">
        <v>21868</v>
      </c>
      <c r="K9427" t="s">
        <v>32044</v>
      </c>
      <c r="L9427">
        <v>7</v>
      </c>
      <c r="M9427">
        <v>912.05</v>
      </c>
      <c r="N9427">
        <v>6384.35</v>
      </c>
      <c r="O9427" s="2">
        <v>0.25</v>
      </c>
      <c r="P9427">
        <v>1596.09</v>
      </c>
      <c r="Q9427">
        <v>4788.26</v>
      </c>
      <c r="R9427" t="s">
        <v>59</v>
      </c>
      <c r="S9427" t="s">
        <v>77</v>
      </c>
      <c r="T9427" s="2">
        <v>0.25</v>
      </c>
      <c r="U9427">
        <v>1197.07</v>
      </c>
    </row>
    <row r="9428" spans="1:21" x14ac:dyDescent="0.3">
      <c r="A9428" t="s">
        <v>32045</v>
      </c>
      <c r="B9428" s="1">
        <v>45811</v>
      </c>
      <c r="C9428" t="s">
        <v>17679</v>
      </c>
      <c r="D9428" t="s">
        <v>3009</v>
      </c>
      <c r="E9428" t="s">
        <v>36</v>
      </c>
      <c r="F9428" t="s">
        <v>44</v>
      </c>
      <c r="G9428" t="s">
        <v>81</v>
      </c>
      <c r="H9428" t="s">
        <v>55</v>
      </c>
      <c r="I9428" t="s">
        <v>56</v>
      </c>
      <c r="J9428" t="s">
        <v>13669</v>
      </c>
      <c r="K9428" t="s">
        <v>32046</v>
      </c>
      <c r="L9428">
        <v>7</v>
      </c>
      <c r="M9428">
        <v>6223.73</v>
      </c>
      <c r="N9428">
        <v>43566.11</v>
      </c>
      <c r="O9428" s="2">
        <v>0.1</v>
      </c>
      <c r="P9428">
        <v>4356.6099999999997</v>
      </c>
      <c r="Q9428">
        <v>39209.5</v>
      </c>
      <c r="R9428" t="s">
        <v>76</v>
      </c>
      <c r="S9428" t="s">
        <v>32</v>
      </c>
      <c r="T9428" s="2">
        <v>0.3</v>
      </c>
      <c r="U9428">
        <v>11762.85</v>
      </c>
    </row>
    <row r="9429" spans="1:21" x14ac:dyDescent="0.3">
      <c r="A9429" t="s">
        <v>32047</v>
      </c>
      <c r="B9429" s="1">
        <v>45449</v>
      </c>
      <c r="C9429" t="s">
        <v>32048</v>
      </c>
      <c r="D9429" t="s">
        <v>9051</v>
      </c>
      <c r="E9429" t="s">
        <v>43</v>
      </c>
      <c r="F9429" t="s">
        <v>112</v>
      </c>
      <c r="G9429" t="s">
        <v>26</v>
      </c>
      <c r="H9429" t="s">
        <v>27</v>
      </c>
      <c r="I9429" t="s">
        <v>157</v>
      </c>
      <c r="J9429" t="s">
        <v>19977</v>
      </c>
      <c r="K9429" t="s">
        <v>27586</v>
      </c>
      <c r="L9429">
        <v>4</v>
      </c>
      <c r="M9429">
        <v>5376.11</v>
      </c>
      <c r="N9429">
        <v>21504.44</v>
      </c>
      <c r="O9429" s="2">
        <v>0.15</v>
      </c>
      <c r="P9429">
        <v>3225.67</v>
      </c>
      <c r="Q9429">
        <v>18278.77</v>
      </c>
      <c r="R9429" t="s">
        <v>59</v>
      </c>
      <c r="S9429" t="s">
        <v>32</v>
      </c>
      <c r="T9429" s="2">
        <v>0.3</v>
      </c>
      <c r="U9429">
        <v>5483.63</v>
      </c>
    </row>
    <row r="9430" spans="1:21" x14ac:dyDescent="0.3">
      <c r="A9430" t="s">
        <v>32049</v>
      </c>
      <c r="B9430" s="1">
        <v>45182</v>
      </c>
      <c r="C9430" t="s">
        <v>16910</v>
      </c>
      <c r="D9430" t="s">
        <v>9938</v>
      </c>
      <c r="E9430" t="s">
        <v>142</v>
      </c>
      <c r="F9430" t="s">
        <v>44</v>
      </c>
      <c r="G9430" t="s">
        <v>26</v>
      </c>
      <c r="H9430" t="s">
        <v>27</v>
      </c>
      <c r="I9430" t="s">
        <v>28</v>
      </c>
      <c r="J9430" t="s">
        <v>32050</v>
      </c>
      <c r="K9430" t="s">
        <v>32051</v>
      </c>
      <c r="L9430">
        <v>5</v>
      </c>
      <c r="M9430">
        <v>4297.51</v>
      </c>
      <c r="N9430">
        <v>21487.55</v>
      </c>
      <c r="O9430" s="2">
        <v>0.2</v>
      </c>
      <c r="P9430">
        <v>4297.51</v>
      </c>
      <c r="Q9430">
        <v>17190.04</v>
      </c>
      <c r="R9430" t="s">
        <v>76</v>
      </c>
      <c r="S9430" t="s">
        <v>50</v>
      </c>
      <c r="T9430" s="2">
        <v>0.15</v>
      </c>
      <c r="U9430">
        <v>2578.5100000000002</v>
      </c>
    </row>
    <row r="9431" spans="1:21" x14ac:dyDescent="0.3">
      <c r="A9431" t="s">
        <v>32052</v>
      </c>
      <c r="B9431" s="1">
        <v>45330</v>
      </c>
      <c r="C9431" t="s">
        <v>7906</v>
      </c>
      <c r="D9431" t="s">
        <v>26771</v>
      </c>
      <c r="E9431" t="s">
        <v>24</v>
      </c>
      <c r="F9431" t="s">
        <v>44</v>
      </c>
      <c r="G9431" t="s">
        <v>81</v>
      </c>
      <c r="H9431" t="s">
        <v>55</v>
      </c>
      <c r="I9431" t="s">
        <v>100</v>
      </c>
      <c r="J9431" t="s">
        <v>1415</v>
      </c>
      <c r="K9431" t="s">
        <v>25137</v>
      </c>
      <c r="L9431">
        <v>8</v>
      </c>
      <c r="M9431">
        <v>4228.2700000000004</v>
      </c>
      <c r="N9431">
        <v>33826.160000000003</v>
      </c>
      <c r="O9431" s="2">
        <v>0.05</v>
      </c>
      <c r="P9431">
        <v>1691.31</v>
      </c>
      <c r="Q9431">
        <v>32134.85</v>
      </c>
      <c r="R9431" t="s">
        <v>31</v>
      </c>
      <c r="S9431" t="s">
        <v>50</v>
      </c>
      <c r="T9431" s="2">
        <v>0.1</v>
      </c>
      <c r="U9431">
        <v>3213.49</v>
      </c>
    </row>
    <row r="9432" spans="1:21" x14ac:dyDescent="0.3">
      <c r="A9432" t="s">
        <v>32053</v>
      </c>
      <c r="B9432" s="1">
        <v>45331</v>
      </c>
      <c r="C9432" t="s">
        <v>3150</v>
      </c>
      <c r="D9432" t="s">
        <v>32054</v>
      </c>
      <c r="E9432" t="s">
        <v>36</v>
      </c>
      <c r="F9432" t="s">
        <v>156</v>
      </c>
      <c r="G9432" t="s">
        <v>81</v>
      </c>
      <c r="H9432" t="s">
        <v>72</v>
      </c>
      <c r="I9432" t="s">
        <v>106</v>
      </c>
      <c r="J9432" t="s">
        <v>32055</v>
      </c>
      <c r="K9432" t="s">
        <v>7297</v>
      </c>
      <c r="L9432">
        <v>9</v>
      </c>
      <c r="M9432">
        <v>1261.26</v>
      </c>
      <c r="N9432">
        <v>11351.34</v>
      </c>
      <c r="O9432" s="2">
        <v>0.25</v>
      </c>
      <c r="P9432">
        <v>2837.84</v>
      </c>
      <c r="Q9432">
        <v>8513.5</v>
      </c>
      <c r="R9432" t="s">
        <v>31</v>
      </c>
      <c r="S9432" t="s">
        <v>50</v>
      </c>
      <c r="T9432" s="2">
        <v>0.2</v>
      </c>
      <c r="U9432">
        <v>1702.7</v>
      </c>
    </row>
    <row r="9433" spans="1:21" x14ac:dyDescent="0.3">
      <c r="A9433" t="s">
        <v>32056</v>
      </c>
      <c r="B9433" s="1">
        <v>45027</v>
      </c>
      <c r="C9433" t="s">
        <v>32057</v>
      </c>
      <c r="D9433" t="s">
        <v>27947</v>
      </c>
      <c r="E9433" t="s">
        <v>24</v>
      </c>
      <c r="F9433" t="s">
        <v>87</v>
      </c>
      <c r="G9433" t="s">
        <v>26</v>
      </c>
      <c r="H9433" t="s">
        <v>45</v>
      </c>
      <c r="I9433" t="s">
        <v>65</v>
      </c>
      <c r="J9433" t="s">
        <v>32058</v>
      </c>
      <c r="K9433" t="s">
        <v>2130</v>
      </c>
      <c r="L9433">
        <v>6</v>
      </c>
      <c r="M9433">
        <v>7957</v>
      </c>
      <c r="N9433">
        <v>47742</v>
      </c>
      <c r="O9433" s="2">
        <v>0.2</v>
      </c>
      <c r="P9433">
        <v>9548.4</v>
      </c>
      <c r="Q9433">
        <v>38193.599999999999</v>
      </c>
      <c r="R9433" t="s">
        <v>59</v>
      </c>
      <c r="S9433" t="s">
        <v>77</v>
      </c>
      <c r="T9433" s="2">
        <v>0.1</v>
      </c>
      <c r="U9433">
        <v>3819.36</v>
      </c>
    </row>
    <row r="9434" spans="1:21" x14ac:dyDescent="0.3">
      <c r="A9434" t="s">
        <v>32059</v>
      </c>
      <c r="B9434" s="1">
        <v>45791</v>
      </c>
      <c r="C9434" t="s">
        <v>23369</v>
      </c>
      <c r="D9434" t="s">
        <v>32060</v>
      </c>
      <c r="E9434" t="s">
        <v>54</v>
      </c>
      <c r="F9434" t="s">
        <v>370</v>
      </c>
      <c r="G9434" t="s">
        <v>26</v>
      </c>
      <c r="H9434" t="s">
        <v>45</v>
      </c>
      <c r="I9434" t="s">
        <v>144</v>
      </c>
      <c r="J9434" t="s">
        <v>32061</v>
      </c>
      <c r="K9434" t="s">
        <v>18434</v>
      </c>
      <c r="L9434">
        <v>4</v>
      </c>
      <c r="M9434">
        <v>6822.21</v>
      </c>
      <c r="N9434">
        <v>27288.84</v>
      </c>
      <c r="O9434" s="2">
        <v>0.1</v>
      </c>
      <c r="P9434">
        <v>2728.88</v>
      </c>
      <c r="Q9434">
        <v>24559.96</v>
      </c>
      <c r="R9434" t="s">
        <v>176</v>
      </c>
      <c r="S9434" t="s">
        <v>77</v>
      </c>
      <c r="T9434" s="2">
        <v>0.15</v>
      </c>
      <c r="U9434">
        <v>3683.99</v>
      </c>
    </row>
    <row r="9435" spans="1:21" x14ac:dyDescent="0.3">
      <c r="A9435" t="s">
        <v>32062</v>
      </c>
      <c r="B9435" s="1">
        <v>45280</v>
      </c>
      <c r="C9435" t="s">
        <v>32063</v>
      </c>
      <c r="D9435" t="s">
        <v>28387</v>
      </c>
      <c r="E9435" t="s">
        <v>142</v>
      </c>
      <c r="F9435" t="s">
        <v>87</v>
      </c>
      <c r="G9435" t="s">
        <v>26</v>
      </c>
      <c r="H9435" t="s">
        <v>72</v>
      </c>
      <c r="I9435" t="s">
        <v>150</v>
      </c>
      <c r="J9435" t="s">
        <v>32064</v>
      </c>
      <c r="K9435" t="s">
        <v>23573</v>
      </c>
      <c r="L9435">
        <v>3</v>
      </c>
      <c r="M9435">
        <v>5314.09</v>
      </c>
      <c r="N9435">
        <v>15942.27</v>
      </c>
      <c r="O9435" s="2">
        <v>0.3</v>
      </c>
      <c r="P9435">
        <v>4782.68</v>
      </c>
      <c r="Q9435">
        <v>11159.59</v>
      </c>
      <c r="R9435" t="s">
        <v>59</v>
      </c>
      <c r="S9435" t="s">
        <v>32</v>
      </c>
      <c r="T9435" s="2">
        <v>0.25</v>
      </c>
      <c r="U9435">
        <v>2789.9</v>
      </c>
    </row>
    <row r="9436" spans="1:21" x14ac:dyDescent="0.3">
      <c r="A9436" t="s">
        <v>32065</v>
      </c>
      <c r="B9436" s="1">
        <v>45356</v>
      </c>
      <c r="C9436" t="s">
        <v>685</v>
      </c>
      <c r="D9436" t="s">
        <v>20309</v>
      </c>
      <c r="E9436" t="s">
        <v>142</v>
      </c>
      <c r="F9436" t="s">
        <v>25</v>
      </c>
      <c r="G9436" t="s">
        <v>26</v>
      </c>
      <c r="H9436" t="s">
        <v>55</v>
      </c>
      <c r="I9436" t="s">
        <v>56</v>
      </c>
      <c r="J9436" t="s">
        <v>32066</v>
      </c>
      <c r="K9436" t="s">
        <v>32067</v>
      </c>
      <c r="L9436">
        <v>5</v>
      </c>
      <c r="M9436">
        <v>5909</v>
      </c>
      <c r="N9436">
        <v>29545</v>
      </c>
      <c r="O9436" s="2">
        <v>0.15</v>
      </c>
      <c r="P9436">
        <v>4431.75</v>
      </c>
      <c r="Q9436">
        <v>25113.25</v>
      </c>
      <c r="R9436" t="s">
        <v>59</v>
      </c>
      <c r="S9436" t="s">
        <v>60</v>
      </c>
      <c r="T9436" s="2">
        <v>0.15</v>
      </c>
      <c r="U9436">
        <v>3766.99</v>
      </c>
    </row>
    <row r="9437" spans="1:21" x14ac:dyDescent="0.3">
      <c r="A9437" t="s">
        <v>32068</v>
      </c>
      <c r="B9437" s="1">
        <v>45195</v>
      </c>
      <c r="C9437" t="s">
        <v>32069</v>
      </c>
      <c r="D9437" t="s">
        <v>16494</v>
      </c>
      <c r="E9437" t="s">
        <v>43</v>
      </c>
      <c r="F9437" t="s">
        <v>370</v>
      </c>
      <c r="G9437" t="s">
        <v>81</v>
      </c>
      <c r="H9437" t="s">
        <v>72</v>
      </c>
      <c r="I9437" t="s">
        <v>106</v>
      </c>
      <c r="J9437" t="s">
        <v>13665</v>
      </c>
      <c r="K9437" t="s">
        <v>32070</v>
      </c>
      <c r="L9437">
        <v>2</v>
      </c>
      <c r="M9437">
        <v>2758.93</v>
      </c>
      <c r="N9437">
        <v>5517.86</v>
      </c>
      <c r="O9437" s="2">
        <v>0.1</v>
      </c>
      <c r="P9437">
        <v>551.79</v>
      </c>
      <c r="Q9437">
        <v>4966.07</v>
      </c>
      <c r="R9437" t="s">
        <v>76</v>
      </c>
      <c r="S9437" t="s">
        <v>77</v>
      </c>
      <c r="T9437" s="2">
        <v>0.15</v>
      </c>
      <c r="U9437">
        <v>744.91</v>
      </c>
    </row>
    <row r="9438" spans="1:21" x14ac:dyDescent="0.3">
      <c r="A9438" t="s">
        <v>32071</v>
      </c>
      <c r="B9438" s="1">
        <v>45191</v>
      </c>
      <c r="C9438" t="s">
        <v>508</v>
      </c>
      <c r="D9438" t="s">
        <v>13489</v>
      </c>
      <c r="E9438" t="s">
        <v>54</v>
      </c>
      <c r="F9438" t="s">
        <v>119</v>
      </c>
      <c r="G9438" t="s">
        <v>26</v>
      </c>
      <c r="H9438" t="s">
        <v>45</v>
      </c>
      <c r="I9438" t="s">
        <v>113</v>
      </c>
      <c r="J9438" t="s">
        <v>21967</v>
      </c>
      <c r="K9438" t="s">
        <v>6116</v>
      </c>
      <c r="L9438">
        <v>6</v>
      </c>
      <c r="M9438">
        <v>3241.26</v>
      </c>
      <c r="N9438">
        <v>19447.560000000001</v>
      </c>
      <c r="O9438" s="2">
        <v>0.2</v>
      </c>
      <c r="P9438">
        <v>3889.51</v>
      </c>
      <c r="Q9438">
        <v>15558.05</v>
      </c>
      <c r="R9438" t="s">
        <v>31</v>
      </c>
      <c r="S9438" t="s">
        <v>77</v>
      </c>
      <c r="T9438" s="2">
        <v>0.25</v>
      </c>
      <c r="U9438">
        <v>3889.51</v>
      </c>
    </row>
    <row r="9439" spans="1:21" x14ac:dyDescent="0.3">
      <c r="A9439" t="s">
        <v>32072</v>
      </c>
      <c r="B9439" s="1">
        <v>45195</v>
      </c>
      <c r="C9439" t="s">
        <v>8350</v>
      </c>
      <c r="D9439" t="s">
        <v>29858</v>
      </c>
      <c r="E9439" t="s">
        <v>24</v>
      </c>
      <c r="F9439" t="s">
        <v>112</v>
      </c>
      <c r="G9439" t="s">
        <v>26</v>
      </c>
      <c r="H9439" t="s">
        <v>55</v>
      </c>
      <c r="I9439" t="s">
        <v>100</v>
      </c>
      <c r="J9439" t="s">
        <v>12815</v>
      </c>
      <c r="K9439" t="s">
        <v>32073</v>
      </c>
      <c r="L9439">
        <v>5</v>
      </c>
      <c r="M9439">
        <v>7407.84</v>
      </c>
      <c r="N9439">
        <v>37039.199999999997</v>
      </c>
      <c r="O9439" s="2">
        <v>0.15</v>
      </c>
      <c r="P9439">
        <v>5555.88</v>
      </c>
      <c r="Q9439">
        <v>31483.32</v>
      </c>
      <c r="R9439" t="s">
        <v>59</v>
      </c>
      <c r="S9439" t="s">
        <v>77</v>
      </c>
      <c r="T9439" s="2">
        <v>0.2</v>
      </c>
      <c r="U9439">
        <v>6296.66</v>
      </c>
    </row>
    <row r="9440" spans="1:21" x14ac:dyDescent="0.3">
      <c r="A9440" t="s">
        <v>32074</v>
      </c>
      <c r="B9440" s="1">
        <v>45886</v>
      </c>
      <c r="C9440" t="s">
        <v>20466</v>
      </c>
      <c r="D9440" t="s">
        <v>32075</v>
      </c>
      <c r="E9440" t="s">
        <v>43</v>
      </c>
      <c r="F9440" t="s">
        <v>99</v>
      </c>
      <c r="G9440" t="s">
        <v>26</v>
      </c>
      <c r="H9440" t="s">
        <v>27</v>
      </c>
      <c r="I9440" t="s">
        <v>28</v>
      </c>
      <c r="J9440" t="s">
        <v>24835</v>
      </c>
      <c r="K9440" t="s">
        <v>1947</v>
      </c>
      <c r="L9440">
        <v>8</v>
      </c>
      <c r="M9440">
        <v>6167.87</v>
      </c>
      <c r="N9440">
        <v>49342.96</v>
      </c>
      <c r="O9440" s="2">
        <v>0.15</v>
      </c>
      <c r="P9440">
        <v>7401.44</v>
      </c>
      <c r="Q9440">
        <v>41941.519999999997</v>
      </c>
      <c r="R9440" t="s">
        <v>31</v>
      </c>
      <c r="S9440" t="s">
        <v>32</v>
      </c>
      <c r="T9440" s="2">
        <v>0.15</v>
      </c>
      <c r="U9440">
        <v>6291.23</v>
      </c>
    </row>
    <row r="9441" spans="1:21" x14ac:dyDescent="0.3">
      <c r="A9441" t="s">
        <v>32076</v>
      </c>
      <c r="B9441" s="1">
        <v>45407</v>
      </c>
      <c r="C9441" t="s">
        <v>6317</v>
      </c>
      <c r="D9441" t="s">
        <v>32077</v>
      </c>
      <c r="E9441" t="s">
        <v>36</v>
      </c>
      <c r="F9441" t="s">
        <v>163</v>
      </c>
      <c r="G9441" t="s">
        <v>26</v>
      </c>
      <c r="H9441" t="s">
        <v>27</v>
      </c>
      <c r="I9441" t="s">
        <v>28</v>
      </c>
      <c r="J9441" t="s">
        <v>28711</v>
      </c>
      <c r="K9441" t="s">
        <v>17250</v>
      </c>
      <c r="L9441">
        <v>3</v>
      </c>
      <c r="M9441">
        <v>6787.76</v>
      </c>
      <c r="N9441">
        <v>20363.28</v>
      </c>
      <c r="O9441" s="2">
        <v>0</v>
      </c>
      <c r="P9441">
        <v>0</v>
      </c>
      <c r="Q9441">
        <v>20363.28</v>
      </c>
      <c r="R9441" t="s">
        <v>59</v>
      </c>
      <c r="S9441" t="s">
        <v>32</v>
      </c>
      <c r="T9441" s="2">
        <v>0.3</v>
      </c>
      <c r="U9441">
        <v>6108.98</v>
      </c>
    </row>
    <row r="9442" spans="1:21" x14ac:dyDescent="0.3">
      <c r="A9442" t="s">
        <v>32078</v>
      </c>
      <c r="B9442" s="1">
        <v>45426</v>
      </c>
      <c r="C9442" t="s">
        <v>30698</v>
      </c>
      <c r="D9442" t="s">
        <v>32079</v>
      </c>
      <c r="E9442" t="s">
        <v>24</v>
      </c>
      <c r="F9442" t="s">
        <v>163</v>
      </c>
      <c r="G9442" t="s">
        <v>81</v>
      </c>
      <c r="H9442" t="s">
        <v>27</v>
      </c>
      <c r="I9442" t="s">
        <v>28</v>
      </c>
      <c r="J9442" t="s">
        <v>32080</v>
      </c>
      <c r="K9442" t="s">
        <v>11692</v>
      </c>
      <c r="L9442">
        <v>2</v>
      </c>
      <c r="M9442">
        <v>2491.39</v>
      </c>
      <c r="N9442">
        <v>4982.78</v>
      </c>
      <c r="O9442" s="2">
        <v>0.15</v>
      </c>
      <c r="P9442">
        <v>747.42</v>
      </c>
      <c r="Q9442">
        <v>4235.3599999999997</v>
      </c>
      <c r="R9442" t="s">
        <v>31</v>
      </c>
      <c r="S9442" t="s">
        <v>60</v>
      </c>
      <c r="T9442" s="2">
        <v>0.25</v>
      </c>
      <c r="U9442">
        <v>1058.8399999999999</v>
      </c>
    </row>
    <row r="9443" spans="1:21" x14ac:dyDescent="0.3">
      <c r="A9443" t="s">
        <v>32081</v>
      </c>
      <c r="B9443" s="1">
        <v>45649</v>
      </c>
      <c r="C9443" t="s">
        <v>24144</v>
      </c>
      <c r="D9443" t="s">
        <v>32082</v>
      </c>
      <c r="E9443" t="s">
        <v>24</v>
      </c>
      <c r="F9443" t="s">
        <v>143</v>
      </c>
      <c r="G9443" t="s">
        <v>26</v>
      </c>
      <c r="H9443" t="s">
        <v>27</v>
      </c>
      <c r="I9443" t="s">
        <v>157</v>
      </c>
      <c r="J9443" t="s">
        <v>28458</v>
      </c>
      <c r="K9443" t="s">
        <v>32083</v>
      </c>
      <c r="L9443">
        <v>3</v>
      </c>
      <c r="M9443">
        <v>2842.91</v>
      </c>
      <c r="N9443">
        <v>8528.73</v>
      </c>
      <c r="O9443" s="2">
        <v>0.1</v>
      </c>
      <c r="P9443">
        <v>852.87</v>
      </c>
      <c r="Q9443">
        <v>7675.86</v>
      </c>
      <c r="R9443" t="s">
        <v>76</v>
      </c>
      <c r="S9443" t="s">
        <v>50</v>
      </c>
      <c r="T9443" s="2">
        <v>0.25</v>
      </c>
      <c r="U9443">
        <v>1918.96</v>
      </c>
    </row>
    <row r="9444" spans="1:21" x14ac:dyDescent="0.3">
      <c r="A9444" t="s">
        <v>32084</v>
      </c>
      <c r="B9444" s="1">
        <v>45402</v>
      </c>
      <c r="C9444" t="s">
        <v>16652</v>
      </c>
      <c r="D9444" t="s">
        <v>17523</v>
      </c>
      <c r="E9444" t="s">
        <v>43</v>
      </c>
      <c r="F9444" t="s">
        <v>370</v>
      </c>
      <c r="G9444" t="s">
        <v>26</v>
      </c>
      <c r="H9444" t="s">
        <v>27</v>
      </c>
      <c r="I9444" t="s">
        <v>28</v>
      </c>
      <c r="J9444" t="s">
        <v>6780</v>
      </c>
      <c r="K9444" t="s">
        <v>9819</v>
      </c>
      <c r="L9444">
        <v>7</v>
      </c>
      <c r="M9444">
        <v>4697.55</v>
      </c>
      <c r="N9444">
        <v>32882.85</v>
      </c>
      <c r="O9444" s="2">
        <v>0.15</v>
      </c>
      <c r="P9444">
        <v>4932.43</v>
      </c>
      <c r="Q9444">
        <v>27950.42</v>
      </c>
      <c r="R9444" t="s">
        <v>31</v>
      </c>
      <c r="S9444" t="s">
        <v>32</v>
      </c>
      <c r="T9444" s="2">
        <v>0.25</v>
      </c>
      <c r="U9444">
        <v>6987.6</v>
      </c>
    </row>
    <row r="9445" spans="1:21" x14ac:dyDescent="0.3">
      <c r="A9445" t="s">
        <v>32085</v>
      </c>
      <c r="B9445" s="1">
        <v>45652</v>
      </c>
      <c r="C9445" t="s">
        <v>32086</v>
      </c>
      <c r="D9445" t="s">
        <v>32087</v>
      </c>
      <c r="E9445" t="s">
        <v>142</v>
      </c>
      <c r="F9445" t="s">
        <v>44</v>
      </c>
      <c r="G9445" t="s">
        <v>26</v>
      </c>
      <c r="H9445" t="s">
        <v>45</v>
      </c>
      <c r="I9445" t="s">
        <v>113</v>
      </c>
      <c r="J9445" t="s">
        <v>32088</v>
      </c>
      <c r="K9445" t="s">
        <v>32089</v>
      </c>
      <c r="L9445">
        <v>3</v>
      </c>
      <c r="M9445">
        <v>3049.91</v>
      </c>
      <c r="N9445">
        <v>9149.73</v>
      </c>
      <c r="O9445" s="2">
        <v>0.1</v>
      </c>
      <c r="P9445">
        <v>914.97</v>
      </c>
      <c r="Q9445">
        <v>8234.76</v>
      </c>
      <c r="R9445" t="s">
        <v>31</v>
      </c>
      <c r="S9445" t="s">
        <v>60</v>
      </c>
      <c r="T9445" s="2">
        <v>0.2</v>
      </c>
      <c r="U9445">
        <v>1646.95</v>
      </c>
    </row>
    <row r="9446" spans="1:21" x14ac:dyDescent="0.3">
      <c r="A9446" t="s">
        <v>32090</v>
      </c>
      <c r="B9446" s="1">
        <v>45292</v>
      </c>
      <c r="C9446" t="s">
        <v>9830</v>
      </c>
      <c r="D9446" t="s">
        <v>2094</v>
      </c>
      <c r="E9446" t="s">
        <v>43</v>
      </c>
      <c r="F9446" t="s">
        <v>71</v>
      </c>
      <c r="G9446" t="s">
        <v>81</v>
      </c>
      <c r="H9446" t="s">
        <v>55</v>
      </c>
      <c r="I9446" t="s">
        <v>100</v>
      </c>
      <c r="J9446" t="s">
        <v>30600</v>
      </c>
      <c r="K9446" t="s">
        <v>29559</v>
      </c>
      <c r="L9446">
        <v>1</v>
      </c>
      <c r="M9446">
        <v>5108.05</v>
      </c>
      <c r="N9446">
        <v>5108.05</v>
      </c>
      <c r="O9446" s="2">
        <v>0.3</v>
      </c>
      <c r="P9446">
        <v>1532.41</v>
      </c>
      <c r="Q9446">
        <v>3575.64</v>
      </c>
      <c r="R9446" t="s">
        <v>31</v>
      </c>
      <c r="S9446" t="s">
        <v>60</v>
      </c>
      <c r="T9446" s="2">
        <v>0.25</v>
      </c>
      <c r="U9446">
        <v>893.91</v>
      </c>
    </row>
    <row r="9447" spans="1:21" x14ac:dyDescent="0.3">
      <c r="A9447" t="s">
        <v>32091</v>
      </c>
      <c r="B9447" s="1">
        <v>45480</v>
      </c>
      <c r="C9447" t="s">
        <v>13027</v>
      </c>
      <c r="D9447" t="s">
        <v>20257</v>
      </c>
      <c r="E9447" t="s">
        <v>36</v>
      </c>
      <c r="F9447" t="s">
        <v>44</v>
      </c>
      <c r="G9447" t="s">
        <v>81</v>
      </c>
      <c r="H9447" t="s">
        <v>27</v>
      </c>
      <c r="I9447" t="s">
        <v>93</v>
      </c>
      <c r="J9447" t="s">
        <v>19558</v>
      </c>
      <c r="K9447" t="s">
        <v>32092</v>
      </c>
      <c r="L9447">
        <v>9</v>
      </c>
      <c r="M9447">
        <v>3740.16</v>
      </c>
      <c r="N9447">
        <v>33661.440000000002</v>
      </c>
      <c r="O9447" s="2">
        <v>0.3</v>
      </c>
      <c r="P9447">
        <v>10098.43</v>
      </c>
      <c r="Q9447">
        <v>23563.01</v>
      </c>
      <c r="R9447" t="s">
        <v>49</v>
      </c>
      <c r="S9447" t="s">
        <v>50</v>
      </c>
      <c r="T9447" s="2">
        <v>0.15</v>
      </c>
      <c r="U9447">
        <v>3534.45</v>
      </c>
    </row>
    <row r="9448" spans="1:21" x14ac:dyDescent="0.3">
      <c r="A9448" t="s">
        <v>32093</v>
      </c>
      <c r="B9448" s="1">
        <v>45014</v>
      </c>
      <c r="C9448" t="s">
        <v>9155</v>
      </c>
      <c r="D9448" t="s">
        <v>25350</v>
      </c>
      <c r="E9448" t="s">
        <v>36</v>
      </c>
      <c r="F9448" t="s">
        <v>119</v>
      </c>
      <c r="G9448" t="s">
        <v>81</v>
      </c>
      <c r="H9448" t="s">
        <v>72</v>
      </c>
      <c r="I9448" t="s">
        <v>185</v>
      </c>
      <c r="J9448" t="s">
        <v>12578</v>
      </c>
      <c r="K9448" t="s">
        <v>25938</v>
      </c>
      <c r="L9448">
        <v>5</v>
      </c>
      <c r="M9448">
        <v>7402.1</v>
      </c>
      <c r="N9448">
        <v>37010.5</v>
      </c>
      <c r="O9448" s="2">
        <v>0.25</v>
      </c>
      <c r="P9448">
        <v>9252.6200000000008</v>
      </c>
      <c r="Q9448">
        <v>27757.88</v>
      </c>
      <c r="R9448" t="s">
        <v>176</v>
      </c>
      <c r="S9448" t="s">
        <v>50</v>
      </c>
      <c r="T9448" s="2">
        <v>0.3</v>
      </c>
      <c r="U9448">
        <v>8327.36</v>
      </c>
    </row>
    <row r="9449" spans="1:21" x14ac:dyDescent="0.3">
      <c r="A9449" t="s">
        <v>32094</v>
      </c>
      <c r="B9449" s="1">
        <v>45351</v>
      </c>
      <c r="C9449" t="s">
        <v>17517</v>
      </c>
      <c r="D9449" t="s">
        <v>32095</v>
      </c>
      <c r="E9449" t="s">
        <v>54</v>
      </c>
      <c r="F9449" t="s">
        <v>112</v>
      </c>
      <c r="G9449" t="s">
        <v>81</v>
      </c>
      <c r="H9449" t="s">
        <v>72</v>
      </c>
      <c r="I9449" t="s">
        <v>150</v>
      </c>
      <c r="J9449" t="s">
        <v>32096</v>
      </c>
      <c r="K9449" t="s">
        <v>32097</v>
      </c>
      <c r="L9449">
        <v>7</v>
      </c>
      <c r="M9449">
        <v>3991.59</v>
      </c>
      <c r="N9449">
        <v>27941.13</v>
      </c>
      <c r="O9449" s="2">
        <v>0.25</v>
      </c>
      <c r="P9449">
        <v>6985.28</v>
      </c>
      <c r="Q9449">
        <v>20955.849999999999</v>
      </c>
      <c r="R9449" t="s">
        <v>76</v>
      </c>
      <c r="S9449" t="s">
        <v>32</v>
      </c>
      <c r="T9449" s="2">
        <v>0.2</v>
      </c>
      <c r="U9449">
        <v>4191.17</v>
      </c>
    </row>
    <row r="9450" spans="1:21" x14ac:dyDescent="0.3">
      <c r="A9450" t="s">
        <v>32098</v>
      </c>
      <c r="B9450" s="1">
        <v>45567</v>
      </c>
      <c r="C9450" t="s">
        <v>79</v>
      </c>
      <c r="D9450" t="s">
        <v>32099</v>
      </c>
      <c r="E9450" t="s">
        <v>54</v>
      </c>
      <c r="F9450" t="s">
        <v>44</v>
      </c>
      <c r="G9450" t="s">
        <v>26</v>
      </c>
      <c r="H9450" t="s">
        <v>55</v>
      </c>
      <c r="I9450" t="s">
        <v>56</v>
      </c>
      <c r="J9450" t="s">
        <v>20408</v>
      </c>
      <c r="K9450" t="s">
        <v>18946</v>
      </c>
      <c r="L9450">
        <v>9</v>
      </c>
      <c r="M9450">
        <v>6260.11</v>
      </c>
      <c r="N9450">
        <v>56340.99</v>
      </c>
      <c r="O9450" s="2">
        <v>0.3</v>
      </c>
      <c r="P9450">
        <v>16902.3</v>
      </c>
      <c r="Q9450">
        <v>39438.69</v>
      </c>
      <c r="R9450" t="s">
        <v>76</v>
      </c>
      <c r="S9450" t="s">
        <v>50</v>
      </c>
      <c r="T9450" s="2">
        <v>0.1</v>
      </c>
      <c r="U9450">
        <v>3943.87</v>
      </c>
    </row>
    <row r="9451" spans="1:21" x14ac:dyDescent="0.3">
      <c r="A9451" t="s">
        <v>32100</v>
      </c>
      <c r="B9451" s="1">
        <v>45470</v>
      </c>
      <c r="C9451" t="s">
        <v>1052</v>
      </c>
      <c r="D9451" t="s">
        <v>4448</v>
      </c>
      <c r="E9451" t="s">
        <v>24</v>
      </c>
      <c r="F9451" t="s">
        <v>87</v>
      </c>
      <c r="G9451" t="s">
        <v>26</v>
      </c>
      <c r="H9451" t="s">
        <v>55</v>
      </c>
      <c r="I9451" t="s">
        <v>56</v>
      </c>
      <c r="J9451" t="s">
        <v>24134</v>
      </c>
      <c r="K9451" t="s">
        <v>5097</v>
      </c>
      <c r="L9451">
        <v>2</v>
      </c>
      <c r="M9451">
        <v>6483.23</v>
      </c>
      <c r="N9451">
        <v>12966.46</v>
      </c>
      <c r="O9451" s="2">
        <v>0</v>
      </c>
      <c r="P9451">
        <v>0</v>
      </c>
      <c r="Q9451">
        <v>12966.46</v>
      </c>
      <c r="R9451" t="s">
        <v>31</v>
      </c>
      <c r="S9451" t="s">
        <v>77</v>
      </c>
      <c r="T9451" s="2">
        <v>0.2</v>
      </c>
      <c r="U9451">
        <v>2593.29</v>
      </c>
    </row>
    <row r="9452" spans="1:21" x14ac:dyDescent="0.3">
      <c r="A9452" t="s">
        <v>32101</v>
      </c>
      <c r="B9452" s="1">
        <v>44996</v>
      </c>
      <c r="C9452" t="s">
        <v>5882</v>
      </c>
      <c r="D9452" t="s">
        <v>32102</v>
      </c>
      <c r="E9452" t="s">
        <v>36</v>
      </c>
      <c r="F9452" t="s">
        <v>143</v>
      </c>
      <c r="G9452" t="s">
        <v>26</v>
      </c>
      <c r="H9452" t="s">
        <v>55</v>
      </c>
      <c r="I9452" t="s">
        <v>56</v>
      </c>
      <c r="J9452" t="s">
        <v>10252</v>
      </c>
      <c r="K9452" t="s">
        <v>8173</v>
      </c>
      <c r="L9452">
        <v>8</v>
      </c>
      <c r="M9452">
        <v>2031.79</v>
      </c>
      <c r="N9452">
        <v>16254.32</v>
      </c>
      <c r="O9452" s="2">
        <v>0.1</v>
      </c>
      <c r="P9452">
        <v>1625.43</v>
      </c>
      <c r="Q9452">
        <v>14628.89</v>
      </c>
      <c r="R9452" t="s">
        <v>176</v>
      </c>
      <c r="S9452" t="s">
        <v>60</v>
      </c>
      <c r="T9452" s="2">
        <v>0.25</v>
      </c>
      <c r="U9452">
        <v>3657.22</v>
      </c>
    </row>
    <row r="9453" spans="1:21" x14ac:dyDescent="0.3">
      <c r="A9453" t="s">
        <v>32103</v>
      </c>
      <c r="B9453" s="1">
        <v>44927</v>
      </c>
      <c r="C9453" t="s">
        <v>16776</v>
      </c>
      <c r="D9453" t="s">
        <v>32104</v>
      </c>
      <c r="E9453" t="s">
        <v>142</v>
      </c>
      <c r="F9453" t="s">
        <v>64</v>
      </c>
      <c r="G9453" t="s">
        <v>26</v>
      </c>
      <c r="H9453" t="s">
        <v>55</v>
      </c>
      <c r="I9453" t="s">
        <v>56</v>
      </c>
      <c r="J9453" t="s">
        <v>28977</v>
      </c>
      <c r="K9453" t="s">
        <v>30595</v>
      </c>
      <c r="L9453">
        <v>5</v>
      </c>
      <c r="M9453">
        <v>7014.05</v>
      </c>
      <c r="N9453">
        <v>35070.25</v>
      </c>
      <c r="O9453" s="2">
        <v>0.15</v>
      </c>
      <c r="P9453">
        <v>5260.54</v>
      </c>
      <c r="Q9453">
        <v>29809.71</v>
      </c>
      <c r="R9453" t="s">
        <v>76</v>
      </c>
      <c r="S9453" t="s">
        <v>60</v>
      </c>
      <c r="T9453" s="2">
        <v>0.3</v>
      </c>
      <c r="U9453">
        <v>8942.91</v>
      </c>
    </row>
    <row r="9454" spans="1:21" x14ac:dyDescent="0.3">
      <c r="A9454" t="s">
        <v>32105</v>
      </c>
      <c r="B9454" s="1">
        <v>45592</v>
      </c>
      <c r="C9454" t="s">
        <v>24720</v>
      </c>
      <c r="D9454" t="s">
        <v>28043</v>
      </c>
      <c r="E9454" t="s">
        <v>142</v>
      </c>
      <c r="F9454" t="s">
        <v>370</v>
      </c>
      <c r="G9454" t="s">
        <v>26</v>
      </c>
      <c r="H9454" t="s">
        <v>27</v>
      </c>
      <c r="I9454" t="s">
        <v>157</v>
      </c>
      <c r="J9454" t="s">
        <v>32106</v>
      </c>
      <c r="K9454" t="s">
        <v>31692</v>
      </c>
      <c r="L9454">
        <v>10</v>
      </c>
      <c r="M9454">
        <v>1738.45</v>
      </c>
      <c r="N9454">
        <v>17384.5</v>
      </c>
      <c r="O9454" s="2">
        <v>0.25</v>
      </c>
      <c r="P9454">
        <v>4346.12</v>
      </c>
      <c r="Q9454">
        <v>13038.38</v>
      </c>
      <c r="R9454" t="s">
        <v>76</v>
      </c>
      <c r="S9454" t="s">
        <v>77</v>
      </c>
      <c r="T9454" s="2">
        <v>0.15</v>
      </c>
      <c r="U9454">
        <v>1955.76</v>
      </c>
    </row>
    <row r="9455" spans="1:21" x14ac:dyDescent="0.3">
      <c r="A9455" t="s">
        <v>32107</v>
      </c>
      <c r="B9455" s="1">
        <v>45566</v>
      </c>
      <c r="C9455" t="s">
        <v>9493</v>
      </c>
      <c r="D9455" t="s">
        <v>5104</v>
      </c>
      <c r="E9455" t="s">
        <v>54</v>
      </c>
      <c r="F9455" t="s">
        <v>64</v>
      </c>
      <c r="G9455" t="s">
        <v>81</v>
      </c>
      <c r="H9455" t="s">
        <v>45</v>
      </c>
      <c r="I9455" t="s">
        <v>144</v>
      </c>
      <c r="J9455" t="s">
        <v>12113</v>
      </c>
      <c r="K9455" t="s">
        <v>14333</v>
      </c>
      <c r="L9455">
        <v>7</v>
      </c>
      <c r="M9455">
        <v>7407.1</v>
      </c>
      <c r="N9455">
        <v>51849.7</v>
      </c>
      <c r="O9455" s="2">
        <v>0.15</v>
      </c>
      <c r="P9455">
        <v>7777.45</v>
      </c>
      <c r="Q9455">
        <v>44072.25</v>
      </c>
      <c r="R9455" t="s">
        <v>31</v>
      </c>
      <c r="S9455" t="s">
        <v>60</v>
      </c>
      <c r="T9455" s="2">
        <v>0.1</v>
      </c>
      <c r="U9455">
        <v>4407.2299999999996</v>
      </c>
    </row>
    <row r="9456" spans="1:21" x14ac:dyDescent="0.3">
      <c r="A9456" t="s">
        <v>32108</v>
      </c>
      <c r="B9456" s="1">
        <v>45712</v>
      </c>
      <c r="C9456" t="s">
        <v>1682</v>
      </c>
      <c r="D9456" t="s">
        <v>31864</v>
      </c>
      <c r="E9456" t="s">
        <v>24</v>
      </c>
      <c r="F9456" t="s">
        <v>119</v>
      </c>
      <c r="G9456" t="s">
        <v>26</v>
      </c>
      <c r="H9456" t="s">
        <v>45</v>
      </c>
      <c r="I9456" t="s">
        <v>136</v>
      </c>
      <c r="J9456" t="s">
        <v>32109</v>
      </c>
      <c r="K9456" t="s">
        <v>22679</v>
      </c>
      <c r="L9456">
        <v>8</v>
      </c>
      <c r="M9456">
        <v>3332.19</v>
      </c>
      <c r="N9456">
        <v>26657.52</v>
      </c>
      <c r="O9456" s="2">
        <v>0</v>
      </c>
      <c r="P9456">
        <v>0</v>
      </c>
      <c r="Q9456">
        <v>26657.52</v>
      </c>
      <c r="R9456" t="s">
        <v>59</v>
      </c>
      <c r="S9456" t="s">
        <v>32</v>
      </c>
      <c r="T9456" s="2">
        <v>0.3</v>
      </c>
      <c r="U9456">
        <v>7997.26</v>
      </c>
    </row>
    <row r="9457" spans="1:21" x14ac:dyDescent="0.3">
      <c r="A9457" t="s">
        <v>32110</v>
      </c>
      <c r="B9457" s="1">
        <v>45574</v>
      </c>
      <c r="C9457" t="s">
        <v>5668</v>
      </c>
      <c r="D9457" t="s">
        <v>22789</v>
      </c>
      <c r="E9457" t="s">
        <v>36</v>
      </c>
      <c r="F9457" t="s">
        <v>143</v>
      </c>
      <c r="G9457" t="s">
        <v>26</v>
      </c>
      <c r="H9457" t="s">
        <v>45</v>
      </c>
      <c r="I9457" t="s">
        <v>144</v>
      </c>
      <c r="J9457" t="s">
        <v>32111</v>
      </c>
      <c r="K9457" t="s">
        <v>1524</v>
      </c>
      <c r="L9457">
        <v>7</v>
      </c>
      <c r="M9457">
        <v>1826.16</v>
      </c>
      <c r="N9457">
        <v>12783.12</v>
      </c>
      <c r="O9457" s="2">
        <v>0.25</v>
      </c>
      <c r="P9457">
        <v>3195.78</v>
      </c>
      <c r="Q9457">
        <v>9587.34</v>
      </c>
      <c r="R9457" t="s">
        <v>176</v>
      </c>
      <c r="S9457" t="s">
        <v>77</v>
      </c>
      <c r="T9457" s="2">
        <v>0.2</v>
      </c>
      <c r="U9457">
        <v>1917.47</v>
      </c>
    </row>
    <row r="9458" spans="1:21" x14ac:dyDescent="0.3">
      <c r="A9458" t="s">
        <v>32112</v>
      </c>
      <c r="B9458" s="1">
        <v>45854</v>
      </c>
      <c r="C9458" t="s">
        <v>23702</v>
      </c>
      <c r="D9458" t="s">
        <v>22789</v>
      </c>
      <c r="E9458" t="s">
        <v>24</v>
      </c>
      <c r="F9458" t="s">
        <v>143</v>
      </c>
      <c r="G9458" t="s">
        <v>81</v>
      </c>
      <c r="H9458" t="s">
        <v>45</v>
      </c>
      <c r="I9458" t="s">
        <v>65</v>
      </c>
      <c r="J9458" t="s">
        <v>32113</v>
      </c>
      <c r="K9458" t="s">
        <v>32114</v>
      </c>
      <c r="L9458">
        <v>8</v>
      </c>
      <c r="M9458">
        <v>2926.01</v>
      </c>
      <c r="N9458">
        <v>23408.080000000002</v>
      </c>
      <c r="O9458" s="2">
        <v>0.15</v>
      </c>
      <c r="P9458">
        <v>3511.21</v>
      </c>
      <c r="Q9458">
        <v>19896.87</v>
      </c>
      <c r="R9458" t="s">
        <v>176</v>
      </c>
      <c r="S9458" t="s">
        <v>32</v>
      </c>
      <c r="T9458" s="2">
        <v>0.25</v>
      </c>
      <c r="U9458">
        <v>4974.22</v>
      </c>
    </row>
    <row r="9459" spans="1:21" x14ac:dyDescent="0.3">
      <c r="A9459" t="s">
        <v>32115</v>
      </c>
      <c r="B9459" s="1">
        <v>45618</v>
      </c>
      <c r="C9459" t="s">
        <v>32116</v>
      </c>
      <c r="D9459" t="s">
        <v>32117</v>
      </c>
      <c r="E9459" t="s">
        <v>43</v>
      </c>
      <c r="F9459" t="s">
        <v>112</v>
      </c>
      <c r="G9459" t="s">
        <v>81</v>
      </c>
      <c r="H9459" t="s">
        <v>72</v>
      </c>
      <c r="I9459" t="s">
        <v>185</v>
      </c>
      <c r="J9459" t="s">
        <v>32118</v>
      </c>
      <c r="K9459" t="s">
        <v>17856</v>
      </c>
      <c r="L9459">
        <v>3</v>
      </c>
      <c r="M9459">
        <v>3347.16</v>
      </c>
      <c r="N9459">
        <v>10041.48</v>
      </c>
      <c r="O9459" s="2">
        <v>0.15</v>
      </c>
      <c r="P9459">
        <v>1506.22</v>
      </c>
      <c r="Q9459">
        <v>8535.26</v>
      </c>
      <c r="R9459" t="s">
        <v>59</v>
      </c>
      <c r="S9459" t="s">
        <v>50</v>
      </c>
      <c r="T9459" s="2">
        <v>0.2</v>
      </c>
      <c r="U9459">
        <v>1707.05</v>
      </c>
    </row>
    <row r="9460" spans="1:21" x14ac:dyDescent="0.3">
      <c r="A9460" t="s">
        <v>32119</v>
      </c>
      <c r="B9460" s="1">
        <v>45842</v>
      </c>
      <c r="C9460" t="s">
        <v>6094</v>
      </c>
      <c r="D9460" t="s">
        <v>26642</v>
      </c>
      <c r="E9460" t="s">
        <v>54</v>
      </c>
      <c r="F9460" t="s">
        <v>112</v>
      </c>
      <c r="G9460" t="s">
        <v>26</v>
      </c>
      <c r="H9460" t="s">
        <v>27</v>
      </c>
      <c r="I9460" t="s">
        <v>28</v>
      </c>
      <c r="J9460" t="s">
        <v>2638</v>
      </c>
      <c r="K9460" t="s">
        <v>27835</v>
      </c>
      <c r="L9460">
        <v>1</v>
      </c>
      <c r="M9460">
        <v>2606.02</v>
      </c>
      <c r="N9460">
        <v>2606.02</v>
      </c>
      <c r="O9460" s="2">
        <v>0</v>
      </c>
      <c r="P9460">
        <v>0</v>
      </c>
      <c r="Q9460">
        <v>2606.02</v>
      </c>
      <c r="R9460" t="s">
        <v>76</v>
      </c>
      <c r="S9460" t="s">
        <v>50</v>
      </c>
      <c r="T9460" s="2">
        <v>0.15</v>
      </c>
      <c r="U9460">
        <v>390.9</v>
      </c>
    </row>
    <row r="9461" spans="1:21" x14ac:dyDescent="0.3">
      <c r="A9461" t="s">
        <v>32120</v>
      </c>
      <c r="B9461" s="1">
        <v>45520</v>
      </c>
      <c r="C9461" t="s">
        <v>32121</v>
      </c>
      <c r="D9461" t="s">
        <v>32122</v>
      </c>
      <c r="E9461" t="s">
        <v>54</v>
      </c>
      <c r="F9461" t="s">
        <v>163</v>
      </c>
      <c r="G9461" t="s">
        <v>81</v>
      </c>
      <c r="H9461" t="s">
        <v>45</v>
      </c>
      <c r="I9461" t="s">
        <v>113</v>
      </c>
      <c r="J9461" t="s">
        <v>445</v>
      </c>
      <c r="K9461" t="s">
        <v>32123</v>
      </c>
      <c r="L9461">
        <v>8</v>
      </c>
      <c r="M9461">
        <v>2623.73</v>
      </c>
      <c r="N9461">
        <v>20989.84</v>
      </c>
      <c r="O9461" s="2">
        <v>0.2</v>
      </c>
      <c r="P9461">
        <v>4197.97</v>
      </c>
      <c r="Q9461">
        <v>16791.87</v>
      </c>
      <c r="R9461" t="s">
        <v>31</v>
      </c>
      <c r="S9461" t="s">
        <v>32</v>
      </c>
      <c r="T9461" s="2">
        <v>0.25</v>
      </c>
      <c r="U9461">
        <v>4197.97</v>
      </c>
    </row>
    <row r="9462" spans="1:21" x14ac:dyDescent="0.3">
      <c r="A9462" t="s">
        <v>32124</v>
      </c>
      <c r="B9462" s="1">
        <v>45750</v>
      </c>
      <c r="C9462" t="s">
        <v>12200</v>
      </c>
      <c r="D9462" t="s">
        <v>15388</v>
      </c>
      <c r="E9462" t="s">
        <v>142</v>
      </c>
      <c r="F9462" t="s">
        <v>370</v>
      </c>
      <c r="G9462" t="s">
        <v>81</v>
      </c>
      <c r="H9462" t="s">
        <v>45</v>
      </c>
      <c r="I9462" t="s">
        <v>65</v>
      </c>
      <c r="J9462" t="s">
        <v>32125</v>
      </c>
      <c r="K9462" t="s">
        <v>12693</v>
      </c>
      <c r="L9462">
        <v>2</v>
      </c>
      <c r="M9462">
        <v>5733.58</v>
      </c>
      <c r="N9462">
        <v>11467.16</v>
      </c>
      <c r="O9462" s="2">
        <v>0.1</v>
      </c>
      <c r="P9462">
        <v>1146.72</v>
      </c>
      <c r="Q9462">
        <v>10320.44</v>
      </c>
      <c r="R9462" t="s">
        <v>31</v>
      </c>
      <c r="S9462" t="s">
        <v>32</v>
      </c>
      <c r="T9462" s="2">
        <v>0.1</v>
      </c>
      <c r="U9462">
        <v>1032.04</v>
      </c>
    </row>
    <row r="9463" spans="1:21" x14ac:dyDescent="0.3">
      <c r="A9463" t="s">
        <v>32126</v>
      </c>
      <c r="B9463" s="1">
        <v>45365</v>
      </c>
      <c r="C9463" t="s">
        <v>18142</v>
      </c>
      <c r="D9463" t="s">
        <v>7621</v>
      </c>
      <c r="E9463" t="s">
        <v>142</v>
      </c>
      <c r="F9463" t="s">
        <v>112</v>
      </c>
      <c r="G9463" t="s">
        <v>81</v>
      </c>
      <c r="H9463" t="s">
        <v>27</v>
      </c>
      <c r="I9463" t="s">
        <v>93</v>
      </c>
      <c r="J9463" t="s">
        <v>22574</v>
      </c>
      <c r="K9463" t="s">
        <v>32127</v>
      </c>
      <c r="L9463">
        <v>8</v>
      </c>
      <c r="M9463">
        <v>4871.53</v>
      </c>
      <c r="N9463">
        <v>38972.239999999998</v>
      </c>
      <c r="O9463" s="2">
        <v>0</v>
      </c>
      <c r="P9463">
        <v>0</v>
      </c>
      <c r="Q9463">
        <v>38972.239999999998</v>
      </c>
      <c r="R9463" t="s">
        <v>176</v>
      </c>
      <c r="S9463" t="s">
        <v>50</v>
      </c>
      <c r="T9463" s="2">
        <v>0.1</v>
      </c>
      <c r="U9463">
        <v>3897.22</v>
      </c>
    </row>
    <row r="9464" spans="1:21" x14ac:dyDescent="0.3">
      <c r="A9464" t="s">
        <v>32128</v>
      </c>
      <c r="B9464" s="1">
        <v>45721</v>
      </c>
      <c r="C9464" t="s">
        <v>18436</v>
      </c>
      <c r="D9464" t="s">
        <v>32129</v>
      </c>
      <c r="E9464" t="s">
        <v>24</v>
      </c>
      <c r="F9464" t="s">
        <v>71</v>
      </c>
      <c r="G9464" t="s">
        <v>81</v>
      </c>
      <c r="H9464" t="s">
        <v>72</v>
      </c>
      <c r="I9464" t="s">
        <v>185</v>
      </c>
      <c r="J9464" t="s">
        <v>32130</v>
      </c>
      <c r="K9464" t="s">
        <v>32131</v>
      </c>
      <c r="L9464">
        <v>10</v>
      </c>
      <c r="M9464">
        <v>4560.09</v>
      </c>
      <c r="N9464">
        <v>45600.9</v>
      </c>
      <c r="O9464" s="2">
        <v>0.3</v>
      </c>
      <c r="P9464">
        <v>13680.27</v>
      </c>
      <c r="Q9464">
        <v>31920.63</v>
      </c>
      <c r="R9464" t="s">
        <v>49</v>
      </c>
      <c r="S9464" t="s">
        <v>60</v>
      </c>
      <c r="T9464" s="2">
        <v>0.25</v>
      </c>
      <c r="U9464">
        <v>7980.16</v>
      </c>
    </row>
    <row r="9465" spans="1:21" x14ac:dyDescent="0.3">
      <c r="A9465" t="s">
        <v>32132</v>
      </c>
      <c r="B9465" s="1">
        <v>44976</v>
      </c>
      <c r="C9465" t="s">
        <v>22773</v>
      </c>
      <c r="D9465" t="s">
        <v>1769</v>
      </c>
      <c r="E9465" t="s">
        <v>142</v>
      </c>
      <c r="F9465" t="s">
        <v>143</v>
      </c>
      <c r="G9465" t="s">
        <v>81</v>
      </c>
      <c r="H9465" t="s">
        <v>55</v>
      </c>
      <c r="I9465" t="s">
        <v>130</v>
      </c>
      <c r="J9465" t="s">
        <v>32133</v>
      </c>
      <c r="K9465" t="s">
        <v>15528</v>
      </c>
      <c r="L9465">
        <v>9</v>
      </c>
      <c r="M9465">
        <v>2394.62</v>
      </c>
      <c r="N9465">
        <v>21551.58</v>
      </c>
      <c r="O9465" s="2">
        <v>0</v>
      </c>
      <c r="P9465">
        <v>0</v>
      </c>
      <c r="Q9465">
        <v>21551.58</v>
      </c>
      <c r="R9465" t="s">
        <v>31</v>
      </c>
      <c r="S9465" t="s">
        <v>77</v>
      </c>
      <c r="T9465" s="2">
        <v>0.25</v>
      </c>
      <c r="U9465">
        <v>5387.9</v>
      </c>
    </row>
    <row r="9466" spans="1:21" x14ac:dyDescent="0.3">
      <c r="A9466" t="s">
        <v>32134</v>
      </c>
      <c r="B9466" s="1">
        <v>45583</v>
      </c>
      <c r="C9466" t="s">
        <v>22825</v>
      </c>
      <c r="D9466" t="s">
        <v>30404</v>
      </c>
      <c r="E9466" t="s">
        <v>24</v>
      </c>
      <c r="F9466" t="s">
        <v>25</v>
      </c>
      <c r="G9466" t="s">
        <v>81</v>
      </c>
      <c r="H9466" t="s">
        <v>55</v>
      </c>
      <c r="I9466" t="s">
        <v>100</v>
      </c>
      <c r="J9466" t="s">
        <v>1142</v>
      </c>
      <c r="K9466" t="s">
        <v>16162</v>
      </c>
      <c r="L9466">
        <v>8</v>
      </c>
      <c r="M9466">
        <v>2428.83</v>
      </c>
      <c r="N9466">
        <v>19430.64</v>
      </c>
      <c r="O9466" s="2">
        <v>0.05</v>
      </c>
      <c r="P9466">
        <v>971.53</v>
      </c>
      <c r="Q9466">
        <v>18459.11</v>
      </c>
      <c r="R9466" t="s">
        <v>176</v>
      </c>
      <c r="S9466" t="s">
        <v>60</v>
      </c>
      <c r="T9466" s="2">
        <v>0.2</v>
      </c>
      <c r="U9466">
        <v>3691.82</v>
      </c>
    </row>
    <row r="9467" spans="1:21" x14ac:dyDescent="0.3">
      <c r="A9467" t="s">
        <v>32135</v>
      </c>
      <c r="B9467" s="1">
        <v>45051</v>
      </c>
      <c r="C9467" t="s">
        <v>15081</v>
      </c>
      <c r="D9467" t="s">
        <v>32136</v>
      </c>
      <c r="E9467" t="s">
        <v>36</v>
      </c>
      <c r="F9467" t="s">
        <v>163</v>
      </c>
      <c r="G9467" t="s">
        <v>81</v>
      </c>
      <c r="H9467" t="s">
        <v>72</v>
      </c>
      <c r="I9467" t="s">
        <v>73</v>
      </c>
      <c r="J9467" t="s">
        <v>31141</v>
      </c>
      <c r="K9467" t="s">
        <v>6567</v>
      </c>
      <c r="L9467">
        <v>1</v>
      </c>
      <c r="M9467">
        <v>3547.5</v>
      </c>
      <c r="N9467">
        <v>3547.5</v>
      </c>
      <c r="O9467" s="2">
        <v>0.3</v>
      </c>
      <c r="P9467">
        <v>1064.25</v>
      </c>
      <c r="Q9467">
        <v>2483.25</v>
      </c>
      <c r="R9467" t="s">
        <v>76</v>
      </c>
      <c r="S9467" t="s">
        <v>50</v>
      </c>
      <c r="T9467" s="2">
        <v>0.2</v>
      </c>
      <c r="U9467">
        <v>496.65</v>
      </c>
    </row>
    <row r="9468" spans="1:21" x14ac:dyDescent="0.3">
      <c r="A9468" t="s">
        <v>32137</v>
      </c>
      <c r="B9468" s="1">
        <v>45815</v>
      </c>
      <c r="C9468" t="s">
        <v>10420</v>
      </c>
      <c r="D9468" t="s">
        <v>29637</v>
      </c>
      <c r="E9468" t="s">
        <v>142</v>
      </c>
      <c r="F9468" t="s">
        <v>37</v>
      </c>
      <c r="G9468" t="s">
        <v>81</v>
      </c>
      <c r="H9468" t="s">
        <v>27</v>
      </c>
      <c r="I9468" t="s">
        <v>93</v>
      </c>
      <c r="J9468" t="s">
        <v>19054</v>
      </c>
      <c r="K9468" t="s">
        <v>32138</v>
      </c>
      <c r="L9468">
        <v>10</v>
      </c>
      <c r="M9468">
        <v>3176.12</v>
      </c>
      <c r="N9468">
        <v>31761.200000000001</v>
      </c>
      <c r="O9468" s="2">
        <v>0</v>
      </c>
      <c r="P9468">
        <v>0</v>
      </c>
      <c r="Q9468">
        <v>31761.200000000001</v>
      </c>
      <c r="R9468" t="s">
        <v>176</v>
      </c>
      <c r="S9468" t="s">
        <v>32</v>
      </c>
      <c r="T9468" s="2">
        <v>0.15</v>
      </c>
      <c r="U9468">
        <v>4764.18</v>
      </c>
    </row>
    <row r="9469" spans="1:21" x14ac:dyDescent="0.3">
      <c r="A9469" t="s">
        <v>32139</v>
      </c>
      <c r="B9469" s="1">
        <v>45210</v>
      </c>
      <c r="C9469" t="s">
        <v>9151</v>
      </c>
      <c r="D9469" t="s">
        <v>16963</v>
      </c>
      <c r="E9469" t="s">
        <v>142</v>
      </c>
      <c r="F9469" t="s">
        <v>87</v>
      </c>
      <c r="G9469" t="s">
        <v>81</v>
      </c>
      <c r="H9469" t="s">
        <v>45</v>
      </c>
      <c r="I9469" t="s">
        <v>113</v>
      </c>
      <c r="J9469" t="s">
        <v>26112</v>
      </c>
      <c r="K9469" t="s">
        <v>7252</v>
      </c>
      <c r="L9469">
        <v>9</v>
      </c>
      <c r="M9469">
        <v>4893.7700000000004</v>
      </c>
      <c r="N9469">
        <v>44043.93</v>
      </c>
      <c r="O9469" s="2">
        <v>0</v>
      </c>
      <c r="P9469">
        <v>0</v>
      </c>
      <c r="Q9469">
        <v>44043.93</v>
      </c>
      <c r="R9469" t="s">
        <v>49</v>
      </c>
      <c r="S9469" t="s">
        <v>60</v>
      </c>
      <c r="T9469" s="2">
        <v>0.25</v>
      </c>
      <c r="U9469">
        <v>11010.98</v>
      </c>
    </row>
    <row r="9470" spans="1:21" x14ac:dyDescent="0.3">
      <c r="A9470" t="s">
        <v>32140</v>
      </c>
      <c r="B9470" s="1">
        <v>45346</v>
      </c>
      <c r="C9470" t="s">
        <v>8748</v>
      </c>
      <c r="D9470" t="s">
        <v>8239</v>
      </c>
      <c r="E9470" t="s">
        <v>24</v>
      </c>
      <c r="F9470" t="s">
        <v>44</v>
      </c>
      <c r="G9470" t="s">
        <v>81</v>
      </c>
      <c r="H9470" t="s">
        <v>45</v>
      </c>
      <c r="I9470" t="s">
        <v>113</v>
      </c>
      <c r="J9470" t="s">
        <v>32141</v>
      </c>
      <c r="K9470" t="s">
        <v>108</v>
      </c>
      <c r="L9470">
        <v>3</v>
      </c>
      <c r="M9470">
        <v>6456.47</v>
      </c>
      <c r="N9470">
        <v>19369.41</v>
      </c>
      <c r="O9470" s="2">
        <v>0.05</v>
      </c>
      <c r="P9470">
        <v>968.47</v>
      </c>
      <c r="Q9470">
        <v>18400.939999999999</v>
      </c>
      <c r="R9470" t="s">
        <v>59</v>
      </c>
      <c r="S9470" t="s">
        <v>32</v>
      </c>
      <c r="T9470" s="2">
        <v>0.15</v>
      </c>
      <c r="U9470">
        <v>2760.14</v>
      </c>
    </row>
    <row r="9471" spans="1:21" x14ac:dyDescent="0.3">
      <c r="A9471" t="s">
        <v>32142</v>
      </c>
      <c r="B9471" s="1">
        <v>44970</v>
      </c>
      <c r="C9471" t="s">
        <v>16844</v>
      </c>
      <c r="D9471" t="s">
        <v>32143</v>
      </c>
      <c r="E9471" t="s">
        <v>36</v>
      </c>
      <c r="F9471" t="s">
        <v>119</v>
      </c>
      <c r="G9471" t="s">
        <v>26</v>
      </c>
      <c r="H9471" t="s">
        <v>45</v>
      </c>
      <c r="I9471" t="s">
        <v>144</v>
      </c>
      <c r="J9471" t="s">
        <v>32144</v>
      </c>
      <c r="K9471" t="s">
        <v>29200</v>
      </c>
      <c r="L9471">
        <v>6</v>
      </c>
      <c r="M9471">
        <v>2556.52</v>
      </c>
      <c r="N9471">
        <v>15339.12</v>
      </c>
      <c r="O9471" s="2">
        <v>0.25</v>
      </c>
      <c r="P9471">
        <v>3834.78</v>
      </c>
      <c r="Q9471">
        <v>11504.34</v>
      </c>
      <c r="R9471" t="s">
        <v>59</v>
      </c>
      <c r="S9471" t="s">
        <v>32</v>
      </c>
      <c r="T9471" s="2">
        <v>0.2</v>
      </c>
      <c r="U9471">
        <v>2300.87</v>
      </c>
    </row>
    <row r="9472" spans="1:21" x14ac:dyDescent="0.3">
      <c r="A9472" t="s">
        <v>32145</v>
      </c>
      <c r="B9472" s="1">
        <v>45229</v>
      </c>
      <c r="C9472" t="s">
        <v>8170</v>
      </c>
      <c r="D9472" t="s">
        <v>14058</v>
      </c>
      <c r="E9472" t="s">
        <v>43</v>
      </c>
      <c r="F9472" t="s">
        <v>44</v>
      </c>
      <c r="G9472" t="s">
        <v>26</v>
      </c>
      <c r="H9472" t="s">
        <v>55</v>
      </c>
      <c r="I9472" t="s">
        <v>100</v>
      </c>
      <c r="J9472" t="s">
        <v>32146</v>
      </c>
      <c r="K9472" t="s">
        <v>6597</v>
      </c>
      <c r="L9472">
        <v>6</v>
      </c>
      <c r="M9472">
        <v>1512.96</v>
      </c>
      <c r="N9472">
        <v>9077.76</v>
      </c>
      <c r="O9472" s="2">
        <v>0.15</v>
      </c>
      <c r="P9472">
        <v>1361.66</v>
      </c>
      <c r="Q9472">
        <v>7716.1</v>
      </c>
      <c r="R9472" t="s">
        <v>59</v>
      </c>
      <c r="S9472" t="s">
        <v>77</v>
      </c>
      <c r="T9472" s="2">
        <v>0.3</v>
      </c>
      <c r="U9472">
        <v>2314.83</v>
      </c>
    </row>
    <row r="9473" spans="1:21" x14ac:dyDescent="0.3">
      <c r="A9473" t="s">
        <v>32147</v>
      </c>
      <c r="B9473" s="1">
        <v>45575</v>
      </c>
      <c r="C9473" t="s">
        <v>21749</v>
      </c>
      <c r="D9473" t="s">
        <v>32148</v>
      </c>
      <c r="E9473" t="s">
        <v>43</v>
      </c>
      <c r="F9473" t="s">
        <v>119</v>
      </c>
      <c r="G9473" t="s">
        <v>81</v>
      </c>
      <c r="H9473" t="s">
        <v>45</v>
      </c>
      <c r="I9473" t="s">
        <v>144</v>
      </c>
      <c r="J9473" t="s">
        <v>16437</v>
      </c>
      <c r="K9473" t="s">
        <v>23504</v>
      </c>
      <c r="L9473">
        <v>2</v>
      </c>
      <c r="M9473">
        <v>120.35</v>
      </c>
      <c r="N9473">
        <v>240.7</v>
      </c>
      <c r="O9473" s="2">
        <v>0.25</v>
      </c>
      <c r="P9473">
        <v>60.17</v>
      </c>
      <c r="Q9473">
        <v>180.53</v>
      </c>
      <c r="R9473" t="s">
        <v>49</v>
      </c>
      <c r="S9473" t="s">
        <v>50</v>
      </c>
      <c r="T9473" s="2">
        <v>0.3</v>
      </c>
      <c r="U9473">
        <v>54.16</v>
      </c>
    </row>
    <row r="9474" spans="1:21" x14ac:dyDescent="0.3">
      <c r="A9474" t="s">
        <v>32149</v>
      </c>
      <c r="B9474" s="1">
        <v>45832</v>
      </c>
      <c r="C9474" t="s">
        <v>32150</v>
      </c>
      <c r="D9474" t="s">
        <v>32151</v>
      </c>
      <c r="E9474" t="s">
        <v>24</v>
      </c>
      <c r="F9474" t="s">
        <v>143</v>
      </c>
      <c r="G9474" t="s">
        <v>26</v>
      </c>
      <c r="H9474" t="s">
        <v>27</v>
      </c>
      <c r="I9474" t="s">
        <v>93</v>
      </c>
      <c r="J9474" t="s">
        <v>32152</v>
      </c>
      <c r="K9474" t="s">
        <v>31715</v>
      </c>
      <c r="L9474">
        <v>2</v>
      </c>
      <c r="M9474">
        <v>3207.61</v>
      </c>
      <c r="N9474">
        <v>6415.22</v>
      </c>
      <c r="O9474" s="2">
        <v>0</v>
      </c>
      <c r="P9474">
        <v>0</v>
      </c>
      <c r="Q9474">
        <v>6415.22</v>
      </c>
      <c r="R9474" t="s">
        <v>176</v>
      </c>
      <c r="S9474" t="s">
        <v>50</v>
      </c>
      <c r="T9474" s="2">
        <v>0.1</v>
      </c>
      <c r="U9474">
        <v>641.52</v>
      </c>
    </row>
    <row r="9475" spans="1:21" x14ac:dyDescent="0.3">
      <c r="A9475" t="s">
        <v>32153</v>
      </c>
      <c r="B9475" s="1">
        <v>45504</v>
      </c>
      <c r="C9475" t="s">
        <v>1384</v>
      </c>
      <c r="D9475" t="s">
        <v>6247</v>
      </c>
      <c r="E9475" t="s">
        <v>142</v>
      </c>
      <c r="F9475" t="s">
        <v>143</v>
      </c>
      <c r="G9475" t="s">
        <v>26</v>
      </c>
      <c r="H9475" t="s">
        <v>27</v>
      </c>
      <c r="I9475" t="s">
        <v>157</v>
      </c>
      <c r="J9475" t="s">
        <v>32154</v>
      </c>
      <c r="K9475" t="s">
        <v>10122</v>
      </c>
      <c r="L9475">
        <v>9</v>
      </c>
      <c r="M9475">
        <v>4830.3999999999996</v>
      </c>
      <c r="N9475">
        <v>43473.599999999999</v>
      </c>
      <c r="O9475" s="2">
        <v>0.3</v>
      </c>
      <c r="P9475">
        <v>13042.08</v>
      </c>
      <c r="Q9475">
        <v>30431.52</v>
      </c>
      <c r="R9475" t="s">
        <v>76</v>
      </c>
      <c r="S9475" t="s">
        <v>50</v>
      </c>
      <c r="T9475" s="2">
        <v>0.25</v>
      </c>
      <c r="U9475">
        <v>7607.88</v>
      </c>
    </row>
    <row r="9476" spans="1:21" x14ac:dyDescent="0.3">
      <c r="A9476" t="s">
        <v>32155</v>
      </c>
      <c r="B9476" s="1">
        <v>45236</v>
      </c>
      <c r="C9476" t="s">
        <v>1782</v>
      </c>
      <c r="D9476" t="s">
        <v>17295</v>
      </c>
      <c r="E9476" t="s">
        <v>43</v>
      </c>
      <c r="F9476" t="s">
        <v>71</v>
      </c>
      <c r="G9476" t="s">
        <v>26</v>
      </c>
      <c r="H9476" t="s">
        <v>45</v>
      </c>
      <c r="I9476" t="s">
        <v>46</v>
      </c>
      <c r="J9476" t="s">
        <v>6261</v>
      </c>
      <c r="K9476" t="s">
        <v>32156</v>
      </c>
      <c r="L9476">
        <v>6</v>
      </c>
      <c r="M9476">
        <v>6218.83</v>
      </c>
      <c r="N9476">
        <v>37312.980000000003</v>
      </c>
      <c r="O9476" s="2">
        <v>0.15</v>
      </c>
      <c r="P9476">
        <v>5596.95</v>
      </c>
      <c r="Q9476">
        <v>31716.03</v>
      </c>
      <c r="R9476" t="s">
        <v>31</v>
      </c>
      <c r="S9476" t="s">
        <v>32</v>
      </c>
      <c r="T9476" s="2">
        <v>0.1</v>
      </c>
      <c r="U9476">
        <v>3171.6</v>
      </c>
    </row>
    <row r="9477" spans="1:21" x14ac:dyDescent="0.3">
      <c r="A9477" t="s">
        <v>32157</v>
      </c>
      <c r="B9477" s="1">
        <v>45760</v>
      </c>
      <c r="C9477" t="s">
        <v>7520</v>
      </c>
      <c r="D9477" t="s">
        <v>31073</v>
      </c>
      <c r="E9477" t="s">
        <v>54</v>
      </c>
      <c r="F9477" t="s">
        <v>99</v>
      </c>
      <c r="G9477" t="s">
        <v>81</v>
      </c>
      <c r="H9477" t="s">
        <v>72</v>
      </c>
      <c r="I9477" t="s">
        <v>73</v>
      </c>
      <c r="J9477" t="s">
        <v>32158</v>
      </c>
      <c r="K9477" t="s">
        <v>21027</v>
      </c>
      <c r="L9477">
        <v>4</v>
      </c>
      <c r="M9477">
        <v>1152.68</v>
      </c>
      <c r="N9477">
        <v>4610.72</v>
      </c>
      <c r="O9477" s="2">
        <v>0.1</v>
      </c>
      <c r="P9477">
        <v>461.07</v>
      </c>
      <c r="Q9477">
        <v>4149.6499999999996</v>
      </c>
      <c r="R9477" t="s">
        <v>49</v>
      </c>
      <c r="S9477" t="s">
        <v>32</v>
      </c>
      <c r="T9477" s="2">
        <v>0.15</v>
      </c>
      <c r="U9477">
        <v>622.45000000000005</v>
      </c>
    </row>
    <row r="9478" spans="1:21" x14ac:dyDescent="0.3">
      <c r="A9478" t="s">
        <v>32159</v>
      </c>
      <c r="B9478" s="1">
        <v>45717</v>
      </c>
      <c r="C9478" t="s">
        <v>24267</v>
      </c>
      <c r="D9478" t="s">
        <v>21342</v>
      </c>
      <c r="E9478" t="s">
        <v>24</v>
      </c>
      <c r="F9478" t="s">
        <v>143</v>
      </c>
      <c r="G9478" t="s">
        <v>26</v>
      </c>
      <c r="H9478" t="s">
        <v>45</v>
      </c>
      <c r="I9478" t="s">
        <v>136</v>
      </c>
      <c r="J9478" t="s">
        <v>6914</v>
      </c>
      <c r="K9478" t="s">
        <v>21295</v>
      </c>
      <c r="L9478">
        <v>2</v>
      </c>
      <c r="M9478">
        <v>5084.18</v>
      </c>
      <c r="N9478">
        <v>10168.36</v>
      </c>
      <c r="O9478" s="2">
        <v>0.2</v>
      </c>
      <c r="P9478">
        <v>2033.67</v>
      </c>
      <c r="Q9478">
        <v>8134.69</v>
      </c>
      <c r="R9478" t="s">
        <v>76</v>
      </c>
      <c r="S9478" t="s">
        <v>32</v>
      </c>
      <c r="T9478" s="2">
        <v>0.3</v>
      </c>
      <c r="U9478">
        <v>2440.41</v>
      </c>
    </row>
    <row r="9479" spans="1:21" x14ac:dyDescent="0.3">
      <c r="A9479" t="s">
        <v>32160</v>
      </c>
      <c r="B9479" s="1">
        <v>45838</v>
      </c>
      <c r="C9479" t="s">
        <v>21152</v>
      </c>
      <c r="D9479" t="s">
        <v>9101</v>
      </c>
      <c r="E9479" t="s">
        <v>36</v>
      </c>
      <c r="F9479" t="s">
        <v>370</v>
      </c>
      <c r="G9479" t="s">
        <v>81</v>
      </c>
      <c r="H9479" t="s">
        <v>72</v>
      </c>
      <c r="I9479" t="s">
        <v>73</v>
      </c>
      <c r="J9479" t="s">
        <v>32161</v>
      </c>
      <c r="K9479" t="s">
        <v>23081</v>
      </c>
      <c r="L9479">
        <v>4</v>
      </c>
      <c r="M9479">
        <v>450.82</v>
      </c>
      <c r="N9479">
        <v>1803.28</v>
      </c>
      <c r="O9479" s="2">
        <v>0.25</v>
      </c>
      <c r="P9479">
        <v>450.82</v>
      </c>
      <c r="Q9479">
        <v>1352.46</v>
      </c>
      <c r="R9479" t="s">
        <v>76</v>
      </c>
      <c r="S9479" t="s">
        <v>50</v>
      </c>
      <c r="T9479" s="2">
        <v>0.2</v>
      </c>
      <c r="U9479">
        <v>270.49</v>
      </c>
    </row>
    <row r="9480" spans="1:21" x14ac:dyDescent="0.3">
      <c r="A9480" t="s">
        <v>32162</v>
      </c>
      <c r="B9480" s="1">
        <v>45617</v>
      </c>
      <c r="C9480" t="s">
        <v>32163</v>
      </c>
      <c r="D9480" t="s">
        <v>31761</v>
      </c>
      <c r="E9480" t="s">
        <v>43</v>
      </c>
      <c r="F9480" t="s">
        <v>99</v>
      </c>
      <c r="G9480" t="s">
        <v>26</v>
      </c>
      <c r="H9480" t="s">
        <v>72</v>
      </c>
      <c r="I9480" t="s">
        <v>73</v>
      </c>
      <c r="J9480" t="s">
        <v>32164</v>
      </c>
      <c r="K9480" t="s">
        <v>18126</v>
      </c>
      <c r="L9480">
        <v>10</v>
      </c>
      <c r="M9480">
        <v>6621.28</v>
      </c>
      <c r="N9480">
        <v>66212.800000000003</v>
      </c>
      <c r="O9480" s="2">
        <v>0.2</v>
      </c>
      <c r="P9480">
        <v>13242.56</v>
      </c>
      <c r="Q9480">
        <v>52970.239999999998</v>
      </c>
      <c r="R9480" t="s">
        <v>59</v>
      </c>
      <c r="S9480" t="s">
        <v>77</v>
      </c>
      <c r="T9480" s="2">
        <v>0.2</v>
      </c>
      <c r="U9480">
        <v>10594.05</v>
      </c>
    </row>
    <row r="9481" spans="1:21" x14ac:dyDescent="0.3">
      <c r="A9481" t="s">
        <v>32165</v>
      </c>
      <c r="B9481" s="1">
        <v>45039</v>
      </c>
      <c r="C9481" t="s">
        <v>11195</v>
      </c>
      <c r="D9481" t="s">
        <v>32166</v>
      </c>
      <c r="E9481" t="s">
        <v>54</v>
      </c>
      <c r="F9481" t="s">
        <v>25</v>
      </c>
      <c r="G9481" t="s">
        <v>81</v>
      </c>
      <c r="H9481" t="s">
        <v>72</v>
      </c>
      <c r="I9481" t="s">
        <v>73</v>
      </c>
      <c r="J9481" t="s">
        <v>7500</v>
      </c>
      <c r="K9481" t="s">
        <v>32167</v>
      </c>
      <c r="L9481">
        <v>10</v>
      </c>
      <c r="M9481">
        <v>5828.56</v>
      </c>
      <c r="N9481">
        <v>58285.599999999999</v>
      </c>
      <c r="O9481" s="2">
        <v>0.25</v>
      </c>
      <c r="P9481">
        <v>14571.4</v>
      </c>
      <c r="Q9481">
        <v>43714.2</v>
      </c>
      <c r="R9481" t="s">
        <v>176</v>
      </c>
      <c r="S9481" t="s">
        <v>60</v>
      </c>
      <c r="T9481" s="2">
        <v>0.1</v>
      </c>
      <c r="U9481">
        <v>4371.42</v>
      </c>
    </row>
    <row r="9482" spans="1:21" x14ac:dyDescent="0.3">
      <c r="A9482" t="s">
        <v>32168</v>
      </c>
      <c r="B9482" s="1">
        <v>45564</v>
      </c>
      <c r="C9482" t="s">
        <v>28386</v>
      </c>
      <c r="D9482" t="s">
        <v>29458</v>
      </c>
      <c r="E9482" t="s">
        <v>24</v>
      </c>
      <c r="F9482" t="s">
        <v>71</v>
      </c>
      <c r="G9482" t="s">
        <v>81</v>
      </c>
      <c r="H9482" t="s">
        <v>55</v>
      </c>
      <c r="I9482" t="s">
        <v>56</v>
      </c>
      <c r="J9482" t="s">
        <v>8228</v>
      </c>
      <c r="K9482" t="s">
        <v>16388</v>
      </c>
      <c r="L9482">
        <v>6</v>
      </c>
      <c r="M9482">
        <v>4745.54</v>
      </c>
      <c r="N9482">
        <v>28473.24</v>
      </c>
      <c r="O9482" s="2">
        <v>0.1</v>
      </c>
      <c r="P9482">
        <v>2847.32</v>
      </c>
      <c r="Q9482">
        <v>25625.919999999998</v>
      </c>
      <c r="R9482" t="s">
        <v>76</v>
      </c>
      <c r="S9482" t="s">
        <v>32</v>
      </c>
      <c r="T9482" s="2">
        <v>0.25</v>
      </c>
      <c r="U9482">
        <v>6406.48</v>
      </c>
    </row>
    <row r="9483" spans="1:21" x14ac:dyDescent="0.3">
      <c r="A9483" t="s">
        <v>32169</v>
      </c>
      <c r="B9483" s="1">
        <v>45043</v>
      </c>
      <c r="C9483" t="s">
        <v>5710</v>
      </c>
      <c r="D9483" t="s">
        <v>32170</v>
      </c>
      <c r="E9483" t="s">
        <v>43</v>
      </c>
      <c r="F9483" t="s">
        <v>37</v>
      </c>
      <c r="G9483" t="s">
        <v>26</v>
      </c>
      <c r="H9483" t="s">
        <v>27</v>
      </c>
      <c r="I9483" t="s">
        <v>28</v>
      </c>
      <c r="J9483" t="s">
        <v>32171</v>
      </c>
      <c r="K9483" t="s">
        <v>13139</v>
      </c>
      <c r="L9483">
        <v>9</v>
      </c>
      <c r="M9483">
        <v>238.59</v>
      </c>
      <c r="N9483">
        <v>2147.31</v>
      </c>
      <c r="O9483" s="2">
        <v>0.2</v>
      </c>
      <c r="P9483">
        <v>429.46</v>
      </c>
      <c r="Q9483">
        <v>1717.85</v>
      </c>
      <c r="R9483" t="s">
        <v>59</v>
      </c>
      <c r="S9483" t="s">
        <v>60</v>
      </c>
      <c r="T9483" s="2">
        <v>0.1</v>
      </c>
      <c r="U9483">
        <v>171.78</v>
      </c>
    </row>
    <row r="9484" spans="1:21" x14ac:dyDescent="0.3">
      <c r="A9484" t="s">
        <v>32172</v>
      </c>
      <c r="B9484" s="1">
        <v>45341</v>
      </c>
      <c r="C9484" t="s">
        <v>7769</v>
      </c>
      <c r="D9484" t="s">
        <v>32173</v>
      </c>
      <c r="E9484" t="s">
        <v>142</v>
      </c>
      <c r="F9484" t="s">
        <v>163</v>
      </c>
      <c r="G9484" t="s">
        <v>81</v>
      </c>
      <c r="H9484" t="s">
        <v>72</v>
      </c>
      <c r="I9484" t="s">
        <v>73</v>
      </c>
      <c r="J9484" t="s">
        <v>32174</v>
      </c>
      <c r="K9484" t="s">
        <v>32175</v>
      </c>
      <c r="L9484">
        <v>7</v>
      </c>
      <c r="M9484">
        <v>3725.33</v>
      </c>
      <c r="N9484">
        <v>26077.31</v>
      </c>
      <c r="O9484" s="2">
        <v>0.3</v>
      </c>
      <c r="P9484">
        <v>7823.19</v>
      </c>
      <c r="Q9484">
        <v>18254.12</v>
      </c>
      <c r="R9484" t="s">
        <v>49</v>
      </c>
      <c r="S9484" t="s">
        <v>32</v>
      </c>
      <c r="T9484" s="2">
        <v>0.3</v>
      </c>
      <c r="U9484">
        <v>5476.24</v>
      </c>
    </row>
    <row r="9485" spans="1:21" x14ac:dyDescent="0.3">
      <c r="A9485" t="s">
        <v>32176</v>
      </c>
      <c r="B9485" s="1">
        <v>45090</v>
      </c>
      <c r="C9485" t="s">
        <v>25502</v>
      </c>
      <c r="D9485" t="s">
        <v>19630</v>
      </c>
      <c r="E9485" t="s">
        <v>142</v>
      </c>
      <c r="F9485" t="s">
        <v>163</v>
      </c>
      <c r="G9485" t="s">
        <v>26</v>
      </c>
      <c r="H9485" t="s">
        <v>27</v>
      </c>
      <c r="I9485" t="s">
        <v>28</v>
      </c>
      <c r="J9485" t="s">
        <v>32177</v>
      </c>
      <c r="K9485" t="s">
        <v>31204</v>
      </c>
      <c r="L9485">
        <v>6</v>
      </c>
      <c r="M9485">
        <v>1778.69</v>
      </c>
      <c r="N9485">
        <v>10672.14</v>
      </c>
      <c r="O9485" s="2">
        <v>0.2</v>
      </c>
      <c r="P9485">
        <v>2134.4299999999998</v>
      </c>
      <c r="Q9485">
        <v>8537.7099999999991</v>
      </c>
      <c r="R9485" t="s">
        <v>59</v>
      </c>
      <c r="S9485" t="s">
        <v>32</v>
      </c>
      <c r="T9485" s="2">
        <v>0.15</v>
      </c>
      <c r="U9485">
        <v>1280.6600000000001</v>
      </c>
    </row>
    <row r="9486" spans="1:21" x14ac:dyDescent="0.3">
      <c r="A9486" t="s">
        <v>32178</v>
      </c>
      <c r="B9486" s="1">
        <v>45765</v>
      </c>
      <c r="C9486" t="s">
        <v>1797</v>
      </c>
      <c r="D9486" t="s">
        <v>7409</v>
      </c>
      <c r="E9486" t="s">
        <v>54</v>
      </c>
      <c r="F9486" t="s">
        <v>163</v>
      </c>
      <c r="G9486" t="s">
        <v>81</v>
      </c>
      <c r="H9486" t="s">
        <v>27</v>
      </c>
      <c r="I9486" t="s">
        <v>28</v>
      </c>
      <c r="J9486" t="s">
        <v>32179</v>
      </c>
      <c r="K9486" t="s">
        <v>12434</v>
      </c>
      <c r="L9486">
        <v>10</v>
      </c>
      <c r="M9486">
        <v>3299.13</v>
      </c>
      <c r="N9486">
        <v>32991.300000000003</v>
      </c>
      <c r="O9486" s="2">
        <v>0.2</v>
      </c>
      <c r="P9486">
        <v>6598.26</v>
      </c>
      <c r="Q9486">
        <v>26393.040000000001</v>
      </c>
      <c r="R9486" t="s">
        <v>76</v>
      </c>
      <c r="S9486" t="s">
        <v>60</v>
      </c>
      <c r="T9486" s="2">
        <v>0.1</v>
      </c>
      <c r="U9486">
        <v>2639.3</v>
      </c>
    </row>
    <row r="9487" spans="1:21" x14ac:dyDescent="0.3">
      <c r="A9487" t="s">
        <v>32180</v>
      </c>
      <c r="B9487" s="1">
        <v>45223</v>
      </c>
      <c r="C9487" t="s">
        <v>393</v>
      </c>
      <c r="D9487" t="s">
        <v>32181</v>
      </c>
      <c r="E9487" t="s">
        <v>36</v>
      </c>
      <c r="F9487" t="s">
        <v>163</v>
      </c>
      <c r="G9487" t="s">
        <v>81</v>
      </c>
      <c r="H9487" t="s">
        <v>45</v>
      </c>
      <c r="I9487" t="s">
        <v>65</v>
      </c>
      <c r="J9487" t="s">
        <v>5091</v>
      </c>
      <c r="K9487" t="s">
        <v>32182</v>
      </c>
      <c r="L9487">
        <v>5</v>
      </c>
      <c r="M9487">
        <v>7583.53</v>
      </c>
      <c r="N9487">
        <v>37917.65</v>
      </c>
      <c r="O9487" s="2">
        <v>0.3</v>
      </c>
      <c r="P9487">
        <v>11375.3</v>
      </c>
      <c r="Q9487">
        <v>26542.35</v>
      </c>
      <c r="R9487" t="s">
        <v>31</v>
      </c>
      <c r="S9487" t="s">
        <v>32</v>
      </c>
      <c r="T9487" s="2">
        <v>0.2</v>
      </c>
      <c r="U9487">
        <v>5308.47</v>
      </c>
    </row>
    <row r="9488" spans="1:21" x14ac:dyDescent="0.3">
      <c r="A9488" t="s">
        <v>32183</v>
      </c>
      <c r="B9488" s="1">
        <v>45382</v>
      </c>
      <c r="C9488" t="s">
        <v>592</v>
      </c>
      <c r="D9488" t="s">
        <v>32184</v>
      </c>
      <c r="E9488" t="s">
        <v>142</v>
      </c>
      <c r="F9488" t="s">
        <v>87</v>
      </c>
      <c r="G9488" t="s">
        <v>26</v>
      </c>
      <c r="H9488" t="s">
        <v>55</v>
      </c>
      <c r="I9488" t="s">
        <v>130</v>
      </c>
      <c r="J9488" t="s">
        <v>191</v>
      </c>
      <c r="K9488" t="s">
        <v>23025</v>
      </c>
      <c r="L9488">
        <v>2</v>
      </c>
      <c r="M9488">
        <v>5763.61</v>
      </c>
      <c r="N9488">
        <v>11527.22</v>
      </c>
      <c r="O9488" s="2">
        <v>0</v>
      </c>
      <c r="P9488">
        <v>0</v>
      </c>
      <c r="Q9488">
        <v>11527.22</v>
      </c>
      <c r="R9488" t="s">
        <v>176</v>
      </c>
      <c r="S9488" t="s">
        <v>32</v>
      </c>
      <c r="T9488" s="2">
        <v>0.2</v>
      </c>
      <c r="U9488">
        <v>2305.44</v>
      </c>
    </row>
    <row r="9489" spans="1:21" x14ac:dyDescent="0.3">
      <c r="A9489" t="s">
        <v>32185</v>
      </c>
      <c r="B9489" s="1">
        <v>45184</v>
      </c>
      <c r="C9489" t="s">
        <v>2031</v>
      </c>
      <c r="D9489" t="s">
        <v>32186</v>
      </c>
      <c r="E9489" t="s">
        <v>142</v>
      </c>
      <c r="F9489" t="s">
        <v>143</v>
      </c>
      <c r="G9489" t="s">
        <v>81</v>
      </c>
      <c r="H9489" t="s">
        <v>45</v>
      </c>
      <c r="I9489" t="s">
        <v>46</v>
      </c>
      <c r="J9489" t="s">
        <v>3743</v>
      </c>
      <c r="K9489" t="s">
        <v>32187</v>
      </c>
      <c r="L9489">
        <v>10</v>
      </c>
      <c r="M9489">
        <v>4339.34</v>
      </c>
      <c r="N9489">
        <v>43393.4</v>
      </c>
      <c r="O9489" s="2">
        <v>0.15</v>
      </c>
      <c r="P9489">
        <v>6509.01</v>
      </c>
      <c r="Q9489">
        <v>36884.39</v>
      </c>
      <c r="R9489" t="s">
        <v>49</v>
      </c>
      <c r="S9489" t="s">
        <v>32</v>
      </c>
      <c r="T9489" s="2">
        <v>0.3</v>
      </c>
      <c r="U9489">
        <v>11065.32</v>
      </c>
    </row>
    <row r="9490" spans="1:21" x14ac:dyDescent="0.3">
      <c r="A9490" t="s">
        <v>32188</v>
      </c>
      <c r="B9490" s="1">
        <v>45044</v>
      </c>
      <c r="C9490" t="s">
        <v>32189</v>
      </c>
      <c r="D9490" t="s">
        <v>32190</v>
      </c>
      <c r="E9490" t="s">
        <v>43</v>
      </c>
      <c r="F9490" t="s">
        <v>112</v>
      </c>
      <c r="G9490" t="s">
        <v>81</v>
      </c>
      <c r="H9490" t="s">
        <v>55</v>
      </c>
      <c r="I9490" t="s">
        <v>130</v>
      </c>
      <c r="J9490" t="s">
        <v>32191</v>
      </c>
      <c r="K9490" t="s">
        <v>32192</v>
      </c>
      <c r="L9490">
        <v>8</v>
      </c>
      <c r="M9490">
        <v>4463.43</v>
      </c>
      <c r="N9490">
        <v>35707.440000000002</v>
      </c>
      <c r="O9490" s="2">
        <v>0.05</v>
      </c>
      <c r="P9490">
        <v>1785.37</v>
      </c>
      <c r="Q9490">
        <v>33922.07</v>
      </c>
      <c r="R9490" t="s">
        <v>76</v>
      </c>
      <c r="S9490" t="s">
        <v>60</v>
      </c>
      <c r="T9490" s="2">
        <v>0.3</v>
      </c>
      <c r="U9490">
        <v>10176.620000000001</v>
      </c>
    </row>
    <row r="9491" spans="1:21" x14ac:dyDescent="0.3">
      <c r="A9491" t="s">
        <v>32193</v>
      </c>
      <c r="B9491" s="1">
        <v>45268</v>
      </c>
      <c r="C9491" t="s">
        <v>20722</v>
      </c>
      <c r="D9491" t="s">
        <v>3836</v>
      </c>
      <c r="E9491" t="s">
        <v>142</v>
      </c>
      <c r="F9491" t="s">
        <v>71</v>
      </c>
      <c r="G9491" t="s">
        <v>26</v>
      </c>
      <c r="H9491" t="s">
        <v>27</v>
      </c>
      <c r="I9491" t="s">
        <v>93</v>
      </c>
      <c r="J9491" t="s">
        <v>17296</v>
      </c>
      <c r="K9491" t="s">
        <v>21245</v>
      </c>
      <c r="L9491">
        <v>3</v>
      </c>
      <c r="M9491">
        <v>6535.22</v>
      </c>
      <c r="N9491">
        <v>19605.66</v>
      </c>
      <c r="O9491" s="2">
        <v>0.2</v>
      </c>
      <c r="P9491">
        <v>3921.13</v>
      </c>
      <c r="Q9491">
        <v>15684.53</v>
      </c>
      <c r="R9491" t="s">
        <v>49</v>
      </c>
      <c r="S9491" t="s">
        <v>32</v>
      </c>
      <c r="T9491" s="2">
        <v>0.1</v>
      </c>
      <c r="U9491">
        <v>1568.45</v>
      </c>
    </row>
    <row r="9492" spans="1:21" x14ac:dyDescent="0.3">
      <c r="A9492" t="s">
        <v>32194</v>
      </c>
      <c r="B9492" s="1">
        <v>45398</v>
      </c>
      <c r="C9492" t="s">
        <v>32195</v>
      </c>
      <c r="D9492" t="s">
        <v>2695</v>
      </c>
      <c r="E9492" t="s">
        <v>54</v>
      </c>
      <c r="F9492" t="s">
        <v>25</v>
      </c>
      <c r="G9492" t="s">
        <v>81</v>
      </c>
      <c r="H9492" t="s">
        <v>55</v>
      </c>
      <c r="I9492" t="s">
        <v>56</v>
      </c>
      <c r="J9492" t="s">
        <v>12498</v>
      </c>
      <c r="K9492" t="s">
        <v>12693</v>
      </c>
      <c r="L9492">
        <v>1</v>
      </c>
      <c r="M9492">
        <v>7739.42</v>
      </c>
      <c r="N9492">
        <v>7739.42</v>
      </c>
      <c r="O9492" s="2">
        <v>0.05</v>
      </c>
      <c r="P9492">
        <v>386.97</v>
      </c>
      <c r="Q9492">
        <v>7352.45</v>
      </c>
      <c r="R9492" t="s">
        <v>76</v>
      </c>
      <c r="S9492" t="s">
        <v>50</v>
      </c>
      <c r="T9492" s="2">
        <v>0.2</v>
      </c>
      <c r="U9492">
        <v>1470.49</v>
      </c>
    </row>
    <row r="9493" spans="1:21" x14ac:dyDescent="0.3">
      <c r="A9493" t="s">
        <v>32196</v>
      </c>
      <c r="B9493" s="1">
        <v>45139</v>
      </c>
      <c r="C9493" t="s">
        <v>3708</v>
      </c>
      <c r="D9493" t="s">
        <v>32197</v>
      </c>
      <c r="E9493" t="s">
        <v>36</v>
      </c>
      <c r="F9493" t="s">
        <v>64</v>
      </c>
      <c r="G9493" t="s">
        <v>81</v>
      </c>
      <c r="H9493" t="s">
        <v>45</v>
      </c>
      <c r="I9493" t="s">
        <v>113</v>
      </c>
      <c r="J9493" t="s">
        <v>32198</v>
      </c>
      <c r="K9493" t="s">
        <v>15726</v>
      </c>
      <c r="L9493">
        <v>7</v>
      </c>
      <c r="M9493">
        <v>6918.87</v>
      </c>
      <c r="N9493">
        <v>48432.09</v>
      </c>
      <c r="O9493" s="2">
        <v>0.2</v>
      </c>
      <c r="P9493">
        <v>9686.42</v>
      </c>
      <c r="Q9493">
        <v>38745.67</v>
      </c>
      <c r="R9493" t="s">
        <v>49</v>
      </c>
      <c r="S9493" t="s">
        <v>32</v>
      </c>
      <c r="T9493" s="2">
        <v>0.25</v>
      </c>
      <c r="U9493">
        <v>9686.42</v>
      </c>
    </row>
    <row r="9494" spans="1:21" x14ac:dyDescent="0.3">
      <c r="A9494" t="s">
        <v>32199</v>
      </c>
      <c r="B9494" s="1">
        <v>45263</v>
      </c>
      <c r="C9494" t="s">
        <v>20192</v>
      </c>
      <c r="D9494" t="s">
        <v>32200</v>
      </c>
      <c r="E9494" t="s">
        <v>36</v>
      </c>
      <c r="F9494" t="s">
        <v>370</v>
      </c>
      <c r="G9494" t="s">
        <v>26</v>
      </c>
      <c r="H9494" t="s">
        <v>45</v>
      </c>
      <c r="I9494" t="s">
        <v>113</v>
      </c>
      <c r="J9494" t="s">
        <v>32201</v>
      </c>
      <c r="K9494" t="s">
        <v>27611</v>
      </c>
      <c r="L9494">
        <v>5</v>
      </c>
      <c r="M9494">
        <v>7507.83</v>
      </c>
      <c r="N9494">
        <v>37539.15</v>
      </c>
      <c r="O9494" s="2">
        <v>0.1</v>
      </c>
      <c r="P9494">
        <v>3753.92</v>
      </c>
      <c r="Q9494">
        <v>33785.230000000003</v>
      </c>
      <c r="R9494" t="s">
        <v>31</v>
      </c>
      <c r="S9494" t="s">
        <v>60</v>
      </c>
      <c r="T9494" s="2">
        <v>0.2</v>
      </c>
      <c r="U9494">
        <v>6757.05</v>
      </c>
    </row>
    <row r="9495" spans="1:21" x14ac:dyDescent="0.3">
      <c r="A9495" t="s">
        <v>32202</v>
      </c>
      <c r="B9495" s="1">
        <v>45059</v>
      </c>
      <c r="C9495" t="s">
        <v>32203</v>
      </c>
      <c r="D9495" t="s">
        <v>32204</v>
      </c>
      <c r="E9495" t="s">
        <v>24</v>
      </c>
      <c r="F9495" t="s">
        <v>156</v>
      </c>
      <c r="G9495" t="s">
        <v>81</v>
      </c>
      <c r="H9495" t="s">
        <v>45</v>
      </c>
      <c r="I9495" t="s">
        <v>65</v>
      </c>
      <c r="J9495" t="s">
        <v>32205</v>
      </c>
      <c r="K9495" t="s">
        <v>25667</v>
      </c>
      <c r="L9495">
        <v>6</v>
      </c>
      <c r="M9495">
        <v>2498.54</v>
      </c>
      <c r="N9495">
        <v>14991.24</v>
      </c>
      <c r="O9495" s="2">
        <v>0.15</v>
      </c>
      <c r="P9495">
        <v>2248.69</v>
      </c>
      <c r="Q9495">
        <v>12742.55</v>
      </c>
      <c r="R9495" t="s">
        <v>49</v>
      </c>
      <c r="S9495" t="s">
        <v>77</v>
      </c>
      <c r="T9495" s="2">
        <v>0.1</v>
      </c>
      <c r="U9495">
        <v>1274.26</v>
      </c>
    </row>
    <row r="9496" spans="1:21" x14ac:dyDescent="0.3">
      <c r="A9496" t="s">
        <v>32206</v>
      </c>
      <c r="B9496" s="1">
        <v>45181</v>
      </c>
      <c r="C9496" t="s">
        <v>17289</v>
      </c>
      <c r="D9496" t="s">
        <v>32207</v>
      </c>
      <c r="E9496" t="s">
        <v>24</v>
      </c>
      <c r="F9496" t="s">
        <v>163</v>
      </c>
      <c r="G9496" t="s">
        <v>81</v>
      </c>
      <c r="H9496" t="s">
        <v>55</v>
      </c>
      <c r="I9496" t="s">
        <v>100</v>
      </c>
      <c r="J9496" t="s">
        <v>28500</v>
      </c>
      <c r="K9496" t="s">
        <v>32208</v>
      </c>
      <c r="L9496">
        <v>2</v>
      </c>
      <c r="M9496">
        <v>4992.16</v>
      </c>
      <c r="N9496">
        <v>9984.32</v>
      </c>
      <c r="O9496" s="2">
        <v>0.15</v>
      </c>
      <c r="P9496">
        <v>1497.65</v>
      </c>
      <c r="Q9496">
        <v>8486.67</v>
      </c>
      <c r="R9496" t="s">
        <v>59</v>
      </c>
      <c r="S9496" t="s">
        <v>77</v>
      </c>
      <c r="T9496" s="2">
        <v>0.1</v>
      </c>
      <c r="U9496">
        <v>848.67</v>
      </c>
    </row>
    <row r="9497" spans="1:21" x14ac:dyDescent="0.3">
      <c r="A9497" t="s">
        <v>32209</v>
      </c>
      <c r="B9497" s="1">
        <v>45121</v>
      </c>
      <c r="C9497" t="s">
        <v>1575</v>
      </c>
      <c r="D9497" t="s">
        <v>10325</v>
      </c>
      <c r="E9497" t="s">
        <v>54</v>
      </c>
      <c r="F9497" t="s">
        <v>44</v>
      </c>
      <c r="G9497" t="s">
        <v>81</v>
      </c>
      <c r="H9497" t="s">
        <v>45</v>
      </c>
      <c r="I9497" t="s">
        <v>113</v>
      </c>
      <c r="J9497" t="s">
        <v>6055</v>
      </c>
      <c r="K9497" t="s">
        <v>3811</v>
      </c>
      <c r="L9497">
        <v>10</v>
      </c>
      <c r="M9497">
        <v>3905.91</v>
      </c>
      <c r="N9497">
        <v>39059.1</v>
      </c>
      <c r="O9497" s="2">
        <v>0</v>
      </c>
      <c r="P9497">
        <v>0</v>
      </c>
      <c r="Q9497">
        <v>39059.1</v>
      </c>
      <c r="R9497" t="s">
        <v>49</v>
      </c>
      <c r="S9497" t="s">
        <v>32</v>
      </c>
      <c r="T9497" s="2">
        <v>0.25</v>
      </c>
      <c r="U9497">
        <v>9764.77</v>
      </c>
    </row>
    <row r="9498" spans="1:21" x14ac:dyDescent="0.3">
      <c r="A9498" t="s">
        <v>32210</v>
      </c>
      <c r="B9498" s="1">
        <v>45242</v>
      </c>
      <c r="C9498" t="s">
        <v>32063</v>
      </c>
      <c r="D9498" t="s">
        <v>25693</v>
      </c>
      <c r="E9498" t="s">
        <v>43</v>
      </c>
      <c r="F9498" t="s">
        <v>44</v>
      </c>
      <c r="G9498" t="s">
        <v>26</v>
      </c>
      <c r="H9498" t="s">
        <v>45</v>
      </c>
      <c r="I9498" t="s">
        <v>144</v>
      </c>
      <c r="J9498" t="s">
        <v>32211</v>
      </c>
      <c r="K9498" t="s">
        <v>1237</v>
      </c>
      <c r="L9498">
        <v>7</v>
      </c>
      <c r="M9498">
        <v>713.84</v>
      </c>
      <c r="N9498">
        <v>4996.88</v>
      </c>
      <c r="O9498" s="2">
        <v>0.1</v>
      </c>
      <c r="P9498">
        <v>499.69</v>
      </c>
      <c r="Q9498">
        <v>4497.1899999999996</v>
      </c>
      <c r="R9498" t="s">
        <v>59</v>
      </c>
      <c r="S9498" t="s">
        <v>60</v>
      </c>
      <c r="T9498" s="2">
        <v>0.15</v>
      </c>
      <c r="U9498">
        <v>674.58</v>
      </c>
    </row>
    <row r="9499" spans="1:21" x14ac:dyDescent="0.3">
      <c r="A9499" t="s">
        <v>32212</v>
      </c>
      <c r="B9499" s="1">
        <v>45032</v>
      </c>
      <c r="C9499" t="s">
        <v>32213</v>
      </c>
      <c r="D9499" t="s">
        <v>26780</v>
      </c>
      <c r="E9499" t="s">
        <v>142</v>
      </c>
      <c r="F9499" t="s">
        <v>71</v>
      </c>
      <c r="G9499" t="s">
        <v>81</v>
      </c>
      <c r="H9499" t="s">
        <v>27</v>
      </c>
      <c r="I9499" t="s">
        <v>157</v>
      </c>
      <c r="J9499" t="s">
        <v>13957</v>
      </c>
      <c r="K9499" t="s">
        <v>1995</v>
      </c>
      <c r="L9499">
        <v>8</v>
      </c>
      <c r="M9499">
        <v>2603.46</v>
      </c>
      <c r="N9499">
        <v>20827.68</v>
      </c>
      <c r="O9499" s="2">
        <v>0.25</v>
      </c>
      <c r="P9499">
        <v>5206.92</v>
      </c>
      <c r="Q9499">
        <v>15620.76</v>
      </c>
      <c r="R9499" t="s">
        <v>49</v>
      </c>
      <c r="S9499" t="s">
        <v>77</v>
      </c>
      <c r="T9499" s="2">
        <v>0.25</v>
      </c>
      <c r="U9499">
        <v>3905.19</v>
      </c>
    </row>
    <row r="9500" spans="1:21" x14ac:dyDescent="0.3">
      <c r="A9500" t="s">
        <v>32214</v>
      </c>
      <c r="B9500" s="1">
        <v>45268</v>
      </c>
      <c r="C9500" t="s">
        <v>1773</v>
      </c>
      <c r="D9500" t="s">
        <v>32215</v>
      </c>
      <c r="E9500" t="s">
        <v>36</v>
      </c>
      <c r="F9500" t="s">
        <v>44</v>
      </c>
      <c r="G9500" t="s">
        <v>26</v>
      </c>
      <c r="H9500" t="s">
        <v>27</v>
      </c>
      <c r="I9500" t="s">
        <v>28</v>
      </c>
      <c r="J9500" t="s">
        <v>12783</v>
      </c>
      <c r="K9500" t="s">
        <v>15904</v>
      </c>
      <c r="L9500">
        <v>2</v>
      </c>
      <c r="M9500">
        <v>7636.66</v>
      </c>
      <c r="N9500">
        <v>15273.32</v>
      </c>
      <c r="O9500" s="2">
        <v>0.3</v>
      </c>
      <c r="P9500">
        <v>4582</v>
      </c>
      <c r="Q9500">
        <v>10691.32</v>
      </c>
      <c r="R9500" t="s">
        <v>31</v>
      </c>
      <c r="S9500" t="s">
        <v>60</v>
      </c>
      <c r="T9500" s="2">
        <v>0.25</v>
      </c>
      <c r="U9500">
        <v>2672.83</v>
      </c>
    </row>
    <row r="9501" spans="1:21" x14ac:dyDescent="0.3">
      <c r="A9501" t="s">
        <v>32216</v>
      </c>
      <c r="B9501" s="1">
        <v>45259</v>
      </c>
      <c r="C9501" t="s">
        <v>8021</v>
      </c>
      <c r="D9501" t="s">
        <v>6862</v>
      </c>
      <c r="E9501" t="s">
        <v>36</v>
      </c>
      <c r="F9501" t="s">
        <v>112</v>
      </c>
      <c r="G9501" t="s">
        <v>81</v>
      </c>
      <c r="H9501" t="s">
        <v>72</v>
      </c>
      <c r="I9501" t="s">
        <v>150</v>
      </c>
      <c r="J9501" t="s">
        <v>32217</v>
      </c>
      <c r="K9501" t="s">
        <v>1060</v>
      </c>
      <c r="L9501">
        <v>1</v>
      </c>
      <c r="M9501">
        <v>3974.03</v>
      </c>
      <c r="N9501">
        <v>3974.03</v>
      </c>
      <c r="O9501" s="2">
        <v>0.3</v>
      </c>
      <c r="P9501">
        <v>1192.21</v>
      </c>
      <c r="Q9501">
        <v>2781.82</v>
      </c>
      <c r="R9501" t="s">
        <v>59</v>
      </c>
      <c r="S9501" t="s">
        <v>50</v>
      </c>
      <c r="T9501" s="2">
        <v>0.3</v>
      </c>
      <c r="U9501">
        <v>834.55</v>
      </c>
    </row>
    <row r="9502" spans="1:21" x14ac:dyDescent="0.3">
      <c r="A9502" t="s">
        <v>32218</v>
      </c>
      <c r="B9502" s="1">
        <v>45062</v>
      </c>
      <c r="C9502" t="s">
        <v>3329</v>
      </c>
      <c r="D9502" t="s">
        <v>6030</v>
      </c>
      <c r="E9502" t="s">
        <v>36</v>
      </c>
      <c r="F9502" t="s">
        <v>112</v>
      </c>
      <c r="G9502" t="s">
        <v>81</v>
      </c>
      <c r="H9502" t="s">
        <v>55</v>
      </c>
      <c r="I9502" t="s">
        <v>130</v>
      </c>
      <c r="J9502" t="s">
        <v>1660</v>
      </c>
      <c r="K9502" t="s">
        <v>7394</v>
      </c>
      <c r="L9502">
        <v>10</v>
      </c>
      <c r="M9502">
        <v>3172.52</v>
      </c>
      <c r="N9502">
        <v>31725.200000000001</v>
      </c>
      <c r="O9502" s="2">
        <v>0.2</v>
      </c>
      <c r="P9502">
        <v>6345.04</v>
      </c>
      <c r="Q9502">
        <v>25380.16</v>
      </c>
      <c r="R9502" t="s">
        <v>49</v>
      </c>
      <c r="S9502" t="s">
        <v>77</v>
      </c>
      <c r="T9502" s="2">
        <v>0.25</v>
      </c>
      <c r="U9502">
        <v>6345.04</v>
      </c>
    </row>
    <row r="9503" spans="1:21" x14ac:dyDescent="0.3">
      <c r="A9503" t="s">
        <v>32219</v>
      </c>
      <c r="B9503" s="1">
        <v>45363</v>
      </c>
      <c r="C9503" t="s">
        <v>10849</v>
      </c>
      <c r="D9503" t="s">
        <v>16628</v>
      </c>
      <c r="E9503" t="s">
        <v>43</v>
      </c>
      <c r="F9503" t="s">
        <v>112</v>
      </c>
      <c r="G9503" t="s">
        <v>26</v>
      </c>
      <c r="H9503" t="s">
        <v>72</v>
      </c>
      <c r="I9503" t="s">
        <v>106</v>
      </c>
      <c r="J9503" t="s">
        <v>32220</v>
      </c>
      <c r="K9503" t="s">
        <v>13854</v>
      </c>
      <c r="L9503">
        <v>1</v>
      </c>
      <c r="M9503">
        <v>6333.23</v>
      </c>
      <c r="N9503">
        <v>6333.23</v>
      </c>
      <c r="O9503" s="2">
        <v>0.25</v>
      </c>
      <c r="P9503">
        <v>1583.31</v>
      </c>
      <c r="Q9503">
        <v>4749.92</v>
      </c>
      <c r="R9503" t="s">
        <v>76</v>
      </c>
      <c r="S9503" t="s">
        <v>32</v>
      </c>
      <c r="T9503" s="2">
        <v>0.3</v>
      </c>
      <c r="U9503">
        <v>1424.98</v>
      </c>
    </row>
    <row r="9504" spans="1:21" x14ac:dyDescent="0.3">
      <c r="A9504" t="s">
        <v>32221</v>
      </c>
      <c r="B9504" s="1">
        <v>45499</v>
      </c>
      <c r="C9504" t="s">
        <v>2571</v>
      </c>
      <c r="D9504" t="s">
        <v>12204</v>
      </c>
      <c r="E9504" t="s">
        <v>142</v>
      </c>
      <c r="F9504" t="s">
        <v>99</v>
      </c>
      <c r="G9504" t="s">
        <v>81</v>
      </c>
      <c r="H9504" t="s">
        <v>45</v>
      </c>
      <c r="I9504" t="s">
        <v>136</v>
      </c>
      <c r="J9504" t="s">
        <v>32222</v>
      </c>
      <c r="K9504" t="s">
        <v>32223</v>
      </c>
      <c r="L9504">
        <v>10</v>
      </c>
      <c r="M9504">
        <v>4508.4399999999996</v>
      </c>
      <c r="N9504">
        <v>45084.4</v>
      </c>
      <c r="O9504" s="2">
        <v>0.15</v>
      </c>
      <c r="P9504">
        <v>6762.66</v>
      </c>
      <c r="Q9504">
        <v>38321.74</v>
      </c>
      <c r="R9504" t="s">
        <v>176</v>
      </c>
      <c r="S9504" t="s">
        <v>50</v>
      </c>
      <c r="T9504" s="2">
        <v>0.2</v>
      </c>
      <c r="U9504">
        <v>7664.35</v>
      </c>
    </row>
    <row r="9505" spans="1:21" x14ac:dyDescent="0.3">
      <c r="A9505" t="s">
        <v>32224</v>
      </c>
      <c r="B9505" s="1">
        <v>45756</v>
      </c>
      <c r="C9505" t="s">
        <v>18912</v>
      </c>
      <c r="D9505" t="s">
        <v>32225</v>
      </c>
      <c r="E9505" t="s">
        <v>24</v>
      </c>
      <c r="F9505" t="s">
        <v>44</v>
      </c>
      <c r="G9505" t="s">
        <v>26</v>
      </c>
      <c r="H9505" t="s">
        <v>27</v>
      </c>
      <c r="I9505" t="s">
        <v>157</v>
      </c>
      <c r="J9505" t="s">
        <v>22395</v>
      </c>
      <c r="K9505" t="s">
        <v>32226</v>
      </c>
      <c r="L9505">
        <v>3</v>
      </c>
      <c r="M9505">
        <v>6348.44</v>
      </c>
      <c r="N9505">
        <v>19045.32</v>
      </c>
      <c r="O9505" s="2">
        <v>0</v>
      </c>
      <c r="P9505">
        <v>0</v>
      </c>
      <c r="Q9505">
        <v>19045.32</v>
      </c>
      <c r="R9505" t="s">
        <v>176</v>
      </c>
      <c r="S9505" t="s">
        <v>50</v>
      </c>
      <c r="T9505" s="2">
        <v>0.15</v>
      </c>
      <c r="U9505">
        <v>2856.8</v>
      </c>
    </row>
    <row r="9506" spans="1:21" x14ac:dyDescent="0.3">
      <c r="A9506" t="s">
        <v>32227</v>
      </c>
      <c r="B9506" s="1">
        <v>45316</v>
      </c>
      <c r="C9506" t="s">
        <v>27681</v>
      </c>
      <c r="D9506" t="s">
        <v>19427</v>
      </c>
      <c r="E9506" t="s">
        <v>43</v>
      </c>
      <c r="F9506" t="s">
        <v>64</v>
      </c>
      <c r="G9506" t="s">
        <v>81</v>
      </c>
      <c r="H9506" t="s">
        <v>72</v>
      </c>
      <c r="I9506" t="s">
        <v>185</v>
      </c>
      <c r="J9506" t="s">
        <v>32228</v>
      </c>
      <c r="K9506" t="s">
        <v>19298</v>
      </c>
      <c r="L9506">
        <v>3</v>
      </c>
      <c r="M9506">
        <v>4550.34</v>
      </c>
      <c r="N9506">
        <v>13651.02</v>
      </c>
      <c r="O9506" s="2">
        <v>0.15</v>
      </c>
      <c r="P9506">
        <v>2047.65</v>
      </c>
      <c r="Q9506">
        <v>11603.37</v>
      </c>
      <c r="R9506" t="s">
        <v>59</v>
      </c>
      <c r="S9506" t="s">
        <v>60</v>
      </c>
      <c r="T9506" s="2">
        <v>0.1</v>
      </c>
      <c r="U9506">
        <v>1160.3399999999999</v>
      </c>
    </row>
    <row r="9507" spans="1:21" x14ac:dyDescent="0.3">
      <c r="A9507" t="s">
        <v>32229</v>
      </c>
      <c r="B9507" s="1">
        <v>44960</v>
      </c>
      <c r="C9507" t="s">
        <v>9712</v>
      </c>
      <c r="D9507" t="s">
        <v>25912</v>
      </c>
      <c r="E9507" t="s">
        <v>54</v>
      </c>
      <c r="F9507" t="s">
        <v>25</v>
      </c>
      <c r="G9507" t="s">
        <v>81</v>
      </c>
      <c r="H9507" t="s">
        <v>27</v>
      </c>
      <c r="I9507" t="s">
        <v>28</v>
      </c>
      <c r="J9507" t="s">
        <v>16062</v>
      </c>
      <c r="K9507" t="s">
        <v>14204</v>
      </c>
      <c r="L9507">
        <v>7</v>
      </c>
      <c r="M9507">
        <v>5108.01</v>
      </c>
      <c r="N9507">
        <v>35756.07</v>
      </c>
      <c r="O9507" s="2">
        <v>0.15</v>
      </c>
      <c r="P9507">
        <v>5363.41</v>
      </c>
      <c r="Q9507">
        <v>30392.66</v>
      </c>
      <c r="R9507" t="s">
        <v>31</v>
      </c>
      <c r="S9507" t="s">
        <v>50</v>
      </c>
      <c r="T9507" s="2">
        <v>0.3</v>
      </c>
      <c r="U9507">
        <v>9117.7999999999993</v>
      </c>
    </row>
    <row r="9508" spans="1:21" x14ac:dyDescent="0.3">
      <c r="A9508" t="s">
        <v>32230</v>
      </c>
      <c r="B9508" s="1">
        <v>45085</v>
      </c>
      <c r="C9508" t="s">
        <v>32231</v>
      </c>
      <c r="D9508" t="s">
        <v>23710</v>
      </c>
      <c r="E9508" t="s">
        <v>36</v>
      </c>
      <c r="F9508" t="s">
        <v>112</v>
      </c>
      <c r="G9508" t="s">
        <v>26</v>
      </c>
      <c r="H9508" t="s">
        <v>55</v>
      </c>
      <c r="I9508" t="s">
        <v>100</v>
      </c>
      <c r="J9508" t="s">
        <v>32232</v>
      </c>
      <c r="K9508" t="s">
        <v>18238</v>
      </c>
      <c r="L9508">
        <v>7</v>
      </c>
      <c r="M9508">
        <v>4723.13</v>
      </c>
      <c r="N9508">
        <v>33061.910000000003</v>
      </c>
      <c r="O9508" s="2">
        <v>0</v>
      </c>
      <c r="P9508">
        <v>0</v>
      </c>
      <c r="Q9508">
        <v>33061.910000000003</v>
      </c>
      <c r="R9508" t="s">
        <v>76</v>
      </c>
      <c r="S9508" t="s">
        <v>60</v>
      </c>
      <c r="T9508" s="2">
        <v>0.15</v>
      </c>
      <c r="U9508">
        <v>4959.29</v>
      </c>
    </row>
    <row r="9509" spans="1:21" x14ac:dyDescent="0.3">
      <c r="A9509" t="s">
        <v>32233</v>
      </c>
      <c r="B9509" s="1">
        <v>45034</v>
      </c>
      <c r="C9509" t="s">
        <v>32234</v>
      </c>
      <c r="D9509" t="s">
        <v>3570</v>
      </c>
      <c r="E9509" t="s">
        <v>54</v>
      </c>
      <c r="F9509" t="s">
        <v>163</v>
      </c>
      <c r="G9509" t="s">
        <v>81</v>
      </c>
      <c r="H9509" t="s">
        <v>27</v>
      </c>
      <c r="I9509" t="s">
        <v>93</v>
      </c>
      <c r="J9509" t="s">
        <v>6788</v>
      </c>
      <c r="K9509" t="s">
        <v>21420</v>
      </c>
      <c r="L9509">
        <v>1</v>
      </c>
      <c r="M9509">
        <v>6763.95</v>
      </c>
      <c r="N9509">
        <v>6763.95</v>
      </c>
      <c r="O9509" s="2">
        <v>0.3</v>
      </c>
      <c r="P9509">
        <v>2029.18</v>
      </c>
      <c r="Q9509">
        <v>4734.7700000000004</v>
      </c>
      <c r="R9509" t="s">
        <v>59</v>
      </c>
      <c r="S9509" t="s">
        <v>50</v>
      </c>
      <c r="T9509" s="2">
        <v>0.3</v>
      </c>
      <c r="U9509">
        <v>1420.43</v>
      </c>
    </row>
    <row r="9510" spans="1:21" x14ac:dyDescent="0.3">
      <c r="A9510" t="s">
        <v>32235</v>
      </c>
      <c r="B9510" s="1">
        <v>44985</v>
      </c>
      <c r="C9510" t="s">
        <v>20657</v>
      </c>
      <c r="D9510" t="s">
        <v>25079</v>
      </c>
      <c r="E9510" t="s">
        <v>142</v>
      </c>
      <c r="F9510" t="s">
        <v>370</v>
      </c>
      <c r="G9510" t="s">
        <v>81</v>
      </c>
      <c r="H9510" t="s">
        <v>72</v>
      </c>
      <c r="I9510" t="s">
        <v>185</v>
      </c>
      <c r="J9510" t="s">
        <v>5403</v>
      </c>
      <c r="K9510" t="s">
        <v>17880</v>
      </c>
      <c r="L9510">
        <v>7</v>
      </c>
      <c r="M9510">
        <v>7680.53</v>
      </c>
      <c r="N9510">
        <v>53763.71</v>
      </c>
      <c r="O9510" s="2">
        <v>0.25</v>
      </c>
      <c r="P9510">
        <v>13440.93</v>
      </c>
      <c r="Q9510">
        <v>40322.78</v>
      </c>
      <c r="R9510" t="s">
        <v>176</v>
      </c>
      <c r="S9510" t="s">
        <v>50</v>
      </c>
      <c r="T9510" s="2">
        <v>0.25</v>
      </c>
      <c r="U9510">
        <v>10080.69</v>
      </c>
    </row>
    <row r="9511" spans="1:21" x14ac:dyDescent="0.3">
      <c r="A9511" t="s">
        <v>32236</v>
      </c>
      <c r="B9511" s="1">
        <v>45609</v>
      </c>
      <c r="C9511" t="s">
        <v>24071</v>
      </c>
      <c r="D9511" t="s">
        <v>8941</v>
      </c>
      <c r="E9511" t="s">
        <v>142</v>
      </c>
      <c r="F9511" t="s">
        <v>71</v>
      </c>
      <c r="G9511" t="s">
        <v>26</v>
      </c>
      <c r="H9511" t="s">
        <v>55</v>
      </c>
      <c r="I9511" t="s">
        <v>56</v>
      </c>
      <c r="J9511" t="s">
        <v>30899</v>
      </c>
      <c r="K9511" t="s">
        <v>8353</v>
      </c>
      <c r="L9511">
        <v>9</v>
      </c>
      <c r="M9511">
        <v>7064.78</v>
      </c>
      <c r="N9511">
        <v>63583.02</v>
      </c>
      <c r="O9511" s="2">
        <v>0</v>
      </c>
      <c r="P9511">
        <v>0</v>
      </c>
      <c r="Q9511">
        <v>63583.02</v>
      </c>
      <c r="R9511" t="s">
        <v>59</v>
      </c>
      <c r="S9511" t="s">
        <v>50</v>
      </c>
      <c r="T9511" s="2">
        <v>0.1</v>
      </c>
      <c r="U9511">
        <v>6358.3</v>
      </c>
    </row>
    <row r="9512" spans="1:21" x14ac:dyDescent="0.3">
      <c r="A9512" t="s">
        <v>32237</v>
      </c>
      <c r="B9512" s="1">
        <v>45620</v>
      </c>
      <c r="C9512" t="s">
        <v>553</v>
      </c>
      <c r="D9512" t="s">
        <v>32238</v>
      </c>
      <c r="E9512" t="s">
        <v>54</v>
      </c>
      <c r="F9512" t="s">
        <v>44</v>
      </c>
      <c r="G9512" t="s">
        <v>81</v>
      </c>
      <c r="H9512" t="s">
        <v>27</v>
      </c>
      <c r="I9512" t="s">
        <v>28</v>
      </c>
      <c r="J9512" t="s">
        <v>32239</v>
      </c>
      <c r="K9512" t="s">
        <v>32240</v>
      </c>
      <c r="L9512">
        <v>6</v>
      </c>
      <c r="M9512">
        <v>6328.32</v>
      </c>
      <c r="N9512">
        <v>37969.919999999998</v>
      </c>
      <c r="O9512" s="2">
        <v>0</v>
      </c>
      <c r="P9512">
        <v>0</v>
      </c>
      <c r="Q9512">
        <v>37969.919999999998</v>
      </c>
      <c r="R9512" t="s">
        <v>59</v>
      </c>
      <c r="S9512" t="s">
        <v>50</v>
      </c>
      <c r="T9512" s="2">
        <v>0.25</v>
      </c>
      <c r="U9512">
        <v>9492.48</v>
      </c>
    </row>
    <row r="9513" spans="1:21" x14ac:dyDescent="0.3">
      <c r="A9513" t="s">
        <v>32241</v>
      </c>
      <c r="B9513" s="1">
        <v>45325</v>
      </c>
      <c r="C9513" t="s">
        <v>982</v>
      </c>
      <c r="D9513" t="s">
        <v>7671</v>
      </c>
      <c r="E9513" t="s">
        <v>24</v>
      </c>
      <c r="F9513" t="s">
        <v>112</v>
      </c>
      <c r="G9513" t="s">
        <v>81</v>
      </c>
      <c r="H9513" t="s">
        <v>72</v>
      </c>
      <c r="I9513" t="s">
        <v>73</v>
      </c>
      <c r="J9513" t="s">
        <v>17608</v>
      </c>
      <c r="K9513" t="s">
        <v>25841</v>
      </c>
      <c r="L9513">
        <v>2</v>
      </c>
      <c r="M9513">
        <v>3307.71</v>
      </c>
      <c r="N9513">
        <v>6615.42</v>
      </c>
      <c r="O9513" s="2">
        <v>0.1</v>
      </c>
      <c r="P9513">
        <v>661.54</v>
      </c>
      <c r="Q9513">
        <v>5953.88</v>
      </c>
      <c r="R9513" t="s">
        <v>49</v>
      </c>
      <c r="S9513" t="s">
        <v>77</v>
      </c>
      <c r="T9513" s="2">
        <v>0.1</v>
      </c>
      <c r="U9513">
        <v>595.39</v>
      </c>
    </row>
    <row r="9514" spans="1:21" x14ac:dyDescent="0.3">
      <c r="A9514" t="s">
        <v>32242</v>
      </c>
      <c r="B9514" s="1">
        <v>45239</v>
      </c>
      <c r="C9514" t="s">
        <v>3391</v>
      </c>
      <c r="D9514" t="s">
        <v>32243</v>
      </c>
      <c r="E9514" t="s">
        <v>36</v>
      </c>
      <c r="F9514" t="s">
        <v>119</v>
      </c>
      <c r="G9514" t="s">
        <v>81</v>
      </c>
      <c r="H9514" t="s">
        <v>27</v>
      </c>
      <c r="I9514" t="s">
        <v>157</v>
      </c>
      <c r="J9514" t="s">
        <v>9966</v>
      </c>
      <c r="K9514" t="s">
        <v>27690</v>
      </c>
      <c r="L9514">
        <v>3</v>
      </c>
      <c r="M9514">
        <v>7803.88</v>
      </c>
      <c r="N9514">
        <v>23411.64</v>
      </c>
      <c r="O9514" s="2">
        <v>0.05</v>
      </c>
      <c r="P9514">
        <v>1170.58</v>
      </c>
      <c r="Q9514">
        <v>22241.06</v>
      </c>
      <c r="R9514" t="s">
        <v>31</v>
      </c>
      <c r="S9514" t="s">
        <v>50</v>
      </c>
      <c r="T9514" s="2">
        <v>0.2</v>
      </c>
      <c r="U9514">
        <v>4448.21</v>
      </c>
    </row>
    <row r="9515" spans="1:21" x14ac:dyDescent="0.3">
      <c r="A9515" t="s">
        <v>32244</v>
      </c>
      <c r="B9515" s="1">
        <v>45622</v>
      </c>
      <c r="C9515" t="s">
        <v>8278</v>
      </c>
      <c r="D9515" t="s">
        <v>32245</v>
      </c>
      <c r="E9515" t="s">
        <v>142</v>
      </c>
      <c r="F9515" t="s">
        <v>71</v>
      </c>
      <c r="G9515" t="s">
        <v>81</v>
      </c>
      <c r="H9515" t="s">
        <v>55</v>
      </c>
      <c r="I9515" t="s">
        <v>56</v>
      </c>
      <c r="J9515" t="s">
        <v>7599</v>
      </c>
      <c r="K9515" t="s">
        <v>2175</v>
      </c>
      <c r="L9515">
        <v>5</v>
      </c>
      <c r="M9515">
        <v>4671.1899999999996</v>
      </c>
      <c r="N9515">
        <v>23355.95</v>
      </c>
      <c r="O9515" s="2">
        <v>0.25</v>
      </c>
      <c r="P9515">
        <v>5838.99</v>
      </c>
      <c r="Q9515">
        <v>17516.96</v>
      </c>
      <c r="R9515" t="s">
        <v>176</v>
      </c>
      <c r="S9515" t="s">
        <v>50</v>
      </c>
      <c r="T9515" s="2">
        <v>0.3</v>
      </c>
      <c r="U9515">
        <v>5255.09</v>
      </c>
    </row>
    <row r="9516" spans="1:21" x14ac:dyDescent="0.3">
      <c r="A9516" t="s">
        <v>32246</v>
      </c>
      <c r="B9516" s="1">
        <v>45361</v>
      </c>
      <c r="C9516" t="s">
        <v>32247</v>
      </c>
      <c r="D9516" t="s">
        <v>24986</v>
      </c>
      <c r="E9516" t="s">
        <v>54</v>
      </c>
      <c r="F9516" t="s">
        <v>163</v>
      </c>
      <c r="G9516" t="s">
        <v>81</v>
      </c>
      <c r="H9516" t="s">
        <v>55</v>
      </c>
      <c r="I9516" t="s">
        <v>56</v>
      </c>
      <c r="J9516" t="s">
        <v>32248</v>
      </c>
      <c r="K9516" t="s">
        <v>14888</v>
      </c>
      <c r="L9516">
        <v>4</v>
      </c>
      <c r="M9516">
        <v>3926.34</v>
      </c>
      <c r="N9516">
        <v>15705.36</v>
      </c>
      <c r="O9516" s="2">
        <v>0.15</v>
      </c>
      <c r="P9516">
        <v>2355.8000000000002</v>
      </c>
      <c r="Q9516">
        <v>13349.56</v>
      </c>
      <c r="R9516" t="s">
        <v>176</v>
      </c>
      <c r="S9516" t="s">
        <v>50</v>
      </c>
      <c r="T9516" s="2">
        <v>0.3</v>
      </c>
      <c r="U9516">
        <v>4004.87</v>
      </c>
    </row>
    <row r="9517" spans="1:21" x14ac:dyDescent="0.3">
      <c r="A9517" t="s">
        <v>32249</v>
      </c>
      <c r="B9517" s="1">
        <v>45551</v>
      </c>
      <c r="C9517" t="s">
        <v>32250</v>
      </c>
      <c r="D9517" t="s">
        <v>32251</v>
      </c>
      <c r="E9517" t="s">
        <v>54</v>
      </c>
      <c r="F9517" t="s">
        <v>44</v>
      </c>
      <c r="G9517" t="s">
        <v>26</v>
      </c>
      <c r="H9517" t="s">
        <v>55</v>
      </c>
      <c r="I9517" t="s">
        <v>100</v>
      </c>
      <c r="J9517" t="s">
        <v>32252</v>
      </c>
      <c r="K9517" t="s">
        <v>8208</v>
      </c>
      <c r="L9517">
        <v>2</v>
      </c>
      <c r="M9517">
        <v>5126.9799999999996</v>
      </c>
      <c r="N9517">
        <v>10253.959999999999</v>
      </c>
      <c r="O9517" s="2">
        <v>0.1</v>
      </c>
      <c r="P9517">
        <v>1025.4000000000001</v>
      </c>
      <c r="Q9517">
        <v>9228.56</v>
      </c>
      <c r="R9517" t="s">
        <v>59</v>
      </c>
      <c r="S9517" t="s">
        <v>50</v>
      </c>
      <c r="T9517" s="2">
        <v>0.15</v>
      </c>
      <c r="U9517">
        <v>1384.28</v>
      </c>
    </row>
    <row r="9518" spans="1:21" x14ac:dyDescent="0.3">
      <c r="A9518" t="s">
        <v>32253</v>
      </c>
      <c r="B9518" s="1">
        <v>44928</v>
      </c>
      <c r="C9518" t="s">
        <v>12665</v>
      </c>
      <c r="D9518" t="s">
        <v>4860</v>
      </c>
      <c r="E9518" t="s">
        <v>24</v>
      </c>
      <c r="F9518" t="s">
        <v>119</v>
      </c>
      <c r="G9518" t="s">
        <v>26</v>
      </c>
      <c r="H9518" t="s">
        <v>27</v>
      </c>
      <c r="I9518" t="s">
        <v>28</v>
      </c>
      <c r="J9518" t="s">
        <v>4729</v>
      </c>
      <c r="K9518" t="s">
        <v>516</v>
      </c>
      <c r="L9518">
        <v>3</v>
      </c>
      <c r="M9518">
        <v>1808.33</v>
      </c>
      <c r="N9518">
        <v>5424.99</v>
      </c>
      <c r="O9518" s="2">
        <v>0.25</v>
      </c>
      <c r="P9518">
        <v>1356.25</v>
      </c>
      <c r="Q9518">
        <v>4068.74</v>
      </c>
      <c r="R9518" t="s">
        <v>59</v>
      </c>
      <c r="S9518" t="s">
        <v>60</v>
      </c>
      <c r="T9518" s="2">
        <v>0.3</v>
      </c>
      <c r="U9518">
        <v>1220.6199999999999</v>
      </c>
    </row>
    <row r="9519" spans="1:21" x14ac:dyDescent="0.3">
      <c r="A9519" t="s">
        <v>32254</v>
      </c>
      <c r="B9519" s="1">
        <v>45628</v>
      </c>
      <c r="C9519" t="s">
        <v>32255</v>
      </c>
      <c r="D9519" t="s">
        <v>32256</v>
      </c>
      <c r="E9519" t="s">
        <v>24</v>
      </c>
      <c r="F9519" t="s">
        <v>64</v>
      </c>
      <c r="G9519" t="s">
        <v>26</v>
      </c>
      <c r="H9519" t="s">
        <v>27</v>
      </c>
      <c r="I9519" t="s">
        <v>28</v>
      </c>
      <c r="J9519" t="s">
        <v>32257</v>
      </c>
      <c r="K9519" t="s">
        <v>27051</v>
      </c>
      <c r="L9519">
        <v>9</v>
      </c>
      <c r="M9519">
        <v>5991.88</v>
      </c>
      <c r="N9519">
        <v>53926.92</v>
      </c>
      <c r="O9519" s="2">
        <v>0.1</v>
      </c>
      <c r="P9519">
        <v>5392.69</v>
      </c>
      <c r="Q9519">
        <v>48534.23</v>
      </c>
      <c r="R9519" t="s">
        <v>31</v>
      </c>
      <c r="S9519" t="s">
        <v>50</v>
      </c>
      <c r="T9519" s="2">
        <v>0.3</v>
      </c>
      <c r="U9519">
        <v>14560.27</v>
      </c>
    </row>
    <row r="9520" spans="1:21" x14ac:dyDescent="0.3">
      <c r="A9520" t="s">
        <v>32258</v>
      </c>
      <c r="B9520" s="1">
        <v>45111</v>
      </c>
      <c r="C9520" t="s">
        <v>1329</v>
      </c>
      <c r="D9520" t="s">
        <v>6289</v>
      </c>
      <c r="E9520" t="s">
        <v>142</v>
      </c>
      <c r="F9520" t="s">
        <v>156</v>
      </c>
      <c r="G9520" t="s">
        <v>81</v>
      </c>
      <c r="H9520" t="s">
        <v>72</v>
      </c>
      <c r="I9520" t="s">
        <v>185</v>
      </c>
      <c r="J9520" t="s">
        <v>26154</v>
      </c>
      <c r="K9520" t="s">
        <v>14098</v>
      </c>
      <c r="L9520">
        <v>7</v>
      </c>
      <c r="M9520">
        <v>979.61</v>
      </c>
      <c r="N9520">
        <v>6857.27</v>
      </c>
      <c r="O9520" s="2">
        <v>0.15</v>
      </c>
      <c r="P9520">
        <v>1028.5899999999999</v>
      </c>
      <c r="Q9520">
        <v>5828.68</v>
      </c>
      <c r="R9520" t="s">
        <v>76</v>
      </c>
      <c r="S9520" t="s">
        <v>50</v>
      </c>
      <c r="T9520" s="2">
        <v>0.2</v>
      </c>
      <c r="U9520">
        <v>1165.74</v>
      </c>
    </row>
    <row r="9521" spans="1:21" x14ac:dyDescent="0.3">
      <c r="A9521" t="s">
        <v>32259</v>
      </c>
      <c r="B9521" s="1">
        <v>45025</v>
      </c>
      <c r="C9521" t="s">
        <v>4811</v>
      </c>
      <c r="D9521" t="s">
        <v>14019</v>
      </c>
      <c r="E9521" t="s">
        <v>142</v>
      </c>
      <c r="F9521" t="s">
        <v>163</v>
      </c>
      <c r="G9521" t="s">
        <v>26</v>
      </c>
      <c r="H9521" t="s">
        <v>72</v>
      </c>
      <c r="I9521" t="s">
        <v>185</v>
      </c>
      <c r="J9521" t="s">
        <v>8106</v>
      </c>
      <c r="K9521" t="s">
        <v>7373</v>
      </c>
      <c r="L9521">
        <v>2</v>
      </c>
      <c r="M9521">
        <v>2591.66</v>
      </c>
      <c r="N9521">
        <v>5183.32</v>
      </c>
      <c r="O9521" s="2">
        <v>0.05</v>
      </c>
      <c r="P9521">
        <v>259.17</v>
      </c>
      <c r="Q9521">
        <v>4924.1499999999996</v>
      </c>
      <c r="R9521" t="s">
        <v>59</v>
      </c>
      <c r="S9521" t="s">
        <v>32</v>
      </c>
      <c r="T9521" s="2">
        <v>0.3</v>
      </c>
      <c r="U9521">
        <v>1477.24</v>
      </c>
    </row>
    <row r="9522" spans="1:21" x14ac:dyDescent="0.3">
      <c r="A9522" t="s">
        <v>32260</v>
      </c>
      <c r="B9522" s="1">
        <v>45257</v>
      </c>
      <c r="C9522" t="s">
        <v>25388</v>
      </c>
      <c r="D9522" t="s">
        <v>32261</v>
      </c>
      <c r="E9522" t="s">
        <v>142</v>
      </c>
      <c r="F9522" t="s">
        <v>99</v>
      </c>
      <c r="G9522" t="s">
        <v>26</v>
      </c>
      <c r="H9522" t="s">
        <v>55</v>
      </c>
      <c r="I9522" t="s">
        <v>130</v>
      </c>
      <c r="J9522" t="s">
        <v>32262</v>
      </c>
      <c r="K9522" t="s">
        <v>25871</v>
      </c>
      <c r="L9522">
        <v>5</v>
      </c>
      <c r="M9522">
        <v>780.68</v>
      </c>
      <c r="N9522">
        <v>3903.4</v>
      </c>
      <c r="O9522" s="2">
        <v>0.25</v>
      </c>
      <c r="P9522">
        <v>975.85</v>
      </c>
      <c r="Q9522">
        <v>2927.55</v>
      </c>
      <c r="R9522" t="s">
        <v>76</v>
      </c>
      <c r="S9522" t="s">
        <v>77</v>
      </c>
      <c r="T9522" s="2">
        <v>0.15</v>
      </c>
      <c r="U9522">
        <v>439.13</v>
      </c>
    </row>
    <row r="9523" spans="1:21" x14ac:dyDescent="0.3">
      <c r="A9523" t="s">
        <v>32263</v>
      </c>
      <c r="B9523" s="1">
        <v>45142</v>
      </c>
      <c r="C9523" t="s">
        <v>2664</v>
      </c>
      <c r="D9523" t="s">
        <v>8526</v>
      </c>
      <c r="E9523" t="s">
        <v>54</v>
      </c>
      <c r="F9523" t="s">
        <v>119</v>
      </c>
      <c r="G9523" t="s">
        <v>81</v>
      </c>
      <c r="H9523" t="s">
        <v>45</v>
      </c>
      <c r="I9523" t="s">
        <v>144</v>
      </c>
      <c r="J9523" t="s">
        <v>32264</v>
      </c>
      <c r="K9523" t="s">
        <v>22256</v>
      </c>
      <c r="L9523">
        <v>6</v>
      </c>
      <c r="M9523">
        <v>5643.2</v>
      </c>
      <c r="N9523">
        <v>33859.199999999997</v>
      </c>
      <c r="O9523" s="2">
        <v>0.3</v>
      </c>
      <c r="P9523">
        <v>10157.76</v>
      </c>
      <c r="Q9523">
        <v>23701.439999999999</v>
      </c>
      <c r="R9523" t="s">
        <v>49</v>
      </c>
      <c r="S9523" t="s">
        <v>77</v>
      </c>
      <c r="T9523" s="2">
        <v>0.1</v>
      </c>
      <c r="U9523">
        <v>2370.14</v>
      </c>
    </row>
    <row r="9524" spans="1:21" x14ac:dyDescent="0.3">
      <c r="A9524" t="s">
        <v>32265</v>
      </c>
      <c r="B9524" s="1">
        <v>45019</v>
      </c>
      <c r="C9524" t="s">
        <v>15993</v>
      </c>
      <c r="D9524" t="s">
        <v>12961</v>
      </c>
      <c r="E9524" t="s">
        <v>43</v>
      </c>
      <c r="F9524" t="s">
        <v>87</v>
      </c>
      <c r="G9524" t="s">
        <v>81</v>
      </c>
      <c r="H9524" t="s">
        <v>27</v>
      </c>
      <c r="I9524" t="s">
        <v>157</v>
      </c>
      <c r="J9524" t="s">
        <v>32266</v>
      </c>
      <c r="K9524" t="s">
        <v>32267</v>
      </c>
      <c r="L9524">
        <v>1</v>
      </c>
      <c r="M9524">
        <v>908.03</v>
      </c>
      <c r="N9524">
        <v>908.03</v>
      </c>
      <c r="O9524" s="2">
        <v>0.05</v>
      </c>
      <c r="P9524">
        <v>45.4</v>
      </c>
      <c r="Q9524">
        <v>862.63</v>
      </c>
      <c r="R9524" t="s">
        <v>59</v>
      </c>
      <c r="S9524" t="s">
        <v>60</v>
      </c>
      <c r="T9524" s="2">
        <v>0.15</v>
      </c>
      <c r="U9524">
        <v>129.38999999999999</v>
      </c>
    </row>
    <row r="9525" spans="1:21" x14ac:dyDescent="0.3">
      <c r="A9525" t="s">
        <v>32268</v>
      </c>
      <c r="B9525" s="1">
        <v>45170</v>
      </c>
      <c r="C9525" t="s">
        <v>32269</v>
      </c>
      <c r="D9525" t="s">
        <v>5399</v>
      </c>
      <c r="E9525" t="s">
        <v>43</v>
      </c>
      <c r="F9525" t="s">
        <v>112</v>
      </c>
      <c r="G9525" t="s">
        <v>81</v>
      </c>
      <c r="H9525" t="s">
        <v>45</v>
      </c>
      <c r="I9525" t="s">
        <v>46</v>
      </c>
      <c r="J9525" t="s">
        <v>32270</v>
      </c>
      <c r="K9525" t="s">
        <v>8271</v>
      </c>
      <c r="L9525">
        <v>6</v>
      </c>
      <c r="M9525">
        <v>4236.4799999999996</v>
      </c>
      <c r="N9525">
        <v>25418.880000000001</v>
      </c>
      <c r="O9525" s="2">
        <v>0.3</v>
      </c>
      <c r="P9525">
        <v>7625.66</v>
      </c>
      <c r="Q9525">
        <v>17793.22</v>
      </c>
      <c r="R9525" t="s">
        <v>176</v>
      </c>
      <c r="S9525" t="s">
        <v>32</v>
      </c>
      <c r="T9525" s="2">
        <v>0.1</v>
      </c>
      <c r="U9525">
        <v>1779.32</v>
      </c>
    </row>
    <row r="9526" spans="1:21" x14ac:dyDescent="0.3">
      <c r="A9526" t="s">
        <v>32271</v>
      </c>
      <c r="B9526" s="1">
        <v>45690</v>
      </c>
      <c r="C9526" t="s">
        <v>1687</v>
      </c>
      <c r="D9526" t="s">
        <v>11994</v>
      </c>
      <c r="E9526" t="s">
        <v>54</v>
      </c>
      <c r="F9526" t="s">
        <v>370</v>
      </c>
      <c r="G9526" t="s">
        <v>26</v>
      </c>
      <c r="H9526" t="s">
        <v>72</v>
      </c>
      <c r="I9526" t="s">
        <v>73</v>
      </c>
      <c r="J9526" t="s">
        <v>11652</v>
      </c>
      <c r="K9526" t="s">
        <v>3332</v>
      </c>
      <c r="L9526">
        <v>1</v>
      </c>
      <c r="M9526">
        <v>2228.15</v>
      </c>
      <c r="N9526">
        <v>2228.15</v>
      </c>
      <c r="O9526" s="2">
        <v>0.25</v>
      </c>
      <c r="P9526">
        <v>557.04</v>
      </c>
      <c r="Q9526">
        <v>1671.11</v>
      </c>
      <c r="R9526" t="s">
        <v>76</v>
      </c>
      <c r="S9526" t="s">
        <v>50</v>
      </c>
      <c r="T9526" s="2">
        <v>0.1</v>
      </c>
      <c r="U9526">
        <v>167.11</v>
      </c>
    </row>
    <row r="9527" spans="1:21" x14ac:dyDescent="0.3">
      <c r="A9527" t="s">
        <v>32272</v>
      </c>
      <c r="B9527" s="1">
        <v>45574</v>
      </c>
      <c r="C9527" t="s">
        <v>22852</v>
      </c>
      <c r="D9527" t="s">
        <v>13537</v>
      </c>
      <c r="E9527" t="s">
        <v>36</v>
      </c>
      <c r="F9527" t="s">
        <v>87</v>
      </c>
      <c r="G9527" t="s">
        <v>26</v>
      </c>
      <c r="H9527" t="s">
        <v>45</v>
      </c>
      <c r="I9527" t="s">
        <v>46</v>
      </c>
      <c r="J9527" t="s">
        <v>28841</v>
      </c>
      <c r="K9527" t="s">
        <v>32273</v>
      </c>
      <c r="L9527">
        <v>3</v>
      </c>
      <c r="M9527">
        <v>2587.16</v>
      </c>
      <c r="N9527">
        <v>7761.48</v>
      </c>
      <c r="O9527" s="2">
        <v>0.3</v>
      </c>
      <c r="P9527">
        <v>2328.44</v>
      </c>
      <c r="Q9527">
        <v>5433.04</v>
      </c>
      <c r="R9527" t="s">
        <v>176</v>
      </c>
      <c r="S9527" t="s">
        <v>50</v>
      </c>
      <c r="T9527" s="2">
        <v>0.2</v>
      </c>
      <c r="U9527">
        <v>1086.6099999999999</v>
      </c>
    </row>
    <row r="9528" spans="1:21" x14ac:dyDescent="0.3">
      <c r="A9528" t="s">
        <v>32274</v>
      </c>
      <c r="B9528" s="1">
        <v>45373</v>
      </c>
      <c r="C9528" t="s">
        <v>20218</v>
      </c>
      <c r="D9528" t="s">
        <v>25771</v>
      </c>
      <c r="E9528" t="s">
        <v>36</v>
      </c>
      <c r="F9528" t="s">
        <v>156</v>
      </c>
      <c r="G9528" t="s">
        <v>26</v>
      </c>
      <c r="H9528" t="s">
        <v>27</v>
      </c>
      <c r="I9528" t="s">
        <v>28</v>
      </c>
      <c r="J9528" t="s">
        <v>17481</v>
      </c>
      <c r="K9528" t="s">
        <v>32275</v>
      </c>
      <c r="L9528">
        <v>10</v>
      </c>
      <c r="M9528">
        <v>5212.32</v>
      </c>
      <c r="N9528">
        <v>52123.199999999997</v>
      </c>
      <c r="O9528" s="2">
        <v>0.3</v>
      </c>
      <c r="P9528">
        <v>15636.96</v>
      </c>
      <c r="Q9528">
        <v>36486.239999999998</v>
      </c>
      <c r="R9528" t="s">
        <v>59</v>
      </c>
      <c r="S9528" t="s">
        <v>60</v>
      </c>
      <c r="T9528" s="2">
        <v>0.25</v>
      </c>
      <c r="U9528">
        <v>9121.56</v>
      </c>
    </row>
    <row r="9529" spans="1:21" x14ac:dyDescent="0.3">
      <c r="A9529" t="s">
        <v>32276</v>
      </c>
      <c r="B9529" s="1">
        <v>45831</v>
      </c>
      <c r="C9529" t="s">
        <v>27103</v>
      </c>
      <c r="D9529" t="s">
        <v>32277</v>
      </c>
      <c r="E9529" t="s">
        <v>54</v>
      </c>
      <c r="F9529" t="s">
        <v>119</v>
      </c>
      <c r="G9529" t="s">
        <v>81</v>
      </c>
      <c r="H9529" t="s">
        <v>27</v>
      </c>
      <c r="I9529" t="s">
        <v>157</v>
      </c>
      <c r="J9529" t="s">
        <v>32278</v>
      </c>
      <c r="K9529" t="s">
        <v>7279</v>
      </c>
      <c r="L9529">
        <v>5</v>
      </c>
      <c r="M9529">
        <v>5486.8</v>
      </c>
      <c r="N9529">
        <v>27434</v>
      </c>
      <c r="O9529" s="2">
        <v>0.2</v>
      </c>
      <c r="P9529">
        <v>5486.8</v>
      </c>
      <c r="Q9529">
        <v>21947.200000000001</v>
      </c>
      <c r="R9529" t="s">
        <v>49</v>
      </c>
      <c r="S9529" t="s">
        <v>32</v>
      </c>
      <c r="T9529" s="2">
        <v>0.1</v>
      </c>
      <c r="U9529">
        <v>2194.7199999999998</v>
      </c>
    </row>
    <row r="9530" spans="1:21" x14ac:dyDescent="0.3">
      <c r="A9530" t="s">
        <v>32279</v>
      </c>
      <c r="B9530" s="1">
        <v>45264</v>
      </c>
      <c r="C9530" t="s">
        <v>18924</v>
      </c>
      <c r="D9530" t="s">
        <v>32023</v>
      </c>
      <c r="E9530" t="s">
        <v>24</v>
      </c>
      <c r="F9530" t="s">
        <v>163</v>
      </c>
      <c r="G9530" t="s">
        <v>81</v>
      </c>
      <c r="H9530" t="s">
        <v>27</v>
      </c>
      <c r="I9530" t="s">
        <v>157</v>
      </c>
      <c r="J9530" t="s">
        <v>24799</v>
      </c>
      <c r="K9530" t="s">
        <v>32280</v>
      </c>
      <c r="L9530">
        <v>3</v>
      </c>
      <c r="M9530">
        <v>1518.76</v>
      </c>
      <c r="N9530">
        <v>4556.28</v>
      </c>
      <c r="O9530" s="2">
        <v>0.3</v>
      </c>
      <c r="P9530">
        <v>1366.88</v>
      </c>
      <c r="Q9530">
        <v>3189.4</v>
      </c>
      <c r="R9530" t="s">
        <v>49</v>
      </c>
      <c r="S9530" t="s">
        <v>77</v>
      </c>
      <c r="T9530" s="2">
        <v>0.2</v>
      </c>
      <c r="U9530">
        <v>637.88</v>
      </c>
    </row>
    <row r="9531" spans="1:21" x14ac:dyDescent="0.3">
      <c r="A9531" t="s">
        <v>32281</v>
      </c>
      <c r="B9531" s="1">
        <v>45447</v>
      </c>
      <c r="C9531" t="s">
        <v>8915</v>
      </c>
      <c r="D9531" t="s">
        <v>15600</v>
      </c>
      <c r="E9531" t="s">
        <v>54</v>
      </c>
      <c r="F9531" t="s">
        <v>370</v>
      </c>
      <c r="G9531" t="s">
        <v>26</v>
      </c>
      <c r="H9531" t="s">
        <v>72</v>
      </c>
      <c r="I9531" t="s">
        <v>73</v>
      </c>
      <c r="J9531" t="s">
        <v>32282</v>
      </c>
      <c r="K9531" t="s">
        <v>32283</v>
      </c>
      <c r="L9531">
        <v>9</v>
      </c>
      <c r="M9531">
        <v>1783.53</v>
      </c>
      <c r="N9531">
        <v>16051.77</v>
      </c>
      <c r="O9531" s="2">
        <v>0</v>
      </c>
      <c r="P9531">
        <v>0</v>
      </c>
      <c r="Q9531">
        <v>16051.77</v>
      </c>
      <c r="R9531" t="s">
        <v>31</v>
      </c>
      <c r="S9531" t="s">
        <v>77</v>
      </c>
      <c r="T9531" s="2">
        <v>0.3</v>
      </c>
      <c r="U9531">
        <v>4815.53</v>
      </c>
    </row>
    <row r="9532" spans="1:21" x14ac:dyDescent="0.3">
      <c r="A9532" t="s">
        <v>32284</v>
      </c>
      <c r="B9532" s="1">
        <v>45093</v>
      </c>
      <c r="C9532" t="s">
        <v>2247</v>
      </c>
      <c r="D9532" t="s">
        <v>3253</v>
      </c>
      <c r="E9532" t="s">
        <v>142</v>
      </c>
      <c r="F9532" t="s">
        <v>44</v>
      </c>
      <c r="G9532" t="s">
        <v>26</v>
      </c>
      <c r="H9532" t="s">
        <v>55</v>
      </c>
      <c r="I9532" t="s">
        <v>130</v>
      </c>
      <c r="J9532" t="s">
        <v>2573</v>
      </c>
      <c r="K9532" t="s">
        <v>9534</v>
      </c>
      <c r="L9532">
        <v>2</v>
      </c>
      <c r="M9532">
        <v>585.17999999999995</v>
      </c>
      <c r="N9532">
        <v>1170.3599999999999</v>
      </c>
      <c r="O9532" s="2">
        <v>0.2</v>
      </c>
      <c r="P9532">
        <v>234.07</v>
      </c>
      <c r="Q9532">
        <v>936.29</v>
      </c>
      <c r="R9532" t="s">
        <v>76</v>
      </c>
      <c r="S9532" t="s">
        <v>32</v>
      </c>
      <c r="T9532" s="2">
        <v>0.3</v>
      </c>
      <c r="U9532">
        <v>280.89</v>
      </c>
    </row>
    <row r="9533" spans="1:21" x14ac:dyDescent="0.3">
      <c r="A9533" t="s">
        <v>32285</v>
      </c>
      <c r="B9533" s="1">
        <v>45110</v>
      </c>
      <c r="C9533" t="s">
        <v>14267</v>
      </c>
      <c r="D9533" t="s">
        <v>32286</v>
      </c>
      <c r="E9533" t="s">
        <v>54</v>
      </c>
      <c r="F9533" t="s">
        <v>143</v>
      </c>
      <c r="G9533" t="s">
        <v>26</v>
      </c>
      <c r="H9533" t="s">
        <v>72</v>
      </c>
      <c r="I9533" t="s">
        <v>106</v>
      </c>
      <c r="J9533" t="s">
        <v>32287</v>
      </c>
      <c r="K9533" t="s">
        <v>32288</v>
      </c>
      <c r="L9533">
        <v>10</v>
      </c>
      <c r="M9533">
        <v>422.1</v>
      </c>
      <c r="N9533">
        <v>4221</v>
      </c>
      <c r="O9533" s="2">
        <v>0.15</v>
      </c>
      <c r="P9533">
        <v>633.15</v>
      </c>
      <c r="Q9533">
        <v>3587.85</v>
      </c>
      <c r="R9533" t="s">
        <v>176</v>
      </c>
      <c r="S9533" t="s">
        <v>50</v>
      </c>
      <c r="T9533" s="2">
        <v>0.3</v>
      </c>
      <c r="U9533">
        <v>1076.3599999999999</v>
      </c>
    </row>
    <row r="9534" spans="1:21" x14ac:dyDescent="0.3">
      <c r="A9534" t="s">
        <v>32289</v>
      </c>
      <c r="B9534" s="1">
        <v>45717</v>
      </c>
      <c r="C9534" t="s">
        <v>16539</v>
      </c>
      <c r="D9534" t="s">
        <v>32290</v>
      </c>
      <c r="E9534" t="s">
        <v>54</v>
      </c>
      <c r="F9534" t="s">
        <v>112</v>
      </c>
      <c r="G9534" t="s">
        <v>81</v>
      </c>
      <c r="H9534" t="s">
        <v>45</v>
      </c>
      <c r="I9534" t="s">
        <v>113</v>
      </c>
      <c r="J9534" t="s">
        <v>8938</v>
      </c>
      <c r="K9534" t="s">
        <v>8932</v>
      </c>
      <c r="L9534">
        <v>8</v>
      </c>
      <c r="M9534">
        <v>5001.7700000000004</v>
      </c>
      <c r="N9534">
        <v>40014.160000000003</v>
      </c>
      <c r="O9534" s="2">
        <v>0.15</v>
      </c>
      <c r="P9534">
        <v>6002.12</v>
      </c>
      <c r="Q9534">
        <v>34012.04</v>
      </c>
      <c r="R9534" t="s">
        <v>76</v>
      </c>
      <c r="S9534" t="s">
        <v>32</v>
      </c>
      <c r="T9534" s="2">
        <v>0.2</v>
      </c>
      <c r="U9534">
        <v>6802.41</v>
      </c>
    </row>
    <row r="9535" spans="1:21" x14ac:dyDescent="0.3">
      <c r="A9535" t="s">
        <v>32291</v>
      </c>
      <c r="B9535" s="1">
        <v>45626</v>
      </c>
      <c r="C9535" t="s">
        <v>4239</v>
      </c>
      <c r="D9535" t="s">
        <v>2314</v>
      </c>
      <c r="E9535" t="s">
        <v>43</v>
      </c>
      <c r="F9535" t="s">
        <v>71</v>
      </c>
      <c r="G9535" t="s">
        <v>81</v>
      </c>
      <c r="H9535" t="s">
        <v>72</v>
      </c>
      <c r="I9535" t="s">
        <v>185</v>
      </c>
      <c r="J9535" t="s">
        <v>32292</v>
      </c>
      <c r="K9535" t="s">
        <v>28833</v>
      </c>
      <c r="L9535">
        <v>6</v>
      </c>
      <c r="M9535">
        <v>7449.89</v>
      </c>
      <c r="N9535">
        <v>44699.34</v>
      </c>
      <c r="O9535" s="2">
        <v>0.15</v>
      </c>
      <c r="P9535">
        <v>6704.9</v>
      </c>
      <c r="Q9535">
        <v>37994.44</v>
      </c>
      <c r="R9535" t="s">
        <v>31</v>
      </c>
      <c r="S9535" t="s">
        <v>32</v>
      </c>
      <c r="T9535" s="2">
        <v>0.15</v>
      </c>
      <c r="U9535">
        <v>5699.17</v>
      </c>
    </row>
    <row r="9536" spans="1:21" x14ac:dyDescent="0.3">
      <c r="A9536" t="s">
        <v>32293</v>
      </c>
      <c r="B9536" s="1">
        <v>45211</v>
      </c>
      <c r="C9536" t="s">
        <v>7973</v>
      </c>
      <c r="D9536" t="s">
        <v>32294</v>
      </c>
      <c r="E9536" t="s">
        <v>24</v>
      </c>
      <c r="F9536" t="s">
        <v>112</v>
      </c>
      <c r="G9536" t="s">
        <v>26</v>
      </c>
      <c r="H9536" t="s">
        <v>27</v>
      </c>
      <c r="I9536" t="s">
        <v>28</v>
      </c>
      <c r="J9536" t="s">
        <v>17094</v>
      </c>
      <c r="K9536" t="s">
        <v>32295</v>
      </c>
      <c r="L9536">
        <v>3</v>
      </c>
      <c r="M9536">
        <v>7166.17</v>
      </c>
      <c r="N9536">
        <v>21498.51</v>
      </c>
      <c r="O9536" s="2">
        <v>0.05</v>
      </c>
      <c r="P9536">
        <v>1074.93</v>
      </c>
      <c r="Q9536">
        <v>20423.580000000002</v>
      </c>
      <c r="R9536" t="s">
        <v>176</v>
      </c>
      <c r="S9536" t="s">
        <v>60</v>
      </c>
      <c r="T9536" s="2">
        <v>0.25</v>
      </c>
      <c r="U9536">
        <v>5105.8999999999996</v>
      </c>
    </row>
    <row r="9537" spans="1:21" x14ac:dyDescent="0.3">
      <c r="A9537" t="s">
        <v>32296</v>
      </c>
      <c r="B9537" s="1">
        <v>45700</v>
      </c>
      <c r="C9537" t="s">
        <v>32203</v>
      </c>
      <c r="D9537" t="s">
        <v>32297</v>
      </c>
      <c r="E9537" t="s">
        <v>54</v>
      </c>
      <c r="F9537" t="s">
        <v>119</v>
      </c>
      <c r="G9537" t="s">
        <v>81</v>
      </c>
      <c r="H9537" t="s">
        <v>55</v>
      </c>
      <c r="I9537" t="s">
        <v>56</v>
      </c>
      <c r="J9537" t="s">
        <v>32298</v>
      </c>
      <c r="K9537" t="s">
        <v>18791</v>
      </c>
      <c r="L9537">
        <v>5</v>
      </c>
      <c r="M9537">
        <v>1069.56</v>
      </c>
      <c r="N9537">
        <v>5347.8</v>
      </c>
      <c r="O9537" s="2">
        <v>0.2</v>
      </c>
      <c r="P9537">
        <v>1069.56</v>
      </c>
      <c r="Q9537">
        <v>4278.24</v>
      </c>
      <c r="R9537" t="s">
        <v>49</v>
      </c>
      <c r="S9537" t="s">
        <v>60</v>
      </c>
      <c r="T9537" s="2">
        <v>0.25</v>
      </c>
      <c r="U9537">
        <v>1069.56</v>
      </c>
    </row>
    <row r="9538" spans="1:21" x14ac:dyDescent="0.3">
      <c r="A9538" t="s">
        <v>32299</v>
      </c>
      <c r="B9538" s="1">
        <v>45433</v>
      </c>
      <c r="C9538" t="s">
        <v>18793</v>
      </c>
      <c r="D9538" t="s">
        <v>32300</v>
      </c>
      <c r="E9538" t="s">
        <v>43</v>
      </c>
      <c r="F9538" t="s">
        <v>71</v>
      </c>
      <c r="G9538" t="s">
        <v>81</v>
      </c>
      <c r="H9538" t="s">
        <v>27</v>
      </c>
      <c r="I9538" t="s">
        <v>28</v>
      </c>
      <c r="J9538" t="s">
        <v>21734</v>
      </c>
      <c r="K9538" t="s">
        <v>32301</v>
      </c>
      <c r="L9538">
        <v>1</v>
      </c>
      <c r="M9538">
        <v>415.17</v>
      </c>
      <c r="N9538">
        <v>415.17</v>
      </c>
      <c r="O9538" s="2">
        <v>0.05</v>
      </c>
      <c r="P9538">
        <v>20.76</v>
      </c>
      <c r="Q9538">
        <v>394.41</v>
      </c>
      <c r="R9538" t="s">
        <v>176</v>
      </c>
      <c r="S9538" t="s">
        <v>32</v>
      </c>
      <c r="T9538" s="2">
        <v>0.2</v>
      </c>
      <c r="U9538">
        <v>78.88</v>
      </c>
    </row>
    <row r="9539" spans="1:21" x14ac:dyDescent="0.3">
      <c r="A9539" t="s">
        <v>32302</v>
      </c>
      <c r="B9539" s="1">
        <v>45893</v>
      </c>
      <c r="C9539" t="s">
        <v>12422</v>
      </c>
      <c r="D9539" t="s">
        <v>32303</v>
      </c>
      <c r="E9539" t="s">
        <v>43</v>
      </c>
      <c r="F9539" t="s">
        <v>112</v>
      </c>
      <c r="G9539" t="s">
        <v>26</v>
      </c>
      <c r="H9539" t="s">
        <v>72</v>
      </c>
      <c r="I9539" t="s">
        <v>185</v>
      </c>
      <c r="J9539" t="s">
        <v>29333</v>
      </c>
      <c r="K9539" t="s">
        <v>16021</v>
      </c>
      <c r="L9539">
        <v>1</v>
      </c>
      <c r="M9539">
        <v>5544.71</v>
      </c>
      <c r="N9539">
        <v>5544.71</v>
      </c>
      <c r="O9539" s="2">
        <v>0.1</v>
      </c>
      <c r="P9539">
        <v>554.47</v>
      </c>
      <c r="Q9539">
        <v>4990.24</v>
      </c>
      <c r="R9539" t="s">
        <v>176</v>
      </c>
      <c r="S9539" t="s">
        <v>60</v>
      </c>
      <c r="T9539" s="2">
        <v>0.2</v>
      </c>
      <c r="U9539">
        <v>998.05</v>
      </c>
    </row>
    <row r="9540" spans="1:21" x14ac:dyDescent="0.3">
      <c r="A9540" t="s">
        <v>32304</v>
      </c>
      <c r="B9540" s="1">
        <v>45394</v>
      </c>
      <c r="C9540" t="s">
        <v>1095</v>
      </c>
      <c r="D9540" t="s">
        <v>29916</v>
      </c>
      <c r="E9540" t="s">
        <v>54</v>
      </c>
      <c r="F9540" t="s">
        <v>143</v>
      </c>
      <c r="G9540" t="s">
        <v>81</v>
      </c>
      <c r="H9540" t="s">
        <v>55</v>
      </c>
      <c r="I9540" t="s">
        <v>56</v>
      </c>
      <c r="J9540" t="s">
        <v>13931</v>
      </c>
      <c r="K9540" t="s">
        <v>32305</v>
      </c>
      <c r="L9540">
        <v>10</v>
      </c>
      <c r="M9540">
        <v>5638.08</v>
      </c>
      <c r="N9540">
        <v>56380.800000000003</v>
      </c>
      <c r="O9540" s="2">
        <v>0</v>
      </c>
      <c r="P9540">
        <v>0</v>
      </c>
      <c r="Q9540">
        <v>56380.800000000003</v>
      </c>
      <c r="R9540" t="s">
        <v>76</v>
      </c>
      <c r="S9540" t="s">
        <v>50</v>
      </c>
      <c r="T9540" s="2">
        <v>0.3</v>
      </c>
      <c r="U9540">
        <v>16914.240000000002</v>
      </c>
    </row>
    <row r="9541" spans="1:21" x14ac:dyDescent="0.3">
      <c r="A9541" t="s">
        <v>32306</v>
      </c>
      <c r="B9541" s="1">
        <v>45334</v>
      </c>
      <c r="C9541" t="s">
        <v>25153</v>
      </c>
      <c r="D9541" t="s">
        <v>32307</v>
      </c>
      <c r="E9541" t="s">
        <v>54</v>
      </c>
      <c r="F9541" t="s">
        <v>71</v>
      </c>
      <c r="G9541" t="s">
        <v>81</v>
      </c>
      <c r="H9541" t="s">
        <v>72</v>
      </c>
      <c r="I9541" t="s">
        <v>185</v>
      </c>
      <c r="J9541" t="s">
        <v>32308</v>
      </c>
      <c r="K9541" t="s">
        <v>11079</v>
      </c>
      <c r="L9541">
        <v>7</v>
      </c>
      <c r="M9541">
        <v>7441.55</v>
      </c>
      <c r="N9541">
        <v>52090.85</v>
      </c>
      <c r="O9541" s="2">
        <v>0.2</v>
      </c>
      <c r="P9541">
        <v>10418.17</v>
      </c>
      <c r="Q9541">
        <v>41672.68</v>
      </c>
      <c r="R9541" t="s">
        <v>59</v>
      </c>
      <c r="S9541" t="s">
        <v>77</v>
      </c>
      <c r="T9541" s="2">
        <v>0.2</v>
      </c>
      <c r="U9541">
        <v>8334.5400000000009</v>
      </c>
    </row>
    <row r="9542" spans="1:21" x14ac:dyDescent="0.3">
      <c r="A9542" t="s">
        <v>32309</v>
      </c>
      <c r="B9542" s="1">
        <v>45724</v>
      </c>
      <c r="C9542" t="s">
        <v>23174</v>
      </c>
      <c r="D9542" t="s">
        <v>9588</v>
      </c>
      <c r="E9542" t="s">
        <v>54</v>
      </c>
      <c r="F9542" t="s">
        <v>64</v>
      </c>
      <c r="G9542" t="s">
        <v>26</v>
      </c>
      <c r="H9542" t="s">
        <v>45</v>
      </c>
      <c r="I9542" t="s">
        <v>144</v>
      </c>
      <c r="J9542" t="s">
        <v>32310</v>
      </c>
      <c r="K9542" t="s">
        <v>12796</v>
      </c>
      <c r="L9542">
        <v>1</v>
      </c>
      <c r="M9542">
        <v>1352.46</v>
      </c>
      <c r="N9542">
        <v>1352.46</v>
      </c>
      <c r="O9542" s="2">
        <v>0.15</v>
      </c>
      <c r="P9542">
        <v>202.87</v>
      </c>
      <c r="Q9542">
        <v>1149.5899999999999</v>
      </c>
      <c r="R9542" t="s">
        <v>176</v>
      </c>
      <c r="S9542" t="s">
        <v>32</v>
      </c>
      <c r="T9542" s="2">
        <v>0.15</v>
      </c>
      <c r="U9542">
        <v>172.44</v>
      </c>
    </row>
    <row r="9543" spans="1:21" x14ac:dyDescent="0.3">
      <c r="A9543" t="s">
        <v>32311</v>
      </c>
      <c r="B9543" s="1">
        <v>45596</v>
      </c>
      <c r="C9543" t="s">
        <v>32312</v>
      </c>
      <c r="D9543" t="s">
        <v>26792</v>
      </c>
      <c r="E9543" t="s">
        <v>43</v>
      </c>
      <c r="F9543" t="s">
        <v>37</v>
      </c>
      <c r="G9543" t="s">
        <v>81</v>
      </c>
      <c r="H9543" t="s">
        <v>45</v>
      </c>
      <c r="I9543" t="s">
        <v>113</v>
      </c>
      <c r="J9543" t="s">
        <v>32141</v>
      </c>
      <c r="K9543" t="s">
        <v>13082</v>
      </c>
      <c r="L9543">
        <v>10</v>
      </c>
      <c r="M9543">
        <v>2279.79</v>
      </c>
      <c r="N9543">
        <v>22797.9</v>
      </c>
      <c r="O9543" s="2">
        <v>0.1</v>
      </c>
      <c r="P9543">
        <v>2279.79</v>
      </c>
      <c r="Q9543">
        <v>20518.11</v>
      </c>
      <c r="R9543" t="s">
        <v>31</v>
      </c>
      <c r="S9543" t="s">
        <v>50</v>
      </c>
      <c r="T9543" s="2">
        <v>0.15</v>
      </c>
      <c r="U9543">
        <v>3077.72</v>
      </c>
    </row>
    <row r="9544" spans="1:21" x14ac:dyDescent="0.3">
      <c r="A9544" t="s">
        <v>32313</v>
      </c>
      <c r="B9544" s="1">
        <v>45176</v>
      </c>
      <c r="C9544" t="s">
        <v>7026</v>
      </c>
      <c r="D9544" t="s">
        <v>14722</v>
      </c>
      <c r="E9544" t="s">
        <v>43</v>
      </c>
      <c r="F9544" t="s">
        <v>25</v>
      </c>
      <c r="G9544" t="s">
        <v>26</v>
      </c>
      <c r="H9544" t="s">
        <v>45</v>
      </c>
      <c r="I9544" t="s">
        <v>46</v>
      </c>
      <c r="J9544" t="s">
        <v>32314</v>
      </c>
      <c r="K9544" t="s">
        <v>15084</v>
      </c>
      <c r="L9544">
        <v>3</v>
      </c>
      <c r="M9544">
        <v>5134.32</v>
      </c>
      <c r="N9544">
        <v>15402.96</v>
      </c>
      <c r="O9544" s="2">
        <v>0.3</v>
      </c>
      <c r="P9544">
        <v>4620.8900000000003</v>
      </c>
      <c r="Q9544">
        <v>10782.07</v>
      </c>
      <c r="R9544" t="s">
        <v>176</v>
      </c>
      <c r="S9544" t="s">
        <v>60</v>
      </c>
      <c r="T9544" s="2">
        <v>0.25</v>
      </c>
      <c r="U9544">
        <v>2695.52</v>
      </c>
    </row>
    <row r="9545" spans="1:21" x14ac:dyDescent="0.3">
      <c r="A9545" t="s">
        <v>32315</v>
      </c>
      <c r="B9545" s="1">
        <v>45137</v>
      </c>
      <c r="C9545" t="s">
        <v>24278</v>
      </c>
      <c r="D9545" t="s">
        <v>32316</v>
      </c>
      <c r="E9545" t="s">
        <v>24</v>
      </c>
      <c r="F9545" t="s">
        <v>71</v>
      </c>
      <c r="G9545" t="s">
        <v>81</v>
      </c>
      <c r="H9545" t="s">
        <v>55</v>
      </c>
      <c r="I9545" t="s">
        <v>56</v>
      </c>
      <c r="J9545" t="s">
        <v>2848</v>
      </c>
      <c r="K9545" t="s">
        <v>758</v>
      </c>
      <c r="L9545">
        <v>5</v>
      </c>
      <c r="M9545">
        <v>1147.46</v>
      </c>
      <c r="N9545">
        <v>5737.3</v>
      </c>
      <c r="O9545" s="2">
        <v>0.3</v>
      </c>
      <c r="P9545">
        <v>1721.19</v>
      </c>
      <c r="Q9545">
        <v>4016.11</v>
      </c>
      <c r="R9545" t="s">
        <v>49</v>
      </c>
      <c r="S9545" t="s">
        <v>32</v>
      </c>
      <c r="T9545" s="2">
        <v>0.1</v>
      </c>
      <c r="U9545">
        <v>401.61</v>
      </c>
    </row>
    <row r="9546" spans="1:21" x14ac:dyDescent="0.3">
      <c r="A9546" t="s">
        <v>32317</v>
      </c>
      <c r="B9546" s="1">
        <v>45845</v>
      </c>
      <c r="C9546" t="s">
        <v>28327</v>
      </c>
      <c r="D9546" t="s">
        <v>25523</v>
      </c>
      <c r="E9546" t="s">
        <v>54</v>
      </c>
      <c r="F9546" t="s">
        <v>143</v>
      </c>
      <c r="G9546" t="s">
        <v>26</v>
      </c>
      <c r="H9546" t="s">
        <v>55</v>
      </c>
      <c r="I9546" t="s">
        <v>56</v>
      </c>
      <c r="J9546" t="s">
        <v>1597</v>
      </c>
      <c r="K9546" t="s">
        <v>32318</v>
      </c>
      <c r="L9546">
        <v>2</v>
      </c>
      <c r="M9546">
        <v>4294.6499999999996</v>
      </c>
      <c r="N9546">
        <v>8589.2999999999993</v>
      </c>
      <c r="O9546" s="2">
        <v>0.25</v>
      </c>
      <c r="P9546">
        <v>2147.3200000000002</v>
      </c>
      <c r="Q9546">
        <v>6441.98</v>
      </c>
      <c r="R9546" t="s">
        <v>49</v>
      </c>
      <c r="S9546" t="s">
        <v>50</v>
      </c>
      <c r="T9546" s="2">
        <v>0.1</v>
      </c>
      <c r="U9546">
        <v>644.20000000000005</v>
      </c>
    </row>
    <row r="9547" spans="1:21" x14ac:dyDescent="0.3">
      <c r="A9547" t="s">
        <v>32319</v>
      </c>
      <c r="B9547" s="1">
        <v>45663</v>
      </c>
      <c r="C9547" t="s">
        <v>9907</v>
      </c>
      <c r="D9547" t="s">
        <v>18994</v>
      </c>
      <c r="E9547" t="s">
        <v>142</v>
      </c>
      <c r="F9547" t="s">
        <v>37</v>
      </c>
      <c r="G9547" t="s">
        <v>81</v>
      </c>
      <c r="H9547" t="s">
        <v>72</v>
      </c>
      <c r="I9547" t="s">
        <v>106</v>
      </c>
      <c r="J9547" t="s">
        <v>15751</v>
      </c>
      <c r="K9547" t="s">
        <v>30245</v>
      </c>
      <c r="L9547">
        <v>4</v>
      </c>
      <c r="M9547">
        <v>2546.66</v>
      </c>
      <c r="N9547">
        <v>10186.64</v>
      </c>
      <c r="O9547" s="2">
        <v>0.15</v>
      </c>
      <c r="P9547">
        <v>1528</v>
      </c>
      <c r="Q9547">
        <v>8658.64</v>
      </c>
      <c r="R9547" t="s">
        <v>76</v>
      </c>
      <c r="S9547" t="s">
        <v>77</v>
      </c>
      <c r="T9547" s="2">
        <v>0.2</v>
      </c>
      <c r="U9547">
        <v>1731.73</v>
      </c>
    </row>
    <row r="9548" spans="1:21" x14ac:dyDescent="0.3">
      <c r="A9548" t="s">
        <v>32320</v>
      </c>
      <c r="B9548" s="1">
        <v>44945</v>
      </c>
      <c r="C9548" t="s">
        <v>9226</v>
      </c>
      <c r="D9548" t="s">
        <v>32321</v>
      </c>
      <c r="E9548" t="s">
        <v>142</v>
      </c>
      <c r="F9548" t="s">
        <v>71</v>
      </c>
      <c r="G9548" t="s">
        <v>81</v>
      </c>
      <c r="H9548" t="s">
        <v>27</v>
      </c>
      <c r="I9548" t="s">
        <v>157</v>
      </c>
      <c r="J9548" t="s">
        <v>32322</v>
      </c>
      <c r="K9548" t="s">
        <v>32323</v>
      </c>
      <c r="L9548">
        <v>4</v>
      </c>
      <c r="M9548">
        <v>3368.23</v>
      </c>
      <c r="N9548">
        <v>13472.92</v>
      </c>
      <c r="O9548" s="2">
        <v>0.1</v>
      </c>
      <c r="P9548">
        <v>1347.29</v>
      </c>
      <c r="Q9548">
        <v>12125.63</v>
      </c>
      <c r="R9548" t="s">
        <v>31</v>
      </c>
      <c r="S9548" t="s">
        <v>32</v>
      </c>
      <c r="T9548" s="2">
        <v>0.1</v>
      </c>
      <c r="U9548">
        <v>1212.56</v>
      </c>
    </row>
    <row r="9549" spans="1:21" x14ac:dyDescent="0.3">
      <c r="A9549" t="s">
        <v>32324</v>
      </c>
      <c r="B9549" s="1">
        <v>45890</v>
      </c>
      <c r="C9549" t="s">
        <v>12047</v>
      </c>
      <c r="D9549" t="s">
        <v>10610</v>
      </c>
      <c r="E9549" t="s">
        <v>24</v>
      </c>
      <c r="F9549" t="s">
        <v>37</v>
      </c>
      <c r="G9549" t="s">
        <v>81</v>
      </c>
      <c r="H9549" t="s">
        <v>55</v>
      </c>
      <c r="I9549" t="s">
        <v>130</v>
      </c>
      <c r="J9549" t="s">
        <v>32325</v>
      </c>
      <c r="K9549" t="s">
        <v>32326</v>
      </c>
      <c r="L9549">
        <v>5</v>
      </c>
      <c r="M9549">
        <v>5581.92</v>
      </c>
      <c r="N9549">
        <v>27909.599999999999</v>
      </c>
      <c r="O9549" s="2">
        <v>0.15</v>
      </c>
      <c r="P9549">
        <v>4186.4399999999996</v>
      </c>
      <c r="Q9549">
        <v>23723.16</v>
      </c>
      <c r="R9549" t="s">
        <v>49</v>
      </c>
      <c r="S9549" t="s">
        <v>32</v>
      </c>
      <c r="T9549" s="2">
        <v>0.1</v>
      </c>
      <c r="U9549">
        <v>2372.3200000000002</v>
      </c>
    </row>
    <row r="9550" spans="1:21" x14ac:dyDescent="0.3">
      <c r="A9550" t="s">
        <v>32327</v>
      </c>
      <c r="B9550" s="1">
        <v>45853</v>
      </c>
      <c r="C9550" t="s">
        <v>21640</v>
      </c>
      <c r="D9550" t="s">
        <v>32328</v>
      </c>
      <c r="E9550" t="s">
        <v>142</v>
      </c>
      <c r="F9550" t="s">
        <v>156</v>
      </c>
      <c r="G9550" t="s">
        <v>26</v>
      </c>
      <c r="H9550" t="s">
        <v>72</v>
      </c>
      <c r="I9550" t="s">
        <v>185</v>
      </c>
      <c r="J9550" t="s">
        <v>2862</v>
      </c>
      <c r="K9550" t="s">
        <v>32329</v>
      </c>
      <c r="L9550">
        <v>8</v>
      </c>
      <c r="M9550">
        <v>1081.75</v>
      </c>
      <c r="N9550">
        <v>8654</v>
      </c>
      <c r="O9550" s="2">
        <v>0.05</v>
      </c>
      <c r="P9550">
        <v>432.7</v>
      </c>
      <c r="Q9550">
        <v>8221.2999999999993</v>
      </c>
      <c r="R9550" t="s">
        <v>59</v>
      </c>
      <c r="S9550" t="s">
        <v>32</v>
      </c>
      <c r="T9550" s="2">
        <v>0.1</v>
      </c>
      <c r="U9550">
        <v>822.13</v>
      </c>
    </row>
    <row r="9551" spans="1:21" x14ac:dyDescent="0.3">
      <c r="A9551" t="s">
        <v>32330</v>
      </c>
      <c r="B9551" s="1">
        <v>45366</v>
      </c>
      <c r="C9551" t="s">
        <v>18837</v>
      </c>
      <c r="D9551" t="s">
        <v>32331</v>
      </c>
      <c r="E9551" t="s">
        <v>36</v>
      </c>
      <c r="F9551" t="s">
        <v>87</v>
      </c>
      <c r="G9551" t="s">
        <v>26</v>
      </c>
      <c r="H9551" t="s">
        <v>45</v>
      </c>
      <c r="I9551" t="s">
        <v>46</v>
      </c>
      <c r="J9551" t="s">
        <v>14452</v>
      </c>
      <c r="K9551" t="s">
        <v>14367</v>
      </c>
      <c r="L9551">
        <v>2</v>
      </c>
      <c r="M9551">
        <v>6297.97</v>
      </c>
      <c r="N9551">
        <v>12595.94</v>
      </c>
      <c r="O9551" s="2">
        <v>0</v>
      </c>
      <c r="P9551">
        <v>0</v>
      </c>
      <c r="Q9551">
        <v>12595.94</v>
      </c>
      <c r="R9551" t="s">
        <v>49</v>
      </c>
      <c r="S9551" t="s">
        <v>32</v>
      </c>
      <c r="T9551" s="2">
        <v>0.25</v>
      </c>
      <c r="U9551">
        <v>3148.99</v>
      </c>
    </row>
    <row r="9552" spans="1:21" x14ac:dyDescent="0.3">
      <c r="A9552" t="s">
        <v>32332</v>
      </c>
      <c r="B9552" s="1">
        <v>45338</v>
      </c>
      <c r="C9552" t="s">
        <v>31235</v>
      </c>
      <c r="D9552" t="s">
        <v>20683</v>
      </c>
      <c r="E9552" t="s">
        <v>36</v>
      </c>
      <c r="F9552" t="s">
        <v>99</v>
      </c>
      <c r="G9552" t="s">
        <v>26</v>
      </c>
      <c r="H9552" t="s">
        <v>55</v>
      </c>
      <c r="I9552" t="s">
        <v>130</v>
      </c>
      <c r="J9552" t="s">
        <v>13480</v>
      </c>
      <c r="K9552" t="s">
        <v>18813</v>
      </c>
      <c r="L9552">
        <v>9</v>
      </c>
      <c r="M9552">
        <v>703.22</v>
      </c>
      <c r="N9552">
        <v>6328.98</v>
      </c>
      <c r="O9552" s="2">
        <v>0.3</v>
      </c>
      <c r="P9552">
        <v>1898.69</v>
      </c>
      <c r="Q9552">
        <v>4430.29</v>
      </c>
      <c r="R9552" t="s">
        <v>31</v>
      </c>
      <c r="S9552" t="s">
        <v>77</v>
      </c>
      <c r="T9552" s="2">
        <v>0.15</v>
      </c>
      <c r="U9552">
        <v>664.54</v>
      </c>
    </row>
    <row r="9553" spans="1:21" x14ac:dyDescent="0.3">
      <c r="A9553" t="s">
        <v>32333</v>
      </c>
      <c r="B9553" s="1">
        <v>45709</v>
      </c>
      <c r="C9553" t="s">
        <v>16238</v>
      </c>
      <c r="D9553" t="s">
        <v>23749</v>
      </c>
      <c r="E9553" t="s">
        <v>142</v>
      </c>
      <c r="F9553" t="s">
        <v>64</v>
      </c>
      <c r="G9553" t="s">
        <v>81</v>
      </c>
      <c r="H9553" t="s">
        <v>55</v>
      </c>
      <c r="I9553" t="s">
        <v>130</v>
      </c>
      <c r="J9553" t="s">
        <v>32334</v>
      </c>
      <c r="K9553" t="s">
        <v>18483</v>
      </c>
      <c r="L9553">
        <v>5</v>
      </c>
      <c r="M9553">
        <v>924.2</v>
      </c>
      <c r="N9553">
        <v>4621</v>
      </c>
      <c r="O9553" s="2">
        <v>0.3</v>
      </c>
      <c r="P9553">
        <v>1386.3</v>
      </c>
      <c r="Q9553">
        <v>3234.7</v>
      </c>
      <c r="R9553" t="s">
        <v>59</v>
      </c>
      <c r="S9553" t="s">
        <v>50</v>
      </c>
      <c r="T9553" s="2">
        <v>0.25</v>
      </c>
      <c r="U9553">
        <v>808.67</v>
      </c>
    </row>
    <row r="9554" spans="1:21" x14ac:dyDescent="0.3">
      <c r="A9554" t="s">
        <v>32335</v>
      </c>
      <c r="B9554" s="1">
        <v>45140</v>
      </c>
      <c r="C9554" t="s">
        <v>14897</v>
      </c>
      <c r="D9554" t="s">
        <v>6694</v>
      </c>
      <c r="E9554" t="s">
        <v>36</v>
      </c>
      <c r="F9554" t="s">
        <v>156</v>
      </c>
      <c r="G9554" t="s">
        <v>81</v>
      </c>
      <c r="H9554" t="s">
        <v>27</v>
      </c>
      <c r="I9554" t="s">
        <v>93</v>
      </c>
      <c r="J9554" t="s">
        <v>26918</v>
      </c>
      <c r="K9554" t="s">
        <v>32336</v>
      </c>
      <c r="L9554">
        <v>8</v>
      </c>
      <c r="M9554">
        <v>7545.75</v>
      </c>
      <c r="N9554">
        <v>60366</v>
      </c>
      <c r="O9554" s="2">
        <v>0.25</v>
      </c>
      <c r="P9554">
        <v>15091.5</v>
      </c>
      <c r="Q9554">
        <v>45274.5</v>
      </c>
      <c r="R9554" t="s">
        <v>176</v>
      </c>
      <c r="S9554" t="s">
        <v>77</v>
      </c>
      <c r="T9554" s="2">
        <v>0.2</v>
      </c>
      <c r="U9554">
        <v>9054.9</v>
      </c>
    </row>
    <row r="9555" spans="1:21" x14ac:dyDescent="0.3">
      <c r="A9555" t="s">
        <v>32337</v>
      </c>
      <c r="B9555" s="1">
        <v>45028</v>
      </c>
      <c r="C9555" t="s">
        <v>32338</v>
      </c>
      <c r="D9555" t="s">
        <v>23115</v>
      </c>
      <c r="E9555" t="s">
        <v>43</v>
      </c>
      <c r="F9555" t="s">
        <v>163</v>
      </c>
      <c r="G9555" t="s">
        <v>81</v>
      </c>
      <c r="H9555" t="s">
        <v>55</v>
      </c>
      <c r="I9555" t="s">
        <v>100</v>
      </c>
      <c r="J9555" t="s">
        <v>11513</v>
      </c>
      <c r="K9555" t="s">
        <v>21897</v>
      </c>
      <c r="L9555">
        <v>1</v>
      </c>
      <c r="M9555">
        <v>4496.13</v>
      </c>
      <c r="N9555">
        <v>4496.13</v>
      </c>
      <c r="O9555" s="2">
        <v>0.05</v>
      </c>
      <c r="P9555">
        <v>224.81</v>
      </c>
      <c r="Q9555">
        <v>4271.32</v>
      </c>
      <c r="R9555" t="s">
        <v>176</v>
      </c>
      <c r="S9555" t="s">
        <v>77</v>
      </c>
      <c r="T9555" s="2">
        <v>0.1</v>
      </c>
      <c r="U9555">
        <v>427.13</v>
      </c>
    </row>
    <row r="9556" spans="1:21" x14ac:dyDescent="0.3">
      <c r="A9556" t="s">
        <v>32339</v>
      </c>
      <c r="B9556" s="1">
        <v>45492</v>
      </c>
      <c r="C9556" t="s">
        <v>15174</v>
      </c>
      <c r="D9556" t="s">
        <v>32340</v>
      </c>
      <c r="E9556" t="s">
        <v>36</v>
      </c>
      <c r="F9556" t="s">
        <v>143</v>
      </c>
      <c r="G9556" t="s">
        <v>81</v>
      </c>
      <c r="H9556" t="s">
        <v>55</v>
      </c>
      <c r="I9556" t="s">
        <v>100</v>
      </c>
      <c r="J9556" t="s">
        <v>26778</v>
      </c>
      <c r="K9556" t="s">
        <v>32341</v>
      </c>
      <c r="L9556">
        <v>5</v>
      </c>
      <c r="M9556">
        <v>1308.74</v>
      </c>
      <c r="N9556">
        <v>6543.7</v>
      </c>
      <c r="O9556" s="2">
        <v>0.15</v>
      </c>
      <c r="P9556">
        <v>981.55</v>
      </c>
      <c r="Q9556">
        <v>5562.15</v>
      </c>
      <c r="R9556" t="s">
        <v>31</v>
      </c>
      <c r="S9556" t="s">
        <v>50</v>
      </c>
      <c r="T9556" s="2">
        <v>0.15</v>
      </c>
      <c r="U9556">
        <v>834.32</v>
      </c>
    </row>
    <row r="9557" spans="1:21" x14ac:dyDescent="0.3">
      <c r="A9557" t="s">
        <v>32342</v>
      </c>
      <c r="B9557" s="1">
        <v>45394</v>
      </c>
      <c r="C9557" t="s">
        <v>23094</v>
      </c>
      <c r="D9557" t="s">
        <v>32343</v>
      </c>
      <c r="E9557" t="s">
        <v>54</v>
      </c>
      <c r="F9557" t="s">
        <v>99</v>
      </c>
      <c r="G9557" t="s">
        <v>81</v>
      </c>
      <c r="H9557" t="s">
        <v>72</v>
      </c>
      <c r="I9557" t="s">
        <v>106</v>
      </c>
      <c r="J9557" t="s">
        <v>32344</v>
      </c>
      <c r="K9557" t="s">
        <v>32345</v>
      </c>
      <c r="L9557">
        <v>2</v>
      </c>
      <c r="M9557">
        <v>7352.79</v>
      </c>
      <c r="N9557">
        <v>14705.58</v>
      </c>
      <c r="O9557" s="2">
        <v>0</v>
      </c>
      <c r="P9557">
        <v>0</v>
      </c>
      <c r="Q9557">
        <v>14705.58</v>
      </c>
      <c r="R9557" t="s">
        <v>31</v>
      </c>
      <c r="S9557" t="s">
        <v>50</v>
      </c>
      <c r="T9557" s="2">
        <v>0.3</v>
      </c>
      <c r="U9557">
        <v>4411.67</v>
      </c>
    </row>
    <row r="9558" spans="1:21" x14ac:dyDescent="0.3">
      <c r="A9558" t="s">
        <v>32346</v>
      </c>
      <c r="B9558" s="1">
        <v>45164</v>
      </c>
      <c r="C9558" t="s">
        <v>6251</v>
      </c>
      <c r="D9558" t="s">
        <v>13210</v>
      </c>
      <c r="E9558" t="s">
        <v>43</v>
      </c>
      <c r="F9558" t="s">
        <v>99</v>
      </c>
      <c r="G9558" t="s">
        <v>81</v>
      </c>
      <c r="H9558" t="s">
        <v>27</v>
      </c>
      <c r="I9558" t="s">
        <v>28</v>
      </c>
      <c r="J9558" t="s">
        <v>15415</v>
      </c>
      <c r="K9558" t="s">
        <v>19018</v>
      </c>
      <c r="L9558">
        <v>7</v>
      </c>
      <c r="M9558">
        <v>7617.22</v>
      </c>
      <c r="N9558">
        <v>53320.54</v>
      </c>
      <c r="O9558" s="2">
        <v>0.1</v>
      </c>
      <c r="P9558">
        <v>5332.05</v>
      </c>
      <c r="Q9558">
        <v>47988.49</v>
      </c>
      <c r="R9558" t="s">
        <v>49</v>
      </c>
      <c r="S9558" t="s">
        <v>50</v>
      </c>
      <c r="T9558" s="2">
        <v>0.25</v>
      </c>
      <c r="U9558">
        <v>11997.12</v>
      </c>
    </row>
    <row r="9559" spans="1:21" x14ac:dyDescent="0.3">
      <c r="A9559" t="s">
        <v>32347</v>
      </c>
      <c r="B9559" s="1">
        <v>45450</v>
      </c>
      <c r="C9559" t="s">
        <v>7856</v>
      </c>
      <c r="D9559" t="s">
        <v>31314</v>
      </c>
      <c r="E9559" t="s">
        <v>36</v>
      </c>
      <c r="F9559" t="s">
        <v>99</v>
      </c>
      <c r="G9559" t="s">
        <v>26</v>
      </c>
      <c r="H9559" t="s">
        <v>72</v>
      </c>
      <c r="I9559" t="s">
        <v>185</v>
      </c>
      <c r="J9559" t="s">
        <v>2913</v>
      </c>
      <c r="K9559" t="s">
        <v>10177</v>
      </c>
      <c r="L9559">
        <v>10</v>
      </c>
      <c r="M9559">
        <v>1977.28</v>
      </c>
      <c r="N9559">
        <v>19772.8</v>
      </c>
      <c r="O9559" s="2">
        <v>0</v>
      </c>
      <c r="P9559">
        <v>0</v>
      </c>
      <c r="Q9559">
        <v>19772.8</v>
      </c>
      <c r="R9559" t="s">
        <v>49</v>
      </c>
      <c r="S9559" t="s">
        <v>32</v>
      </c>
      <c r="T9559" s="2">
        <v>0.3</v>
      </c>
      <c r="U9559">
        <v>5931.84</v>
      </c>
    </row>
    <row r="9560" spans="1:21" x14ac:dyDescent="0.3">
      <c r="A9560" t="s">
        <v>32348</v>
      </c>
      <c r="B9560" s="1">
        <v>45061</v>
      </c>
      <c r="C9560" t="s">
        <v>9570</v>
      </c>
      <c r="D9560" t="s">
        <v>32349</v>
      </c>
      <c r="E9560" t="s">
        <v>36</v>
      </c>
      <c r="F9560" t="s">
        <v>44</v>
      </c>
      <c r="G9560" t="s">
        <v>26</v>
      </c>
      <c r="H9560" t="s">
        <v>27</v>
      </c>
      <c r="I9560" t="s">
        <v>157</v>
      </c>
      <c r="J9560" t="s">
        <v>28458</v>
      </c>
      <c r="K9560" t="s">
        <v>20363</v>
      </c>
      <c r="L9560">
        <v>10</v>
      </c>
      <c r="M9560">
        <v>7272.43</v>
      </c>
      <c r="N9560">
        <v>72724.3</v>
      </c>
      <c r="O9560" s="2">
        <v>0.1</v>
      </c>
      <c r="P9560">
        <v>7272.43</v>
      </c>
      <c r="Q9560">
        <v>65451.87</v>
      </c>
      <c r="R9560" t="s">
        <v>49</v>
      </c>
      <c r="S9560" t="s">
        <v>50</v>
      </c>
      <c r="T9560" s="2">
        <v>0.1</v>
      </c>
      <c r="U9560">
        <v>6545.19</v>
      </c>
    </row>
    <row r="9561" spans="1:21" x14ac:dyDescent="0.3">
      <c r="A9561" t="s">
        <v>32350</v>
      </c>
      <c r="B9561" s="1">
        <v>45793</v>
      </c>
      <c r="C9561" t="s">
        <v>32351</v>
      </c>
      <c r="D9561" t="s">
        <v>31345</v>
      </c>
      <c r="E9561" t="s">
        <v>54</v>
      </c>
      <c r="F9561" t="s">
        <v>44</v>
      </c>
      <c r="G9561" t="s">
        <v>81</v>
      </c>
      <c r="H9561" t="s">
        <v>45</v>
      </c>
      <c r="I9561" t="s">
        <v>65</v>
      </c>
      <c r="J9561" t="s">
        <v>11880</v>
      </c>
      <c r="K9561" t="s">
        <v>6453</v>
      </c>
      <c r="L9561">
        <v>9</v>
      </c>
      <c r="M9561">
        <v>1152.6099999999999</v>
      </c>
      <c r="N9561">
        <v>10373.49</v>
      </c>
      <c r="O9561" s="2">
        <v>0.3</v>
      </c>
      <c r="P9561">
        <v>3112.05</v>
      </c>
      <c r="Q9561">
        <v>7261.44</v>
      </c>
      <c r="R9561" t="s">
        <v>176</v>
      </c>
      <c r="S9561" t="s">
        <v>60</v>
      </c>
      <c r="T9561" s="2">
        <v>0.2</v>
      </c>
      <c r="U9561">
        <v>1452.29</v>
      </c>
    </row>
    <row r="9562" spans="1:21" x14ac:dyDescent="0.3">
      <c r="A9562" t="s">
        <v>32352</v>
      </c>
      <c r="B9562" s="1">
        <v>45119</v>
      </c>
      <c r="C9562" t="s">
        <v>24062</v>
      </c>
      <c r="D9562" t="s">
        <v>13865</v>
      </c>
      <c r="E9562" t="s">
        <v>54</v>
      </c>
      <c r="F9562" t="s">
        <v>71</v>
      </c>
      <c r="G9562" t="s">
        <v>81</v>
      </c>
      <c r="H9562" t="s">
        <v>55</v>
      </c>
      <c r="I9562" t="s">
        <v>130</v>
      </c>
      <c r="J9562" t="s">
        <v>10010</v>
      </c>
      <c r="K9562" t="s">
        <v>32353</v>
      </c>
      <c r="L9562">
        <v>6</v>
      </c>
      <c r="M9562">
        <v>929.75</v>
      </c>
      <c r="N9562">
        <v>5578.5</v>
      </c>
      <c r="O9562" s="2">
        <v>0.05</v>
      </c>
      <c r="P9562">
        <v>278.93</v>
      </c>
      <c r="Q9562">
        <v>5299.57</v>
      </c>
      <c r="R9562" t="s">
        <v>31</v>
      </c>
      <c r="S9562" t="s">
        <v>32</v>
      </c>
      <c r="T9562" s="2">
        <v>0.2</v>
      </c>
      <c r="U9562">
        <v>1059.9100000000001</v>
      </c>
    </row>
    <row r="9563" spans="1:21" x14ac:dyDescent="0.3">
      <c r="A9563" t="s">
        <v>32354</v>
      </c>
      <c r="B9563" s="1">
        <v>45084</v>
      </c>
      <c r="C9563" t="s">
        <v>24997</v>
      </c>
      <c r="D9563" t="s">
        <v>18293</v>
      </c>
      <c r="E9563" t="s">
        <v>142</v>
      </c>
      <c r="F9563" t="s">
        <v>163</v>
      </c>
      <c r="G9563" t="s">
        <v>81</v>
      </c>
      <c r="H9563" t="s">
        <v>55</v>
      </c>
      <c r="I9563" t="s">
        <v>130</v>
      </c>
      <c r="J9563" t="s">
        <v>26716</v>
      </c>
      <c r="K9563" t="s">
        <v>10270</v>
      </c>
      <c r="L9563">
        <v>2</v>
      </c>
      <c r="M9563">
        <v>5806.76</v>
      </c>
      <c r="N9563">
        <v>11613.52</v>
      </c>
      <c r="O9563" s="2">
        <v>0.25</v>
      </c>
      <c r="P9563">
        <v>2903.38</v>
      </c>
      <c r="Q9563">
        <v>8710.14</v>
      </c>
      <c r="R9563" t="s">
        <v>31</v>
      </c>
      <c r="S9563" t="s">
        <v>32</v>
      </c>
      <c r="T9563" s="2">
        <v>0.1</v>
      </c>
      <c r="U9563">
        <v>871.01</v>
      </c>
    </row>
    <row r="9564" spans="1:21" x14ac:dyDescent="0.3">
      <c r="A9564" t="s">
        <v>32355</v>
      </c>
      <c r="B9564" s="1">
        <v>45547</v>
      </c>
      <c r="C9564" t="s">
        <v>21973</v>
      </c>
      <c r="D9564" t="s">
        <v>30848</v>
      </c>
      <c r="E9564" t="s">
        <v>43</v>
      </c>
      <c r="F9564" t="s">
        <v>119</v>
      </c>
      <c r="G9564" t="s">
        <v>81</v>
      </c>
      <c r="H9564" t="s">
        <v>72</v>
      </c>
      <c r="I9564" t="s">
        <v>150</v>
      </c>
      <c r="J9564" t="s">
        <v>32356</v>
      </c>
      <c r="K9564" t="s">
        <v>15235</v>
      </c>
      <c r="L9564">
        <v>7</v>
      </c>
      <c r="M9564">
        <v>7734.09</v>
      </c>
      <c r="N9564">
        <v>54138.63</v>
      </c>
      <c r="O9564" s="2">
        <v>0</v>
      </c>
      <c r="P9564">
        <v>0</v>
      </c>
      <c r="Q9564">
        <v>54138.63</v>
      </c>
      <c r="R9564" t="s">
        <v>76</v>
      </c>
      <c r="S9564" t="s">
        <v>50</v>
      </c>
      <c r="T9564" s="2">
        <v>0.15</v>
      </c>
      <c r="U9564">
        <v>8120.79</v>
      </c>
    </row>
    <row r="9565" spans="1:21" x14ac:dyDescent="0.3">
      <c r="A9565" t="s">
        <v>32357</v>
      </c>
      <c r="B9565" s="1">
        <v>45580</v>
      </c>
      <c r="C9565" t="s">
        <v>32358</v>
      </c>
      <c r="D9565" t="s">
        <v>32359</v>
      </c>
      <c r="E9565" t="s">
        <v>24</v>
      </c>
      <c r="F9565" t="s">
        <v>25</v>
      </c>
      <c r="G9565" t="s">
        <v>26</v>
      </c>
      <c r="H9565" t="s">
        <v>27</v>
      </c>
      <c r="I9565" t="s">
        <v>28</v>
      </c>
      <c r="J9565" t="s">
        <v>4098</v>
      </c>
      <c r="K9565" t="s">
        <v>7626</v>
      </c>
      <c r="L9565">
        <v>7</v>
      </c>
      <c r="M9565">
        <v>5880.97</v>
      </c>
      <c r="N9565">
        <v>41166.79</v>
      </c>
      <c r="O9565" s="2">
        <v>0.2</v>
      </c>
      <c r="P9565">
        <v>8233.36</v>
      </c>
      <c r="Q9565">
        <v>32933.43</v>
      </c>
      <c r="R9565" t="s">
        <v>49</v>
      </c>
      <c r="S9565" t="s">
        <v>77</v>
      </c>
      <c r="T9565" s="2">
        <v>0.15</v>
      </c>
      <c r="U9565">
        <v>4940.01</v>
      </c>
    </row>
    <row r="9566" spans="1:21" x14ac:dyDescent="0.3">
      <c r="A9566" t="s">
        <v>32360</v>
      </c>
      <c r="B9566" s="1">
        <v>45687</v>
      </c>
      <c r="C9566" t="s">
        <v>8180</v>
      </c>
      <c r="D9566" t="s">
        <v>13856</v>
      </c>
      <c r="E9566" t="s">
        <v>142</v>
      </c>
      <c r="F9566" t="s">
        <v>143</v>
      </c>
      <c r="G9566" t="s">
        <v>26</v>
      </c>
      <c r="H9566" t="s">
        <v>72</v>
      </c>
      <c r="I9566" t="s">
        <v>106</v>
      </c>
      <c r="J9566" t="s">
        <v>32361</v>
      </c>
      <c r="K9566" t="s">
        <v>32362</v>
      </c>
      <c r="L9566">
        <v>10</v>
      </c>
      <c r="M9566">
        <v>4379.47</v>
      </c>
      <c r="N9566">
        <v>43794.7</v>
      </c>
      <c r="O9566" s="2">
        <v>0.15</v>
      </c>
      <c r="P9566">
        <v>6569.2</v>
      </c>
      <c r="Q9566">
        <v>37225.5</v>
      </c>
      <c r="R9566" t="s">
        <v>49</v>
      </c>
      <c r="S9566" t="s">
        <v>50</v>
      </c>
      <c r="T9566" s="2">
        <v>0.15</v>
      </c>
      <c r="U9566">
        <v>5583.82</v>
      </c>
    </row>
    <row r="9567" spans="1:21" x14ac:dyDescent="0.3">
      <c r="A9567" t="s">
        <v>32363</v>
      </c>
      <c r="B9567" s="1">
        <v>45320</v>
      </c>
      <c r="C9567" t="s">
        <v>548</v>
      </c>
      <c r="D9567" t="s">
        <v>4835</v>
      </c>
      <c r="E9567" t="s">
        <v>24</v>
      </c>
      <c r="F9567" t="s">
        <v>119</v>
      </c>
      <c r="G9567" t="s">
        <v>26</v>
      </c>
      <c r="H9567" t="s">
        <v>27</v>
      </c>
      <c r="I9567" t="s">
        <v>28</v>
      </c>
      <c r="J9567" t="s">
        <v>919</v>
      </c>
      <c r="K9567" t="s">
        <v>32364</v>
      </c>
      <c r="L9567">
        <v>3</v>
      </c>
      <c r="M9567">
        <v>6424.4</v>
      </c>
      <c r="N9567">
        <v>19273.2</v>
      </c>
      <c r="O9567" s="2">
        <v>0.25</v>
      </c>
      <c r="P9567">
        <v>4818.3</v>
      </c>
      <c r="Q9567">
        <v>14454.9</v>
      </c>
      <c r="R9567" t="s">
        <v>49</v>
      </c>
      <c r="S9567" t="s">
        <v>32</v>
      </c>
      <c r="T9567" s="2">
        <v>0.25</v>
      </c>
      <c r="U9567">
        <v>3613.72</v>
      </c>
    </row>
    <row r="9568" spans="1:21" x14ac:dyDescent="0.3">
      <c r="A9568" t="s">
        <v>32365</v>
      </c>
      <c r="B9568" s="1">
        <v>45355</v>
      </c>
      <c r="C9568" t="s">
        <v>17828</v>
      </c>
      <c r="D9568" t="s">
        <v>32366</v>
      </c>
      <c r="E9568" t="s">
        <v>142</v>
      </c>
      <c r="F9568" t="s">
        <v>370</v>
      </c>
      <c r="G9568" t="s">
        <v>81</v>
      </c>
      <c r="H9568" t="s">
        <v>45</v>
      </c>
      <c r="I9568" t="s">
        <v>46</v>
      </c>
      <c r="J9568" t="s">
        <v>32367</v>
      </c>
      <c r="K9568" t="s">
        <v>13815</v>
      </c>
      <c r="L9568">
        <v>7</v>
      </c>
      <c r="M9568">
        <v>6192.83</v>
      </c>
      <c r="N9568">
        <v>43349.81</v>
      </c>
      <c r="O9568" s="2">
        <v>0.1</v>
      </c>
      <c r="P9568">
        <v>4334.9799999999996</v>
      </c>
      <c r="Q9568">
        <v>39014.83</v>
      </c>
      <c r="R9568" t="s">
        <v>49</v>
      </c>
      <c r="S9568" t="s">
        <v>50</v>
      </c>
      <c r="T9568" s="2">
        <v>0.2</v>
      </c>
      <c r="U9568">
        <v>7802.97</v>
      </c>
    </row>
    <row r="9569" spans="1:21" x14ac:dyDescent="0.3">
      <c r="A9569" t="s">
        <v>32368</v>
      </c>
      <c r="B9569" s="1">
        <v>45498</v>
      </c>
      <c r="C9569" t="s">
        <v>32369</v>
      </c>
      <c r="D9569" t="s">
        <v>12484</v>
      </c>
      <c r="E9569" t="s">
        <v>36</v>
      </c>
      <c r="F9569" t="s">
        <v>87</v>
      </c>
      <c r="G9569" t="s">
        <v>26</v>
      </c>
      <c r="H9569" t="s">
        <v>72</v>
      </c>
      <c r="I9569" t="s">
        <v>106</v>
      </c>
      <c r="J9569" t="s">
        <v>32370</v>
      </c>
      <c r="K9569" t="s">
        <v>32371</v>
      </c>
      <c r="L9569">
        <v>9</v>
      </c>
      <c r="M9569">
        <v>3236.88</v>
      </c>
      <c r="N9569">
        <v>29131.919999999998</v>
      </c>
      <c r="O9569" s="2">
        <v>0.3</v>
      </c>
      <c r="P9569">
        <v>8739.58</v>
      </c>
      <c r="Q9569">
        <v>20392.34</v>
      </c>
      <c r="R9569" t="s">
        <v>76</v>
      </c>
      <c r="S9569" t="s">
        <v>50</v>
      </c>
      <c r="T9569" s="2">
        <v>0.1</v>
      </c>
      <c r="U9569">
        <v>2039.23</v>
      </c>
    </row>
    <row r="9570" spans="1:21" x14ac:dyDescent="0.3">
      <c r="A9570" t="s">
        <v>32372</v>
      </c>
      <c r="B9570" s="1">
        <v>45581</v>
      </c>
      <c r="C9570" t="s">
        <v>32373</v>
      </c>
      <c r="D9570" t="s">
        <v>32374</v>
      </c>
      <c r="E9570" t="s">
        <v>142</v>
      </c>
      <c r="F9570" t="s">
        <v>156</v>
      </c>
      <c r="G9570" t="s">
        <v>81</v>
      </c>
      <c r="H9570" t="s">
        <v>72</v>
      </c>
      <c r="I9570" t="s">
        <v>73</v>
      </c>
      <c r="J9570" t="s">
        <v>27009</v>
      </c>
      <c r="K9570" t="s">
        <v>32375</v>
      </c>
      <c r="L9570">
        <v>8</v>
      </c>
      <c r="M9570">
        <v>2007.1</v>
      </c>
      <c r="N9570">
        <v>16056.8</v>
      </c>
      <c r="O9570" s="2">
        <v>0.05</v>
      </c>
      <c r="P9570">
        <v>802.84</v>
      </c>
      <c r="Q9570">
        <v>15253.96</v>
      </c>
      <c r="R9570" t="s">
        <v>31</v>
      </c>
      <c r="S9570" t="s">
        <v>77</v>
      </c>
      <c r="T9570" s="2">
        <v>0.25</v>
      </c>
      <c r="U9570">
        <v>3813.49</v>
      </c>
    </row>
    <row r="9571" spans="1:21" x14ac:dyDescent="0.3">
      <c r="A9571" t="s">
        <v>32376</v>
      </c>
      <c r="B9571" s="1">
        <v>45518</v>
      </c>
      <c r="C9571" t="s">
        <v>4964</v>
      </c>
      <c r="D9571" t="s">
        <v>1200</v>
      </c>
      <c r="E9571" t="s">
        <v>43</v>
      </c>
      <c r="F9571" t="s">
        <v>37</v>
      </c>
      <c r="G9571" t="s">
        <v>81</v>
      </c>
      <c r="H9571" t="s">
        <v>45</v>
      </c>
      <c r="I9571" t="s">
        <v>46</v>
      </c>
      <c r="J9571" t="s">
        <v>10710</v>
      </c>
      <c r="K9571" t="s">
        <v>7015</v>
      </c>
      <c r="L9571">
        <v>5</v>
      </c>
      <c r="M9571">
        <v>2818.94</v>
      </c>
      <c r="N9571">
        <v>14094.7</v>
      </c>
      <c r="O9571" s="2">
        <v>0.05</v>
      </c>
      <c r="P9571">
        <v>704.74</v>
      </c>
      <c r="Q9571">
        <v>13389.96</v>
      </c>
      <c r="R9571" t="s">
        <v>176</v>
      </c>
      <c r="S9571" t="s">
        <v>50</v>
      </c>
      <c r="T9571" s="2">
        <v>0.15</v>
      </c>
      <c r="U9571">
        <v>2008.49</v>
      </c>
    </row>
    <row r="9572" spans="1:21" x14ac:dyDescent="0.3">
      <c r="A9572" t="s">
        <v>32377</v>
      </c>
      <c r="B9572" s="1">
        <v>44958</v>
      </c>
      <c r="C9572" t="s">
        <v>10946</v>
      </c>
      <c r="D9572" t="s">
        <v>32378</v>
      </c>
      <c r="E9572" t="s">
        <v>43</v>
      </c>
      <c r="F9572" t="s">
        <v>163</v>
      </c>
      <c r="G9572" t="s">
        <v>81</v>
      </c>
      <c r="H9572" t="s">
        <v>55</v>
      </c>
      <c r="I9572" t="s">
        <v>56</v>
      </c>
      <c r="J9572" t="s">
        <v>32379</v>
      </c>
      <c r="K9572" t="s">
        <v>31264</v>
      </c>
      <c r="L9572">
        <v>10</v>
      </c>
      <c r="M9572">
        <v>5222.5200000000004</v>
      </c>
      <c r="N9572">
        <v>52225.2</v>
      </c>
      <c r="O9572" s="2">
        <v>0.2</v>
      </c>
      <c r="P9572">
        <v>10445.040000000001</v>
      </c>
      <c r="Q9572">
        <v>41780.160000000003</v>
      </c>
      <c r="R9572" t="s">
        <v>76</v>
      </c>
      <c r="S9572" t="s">
        <v>50</v>
      </c>
      <c r="T9572" s="2">
        <v>0.15</v>
      </c>
      <c r="U9572">
        <v>6267.02</v>
      </c>
    </row>
    <row r="9573" spans="1:21" x14ac:dyDescent="0.3">
      <c r="A9573" t="s">
        <v>32380</v>
      </c>
      <c r="B9573" s="1">
        <v>45789</v>
      </c>
      <c r="C9573" t="s">
        <v>12704</v>
      </c>
      <c r="D9573" t="s">
        <v>17657</v>
      </c>
      <c r="E9573" t="s">
        <v>36</v>
      </c>
      <c r="F9573" t="s">
        <v>25</v>
      </c>
      <c r="G9573" t="s">
        <v>81</v>
      </c>
      <c r="H9573" t="s">
        <v>45</v>
      </c>
      <c r="I9573" t="s">
        <v>46</v>
      </c>
      <c r="J9573" t="s">
        <v>32381</v>
      </c>
      <c r="K9573" t="s">
        <v>32382</v>
      </c>
      <c r="L9573">
        <v>3</v>
      </c>
      <c r="M9573">
        <v>2476.29</v>
      </c>
      <c r="N9573">
        <v>7428.87</v>
      </c>
      <c r="O9573" s="2">
        <v>0.3</v>
      </c>
      <c r="P9573">
        <v>2228.66</v>
      </c>
      <c r="Q9573">
        <v>5200.21</v>
      </c>
      <c r="R9573" t="s">
        <v>31</v>
      </c>
      <c r="S9573" t="s">
        <v>50</v>
      </c>
      <c r="T9573" s="2">
        <v>0.1</v>
      </c>
      <c r="U9573">
        <v>520.02</v>
      </c>
    </row>
    <row r="9574" spans="1:21" x14ac:dyDescent="0.3">
      <c r="A9574" t="s">
        <v>32383</v>
      </c>
      <c r="B9574" s="1">
        <v>44939</v>
      </c>
      <c r="C9574" t="s">
        <v>22012</v>
      </c>
      <c r="D9574" t="s">
        <v>29298</v>
      </c>
      <c r="E9574" t="s">
        <v>24</v>
      </c>
      <c r="F9574" t="s">
        <v>156</v>
      </c>
      <c r="G9574" t="s">
        <v>26</v>
      </c>
      <c r="H9574" t="s">
        <v>45</v>
      </c>
      <c r="I9574" t="s">
        <v>46</v>
      </c>
      <c r="J9574" t="s">
        <v>32384</v>
      </c>
      <c r="K9574" t="s">
        <v>31873</v>
      </c>
      <c r="L9574">
        <v>2</v>
      </c>
      <c r="M9574">
        <v>7656.36</v>
      </c>
      <c r="N9574">
        <v>15312.72</v>
      </c>
      <c r="O9574" s="2">
        <v>0.25</v>
      </c>
      <c r="P9574">
        <v>3828.18</v>
      </c>
      <c r="Q9574">
        <v>11484.54</v>
      </c>
      <c r="R9574" t="s">
        <v>31</v>
      </c>
      <c r="S9574" t="s">
        <v>60</v>
      </c>
      <c r="T9574" s="2">
        <v>0.3</v>
      </c>
      <c r="U9574">
        <v>3445.36</v>
      </c>
    </row>
    <row r="9575" spans="1:21" x14ac:dyDescent="0.3">
      <c r="A9575" t="s">
        <v>32385</v>
      </c>
      <c r="B9575" s="1">
        <v>45816</v>
      </c>
      <c r="C9575" t="s">
        <v>23375</v>
      </c>
      <c r="D9575" t="s">
        <v>32386</v>
      </c>
      <c r="E9575" t="s">
        <v>142</v>
      </c>
      <c r="F9575" t="s">
        <v>44</v>
      </c>
      <c r="G9575" t="s">
        <v>81</v>
      </c>
      <c r="H9575" t="s">
        <v>72</v>
      </c>
      <c r="I9575" t="s">
        <v>150</v>
      </c>
      <c r="J9575" t="s">
        <v>1651</v>
      </c>
      <c r="K9575" t="s">
        <v>5301</v>
      </c>
      <c r="L9575">
        <v>9</v>
      </c>
      <c r="M9575">
        <v>701.7</v>
      </c>
      <c r="N9575">
        <v>6315.3</v>
      </c>
      <c r="O9575" s="2">
        <v>0.15</v>
      </c>
      <c r="P9575">
        <v>947.29</v>
      </c>
      <c r="Q9575">
        <v>5368.01</v>
      </c>
      <c r="R9575" t="s">
        <v>59</v>
      </c>
      <c r="S9575" t="s">
        <v>77</v>
      </c>
      <c r="T9575" s="2">
        <v>0.2</v>
      </c>
      <c r="U9575">
        <v>1073.5999999999999</v>
      </c>
    </row>
    <row r="9576" spans="1:21" x14ac:dyDescent="0.3">
      <c r="A9576" t="s">
        <v>32387</v>
      </c>
      <c r="B9576" s="1">
        <v>45345</v>
      </c>
      <c r="C9576" t="s">
        <v>4569</v>
      </c>
      <c r="D9576" t="s">
        <v>22008</v>
      </c>
      <c r="E9576" t="s">
        <v>54</v>
      </c>
      <c r="F9576" t="s">
        <v>143</v>
      </c>
      <c r="G9576" t="s">
        <v>26</v>
      </c>
      <c r="H9576" t="s">
        <v>27</v>
      </c>
      <c r="I9576" t="s">
        <v>157</v>
      </c>
      <c r="J9576" t="s">
        <v>32388</v>
      </c>
      <c r="K9576" t="s">
        <v>15006</v>
      </c>
      <c r="L9576">
        <v>3</v>
      </c>
      <c r="M9576">
        <v>743.27</v>
      </c>
      <c r="N9576">
        <v>2229.81</v>
      </c>
      <c r="O9576" s="2">
        <v>0.15</v>
      </c>
      <c r="P9576">
        <v>334.47</v>
      </c>
      <c r="Q9576">
        <v>1895.34</v>
      </c>
      <c r="R9576" t="s">
        <v>76</v>
      </c>
      <c r="S9576" t="s">
        <v>60</v>
      </c>
      <c r="T9576" s="2">
        <v>0.3</v>
      </c>
      <c r="U9576">
        <v>568.6</v>
      </c>
    </row>
    <row r="9577" spans="1:21" x14ac:dyDescent="0.3">
      <c r="A9577" t="s">
        <v>32389</v>
      </c>
      <c r="B9577" s="1">
        <v>45258</v>
      </c>
      <c r="C9577" t="s">
        <v>32390</v>
      </c>
      <c r="D9577" t="s">
        <v>32391</v>
      </c>
      <c r="E9577" t="s">
        <v>142</v>
      </c>
      <c r="F9577" t="s">
        <v>71</v>
      </c>
      <c r="G9577" t="s">
        <v>26</v>
      </c>
      <c r="H9577" t="s">
        <v>27</v>
      </c>
      <c r="I9577" t="s">
        <v>157</v>
      </c>
      <c r="J9577" t="s">
        <v>24636</v>
      </c>
      <c r="K9577" t="s">
        <v>18068</v>
      </c>
      <c r="L9577">
        <v>8</v>
      </c>
      <c r="M9577">
        <v>1295.43</v>
      </c>
      <c r="N9577">
        <v>10363.44</v>
      </c>
      <c r="O9577" s="2">
        <v>0.15</v>
      </c>
      <c r="P9577">
        <v>1554.52</v>
      </c>
      <c r="Q9577">
        <v>8808.92</v>
      </c>
      <c r="R9577" t="s">
        <v>31</v>
      </c>
      <c r="S9577" t="s">
        <v>32</v>
      </c>
      <c r="T9577" s="2">
        <v>0.15</v>
      </c>
      <c r="U9577">
        <v>1321.34</v>
      </c>
    </row>
    <row r="9578" spans="1:21" x14ac:dyDescent="0.3">
      <c r="A9578" t="s">
        <v>32392</v>
      </c>
      <c r="B9578" s="1">
        <v>45495</v>
      </c>
      <c r="C9578" t="s">
        <v>2965</v>
      </c>
      <c r="D9578" t="s">
        <v>32393</v>
      </c>
      <c r="E9578" t="s">
        <v>142</v>
      </c>
      <c r="F9578" t="s">
        <v>44</v>
      </c>
      <c r="G9578" t="s">
        <v>26</v>
      </c>
      <c r="H9578" t="s">
        <v>55</v>
      </c>
      <c r="I9578" t="s">
        <v>100</v>
      </c>
      <c r="J9578" t="s">
        <v>10782</v>
      </c>
      <c r="K9578" t="s">
        <v>1481</v>
      </c>
      <c r="L9578">
        <v>6</v>
      </c>
      <c r="M9578">
        <v>7641.17</v>
      </c>
      <c r="N9578">
        <v>45847.02</v>
      </c>
      <c r="O9578" s="2">
        <v>0.2</v>
      </c>
      <c r="P9578">
        <v>9169.4</v>
      </c>
      <c r="Q9578">
        <v>36677.620000000003</v>
      </c>
      <c r="R9578" t="s">
        <v>59</v>
      </c>
      <c r="S9578" t="s">
        <v>77</v>
      </c>
      <c r="T9578" s="2">
        <v>0.2</v>
      </c>
      <c r="U9578">
        <v>7335.52</v>
      </c>
    </row>
    <row r="9579" spans="1:21" x14ac:dyDescent="0.3">
      <c r="A9579" t="s">
        <v>32394</v>
      </c>
      <c r="B9579" s="1">
        <v>45130</v>
      </c>
      <c r="C9579" t="s">
        <v>10698</v>
      </c>
      <c r="D9579" t="s">
        <v>3974</v>
      </c>
      <c r="E9579" t="s">
        <v>36</v>
      </c>
      <c r="F9579" t="s">
        <v>64</v>
      </c>
      <c r="G9579" t="s">
        <v>26</v>
      </c>
      <c r="H9579" t="s">
        <v>55</v>
      </c>
      <c r="I9579" t="s">
        <v>100</v>
      </c>
      <c r="J9579" t="s">
        <v>32395</v>
      </c>
      <c r="K9579" t="s">
        <v>32396</v>
      </c>
      <c r="L9579">
        <v>7</v>
      </c>
      <c r="M9579">
        <v>2284.77</v>
      </c>
      <c r="N9579">
        <v>15993.39</v>
      </c>
      <c r="O9579" s="2">
        <v>0</v>
      </c>
      <c r="P9579">
        <v>0</v>
      </c>
      <c r="Q9579">
        <v>15993.39</v>
      </c>
      <c r="R9579" t="s">
        <v>31</v>
      </c>
      <c r="S9579" t="s">
        <v>60</v>
      </c>
      <c r="T9579" s="2">
        <v>0.3</v>
      </c>
      <c r="U9579">
        <v>4798.0200000000004</v>
      </c>
    </row>
    <row r="9580" spans="1:21" x14ac:dyDescent="0.3">
      <c r="A9580" t="s">
        <v>32397</v>
      </c>
      <c r="B9580" s="1">
        <v>45602</v>
      </c>
      <c r="C9580" t="s">
        <v>17222</v>
      </c>
      <c r="D9580" t="s">
        <v>32398</v>
      </c>
      <c r="E9580" t="s">
        <v>43</v>
      </c>
      <c r="F9580" t="s">
        <v>99</v>
      </c>
      <c r="G9580" t="s">
        <v>26</v>
      </c>
      <c r="H9580" t="s">
        <v>55</v>
      </c>
      <c r="I9580" t="s">
        <v>56</v>
      </c>
      <c r="J9580" t="s">
        <v>32399</v>
      </c>
      <c r="K9580" t="s">
        <v>4598</v>
      </c>
      <c r="L9580">
        <v>10</v>
      </c>
      <c r="M9580">
        <v>2298.5100000000002</v>
      </c>
      <c r="N9580">
        <v>22985.1</v>
      </c>
      <c r="O9580" s="2">
        <v>0.25</v>
      </c>
      <c r="P9580">
        <v>5746.27</v>
      </c>
      <c r="Q9580">
        <v>17238.830000000002</v>
      </c>
      <c r="R9580" t="s">
        <v>176</v>
      </c>
      <c r="S9580" t="s">
        <v>50</v>
      </c>
      <c r="T9580" s="2">
        <v>0.25</v>
      </c>
      <c r="U9580">
        <v>4309.71</v>
      </c>
    </row>
    <row r="9581" spans="1:21" x14ac:dyDescent="0.3">
      <c r="A9581" t="s">
        <v>32400</v>
      </c>
      <c r="B9581" s="1">
        <v>45165</v>
      </c>
      <c r="C9581" t="s">
        <v>16152</v>
      </c>
      <c r="D9581" t="s">
        <v>32401</v>
      </c>
      <c r="E9581" t="s">
        <v>54</v>
      </c>
      <c r="F9581" t="s">
        <v>370</v>
      </c>
      <c r="G9581" t="s">
        <v>81</v>
      </c>
      <c r="H9581" t="s">
        <v>72</v>
      </c>
      <c r="I9581" t="s">
        <v>185</v>
      </c>
      <c r="J9581" t="s">
        <v>32402</v>
      </c>
      <c r="K9581" t="s">
        <v>31005</v>
      </c>
      <c r="L9581">
        <v>6</v>
      </c>
      <c r="M9581">
        <v>6623.3</v>
      </c>
      <c r="N9581">
        <v>39739.800000000003</v>
      </c>
      <c r="O9581" s="2">
        <v>0.3</v>
      </c>
      <c r="P9581">
        <v>11921.94</v>
      </c>
      <c r="Q9581">
        <v>27817.86</v>
      </c>
      <c r="R9581" t="s">
        <v>59</v>
      </c>
      <c r="S9581" t="s">
        <v>50</v>
      </c>
      <c r="T9581" s="2">
        <v>0.1</v>
      </c>
      <c r="U9581">
        <v>2781.79</v>
      </c>
    </row>
    <row r="9582" spans="1:21" x14ac:dyDescent="0.3">
      <c r="A9582" t="s">
        <v>32403</v>
      </c>
      <c r="B9582" s="1">
        <v>45523</v>
      </c>
      <c r="C9582" t="s">
        <v>16283</v>
      </c>
      <c r="D9582" t="s">
        <v>3039</v>
      </c>
      <c r="E9582" t="s">
        <v>142</v>
      </c>
      <c r="F9582" t="s">
        <v>112</v>
      </c>
      <c r="G9582" t="s">
        <v>81</v>
      </c>
      <c r="H9582" t="s">
        <v>55</v>
      </c>
      <c r="I9582" t="s">
        <v>130</v>
      </c>
      <c r="J9582" t="s">
        <v>32404</v>
      </c>
      <c r="K9582" t="s">
        <v>5528</v>
      </c>
      <c r="L9582">
        <v>2</v>
      </c>
      <c r="M9582">
        <v>2960.03</v>
      </c>
      <c r="N9582">
        <v>5920.06</v>
      </c>
      <c r="O9582" s="2">
        <v>0.15</v>
      </c>
      <c r="P9582">
        <v>888.01</v>
      </c>
      <c r="Q9582">
        <v>5032.05</v>
      </c>
      <c r="R9582" t="s">
        <v>76</v>
      </c>
      <c r="S9582" t="s">
        <v>77</v>
      </c>
      <c r="T9582" s="2">
        <v>0.2</v>
      </c>
      <c r="U9582">
        <v>1006.41</v>
      </c>
    </row>
    <row r="9583" spans="1:21" x14ac:dyDescent="0.3">
      <c r="A9583" t="s">
        <v>32405</v>
      </c>
      <c r="B9583" s="1">
        <v>45534</v>
      </c>
      <c r="C9583" t="s">
        <v>27004</v>
      </c>
      <c r="D9583" t="s">
        <v>32406</v>
      </c>
      <c r="E9583" t="s">
        <v>36</v>
      </c>
      <c r="F9583" t="s">
        <v>156</v>
      </c>
      <c r="G9583" t="s">
        <v>26</v>
      </c>
      <c r="H9583" t="s">
        <v>27</v>
      </c>
      <c r="I9583" t="s">
        <v>93</v>
      </c>
      <c r="J9583" t="s">
        <v>32407</v>
      </c>
      <c r="K9583" t="s">
        <v>32408</v>
      </c>
      <c r="L9583">
        <v>4</v>
      </c>
      <c r="M9583">
        <v>2995.98</v>
      </c>
      <c r="N9583">
        <v>11983.92</v>
      </c>
      <c r="O9583" s="2">
        <v>0.15</v>
      </c>
      <c r="P9583">
        <v>1797.59</v>
      </c>
      <c r="Q9583">
        <v>10186.33</v>
      </c>
      <c r="R9583" t="s">
        <v>31</v>
      </c>
      <c r="S9583" t="s">
        <v>50</v>
      </c>
      <c r="T9583" s="2">
        <v>0.2</v>
      </c>
      <c r="U9583">
        <v>2037.27</v>
      </c>
    </row>
    <row r="9584" spans="1:21" x14ac:dyDescent="0.3">
      <c r="A9584" t="s">
        <v>32409</v>
      </c>
      <c r="B9584" s="1">
        <v>45470</v>
      </c>
      <c r="C9584" t="s">
        <v>15241</v>
      </c>
      <c r="D9584" t="s">
        <v>14818</v>
      </c>
      <c r="E9584" t="s">
        <v>24</v>
      </c>
      <c r="F9584" t="s">
        <v>99</v>
      </c>
      <c r="G9584" t="s">
        <v>26</v>
      </c>
      <c r="H9584" t="s">
        <v>72</v>
      </c>
      <c r="I9584" t="s">
        <v>106</v>
      </c>
      <c r="J9584" t="s">
        <v>32410</v>
      </c>
      <c r="K9584" t="s">
        <v>6446</v>
      </c>
      <c r="L9584">
        <v>7</v>
      </c>
      <c r="M9584">
        <v>7287.21</v>
      </c>
      <c r="N9584">
        <v>51010.47</v>
      </c>
      <c r="O9584" s="2">
        <v>0.2</v>
      </c>
      <c r="P9584">
        <v>10202.09</v>
      </c>
      <c r="Q9584">
        <v>40808.379999999997</v>
      </c>
      <c r="R9584" t="s">
        <v>49</v>
      </c>
      <c r="S9584" t="s">
        <v>50</v>
      </c>
      <c r="T9584" s="2">
        <v>0.15</v>
      </c>
      <c r="U9584">
        <v>6121.26</v>
      </c>
    </row>
    <row r="9585" spans="1:21" x14ac:dyDescent="0.3">
      <c r="A9585" t="s">
        <v>32411</v>
      </c>
      <c r="B9585" s="1">
        <v>45711</v>
      </c>
      <c r="C9585" t="s">
        <v>4024</v>
      </c>
      <c r="D9585" t="s">
        <v>32412</v>
      </c>
      <c r="E9585" t="s">
        <v>43</v>
      </c>
      <c r="F9585" t="s">
        <v>163</v>
      </c>
      <c r="G9585" t="s">
        <v>81</v>
      </c>
      <c r="H9585" t="s">
        <v>55</v>
      </c>
      <c r="I9585" t="s">
        <v>130</v>
      </c>
      <c r="J9585" t="s">
        <v>14655</v>
      </c>
      <c r="K9585" t="s">
        <v>10004</v>
      </c>
      <c r="L9585">
        <v>4</v>
      </c>
      <c r="M9585">
        <v>7138.01</v>
      </c>
      <c r="N9585">
        <v>28552.04</v>
      </c>
      <c r="O9585" s="2">
        <v>0.25</v>
      </c>
      <c r="P9585">
        <v>7138.01</v>
      </c>
      <c r="Q9585">
        <v>21414.03</v>
      </c>
      <c r="R9585" t="s">
        <v>59</v>
      </c>
      <c r="S9585" t="s">
        <v>77</v>
      </c>
      <c r="T9585" s="2">
        <v>0.1</v>
      </c>
      <c r="U9585">
        <v>2141.4</v>
      </c>
    </row>
    <row r="9586" spans="1:21" x14ac:dyDescent="0.3">
      <c r="A9586" t="s">
        <v>32413</v>
      </c>
      <c r="B9586" s="1">
        <v>45193</v>
      </c>
      <c r="C9586" t="s">
        <v>24624</v>
      </c>
      <c r="D9586" t="s">
        <v>6945</v>
      </c>
      <c r="E9586" t="s">
        <v>43</v>
      </c>
      <c r="F9586" t="s">
        <v>71</v>
      </c>
      <c r="G9586" t="s">
        <v>26</v>
      </c>
      <c r="H9586" t="s">
        <v>27</v>
      </c>
      <c r="I9586" t="s">
        <v>28</v>
      </c>
      <c r="J9586" t="s">
        <v>32414</v>
      </c>
      <c r="K9586" t="s">
        <v>20839</v>
      </c>
      <c r="L9586">
        <v>5</v>
      </c>
      <c r="M9586">
        <v>7336.7</v>
      </c>
      <c r="N9586">
        <v>36683.5</v>
      </c>
      <c r="O9586" s="2">
        <v>0</v>
      </c>
      <c r="P9586">
        <v>0</v>
      </c>
      <c r="Q9586">
        <v>36683.5</v>
      </c>
      <c r="R9586" t="s">
        <v>59</v>
      </c>
      <c r="S9586" t="s">
        <v>60</v>
      </c>
      <c r="T9586" s="2">
        <v>0.3</v>
      </c>
      <c r="U9586">
        <v>11005.05</v>
      </c>
    </row>
    <row r="9587" spans="1:21" x14ac:dyDescent="0.3">
      <c r="A9587" t="s">
        <v>32415</v>
      </c>
      <c r="B9587" s="1">
        <v>45789</v>
      </c>
      <c r="C9587" t="s">
        <v>9520</v>
      </c>
      <c r="D9587" t="s">
        <v>32416</v>
      </c>
      <c r="E9587" t="s">
        <v>43</v>
      </c>
      <c r="F9587" t="s">
        <v>87</v>
      </c>
      <c r="G9587" t="s">
        <v>26</v>
      </c>
      <c r="H9587" t="s">
        <v>45</v>
      </c>
      <c r="I9587" t="s">
        <v>136</v>
      </c>
      <c r="J9587" t="s">
        <v>7609</v>
      </c>
      <c r="K9587" t="s">
        <v>21091</v>
      </c>
      <c r="L9587">
        <v>7</v>
      </c>
      <c r="M9587">
        <v>6934.47</v>
      </c>
      <c r="N9587">
        <v>48541.29</v>
      </c>
      <c r="O9587" s="2">
        <v>0.2</v>
      </c>
      <c r="P9587">
        <v>9708.26</v>
      </c>
      <c r="Q9587">
        <v>38833.03</v>
      </c>
      <c r="R9587" t="s">
        <v>49</v>
      </c>
      <c r="S9587" t="s">
        <v>77</v>
      </c>
      <c r="T9587" s="2">
        <v>0.3</v>
      </c>
      <c r="U9587">
        <v>11649.91</v>
      </c>
    </row>
    <row r="9588" spans="1:21" x14ac:dyDescent="0.3">
      <c r="A9588" t="s">
        <v>32417</v>
      </c>
      <c r="B9588" s="1">
        <v>45191</v>
      </c>
      <c r="C9588" t="s">
        <v>32418</v>
      </c>
      <c r="D9588" t="s">
        <v>32419</v>
      </c>
      <c r="E9588" t="s">
        <v>36</v>
      </c>
      <c r="F9588" t="s">
        <v>37</v>
      </c>
      <c r="G9588" t="s">
        <v>81</v>
      </c>
      <c r="H9588" t="s">
        <v>72</v>
      </c>
      <c r="I9588" t="s">
        <v>150</v>
      </c>
      <c r="J9588" t="s">
        <v>32420</v>
      </c>
      <c r="K9588" t="s">
        <v>32421</v>
      </c>
      <c r="L9588">
        <v>6</v>
      </c>
      <c r="M9588">
        <v>608.47</v>
      </c>
      <c r="N9588">
        <v>3650.82</v>
      </c>
      <c r="O9588" s="2">
        <v>0</v>
      </c>
      <c r="P9588">
        <v>0</v>
      </c>
      <c r="Q9588">
        <v>3650.82</v>
      </c>
      <c r="R9588" t="s">
        <v>59</v>
      </c>
      <c r="S9588" t="s">
        <v>60</v>
      </c>
      <c r="T9588" s="2">
        <v>0.25</v>
      </c>
      <c r="U9588">
        <v>912.71</v>
      </c>
    </row>
    <row r="9589" spans="1:21" x14ac:dyDescent="0.3">
      <c r="A9589" t="s">
        <v>32422</v>
      </c>
      <c r="B9589" s="1">
        <v>45689</v>
      </c>
      <c r="C9589" t="s">
        <v>24054</v>
      </c>
      <c r="D9589" t="s">
        <v>32423</v>
      </c>
      <c r="E9589" t="s">
        <v>54</v>
      </c>
      <c r="F9589" t="s">
        <v>119</v>
      </c>
      <c r="G9589" t="s">
        <v>81</v>
      </c>
      <c r="H9589" t="s">
        <v>27</v>
      </c>
      <c r="I9589" t="s">
        <v>157</v>
      </c>
      <c r="J9589" t="s">
        <v>11289</v>
      </c>
      <c r="K9589" t="s">
        <v>292</v>
      </c>
      <c r="L9589">
        <v>7</v>
      </c>
      <c r="M9589">
        <v>2338.09</v>
      </c>
      <c r="N9589">
        <v>16366.63</v>
      </c>
      <c r="O9589" s="2">
        <v>0.05</v>
      </c>
      <c r="P9589">
        <v>818.33</v>
      </c>
      <c r="Q9589">
        <v>15548.3</v>
      </c>
      <c r="R9589" t="s">
        <v>49</v>
      </c>
      <c r="S9589" t="s">
        <v>32</v>
      </c>
      <c r="T9589" s="2">
        <v>0.1</v>
      </c>
      <c r="U9589">
        <v>1554.83</v>
      </c>
    </row>
    <row r="9590" spans="1:21" x14ac:dyDescent="0.3">
      <c r="A9590" t="s">
        <v>32424</v>
      </c>
      <c r="B9590" s="1">
        <v>45141</v>
      </c>
      <c r="C9590" t="s">
        <v>10833</v>
      </c>
      <c r="D9590" t="s">
        <v>22174</v>
      </c>
      <c r="E9590" t="s">
        <v>24</v>
      </c>
      <c r="F9590" t="s">
        <v>87</v>
      </c>
      <c r="G9590" t="s">
        <v>81</v>
      </c>
      <c r="H9590" t="s">
        <v>27</v>
      </c>
      <c r="I9590" t="s">
        <v>28</v>
      </c>
      <c r="J9590" t="s">
        <v>7358</v>
      </c>
      <c r="K9590" t="s">
        <v>5301</v>
      </c>
      <c r="L9590">
        <v>3</v>
      </c>
      <c r="M9590">
        <v>4451.17</v>
      </c>
      <c r="N9590">
        <v>13353.51</v>
      </c>
      <c r="O9590" s="2">
        <v>0.15</v>
      </c>
      <c r="P9590">
        <v>2003.03</v>
      </c>
      <c r="Q9590">
        <v>11350.48</v>
      </c>
      <c r="R9590" t="s">
        <v>49</v>
      </c>
      <c r="S9590" t="s">
        <v>77</v>
      </c>
      <c r="T9590" s="2">
        <v>0.25</v>
      </c>
      <c r="U9590">
        <v>2837.62</v>
      </c>
    </row>
    <row r="9591" spans="1:21" x14ac:dyDescent="0.3">
      <c r="A9591" t="s">
        <v>32425</v>
      </c>
      <c r="B9591" s="1">
        <v>45142</v>
      </c>
      <c r="C9591" t="s">
        <v>10300</v>
      </c>
      <c r="D9591" t="s">
        <v>26746</v>
      </c>
      <c r="E9591" t="s">
        <v>43</v>
      </c>
      <c r="F9591" t="s">
        <v>163</v>
      </c>
      <c r="G9591" t="s">
        <v>26</v>
      </c>
      <c r="H9591" t="s">
        <v>72</v>
      </c>
      <c r="I9591" t="s">
        <v>73</v>
      </c>
      <c r="J9591" t="s">
        <v>1553</v>
      </c>
      <c r="K9591" t="s">
        <v>9529</v>
      </c>
      <c r="L9591">
        <v>5</v>
      </c>
      <c r="M9591">
        <v>4503.54</v>
      </c>
      <c r="N9591">
        <v>22517.7</v>
      </c>
      <c r="O9591" s="2">
        <v>0.1</v>
      </c>
      <c r="P9591">
        <v>2251.77</v>
      </c>
      <c r="Q9591">
        <v>20265.93</v>
      </c>
      <c r="R9591" t="s">
        <v>59</v>
      </c>
      <c r="S9591" t="s">
        <v>77</v>
      </c>
      <c r="T9591" s="2">
        <v>0.2</v>
      </c>
      <c r="U9591">
        <v>4053.19</v>
      </c>
    </row>
    <row r="9592" spans="1:21" x14ac:dyDescent="0.3">
      <c r="A9592" t="s">
        <v>32426</v>
      </c>
      <c r="B9592" s="1">
        <v>45556</v>
      </c>
      <c r="C9592" t="s">
        <v>24062</v>
      </c>
      <c r="D9592" t="s">
        <v>32427</v>
      </c>
      <c r="E9592" t="s">
        <v>54</v>
      </c>
      <c r="F9592" t="s">
        <v>44</v>
      </c>
      <c r="G9592" t="s">
        <v>81</v>
      </c>
      <c r="H9592" t="s">
        <v>45</v>
      </c>
      <c r="I9592" t="s">
        <v>136</v>
      </c>
      <c r="J9592" t="s">
        <v>32428</v>
      </c>
      <c r="K9592" t="s">
        <v>20152</v>
      </c>
      <c r="L9592">
        <v>1</v>
      </c>
      <c r="M9592">
        <v>3022.16</v>
      </c>
      <c r="N9592">
        <v>3022.16</v>
      </c>
      <c r="O9592" s="2">
        <v>0.15</v>
      </c>
      <c r="P9592">
        <v>453.32</v>
      </c>
      <c r="Q9592">
        <v>2568.84</v>
      </c>
      <c r="R9592" t="s">
        <v>59</v>
      </c>
      <c r="S9592" t="s">
        <v>50</v>
      </c>
      <c r="T9592" s="2">
        <v>0.15</v>
      </c>
      <c r="U9592">
        <v>385.33</v>
      </c>
    </row>
    <row r="9593" spans="1:21" x14ac:dyDescent="0.3">
      <c r="A9593" t="s">
        <v>32429</v>
      </c>
      <c r="B9593" s="1">
        <v>45542</v>
      </c>
      <c r="C9593" t="s">
        <v>710</v>
      </c>
      <c r="D9593" t="s">
        <v>19641</v>
      </c>
      <c r="E9593" t="s">
        <v>54</v>
      </c>
      <c r="F9593" t="s">
        <v>37</v>
      </c>
      <c r="G9593" t="s">
        <v>26</v>
      </c>
      <c r="H9593" t="s">
        <v>45</v>
      </c>
      <c r="I9593" t="s">
        <v>136</v>
      </c>
      <c r="J9593" t="s">
        <v>6996</v>
      </c>
      <c r="K9593" t="s">
        <v>32430</v>
      </c>
      <c r="L9593">
        <v>10</v>
      </c>
      <c r="M9593">
        <v>1633.72</v>
      </c>
      <c r="N9593">
        <v>16337.2</v>
      </c>
      <c r="O9593" s="2">
        <v>0.25</v>
      </c>
      <c r="P9593">
        <v>4084.3</v>
      </c>
      <c r="Q9593">
        <v>12252.9</v>
      </c>
      <c r="R9593" t="s">
        <v>31</v>
      </c>
      <c r="S9593" t="s">
        <v>60</v>
      </c>
      <c r="T9593" s="2">
        <v>0.1</v>
      </c>
      <c r="U9593">
        <v>1225.29</v>
      </c>
    </row>
    <row r="9594" spans="1:21" x14ac:dyDescent="0.3">
      <c r="A9594" t="s">
        <v>32431</v>
      </c>
      <c r="B9594" s="1">
        <v>45888</v>
      </c>
      <c r="C9594" t="s">
        <v>3018</v>
      </c>
      <c r="D9594" t="s">
        <v>32432</v>
      </c>
      <c r="E9594" t="s">
        <v>43</v>
      </c>
      <c r="F9594" t="s">
        <v>143</v>
      </c>
      <c r="G9594" t="s">
        <v>26</v>
      </c>
      <c r="H9594" t="s">
        <v>27</v>
      </c>
      <c r="I9594" t="s">
        <v>157</v>
      </c>
      <c r="J9594" t="s">
        <v>32433</v>
      </c>
      <c r="K9594" t="s">
        <v>19814</v>
      </c>
      <c r="L9594">
        <v>6</v>
      </c>
      <c r="M9594">
        <v>5863.3</v>
      </c>
      <c r="N9594">
        <v>35179.800000000003</v>
      </c>
      <c r="O9594" s="2">
        <v>0.2</v>
      </c>
      <c r="P9594">
        <v>7035.96</v>
      </c>
      <c r="Q9594">
        <v>28143.84</v>
      </c>
      <c r="R9594" t="s">
        <v>49</v>
      </c>
      <c r="S9594" t="s">
        <v>50</v>
      </c>
      <c r="T9594" s="2">
        <v>0.25</v>
      </c>
      <c r="U9594">
        <v>7035.96</v>
      </c>
    </row>
    <row r="9595" spans="1:21" x14ac:dyDescent="0.3">
      <c r="A9595" t="s">
        <v>32434</v>
      </c>
      <c r="B9595" s="1">
        <v>45563</v>
      </c>
      <c r="C9595" t="s">
        <v>31369</v>
      </c>
      <c r="D9595" t="s">
        <v>32435</v>
      </c>
      <c r="E9595" t="s">
        <v>36</v>
      </c>
      <c r="F9595" t="s">
        <v>87</v>
      </c>
      <c r="G9595" t="s">
        <v>81</v>
      </c>
      <c r="H9595" t="s">
        <v>27</v>
      </c>
      <c r="I9595" t="s">
        <v>93</v>
      </c>
      <c r="J9595" t="s">
        <v>32436</v>
      </c>
      <c r="K9595" t="s">
        <v>9234</v>
      </c>
      <c r="L9595">
        <v>9</v>
      </c>
      <c r="M9595">
        <v>4367.5</v>
      </c>
      <c r="N9595">
        <v>39307.5</v>
      </c>
      <c r="O9595" s="2">
        <v>0.15</v>
      </c>
      <c r="P9595">
        <v>5896.12</v>
      </c>
      <c r="Q9595">
        <v>33411.379999999997</v>
      </c>
      <c r="R9595" t="s">
        <v>59</v>
      </c>
      <c r="S9595" t="s">
        <v>77</v>
      </c>
      <c r="T9595" s="2">
        <v>0.25</v>
      </c>
      <c r="U9595">
        <v>8352.84</v>
      </c>
    </row>
    <row r="9596" spans="1:21" x14ac:dyDescent="0.3">
      <c r="A9596" t="s">
        <v>32437</v>
      </c>
      <c r="B9596" s="1">
        <v>44956</v>
      </c>
      <c r="C9596" t="s">
        <v>992</v>
      </c>
      <c r="D9596" t="s">
        <v>28546</v>
      </c>
      <c r="E9596" t="s">
        <v>54</v>
      </c>
      <c r="F9596" t="s">
        <v>119</v>
      </c>
      <c r="G9596" t="s">
        <v>81</v>
      </c>
      <c r="H9596" t="s">
        <v>55</v>
      </c>
      <c r="I9596" t="s">
        <v>100</v>
      </c>
      <c r="J9596" t="s">
        <v>4616</v>
      </c>
      <c r="K9596" t="s">
        <v>237</v>
      </c>
      <c r="L9596">
        <v>9</v>
      </c>
      <c r="M9596">
        <v>2925.86</v>
      </c>
      <c r="N9596">
        <v>26332.74</v>
      </c>
      <c r="O9596" s="2">
        <v>0.3</v>
      </c>
      <c r="P9596">
        <v>7899.82</v>
      </c>
      <c r="Q9596">
        <v>18432.919999999998</v>
      </c>
      <c r="R9596" t="s">
        <v>76</v>
      </c>
      <c r="S9596" t="s">
        <v>60</v>
      </c>
      <c r="T9596" s="2">
        <v>0.1</v>
      </c>
      <c r="U9596">
        <v>1843.29</v>
      </c>
    </row>
    <row r="9597" spans="1:21" x14ac:dyDescent="0.3">
      <c r="A9597" t="s">
        <v>32438</v>
      </c>
      <c r="B9597" s="1">
        <v>45376</v>
      </c>
      <c r="C9597" t="s">
        <v>32439</v>
      </c>
      <c r="D9597" t="s">
        <v>32440</v>
      </c>
      <c r="E9597" t="s">
        <v>24</v>
      </c>
      <c r="F9597" t="s">
        <v>71</v>
      </c>
      <c r="G9597" t="s">
        <v>81</v>
      </c>
      <c r="H9597" t="s">
        <v>72</v>
      </c>
      <c r="I9597" t="s">
        <v>106</v>
      </c>
      <c r="J9597" t="s">
        <v>32441</v>
      </c>
      <c r="K9597" t="s">
        <v>27124</v>
      </c>
      <c r="L9597">
        <v>8</v>
      </c>
      <c r="M9597">
        <v>277.58999999999997</v>
      </c>
      <c r="N9597">
        <v>2220.7199999999998</v>
      </c>
      <c r="O9597" s="2">
        <v>0.15</v>
      </c>
      <c r="P9597">
        <v>333.11</v>
      </c>
      <c r="Q9597">
        <v>1887.61</v>
      </c>
      <c r="R9597" t="s">
        <v>59</v>
      </c>
      <c r="S9597" t="s">
        <v>60</v>
      </c>
      <c r="T9597" s="2">
        <v>0.25</v>
      </c>
      <c r="U9597">
        <v>471.9</v>
      </c>
    </row>
    <row r="9598" spans="1:21" x14ac:dyDescent="0.3">
      <c r="A9598" t="s">
        <v>32442</v>
      </c>
      <c r="B9598" s="1">
        <v>45080</v>
      </c>
      <c r="C9598" t="s">
        <v>5445</v>
      </c>
      <c r="D9598" t="s">
        <v>32443</v>
      </c>
      <c r="E9598" t="s">
        <v>24</v>
      </c>
      <c r="F9598" t="s">
        <v>156</v>
      </c>
      <c r="G9598" t="s">
        <v>81</v>
      </c>
      <c r="H9598" t="s">
        <v>55</v>
      </c>
      <c r="I9598" t="s">
        <v>56</v>
      </c>
      <c r="J9598" t="s">
        <v>3571</v>
      </c>
      <c r="K9598" t="s">
        <v>2600</v>
      </c>
      <c r="L9598">
        <v>8</v>
      </c>
      <c r="M9598">
        <v>2255.36</v>
      </c>
      <c r="N9598">
        <v>18042.88</v>
      </c>
      <c r="O9598" s="2">
        <v>0.15</v>
      </c>
      <c r="P9598">
        <v>2706.43</v>
      </c>
      <c r="Q9598">
        <v>15336.45</v>
      </c>
      <c r="R9598" t="s">
        <v>59</v>
      </c>
      <c r="S9598" t="s">
        <v>50</v>
      </c>
      <c r="T9598" s="2">
        <v>0.3</v>
      </c>
      <c r="U9598">
        <v>4600.9399999999996</v>
      </c>
    </row>
    <row r="9599" spans="1:21" x14ac:dyDescent="0.3">
      <c r="A9599" t="s">
        <v>32444</v>
      </c>
      <c r="B9599" s="1">
        <v>45665</v>
      </c>
      <c r="C9599" t="s">
        <v>32445</v>
      </c>
      <c r="D9599" t="s">
        <v>32446</v>
      </c>
      <c r="E9599" t="s">
        <v>43</v>
      </c>
      <c r="F9599" t="s">
        <v>112</v>
      </c>
      <c r="G9599" t="s">
        <v>81</v>
      </c>
      <c r="H9599" t="s">
        <v>55</v>
      </c>
      <c r="I9599" t="s">
        <v>130</v>
      </c>
      <c r="J9599" t="s">
        <v>32447</v>
      </c>
      <c r="K9599" t="s">
        <v>32448</v>
      </c>
      <c r="L9599">
        <v>2</v>
      </c>
      <c r="M9599">
        <v>7244.7</v>
      </c>
      <c r="N9599">
        <v>14489.4</v>
      </c>
      <c r="O9599" s="2">
        <v>0</v>
      </c>
      <c r="P9599">
        <v>0</v>
      </c>
      <c r="Q9599">
        <v>14489.4</v>
      </c>
      <c r="R9599" t="s">
        <v>59</v>
      </c>
      <c r="S9599" t="s">
        <v>32</v>
      </c>
      <c r="T9599" s="2">
        <v>0.3</v>
      </c>
      <c r="U9599">
        <v>4346.82</v>
      </c>
    </row>
    <row r="9600" spans="1:21" x14ac:dyDescent="0.3">
      <c r="A9600" t="s">
        <v>32449</v>
      </c>
      <c r="B9600" s="1">
        <v>45426</v>
      </c>
      <c r="C9600" t="s">
        <v>28672</v>
      </c>
      <c r="D9600" t="s">
        <v>4077</v>
      </c>
      <c r="E9600" t="s">
        <v>43</v>
      </c>
      <c r="F9600" t="s">
        <v>163</v>
      </c>
      <c r="G9600" t="s">
        <v>26</v>
      </c>
      <c r="H9600" t="s">
        <v>55</v>
      </c>
      <c r="I9600" t="s">
        <v>56</v>
      </c>
      <c r="J9600" t="s">
        <v>13818</v>
      </c>
      <c r="K9600" t="s">
        <v>30194</v>
      </c>
      <c r="L9600">
        <v>3</v>
      </c>
      <c r="M9600">
        <v>6432.37</v>
      </c>
      <c r="N9600">
        <v>19297.11</v>
      </c>
      <c r="O9600" s="2">
        <v>0.2</v>
      </c>
      <c r="P9600">
        <v>3859.42</v>
      </c>
      <c r="Q9600">
        <v>15437.69</v>
      </c>
      <c r="R9600" t="s">
        <v>176</v>
      </c>
      <c r="S9600" t="s">
        <v>32</v>
      </c>
      <c r="T9600" s="2">
        <v>0.2</v>
      </c>
      <c r="U9600">
        <v>3087.54</v>
      </c>
    </row>
    <row r="9601" spans="1:21" x14ac:dyDescent="0.3">
      <c r="A9601" t="s">
        <v>32450</v>
      </c>
      <c r="B9601" s="1">
        <v>45051</v>
      </c>
      <c r="C9601" t="s">
        <v>4855</v>
      </c>
      <c r="D9601" t="s">
        <v>2310</v>
      </c>
      <c r="E9601" t="s">
        <v>24</v>
      </c>
      <c r="F9601" t="s">
        <v>44</v>
      </c>
      <c r="G9601" t="s">
        <v>81</v>
      </c>
      <c r="H9601" t="s">
        <v>45</v>
      </c>
      <c r="I9601" t="s">
        <v>46</v>
      </c>
      <c r="J9601" t="s">
        <v>28170</v>
      </c>
      <c r="K9601" t="s">
        <v>5325</v>
      </c>
      <c r="L9601">
        <v>9</v>
      </c>
      <c r="M9601">
        <v>4727.33</v>
      </c>
      <c r="N9601">
        <v>42545.97</v>
      </c>
      <c r="O9601" s="2">
        <v>0.25</v>
      </c>
      <c r="P9601">
        <v>10636.49</v>
      </c>
      <c r="Q9601">
        <v>31909.48</v>
      </c>
      <c r="R9601" t="s">
        <v>31</v>
      </c>
      <c r="S9601" t="s">
        <v>32</v>
      </c>
      <c r="T9601" s="2">
        <v>0.2</v>
      </c>
      <c r="U9601">
        <v>6381.9</v>
      </c>
    </row>
    <row r="9602" spans="1:21" x14ac:dyDescent="0.3">
      <c r="A9602" t="s">
        <v>32451</v>
      </c>
      <c r="B9602" s="1">
        <v>45045</v>
      </c>
      <c r="C9602" t="s">
        <v>31362</v>
      </c>
      <c r="D9602" t="s">
        <v>12419</v>
      </c>
      <c r="E9602" t="s">
        <v>24</v>
      </c>
      <c r="F9602" t="s">
        <v>163</v>
      </c>
      <c r="G9602" t="s">
        <v>26</v>
      </c>
      <c r="H9602" t="s">
        <v>72</v>
      </c>
      <c r="I9602" t="s">
        <v>185</v>
      </c>
      <c r="J9602" t="s">
        <v>32452</v>
      </c>
      <c r="K9602" t="s">
        <v>635</v>
      </c>
      <c r="L9602">
        <v>6</v>
      </c>
      <c r="M9602">
        <v>4320.6099999999997</v>
      </c>
      <c r="N9602">
        <v>25923.66</v>
      </c>
      <c r="O9602" s="2">
        <v>0.2</v>
      </c>
      <c r="P9602">
        <v>5184.7299999999996</v>
      </c>
      <c r="Q9602">
        <v>20738.93</v>
      </c>
      <c r="R9602" t="s">
        <v>176</v>
      </c>
      <c r="S9602" t="s">
        <v>60</v>
      </c>
      <c r="T9602" s="2">
        <v>0.3</v>
      </c>
      <c r="U9602">
        <v>6221.68</v>
      </c>
    </row>
    <row r="9603" spans="1:21" x14ac:dyDescent="0.3">
      <c r="A9603" t="s">
        <v>32453</v>
      </c>
      <c r="B9603" s="1">
        <v>45740</v>
      </c>
      <c r="C9603" t="s">
        <v>21230</v>
      </c>
      <c r="D9603" t="s">
        <v>32454</v>
      </c>
      <c r="E9603" t="s">
        <v>43</v>
      </c>
      <c r="F9603" t="s">
        <v>71</v>
      </c>
      <c r="G9603" t="s">
        <v>81</v>
      </c>
      <c r="H9603" t="s">
        <v>72</v>
      </c>
      <c r="I9603" t="s">
        <v>185</v>
      </c>
      <c r="J9603" t="s">
        <v>32455</v>
      </c>
      <c r="K9603" t="s">
        <v>22027</v>
      </c>
      <c r="L9603">
        <v>6</v>
      </c>
      <c r="M9603">
        <v>6255.23</v>
      </c>
      <c r="N9603">
        <v>37531.379999999997</v>
      </c>
      <c r="O9603" s="2">
        <v>0.15</v>
      </c>
      <c r="P9603">
        <v>5629.71</v>
      </c>
      <c r="Q9603">
        <v>31901.67</v>
      </c>
      <c r="R9603" t="s">
        <v>49</v>
      </c>
      <c r="S9603" t="s">
        <v>77</v>
      </c>
      <c r="T9603" s="2">
        <v>0.2</v>
      </c>
      <c r="U9603">
        <v>6380.33</v>
      </c>
    </row>
    <row r="9604" spans="1:21" x14ac:dyDescent="0.3">
      <c r="A9604" t="s">
        <v>32456</v>
      </c>
      <c r="B9604" s="1">
        <v>45041</v>
      </c>
      <c r="C9604" t="s">
        <v>9208</v>
      </c>
      <c r="D9604" t="s">
        <v>13341</v>
      </c>
      <c r="E9604" t="s">
        <v>24</v>
      </c>
      <c r="F9604" t="s">
        <v>156</v>
      </c>
      <c r="G9604" t="s">
        <v>26</v>
      </c>
      <c r="H9604" t="s">
        <v>72</v>
      </c>
      <c r="I9604" t="s">
        <v>73</v>
      </c>
      <c r="J9604" t="s">
        <v>32457</v>
      </c>
      <c r="K9604" t="s">
        <v>32458</v>
      </c>
      <c r="L9604">
        <v>10</v>
      </c>
      <c r="M9604">
        <v>5202.99</v>
      </c>
      <c r="N9604">
        <v>52029.9</v>
      </c>
      <c r="O9604" s="2">
        <v>0.2</v>
      </c>
      <c r="P9604">
        <v>10405.98</v>
      </c>
      <c r="Q9604">
        <v>41623.919999999998</v>
      </c>
      <c r="R9604" t="s">
        <v>176</v>
      </c>
      <c r="S9604" t="s">
        <v>60</v>
      </c>
      <c r="T9604" s="2">
        <v>0.15</v>
      </c>
      <c r="U9604">
        <v>6243.59</v>
      </c>
    </row>
    <row r="9605" spans="1:21" x14ac:dyDescent="0.3">
      <c r="A9605" t="s">
        <v>32459</v>
      </c>
      <c r="B9605" s="1">
        <v>45865</v>
      </c>
      <c r="C9605" t="s">
        <v>2742</v>
      </c>
      <c r="D9605" t="s">
        <v>16771</v>
      </c>
      <c r="E9605" t="s">
        <v>142</v>
      </c>
      <c r="F9605" t="s">
        <v>25</v>
      </c>
      <c r="G9605" t="s">
        <v>26</v>
      </c>
      <c r="H9605" t="s">
        <v>27</v>
      </c>
      <c r="I9605" t="s">
        <v>93</v>
      </c>
      <c r="J9605" t="s">
        <v>22691</v>
      </c>
      <c r="K9605" t="s">
        <v>9543</v>
      </c>
      <c r="L9605">
        <v>10</v>
      </c>
      <c r="M9605">
        <v>1482.55</v>
      </c>
      <c r="N9605">
        <v>14825.5</v>
      </c>
      <c r="O9605" s="2">
        <v>0.3</v>
      </c>
      <c r="P9605">
        <v>4447.6499999999996</v>
      </c>
      <c r="Q9605">
        <v>10377.85</v>
      </c>
      <c r="R9605" t="s">
        <v>59</v>
      </c>
      <c r="S9605" t="s">
        <v>60</v>
      </c>
      <c r="T9605" s="2">
        <v>0.1</v>
      </c>
      <c r="U9605">
        <v>1037.79</v>
      </c>
    </row>
    <row r="9606" spans="1:21" x14ac:dyDescent="0.3">
      <c r="A9606" t="s">
        <v>32460</v>
      </c>
      <c r="B9606" s="1">
        <v>45396</v>
      </c>
      <c r="C9606" t="s">
        <v>32461</v>
      </c>
      <c r="D9606" t="s">
        <v>12052</v>
      </c>
      <c r="E9606" t="s">
        <v>36</v>
      </c>
      <c r="F9606" t="s">
        <v>64</v>
      </c>
      <c r="G9606" t="s">
        <v>26</v>
      </c>
      <c r="H9606" t="s">
        <v>45</v>
      </c>
      <c r="I9606" t="s">
        <v>113</v>
      </c>
      <c r="J9606" t="s">
        <v>32462</v>
      </c>
      <c r="K9606" t="s">
        <v>15648</v>
      </c>
      <c r="L9606">
        <v>4</v>
      </c>
      <c r="M9606">
        <v>6565.41</v>
      </c>
      <c r="N9606">
        <v>26261.64</v>
      </c>
      <c r="O9606" s="2">
        <v>0.05</v>
      </c>
      <c r="P9606">
        <v>1313.08</v>
      </c>
      <c r="Q9606">
        <v>24948.560000000001</v>
      </c>
      <c r="R9606" t="s">
        <v>59</v>
      </c>
      <c r="S9606" t="s">
        <v>50</v>
      </c>
      <c r="T9606" s="2">
        <v>0.2</v>
      </c>
      <c r="U9606">
        <v>4989.71</v>
      </c>
    </row>
    <row r="9607" spans="1:21" x14ac:dyDescent="0.3">
      <c r="A9607" t="s">
        <v>32463</v>
      </c>
      <c r="B9607" s="1">
        <v>45222</v>
      </c>
      <c r="C9607" t="s">
        <v>15840</v>
      </c>
      <c r="D9607" t="s">
        <v>32464</v>
      </c>
      <c r="E9607" t="s">
        <v>43</v>
      </c>
      <c r="F9607" t="s">
        <v>156</v>
      </c>
      <c r="G9607" t="s">
        <v>81</v>
      </c>
      <c r="H9607" t="s">
        <v>45</v>
      </c>
      <c r="I9607" t="s">
        <v>65</v>
      </c>
      <c r="J9607" t="s">
        <v>19360</v>
      </c>
      <c r="K9607" t="s">
        <v>6701</v>
      </c>
      <c r="L9607">
        <v>1</v>
      </c>
      <c r="M9607">
        <v>3741.14</v>
      </c>
      <c r="N9607">
        <v>3741.14</v>
      </c>
      <c r="O9607" s="2">
        <v>0</v>
      </c>
      <c r="P9607">
        <v>0</v>
      </c>
      <c r="Q9607">
        <v>3741.14</v>
      </c>
      <c r="R9607" t="s">
        <v>31</v>
      </c>
      <c r="S9607" t="s">
        <v>50</v>
      </c>
      <c r="T9607" s="2">
        <v>0.15</v>
      </c>
      <c r="U9607">
        <v>561.16999999999996</v>
      </c>
    </row>
    <row r="9608" spans="1:21" x14ac:dyDescent="0.3">
      <c r="A9608" t="s">
        <v>32465</v>
      </c>
      <c r="B9608" s="1">
        <v>45181</v>
      </c>
      <c r="C9608" t="s">
        <v>21640</v>
      </c>
      <c r="D9608" t="s">
        <v>17332</v>
      </c>
      <c r="E9608" t="s">
        <v>43</v>
      </c>
      <c r="F9608" t="s">
        <v>156</v>
      </c>
      <c r="G9608" t="s">
        <v>81</v>
      </c>
      <c r="H9608" t="s">
        <v>27</v>
      </c>
      <c r="I9608" t="s">
        <v>157</v>
      </c>
      <c r="J9608" t="s">
        <v>19823</v>
      </c>
      <c r="K9608" t="s">
        <v>32466</v>
      </c>
      <c r="L9608">
        <v>6</v>
      </c>
      <c r="M9608">
        <v>5922.27</v>
      </c>
      <c r="N9608">
        <v>35533.620000000003</v>
      </c>
      <c r="O9608" s="2">
        <v>0.3</v>
      </c>
      <c r="P9608">
        <v>10660.09</v>
      </c>
      <c r="Q9608">
        <v>24873.53</v>
      </c>
      <c r="R9608" t="s">
        <v>49</v>
      </c>
      <c r="S9608" t="s">
        <v>77</v>
      </c>
      <c r="T9608" s="2">
        <v>0.2</v>
      </c>
      <c r="U9608">
        <v>4974.71</v>
      </c>
    </row>
    <row r="9609" spans="1:21" x14ac:dyDescent="0.3">
      <c r="A9609" t="s">
        <v>32467</v>
      </c>
      <c r="B9609" s="1">
        <v>45807</v>
      </c>
      <c r="C9609" t="s">
        <v>8234</v>
      </c>
      <c r="D9609" t="s">
        <v>1606</v>
      </c>
      <c r="E9609" t="s">
        <v>43</v>
      </c>
      <c r="F9609" t="s">
        <v>71</v>
      </c>
      <c r="G9609" t="s">
        <v>81</v>
      </c>
      <c r="H9609" t="s">
        <v>72</v>
      </c>
      <c r="I9609" t="s">
        <v>73</v>
      </c>
      <c r="J9609" t="s">
        <v>32468</v>
      </c>
      <c r="K9609" t="s">
        <v>25316</v>
      </c>
      <c r="L9609">
        <v>8</v>
      </c>
      <c r="M9609">
        <v>3377.84</v>
      </c>
      <c r="N9609">
        <v>27022.720000000001</v>
      </c>
      <c r="O9609" s="2">
        <v>0.15</v>
      </c>
      <c r="P9609">
        <v>4053.41</v>
      </c>
      <c r="Q9609">
        <v>22969.31</v>
      </c>
      <c r="R9609" t="s">
        <v>59</v>
      </c>
      <c r="S9609" t="s">
        <v>32</v>
      </c>
      <c r="T9609" s="2">
        <v>0.15</v>
      </c>
      <c r="U9609">
        <v>3445.4</v>
      </c>
    </row>
    <row r="9610" spans="1:21" x14ac:dyDescent="0.3">
      <c r="A9610" t="s">
        <v>32469</v>
      </c>
      <c r="B9610" s="1">
        <v>45523</v>
      </c>
      <c r="C9610" t="s">
        <v>10485</v>
      </c>
      <c r="D9610" t="s">
        <v>5471</v>
      </c>
      <c r="E9610" t="s">
        <v>24</v>
      </c>
      <c r="F9610" t="s">
        <v>87</v>
      </c>
      <c r="G9610" t="s">
        <v>81</v>
      </c>
      <c r="H9610" t="s">
        <v>55</v>
      </c>
      <c r="I9610" t="s">
        <v>100</v>
      </c>
      <c r="J9610" t="s">
        <v>17889</v>
      </c>
      <c r="K9610" t="s">
        <v>32470</v>
      </c>
      <c r="L9610">
        <v>5</v>
      </c>
      <c r="M9610">
        <v>415.36</v>
      </c>
      <c r="N9610">
        <v>2076.8000000000002</v>
      </c>
      <c r="O9610" s="2">
        <v>0.25</v>
      </c>
      <c r="P9610">
        <v>519.20000000000005</v>
      </c>
      <c r="Q9610">
        <v>1557.6</v>
      </c>
      <c r="R9610" t="s">
        <v>49</v>
      </c>
      <c r="S9610" t="s">
        <v>32</v>
      </c>
      <c r="T9610" s="2">
        <v>0.25</v>
      </c>
      <c r="U9610">
        <v>389.4</v>
      </c>
    </row>
    <row r="9611" spans="1:21" x14ac:dyDescent="0.3">
      <c r="A9611" t="s">
        <v>32471</v>
      </c>
      <c r="B9611" s="1">
        <v>45426</v>
      </c>
      <c r="C9611" t="s">
        <v>14175</v>
      </c>
      <c r="D9611" t="s">
        <v>10185</v>
      </c>
      <c r="E9611" t="s">
        <v>142</v>
      </c>
      <c r="F9611" t="s">
        <v>44</v>
      </c>
      <c r="G9611" t="s">
        <v>81</v>
      </c>
      <c r="H9611" t="s">
        <v>27</v>
      </c>
      <c r="I9611" t="s">
        <v>28</v>
      </c>
      <c r="J9611" t="s">
        <v>18063</v>
      </c>
      <c r="K9611" t="s">
        <v>2858</v>
      </c>
      <c r="L9611">
        <v>5</v>
      </c>
      <c r="M9611">
        <v>7089.13</v>
      </c>
      <c r="N9611">
        <v>35445.65</v>
      </c>
      <c r="O9611" s="2">
        <v>0.2</v>
      </c>
      <c r="P9611">
        <v>7089.13</v>
      </c>
      <c r="Q9611">
        <v>28356.52</v>
      </c>
      <c r="R9611" t="s">
        <v>31</v>
      </c>
      <c r="S9611" t="s">
        <v>77</v>
      </c>
      <c r="T9611" s="2">
        <v>0.2</v>
      </c>
      <c r="U9611">
        <v>5671.3</v>
      </c>
    </row>
    <row r="9612" spans="1:21" x14ac:dyDescent="0.3">
      <c r="A9612" t="s">
        <v>32472</v>
      </c>
      <c r="B9612" s="1">
        <v>45222</v>
      </c>
      <c r="C9612" t="s">
        <v>1309</v>
      </c>
      <c r="D9612" t="s">
        <v>16322</v>
      </c>
      <c r="E9612" t="s">
        <v>54</v>
      </c>
      <c r="F9612" t="s">
        <v>156</v>
      </c>
      <c r="G9612" t="s">
        <v>26</v>
      </c>
      <c r="H9612" t="s">
        <v>27</v>
      </c>
      <c r="I9612" t="s">
        <v>28</v>
      </c>
      <c r="J9612" t="s">
        <v>32473</v>
      </c>
      <c r="K9612" t="s">
        <v>28662</v>
      </c>
      <c r="L9612">
        <v>10</v>
      </c>
      <c r="M9612">
        <v>6413.03</v>
      </c>
      <c r="N9612">
        <v>64130.3</v>
      </c>
      <c r="O9612" s="2">
        <v>0.1</v>
      </c>
      <c r="P9612">
        <v>6413.03</v>
      </c>
      <c r="Q9612">
        <v>57717.27</v>
      </c>
      <c r="R9612" t="s">
        <v>49</v>
      </c>
      <c r="S9612" t="s">
        <v>60</v>
      </c>
      <c r="T9612" s="2">
        <v>0.25</v>
      </c>
      <c r="U9612">
        <v>14429.32</v>
      </c>
    </row>
    <row r="9613" spans="1:21" x14ac:dyDescent="0.3">
      <c r="A9613" t="s">
        <v>32474</v>
      </c>
      <c r="B9613" s="1">
        <v>45283</v>
      </c>
      <c r="C9613" t="s">
        <v>338</v>
      </c>
      <c r="D9613" t="s">
        <v>32475</v>
      </c>
      <c r="E9613" t="s">
        <v>24</v>
      </c>
      <c r="F9613" t="s">
        <v>112</v>
      </c>
      <c r="G9613" t="s">
        <v>81</v>
      </c>
      <c r="H9613" t="s">
        <v>27</v>
      </c>
      <c r="I9613" t="s">
        <v>157</v>
      </c>
      <c r="J9613" t="s">
        <v>24320</v>
      </c>
      <c r="K9613" t="s">
        <v>10680</v>
      </c>
      <c r="L9613">
        <v>9</v>
      </c>
      <c r="M9613">
        <v>3767.4</v>
      </c>
      <c r="N9613">
        <v>33906.6</v>
      </c>
      <c r="O9613" s="2">
        <v>0.15</v>
      </c>
      <c r="P9613">
        <v>5085.99</v>
      </c>
      <c r="Q9613">
        <v>28820.61</v>
      </c>
      <c r="R9613" t="s">
        <v>59</v>
      </c>
      <c r="S9613" t="s">
        <v>60</v>
      </c>
      <c r="T9613" s="2">
        <v>0.1</v>
      </c>
      <c r="U9613">
        <v>2882.06</v>
      </c>
    </row>
    <row r="9614" spans="1:21" x14ac:dyDescent="0.3">
      <c r="A9614" t="s">
        <v>32476</v>
      </c>
      <c r="B9614" s="1">
        <v>45642</v>
      </c>
      <c r="C9614" t="s">
        <v>3864</v>
      </c>
      <c r="D9614" t="s">
        <v>32477</v>
      </c>
      <c r="E9614" t="s">
        <v>142</v>
      </c>
      <c r="F9614" t="s">
        <v>64</v>
      </c>
      <c r="G9614" t="s">
        <v>26</v>
      </c>
      <c r="H9614" t="s">
        <v>72</v>
      </c>
      <c r="I9614" t="s">
        <v>150</v>
      </c>
      <c r="J9614" t="s">
        <v>22298</v>
      </c>
      <c r="K9614" t="s">
        <v>18599</v>
      </c>
      <c r="L9614">
        <v>9</v>
      </c>
      <c r="M9614">
        <v>567.99</v>
      </c>
      <c r="N9614">
        <v>5111.91</v>
      </c>
      <c r="O9614" s="2">
        <v>0</v>
      </c>
      <c r="P9614">
        <v>0</v>
      </c>
      <c r="Q9614">
        <v>5111.91</v>
      </c>
      <c r="R9614" t="s">
        <v>31</v>
      </c>
      <c r="S9614" t="s">
        <v>77</v>
      </c>
      <c r="T9614" s="2">
        <v>0.25</v>
      </c>
      <c r="U9614">
        <v>1277.98</v>
      </c>
    </row>
    <row r="9615" spans="1:21" x14ac:dyDescent="0.3">
      <c r="A9615" t="s">
        <v>32478</v>
      </c>
      <c r="B9615" s="1">
        <v>45253</v>
      </c>
      <c r="C9615" t="s">
        <v>32479</v>
      </c>
      <c r="D9615" t="s">
        <v>32480</v>
      </c>
      <c r="E9615" t="s">
        <v>142</v>
      </c>
      <c r="F9615" t="s">
        <v>64</v>
      </c>
      <c r="G9615" t="s">
        <v>26</v>
      </c>
      <c r="H9615" t="s">
        <v>55</v>
      </c>
      <c r="I9615" t="s">
        <v>56</v>
      </c>
      <c r="J9615" t="s">
        <v>23027</v>
      </c>
      <c r="K9615" t="s">
        <v>14129</v>
      </c>
      <c r="L9615">
        <v>3</v>
      </c>
      <c r="M9615">
        <v>7879.1</v>
      </c>
      <c r="N9615">
        <v>23637.3</v>
      </c>
      <c r="O9615" s="2">
        <v>0.2</v>
      </c>
      <c r="P9615">
        <v>4727.46</v>
      </c>
      <c r="Q9615">
        <v>18909.84</v>
      </c>
      <c r="R9615" t="s">
        <v>76</v>
      </c>
      <c r="S9615" t="s">
        <v>50</v>
      </c>
      <c r="T9615" s="2">
        <v>0.3</v>
      </c>
      <c r="U9615">
        <v>5672.95</v>
      </c>
    </row>
    <row r="9616" spans="1:21" x14ac:dyDescent="0.3">
      <c r="A9616" t="s">
        <v>32481</v>
      </c>
      <c r="B9616" s="1">
        <v>44978</v>
      </c>
      <c r="C9616" t="s">
        <v>1531</v>
      </c>
      <c r="D9616" t="s">
        <v>2632</v>
      </c>
      <c r="E9616" t="s">
        <v>142</v>
      </c>
      <c r="F9616" t="s">
        <v>112</v>
      </c>
      <c r="G9616" t="s">
        <v>26</v>
      </c>
      <c r="H9616" t="s">
        <v>55</v>
      </c>
      <c r="I9616" t="s">
        <v>56</v>
      </c>
      <c r="J9616" t="s">
        <v>32248</v>
      </c>
      <c r="K9616" t="s">
        <v>32482</v>
      </c>
      <c r="L9616">
        <v>6</v>
      </c>
      <c r="M9616">
        <v>341.98</v>
      </c>
      <c r="N9616">
        <v>2051.88</v>
      </c>
      <c r="O9616" s="2">
        <v>0.1</v>
      </c>
      <c r="P9616">
        <v>205.19</v>
      </c>
      <c r="Q9616">
        <v>1846.69</v>
      </c>
      <c r="R9616" t="s">
        <v>176</v>
      </c>
      <c r="S9616" t="s">
        <v>32</v>
      </c>
      <c r="T9616" s="2">
        <v>0.1</v>
      </c>
      <c r="U9616">
        <v>184.67</v>
      </c>
    </row>
    <row r="9617" spans="1:21" x14ac:dyDescent="0.3">
      <c r="A9617" t="s">
        <v>32483</v>
      </c>
      <c r="B9617" s="1">
        <v>45709</v>
      </c>
      <c r="C9617" t="s">
        <v>6791</v>
      </c>
      <c r="D9617" t="s">
        <v>23802</v>
      </c>
      <c r="E9617" t="s">
        <v>54</v>
      </c>
      <c r="F9617" t="s">
        <v>99</v>
      </c>
      <c r="G9617" t="s">
        <v>26</v>
      </c>
      <c r="H9617" t="s">
        <v>27</v>
      </c>
      <c r="I9617" t="s">
        <v>93</v>
      </c>
      <c r="J9617" t="s">
        <v>29212</v>
      </c>
      <c r="K9617" t="s">
        <v>16997</v>
      </c>
      <c r="L9617">
        <v>2</v>
      </c>
      <c r="M9617">
        <v>5214</v>
      </c>
      <c r="N9617">
        <v>10428</v>
      </c>
      <c r="O9617" s="2">
        <v>0.1</v>
      </c>
      <c r="P9617">
        <v>1042.8</v>
      </c>
      <c r="Q9617">
        <v>9385.2000000000007</v>
      </c>
      <c r="R9617" t="s">
        <v>49</v>
      </c>
      <c r="S9617" t="s">
        <v>60</v>
      </c>
      <c r="T9617" s="2">
        <v>0.1</v>
      </c>
      <c r="U9617">
        <v>938.52</v>
      </c>
    </row>
    <row r="9618" spans="1:21" x14ac:dyDescent="0.3">
      <c r="A9618" t="s">
        <v>32484</v>
      </c>
      <c r="B9618" s="1">
        <v>45824</v>
      </c>
      <c r="C9618" t="s">
        <v>12813</v>
      </c>
      <c r="D9618" t="s">
        <v>29013</v>
      </c>
      <c r="E9618" t="s">
        <v>24</v>
      </c>
      <c r="F9618" t="s">
        <v>119</v>
      </c>
      <c r="G9618" t="s">
        <v>26</v>
      </c>
      <c r="H9618" t="s">
        <v>45</v>
      </c>
      <c r="I9618" t="s">
        <v>65</v>
      </c>
      <c r="J9618" t="s">
        <v>32485</v>
      </c>
      <c r="K9618" t="s">
        <v>25885</v>
      </c>
      <c r="L9618">
        <v>6</v>
      </c>
      <c r="M9618">
        <v>1353.72</v>
      </c>
      <c r="N9618">
        <v>8122.32</v>
      </c>
      <c r="O9618" s="2">
        <v>0.3</v>
      </c>
      <c r="P9618">
        <v>2436.6999999999998</v>
      </c>
      <c r="Q9618">
        <v>5685.62</v>
      </c>
      <c r="R9618" t="s">
        <v>49</v>
      </c>
      <c r="S9618" t="s">
        <v>32</v>
      </c>
      <c r="T9618" s="2">
        <v>0.15</v>
      </c>
      <c r="U9618">
        <v>852.84</v>
      </c>
    </row>
    <row r="9619" spans="1:21" x14ac:dyDescent="0.3">
      <c r="A9619" t="s">
        <v>32486</v>
      </c>
      <c r="B9619" s="1">
        <v>45897</v>
      </c>
      <c r="C9619" t="s">
        <v>15029</v>
      </c>
      <c r="D9619" t="s">
        <v>16533</v>
      </c>
      <c r="E9619" t="s">
        <v>36</v>
      </c>
      <c r="F9619" t="s">
        <v>87</v>
      </c>
      <c r="G9619" t="s">
        <v>26</v>
      </c>
      <c r="H9619" t="s">
        <v>45</v>
      </c>
      <c r="I9619" t="s">
        <v>113</v>
      </c>
      <c r="J9619" t="s">
        <v>23941</v>
      </c>
      <c r="K9619" t="s">
        <v>32487</v>
      </c>
      <c r="L9619">
        <v>8</v>
      </c>
      <c r="M9619">
        <v>3082.37</v>
      </c>
      <c r="N9619">
        <v>24658.959999999999</v>
      </c>
      <c r="O9619" s="2">
        <v>0.1</v>
      </c>
      <c r="P9619">
        <v>2465.9</v>
      </c>
      <c r="Q9619">
        <v>22193.06</v>
      </c>
      <c r="R9619" t="s">
        <v>176</v>
      </c>
      <c r="S9619" t="s">
        <v>77</v>
      </c>
      <c r="T9619" s="2">
        <v>0.15</v>
      </c>
      <c r="U9619">
        <v>3328.96</v>
      </c>
    </row>
    <row r="9620" spans="1:21" x14ac:dyDescent="0.3">
      <c r="A9620" t="s">
        <v>32488</v>
      </c>
      <c r="B9620" s="1">
        <v>45704</v>
      </c>
      <c r="C9620" t="s">
        <v>2206</v>
      </c>
      <c r="D9620" t="s">
        <v>7969</v>
      </c>
      <c r="E9620" t="s">
        <v>24</v>
      </c>
      <c r="F9620" t="s">
        <v>37</v>
      </c>
      <c r="G9620" t="s">
        <v>81</v>
      </c>
      <c r="H9620" t="s">
        <v>45</v>
      </c>
      <c r="I9620" t="s">
        <v>136</v>
      </c>
      <c r="J9620" t="s">
        <v>32489</v>
      </c>
      <c r="K9620" t="s">
        <v>13037</v>
      </c>
      <c r="L9620">
        <v>6</v>
      </c>
      <c r="M9620">
        <v>2098.1</v>
      </c>
      <c r="N9620">
        <v>12588.6</v>
      </c>
      <c r="O9620" s="2">
        <v>0.15</v>
      </c>
      <c r="P9620">
        <v>1888.29</v>
      </c>
      <c r="Q9620">
        <v>10700.31</v>
      </c>
      <c r="R9620" t="s">
        <v>31</v>
      </c>
      <c r="S9620" t="s">
        <v>32</v>
      </c>
      <c r="T9620" s="2">
        <v>0.25</v>
      </c>
      <c r="U9620">
        <v>2675.08</v>
      </c>
    </row>
    <row r="9621" spans="1:21" x14ac:dyDescent="0.3">
      <c r="A9621" t="s">
        <v>32490</v>
      </c>
      <c r="B9621" s="1">
        <v>45852</v>
      </c>
      <c r="C9621" t="s">
        <v>24402</v>
      </c>
      <c r="D9621" t="s">
        <v>32491</v>
      </c>
      <c r="E9621" t="s">
        <v>24</v>
      </c>
      <c r="F9621" t="s">
        <v>44</v>
      </c>
      <c r="G9621" t="s">
        <v>81</v>
      </c>
      <c r="H9621" t="s">
        <v>27</v>
      </c>
      <c r="I9621" t="s">
        <v>28</v>
      </c>
      <c r="J9621" t="s">
        <v>32492</v>
      </c>
      <c r="K9621" t="s">
        <v>32493</v>
      </c>
      <c r="L9621">
        <v>6</v>
      </c>
      <c r="M9621">
        <v>7768.55</v>
      </c>
      <c r="N9621">
        <v>46611.3</v>
      </c>
      <c r="O9621" s="2">
        <v>0.15</v>
      </c>
      <c r="P9621">
        <v>6991.7</v>
      </c>
      <c r="Q9621">
        <v>39619.599999999999</v>
      </c>
      <c r="R9621" t="s">
        <v>31</v>
      </c>
      <c r="S9621" t="s">
        <v>77</v>
      </c>
      <c r="T9621" s="2">
        <v>0.25</v>
      </c>
      <c r="U9621">
        <v>9904.9</v>
      </c>
    </row>
    <row r="9622" spans="1:21" x14ac:dyDescent="0.3">
      <c r="A9622" t="s">
        <v>32494</v>
      </c>
      <c r="B9622" s="1">
        <v>45842</v>
      </c>
      <c r="C9622" t="s">
        <v>28492</v>
      </c>
      <c r="D9622" t="s">
        <v>25559</v>
      </c>
      <c r="E9622" t="s">
        <v>43</v>
      </c>
      <c r="F9622" t="s">
        <v>25</v>
      </c>
      <c r="G9622" t="s">
        <v>81</v>
      </c>
      <c r="H9622" t="s">
        <v>45</v>
      </c>
      <c r="I9622" t="s">
        <v>65</v>
      </c>
      <c r="J9622" t="s">
        <v>32495</v>
      </c>
      <c r="K9622" t="s">
        <v>19684</v>
      </c>
      <c r="L9622">
        <v>10</v>
      </c>
      <c r="M9622">
        <v>5420.26</v>
      </c>
      <c r="N9622">
        <v>54202.6</v>
      </c>
      <c r="O9622" s="2">
        <v>0.05</v>
      </c>
      <c r="P9622">
        <v>2710.13</v>
      </c>
      <c r="Q9622">
        <v>51492.47</v>
      </c>
      <c r="R9622" t="s">
        <v>59</v>
      </c>
      <c r="S9622" t="s">
        <v>32</v>
      </c>
      <c r="T9622" s="2">
        <v>0.25</v>
      </c>
      <c r="U9622">
        <v>12873.12</v>
      </c>
    </row>
    <row r="9623" spans="1:21" x14ac:dyDescent="0.3">
      <c r="A9623" t="s">
        <v>32496</v>
      </c>
      <c r="B9623" s="1">
        <v>45678</v>
      </c>
      <c r="C9623" t="s">
        <v>25062</v>
      </c>
      <c r="D9623" t="s">
        <v>29679</v>
      </c>
      <c r="E9623" t="s">
        <v>43</v>
      </c>
      <c r="F9623" t="s">
        <v>25</v>
      </c>
      <c r="G9623" t="s">
        <v>81</v>
      </c>
      <c r="H9623" t="s">
        <v>72</v>
      </c>
      <c r="I9623" t="s">
        <v>150</v>
      </c>
      <c r="J9623" t="s">
        <v>17853</v>
      </c>
      <c r="K9623" t="s">
        <v>25656</v>
      </c>
      <c r="L9623">
        <v>10</v>
      </c>
      <c r="M9623">
        <v>6498.36</v>
      </c>
      <c r="N9623">
        <v>64983.6</v>
      </c>
      <c r="O9623" s="2">
        <v>0.05</v>
      </c>
      <c r="P9623">
        <v>3249.18</v>
      </c>
      <c r="Q9623">
        <v>61734.42</v>
      </c>
      <c r="R9623" t="s">
        <v>31</v>
      </c>
      <c r="S9623" t="s">
        <v>32</v>
      </c>
      <c r="T9623" s="2">
        <v>0.1</v>
      </c>
      <c r="U9623">
        <v>6173.44</v>
      </c>
    </row>
    <row r="9624" spans="1:21" x14ac:dyDescent="0.3">
      <c r="A9624" t="s">
        <v>32497</v>
      </c>
      <c r="B9624" s="1">
        <v>45263</v>
      </c>
      <c r="C9624" t="s">
        <v>32498</v>
      </c>
      <c r="D9624" t="s">
        <v>16828</v>
      </c>
      <c r="E9624" t="s">
        <v>24</v>
      </c>
      <c r="F9624" t="s">
        <v>163</v>
      </c>
      <c r="G9624" t="s">
        <v>26</v>
      </c>
      <c r="H9624" t="s">
        <v>27</v>
      </c>
      <c r="I9624" t="s">
        <v>157</v>
      </c>
      <c r="J9624" t="s">
        <v>30331</v>
      </c>
      <c r="K9624" t="s">
        <v>17512</v>
      </c>
      <c r="L9624">
        <v>8</v>
      </c>
      <c r="M9624">
        <v>2139.6999999999998</v>
      </c>
      <c r="N9624">
        <v>17117.599999999999</v>
      </c>
      <c r="O9624" s="2">
        <v>0.25</v>
      </c>
      <c r="P9624">
        <v>4279.3999999999996</v>
      </c>
      <c r="Q9624">
        <v>12838.2</v>
      </c>
      <c r="R9624" t="s">
        <v>176</v>
      </c>
      <c r="S9624" t="s">
        <v>32</v>
      </c>
      <c r="T9624" s="2">
        <v>0.3</v>
      </c>
      <c r="U9624">
        <v>3851.46</v>
      </c>
    </row>
    <row r="9625" spans="1:21" x14ac:dyDescent="0.3">
      <c r="A9625" t="s">
        <v>32499</v>
      </c>
      <c r="B9625" s="1">
        <v>45675</v>
      </c>
      <c r="C9625" t="s">
        <v>32500</v>
      </c>
      <c r="D9625" t="s">
        <v>32501</v>
      </c>
      <c r="E9625" t="s">
        <v>24</v>
      </c>
      <c r="F9625" t="s">
        <v>119</v>
      </c>
      <c r="G9625" t="s">
        <v>26</v>
      </c>
      <c r="H9625" t="s">
        <v>55</v>
      </c>
      <c r="I9625" t="s">
        <v>100</v>
      </c>
      <c r="J9625" t="s">
        <v>29024</v>
      </c>
      <c r="K9625" t="s">
        <v>19445</v>
      </c>
      <c r="L9625">
        <v>2</v>
      </c>
      <c r="M9625">
        <v>1270.72</v>
      </c>
      <c r="N9625">
        <v>2541.44</v>
      </c>
      <c r="O9625" s="2">
        <v>0.05</v>
      </c>
      <c r="P9625">
        <v>127.07</v>
      </c>
      <c r="Q9625">
        <v>2414.37</v>
      </c>
      <c r="R9625" t="s">
        <v>49</v>
      </c>
      <c r="S9625" t="s">
        <v>60</v>
      </c>
      <c r="T9625" s="2">
        <v>0.3</v>
      </c>
      <c r="U9625">
        <v>724.31</v>
      </c>
    </row>
    <row r="9626" spans="1:21" x14ac:dyDescent="0.3">
      <c r="A9626" t="s">
        <v>32502</v>
      </c>
      <c r="B9626" s="1">
        <v>45326</v>
      </c>
      <c r="C9626" t="s">
        <v>2408</v>
      </c>
      <c r="D9626" t="s">
        <v>32503</v>
      </c>
      <c r="E9626" t="s">
        <v>36</v>
      </c>
      <c r="F9626" t="s">
        <v>44</v>
      </c>
      <c r="G9626" t="s">
        <v>81</v>
      </c>
      <c r="H9626" t="s">
        <v>72</v>
      </c>
      <c r="I9626" t="s">
        <v>106</v>
      </c>
      <c r="J9626" t="s">
        <v>16363</v>
      </c>
      <c r="K9626" t="s">
        <v>32504</v>
      </c>
      <c r="L9626">
        <v>6</v>
      </c>
      <c r="M9626">
        <v>5482.71</v>
      </c>
      <c r="N9626">
        <v>32896.26</v>
      </c>
      <c r="O9626" s="2">
        <v>0</v>
      </c>
      <c r="P9626">
        <v>0</v>
      </c>
      <c r="Q9626">
        <v>32896.26</v>
      </c>
      <c r="R9626" t="s">
        <v>176</v>
      </c>
      <c r="S9626" t="s">
        <v>32</v>
      </c>
      <c r="T9626" s="2">
        <v>0.2</v>
      </c>
      <c r="U9626">
        <v>6579.25</v>
      </c>
    </row>
    <row r="9627" spans="1:21" x14ac:dyDescent="0.3">
      <c r="A9627" t="s">
        <v>32505</v>
      </c>
      <c r="B9627" s="1">
        <v>45168</v>
      </c>
      <c r="C9627" t="s">
        <v>32506</v>
      </c>
      <c r="D9627" t="s">
        <v>4860</v>
      </c>
      <c r="E9627" t="s">
        <v>43</v>
      </c>
      <c r="F9627" t="s">
        <v>112</v>
      </c>
      <c r="G9627" t="s">
        <v>26</v>
      </c>
      <c r="H9627" t="s">
        <v>45</v>
      </c>
      <c r="I9627" t="s">
        <v>113</v>
      </c>
      <c r="J9627" t="s">
        <v>32507</v>
      </c>
      <c r="K9627" t="s">
        <v>20647</v>
      </c>
      <c r="L9627">
        <v>4</v>
      </c>
      <c r="M9627">
        <v>2694.3</v>
      </c>
      <c r="N9627">
        <v>10777.2</v>
      </c>
      <c r="O9627" s="2">
        <v>0.2</v>
      </c>
      <c r="P9627">
        <v>2155.44</v>
      </c>
      <c r="Q9627">
        <v>8621.76</v>
      </c>
      <c r="R9627" t="s">
        <v>76</v>
      </c>
      <c r="S9627" t="s">
        <v>60</v>
      </c>
      <c r="T9627" s="2">
        <v>0.25</v>
      </c>
      <c r="U9627">
        <v>2155.44</v>
      </c>
    </row>
    <row r="9628" spans="1:21" x14ac:dyDescent="0.3">
      <c r="A9628" t="s">
        <v>32508</v>
      </c>
      <c r="B9628" s="1">
        <v>45130</v>
      </c>
      <c r="C9628" t="s">
        <v>2026</v>
      </c>
      <c r="D9628" t="s">
        <v>25095</v>
      </c>
      <c r="E9628" t="s">
        <v>43</v>
      </c>
      <c r="F9628" t="s">
        <v>143</v>
      </c>
      <c r="G9628" t="s">
        <v>26</v>
      </c>
      <c r="H9628" t="s">
        <v>45</v>
      </c>
      <c r="I9628" t="s">
        <v>144</v>
      </c>
      <c r="J9628" t="s">
        <v>32509</v>
      </c>
      <c r="K9628" t="s">
        <v>32510</v>
      </c>
      <c r="L9628">
        <v>4</v>
      </c>
      <c r="M9628">
        <v>478.57</v>
      </c>
      <c r="N9628">
        <v>1914.28</v>
      </c>
      <c r="O9628" s="2">
        <v>0</v>
      </c>
      <c r="P9628">
        <v>0</v>
      </c>
      <c r="Q9628">
        <v>1914.28</v>
      </c>
      <c r="R9628" t="s">
        <v>31</v>
      </c>
      <c r="S9628" t="s">
        <v>50</v>
      </c>
      <c r="T9628" s="2">
        <v>0.15</v>
      </c>
      <c r="U9628">
        <v>287.14</v>
      </c>
    </row>
    <row r="9629" spans="1:21" x14ac:dyDescent="0.3">
      <c r="A9629" t="s">
        <v>32511</v>
      </c>
      <c r="B9629" s="1">
        <v>45607</v>
      </c>
      <c r="C9629" t="s">
        <v>15434</v>
      </c>
      <c r="D9629" t="s">
        <v>17347</v>
      </c>
      <c r="E9629" t="s">
        <v>36</v>
      </c>
      <c r="F9629" t="s">
        <v>143</v>
      </c>
      <c r="G9629" t="s">
        <v>26</v>
      </c>
      <c r="H9629" t="s">
        <v>55</v>
      </c>
      <c r="I9629" t="s">
        <v>100</v>
      </c>
      <c r="J9629" t="s">
        <v>32512</v>
      </c>
      <c r="K9629" t="s">
        <v>9789</v>
      </c>
      <c r="L9629">
        <v>5</v>
      </c>
      <c r="M9629">
        <v>7920.43</v>
      </c>
      <c r="N9629">
        <v>39602.15</v>
      </c>
      <c r="O9629" s="2">
        <v>0.05</v>
      </c>
      <c r="P9629">
        <v>1980.11</v>
      </c>
      <c r="Q9629">
        <v>37622.04</v>
      </c>
      <c r="R9629" t="s">
        <v>76</v>
      </c>
      <c r="S9629" t="s">
        <v>50</v>
      </c>
      <c r="T9629" s="2">
        <v>0.2</v>
      </c>
      <c r="U9629">
        <v>7524.41</v>
      </c>
    </row>
    <row r="9630" spans="1:21" x14ac:dyDescent="0.3">
      <c r="A9630" t="s">
        <v>32513</v>
      </c>
      <c r="B9630" s="1">
        <v>44978</v>
      </c>
      <c r="C9630" t="s">
        <v>11459</v>
      </c>
      <c r="D9630" t="s">
        <v>32514</v>
      </c>
      <c r="E9630" t="s">
        <v>36</v>
      </c>
      <c r="F9630" t="s">
        <v>25</v>
      </c>
      <c r="G9630" t="s">
        <v>26</v>
      </c>
      <c r="H9630" t="s">
        <v>27</v>
      </c>
      <c r="I9630" t="s">
        <v>28</v>
      </c>
      <c r="J9630" t="s">
        <v>4091</v>
      </c>
      <c r="K9630" t="s">
        <v>16542</v>
      </c>
      <c r="L9630">
        <v>8</v>
      </c>
      <c r="M9630">
        <v>7293.64</v>
      </c>
      <c r="N9630">
        <v>58349.120000000003</v>
      </c>
      <c r="O9630" s="2">
        <v>0.2</v>
      </c>
      <c r="P9630">
        <v>11669.82</v>
      </c>
      <c r="Q9630">
        <v>46679.3</v>
      </c>
      <c r="R9630" t="s">
        <v>176</v>
      </c>
      <c r="S9630" t="s">
        <v>32</v>
      </c>
      <c r="T9630" s="2">
        <v>0.3</v>
      </c>
      <c r="U9630">
        <v>14003.79</v>
      </c>
    </row>
    <row r="9631" spans="1:21" x14ac:dyDescent="0.3">
      <c r="A9631" t="s">
        <v>32515</v>
      </c>
      <c r="B9631" s="1">
        <v>45872</v>
      </c>
      <c r="C9631" t="s">
        <v>32516</v>
      </c>
      <c r="D9631" t="s">
        <v>28301</v>
      </c>
      <c r="E9631" t="s">
        <v>24</v>
      </c>
      <c r="F9631" t="s">
        <v>112</v>
      </c>
      <c r="G9631" t="s">
        <v>26</v>
      </c>
      <c r="H9631" t="s">
        <v>45</v>
      </c>
      <c r="I9631" t="s">
        <v>144</v>
      </c>
      <c r="J9631" t="s">
        <v>32517</v>
      </c>
      <c r="K9631" t="s">
        <v>25327</v>
      </c>
      <c r="L9631">
        <v>2</v>
      </c>
      <c r="M9631">
        <v>4568.74</v>
      </c>
      <c r="N9631">
        <v>9137.48</v>
      </c>
      <c r="O9631" s="2">
        <v>0.2</v>
      </c>
      <c r="P9631">
        <v>1827.5</v>
      </c>
      <c r="Q9631">
        <v>7309.98</v>
      </c>
      <c r="R9631" t="s">
        <v>76</v>
      </c>
      <c r="S9631" t="s">
        <v>32</v>
      </c>
      <c r="T9631" s="2">
        <v>0.2</v>
      </c>
      <c r="U9631">
        <v>1462</v>
      </c>
    </row>
    <row r="9632" spans="1:21" x14ac:dyDescent="0.3">
      <c r="A9632" t="s">
        <v>32518</v>
      </c>
      <c r="B9632" s="1">
        <v>45513</v>
      </c>
      <c r="C9632" t="s">
        <v>19885</v>
      </c>
      <c r="D9632" t="s">
        <v>32519</v>
      </c>
      <c r="E9632" t="s">
        <v>36</v>
      </c>
      <c r="F9632" t="s">
        <v>71</v>
      </c>
      <c r="G9632" t="s">
        <v>26</v>
      </c>
      <c r="H9632" t="s">
        <v>27</v>
      </c>
      <c r="I9632" t="s">
        <v>28</v>
      </c>
      <c r="J9632" t="s">
        <v>25974</v>
      </c>
      <c r="K9632" t="s">
        <v>3862</v>
      </c>
      <c r="L9632">
        <v>5</v>
      </c>
      <c r="M9632">
        <v>5675.05</v>
      </c>
      <c r="N9632">
        <v>28375.25</v>
      </c>
      <c r="O9632" s="2">
        <v>0</v>
      </c>
      <c r="P9632">
        <v>0</v>
      </c>
      <c r="Q9632">
        <v>28375.25</v>
      </c>
      <c r="R9632" t="s">
        <v>31</v>
      </c>
      <c r="S9632" t="s">
        <v>50</v>
      </c>
      <c r="T9632" s="2">
        <v>0.25</v>
      </c>
      <c r="U9632">
        <v>7093.81</v>
      </c>
    </row>
    <row r="9633" spans="1:21" x14ac:dyDescent="0.3">
      <c r="A9633" t="s">
        <v>32520</v>
      </c>
      <c r="B9633" s="1">
        <v>45830</v>
      </c>
      <c r="C9633" t="s">
        <v>31486</v>
      </c>
      <c r="D9633" t="s">
        <v>32521</v>
      </c>
      <c r="E9633" t="s">
        <v>24</v>
      </c>
      <c r="F9633" t="s">
        <v>370</v>
      </c>
      <c r="G9633" t="s">
        <v>81</v>
      </c>
      <c r="H9633" t="s">
        <v>55</v>
      </c>
      <c r="I9633" t="s">
        <v>56</v>
      </c>
      <c r="J9633" t="s">
        <v>32522</v>
      </c>
      <c r="K9633" t="s">
        <v>9753</v>
      </c>
      <c r="L9633">
        <v>5</v>
      </c>
      <c r="M9633">
        <v>409.32</v>
      </c>
      <c r="N9633">
        <v>2046.6</v>
      </c>
      <c r="O9633" s="2">
        <v>0</v>
      </c>
      <c r="P9633">
        <v>0</v>
      </c>
      <c r="Q9633">
        <v>2046.6</v>
      </c>
      <c r="R9633" t="s">
        <v>59</v>
      </c>
      <c r="S9633" t="s">
        <v>50</v>
      </c>
      <c r="T9633" s="2">
        <v>0.2</v>
      </c>
      <c r="U9633">
        <v>409.32</v>
      </c>
    </row>
    <row r="9634" spans="1:21" x14ac:dyDescent="0.3">
      <c r="A9634" t="s">
        <v>32523</v>
      </c>
      <c r="B9634" s="1">
        <v>45667</v>
      </c>
      <c r="C9634" t="s">
        <v>32524</v>
      </c>
      <c r="D9634" t="s">
        <v>11951</v>
      </c>
      <c r="E9634" t="s">
        <v>142</v>
      </c>
      <c r="F9634" t="s">
        <v>44</v>
      </c>
      <c r="G9634" t="s">
        <v>81</v>
      </c>
      <c r="H9634" t="s">
        <v>45</v>
      </c>
      <c r="I9634" t="s">
        <v>65</v>
      </c>
      <c r="J9634" t="s">
        <v>32525</v>
      </c>
      <c r="K9634" t="s">
        <v>26819</v>
      </c>
      <c r="L9634">
        <v>9</v>
      </c>
      <c r="M9634">
        <v>550.5</v>
      </c>
      <c r="N9634">
        <v>4954.5</v>
      </c>
      <c r="O9634" s="2">
        <v>0.05</v>
      </c>
      <c r="P9634">
        <v>247.73</v>
      </c>
      <c r="Q9634">
        <v>4706.7700000000004</v>
      </c>
      <c r="R9634" t="s">
        <v>76</v>
      </c>
      <c r="S9634" t="s">
        <v>60</v>
      </c>
      <c r="T9634" s="2">
        <v>0.1</v>
      </c>
      <c r="U9634">
        <v>470.68</v>
      </c>
    </row>
    <row r="9635" spans="1:21" x14ac:dyDescent="0.3">
      <c r="A9635" t="s">
        <v>32526</v>
      </c>
      <c r="B9635" s="1">
        <v>45811</v>
      </c>
      <c r="C9635" t="s">
        <v>3213</v>
      </c>
      <c r="D9635" t="s">
        <v>32527</v>
      </c>
      <c r="E9635" t="s">
        <v>54</v>
      </c>
      <c r="F9635" t="s">
        <v>64</v>
      </c>
      <c r="G9635" t="s">
        <v>81</v>
      </c>
      <c r="H9635" t="s">
        <v>72</v>
      </c>
      <c r="I9635" t="s">
        <v>185</v>
      </c>
      <c r="J9635" t="s">
        <v>5403</v>
      </c>
      <c r="K9635" t="s">
        <v>32528</v>
      </c>
      <c r="L9635">
        <v>4</v>
      </c>
      <c r="M9635">
        <v>1637.17</v>
      </c>
      <c r="N9635">
        <v>6548.68</v>
      </c>
      <c r="O9635" s="2">
        <v>0.1</v>
      </c>
      <c r="P9635">
        <v>654.87</v>
      </c>
      <c r="Q9635">
        <v>5893.81</v>
      </c>
      <c r="R9635" t="s">
        <v>59</v>
      </c>
      <c r="S9635" t="s">
        <v>32</v>
      </c>
      <c r="T9635" s="2">
        <v>0.25</v>
      </c>
      <c r="U9635">
        <v>1473.45</v>
      </c>
    </row>
    <row r="9636" spans="1:21" x14ac:dyDescent="0.3">
      <c r="A9636" t="s">
        <v>32529</v>
      </c>
      <c r="B9636" s="1">
        <v>45257</v>
      </c>
      <c r="C9636" t="s">
        <v>3741</v>
      </c>
      <c r="D9636" t="s">
        <v>20262</v>
      </c>
      <c r="E9636" t="s">
        <v>36</v>
      </c>
      <c r="F9636" t="s">
        <v>99</v>
      </c>
      <c r="G9636" t="s">
        <v>81</v>
      </c>
      <c r="H9636" t="s">
        <v>45</v>
      </c>
      <c r="I9636" t="s">
        <v>46</v>
      </c>
      <c r="J9636" t="s">
        <v>32530</v>
      </c>
      <c r="K9636" t="s">
        <v>32531</v>
      </c>
      <c r="L9636">
        <v>1</v>
      </c>
      <c r="M9636">
        <v>4360.59</v>
      </c>
      <c r="N9636">
        <v>4360.59</v>
      </c>
      <c r="O9636" s="2">
        <v>0</v>
      </c>
      <c r="P9636">
        <v>0</v>
      </c>
      <c r="Q9636">
        <v>4360.59</v>
      </c>
      <c r="R9636" t="s">
        <v>76</v>
      </c>
      <c r="S9636" t="s">
        <v>77</v>
      </c>
      <c r="T9636" s="2">
        <v>0.15</v>
      </c>
      <c r="U9636">
        <v>654.09</v>
      </c>
    </row>
    <row r="9637" spans="1:21" x14ac:dyDescent="0.3">
      <c r="A9637" t="s">
        <v>32532</v>
      </c>
      <c r="B9637" s="1">
        <v>45512</v>
      </c>
      <c r="C9637" t="s">
        <v>1140</v>
      </c>
      <c r="D9637" t="s">
        <v>7130</v>
      </c>
      <c r="E9637" t="s">
        <v>54</v>
      </c>
      <c r="F9637" t="s">
        <v>143</v>
      </c>
      <c r="G9637" t="s">
        <v>26</v>
      </c>
      <c r="H9637" t="s">
        <v>72</v>
      </c>
      <c r="I9637" t="s">
        <v>150</v>
      </c>
      <c r="J9637" t="s">
        <v>2835</v>
      </c>
      <c r="K9637" t="s">
        <v>1491</v>
      </c>
      <c r="L9637">
        <v>3</v>
      </c>
      <c r="M9637">
        <v>7017.88</v>
      </c>
      <c r="N9637">
        <v>21053.64</v>
      </c>
      <c r="O9637" s="2">
        <v>0.15</v>
      </c>
      <c r="P9637">
        <v>3158.05</v>
      </c>
      <c r="Q9637">
        <v>17895.59</v>
      </c>
      <c r="R9637" t="s">
        <v>59</v>
      </c>
      <c r="S9637" t="s">
        <v>50</v>
      </c>
      <c r="T9637" s="2">
        <v>0.2</v>
      </c>
      <c r="U9637">
        <v>3579.12</v>
      </c>
    </row>
    <row r="9638" spans="1:21" x14ac:dyDescent="0.3">
      <c r="A9638" t="s">
        <v>32533</v>
      </c>
      <c r="B9638" s="1">
        <v>45350</v>
      </c>
      <c r="C9638" t="s">
        <v>5547</v>
      </c>
      <c r="D9638" t="s">
        <v>14132</v>
      </c>
      <c r="E9638" t="s">
        <v>142</v>
      </c>
      <c r="F9638" t="s">
        <v>71</v>
      </c>
      <c r="G9638" t="s">
        <v>81</v>
      </c>
      <c r="H9638" t="s">
        <v>55</v>
      </c>
      <c r="I9638" t="s">
        <v>130</v>
      </c>
      <c r="J9638" t="s">
        <v>7248</v>
      </c>
      <c r="K9638" t="s">
        <v>2858</v>
      </c>
      <c r="L9638">
        <v>6</v>
      </c>
      <c r="M9638">
        <v>6605.36</v>
      </c>
      <c r="N9638">
        <v>39632.160000000003</v>
      </c>
      <c r="O9638" s="2">
        <v>0.1</v>
      </c>
      <c r="P9638">
        <v>3963.22</v>
      </c>
      <c r="Q9638">
        <v>35668.94</v>
      </c>
      <c r="R9638" t="s">
        <v>176</v>
      </c>
      <c r="S9638" t="s">
        <v>32</v>
      </c>
      <c r="T9638" s="2">
        <v>0.15</v>
      </c>
      <c r="U9638">
        <v>5350.34</v>
      </c>
    </row>
    <row r="9639" spans="1:21" x14ac:dyDescent="0.3">
      <c r="A9639" t="s">
        <v>32534</v>
      </c>
      <c r="B9639" s="1">
        <v>45461</v>
      </c>
      <c r="C9639" t="s">
        <v>29767</v>
      </c>
      <c r="D9639" t="s">
        <v>21464</v>
      </c>
      <c r="E9639" t="s">
        <v>36</v>
      </c>
      <c r="F9639" t="s">
        <v>99</v>
      </c>
      <c r="G9639" t="s">
        <v>26</v>
      </c>
      <c r="H9639" t="s">
        <v>55</v>
      </c>
      <c r="I9639" t="s">
        <v>130</v>
      </c>
      <c r="J9639" t="s">
        <v>32535</v>
      </c>
      <c r="K9639" t="s">
        <v>7087</v>
      </c>
      <c r="L9639">
        <v>8</v>
      </c>
      <c r="M9639">
        <v>2888.56</v>
      </c>
      <c r="N9639">
        <v>23108.48</v>
      </c>
      <c r="O9639" s="2">
        <v>0.2</v>
      </c>
      <c r="P9639">
        <v>4621.7</v>
      </c>
      <c r="Q9639">
        <v>18486.78</v>
      </c>
      <c r="R9639" t="s">
        <v>176</v>
      </c>
      <c r="S9639" t="s">
        <v>32</v>
      </c>
      <c r="T9639" s="2">
        <v>0.2</v>
      </c>
      <c r="U9639">
        <v>3697.36</v>
      </c>
    </row>
    <row r="9640" spans="1:21" x14ac:dyDescent="0.3">
      <c r="A9640" t="s">
        <v>32536</v>
      </c>
      <c r="B9640" s="1">
        <v>45686</v>
      </c>
      <c r="C9640" t="s">
        <v>9231</v>
      </c>
      <c r="D9640" t="s">
        <v>9724</v>
      </c>
      <c r="E9640" t="s">
        <v>36</v>
      </c>
      <c r="F9640" t="s">
        <v>87</v>
      </c>
      <c r="G9640" t="s">
        <v>26</v>
      </c>
      <c r="H9640" t="s">
        <v>45</v>
      </c>
      <c r="I9640" t="s">
        <v>65</v>
      </c>
      <c r="J9640" t="s">
        <v>32537</v>
      </c>
      <c r="K9640" t="s">
        <v>11367</v>
      </c>
      <c r="L9640">
        <v>4</v>
      </c>
      <c r="M9640">
        <v>1640.5</v>
      </c>
      <c r="N9640">
        <v>6562</v>
      </c>
      <c r="O9640" s="2">
        <v>0.15</v>
      </c>
      <c r="P9640">
        <v>984.3</v>
      </c>
      <c r="Q9640">
        <v>5577.7</v>
      </c>
      <c r="R9640" t="s">
        <v>76</v>
      </c>
      <c r="S9640" t="s">
        <v>50</v>
      </c>
      <c r="T9640" s="2">
        <v>0.15</v>
      </c>
      <c r="U9640">
        <v>836.65</v>
      </c>
    </row>
    <row r="9641" spans="1:21" x14ac:dyDescent="0.3">
      <c r="A9641" t="s">
        <v>32538</v>
      </c>
      <c r="B9641" s="1">
        <v>45367</v>
      </c>
      <c r="C9641" t="s">
        <v>32247</v>
      </c>
      <c r="D9641" t="s">
        <v>30681</v>
      </c>
      <c r="E9641" t="s">
        <v>142</v>
      </c>
      <c r="F9641" t="s">
        <v>37</v>
      </c>
      <c r="G9641" t="s">
        <v>26</v>
      </c>
      <c r="H9641" t="s">
        <v>27</v>
      </c>
      <c r="I9641" t="s">
        <v>93</v>
      </c>
      <c r="J9641" t="s">
        <v>10962</v>
      </c>
      <c r="K9641" t="s">
        <v>32539</v>
      </c>
      <c r="L9641">
        <v>4</v>
      </c>
      <c r="M9641">
        <v>4816.04</v>
      </c>
      <c r="N9641">
        <v>19264.16</v>
      </c>
      <c r="O9641" s="2">
        <v>0.15</v>
      </c>
      <c r="P9641">
        <v>2889.62</v>
      </c>
      <c r="Q9641">
        <v>16374.54</v>
      </c>
      <c r="R9641" t="s">
        <v>176</v>
      </c>
      <c r="S9641" t="s">
        <v>60</v>
      </c>
      <c r="T9641" s="2">
        <v>0.3</v>
      </c>
      <c r="U9641">
        <v>4912.3599999999997</v>
      </c>
    </row>
    <row r="9642" spans="1:21" x14ac:dyDescent="0.3">
      <c r="A9642" t="s">
        <v>32540</v>
      </c>
      <c r="B9642" s="1">
        <v>45282</v>
      </c>
      <c r="C9642" t="s">
        <v>10734</v>
      </c>
      <c r="D9642" t="s">
        <v>32541</v>
      </c>
      <c r="E9642" t="s">
        <v>54</v>
      </c>
      <c r="F9642" t="s">
        <v>112</v>
      </c>
      <c r="G9642" t="s">
        <v>81</v>
      </c>
      <c r="H9642" t="s">
        <v>27</v>
      </c>
      <c r="I9642" t="s">
        <v>157</v>
      </c>
      <c r="J9642" t="s">
        <v>32542</v>
      </c>
      <c r="K9642" t="s">
        <v>31459</v>
      </c>
      <c r="L9642">
        <v>1</v>
      </c>
      <c r="M9642">
        <v>7418.4</v>
      </c>
      <c r="N9642">
        <v>7418.4</v>
      </c>
      <c r="O9642" s="2">
        <v>0.3</v>
      </c>
      <c r="P9642">
        <v>2225.52</v>
      </c>
      <c r="Q9642">
        <v>5192.88</v>
      </c>
      <c r="R9642" t="s">
        <v>59</v>
      </c>
      <c r="S9642" t="s">
        <v>50</v>
      </c>
      <c r="T9642" s="2">
        <v>0.1</v>
      </c>
      <c r="U9642">
        <v>519.29</v>
      </c>
    </row>
    <row r="9643" spans="1:21" x14ac:dyDescent="0.3">
      <c r="A9643" t="s">
        <v>32543</v>
      </c>
      <c r="B9643" s="1">
        <v>44930</v>
      </c>
      <c r="C9643" t="s">
        <v>12510</v>
      </c>
      <c r="D9643" t="s">
        <v>32544</v>
      </c>
      <c r="E9643" t="s">
        <v>43</v>
      </c>
      <c r="F9643" t="s">
        <v>25</v>
      </c>
      <c r="G9643" t="s">
        <v>26</v>
      </c>
      <c r="H9643" t="s">
        <v>45</v>
      </c>
      <c r="I9643" t="s">
        <v>144</v>
      </c>
      <c r="J9643" t="s">
        <v>31089</v>
      </c>
      <c r="K9643" t="s">
        <v>6997</v>
      </c>
      <c r="L9643">
        <v>1</v>
      </c>
      <c r="M9643">
        <v>3483.75</v>
      </c>
      <c r="N9643">
        <v>3483.75</v>
      </c>
      <c r="O9643" s="2">
        <v>0.2</v>
      </c>
      <c r="P9643">
        <v>696.75</v>
      </c>
      <c r="Q9643">
        <v>2787</v>
      </c>
      <c r="R9643" t="s">
        <v>49</v>
      </c>
      <c r="S9643" t="s">
        <v>60</v>
      </c>
      <c r="T9643" s="2">
        <v>0.1</v>
      </c>
      <c r="U9643">
        <v>278.7</v>
      </c>
    </row>
    <row r="9644" spans="1:21" x14ac:dyDescent="0.3">
      <c r="A9644" t="s">
        <v>32545</v>
      </c>
      <c r="B9644" s="1">
        <v>45847</v>
      </c>
      <c r="C9644" t="s">
        <v>4946</v>
      </c>
      <c r="D9644" t="s">
        <v>32546</v>
      </c>
      <c r="E9644" t="s">
        <v>24</v>
      </c>
      <c r="F9644" t="s">
        <v>112</v>
      </c>
      <c r="G9644" t="s">
        <v>81</v>
      </c>
      <c r="H9644" t="s">
        <v>45</v>
      </c>
      <c r="I9644" t="s">
        <v>46</v>
      </c>
      <c r="J9644" t="s">
        <v>32547</v>
      </c>
      <c r="K9644" t="s">
        <v>32548</v>
      </c>
      <c r="L9644">
        <v>5</v>
      </c>
      <c r="M9644">
        <v>2549.91</v>
      </c>
      <c r="N9644">
        <v>12749.55</v>
      </c>
      <c r="O9644" s="2">
        <v>0</v>
      </c>
      <c r="P9644">
        <v>0</v>
      </c>
      <c r="Q9644">
        <v>12749.55</v>
      </c>
      <c r="R9644" t="s">
        <v>59</v>
      </c>
      <c r="S9644" t="s">
        <v>50</v>
      </c>
      <c r="T9644" s="2">
        <v>0.2</v>
      </c>
      <c r="U9644">
        <v>2549.91</v>
      </c>
    </row>
    <row r="9645" spans="1:21" x14ac:dyDescent="0.3">
      <c r="A9645" t="s">
        <v>32549</v>
      </c>
      <c r="B9645" s="1">
        <v>45881</v>
      </c>
      <c r="C9645" t="s">
        <v>25949</v>
      </c>
      <c r="D9645" t="s">
        <v>2080</v>
      </c>
      <c r="E9645" t="s">
        <v>142</v>
      </c>
      <c r="F9645" t="s">
        <v>25</v>
      </c>
      <c r="G9645" t="s">
        <v>26</v>
      </c>
      <c r="H9645" t="s">
        <v>72</v>
      </c>
      <c r="I9645" t="s">
        <v>150</v>
      </c>
      <c r="J9645" t="s">
        <v>32550</v>
      </c>
      <c r="K9645" t="s">
        <v>16170</v>
      </c>
      <c r="L9645">
        <v>6</v>
      </c>
      <c r="M9645">
        <v>6308.9</v>
      </c>
      <c r="N9645">
        <v>37853.4</v>
      </c>
      <c r="O9645" s="2">
        <v>0.1</v>
      </c>
      <c r="P9645">
        <v>3785.34</v>
      </c>
      <c r="Q9645">
        <v>34068.06</v>
      </c>
      <c r="R9645" t="s">
        <v>176</v>
      </c>
      <c r="S9645" t="s">
        <v>32</v>
      </c>
      <c r="T9645" s="2">
        <v>0.15</v>
      </c>
      <c r="U9645">
        <v>5110.21</v>
      </c>
    </row>
    <row r="9646" spans="1:21" x14ac:dyDescent="0.3">
      <c r="A9646" t="s">
        <v>32551</v>
      </c>
      <c r="B9646" s="1">
        <v>45203</v>
      </c>
      <c r="C9646" t="s">
        <v>30319</v>
      </c>
      <c r="D9646" t="s">
        <v>32552</v>
      </c>
      <c r="E9646" t="s">
        <v>36</v>
      </c>
      <c r="F9646" t="s">
        <v>119</v>
      </c>
      <c r="G9646" t="s">
        <v>81</v>
      </c>
      <c r="H9646" t="s">
        <v>45</v>
      </c>
      <c r="I9646" t="s">
        <v>113</v>
      </c>
      <c r="J9646" t="s">
        <v>32553</v>
      </c>
      <c r="K9646" t="s">
        <v>9715</v>
      </c>
      <c r="L9646">
        <v>7</v>
      </c>
      <c r="M9646">
        <v>2036.07</v>
      </c>
      <c r="N9646">
        <v>14252.49</v>
      </c>
      <c r="O9646" s="2">
        <v>0.3</v>
      </c>
      <c r="P9646">
        <v>4275.75</v>
      </c>
      <c r="Q9646">
        <v>9976.74</v>
      </c>
      <c r="R9646" t="s">
        <v>31</v>
      </c>
      <c r="S9646" t="s">
        <v>32</v>
      </c>
      <c r="T9646" s="2">
        <v>0.3</v>
      </c>
      <c r="U9646">
        <v>2993.02</v>
      </c>
    </row>
    <row r="9647" spans="1:21" x14ac:dyDescent="0.3">
      <c r="A9647" t="s">
        <v>32554</v>
      </c>
      <c r="B9647" s="1">
        <v>45192</v>
      </c>
      <c r="C9647" t="s">
        <v>14296</v>
      </c>
      <c r="D9647" t="s">
        <v>32555</v>
      </c>
      <c r="E9647" t="s">
        <v>36</v>
      </c>
      <c r="F9647" t="s">
        <v>87</v>
      </c>
      <c r="G9647" t="s">
        <v>26</v>
      </c>
      <c r="H9647" t="s">
        <v>72</v>
      </c>
      <c r="I9647" t="s">
        <v>73</v>
      </c>
      <c r="J9647" t="s">
        <v>32556</v>
      </c>
      <c r="K9647" t="s">
        <v>32557</v>
      </c>
      <c r="L9647">
        <v>1</v>
      </c>
      <c r="M9647">
        <v>6507.55</v>
      </c>
      <c r="N9647">
        <v>6507.55</v>
      </c>
      <c r="O9647" s="2">
        <v>0.1</v>
      </c>
      <c r="P9647">
        <v>650.76</v>
      </c>
      <c r="Q9647">
        <v>5856.79</v>
      </c>
      <c r="R9647" t="s">
        <v>59</v>
      </c>
      <c r="S9647" t="s">
        <v>32</v>
      </c>
      <c r="T9647" s="2">
        <v>0.15</v>
      </c>
      <c r="U9647">
        <v>878.52</v>
      </c>
    </row>
    <row r="9648" spans="1:21" x14ac:dyDescent="0.3">
      <c r="A9648" t="s">
        <v>32558</v>
      </c>
      <c r="B9648" s="1">
        <v>45139</v>
      </c>
      <c r="C9648" t="s">
        <v>6513</v>
      </c>
      <c r="D9648" t="s">
        <v>31018</v>
      </c>
      <c r="E9648" t="s">
        <v>43</v>
      </c>
      <c r="F9648" t="s">
        <v>143</v>
      </c>
      <c r="G9648" t="s">
        <v>26</v>
      </c>
      <c r="H9648" t="s">
        <v>55</v>
      </c>
      <c r="I9648" t="s">
        <v>56</v>
      </c>
      <c r="J9648" t="s">
        <v>7053</v>
      </c>
      <c r="K9648" t="s">
        <v>29122</v>
      </c>
      <c r="L9648">
        <v>1</v>
      </c>
      <c r="M9648">
        <v>4191.8599999999997</v>
      </c>
      <c r="N9648">
        <v>4191.8599999999997</v>
      </c>
      <c r="O9648" s="2">
        <v>0.1</v>
      </c>
      <c r="P9648">
        <v>419.19</v>
      </c>
      <c r="Q9648">
        <v>3772.67</v>
      </c>
      <c r="R9648" t="s">
        <v>31</v>
      </c>
      <c r="S9648" t="s">
        <v>77</v>
      </c>
      <c r="T9648" s="2">
        <v>0.3</v>
      </c>
      <c r="U9648">
        <v>1131.8</v>
      </c>
    </row>
    <row r="9649" spans="1:21" x14ac:dyDescent="0.3">
      <c r="A9649" t="s">
        <v>32559</v>
      </c>
      <c r="B9649" s="1">
        <v>45536</v>
      </c>
      <c r="C9649" t="s">
        <v>9431</v>
      </c>
      <c r="D9649" t="s">
        <v>32560</v>
      </c>
      <c r="E9649" t="s">
        <v>43</v>
      </c>
      <c r="F9649" t="s">
        <v>87</v>
      </c>
      <c r="G9649" t="s">
        <v>26</v>
      </c>
      <c r="H9649" t="s">
        <v>27</v>
      </c>
      <c r="I9649" t="s">
        <v>157</v>
      </c>
      <c r="J9649" t="s">
        <v>20280</v>
      </c>
      <c r="K9649" t="s">
        <v>14204</v>
      </c>
      <c r="L9649">
        <v>8</v>
      </c>
      <c r="M9649">
        <v>1761.13</v>
      </c>
      <c r="N9649">
        <v>14089.04</v>
      </c>
      <c r="O9649" s="2">
        <v>0.15</v>
      </c>
      <c r="P9649">
        <v>2113.36</v>
      </c>
      <c r="Q9649">
        <v>11975.68</v>
      </c>
      <c r="R9649" t="s">
        <v>59</v>
      </c>
      <c r="S9649" t="s">
        <v>60</v>
      </c>
      <c r="T9649" s="2">
        <v>0.1</v>
      </c>
      <c r="U9649">
        <v>1197.57</v>
      </c>
    </row>
    <row r="9650" spans="1:21" x14ac:dyDescent="0.3">
      <c r="A9650" t="s">
        <v>32561</v>
      </c>
      <c r="B9650" s="1">
        <v>45047</v>
      </c>
      <c r="C9650" t="s">
        <v>25558</v>
      </c>
      <c r="D9650" t="s">
        <v>25154</v>
      </c>
      <c r="E9650" t="s">
        <v>43</v>
      </c>
      <c r="F9650" t="s">
        <v>112</v>
      </c>
      <c r="G9650" t="s">
        <v>81</v>
      </c>
      <c r="H9650" t="s">
        <v>45</v>
      </c>
      <c r="I9650" t="s">
        <v>46</v>
      </c>
      <c r="J9650" t="s">
        <v>47</v>
      </c>
      <c r="K9650" t="s">
        <v>32562</v>
      </c>
      <c r="L9650">
        <v>3</v>
      </c>
      <c r="M9650">
        <v>2454.65</v>
      </c>
      <c r="N9650">
        <v>7363.95</v>
      </c>
      <c r="O9650" s="2">
        <v>0</v>
      </c>
      <c r="P9650">
        <v>0</v>
      </c>
      <c r="Q9650">
        <v>7363.95</v>
      </c>
      <c r="R9650" t="s">
        <v>49</v>
      </c>
      <c r="S9650" t="s">
        <v>50</v>
      </c>
      <c r="T9650" s="2">
        <v>0.3</v>
      </c>
      <c r="U9650">
        <v>2209.1799999999998</v>
      </c>
    </row>
    <row r="9651" spans="1:21" x14ac:dyDescent="0.3">
      <c r="A9651" t="s">
        <v>32563</v>
      </c>
      <c r="B9651" s="1">
        <v>45416</v>
      </c>
      <c r="C9651" t="s">
        <v>4330</v>
      </c>
      <c r="D9651" t="s">
        <v>5898</v>
      </c>
      <c r="E9651" t="s">
        <v>142</v>
      </c>
      <c r="F9651" t="s">
        <v>119</v>
      </c>
      <c r="G9651" t="s">
        <v>81</v>
      </c>
      <c r="H9651" t="s">
        <v>55</v>
      </c>
      <c r="I9651" t="s">
        <v>130</v>
      </c>
      <c r="J9651" t="s">
        <v>16089</v>
      </c>
      <c r="K9651" t="s">
        <v>25206</v>
      </c>
      <c r="L9651">
        <v>9</v>
      </c>
      <c r="M9651">
        <v>719.09</v>
      </c>
      <c r="N9651">
        <v>6471.81</v>
      </c>
      <c r="O9651" s="2">
        <v>0.25</v>
      </c>
      <c r="P9651">
        <v>1617.95</v>
      </c>
      <c r="Q9651">
        <v>4853.8599999999997</v>
      </c>
      <c r="R9651" t="s">
        <v>49</v>
      </c>
      <c r="S9651" t="s">
        <v>32</v>
      </c>
      <c r="T9651" s="2">
        <v>0.1</v>
      </c>
      <c r="U9651">
        <v>485.39</v>
      </c>
    </row>
    <row r="9652" spans="1:21" x14ac:dyDescent="0.3">
      <c r="A9652" t="s">
        <v>32564</v>
      </c>
      <c r="B9652" s="1">
        <v>45449</v>
      </c>
      <c r="C9652" t="s">
        <v>11331</v>
      </c>
      <c r="D9652" t="s">
        <v>32565</v>
      </c>
      <c r="E9652" t="s">
        <v>36</v>
      </c>
      <c r="F9652" t="s">
        <v>163</v>
      </c>
      <c r="G9652" t="s">
        <v>81</v>
      </c>
      <c r="H9652" t="s">
        <v>45</v>
      </c>
      <c r="I9652" t="s">
        <v>113</v>
      </c>
      <c r="J9652" t="s">
        <v>2811</v>
      </c>
      <c r="K9652" t="s">
        <v>16459</v>
      </c>
      <c r="L9652">
        <v>6</v>
      </c>
      <c r="M9652">
        <v>2611.4499999999998</v>
      </c>
      <c r="N9652">
        <v>15668.7</v>
      </c>
      <c r="O9652" s="2">
        <v>0.2</v>
      </c>
      <c r="P9652">
        <v>3133.74</v>
      </c>
      <c r="Q9652">
        <v>12534.96</v>
      </c>
      <c r="R9652" t="s">
        <v>31</v>
      </c>
      <c r="S9652" t="s">
        <v>32</v>
      </c>
      <c r="T9652" s="2">
        <v>0.25</v>
      </c>
      <c r="U9652">
        <v>3133.74</v>
      </c>
    </row>
    <row r="9653" spans="1:21" x14ac:dyDescent="0.3">
      <c r="A9653" t="s">
        <v>32566</v>
      </c>
      <c r="B9653" s="1">
        <v>45202</v>
      </c>
      <c r="C9653" t="s">
        <v>1077</v>
      </c>
      <c r="D9653" t="s">
        <v>24573</v>
      </c>
      <c r="E9653" t="s">
        <v>54</v>
      </c>
      <c r="F9653" t="s">
        <v>37</v>
      </c>
      <c r="G9653" t="s">
        <v>81</v>
      </c>
      <c r="H9653" t="s">
        <v>27</v>
      </c>
      <c r="I9653" t="s">
        <v>157</v>
      </c>
      <c r="J9653" t="s">
        <v>10418</v>
      </c>
      <c r="K9653" t="s">
        <v>32567</v>
      </c>
      <c r="L9653">
        <v>3</v>
      </c>
      <c r="M9653">
        <v>6356.47</v>
      </c>
      <c r="N9653">
        <v>19069.41</v>
      </c>
      <c r="O9653" s="2">
        <v>0.3</v>
      </c>
      <c r="P9653">
        <v>5720.82</v>
      </c>
      <c r="Q9653">
        <v>13348.59</v>
      </c>
      <c r="R9653" t="s">
        <v>31</v>
      </c>
      <c r="S9653" t="s">
        <v>32</v>
      </c>
      <c r="T9653" s="2">
        <v>0.3</v>
      </c>
      <c r="U9653">
        <v>4004.58</v>
      </c>
    </row>
    <row r="9654" spans="1:21" x14ac:dyDescent="0.3">
      <c r="A9654" t="s">
        <v>32568</v>
      </c>
      <c r="B9654" s="1">
        <v>44949</v>
      </c>
      <c r="C9654" t="s">
        <v>32569</v>
      </c>
      <c r="D9654" t="s">
        <v>32570</v>
      </c>
      <c r="E9654" t="s">
        <v>24</v>
      </c>
      <c r="F9654" t="s">
        <v>119</v>
      </c>
      <c r="G9654" t="s">
        <v>26</v>
      </c>
      <c r="H9654" t="s">
        <v>55</v>
      </c>
      <c r="I9654" t="s">
        <v>56</v>
      </c>
      <c r="J9654" t="s">
        <v>32571</v>
      </c>
      <c r="K9654" t="s">
        <v>17275</v>
      </c>
      <c r="L9654">
        <v>1</v>
      </c>
      <c r="M9654">
        <v>6740.2</v>
      </c>
      <c r="N9654">
        <v>6740.2</v>
      </c>
      <c r="O9654" s="2">
        <v>0</v>
      </c>
      <c r="P9654">
        <v>0</v>
      </c>
      <c r="Q9654">
        <v>6740.2</v>
      </c>
      <c r="R9654" t="s">
        <v>76</v>
      </c>
      <c r="S9654" t="s">
        <v>77</v>
      </c>
      <c r="T9654" s="2">
        <v>0.1</v>
      </c>
      <c r="U9654">
        <v>674.02</v>
      </c>
    </row>
    <row r="9655" spans="1:21" x14ac:dyDescent="0.3">
      <c r="A9655" t="s">
        <v>32572</v>
      </c>
      <c r="B9655" s="1">
        <v>45301</v>
      </c>
      <c r="C9655" t="s">
        <v>685</v>
      </c>
      <c r="D9655" t="s">
        <v>6849</v>
      </c>
      <c r="E9655" t="s">
        <v>36</v>
      </c>
      <c r="F9655" t="s">
        <v>64</v>
      </c>
      <c r="G9655" t="s">
        <v>26</v>
      </c>
      <c r="H9655" t="s">
        <v>72</v>
      </c>
      <c r="I9655" t="s">
        <v>185</v>
      </c>
      <c r="J9655" t="s">
        <v>27606</v>
      </c>
      <c r="K9655" t="s">
        <v>27462</v>
      </c>
      <c r="L9655">
        <v>9</v>
      </c>
      <c r="M9655">
        <v>7820.45</v>
      </c>
      <c r="N9655">
        <v>70384.05</v>
      </c>
      <c r="O9655" s="2">
        <v>0.3</v>
      </c>
      <c r="P9655">
        <v>21115.22</v>
      </c>
      <c r="Q9655">
        <v>49268.83</v>
      </c>
      <c r="R9655" t="s">
        <v>31</v>
      </c>
      <c r="S9655" t="s">
        <v>60</v>
      </c>
      <c r="T9655" s="2">
        <v>0.1</v>
      </c>
      <c r="U9655">
        <v>4926.88</v>
      </c>
    </row>
    <row r="9656" spans="1:21" x14ac:dyDescent="0.3">
      <c r="A9656" t="s">
        <v>32573</v>
      </c>
      <c r="B9656" s="1">
        <v>45229</v>
      </c>
      <c r="C9656" t="s">
        <v>6876</v>
      </c>
      <c r="D9656" t="s">
        <v>32574</v>
      </c>
      <c r="E9656" t="s">
        <v>24</v>
      </c>
      <c r="F9656" t="s">
        <v>370</v>
      </c>
      <c r="G9656" t="s">
        <v>26</v>
      </c>
      <c r="H9656" t="s">
        <v>55</v>
      </c>
      <c r="I9656" t="s">
        <v>56</v>
      </c>
      <c r="J9656" t="s">
        <v>32575</v>
      </c>
      <c r="K9656" t="s">
        <v>22102</v>
      </c>
      <c r="L9656">
        <v>2</v>
      </c>
      <c r="M9656">
        <v>6975.43</v>
      </c>
      <c r="N9656">
        <v>13950.86</v>
      </c>
      <c r="O9656" s="2">
        <v>0.1</v>
      </c>
      <c r="P9656">
        <v>1395.09</v>
      </c>
      <c r="Q9656">
        <v>12555.77</v>
      </c>
      <c r="R9656" t="s">
        <v>76</v>
      </c>
      <c r="S9656" t="s">
        <v>60</v>
      </c>
      <c r="T9656" s="2">
        <v>0.1</v>
      </c>
      <c r="U9656">
        <v>1255.58</v>
      </c>
    </row>
    <row r="9657" spans="1:21" x14ac:dyDescent="0.3">
      <c r="A9657" t="s">
        <v>32576</v>
      </c>
      <c r="B9657" s="1">
        <v>45603</v>
      </c>
      <c r="C9657" t="s">
        <v>5262</v>
      </c>
      <c r="D9657" t="s">
        <v>21776</v>
      </c>
      <c r="E9657" t="s">
        <v>142</v>
      </c>
      <c r="F9657" t="s">
        <v>99</v>
      </c>
      <c r="G9657" t="s">
        <v>81</v>
      </c>
      <c r="H9657" t="s">
        <v>72</v>
      </c>
      <c r="I9657" t="s">
        <v>73</v>
      </c>
      <c r="J9657" t="s">
        <v>32577</v>
      </c>
      <c r="K9657" t="s">
        <v>26129</v>
      </c>
      <c r="L9657">
        <v>4</v>
      </c>
      <c r="M9657">
        <v>1544.98</v>
      </c>
      <c r="N9657">
        <v>6179.92</v>
      </c>
      <c r="O9657" s="2">
        <v>0.05</v>
      </c>
      <c r="P9657">
        <v>309</v>
      </c>
      <c r="Q9657">
        <v>5870.92</v>
      </c>
      <c r="R9657" t="s">
        <v>49</v>
      </c>
      <c r="S9657" t="s">
        <v>77</v>
      </c>
      <c r="T9657" s="2">
        <v>0.3</v>
      </c>
      <c r="U9657">
        <v>1761.28</v>
      </c>
    </row>
    <row r="9658" spans="1:21" x14ac:dyDescent="0.3">
      <c r="A9658" t="s">
        <v>32578</v>
      </c>
      <c r="B9658" s="1">
        <v>45004</v>
      </c>
      <c r="C9658" t="s">
        <v>32579</v>
      </c>
      <c r="D9658" t="s">
        <v>21066</v>
      </c>
      <c r="E9658" t="s">
        <v>36</v>
      </c>
      <c r="F9658" t="s">
        <v>25</v>
      </c>
      <c r="G9658" t="s">
        <v>81</v>
      </c>
      <c r="H9658" t="s">
        <v>45</v>
      </c>
      <c r="I9658" t="s">
        <v>65</v>
      </c>
      <c r="J9658" t="s">
        <v>15399</v>
      </c>
      <c r="K9658" t="s">
        <v>9951</v>
      </c>
      <c r="L9658">
        <v>4</v>
      </c>
      <c r="M9658">
        <v>5127.7</v>
      </c>
      <c r="N9658">
        <v>20510.8</v>
      </c>
      <c r="O9658" s="2">
        <v>0</v>
      </c>
      <c r="P9658">
        <v>0</v>
      </c>
      <c r="Q9658">
        <v>20510.8</v>
      </c>
      <c r="R9658" t="s">
        <v>49</v>
      </c>
      <c r="S9658" t="s">
        <v>32</v>
      </c>
      <c r="T9658" s="2">
        <v>0.3</v>
      </c>
      <c r="U9658">
        <v>6153.24</v>
      </c>
    </row>
    <row r="9659" spans="1:21" x14ac:dyDescent="0.3">
      <c r="A9659" t="s">
        <v>32580</v>
      </c>
      <c r="B9659" s="1">
        <v>45664</v>
      </c>
      <c r="C9659" t="s">
        <v>3120</v>
      </c>
      <c r="D9659" t="s">
        <v>32581</v>
      </c>
      <c r="E9659" t="s">
        <v>36</v>
      </c>
      <c r="F9659" t="s">
        <v>163</v>
      </c>
      <c r="G9659" t="s">
        <v>26</v>
      </c>
      <c r="H9659" t="s">
        <v>55</v>
      </c>
      <c r="I9659" t="s">
        <v>130</v>
      </c>
      <c r="J9659" t="s">
        <v>5909</v>
      </c>
      <c r="K9659" t="s">
        <v>31730</v>
      </c>
      <c r="L9659">
        <v>1</v>
      </c>
      <c r="M9659">
        <v>813.64</v>
      </c>
      <c r="N9659">
        <v>813.64</v>
      </c>
      <c r="O9659" s="2">
        <v>0.2</v>
      </c>
      <c r="P9659">
        <v>162.72999999999999</v>
      </c>
      <c r="Q9659">
        <v>650.91</v>
      </c>
      <c r="R9659" t="s">
        <v>176</v>
      </c>
      <c r="S9659" t="s">
        <v>50</v>
      </c>
      <c r="T9659" s="2">
        <v>0.15</v>
      </c>
      <c r="U9659">
        <v>97.64</v>
      </c>
    </row>
    <row r="9660" spans="1:21" x14ac:dyDescent="0.3">
      <c r="A9660" t="s">
        <v>32582</v>
      </c>
      <c r="B9660" s="1">
        <v>45824</v>
      </c>
      <c r="C9660" t="s">
        <v>22668</v>
      </c>
      <c r="D9660" t="s">
        <v>10674</v>
      </c>
      <c r="E9660" t="s">
        <v>24</v>
      </c>
      <c r="F9660" t="s">
        <v>99</v>
      </c>
      <c r="G9660" t="s">
        <v>26</v>
      </c>
      <c r="H9660" t="s">
        <v>27</v>
      </c>
      <c r="I9660" t="s">
        <v>93</v>
      </c>
      <c r="J9660" t="s">
        <v>30553</v>
      </c>
      <c r="K9660" t="s">
        <v>15262</v>
      </c>
      <c r="L9660">
        <v>8</v>
      </c>
      <c r="M9660">
        <v>763.85</v>
      </c>
      <c r="N9660">
        <v>6110.8</v>
      </c>
      <c r="O9660" s="2">
        <v>0.15</v>
      </c>
      <c r="P9660">
        <v>916.62</v>
      </c>
      <c r="Q9660">
        <v>5194.18</v>
      </c>
      <c r="R9660" t="s">
        <v>76</v>
      </c>
      <c r="S9660" t="s">
        <v>77</v>
      </c>
      <c r="T9660" s="2">
        <v>0.1</v>
      </c>
      <c r="U9660">
        <v>519.41999999999996</v>
      </c>
    </row>
    <row r="9661" spans="1:21" x14ac:dyDescent="0.3">
      <c r="A9661" t="s">
        <v>32583</v>
      </c>
      <c r="B9661" s="1">
        <v>45225</v>
      </c>
      <c r="C9661" t="s">
        <v>4630</v>
      </c>
      <c r="D9661" t="s">
        <v>4249</v>
      </c>
      <c r="E9661" t="s">
        <v>54</v>
      </c>
      <c r="F9661" t="s">
        <v>25</v>
      </c>
      <c r="G9661" t="s">
        <v>26</v>
      </c>
      <c r="H9661" t="s">
        <v>55</v>
      </c>
      <c r="I9661" t="s">
        <v>130</v>
      </c>
      <c r="J9661" t="s">
        <v>32584</v>
      </c>
      <c r="K9661" t="s">
        <v>32585</v>
      </c>
      <c r="L9661">
        <v>9</v>
      </c>
      <c r="M9661">
        <v>4704.6099999999997</v>
      </c>
      <c r="N9661">
        <v>42341.49</v>
      </c>
      <c r="O9661" s="2">
        <v>0</v>
      </c>
      <c r="P9661">
        <v>0</v>
      </c>
      <c r="Q9661">
        <v>42341.49</v>
      </c>
      <c r="R9661" t="s">
        <v>76</v>
      </c>
      <c r="S9661" t="s">
        <v>60</v>
      </c>
      <c r="T9661" s="2">
        <v>0.3</v>
      </c>
      <c r="U9661">
        <v>12702.45</v>
      </c>
    </row>
    <row r="9662" spans="1:21" x14ac:dyDescent="0.3">
      <c r="A9662" t="s">
        <v>32586</v>
      </c>
      <c r="B9662" s="1">
        <v>45251</v>
      </c>
      <c r="C9662" t="s">
        <v>10874</v>
      </c>
      <c r="D9662" t="s">
        <v>32587</v>
      </c>
      <c r="E9662" t="s">
        <v>24</v>
      </c>
      <c r="F9662" t="s">
        <v>37</v>
      </c>
      <c r="G9662" t="s">
        <v>81</v>
      </c>
      <c r="H9662" t="s">
        <v>45</v>
      </c>
      <c r="I9662" t="s">
        <v>65</v>
      </c>
      <c r="J9662" t="s">
        <v>32588</v>
      </c>
      <c r="K9662" t="s">
        <v>5803</v>
      </c>
      <c r="L9662">
        <v>9</v>
      </c>
      <c r="M9662">
        <v>5124.51</v>
      </c>
      <c r="N9662">
        <v>46120.59</v>
      </c>
      <c r="O9662" s="2">
        <v>0</v>
      </c>
      <c r="P9662">
        <v>0</v>
      </c>
      <c r="Q9662">
        <v>46120.59</v>
      </c>
      <c r="R9662" t="s">
        <v>59</v>
      </c>
      <c r="S9662" t="s">
        <v>32</v>
      </c>
      <c r="T9662" s="2">
        <v>0.1</v>
      </c>
      <c r="U9662">
        <v>4612.0600000000004</v>
      </c>
    </row>
    <row r="9663" spans="1:21" x14ac:dyDescent="0.3">
      <c r="A9663" t="s">
        <v>32589</v>
      </c>
      <c r="B9663" s="1">
        <v>45080</v>
      </c>
      <c r="C9663" t="s">
        <v>12653</v>
      </c>
      <c r="D9663" t="s">
        <v>12005</v>
      </c>
      <c r="E9663" t="s">
        <v>142</v>
      </c>
      <c r="F9663" t="s">
        <v>87</v>
      </c>
      <c r="G9663" t="s">
        <v>26</v>
      </c>
      <c r="H9663" t="s">
        <v>72</v>
      </c>
      <c r="I9663" t="s">
        <v>73</v>
      </c>
      <c r="J9663" t="s">
        <v>32590</v>
      </c>
      <c r="K9663" t="s">
        <v>32591</v>
      </c>
      <c r="L9663">
        <v>10</v>
      </c>
      <c r="M9663">
        <v>5501.82</v>
      </c>
      <c r="N9663">
        <v>55018.2</v>
      </c>
      <c r="O9663" s="2">
        <v>0.25</v>
      </c>
      <c r="P9663">
        <v>13754.55</v>
      </c>
      <c r="Q9663">
        <v>41263.65</v>
      </c>
      <c r="R9663" t="s">
        <v>176</v>
      </c>
      <c r="S9663" t="s">
        <v>50</v>
      </c>
      <c r="T9663" s="2">
        <v>0.3</v>
      </c>
      <c r="U9663">
        <v>12379.09</v>
      </c>
    </row>
    <row r="9664" spans="1:21" x14ac:dyDescent="0.3">
      <c r="A9664" t="s">
        <v>32592</v>
      </c>
      <c r="B9664" s="1">
        <v>45165</v>
      </c>
      <c r="C9664" t="s">
        <v>104</v>
      </c>
      <c r="D9664" t="s">
        <v>10408</v>
      </c>
      <c r="E9664" t="s">
        <v>24</v>
      </c>
      <c r="F9664" t="s">
        <v>156</v>
      </c>
      <c r="G9664" t="s">
        <v>26</v>
      </c>
      <c r="H9664" t="s">
        <v>72</v>
      </c>
      <c r="I9664" t="s">
        <v>106</v>
      </c>
      <c r="J9664" t="s">
        <v>32593</v>
      </c>
      <c r="K9664" t="s">
        <v>25263</v>
      </c>
      <c r="L9664">
        <v>6</v>
      </c>
      <c r="M9664">
        <v>811.64</v>
      </c>
      <c r="N9664">
        <v>4869.84</v>
      </c>
      <c r="O9664" s="2">
        <v>0.25</v>
      </c>
      <c r="P9664">
        <v>1217.46</v>
      </c>
      <c r="Q9664">
        <v>3652.38</v>
      </c>
      <c r="R9664" t="s">
        <v>76</v>
      </c>
      <c r="S9664" t="s">
        <v>60</v>
      </c>
      <c r="T9664" s="2">
        <v>0.15</v>
      </c>
      <c r="U9664">
        <v>547.86</v>
      </c>
    </row>
    <row r="9665" spans="1:21" x14ac:dyDescent="0.3">
      <c r="A9665" t="s">
        <v>32594</v>
      </c>
      <c r="B9665" s="1">
        <v>45726</v>
      </c>
      <c r="C9665" t="s">
        <v>20008</v>
      </c>
      <c r="D9665" t="s">
        <v>32595</v>
      </c>
      <c r="E9665" t="s">
        <v>142</v>
      </c>
      <c r="F9665" t="s">
        <v>143</v>
      </c>
      <c r="G9665" t="s">
        <v>81</v>
      </c>
      <c r="H9665" t="s">
        <v>27</v>
      </c>
      <c r="I9665" t="s">
        <v>157</v>
      </c>
      <c r="J9665" t="s">
        <v>32596</v>
      </c>
      <c r="K9665" t="s">
        <v>3412</v>
      </c>
      <c r="L9665">
        <v>2</v>
      </c>
      <c r="M9665">
        <v>838.19</v>
      </c>
      <c r="N9665">
        <v>1676.38</v>
      </c>
      <c r="O9665" s="2">
        <v>0.2</v>
      </c>
      <c r="P9665">
        <v>335.28</v>
      </c>
      <c r="Q9665">
        <v>1341.1</v>
      </c>
      <c r="R9665" t="s">
        <v>76</v>
      </c>
      <c r="S9665" t="s">
        <v>77</v>
      </c>
      <c r="T9665" s="2">
        <v>0.15</v>
      </c>
      <c r="U9665">
        <v>201.16</v>
      </c>
    </row>
    <row r="9666" spans="1:21" x14ac:dyDescent="0.3">
      <c r="A9666" t="s">
        <v>32597</v>
      </c>
      <c r="B9666" s="1">
        <v>45900</v>
      </c>
      <c r="C9666" t="s">
        <v>15273</v>
      </c>
      <c r="D9666" t="s">
        <v>32598</v>
      </c>
      <c r="E9666" t="s">
        <v>24</v>
      </c>
      <c r="F9666" t="s">
        <v>370</v>
      </c>
      <c r="G9666" t="s">
        <v>26</v>
      </c>
      <c r="H9666" t="s">
        <v>45</v>
      </c>
      <c r="I9666" t="s">
        <v>144</v>
      </c>
      <c r="J9666" t="s">
        <v>32599</v>
      </c>
      <c r="K9666" t="s">
        <v>32600</v>
      </c>
      <c r="L9666">
        <v>8</v>
      </c>
      <c r="M9666">
        <v>2221.25</v>
      </c>
      <c r="N9666">
        <v>17770</v>
      </c>
      <c r="O9666" s="2">
        <v>0.05</v>
      </c>
      <c r="P9666">
        <v>888.5</v>
      </c>
      <c r="Q9666">
        <v>16881.5</v>
      </c>
      <c r="R9666" t="s">
        <v>31</v>
      </c>
      <c r="S9666" t="s">
        <v>50</v>
      </c>
      <c r="T9666" s="2">
        <v>0.3</v>
      </c>
      <c r="U9666">
        <v>5064.45</v>
      </c>
    </row>
    <row r="9667" spans="1:21" x14ac:dyDescent="0.3">
      <c r="A9667" t="s">
        <v>32601</v>
      </c>
      <c r="B9667" s="1">
        <v>45150</v>
      </c>
      <c r="C9667" t="s">
        <v>32602</v>
      </c>
      <c r="D9667" t="s">
        <v>32603</v>
      </c>
      <c r="E9667" t="s">
        <v>24</v>
      </c>
      <c r="F9667" t="s">
        <v>156</v>
      </c>
      <c r="G9667" t="s">
        <v>81</v>
      </c>
      <c r="H9667" t="s">
        <v>45</v>
      </c>
      <c r="I9667" t="s">
        <v>65</v>
      </c>
      <c r="J9667" t="s">
        <v>7372</v>
      </c>
      <c r="K9667" t="s">
        <v>10122</v>
      </c>
      <c r="L9667">
        <v>10</v>
      </c>
      <c r="M9667">
        <v>5362.38</v>
      </c>
      <c r="N9667">
        <v>53623.8</v>
      </c>
      <c r="O9667" s="2">
        <v>0.15</v>
      </c>
      <c r="P9667">
        <v>8043.57</v>
      </c>
      <c r="Q9667">
        <v>45580.23</v>
      </c>
      <c r="R9667" t="s">
        <v>59</v>
      </c>
      <c r="S9667" t="s">
        <v>50</v>
      </c>
      <c r="T9667" s="2">
        <v>0.2</v>
      </c>
      <c r="U9667">
        <v>9116.0499999999993</v>
      </c>
    </row>
    <row r="9668" spans="1:21" x14ac:dyDescent="0.3">
      <c r="A9668" t="s">
        <v>32604</v>
      </c>
      <c r="B9668" s="1">
        <v>45425</v>
      </c>
      <c r="C9668" t="s">
        <v>16656</v>
      </c>
      <c r="D9668" t="s">
        <v>32605</v>
      </c>
      <c r="E9668" t="s">
        <v>24</v>
      </c>
      <c r="F9668" t="s">
        <v>64</v>
      </c>
      <c r="G9668" t="s">
        <v>81</v>
      </c>
      <c r="H9668" t="s">
        <v>27</v>
      </c>
      <c r="I9668" t="s">
        <v>157</v>
      </c>
      <c r="J9668" t="s">
        <v>16517</v>
      </c>
      <c r="K9668" t="s">
        <v>4499</v>
      </c>
      <c r="L9668">
        <v>3</v>
      </c>
      <c r="M9668">
        <v>1444.85</v>
      </c>
      <c r="N9668">
        <v>4334.55</v>
      </c>
      <c r="O9668" s="2">
        <v>0.3</v>
      </c>
      <c r="P9668">
        <v>1300.3699999999999</v>
      </c>
      <c r="Q9668">
        <v>3034.18</v>
      </c>
      <c r="R9668" t="s">
        <v>76</v>
      </c>
      <c r="S9668" t="s">
        <v>77</v>
      </c>
      <c r="T9668" s="2">
        <v>0.25</v>
      </c>
      <c r="U9668">
        <v>758.54</v>
      </c>
    </row>
    <row r="9669" spans="1:21" x14ac:dyDescent="0.3">
      <c r="A9669" t="s">
        <v>32606</v>
      </c>
      <c r="B9669" s="1">
        <v>45561</v>
      </c>
      <c r="C9669" t="s">
        <v>20803</v>
      </c>
      <c r="D9669" t="s">
        <v>13731</v>
      </c>
      <c r="E9669" t="s">
        <v>142</v>
      </c>
      <c r="F9669" t="s">
        <v>112</v>
      </c>
      <c r="G9669" t="s">
        <v>81</v>
      </c>
      <c r="H9669" t="s">
        <v>72</v>
      </c>
      <c r="I9669" t="s">
        <v>150</v>
      </c>
      <c r="J9669" t="s">
        <v>32607</v>
      </c>
      <c r="K9669" t="s">
        <v>25857</v>
      </c>
      <c r="L9669">
        <v>3</v>
      </c>
      <c r="M9669">
        <v>3081.64</v>
      </c>
      <c r="N9669">
        <v>9244.92</v>
      </c>
      <c r="O9669" s="2">
        <v>0.15</v>
      </c>
      <c r="P9669">
        <v>1386.74</v>
      </c>
      <c r="Q9669">
        <v>7858.18</v>
      </c>
      <c r="R9669" t="s">
        <v>31</v>
      </c>
      <c r="S9669" t="s">
        <v>60</v>
      </c>
      <c r="T9669" s="2">
        <v>0.2</v>
      </c>
      <c r="U9669">
        <v>1571.64</v>
      </c>
    </row>
    <row r="9670" spans="1:21" x14ac:dyDescent="0.3">
      <c r="A9670" t="s">
        <v>32608</v>
      </c>
      <c r="B9670" s="1">
        <v>45349</v>
      </c>
      <c r="C9670" t="s">
        <v>8381</v>
      </c>
      <c r="D9670" t="s">
        <v>23331</v>
      </c>
      <c r="E9670" t="s">
        <v>36</v>
      </c>
      <c r="F9670" t="s">
        <v>143</v>
      </c>
      <c r="G9670" t="s">
        <v>81</v>
      </c>
      <c r="H9670" t="s">
        <v>72</v>
      </c>
      <c r="I9670" t="s">
        <v>73</v>
      </c>
      <c r="J9670" t="s">
        <v>32609</v>
      </c>
      <c r="K9670" t="s">
        <v>11763</v>
      </c>
      <c r="L9670">
        <v>3</v>
      </c>
      <c r="M9670">
        <v>6522.6</v>
      </c>
      <c r="N9670">
        <v>19567.8</v>
      </c>
      <c r="O9670" s="2">
        <v>0</v>
      </c>
      <c r="P9670">
        <v>0</v>
      </c>
      <c r="Q9670">
        <v>19567.8</v>
      </c>
      <c r="R9670" t="s">
        <v>49</v>
      </c>
      <c r="S9670" t="s">
        <v>60</v>
      </c>
      <c r="T9670" s="2">
        <v>0.3</v>
      </c>
      <c r="U9670">
        <v>5870.34</v>
      </c>
    </row>
    <row r="9671" spans="1:21" x14ac:dyDescent="0.3">
      <c r="A9671" t="s">
        <v>32610</v>
      </c>
      <c r="B9671" s="1">
        <v>45071</v>
      </c>
      <c r="C9671" t="s">
        <v>6813</v>
      </c>
      <c r="D9671" t="s">
        <v>32611</v>
      </c>
      <c r="E9671" t="s">
        <v>43</v>
      </c>
      <c r="F9671" t="s">
        <v>99</v>
      </c>
      <c r="G9671" t="s">
        <v>26</v>
      </c>
      <c r="H9671" t="s">
        <v>27</v>
      </c>
      <c r="I9671" t="s">
        <v>28</v>
      </c>
      <c r="J9671" t="s">
        <v>32612</v>
      </c>
      <c r="K9671" t="s">
        <v>20477</v>
      </c>
      <c r="L9671">
        <v>2</v>
      </c>
      <c r="M9671">
        <v>6386.71</v>
      </c>
      <c r="N9671">
        <v>12773.42</v>
      </c>
      <c r="O9671" s="2">
        <v>0.15</v>
      </c>
      <c r="P9671">
        <v>1916.01</v>
      </c>
      <c r="Q9671">
        <v>10857.41</v>
      </c>
      <c r="R9671" t="s">
        <v>59</v>
      </c>
      <c r="S9671" t="s">
        <v>77</v>
      </c>
      <c r="T9671" s="2">
        <v>0.2</v>
      </c>
      <c r="U9671">
        <v>2171.48</v>
      </c>
    </row>
    <row r="9672" spans="1:21" x14ac:dyDescent="0.3">
      <c r="A9672" t="s">
        <v>32613</v>
      </c>
      <c r="B9672" s="1">
        <v>45368</v>
      </c>
      <c r="C9672" t="s">
        <v>31683</v>
      </c>
      <c r="D9672" t="s">
        <v>11609</v>
      </c>
      <c r="E9672" t="s">
        <v>36</v>
      </c>
      <c r="F9672" t="s">
        <v>143</v>
      </c>
      <c r="G9672" t="s">
        <v>26</v>
      </c>
      <c r="H9672" t="s">
        <v>45</v>
      </c>
      <c r="I9672" t="s">
        <v>46</v>
      </c>
      <c r="J9672" t="s">
        <v>10574</v>
      </c>
      <c r="K9672" t="s">
        <v>32614</v>
      </c>
      <c r="L9672">
        <v>2</v>
      </c>
      <c r="M9672">
        <v>5516.94</v>
      </c>
      <c r="N9672">
        <v>11033.88</v>
      </c>
      <c r="O9672" s="2">
        <v>0</v>
      </c>
      <c r="P9672">
        <v>0</v>
      </c>
      <c r="Q9672">
        <v>11033.88</v>
      </c>
      <c r="R9672" t="s">
        <v>59</v>
      </c>
      <c r="S9672" t="s">
        <v>77</v>
      </c>
      <c r="T9672" s="2">
        <v>0.3</v>
      </c>
      <c r="U9672">
        <v>3310.16</v>
      </c>
    </row>
    <row r="9673" spans="1:21" x14ac:dyDescent="0.3">
      <c r="A9673" t="s">
        <v>32615</v>
      </c>
      <c r="B9673" s="1">
        <v>45778</v>
      </c>
      <c r="C9673" t="s">
        <v>7660</v>
      </c>
      <c r="D9673" t="s">
        <v>18653</v>
      </c>
      <c r="E9673" t="s">
        <v>36</v>
      </c>
      <c r="F9673" t="s">
        <v>71</v>
      </c>
      <c r="G9673" t="s">
        <v>81</v>
      </c>
      <c r="H9673" t="s">
        <v>55</v>
      </c>
      <c r="I9673" t="s">
        <v>56</v>
      </c>
      <c r="J9673" t="s">
        <v>13915</v>
      </c>
      <c r="K9673" t="s">
        <v>32616</v>
      </c>
      <c r="L9673">
        <v>8</v>
      </c>
      <c r="M9673">
        <v>4628.0600000000004</v>
      </c>
      <c r="N9673">
        <v>37024.480000000003</v>
      </c>
      <c r="O9673" s="2">
        <v>0.3</v>
      </c>
      <c r="P9673">
        <v>11107.34</v>
      </c>
      <c r="Q9673">
        <v>25917.14</v>
      </c>
      <c r="R9673" t="s">
        <v>176</v>
      </c>
      <c r="S9673" t="s">
        <v>60</v>
      </c>
      <c r="T9673" s="2">
        <v>0.1</v>
      </c>
      <c r="U9673">
        <v>2591.71</v>
      </c>
    </row>
    <row r="9674" spans="1:21" x14ac:dyDescent="0.3">
      <c r="A9674" t="s">
        <v>32617</v>
      </c>
      <c r="B9674" s="1">
        <v>45312</v>
      </c>
      <c r="C9674" t="s">
        <v>13580</v>
      </c>
      <c r="D9674" t="s">
        <v>32618</v>
      </c>
      <c r="E9674" t="s">
        <v>43</v>
      </c>
      <c r="F9674" t="s">
        <v>44</v>
      </c>
      <c r="G9674" t="s">
        <v>81</v>
      </c>
      <c r="H9674" t="s">
        <v>72</v>
      </c>
      <c r="I9674" t="s">
        <v>73</v>
      </c>
      <c r="J9674" t="s">
        <v>32619</v>
      </c>
      <c r="K9674" t="s">
        <v>28842</v>
      </c>
      <c r="L9674">
        <v>4</v>
      </c>
      <c r="M9674">
        <v>5386.15</v>
      </c>
      <c r="N9674">
        <v>21544.6</v>
      </c>
      <c r="O9674" s="2">
        <v>0</v>
      </c>
      <c r="P9674">
        <v>0</v>
      </c>
      <c r="Q9674">
        <v>21544.6</v>
      </c>
      <c r="R9674" t="s">
        <v>59</v>
      </c>
      <c r="S9674" t="s">
        <v>60</v>
      </c>
      <c r="T9674" s="2">
        <v>0.15</v>
      </c>
      <c r="U9674">
        <v>3231.69</v>
      </c>
    </row>
    <row r="9675" spans="1:21" x14ac:dyDescent="0.3">
      <c r="A9675" t="s">
        <v>32620</v>
      </c>
      <c r="B9675" s="1">
        <v>45838</v>
      </c>
      <c r="C9675" t="s">
        <v>117</v>
      </c>
      <c r="D9675" t="s">
        <v>544</v>
      </c>
      <c r="E9675" t="s">
        <v>24</v>
      </c>
      <c r="F9675" t="s">
        <v>156</v>
      </c>
      <c r="G9675" t="s">
        <v>81</v>
      </c>
      <c r="H9675" t="s">
        <v>72</v>
      </c>
      <c r="I9675" t="s">
        <v>106</v>
      </c>
      <c r="J9675" t="s">
        <v>5855</v>
      </c>
      <c r="K9675" t="s">
        <v>10144</v>
      </c>
      <c r="L9675">
        <v>3</v>
      </c>
      <c r="M9675">
        <v>310.12</v>
      </c>
      <c r="N9675">
        <v>930.36</v>
      </c>
      <c r="O9675" s="2">
        <v>0.1</v>
      </c>
      <c r="P9675">
        <v>93.04</v>
      </c>
      <c r="Q9675">
        <v>837.32</v>
      </c>
      <c r="R9675" t="s">
        <v>76</v>
      </c>
      <c r="S9675" t="s">
        <v>50</v>
      </c>
      <c r="T9675" s="2">
        <v>0.15</v>
      </c>
      <c r="U9675">
        <v>125.6</v>
      </c>
    </row>
    <row r="9676" spans="1:21" x14ac:dyDescent="0.3">
      <c r="A9676" t="s">
        <v>32621</v>
      </c>
      <c r="B9676" s="1">
        <v>44956</v>
      </c>
      <c r="C9676" t="s">
        <v>5967</v>
      </c>
      <c r="D9676" t="s">
        <v>16214</v>
      </c>
      <c r="E9676" t="s">
        <v>142</v>
      </c>
      <c r="F9676" t="s">
        <v>112</v>
      </c>
      <c r="G9676" t="s">
        <v>26</v>
      </c>
      <c r="H9676" t="s">
        <v>27</v>
      </c>
      <c r="I9676" t="s">
        <v>93</v>
      </c>
      <c r="J9676" t="s">
        <v>14203</v>
      </c>
      <c r="K9676" t="s">
        <v>2265</v>
      </c>
      <c r="L9676">
        <v>5</v>
      </c>
      <c r="M9676">
        <v>3813.8</v>
      </c>
      <c r="N9676">
        <v>19069</v>
      </c>
      <c r="O9676" s="2">
        <v>0.25</v>
      </c>
      <c r="P9676">
        <v>4767.25</v>
      </c>
      <c r="Q9676">
        <v>14301.75</v>
      </c>
      <c r="R9676" t="s">
        <v>76</v>
      </c>
      <c r="S9676" t="s">
        <v>50</v>
      </c>
      <c r="T9676" s="2">
        <v>0.1</v>
      </c>
      <c r="U9676">
        <v>1430.18</v>
      </c>
    </row>
    <row r="9677" spans="1:21" x14ac:dyDescent="0.3">
      <c r="A9677" t="s">
        <v>32622</v>
      </c>
      <c r="B9677" s="1">
        <v>45176</v>
      </c>
      <c r="C9677" t="s">
        <v>1797</v>
      </c>
      <c r="D9677" t="s">
        <v>20298</v>
      </c>
      <c r="E9677" t="s">
        <v>36</v>
      </c>
      <c r="F9677" t="s">
        <v>156</v>
      </c>
      <c r="G9677" t="s">
        <v>81</v>
      </c>
      <c r="H9677" t="s">
        <v>72</v>
      </c>
      <c r="I9677" t="s">
        <v>73</v>
      </c>
      <c r="J9677" t="s">
        <v>30532</v>
      </c>
      <c r="K9677" t="s">
        <v>11240</v>
      </c>
      <c r="L9677">
        <v>7</v>
      </c>
      <c r="M9677">
        <v>1593.81</v>
      </c>
      <c r="N9677">
        <v>11156.67</v>
      </c>
      <c r="O9677" s="2">
        <v>0.05</v>
      </c>
      <c r="P9677">
        <v>557.83000000000004</v>
      </c>
      <c r="Q9677">
        <v>10598.84</v>
      </c>
      <c r="R9677" t="s">
        <v>76</v>
      </c>
      <c r="S9677" t="s">
        <v>50</v>
      </c>
      <c r="T9677" s="2">
        <v>0.15</v>
      </c>
      <c r="U9677">
        <v>1589.83</v>
      </c>
    </row>
    <row r="9678" spans="1:21" x14ac:dyDescent="0.3">
      <c r="A9678" t="s">
        <v>32623</v>
      </c>
      <c r="B9678" s="1">
        <v>45469</v>
      </c>
      <c r="C9678" t="s">
        <v>32624</v>
      </c>
      <c r="D9678" t="s">
        <v>32625</v>
      </c>
      <c r="E9678" t="s">
        <v>24</v>
      </c>
      <c r="F9678" t="s">
        <v>156</v>
      </c>
      <c r="G9678" t="s">
        <v>81</v>
      </c>
      <c r="H9678" t="s">
        <v>45</v>
      </c>
      <c r="I9678" t="s">
        <v>136</v>
      </c>
      <c r="J9678" t="s">
        <v>23599</v>
      </c>
      <c r="K9678" t="s">
        <v>1372</v>
      </c>
      <c r="L9678">
        <v>3</v>
      </c>
      <c r="M9678">
        <v>3994.33</v>
      </c>
      <c r="N9678">
        <v>11982.99</v>
      </c>
      <c r="O9678" s="2">
        <v>0.15</v>
      </c>
      <c r="P9678">
        <v>1797.45</v>
      </c>
      <c r="Q9678">
        <v>10185.540000000001</v>
      </c>
      <c r="R9678" t="s">
        <v>59</v>
      </c>
      <c r="S9678" t="s">
        <v>50</v>
      </c>
      <c r="T9678" s="2">
        <v>0.15</v>
      </c>
      <c r="U9678">
        <v>1527.83</v>
      </c>
    </row>
    <row r="9679" spans="1:21" x14ac:dyDescent="0.3">
      <c r="A9679" t="s">
        <v>32626</v>
      </c>
      <c r="B9679" s="1">
        <v>45366</v>
      </c>
      <c r="C9679" t="s">
        <v>32627</v>
      </c>
      <c r="D9679" t="s">
        <v>27522</v>
      </c>
      <c r="E9679" t="s">
        <v>24</v>
      </c>
      <c r="F9679" t="s">
        <v>44</v>
      </c>
      <c r="G9679" t="s">
        <v>81</v>
      </c>
      <c r="H9679" t="s">
        <v>45</v>
      </c>
      <c r="I9679" t="s">
        <v>113</v>
      </c>
      <c r="J9679" t="s">
        <v>31504</v>
      </c>
      <c r="K9679" t="s">
        <v>32628</v>
      </c>
      <c r="L9679">
        <v>9</v>
      </c>
      <c r="M9679">
        <v>4984.72</v>
      </c>
      <c r="N9679">
        <v>44862.48</v>
      </c>
      <c r="O9679" s="2">
        <v>0</v>
      </c>
      <c r="P9679">
        <v>0</v>
      </c>
      <c r="Q9679">
        <v>44862.48</v>
      </c>
      <c r="R9679" t="s">
        <v>176</v>
      </c>
      <c r="S9679" t="s">
        <v>32</v>
      </c>
      <c r="T9679" s="2">
        <v>0.1</v>
      </c>
      <c r="U9679">
        <v>4486.25</v>
      </c>
    </row>
    <row r="9680" spans="1:21" x14ac:dyDescent="0.3">
      <c r="A9680" t="s">
        <v>32629</v>
      </c>
      <c r="B9680" s="1">
        <v>45279</v>
      </c>
      <c r="C9680" t="s">
        <v>32630</v>
      </c>
      <c r="D9680" t="s">
        <v>32631</v>
      </c>
      <c r="E9680" t="s">
        <v>142</v>
      </c>
      <c r="F9680" t="s">
        <v>99</v>
      </c>
      <c r="G9680" t="s">
        <v>81</v>
      </c>
      <c r="H9680" t="s">
        <v>72</v>
      </c>
      <c r="I9680" t="s">
        <v>150</v>
      </c>
      <c r="J9680" t="s">
        <v>15659</v>
      </c>
      <c r="K9680" t="s">
        <v>32632</v>
      </c>
      <c r="L9680">
        <v>1</v>
      </c>
      <c r="M9680">
        <v>4198.42</v>
      </c>
      <c r="N9680">
        <v>4198.42</v>
      </c>
      <c r="O9680" s="2">
        <v>0.2</v>
      </c>
      <c r="P9680">
        <v>839.68</v>
      </c>
      <c r="Q9680">
        <v>3358.74</v>
      </c>
      <c r="R9680" t="s">
        <v>76</v>
      </c>
      <c r="S9680" t="s">
        <v>32</v>
      </c>
      <c r="T9680" s="2">
        <v>0.2</v>
      </c>
      <c r="U9680">
        <v>671.75</v>
      </c>
    </row>
    <row r="9681" spans="1:21" x14ac:dyDescent="0.3">
      <c r="A9681" t="s">
        <v>32633</v>
      </c>
      <c r="B9681" s="1">
        <v>45113</v>
      </c>
      <c r="C9681" t="s">
        <v>30448</v>
      </c>
      <c r="D9681" t="s">
        <v>27933</v>
      </c>
      <c r="E9681" t="s">
        <v>43</v>
      </c>
      <c r="F9681" t="s">
        <v>112</v>
      </c>
      <c r="G9681" t="s">
        <v>81</v>
      </c>
      <c r="H9681" t="s">
        <v>55</v>
      </c>
      <c r="I9681" t="s">
        <v>100</v>
      </c>
      <c r="J9681" t="s">
        <v>20240</v>
      </c>
      <c r="K9681" t="s">
        <v>32634</v>
      </c>
      <c r="L9681">
        <v>2</v>
      </c>
      <c r="M9681">
        <v>614.65</v>
      </c>
      <c r="N9681">
        <v>1229.3</v>
      </c>
      <c r="O9681" s="2">
        <v>0</v>
      </c>
      <c r="P9681">
        <v>0</v>
      </c>
      <c r="Q9681">
        <v>1229.3</v>
      </c>
      <c r="R9681" t="s">
        <v>31</v>
      </c>
      <c r="S9681" t="s">
        <v>32</v>
      </c>
      <c r="T9681" s="2">
        <v>0.2</v>
      </c>
      <c r="U9681">
        <v>245.86</v>
      </c>
    </row>
    <row r="9682" spans="1:21" x14ac:dyDescent="0.3">
      <c r="A9682" t="s">
        <v>32635</v>
      </c>
      <c r="B9682" s="1">
        <v>45880</v>
      </c>
      <c r="C9682" t="s">
        <v>3362</v>
      </c>
      <c r="D9682" t="s">
        <v>31875</v>
      </c>
      <c r="E9682" t="s">
        <v>54</v>
      </c>
      <c r="F9682" t="s">
        <v>44</v>
      </c>
      <c r="G9682" t="s">
        <v>81</v>
      </c>
      <c r="H9682" t="s">
        <v>55</v>
      </c>
      <c r="I9682" t="s">
        <v>100</v>
      </c>
      <c r="J9682" t="s">
        <v>30174</v>
      </c>
      <c r="K9682" t="s">
        <v>24393</v>
      </c>
      <c r="L9682">
        <v>5</v>
      </c>
      <c r="M9682">
        <v>3801.74</v>
      </c>
      <c r="N9682">
        <v>19008.7</v>
      </c>
      <c r="O9682" s="2">
        <v>0.05</v>
      </c>
      <c r="P9682">
        <v>950.44</v>
      </c>
      <c r="Q9682">
        <v>18058.259999999998</v>
      </c>
      <c r="R9682" t="s">
        <v>31</v>
      </c>
      <c r="S9682" t="s">
        <v>77</v>
      </c>
      <c r="T9682" s="2">
        <v>0.15</v>
      </c>
      <c r="U9682">
        <v>2708.74</v>
      </c>
    </row>
    <row r="9683" spans="1:21" x14ac:dyDescent="0.3">
      <c r="A9683" t="s">
        <v>32636</v>
      </c>
      <c r="B9683" s="1">
        <v>45375</v>
      </c>
      <c r="C9683" t="s">
        <v>2343</v>
      </c>
      <c r="D9683" t="s">
        <v>32637</v>
      </c>
      <c r="E9683" t="s">
        <v>142</v>
      </c>
      <c r="F9683" t="s">
        <v>71</v>
      </c>
      <c r="G9683" t="s">
        <v>81</v>
      </c>
      <c r="H9683" t="s">
        <v>55</v>
      </c>
      <c r="I9683" t="s">
        <v>56</v>
      </c>
      <c r="J9683" t="s">
        <v>28953</v>
      </c>
      <c r="K9683" t="s">
        <v>654</v>
      </c>
      <c r="L9683">
        <v>1</v>
      </c>
      <c r="M9683">
        <v>7603.97</v>
      </c>
      <c r="N9683">
        <v>7603.97</v>
      </c>
      <c r="O9683" s="2">
        <v>0.05</v>
      </c>
      <c r="P9683">
        <v>380.2</v>
      </c>
      <c r="Q9683">
        <v>7223.77</v>
      </c>
      <c r="R9683" t="s">
        <v>59</v>
      </c>
      <c r="S9683" t="s">
        <v>32</v>
      </c>
      <c r="T9683" s="2">
        <v>0.15</v>
      </c>
      <c r="U9683">
        <v>1083.57</v>
      </c>
    </row>
    <row r="9684" spans="1:21" x14ac:dyDescent="0.3">
      <c r="A9684" t="s">
        <v>32638</v>
      </c>
      <c r="B9684" s="1">
        <v>45564</v>
      </c>
      <c r="C9684" t="s">
        <v>2318</v>
      </c>
      <c r="D9684" t="s">
        <v>5173</v>
      </c>
      <c r="E9684" t="s">
        <v>142</v>
      </c>
      <c r="F9684" t="s">
        <v>99</v>
      </c>
      <c r="G9684" t="s">
        <v>81</v>
      </c>
      <c r="H9684" t="s">
        <v>72</v>
      </c>
      <c r="I9684" t="s">
        <v>150</v>
      </c>
      <c r="J9684" t="s">
        <v>17003</v>
      </c>
      <c r="K9684" t="s">
        <v>24721</v>
      </c>
      <c r="L9684">
        <v>7</v>
      </c>
      <c r="M9684">
        <v>7837.98</v>
      </c>
      <c r="N9684">
        <v>54865.86</v>
      </c>
      <c r="O9684" s="2">
        <v>0.05</v>
      </c>
      <c r="P9684">
        <v>2743.29</v>
      </c>
      <c r="Q9684">
        <v>52122.57</v>
      </c>
      <c r="R9684" t="s">
        <v>49</v>
      </c>
      <c r="S9684" t="s">
        <v>50</v>
      </c>
      <c r="T9684" s="2">
        <v>0.1</v>
      </c>
      <c r="U9684">
        <v>5212.26</v>
      </c>
    </row>
    <row r="9685" spans="1:21" x14ac:dyDescent="0.3">
      <c r="A9685" t="s">
        <v>32639</v>
      </c>
      <c r="B9685" s="1">
        <v>45053</v>
      </c>
      <c r="C9685" t="s">
        <v>4326</v>
      </c>
      <c r="D9685" t="s">
        <v>10170</v>
      </c>
      <c r="E9685" t="s">
        <v>24</v>
      </c>
      <c r="F9685" t="s">
        <v>71</v>
      </c>
      <c r="G9685" t="s">
        <v>26</v>
      </c>
      <c r="H9685" t="s">
        <v>72</v>
      </c>
      <c r="I9685" t="s">
        <v>150</v>
      </c>
      <c r="J9685" t="s">
        <v>15129</v>
      </c>
      <c r="K9685" t="s">
        <v>32640</v>
      </c>
      <c r="L9685">
        <v>7</v>
      </c>
      <c r="M9685">
        <v>7044.86</v>
      </c>
      <c r="N9685">
        <v>49314.02</v>
      </c>
      <c r="O9685" s="2">
        <v>0.3</v>
      </c>
      <c r="P9685">
        <v>14794.21</v>
      </c>
      <c r="Q9685">
        <v>34519.81</v>
      </c>
      <c r="R9685" t="s">
        <v>76</v>
      </c>
      <c r="S9685" t="s">
        <v>50</v>
      </c>
      <c r="T9685" s="2">
        <v>0.25</v>
      </c>
      <c r="U9685">
        <v>8629.9500000000007</v>
      </c>
    </row>
    <row r="9686" spans="1:21" x14ac:dyDescent="0.3">
      <c r="A9686" t="s">
        <v>32641</v>
      </c>
      <c r="B9686" s="1">
        <v>45555</v>
      </c>
      <c r="C9686" t="s">
        <v>7366</v>
      </c>
      <c r="D9686" t="s">
        <v>32642</v>
      </c>
      <c r="E9686" t="s">
        <v>142</v>
      </c>
      <c r="F9686" t="s">
        <v>112</v>
      </c>
      <c r="G9686" t="s">
        <v>26</v>
      </c>
      <c r="H9686" t="s">
        <v>27</v>
      </c>
      <c r="I9686" t="s">
        <v>157</v>
      </c>
      <c r="J9686" t="s">
        <v>32643</v>
      </c>
      <c r="K9686" t="s">
        <v>32644</v>
      </c>
      <c r="L9686">
        <v>1</v>
      </c>
      <c r="M9686">
        <v>2800.03</v>
      </c>
      <c r="N9686">
        <v>2800.03</v>
      </c>
      <c r="O9686" s="2">
        <v>0.1</v>
      </c>
      <c r="P9686">
        <v>280</v>
      </c>
      <c r="Q9686">
        <v>2520.0300000000002</v>
      </c>
      <c r="R9686" t="s">
        <v>76</v>
      </c>
      <c r="S9686" t="s">
        <v>77</v>
      </c>
      <c r="T9686" s="2">
        <v>0.15</v>
      </c>
      <c r="U9686">
        <v>378</v>
      </c>
    </row>
    <row r="9687" spans="1:21" x14ac:dyDescent="0.3">
      <c r="A9687" t="s">
        <v>32645</v>
      </c>
      <c r="B9687" s="1">
        <v>45675</v>
      </c>
      <c r="C9687" t="s">
        <v>7447</v>
      </c>
      <c r="D9687" t="s">
        <v>32646</v>
      </c>
      <c r="E9687" t="s">
        <v>54</v>
      </c>
      <c r="F9687" t="s">
        <v>44</v>
      </c>
      <c r="G9687" t="s">
        <v>26</v>
      </c>
      <c r="H9687" t="s">
        <v>27</v>
      </c>
      <c r="I9687" t="s">
        <v>28</v>
      </c>
      <c r="J9687" t="s">
        <v>32647</v>
      </c>
      <c r="K9687" t="s">
        <v>32648</v>
      </c>
      <c r="L9687">
        <v>8</v>
      </c>
      <c r="M9687">
        <v>4111.82</v>
      </c>
      <c r="N9687">
        <v>32894.559999999998</v>
      </c>
      <c r="O9687" s="2">
        <v>0</v>
      </c>
      <c r="P9687">
        <v>0</v>
      </c>
      <c r="Q9687">
        <v>32894.559999999998</v>
      </c>
      <c r="R9687" t="s">
        <v>176</v>
      </c>
      <c r="S9687" t="s">
        <v>60</v>
      </c>
      <c r="T9687" s="2">
        <v>0.15</v>
      </c>
      <c r="U9687">
        <v>4934.18</v>
      </c>
    </row>
    <row r="9688" spans="1:21" x14ac:dyDescent="0.3">
      <c r="A9688" t="s">
        <v>32649</v>
      </c>
      <c r="B9688" s="1">
        <v>45638</v>
      </c>
      <c r="C9688" t="s">
        <v>4062</v>
      </c>
      <c r="D9688" t="s">
        <v>13750</v>
      </c>
      <c r="E9688" t="s">
        <v>142</v>
      </c>
      <c r="F9688" t="s">
        <v>71</v>
      </c>
      <c r="G9688" t="s">
        <v>26</v>
      </c>
      <c r="H9688" t="s">
        <v>72</v>
      </c>
      <c r="I9688" t="s">
        <v>150</v>
      </c>
      <c r="J9688" t="s">
        <v>20769</v>
      </c>
      <c r="K9688" t="s">
        <v>7440</v>
      </c>
      <c r="L9688">
        <v>9</v>
      </c>
      <c r="M9688">
        <v>6357.03</v>
      </c>
      <c r="N9688">
        <v>57213.27</v>
      </c>
      <c r="O9688" s="2">
        <v>0</v>
      </c>
      <c r="P9688">
        <v>0</v>
      </c>
      <c r="Q9688">
        <v>57213.27</v>
      </c>
      <c r="R9688" t="s">
        <v>76</v>
      </c>
      <c r="S9688" t="s">
        <v>77</v>
      </c>
      <c r="T9688" s="2">
        <v>0.25</v>
      </c>
      <c r="U9688">
        <v>14303.32</v>
      </c>
    </row>
    <row r="9689" spans="1:21" x14ac:dyDescent="0.3">
      <c r="A9689" t="s">
        <v>32650</v>
      </c>
      <c r="B9689" s="1">
        <v>45537</v>
      </c>
      <c r="C9689" t="s">
        <v>2403</v>
      </c>
      <c r="D9689" t="s">
        <v>5976</v>
      </c>
      <c r="E9689" t="s">
        <v>54</v>
      </c>
      <c r="F9689" t="s">
        <v>87</v>
      </c>
      <c r="G9689" t="s">
        <v>81</v>
      </c>
      <c r="H9689" t="s">
        <v>27</v>
      </c>
      <c r="I9689" t="s">
        <v>28</v>
      </c>
      <c r="J9689" t="s">
        <v>32651</v>
      </c>
      <c r="K9689" t="s">
        <v>28139</v>
      </c>
      <c r="L9689">
        <v>8</v>
      </c>
      <c r="M9689">
        <v>6927.39</v>
      </c>
      <c r="N9689">
        <v>55419.12</v>
      </c>
      <c r="O9689" s="2">
        <v>0.25</v>
      </c>
      <c r="P9689">
        <v>13854.78</v>
      </c>
      <c r="Q9689">
        <v>41564.339999999997</v>
      </c>
      <c r="R9689" t="s">
        <v>49</v>
      </c>
      <c r="S9689" t="s">
        <v>32</v>
      </c>
      <c r="T9689" s="2">
        <v>0.15</v>
      </c>
      <c r="U9689">
        <v>6234.65</v>
      </c>
    </row>
    <row r="9690" spans="1:21" x14ac:dyDescent="0.3">
      <c r="A9690" t="s">
        <v>32652</v>
      </c>
      <c r="B9690" s="1">
        <v>45516</v>
      </c>
      <c r="C9690" t="s">
        <v>24705</v>
      </c>
      <c r="D9690" t="s">
        <v>17045</v>
      </c>
      <c r="E9690" t="s">
        <v>142</v>
      </c>
      <c r="F9690" t="s">
        <v>71</v>
      </c>
      <c r="G9690" t="s">
        <v>26</v>
      </c>
      <c r="H9690" t="s">
        <v>27</v>
      </c>
      <c r="I9690" t="s">
        <v>157</v>
      </c>
      <c r="J9690" t="s">
        <v>26229</v>
      </c>
      <c r="K9690" t="s">
        <v>20698</v>
      </c>
      <c r="L9690">
        <v>6</v>
      </c>
      <c r="M9690">
        <v>7924.06</v>
      </c>
      <c r="N9690">
        <v>47544.36</v>
      </c>
      <c r="O9690" s="2">
        <v>0.25</v>
      </c>
      <c r="P9690">
        <v>11886.09</v>
      </c>
      <c r="Q9690">
        <v>35658.269999999997</v>
      </c>
      <c r="R9690" t="s">
        <v>59</v>
      </c>
      <c r="S9690" t="s">
        <v>32</v>
      </c>
      <c r="T9690" s="2">
        <v>0.3</v>
      </c>
      <c r="U9690">
        <v>10697.48</v>
      </c>
    </row>
    <row r="9691" spans="1:21" x14ac:dyDescent="0.3">
      <c r="A9691" t="s">
        <v>32653</v>
      </c>
      <c r="B9691" s="1">
        <v>45588</v>
      </c>
      <c r="C9691" t="s">
        <v>1160</v>
      </c>
      <c r="D9691" t="s">
        <v>25158</v>
      </c>
      <c r="E9691" t="s">
        <v>43</v>
      </c>
      <c r="F9691" t="s">
        <v>64</v>
      </c>
      <c r="G9691" t="s">
        <v>26</v>
      </c>
      <c r="H9691" t="s">
        <v>72</v>
      </c>
      <c r="I9691" t="s">
        <v>150</v>
      </c>
      <c r="J9691" t="s">
        <v>32654</v>
      </c>
      <c r="K9691" t="s">
        <v>13120</v>
      </c>
      <c r="L9691">
        <v>8</v>
      </c>
      <c r="M9691">
        <v>4136.8999999999996</v>
      </c>
      <c r="N9691">
        <v>33095.199999999997</v>
      </c>
      <c r="O9691" s="2">
        <v>0</v>
      </c>
      <c r="P9691">
        <v>0</v>
      </c>
      <c r="Q9691">
        <v>33095.199999999997</v>
      </c>
      <c r="R9691" t="s">
        <v>76</v>
      </c>
      <c r="S9691" t="s">
        <v>60</v>
      </c>
      <c r="T9691" s="2">
        <v>0.15</v>
      </c>
      <c r="U9691">
        <v>4964.28</v>
      </c>
    </row>
    <row r="9692" spans="1:21" x14ac:dyDescent="0.3">
      <c r="A9692" t="s">
        <v>32655</v>
      </c>
      <c r="B9692" s="1">
        <v>45765</v>
      </c>
      <c r="C9692" t="s">
        <v>418</v>
      </c>
      <c r="D9692" t="s">
        <v>3316</v>
      </c>
      <c r="E9692" t="s">
        <v>142</v>
      </c>
      <c r="F9692" t="s">
        <v>370</v>
      </c>
      <c r="G9692" t="s">
        <v>26</v>
      </c>
      <c r="H9692" t="s">
        <v>72</v>
      </c>
      <c r="I9692" t="s">
        <v>185</v>
      </c>
      <c r="J9692" t="s">
        <v>4961</v>
      </c>
      <c r="K9692" t="s">
        <v>32656</v>
      </c>
      <c r="L9692">
        <v>4</v>
      </c>
      <c r="M9692">
        <v>3927.81</v>
      </c>
      <c r="N9692">
        <v>15711.24</v>
      </c>
      <c r="O9692" s="2">
        <v>0.25</v>
      </c>
      <c r="P9692">
        <v>3927.81</v>
      </c>
      <c r="Q9692">
        <v>11783.43</v>
      </c>
      <c r="R9692" t="s">
        <v>176</v>
      </c>
      <c r="S9692" t="s">
        <v>32</v>
      </c>
      <c r="T9692" s="2">
        <v>0.15</v>
      </c>
      <c r="U9692">
        <v>1767.51</v>
      </c>
    </row>
    <row r="9693" spans="1:21" x14ac:dyDescent="0.3">
      <c r="A9693" t="s">
        <v>32657</v>
      </c>
      <c r="B9693" s="1">
        <v>45373</v>
      </c>
      <c r="C9693" t="s">
        <v>22321</v>
      </c>
      <c r="D9693" t="s">
        <v>10251</v>
      </c>
      <c r="E9693" t="s">
        <v>54</v>
      </c>
      <c r="F9693" t="s">
        <v>99</v>
      </c>
      <c r="G9693" t="s">
        <v>81</v>
      </c>
      <c r="H9693" t="s">
        <v>72</v>
      </c>
      <c r="I9693" t="s">
        <v>150</v>
      </c>
      <c r="J9693" t="s">
        <v>9725</v>
      </c>
      <c r="K9693" t="s">
        <v>30001</v>
      </c>
      <c r="L9693">
        <v>5</v>
      </c>
      <c r="M9693">
        <v>2582.81</v>
      </c>
      <c r="N9693">
        <v>12914.05</v>
      </c>
      <c r="O9693" s="2">
        <v>0.3</v>
      </c>
      <c r="P9693">
        <v>3874.21</v>
      </c>
      <c r="Q9693">
        <v>9039.84</v>
      </c>
      <c r="R9693" t="s">
        <v>31</v>
      </c>
      <c r="S9693" t="s">
        <v>50</v>
      </c>
      <c r="T9693" s="2">
        <v>0.15</v>
      </c>
      <c r="U9693">
        <v>1355.98</v>
      </c>
    </row>
    <row r="9694" spans="1:21" x14ac:dyDescent="0.3">
      <c r="A9694" t="s">
        <v>32658</v>
      </c>
      <c r="B9694" s="1">
        <v>45237</v>
      </c>
      <c r="C9694" t="s">
        <v>13470</v>
      </c>
      <c r="D9694" t="s">
        <v>16759</v>
      </c>
      <c r="E9694" t="s">
        <v>43</v>
      </c>
      <c r="F9694" t="s">
        <v>25</v>
      </c>
      <c r="G9694" t="s">
        <v>26</v>
      </c>
      <c r="H9694" t="s">
        <v>45</v>
      </c>
      <c r="I9694" t="s">
        <v>65</v>
      </c>
      <c r="J9694" t="s">
        <v>32659</v>
      </c>
      <c r="K9694" t="s">
        <v>32660</v>
      </c>
      <c r="L9694">
        <v>5</v>
      </c>
      <c r="M9694">
        <v>4510.45</v>
      </c>
      <c r="N9694">
        <v>22552.25</v>
      </c>
      <c r="O9694" s="2">
        <v>0</v>
      </c>
      <c r="P9694">
        <v>0</v>
      </c>
      <c r="Q9694">
        <v>22552.25</v>
      </c>
      <c r="R9694" t="s">
        <v>176</v>
      </c>
      <c r="S9694" t="s">
        <v>60</v>
      </c>
      <c r="T9694" s="2">
        <v>0.2</v>
      </c>
      <c r="U9694">
        <v>4510.45</v>
      </c>
    </row>
    <row r="9695" spans="1:21" x14ac:dyDescent="0.3">
      <c r="A9695" t="s">
        <v>32661</v>
      </c>
      <c r="B9695" s="1">
        <v>45702</v>
      </c>
      <c r="C9695" t="s">
        <v>9117</v>
      </c>
      <c r="D9695" t="s">
        <v>3482</v>
      </c>
      <c r="E9695" t="s">
        <v>24</v>
      </c>
      <c r="F9695" t="s">
        <v>44</v>
      </c>
      <c r="G9695" t="s">
        <v>81</v>
      </c>
      <c r="H9695" t="s">
        <v>72</v>
      </c>
      <c r="I9695" t="s">
        <v>106</v>
      </c>
      <c r="J9695" t="s">
        <v>32662</v>
      </c>
      <c r="K9695" t="s">
        <v>9136</v>
      </c>
      <c r="L9695">
        <v>1</v>
      </c>
      <c r="M9695">
        <v>1044.1199999999999</v>
      </c>
      <c r="N9695">
        <v>1044.1199999999999</v>
      </c>
      <c r="O9695" s="2">
        <v>0</v>
      </c>
      <c r="P9695">
        <v>0</v>
      </c>
      <c r="Q9695">
        <v>1044.1199999999999</v>
      </c>
      <c r="R9695" t="s">
        <v>76</v>
      </c>
      <c r="S9695" t="s">
        <v>32</v>
      </c>
      <c r="T9695" s="2">
        <v>0.3</v>
      </c>
      <c r="U9695">
        <v>313.24</v>
      </c>
    </row>
    <row r="9696" spans="1:21" x14ac:dyDescent="0.3">
      <c r="A9696" t="s">
        <v>32663</v>
      </c>
      <c r="B9696" s="1">
        <v>45888</v>
      </c>
      <c r="C9696" t="s">
        <v>32664</v>
      </c>
      <c r="D9696" t="s">
        <v>32665</v>
      </c>
      <c r="E9696" t="s">
        <v>36</v>
      </c>
      <c r="F9696" t="s">
        <v>143</v>
      </c>
      <c r="G9696" t="s">
        <v>81</v>
      </c>
      <c r="H9696" t="s">
        <v>55</v>
      </c>
      <c r="I9696" t="s">
        <v>56</v>
      </c>
      <c r="J9696" t="s">
        <v>32666</v>
      </c>
      <c r="K9696" t="s">
        <v>16380</v>
      </c>
      <c r="L9696">
        <v>6</v>
      </c>
      <c r="M9696">
        <v>7565.65</v>
      </c>
      <c r="N9696">
        <v>45393.9</v>
      </c>
      <c r="O9696" s="2">
        <v>0</v>
      </c>
      <c r="P9696">
        <v>0</v>
      </c>
      <c r="Q9696">
        <v>45393.9</v>
      </c>
      <c r="R9696" t="s">
        <v>76</v>
      </c>
      <c r="S9696" t="s">
        <v>60</v>
      </c>
      <c r="T9696" s="2">
        <v>0.15</v>
      </c>
      <c r="U9696">
        <v>6809.09</v>
      </c>
    </row>
    <row r="9697" spans="1:21" x14ac:dyDescent="0.3">
      <c r="A9697" t="s">
        <v>32667</v>
      </c>
      <c r="B9697" s="1">
        <v>45233</v>
      </c>
      <c r="C9697" t="s">
        <v>3166</v>
      </c>
      <c r="D9697" t="s">
        <v>32668</v>
      </c>
      <c r="E9697" t="s">
        <v>54</v>
      </c>
      <c r="F9697" t="s">
        <v>119</v>
      </c>
      <c r="G9697" t="s">
        <v>81</v>
      </c>
      <c r="H9697" t="s">
        <v>27</v>
      </c>
      <c r="I9697" t="s">
        <v>28</v>
      </c>
      <c r="J9697" t="s">
        <v>26652</v>
      </c>
      <c r="K9697" t="s">
        <v>16602</v>
      </c>
      <c r="L9697">
        <v>8</v>
      </c>
      <c r="M9697">
        <v>7545.28</v>
      </c>
      <c r="N9697">
        <v>60362.239999999998</v>
      </c>
      <c r="O9697" s="2">
        <v>0.1</v>
      </c>
      <c r="P9697">
        <v>6036.22</v>
      </c>
      <c r="Q9697">
        <v>54326.02</v>
      </c>
      <c r="R9697" t="s">
        <v>176</v>
      </c>
      <c r="S9697" t="s">
        <v>77</v>
      </c>
      <c r="T9697" s="2">
        <v>0.15</v>
      </c>
      <c r="U9697">
        <v>8148.9</v>
      </c>
    </row>
    <row r="9698" spans="1:21" x14ac:dyDescent="0.3">
      <c r="A9698" t="s">
        <v>32669</v>
      </c>
      <c r="B9698" s="1">
        <v>44941</v>
      </c>
      <c r="C9698" t="s">
        <v>8210</v>
      </c>
      <c r="D9698" t="s">
        <v>32670</v>
      </c>
      <c r="E9698" t="s">
        <v>54</v>
      </c>
      <c r="F9698" t="s">
        <v>44</v>
      </c>
      <c r="G9698" t="s">
        <v>26</v>
      </c>
      <c r="H9698" t="s">
        <v>27</v>
      </c>
      <c r="I9698" t="s">
        <v>28</v>
      </c>
      <c r="J9698" t="s">
        <v>26802</v>
      </c>
      <c r="K9698" t="s">
        <v>4193</v>
      </c>
      <c r="L9698">
        <v>7</v>
      </c>
      <c r="M9698">
        <v>1993.58</v>
      </c>
      <c r="N9698">
        <v>13955.06</v>
      </c>
      <c r="O9698" s="2">
        <v>0.15</v>
      </c>
      <c r="P9698">
        <v>2093.2600000000002</v>
      </c>
      <c r="Q9698">
        <v>11861.8</v>
      </c>
      <c r="R9698" t="s">
        <v>59</v>
      </c>
      <c r="S9698" t="s">
        <v>32</v>
      </c>
      <c r="T9698" s="2">
        <v>0.25</v>
      </c>
      <c r="U9698">
        <v>2965.45</v>
      </c>
    </row>
    <row r="9699" spans="1:21" x14ac:dyDescent="0.3">
      <c r="A9699" t="s">
        <v>32671</v>
      </c>
      <c r="B9699" s="1">
        <v>45766</v>
      </c>
      <c r="C9699" t="s">
        <v>5398</v>
      </c>
      <c r="D9699" t="s">
        <v>1087</v>
      </c>
      <c r="E9699" t="s">
        <v>54</v>
      </c>
      <c r="F9699" t="s">
        <v>71</v>
      </c>
      <c r="G9699" t="s">
        <v>81</v>
      </c>
      <c r="H9699" t="s">
        <v>45</v>
      </c>
      <c r="I9699" t="s">
        <v>65</v>
      </c>
      <c r="J9699" t="s">
        <v>32672</v>
      </c>
      <c r="K9699" t="s">
        <v>13061</v>
      </c>
      <c r="L9699">
        <v>5</v>
      </c>
      <c r="M9699">
        <v>7232.63</v>
      </c>
      <c r="N9699">
        <v>36163.15</v>
      </c>
      <c r="O9699" s="2">
        <v>0.1</v>
      </c>
      <c r="P9699">
        <v>3616.32</v>
      </c>
      <c r="Q9699">
        <v>32546.83</v>
      </c>
      <c r="R9699" t="s">
        <v>76</v>
      </c>
      <c r="S9699" t="s">
        <v>77</v>
      </c>
      <c r="T9699" s="2">
        <v>0.25</v>
      </c>
      <c r="U9699">
        <v>8136.71</v>
      </c>
    </row>
    <row r="9700" spans="1:21" x14ac:dyDescent="0.3">
      <c r="A9700" t="s">
        <v>32673</v>
      </c>
      <c r="B9700" s="1">
        <v>45019</v>
      </c>
      <c r="C9700" t="s">
        <v>20820</v>
      </c>
      <c r="D9700" t="s">
        <v>15237</v>
      </c>
      <c r="E9700" t="s">
        <v>142</v>
      </c>
      <c r="F9700" t="s">
        <v>37</v>
      </c>
      <c r="G9700" t="s">
        <v>81</v>
      </c>
      <c r="H9700" t="s">
        <v>45</v>
      </c>
      <c r="I9700" t="s">
        <v>65</v>
      </c>
      <c r="J9700" t="s">
        <v>31054</v>
      </c>
      <c r="K9700" t="s">
        <v>24585</v>
      </c>
      <c r="L9700">
        <v>8</v>
      </c>
      <c r="M9700">
        <v>7601.83</v>
      </c>
      <c r="N9700">
        <v>60814.64</v>
      </c>
      <c r="O9700" s="2">
        <v>0.05</v>
      </c>
      <c r="P9700">
        <v>3040.73</v>
      </c>
      <c r="Q9700">
        <v>57773.91</v>
      </c>
      <c r="R9700" t="s">
        <v>49</v>
      </c>
      <c r="S9700" t="s">
        <v>50</v>
      </c>
      <c r="T9700" s="2">
        <v>0.2</v>
      </c>
      <c r="U9700">
        <v>11554.78</v>
      </c>
    </row>
    <row r="9701" spans="1:21" x14ac:dyDescent="0.3">
      <c r="A9701" t="s">
        <v>32674</v>
      </c>
      <c r="B9701" s="1">
        <v>45253</v>
      </c>
      <c r="C9701" t="s">
        <v>11214</v>
      </c>
      <c r="D9701" t="s">
        <v>32675</v>
      </c>
      <c r="E9701" t="s">
        <v>54</v>
      </c>
      <c r="F9701" t="s">
        <v>370</v>
      </c>
      <c r="G9701" t="s">
        <v>81</v>
      </c>
      <c r="H9701" t="s">
        <v>45</v>
      </c>
      <c r="I9701" t="s">
        <v>113</v>
      </c>
      <c r="J9701" t="s">
        <v>23816</v>
      </c>
      <c r="K9701" t="s">
        <v>15566</v>
      </c>
      <c r="L9701">
        <v>9</v>
      </c>
      <c r="M9701">
        <v>7622.68</v>
      </c>
      <c r="N9701">
        <v>68604.12</v>
      </c>
      <c r="O9701" s="2">
        <v>0.1</v>
      </c>
      <c r="P9701">
        <v>6860.41</v>
      </c>
      <c r="Q9701">
        <v>61743.71</v>
      </c>
      <c r="R9701" t="s">
        <v>76</v>
      </c>
      <c r="S9701" t="s">
        <v>32</v>
      </c>
      <c r="T9701" s="2">
        <v>0.25</v>
      </c>
      <c r="U9701">
        <v>15435.93</v>
      </c>
    </row>
    <row r="9702" spans="1:21" x14ac:dyDescent="0.3">
      <c r="A9702" t="s">
        <v>32676</v>
      </c>
      <c r="B9702" s="1">
        <v>45225</v>
      </c>
      <c r="C9702" t="s">
        <v>14252</v>
      </c>
      <c r="D9702" t="s">
        <v>220</v>
      </c>
      <c r="E9702" t="s">
        <v>36</v>
      </c>
      <c r="F9702" t="s">
        <v>156</v>
      </c>
      <c r="G9702" t="s">
        <v>26</v>
      </c>
      <c r="H9702" t="s">
        <v>27</v>
      </c>
      <c r="I9702" t="s">
        <v>157</v>
      </c>
      <c r="J9702" t="s">
        <v>18574</v>
      </c>
      <c r="K9702" t="s">
        <v>13587</v>
      </c>
      <c r="L9702">
        <v>3</v>
      </c>
      <c r="M9702">
        <v>1933</v>
      </c>
      <c r="N9702">
        <v>5799</v>
      </c>
      <c r="O9702" s="2">
        <v>0.25</v>
      </c>
      <c r="P9702">
        <v>1449.75</v>
      </c>
      <c r="Q9702">
        <v>4349.25</v>
      </c>
      <c r="R9702" t="s">
        <v>49</v>
      </c>
      <c r="S9702" t="s">
        <v>77</v>
      </c>
      <c r="T9702" s="2">
        <v>0.3</v>
      </c>
      <c r="U9702">
        <v>1304.77</v>
      </c>
    </row>
    <row r="9703" spans="1:21" x14ac:dyDescent="0.3">
      <c r="A9703" t="s">
        <v>32677</v>
      </c>
      <c r="B9703" s="1">
        <v>45365</v>
      </c>
      <c r="C9703" t="s">
        <v>9393</v>
      </c>
      <c r="D9703" t="s">
        <v>32678</v>
      </c>
      <c r="E9703" t="s">
        <v>24</v>
      </c>
      <c r="F9703" t="s">
        <v>143</v>
      </c>
      <c r="G9703" t="s">
        <v>81</v>
      </c>
      <c r="H9703" t="s">
        <v>27</v>
      </c>
      <c r="I9703" t="s">
        <v>157</v>
      </c>
      <c r="J9703" t="s">
        <v>32679</v>
      </c>
      <c r="K9703" t="s">
        <v>32680</v>
      </c>
      <c r="L9703">
        <v>5</v>
      </c>
      <c r="M9703">
        <v>7446.13</v>
      </c>
      <c r="N9703">
        <v>37230.65</v>
      </c>
      <c r="O9703" s="2">
        <v>0.25</v>
      </c>
      <c r="P9703">
        <v>9307.66</v>
      </c>
      <c r="Q9703">
        <v>27922.99</v>
      </c>
      <c r="R9703" t="s">
        <v>176</v>
      </c>
      <c r="S9703" t="s">
        <v>32</v>
      </c>
      <c r="T9703" s="2">
        <v>0.25</v>
      </c>
      <c r="U9703">
        <v>6980.75</v>
      </c>
    </row>
    <row r="9704" spans="1:21" x14ac:dyDescent="0.3">
      <c r="A9704" t="s">
        <v>32681</v>
      </c>
      <c r="B9704" s="1">
        <v>45759</v>
      </c>
      <c r="C9704" t="s">
        <v>13730</v>
      </c>
      <c r="D9704" t="s">
        <v>13471</v>
      </c>
      <c r="E9704" t="s">
        <v>24</v>
      </c>
      <c r="F9704" t="s">
        <v>99</v>
      </c>
      <c r="G9704" t="s">
        <v>81</v>
      </c>
      <c r="H9704" t="s">
        <v>72</v>
      </c>
      <c r="I9704" t="s">
        <v>150</v>
      </c>
      <c r="J9704" t="s">
        <v>32682</v>
      </c>
      <c r="K9704" t="s">
        <v>32683</v>
      </c>
      <c r="L9704">
        <v>2</v>
      </c>
      <c r="M9704">
        <v>3543.06</v>
      </c>
      <c r="N9704">
        <v>7086.12</v>
      </c>
      <c r="O9704" s="2">
        <v>0.2</v>
      </c>
      <c r="P9704">
        <v>1417.22</v>
      </c>
      <c r="Q9704">
        <v>5668.9</v>
      </c>
      <c r="R9704" t="s">
        <v>76</v>
      </c>
      <c r="S9704" t="s">
        <v>60</v>
      </c>
      <c r="T9704" s="2">
        <v>0.15</v>
      </c>
      <c r="U9704">
        <v>850.33</v>
      </c>
    </row>
    <row r="9705" spans="1:21" x14ac:dyDescent="0.3">
      <c r="A9705" t="s">
        <v>32684</v>
      </c>
      <c r="B9705" s="1">
        <v>45497</v>
      </c>
      <c r="C9705" t="s">
        <v>21949</v>
      </c>
      <c r="D9705" t="s">
        <v>32685</v>
      </c>
      <c r="E9705" t="s">
        <v>43</v>
      </c>
      <c r="F9705" t="s">
        <v>71</v>
      </c>
      <c r="G9705" t="s">
        <v>81</v>
      </c>
      <c r="H9705" t="s">
        <v>27</v>
      </c>
      <c r="I9705" t="s">
        <v>28</v>
      </c>
      <c r="J9705" t="s">
        <v>32686</v>
      </c>
      <c r="K9705" t="s">
        <v>9089</v>
      </c>
      <c r="L9705">
        <v>3</v>
      </c>
      <c r="M9705">
        <v>3284.37</v>
      </c>
      <c r="N9705">
        <v>9853.11</v>
      </c>
      <c r="O9705" s="2">
        <v>0</v>
      </c>
      <c r="P9705">
        <v>0</v>
      </c>
      <c r="Q9705">
        <v>9853.11</v>
      </c>
      <c r="R9705" t="s">
        <v>76</v>
      </c>
      <c r="S9705" t="s">
        <v>77</v>
      </c>
      <c r="T9705" s="2">
        <v>0.15</v>
      </c>
      <c r="U9705">
        <v>1477.97</v>
      </c>
    </row>
    <row r="9706" spans="1:21" x14ac:dyDescent="0.3">
      <c r="A9706" t="s">
        <v>32687</v>
      </c>
      <c r="B9706" s="1">
        <v>45573</v>
      </c>
      <c r="C9706" t="s">
        <v>3732</v>
      </c>
      <c r="D9706" t="s">
        <v>24599</v>
      </c>
      <c r="E9706" t="s">
        <v>43</v>
      </c>
      <c r="F9706" t="s">
        <v>119</v>
      </c>
      <c r="G9706" t="s">
        <v>26</v>
      </c>
      <c r="H9706" t="s">
        <v>72</v>
      </c>
      <c r="I9706" t="s">
        <v>106</v>
      </c>
      <c r="J9706" t="s">
        <v>32688</v>
      </c>
      <c r="K9706" t="s">
        <v>23141</v>
      </c>
      <c r="L9706">
        <v>3</v>
      </c>
      <c r="M9706">
        <v>1556.68</v>
      </c>
      <c r="N9706">
        <v>4670.04</v>
      </c>
      <c r="O9706" s="2">
        <v>0.05</v>
      </c>
      <c r="P9706">
        <v>233.5</v>
      </c>
      <c r="Q9706">
        <v>4436.54</v>
      </c>
      <c r="R9706" t="s">
        <v>49</v>
      </c>
      <c r="S9706" t="s">
        <v>32</v>
      </c>
      <c r="T9706" s="2">
        <v>0.3</v>
      </c>
      <c r="U9706">
        <v>1330.96</v>
      </c>
    </row>
    <row r="9707" spans="1:21" x14ac:dyDescent="0.3">
      <c r="A9707" t="s">
        <v>32689</v>
      </c>
      <c r="B9707" s="1">
        <v>45547</v>
      </c>
      <c r="C9707" t="s">
        <v>17070</v>
      </c>
      <c r="D9707" t="s">
        <v>32690</v>
      </c>
      <c r="E9707" t="s">
        <v>36</v>
      </c>
      <c r="F9707" t="s">
        <v>119</v>
      </c>
      <c r="G9707" t="s">
        <v>26</v>
      </c>
      <c r="H9707" t="s">
        <v>72</v>
      </c>
      <c r="I9707" t="s">
        <v>150</v>
      </c>
      <c r="J9707" t="s">
        <v>32691</v>
      </c>
      <c r="K9707" t="s">
        <v>32692</v>
      </c>
      <c r="L9707">
        <v>10</v>
      </c>
      <c r="M9707">
        <v>4376.1499999999996</v>
      </c>
      <c r="N9707">
        <v>43761.5</v>
      </c>
      <c r="O9707" s="2">
        <v>0.25</v>
      </c>
      <c r="P9707">
        <v>10940.38</v>
      </c>
      <c r="Q9707">
        <v>32821.120000000003</v>
      </c>
      <c r="R9707" t="s">
        <v>59</v>
      </c>
      <c r="S9707" t="s">
        <v>50</v>
      </c>
      <c r="T9707" s="2">
        <v>0.25</v>
      </c>
      <c r="U9707">
        <v>8205.2800000000007</v>
      </c>
    </row>
    <row r="9708" spans="1:21" x14ac:dyDescent="0.3">
      <c r="A9708" t="s">
        <v>32693</v>
      </c>
      <c r="B9708" s="1">
        <v>45869</v>
      </c>
      <c r="C9708" t="s">
        <v>15951</v>
      </c>
      <c r="D9708" t="s">
        <v>32079</v>
      </c>
      <c r="E9708" t="s">
        <v>24</v>
      </c>
      <c r="F9708" t="s">
        <v>64</v>
      </c>
      <c r="G9708" t="s">
        <v>26</v>
      </c>
      <c r="H9708" t="s">
        <v>72</v>
      </c>
      <c r="I9708" t="s">
        <v>106</v>
      </c>
      <c r="J9708" t="s">
        <v>29917</v>
      </c>
      <c r="K9708" t="s">
        <v>32694</v>
      </c>
      <c r="L9708">
        <v>10</v>
      </c>
      <c r="M9708">
        <v>4244.03</v>
      </c>
      <c r="N9708">
        <v>42440.3</v>
      </c>
      <c r="O9708" s="2">
        <v>0.1</v>
      </c>
      <c r="P9708">
        <v>4244.03</v>
      </c>
      <c r="Q9708">
        <v>38196.269999999997</v>
      </c>
      <c r="R9708" t="s">
        <v>59</v>
      </c>
      <c r="S9708" t="s">
        <v>77</v>
      </c>
      <c r="T9708" s="2">
        <v>0.25</v>
      </c>
      <c r="U9708">
        <v>9549.07</v>
      </c>
    </row>
    <row r="9709" spans="1:21" x14ac:dyDescent="0.3">
      <c r="A9709" t="s">
        <v>32695</v>
      </c>
      <c r="B9709" s="1">
        <v>44948</v>
      </c>
      <c r="C9709" t="s">
        <v>4378</v>
      </c>
      <c r="D9709" t="s">
        <v>20969</v>
      </c>
      <c r="E9709" t="s">
        <v>24</v>
      </c>
      <c r="F9709" t="s">
        <v>71</v>
      </c>
      <c r="G9709" t="s">
        <v>26</v>
      </c>
      <c r="H9709" t="s">
        <v>27</v>
      </c>
      <c r="I9709" t="s">
        <v>93</v>
      </c>
      <c r="J9709" t="s">
        <v>14665</v>
      </c>
      <c r="K9709" t="s">
        <v>18345</v>
      </c>
      <c r="L9709">
        <v>3</v>
      </c>
      <c r="M9709">
        <v>5212.88</v>
      </c>
      <c r="N9709">
        <v>15638.64</v>
      </c>
      <c r="O9709" s="2">
        <v>0.1</v>
      </c>
      <c r="P9709">
        <v>1563.86</v>
      </c>
      <c r="Q9709">
        <v>14074.78</v>
      </c>
      <c r="R9709" t="s">
        <v>59</v>
      </c>
      <c r="S9709" t="s">
        <v>77</v>
      </c>
      <c r="T9709" s="2">
        <v>0.15</v>
      </c>
      <c r="U9709">
        <v>2111.2199999999998</v>
      </c>
    </row>
    <row r="9710" spans="1:21" x14ac:dyDescent="0.3">
      <c r="A9710" t="s">
        <v>32696</v>
      </c>
      <c r="B9710" s="1">
        <v>45414</v>
      </c>
      <c r="C9710" t="s">
        <v>22001</v>
      </c>
      <c r="D9710" t="s">
        <v>32697</v>
      </c>
      <c r="E9710" t="s">
        <v>142</v>
      </c>
      <c r="F9710" t="s">
        <v>71</v>
      </c>
      <c r="G9710" t="s">
        <v>81</v>
      </c>
      <c r="H9710" t="s">
        <v>45</v>
      </c>
      <c r="I9710" t="s">
        <v>65</v>
      </c>
      <c r="J9710" t="s">
        <v>32698</v>
      </c>
      <c r="K9710" t="s">
        <v>25342</v>
      </c>
      <c r="L9710">
        <v>8</v>
      </c>
      <c r="M9710">
        <v>5373.5</v>
      </c>
      <c r="N9710">
        <v>42988</v>
      </c>
      <c r="O9710" s="2">
        <v>0.2</v>
      </c>
      <c r="P9710">
        <v>8597.6</v>
      </c>
      <c r="Q9710">
        <v>34390.400000000001</v>
      </c>
      <c r="R9710" t="s">
        <v>76</v>
      </c>
      <c r="S9710" t="s">
        <v>60</v>
      </c>
      <c r="T9710" s="2">
        <v>0.2</v>
      </c>
      <c r="U9710">
        <v>6878.08</v>
      </c>
    </row>
    <row r="9711" spans="1:21" x14ac:dyDescent="0.3">
      <c r="A9711" t="s">
        <v>32699</v>
      </c>
      <c r="B9711" s="1">
        <v>44960</v>
      </c>
      <c r="C9711" t="s">
        <v>28215</v>
      </c>
      <c r="D9711" t="s">
        <v>32700</v>
      </c>
      <c r="E9711" t="s">
        <v>43</v>
      </c>
      <c r="F9711" t="s">
        <v>143</v>
      </c>
      <c r="G9711" t="s">
        <v>26</v>
      </c>
      <c r="H9711" t="s">
        <v>45</v>
      </c>
      <c r="I9711" t="s">
        <v>144</v>
      </c>
      <c r="J9711" t="s">
        <v>19151</v>
      </c>
      <c r="K9711" t="s">
        <v>15098</v>
      </c>
      <c r="L9711">
        <v>3</v>
      </c>
      <c r="M9711">
        <v>250.43</v>
      </c>
      <c r="N9711">
        <v>751.29</v>
      </c>
      <c r="O9711" s="2">
        <v>0.05</v>
      </c>
      <c r="P9711">
        <v>37.56</v>
      </c>
      <c r="Q9711">
        <v>713.73</v>
      </c>
      <c r="R9711" t="s">
        <v>49</v>
      </c>
      <c r="S9711" t="s">
        <v>32</v>
      </c>
      <c r="T9711" s="2">
        <v>0.25</v>
      </c>
      <c r="U9711">
        <v>178.43</v>
      </c>
    </row>
    <row r="9712" spans="1:21" x14ac:dyDescent="0.3">
      <c r="A9712" t="s">
        <v>32701</v>
      </c>
      <c r="B9712" s="1">
        <v>45672</v>
      </c>
      <c r="C9712" t="s">
        <v>13715</v>
      </c>
      <c r="D9712" t="s">
        <v>12895</v>
      </c>
      <c r="E9712" t="s">
        <v>24</v>
      </c>
      <c r="F9712" t="s">
        <v>99</v>
      </c>
      <c r="G9712" t="s">
        <v>26</v>
      </c>
      <c r="H9712" t="s">
        <v>45</v>
      </c>
      <c r="I9712" t="s">
        <v>136</v>
      </c>
      <c r="J9712" t="s">
        <v>32702</v>
      </c>
      <c r="K9712" t="s">
        <v>19639</v>
      </c>
      <c r="L9712">
        <v>3</v>
      </c>
      <c r="M9712">
        <v>1022.33</v>
      </c>
      <c r="N9712">
        <v>3066.99</v>
      </c>
      <c r="O9712" s="2">
        <v>0</v>
      </c>
      <c r="P9712">
        <v>0</v>
      </c>
      <c r="Q9712">
        <v>3066.99</v>
      </c>
      <c r="R9712" t="s">
        <v>76</v>
      </c>
      <c r="S9712" t="s">
        <v>50</v>
      </c>
      <c r="T9712" s="2">
        <v>0.3</v>
      </c>
      <c r="U9712">
        <v>920.1</v>
      </c>
    </row>
    <row r="9713" spans="1:21" x14ac:dyDescent="0.3">
      <c r="A9713" t="s">
        <v>32703</v>
      </c>
      <c r="B9713" s="1">
        <v>45673</v>
      </c>
      <c r="C9713" t="s">
        <v>32704</v>
      </c>
      <c r="D9713" t="s">
        <v>4659</v>
      </c>
      <c r="E9713" t="s">
        <v>142</v>
      </c>
      <c r="F9713" t="s">
        <v>99</v>
      </c>
      <c r="G9713" t="s">
        <v>26</v>
      </c>
      <c r="H9713" t="s">
        <v>72</v>
      </c>
      <c r="I9713" t="s">
        <v>73</v>
      </c>
      <c r="J9713" t="s">
        <v>26858</v>
      </c>
      <c r="K9713" t="s">
        <v>9529</v>
      </c>
      <c r="L9713">
        <v>10</v>
      </c>
      <c r="M9713">
        <v>4502.5</v>
      </c>
      <c r="N9713">
        <v>45025</v>
      </c>
      <c r="O9713" s="2">
        <v>0.2</v>
      </c>
      <c r="P9713">
        <v>9005</v>
      </c>
      <c r="Q9713">
        <v>36020</v>
      </c>
      <c r="R9713" t="s">
        <v>176</v>
      </c>
      <c r="S9713" t="s">
        <v>77</v>
      </c>
      <c r="T9713" s="2">
        <v>0.3</v>
      </c>
      <c r="U9713">
        <v>10806</v>
      </c>
    </row>
    <row r="9714" spans="1:21" x14ac:dyDescent="0.3">
      <c r="A9714" t="s">
        <v>32705</v>
      </c>
      <c r="B9714" s="1">
        <v>45478</v>
      </c>
      <c r="C9714" t="s">
        <v>11109</v>
      </c>
      <c r="D9714" t="s">
        <v>32706</v>
      </c>
      <c r="E9714" t="s">
        <v>36</v>
      </c>
      <c r="F9714" t="s">
        <v>119</v>
      </c>
      <c r="G9714" t="s">
        <v>26</v>
      </c>
      <c r="H9714" t="s">
        <v>72</v>
      </c>
      <c r="I9714" t="s">
        <v>185</v>
      </c>
      <c r="J9714" t="s">
        <v>27606</v>
      </c>
      <c r="K9714" t="s">
        <v>14724</v>
      </c>
      <c r="L9714">
        <v>6</v>
      </c>
      <c r="M9714">
        <v>102.72</v>
      </c>
      <c r="N9714">
        <v>616.32000000000005</v>
      </c>
      <c r="O9714" s="2">
        <v>0.05</v>
      </c>
      <c r="P9714">
        <v>30.82</v>
      </c>
      <c r="Q9714">
        <v>585.5</v>
      </c>
      <c r="R9714" t="s">
        <v>31</v>
      </c>
      <c r="S9714" t="s">
        <v>32</v>
      </c>
      <c r="T9714" s="2">
        <v>0.1</v>
      </c>
      <c r="U9714">
        <v>58.55</v>
      </c>
    </row>
    <row r="9715" spans="1:21" x14ac:dyDescent="0.3">
      <c r="A9715" t="s">
        <v>32707</v>
      </c>
      <c r="B9715" s="1">
        <v>45078</v>
      </c>
      <c r="C9715" t="s">
        <v>19950</v>
      </c>
      <c r="D9715" t="s">
        <v>32708</v>
      </c>
      <c r="E9715" t="s">
        <v>142</v>
      </c>
      <c r="F9715" t="s">
        <v>44</v>
      </c>
      <c r="G9715" t="s">
        <v>81</v>
      </c>
      <c r="H9715" t="s">
        <v>27</v>
      </c>
      <c r="I9715" t="s">
        <v>28</v>
      </c>
      <c r="J9715" t="s">
        <v>23476</v>
      </c>
      <c r="K9715" t="s">
        <v>25477</v>
      </c>
      <c r="L9715">
        <v>7</v>
      </c>
      <c r="M9715">
        <v>2131.84</v>
      </c>
      <c r="N9715">
        <v>14922.88</v>
      </c>
      <c r="O9715" s="2">
        <v>0.05</v>
      </c>
      <c r="P9715">
        <v>746.14</v>
      </c>
      <c r="Q9715">
        <v>14176.74</v>
      </c>
      <c r="R9715" t="s">
        <v>49</v>
      </c>
      <c r="S9715" t="s">
        <v>50</v>
      </c>
      <c r="T9715" s="2">
        <v>0.3</v>
      </c>
      <c r="U9715">
        <v>4253.0200000000004</v>
      </c>
    </row>
    <row r="9716" spans="1:21" x14ac:dyDescent="0.3">
      <c r="A9716" t="s">
        <v>32709</v>
      </c>
      <c r="B9716" s="1">
        <v>45336</v>
      </c>
      <c r="C9716" t="s">
        <v>1730</v>
      </c>
      <c r="D9716" t="s">
        <v>32710</v>
      </c>
      <c r="E9716" t="s">
        <v>43</v>
      </c>
      <c r="F9716" t="s">
        <v>163</v>
      </c>
      <c r="G9716" t="s">
        <v>81</v>
      </c>
      <c r="H9716" t="s">
        <v>72</v>
      </c>
      <c r="I9716" t="s">
        <v>106</v>
      </c>
      <c r="J9716" t="s">
        <v>16930</v>
      </c>
      <c r="K9716" t="s">
        <v>32711</v>
      </c>
      <c r="L9716">
        <v>3</v>
      </c>
      <c r="M9716">
        <v>2785.01</v>
      </c>
      <c r="N9716">
        <v>8355.0300000000007</v>
      </c>
      <c r="O9716" s="2">
        <v>0</v>
      </c>
      <c r="P9716">
        <v>0</v>
      </c>
      <c r="Q9716">
        <v>8355.0300000000007</v>
      </c>
      <c r="R9716" t="s">
        <v>76</v>
      </c>
      <c r="S9716" t="s">
        <v>77</v>
      </c>
      <c r="T9716" s="2">
        <v>0.2</v>
      </c>
      <c r="U9716">
        <v>1671.01</v>
      </c>
    </row>
    <row r="9717" spans="1:21" x14ac:dyDescent="0.3">
      <c r="A9717" t="s">
        <v>32712</v>
      </c>
      <c r="B9717" s="1">
        <v>45875</v>
      </c>
      <c r="C9717" t="s">
        <v>29976</v>
      </c>
      <c r="D9717" t="s">
        <v>17102</v>
      </c>
      <c r="E9717" t="s">
        <v>142</v>
      </c>
      <c r="F9717" t="s">
        <v>99</v>
      </c>
      <c r="G9717" t="s">
        <v>81</v>
      </c>
      <c r="H9717" t="s">
        <v>27</v>
      </c>
      <c r="I9717" t="s">
        <v>28</v>
      </c>
      <c r="J9717" t="s">
        <v>22169</v>
      </c>
      <c r="K9717" t="s">
        <v>32713</v>
      </c>
      <c r="L9717">
        <v>8</v>
      </c>
      <c r="M9717">
        <v>709.27</v>
      </c>
      <c r="N9717">
        <v>5674.16</v>
      </c>
      <c r="O9717" s="2">
        <v>0.05</v>
      </c>
      <c r="P9717">
        <v>283.70999999999998</v>
      </c>
      <c r="Q9717">
        <v>5390.45</v>
      </c>
      <c r="R9717" t="s">
        <v>76</v>
      </c>
      <c r="S9717" t="s">
        <v>50</v>
      </c>
      <c r="T9717" s="2">
        <v>0.1</v>
      </c>
      <c r="U9717">
        <v>539.04</v>
      </c>
    </row>
    <row r="9718" spans="1:21" x14ac:dyDescent="0.3">
      <c r="A9718" t="s">
        <v>32714</v>
      </c>
      <c r="B9718" s="1">
        <v>45463</v>
      </c>
      <c r="C9718" t="s">
        <v>28027</v>
      </c>
      <c r="D9718" t="s">
        <v>2173</v>
      </c>
      <c r="E9718" t="s">
        <v>54</v>
      </c>
      <c r="F9718" t="s">
        <v>25</v>
      </c>
      <c r="G9718" t="s">
        <v>26</v>
      </c>
      <c r="H9718" t="s">
        <v>55</v>
      </c>
      <c r="I9718" t="s">
        <v>100</v>
      </c>
      <c r="J9718" t="s">
        <v>32715</v>
      </c>
      <c r="K9718" t="s">
        <v>19170</v>
      </c>
      <c r="L9718">
        <v>6</v>
      </c>
      <c r="M9718">
        <v>4781.6899999999996</v>
      </c>
      <c r="N9718">
        <v>28690.14</v>
      </c>
      <c r="O9718" s="2">
        <v>0</v>
      </c>
      <c r="P9718">
        <v>0</v>
      </c>
      <c r="Q9718">
        <v>28690.14</v>
      </c>
      <c r="R9718" t="s">
        <v>59</v>
      </c>
      <c r="S9718" t="s">
        <v>77</v>
      </c>
      <c r="T9718" s="2">
        <v>0.1</v>
      </c>
      <c r="U9718">
        <v>2869.01</v>
      </c>
    </row>
    <row r="9719" spans="1:21" x14ac:dyDescent="0.3">
      <c r="A9719" t="s">
        <v>32716</v>
      </c>
      <c r="B9719" s="1">
        <v>45458</v>
      </c>
      <c r="C9719" t="s">
        <v>2398</v>
      </c>
      <c r="D9719" t="s">
        <v>9290</v>
      </c>
      <c r="E9719" t="s">
        <v>54</v>
      </c>
      <c r="F9719" t="s">
        <v>25</v>
      </c>
      <c r="G9719" t="s">
        <v>26</v>
      </c>
      <c r="H9719" t="s">
        <v>27</v>
      </c>
      <c r="I9719" t="s">
        <v>28</v>
      </c>
      <c r="J9719" t="s">
        <v>32717</v>
      </c>
      <c r="K9719" t="s">
        <v>7707</v>
      </c>
      <c r="L9719">
        <v>1</v>
      </c>
      <c r="M9719">
        <v>5185.5</v>
      </c>
      <c r="N9719">
        <v>5185.5</v>
      </c>
      <c r="O9719" s="2">
        <v>0.15</v>
      </c>
      <c r="P9719">
        <v>777.82</v>
      </c>
      <c r="Q9719">
        <v>4407.68</v>
      </c>
      <c r="R9719" t="s">
        <v>176</v>
      </c>
      <c r="S9719" t="s">
        <v>77</v>
      </c>
      <c r="T9719" s="2">
        <v>0.25</v>
      </c>
      <c r="U9719">
        <v>1101.92</v>
      </c>
    </row>
    <row r="9720" spans="1:21" x14ac:dyDescent="0.3">
      <c r="A9720" t="s">
        <v>32718</v>
      </c>
      <c r="B9720" s="1">
        <v>45665</v>
      </c>
      <c r="C9720" t="s">
        <v>15714</v>
      </c>
      <c r="D9720" t="s">
        <v>32565</v>
      </c>
      <c r="E9720" t="s">
        <v>36</v>
      </c>
      <c r="F9720" t="s">
        <v>25</v>
      </c>
      <c r="G9720" t="s">
        <v>26</v>
      </c>
      <c r="H9720" t="s">
        <v>72</v>
      </c>
      <c r="I9720" t="s">
        <v>185</v>
      </c>
      <c r="J9720" t="s">
        <v>9691</v>
      </c>
      <c r="K9720" t="s">
        <v>32719</v>
      </c>
      <c r="L9720">
        <v>6</v>
      </c>
      <c r="M9720">
        <v>1129.03</v>
      </c>
      <c r="N9720">
        <v>6774.18</v>
      </c>
      <c r="O9720" s="2">
        <v>0</v>
      </c>
      <c r="P9720">
        <v>0</v>
      </c>
      <c r="Q9720">
        <v>6774.18</v>
      </c>
      <c r="R9720" t="s">
        <v>31</v>
      </c>
      <c r="S9720" t="s">
        <v>32</v>
      </c>
      <c r="T9720" s="2">
        <v>0.15</v>
      </c>
      <c r="U9720">
        <v>1016.13</v>
      </c>
    </row>
    <row r="9721" spans="1:21" x14ac:dyDescent="0.3">
      <c r="A9721" t="s">
        <v>32720</v>
      </c>
      <c r="B9721" s="1">
        <v>45804</v>
      </c>
      <c r="C9721" t="s">
        <v>4700</v>
      </c>
      <c r="D9721" t="s">
        <v>21297</v>
      </c>
      <c r="E9721" t="s">
        <v>43</v>
      </c>
      <c r="F9721" t="s">
        <v>64</v>
      </c>
      <c r="G9721" t="s">
        <v>26</v>
      </c>
      <c r="H9721" t="s">
        <v>55</v>
      </c>
      <c r="I9721" t="s">
        <v>130</v>
      </c>
      <c r="J9721" t="s">
        <v>2897</v>
      </c>
      <c r="K9721" t="s">
        <v>10621</v>
      </c>
      <c r="L9721">
        <v>10</v>
      </c>
      <c r="M9721">
        <v>7465.38</v>
      </c>
      <c r="N9721">
        <v>74653.8</v>
      </c>
      <c r="O9721" s="2">
        <v>0.2</v>
      </c>
      <c r="P9721">
        <v>14930.76</v>
      </c>
      <c r="Q9721">
        <v>59723.040000000001</v>
      </c>
      <c r="R9721" t="s">
        <v>59</v>
      </c>
      <c r="S9721" t="s">
        <v>60</v>
      </c>
      <c r="T9721" s="2">
        <v>0.2</v>
      </c>
      <c r="U9721">
        <v>11944.61</v>
      </c>
    </row>
    <row r="9722" spans="1:21" x14ac:dyDescent="0.3">
      <c r="A9722" t="s">
        <v>32721</v>
      </c>
      <c r="B9722" s="1">
        <v>45279</v>
      </c>
      <c r="C9722" t="s">
        <v>11373</v>
      </c>
      <c r="D9722" t="s">
        <v>29936</v>
      </c>
      <c r="E9722" t="s">
        <v>36</v>
      </c>
      <c r="F9722" t="s">
        <v>25</v>
      </c>
      <c r="G9722" t="s">
        <v>26</v>
      </c>
      <c r="H9722" t="s">
        <v>55</v>
      </c>
      <c r="I9722" t="s">
        <v>130</v>
      </c>
      <c r="J9722" t="s">
        <v>32722</v>
      </c>
      <c r="K9722" t="s">
        <v>32723</v>
      </c>
      <c r="L9722">
        <v>4</v>
      </c>
      <c r="M9722">
        <v>3192.77</v>
      </c>
      <c r="N9722">
        <v>12771.08</v>
      </c>
      <c r="O9722" s="2">
        <v>0.1</v>
      </c>
      <c r="P9722">
        <v>1277.1099999999999</v>
      </c>
      <c r="Q9722">
        <v>11493.97</v>
      </c>
      <c r="R9722" t="s">
        <v>49</v>
      </c>
      <c r="S9722" t="s">
        <v>32</v>
      </c>
      <c r="T9722" s="2">
        <v>0.3</v>
      </c>
      <c r="U9722">
        <v>3448.19</v>
      </c>
    </row>
    <row r="9723" spans="1:21" x14ac:dyDescent="0.3">
      <c r="A9723" t="s">
        <v>32724</v>
      </c>
      <c r="B9723" s="1">
        <v>45349</v>
      </c>
      <c r="C9723" t="s">
        <v>17709</v>
      </c>
      <c r="D9723" t="s">
        <v>31306</v>
      </c>
      <c r="E9723" t="s">
        <v>43</v>
      </c>
      <c r="F9723" t="s">
        <v>112</v>
      </c>
      <c r="G9723" t="s">
        <v>81</v>
      </c>
      <c r="H9723" t="s">
        <v>72</v>
      </c>
      <c r="I9723" t="s">
        <v>185</v>
      </c>
      <c r="J9723" t="s">
        <v>32725</v>
      </c>
      <c r="K9723" t="s">
        <v>32504</v>
      </c>
      <c r="L9723">
        <v>1</v>
      </c>
      <c r="M9723">
        <v>4312.7299999999996</v>
      </c>
      <c r="N9723">
        <v>4312.7299999999996</v>
      </c>
      <c r="O9723" s="2">
        <v>0.15</v>
      </c>
      <c r="P9723">
        <v>646.91</v>
      </c>
      <c r="Q9723">
        <v>3665.82</v>
      </c>
      <c r="R9723" t="s">
        <v>59</v>
      </c>
      <c r="S9723" t="s">
        <v>50</v>
      </c>
      <c r="T9723" s="2">
        <v>0.1</v>
      </c>
      <c r="U9723">
        <v>366.58</v>
      </c>
    </row>
    <row r="9724" spans="1:21" x14ac:dyDescent="0.3">
      <c r="A9724" t="s">
        <v>32726</v>
      </c>
      <c r="B9724" s="1">
        <v>45527</v>
      </c>
      <c r="C9724" t="s">
        <v>1344</v>
      </c>
      <c r="D9724" t="s">
        <v>10284</v>
      </c>
      <c r="E9724" t="s">
        <v>36</v>
      </c>
      <c r="F9724" t="s">
        <v>119</v>
      </c>
      <c r="G9724" t="s">
        <v>26</v>
      </c>
      <c r="H9724" t="s">
        <v>45</v>
      </c>
      <c r="I9724" t="s">
        <v>144</v>
      </c>
      <c r="J9724" t="s">
        <v>32727</v>
      </c>
      <c r="K9724" t="s">
        <v>27338</v>
      </c>
      <c r="L9724">
        <v>7</v>
      </c>
      <c r="M9724">
        <v>2622.35</v>
      </c>
      <c r="N9724">
        <v>18356.45</v>
      </c>
      <c r="O9724" s="2">
        <v>0.25</v>
      </c>
      <c r="P9724">
        <v>4589.1099999999997</v>
      </c>
      <c r="Q9724">
        <v>13767.34</v>
      </c>
      <c r="R9724" t="s">
        <v>49</v>
      </c>
      <c r="S9724" t="s">
        <v>32</v>
      </c>
      <c r="T9724" s="2">
        <v>0.1</v>
      </c>
      <c r="U9724">
        <v>1376.73</v>
      </c>
    </row>
    <row r="9725" spans="1:21" x14ac:dyDescent="0.3">
      <c r="A9725" t="s">
        <v>32728</v>
      </c>
      <c r="B9725" s="1">
        <v>45365</v>
      </c>
      <c r="C9725" t="s">
        <v>13176</v>
      </c>
      <c r="D9725" t="s">
        <v>32729</v>
      </c>
      <c r="E9725" t="s">
        <v>24</v>
      </c>
      <c r="F9725" t="s">
        <v>99</v>
      </c>
      <c r="G9725" t="s">
        <v>26</v>
      </c>
      <c r="H9725" t="s">
        <v>72</v>
      </c>
      <c r="I9725" t="s">
        <v>73</v>
      </c>
      <c r="J9725" t="s">
        <v>25321</v>
      </c>
      <c r="K9725" t="s">
        <v>16241</v>
      </c>
      <c r="L9725">
        <v>3</v>
      </c>
      <c r="M9725">
        <v>2120.42</v>
      </c>
      <c r="N9725">
        <v>6361.26</v>
      </c>
      <c r="O9725" s="2">
        <v>0.15</v>
      </c>
      <c r="P9725">
        <v>954.19</v>
      </c>
      <c r="Q9725">
        <v>5407.07</v>
      </c>
      <c r="R9725" t="s">
        <v>76</v>
      </c>
      <c r="S9725" t="s">
        <v>60</v>
      </c>
      <c r="T9725" s="2">
        <v>0.25</v>
      </c>
      <c r="U9725">
        <v>1351.77</v>
      </c>
    </row>
    <row r="9726" spans="1:21" x14ac:dyDescent="0.3">
      <c r="A9726" t="s">
        <v>32730</v>
      </c>
      <c r="B9726" s="1">
        <v>45392</v>
      </c>
      <c r="C9726" t="s">
        <v>1299</v>
      </c>
      <c r="D9726" t="s">
        <v>32731</v>
      </c>
      <c r="E9726" t="s">
        <v>36</v>
      </c>
      <c r="F9726" t="s">
        <v>370</v>
      </c>
      <c r="G9726" t="s">
        <v>26</v>
      </c>
      <c r="H9726" t="s">
        <v>55</v>
      </c>
      <c r="I9726" t="s">
        <v>100</v>
      </c>
      <c r="J9726" t="s">
        <v>32232</v>
      </c>
      <c r="K9726" t="s">
        <v>11763</v>
      </c>
      <c r="L9726">
        <v>1</v>
      </c>
      <c r="M9726">
        <v>3643.51</v>
      </c>
      <c r="N9726">
        <v>3643.51</v>
      </c>
      <c r="O9726" s="2">
        <v>0.1</v>
      </c>
      <c r="P9726">
        <v>364.35</v>
      </c>
      <c r="Q9726">
        <v>3279.16</v>
      </c>
      <c r="R9726" t="s">
        <v>31</v>
      </c>
      <c r="S9726" t="s">
        <v>60</v>
      </c>
      <c r="T9726" s="2">
        <v>0.2</v>
      </c>
      <c r="U9726">
        <v>655.83</v>
      </c>
    </row>
    <row r="9727" spans="1:21" x14ac:dyDescent="0.3">
      <c r="A9727" t="s">
        <v>32732</v>
      </c>
      <c r="B9727" s="1">
        <v>45839</v>
      </c>
      <c r="C9727" t="s">
        <v>32733</v>
      </c>
      <c r="D9727" t="s">
        <v>32734</v>
      </c>
      <c r="E9727" t="s">
        <v>43</v>
      </c>
      <c r="F9727" t="s">
        <v>143</v>
      </c>
      <c r="G9727" t="s">
        <v>81</v>
      </c>
      <c r="H9727" t="s">
        <v>72</v>
      </c>
      <c r="I9727" t="s">
        <v>185</v>
      </c>
      <c r="J9727" t="s">
        <v>32735</v>
      </c>
      <c r="K9727" t="s">
        <v>6305</v>
      </c>
      <c r="L9727">
        <v>7</v>
      </c>
      <c r="M9727">
        <v>7849.25</v>
      </c>
      <c r="N9727">
        <v>54944.75</v>
      </c>
      <c r="O9727" s="2">
        <v>0.05</v>
      </c>
      <c r="P9727">
        <v>2747.24</v>
      </c>
      <c r="Q9727">
        <v>52197.51</v>
      </c>
      <c r="R9727" t="s">
        <v>31</v>
      </c>
      <c r="S9727" t="s">
        <v>32</v>
      </c>
      <c r="T9727" s="2">
        <v>0.1</v>
      </c>
      <c r="U9727">
        <v>5219.75</v>
      </c>
    </row>
    <row r="9728" spans="1:21" x14ac:dyDescent="0.3">
      <c r="A9728" t="s">
        <v>32736</v>
      </c>
      <c r="B9728" s="1">
        <v>45301</v>
      </c>
      <c r="C9728" t="s">
        <v>11746</v>
      </c>
      <c r="D9728" t="s">
        <v>11732</v>
      </c>
      <c r="E9728" t="s">
        <v>43</v>
      </c>
      <c r="F9728" t="s">
        <v>163</v>
      </c>
      <c r="G9728" t="s">
        <v>26</v>
      </c>
      <c r="H9728" t="s">
        <v>45</v>
      </c>
      <c r="I9728" t="s">
        <v>65</v>
      </c>
      <c r="J9728" t="s">
        <v>11679</v>
      </c>
      <c r="K9728" t="s">
        <v>19276</v>
      </c>
      <c r="L9728">
        <v>6</v>
      </c>
      <c r="M9728">
        <v>7327.31</v>
      </c>
      <c r="N9728">
        <v>43963.86</v>
      </c>
      <c r="O9728" s="2">
        <v>0.25</v>
      </c>
      <c r="P9728">
        <v>10990.97</v>
      </c>
      <c r="Q9728">
        <v>32972.89</v>
      </c>
      <c r="R9728" t="s">
        <v>49</v>
      </c>
      <c r="S9728" t="s">
        <v>60</v>
      </c>
      <c r="T9728" s="2">
        <v>0.1</v>
      </c>
      <c r="U9728">
        <v>3297.29</v>
      </c>
    </row>
    <row r="9729" spans="1:21" x14ac:dyDescent="0.3">
      <c r="A9729" t="s">
        <v>32737</v>
      </c>
      <c r="B9729" s="1">
        <v>45048</v>
      </c>
      <c r="C9729" t="s">
        <v>10649</v>
      </c>
      <c r="D9729" t="s">
        <v>10430</v>
      </c>
      <c r="E9729" t="s">
        <v>142</v>
      </c>
      <c r="F9729" t="s">
        <v>87</v>
      </c>
      <c r="G9729" t="s">
        <v>81</v>
      </c>
      <c r="H9729" t="s">
        <v>72</v>
      </c>
      <c r="I9729" t="s">
        <v>73</v>
      </c>
      <c r="J9729" t="s">
        <v>32738</v>
      </c>
      <c r="K9729" t="s">
        <v>7673</v>
      </c>
      <c r="L9729">
        <v>7</v>
      </c>
      <c r="M9729">
        <v>6441.4</v>
      </c>
      <c r="N9729">
        <v>45089.8</v>
      </c>
      <c r="O9729" s="2">
        <v>0.3</v>
      </c>
      <c r="P9729">
        <v>13526.94</v>
      </c>
      <c r="Q9729">
        <v>31562.86</v>
      </c>
      <c r="R9729" t="s">
        <v>59</v>
      </c>
      <c r="S9729" t="s">
        <v>32</v>
      </c>
      <c r="T9729" s="2">
        <v>0.2</v>
      </c>
      <c r="U9729">
        <v>6312.57</v>
      </c>
    </row>
    <row r="9730" spans="1:21" x14ac:dyDescent="0.3">
      <c r="A9730" t="s">
        <v>32739</v>
      </c>
      <c r="B9730" s="1">
        <v>45146</v>
      </c>
      <c r="C9730" t="s">
        <v>309</v>
      </c>
      <c r="D9730" t="s">
        <v>28254</v>
      </c>
      <c r="E9730" t="s">
        <v>54</v>
      </c>
      <c r="F9730" t="s">
        <v>44</v>
      </c>
      <c r="G9730" t="s">
        <v>81</v>
      </c>
      <c r="H9730" t="s">
        <v>45</v>
      </c>
      <c r="I9730" t="s">
        <v>136</v>
      </c>
      <c r="J9730" t="s">
        <v>17301</v>
      </c>
      <c r="K9730" t="s">
        <v>32740</v>
      </c>
      <c r="L9730">
        <v>9</v>
      </c>
      <c r="M9730">
        <v>1511.29</v>
      </c>
      <c r="N9730">
        <v>13601.61</v>
      </c>
      <c r="O9730" s="2">
        <v>0.05</v>
      </c>
      <c r="P9730">
        <v>680.08</v>
      </c>
      <c r="Q9730">
        <v>12921.53</v>
      </c>
      <c r="R9730" t="s">
        <v>59</v>
      </c>
      <c r="S9730" t="s">
        <v>60</v>
      </c>
      <c r="T9730" s="2">
        <v>0.15</v>
      </c>
      <c r="U9730">
        <v>1938.23</v>
      </c>
    </row>
    <row r="9731" spans="1:21" x14ac:dyDescent="0.3">
      <c r="A9731" t="s">
        <v>32741</v>
      </c>
      <c r="B9731" s="1">
        <v>45763</v>
      </c>
      <c r="C9731" t="s">
        <v>15273</v>
      </c>
      <c r="D9731" t="s">
        <v>4235</v>
      </c>
      <c r="E9731" t="s">
        <v>24</v>
      </c>
      <c r="F9731" t="s">
        <v>99</v>
      </c>
      <c r="G9731" t="s">
        <v>26</v>
      </c>
      <c r="H9731" t="s">
        <v>45</v>
      </c>
      <c r="I9731" t="s">
        <v>65</v>
      </c>
      <c r="J9731" t="s">
        <v>11880</v>
      </c>
      <c r="K9731" t="s">
        <v>32742</v>
      </c>
      <c r="L9731">
        <v>8</v>
      </c>
      <c r="M9731">
        <v>7286.01</v>
      </c>
      <c r="N9731">
        <v>58288.08</v>
      </c>
      <c r="O9731" s="2">
        <v>0.2</v>
      </c>
      <c r="P9731">
        <v>11657.62</v>
      </c>
      <c r="Q9731">
        <v>46630.46</v>
      </c>
      <c r="R9731" t="s">
        <v>49</v>
      </c>
      <c r="S9731" t="s">
        <v>60</v>
      </c>
      <c r="T9731" s="2">
        <v>0.1</v>
      </c>
      <c r="U9731">
        <v>4663.05</v>
      </c>
    </row>
    <row r="9732" spans="1:21" x14ac:dyDescent="0.3">
      <c r="A9732" t="s">
        <v>32743</v>
      </c>
      <c r="B9732" s="1">
        <v>45184</v>
      </c>
      <c r="C9732" t="s">
        <v>32744</v>
      </c>
      <c r="D9732" t="s">
        <v>32745</v>
      </c>
      <c r="E9732" t="s">
        <v>54</v>
      </c>
      <c r="F9732" t="s">
        <v>25</v>
      </c>
      <c r="G9732" t="s">
        <v>81</v>
      </c>
      <c r="H9732" t="s">
        <v>27</v>
      </c>
      <c r="I9732" t="s">
        <v>93</v>
      </c>
      <c r="J9732" t="s">
        <v>11134</v>
      </c>
      <c r="K9732" t="s">
        <v>2868</v>
      </c>
      <c r="L9732">
        <v>3</v>
      </c>
      <c r="M9732">
        <v>4650.1899999999996</v>
      </c>
      <c r="N9732">
        <v>13950.57</v>
      </c>
      <c r="O9732" s="2">
        <v>0.05</v>
      </c>
      <c r="P9732">
        <v>697.53</v>
      </c>
      <c r="Q9732">
        <v>13253.04</v>
      </c>
      <c r="R9732" t="s">
        <v>176</v>
      </c>
      <c r="S9732" t="s">
        <v>77</v>
      </c>
      <c r="T9732" s="2">
        <v>0.1</v>
      </c>
      <c r="U9732">
        <v>1325.3</v>
      </c>
    </row>
    <row r="9733" spans="1:21" x14ac:dyDescent="0.3">
      <c r="A9733" t="s">
        <v>32746</v>
      </c>
      <c r="B9733" s="1">
        <v>45179</v>
      </c>
      <c r="C9733" t="s">
        <v>32747</v>
      </c>
      <c r="D9733" t="s">
        <v>32748</v>
      </c>
      <c r="E9733" t="s">
        <v>24</v>
      </c>
      <c r="F9733" t="s">
        <v>370</v>
      </c>
      <c r="G9733" t="s">
        <v>81</v>
      </c>
      <c r="H9733" t="s">
        <v>55</v>
      </c>
      <c r="I9733" t="s">
        <v>56</v>
      </c>
      <c r="J9733" t="s">
        <v>13515</v>
      </c>
      <c r="K9733" t="s">
        <v>14680</v>
      </c>
      <c r="L9733">
        <v>8</v>
      </c>
      <c r="M9733">
        <v>7045.66</v>
      </c>
      <c r="N9733">
        <v>56365.279999999999</v>
      </c>
      <c r="O9733" s="2">
        <v>0.1</v>
      </c>
      <c r="P9733">
        <v>5636.53</v>
      </c>
      <c r="Q9733">
        <v>50728.75</v>
      </c>
      <c r="R9733" t="s">
        <v>59</v>
      </c>
      <c r="S9733" t="s">
        <v>32</v>
      </c>
      <c r="T9733" s="2">
        <v>0.2</v>
      </c>
      <c r="U9733">
        <v>10145.75</v>
      </c>
    </row>
    <row r="9734" spans="1:21" x14ac:dyDescent="0.3">
      <c r="A9734" t="s">
        <v>32749</v>
      </c>
      <c r="B9734" s="1">
        <v>45677</v>
      </c>
      <c r="C9734" t="s">
        <v>7795</v>
      </c>
      <c r="D9734" t="s">
        <v>15823</v>
      </c>
      <c r="E9734" t="s">
        <v>54</v>
      </c>
      <c r="F9734" t="s">
        <v>87</v>
      </c>
      <c r="G9734" t="s">
        <v>81</v>
      </c>
      <c r="H9734" t="s">
        <v>55</v>
      </c>
      <c r="I9734" t="s">
        <v>100</v>
      </c>
      <c r="J9734" t="s">
        <v>32750</v>
      </c>
      <c r="K9734" t="s">
        <v>15328</v>
      </c>
      <c r="L9734">
        <v>1</v>
      </c>
      <c r="M9734">
        <v>1735.86</v>
      </c>
      <c r="N9734">
        <v>1735.86</v>
      </c>
      <c r="O9734" s="2">
        <v>0.05</v>
      </c>
      <c r="P9734">
        <v>86.79</v>
      </c>
      <c r="Q9734">
        <v>1649.07</v>
      </c>
      <c r="R9734" t="s">
        <v>176</v>
      </c>
      <c r="S9734" t="s">
        <v>50</v>
      </c>
      <c r="T9734" s="2">
        <v>0.3</v>
      </c>
      <c r="U9734">
        <v>494.72</v>
      </c>
    </row>
    <row r="9735" spans="1:21" x14ac:dyDescent="0.3">
      <c r="A9735" t="s">
        <v>32751</v>
      </c>
      <c r="B9735" s="1">
        <v>44957</v>
      </c>
      <c r="C9735" t="s">
        <v>8853</v>
      </c>
      <c r="D9735" t="s">
        <v>24440</v>
      </c>
      <c r="E9735" t="s">
        <v>36</v>
      </c>
      <c r="F9735" t="s">
        <v>25</v>
      </c>
      <c r="G9735" t="s">
        <v>81</v>
      </c>
      <c r="H9735" t="s">
        <v>27</v>
      </c>
      <c r="I9735" t="s">
        <v>157</v>
      </c>
      <c r="J9735" t="s">
        <v>4207</v>
      </c>
      <c r="K9735" t="s">
        <v>16192</v>
      </c>
      <c r="L9735">
        <v>3</v>
      </c>
      <c r="M9735">
        <v>6499.23</v>
      </c>
      <c r="N9735">
        <v>19497.689999999999</v>
      </c>
      <c r="O9735" s="2">
        <v>0.15</v>
      </c>
      <c r="P9735">
        <v>2924.65</v>
      </c>
      <c r="Q9735">
        <v>16573.04</v>
      </c>
      <c r="R9735" t="s">
        <v>31</v>
      </c>
      <c r="S9735" t="s">
        <v>50</v>
      </c>
      <c r="T9735" s="2">
        <v>0.2</v>
      </c>
      <c r="U9735">
        <v>3314.61</v>
      </c>
    </row>
    <row r="9736" spans="1:21" x14ac:dyDescent="0.3">
      <c r="A9736" t="s">
        <v>32752</v>
      </c>
      <c r="B9736" s="1">
        <v>45739</v>
      </c>
      <c r="C9736" t="s">
        <v>32753</v>
      </c>
      <c r="D9736" t="s">
        <v>32754</v>
      </c>
      <c r="E9736" t="s">
        <v>36</v>
      </c>
      <c r="F9736" t="s">
        <v>64</v>
      </c>
      <c r="G9736" t="s">
        <v>26</v>
      </c>
      <c r="H9736" t="s">
        <v>55</v>
      </c>
      <c r="I9736" t="s">
        <v>56</v>
      </c>
      <c r="J9736" t="s">
        <v>32755</v>
      </c>
      <c r="K9736" t="s">
        <v>29532</v>
      </c>
      <c r="L9736">
        <v>2</v>
      </c>
      <c r="M9736">
        <v>2441.38</v>
      </c>
      <c r="N9736">
        <v>4882.76</v>
      </c>
      <c r="O9736" s="2">
        <v>0.1</v>
      </c>
      <c r="P9736">
        <v>488.28</v>
      </c>
      <c r="Q9736">
        <v>4394.4799999999996</v>
      </c>
      <c r="R9736" t="s">
        <v>176</v>
      </c>
      <c r="S9736" t="s">
        <v>60</v>
      </c>
      <c r="T9736" s="2">
        <v>0.1</v>
      </c>
      <c r="U9736">
        <v>439.45</v>
      </c>
    </row>
    <row r="9737" spans="1:21" x14ac:dyDescent="0.3">
      <c r="A9737" t="s">
        <v>32756</v>
      </c>
      <c r="B9737" s="1">
        <v>45024</v>
      </c>
      <c r="C9737" t="s">
        <v>32757</v>
      </c>
      <c r="D9737" t="s">
        <v>12588</v>
      </c>
      <c r="E9737" t="s">
        <v>36</v>
      </c>
      <c r="F9737" t="s">
        <v>119</v>
      </c>
      <c r="G9737" t="s">
        <v>26</v>
      </c>
      <c r="H9737" t="s">
        <v>27</v>
      </c>
      <c r="I9737" t="s">
        <v>93</v>
      </c>
      <c r="J9737" t="s">
        <v>15476</v>
      </c>
      <c r="K9737" t="s">
        <v>31449</v>
      </c>
      <c r="L9737">
        <v>5</v>
      </c>
      <c r="M9737">
        <v>2854.6</v>
      </c>
      <c r="N9737">
        <v>14273</v>
      </c>
      <c r="O9737" s="2">
        <v>0.2</v>
      </c>
      <c r="P9737">
        <v>2854.6</v>
      </c>
      <c r="Q9737">
        <v>11418.4</v>
      </c>
      <c r="R9737" t="s">
        <v>76</v>
      </c>
      <c r="S9737" t="s">
        <v>32</v>
      </c>
      <c r="T9737" s="2">
        <v>0.3</v>
      </c>
      <c r="U9737">
        <v>3425.52</v>
      </c>
    </row>
    <row r="9738" spans="1:21" x14ac:dyDescent="0.3">
      <c r="A9738" t="s">
        <v>32758</v>
      </c>
      <c r="B9738" s="1">
        <v>45549</v>
      </c>
      <c r="C9738" t="s">
        <v>15124</v>
      </c>
      <c r="D9738" t="s">
        <v>4973</v>
      </c>
      <c r="E9738" t="s">
        <v>142</v>
      </c>
      <c r="F9738" t="s">
        <v>87</v>
      </c>
      <c r="G9738" t="s">
        <v>26</v>
      </c>
      <c r="H9738" t="s">
        <v>45</v>
      </c>
      <c r="I9738" t="s">
        <v>46</v>
      </c>
      <c r="J9738" t="s">
        <v>24035</v>
      </c>
      <c r="K9738" t="s">
        <v>30998</v>
      </c>
      <c r="L9738">
        <v>1</v>
      </c>
      <c r="M9738">
        <v>6261.46</v>
      </c>
      <c r="N9738">
        <v>6261.46</v>
      </c>
      <c r="O9738" s="2">
        <v>0.1</v>
      </c>
      <c r="P9738">
        <v>626.15</v>
      </c>
      <c r="Q9738">
        <v>5635.31</v>
      </c>
      <c r="R9738" t="s">
        <v>59</v>
      </c>
      <c r="S9738" t="s">
        <v>77</v>
      </c>
      <c r="T9738" s="2">
        <v>0.25</v>
      </c>
      <c r="U9738">
        <v>1408.83</v>
      </c>
    </row>
    <row r="9739" spans="1:21" x14ac:dyDescent="0.3">
      <c r="A9739" t="s">
        <v>32759</v>
      </c>
      <c r="B9739" s="1">
        <v>45011</v>
      </c>
      <c r="C9739" t="s">
        <v>13682</v>
      </c>
      <c r="D9739" t="s">
        <v>9517</v>
      </c>
      <c r="E9739" t="s">
        <v>24</v>
      </c>
      <c r="F9739" t="s">
        <v>370</v>
      </c>
      <c r="G9739" t="s">
        <v>81</v>
      </c>
      <c r="H9739" t="s">
        <v>45</v>
      </c>
      <c r="I9739" t="s">
        <v>65</v>
      </c>
      <c r="J9739" t="s">
        <v>32760</v>
      </c>
      <c r="K9739" t="s">
        <v>23632</v>
      </c>
      <c r="L9739">
        <v>6</v>
      </c>
      <c r="M9739">
        <v>6824.67</v>
      </c>
      <c r="N9739">
        <v>40948.019999999997</v>
      </c>
      <c r="O9739" s="2">
        <v>0.2</v>
      </c>
      <c r="P9739">
        <v>8189.6</v>
      </c>
      <c r="Q9739">
        <v>32758.42</v>
      </c>
      <c r="R9739" t="s">
        <v>31</v>
      </c>
      <c r="S9739" t="s">
        <v>77</v>
      </c>
      <c r="T9739" s="2">
        <v>0.2</v>
      </c>
      <c r="U9739">
        <v>6551.68</v>
      </c>
    </row>
    <row r="9740" spans="1:21" x14ac:dyDescent="0.3">
      <c r="A9740" t="s">
        <v>32761</v>
      </c>
      <c r="B9740" s="1">
        <v>45441</v>
      </c>
      <c r="C9740" t="s">
        <v>8234</v>
      </c>
      <c r="D9740" t="s">
        <v>12749</v>
      </c>
      <c r="E9740" t="s">
        <v>54</v>
      </c>
      <c r="F9740" t="s">
        <v>143</v>
      </c>
      <c r="G9740" t="s">
        <v>81</v>
      </c>
      <c r="H9740" t="s">
        <v>72</v>
      </c>
      <c r="I9740" t="s">
        <v>185</v>
      </c>
      <c r="J9740" t="s">
        <v>4687</v>
      </c>
      <c r="K9740" t="s">
        <v>32762</v>
      </c>
      <c r="L9740">
        <v>10</v>
      </c>
      <c r="M9740">
        <v>1983.96</v>
      </c>
      <c r="N9740">
        <v>19839.599999999999</v>
      </c>
      <c r="O9740" s="2">
        <v>0.1</v>
      </c>
      <c r="P9740">
        <v>1983.96</v>
      </c>
      <c r="Q9740">
        <v>17855.64</v>
      </c>
      <c r="R9740" t="s">
        <v>59</v>
      </c>
      <c r="S9740" t="s">
        <v>50</v>
      </c>
      <c r="T9740" s="2">
        <v>0.3</v>
      </c>
      <c r="U9740">
        <v>5356.69</v>
      </c>
    </row>
    <row r="9741" spans="1:21" x14ac:dyDescent="0.3">
      <c r="A9741" t="s">
        <v>32763</v>
      </c>
      <c r="B9741" s="1">
        <v>45444</v>
      </c>
      <c r="C9741" t="s">
        <v>32764</v>
      </c>
      <c r="D9741" t="s">
        <v>22690</v>
      </c>
      <c r="E9741" t="s">
        <v>54</v>
      </c>
      <c r="F9741" t="s">
        <v>87</v>
      </c>
      <c r="G9741" t="s">
        <v>81</v>
      </c>
      <c r="H9741" t="s">
        <v>27</v>
      </c>
      <c r="I9741" t="s">
        <v>157</v>
      </c>
      <c r="J9741" t="s">
        <v>21537</v>
      </c>
      <c r="K9741" t="s">
        <v>24125</v>
      </c>
      <c r="L9741">
        <v>9</v>
      </c>
      <c r="M9741">
        <v>7249.26</v>
      </c>
      <c r="N9741">
        <v>65243.34</v>
      </c>
      <c r="O9741" s="2">
        <v>0.25</v>
      </c>
      <c r="P9741">
        <v>16310.83</v>
      </c>
      <c r="Q9741">
        <v>48932.51</v>
      </c>
      <c r="R9741" t="s">
        <v>31</v>
      </c>
      <c r="S9741" t="s">
        <v>32</v>
      </c>
      <c r="T9741" s="2">
        <v>0.1</v>
      </c>
      <c r="U9741">
        <v>4893.25</v>
      </c>
    </row>
    <row r="9742" spans="1:21" x14ac:dyDescent="0.3">
      <c r="A9742" t="s">
        <v>32765</v>
      </c>
      <c r="B9742" s="1">
        <v>44962</v>
      </c>
      <c r="C9742" t="s">
        <v>24477</v>
      </c>
      <c r="D9742" t="s">
        <v>1275</v>
      </c>
      <c r="E9742" t="s">
        <v>24</v>
      </c>
      <c r="F9742" t="s">
        <v>87</v>
      </c>
      <c r="G9742" t="s">
        <v>81</v>
      </c>
      <c r="H9742" t="s">
        <v>27</v>
      </c>
      <c r="I9742" t="s">
        <v>28</v>
      </c>
      <c r="J9742" t="s">
        <v>32766</v>
      </c>
      <c r="K9742" t="s">
        <v>7274</v>
      </c>
      <c r="L9742">
        <v>9</v>
      </c>
      <c r="M9742">
        <v>136.83000000000001</v>
      </c>
      <c r="N9742">
        <v>1231.47</v>
      </c>
      <c r="O9742" s="2">
        <v>0.25</v>
      </c>
      <c r="P9742">
        <v>307.87</v>
      </c>
      <c r="Q9742">
        <v>923.6</v>
      </c>
      <c r="R9742" t="s">
        <v>76</v>
      </c>
      <c r="S9742" t="s">
        <v>50</v>
      </c>
      <c r="T9742" s="2">
        <v>0.1</v>
      </c>
      <c r="U9742">
        <v>92.36</v>
      </c>
    </row>
    <row r="9743" spans="1:21" x14ac:dyDescent="0.3">
      <c r="A9743" t="s">
        <v>32767</v>
      </c>
      <c r="B9743" s="1">
        <v>45094</v>
      </c>
      <c r="C9743" t="s">
        <v>3566</v>
      </c>
      <c r="D9743" t="s">
        <v>24416</v>
      </c>
      <c r="E9743" t="s">
        <v>43</v>
      </c>
      <c r="F9743" t="s">
        <v>112</v>
      </c>
      <c r="G9743" t="s">
        <v>26</v>
      </c>
      <c r="H9743" t="s">
        <v>27</v>
      </c>
      <c r="I9743" t="s">
        <v>28</v>
      </c>
      <c r="J9743" t="s">
        <v>17196</v>
      </c>
      <c r="K9743" t="s">
        <v>27515</v>
      </c>
      <c r="L9743">
        <v>2</v>
      </c>
      <c r="M9743">
        <v>3660.58</v>
      </c>
      <c r="N9743">
        <v>7321.16</v>
      </c>
      <c r="O9743" s="2">
        <v>0.15</v>
      </c>
      <c r="P9743">
        <v>1098.17</v>
      </c>
      <c r="Q9743">
        <v>6222.99</v>
      </c>
      <c r="R9743" t="s">
        <v>31</v>
      </c>
      <c r="S9743" t="s">
        <v>77</v>
      </c>
      <c r="T9743" s="2">
        <v>0.15</v>
      </c>
      <c r="U9743">
        <v>933.45</v>
      </c>
    </row>
    <row r="9744" spans="1:21" x14ac:dyDescent="0.3">
      <c r="A9744" t="s">
        <v>32768</v>
      </c>
      <c r="B9744" s="1">
        <v>45081</v>
      </c>
      <c r="C9744" t="s">
        <v>12058</v>
      </c>
      <c r="D9744" t="s">
        <v>13460</v>
      </c>
      <c r="E9744" t="s">
        <v>142</v>
      </c>
      <c r="F9744" t="s">
        <v>71</v>
      </c>
      <c r="G9744" t="s">
        <v>81</v>
      </c>
      <c r="H9744" t="s">
        <v>72</v>
      </c>
      <c r="I9744" t="s">
        <v>106</v>
      </c>
      <c r="J9744" t="s">
        <v>31786</v>
      </c>
      <c r="K9744" t="s">
        <v>13757</v>
      </c>
      <c r="L9744">
        <v>9</v>
      </c>
      <c r="M9744">
        <v>6219.95</v>
      </c>
      <c r="N9744">
        <v>55979.55</v>
      </c>
      <c r="O9744" s="2">
        <v>0.15</v>
      </c>
      <c r="P9744">
        <v>8396.93</v>
      </c>
      <c r="Q9744">
        <v>47582.62</v>
      </c>
      <c r="R9744" t="s">
        <v>176</v>
      </c>
      <c r="S9744" t="s">
        <v>77</v>
      </c>
      <c r="T9744" s="2">
        <v>0.2</v>
      </c>
      <c r="U9744">
        <v>9516.52</v>
      </c>
    </row>
    <row r="9745" spans="1:21" x14ac:dyDescent="0.3">
      <c r="A9745" t="s">
        <v>32769</v>
      </c>
      <c r="B9745" s="1">
        <v>45814</v>
      </c>
      <c r="C9745" t="s">
        <v>4946</v>
      </c>
      <c r="D9745" t="s">
        <v>28626</v>
      </c>
      <c r="E9745" t="s">
        <v>36</v>
      </c>
      <c r="F9745" t="s">
        <v>156</v>
      </c>
      <c r="G9745" t="s">
        <v>81</v>
      </c>
      <c r="H9745" t="s">
        <v>27</v>
      </c>
      <c r="I9745" t="s">
        <v>157</v>
      </c>
      <c r="J9745" t="s">
        <v>32770</v>
      </c>
      <c r="K9745" t="s">
        <v>32771</v>
      </c>
      <c r="L9745">
        <v>8</v>
      </c>
      <c r="M9745">
        <v>4888.99</v>
      </c>
      <c r="N9745">
        <v>39111.919999999998</v>
      </c>
      <c r="O9745" s="2">
        <v>0.15</v>
      </c>
      <c r="P9745">
        <v>5866.79</v>
      </c>
      <c r="Q9745">
        <v>33245.129999999997</v>
      </c>
      <c r="R9745" t="s">
        <v>176</v>
      </c>
      <c r="S9745" t="s">
        <v>32</v>
      </c>
      <c r="T9745" s="2">
        <v>0.3</v>
      </c>
      <c r="U9745">
        <v>9973.5400000000009</v>
      </c>
    </row>
    <row r="9746" spans="1:21" x14ac:dyDescent="0.3">
      <c r="A9746" t="s">
        <v>32772</v>
      </c>
      <c r="B9746" s="1">
        <v>45772</v>
      </c>
      <c r="C9746" t="s">
        <v>19476</v>
      </c>
      <c r="D9746" t="s">
        <v>32773</v>
      </c>
      <c r="E9746" t="s">
        <v>54</v>
      </c>
      <c r="F9746" t="s">
        <v>37</v>
      </c>
      <c r="G9746" t="s">
        <v>26</v>
      </c>
      <c r="H9746" t="s">
        <v>72</v>
      </c>
      <c r="I9746" t="s">
        <v>185</v>
      </c>
      <c r="J9746" t="s">
        <v>24621</v>
      </c>
      <c r="K9746" t="s">
        <v>2411</v>
      </c>
      <c r="L9746">
        <v>1</v>
      </c>
      <c r="M9746">
        <v>3889.98</v>
      </c>
      <c r="N9746">
        <v>3889.98</v>
      </c>
      <c r="O9746" s="2">
        <v>0.15</v>
      </c>
      <c r="P9746">
        <v>583.5</v>
      </c>
      <c r="Q9746">
        <v>3306.48</v>
      </c>
      <c r="R9746" t="s">
        <v>31</v>
      </c>
      <c r="S9746" t="s">
        <v>77</v>
      </c>
      <c r="T9746" s="2">
        <v>0.25</v>
      </c>
      <c r="U9746">
        <v>826.62</v>
      </c>
    </row>
    <row r="9747" spans="1:21" x14ac:dyDescent="0.3">
      <c r="A9747" t="s">
        <v>32774</v>
      </c>
      <c r="B9747" s="1">
        <v>45817</v>
      </c>
      <c r="C9747" t="s">
        <v>3028</v>
      </c>
      <c r="D9747" t="s">
        <v>17457</v>
      </c>
      <c r="E9747" t="s">
        <v>43</v>
      </c>
      <c r="F9747" t="s">
        <v>99</v>
      </c>
      <c r="G9747" t="s">
        <v>26</v>
      </c>
      <c r="H9747" t="s">
        <v>55</v>
      </c>
      <c r="I9747" t="s">
        <v>100</v>
      </c>
      <c r="J9747" t="s">
        <v>7434</v>
      </c>
      <c r="K9747" t="s">
        <v>32775</v>
      </c>
      <c r="L9747">
        <v>7</v>
      </c>
      <c r="M9747">
        <v>6382.1</v>
      </c>
      <c r="N9747">
        <v>44674.7</v>
      </c>
      <c r="O9747" s="2">
        <v>0.05</v>
      </c>
      <c r="P9747">
        <v>2233.7399999999998</v>
      </c>
      <c r="Q9747">
        <v>42440.959999999999</v>
      </c>
      <c r="R9747" t="s">
        <v>31</v>
      </c>
      <c r="S9747" t="s">
        <v>77</v>
      </c>
      <c r="T9747" s="2">
        <v>0.3</v>
      </c>
      <c r="U9747">
        <v>12732.29</v>
      </c>
    </row>
    <row r="9748" spans="1:21" x14ac:dyDescent="0.3">
      <c r="A9748" t="s">
        <v>32776</v>
      </c>
      <c r="B9748" s="1">
        <v>45167</v>
      </c>
      <c r="C9748" t="s">
        <v>17772</v>
      </c>
      <c r="D9748" t="s">
        <v>6173</v>
      </c>
      <c r="E9748" t="s">
        <v>142</v>
      </c>
      <c r="F9748" t="s">
        <v>112</v>
      </c>
      <c r="G9748" t="s">
        <v>81</v>
      </c>
      <c r="H9748" t="s">
        <v>72</v>
      </c>
      <c r="I9748" t="s">
        <v>150</v>
      </c>
      <c r="J9748" t="s">
        <v>21603</v>
      </c>
      <c r="K9748" t="s">
        <v>32777</v>
      </c>
      <c r="L9748">
        <v>3</v>
      </c>
      <c r="M9748">
        <v>285.97000000000003</v>
      </c>
      <c r="N9748">
        <v>857.91</v>
      </c>
      <c r="O9748" s="2">
        <v>0.05</v>
      </c>
      <c r="P9748">
        <v>42.9</v>
      </c>
      <c r="Q9748">
        <v>815.01</v>
      </c>
      <c r="R9748" t="s">
        <v>31</v>
      </c>
      <c r="S9748" t="s">
        <v>32</v>
      </c>
      <c r="T9748" s="2">
        <v>0.2</v>
      </c>
      <c r="U9748">
        <v>163</v>
      </c>
    </row>
    <row r="9749" spans="1:21" x14ac:dyDescent="0.3">
      <c r="A9749" t="s">
        <v>32778</v>
      </c>
      <c r="B9749" s="1">
        <v>45505</v>
      </c>
      <c r="C9749" t="s">
        <v>21179</v>
      </c>
      <c r="D9749" t="s">
        <v>32779</v>
      </c>
      <c r="E9749" t="s">
        <v>43</v>
      </c>
      <c r="F9749" t="s">
        <v>156</v>
      </c>
      <c r="G9749" t="s">
        <v>81</v>
      </c>
      <c r="H9749" t="s">
        <v>72</v>
      </c>
      <c r="I9749" t="s">
        <v>150</v>
      </c>
      <c r="J9749" t="s">
        <v>32780</v>
      </c>
      <c r="K9749" t="s">
        <v>25600</v>
      </c>
      <c r="L9749">
        <v>2</v>
      </c>
      <c r="M9749">
        <v>7650.57</v>
      </c>
      <c r="N9749">
        <v>15301.14</v>
      </c>
      <c r="O9749" s="2">
        <v>0.1</v>
      </c>
      <c r="P9749">
        <v>1530.11</v>
      </c>
      <c r="Q9749">
        <v>13771.03</v>
      </c>
      <c r="R9749" t="s">
        <v>176</v>
      </c>
      <c r="S9749" t="s">
        <v>32</v>
      </c>
      <c r="T9749" s="2">
        <v>0.3</v>
      </c>
      <c r="U9749">
        <v>4131.3100000000004</v>
      </c>
    </row>
    <row r="9750" spans="1:21" x14ac:dyDescent="0.3">
      <c r="A9750" t="s">
        <v>32781</v>
      </c>
      <c r="B9750" s="1">
        <v>45006</v>
      </c>
      <c r="C9750" t="s">
        <v>18472</v>
      </c>
      <c r="D9750" t="s">
        <v>32782</v>
      </c>
      <c r="E9750" t="s">
        <v>36</v>
      </c>
      <c r="F9750" t="s">
        <v>37</v>
      </c>
      <c r="G9750" t="s">
        <v>81</v>
      </c>
      <c r="H9750" t="s">
        <v>27</v>
      </c>
      <c r="I9750" t="s">
        <v>157</v>
      </c>
      <c r="J9750" t="s">
        <v>28040</v>
      </c>
      <c r="K9750" t="s">
        <v>23855</v>
      </c>
      <c r="L9750">
        <v>5</v>
      </c>
      <c r="M9750">
        <v>1394.67</v>
      </c>
      <c r="N9750">
        <v>6973.35</v>
      </c>
      <c r="O9750" s="2">
        <v>0.05</v>
      </c>
      <c r="P9750">
        <v>348.67</v>
      </c>
      <c r="Q9750">
        <v>6624.68</v>
      </c>
      <c r="R9750" t="s">
        <v>49</v>
      </c>
      <c r="S9750" t="s">
        <v>60</v>
      </c>
      <c r="T9750" s="2">
        <v>0.2</v>
      </c>
      <c r="U9750">
        <v>1324.94</v>
      </c>
    </row>
    <row r="9751" spans="1:21" x14ac:dyDescent="0.3">
      <c r="A9751" t="s">
        <v>32783</v>
      </c>
      <c r="B9751" s="1">
        <v>45538</v>
      </c>
      <c r="C9751" t="s">
        <v>21574</v>
      </c>
      <c r="D9751" t="s">
        <v>12930</v>
      </c>
      <c r="E9751" t="s">
        <v>142</v>
      </c>
      <c r="F9751" t="s">
        <v>64</v>
      </c>
      <c r="G9751" t="s">
        <v>26</v>
      </c>
      <c r="H9751" t="s">
        <v>27</v>
      </c>
      <c r="I9751" t="s">
        <v>28</v>
      </c>
      <c r="J9751" t="s">
        <v>31725</v>
      </c>
      <c r="K9751" t="s">
        <v>9026</v>
      </c>
      <c r="L9751">
        <v>7</v>
      </c>
      <c r="M9751">
        <v>1455.9</v>
      </c>
      <c r="N9751">
        <v>10191.299999999999</v>
      </c>
      <c r="O9751" s="2">
        <v>0.15</v>
      </c>
      <c r="P9751">
        <v>1528.69</v>
      </c>
      <c r="Q9751">
        <v>8662.61</v>
      </c>
      <c r="R9751" t="s">
        <v>31</v>
      </c>
      <c r="S9751" t="s">
        <v>32</v>
      </c>
      <c r="T9751" s="2">
        <v>0.15</v>
      </c>
      <c r="U9751">
        <v>1299.3900000000001</v>
      </c>
    </row>
    <row r="9752" spans="1:21" x14ac:dyDescent="0.3">
      <c r="A9752" t="s">
        <v>32784</v>
      </c>
      <c r="B9752" s="1">
        <v>45564</v>
      </c>
      <c r="C9752" t="s">
        <v>10525</v>
      </c>
      <c r="D9752" t="s">
        <v>14912</v>
      </c>
      <c r="E9752" t="s">
        <v>54</v>
      </c>
      <c r="F9752" t="s">
        <v>37</v>
      </c>
      <c r="G9752" t="s">
        <v>81</v>
      </c>
      <c r="H9752" t="s">
        <v>72</v>
      </c>
      <c r="I9752" t="s">
        <v>150</v>
      </c>
      <c r="J9752" t="s">
        <v>9406</v>
      </c>
      <c r="K9752" t="s">
        <v>6915</v>
      </c>
      <c r="L9752">
        <v>9</v>
      </c>
      <c r="M9752">
        <v>4419.18</v>
      </c>
      <c r="N9752">
        <v>39772.620000000003</v>
      </c>
      <c r="O9752" s="2">
        <v>0.1</v>
      </c>
      <c r="P9752">
        <v>3977.26</v>
      </c>
      <c r="Q9752">
        <v>35795.360000000001</v>
      </c>
      <c r="R9752" t="s">
        <v>31</v>
      </c>
      <c r="S9752" t="s">
        <v>77</v>
      </c>
      <c r="T9752" s="2">
        <v>0.2</v>
      </c>
      <c r="U9752">
        <v>7159.07</v>
      </c>
    </row>
    <row r="9753" spans="1:21" x14ac:dyDescent="0.3">
      <c r="A9753" t="s">
        <v>32785</v>
      </c>
      <c r="B9753" s="1">
        <v>45600</v>
      </c>
      <c r="C9753" t="s">
        <v>11258</v>
      </c>
      <c r="D9753" t="s">
        <v>32786</v>
      </c>
      <c r="E9753" t="s">
        <v>24</v>
      </c>
      <c r="F9753" t="s">
        <v>163</v>
      </c>
      <c r="G9753" t="s">
        <v>26</v>
      </c>
      <c r="H9753" t="s">
        <v>45</v>
      </c>
      <c r="I9753" t="s">
        <v>65</v>
      </c>
      <c r="J9753" t="s">
        <v>32787</v>
      </c>
      <c r="K9753" t="s">
        <v>19851</v>
      </c>
      <c r="L9753">
        <v>7</v>
      </c>
      <c r="M9753">
        <v>7690.95</v>
      </c>
      <c r="N9753">
        <v>53836.65</v>
      </c>
      <c r="O9753" s="2">
        <v>0.05</v>
      </c>
      <c r="P9753">
        <v>2691.83</v>
      </c>
      <c r="Q9753">
        <v>51144.82</v>
      </c>
      <c r="R9753" t="s">
        <v>31</v>
      </c>
      <c r="S9753" t="s">
        <v>60</v>
      </c>
      <c r="T9753" s="2">
        <v>0.2</v>
      </c>
      <c r="U9753">
        <v>10228.959999999999</v>
      </c>
    </row>
    <row r="9754" spans="1:21" x14ac:dyDescent="0.3">
      <c r="A9754" t="s">
        <v>32788</v>
      </c>
      <c r="B9754" s="1">
        <v>45608</v>
      </c>
      <c r="C9754" t="s">
        <v>7463</v>
      </c>
      <c r="D9754" t="s">
        <v>25603</v>
      </c>
      <c r="E9754" t="s">
        <v>142</v>
      </c>
      <c r="F9754" t="s">
        <v>143</v>
      </c>
      <c r="G9754" t="s">
        <v>26</v>
      </c>
      <c r="H9754" t="s">
        <v>72</v>
      </c>
      <c r="I9754" t="s">
        <v>150</v>
      </c>
      <c r="J9754" t="s">
        <v>1504</v>
      </c>
      <c r="K9754" t="s">
        <v>32789</v>
      </c>
      <c r="L9754">
        <v>2</v>
      </c>
      <c r="M9754">
        <v>6237.25</v>
      </c>
      <c r="N9754">
        <v>12474.5</v>
      </c>
      <c r="O9754" s="2">
        <v>0.05</v>
      </c>
      <c r="P9754">
        <v>623.73</v>
      </c>
      <c r="Q9754">
        <v>11850.77</v>
      </c>
      <c r="R9754" t="s">
        <v>49</v>
      </c>
      <c r="S9754" t="s">
        <v>60</v>
      </c>
      <c r="T9754" s="2">
        <v>0.25</v>
      </c>
      <c r="U9754">
        <v>2962.69</v>
      </c>
    </row>
    <row r="9755" spans="1:21" x14ac:dyDescent="0.3">
      <c r="A9755" t="s">
        <v>32790</v>
      </c>
      <c r="B9755" s="1">
        <v>45277</v>
      </c>
      <c r="C9755" t="s">
        <v>7225</v>
      </c>
      <c r="D9755" t="s">
        <v>32791</v>
      </c>
      <c r="E9755" t="s">
        <v>142</v>
      </c>
      <c r="F9755" t="s">
        <v>156</v>
      </c>
      <c r="G9755" t="s">
        <v>81</v>
      </c>
      <c r="H9755" t="s">
        <v>55</v>
      </c>
      <c r="I9755" t="s">
        <v>130</v>
      </c>
      <c r="J9755" t="s">
        <v>32792</v>
      </c>
      <c r="K9755" t="s">
        <v>26880</v>
      </c>
      <c r="L9755">
        <v>8</v>
      </c>
      <c r="M9755">
        <v>649.17999999999995</v>
      </c>
      <c r="N9755">
        <v>5193.4399999999996</v>
      </c>
      <c r="O9755" s="2">
        <v>0.3</v>
      </c>
      <c r="P9755">
        <v>1558.03</v>
      </c>
      <c r="Q9755">
        <v>3635.41</v>
      </c>
      <c r="R9755" t="s">
        <v>59</v>
      </c>
      <c r="S9755" t="s">
        <v>32</v>
      </c>
      <c r="T9755" s="2">
        <v>0.15</v>
      </c>
      <c r="U9755">
        <v>545.30999999999995</v>
      </c>
    </row>
    <row r="9756" spans="1:21" x14ac:dyDescent="0.3">
      <c r="A9756" t="s">
        <v>32793</v>
      </c>
      <c r="B9756" s="1">
        <v>44956</v>
      </c>
      <c r="C9756" t="s">
        <v>393</v>
      </c>
      <c r="D9756" t="s">
        <v>32794</v>
      </c>
      <c r="E9756" t="s">
        <v>36</v>
      </c>
      <c r="F9756" t="s">
        <v>71</v>
      </c>
      <c r="G9756" t="s">
        <v>81</v>
      </c>
      <c r="H9756" t="s">
        <v>27</v>
      </c>
      <c r="I9756" t="s">
        <v>157</v>
      </c>
      <c r="J9756" t="s">
        <v>7957</v>
      </c>
      <c r="K9756" t="s">
        <v>19529</v>
      </c>
      <c r="L9756">
        <v>2</v>
      </c>
      <c r="M9756">
        <v>1021.45</v>
      </c>
      <c r="N9756">
        <v>2042.9</v>
      </c>
      <c r="O9756" s="2">
        <v>0.05</v>
      </c>
      <c r="P9756">
        <v>102.15</v>
      </c>
      <c r="Q9756">
        <v>1940.75</v>
      </c>
      <c r="R9756" t="s">
        <v>31</v>
      </c>
      <c r="S9756" t="s">
        <v>77</v>
      </c>
      <c r="T9756" s="2">
        <v>0.15</v>
      </c>
      <c r="U9756">
        <v>291.11</v>
      </c>
    </row>
    <row r="9757" spans="1:21" x14ac:dyDescent="0.3">
      <c r="A9757" t="s">
        <v>32795</v>
      </c>
      <c r="B9757" s="1">
        <v>45446</v>
      </c>
      <c r="C9757" t="s">
        <v>32796</v>
      </c>
      <c r="D9757" t="s">
        <v>16759</v>
      </c>
      <c r="E9757" t="s">
        <v>24</v>
      </c>
      <c r="F9757" t="s">
        <v>25</v>
      </c>
      <c r="G9757" t="s">
        <v>81</v>
      </c>
      <c r="H9757" t="s">
        <v>55</v>
      </c>
      <c r="I9757" t="s">
        <v>130</v>
      </c>
      <c r="J9757" t="s">
        <v>6726</v>
      </c>
      <c r="K9757" t="s">
        <v>4479</v>
      </c>
      <c r="L9757">
        <v>9</v>
      </c>
      <c r="M9757">
        <v>1757.64</v>
      </c>
      <c r="N9757">
        <v>15818.76</v>
      </c>
      <c r="O9757" s="2">
        <v>0.25</v>
      </c>
      <c r="P9757">
        <v>3954.69</v>
      </c>
      <c r="Q9757">
        <v>11864.07</v>
      </c>
      <c r="R9757" t="s">
        <v>76</v>
      </c>
      <c r="S9757" t="s">
        <v>32</v>
      </c>
      <c r="T9757" s="2">
        <v>0.2</v>
      </c>
      <c r="U9757">
        <v>2372.81</v>
      </c>
    </row>
    <row r="9758" spans="1:21" x14ac:dyDescent="0.3">
      <c r="A9758" t="s">
        <v>32797</v>
      </c>
      <c r="B9758" s="1">
        <v>45369</v>
      </c>
      <c r="C9758" t="s">
        <v>4033</v>
      </c>
      <c r="D9758" t="s">
        <v>30219</v>
      </c>
      <c r="E9758" t="s">
        <v>54</v>
      </c>
      <c r="F9758" t="s">
        <v>99</v>
      </c>
      <c r="G9758" t="s">
        <v>81</v>
      </c>
      <c r="H9758" t="s">
        <v>72</v>
      </c>
      <c r="I9758" t="s">
        <v>185</v>
      </c>
      <c r="J9758" t="s">
        <v>12466</v>
      </c>
      <c r="K9758" t="s">
        <v>9206</v>
      </c>
      <c r="L9758">
        <v>8</v>
      </c>
      <c r="M9758">
        <v>564.52</v>
      </c>
      <c r="N9758">
        <v>4516.16</v>
      </c>
      <c r="O9758" s="2">
        <v>0.2</v>
      </c>
      <c r="P9758">
        <v>903.23</v>
      </c>
      <c r="Q9758">
        <v>3612.93</v>
      </c>
      <c r="R9758" t="s">
        <v>59</v>
      </c>
      <c r="S9758" t="s">
        <v>32</v>
      </c>
      <c r="T9758" s="2">
        <v>0.3</v>
      </c>
      <c r="U9758">
        <v>1083.8800000000001</v>
      </c>
    </row>
    <row r="9759" spans="1:21" x14ac:dyDescent="0.3">
      <c r="A9759" t="s">
        <v>32798</v>
      </c>
      <c r="B9759" s="1">
        <v>45056</v>
      </c>
      <c r="C9759" t="s">
        <v>19316</v>
      </c>
      <c r="D9759" t="s">
        <v>32799</v>
      </c>
      <c r="E9759" t="s">
        <v>142</v>
      </c>
      <c r="F9759" t="s">
        <v>370</v>
      </c>
      <c r="G9759" t="s">
        <v>26</v>
      </c>
      <c r="H9759" t="s">
        <v>45</v>
      </c>
      <c r="I9759" t="s">
        <v>144</v>
      </c>
      <c r="J9759" t="s">
        <v>32800</v>
      </c>
      <c r="K9759" t="s">
        <v>21078</v>
      </c>
      <c r="L9759">
        <v>5</v>
      </c>
      <c r="M9759">
        <v>556.48</v>
      </c>
      <c r="N9759">
        <v>2782.4</v>
      </c>
      <c r="O9759" s="2">
        <v>0.1</v>
      </c>
      <c r="P9759">
        <v>278.24</v>
      </c>
      <c r="Q9759">
        <v>2504.16</v>
      </c>
      <c r="R9759" t="s">
        <v>76</v>
      </c>
      <c r="S9759" t="s">
        <v>50</v>
      </c>
      <c r="T9759" s="2">
        <v>0.2</v>
      </c>
      <c r="U9759">
        <v>500.83</v>
      </c>
    </row>
    <row r="9760" spans="1:21" x14ac:dyDescent="0.3">
      <c r="A9760" t="s">
        <v>32801</v>
      </c>
      <c r="B9760" s="1">
        <v>45126</v>
      </c>
      <c r="C9760" t="s">
        <v>28371</v>
      </c>
      <c r="D9760" t="s">
        <v>3796</v>
      </c>
      <c r="E9760" t="s">
        <v>24</v>
      </c>
      <c r="F9760" t="s">
        <v>370</v>
      </c>
      <c r="G9760" t="s">
        <v>26</v>
      </c>
      <c r="H9760" t="s">
        <v>55</v>
      </c>
      <c r="I9760" t="s">
        <v>130</v>
      </c>
      <c r="J9760" t="s">
        <v>11193</v>
      </c>
      <c r="K9760" t="s">
        <v>32802</v>
      </c>
      <c r="L9760">
        <v>9</v>
      </c>
      <c r="M9760">
        <v>6927.47</v>
      </c>
      <c r="N9760">
        <v>62347.23</v>
      </c>
      <c r="O9760" s="2">
        <v>0.1</v>
      </c>
      <c r="P9760">
        <v>6234.72</v>
      </c>
      <c r="Q9760">
        <v>56112.51</v>
      </c>
      <c r="R9760" t="s">
        <v>31</v>
      </c>
      <c r="S9760" t="s">
        <v>60</v>
      </c>
      <c r="T9760" s="2">
        <v>0.15</v>
      </c>
      <c r="U9760">
        <v>8416.8799999999992</v>
      </c>
    </row>
    <row r="9761" spans="1:21" x14ac:dyDescent="0.3">
      <c r="A9761" t="s">
        <v>32803</v>
      </c>
      <c r="B9761" s="1">
        <v>45400</v>
      </c>
      <c r="C9761" t="s">
        <v>18883</v>
      </c>
      <c r="D9761" t="s">
        <v>15823</v>
      </c>
      <c r="E9761" t="s">
        <v>24</v>
      </c>
      <c r="F9761" t="s">
        <v>370</v>
      </c>
      <c r="G9761" t="s">
        <v>81</v>
      </c>
      <c r="H9761" t="s">
        <v>27</v>
      </c>
      <c r="I9761" t="s">
        <v>28</v>
      </c>
      <c r="J9761" t="s">
        <v>32804</v>
      </c>
      <c r="K9761" t="s">
        <v>5511</v>
      </c>
      <c r="L9761">
        <v>3</v>
      </c>
      <c r="M9761">
        <v>2298.39</v>
      </c>
      <c r="N9761">
        <v>6895.17</v>
      </c>
      <c r="O9761" s="2">
        <v>0</v>
      </c>
      <c r="P9761">
        <v>0</v>
      </c>
      <c r="Q9761">
        <v>6895.17</v>
      </c>
      <c r="R9761" t="s">
        <v>49</v>
      </c>
      <c r="S9761" t="s">
        <v>60</v>
      </c>
      <c r="T9761" s="2">
        <v>0.3</v>
      </c>
      <c r="U9761">
        <v>2068.5500000000002</v>
      </c>
    </row>
    <row r="9762" spans="1:21" x14ac:dyDescent="0.3">
      <c r="A9762" t="s">
        <v>32805</v>
      </c>
      <c r="B9762" s="1">
        <v>45871</v>
      </c>
      <c r="C9762" t="s">
        <v>16556</v>
      </c>
      <c r="D9762" t="s">
        <v>13707</v>
      </c>
      <c r="E9762" t="s">
        <v>36</v>
      </c>
      <c r="F9762" t="s">
        <v>163</v>
      </c>
      <c r="G9762" t="s">
        <v>81</v>
      </c>
      <c r="H9762" t="s">
        <v>72</v>
      </c>
      <c r="I9762" t="s">
        <v>150</v>
      </c>
      <c r="J9762" t="s">
        <v>7530</v>
      </c>
      <c r="K9762" t="s">
        <v>14009</v>
      </c>
      <c r="L9762">
        <v>3</v>
      </c>
      <c r="M9762">
        <v>6991.6</v>
      </c>
      <c r="N9762">
        <v>20974.799999999999</v>
      </c>
      <c r="O9762" s="2">
        <v>0.15</v>
      </c>
      <c r="P9762">
        <v>3146.22</v>
      </c>
      <c r="Q9762">
        <v>17828.580000000002</v>
      </c>
      <c r="R9762" t="s">
        <v>59</v>
      </c>
      <c r="S9762" t="s">
        <v>32</v>
      </c>
      <c r="T9762" s="2">
        <v>0.25</v>
      </c>
      <c r="U9762">
        <v>4457.1499999999996</v>
      </c>
    </row>
    <row r="9763" spans="1:21" x14ac:dyDescent="0.3">
      <c r="A9763" t="s">
        <v>32806</v>
      </c>
      <c r="B9763" s="1">
        <v>45201</v>
      </c>
      <c r="C9763" t="s">
        <v>9257</v>
      </c>
      <c r="D9763" t="s">
        <v>24678</v>
      </c>
      <c r="E9763" t="s">
        <v>24</v>
      </c>
      <c r="F9763" t="s">
        <v>112</v>
      </c>
      <c r="G9763" t="s">
        <v>26</v>
      </c>
      <c r="H9763" t="s">
        <v>72</v>
      </c>
      <c r="I9763" t="s">
        <v>185</v>
      </c>
      <c r="J9763" t="s">
        <v>31502</v>
      </c>
      <c r="K9763" t="s">
        <v>31831</v>
      </c>
      <c r="L9763">
        <v>7</v>
      </c>
      <c r="M9763">
        <v>2388.92</v>
      </c>
      <c r="N9763">
        <v>16722.439999999999</v>
      </c>
      <c r="O9763" s="2">
        <v>0.15</v>
      </c>
      <c r="P9763">
        <v>2508.37</v>
      </c>
      <c r="Q9763">
        <v>14214.07</v>
      </c>
      <c r="R9763" t="s">
        <v>49</v>
      </c>
      <c r="S9763" t="s">
        <v>50</v>
      </c>
      <c r="T9763" s="2">
        <v>0.2</v>
      </c>
      <c r="U9763">
        <v>2842.81</v>
      </c>
    </row>
    <row r="9764" spans="1:21" x14ac:dyDescent="0.3">
      <c r="A9764" t="s">
        <v>32807</v>
      </c>
      <c r="B9764" s="1">
        <v>44987</v>
      </c>
      <c r="C9764" t="s">
        <v>8226</v>
      </c>
      <c r="D9764" t="s">
        <v>2470</v>
      </c>
      <c r="E9764" t="s">
        <v>24</v>
      </c>
      <c r="F9764" t="s">
        <v>163</v>
      </c>
      <c r="G9764" t="s">
        <v>81</v>
      </c>
      <c r="H9764" t="s">
        <v>45</v>
      </c>
      <c r="I9764" t="s">
        <v>65</v>
      </c>
      <c r="J9764" t="s">
        <v>23105</v>
      </c>
      <c r="K9764" t="s">
        <v>18725</v>
      </c>
      <c r="L9764">
        <v>9</v>
      </c>
      <c r="M9764">
        <v>3201.81</v>
      </c>
      <c r="N9764">
        <v>28816.29</v>
      </c>
      <c r="O9764" s="2">
        <v>0.15</v>
      </c>
      <c r="P9764">
        <v>4322.4399999999996</v>
      </c>
      <c r="Q9764">
        <v>24493.85</v>
      </c>
      <c r="R9764" t="s">
        <v>31</v>
      </c>
      <c r="S9764" t="s">
        <v>32</v>
      </c>
      <c r="T9764" s="2">
        <v>0.3</v>
      </c>
      <c r="U9764">
        <v>7348.15</v>
      </c>
    </row>
    <row r="9765" spans="1:21" x14ac:dyDescent="0.3">
      <c r="A9765" t="s">
        <v>32808</v>
      </c>
      <c r="B9765" s="1">
        <v>45519</v>
      </c>
      <c r="C9765" t="s">
        <v>12449</v>
      </c>
      <c r="D9765" t="s">
        <v>32809</v>
      </c>
      <c r="E9765" t="s">
        <v>36</v>
      </c>
      <c r="F9765" t="s">
        <v>370</v>
      </c>
      <c r="G9765" t="s">
        <v>26</v>
      </c>
      <c r="H9765" t="s">
        <v>55</v>
      </c>
      <c r="I9765" t="s">
        <v>100</v>
      </c>
      <c r="J9765" t="s">
        <v>32810</v>
      </c>
      <c r="K9765" t="s">
        <v>3096</v>
      </c>
      <c r="L9765">
        <v>2</v>
      </c>
      <c r="M9765">
        <v>2558.79</v>
      </c>
      <c r="N9765">
        <v>5117.58</v>
      </c>
      <c r="O9765" s="2">
        <v>0.25</v>
      </c>
      <c r="P9765">
        <v>1279.3900000000001</v>
      </c>
      <c r="Q9765">
        <v>3838.19</v>
      </c>
      <c r="R9765" t="s">
        <v>176</v>
      </c>
      <c r="S9765" t="s">
        <v>60</v>
      </c>
      <c r="T9765" s="2">
        <v>0.2</v>
      </c>
      <c r="U9765">
        <v>767.64</v>
      </c>
    </row>
    <row r="9766" spans="1:21" x14ac:dyDescent="0.3">
      <c r="A9766" t="s">
        <v>32811</v>
      </c>
      <c r="B9766" s="1">
        <v>45674</v>
      </c>
      <c r="C9766" t="s">
        <v>32812</v>
      </c>
      <c r="D9766" t="s">
        <v>32813</v>
      </c>
      <c r="E9766" t="s">
        <v>54</v>
      </c>
      <c r="F9766" t="s">
        <v>87</v>
      </c>
      <c r="G9766" t="s">
        <v>26</v>
      </c>
      <c r="H9766" t="s">
        <v>55</v>
      </c>
      <c r="I9766" t="s">
        <v>130</v>
      </c>
      <c r="J9766" t="s">
        <v>32814</v>
      </c>
      <c r="K9766" t="s">
        <v>13297</v>
      </c>
      <c r="L9766">
        <v>7</v>
      </c>
      <c r="M9766">
        <v>3127.75</v>
      </c>
      <c r="N9766">
        <v>21894.25</v>
      </c>
      <c r="O9766" s="2">
        <v>0.3</v>
      </c>
      <c r="P9766">
        <v>6568.27</v>
      </c>
      <c r="Q9766">
        <v>15325.98</v>
      </c>
      <c r="R9766" t="s">
        <v>59</v>
      </c>
      <c r="S9766" t="s">
        <v>60</v>
      </c>
      <c r="T9766" s="2">
        <v>0.1</v>
      </c>
      <c r="U9766">
        <v>1532.6</v>
      </c>
    </row>
    <row r="9767" spans="1:21" x14ac:dyDescent="0.3">
      <c r="A9767" t="s">
        <v>32815</v>
      </c>
      <c r="B9767" s="1">
        <v>45735</v>
      </c>
      <c r="C9767" t="s">
        <v>18906</v>
      </c>
      <c r="D9767" t="s">
        <v>3094</v>
      </c>
      <c r="E9767" t="s">
        <v>142</v>
      </c>
      <c r="F9767" t="s">
        <v>71</v>
      </c>
      <c r="G9767" t="s">
        <v>81</v>
      </c>
      <c r="H9767" t="s">
        <v>45</v>
      </c>
      <c r="I9767" t="s">
        <v>136</v>
      </c>
      <c r="J9767" t="s">
        <v>32816</v>
      </c>
      <c r="K9767" t="s">
        <v>1957</v>
      </c>
      <c r="L9767">
        <v>10</v>
      </c>
      <c r="M9767">
        <v>4832.0200000000004</v>
      </c>
      <c r="N9767">
        <v>48320.2</v>
      </c>
      <c r="O9767" s="2">
        <v>0.05</v>
      </c>
      <c r="P9767">
        <v>2416.0100000000002</v>
      </c>
      <c r="Q9767">
        <v>45904.19</v>
      </c>
      <c r="R9767" t="s">
        <v>31</v>
      </c>
      <c r="S9767" t="s">
        <v>77</v>
      </c>
      <c r="T9767" s="2">
        <v>0.3</v>
      </c>
      <c r="U9767">
        <v>13771.26</v>
      </c>
    </row>
    <row r="9768" spans="1:21" x14ac:dyDescent="0.3">
      <c r="A9768" t="s">
        <v>32817</v>
      </c>
      <c r="B9768" s="1">
        <v>44943</v>
      </c>
      <c r="C9768" t="s">
        <v>32818</v>
      </c>
      <c r="D9768" t="s">
        <v>25261</v>
      </c>
      <c r="E9768" t="s">
        <v>43</v>
      </c>
      <c r="F9768" t="s">
        <v>25</v>
      </c>
      <c r="G9768" t="s">
        <v>26</v>
      </c>
      <c r="H9768" t="s">
        <v>72</v>
      </c>
      <c r="I9768" t="s">
        <v>150</v>
      </c>
      <c r="J9768" t="s">
        <v>32819</v>
      </c>
      <c r="K9768" t="s">
        <v>32820</v>
      </c>
      <c r="L9768">
        <v>6</v>
      </c>
      <c r="M9768">
        <v>6377.46</v>
      </c>
      <c r="N9768">
        <v>38264.76</v>
      </c>
      <c r="O9768" s="2">
        <v>0.1</v>
      </c>
      <c r="P9768">
        <v>3826.48</v>
      </c>
      <c r="Q9768">
        <v>34438.28</v>
      </c>
      <c r="R9768" t="s">
        <v>49</v>
      </c>
      <c r="S9768" t="s">
        <v>32</v>
      </c>
      <c r="T9768" s="2">
        <v>0.2</v>
      </c>
      <c r="U9768">
        <v>6887.66</v>
      </c>
    </row>
    <row r="9769" spans="1:21" x14ac:dyDescent="0.3">
      <c r="A9769" t="s">
        <v>32821</v>
      </c>
      <c r="B9769" s="1">
        <v>45541</v>
      </c>
      <c r="C9769" t="s">
        <v>18912</v>
      </c>
      <c r="D9769" t="s">
        <v>4124</v>
      </c>
      <c r="E9769" t="s">
        <v>36</v>
      </c>
      <c r="F9769" t="s">
        <v>163</v>
      </c>
      <c r="G9769" t="s">
        <v>26</v>
      </c>
      <c r="H9769" t="s">
        <v>45</v>
      </c>
      <c r="I9769" t="s">
        <v>46</v>
      </c>
      <c r="J9769" t="s">
        <v>32822</v>
      </c>
      <c r="K9769" t="s">
        <v>32823</v>
      </c>
      <c r="L9769">
        <v>9</v>
      </c>
      <c r="M9769">
        <v>158</v>
      </c>
      <c r="N9769">
        <v>1422</v>
      </c>
      <c r="O9769" s="2">
        <v>0.2</v>
      </c>
      <c r="P9769">
        <v>284.39999999999998</v>
      </c>
      <c r="Q9769">
        <v>1137.5999999999999</v>
      </c>
      <c r="R9769" t="s">
        <v>176</v>
      </c>
      <c r="S9769" t="s">
        <v>60</v>
      </c>
      <c r="T9769" s="2">
        <v>0.25</v>
      </c>
      <c r="U9769">
        <v>284.39999999999998</v>
      </c>
    </row>
    <row r="9770" spans="1:21" x14ac:dyDescent="0.3">
      <c r="A9770" t="s">
        <v>32824</v>
      </c>
      <c r="B9770" s="1">
        <v>45083</v>
      </c>
      <c r="C9770" t="s">
        <v>12211</v>
      </c>
      <c r="D9770" t="s">
        <v>1586</v>
      </c>
      <c r="E9770" t="s">
        <v>142</v>
      </c>
      <c r="F9770" t="s">
        <v>44</v>
      </c>
      <c r="G9770" t="s">
        <v>26</v>
      </c>
      <c r="H9770" t="s">
        <v>45</v>
      </c>
      <c r="I9770" t="s">
        <v>113</v>
      </c>
      <c r="J9770" t="s">
        <v>15828</v>
      </c>
      <c r="K9770" t="s">
        <v>7096</v>
      </c>
      <c r="L9770">
        <v>2</v>
      </c>
      <c r="M9770">
        <v>3493.42</v>
      </c>
      <c r="N9770">
        <v>6986.84</v>
      </c>
      <c r="O9770" s="2">
        <v>0.05</v>
      </c>
      <c r="P9770">
        <v>349.34</v>
      </c>
      <c r="Q9770">
        <v>6637.5</v>
      </c>
      <c r="R9770" t="s">
        <v>31</v>
      </c>
      <c r="S9770" t="s">
        <v>60</v>
      </c>
      <c r="T9770" s="2">
        <v>0.25</v>
      </c>
      <c r="U9770">
        <v>1659.38</v>
      </c>
    </row>
    <row r="9771" spans="1:21" x14ac:dyDescent="0.3">
      <c r="A9771" t="s">
        <v>32825</v>
      </c>
      <c r="B9771" s="1">
        <v>45837</v>
      </c>
      <c r="C9771" t="s">
        <v>4964</v>
      </c>
      <c r="D9771" t="s">
        <v>2876</v>
      </c>
      <c r="E9771" t="s">
        <v>36</v>
      </c>
      <c r="F9771" t="s">
        <v>87</v>
      </c>
      <c r="G9771" t="s">
        <v>81</v>
      </c>
      <c r="H9771" t="s">
        <v>55</v>
      </c>
      <c r="I9771" t="s">
        <v>56</v>
      </c>
      <c r="J9771" t="s">
        <v>26901</v>
      </c>
      <c r="K9771" t="s">
        <v>23209</v>
      </c>
      <c r="L9771">
        <v>6</v>
      </c>
      <c r="M9771">
        <v>3834.9</v>
      </c>
      <c r="N9771">
        <v>23009.4</v>
      </c>
      <c r="O9771" s="2">
        <v>0.2</v>
      </c>
      <c r="P9771">
        <v>4601.88</v>
      </c>
      <c r="Q9771">
        <v>18407.52</v>
      </c>
      <c r="R9771" t="s">
        <v>31</v>
      </c>
      <c r="S9771" t="s">
        <v>60</v>
      </c>
      <c r="T9771" s="2">
        <v>0.15</v>
      </c>
      <c r="U9771">
        <v>2761.13</v>
      </c>
    </row>
    <row r="9772" spans="1:21" x14ac:dyDescent="0.3">
      <c r="A9772" t="s">
        <v>32826</v>
      </c>
      <c r="B9772" s="1">
        <v>45253</v>
      </c>
      <c r="C9772" t="s">
        <v>32827</v>
      </c>
      <c r="D9772" t="s">
        <v>22425</v>
      </c>
      <c r="E9772" t="s">
        <v>24</v>
      </c>
      <c r="F9772" t="s">
        <v>71</v>
      </c>
      <c r="G9772" t="s">
        <v>26</v>
      </c>
      <c r="H9772" t="s">
        <v>27</v>
      </c>
      <c r="I9772" t="s">
        <v>157</v>
      </c>
      <c r="J9772" t="s">
        <v>5481</v>
      </c>
      <c r="K9772" t="s">
        <v>20861</v>
      </c>
      <c r="L9772">
        <v>3</v>
      </c>
      <c r="M9772">
        <v>6730.07</v>
      </c>
      <c r="N9772">
        <v>20190.21</v>
      </c>
      <c r="O9772" s="2">
        <v>0.25</v>
      </c>
      <c r="P9772">
        <v>5047.55</v>
      </c>
      <c r="Q9772">
        <v>15142.66</v>
      </c>
      <c r="R9772" t="s">
        <v>176</v>
      </c>
      <c r="S9772" t="s">
        <v>77</v>
      </c>
      <c r="T9772" s="2">
        <v>0.25</v>
      </c>
      <c r="U9772">
        <v>3785.66</v>
      </c>
    </row>
    <row r="9773" spans="1:21" x14ac:dyDescent="0.3">
      <c r="A9773" t="s">
        <v>32828</v>
      </c>
      <c r="B9773" s="1">
        <v>44965</v>
      </c>
      <c r="C9773" t="s">
        <v>27780</v>
      </c>
      <c r="D9773" t="s">
        <v>2305</v>
      </c>
      <c r="E9773" t="s">
        <v>36</v>
      </c>
      <c r="F9773" t="s">
        <v>25</v>
      </c>
      <c r="G9773" t="s">
        <v>26</v>
      </c>
      <c r="H9773" t="s">
        <v>55</v>
      </c>
      <c r="I9773" t="s">
        <v>130</v>
      </c>
      <c r="J9773" t="s">
        <v>28630</v>
      </c>
      <c r="K9773" t="s">
        <v>6860</v>
      </c>
      <c r="L9773">
        <v>9</v>
      </c>
      <c r="M9773">
        <v>2084.13</v>
      </c>
      <c r="N9773">
        <v>18757.169999999998</v>
      </c>
      <c r="O9773" s="2">
        <v>0.15</v>
      </c>
      <c r="P9773">
        <v>2813.58</v>
      </c>
      <c r="Q9773">
        <v>15943.59</v>
      </c>
      <c r="R9773" t="s">
        <v>59</v>
      </c>
      <c r="S9773" t="s">
        <v>77</v>
      </c>
      <c r="T9773" s="2">
        <v>0.15</v>
      </c>
      <c r="U9773">
        <v>2391.54</v>
      </c>
    </row>
    <row r="9774" spans="1:21" x14ac:dyDescent="0.3">
      <c r="A9774" t="s">
        <v>32829</v>
      </c>
      <c r="B9774" s="1">
        <v>45164</v>
      </c>
      <c r="C9774" t="s">
        <v>25450</v>
      </c>
      <c r="D9774" t="s">
        <v>32830</v>
      </c>
      <c r="E9774" t="s">
        <v>54</v>
      </c>
      <c r="F9774" t="s">
        <v>143</v>
      </c>
      <c r="G9774" t="s">
        <v>26</v>
      </c>
      <c r="H9774" t="s">
        <v>27</v>
      </c>
      <c r="I9774" t="s">
        <v>28</v>
      </c>
      <c r="J9774" t="s">
        <v>7380</v>
      </c>
      <c r="K9774" t="s">
        <v>28340</v>
      </c>
      <c r="L9774">
        <v>10</v>
      </c>
      <c r="M9774">
        <v>1967.02</v>
      </c>
      <c r="N9774">
        <v>19670.2</v>
      </c>
      <c r="O9774" s="2">
        <v>0.15</v>
      </c>
      <c r="P9774">
        <v>2950.53</v>
      </c>
      <c r="Q9774">
        <v>16719.669999999998</v>
      </c>
      <c r="R9774" t="s">
        <v>49</v>
      </c>
      <c r="S9774" t="s">
        <v>77</v>
      </c>
      <c r="T9774" s="2">
        <v>0.2</v>
      </c>
      <c r="U9774">
        <v>3343.93</v>
      </c>
    </row>
    <row r="9775" spans="1:21" x14ac:dyDescent="0.3">
      <c r="A9775" t="s">
        <v>32831</v>
      </c>
      <c r="B9775" s="1">
        <v>45287</v>
      </c>
      <c r="C9775" t="s">
        <v>32832</v>
      </c>
      <c r="D9775" t="s">
        <v>32833</v>
      </c>
      <c r="E9775" t="s">
        <v>24</v>
      </c>
      <c r="F9775" t="s">
        <v>163</v>
      </c>
      <c r="G9775" t="s">
        <v>26</v>
      </c>
      <c r="H9775" t="s">
        <v>72</v>
      </c>
      <c r="I9775" t="s">
        <v>106</v>
      </c>
      <c r="J9775" t="s">
        <v>32834</v>
      </c>
      <c r="K9775" t="s">
        <v>32835</v>
      </c>
      <c r="L9775">
        <v>3</v>
      </c>
      <c r="M9775">
        <v>5798.25</v>
      </c>
      <c r="N9775">
        <v>17394.75</v>
      </c>
      <c r="O9775" s="2">
        <v>0.2</v>
      </c>
      <c r="P9775">
        <v>3478.95</v>
      </c>
      <c r="Q9775">
        <v>13915.8</v>
      </c>
      <c r="R9775" t="s">
        <v>59</v>
      </c>
      <c r="S9775" t="s">
        <v>50</v>
      </c>
      <c r="T9775" s="2">
        <v>0.25</v>
      </c>
      <c r="U9775">
        <v>3478.95</v>
      </c>
    </row>
    <row r="9776" spans="1:21" x14ac:dyDescent="0.3">
      <c r="A9776" t="s">
        <v>32836</v>
      </c>
      <c r="B9776" s="1">
        <v>44975</v>
      </c>
      <c r="C9776" t="s">
        <v>31709</v>
      </c>
      <c r="D9776" t="s">
        <v>32837</v>
      </c>
      <c r="E9776" t="s">
        <v>142</v>
      </c>
      <c r="F9776" t="s">
        <v>143</v>
      </c>
      <c r="G9776" t="s">
        <v>26</v>
      </c>
      <c r="H9776" t="s">
        <v>27</v>
      </c>
      <c r="I9776" t="s">
        <v>157</v>
      </c>
      <c r="J9776" t="s">
        <v>32838</v>
      </c>
      <c r="K9776" t="s">
        <v>32839</v>
      </c>
      <c r="L9776">
        <v>3</v>
      </c>
      <c r="M9776">
        <v>500.74</v>
      </c>
      <c r="N9776">
        <v>1502.22</v>
      </c>
      <c r="O9776" s="2">
        <v>0.15</v>
      </c>
      <c r="P9776">
        <v>225.33</v>
      </c>
      <c r="Q9776">
        <v>1276.8900000000001</v>
      </c>
      <c r="R9776" t="s">
        <v>49</v>
      </c>
      <c r="S9776" t="s">
        <v>32</v>
      </c>
      <c r="T9776" s="2">
        <v>0.25</v>
      </c>
      <c r="U9776">
        <v>319.22000000000003</v>
      </c>
    </row>
    <row r="9777" spans="1:21" x14ac:dyDescent="0.3">
      <c r="A9777" t="s">
        <v>32840</v>
      </c>
      <c r="B9777" s="1">
        <v>45363</v>
      </c>
      <c r="C9777" t="s">
        <v>7557</v>
      </c>
      <c r="D9777" t="s">
        <v>6573</v>
      </c>
      <c r="E9777" t="s">
        <v>54</v>
      </c>
      <c r="F9777" t="s">
        <v>25</v>
      </c>
      <c r="G9777" t="s">
        <v>26</v>
      </c>
      <c r="H9777" t="s">
        <v>55</v>
      </c>
      <c r="I9777" t="s">
        <v>100</v>
      </c>
      <c r="J9777" t="s">
        <v>23523</v>
      </c>
      <c r="K9777" t="s">
        <v>32841</v>
      </c>
      <c r="L9777">
        <v>10</v>
      </c>
      <c r="M9777">
        <v>7219.32</v>
      </c>
      <c r="N9777">
        <v>72193.2</v>
      </c>
      <c r="O9777" s="2">
        <v>0.15</v>
      </c>
      <c r="P9777">
        <v>10828.98</v>
      </c>
      <c r="Q9777">
        <v>61364.22</v>
      </c>
      <c r="R9777" t="s">
        <v>76</v>
      </c>
      <c r="S9777" t="s">
        <v>60</v>
      </c>
      <c r="T9777" s="2">
        <v>0.15</v>
      </c>
      <c r="U9777">
        <v>9204.6299999999992</v>
      </c>
    </row>
    <row r="9778" spans="1:21" x14ac:dyDescent="0.3">
      <c r="A9778" t="s">
        <v>32842</v>
      </c>
      <c r="B9778" s="1">
        <v>45276</v>
      </c>
      <c r="C9778" t="s">
        <v>23043</v>
      </c>
      <c r="D9778" t="s">
        <v>8316</v>
      </c>
      <c r="E9778" t="s">
        <v>24</v>
      </c>
      <c r="F9778" t="s">
        <v>163</v>
      </c>
      <c r="G9778" t="s">
        <v>26</v>
      </c>
      <c r="H9778" t="s">
        <v>27</v>
      </c>
      <c r="I9778" t="s">
        <v>157</v>
      </c>
      <c r="J9778" t="s">
        <v>24769</v>
      </c>
      <c r="K9778" t="s">
        <v>32843</v>
      </c>
      <c r="L9778">
        <v>1</v>
      </c>
      <c r="M9778">
        <v>1909.31</v>
      </c>
      <c r="N9778">
        <v>1909.31</v>
      </c>
      <c r="O9778" s="2">
        <v>0.3</v>
      </c>
      <c r="P9778">
        <v>572.79</v>
      </c>
      <c r="Q9778">
        <v>1336.52</v>
      </c>
      <c r="R9778" t="s">
        <v>176</v>
      </c>
      <c r="S9778" t="s">
        <v>60</v>
      </c>
      <c r="T9778" s="2">
        <v>0.3</v>
      </c>
      <c r="U9778">
        <v>400.96</v>
      </c>
    </row>
    <row r="9779" spans="1:21" x14ac:dyDescent="0.3">
      <c r="A9779" t="s">
        <v>32844</v>
      </c>
      <c r="B9779" s="1">
        <v>45459</v>
      </c>
      <c r="C9779" t="s">
        <v>2056</v>
      </c>
      <c r="D9779" t="s">
        <v>8279</v>
      </c>
      <c r="E9779" t="s">
        <v>43</v>
      </c>
      <c r="F9779" t="s">
        <v>37</v>
      </c>
      <c r="G9779" t="s">
        <v>81</v>
      </c>
      <c r="H9779" t="s">
        <v>45</v>
      </c>
      <c r="I9779" t="s">
        <v>144</v>
      </c>
      <c r="J9779" t="s">
        <v>32845</v>
      </c>
      <c r="K9779" t="s">
        <v>32846</v>
      </c>
      <c r="L9779">
        <v>9</v>
      </c>
      <c r="M9779">
        <v>4040.38</v>
      </c>
      <c r="N9779">
        <v>36363.42</v>
      </c>
      <c r="O9779" s="2">
        <v>0</v>
      </c>
      <c r="P9779">
        <v>0</v>
      </c>
      <c r="Q9779">
        <v>36363.42</v>
      </c>
      <c r="R9779" t="s">
        <v>176</v>
      </c>
      <c r="S9779" t="s">
        <v>32</v>
      </c>
      <c r="T9779" s="2">
        <v>0.15</v>
      </c>
      <c r="U9779">
        <v>5454.51</v>
      </c>
    </row>
    <row r="9780" spans="1:21" x14ac:dyDescent="0.3">
      <c r="A9780" t="s">
        <v>32847</v>
      </c>
      <c r="B9780" s="1">
        <v>45162</v>
      </c>
      <c r="C9780" t="s">
        <v>1782</v>
      </c>
      <c r="D9780" t="s">
        <v>32848</v>
      </c>
      <c r="E9780" t="s">
        <v>142</v>
      </c>
      <c r="F9780" t="s">
        <v>44</v>
      </c>
      <c r="G9780" t="s">
        <v>81</v>
      </c>
      <c r="H9780" t="s">
        <v>27</v>
      </c>
      <c r="I9780" t="s">
        <v>157</v>
      </c>
      <c r="J9780" t="s">
        <v>32849</v>
      </c>
      <c r="K9780" t="s">
        <v>32850</v>
      </c>
      <c r="L9780">
        <v>1</v>
      </c>
      <c r="M9780">
        <v>397.8</v>
      </c>
      <c r="N9780">
        <v>397.8</v>
      </c>
      <c r="O9780" s="2">
        <v>0.05</v>
      </c>
      <c r="P9780">
        <v>19.89</v>
      </c>
      <c r="Q9780">
        <v>377.91</v>
      </c>
      <c r="R9780" t="s">
        <v>31</v>
      </c>
      <c r="S9780" t="s">
        <v>50</v>
      </c>
      <c r="T9780" s="2">
        <v>0.3</v>
      </c>
      <c r="U9780">
        <v>113.37</v>
      </c>
    </row>
    <row r="9781" spans="1:21" x14ac:dyDescent="0.3">
      <c r="A9781" t="s">
        <v>32851</v>
      </c>
      <c r="B9781" s="1">
        <v>45595</v>
      </c>
      <c r="C9781" t="s">
        <v>10874</v>
      </c>
      <c r="D9781" t="s">
        <v>32852</v>
      </c>
      <c r="E9781" t="s">
        <v>54</v>
      </c>
      <c r="F9781" t="s">
        <v>87</v>
      </c>
      <c r="G9781" t="s">
        <v>26</v>
      </c>
      <c r="H9781" t="s">
        <v>45</v>
      </c>
      <c r="I9781" t="s">
        <v>113</v>
      </c>
      <c r="J9781" t="s">
        <v>27308</v>
      </c>
      <c r="K9781" t="s">
        <v>32616</v>
      </c>
      <c r="L9781">
        <v>9</v>
      </c>
      <c r="M9781">
        <v>2298.9</v>
      </c>
      <c r="N9781">
        <v>20690.099999999999</v>
      </c>
      <c r="O9781" s="2">
        <v>0.25</v>
      </c>
      <c r="P9781">
        <v>5172.5200000000004</v>
      </c>
      <c r="Q9781">
        <v>15517.58</v>
      </c>
      <c r="R9781" t="s">
        <v>176</v>
      </c>
      <c r="S9781" t="s">
        <v>50</v>
      </c>
      <c r="T9781" s="2">
        <v>0.15</v>
      </c>
      <c r="U9781">
        <v>2327.64</v>
      </c>
    </row>
    <row r="9782" spans="1:21" x14ac:dyDescent="0.3">
      <c r="A9782" t="s">
        <v>32853</v>
      </c>
      <c r="B9782" s="1">
        <v>45218</v>
      </c>
      <c r="C9782" t="s">
        <v>3120</v>
      </c>
      <c r="D9782" t="s">
        <v>7585</v>
      </c>
      <c r="E9782" t="s">
        <v>36</v>
      </c>
      <c r="F9782" t="s">
        <v>99</v>
      </c>
      <c r="G9782" t="s">
        <v>81</v>
      </c>
      <c r="H9782" t="s">
        <v>27</v>
      </c>
      <c r="I9782" t="s">
        <v>157</v>
      </c>
      <c r="J9782" t="s">
        <v>19725</v>
      </c>
      <c r="K9782" t="s">
        <v>16705</v>
      </c>
      <c r="L9782">
        <v>2</v>
      </c>
      <c r="M9782">
        <v>6045.66</v>
      </c>
      <c r="N9782">
        <v>12091.32</v>
      </c>
      <c r="O9782" s="2">
        <v>0.2</v>
      </c>
      <c r="P9782">
        <v>2418.2600000000002</v>
      </c>
      <c r="Q9782">
        <v>9673.06</v>
      </c>
      <c r="R9782" t="s">
        <v>176</v>
      </c>
      <c r="S9782" t="s">
        <v>32</v>
      </c>
      <c r="T9782" s="2">
        <v>0.2</v>
      </c>
      <c r="U9782">
        <v>1934.61</v>
      </c>
    </row>
    <row r="9783" spans="1:21" x14ac:dyDescent="0.3">
      <c r="A9783" t="s">
        <v>32854</v>
      </c>
      <c r="B9783" s="1">
        <v>45487</v>
      </c>
      <c r="C9783" t="s">
        <v>32855</v>
      </c>
      <c r="D9783" t="s">
        <v>10984</v>
      </c>
      <c r="E9783" t="s">
        <v>142</v>
      </c>
      <c r="F9783" t="s">
        <v>119</v>
      </c>
      <c r="G9783" t="s">
        <v>26</v>
      </c>
      <c r="H9783" t="s">
        <v>27</v>
      </c>
      <c r="I9783" t="s">
        <v>28</v>
      </c>
      <c r="J9783" t="s">
        <v>19220</v>
      </c>
      <c r="K9783" t="s">
        <v>11490</v>
      </c>
      <c r="L9783">
        <v>4</v>
      </c>
      <c r="M9783">
        <v>3693.98</v>
      </c>
      <c r="N9783">
        <v>14775.92</v>
      </c>
      <c r="O9783" s="2">
        <v>0</v>
      </c>
      <c r="P9783">
        <v>0</v>
      </c>
      <c r="Q9783">
        <v>14775.92</v>
      </c>
      <c r="R9783" t="s">
        <v>76</v>
      </c>
      <c r="S9783" t="s">
        <v>50</v>
      </c>
      <c r="T9783" s="2">
        <v>0.25</v>
      </c>
      <c r="U9783">
        <v>3693.98</v>
      </c>
    </row>
    <row r="9784" spans="1:21" x14ac:dyDescent="0.3">
      <c r="A9784" t="s">
        <v>32856</v>
      </c>
      <c r="B9784" s="1">
        <v>45824</v>
      </c>
      <c r="C9784" t="s">
        <v>32857</v>
      </c>
      <c r="D9784" t="s">
        <v>32858</v>
      </c>
      <c r="E9784" t="s">
        <v>142</v>
      </c>
      <c r="F9784" t="s">
        <v>163</v>
      </c>
      <c r="G9784" t="s">
        <v>26</v>
      </c>
      <c r="H9784" t="s">
        <v>72</v>
      </c>
      <c r="I9784" t="s">
        <v>150</v>
      </c>
      <c r="J9784" t="s">
        <v>8862</v>
      </c>
      <c r="K9784" t="s">
        <v>17275</v>
      </c>
      <c r="L9784">
        <v>1</v>
      </c>
      <c r="M9784">
        <v>5268.57</v>
      </c>
      <c r="N9784">
        <v>5268.57</v>
      </c>
      <c r="O9784" s="2">
        <v>0.2</v>
      </c>
      <c r="P9784">
        <v>1053.71</v>
      </c>
      <c r="Q9784">
        <v>4214.8599999999997</v>
      </c>
      <c r="R9784" t="s">
        <v>31</v>
      </c>
      <c r="S9784" t="s">
        <v>32</v>
      </c>
      <c r="T9784" s="2">
        <v>0.15</v>
      </c>
      <c r="U9784">
        <v>632.23</v>
      </c>
    </row>
    <row r="9785" spans="1:21" x14ac:dyDescent="0.3">
      <c r="A9785" t="s">
        <v>32859</v>
      </c>
      <c r="B9785" s="1">
        <v>44928</v>
      </c>
      <c r="C9785" t="s">
        <v>32860</v>
      </c>
      <c r="D9785" t="s">
        <v>31073</v>
      </c>
      <c r="E9785" t="s">
        <v>54</v>
      </c>
      <c r="F9785" t="s">
        <v>163</v>
      </c>
      <c r="G9785" t="s">
        <v>26</v>
      </c>
      <c r="H9785" t="s">
        <v>27</v>
      </c>
      <c r="I9785" t="s">
        <v>157</v>
      </c>
      <c r="J9785" t="s">
        <v>30039</v>
      </c>
      <c r="K9785" t="s">
        <v>9715</v>
      </c>
      <c r="L9785">
        <v>7</v>
      </c>
      <c r="M9785">
        <v>3375.58</v>
      </c>
      <c r="N9785">
        <v>23629.06</v>
      </c>
      <c r="O9785" s="2">
        <v>0.3</v>
      </c>
      <c r="P9785">
        <v>7088.72</v>
      </c>
      <c r="Q9785">
        <v>16540.34</v>
      </c>
      <c r="R9785" t="s">
        <v>59</v>
      </c>
      <c r="S9785" t="s">
        <v>60</v>
      </c>
      <c r="T9785" s="2">
        <v>0.3</v>
      </c>
      <c r="U9785">
        <v>4962.1000000000004</v>
      </c>
    </row>
    <row r="9786" spans="1:21" x14ac:dyDescent="0.3">
      <c r="A9786" t="s">
        <v>32861</v>
      </c>
      <c r="B9786" s="1">
        <v>45839</v>
      </c>
      <c r="C9786" t="s">
        <v>24225</v>
      </c>
      <c r="D9786" t="s">
        <v>29571</v>
      </c>
      <c r="E9786" t="s">
        <v>36</v>
      </c>
      <c r="F9786" t="s">
        <v>112</v>
      </c>
      <c r="G9786" t="s">
        <v>81</v>
      </c>
      <c r="H9786" t="s">
        <v>45</v>
      </c>
      <c r="I9786" t="s">
        <v>113</v>
      </c>
      <c r="J9786" t="s">
        <v>32862</v>
      </c>
      <c r="K9786" t="s">
        <v>30104</v>
      </c>
      <c r="L9786">
        <v>5</v>
      </c>
      <c r="M9786">
        <v>4435.08</v>
      </c>
      <c r="N9786">
        <v>22175.4</v>
      </c>
      <c r="O9786" s="2">
        <v>0.3</v>
      </c>
      <c r="P9786">
        <v>6652.62</v>
      </c>
      <c r="Q9786">
        <v>15522.78</v>
      </c>
      <c r="R9786" t="s">
        <v>49</v>
      </c>
      <c r="S9786" t="s">
        <v>77</v>
      </c>
      <c r="T9786" s="2">
        <v>0.25</v>
      </c>
      <c r="U9786">
        <v>3880.7</v>
      </c>
    </row>
    <row r="9787" spans="1:21" x14ac:dyDescent="0.3">
      <c r="A9787" t="s">
        <v>32863</v>
      </c>
      <c r="B9787" s="1">
        <v>45392</v>
      </c>
      <c r="C9787" t="s">
        <v>12303</v>
      </c>
      <c r="D9787" t="s">
        <v>20482</v>
      </c>
      <c r="E9787" t="s">
        <v>36</v>
      </c>
      <c r="F9787" t="s">
        <v>143</v>
      </c>
      <c r="G9787" t="s">
        <v>26</v>
      </c>
      <c r="H9787" t="s">
        <v>72</v>
      </c>
      <c r="I9787" t="s">
        <v>150</v>
      </c>
      <c r="J9787" t="s">
        <v>32864</v>
      </c>
      <c r="K9787" t="s">
        <v>28623</v>
      </c>
      <c r="L9787">
        <v>7</v>
      </c>
      <c r="M9787">
        <v>5458.92</v>
      </c>
      <c r="N9787">
        <v>38212.44</v>
      </c>
      <c r="O9787" s="2">
        <v>0.2</v>
      </c>
      <c r="P9787">
        <v>7642.49</v>
      </c>
      <c r="Q9787">
        <v>30569.95</v>
      </c>
      <c r="R9787" t="s">
        <v>176</v>
      </c>
      <c r="S9787" t="s">
        <v>77</v>
      </c>
      <c r="T9787" s="2">
        <v>0.3</v>
      </c>
      <c r="U9787">
        <v>9170.99</v>
      </c>
    </row>
    <row r="9788" spans="1:21" x14ac:dyDescent="0.3">
      <c r="A9788" t="s">
        <v>32865</v>
      </c>
      <c r="B9788" s="1">
        <v>45639</v>
      </c>
      <c r="C9788" t="s">
        <v>9821</v>
      </c>
      <c r="D9788" t="s">
        <v>29371</v>
      </c>
      <c r="E9788" t="s">
        <v>54</v>
      </c>
      <c r="F9788" t="s">
        <v>163</v>
      </c>
      <c r="G9788" t="s">
        <v>26</v>
      </c>
      <c r="H9788" t="s">
        <v>55</v>
      </c>
      <c r="I9788" t="s">
        <v>100</v>
      </c>
      <c r="J9788" t="s">
        <v>31952</v>
      </c>
      <c r="K9788" t="s">
        <v>30743</v>
      </c>
      <c r="L9788">
        <v>2</v>
      </c>
      <c r="M9788">
        <v>3912.4</v>
      </c>
      <c r="N9788">
        <v>7824.8</v>
      </c>
      <c r="O9788" s="2">
        <v>0.3</v>
      </c>
      <c r="P9788">
        <v>2347.44</v>
      </c>
      <c r="Q9788">
        <v>5477.36</v>
      </c>
      <c r="R9788" t="s">
        <v>59</v>
      </c>
      <c r="S9788" t="s">
        <v>60</v>
      </c>
      <c r="T9788" s="2">
        <v>0.25</v>
      </c>
      <c r="U9788">
        <v>1369.34</v>
      </c>
    </row>
    <row r="9789" spans="1:21" x14ac:dyDescent="0.3">
      <c r="A9789" t="s">
        <v>32866</v>
      </c>
      <c r="B9789" s="1">
        <v>44974</v>
      </c>
      <c r="C9789" t="s">
        <v>32867</v>
      </c>
      <c r="D9789" t="s">
        <v>10532</v>
      </c>
      <c r="E9789" t="s">
        <v>54</v>
      </c>
      <c r="F9789" t="s">
        <v>99</v>
      </c>
      <c r="G9789" t="s">
        <v>26</v>
      </c>
      <c r="H9789" t="s">
        <v>27</v>
      </c>
      <c r="I9789" t="s">
        <v>93</v>
      </c>
      <c r="J9789" t="s">
        <v>32868</v>
      </c>
      <c r="K9789" t="s">
        <v>32869</v>
      </c>
      <c r="L9789">
        <v>8</v>
      </c>
      <c r="M9789">
        <v>4826.54</v>
      </c>
      <c r="N9789">
        <v>38612.32</v>
      </c>
      <c r="O9789" s="2">
        <v>0.3</v>
      </c>
      <c r="P9789">
        <v>11583.7</v>
      </c>
      <c r="Q9789">
        <v>27028.62</v>
      </c>
      <c r="R9789" t="s">
        <v>31</v>
      </c>
      <c r="S9789" t="s">
        <v>77</v>
      </c>
      <c r="T9789" s="2">
        <v>0.25</v>
      </c>
      <c r="U9789">
        <v>6757.15</v>
      </c>
    </row>
    <row r="9790" spans="1:21" x14ac:dyDescent="0.3">
      <c r="A9790" t="s">
        <v>32870</v>
      </c>
      <c r="B9790" s="1">
        <v>45093</v>
      </c>
      <c r="C9790" t="s">
        <v>22377</v>
      </c>
      <c r="D9790" t="s">
        <v>32871</v>
      </c>
      <c r="E9790" t="s">
        <v>54</v>
      </c>
      <c r="F9790" t="s">
        <v>370</v>
      </c>
      <c r="G9790" t="s">
        <v>81</v>
      </c>
      <c r="H9790" t="s">
        <v>55</v>
      </c>
      <c r="I9790" t="s">
        <v>56</v>
      </c>
      <c r="J9790" t="s">
        <v>27083</v>
      </c>
      <c r="K9790" t="s">
        <v>20249</v>
      </c>
      <c r="L9790">
        <v>2</v>
      </c>
      <c r="M9790">
        <v>1243.17</v>
      </c>
      <c r="N9790">
        <v>2486.34</v>
      </c>
      <c r="O9790" s="2">
        <v>0</v>
      </c>
      <c r="P9790">
        <v>0</v>
      </c>
      <c r="Q9790">
        <v>2486.34</v>
      </c>
      <c r="R9790" t="s">
        <v>49</v>
      </c>
      <c r="S9790" t="s">
        <v>50</v>
      </c>
      <c r="T9790" s="2">
        <v>0.1</v>
      </c>
      <c r="U9790">
        <v>248.63</v>
      </c>
    </row>
    <row r="9791" spans="1:21" x14ac:dyDescent="0.3">
      <c r="A9791" t="s">
        <v>32872</v>
      </c>
      <c r="B9791" s="1">
        <v>45609</v>
      </c>
      <c r="C9791" t="s">
        <v>16168</v>
      </c>
      <c r="D9791" t="s">
        <v>30056</v>
      </c>
      <c r="E9791" t="s">
        <v>24</v>
      </c>
      <c r="F9791" t="s">
        <v>143</v>
      </c>
      <c r="G9791" t="s">
        <v>26</v>
      </c>
      <c r="H9791" t="s">
        <v>45</v>
      </c>
      <c r="I9791" t="s">
        <v>46</v>
      </c>
      <c r="J9791" t="s">
        <v>8364</v>
      </c>
      <c r="K9791" t="s">
        <v>22150</v>
      </c>
      <c r="L9791">
        <v>4</v>
      </c>
      <c r="M9791">
        <v>2288.96</v>
      </c>
      <c r="N9791">
        <v>9155.84</v>
      </c>
      <c r="O9791" s="2">
        <v>0.15</v>
      </c>
      <c r="P9791">
        <v>1373.38</v>
      </c>
      <c r="Q9791">
        <v>7782.46</v>
      </c>
      <c r="R9791" t="s">
        <v>49</v>
      </c>
      <c r="S9791" t="s">
        <v>32</v>
      </c>
      <c r="T9791" s="2">
        <v>0.1</v>
      </c>
      <c r="U9791">
        <v>778.25</v>
      </c>
    </row>
    <row r="9792" spans="1:21" x14ac:dyDescent="0.3">
      <c r="A9792" t="s">
        <v>32873</v>
      </c>
      <c r="B9792" s="1">
        <v>45030</v>
      </c>
      <c r="C9792" t="s">
        <v>7951</v>
      </c>
      <c r="D9792" t="s">
        <v>32874</v>
      </c>
      <c r="E9792" t="s">
        <v>54</v>
      </c>
      <c r="F9792" t="s">
        <v>119</v>
      </c>
      <c r="G9792" t="s">
        <v>81</v>
      </c>
      <c r="H9792" t="s">
        <v>27</v>
      </c>
      <c r="I9792" t="s">
        <v>28</v>
      </c>
      <c r="J9792" t="s">
        <v>32875</v>
      </c>
      <c r="K9792" t="s">
        <v>8224</v>
      </c>
      <c r="L9792">
        <v>2</v>
      </c>
      <c r="M9792">
        <v>1178.81</v>
      </c>
      <c r="N9792">
        <v>2357.62</v>
      </c>
      <c r="O9792" s="2">
        <v>0.1</v>
      </c>
      <c r="P9792">
        <v>235.76</v>
      </c>
      <c r="Q9792">
        <v>2121.86</v>
      </c>
      <c r="R9792" t="s">
        <v>176</v>
      </c>
      <c r="S9792" t="s">
        <v>60</v>
      </c>
      <c r="T9792" s="2">
        <v>0.15</v>
      </c>
      <c r="U9792">
        <v>318.27999999999997</v>
      </c>
    </row>
    <row r="9793" spans="1:21" x14ac:dyDescent="0.3">
      <c r="A9793" t="s">
        <v>32876</v>
      </c>
      <c r="B9793" s="1">
        <v>45287</v>
      </c>
      <c r="C9793" t="s">
        <v>32877</v>
      </c>
      <c r="D9793" t="s">
        <v>9382</v>
      </c>
      <c r="E9793" t="s">
        <v>54</v>
      </c>
      <c r="F9793" t="s">
        <v>99</v>
      </c>
      <c r="G9793" t="s">
        <v>81</v>
      </c>
      <c r="H9793" t="s">
        <v>55</v>
      </c>
      <c r="I9793" t="s">
        <v>130</v>
      </c>
      <c r="J9793" t="s">
        <v>32878</v>
      </c>
      <c r="K9793" t="s">
        <v>32879</v>
      </c>
      <c r="L9793">
        <v>3</v>
      </c>
      <c r="M9793">
        <v>5081.63</v>
      </c>
      <c r="N9793">
        <v>15244.89</v>
      </c>
      <c r="O9793" s="2">
        <v>0.15</v>
      </c>
      <c r="P9793">
        <v>2286.73</v>
      </c>
      <c r="Q9793">
        <v>12958.16</v>
      </c>
      <c r="R9793" t="s">
        <v>31</v>
      </c>
      <c r="S9793" t="s">
        <v>77</v>
      </c>
      <c r="T9793" s="2">
        <v>0.2</v>
      </c>
      <c r="U9793">
        <v>2591.63</v>
      </c>
    </row>
    <row r="9794" spans="1:21" x14ac:dyDescent="0.3">
      <c r="A9794" t="s">
        <v>32880</v>
      </c>
      <c r="B9794" s="1">
        <v>45434</v>
      </c>
      <c r="C9794" t="s">
        <v>19879</v>
      </c>
      <c r="D9794" t="s">
        <v>32881</v>
      </c>
      <c r="E9794" t="s">
        <v>43</v>
      </c>
      <c r="F9794" t="s">
        <v>37</v>
      </c>
      <c r="G9794" t="s">
        <v>81</v>
      </c>
      <c r="H9794" t="s">
        <v>55</v>
      </c>
      <c r="I9794" t="s">
        <v>56</v>
      </c>
      <c r="J9794" t="s">
        <v>32882</v>
      </c>
      <c r="K9794" t="s">
        <v>32883</v>
      </c>
      <c r="L9794">
        <v>5</v>
      </c>
      <c r="M9794">
        <v>670.58</v>
      </c>
      <c r="N9794">
        <v>3352.9</v>
      </c>
      <c r="O9794" s="2">
        <v>0</v>
      </c>
      <c r="P9794">
        <v>0</v>
      </c>
      <c r="Q9794">
        <v>3352.9</v>
      </c>
      <c r="R9794" t="s">
        <v>59</v>
      </c>
      <c r="S9794" t="s">
        <v>60</v>
      </c>
      <c r="T9794" s="2">
        <v>0.1</v>
      </c>
      <c r="U9794">
        <v>335.29</v>
      </c>
    </row>
    <row r="9795" spans="1:21" x14ac:dyDescent="0.3">
      <c r="A9795" t="s">
        <v>32884</v>
      </c>
      <c r="B9795" s="1">
        <v>45263</v>
      </c>
      <c r="C9795" t="s">
        <v>32885</v>
      </c>
      <c r="D9795" t="s">
        <v>11460</v>
      </c>
      <c r="E9795" t="s">
        <v>24</v>
      </c>
      <c r="F9795" t="s">
        <v>143</v>
      </c>
      <c r="G9795" t="s">
        <v>81</v>
      </c>
      <c r="H9795" t="s">
        <v>27</v>
      </c>
      <c r="I9795" t="s">
        <v>157</v>
      </c>
      <c r="J9795" t="s">
        <v>23248</v>
      </c>
      <c r="K9795" t="s">
        <v>24083</v>
      </c>
      <c r="L9795">
        <v>3</v>
      </c>
      <c r="M9795">
        <v>1558.02</v>
      </c>
      <c r="N9795">
        <v>4674.0600000000004</v>
      </c>
      <c r="O9795" s="2">
        <v>0</v>
      </c>
      <c r="P9795">
        <v>0</v>
      </c>
      <c r="Q9795">
        <v>4674.0600000000004</v>
      </c>
      <c r="R9795" t="s">
        <v>31</v>
      </c>
      <c r="S9795" t="s">
        <v>32</v>
      </c>
      <c r="T9795" s="2">
        <v>0.1</v>
      </c>
      <c r="U9795">
        <v>467.41</v>
      </c>
    </row>
    <row r="9796" spans="1:21" x14ac:dyDescent="0.3">
      <c r="A9796" t="s">
        <v>32886</v>
      </c>
      <c r="B9796" s="1">
        <v>45215</v>
      </c>
      <c r="C9796" t="s">
        <v>13921</v>
      </c>
      <c r="D9796" t="s">
        <v>3397</v>
      </c>
      <c r="E9796" t="s">
        <v>54</v>
      </c>
      <c r="F9796" t="s">
        <v>64</v>
      </c>
      <c r="G9796" t="s">
        <v>81</v>
      </c>
      <c r="H9796" t="s">
        <v>27</v>
      </c>
      <c r="I9796" t="s">
        <v>93</v>
      </c>
      <c r="J9796" t="s">
        <v>13890</v>
      </c>
      <c r="K9796" t="s">
        <v>4651</v>
      </c>
      <c r="L9796">
        <v>7</v>
      </c>
      <c r="M9796">
        <v>7755.8</v>
      </c>
      <c r="N9796">
        <v>54290.6</v>
      </c>
      <c r="O9796" s="2">
        <v>0.15</v>
      </c>
      <c r="P9796">
        <v>8143.59</v>
      </c>
      <c r="Q9796">
        <v>46147.01</v>
      </c>
      <c r="R9796" t="s">
        <v>76</v>
      </c>
      <c r="S9796" t="s">
        <v>77</v>
      </c>
      <c r="T9796" s="2">
        <v>0.2</v>
      </c>
      <c r="U9796">
        <v>9229.4</v>
      </c>
    </row>
    <row r="9797" spans="1:21" x14ac:dyDescent="0.3">
      <c r="A9797" t="s">
        <v>32887</v>
      </c>
      <c r="B9797" s="1">
        <v>45532</v>
      </c>
      <c r="C9797" t="s">
        <v>24427</v>
      </c>
      <c r="D9797" t="s">
        <v>3814</v>
      </c>
      <c r="E9797" t="s">
        <v>43</v>
      </c>
      <c r="F9797" t="s">
        <v>163</v>
      </c>
      <c r="G9797" t="s">
        <v>81</v>
      </c>
      <c r="H9797" t="s">
        <v>72</v>
      </c>
      <c r="I9797" t="s">
        <v>185</v>
      </c>
      <c r="J9797" t="s">
        <v>32888</v>
      </c>
      <c r="K9797" t="s">
        <v>25292</v>
      </c>
      <c r="L9797">
        <v>1</v>
      </c>
      <c r="M9797">
        <v>3103</v>
      </c>
      <c r="N9797">
        <v>3103</v>
      </c>
      <c r="O9797" s="2">
        <v>0.15</v>
      </c>
      <c r="P9797">
        <v>465.45</v>
      </c>
      <c r="Q9797">
        <v>2637.55</v>
      </c>
      <c r="R9797" t="s">
        <v>176</v>
      </c>
      <c r="S9797" t="s">
        <v>50</v>
      </c>
      <c r="T9797" s="2">
        <v>0.1</v>
      </c>
      <c r="U9797">
        <v>263.76</v>
      </c>
    </row>
    <row r="9798" spans="1:21" x14ac:dyDescent="0.3">
      <c r="A9798" t="s">
        <v>32889</v>
      </c>
      <c r="B9798" s="1">
        <v>45534</v>
      </c>
      <c r="C9798" t="s">
        <v>2699</v>
      </c>
      <c r="D9798" t="s">
        <v>14053</v>
      </c>
      <c r="E9798" t="s">
        <v>36</v>
      </c>
      <c r="F9798" t="s">
        <v>112</v>
      </c>
      <c r="G9798" t="s">
        <v>26</v>
      </c>
      <c r="H9798" t="s">
        <v>72</v>
      </c>
      <c r="I9798" t="s">
        <v>150</v>
      </c>
      <c r="J9798" t="s">
        <v>22521</v>
      </c>
      <c r="K9798" t="s">
        <v>32890</v>
      </c>
      <c r="L9798">
        <v>3</v>
      </c>
      <c r="M9798">
        <v>1743.16</v>
      </c>
      <c r="N9798">
        <v>5229.4799999999996</v>
      </c>
      <c r="O9798" s="2">
        <v>0.05</v>
      </c>
      <c r="P9798">
        <v>261.47000000000003</v>
      </c>
      <c r="Q9798">
        <v>4968.01</v>
      </c>
      <c r="R9798" t="s">
        <v>49</v>
      </c>
      <c r="S9798" t="s">
        <v>32</v>
      </c>
      <c r="T9798" s="2">
        <v>0.25</v>
      </c>
      <c r="U9798">
        <v>1242</v>
      </c>
    </row>
    <row r="9799" spans="1:21" x14ac:dyDescent="0.3">
      <c r="A9799" t="s">
        <v>32891</v>
      </c>
      <c r="B9799" s="1">
        <v>45329</v>
      </c>
      <c r="C9799" t="s">
        <v>27958</v>
      </c>
      <c r="D9799" t="s">
        <v>32892</v>
      </c>
      <c r="E9799" t="s">
        <v>43</v>
      </c>
      <c r="F9799" t="s">
        <v>163</v>
      </c>
      <c r="G9799" t="s">
        <v>26</v>
      </c>
      <c r="H9799" t="s">
        <v>55</v>
      </c>
      <c r="I9799" t="s">
        <v>56</v>
      </c>
      <c r="J9799" t="s">
        <v>6078</v>
      </c>
      <c r="K9799" t="s">
        <v>28980</v>
      </c>
      <c r="L9799">
        <v>10</v>
      </c>
      <c r="M9799">
        <v>5114.75</v>
      </c>
      <c r="N9799">
        <v>51147.5</v>
      </c>
      <c r="O9799" s="2">
        <v>0.3</v>
      </c>
      <c r="P9799">
        <v>15344.25</v>
      </c>
      <c r="Q9799">
        <v>35803.25</v>
      </c>
      <c r="R9799" t="s">
        <v>76</v>
      </c>
      <c r="S9799" t="s">
        <v>32</v>
      </c>
      <c r="T9799" s="2">
        <v>0.25</v>
      </c>
      <c r="U9799">
        <v>8950.81</v>
      </c>
    </row>
    <row r="9800" spans="1:21" x14ac:dyDescent="0.3">
      <c r="A9800" t="s">
        <v>32893</v>
      </c>
      <c r="B9800" s="1">
        <v>45842</v>
      </c>
      <c r="C9800" t="s">
        <v>26874</v>
      </c>
      <c r="D9800" t="s">
        <v>28002</v>
      </c>
      <c r="E9800" t="s">
        <v>142</v>
      </c>
      <c r="F9800" t="s">
        <v>44</v>
      </c>
      <c r="G9800" t="s">
        <v>26</v>
      </c>
      <c r="H9800" t="s">
        <v>55</v>
      </c>
      <c r="I9800" t="s">
        <v>56</v>
      </c>
      <c r="J9800" t="s">
        <v>32894</v>
      </c>
      <c r="K9800" t="s">
        <v>32895</v>
      </c>
      <c r="L9800">
        <v>10</v>
      </c>
      <c r="M9800">
        <v>735.25</v>
      </c>
      <c r="N9800">
        <v>7352.5</v>
      </c>
      <c r="O9800" s="2">
        <v>0.2</v>
      </c>
      <c r="P9800">
        <v>1470.5</v>
      </c>
      <c r="Q9800">
        <v>5882</v>
      </c>
      <c r="R9800" t="s">
        <v>176</v>
      </c>
      <c r="S9800" t="s">
        <v>60</v>
      </c>
      <c r="T9800" s="2">
        <v>0.3</v>
      </c>
      <c r="U9800">
        <v>1764.6</v>
      </c>
    </row>
    <row r="9801" spans="1:21" x14ac:dyDescent="0.3">
      <c r="A9801" t="s">
        <v>32896</v>
      </c>
      <c r="B9801" s="1">
        <v>45316</v>
      </c>
      <c r="C9801" t="s">
        <v>20806</v>
      </c>
      <c r="D9801" t="s">
        <v>7362</v>
      </c>
      <c r="E9801" t="s">
        <v>24</v>
      </c>
      <c r="F9801" t="s">
        <v>37</v>
      </c>
      <c r="G9801" t="s">
        <v>26</v>
      </c>
      <c r="H9801" t="s">
        <v>45</v>
      </c>
      <c r="I9801" t="s">
        <v>113</v>
      </c>
      <c r="J9801" t="s">
        <v>32897</v>
      </c>
      <c r="K9801" t="s">
        <v>19238</v>
      </c>
      <c r="L9801">
        <v>10</v>
      </c>
      <c r="M9801">
        <v>7215.28</v>
      </c>
      <c r="N9801">
        <v>72152.800000000003</v>
      </c>
      <c r="O9801" s="2">
        <v>0</v>
      </c>
      <c r="P9801">
        <v>0</v>
      </c>
      <c r="Q9801">
        <v>72152.800000000003</v>
      </c>
      <c r="R9801" t="s">
        <v>31</v>
      </c>
      <c r="S9801" t="s">
        <v>60</v>
      </c>
      <c r="T9801" s="2">
        <v>0.3</v>
      </c>
      <c r="U9801">
        <v>21645.84</v>
      </c>
    </row>
    <row r="9802" spans="1:21" x14ac:dyDescent="0.3">
      <c r="A9802" t="s">
        <v>32898</v>
      </c>
      <c r="B9802" s="1">
        <v>45767</v>
      </c>
      <c r="C9802" t="s">
        <v>5139</v>
      </c>
      <c r="D9802" t="s">
        <v>15191</v>
      </c>
      <c r="E9802" t="s">
        <v>36</v>
      </c>
      <c r="F9802" t="s">
        <v>143</v>
      </c>
      <c r="G9802" t="s">
        <v>81</v>
      </c>
      <c r="H9802" t="s">
        <v>45</v>
      </c>
      <c r="I9802" t="s">
        <v>136</v>
      </c>
      <c r="J9802" t="s">
        <v>32899</v>
      </c>
      <c r="K9802" t="s">
        <v>8353</v>
      </c>
      <c r="L9802">
        <v>6</v>
      </c>
      <c r="M9802">
        <v>6471.11</v>
      </c>
      <c r="N9802">
        <v>38826.660000000003</v>
      </c>
      <c r="O9802" s="2">
        <v>0</v>
      </c>
      <c r="P9802">
        <v>0</v>
      </c>
      <c r="Q9802">
        <v>38826.660000000003</v>
      </c>
      <c r="R9802" t="s">
        <v>176</v>
      </c>
      <c r="S9802" t="s">
        <v>60</v>
      </c>
      <c r="T9802" s="2">
        <v>0.1</v>
      </c>
      <c r="U9802">
        <v>3882.67</v>
      </c>
    </row>
    <row r="9803" spans="1:21" x14ac:dyDescent="0.3">
      <c r="A9803" t="s">
        <v>32900</v>
      </c>
      <c r="B9803" s="1">
        <v>45329</v>
      </c>
      <c r="C9803" t="s">
        <v>26529</v>
      </c>
      <c r="D9803" t="s">
        <v>1836</v>
      </c>
      <c r="E9803" t="s">
        <v>43</v>
      </c>
      <c r="F9803" t="s">
        <v>64</v>
      </c>
      <c r="G9803" t="s">
        <v>26</v>
      </c>
      <c r="H9803" t="s">
        <v>72</v>
      </c>
      <c r="I9803" t="s">
        <v>106</v>
      </c>
      <c r="J9803" t="s">
        <v>21625</v>
      </c>
      <c r="K9803" t="s">
        <v>32280</v>
      </c>
      <c r="L9803">
        <v>2</v>
      </c>
      <c r="M9803">
        <v>751.68</v>
      </c>
      <c r="N9803">
        <v>1503.36</v>
      </c>
      <c r="O9803" s="2">
        <v>0</v>
      </c>
      <c r="P9803">
        <v>0</v>
      </c>
      <c r="Q9803">
        <v>1503.36</v>
      </c>
      <c r="R9803" t="s">
        <v>176</v>
      </c>
      <c r="S9803" t="s">
        <v>50</v>
      </c>
      <c r="T9803" s="2">
        <v>0.25</v>
      </c>
      <c r="U9803">
        <v>375.84</v>
      </c>
    </row>
    <row r="9804" spans="1:21" x14ac:dyDescent="0.3">
      <c r="A9804" t="s">
        <v>32901</v>
      </c>
      <c r="B9804" s="1">
        <v>45213</v>
      </c>
      <c r="C9804" t="s">
        <v>32902</v>
      </c>
      <c r="D9804" t="s">
        <v>16275</v>
      </c>
      <c r="E9804" t="s">
        <v>43</v>
      </c>
      <c r="F9804" t="s">
        <v>37</v>
      </c>
      <c r="G9804" t="s">
        <v>26</v>
      </c>
      <c r="H9804" t="s">
        <v>55</v>
      </c>
      <c r="I9804" t="s">
        <v>56</v>
      </c>
      <c r="J9804" t="s">
        <v>25755</v>
      </c>
      <c r="K9804" t="s">
        <v>10637</v>
      </c>
      <c r="L9804">
        <v>6</v>
      </c>
      <c r="M9804">
        <v>1961.73</v>
      </c>
      <c r="N9804">
        <v>11770.38</v>
      </c>
      <c r="O9804" s="2">
        <v>0</v>
      </c>
      <c r="P9804">
        <v>0</v>
      </c>
      <c r="Q9804">
        <v>11770.38</v>
      </c>
      <c r="R9804" t="s">
        <v>59</v>
      </c>
      <c r="S9804" t="s">
        <v>77</v>
      </c>
      <c r="T9804" s="2">
        <v>0.2</v>
      </c>
      <c r="U9804">
        <v>2354.08</v>
      </c>
    </row>
    <row r="9805" spans="1:21" x14ac:dyDescent="0.3">
      <c r="A9805" t="s">
        <v>32903</v>
      </c>
      <c r="B9805" s="1">
        <v>45520</v>
      </c>
      <c r="C9805" t="s">
        <v>32904</v>
      </c>
      <c r="D9805" t="s">
        <v>25900</v>
      </c>
      <c r="E9805" t="s">
        <v>142</v>
      </c>
      <c r="F9805" t="s">
        <v>64</v>
      </c>
      <c r="G9805" t="s">
        <v>81</v>
      </c>
      <c r="H9805" t="s">
        <v>55</v>
      </c>
      <c r="I9805" t="s">
        <v>130</v>
      </c>
      <c r="J9805" t="s">
        <v>191</v>
      </c>
      <c r="K9805" t="s">
        <v>26787</v>
      </c>
      <c r="L9805">
        <v>9</v>
      </c>
      <c r="M9805">
        <v>3858.78</v>
      </c>
      <c r="N9805">
        <v>34729.019999999997</v>
      </c>
      <c r="O9805" s="2">
        <v>0</v>
      </c>
      <c r="P9805">
        <v>0</v>
      </c>
      <c r="Q9805">
        <v>34729.019999999997</v>
      </c>
      <c r="R9805" t="s">
        <v>49</v>
      </c>
      <c r="S9805" t="s">
        <v>32</v>
      </c>
      <c r="T9805" s="2">
        <v>0.25</v>
      </c>
      <c r="U9805">
        <v>8682.25</v>
      </c>
    </row>
    <row r="9806" spans="1:21" x14ac:dyDescent="0.3">
      <c r="A9806" t="s">
        <v>32905</v>
      </c>
      <c r="B9806" s="1">
        <v>45743</v>
      </c>
      <c r="C9806" t="s">
        <v>32906</v>
      </c>
      <c r="D9806" t="s">
        <v>4751</v>
      </c>
      <c r="E9806" t="s">
        <v>142</v>
      </c>
      <c r="F9806" t="s">
        <v>37</v>
      </c>
      <c r="G9806" t="s">
        <v>81</v>
      </c>
      <c r="H9806" t="s">
        <v>55</v>
      </c>
      <c r="I9806" t="s">
        <v>56</v>
      </c>
      <c r="J9806" t="s">
        <v>11955</v>
      </c>
      <c r="K9806" t="s">
        <v>22090</v>
      </c>
      <c r="L9806">
        <v>7</v>
      </c>
      <c r="M9806">
        <v>5383.73</v>
      </c>
      <c r="N9806">
        <v>37686.11</v>
      </c>
      <c r="O9806" s="2">
        <v>0.05</v>
      </c>
      <c r="P9806">
        <v>1884.31</v>
      </c>
      <c r="Q9806">
        <v>35801.800000000003</v>
      </c>
      <c r="R9806" t="s">
        <v>76</v>
      </c>
      <c r="S9806" t="s">
        <v>32</v>
      </c>
      <c r="T9806" s="2">
        <v>0.3</v>
      </c>
      <c r="U9806">
        <v>10740.54</v>
      </c>
    </row>
    <row r="9807" spans="1:21" x14ac:dyDescent="0.3">
      <c r="A9807" t="s">
        <v>32907</v>
      </c>
      <c r="B9807" s="1">
        <v>45528</v>
      </c>
      <c r="C9807" t="s">
        <v>10857</v>
      </c>
      <c r="D9807" t="s">
        <v>23055</v>
      </c>
      <c r="E9807" t="s">
        <v>24</v>
      </c>
      <c r="F9807" t="s">
        <v>44</v>
      </c>
      <c r="G9807" t="s">
        <v>26</v>
      </c>
      <c r="H9807" t="s">
        <v>27</v>
      </c>
      <c r="I9807" t="s">
        <v>157</v>
      </c>
      <c r="J9807" t="s">
        <v>24799</v>
      </c>
      <c r="K9807" t="s">
        <v>15978</v>
      </c>
      <c r="L9807">
        <v>5</v>
      </c>
      <c r="M9807">
        <v>1154.05</v>
      </c>
      <c r="N9807">
        <v>5770.25</v>
      </c>
      <c r="O9807" s="2">
        <v>0.2</v>
      </c>
      <c r="P9807">
        <v>1154.05</v>
      </c>
      <c r="Q9807">
        <v>4616.2</v>
      </c>
      <c r="R9807" t="s">
        <v>59</v>
      </c>
      <c r="S9807" t="s">
        <v>50</v>
      </c>
      <c r="T9807" s="2">
        <v>0.3</v>
      </c>
      <c r="U9807">
        <v>1384.86</v>
      </c>
    </row>
    <row r="9808" spans="1:21" x14ac:dyDescent="0.3">
      <c r="A9808" t="s">
        <v>32908</v>
      </c>
      <c r="B9808" s="1">
        <v>45648</v>
      </c>
      <c r="C9808" t="s">
        <v>32909</v>
      </c>
      <c r="D9808" t="s">
        <v>9338</v>
      </c>
      <c r="E9808" t="s">
        <v>54</v>
      </c>
      <c r="F9808" t="s">
        <v>37</v>
      </c>
      <c r="G9808" t="s">
        <v>81</v>
      </c>
      <c r="H9808" t="s">
        <v>27</v>
      </c>
      <c r="I9808" t="s">
        <v>157</v>
      </c>
      <c r="J9808" t="s">
        <v>16284</v>
      </c>
      <c r="K9808" t="s">
        <v>2341</v>
      </c>
      <c r="L9808">
        <v>7</v>
      </c>
      <c r="M9808">
        <v>3633.68</v>
      </c>
      <c r="N9808">
        <v>25435.759999999998</v>
      </c>
      <c r="O9808" s="2">
        <v>0</v>
      </c>
      <c r="P9808">
        <v>0</v>
      </c>
      <c r="Q9808">
        <v>25435.759999999998</v>
      </c>
      <c r="R9808" t="s">
        <v>76</v>
      </c>
      <c r="S9808" t="s">
        <v>50</v>
      </c>
      <c r="T9808" s="2">
        <v>0.25</v>
      </c>
      <c r="U9808">
        <v>6358.94</v>
      </c>
    </row>
    <row r="9809" spans="1:21" x14ac:dyDescent="0.3">
      <c r="A9809" t="s">
        <v>32910</v>
      </c>
      <c r="B9809" s="1">
        <v>45590</v>
      </c>
      <c r="C9809" t="s">
        <v>20578</v>
      </c>
      <c r="D9809" t="s">
        <v>32911</v>
      </c>
      <c r="E9809" t="s">
        <v>24</v>
      </c>
      <c r="F9809" t="s">
        <v>370</v>
      </c>
      <c r="G9809" t="s">
        <v>81</v>
      </c>
      <c r="H9809" t="s">
        <v>27</v>
      </c>
      <c r="I9809" t="s">
        <v>93</v>
      </c>
      <c r="J9809" t="s">
        <v>32912</v>
      </c>
      <c r="K9809" t="s">
        <v>28156</v>
      </c>
      <c r="L9809">
        <v>9</v>
      </c>
      <c r="M9809">
        <v>5546.52</v>
      </c>
      <c r="N9809">
        <v>49918.68</v>
      </c>
      <c r="O9809" s="2">
        <v>0.2</v>
      </c>
      <c r="P9809">
        <v>9983.74</v>
      </c>
      <c r="Q9809">
        <v>39934.94</v>
      </c>
      <c r="R9809" t="s">
        <v>31</v>
      </c>
      <c r="S9809" t="s">
        <v>50</v>
      </c>
      <c r="T9809" s="2">
        <v>0.25</v>
      </c>
      <c r="U9809">
        <v>9983.74</v>
      </c>
    </row>
    <row r="9810" spans="1:21" x14ac:dyDescent="0.3">
      <c r="A9810" t="s">
        <v>32913</v>
      </c>
      <c r="B9810" s="1">
        <v>45677</v>
      </c>
      <c r="C9810" t="s">
        <v>24103</v>
      </c>
      <c r="D9810" t="s">
        <v>32914</v>
      </c>
      <c r="E9810" t="s">
        <v>24</v>
      </c>
      <c r="F9810" t="s">
        <v>156</v>
      </c>
      <c r="G9810" t="s">
        <v>26</v>
      </c>
      <c r="H9810" t="s">
        <v>45</v>
      </c>
      <c r="I9810" t="s">
        <v>144</v>
      </c>
      <c r="J9810" t="s">
        <v>3871</v>
      </c>
      <c r="K9810" t="s">
        <v>3806</v>
      </c>
      <c r="L9810">
        <v>3</v>
      </c>
      <c r="M9810">
        <v>659.62</v>
      </c>
      <c r="N9810">
        <v>1978.86</v>
      </c>
      <c r="O9810" s="2">
        <v>0.1</v>
      </c>
      <c r="P9810">
        <v>197.89</v>
      </c>
      <c r="Q9810">
        <v>1780.97</v>
      </c>
      <c r="R9810" t="s">
        <v>76</v>
      </c>
      <c r="S9810" t="s">
        <v>60</v>
      </c>
      <c r="T9810" s="2">
        <v>0.25</v>
      </c>
      <c r="U9810">
        <v>445.24</v>
      </c>
    </row>
    <row r="9811" spans="1:21" x14ac:dyDescent="0.3">
      <c r="A9811" t="s">
        <v>32915</v>
      </c>
      <c r="B9811" s="1">
        <v>45630</v>
      </c>
      <c r="C9811" t="s">
        <v>6513</v>
      </c>
      <c r="D9811" t="s">
        <v>23838</v>
      </c>
      <c r="E9811" t="s">
        <v>24</v>
      </c>
      <c r="F9811" t="s">
        <v>156</v>
      </c>
      <c r="G9811" t="s">
        <v>81</v>
      </c>
      <c r="H9811" t="s">
        <v>72</v>
      </c>
      <c r="I9811" t="s">
        <v>185</v>
      </c>
      <c r="J9811" t="s">
        <v>20745</v>
      </c>
      <c r="K9811" t="s">
        <v>32916</v>
      </c>
      <c r="L9811">
        <v>8</v>
      </c>
      <c r="M9811">
        <v>2890.03</v>
      </c>
      <c r="N9811">
        <v>23120.240000000002</v>
      </c>
      <c r="O9811" s="2">
        <v>0</v>
      </c>
      <c r="P9811">
        <v>0</v>
      </c>
      <c r="Q9811">
        <v>23120.240000000002</v>
      </c>
      <c r="R9811" t="s">
        <v>176</v>
      </c>
      <c r="S9811" t="s">
        <v>32</v>
      </c>
      <c r="T9811" s="2">
        <v>0.1</v>
      </c>
      <c r="U9811">
        <v>2312.02</v>
      </c>
    </row>
    <row r="9812" spans="1:21" x14ac:dyDescent="0.3">
      <c r="A9812" t="s">
        <v>32917</v>
      </c>
      <c r="B9812" s="1">
        <v>45191</v>
      </c>
      <c r="C9812" t="s">
        <v>3461</v>
      </c>
      <c r="D9812" t="s">
        <v>18506</v>
      </c>
      <c r="E9812" t="s">
        <v>54</v>
      </c>
      <c r="F9812" t="s">
        <v>119</v>
      </c>
      <c r="G9812" t="s">
        <v>81</v>
      </c>
      <c r="H9812" t="s">
        <v>27</v>
      </c>
      <c r="I9812" t="s">
        <v>157</v>
      </c>
      <c r="J9812" t="s">
        <v>17973</v>
      </c>
      <c r="K9812" t="s">
        <v>8365</v>
      </c>
      <c r="L9812">
        <v>4</v>
      </c>
      <c r="M9812">
        <v>7397.89</v>
      </c>
      <c r="N9812">
        <v>29591.56</v>
      </c>
      <c r="O9812" s="2">
        <v>0.2</v>
      </c>
      <c r="P9812">
        <v>5918.31</v>
      </c>
      <c r="Q9812">
        <v>23673.25</v>
      </c>
      <c r="R9812" t="s">
        <v>49</v>
      </c>
      <c r="S9812" t="s">
        <v>50</v>
      </c>
      <c r="T9812" s="2">
        <v>0.1</v>
      </c>
      <c r="U9812">
        <v>2367.33</v>
      </c>
    </row>
    <row r="9813" spans="1:21" x14ac:dyDescent="0.3">
      <c r="A9813" t="s">
        <v>32918</v>
      </c>
      <c r="B9813" s="1">
        <v>45419</v>
      </c>
      <c r="C9813" t="s">
        <v>23702</v>
      </c>
      <c r="D9813" t="s">
        <v>18659</v>
      </c>
      <c r="E9813" t="s">
        <v>54</v>
      </c>
      <c r="F9813" t="s">
        <v>112</v>
      </c>
      <c r="G9813" t="s">
        <v>81</v>
      </c>
      <c r="H9813" t="s">
        <v>45</v>
      </c>
      <c r="I9813" t="s">
        <v>136</v>
      </c>
      <c r="J9813" t="s">
        <v>11740</v>
      </c>
      <c r="K9813" t="s">
        <v>11525</v>
      </c>
      <c r="L9813">
        <v>2</v>
      </c>
      <c r="M9813">
        <v>6840.39</v>
      </c>
      <c r="N9813">
        <v>13680.78</v>
      </c>
      <c r="O9813" s="2">
        <v>0.15</v>
      </c>
      <c r="P9813">
        <v>2052.12</v>
      </c>
      <c r="Q9813">
        <v>11628.66</v>
      </c>
      <c r="R9813" t="s">
        <v>59</v>
      </c>
      <c r="S9813" t="s">
        <v>32</v>
      </c>
      <c r="T9813" s="2">
        <v>0.25</v>
      </c>
      <c r="U9813">
        <v>2907.16</v>
      </c>
    </row>
    <row r="9814" spans="1:21" x14ac:dyDescent="0.3">
      <c r="A9814" t="s">
        <v>32919</v>
      </c>
      <c r="B9814" s="1">
        <v>45434</v>
      </c>
      <c r="C9814" t="s">
        <v>12203</v>
      </c>
      <c r="D9814" t="s">
        <v>32920</v>
      </c>
      <c r="E9814" t="s">
        <v>54</v>
      </c>
      <c r="F9814" t="s">
        <v>119</v>
      </c>
      <c r="G9814" t="s">
        <v>81</v>
      </c>
      <c r="H9814" t="s">
        <v>27</v>
      </c>
      <c r="I9814" t="s">
        <v>93</v>
      </c>
      <c r="J9814" t="s">
        <v>28454</v>
      </c>
      <c r="K9814" t="s">
        <v>32921</v>
      </c>
      <c r="L9814">
        <v>1</v>
      </c>
      <c r="M9814">
        <v>7596.73</v>
      </c>
      <c r="N9814">
        <v>7596.73</v>
      </c>
      <c r="O9814" s="2">
        <v>0.1</v>
      </c>
      <c r="P9814">
        <v>759.67</v>
      </c>
      <c r="Q9814">
        <v>6837.06</v>
      </c>
      <c r="R9814" t="s">
        <v>49</v>
      </c>
      <c r="S9814" t="s">
        <v>32</v>
      </c>
      <c r="T9814" s="2">
        <v>0.3</v>
      </c>
      <c r="U9814">
        <v>2051.12</v>
      </c>
    </row>
    <row r="9815" spans="1:21" x14ac:dyDescent="0.3">
      <c r="A9815" t="s">
        <v>32922</v>
      </c>
      <c r="B9815" s="1">
        <v>45702</v>
      </c>
      <c r="C9815" t="s">
        <v>2571</v>
      </c>
      <c r="D9815" t="s">
        <v>27076</v>
      </c>
      <c r="E9815" t="s">
        <v>36</v>
      </c>
      <c r="F9815" t="s">
        <v>64</v>
      </c>
      <c r="G9815" t="s">
        <v>26</v>
      </c>
      <c r="H9815" t="s">
        <v>72</v>
      </c>
      <c r="I9815" t="s">
        <v>106</v>
      </c>
      <c r="J9815" t="s">
        <v>32923</v>
      </c>
      <c r="K9815" t="s">
        <v>995</v>
      </c>
      <c r="L9815">
        <v>5</v>
      </c>
      <c r="M9815">
        <v>5182.62</v>
      </c>
      <c r="N9815">
        <v>25913.1</v>
      </c>
      <c r="O9815" s="2">
        <v>0.1</v>
      </c>
      <c r="P9815">
        <v>2591.31</v>
      </c>
      <c r="Q9815">
        <v>23321.79</v>
      </c>
      <c r="R9815" t="s">
        <v>176</v>
      </c>
      <c r="S9815" t="s">
        <v>50</v>
      </c>
      <c r="T9815" s="2">
        <v>0.25</v>
      </c>
      <c r="U9815">
        <v>5830.45</v>
      </c>
    </row>
    <row r="9816" spans="1:21" x14ac:dyDescent="0.3">
      <c r="A9816" t="s">
        <v>32924</v>
      </c>
      <c r="B9816" s="1">
        <v>45476</v>
      </c>
      <c r="C9816" t="s">
        <v>784</v>
      </c>
      <c r="D9816" t="s">
        <v>29298</v>
      </c>
      <c r="E9816" t="s">
        <v>43</v>
      </c>
      <c r="F9816" t="s">
        <v>119</v>
      </c>
      <c r="G9816" t="s">
        <v>26</v>
      </c>
      <c r="H9816" t="s">
        <v>72</v>
      </c>
      <c r="I9816" t="s">
        <v>73</v>
      </c>
      <c r="J9816" t="s">
        <v>856</v>
      </c>
      <c r="K9816" t="s">
        <v>6737</v>
      </c>
      <c r="L9816">
        <v>9</v>
      </c>
      <c r="M9816">
        <v>1041.44</v>
      </c>
      <c r="N9816">
        <v>9372.9599999999991</v>
      </c>
      <c r="O9816" s="2">
        <v>0.2</v>
      </c>
      <c r="P9816">
        <v>1874.59</v>
      </c>
      <c r="Q9816">
        <v>7498.37</v>
      </c>
      <c r="R9816" t="s">
        <v>76</v>
      </c>
      <c r="S9816" t="s">
        <v>77</v>
      </c>
      <c r="T9816" s="2">
        <v>0.25</v>
      </c>
      <c r="U9816">
        <v>1874.59</v>
      </c>
    </row>
    <row r="9817" spans="1:21" x14ac:dyDescent="0.3">
      <c r="A9817" t="s">
        <v>32925</v>
      </c>
      <c r="B9817" s="1">
        <v>45892</v>
      </c>
      <c r="C9817" t="s">
        <v>26050</v>
      </c>
      <c r="D9817" t="s">
        <v>32926</v>
      </c>
      <c r="E9817" t="s">
        <v>142</v>
      </c>
      <c r="F9817" t="s">
        <v>119</v>
      </c>
      <c r="G9817" t="s">
        <v>26</v>
      </c>
      <c r="H9817" t="s">
        <v>55</v>
      </c>
      <c r="I9817" t="s">
        <v>56</v>
      </c>
      <c r="J9817" t="s">
        <v>20247</v>
      </c>
      <c r="K9817" t="s">
        <v>32927</v>
      </c>
      <c r="L9817">
        <v>1</v>
      </c>
      <c r="M9817">
        <v>5240.2299999999996</v>
      </c>
      <c r="N9817">
        <v>5240.2299999999996</v>
      </c>
      <c r="O9817" s="2">
        <v>0.2</v>
      </c>
      <c r="P9817">
        <v>1048.05</v>
      </c>
      <c r="Q9817">
        <v>4192.18</v>
      </c>
      <c r="R9817" t="s">
        <v>49</v>
      </c>
      <c r="S9817" t="s">
        <v>77</v>
      </c>
      <c r="T9817" s="2">
        <v>0.3</v>
      </c>
      <c r="U9817">
        <v>1257.6500000000001</v>
      </c>
    </row>
    <row r="9818" spans="1:21" x14ac:dyDescent="0.3">
      <c r="A9818" t="s">
        <v>32928</v>
      </c>
      <c r="B9818" s="1">
        <v>45806</v>
      </c>
      <c r="C9818" t="s">
        <v>13488</v>
      </c>
      <c r="D9818" t="s">
        <v>15046</v>
      </c>
      <c r="E9818" t="s">
        <v>54</v>
      </c>
      <c r="F9818" t="s">
        <v>64</v>
      </c>
      <c r="G9818" t="s">
        <v>81</v>
      </c>
      <c r="H9818" t="s">
        <v>45</v>
      </c>
      <c r="I9818" t="s">
        <v>65</v>
      </c>
      <c r="J9818" t="s">
        <v>32929</v>
      </c>
      <c r="K9818" t="s">
        <v>32930</v>
      </c>
      <c r="L9818">
        <v>10</v>
      </c>
      <c r="M9818">
        <v>519.39</v>
      </c>
      <c r="N9818">
        <v>5193.8999999999996</v>
      </c>
      <c r="O9818" s="2">
        <v>0.1</v>
      </c>
      <c r="P9818">
        <v>519.39</v>
      </c>
      <c r="Q9818">
        <v>4674.51</v>
      </c>
      <c r="R9818" t="s">
        <v>76</v>
      </c>
      <c r="S9818" t="s">
        <v>32</v>
      </c>
      <c r="T9818" s="2">
        <v>0.2</v>
      </c>
      <c r="U9818">
        <v>934.9</v>
      </c>
    </row>
    <row r="9819" spans="1:21" x14ac:dyDescent="0.3">
      <c r="A9819" t="s">
        <v>32931</v>
      </c>
      <c r="B9819" s="1">
        <v>45266</v>
      </c>
      <c r="C9819" t="s">
        <v>28102</v>
      </c>
      <c r="D9819" t="s">
        <v>24039</v>
      </c>
      <c r="E9819" t="s">
        <v>142</v>
      </c>
      <c r="F9819" t="s">
        <v>44</v>
      </c>
      <c r="G9819" t="s">
        <v>81</v>
      </c>
      <c r="H9819" t="s">
        <v>45</v>
      </c>
      <c r="I9819" t="s">
        <v>144</v>
      </c>
      <c r="J9819" t="s">
        <v>32932</v>
      </c>
      <c r="K9819" t="s">
        <v>25177</v>
      </c>
      <c r="L9819">
        <v>4</v>
      </c>
      <c r="M9819">
        <v>5110.6000000000004</v>
      </c>
      <c r="N9819">
        <v>20442.400000000001</v>
      </c>
      <c r="O9819" s="2">
        <v>0.1</v>
      </c>
      <c r="P9819">
        <v>2044.24</v>
      </c>
      <c r="Q9819">
        <v>18398.16</v>
      </c>
      <c r="R9819" t="s">
        <v>59</v>
      </c>
      <c r="S9819" t="s">
        <v>50</v>
      </c>
      <c r="T9819" s="2">
        <v>0.2</v>
      </c>
      <c r="U9819">
        <v>3679.63</v>
      </c>
    </row>
    <row r="9820" spans="1:21" x14ac:dyDescent="0.3">
      <c r="A9820" t="s">
        <v>32933</v>
      </c>
      <c r="B9820" s="1">
        <v>45384</v>
      </c>
      <c r="C9820" t="s">
        <v>17229</v>
      </c>
      <c r="D9820" t="s">
        <v>2891</v>
      </c>
      <c r="E9820" t="s">
        <v>24</v>
      </c>
      <c r="F9820" t="s">
        <v>25</v>
      </c>
      <c r="G9820" t="s">
        <v>81</v>
      </c>
      <c r="H9820" t="s">
        <v>55</v>
      </c>
      <c r="I9820" t="s">
        <v>100</v>
      </c>
      <c r="J9820" t="s">
        <v>32934</v>
      </c>
      <c r="K9820" t="s">
        <v>32935</v>
      </c>
      <c r="L9820">
        <v>7</v>
      </c>
      <c r="M9820">
        <v>3724.91</v>
      </c>
      <c r="N9820">
        <v>26074.37</v>
      </c>
      <c r="O9820" s="2">
        <v>0.2</v>
      </c>
      <c r="P9820">
        <v>5214.87</v>
      </c>
      <c r="Q9820">
        <v>20859.5</v>
      </c>
      <c r="R9820" t="s">
        <v>31</v>
      </c>
      <c r="S9820" t="s">
        <v>60</v>
      </c>
      <c r="T9820" s="2">
        <v>0.1</v>
      </c>
      <c r="U9820">
        <v>2085.9499999999998</v>
      </c>
    </row>
    <row r="9821" spans="1:21" x14ac:dyDescent="0.3">
      <c r="A9821" t="s">
        <v>32936</v>
      </c>
      <c r="B9821" s="1">
        <v>45788</v>
      </c>
      <c r="C9821" t="s">
        <v>21705</v>
      </c>
      <c r="D9821" t="s">
        <v>3126</v>
      </c>
      <c r="E9821" t="s">
        <v>142</v>
      </c>
      <c r="F9821" t="s">
        <v>112</v>
      </c>
      <c r="G9821" t="s">
        <v>26</v>
      </c>
      <c r="H9821" t="s">
        <v>72</v>
      </c>
      <c r="I9821" t="s">
        <v>185</v>
      </c>
      <c r="J9821" t="s">
        <v>15158</v>
      </c>
      <c r="K9821" t="s">
        <v>7440</v>
      </c>
      <c r="L9821">
        <v>10</v>
      </c>
      <c r="M9821">
        <v>5126.05</v>
      </c>
      <c r="N9821">
        <v>51260.5</v>
      </c>
      <c r="O9821" s="2">
        <v>0</v>
      </c>
      <c r="P9821">
        <v>0</v>
      </c>
      <c r="Q9821">
        <v>51260.5</v>
      </c>
      <c r="R9821" t="s">
        <v>176</v>
      </c>
      <c r="S9821" t="s">
        <v>50</v>
      </c>
      <c r="T9821" s="2">
        <v>0.3</v>
      </c>
      <c r="U9821">
        <v>15378.15</v>
      </c>
    </row>
    <row r="9822" spans="1:21" x14ac:dyDescent="0.3">
      <c r="A9822" t="s">
        <v>32937</v>
      </c>
      <c r="B9822" s="1">
        <v>45372</v>
      </c>
      <c r="C9822" t="s">
        <v>6817</v>
      </c>
      <c r="D9822" t="s">
        <v>32938</v>
      </c>
      <c r="E9822" t="s">
        <v>54</v>
      </c>
      <c r="F9822" t="s">
        <v>37</v>
      </c>
      <c r="G9822" t="s">
        <v>81</v>
      </c>
      <c r="H9822" t="s">
        <v>72</v>
      </c>
      <c r="I9822" t="s">
        <v>106</v>
      </c>
      <c r="J9822" t="s">
        <v>32939</v>
      </c>
      <c r="K9822" t="s">
        <v>32940</v>
      </c>
      <c r="L9822">
        <v>1</v>
      </c>
      <c r="M9822">
        <v>4182.41</v>
      </c>
      <c r="N9822">
        <v>4182.41</v>
      </c>
      <c r="O9822" s="2">
        <v>0.05</v>
      </c>
      <c r="P9822">
        <v>209.12</v>
      </c>
      <c r="Q9822">
        <v>3973.29</v>
      </c>
      <c r="R9822" t="s">
        <v>49</v>
      </c>
      <c r="S9822" t="s">
        <v>32</v>
      </c>
      <c r="T9822" s="2">
        <v>0.3</v>
      </c>
      <c r="U9822">
        <v>1191.99</v>
      </c>
    </row>
    <row r="9823" spans="1:21" x14ac:dyDescent="0.3">
      <c r="A9823" t="s">
        <v>32941</v>
      </c>
      <c r="B9823" s="1">
        <v>45123</v>
      </c>
      <c r="C9823" t="s">
        <v>1716</v>
      </c>
      <c r="D9823" t="s">
        <v>15520</v>
      </c>
      <c r="E9823" t="s">
        <v>142</v>
      </c>
      <c r="F9823" t="s">
        <v>112</v>
      </c>
      <c r="G9823" t="s">
        <v>26</v>
      </c>
      <c r="H9823" t="s">
        <v>45</v>
      </c>
      <c r="I9823" t="s">
        <v>113</v>
      </c>
      <c r="J9823" t="s">
        <v>18657</v>
      </c>
      <c r="K9823" t="s">
        <v>32585</v>
      </c>
      <c r="L9823">
        <v>2</v>
      </c>
      <c r="M9823">
        <v>764.47</v>
      </c>
      <c r="N9823">
        <v>1528.94</v>
      </c>
      <c r="O9823" s="2">
        <v>0.15</v>
      </c>
      <c r="P9823">
        <v>229.34</v>
      </c>
      <c r="Q9823">
        <v>1299.5999999999999</v>
      </c>
      <c r="R9823" t="s">
        <v>31</v>
      </c>
      <c r="S9823" t="s">
        <v>50</v>
      </c>
      <c r="T9823" s="2">
        <v>0.3</v>
      </c>
      <c r="U9823">
        <v>389.88</v>
      </c>
    </row>
    <row r="9824" spans="1:21" x14ac:dyDescent="0.3">
      <c r="A9824" t="s">
        <v>32942</v>
      </c>
      <c r="B9824" s="1">
        <v>44989</v>
      </c>
      <c r="C9824" t="s">
        <v>6425</v>
      </c>
      <c r="D9824" t="s">
        <v>2518</v>
      </c>
      <c r="E9824" t="s">
        <v>43</v>
      </c>
      <c r="F9824" t="s">
        <v>71</v>
      </c>
      <c r="G9824" t="s">
        <v>81</v>
      </c>
      <c r="H9824" t="s">
        <v>55</v>
      </c>
      <c r="I9824" t="s">
        <v>130</v>
      </c>
      <c r="J9824" t="s">
        <v>32943</v>
      </c>
      <c r="K9824" t="s">
        <v>32944</v>
      </c>
      <c r="L9824">
        <v>4</v>
      </c>
      <c r="M9824">
        <v>7264.33</v>
      </c>
      <c r="N9824">
        <v>29057.32</v>
      </c>
      <c r="O9824" s="2">
        <v>0.15</v>
      </c>
      <c r="P9824">
        <v>4358.6000000000004</v>
      </c>
      <c r="Q9824">
        <v>24698.720000000001</v>
      </c>
      <c r="R9824" t="s">
        <v>49</v>
      </c>
      <c r="S9824" t="s">
        <v>32</v>
      </c>
      <c r="T9824" s="2">
        <v>0.25</v>
      </c>
      <c r="U9824">
        <v>6174.68</v>
      </c>
    </row>
    <row r="9825" spans="1:21" x14ac:dyDescent="0.3">
      <c r="A9825" t="s">
        <v>32945</v>
      </c>
      <c r="B9825" s="1">
        <v>45090</v>
      </c>
      <c r="C9825" t="s">
        <v>21565</v>
      </c>
      <c r="D9825" t="s">
        <v>19139</v>
      </c>
      <c r="E9825" t="s">
        <v>54</v>
      </c>
      <c r="F9825" t="s">
        <v>143</v>
      </c>
      <c r="G9825" t="s">
        <v>26</v>
      </c>
      <c r="H9825" t="s">
        <v>45</v>
      </c>
      <c r="I9825" t="s">
        <v>65</v>
      </c>
      <c r="J9825" t="s">
        <v>19297</v>
      </c>
      <c r="K9825" t="s">
        <v>7212</v>
      </c>
      <c r="L9825">
        <v>2</v>
      </c>
      <c r="M9825">
        <v>2094.23</v>
      </c>
      <c r="N9825">
        <v>4188.46</v>
      </c>
      <c r="O9825" s="2">
        <v>0.15</v>
      </c>
      <c r="P9825">
        <v>628.27</v>
      </c>
      <c r="Q9825">
        <v>3560.19</v>
      </c>
      <c r="R9825" t="s">
        <v>49</v>
      </c>
      <c r="S9825" t="s">
        <v>50</v>
      </c>
      <c r="T9825" s="2">
        <v>0.2</v>
      </c>
      <c r="U9825">
        <v>712.04</v>
      </c>
    </row>
    <row r="9826" spans="1:21" x14ac:dyDescent="0.3">
      <c r="A9826" t="s">
        <v>32946</v>
      </c>
      <c r="B9826" s="1">
        <v>45147</v>
      </c>
      <c r="C9826" t="s">
        <v>7218</v>
      </c>
      <c r="D9826" t="s">
        <v>32947</v>
      </c>
      <c r="E9826" t="s">
        <v>43</v>
      </c>
      <c r="F9826" t="s">
        <v>156</v>
      </c>
      <c r="G9826" t="s">
        <v>26</v>
      </c>
      <c r="H9826" t="s">
        <v>55</v>
      </c>
      <c r="I9826" t="s">
        <v>130</v>
      </c>
      <c r="J9826" t="s">
        <v>16684</v>
      </c>
      <c r="K9826" t="s">
        <v>32948</v>
      </c>
      <c r="L9826">
        <v>1</v>
      </c>
      <c r="M9826">
        <v>5053.25</v>
      </c>
      <c r="N9826">
        <v>5053.25</v>
      </c>
      <c r="O9826" s="2">
        <v>0.05</v>
      </c>
      <c r="P9826">
        <v>252.66</v>
      </c>
      <c r="Q9826">
        <v>4800.59</v>
      </c>
      <c r="R9826" t="s">
        <v>76</v>
      </c>
      <c r="S9826" t="s">
        <v>50</v>
      </c>
      <c r="T9826" s="2">
        <v>0.15</v>
      </c>
      <c r="U9826">
        <v>720.09</v>
      </c>
    </row>
    <row r="9827" spans="1:21" x14ac:dyDescent="0.3">
      <c r="A9827" t="s">
        <v>32949</v>
      </c>
      <c r="B9827" s="1">
        <v>45731</v>
      </c>
      <c r="C9827" t="s">
        <v>11965</v>
      </c>
      <c r="D9827" t="s">
        <v>32950</v>
      </c>
      <c r="E9827" t="s">
        <v>43</v>
      </c>
      <c r="F9827" t="s">
        <v>156</v>
      </c>
      <c r="G9827" t="s">
        <v>26</v>
      </c>
      <c r="H9827" t="s">
        <v>55</v>
      </c>
      <c r="I9827" t="s">
        <v>100</v>
      </c>
      <c r="J9827" t="s">
        <v>32951</v>
      </c>
      <c r="K9827" t="s">
        <v>30393</v>
      </c>
      <c r="L9827">
        <v>8</v>
      </c>
      <c r="M9827">
        <v>2786.11</v>
      </c>
      <c r="N9827">
        <v>22288.880000000001</v>
      </c>
      <c r="O9827" s="2">
        <v>0.1</v>
      </c>
      <c r="P9827">
        <v>2228.89</v>
      </c>
      <c r="Q9827">
        <v>20059.990000000002</v>
      </c>
      <c r="R9827" t="s">
        <v>76</v>
      </c>
      <c r="S9827" t="s">
        <v>77</v>
      </c>
      <c r="T9827" s="2">
        <v>0.25</v>
      </c>
      <c r="U9827">
        <v>5015</v>
      </c>
    </row>
    <row r="9828" spans="1:21" x14ac:dyDescent="0.3">
      <c r="A9828" t="s">
        <v>32952</v>
      </c>
      <c r="B9828" s="1">
        <v>45194</v>
      </c>
      <c r="C9828" t="s">
        <v>12033</v>
      </c>
      <c r="D9828" t="s">
        <v>13345</v>
      </c>
      <c r="E9828" t="s">
        <v>36</v>
      </c>
      <c r="F9828" t="s">
        <v>119</v>
      </c>
      <c r="G9828" t="s">
        <v>81</v>
      </c>
      <c r="H9828" t="s">
        <v>45</v>
      </c>
      <c r="I9828" t="s">
        <v>46</v>
      </c>
      <c r="J9828" t="s">
        <v>32953</v>
      </c>
      <c r="K9828" t="s">
        <v>26369</v>
      </c>
      <c r="L9828">
        <v>3</v>
      </c>
      <c r="M9828">
        <v>1774.43</v>
      </c>
      <c r="N9828">
        <v>5323.29</v>
      </c>
      <c r="O9828" s="2">
        <v>0.05</v>
      </c>
      <c r="P9828">
        <v>266.16000000000003</v>
      </c>
      <c r="Q9828">
        <v>5057.13</v>
      </c>
      <c r="R9828" t="s">
        <v>76</v>
      </c>
      <c r="S9828" t="s">
        <v>60</v>
      </c>
      <c r="T9828" s="2">
        <v>0.3</v>
      </c>
      <c r="U9828">
        <v>1517.14</v>
      </c>
    </row>
    <row r="9829" spans="1:21" x14ac:dyDescent="0.3">
      <c r="A9829" t="s">
        <v>32954</v>
      </c>
      <c r="B9829" s="1">
        <v>45621</v>
      </c>
      <c r="C9829" t="s">
        <v>844</v>
      </c>
      <c r="D9829" t="s">
        <v>5597</v>
      </c>
      <c r="E9829" t="s">
        <v>43</v>
      </c>
      <c r="F9829" t="s">
        <v>64</v>
      </c>
      <c r="G9829" t="s">
        <v>81</v>
      </c>
      <c r="H9829" t="s">
        <v>55</v>
      </c>
      <c r="I9829" t="s">
        <v>56</v>
      </c>
      <c r="J9829" t="s">
        <v>12991</v>
      </c>
      <c r="K9829" t="s">
        <v>32955</v>
      </c>
      <c r="L9829">
        <v>4</v>
      </c>
      <c r="M9829">
        <v>4494.82</v>
      </c>
      <c r="N9829">
        <v>17979.28</v>
      </c>
      <c r="O9829" s="2">
        <v>0.3</v>
      </c>
      <c r="P9829">
        <v>5393.78</v>
      </c>
      <c r="Q9829">
        <v>12585.5</v>
      </c>
      <c r="R9829" t="s">
        <v>59</v>
      </c>
      <c r="S9829" t="s">
        <v>60</v>
      </c>
      <c r="T9829" s="2">
        <v>0.1</v>
      </c>
      <c r="U9829">
        <v>1258.55</v>
      </c>
    </row>
    <row r="9830" spans="1:21" x14ac:dyDescent="0.3">
      <c r="A9830" t="s">
        <v>32956</v>
      </c>
      <c r="B9830" s="1">
        <v>45793</v>
      </c>
      <c r="C9830" t="s">
        <v>14146</v>
      </c>
      <c r="D9830" t="s">
        <v>6991</v>
      </c>
      <c r="E9830" t="s">
        <v>43</v>
      </c>
      <c r="F9830" t="s">
        <v>119</v>
      </c>
      <c r="G9830" t="s">
        <v>81</v>
      </c>
      <c r="H9830" t="s">
        <v>72</v>
      </c>
      <c r="I9830" t="s">
        <v>185</v>
      </c>
      <c r="J9830" t="s">
        <v>14083</v>
      </c>
      <c r="K9830" t="s">
        <v>32957</v>
      </c>
      <c r="L9830">
        <v>7</v>
      </c>
      <c r="M9830">
        <v>1105.03</v>
      </c>
      <c r="N9830">
        <v>7735.21</v>
      </c>
      <c r="O9830" s="2">
        <v>0.05</v>
      </c>
      <c r="P9830">
        <v>386.76</v>
      </c>
      <c r="Q9830">
        <v>7348.45</v>
      </c>
      <c r="R9830" t="s">
        <v>76</v>
      </c>
      <c r="S9830" t="s">
        <v>77</v>
      </c>
      <c r="T9830" s="2">
        <v>0.2</v>
      </c>
      <c r="U9830">
        <v>1469.69</v>
      </c>
    </row>
    <row r="9831" spans="1:21" x14ac:dyDescent="0.3">
      <c r="A9831" t="s">
        <v>32958</v>
      </c>
      <c r="B9831" s="1">
        <v>45632</v>
      </c>
      <c r="C9831" t="s">
        <v>4447</v>
      </c>
      <c r="D9831" t="s">
        <v>32959</v>
      </c>
      <c r="E9831" t="s">
        <v>43</v>
      </c>
      <c r="F9831" t="s">
        <v>370</v>
      </c>
      <c r="G9831" t="s">
        <v>26</v>
      </c>
      <c r="H9831" t="s">
        <v>72</v>
      </c>
      <c r="I9831" t="s">
        <v>106</v>
      </c>
      <c r="J9831" t="s">
        <v>22681</v>
      </c>
      <c r="K9831" t="s">
        <v>32960</v>
      </c>
      <c r="L9831">
        <v>6</v>
      </c>
      <c r="M9831">
        <v>7921.3</v>
      </c>
      <c r="N9831">
        <v>47527.8</v>
      </c>
      <c r="O9831" s="2">
        <v>0.2</v>
      </c>
      <c r="P9831">
        <v>9505.56</v>
      </c>
      <c r="Q9831">
        <v>38022.239999999998</v>
      </c>
      <c r="R9831" t="s">
        <v>76</v>
      </c>
      <c r="S9831" t="s">
        <v>50</v>
      </c>
      <c r="T9831" s="2">
        <v>0.15</v>
      </c>
      <c r="U9831">
        <v>5703.34</v>
      </c>
    </row>
    <row r="9832" spans="1:21" x14ac:dyDescent="0.3">
      <c r="A9832" t="s">
        <v>32961</v>
      </c>
      <c r="B9832" s="1">
        <v>45041</v>
      </c>
      <c r="C9832" t="s">
        <v>20700</v>
      </c>
      <c r="D9832" t="s">
        <v>17075</v>
      </c>
      <c r="E9832" t="s">
        <v>36</v>
      </c>
      <c r="F9832" t="s">
        <v>163</v>
      </c>
      <c r="G9832" t="s">
        <v>81</v>
      </c>
      <c r="H9832" t="s">
        <v>45</v>
      </c>
      <c r="I9832" t="s">
        <v>65</v>
      </c>
      <c r="J9832" t="s">
        <v>32962</v>
      </c>
      <c r="K9832" t="s">
        <v>32963</v>
      </c>
      <c r="L9832">
        <v>2</v>
      </c>
      <c r="M9832">
        <v>7780.51</v>
      </c>
      <c r="N9832">
        <v>15561.02</v>
      </c>
      <c r="O9832" s="2">
        <v>0.15</v>
      </c>
      <c r="P9832">
        <v>2334.15</v>
      </c>
      <c r="Q9832">
        <v>13226.87</v>
      </c>
      <c r="R9832" t="s">
        <v>76</v>
      </c>
      <c r="S9832" t="s">
        <v>32</v>
      </c>
      <c r="T9832" s="2">
        <v>0.1</v>
      </c>
      <c r="U9832">
        <v>1322.69</v>
      </c>
    </row>
    <row r="9833" spans="1:21" x14ac:dyDescent="0.3">
      <c r="A9833" t="s">
        <v>32964</v>
      </c>
      <c r="B9833" s="1">
        <v>45183</v>
      </c>
      <c r="C9833" t="s">
        <v>2229</v>
      </c>
      <c r="D9833" t="s">
        <v>23001</v>
      </c>
      <c r="E9833" t="s">
        <v>36</v>
      </c>
      <c r="F9833" t="s">
        <v>71</v>
      </c>
      <c r="G9833" t="s">
        <v>81</v>
      </c>
      <c r="H9833" t="s">
        <v>27</v>
      </c>
      <c r="I9833" t="s">
        <v>157</v>
      </c>
      <c r="J9833" t="s">
        <v>32965</v>
      </c>
      <c r="K9833" t="s">
        <v>32966</v>
      </c>
      <c r="L9833">
        <v>1</v>
      </c>
      <c r="M9833">
        <v>1584.9</v>
      </c>
      <c r="N9833">
        <v>1584.9</v>
      </c>
      <c r="O9833" s="2">
        <v>0.25</v>
      </c>
      <c r="P9833">
        <v>396.23</v>
      </c>
      <c r="Q9833">
        <v>1188.67</v>
      </c>
      <c r="R9833" t="s">
        <v>176</v>
      </c>
      <c r="S9833" t="s">
        <v>77</v>
      </c>
      <c r="T9833" s="2">
        <v>0.25</v>
      </c>
      <c r="U9833">
        <v>297.17</v>
      </c>
    </row>
    <row r="9834" spans="1:21" x14ac:dyDescent="0.3">
      <c r="A9834" t="s">
        <v>32967</v>
      </c>
      <c r="B9834" s="1">
        <v>45487</v>
      </c>
      <c r="C9834" t="s">
        <v>10068</v>
      </c>
      <c r="D9834" t="s">
        <v>32968</v>
      </c>
      <c r="E9834" t="s">
        <v>43</v>
      </c>
      <c r="F9834" t="s">
        <v>99</v>
      </c>
      <c r="G9834" t="s">
        <v>26</v>
      </c>
      <c r="H9834" t="s">
        <v>72</v>
      </c>
      <c r="I9834" t="s">
        <v>185</v>
      </c>
      <c r="J9834" t="s">
        <v>32969</v>
      </c>
      <c r="K9834" t="s">
        <v>32970</v>
      </c>
      <c r="L9834">
        <v>8</v>
      </c>
      <c r="M9834">
        <v>1240.6300000000001</v>
      </c>
      <c r="N9834">
        <v>9925.0400000000009</v>
      </c>
      <c r="O9834" s="2">
        <v>0.2</v>
      </c>
      <c r="P9834">
        <v>1985.01</v>
      </c>
      <c r="Q9834">
        <v>7940.03</v>
      </c>
      <c r="R9834" t="s">
        <v>76</v>
      </c>
      <c r="S9834" t="s">
        <v>32</v>
      </c>
      <c r="T9834" s="2">
        <v>0.1</v>
      </c>
      <c r="U9834">
        <v>794</v>
      </c>
    </row>
    <row r="9835" spans="1:21" x14ac:dyDescent="0.3">
      <c r="A9835" t="s">
        <v>32971</v>
      </c>
      <c r="B9835" s="1">
        <v>45819</v>
      </c>
      <c r="C9835" t="s">
        <v>13185</v>
      </c>
      <c r="D9835" t="s">
        <v>22416</v>
      </c>
      <c r="E9835" t="s">
        <v>24</v>
      </c>
      <c r="F9835" t="s">
        <v>64</v>
      </c>
      <c r="G9835" t="s">
        <v>81</v>
      </c>
      <c r="H9835" t="s">
        <v>72</v>
      </c>
      <c r="I9835" t="s">
        <v>185</v>
      </c>
      <c r="J9835" t="s">
        <v>2254</v>
      </c>
      <c r="K9835" t="s">
        <v>21724</v>
      </c>
      <c r="L9835">
        <v>10</v>
      </c>
      <c r="M9835">
        <v>7939.98</v>
      </c>
      <c r="N9835">
        <v>79399.8</v>
      </c>
      <c r="O9835" s="2">
        <v>0.1</v>
      </c>
      <c r="P9835">
        <v>7939.98</v>
      </c>
      <c r="Q9835">
        <v>71459.820000000007</v>
      </c>
      <c r="R9835" t="s">
        <v>59</v>
      </c>
      <c r="S9835" t="s">
        <v>32</v>
      </c>
      <c r="T9835" s="2">
        <v>0.15</v>
      </c>
      <c r="U9835">
        <v>10718.97</v>
      </c>
    </row>
    <row r="9836" spans="1:21" x14ac:dyDescent="0.3">
      <c r="A9836" t="s">
        <v>32972</v>
      </c>
      <c r="B9836" s="1">
        <v>45313</v>
      </c>
      <c r="C9836" t="s">
        <v>11765</v>
      </c>
      <c r="D9836" t="s">
        <v>28838</v>
      </c>
      <c r="E9836" t="s">
        <v>24</v>
      </c>
      <c r="F9836" t="s">
        <v>112</v>
      </c>
      <c r="G9836" t="s">
        <v>81</v>
      </c>
      <c r="H9836" t="s">
        <v>45</v>
      </c>
      <c r="I9836" t="s">
        <v>144</v>
      </c>
      <c r="J9836" t="s">
        <v>3364</v>
      </c>
      <c r="K9836" t="s">
        <v>18794</v>
      </c>
      <c r="L9836">
        <v>6</v>
      </c>
      <c r="M9836">
        <v>6411.81</v>
      </c>
      <c r="N9836">
        <v>38470.86</v>
      </c>
      <c r="O9836" s="2">
        <v>0.25</v>
      </c>
      <c r="P9836">
        <v>9617.7199999999993</v>
      </c>
      <c r="Q9836">
        <v>28853.14</v>
      </c>
      <c r="R9836" t="s">
        <v>59</v>
      </c>
      <c r="S9836" t="s">
        <v>50</v>
      </c>
      <c r="T9836" s="2">
        <v>0.1</v>
      </c>
      <c r="U9836">
        <v>2885.31</v>
      </c>
    </row>
    <row r="9837" spans="1:21" x14ac:dyDescent="0.3">
      <c r="A9837" t="s">
        <v>32973</v>
      </c>
      <c r="B9837" s="1">
        <v>45354</v>
      </c>
      <c r="C9837" t="s">
        <v>4755</v>
      </c>
      <c r="D9837" t="s">
        <v>32974</v>
      </c>
      <c r="E9837" t="s">
        <v>142</v>
      </c>
      <c r="F9837" t="s">
        <v>44</v>
      </c>
      <c r="G9837" t="s">
        <v>81</v>
      </c>
      <c r="H9837" t="s">
        <v>72</v>
      </c>
      <c r="I9837" t="s">
        <v>73</v>
      </c>
      <c r="J9837" t="s">
        <v>22960</v>
      </c>
      <c r="K9837" t="s">
        <v>32975</v>
      </c>
      <c r="L9837">
        <v>1</v>
      </c>
      <c r="M9837">
        <v>7149.47</v>
      </c>
      <c r="N9837">
        <v>7149.47</v>
      </c>
      <c r="O9837" s="2">
        <v>0.05</v>
      </c>
      <c r="P9837">
        <v>357.47</v>
      </c>
      <c r="Q9837">
        <v>6792</v>
      </c>
      <c r="R9837" t="s">
        <v>76</v>
      </c>
      <c r="S9837" t="s">
        <v>32</v>
      </c>
      <c r="T9837" s="2">
        <v>0.2</v>
      </c>
      <c r="U9837">
        <v>1358.4</v>
      </c>
    </row>
    <row r="9838" spans="1:21" x14ac:dyDescent="0.3">
      <c r="A9838" t="s">
        <v>32976</v>
      </c>
      <c r="B9838" s="1">
        <v>45348</v>
      </c>
      <c r="C9838" t="s">
        <v>4643</v>
      </c>
      <c r="D9838" t="s">
        <v>32977</v>
      </c>
      <c r="E9838" t="s">
        <v>24</v>
      </c>
      <c r="F9838" t="s">
        <v>64</v>
      </c>
      <c r="G9838" t="s">
        <v>81</v>
      </c>
      <c r="H9838" t="s">
        <v>45</v>
      </c>
      <c r="I9838" t="s">
        <v>46</v>
      </c>
      <c r="J9838" t="s">
        <v>32978</v>
      </c>
      <c r="K9838" t="s">
        <v>32979</v>
      </c>
      <c r="L9838">
        <v>7</v>
      </c>
      <c r="M9838">
        <v>1345.94</v>
      </c>
      <c r="N9838">
        <v>9421.58</v>
      </c>
      <c r="O9838" s="2">
        <v>0.25</v>
      </c>
      <c r="P9838">
        <v>2355.39</v>
      </c>
      <c r="Q9838">
        <v>7066.19</v>
      </c>
      <c r="R9838" t="s">
        <v>76</v>
      </c>
      <c r="S9838" t="s">
        <v>50</v>
      </c>
      <c r="T9838" s="2">
        <v>0.1</v>
      </c>
      <c r="U9838">
        <v>706.62</v>
      </c>
    </row>
    <row r="9839" spans="1:21" x14ac:dyDescent="0.3">
      <c r="A9839" t="s">
        <v>32980</v>
      </c>
      <c r="B9839" s="1">
        <v>45676</v>
      </c>
      <c r="C9839" t="s">
        <v>18235</v>
      </c>
      <c r="D9839" t="s">
        <v>32981</v>
      </c>
      <c r="E9839" t="s">
        <v>24</v>
      </c>
      <c r="F9839" t="s">
        <v>163</v>
      </c>
      <c r="G9839" t="s">
        <v>81</v>
      </c>
      <c r="H9839" t="s">
        <v>72</v>
      </c>
      <c r="I9839" t="s">
        <v>73</v>
      </c>
      <c r="J9839" t="s">
        <v>32982</v>
      </c>
      <c r="K9839" t="s">
        <v>25656</v>
      </c>
      <c r="L9839">
        <v>4</v>
      </c>
      <c r="M9839">
        <v>813.31</v>
      </c>
      <c r="N9839">
        <v>3253.24</v>
      </c>
      <c r="O9839" s="2">
        <v>0</v>
      </c>
      <c r="P9839">
        <v>0</v>
      </c>
      <c r="Q9839">
        <v>3253.24</v>
      </c>
      <c r="R9839" t="s">
        <v>31</v>
      </c>
      <c r="S9839" t="s">
        <v>77</v>
      </c>
      <c r="T9839" s="2">
        <v>0.3</v>
      </c>
      <c r="U9839">
        <v>975.97</v>
      </c>
    </row>
    <row r="9840" spans="1:21" x14ac:dyDescent="0.3">
      <c r="A9840" t="s">
        <v>32983</v>
      </c>
      <c r="B9840" s="1">
        <v>45843</v>
      </c>
      <c r="C9840" t="s">
        <v>21407</v>
      </c>
      <c r="D9840" t="s">
        <v>21978</v>
      </c>
      <c r="E9840" t="s">
        <v>54</v>
      </c>
      <c r="F9840" t="s">
        <v>64</v>
      </c>
      <c r="G9840" t="s">
        <v>81</v>
      </c>
      <c r="H9840" t="s">
        <v>45</v>
      </c>
      <c r="I9840" t="s">
        <v>136</v>
      </c>
      <c r="J9840" t="s">
        <v>32984</v>
      </c>
      <c r="K9840" t="s">
        <v>20595</v>
      </c>
      <c r="L9840">
        <v>1</v>
      </c>
      <c r="M9840">
        <v>3181.67</v>
      </c>
      <c r="N9840">
        <v>3181.67</v>
      </c>
      <c r="O9840" s="2">
        <v>0.05</v>
      </c>
      <c r="P9840">
        <v>159.08000000000001</v>
      </c>
      <c r="Q9840">
        <v>3022.59</v>
      </c>
      <c r="R9840" t="s">
        <v>31</v>
      </c>
      <c r="S9840" t="s">
        <v>32</v>
      </c>
      <c r="T9840" s="2">
        <v>0.1</v>
      </c>
      <c r="U9840">
        <v>302.26</v>
      </c>
    </row>
    <row r="9841" spans="1:21" x14ac:dyDescent="0.3">
      <c r="A9841" t="s">
        <v>32985</v>
      </c>
      <c r="B9841" s="1">
        <v>45013</v>
      </c>
      <c r="C9841" t="s">
        <v>24262</v>
      </c>
      <c r="D9841" t="s">
        <v>32986</v>
      </c>
      <c r="E9841" t="s">
        <v>43</v>
      </c>
      <c r="F9841" t="s">
        <v>156</v>
      </c>
      <c r="G9841" t="s">
        <v>81</v>
      </c>
      <c r="H9841" t="s">
        <v>27</v>
      </c>
      <c r="I9841" t="s">
        <v>93</v>
      </c>
      <c r="J9841" t="s">
        <v>32987</v>
      </c>
      <c r="K9841" t="s">
        <v>26711</v>
      </c>
      <c r="L9841">
        <v>3</v>
      </c>
      <c r="M9841">
        <v>4359.42</v>
      </c>
      <c r="N9841">
        <v>13078.26</v>
      </c>
      <c r="O9841" s="2">
        <v>0.15</v>
      </c>
      <c r="P9841">
        <v>1961.74</v>
      </c>
      <c r="Q9841">
        <v>11116.52</v>
      </c>
      <c r="R9841" t="s">
        <v>176</v>
      </c>
      <c r="S9841" t="s">
        <v>60</v>
      </c>
      <c r="T9841" s="2">
        <v>0.2</v>
      </c>
      <c r="U9841">
        <v>2223.3000000000002</v>
      </c>
    </row>
    <row r="9842" spans="1:21" x14ac:dyDescent="0.3">
      <c r="A9842" t="s">
        <v>32988</v>
      </c>
      <c r="B9842" s="1">
        <v>45217</v>
      </c>
      <c r="C9842" t="s">
        <v>15760</v>
      </c>
      <c r="D9842" t="s">
        <v>568</v>
      </c>
      <c r="E9842" t="s">
        <v>36</v>
      </c>
      <c r="F9842" t="s">
        <v>119</v>
      </c>
      <c r="G9842" t="s">
        <v>26</v>
      </c>
      <c r="H9842" t="s">
        <v>55</v>
      </c>
      <c r="I9842" t="s">
        <v>56</v>
      </c>
      <c r="J9842" t="s">
        <v>13476</v>
      </c>
      <c r="K9842" t="s">
        <v>32989</v>
      </c>
      <c r="L9842">
        <v>2</v>
      </c>
      <c r="M9842">
        <v>5227.93</v>
      </c>
      <c r="N9842">
        <v>10455.86</v>
      </c>
      <c r="O9842" s="2">
        <v>0.1</v>
      </c>
      <c r="P9842">
        <v>1045.5899999999999</v>
      </c>
      <c r="Q9842">
        <v>9410.27</v>
      </c>
      <c r="R9842" t="s">
        <v>76</v>
      </c>
      <c r="S9842" t="s">
        <v>50</v>
      </c>
      <c r="T9842" s="2">
        <v>0.15</v>
      </c>
      <c r="U9842">
        <v>1411.54</v>
      </c>
    </row>
    <row r="9843" spans="1:21" x14ac:dyDescent="0.3">
      <c r="A9843" t="s">
        <v>32990</v>
      </c>
      <c r="B9843" s="1">
        <v>45674</v>
      </c>
      <c r="C9843" t="s">
        <v>16811</v>
      </c>
      <c r="D9843" t="s">
        <v>28505</v>
      </c>
      <c r="E9843" t="s">
        <v>24</v>
      </c>
      <c r="F9843" t="s">
        <v>370</v>
      </c>
      <c r="G9843" t="s">
        <v>81</v>
      </c>
      <c r="H9843" t="s">
        <v>45</v>
      </c>
      <c r="I9843" t="s">
        <v>65</v>
      </c>
      <c r="J9843" t="s">
        <v>32991</v>
      </c>
      <c r="K9843" t="s">
        <v>7208</v>
      </c>
      <c r="L9843">
        <v>6</v>
      </c>
      <c r="M9843">
        <v>6785.49</v>
      </c>
      <c r="N9843">
        <v>40712.94</v>
      </c>
      <c r="O9843" s="2">
        <v>0.3</v>
      </c>
      <c r="P9843">
        <v>12213.88</v>
      </c>
      <c r="Q9843">
        <v>28499.06</v>
      </c>
      <c r="R9843" t="s">
        <v>76</v>
      </c>
      <c r="S9843" t="s">
        <v>50</v>
      </c>
      <c r="T9843" s="2">
        <v>0.25</v>
      </c>
      <c r="U9843">
        <v>7124.77</v>
      </c>
    </row>
    <row r="9844" spans="1:21" x14ac:dyDescent="0.3">
      <c r="A9844" t="s">
        <v>32992</v>
      </c>
      <c r="B9844" s="1">
        <v>45715</v>
      </c>
      <c r="C9844" t="s">
        <v>17433</v>
      </c>
      <c r="D9844" t="s">
        <v>12581</v>
      </c>
      <c r="E9844" t="s">
        <v>24</v>
      </c>
      <c r="F9844" t="s">
        <v>156</v>
      </c>
      <c r="G9844" t="s">
        <v>81</v>
      </c>
      <c r="H9844" t="s">
        <v>45</v>
      </c>
      <c r="I9844" t="s">
        <v>136</v>
      </c>
      <c r="J9844" t="s">
        <v>17952</v>
      </c>
      <c r="K9844" t="s">
        <v>32993</v>
      </c>
      <c r="L9844">
        <v>9</v>
      </c>
      <c r="M9844">
        <v>5865.9</v>
      </c>
      <c r="N9844">
        <v>52793.1</v>
      </c>
      <c r="O9844" s="2">
        <v>0.3</v>
      </c>
      <c r="P9844">
        <v>15837.93</v>
      </c>
      <c r="Q9844">
        <v>36955.17</v>
      </c>
      <c r="R9844" t="s">
        <v>176</v>
      </c>
      <c r="S9844" t="s">
        <v>60</v>
      </c>
      <c r="T9844" s="2">
        <v>0.1</v>
      </c>
      <c r="U9844">
        <v>3695.52</v>
      </c>
    </row>
    <row r="9845" spans="1:21" x14ac:dyDescent="0.3">
      <c r="A9845" t="s">
        <v>32994</v>
      </c>
      <c r="B9845" s="1">
        <v>45315</v>
      </c>
      <c r="C9845" t="s">
        <v>24942</v>
      </c>
      <c r="D9845" t="s">
        <v>32995</v>
      </c>
      <c r="E9845" t="s">
        <v>36</v>
      </c>
      <c r="F9845" t="s">
        <v>64</v>
      </c>
      <c r="G9845" t="s">
        <v>26</v>
      </c>
      <c r="H9845" t="s">
        <v>45</v>
      </c>
      <c r="I9845" t="s">
        <v>65</v>
      </c>
      <c r="J9845" t="s">
        <v>21489</v>
      </c>
      <c r="K9845" t="s">
        <v>21897</v>
      </c>
      <c r="L9845">
        <v>3</v>
      </c>
      <c r="M9845">
        <v>451.37</v>
      </c>
      <c r="N9845">
        <v>1354.11</v>
      </c>
      <c r="O9845" s="2">
        <v>0.2</v>
      </c>
      <c r="P9845">
        <v>270.82</v>
      </c>
      <c r="Q9845">
        <v>1083.29</v>
      </c>
      <c r="R9845" t="s">
        <v>59</v>
      </c>
      <c r="S9845" t="s">
        <v>32</v>
      </c>
      <c r="T9845" s="2">
        <v>0.25</v>
      </c>
      <c r="U9845">
        <v>270.82</v>
      </c>
    </row>
    <row r="9846" spans="1:21" x14ac:dyDescent="0.3">
      <c r="A9846" t="s">
        <v>32996</v>
      </c>
      <c r="B9846" s="1">
        <v>45335</v>
      </c>
      <c r="C9846" t="s">
        <v>32997</v>
      </c>
      <c r="D9846" t="s">
        <v>19091</v>
      </c>
      <c r="E9846" t="s">
        <v>24</v>
      </c>
      <c r="F9846" t="s">
        <v>99</v>
      </c>
      <c r="G9846" t="s">
        <v>81</v>
      </c>
      <c r="H9846" t="s">
        <v>72</v>
      </c>
      <c r="I9846" t="s">
        <v>150</v>
      </c>
      <c r="J9846" t="s">
        <v>32998</v>
      </c>
      <c r="K9846" t="s">
        <v>9710</v>
      </c>
      <c r="L9846">
        <v>1</v>
      </c>
      <c r="M9846">
        <v>3423.94</v>
      </c>
      <c r="N9846">
        <v>3423.94</v>
      </c>
      <c r="O9846" s="2">
        <v>0.2</v>
      </c>
      <c r="P9846">
        <v>684.79</v>
      </c>
      <c r="Q9846">
        <v>2739.15</v>
      </c>
      <c r="R9846" t="s">
        <v>59</v>
      </c>
      <c r="S9846" t="s">
        <v>77</v>
      </c>
      <c r="T9846" s="2">
        <v>0.15</v>
      </c>
      <c r="U9846">
        <v>410.87</v>
      </c>
    </row>
    <row r="9847" spans="1:21" x14ac:dyDescent="0.3">
      <c r="A9847" t="s">
        <v>32999</v>
      </c>
      <c r="B9847" s="1">
        <v>45672</v>
      </c>
      <c r="C9847" t="s">
        <v>16766</v>
      </c>
      <c r="D9847" t="s">
        <v>14780</v>
      </c>
      <c r="E9847" t="s">
        <v>142</v>
      </c>
      <c r="F9847" t="s">
        <v>112</v>
      </c>
      <c r="G9847" t="s">
        <v>81</v>
      </c>
      <c r="H9847" t="s">
        <v>72</v>
      </c>
      <c r="I9847" t="s">
        <v>73</v>
      </c>
      <c r="J9847" t="s">
        <v>15279</v>
      </c>
      <c r="K9847" t="s">
        <v>33000</v>
      </c>
      <c r="L9847">
        <v>4</v>
      </c>
      <c r="M9847">
        <v>3565.71</v>
      </c>
      <c r="N9847">
        <v>14262.84</v>
      </c>
      <c r="O9847" s="2">
        <v>0.1</v>
      </c>
      <c r="P9847">
        <v>1426.28</v>
      </c>
      <c r="Q9847">
        <v>12836.56</v>
      </c>
      <c r="R9847" t="s">
        <v>31</v>
      </c>
      <c r="S9847" t="s">
        <v>60</v>
      </c>
      <c r="T9847" s="2">
        <v>0.25</v>
      </c>
      <c r="U9847">
        <v>3209.14</v>
      </c>
    </row>
    <row r="9848" spans="1:21" x14ac:dyDescent="0.3">
      <c r="A9848" t="s">
        <v>33001</v>
      </c>
      <c r="B9848" s="1">
        <v>45583</v>
      </c>
      <c r="C9848" t="s">
        <v>28531</v>
      </c>
      <c r="D9848" t="s">
        <v>5259</v>
      </c>
      <c r="E9848" t="s">
        <v>142</v>
      </c>
      <c r="F9848" t="s">
        <v>71</v>
      </c>
      <c r="G9848" t="s">
        <v>26</v>
      </c>
      <c r="H9848" t="s">
        <v>27</v>
      </c>
      <c r="I9848" t="s">
        <v>28</v>
      </c>
      <c r="J9848" t="s">
        <v>33002</v>
      </c>
      <c r="K9848" t="s">
        <v>6947</v>
      </c>
      <c r="L9848">
        <v>6</v>
      </c>
      <c r="M9848">
        <v>5517.2</v>
      </c>
      <c r="N9848">
        <v>33103.199999999997</v>
      </c>
      <c r="O9848" s="2">
        <v>0.1</v>
      </c>
      <c r="P9848">
        <v>3310.32</v>
      </c>
      <c r="Q9848">
        <v>29792.880000000001</v>
      </c>
      <c r="R9848" t="s">
        <v>176</v>
      </c>
      <c r="S9848" t="s">
        <v>50</v>
      </c>
      <c r="T9848" s="2">
        <v>0.1</v>
      </c>
      <c r="U9848">
        <v>2979.29</v>
      </c>
    </row>
    <row r="9849" spans="1:21" x14ac:dyDescent="0.3">
      <c r="A9849" t="s">
        <v>33003</v>
      </c>
      <c r="B9849" s="1">
        <v>45554</v>
      </c>
      <c r="C9849" t="s">
        <v>33004</v>
      </c>
      <c r="D9849" t="s">
        <v>33005</v>
      </c>
      <c r="E9849" t="s">
        <v>24</v>
      </c>
      <c r="F9849" t="s">
        <v>112</v>
      </c>
      <c r="G9849" t="s">
        <v>26</v>
      </c>
      <c r="H9849" t="s">
        <v>72</v>
      </c>
      <c r="I9849" t="s">
        <v>150</v>
      </c>
      <c r="J9849" t="s">
        <v>20501</v>
      </c>
      <c r="K9849" t="s">
        <v>33006</v>
      </c>
      <c r="L9849">
        <v>9</v>
      </c>
      <c r="M9849">
        <v>7155.86</v>
      </c>
      <c r="N9849">
        <v>64402.74</v>
      </c>
      <c r="O9849" s="2">
        <v>0.2</v>
      </c>
      <c r="P9849">
        <v>12880.55</v>
      </c>
      <c r="Q9849">
        <v>51522.19</v>
      </c>
      <c r="R9849" t="s">
        <v>76</v>
      </c>
      <c r="S9849" t="s">
        <v>50</v>
      </c>
      <c r="T9849" s="2">
        <v>0.1</v>
      </c>
      <c r="U9849">
        <v>5152.22</v>
      </c>
    </row>
    <row r="9850" spans="1:21" x14ac:dyDescent="0.3">
      <c r="A9850" t="s">
        <v>33007</v>
      </c>
      <c r="B9850" s="1">
        <v>45162</v>
      </c>
      <c r="C9850" t="s">
        <v>25094</v>
      </c>
      <c r="D9850" t="s">
        <v>11656</v>
      </c>
      <c r="E9850" t="s">
        <v>54</v>
      </c>
      <c r="F9850" t="s">
        <v>25</v>
      </c>
      <c r="G9850" t="s">
        <v>81</v>
      </c>
      <c r="H9850" t="s">
        <v>45</v>
      </c>
      <c r="I9850" t="s">
        <v>136</v>
      </c>
      <c r="J9850" t="s">
        <v>33008</v>
      </c>
      <c r="K9850" t="s">
        <v>6874</v>
      </c>
      <c r="L9850">
        <v>8</v>
      </c>
      <c r="M9850">
        <v>5185.3999999999996</v>
      </c>
      <c r="N9850">
        <v>41483.199999999997</v>
      </c>
      <c r="O9850" s="2">
        <v>0.3</v>
      </c>
      <c r="P9850">
        <v>12444.96</v>
      </c>
      <c r="Q9850">
        <v>29038.240000000002</v>
      </c>
      <c r="R9850" t="s">
        <v>59</v>
      </c>
      <c r="S9850" t="s">
        <v>32</v>
      </c>
      <c r="T9850" s="2">
        <v>0.15</v>
      </c>
      <c r="U9850">
        <v>4355.74</v>
      </c>
    </row>
    <row r="9851" spans="1:21" x14ac:dyDescent="0.3">
      <c r="A9851" t="s">
        <v>33009</v>
      </c>
      <c r="B9851" s="1">
        <v>45651</v>
      </c>
      <c r="C9851" t="s">
        <v>9516</v>
      </c>
      <c r="D9851" t="s">
        <v>4137</v>
      </c>
      <c r="E9851" t="s">
        <v>43</v>
      </c>
      <c r="F9851" t="s">
        <v>156</v>
      </c>
      <c r="G9851" t="s">
        <v>26</v>
      </c>
      <c r="H9851" t="s">
        <v>72</v>
      </c>
      <c r="I9851" t="s">
        <v>185</v>
      </c>
      <c r="J9851" t="s">
        <v>33010</v>
      </c>
      <c r="K9851" t="s">
        <v>16045</v>
      </c>
      <c r="L9851">
        <v>9</v>
      </c>
      <c r="M9851">
        <v>4641.04</v>
      </c>
      <c r="N9851">
        <v>41769.360000000001</v>
      </c>
      <c r="O9851" s="2">
        <v>0.1</v>
      </c>
      <c r="P9851">
        <v>4176.9399999999996</v>
      </c>
      <c r="Q9851">
        <v>37592.42</v>
      </c>
      <c r="R9851" t="s">
        <v>59</v>
      </c>
      <c r="S9851" t="s">
        <v>60</v>
      </c>
      <c r="T9851" s="2">
        <v>0.2</v>
      </c>
      <c r="U9851">
        <v>7518.48</v>
      </c>
    </row>
    <row r="9852" spans="1:21" x14ac:dyDescent="0.3">
      <c r="A9852" t="s">
        <v>33011</v>
      </c>
      <c r="B9852" s="1">
        <v>45332</v>
      </c>
      <c r="C9852" t="s">
        <v>14372</v>
      </c>
      <c r="D9852" t="s">
        <v>7375</v>
      </c>
      <c r="E9852" t="s">
        <v>36</v>
      </c>
      <c r="F9852" t="s">
        <v>156</v>
      </c>
      <c r="G9852" t="s">
        <v>26</v>
      </c>
      <c r="H9852" t="s">
        <v>72</v>
      </c>
      <c r="I9852" t="s">
        <v>185</v>
      </c>
      <c r="J9852" t="s">
        <v>1592</v>
      </c>
      <c r="K9852" t="s">
        <v>33012</v>
      </c>
      <c r="L9852">
        <v>10</v>
      </c>
      <c r="M9852">
        <v>7971.45</v>
      </c>
      <c r="N9852">
        <v>79714.5</v>
      </c>
      <c r="O9852" s="2">
        <v>0.25</v>
      </c>
      <c r="P9852">
        <v>19928.62</v>
      </c>
      <c r="Q9852">
        <v>59785.88</v>
      </c>
      <c r="R9852" t="s">
        <v>59</v>
      </c>
      <c r="S9852" t="s">
        <v>32</v>
      </c>
      <c r="T9852" s="2">
        <v>0.1</v>
      </c>
      <c r="U9852">
        <v>5978.59</v>
      </c>
    </row>
    <row r="9853" spans="1:21" x14ac:dyDescent="0.3">
      <c r="A9853" t="s">
        <v>33013</v>
      </c>
      <c r="B9853" s="1">
        <v>44969</v>
      </c>
      <c r="C9853" t="s">
        <v>25280</v>
      </c>
      <c r="D9853" t="s">
        <v>33014</v>
      </c>
      <c r="E9853" t="s">
        <v>142</v>
      </c>
      <c r="F9853" t="s">
        <v>71</v>
      </c>
      <c r="G9853" t="s">
        <v>26</v>
      </c>
      <c r="H9853" t="s">
        <v>45</v>
      </c>
      <c r="I9853" t="s">
        <v>136</v>
      </c>
      <c r="J9853" t="s">
        <v>33015</v>
      </c>
      <c r="K9853" t="s">
        <v>33016</v>
      </c>
      <c r="L9853">
        <v>7</v>
      </c>
      <c r="M9853">
        <v>1146.3900000000001</v>
      </c>
      <c r="N9853">
        <v>8024.73</v>
      </c>
      <c r="O9853" s="2">
        <v>0.05</v>
      </c>
      <c r="P9853">
        <v>401.24</v>
      </c>
      <c r="Q9853">
        <v>7623.49</v>
      </c>
      <c r="R9853" t="s">
        <v>49</v>
      </c>
      <c r="S9853" t="s">
        <v>60</v>
      </c>
      <c r="T9853" s="2">
        <v>0.2</v>
      </c>
      <c r="U9853">
        <v>1524.7</v>
      </c>
    </row>
    <row r="9854" spans="1:21" x14ac:dyDescent="0.3">
      <c r="A9854" t="s">
        <v>33017</v>
      </c>
      <c r="B9854" s="1">
        <v>44977</v>
      </c>
      <c r="C9854" t="s">
        <v>33018</v>
      </c>
      <c r="D9854" t="s">
        <v>8001</v>
      </c>
      <c r="E9854" t="s">
        <v>24</v>
      </c>
      <c r="F9854" t="s">
        <v>143</v>
      </c>
      <c r="G9854" t="s">
        <v>81</v>
      </c>
      <c r="H9854" t="s">
        <v>72</v>
      </c>
      <c r="I9854" t="s">
        <v>73</v>
      </c>
      <c r="J9854" t="s">
        <v>33019</v>
      </c>
      <c r="K9854" t="s">
        <v>30986</v>
      </c>
      <c r="L9854">
        <v>9</v>
      </c>
      <c r="M9854">
        <v>3965.44</v>
      </c>
      <c r="N9854">
        <v>35688.959999999999</v>
      </c>
      <c r="O9854" s="2">
        <v>0.3</v>
      </c>
      <c r="P9854">
        <v>10706.69</v>
      </c>
      <c r="Q9854">
        <v>24982.27</v>
      </c>
      <c r="R9854" t="s">
        <v>31</v>
      </c>
      <c r="S9854" t="s">
        <v>50</v>
      </c>
      <c r="T9854" s="2">
        <v>0.1</v>
      </c>
      <c r="U9854">
        <v>2498.23</v>
      </c>
    </row>
    <row r="9855" spans="1:21" x14ac:dyDescent="0.3">
      <c r="A9855" t="s">
        <v>33020</v>
      </c>
      <c r="B9855" s="1">
        <v>44973</v>
      </c>
      <c r="C9855" t="s">
        <v>27055</v>
      </c>
      <c r="D9855" t="s">
        <v>12043</v>
      </c>
      <c r="E9855" t="s">
        <v>24</v>
      </c>
      <c r="F9855" t="s">
        <v>112</v>
      </c>
      <c r="G9855" t="s">
        <v>26</v>
      </c>
      <c r="H9855" t="s">
        <v>27</v>
      </c>
      <c r="I9855" t="s">
        <v>28</v>
      </c>
      <c r="J9855" t="s">
        <v>6332</v>
      </c>
      <c r="K9855" t="s">
        <v>12102</v>
      </c>
      <c r="L9855">
        <v>3</v>
      </c>
      <c r="M9855">
        <v>138.97</v>
      </c>
      <c r="N9855">
        <v>416.91</v>
      </c>
      <c r="O9855" s="2">
        <v>0</v>
      </c>
      <c r="P9855">
        <v>0</v>
      </c>
      <c r="Q9855">
        <v>416.91</v>
      </c>
      <c r="R9855" t="s">
        <v>176</v>
      </c>
      <c r="S9855" t="s">
        <v>32</v>
      </c>
      <c r="T9855" s="2">
        <v>0.3</v>
      </c>
      <c r="U9855">
        <v>125.07</v>
      </c>
    </row>
    <row r="9856" spans="1:21" x14ac:dyDescent="0.3">
      <c r="A9856" t="s">
        <v>33021</v>
      </c>
      <c r="B9856" s="1">
        <v>45333</v>
      </c>
      <c r="C9856" t="s">
        <v>6979</v>
      </c>
      <c r="D9856" t="s">
        <v>23100</v>
      </c>
      <c r="E9856" t="s">
        <v>43</v>
      </c>
      <c r="F9856" t="s">
        <v>112</v>
      </c>
      <c r="G9856" t="s">
        <v>26</v>
      </c>
      <c r="H9856" t="s">
        <v>72</v>
      </c>
      <c r="I9856" t="s">
        <v>185</v>
      </c>
      <c r="J9856" t="s">
        <v>33022</v>
      </c>
      <c r="K9856" t="s">
        <v>8399</v>
      </c>
      <c r="L9856">
        <v>8</v>
      </c>
      <c r="M9856">
        <v>5138.46</v>
      </c>
      <c r="N9856">
        <v>41107.68</v>
      </c>
      <c r="O9856" s="2">
        <v>0.05</v>
      </c>
      <c r="P9856">
        <v>2055.38</v>
      </c>
      <c r="Q9856">
        <v>39052.300000000003</v>
      </c>
      <c r="R9856" t="s">
        <v>49</v>
      </c>
      <c r="S9856" t="s">
        <v>77</v>
      </c>
      <c r="T9856" s="2">
        <v>0.3</v>
      </c>
      <c r="U9856">
        <v>11715.69</v>
      </c>
    </row>
    <row r="9857" spans="1:21" x14ac:dyDescent="0.3">
      <c r="A9857" t="s">
        <v>33023</v>
      </c>
      <c r="B9857" s="1">
        <v>45822</v>
      </c>
      <c r="C9857" t="s">
        <v>508</v>
      </c>
      <c r="D9857" t="s">
        <v>33024</v>
      </c>
      <c r="E9857" t="s">
        <v>36</v>
      </c>
      <c r="F9857" t="s">
        <v>71</v>
      </c>
      <c r="G9857" t="s">
        <v>26</v>
      </c>
      <c r="H9857" t="s">
        <v>72</v>
      </c>
      <c r="I9857" t="s">
        <v>150</v>
      </c>
      <c r="J9857" t="s">
        <v>33025</v>
      </c>
      <c r="K9857" t="s">
        <v>33026</v>
      </c>
      <c r="L9857">
        <v>3</v>
      </c>
      <c r="M9857">
        <v>1495.06</v>
      </c>
      <c r="N9857">
        <v>4485.18</v>
      </c>
      <c r="O9857" s="2">
        <v>0.2</v>
      </c>
      <c r="P9857">
        <v>897.04</v>
      </c>
      <c r="Q9857">
        <v>3588.14</v>
      </c>
      <c r="R9857" t="s">
        <v>31</v>
      </c>
      <c r="S9857" t="s">
        <v>32</v>
      </c>
      <c r="T9857" s="2">
        <v>0.15</v>
      </c>
      <c r="U9857">
        <v>538.22</v>
      </c>
    </row>
    <row r="9858" spans="1:21" x14ac:dyDescent="0.3">
      <c r="A9858" t="s">
        <v>33027</v>
      </c>
      <c r="B9858" s="1">
        <v>45047</v>
      </c>
      <c r="C9858" t="s">
        <v>33028</v>
      </c>
      <c r="D9858" t="s">
        <v>33029</v>
      </c>
      <c r="E9858" t="s">
        <v>36</v>
      </c>
      <c r="F9858" t="s">
        <v>71</v>
      </c>
      <c r="G9858" t="s">
        <v>81</v>
      </c>
      <c r="H9858" t="s">
        <v>72</v>
      </c>
      <c r="I9858" t="s">
        <v>185</v>
      </c>
      <c r="J9858" t="s">
        <v>33030</v>
      </c>
      <c r="K9858" t="s">
        <v>33031</v>
      </c>
      <c r="L9858">
        <v>4</v>
      </c>
      <c r="M9858">
        <v>2981.58</v>
      </c>
      <c r="N9858">
        <v>11926.32</v>
      </c>
      <c r="O9858" s="2">
        <v>0.05</v>
      </c>
      <c r="P9858">
        <v>596.32000000000005</v>
      </c>
      <c r="Q9858">
        <v>11330</v>
      </c>
      <c r="R9858" t="s">
        <v>76</v>
      </c>
      <c r="S9858" t="s">
        <v>77</v>
      </c>
      <c r="T9858" s="2">
        <v>0.3</v>
      </c>
      <c r="U9858">
        <v>3399</v>
      </c>
    </row>
    <row r="9859" spans="1:21" x14ac:dyDescent="0.3">
      <c r="A9859" t="s">
        <v>33032</v>
      </c>
      <c r="B9859" s="1">
        <v>45627</v>
      </c>
      <c r="C9859" t="s">
        <v>33033</v>
      </c>
      <c r="D9859" t="s">
        <v>32618</v>
      </c>
      <c r="E9859" t="s">
        <v>43</v>
      </c>
      <c r="F9859" t="s">
        <v>37</v>
      </c>
      <c r="G9859" t="s">
        <v>81</v>
      </c>
      <c r="H9859" t="s">
        <v>45</v>
      </c>
      <c r="I9859" t="s">
        <v>136</v>
      </c>
      <c r="J9859" t="s">
        <v>33034</v>
      </c>
      <c r="K9859" t="s">
        <v>33035</v>
      </c>
      <c r="L9859">
        <v>9</v>
      </c>
      <c r="M9859">
        <v>1791.92</v>
      </c>
      <c r="N9859">
        <v>16127.28</v>
      </c>
      <c r="O9859" s="2">
        <v>0.1</v>
      </c>
      <c r="P9859">
        <v>1612.73</v>
      </c>
      <c r="Q9859">
        <v>14514.55</v>
      </c>
      <c r="R9859" t="s">
        <v>76</v>
      </c>
      <c r="S9859" t="s">
        <v>77</v>
      </c>
      <c r="T9859" s="2">
        <v>0.15</v>
      </c>
      <c r="U9859">
        <v>2177.1799999999998</v>
      </c>
    </row>
    <row r="9860" spans="1:21" x14ac:dyDescent="0.3">
      <c r="A9860" t="s">
        <v>33036</v>
      </c>
      <c r="B9860" s="1">
        <v>45671</v>
      </c>
      <c r="C9860" t="s">
        <v>15657</v>
      </c>
      <c r="D9860" t="s">
        <v>33037</v>
      </c>
      <c r="E9860" t="s">
        <v>43</v>
      </c>
      <c r="F9860" t="s">
        <v>370</v>
      </c>
      <c r="G9860" t="s">
        <v>26</v>
      </c>
      <c r="H9860" t="s">
        <v>55</v>
      </c>
      <c r="I9860" t="s">
        <v>100</v>
      </c>
      <c r="J9860" t="s">
        <v>17889</v>
      </c>
      <c r="K9860" t="s">
        <v>33038</v>
      </c>
      <c r="L9860">
        <v>8</v>
      </c>
      <c r="M9860">
        <v>7611.52</v>
      </c>
      <c r="N9860">
        <v>60892.160000000003</v>
      </c>
      <c r="O9860" s="2">
        <v>0.1</v>
      </c>
      <c r="P9860">
        <v>6089.22</v>
      </c>
      <c r="Q9860">
        <v>54802.94</v>
      </c>
      <c r="R9860" t="s">
        <v>31</v>
      </c>
      <c r="S9860" t="s">
        <v>77</v>
      </c>
      <c r="T9860" s="2">
        <v>0.15</v>
      </c>
      <c r="U9860">
        <v>8220.44</v>
      </c>
    </row>
    <row r="9861" spans="1:21" x14ac:dyDescent="0.3">
      <c r="A9861" t="s">
        <v>33039</v>
      </c>
      <c r="B9861" s="1">
        <v>45178</v>
      </c>
      <c r="C9861" t="s">
        <v>14245</v>
      </c>
      <c r="D9861" t="s">
        <v>33040</v>
      </c>
      <c r="E9861" t="s">
        <v>43</v>
      </c>
      <c r="F9861" t="s">
        <v>156</v>
      </c>
      <c r="G9861" t="s">
        <v>81</v>
      </c>
      <c r="H9861" t="s">
        <v>72</v>
      </c>
      <c r="I9861" t="s">
        <v>185</v>
      </c>
      <c r="J9861" t="s">
        <v>33041</v>
      </c>
      <c r="K9861" t="s">
        <v>26659</v>
      </c>
      <c r="L9861">
        <v>3</v>
      </c>
      <c r="M9861">
        <v>4198.92</v>
      </c>
      <c r="N9861">
        <v>12596.76</v>
      </c>
      <c r="O9861" s="2">
        <v>0.05</v>
      </c>
      <c r="P9861">
        <v>629.84</v>
      </c>
      <c r="Q9861">
        <v>11966.92</v>
      </c>
      <c r="R9861" t="s">
        <v>49</v>
      </c>
      <c r="S9861" t="s">
        <v>60</v>
      </c>
      <c r="T9861" s="2">
        <v>0.2</v>
      </c>
      <c r="U9861">
        <v>2393.38</v>
      </c>
    </row>
    <row r="9862" spans="1:21" x14ac:dyDescent="0.3">
      <c r="A9862" t="s">
        <v>33042</v>
      </c>
      <c r="B9862" s="1">
        <v>45394</v>
      </c>
      <c r="C9862" t="s">
        <v>29753</v>
      </c>
      <c r="D9862" t="s">
        <v>22266</v>
      </c>
      <c r="E9862" t="s">
        <v>142</v>
      </c>
      <c r="F9862" t="s">
        <v>156</v>
      </c>
      <c r="G9862" t="s">
        <v>26</v>
      </c>
      <c r="H9862" t="s">
        <v>45</v>
      </c>
      <c r="I9862" t="s">
        <v>113</v>
      </c>
      <c r="J9862" t="s">
        <v>33043</v>
      </c>
      <c r="K9862" t="s">
        <v>33044</v>
      </c>
      <c r="L9862">
        <v>8</v>
      </c>
      <c r="M9862">
        <v>7117.48</v>
      </c>
      <c r="N9862">
        <v>56939.839999999997</v>
      </c>
      <c r="O9862" s="2">
        <v>0.3</v>
      </c>
      <c r="P9862">
        <v>17081.95</v>
      </c>
      <c r="Q9862">
        <v>39857.89</v>
      </c>
      <c r="R9862" t="s">
        <v>59</v>
      </c>
      <c r="S9862" t="s">
        <v>77</v>
      </c>
      <c r="T9862" s="2">
        <v>0.2</v>
      </c>
      <c r="U9862">
        <v>7971.58</v>
      </c>
    </row>
    <row r="9863" spans="1:21" x14ac:dyDescent="0.3">
      <c r="A9863" t="s">
        <v>33045</v>
      </c>
      <c r="B9863" s="1">
        <v>45777</v>
      </c>
      <c r="C9863" t="s">
        <v>10525</v>
      </c>
      <c r="D9863" t="s">
        <v>1865</v>
      </c>
      <c r="E9863" t="s">
        <v>54</v>
      </c>
      <c r="F9863" t="s">
        <v>64</v>
      </c>
      <c r="G9863" t="s">
        <v>26</v>
      </c>
      <c r="H9863" t="s">
        <v>45</v>
      </c>
      <c r="I9863" t="s">
        <v>46</v>
      </c>
      <c r="J9863" t="s">
        <v>10129</v>
      </c>
      <c r="K9863" t="s">
        <v>29572</v>
      </c>
      <c r="L9863">
        <v>2</v>
      </c>
      <c r="M9863">
        <v>4255.04</v>
      </c>
      <c r="N9863">
        <v>8510.08</v>
      </c>
      <c r="O9863" s="2">
        <v>0.15</v>
      </c>
      <c r="P9863">
        <v>1276.51</v>
      </c>
      <c r="Q9863">
        <v>7233.57</v>
      </c>
      <c r="R9863" t="s">
        <v>59</v>
      </c>
      <c r="S9863" t="s">
        <v>50</v>
      </c>
      <c r="T9863" s="2">
        <v>0.3</v>
      </c>
      <c r="U9863">
        <v>2170.0700000000002</v>
      </c>
    </row>
    <row r="9864" spans="1:21" x14ac:dyDescent="0.3">
      <c r="A9864" t="s">
        <v>33046</v>
      </c>
      <c r="B9864" s="1">
        <v>44998</v>
      </c>
      <c r="C9864" t="s">
        <v>22587</v>
      </c>
      <c r="D9864" t="s">
        <v>27898</v>
      </c>
      <c r="E9864" t="s">
        <v>36</v>
      </c>
      <c r="F9864" t="s">
        <v>370</v>
      </c>
      <c r="G9864" t="s">
        <v>26</v>
      </c>
      <c r="H9864" t="s">
        <v>27</v>
      </c>
      <c r="I9864" t="s">
        <v>28</v>
      </c>
      <c r="J9864" t="s">
        <v>31664</v>
      </c>
      <c r="K9864" t="s">
        <v>29624</v>
      </c>
      <c r="L9864">
        <v>9</v>
      </c>
      <c r="M9864">
        <v>7430.87</v>
      </c>
      <c r="N9864">
        <v>66877.83</v>
      </c>
      <c r="O9864" s="2">
        <v>0.15</v>
      </c>
      <c r="P9864">
        <v>10031.67</v>
      </c>
      <c r="Q9864">
        <v>56846.16</v>
      </c>
      <c r="R9864" t="s">
        <v>176</v>
      </c>
      <c r="S9864" t="s">
        <v>32</v>
      </c>
      <c r="T9864" s="2">
        <v>0.15</v>
      </c>
      <c r="U9864">
        <v>8526.92</v>
      </c>
    </row>
    <row r="9865" spans="1:21" x14ac:dyDescent="0.3">
      <c r="A9865" t="s">
        <v>33047</v>
      </c>
      <c r="B9865" s="1">
        <v>45401</v>
      </c>
      <c r="C9865" t="s">
        <v>8490</v>
      </c>
      <c r="D9865" t="s">
        <v>27998</v>
      </c>
      <c r="E9865" t="s">
        <v>24</v>
      </c>
      <c r="F9865" t="s">
        <v>119</v>
      </c>
      <c r="G9865" t="s">
        <v>26</v>
      </c>
      <c r="H9865" t="s">
        <v>72</v>
      </c>
      <c r="I9865" t="s">
        <v>150</v>
      </c>
      <c r="J9865" t="s">
        <v>32780</v>
      </c>
      <c r="K9865" t="s">
        <v>33048</v>
      </c>
      <c r="L9865">
        <v>2</v>
      </c>
      <c r="M9865">
        <v>7661.97</v>
      </c>
      <c r="N9865">
        <v>15323.94</v>
      </c>
      <c r="O9865" s="2">
        <v>0.2</v>
      </c>
      <c r="P9865">
        <v>3064.79</v>
      </c>
      <c r="Q9865">
        <v>12259.15</v>
      </c>
      <c r="R9865" t="s">
        <v>76</v>
      </c>
      <c r="S9865" t="s">
        <v>77</v>
      </c>
      <c r="T9865" s="2">
        <v>0.25</v>
      </c>
      <c r="U9865">
        <v>3064.79</v>
      </c>
    </row>
    <row r="9866" spans="1:21" x14ac:dyDescent="0.3">
      <c r="A9866" t="s">
        <v>33049</v>
      </c>
      <c r="B9866" s="1">
        <v>45624</v>
      </c>
      <c r="C9866" t="s">
        <v>20852</v>
      </c>
      <c r="D9866" t="s">
        <v>33050</v>
      </c>
      <c r="E9866" t="s">
        <v>54</v>
      </c>
      <c r="F9866" t="s">
        <v>99</v>
      </c>
      <c r="G9866" t="s">
        <v>26</v>
      </c>
      <c r="H9866" t="s">
        <v>55</v>
      </c>
      <c r="I9866" t="s">
        <v>130</v>
      </c>
      <c r="J9866" t="s">
        <v>21361</v>
      </c>
      <c r="K9866" t="s">
        <v>6977</v>
      </c>
      <c r="L9866">
        <v>7</v>
      </c>
      <c r="M9866">
        <v>3416.26</v>
      </c>
      <c r="N9866">
        <v>23913.82</v>
      </c>
      <c r="O9866" s="2">
        <v>0.25</v>
      </c>
      <c r="P9866">
        <v>5978.45</v>
      </c>
      <c r="Q9866">
        <v>17935.37</v>
      </c>
      <c r="R9866" t="s">
        <v>76</v>
      </c>
      <c r="S9866" t="s">
        <v>60</v>
      </c>
      <c r="T9866" s="2">
        <v>0.25</v>
      </c>
      <c r="U9866">
        <v>4483.84</v>
      </c>
    </row>
    <row r="9867" spans="1:21" x14ac:dyDescent="0.3">
      <c r="A9867" t="s">
        <v>33051</v>
      </c>
      <c r="B9867" s="1">
        <v>45210</v>
      </c>
      <c r="C9867" t="s">
        <v>20512</v>
      </c>
      <c r="D9867" t="s">
        <v>33052</v>
      </c>
      <c r="E9867" t="s">
        <v>36</v>
      </c>
      <c r="F9867" t="s">
        <v>37</v>
      </c>
      <c r="G9867" t="s">
        <v>26</v>
      </c>
      <c r="H9867" t="s">
        <v>45</v>
      </c>
      <c r="I9867" t="s">
        <v>65</v>
      </c>
      <c r="J9867" t="s">
        <v>33053</v>
      </c>
      <c r="K9867" t="s">
        <v>451</v>
      </c>
      <c r="L9867">
        <v>2</v>
      </c>
      <c r="M9867">
        <v>4787.3500000000004</v>
      </c>
      <c r="N9867">
        <v>9574.7000000000007</v>
      </c>
      <c r="O9867" s="2">
        <v>0.2</v>
      </c>
      <c r="P9867">
        <v>1914.94</v>
      </c>
      <c r="Q9867">
        <v>7659.76</v>
      </c>
      <c r="R9867" t="s">
        <v>59</v>
      </c>
      <c r="S9867" t="s">
        <v>32</v>
      </c>
      <c r="T9867" s="2">
        <v>0.2</v>
      </c>
      <c r="U9867">
        <v>1531.95</v>
      </c>
    </row>
    <row r="9868" spans="1:21" x14ac:dyDescent="0.3">
      <c r="A9868" t="s">
        <v>33054</v>
      </c>
      <c r="B9868" s="1">
        <v>45332</v>
      </c>
      <c r="C9868" t="s">
        <v>32358</v>
      </c>
      <c r="D9868" t="s">
        <v>33055</v>
      </c>
      <c r="E9868" t="s">
        <v>36</v>
      </c>
      <c r="F9868" t="s">
        <v>64</v>
      </c>
      <c r="G9868" t="s">
        <v>26</v>
      </c>
      <c r="H9868" t="s">
        <v>72</v>
      </c>
      <c r="I9868" t="s">
        <v>185</v>
      </c>
      <c r="J9868" t="s">
        <v>27894</v>
      </c>
      <c r="K9868" t="s">
        <v>31195</v>
      </c>
      <c r="L9868">
        <v>9</v>
      </c>
      <c r="M9868">
        <v>5914.87</v>
      </c>
      <c r="N9868">
        <v>53233.83</v>
      </c>
      <c r="O9868" s="2">
        <v>0.25</v>
      </c>
      <c r="P9868">
        <v>13308.46</v>
      </c>
      <c r="Q9868">
        <v>39925.370000000003</v>
      </c>
      <c r="R9868" t="s">
        <v>76</v>
      </c>
      <c r="S9868" t="s">
        <v>60</v>
      </c>
      <c r="T9868" s="2">
        <v>0.2</v>
      </c>
      <c r="U9868">
        <v>7985.07</v>
      </c>
    </row>
    <row r="9869" spans="1:21" x14ac:dyDescent="0.3">
      <c r="A9869" t="s">
        <v>33056</v>
      </c>
      <c r="B9869" s="1">
        <v>45339</v>
      </c>
      <c r="C9869" t="s">
        <v>18858</v>
      </c>
      <c r="D9869" t="s">
        <v>33057</v>
      </c>
      <c r="E9869" t="s">
        <v>43</v>
      </c>
      <c r="F9869" t="s">
        <v>119</v>
      </c>
      <c r="G9869" t="s">
        <v>81</v>
      </c>
      <c r="H9869" t="s">
        <v>55</v>
      </c>
      <c r="I9869" t="s">
        <v>130</v>
      </c>
      <c r="J9869" t="s">
        <v>27915</v>
      </c>
      <c r="K9869" t="s">
        <v>33058</v>
      </c>
      <c r="L9869">
        <v>3</v>
      </c>
      <c r="M9869">
        <v>7687.63</v>
      </c>
      <c r="N9869">
        <v>23062.89</v>
      </c>
      <c r="O9869" s="2">
        <v>0.3</v>
      </c>
      <c r="P9869">
        <v>6918.87</v>
      </c>
      <c r="Q9869">
        <v>16144.02</v>
      </c>
      <c r="R9869" t="s">
        <v>76</v>
      </c>
      <c r="S9869" t="s">
        <v>77</v>
      </c>
      <c r="T9869" s="2">
        <v>0.15</v>
      </c>
      <c r="U9869">
        <v>2421.6</v>
      </c>
    </row>
    <row r="9870" spans="1:21" x14ac:dyDescent="0.3">
      <c r="A9870" t="s">
        <v>33059</v>
      </c>
      <c r="B9870" s="1">
        <v>45527</v>
      </c>
      <c r="C9870" t="s">
        <v>9427</v>
      </c>
      <c r="D9870" t="s">
        <v>33060</v>
      </c>
      <c r="E9870" t="s">
        <v>142</v>
      </c>
      <c r="F9870" t="s">
        <v>370</v>
      </c>
      <c r="G9870" t="s">
        <v>81</v>
      </c>
      <c r="H9870" t="s">
        <v>45</v>
      </c>
      <c r="I9870" t="s">
        <v>144</v>
      </c>
      <c r="J9870" t="s">
        <v>33061</v>
      </c>
      <c r="K9870" t="s">
        <v>3516</v>
      </c>
      <c r="L9870">
        <v>7</v>
      </c>
      <c r="M9870">
        <v>6024.45</v>
      </c>
      <c r="N9870">
        <v>42171.15</v>
      </c>
      <c r="O9870" s="2">
        <v>0.05</v>
      </c>
      <c r="P9870">
        <v>2108.56</v>
      </c>
      <c r="Q9870">
        <v>40062.589999999997</v>
      </c>
      <c r="R9870" t="s">
        <v>76</v>
      </c>
      <c r="S9870" t="s">
        <v>32</v>
      </c>
      <c r="T9870" s="2">
        <v>0.2</v>
      </c>
      <c r="U9870">
        <v>8012.52</v>
      </c>
    </row>
    <row r="9871" spans="1:21" x14ac:dyDescent="0.3">
      <c r="A9871" t="s">
        <v>33062</v>
      </c>
      <c r="B9871" s="1">
        <v>45169</v>
      </c>
      <c r="C9871" t="s">
        <v>7844</v>
      </c>
      <c r="D9871" t="s">
        <v>18094</v>
      </c>
      <c r="E9871" t="s">
        <v>43</v>
      </c>
      <c r="F9871" t="s">
        <v>119</v>
      </c>
      <c r="G9871" t="s">
        <v>81</v>
      </c>
      <c r="H9871" t="s">
        <v>55</v>
      </c>
      <c r="I9871" t="s">
        <v>130</v>
      </c>
      <c r="J9871" t="s">
        <v>14409</v>
      </c>
      <c r="K9871" t="s">
        <v>33063</v>
      </c>
      <c r="L9871">
        <v>1</v>
      </c>
      <c r="M9871">
        <v>2695.88</v>
      </c>
      <c r="N9871">
        <v>2695.88</v>
      </c>
      <c r="O9871" s="2">
        <v>0.25</v>
      </c>
      <c r="P9871">
        <v>673.97</v>
      </c>
      <c r="Q9871">
        <v>2021.91</v>
      </c>
      <c r="R9871" t="s">
        <v>31</v>
      </c>
      <c r="S9871" t="s">
        <v>32</v>
      </c>
      <c r="T9871" s="2">
        <v>0.3</v>
      </c>
      <c r="U9871">
        <v>606.57000000000005</v>
      </c>
    </row>
    <row r="9872" spans="1:21" x14ac:dyDescent="0.3">
      <c r="A9872" t="s">
        <v>33064</v>
      </c>
      <c r="B9872" s="1">
        <v>45834</v>
      </c>
      <c r="C9872" t="s">
        <v>27747</v>
      </c>
      <c r="D9872" t="s">
        <v>7549</v>
      </c>
      <c r="E9872" t="s">
        <v>24</v>
      </c>
      <c r="F9872" t="s">
        <v>156</v>
      </c>
      <c r="G9872" t="s">
        <v>26</v>
      </c>
      <c r="H9872" t="s">
        <v>55</v>
      </c>
      <c r="I9872" t="s">
        <v>56</v>
      </c>
      <c r="J9872" t="s">
        <v>31164</v>
      </c>
      <c r="K9872" t="s">
        <v>3948</v>
      </c>
      <c r="L9872">
        <v>4</v>
      </c>
      <c r="M9872">
        <v>4270.6099999999997</v>
      </c>
      <c r="N9872">
        <v>17082.439999999999</v>
      </c>
      <c r="O9872" s="2">
        <v>0.2</v>
      </c>
      <c r="P9872">
        <v>3416.49</v>
      </c>
      <c r="Q9872">
        <v>13665.95</v>
      </c>
      <c r="R9872" t="s">
        <v>49</v>
      </c>
      <c r="S9872" t="s">
        <v>32</v>
      </c>
      <c r="T9872" s="2">
        <v>0.25</v>
      </c>
      <c r="U9872">
        <v>3416.49</v>
      </c>
    </row>
    <row r="9873" spans="1:21" x14ac:dyDescent="0.3">
      <c r="A9873" t="s">
        <v>33065</v>
      </c>
      <c r="B9873" s="1">
        <v>45788</v>
      </c>
      <c r="C9873" t="s">
        <v>1007</v>
      </c>
      <c r="D9873" t="s">
        <v>6550</v>
      </c>
      <c r="E9873" t="s">
        <v>36</v>
      </c>
      <c r="F9873" t="s">
        <v>44</v>
      </c>
      <c r="G9873" t="s">
        <v>26</v>
      </c>
      <c r="H9873" t="s">
        <v>27</v>
      </c>
      <c r="I9873" t="s">
        <v>28</v>
      </c>
      <c r="J9873" t="s">
        <v>33066</v>
      </c>
      <c r="K9873" t="s">
        <v>33067</v>
      </c>
      <c r="L9873">
        <v>1</v>
      </c>
      <c r="M9873">
        <v>4297.8999999999996</v>
      </c>
      <c r="N9873">
        <v>4297.8999999999996</v>
      </c>
      <c r="O9873" s="2">
        <v>0</v>
      </c>
      <c r="P9873">
        <v>0</v>
      </c>
      <c r="Q9873">
        <v>4297.8999999999996</v>
      </c>
      <c r="R9873" t="s">
        <v>76</v>
      </c>
      <c r="S9873" t="s">
        <v>32</v>
      </c>
      <c r="T9873" s="2">
        <v>0.2</v>
      </c>
      <c r="U9873">
        <v>859.58</v>
      </c>
    </row>
    <row r="9874" spans="1:21" x14ac:dyDescent="0.3">
      <c r="A9874" t="s">
        <v>33068</v>
      </c>
      <c r="B9874" s="1">
        <v>45487</v>
      </c>
      <c r="C9874" t="s">
        <v>33069</v>
      </c>
      <c r="D9874" t="s">
        <v>2394</v>
      </c>
      <c r="E9874" t="s">
        <v>24</v>
      </c>
      <c r="F9874" t="s">
        <v>119</v>
      </c>
      <c r="G9874" t="s">
        <v>81</v>
      </c>
      <c r="H9874" t="s">
        <v>45</v>
      </c>
      <c r="I9874" t="s">
        <v>144</v>
      </c>
      <c r="J9874" t="s">
        <v>33070</v>
      </c>
      <c r="K9874" t="s">
        <v>33071</v>
      </c>
      <c r="L9874">
        <v>5</v>
      </c>
      <c r="M9874">
        <v>3858.35</v>
      </c>
      <c r="N9874">
        <v>19291.75</v>
      </c>
      <c r="O9874" s="2">
        <v>0.15</v>
      </c>
      <c r="P9874">
        <v>2893.76</v>
      </c>
      <c r="Q9874">
        <v>16397.990000000002</v>
      </c>
      <c r="R9874" t="s">
        <v>49</v>
      </c>
      <c r="S9874" t="s">
        <v>32</v>
      </c>
      <c r="T9874" s="2">
        <v>0.3</v>
      </c>
      <c r="U9874">
        <v>4919.3999999999996</v>
      </c>
    </row>
    <row r="9875" spans="1:21" x14ac:dyDescent="0.3">
      <c r="A9875" t="s">
        <v>33072</v>
      </c>
      <c r="B9875" s="1">
        <v>45762</v>
      </c>
      <c r="C9875" t="s">
        <v>9322</v>
      </c>
      <c r="D9875" t="s">
        <v>33073</v>
      </c>
      <c r="E9875" t="s">
        <v>24</v>
      </c>
      <c r="F9875" t="s">
        <v>37</v>
      </c>
      <c r="G9875" t="s">
        <v>81</v>
      </c>
      <c r="H9875" t="s">
        <v>55</v>
      </c>
      <c r="I9875" t="s">
        <v>100</v>
      </c>
      <c r="J9875" t="s">
        <v>23729</v>
      </c>
      <c r="K9875" t="s">
        <v>28856</v>
      </c>
      <c r="L9875">
        <v>6</v>
      </c>
      <c r="M9875">
        <v>5492.76</v>
      </c>
      <c r="N9875">
        <v>32956.559999999998</v>
      </c>
      <c r="O9875" s="2">
        <v>0.2</v>
      </c>
      <c r="P9875">
        <v>6591.31</v>
      </c>
      <c r="Q9875">
        <v>26365.25</v>
      </c>
      <c r="R9875" t="s">
        <v>76</v>
      </c>
      <c r="S9875" t="s">
        <v>32</v>
      </c>
      <c r="T9875" s="2">
        <v>0.25</v>
      </c>
      <c r="U9875">
        <v>6591.31</v>
      </c>
    </row>
    <row r="9876" spans="1:21" x14ac:dyDescent="0.3">
      <c r="A9876" t="s">
        <v>33074</v>
      </c>
      <c r="B9876" s="1">
        <v>45657</v>
      </c>
      <c r="C9876" t="s">
        <v>11055</v>
      </c>
      <c r="D9876" t="s">
        <v>10268</v>
      </c>
      <c r="E9876" t="s">
        <v>43</v>
      </c>
      <c r="F9876" t="s">
        <v>99</v>
      </c>
      <c r="G9876" t="s">
        <v>81</v>
      </c>
      <c r="H9876" t="s">
        <v>45</v>
      </c>
      <c r="I9876" t="s">
        <v>65</v>
      </c>
      <c r="J9876" t="s">
        <v>33075</v>
      </c>
      <c r="K9876" t="s">
        <v>1838</v>
      </c>
      <c r="L9876">
        <v>3</v>
      </c>
      <c r="M9876">
        <v>3460.33</v>
      </c>
      <c r="N9876">
        <v>10380.99</v>
      </c>
      <c r="O9876" s="2">
        <v>0.2</v>
      </c>
      <c r="P9876">
        <v>2076.1999999999998</v>
      </c>
      <c r="Q9876">
        <v>8304.7900000000009</v>
      </c>
      <c r="R9876" t="s">
        <v>76</v>
      </c>
      <c r="S9876" t="s">
        <v>50</v>
      </c>
      <c r="T9876" s="2">
        <v>0.15</v>
      </c>
      <c r="U9876">
        <v>1245.72</v>
      </c>
    </row>
    <row r="9877" spans="1:21" x14ac:dyDescent="0.3">
      <c r="A9877" t="s">
        <v>33076</v>
      </c>
      <c r="B9877" s="1">
        <v>45225</v>
      </c>
      <c r="C9877" t="s">
        <v>18334</v>
      </c>
      <c r="D9877" t="s">
        <v>16005</v>
      </c>
      <c r="E9877" t="s">
        <v>36</v>
      </c>
      <c r="F9877" t="s">
        <v>64</v>
      </c>
      <c r="G9877" t="s">
        <v>26</v>
      </c>
      <c r="H9877" t="s">
        <v>72</v>
      </c>
      <c r="I9877" t="s">
        <v>73</v>
      </c>
      <c r="J9877" t="s">
        <v>33077</v>
      </c>
      <c r="K9877" t="s">
        <v>15971</v>
      </c>
      <c r="L9877">
        <v>1</v>
      </c>
      <c r="M9877">
        <v>467.11</v>
      </c>
      <c r="N9877">
        <v>467.11</v>
      </c>
      <c r="O9877" s="2">
        <v>0.3</v>
      </c>
      <c r="P9877">
        <v>140.13</v>
      </c>
      <c r="Q9877">
        <v>326.98</v>
      </c>
      <c r="R9877" t="s">
        <v>76</v>
      </c>
      <c r="S9877" t="s">
        <v>77</v>
      </c>
      <c r="T9877" s="2">
        <v>0.3</v>
      </c>
      <c r="U9877">
        <v>98.09</v>
      </c>
    </row>
    <row r="9878" spans="1:21" x14ac:dyDescent="0.3">
      <c r="A9878" t="s">
        <v>33078</v>
      </c>
      <c r="B9878" s="1">
        <v>45004</v>
      </c>
      <c r="C9878" t="s">
        <v>33079</v>
      </c>
      <c r="D9878" t="s">
        <v>5085</v>
      </c>
      <c r="E9878" t="s">
        <v>54</v>
      </c>
      <c r="F9878" t="s">
        <v>119</v>
      </c>
      <c r="G9878" t="s">
        <v>81</v>
      </c>
      <c r="H9878" t="s">
        <v>72</v>
      </c>
      <c r="I9878" t="s">
        <v>185</v>
      </c>
      <c r="J9878" t="s">
        <v>17118</v>
      </c>
      <c r="K9878" t="s">
        <v>28580</v>
      </c>
      <c r="L9878">
        <v>3</v>
      </c>
      <c r="M9878">
        <v>1077.8800000000001</v>
      </c>
      <c r="N9878">
        <v>3233.64</v>
      </c>
      <c r="O9878" s="2">
        <v>0.05</v>
      </c>
      <c r="P9878">
        <v>161.68</v>
      </c>
      <c r="Q9878">
        <v>3071.96</v>
      </c>
      <c r="R9878" t="s">
        <v>49</v>
      </c>
      <c r="S9878" t="s">
        <v>50</v>
      </c>
      <c r="T9878" s="2">
        <v>0.15</v>
      </c>
      <c r="U9878">
        <v>460.79</v>
      </c>
    </row>
    <row r="9879" spans="1:21" x14ac:dyDescent="0.3">
      <c r="A9879" t="s">
        <v>33080</v>
      </c>
      <c r="B9879" s="1">
        <v>45584</v>
      </c>
      <c r="C9879" t="s">
        <v>18580</v>
      </c>
      <c r="D9879" t="s">
        <v>33081</v>
      </c>
      <c r="E9879" t="s">
        <v>43</v>
      </c>
      <c r="F9879" t="s">
        <v>87</v>
      </c>
      <c r="G9879" t="s">
        <v>26</v>
      </c>
      <c r="H9879" t="s">
        <v>72</v>
      </c>
      <c r="I9879" t="s">
        <v>106</v>
      </c>
      <c r="J9879" t="s">
        <v>27909</v>
      </c>
      <c r="K9879" t="s">
        <v>30346</v>
      </c>
      <c r="L9879">
        <v>10</v>
      </c>
      <c r="M9879">
        <v>7742.5</v>
      </c>
      <c r="N9879">
        <v>77425</v>
      </c>
      <c r="O9879" s="2">
        <v>0.1</v>
      </c>
      <c r="P9879">
        <v>7742.5</v>
      </c>
      <c r="Q9879">
        <v>69682.5</v>
      </c>
      <c r="R9879" t="s">
        <v>176</v>
      </c>
      <c r="S9879" t="s">
        <v>32</v>
      </c>
      <c r="T9879" s="2">
        <v>0.25</v>
      </c>
      <c r="U9879">
        <v>17420.62</v>
      </c>
    </row>
    <row r="9880" spans="1:21" x14ac:dyDescent="0.3">
      <c r="A9880" t="s">
        <v>33082</v>
      </c>
      <c r="B9880" s="1">
        <v>45444</v>
      </c>
      <c r="C9880" t="s">
        <v>5084</v>
      </c>
      <c r="D9880" t="s">
        <v>33083</v>
      </c>
      <c r="E9880" t="s">
        <v>142</v>
      </c>
      <c r="F9880" t="s">
        <v>119</v>
      </c>
      <c r="G9880" t="s">
        <v>81</v>
      </c>
      <c r="H9880" t="s">
        <v>55</v>
      </c>
      <c r="I9880" t="s">
        <v>130</v>
      </c>
      <c r="J9880" t="s">
        <v>33084</v>
      </c>
      <c r="K9880" t="s">
        <v>33085</v>
      </c>
      <c r="L9880">
        <v>6</v>
      </c>
      <c r="M9880">
        <v>6829.27</v>
      </c>
      <c r="N9880">
        <v>40975.620000000003</v>
      </c>
      <c r="O9880" s="2">
        <v>0</v>
      </c>
      <c r="P9880">
        <v>0</v>
      </c>
      <c r="Q9880">
        <v>40975.620000000003</v>
      </c>
      <c r="R9880" t="s">
        <v>76</v>
      </c>
      <c r="S9880" t="s">
        <v>32</v>
      </c>
      <c r="T9880" s="2">
        <v>0.2</v>
      </c>
      <c r="U9880">
        <v>8195.1200000000008</v>
      </c>
    </row>
    <row r="9881" spans="1:21" x14ac:dyDescent="0.3">
      <c r="A9881" t="s">
        <v>33086</v>
      </c>
      <c r="B9881" s="1">
        <v>45542</v>
      </c>
      <c r="C9881" t="s">
        <v>16164</v>
      </c>
      <c r="D9881" t="s">
        <v>23118</v>
      </c>
      <c r="E9881" t="s">
        <v>24</v>
      </c>
      <c r="F9881" t="s">
        <v>99</v>
      </c>
      <c r="G9881" t="s">
        <v>26</v>
      </c>
      <c r="H9881" t="s">
        <v>72</v>
      </c>
      <c r="I9881" t="s">
        <v>73</v>
      </c>
      <c r="J9881" t="s">
        <v>722</v>
      </c>
      <c r="K9881" t="s">
        <v>9814</v>
      </c>
      <c r="L9881">
        <v>6</v>
      </c>
      <c r="M9881">
        <v>4641.58</v>
      </c>
      <c r="N9881">
        <v>27849.48</v>
      </c>
      <c r="O9881" s="2">
        <v>0.05</v>
      </c>
      <c r="P9881">
        <v>1392.47</v>
      </c>
      <c r="Q9881">
        <v>26457.01</v>
      </c>
      <c r="R9881" t="s">
        <v>59</v>
      </c>
      <c r="S9881" t="s">
        <v>50</v>
      </c>
      <c r="T9881" s="2">
        <v>0.15</v>
      </c>
      <c r="U9881">
        <v>3968.55</v>
      </c>
    </row>
    <row r="9882" spans="1:21" x14ac:dyDescent="0.3">
      <c r="A9882" t="s">
        <v>33087</v>
      </c>
      <c r="B9882" s="1">
        <v>45568</v>
      </c>
      <c r="C9882" t="s">
        <v>27552</v>
      </c>
      <c r="D9882" t="s">
        <v>13306</v>
      </c>
      <c r="E9882" t="s">
        <v>24</v>
      </c>
      <c r="F9882" t="s">
        <v>87</v>
      </c>
      <c r="G9882" t="s">
        <v>81</v>
      </c>
      <c r="H9882" t="s">
        <v>27</v>
      </c>
      <c r="I9882" t="s">
        <v>157</v>
      </c>
      <c r="J9882" t="s">
        <v>33088</v>
      </c>
      <c r="K9882" t="s">
        <v>471</v>
      </c>
      <c r="L9882">
        <v>2</v>
      </c>
      <c r="M9882">
        <v>2301.5700000000002</v>
      </c>
      <c r="N9882">
        <v>4603.1400000000003</v>
      </c>
      <c r="O9882" s="2">
        <v>0</v>
      </c>
      <c r="P9882">
        <v>0</v>
      </c>
      <c r="Q9882">
        <v>4603.1400000000003</v>
      </c>
      <c r="R9882" t="s">
        <v>59</v>
      </c>
      <c r="S9882" t="s">
        <v>60</v>
      </c>
      <c r="T9882" s="2">
        <v>0.2</v>
      </c>
      <c r="U9882">
        <v>920.63</v>
      </c>
    </row>
    <row r="9883" spans="1:21" x14ac:dyDescent="0.3">
      <c r="A9883" t="s">
        <v>33089</v>
      </c>
      <c r="B9883" s="1">
        <v>45774</v>
      </c>
      <c r="C9883" t="s">
        <v>2946</v>
      </c>
      <c r="D9883" t="s">
        <v>12674</v>
      </c>
      <c r="E9883" t="s">
        <v>43</v>
      </c>
      <c r="F9883" t="s">
        <v>156</v>
      </c>
      <c r="G9883" t="s">
        <v>26</v>
      </c>
      <c r="H9883" t="s">
        <v>72</v>
      </c>
      <c r="I9883" t="s">
        <v>106</v>
      </c>
      <c r="J9883" t="s">
        <v>31424</v>
      </c>
      <c r="K9883" t="s">
        <v>33090</v>
      </c>
      <c r="L9883">
        <v>2</v>
      </c>
      <c r="M9883">
        <v>4698.78</v>
      </c>
      <c r="N9883">
        <v>9397.56</v>
      </c>
      <c r="O9883" s="2">
        <v>0.15</v>
      </c>
      <c r="P9883">
        <v>1409.63</v>
      </c>
      <c r="Q9883">
        <v>7987.93</v>
      </c>
      <c r="R9883" t="s">
        <v>76</v>
      </c>
      <c r="S9883" t="s">
        <v>32</v>
      </c>
      <c r="T9883" s="2">
        <v>0.1</v>
      </c>
      <c r="U9883">
        <v>798.79</v>
      </c>
    </row>
    <row r="9884" spans="1:21" x14ac:dyDescent="0.3">
      <c r="A9884" t="s">
        <v>33091</v>
      </c>
      <c r="B9884" s="1">
        <v>45492</v>
      </c>
      <c r="C9884" t="s">
        <v>25996</v>
      </c>
      <c r="D9884" t="s">
        <v>5646</v>
      </c>
      <c r="E9884" t="s">
        <v>142</v>
      </c>
      <c r="F9884" t="s">
        <v>44</v>
      </c>
      <c r="G9884" t="s">
        <v>81</v>
      </c>
      <c r="H9884" t="s">
        <v>55</v>
      </c>
      <c r="I9884" t="s">
        <v>130</v>
      </c>
      <c r="J9884" t="s">
        <v>18353</v>
      </c>
      <c r="K9884" t="s">
        <v>33092</v>
      </c>
      <c r="L9884">
        <v>1</v>
      </c>
      <c r="M9884">
        <v>462.84</v>
      </c>
      <c r="N9884">
        <v>462.84</v>
      </c>
      <c r="O9884" s="2">
        <v>0.3</v>
      </c>
      <c r="P9884">
        <v>138.85</v>
      </c>
      <c r="Q9884">
        <v>323.99</v>
      </c>
      <c r="R9884" t="s">
        <v>76</v>
      </c>
      <c r="S9884" t="s">
        <v>32</v>
      </c>
      <c r="T9884" s="2">
        <v>0.1</v>
      </c>
      <c r="U9884">
        <v>32.4</v>
      </c>
    </row>
    <row r="9885" spans="1:21" x14ac:dyDescent="0.3">
      <c r="A9885" t="s">
        <v>33093</v>
      </c>
      <c r="B9885" s="1">
        <v>45895</v>
      </c>
      <c r="C9885" t="s">
        <v>13276</v>
      </c>
      <c r="D9885" t="s">
        <v>33094</v>
      </c>
      <c r="E9885" t="s">
        <v>43</v>
      </c>
      <c r="F9885" t="s">
        <v>370</v>
      </c>
      <c r="G9885" t="s">
        <v>26</v>
      </c>
      <c r="H9885" t="s">
        <v>27</v>
      </c>
      <c r="I9885" t="s">
        <v>93</v>
      </c>
      <c r="J9885" t="s">
        <v>15476</v>
      </c>
      <c r="K9885" t="s">
        <v>20781</v>
      </c>
      <c r="L9885">
        <v>10</v>
      </c>
      <c r="M9885">
        <v>7145.16</v>
      </c>
      <c r="N9885">
        <v>71451.600000000006</v>
      </c>
      <c r="O9885" s="2">
        <v>0.05</v>
      </c>
      <c r="P9885">
        <v>3572.58</v>
      </c>
      <c r="Q9885">
        <v>67879.02</v>
      </c>
      <c r="R9885" t="s">
        <v>49</v>
      </c>
      <c r="S9885" t="s">
        <v>77</v>
      </c>
      <c r="T9885" s="2">
        <v>0.25</v>
      </c>
      <c r="U9885">
        <v>16969.759999999998</v>
      </c>
    </row>
    <row r="9886" spans="1:21" x14ac:dyDescent="0.3">
      <c r="A9886" t="s">
        <v>33095</v>
      </c>
      <c r="B9886" s="1">
        <v>45343</v>
      </c>
      <c r="C9886" t="s">
        <v>14163</v>
      </c>
      <c r="D9886" t="s">
        <v>3462</v>
      </c>
      <c r="E9886" t="s">
        <v>142</v>
      </c>
      <c r="F9886" t="s">
        <v>112</v>
      </c>
      <c r="G9886" t="s">
        <v>81</v>
      </c>
      <c r="H9886" t="s">
        <v>72</v>
      </c>
      <c r="I9886" t="s">
        <v>185</v>
      </c>
      <c r="J9886" t="s">
        <v>33096</v>
      </c>
      <c r="K9886" t="s">
        <v>22645</v>
      </c>
      <c r="L9886">
        <v>10</v>
      </c>
      <c r="M9886">
        <v>6077.33</v>
      </c>
      <c r="N9886">
        <v>60773.3</v>
      </c>
      <c r="O9886" s="2">
        <v>0.3</v>
      </c>
      <c r="P9886">
        <v>18231.990000000002</v>
      </c>
      <c r="Q9886">
        <v>42541.31</v>
      </c>
      <c r="R9886" t="s">
        <v>31</v>
      </c>
      <c r="S9886" t="s">
        <v>60</v>
      </c>
      <c r="T9886" s="2">
        <v>0.1</v>
      </c>
      <c r="U9886">
        <v>4254.13</v>
      </c>
    </row>
    <row r="9887" spans="1:21" x14ac:dyDescent="0.3">
      <c r="A9887" t="s">
        <v>33097</v>
      </c>
      <c r="B9887" s="1">
        <v>45492</v>
      </c>
      <c r="C9887" t="s">
        <v>13817</v>
      </c>
      <c r="D9887" t="s">
        <v>9216</v>
      </c>
      <c r="E9887" t="s">
        <v>43</v>
      </c>
      <c r="F9887" t="s">
        <v>119</v>
      </c>
      <c r="G9887" t="s">
        <v>26</v>
      </c>
      <c r="H9887" t="s">
        <v>72</v>
      </c>
      <c r="I9887" t="s">
        <v>150</v>
      </c>
      <c r="J9887" t="s">
        <v>33098</v>
      </c>
      <c r="K9887" t="s">
        <v>33099</v>
      </c>
      <c r="L9887">
        <v>6</v>
      </c>
      <c r="M9887">
        <v>3742.23</v>
      </c>
      <c r="N9887">
        <v>22453.38</v>
      </c>
      <c r="O9887" s="2">
        <v>0</v>
      </c>
      <c r="P9887">
        <v>0</v>
      </c>
      <c r="Q9887">
        <v>22453.38</v>
      </c>
      <c r="R9887" t="s">
        <v>31</v>
      </c>
      <c r="S9887" t="s">
        <v>77</v>
      </c>
      <c r="T9887" s="2">
        <v>0.25</v>
      </c>
      <c r="U9887">
        <v>5613.35</v>
      </c>
    </row>
    <row r="9888" spans="1:21" x14ac:dyDescent="0.3">
      <c r="A9888" t="s">
        <v>33100</v>
      </c>
      <c r="B9888" s="1">
        <v>45743</v>
      </c>
      <c r="C9888" t="s">
        <v>11463</v>
      </c>
      <c r="D9888" t="s">
        <v>33101</v>
      </c>
      <c r="E9888" t="s">
        <v>36</v>
      </c>
      <c r="F9888" t="s">
        <v>44</v>
      </c>
      <c r="G9888" t="s">
        <v>81</v>
      </c>
      <c r="H9888" t="s">
        <v>55</v>
      </c>
      <c r="I9888" t="s">
        <v>130</v>
      </c>
      <c r="J9888" t="s">
        <v>3155</v>
      </c>
      <c r="K9888" t="s">
        <v>33102</v>
      </c>
      <c r="L9888">
        <v>7</v>
      </c>
      <c r="M9888">
        <v>7309.19</v>
      </c>
      <c r="N9888">
        <v>51164.33</v>
      </c>
      <c r="O9888" s="2">
        <v>0.2</v>
      </c>
      <c r="P9888">
        <v>10232.870000000001</v>
      </c>
      <c r="Q9888">
        <v>40931.46</v>
      </c>
      <c r="R9888" t="s">
        <v>76</v>
      </c>
      <c r="S9888" t="s">
        <v>50</v>
      </c>
      <c r="T9888" s="2">
        <v>0.15</v>
      </c>
      <c r="U9888">
        <v>6139.72</v>
      </c>
    </row>
    <row r="9889" spans="1:21" x14ac:dyDescent="0.3">
      <c r="A9889" t="s">
        <v>33103</v>
      </c>
      <c r="B9889" s="1">
        <v>45431</v>
      </c>
      <c r="C9889" t="s">
        <v>8665</v>
      </c>
      <c r="D9889" t="s">
        <v>21034</v>
      </c>
      <c r="E9889" t="s">
        <v>54</v>
      </c>
      <c r="F9889" t="s">
        <v>71</v>
      </c>
      <c r="G9889" t="s">
        <v>26</v>
      </c>
      <c r="H9889" t="s">
        <v>55</v>
      </c>
      <c r="I9889" t="s">
        <v>100</v>
      </c>
      <c r="J9889" t="s">
        <v>33104</v>
      </c>
      <c r="K9889" t="s">
        <v>33105</v>
      </c>
      <c r="L9889">
        <v>10</v>
      </c>
      <c r="M9889">
        <v>3585.57</v>
      </c>
      <c r="N9889">
        <v>35855.699999999997</v>
      </c>
      <c r="O9889" s="2">
        <v>0.15</v>
      </c>
      <c r="P9889">
        <v>5378.35</v>
      </c>
      <c r="Q9889">
        <v>30477.35</v>
      </c>
      <c r="R9889" t="s">
        <v>31</v>
      </c>
      <c r="S9889" t="s">
        <v>32</v>
      </c>
      <c r="T9889" s="2">
        <v>0.2</v>
      </c>
      <c r="U9889">
        <v>6095.47</v>
      </c>
    </row>
    <row r="9890" spans="1:21" x14ac:dyDescent="0.3">
      <c r="A9890" t="s">
        <v>33106</v>
      </c>
      <c r="B9890" s="1">
        <v>45700</v>
      </c>
      <c r="C9890" t="s">
        <v>10211</v>
      </c>
      <c r="D9890" t="s">
        <v>33107</v>
      </c>
      <c r="E9890" t="s">
        <v>54</v>
      </c>
      <c r="F9890" t="s">
        <v>87</v>
      </c>
      <c r="G9890" t="s">
        <v>81</v>
      </c>
      <c r="H9890" t="s">
        <v>55</v>
      </c>
      <c r="I9890" t="s">
        <v>130</v>
      </c>
      <c r="J9890" t="s">
        <v>29653</v>
      </c>
      <c r="K9890" t="s">
        <v>33108</v>
      </c>
      <c r="L9890">
        <v>8</v>
      </c>
      <c r="M9890">
        <v>1633.76</v>
      </c>
      <c r="N9890">
        <v>13070.08</v>
      </c>
      <c r="O9890" s="2">
        <v>0.05</v>
      </c>
      <c r="P9890">
        <v>653.5</v>
      </c>
      <c r="Q9890">
        <v>12416.58</v>
      </c>
      <c r="R9890" t="s">
        <v>176</v>
      </c>
      <c r="S9890" t="s">
        <v>60</v>
      </c>
      <c r="T9890" s="2">
        <v>0.1</v>
      </c>
      <c r="U9890">
        <v>1241.6600000000001</v>
      </c>
    </row>
    <row r="9891" spans="1:21" x14ac:dyDescent="0.3">
      <c r="A9891" t="s">
        <v>33109</v>
      </c>
      <c r="B9891" s="1">
        <v>45473</v>
      </c>
      <c r="C9891" t="s">
        <v>16985</v>
      </c>
      <c r="D9891" t="s">
        <v>22237</v>
      </c>
      <c r="E9891" t="s">
        <v>54</v>
      </c>
      <c r="F9891" t="s">
        <v>163</v>
      </c>
      <c r="G9891" t="s">
        <v>81</v>
      </c>
      <c r="H9891" t="s">
        <v>27</v>
      </c>
      <c r="I9891" t="s">
        <v>157</v>
      </c>
      <c r="J9891" t="s">
        <v>12209</v>
      </c>
      <c r="K9891" t="s">
        <v>25750</v>
      </c>
      <c r="L9891">
        <v>10</v>
      </c>
      <c r="M9891">
        <v>1982.24</v>
      </c>
      <c r="N9891">
        <v>19822.400000000001</v>
      </c>
      <c r="O9891" s="2">
        <v>0.3</v>
      </c>
      <c r="P9891">
        <v>5946.72</v>
      </c>
      <c r="Q9891">
        <v>13875.68</v>
      </c>
      <c r="R9891" t="s">
        <v>76</v>
      </c>
      <c r="S9891" t="s">
        <v>32</v>
      </c>
      <c r="T9891" s="2">
        <v>0.25</v>
      </c>
      <c r="U9891">
        <v>3468.92</v>
      </c>
    </row>
    <row r="9892" spans="1:21" x14ac:dyDescent="0.3">
      <c r="A9892" t="s">
        <v>33110</v>
      </c>
      <c r="B9892" s="1">
        <v>45837</v>
      </c>
      <c r="C9892" t="s">
        <v>6616</v>
      </c>
      <c r="D9892" t="s">
        <v>696</v>
      </c>
      <c r="E9892" t="s">
        <v>36</v>
      </c>
      <c r="F9892" t="s">
        <v>99</v>
      </c>
      <c r="G9892" t="s">
        <v>81</v>
      </c>
      <c r="H9892" t="s">
        <v>45</v>
      </c>
      <c r="I9892" t="s">
        <v>46</v>
      </c>
      <c r="J9892" t="s">
        <v>11272</v>
      </c>
      <c r="K9892" t="s">
        <v>33111</v>
      </c>
      <c r="L9892">
        <v>8</v>
      </c>
      <c r="M9892">
        <v>1776.71</v>
      </c>
      <c r="N9892">
        <v>14213.68</v>
      </c>
      <c r="O9892" s="2">
        <v>0.05</v>
      </c>
      <c r="P9892">
        <v>710.68</v>
      </c>
      <c r="Q9892">
        <v>13503</v>
      </c>
      <c r="R9892" t="s">
        <v>76</v>
      </c>
      <c r="S9892" t="s">
        <v>32</v>
      </c>
      <c r="T9892" s="2">
        <v>0.3</v>
      </c>
      <c r="U9892">
        <v>4050.9</v>
      </c>
    </row>
    <row r="9893" spans="1:21" x14ac:dyDescent="0.3">
      <c r="A9893" t="s">
        <v>33112</v>
      </c>
      <c r="B9893" s="1">
        <v>45777</v>
      </c>
      <c r="C9893" t="s">
        <v>30381</v>
      </c>
      <c r="D9893" t="s">
        <v>33113</v>
      </c>
      <c r="E9893" t="s">
        <v>142</v>
      </c>
      <c r="F9893" t="s">
        <v>87</v>
      </c>
      <c r="G9893" t="s">
        <v>26</v>
      </c>
      <c r="H9893" t="s">
        <v>27</v>
      </c>
      <c r="I9893" t="s">
        <v>157</v>
      </c>
      <c r="J9893" t="s">
        <v>33114</v>
      </c>
      <c r="K9893" t="s">
        <v>33115</v>
      </c>
      <c r="L9893">
        <v>8</v>
      </c>
      <c r="M9893">
        <v>4323.8500000000004</v>
      </c>
      <c r="N9893">
        <v>34590.800000000003</v>
      </c>
      <c r="O9893" s="2">
        <v>0.15</v>
      </c>
      <c r="P9893">
        <v>5188.62</v>
      </c>
      <c r="Q9893">
        <v>29402.18</v>
      </c>
      <c r="R9893" t="s">
        <v>59</v>
      </c>
      <c r="S9893" t="s">
        <v>32</v>
      </c>
      <c r="T9893" s="2">
        <v>0.3</v>
      </c>
      <c r="U9893">
        <v>8820.65</v>
      </c>
    </row>
    <row r="9894" spans="1:21" x14ac:dyDescent="0.3">
      <c r="A9894" t="s">
        <v>33116</v>
      </c>
      <c r="B9894" s="1">
        <v>45439</v>
      </c>
      <c r="C9894" t="s">
        <v>5215</v>
      </c>
      <c r="D9894" t="s">
        <v>28794</v>
      </c>
      <c r="E9894" t="s">
        <v>24</v>
      </c>
      <c r="F9894" t="s">
        <v>156</v>
      </c>
      <c r="G9894" t="s">
        <v>81</v>
      </c>
      <c r="H9894" t="s">
        <v>72</v>
      </c>
      <c r="I9894" t="s">
        <v>106</v>
      </c>
      <c r="J9894" t="s">
        <v>26101</v>
      </c>
      <c r="K9894" t="s">
        <v>33117</v>
      </c>
      <c r="L9894">
        <v>10</v>
      </c>
      <c r="M9894">
        <v>3893.03</v>
      </c>
      <c r="N9894">
        <v>38930.300000000003</v>
      </c>
      <c r="O9894" s="2">
        <v>0.15</v>
      </c>
      <c r="P9894">
        <v>5839.55</v>
      </c>
      <c r="Q9894">
        <v>33090.75</v>
      </c>
      <c r="R9894" t="s">
        <v>176</v>
      </c>
      <c r="S9894" t="s">
        <v>32</v>
      </c>
      <c r="T9894" s="2">
        <v>0.2</v>
      </c>
      <c r="U9894">
        <v>6618.15</v>
      </c>
    </row>
    <row r="9895" spans="1:21" x14ac:dyDescent="0.3">
      <c r="A9895" t="s">
        <v>33118</v>
      </c>
      <c r="B9895" s="1">
        <v>45470</v>
      </c>
      <c r="C9895" t="s">
        <v>33119</v>
      </c>
      <c r="D9895" t="s">
        <v>33120</v>
      </c>
      <c r="E9895" t="s">
        <v>43</v>
      </c>
      <c r="F9895" t="s">
        <v>37</v>
      </c>
      <c r="G9895" t="s">
        <v>81</v>
      </c>
      <c r="H9895" t="s">
        <v>55</v>
      </c>
      <c r="I9895" t="s">
        <v>130</v>
      </c>
      <c r="J9895" t="s">
        <v>11894</v>
      </c>
      <c r="K9895" t="s">
        <v>33121</v>
      </c>
      <c r="L9895">
        <v>1</v>
      </c>
      <c r="M9895">
        <v>2863.8</v>
      </c>
      <c r="N9895">
        <v>2863.8</v>
      </c>
      <c r="O9895" s="2">
        <v>0.1</v>
      </c>
      <c r="P9895">
        <v>286.38</v>
      </c>
      <c r="Q9895">
        <v>2577.42</v>
      </c>
      <c r="R9895" t="s">
        <v>49</v>
      </c>
      <c r="S9895" t="s">
        <v>60</v>
      </c>
      <c r="T9895" s="2">
        <v>0.25</v>
      </c>
      <c r="U9895">
        <v>644.36</v>
      </c>
    </row>
    <row r="9896" spans="1:21" x14ac:dyDescent="0.3">
      <c r="A9896" t="s">
        <v>33122</v>
      </c>
      <c r="B9896" s="1">
        <v>45880</v>
      </c>
      <c r="C9896" t="s">
        <v>7399</v>
      </c>
      <c r="D9896" t="s">
        <v>19537</v>
      </c>
      <c r="E9896" t="s">
        <v>36</v>
      </c>
      <c r="F9896" t="s">
        <v>87</v>
      </c>
      <c r="G9896" t="s">
        <v>26</v>
      </c>
      <c r="H9896" t="s">
        <v>27</v>
      </c>
      <c r="I9896" t="s">
        <v>157</v>
      </c>
      <c r="J9896" t="s">
        <v>33123</v>
      </c>
      <c r="K9896" t="s">
        <v>17837</v>
      </c>
      <c r="L9896">
        <v>6</v>
      </c>
      <c r="M9896">
        <v>2922.69</v>
      </c>
      <c r="N9896">
        <v>17536.14</v>
      </c>
      <c r="O9896" s="2">
        <v>0.05</v>
      </c>
      <c r="P9896">
        <v>876.81</v>
      </c>
      <c r="Q9896">
        <v>16659.330000000002</v>
      </c>
      <c r="R9896" t="s">
        <v>49</v>
      </c>
      <c r="S9896" t="s">
        <v>60</v>
      </c>
      <c r="T9896" s="2">
        <v>0.3</v>
      </c>
      <c r="U9896">
        <v>4997.8</v>
      </c>
    </row>
    <row r="9897" spans="1:21" x14ac:dyDescent="0.3">
      <c r="A9897" t="s">
        <v>33124</v>
      </c>
      <c r="B9897" s="1">
        <v>45105</v>
      </c>
      <c r="C9897" t="s">
        <v>839</v>
      </c>
      <c r="D9897" t="s">
        <v>10998</v>
      </c>
      <c r="E9897" t="s">
        <v>24</v>
      </c>
      <c r="F9897" t="s">
        <v>25</v>
      </c>
      <c r="G9897" t="s">
        <v>81</v>
      </c>
      <c r="H9897" t="s">
        <v>27</v>
      </c>
      <c r="I9897" t="s">
        <v>28</v>
      </c>
      <c r="J9897" t="s">
        <v>33125</v>
      </c>
      <c r="K9897" t="s">
        <v>13091</v>
      </c>
      <c r="L9897">
        <v>8</v>
      </c>
      <c r="M9897">
        <v>3563.87</v>
      </c>
      <c r="N9897">
        <v>28510.959999999999</v>
      </c>
      <c r="O9897" s="2">
        <v>0.3</v>
      </c>
      <c r="P9897">
        <v>8553.2900000000009</v>
      </c>
      <c r="Q9897">
        <v>19957.669999999998</v>
      </c>
      <c r="R9897" t="s">
        <v>76</v>
      </c>
      <c r="S9897" t="s">
        <v>77</v>
      </c>
      <c r="T9897" s="2">
        <v>0.2</v>
      </c>
      <c r="U9897">
        <v>3991.53</v>
      </c>
    </row>
    <row r="9898" spans="1:21" x14ac:dyDescent="0.3">
      <c r="A9898" t="s">
        <v>33126</v>
      </c>
      <c r="B9898" s="1">
        <v>45079</v>
      </c>
      <c r="C9898" t="s">
        <v>33127</v>
      </c>
      <c r="D9898" t="s">
        <v>26588</v>
      </c>
      <c r="E9898" t="s">
        <v>142</v>
      </c>
      <c r="F9898" t="s">
        <v>156</v>
      </c>
      <c r="G9898" t="s">
        <v>26</v>
      </c>
      <c r="H9898" t="s">
        <v>72</v>
      </c>
      <c r="I9898" t="s">
        <v>73</v>
      </c>
      <c r="J9898" t="s">
        <v>24260</v>
      </c>
      <c r="K9898" t="s">
        <v>14152</v>
      </c>
      <c r="L9898">
        <v>4</v>
      </c>
      <c r="M9898">
        <v>6629.16</v>
      </c>
      <c r="N9898">
        <v>26516.639999999999</v>
      </c>
      <c r="O9898" s="2">
        <v>0.05</v>
      </c>
      <c r="P9898">
        <v>1325.83</v>
      </c>
      <c r="Q9898">
        <v>25190.81</v>
      </c>
      <c r="R9898" t="s">
        <v>31</v>
      </c>
      <c r="S9898" t="s">
        <v>50</v>
      </c>
      <c r="T9898" s="2">
        <v>0.3</v>
      </c>
      <c r="U9898">
        <v>7557.24</v>
      </c>
    </row>
    <row r="9899" spans="1:21" x14ac:dyDescent="0.3">
      <c r="A9899" t="s">
        <v>33128</v>
      </c>
      <c r="B9899" s="1">
        <v>45239</v>
      </c>
      <c r="C9899" t="s">
        <v>33129</v>
      </c>
      <c r="D9899" t="s">
        <v>33130</v>
      </c>
      <c r="E9899" t="s">
        <v>36</v>
      </c>
      <c r="F9899" t="s">
        <v>99</v>
      </c>
      <c r="G9899" t="s">
        <v>81</v>
      </c>
      <c r="H9899" t="s">
        <v>72</v>
      </c>
      <c r="I9899" t="s">
        <v>73</v>
      </c>
      <c r="J9899" t="s">
        <v>33131</v>
      </c>
      <c r="K9899" t="s">
        <v>2624</v>
      </c>
      <c r="L9899">
        <v>2</v>
      </c>
      <c r="M9899">
        <v>6765.78</v>
      </c>
      <c r="N9899">
        <v>13531.56</v>
      </c>
      <c r="O9899" s="2">
        <v>0.3</v>
      </c>
      <c r="P9899">
        <v>4059.47</v>
      </c>
      <c r="Q9899">
        <v>9472.09</v>
      </c>
      <c r="R9899" t="s">
        <v>49</v>
      </c>
      <c r="S9899" t="s">
        <v>50</v>
      </c>
      <c r="T9899" s="2">
        <v>0.2</v>
      </c>
      <c r="U9899">
        <v>1894.42</v>
      </c>
    </row>
    <row r="9900" spans="1:21" x14ac:dyDescent="0.3">
      <c r="A9900" t="s">
        <v>33132</v>
      </c>
      <c r="B9900" s="1">
        <v>45773</v>
      </c>
      <c r="C9900" t="s">
        <v>8260</v>
      </c>
      <c r="D9900" t="s">
        <v>20082</v>
      </c>
      <c r="E9900" t="s">
        <v>36</v>
      </c>
      <c r="F9900" t="s">
        <v>112</v>
      </c>
      <c r="G9900" t="s">
        <v>26</v>
      </c>
      <c r="H9900" t="s">
        <v>45</v>
      </c>
      <c r="I9900" t="s">
        <v>136</v>
      </c>
      <c r="J9900" t="s">
        <v>33133</v>
      </c>
      <c r="K9900" t="s">
        <v>26036</v>
      </c>
      <c r="L9900">
        <v>4</v>
      </c>
      <c r="M9900">
        <v>6989.08</v>
      </c>
      <c r="N9900">
        <v>27956.32</v>
      </c>
      <c r="O9900" s="2">
        <v>0.1</v>
      </c>
      <c r="P9900">
        <v>2795.63</v>
      </c>
      <c r="Q9900">
        <v>25160.69</v>
      </c>
      <c r="R9900" t="s">
        <v>176</v>
      </c>
      <c r="S9900" t="s">
        <v>77</v>
      </c>
      <c r="T9900" s="2">
        <v>0.15</v>
      </c>
      <c r="U9900">
        <v>3774.1</v>
      </c>
    </row>
    <row r="9901" spans="1:21" x14ac:dyDescent="0.3">
      <c r="A9901" t="s">
        <v>33134</v>
      </c>
      <c r="B9901" s="1">
        <v>45900</v>
      </c>
      <c r="C9901" t="s">
        <v>2742</v>
      </c>
      <c r="D9901" t="s">
        <v>17805</v>
      </c>
      <c r="E9901" t="s">
        <v>24</v>
      </c>
      <c r="F9901" t="s">
        <v>64</v>
      </c>
      <c r="G9901" t="s">
        <v>81</v>
      </c>
      <c r="H9901" t="s">
        <v>45</v>
      </c>
      <c r="I9901" t="s">
        <v>65</v>
      </c>
      <c r="J9901" t="s">
        <v>33135</v>
      </c>
      <c r="K9901" t="s">
        <v>995</v>
      </c>
      <c r="L9901">
        <v>10</v>
      </c>
      <c r="M9901">
        <v>7368.72</v>
      </c>
      <c r="N9901">
        <v>73687.199999999997</v>
      </c>
      <c r="O9901" s="2">
        <v>0.3</v>
      </c>
      <c r="P9901">
        <v>22106.16</v>
      </c>
      <c r="Q9901">
        <v>51581.04</v>
      </c>
      <c r="R9901" t="s">
        <v>176</v>
      </c>
      <c r="S9901" t="s">
        <v>32</v>
      </c>
      <c r="T9901" s="2">
        <v>0.2</v>
      </c>
      <c r="U9901">
        <v>10316.209999999999</v>
      </c>
    </row>
    <row r="9902" spans="1:21" x14ac:dyDescent="0.3">
      <c r="A9902" t="s">
        <v>33136</v>
      </c>
      <c r="B9902" s="1">
        <v>45262</v>
      </c>
      <c r="C9902" t="s">
        <v>17619</v>
      </c>
      <c r="D9902" t="s">
        <v>17007</v>
      </c>
      <c r="E9902" t="s">
        <v>43</v>
      </c>
      <c r="F9902" t="s">
        <v>119</v>
      </c>
      <c r="G9902" t="s">
        <v>81</v>
      </c>
      <c r="H9902" t="s">
        <v>45</v>
      </c>
      <c r="I9902" t="s">
        <v>46</v>
      </c>
      <c r="J9902" t="s">
        <v>668</v>
      </c>
      <c r="K9902" t="s">
        <v>33137</v>
      </c>
      <c r="L9902">
        <v>1</v>
      </c>
      <c r="M9902">
        <v>4073.12</v>
      </c>
      <c r="N9902">
        <v>4073.12</v>
      </c>
      <c r="O9902" s="2">
        <v>0.15</v>
      </c>
      <c r="P9902">
        <v>610.97</v>
      </c>
      <c r="Q9902">
        <v>3462.15</v>
      </c>
      <c r="R9902" t="s">
        <v>76</v>
      </c>
      <c r="S9902" t="s">
        <v>50</v>
      </c>
      <c r="T9902" s="2">
        <v>0.1</v>
      </c>
      <c r="U9902">
        <v>346.22</v>
      </c>
    </row>
    <row r="9903" spans="1:21" x14ac:dyDescent="0.3">
      <c r="A9903" t="s">
        <v>33138</v>
      </c>
      <c r="B9903" s="1">
        <v>45253</v>
      </c>
      <c r="C9903" t="s">
        <v>11456</v>
      </c>
      <c r="D9903" t="s">
        <v>18098</v>
      </c>
      <c r="E9903" t="s">
        <v>24</v>
      </c>
      <c r="F9903" t="s">
        <v>64</v>
      </c>
      <c r="G9903" t="s">
        <v>26</v>
      </c>
      <c r="H9903" t="s">
        <v>45</v>
      </c>
      <c r="I9903" t="s">
        <v>144</v>
      </c>
      <c r="J9903" t="s">
        <v>33139</v>
      </c>
      <c r="K9903" t="s">
        <v>33140</v>
      </c>
      <c r="L9903">
        <v>4</v>
      </c>
      <c r="M9903">
        <v>5963.27</v>
      </c>
      <c r="N9903">
        <v>23853.08</v>
      </c>
      <c r="O9903" s="2">
        <v>0.1</v>
      </c>
      <c r="P9903">
        <v>2385.31</v>
      </c>
      <c r="Q9903">
        <v>21467.77</v>
      </c>
      <c r="R9903" t="s">
        <v>31</v>
      </c>
      <c r="S9903" t="s">
        <v>50</v>
      </c>
      <c r="T9903" s="2">
        <v>0.3</v>
      </c>
      <c r="U9903">
        <v>6440.33</v>
      </c>
    </row>
    <row r="9904" spans="1:21" x14ac:dyDescent="0.3">
      <c r="A9904" t="s">
        <v>33141</v>
      </c>
      <c r="B9904" s="1">
        <v>45896</v>
      </c>
      <c r="C9904" t="s">
        <v>5737</v>
      </c>
      <c r="D9904" t="s">
        <v>5602</v>
      </c>
      <c r="E9904" t="s">
        <v>24</v>
      </c>
      <c r="F9904" t="s">
        <v>119</v>
      </c>
      <c r="G9904" t="s">
        <v>81</v>
      </c>
      <c r="H9904" t="s">
        <v>72</v>
      </c>
      <c r="I9904" t="s">
        <v>73</v>
      </c>
      <c r="J9904" t="s">
        <v>984</v>
      </c>
      <c r="K9904" t="s">
        <v>33142</v>
      </c>
      <c r="L9904">
        <v>3</v>
      </c>
      <c r="M9904">
        <v>3368.79</v>
      </c>
      <c r="N9904">
        <v>10106.370000000001</v>
      </c>
      <c r="O9904" s="2">
        <v>0.1</v>
      </c>
      <c r="P9904">
        <v>1010.64</v>
      </c>
      <c r="Q9904">
        <v>9095.73</v>
      </c>
      <c r="R9904" t="s">
        <v>31</v>
      </c>
      <c r="S9904" t="s">
        <v>60</v>
      </c>
      <c r="T9904" s="2">
        <v>0.15</v>
      </c>
      <c r="U9904">
        <v>1364.36</v>
      </c>
    </row>
    <row r="9905" spans="1:21" x14ac:dyDescent="0.3">
      <c r="A9905" t="s">
        <v>33143</v>
      </c>
      <c r="B9905" s="1">
        <v>45513</v>
      </c>
      <c r="C9905" t="s">
        <v>26935</v>
      </c>
      <c r="D9905" t="s">
        <v>26794</v>
      </c>
      <c r="E9905" t="s">
        <v>54</v>
      </c>
      <c r="F9905" t="s">
        <v>156</v>
      </c>
      <c r="G9905" t="s">
        <v>81</v>
      </c>
      <c r="H9905" t="s">
        <v>72</v>
      </c>
      <c r="I9905" t="s">
        <v>106</v>
      </c>
      <c r="J9905" t="s">
        <v>10972</v>
      </c>
      <c r="K9905" t="s">
        <v>33144</v>
      </c>
      <c r="L9905">
        <v>2</v>
      </c>
      <c r="M9905">
        <v>5419.35</v>
      </c>
      <c r="N9905">
        <v>10838.7</v>
      </c>
      <c r="O9905" s="2">
        <v>0.25</v>
      </c>
      <c r="P9905">
        <v>2709.68</v>
      </c>
      <c r="Q9905">
        <v>8129.02</v>
      </c>
      <c r="R9905" t="s">
        <v>49</v>
      </c>
      <c r="S9905" t="s">
        <v>32</v>
      </c>
      <c r="T9905" s="2">
        <v>0.15</v>
      </c>
      <c r="U9905">
        <v>1219.3499999999999</v>
      </c>
    </row>
    <row r="9906" spans="1:21" x14ac:dyDescent="0.3">
      <c r="A9906" t="s">
        <v>33145</v>
      </c>
      <c r="B9906" s="1">
        <v>45889</v>
      </c>
      <c r="C9906" t="s">
        <v>1639</v>
      </c>
      <c r="D9906" t="s">
        <v>2037</v>
      </c>
      <c r="E9906" t="s">
        <v>54</v>
      </c>
      <c r="F9906" t="s">
        <v>44</v>
      </c>
      <c r="G9906" t="s">
        <v>81</v>
      </c>
      <c r="H9906" t="s">
        <v>55</v>
      </c>
      <c r="I9906" t="s">
        <v>130</v>
      </c>
      <c r="J9906" t="s">
        <v>22793</v>
      </c>
      <c r="K9906" t="s">
        <v>14278</v>
      </c>
      <c r="L9906">
        <v>8</v>
      </c>
      <c r="M9906">
        <v>7158.38</v>
      </c>
      <c r="N9906">
        <v>57267.040000000001</v>
      </c>
      <c r="O9906" s="2">
        <v>0.1</v>
      </c>
      <c r="P9906">
        <v>5726.7</v>
      </c>
      <c r="Q9906">
        <v>51540.34</v>
      </c>
      <c r="R9906" t="s">
        <v>76</v>
      </c>
      <c r="S9906" t="s">
        <v>50</v>
      </c>
      <c r="T9906" s="2">
        <v>0.3</v>
      </c>
      <c r="U9906">
        <v>15462.1</v>
      </c>
    </row>
    <row r="9907" spans="1:21" x14ac:dyDescent="0.3">
      <c r="A9907" t="s">
        <v>33146</v>
      </c>
      <c r="B9907" s="1">
        <v>45219</v>
      </c>
      <c r="C9907" t="s">
        <v>16568</v>
      </c>
      <c r="D9907" t="s">
        <v>6483</v>
      </c>
      <c r="E9907" t="s">
        <v>36</v>
      </c>
      <c r="F9907" t="s">
        <v>156</v>
      </c>
      <c r="G9907" t="s">
        <v>26</v>
      </c>
      <c r="H9907" t="s">
        <v>55</v>
      </c>
      <c r="I9907" t="s">
        <v>130</v>
      </c>
      <c r="J9907" t="s">
        <v>8788</v>
      </c>
      <c r="K9907" t="s">
        <v>33147</v>
      </c>
      <c r="L9907">
        <v>5</v>
      </c>
      <c r="M9907">
        <v>2928.89</v>
      </c>
      <c r="N9907">
        <v>14644.45</v>
      </c>
      <c r="O9907" s="2">
        <v>0.05</v>
      </c>
      <c r="P9907">
        <v>732.22</v>
      </c>
      <c r="Q9907">
        <v>13912.23</v>
      </c>
      <c r="R9907" t="s">
        <v>176</v>
      </c>
      <c r="S9907" t="s">
        <v>50</v>
      </c>
      <c r="T9907" s="2">
        <v>0.3</v>
      </c>
      <c r="U9907">
        <v>4173.67</v>
      </c>
    </row>
    <row r="9908" spans="1:21" x14ac:dyDescent="0.3">
      <c r="A9908" t="s">
        <v>33148</v>
      </c>
      <c r="B9908" s="1">
        <v>45153</v>
      </c>
      <c r="C9908" t="s">
        <v>7366</v>
      </c>
      <c r="D9908" t="s">
        <v>12974</v>
      </c>
      <c r="E9908" t="s">
        <v>54</v>
      </c>
      <c r="F9908" t="s">
        <v>25</v>
      </c>
      <c r="G9908" t="s">
        <v>26</v>
      </c>
      <c r="H9908" t="s">
        <v>45</v>
      </c>
      <c r="I9908" t="s">
        <v>136</v>
      </c>
      <c r="J9908" t="s">
        <v>33149</v>
      </c>
      <c r="K9908" t="s">
        <v>5989</v>
      </c>
      <c r="L9908">
        <v>1</v>
      </c>
      <c r="M9908">
        <v>6709.94</v>
      </c>
      <c r="N9908">
        <v>6709.94</v>
      </c>
      <c r="O9908" s="2">
        <v>0.3</v>
      </c>
      <c r="P9908">
        <v>2012.98</v>
      </c>
      <c r="Q9908">
        <v>4696.96</v>
      </c>
      <c r="R9908" t="s">
        <v>176</v>
      </c>
      <c r="S9908" t="s">
        <v>32</v>
      </c>
      <c r="T9908" s="2">
        <v>0.15</v>
      </c>
      <c r="U9908">
        <v>704.54</v>
      </c>
    </row>
    <row r="9909" spans="1:21" x14ac:dyDescent="0.3">
      <c r="A9909" t="s">
        <v>33150</v>
      </c>
      <c r="B9909" s="1">
        <v>45649</v>
      </c>
      <c r="C9909" t="s">
        <v>641</v>
      </c>
      <c r="D9909" t="s">
        <v>31211</v>
      </c>
      <c r="E9909" t="s">
        <v>43</v>
      </c>
      <c r="F9909" t="s">
        <v>163</v>
      </c>
      <c r="G9909" t="s">
        <v>26</v>
      </c>
      <c r="H9909" t="s">
        <v>72</v>
      </c>
      <c r="I9909" t="s">
        <v>106</v>
      </c>
      <c r="J9909" t="s">
        <v>25666</v>
      </c>
      <c r="K9909" t="s">
        <v>21098</v>
      </c>
      <c r="L9909">
        <v>1</v>
      </c>
      <c r="M9909">
        <v>3618.24</v>
      </c>
      <c r="N9909">
        <v>3618.24</v>
      </c>
      <c r="O9909" s="2">
        <v>0.1</v>
      </c>
      <c r="P9909">
        <v>361.82</v>
      </c>
      <c r="Q9909">
        <v>3256.42</v>
      </c>
      <c r="R9909" t="s">
        <v>76</v>
      </c>
      <c r="S9909" t="s">
        <v>32</v>
      </c>
      <c r="T9909" s="2">
        <v>0.25</v>
      </c>
      <c r="U9909">
        <v>814.11</v>
      </c>
    </row>
    <row r="9910" spans="1:21" x14ac:dyDescent="0.3">
      <c r="A9910" t="s">
        <v>33151</v>
      </c>
      <c r="B9910" s="1">
        <v>45412</v>
      </c>
      <c r="C9910" t="s">
        <v>725</v>
      </c>
      <c r="D9910" t="s">
        <v>33152</v>
      </c>
      <c r="E9910" t="s">
        <v>36</v>
      </c>
      <c r="F9910" t="s">
        <v>87</v>
      </c>
      <c r="G9910" t="s">
        <v>81</v>
      </c>
      <c r="H9910" t="s">
        <v>45</v>
      </c>
      <c r="I9910" t="s">
        <v>65</v>
      </c>
      <c r="J9910" t="s">
        <v>25769</v>
      </c>
      <c r="K9910" t="s">
        <v>33153</v>
      </c>
      <c r="L9910">
        <v>7</v>
      </c>
      <c r="M9910">
        <v>5203.71</v>
      </c>
      <c r="N9910">
        <v>36425.97</v>
      </c>
      <c r="O9910" s="2">
        <v>0.05</v>
      </c>
      <c r="P9910">
        <v>1821.3</v>
      </c>
      <c r="Q9910">
        <v>34604.67</v>
      </c>
      <c r="R9910" t="s">
        <v>76</v>
      </c>
      <c r="S9910" t="s">
        <v>32</v>
      </c>
      <c r="T9910" s="2">
        <v>0.3</v>
      </c>
      <c r="U9910">
        <v>10381.4</v>
      </c>
    </row>
    <row r="9911" spans="1:21" x14ac:dyDescent="0.3">
      <c r="A9911" t="s">
        <v>33154</v>
      </c>
      <c r="B9911" s="1">
        <v>45847</v>
      </c>
      <c r="C9911" t="s">
        <v>5488</v>
      </c>
      <c r="D9911" t="s">
        <v>33155</v>
      </c>
      <c r="E9911" t="s">
        <v>54</v>
      </c>
      <c r="F9911" t="s">
        <v>44</v>
      </c>
      <c r="G9911" t="s">
        <v>26</v>
      </c>
      <c r="H9911" t="s">
        <v>72</v>
      </c>
      <c r="I9911" t="s">
        <v>185</v>
      </c>
      <c r="J9911" t="s">
        <v>24579</v>
      </c>
      <c r="K9911" t="s">
        <v>23634</v>
      </c>
      <c r="L9911">
        <v>1</v>
      </c>
      <c r="M9911">
        <v>844.23</v>
      </c>
      <c r="N9911">
        <v>844.23</v>
      </c>
      <c r="O9911" s="2">
        <v>0.1</v>
      </c>
      <c r="P9911">
        <v>84.42</v>
      </c>
      <c r="Q9911">
        <v>759.81</v>
      </c>
      <c r="R9911" t="s">
        <v>76</v>
      </c>
      <c r="S9911" t="s">
        <v>32</v>
      </c>
      <c r="T9911" s="2">
        <v>0.1</v>
      </c>
      <c r="U9911">
        <v>75.98</v>
      </c>
    </row>
    <row r="9912" spans="1:21" x14ac:dyDescent="0.3">
      <c r="A9912" t="s">
        <v>33156</v>
      </c>
      <c r="B9912" s="1">
        <v>45032</v>
      </c>
      <c r="C9912" t="s">
        <v>10649</v>
      </c>
      <c r="D9912" t="s">
        <v>33157</v>
      </c>
      <c r="E9912" t="s">
        <v>142</v>
      </c>
      <c r="F9912" t="s">
        <v>143</v>
      </c>
      <c r="G9912" t="s">
        <v>81</v>
      </c>
      <c r="H9912" t="s">
        <v>72</v>
      </c>
      <c r="I9912" t="s">
        <v>106</v>
      </c>
      <c r="J9912" t="s">
        <v>27483</v>
      </c>
      <c r="K9912" t="s">
        <v>28168</v>
      </c>
      <c r="L9912">
        <v>4</v>
      </c>
      <c r="M9912">
        <v>7173.97</v>
      </c>
      <c r="N9912">
        <v>28695.88</v>
      </c>
      <c r="O9912" s="2">
        <v>0.05</v>
      </c>
      <c r="P9912">
        <v>1434.79</v>
      </c>
      <c r="Q9912">
        <v>27261.09</v>
      </c>
      <c r="R9912" t="s">
        <v>49</v>
      </c>
      <c r="S9912" t="s">
        <v>50</v>
      </c>
      <c r="T9912" s="2">
        <v>0.3</v>
      </c>
      <c r="U9912">
        <v>8178.33</v>
      </c>
    </row>
    <row r="9913" spans="1:21" x14ac:dyDescent="0.3">
      <c r="A9913" t="s">
        <v>33158</v>
      </c>
      <c r="B9913" s="1">
        <v>45517</v>
      </c>
      <c r="C9913" t="s">
        <v>33159</v>
      </c>
      <c r="D9913" t="s">
        <v>2771</v>
      </c>
      <c r="E9913" t="s">
        <v>24</v>
      </c>
      <c r="F9913" t="s">
        <v>163</v>
      </c>
      <c r="G9913" t="s">
        <v>26</v>
      </c>
      <c r="H9913" t="s">
        <v>45</v>
      </c>
      <c r="I9913" t="s">
        <v>65</v>
      </c>
      <c r="J9913" t="s">
        <v>33160</v>
      </c>
      <c r="K9913" t="s">
        <v>7693</v>
      </c>
      <c r="L9913">
        <v>3</v>
      </c>
      <c r="M9913">
        <v>4167.59</v>
      </c>
      <c r="N9913">
        <v>12502.77</v>
      </c>
      <c r="O9913" s="2">
        <v>0.25</v>
      </c>
      <c r="P9913">
        <v>3125.69</v>
      </c>
      <c r="Q9913">
        <v>9377.08</v>
      </c>
      <c r="R9913" t="s">
        <v>59</v>
      </c>
      <c r="S9913" t="s">
        <v>77</v>
      </c>
      <c r="T9913" s="2">
        <v>0.15</v>
      </c>
      <c r="U9913">
        <v>1406.56</v>
      </c>
    </row>
    <row r="9914" spans="1:21" x14ac:dyDescent="0.3">
      <c r="A9914" t="s">
        <v>33161</v>
      </c>
      <c r="B9914" s="1">
        <v>45243</v>
      </c>
      <c r="C9914" t="s">
        <v>12483</v>
      </c>
      <c r="D9914" t="s">
        <v>1703</v>
      </c>
      <c r="E9914" t="s">
        <v>142</v>
      </c>
      <c r="F9914" t="s">
        <v>37</v>
      </c>
      <c r="G9914" t="s">
        <v>81</v>
      </c>
      <c r="H9914" t="s">
        <v>55</v>
      </c>
      <c r="I9914" t="s">
        <v>100</v>
      </c>
      <c r="J9914" t="s">
        <v>33162</v>
      </c>
      <c r="K9914" t="s">
        <v>33163</v>
      </c>
      <c r="L9914">
        <v>2</v>
      </c>
      <c r="M9914">
        <v>6089.66</v>
      </c>
      <c r="N9914">
        <v>12179.32</v>
      </c>
      <c r="O9914" s="2">
        <v>0.25</v>
      </c>
      <c r="P9914">
        <v>3044.83</v>
      </c>
      <c r="Q9914">
        <v>9134.49</v>
      </c>
      <c r="R9914" t="s">
        <v>49</v>
      </c>
      <c r="S9914" t="s">
        <v>32</v>
      </c>
      <c r="T9914" s="2">
        <v>0.25</v>
      </c>
      <c r="U9914">
        <v>2283.62</v>
      </c>
    </row>
    <row r="9915" spans="1:21" x14ac:dyDescent="0.3">
      <c r="A9915" t="s">
        <v>33164</v>
      </c>
      <c r="B9915" s="1">
        <v>45693</v>
      </c>
      <c r="C9915" t="s">
        <v>33165</v>
      </c>
      <c r="D9915" t="s">
        <v>14760</v>
      </c>
      <c r="E9915" t="s">
        <v>24</v>
      </c>
      <c r="F9915" t="s">
        <v>112</v>
      </c>
      <c r="G9915" t="s">
        <v>81</v>
      </c>
      <c r="H9915" t="s">
        <v>27</v>
      </c>
      <c r="I9915" t="s">
        <v>157</v>
      </c>
      <c r="J9915" t="s">
        <v>17137</v>
      </c>
      <c r="K9915" t="s">
        <v>33166</v>
      </c>
      <c r="L9915">
        <v>3</v>
      </c>
      <c r="M9915">
        <v>7960.1</v>
      </c>
      <c r="N9915">
        <v>23880.3</v>
      </c>
      <c r="O9915" s="2">
        <v>0.1</v>
      </c>
      <c r="P9915">
        <v>2388.0300000000002</v>
      </c>
      <c r="Q9915">
        <v>21492.27</v>
      </c>
      <c r="R9915" t="s">
        <v>31</v>
      </c>
      <c r="S9915" t="s">
        <v>77</v>
      </c>
      <c r="T9915" s="2">
        <v>0.3</v>
      </c>
      <c r="U9915">
        <v>6447.68</v>
      </c>
    </row>
    <row r="9916" spans="1:21" x14ac:dyDescent="0.3">
      <c r="A9916" t="s">
        <v>33167</v>
      </c>
      <c r="B9916" s="1">
        <v>44994</v>
      </c>
      <c r="C9916" t="s">
        <v>31853</v>
      </c>
      <c r="D9916" t="s">
        <v>33168</v>
      </c>
      <c r="E9916" t="s">
        <v>24</v>
      </c>
      <c r="F9916" t="s">
        <v>71</v>
      </c>
      <c r="G9916" t="s">
        <v>26</v>
      </c>
      <c r="H9916" t="s">
        <v>72</v>
      </c>
      <c r="I9916" t="s">
        <v>73</v>
      </c>
      <c r="J9916" t="s">
        <v>14875</v>
      </c>
      <c r="K9916" t="s">
        <v>33169</v>
      </c>
      <c r="L9916">
        <v>7</v>
      </c>
      <c r="M9916">
        <v>7927.58</v>
      </c>
      <c r="N9916">
        <v>55493.06</v>
      </c>
      <c r="O9916" s="2">
        <v>0.25</v>
      </c>
      <c r="P9916">
        <v>13873.26</v>
      </c>
      <c r="Q9916">
        <v>41619.800000000003</v>
      </c>
      <c r="R9916" t="s">
        <v>59</v>
      </c>
      <c r="S9916" t="s">
        <v>50</v>
      </c>
      <c r="T9916" s="2">
        <v>0.15</v>
      </c>
      <c r="U9916">
        <v>6242.97</v>
      </c>
    </row>
    <row r="9917" spans="1:21" x14ac:dyDescent="0.3">
      <c r="A9917" t="s">
        <v>33170</v>
      </c>
      <c r="B9917" s="1">
        <v>45316</v>
      </c>
      <c r="C9917" t="s">
        <v>18820</v>
      </c>
      <c r="D9917" t="s">
        <v>23494</v>
      </c>
      <c r="E9917" t="s">
        <v>43</v>
      </c>
      <c r="F9917" t="s">
        <v>87</v>
      </c>
      <c r="G9917" t="s">
        <v>81</v>
      </c>
      <c r="H9917" t="s">
        <v>55</v>
      </c>
      <c r="I9917" t="s">
        <v>130</v>
      </c>
      <c r="J9917" t="s">
        <v>22311</v>
      </c>
      <c r="K9917" t="s">
        <v>16681</v>
      </c>
      <c r="L9917">
        <v>2</v>
      </c>
      <c r="M9917">
        <v>806.76</v>
      </c>
      <c r="N9917">
        <v>1613.52</v>
      </c>
      <c r="O9917" s="2">
        <v>0.15</v>
      </c>
      <c r="P9917">
        <v>242.03</v>
      </c>
      <c r="Q9917">
        <v>1371.49</v>
      </c>
      <c r="R9917" t="s">
        <v>59</v>
      </c>
      <c r="S9917" t="s">
        <v>60</v>
      </c>
      <c r="T9917" s="2">
        <v>0.25</v>
      </c>
      <c r="U9917">
        <v>342.87</v>
      </c>
    </row>
    <row r="9918" spans="1:21" x14ac:dyDescent="0.3">
      <c r="A9918" t="s">
        <v>33171</v>
      </c>
      <c r="B9918" s="1">
        <v>45191</v>
      </c>
      <c r="C9918" t="s">
        <v>19848</v>
      </c>
      <c r="D9918" t="s">
        <v>6177</v>
      </c>
      <c r="E9918" t="s">
        <v>142</v>
      </c>
      <c r="F9918" t="s">
        <v>119</v>
      </c>
      <c r="G9918" t="s">
        <v>26</v>
      </c>
      <c r="H9918" t="s">
        <v>72</v>
      </c>
      <c r="I9918" t="s">
        <v>185</v>
      </c>
      <c r="J9918" t="s">
        <v>33172</v>
      </c>
      <c r="K9918" t="s">
        <v>673</v>
      </c>
      <c r="L9918">
        <v>10</v>
      </c>
      <c r="M9918">
        <v>6131.57</v>
      </c>
      <c r="N9918">
        <v>61315.7</v>
      </c>
      <c r="O9918" s="2">
        <v>0.3</v>
      </c>
      <c r="P9918">
        <v>18394.71</v>
      </c>
      <c r="Q9918">
        <v>42920.99</v>
      </c>
      <c r="R9918" t="s">
        <v>176</v>
      </c>
      <c r="S9918" t="s">
        <v>77</v>
      </c>
      <c r="T9918" s="2">
        <v>0.25</v>
      </c>
      <c r="U9918">
        <v>10730.25</v>
      </c>
    </row>
    <row r="9919" spans="1:21" x14ac:dyDescent="0.3">
      <c r="A9919" t="s">
        <v>33173</v>
      </c>
      <c r="B9919" s="1">
        <v>45321</v>
      </c>
      <c r="C9919" t="s">
        <v>10297</v>
      </c>
      <c r="D9919" t="s">
        <v>2225</v>
      </c>
      <c r="E9919" t="s">
        <v>43</v>
      </c>
      <c r="F9919" t="s">
        <v>87</v>
      </c>
      <c r="G9919" t="s">
        <v>81</v>
      </c>
      <c r="H9919" t="s">
        <v>72</v>
      </c>
      <c r="I9919" t="s">
        <v>150</v>
      </c>
      <c r="J9919" t="s">
        <v>24679</v>
      </c>
      <c r="K9919" t="s">
        <v>31036</v>
      </c>
      <c r="L9919">
        <v>10</v>
      </c>
      <c r="M9919">
        <v>743.77</v>
      </c>
      <c r="N9919">
        <v>7437.7</v>
      </c>
      <c r="O9919" s="2">
        <v>0.1</v>
      </c>
      <c r="P9919">
        <v>743.77</v>
      </c>
      <c r="Q9919">
        <v>6693.93</v>
      </c>
      <c r="R9919" t="s">
        <v>31</v>
      </c>
      <c r="S9919" t="s">
        <v>60</v>
      </c>
      <c r="T9919" s="2">
        <v>0.1</v>
      </c>
      <c r="U9919">
        <v>669.39</v>
      </c>
    </row>
    <row r="9920" spans="1:21" x14ac:dyDescent="0.3">
      <c r="A9920" t="s">
        <v>33174</v>
      </c>
      <c r="B9920" s="1">
        <v>45234</v>
      </c>
      <c r="C9920" t="s">
        <v>5975</v>
      </c>
      <c r="D9920" t="s">
        <v>20252</v>
      </c>
      <c r="E9920" t="s">
        <v>24</v>
      </c>
      <c r="F9920" t="s">
        <v>37</v>
      </c>
      <c r="G9920" t="s">
        <v>26</v>
      </c>
      <c r="H9920" t="s">
        <v>55</v>
      </c>
      <c r="I9920" t="s">
        <v>130</v>
      </c>
      <c r="J9920" t="s">
        <v>33175</v>
      </c>
      <c r="K9920" t="s">
        <v>13835</v>
      </c>
      <c r="L9920">
        <v>1</v>
      </c>
      <c r="M9920">
        <v>1055.2</v>
      </c>
      <c r="N9920">
        <v>1055.2</v>
      </c>
      <c r="O9920" s="2">
        <v>0.25</v>
      </c>
      <c r="P9920">
        <v>263.8</v>
      </c>
      <c r="Q9920">
        <v>791.4</v>
      </c>
      <c r="R9920" t="s">
        <v>59</v>
      </c>
      <c r="S9920" t="s">
        <v>32</v>
      </c>
      <c r="T9920" s="2">
        <v>0.15</v>
      </c>
      <c r="U9920">
        <v>118.71</v>
      </c>
    </row>
    <row r="9921" spans="1:21" x14ac:dyDescent="0.3">
      <c r="A9921" t="s">
        <v>33176</v>
      </c>
      <c r="B9921" s="1">
        <v>45617</v>
      </c>
      <c r="C9921" t="s">
        <v>33177</v>
      </c>
      <c r="D9921" t="s">
        <v>30378</v>
      </c>
      <c r="E9921" t="s">
        <v>36</v>
      </c>
      <c r="F9921" t="s">
        <v>119</v>
      </c>
      <c r="G9921" t="s">
        <v>81</v>
      </c>
      <c r="H9921" t="s">
        <v>55</v>
      </c>
      <c r="I9921" t="s">
        <v>100</v>
      </c>
      <c r="J9921" t="s">
        <v>6613</v>
      </c>
      <c r="K9921" t="s">
        <v>22489</v>
      </c>
      <c r="L9921">
        <v>5</v>
      </c>
      <c r="M9921">
        <v>3421.38</v>
      </c>
      <c r="N9921">
        <v>17106.900000000001</v>
      </c>
      <c r="O9921" s="2">
        <v>0.05</v>
      </c>
      <c r="P9921">
        <v>855.35</v>
      </c>
      <c r="Q9921">
        <v>16251.55</v>
      </c>
      <c r="R9921" t="s">
        <v>49</v>
      </c>
      <c r="S9921" t="s">
        <v>50</v>
      </c>
      <c r="T9921" s="2">
        <v>0.2</v>
      </c>
      <c r="U9921">
        <v>3250.31</v>
      </c>
    </row>
    <row r="9922" spans="1:21" x14ac:dyDescent="0.3">
      <c r="A9922" t="s">
        <v>33178</v>
      </c>
      <c r="B9922" s="1">
        <v>45408</v>
      </c>
      <c r="C9922" t="s">
        <v>11292</v>
      </c>
      <c r="D9922" t="s">
        <v>860</v>
      </c>
      <c r="E9922" t="s">
        <v>43</v>
      </c>
      <c r="F9922" t="s">
        <v>44</v>
      </c>
      <c r="G9922" t="s">
        <v>81</v>
      </c>
      <c r="H9922" t="s">
        <v>27</v>
      </c>
      <c r="I9922" t="s">
        <v>93</v>
      </c>
      <c r="J9922" t="s">
        <v>18104</v>
      </c>
      <c r="K9922" t="s">
        <v>6364</v>
      </c>
      <c r="L9922">
        <v>9</v>
      </c>
      <c r="M9922">
        <v>6143.61</v>
      </c>
      <c r="N9922">
        <v>55292.49</v>
      </c>
      <c r="O9922" s="2">
        <v>0.05</v>
      </c>
      <c r="P9922">
        <v>2764.62</v>
      </c>
      <c r="Q9922">
        <v>52527.87</v>
      </c>
      <c r="R9922" t="s">
        <v>31</v>
      </c>
      <c r="S9922" t="s">
        <v>50</v>
      </c>
      <c r="T9922" s="2">
        <v>0.25</v>
      </c>
      <c r="U9922">
        <v>13131.97</v>
      </c>
    </row>
    <row r="9923" spans="1:21" x14ac:dyDescent="0.3">
      <c r="A9923" t="s">
        <v>33179</v>
      </c>
      <c r="B9923" s="1">
        <v>45465</v>
      </c>
      <c r="C9923" t="s">
        <v>3813</v>
      </c>
      <c r="D9923" t="s">
        <v>12547</v>
      </c>
      <c r="E9923" t="s">
        <v>43</v>
      </c>
      <c r="F9923" t="s">
        <v>37</v>
      </c>
      <c r="G9923" t="s">
        <v>81</v>
      </c>
      <c r="H9923" t="s">
        <v>45</v>
      </c>
      <c r="I9923" t="s">
        <v>113</v>
      </c>
      <c r="J9923" t="s">
        <v>33180</v>
      </c>
      <c r="K9923" t="s">
        <v>6755</v>
      </c>
      <c r="L9923">
        <v>8</v>
      </c>
      <c r="M9923">
        <v>3453.41</v>
      </c>
      <c r="N9923">
        <v>27627.279999999999</v>
      </c>
      <c r="O9923" s="2">
        <v>0.05</v>
      </c>
      <c r="P9923">
        <v>1381.36</v>
      </c>
      <c r="Q9923">
        <v>26245.919999999998</v>
      </c>
      <c r="R9923" t="s">
        <v>31</v>
      </c>
      <c r="S9923" t="s">
        <v>77</v>
      </c>
      <c r="T9923" s="2">
        <v>0.15</v>
      </c>
      <c r="U9923">
        <v>3936.89</v>
      </c>
    </row>
    <row r="9924" spans="1:21" x14ac:dyDescent="0.3">
      <c r="A9924" t="s">
        <v>33181</v>
      </c>
      <c r="B9924" s="1">
        <v>45317</v>
      </c>
      <c r="C9924" t="s">
        <v>5253</v>
      </c>
      <c r="D9924" t="s">
        <v>12585</v>
      </c>
      <c r="E9924" t="s">
        <v>142</v>
      </c>
      <c r="F9924" t="s">
        <v>37</v>
      </c>
      <c r="G9924" t="s">
        <v>81</v>
      </c>
      <c r="H9924" t="s">
        <v>55</v>
      </c>
      <c r="I9924" t="s">
        <v>56</v>
      </c>
      <c r="J9924" t="s">
        <v>19303</v>
      </c>
      <c r="K9924" t="s">
        <v>30504</v>
      </c>
      <c r="L9924">
        <v>4</v>
      </c>
      <c r="M9924">
        <v>7539.69</v>
      </c>
      <c r="N9924">
        <v>30158.76</v>
      </c>
      <c r="O9924" s="2">
        <v>0</v>
      </c>
      <c r="P9924">
        <v>0</v>
      </c>
      <c r="Q9924">
        <v>30158.76</v>
      </c>
      <c r="R9924" t="s">
        <v>49</v>
      </c>
      <c r="S9924" t="s">
        <v>50</v>
      </c>
      <c r="T9924" s="2">
        <v>0.2</v>
      </c>
      <c r="U9924">
        <v>6031.75</v>
      </c>
    </row>
    <row r="9925" spans="1:21" x14ac:dyDescent="0.3">
      <c r="A9925" t="s">
        <v>33182</v>
      </c>
      <c r="B9925" s="1">
        <v>45342</v>
      </c>
      <c r="C9925" t="s">
        <v>11974</v>
      </c>
      <c r="D9925" t="s">
        <v>27419</v>
      </c>
      <c r="E9925" t="s">
        <v>24</v>
      </c>
      <c r="F9925" t="s">
        <v>163</v>
      </c>
      <c r="G9925" t="s">
        <v>81</v>
      </c>
      <c r="H9925" t="s">
        <v>55</v>
      </c>
      <c r="I9925" t="s">
        <v>100</v>
      </c>
      <c r="J9925" t="s">
        <v>33183</v>
      </c>
      <c r="K9925" t="s">
        <v>33184</v>
      </c>
      <c r="L9925">
        <v>7</v>
      </c>
      <c r="M9925">
        <v>2110.9</v>
      </c>
      <c r="N9925">
        <v>14776.3</v>
      </c>
      <c r="O9925" s="2">
        <v>0.15</v>
      </c>
      <c r="P9925">
        <v>2216.44</v>
      </c>
      <c r="Q9925">
        <v>12559.86</v>
      </c>
      <c r="R9925" t="s">
        <v>176</v>
      </c>
      <c r="S9925" t="s">
        <v>50</v>
      </c>
      <c r="T9925" s="2">
        <v>0.3</v>
      </c>
      <c r="U9925">
        <v>3767.96</v>
      </c>
    </row>
    <row r="9926" spans="1:21" x14ac:dyDescent="0.3">
      <c r="A9926" t="s">
        <v>33185</v>
      </c>
      <c r="B9926" s="1">
        <v>44974</v>
      </c>
      <c r="C9926" t="s">
        <v>8242</v>
      </c>
      <c r="D9926" t="s">
        <v>18848</v>
      </c>
      <c r="E9926" t="s">
        <v>43</v>
      </c>
      <c r="F9926" t="s">
        <v>25</v>
      </c>
      <c r="G9926" t="s">
        <v>81</v>
      </c>
      <c r="H9926" t="s">
        <v>55</v>
      </c>
      <c r="I9926" t="s">
        <v>56</v>
      </c>
      <c r="J9926" t="s">
        <v>33186</v>
      </c>
      <c r="K9926" t="s">
        <v>11228</v>
      </c>
      <c r="L9926">
        <v>7</v>
      </c>
      <c r="M9926">
        <v>6412.56</v>
      </c>
      <c r="N9926">
        <v>44887.92</v>
      </c>
      <c r="O9926" s="2">
        <v>0.15</v>
      </c>
      <c r="P9926">
        <v>6733.19</v>
      </c>
      <c r="Q9926">
        <v>38154.730000000003</v>
      </c>
      <c r="R9926" t="s">
        <v>59</v>
      </c>
      <c r="S9926" t="s">
        <v>32</v>
      </c>
      <c r="T9926" s="2">
        <v>0.25</v>
      </c>
      <c r="U9926">
        <v>9538.68</v>
      </c>
    </row>
    <row r="9927" spans="1:21" x14ac:dyDescent="0.3">
      <c r="A9927" t="s">
        <v>33187</v>
      </c>
      <c r="B9927" s="1">
        <v>45603</v>
      </c>
      <c r="C9927" t="s">
        <v>2079</v>
      </c>
      <c r="D9927" t="s">
        <v>33188</v>
      </c>
      <c r="E9927" t="s">
        <v>142</v>
      </c>
      <c r="F9927" t="s">
        <v>119</v>
      </c>
      <c r="G9927" t="s">
        <v>26</v>
      </c>
      <c r="H9927" t="s">
        <v>55</v>
      </c>
      <c r="I9927" t="s">
        <v>130</v>
      </c>
      <c r="J9927" t="s">
        <v>23412</v>
      </c>
      <c r="K9927" t="s">
        <v>33189</v>
      </c>
      <c r="L9927">
        <v>4</v>
      </c>
      <c r="M9927">
        <v>6184.58</v>
      </c>
      <c r="N9927">
        <v>24738.32</v>
      </c>
      <c r="O9927" s="2">
        <v>0.05</v>
      </c>
      <c r="P9927">
        <v>1236.92</v>
      </c>
      <c r="Q9927">
        <v>23501.4</v>
      </c>
      <c r="R9927" t="s">
        <v>59</v>
      </c>
      <c r="S9927" t="s">
        <v>50</v>
      </c>
      <c r="T9927" s="2">
        <v>0.15</v>
      </c>
      <c r="U9927">
        <v>3525.21</v>
      </c>
    </row>
    <row r="9928" spans="1:21" x14ac:dyDescent="0.3">
      <c r="A9928" t="s">
        <v>33190</v>
      </c>
      <c r="B9928" s="1">
        <v>45477</v>
      </c>
      <c r="C9928" t="s">
        <v>10288</v>
      </c>
      <c r="D9928" t="s">
        <v>25706</v>
      </c>
      <c r="E9928" t="s">
        <v>142</v>
      </c>
      <c r="F9928" t="s">
        <v>25</v>
      </c>
      <c r="G9928" t="s">
        <v>26</v>
      </c>
      <c r="H9928" t="s">
        <v>27</v>
      </c>
      <c r="I9928" t="s">
        <v>28</v>
      </c>
      <c r="J9928" t="s">
        <v>33191</v>
      </c>
      <c r="K9928" t="s">
        <v>5829</v>
      </c>
      <c r="L9928">
        <v>2</v>
      </c>
      <c r="M9928">
        <v>2419.17</v>
      </c>
      <c r="N9928">
        <v>4838.34</v>
      </c>
      <c r="O9928" s="2">
        <v>0.1</v>
      </c>
      <c r="P9928">
        <v>483.83</v>
      </c>
      <c r="Q9928">
        <v>4354.51</v>
      </c>
      <c r="R9928" t="s">
        <v>176</v>
      </c>
      <c r="S9928" t="s">
        <v>50</v>
      </c>
      <c r="T9928" s="2">
        <v>0.15</v>
      </c>
      <c r="U9928">
        <v>653.17999999999995</v>
      </c>
    </row>
    <row r="9929" spans="1:21" x14ac:dyDescent="0.3">
      <c r="A9929" t="s">
        <v>33192</v>
      </c>
      <c r="B9929" s="1">
        <v>45223</v>
      </c>
      <c r="C9929" t="s">
        <v>14750</v>
      </c>
      <c r="D9929" t="s">
        <v>11234</v>
      </c>
      <c r="E9929" t="s">
        <v>36</v>
      </c>
      <c r="F9929" t="s">
        <v>163</v>
      </c>
      <c r="G9929" t="s">
        <v>81</v>
      </c>
      <c r="H9929" t="s">
        <v>55</v>
      </c>
      <c r="I9929" t="s">
        <v>56</v>
      </c>
      <c r="J9929" t="s">
        <v>15518</v>
      </c>
      <c r="K9929" t="s">
        <v>33193</v>
      </c>
      <c r="L9929">
        <v>6</v>
      </c>
      <c r="M9929">
        <v>7379.6</v>
      </c>
      <c r="N9929">
        <v>44277.599999999999</v>
      </c>
      <c r="O9929" s="2">
        <v>0.25</v>
      </c>
      <c r="P9929">
        <v>11069.4</v>
      </c>
      <c r="Q9929">
        <v>33208.199999999997</v>
      </c>
      <c r="R9929" t="s">
        <v>176</v>
      </c>
      <c r="S9929" t="s">
        <v>60</v>
      </c>
      <c r="T9929" s="2">
        <v>0.15</v>
      </c>
      <c r="U9929">
        <v>4981.2299999999996</v>
      </c>
    </row>
    <row r="9930" spans="1:21" x14ac:dyDescent="0.3">
      <c r="A9930" t="s">
        <v>33194</v>
      </c>
      <c r="B9930" s="1">
        <v>45021</v>
      </c>
      <c r="C9930" t="s">
        <v>13324</v>
      </c>
      <c r="D9930" t="s">
        <v>33195</v>
      </c>
      <c r="E9930" t="s">
        <v>24</v>
      </c>
      <c r="F9930" t="s">
        <v>71</v>
      </c>
      <c r="G9930" t="s">
        <v>26</v>
      </c>
      <c r="H9930" t="s">
        <v>72</v>
      </c>
      <c r="I9930" t="s">
        <v>106</v>
      </c>
      <c r="J9930" t="s">
        <v>16298</v>
      </c>
      <c r="K9930" t="s">
        <v>23694</v>
      </c>
      <c r="L9930">
        <v>5</v>
      </c>
      <c r="M9930">
        <v>4436.8100000000004</v>
      </c>
      <c r="N9930">
        <v>22184.05</v>
      </c>
      <c r="O9930" s="2">
        <v>0.1</v>
      </c>
      <c r="P9930">
        <v>2218.41</v>
      </c>
      <c r="Q9930">
        <v>19965.64</v>
      </c>
      <c r="R9930" t="s">
        <v>176</v>
      </c>
      <c r="S9930" t="s">
        <v>77</v>
      </c>
      <c r="T9930" s="2">
        <v>0.2</v>
      </c>
      <c r="U9930">
        <v>3993.13</v>
      </c>
    </row>
    <row r="9931" spans="1:21" x14ac:dyDescent="0.3">
      <c r="A9931" t="s">
        <v>33196</v>
      </c>
      <c r="B9931" s="1">
        <v>45687</v>
      </c>
      <c r="C9931" t="s">
        <v>18477</v>
      </c>
      <c r="D9931" t="s">
        <v>8624</v>
      </c>
      <c r="E9931" t="s">
        <v>142</v>
      </c>
      <c r="F9931" t="s">
        <v>143</v>
      </c>
      <c r="G9931" t="s">
        <v>26</v>
      </c>
      <c r="H9931" t="s">
        <v>45</v>
      </c>
      <c r="I9931" t="s">
        <v>136</v>
      </c>
      <c r="J9931" t="s">
        <v>10792</v>
      </c>
      <c r="K9931" t="s">
        <v>21420</v>
      </c>
      <c r="L9931">
        <v>2</v>
      </c>
      <c r="M9931">
        <v>4153.84</v>
      </c>
      <c r="N9931">
        <v>8307.68</v>
      </c>
      <c r="O9931" s="2">
        <v>0</v>
      </c>
      <c r="P9931">
        <v>0</v>
      </c>
      <c r="Q9931">
        <v>8307.68</v>
      </c>
      <c r="R9931" t="s">
        <v>31</v>
      </c>
      <c r="S9931" t="s">
        <v>60</v>
      </c>
      <c r="T9931" s="2">
        <v>0.15</v>
      </c>
      <c r="U9931">
        <v>1246.1500000000001</v>
      </c>
    </row>
    <row r="9932" spans="1:21" x14ac:dyDescent="0.3">
      <c r="A9932" t="s">
        <v>33197</v>
      </c>
      <c r="B9932" s="1">
        <v>45030</v>
      </c>
      <c r="C9932" t="s">
        <v>28966</v>
      </c>
      <c r="D9932" t="s">
        <v>32398</v>
      </c>
      <c r="E9932" t="s">
        <v>24</v>
      </c>
      <c r="F9932" t="s">
        <v>112</v>
      </c>
      <c r="G9932" t="s">
        <v>81</v>
      </c>
      <c r="H9932" t="s">
        <v>45</v>
      </c>
      <c r="I9932" t="s">
        <v>46</v>
      </c>
      <c r="J9932" t="s">
        <v>18491</v>
      </c>
      <c r="K9932" t="s">
        <v>7989</v>
      </c>
      <c r="L9932">
        <v>9</v>
      </c>
      <c r="M9932">
        <v>6635.23</v>
      </c>
      <c r="N9932">
        <v>59717.07</v>
      </c>
      <c r="O9932" s="2">
        <v>0.1</v>
      </c>
      <c r="P9932">
        <v>5971.71</v>
      </c>
      <c r="Q9932">
        <v>53745.36</v>
      </c>
      <c r="R9932" t="s">
        <v>59</v>
      </c>
      <c r="S9932" t="s">
        <v>50</v>
      </c>
      <c r="T9932" s="2">
        <v>0.3</v>
      </c>
      <c r="U9932">
        <v>16123.61</v>
      </c>
    </row>
    <row r="9933" spans="1:21" x14ac:dyDescent="0.3">
      <c r="A9933" t="s">
        <v>33198</v>
      </c>
      <c r="B9933" s="1">
        <v>45140</v>
      </c>
      <c r="C9933" t="s">
        <v>12869</v>
      </c>
      <c r="D9933" t="s">
        <v>6836</v>
      </c>
      <c r="E9933" t="s">
        <v>24</v>
      </c>
      <c r="F9933" t="s">
        <v>44</v>
      </c>
      <c r="G9933" t="s">
        <v>81</v>
      </c>
      <c r="H9933" t="s">
        <v>72</v>
      </c>
      <c r="I9933" t="s">
        <v>106</v>
      </c>
      <c r="J9933" t="s">
        <v>33199</v>
      </c>
      <c r="K9933" t="s">
        <v>33200</v>
      </c>
      <c r="L9933">
        <v>6</v>
      </c>
      <c r="M9933">
        <v>5380.71</v>
      </c>
      <c r="N9933">
        <v>32284.26</v>
      </c>
      <c r="O9933" s="2">
        <v>0.25</v>
      </c>
      <c r="P9933">
        <v>8071.06</v>
      </c>
      <c r="Q9933">
        <v>24213.200000000001</v>
      </c>
      <c r="R9933" t="s">
        <v>31</v>
      </c>
      <c r="S9933" t="s">
        <v>32</v>
      </c>
      <c r="T9933" s="2">
        <v>0.1</v>
      </c>
      <c r="U9933">
        <v>2421.3200000000002</v>
      </c>
    </row>
    <row r="9934" spans="1:21" x14ac:dyDescent="0.3">
      <c r="A9934" t="s">
        <v>33201</v>
      </c>
      <c r="B9934" s="1">
        <v>45182</v>
      </c>
      <c r="C9934" t="s">
        <v>4668</v>
      </c>
      <c r="D9934" t="s">
        <v>26198</v>
      </c>
      <c r="E9934" t="s">
        <v>54</v>
      </c>
      <c r="F9934" t="s">
        <v>112</v>
      </c>
      <c r="G9934" t="s">
        <v>81</v>
      </c>
      <c r="H9934" t="s">
        <v>72</v>
      </c>
      <c r="I9934" t="s">
        <v>106</v>
      </c>
      <c r="J9934" t="s">
        <v>21040</v>
      </c>
      <c r="K9934" t="s">
        <v>31074</v>
      </c>
      <c r="L9934">
        <v>6</v>
      </c>
      <c r="M9934">
        <v>6495.28</v>
      </c>
      <c r="N9934">
        <v>38971.68</v>
      </c>
      <c r="O9934" s="2">
        <v>0.15</v>
      </c>
      <c r="P9934">
        <v>5845.75</v>
      </c>
      <c r="Q9934">
        <v>33125.93</v>
      </c>
      <c r="R9934" t="s">
        <v>59</v>
      </c>
      <c r="S9934" t="s">
        <v>50</v>
      </c>
      <c r="T9934" s="2">
        <v>0.15</v>
      </c>
      <c r="U9934">
        <v>4968.8900000000003</v>
      </c>
    </row>
    <row r="9935" spans="1:21" x14ac:dyDescent="0.3">
      <c r="A9935" t="s">
        <v>33202</v>
      </c>
      <c r="B9935" s="1">
        <v>45514</v>
      </c>
      <c r="C9935" t="s">
        <v>17699</v>
      </c>
      <c r="D9935" t="s">
        <v>33203</v>
      </c>
      <c r="E9935" t="s">
        <v>54</v>
      </c>
      <c r="F9935" t="s">
        <v>64</v>
      </c>
      <c r="G9935" t="s">
        <v>81</v>
      </c>
      <c r="H9935" t="s">
        <v>27</v>
      </c>
      <c r="I9935" t="s">
        <v>28</v>
      </c>
      <c r="J9935" t="s">
        <v>33204</v>
      </c>
      <c r="K9935" t="s">
        <v>13160</v>
      </c>
      <c r="L9935">
        <v>4</v>
      </c>
      <c r="M9935">
        <v>5899.72</v>
      </c>
      <c r="N9935">
        <v>23598.880000000001</v>
      </c>
      <c r="O9935" s="2">
        <v>0.15</v>
      </c>
      <c r="P9935">
        <v>3539.83</v>
      </c>
      <c r="Q9935">
        <v>20059.05</v>
      </c>
      <c r="R9935" t="s">
        <v>59</v>
      </c>
      <c r="S9935" t="s">
        <v>32</v>
      </c>
      <c r="T9935" s="2">
        <v>0.15</v>
      </c>
      <c r="U9935">
        <v>3008.86</v>
      </c>
    </row>
    <row r="9936" spans="1:21" x14ac:dyDescent="0.3">
      <c r="A9936" t="s">
        <v>33205</v>
      </c>
      <c r="B9936" s="1">
        <v>45075</v>
      </c>
      <c r="C9936" t="s">
        <v>1889</v>
      </c>
      <c r="D9936" t="s">
        <v>33206</v>
      </c>
      <c r="E9936" t="s">
        <v>24</v>
      </c>
      <c r="F9936" t="s">
        <v>87</v>
      </c>
      <c r="G9936" t="s">
        <v>26</v>
      </c>
      <c r="H9936" t="s">
        <v>55</v>
      </c>
      <c r="I9936" t="s">
        <v>100</v>
      </c>
      <c r="J9936" t="s">
        <v>2249</v>
      </c>
      <c r="K9936" t="s">
        <v>33207</v>
      </c>
      <c r="L9936">
        <v>3</v>
      </c>
      <c r="M9936">
        <v>6831.71</v>
      </c>
      <c r="N9936">
        <v>20495.13</v>
      </c>
      <c r="O9936" s="2">
        <v>0.25</v>
      </c>
      <c r="P9936">
        <v>5123.78</v>
      </c>
      <c r="Q9936">
        <v>15371.35</v>
      </c>
      <c r="R9936" t="s">
        <v>49</v>
      </c>
      <c r="S9936" t="s">
        <v>77</v>
      </c>
      <c r="T9936" s="2">
        <v>0.3</v>
      </c>
      <c r="U9936">
        <v>4611.3999999999996</v>
      </c>
    </row>
    <row r="9937" spans="1:21" x14ac:dyDescent="0.3">
      <c r="A9937" t="s">
        <v>33208</v>
      </c>
      <c r="B9937" s="1">
        <v>45430</v>
      </c>
      <c r="C9937" t="s">
        <v>5084</v>
      </c>
      <c r="D9937" t="s">
        <v>33209</v>
      </c>
      <c r="E9937" t="s">
        <v>142</v>
      </c>
      <c r="F9937" t="s">
        <v>370</v>
      </c>
      <c r="G9937" t="s">
        <v>26</v>
      </c>
      <c r="H9937" t="s">
        <v>55</v>
      </c>
      <c r="I9937" t="s">
        <v>56</v>
      </c>
      <c r="J9937" t="s">
        <v>16462</v>
      </c>
      <c r="K9937" t="s">
        <v>27480</v>
      </c>
      <c r="L9937">
        <v>3</v>
      </c>
      <c r="M9937">
        <v>214.87</v>
      </c>
      <c r="N9937">
        <v>644.61</v>
      </c>
      <c r="O9937" s="2">
        <v>0.05</v>
      </c>
      <c r="P9937">
        <v>32.229999999999997</v>
      </c>
      <c r="Q9937">
        <v>612.38</v>
      </c>
      <c r="R9937" t="s">
        <v>59</v>
      </c>
      <c r="S9937" t="s">
        <v>77</v>
      </c>
      <c r="T9937" s="2">
        <v>0.1</v>
      </c>
      <c r="U9937">
        <v>61.24</v>
      </c>
    </row>
    <row r="9938" spans="1:21" x14ac:dyDescent="0.3">
      <c r="A9938" t="s">
        <v>33210</v>
      </c>
      <c r="B9938" s="1">
        <v>45690</v>
      </c>
      <c r="C9938" t="s">
        <v>6693</v>
      </c>
      <c r="D9938" t="s">
        <v>13013</v>
      </c>
      <c r="E9938" t="s">
        <v>24</v>
      </c>
      <c r="F9938" t="s">
        <v>370</v>
      </c>
      <c r="G9938" t="s">
        <v>81</v>
      </c>
      <c r="H9938" t="s">
        <v>45</v>
      </c>
      <c r="I9938" t="s">
        <v>113</v>
      </c>
      <c r="J9938" t="s">
        <v>33211</v>
      </c>
      <c r="K9938" t="s">
        <v>21914</v>
      </c>
      <c r="L9938">
        <v>2</v>
      </c>
      <c r="M9938">
        <v>4198.66</v>
      </c>
      <c r="N9938">
        <v>8397.32</v>
      </c>
      <c r="O9938" s="2">
        <v>0.1</v>
      </c>
      <c r="P9938">
        <v>839.73</v>
      </c>
      <c r="Q9938">
        <v>7557.59</v>
      </c>
      <c r="R9938" t="s">
        <v>176</v>
      </c>
      <c r="S9938" t="s">
        <v>77</v>
      </c>
      <c r="T9938" s="2">
        <v>0.3</v>
      </c>
      <c r="U9938">
        <v>2267.2800000000002</v>
      </c>
    </row>
    <row r="9939" spans="1:21" x14ac:dyDescent="0.3">
      <c r="A9939" t="s">
        <v>33212</v>
      </c>
      <c r="B9939" s="1">
        <v>45864</v>
      </c>
      <c r="C9939" t="s">
        <v>16748</v>
      </c>
      <c r="D9939" t="s">
        <v>33213</v>
      </c>
      <c r="E9939" t="s">
        <v>24</v>
      </c>
      <c r="F9939" t="s">
        <v>71</v>
      </c>
      <c r="G9939" t="s">
        <v>26</v>
      </c>
      <c r="H9939" t="s">
        <v>45</v>
      </c>
      <c r="I9939" t="s">
        <v>113</v>
      </c>
      <c r="J9939" t="s">
        <v>33214</v>
      </c>
      <c r="K9939" t="s">
        <v>4542</v>
      </c>
      <c r="L9939">
        <v>2</v>
      </c>
      <c r="M9939">
        <v>7193.12</v>
      </c>
      <c r="N9939">
        <v>14386.24</v>
      </c>
      <c r="O9939" s="2">
        <v>0.3</v>
      </c>
      <c r="P9939">
        <v>4315.87</v>
      </c>
      <c r="Q9939">
        <v>10070.370000000001</v>
      </c>
      <c r="R9939" t="s">
        <v>59</v>
      </c>
      <c r="S9939" t="s">
        <v>77</v>
      </c>
      <c r="T9939" s="2">
        <v>0.25</v>
      </c>
      <c r="U9939">
        <v>2517.59</v>
      </c>
    </row>
    <row r="9940" spans="1:21" x14ac:dyDescent="0.3">
      <c r="A9940" t="s">
        <v>33215</v>
      </c>
      <c r="B9940" s="1">
        <v>45053</v>
      </c>
      <c r="C9940" t="s">
        <v>5610</v>
      </c>
      <c r="D9940" t="s">
        <v>12901</v>
      </c>
      <c r="E9940" t="s">
        <v>36</v>
      </c>
      <c r="F9940" t="s">
        <v>112</v>
      </c>
      <c r="G9940" t="s">
        <v>26</v>
      </c>
      <c r="H9940" t="s">
        <v>45</v>
      </c>
      <c r="I9940" t="s">
        <v>144</v>
      </c>
      <c r="J9940" t="s">
        <v>33216</v>
      </c>
      <c r="K9940" t="s">
        <v>738</v>
      </c>
      <c r="L9940">
        <v>8</v>
      </c>
      <c r="M9940">
        <v>6520.51</v>
      </c>
      <c r="N9940">
        <v>52164.08</v>
      </c>
      <c r="O9940" s="2">
        <v>0</v>
      </c>
      <c r="P9940">
        <v>0</v>
      </c>
      <c r="Q9940">
        <v>52164.08</v>
      </c>
      <c r="R9940" t="s">
        <v>31</v>
      </c>
      <c r="S9940" t="s">
        <v>60</v>
      </c>
      <c r="T9940" s="2">
        <v>0.15</v>
      </c>
      <c r="U9940">
        <v>7824.61</v>
      </c>
    </row>
    <row r="9941" spans="1:21" x14ac:dyDescent="0.3">
      <c r="A9941" t="s">
        <v>33217</v>
      </c>
      <c r="B9941" s="1">
        <v>45858</v>
      </c>
      <c r="C9941" t="s">
        <v>10160</v>
      </c>
      <c r="D9941" t="s">
        <v>27775</v>
      </c>
      <c r="E9941" t="s">
        <v>142</v>
      </c>
      <c r="F9941" t="s">
        <v>119</v>
      </c>
      <c r="G9941" t="s">
        <v>81</v>
      </c>
      <c r="H9941" t="s">
        <v>55</v>
      </c>
      <c r="I9941" t="s">
        <v>56</v>
      </c>
      <c r="J9941" t="s">
        <v>2490</v>
      </c>
      <c r="K9941" t="s">
        <v>33218</v>
      </c>
      <c r="L9941">
        <v>10</v>
      </c>
      <c r="M9941">
        <v>351.22</v>
      </c>
      <c r="N9941">
        <v>3512.2</v>
      </c>
      <c r="O9941" s="2">
        <v>0.15</v>
      </c>
      <c r="P9941">
        <v>526.83000000000004</v>
      </c>
      <c r="Q9941">
        <v>2985.37</v>
      </c>
      <c r="R9941" t="s">
        <v>31</v>
      </c>
      <c r="S9941" t="s">
        <v>32</v>
      </c>
      <c r="T9941" s="2">
        <v>0.2</v>
      </c>
      <c r="U9941">
        <v>597.07000000000005</v>
      </c>
    </row>
    <row r="9942" spans="1:21" x14ac:dyDescent="0.3">
      <c r="A9942" t="s">
        <v>33219</v>
      </c>
      <c r="B9942" s="1">
        <v>45742</v>
      </c>
      <c r="C9942" t="s">
        <v>11787</v>
      </c>
      <c r="D9942" t="s">
        <v>19165</v>
      </c>
      <c r="E9942" t="s">
        <v>43</v>
      </c>
      <c r="F9942" t="s">
        <v>99</v>
      </c>
      <c r="G9942" t="s">
        <v>81</v>
      </c>
      <c r="H9942" t="s">
        <v>27</v>
      </c>
      <c r="I9942" t="s">
        <v>93</v>
      </c>
      <c r="J9942" t="s">
        <v>33220</v>
      </c>
      <c r="K9942" t="s">
        <v>10772</v>
      </c>
      <c r="L9942">
        <v>3</v>
      </c>
      <c r="M9942">
        <v>1532.45</v>
      </c>
      <c r="N9942">
        <v>4597.3500000000004</v>
      </c>
      <c r="O9942" s="2">
        <v>0</v>
      </c>
      <c r="P9942">
        <v>0</v>
      </c>
      <c r="Q9942">
        <v>4597.3500000000004</v>
      </c>
      <c r="R9942" t="s">
        <v>31</v>
      </c>
      <c r="S9942" t="s">
        <v>77</v>
      </c>
      <c r="T9942" s="2">
        <v>0.2</v>
      </c>
      <c r="U9942">
        <v>919.47</v>
      </c>
    </row>
    <row r="9943" spans="1:21" x14ac:dyDescent="0.3">
      <c r="A9943" t="s">
        <v>33221</v>
      </c>
      <c r="B9943" s="1">
        <v>45196</v>
      </c>
      <c r="C9943" t="s">
        <v>6608</v>
      </c>
      <c r="D9943" t="s">
        <v>23251</v>
      </c>
      <c r="E9943" t="s">
        <v>24</v>
      </c>
      <c r="F9943" t="s">
        <v>99</v>
      </c>
      <c r="G9943" t="s">
        <v>81</v>
      </c>
      <c r="H9943" t="s">
        <v>27</v>
      </c>
      <c r="I9943" t="s">
        <v>157</v>
      </c>
      <c r="J9943" t="s">
        <v>33222</v>
      </c>
      <c r="K9943" t="s">
        <v>10066</v>
      </c>
      <c r="L9943">
        <v>3</v>
      </c>
      <c r="M9943">
        <v>5502.92</v>
      </c>
      <c r="N9943">
        <v>16508.759999999998</v>
      </c>
      <c r="O9943" s="2">
        <v>0.25</v>
      </c>
      <c r="P9943">
        <v>4127.1899999999996</v>
      </c>
      <c r="Q9943">
        <v>12381.57</v>
      </c>
      <c r="R9943" t="s">
        <v>31</v>
      </c>
      <c r="S9943" t="s">
        <v>77</v>
      </c>
      <c r="T9943" s="2">
        <v>0.2</v>
      </c>
      <c r="U9943">
        <v>2476.31</v>
      </c>
    </row>
    <row r="9944" spans="1:21" x14ac:dyDescent="0.3">
      <c r="A9944" t="s">
        <v>33223</v>
      </c>
      <c r="B9944" s="1">
        <v>45888</v>
      </c>
      <c r="C9944" t="s">
        <v>14057</v>
      </c>
      <c r="D9944" t="s">
        <v>33224</v>
      </c>
      <c r="E9944" t="s">
        <v>43</v>
      </c>
      <c r="F9944" t="s">
        <v>112</v>
      </c>
      <c r="G9944" t="s">
        <v>26</v>
      </c>
      <c r="H9944" t="s">
        <v>55</v>
      </c>
      <c r="I9944" t="s">
        <v>100</v>
      </c>
      <c r="J9944" t="s">
        <v>27247</v>
      </c>
      <c r="K9944" t="s">
        <v>33225</v>
      </c>
      <c r="L9944">
        <v>5</v>
      </c>
      <c r="M9944">
        <v>582.66</v>
      </c>
      <c r="N9944">
        <v>2913.3</v>
      </c>
      <c r="O9944" s="2">
        <v>0.3</v>
      </c>
      <c r="P9944">
        <v>873.99</v>
      </c>
      <c r="Q9944">
        <v>2039.31</v>
      </c>
      <c r="R9944" t="s">
        <v>176</v>
      </c>
      <c r="S9944" t="s">
        <v>60</v>
      </c>
      <c r="T9944" s="2">
        <v>0.1</v>
      </c>
      <c r="U9944">
        <v>203.93</v>
      </c>
    </row>
    <row r="9945" spans="1:21" x14ac:dyDescent="0.3">
      <c r="A9945" t="s">
        <v>33226</v>
      </c>
      <c r="B9945" s="1">
        <v>44995</v>
      </c>
      <c r="C9945" t="s">
        <v>18690</v>
      </c>
      <c r="D9945" t="s">
        <v>33227</v>
      </c>
      <c r="E9945" t="s">
        <v>24</v>
      </c>
      <c r="F9945" t="s">
        <v>99</v>
      </c>
      <c r="G9945" t="s">
        <v>26</v>
      </c>
      <c r="H9945" t="s">
        <v>45</v>
      </c>
      <c r="I9945" t="s">
        <v>46</v>
      </c>
      <c r="J9945" t="s">
        <v>33228</v>
      </c>
      <c r="K9945" t="s">
        <v>33229</v>
      </c>
      <c r="L9945">
        <v>3</v>
      </c>
      <c r="M9945">
        <v>4918.45</v>
      </c>
      <c r="N9945">
        <v>14755.35</v>
      </c>
      <c r="O9945" s="2">
        <v>0.05</v>
      </c>
      <c r="P9945">
        <v>737.77</v>
      </c>
      <c r="Q9945">
        <v>14017.58</v>
      </c>
      <c r="R9945" t="s">
        <v>59</v>
      </c>
      <c r="S9945" t="s">
        <v>32</v>
      </c>
      <c r="T9945" s="2">
        <v>0.15</v>
      </c>
      <c r="U9945">
        <v>2102.64</v>
      </c>
    </row>
    <row r="9946" spans="1:21" x14ac:dyDescent="0.3">
      <c r="A9946" t="s">
        <v>33230</v>
      </c>
      <c r="B9946" s="1">
        <v>45033</v>
      </c>
      <c r="C9946" t="s">
        <v>3845</v>
      </c>
      <c r="D9946" t="s">
        <v>33231</v>
      </c>
      <c r="E9946" t="s">
        <v>36</v>
      </c>
      <c r="F9946" t="s">
        <v>99</v>
      </c>
      <c r="G9946" t="s">
        <v>81</v>
      </c>
      <c r="H9946" t="s">
        <v>45</v>
      </c>
      <c r="I9946" t="s">
        <v>46</v>
      </c>
      <c r="J9946" t="s">
        <v>33232</v>
      </c>
      <c r="K9946" t="s">
        <v>33233</v>
      </c>
      <c r="L9946">
        <v>4</v>
      </c>
      <c r="M9946">
        <v>4196.5600000000004</v>
      </c>
      <c r="N9946">
        <v>16786.240000000002</v>
      </c>
      <c r="O9946" s="2">
        <v>0.3</v>
      </c>
      <c r="P9946">
        <v>5035.87</v>
      </c>
      <c r="Q9946">
        <v>11750.37</v>
      </c>
      <c r="R9946" t="s">
        <v>176</v>
      </c>
      <c r="S9946" t="s">
        <v>32</v>
      </c>
      <c r="T9946" s="2">
        <v>0.1</v>
      </c>
      <c r="U9946">
        <v>1175.04</v>
      </c>
    </row>
    <row r="9947" spans="1:21" x14ac:dyDescent="0.3">
      <c r="A9947" t="s">
        <v>33234</v>
      </c>
      <c r="B9947" s="1">
        <v>45558</v>
      </c>
      <c r="C9947" t="s">
        <v>30939</v>
      </c>
      <c r="D9947" t="s">
        <v>33235</v>
      </c>
      <c r="E9947" t="s">
        <v>43</v>
      </c>
      <c r="F9947" t="s">
        <v>156</v>
      </c>
      <c r="G9947" t="s">
        <v>26</v>
      </c>
      <c r="H9947" t="s">
        <v>55</v>
      </c>
      <c r="I9947" t="s">
        <v>100</v>
      </c>
      <c r="J9947" t="s">
        <v>7388</v>
      </c>
      <c r="K9947" t="s">
        <v>930</v>
      </c>
      <c r="L9947">
        <v>3</v>
      </c>
      <c r="M9947">
        <v>7814.45</v>
      </c>
      <c r="N9947">
        <v>23443.35</v>
      </c>
      <c r="O9947" s="2">
        <v>0</v>
      </c>
      <c r="P9947">
        <v>0</v>
      </c>
      <c r="Q9947">
        <v>23443.35</v>
      </c>
      <c r="R9947" t="s">
        <v>31</v>
      </c>
      <c r="S9947" t="s">
        <v>50</v>
      </c>
      <c r="T9947" s="2">
        <v>0.2</v>
      </c>
      <c r="U9947">
        <v>4688.67</v>
      </c>
    </row>
    <row r="9948" spans="1:21" x14ac:dyDescent="0.3">
      <c r="A9948" t="s">
        <v>33236</v>
      </c>
      <c r="B9948" s="1">
        <v>45281</v>
      </c>
      <c r="C9948" t="s">
        <v>11378</v>
      </c>
      <c r="D9948" t="s">
        <v>26198</v>
      </c>
      <c r="E9948" t="s">
        <v>54</v>
      </c>
      <c r="F9948" t="s">
        <v>119</v>
      </c>
      <c r="G9948" t="s">
        <v>26</v>
      </c>
      <c r="H9948" t="s">
        <v>45</v>
      </c>
      <c r="I9948" t="s">
        <v>144</v>
      </c>
      <c r="J9948" t="s">
        <v>500</v>
      </c>
      <c r="K9948" t="s">
        <v>33237</v>
      </c>
      <c r="L9948">
        <v>7</v>
      </c>
      <c r="M9948">
        <v>3319.29</v>
      </c>
      <c r="N9948">
        <v>23235.03</v>
      </c>
      <c r="O9948" s="2">
        <v>0.1</v>
      </c>
      <c r="P9948">
        <v>2323.5</v>
      </c>
      <c r="Q9948">
        <v>20911.53</v>
      </c>
      <c r="R9948" t="s">
        <v>49</v>
      </c>
      <c r="S9948" t="s">
        <v>50</v>
      </c>
      <c r="T9948" s="2">
        <v>0.25</v>
      </c>
      <c r="U9948">
        <v>5227.88</v>
      </c>
    </row>
    <row r="9949" spans="1:21" x14ac:dyDescent="0.3">
      <c r="A9949" t="s">
        <v>33238</v>
      </c>
      <c r="B9949" s="1">
        <v>45284</v>
      </c>
      <c r="C9949" t="s">
        <v>33239</v>
      </c>
      <c r="D9949" t="s">
        <v>33240</v>
      </c>
      <c r="E9949" t="s">
        <v>54</v>
      </c>
      <c r="F9949" t="s">
        <v>71</v>
      </c>
      <c r="G9949" t="s">
        <v>26</v>
      </c>
      <c r="H9949" t="s">
        <v>72</v>
      </c>
      <c r="I9949" t="s">
        <v>73</v>
      </c>
      <c r="J9949" t="s">
        <v>18482</v>
      </c>
      <c r="K9949" t="s">
        <v>33241</v>
      </c>
      <c r="L9949">
        <v>10</v>
      </c>
      <c r="M9949">
        <v>1880.95</v>
      </c>
      <c r="N9949">
        <v>18809.5</v>
      </c>
      <c r="O9949" s="2">
        <v>0.15</v>
      </c>
      <c r="P9949">
        <v>2821.42</v>
      </c>
      <c r="Q9949">
        <v>15988.08</v>
      </c>
      <c r="R9949" t="s">
        <v>59</v>
      </c>
      <c r="S9949" t="s">
        <v>77</v>
      </c>
      <c r="T9949" s="2">
        <v>0.2</v>
      </c>
      <c r="U9949">
        <v>3197.62</v>
      </c>
    </row>
    <row r="9950" spans="1:21" x14ac:dyDescent="0.3">
      <c r="A9950" t="s">
        <v>33242</v>
      </c>
      <c r="B9950" s="1">
        <v>45296</v>
      </c>
      <c r="C9950" t="s">
        <v>14499</v>
      </c>
      <c r="D9950" t="s">
        <v>33243</v>
      </c>
      <c r="E9950" t="s">
        <v>142</v>
      </c>
      <c r="F9950" t="s">
        <v>25</v>
      </c>
      <c r="G9950" t="s">
        <v>26</v>
      </c>
      <c r="H9950" t="s">
        <v>72</v>
      </c>
      <c r="I9950" t="s">
        <v>185</v>
      </c>
      <c r="J9950" t="s">
        <v>25451</v>
      </c>
      <c r="K9950" t="s">
        <v>10586</v>
      </c>
      <c r="L9950">
        <v>9</v>
      </c>
      <c r="M9950">
        <v>559.71</v>
      </c>
      <c r="N9950">
        <v>5037.3900000000003</v>
      </c>
      <c r="O9950" s="2">
        <v>0.1</v>
      </c>
      <c r="P9950">
        <v>503.74</v>
      </c>
      <c r="Q9950">
        <v>4533.6499999999996</v>
      </c>
      <c r="R9950" t="s">
        <v>76</v>
      </c>
      <c r="S9950" t="s">
        <v>32</v>
      </c>
      <c r="T9950" s="2">
        <v>0.15</v>
      </c>
      <c r="U9950">
        <v>680.05</v>
      </c>
    </row>
    <row r="9951" spans="1:21" x14ac:dyDescent="0.3">
      <c r="A9951" t="s">
        <v>33244</v>
      </c>
      <c r="B9951" s="1">
        <v>45548</v>
      </c>
      <c r="C9951" t="s">
        <v>28396</v>
      </c>
      <c r="D9951" t="s">
        <v>33245</v>
      </c>
      <c r="E9951" t="s">
        <v>36</v>
      </c>
      <c r="F9951" t="s">
        <v>87</v>
      </c>
      <c r="G9951" t="s">
        <v>81</v>
      </c>
      <c r="H9951" t="s">
        <v>72</v>
      </c>
      <c r="I9951" t="s">
        <v>73</v>
      </c>
      <c r="J9951" t="s">
        <v>33246</v>
      </c>
      <c r="K9951" t="s">
        <v>14869</v>
      </c>
      <c r="L9951">
        <v>2</v>
      </c>
      <c r="M9951">
        <v>4150.3900000000003</v>
      </c>
      <c r="N9951">
        <v>8300.7800000000007</v>
      </c>
      <c r="O9951" s="2">
        <v>0.15</v>
      </c>
      <c r="P9951">
        <v>1245.1199999999999</v>
      </c>
      <c r="Q9951">
        <v>7055.66</v>
      </c>
      <c r="R9951" t="s">
        <v>59</v>
      </c>
      <c r="S9951" t="s">
        <v>32</v>
      </c>
      <c r="T9951" s="2">
        <v>0.3</v>
      </c>
      <c r="U9951">
        <v>2116.6999999999998</v>
      </c>
    </row>
    <row r="9952" spans="1:21" x14ac:dyDescent="0.3">
      <c r="A9952" t="s">
        <v>33247</v>
      </c>
      <c r="B9952" s="1">
        <v>45388</v>
      </c>
      <c r="C9952" t="s">
        <v>33248</v>
      </c>
      <c r="D9952" t="s">
        <v>12630</v>
      </c>
      <c r="E9952" t="s">
        <v>36</v>
      </c>
      <c r="F9952" t="s">
        <v>112</v>
      </c>
      <c r="G9952" t="s">
        <v>26</v>
      </c>
      <c r="H9952" t="s">
        <v>45</v>
      </c>
      <c r="I9952" t="s">
        <v>46</v>
      </c>
      <c r="J9952" t="s">
        <v>33249</v>
      </c>
      <c r="K9952" t="s">
        <v>33250</v>
      </c>
      <c r="L9952">
        <v>8</v>
      </c>
      <c r="M9952">
        <v>3618.43</v>
      </c>
      <c r="N9952">
        <v>28947.439999999999</v>
      </c>
      <c r="O9952" s="2">
        <v>0.3</v>
      </c>
      <c r="P9952">
        <v>8684.23</v>
      </c>
      <c r="Q9952">
        <v>20263.21</v>
      </c>
      <c r="R9952" t="s">
        <v>49</v>
      </c>
      <c r="S9952" t="s">
        <v>32</v>
      </c>
      <c r="T9952" s="2">
        <v>0.2</v>
      </c>
      <c r="U9952">
        <v>4052.64</v>
      </c>
    </row>
    <row r="9953" spans="1:21" x14ac:dyDescent="0.3">
      <c r="A9953" t="s">
        <v>33251</v>
      </c>
      <c r="B9953" s="1">
        <v>45511</v>
      </c>
      <c r="C9953" t="s">
        <v>7241</v>
      </c>
      <c r="D9953" t="s">
        <v>33252</v>
      </c>
      <c r="E9953" t="s">
        <v>43</v>
      </c>
      <c r="F9953" t="s">
        <v>156</v>
      </c>
      <c r="G9953" t="s">
        <v>81</v>
      </c>
      <c r="H9953" t="s">
        <v>45</v>
      </c>
      <c r="I9953" t="s">
        <v>144</v>
      </c>
      <c r="J9953" t="s">
        <v>33253</v>
      </c>
      <c r="K9953" t="s">
        <v>33254</v>
      </c>
      <c r="L9953">
        <v>3</v>
      </c>
      <c r="M9953">
        <v>2000.64</v>
      </c>
      <c r="N9953">
        <v>6001.92</v>
      </c>
      <c r="O9953" s="2">
        <v>0.25</v>
      </c>
      <c r="P9953">
        <v>1500.48</v>
      </c>
      <c r="Q9953">
        <v>4501.4399999999996</v>
      </c>
      <c r="R9953" t="s">
        <v>31</v>
      </c>
      <c r="S9953" t="s">
        <v>60</v>
      </c>
      <c r="T9953" s="2">
        <v>0.3</v>
      </c>
      <c r="U9953">
        <v>1350.43</v>
      </c>
    </row>
    <row r="9954" spans="1:21" x14ac:dyDescent="0.3">
      <c r="A9954" t="s">
        <v>33255</v>
      </c>
      <c r="B9954" s="1">
        <v>45710</v>
      </c>
      <c r="C9954" t="s">
        <v>567</v>
      </c>
      <c r="D9954" t="s">
        <v>2896</v>
      </c>
      <c r="E9954" t="s">
        <v>24</v>
      </c>
      <c r="F9954" t="s">
        <v>64</v>
      </c>
      <c r="G9954" t="s">
        <v>26</v>
      </c>
      <c r="H9954" t="s">
        <v>72</v>
      </c>
      <c r="I9954" t="s">
        <v>106</v>
      </c>
      <c r="J9954" t="s">
        <v>33256</v>
      </c>
      <c r="K9954" t="s">
        <v>23160</v>
      </c>
      <c r="L9954">
        <v>4</v>
      </c>
      <c r="M9954">
        <v>4579.46</v>
      </c>
      <c r="N9954">
        <v>18317.84</v>
      </c>
      <c r="O9954" s="2">
        <v>0.2</v>
      </c>
      <c r="P9954">
        <v>3663.57</v>
      </c>
      <c r="Q9954">
        <v>14654.27</v>
      </c>
      <c r="R9954" t="s">
        <v>49</v>
      </c>
      <c r="S9954" t="s">
        <v>77</v>
      </c>
      <c r="T9954" s="2">
        <v>0.2</v>
      </c>
      <c r="U9954">
        <v>2930.85</v>
      </c>
    </row>
    <row r="9955" spans="1:21" x14ac:dyDescent="0.3">
      <c r="A9955" t="s">
        <v>33257</v>
      </c>
      <c r="B9955" s="1">
        <v>45366</v>
      </c>
      <c r="C9955" t="s">
        <v>1720</v>
      </c>
      <c r="D9955" t="s">
        <v>33258</v>
      </c>
      <c r="E9955" t="s">
        <v>54</v>
      </c>
      <c r="F9955" t="s">
        <v>64</v>
      </c>
      <c r="G9955" t="s">
        <v>81</v>
      </c>
      <c r="H9955" t="s">
        <v>45</v>
      </c>
      <c r="I9955" t="s">
        <v>136</v>
      </c>
      <c r="J9955" t="s">
        <v>28436</v>
      </c>
      <c r="K9955" t="s">
        <v>24122</v>
      </c>
      <c r="L9955">
        <v>8</v>
      </c>
      <c r="M9955">
        <v>597.45000000000005</v>
      </c>
      <c r="N9955">
        <v>4779.6000000000004</v>
      </c>
      <c r="O9955" s="2">
        <v>0.05</v>
      </c>
      <c r="P9955">
        <v>238.98</v>
      </c>
      <c r="Q9955">
        <v>4540.62</v>
      </c>
      <c r="R9955" t="s">
        <v>31</v>
      </c>
      <c r="S9955" t="s">
        <v>60</v>
      </c>
      <c r="T9955" s="2">
        <v>0.15</v>
      </c>
      <c r="U9955">
        <v>681.09</v>
      </c>
    </row>
    <row r="9956" spans="1:21" x14ac:dyDescent="0.3">
      <c r="A9956" t="s">
        <v>33259</v>
      </c>
      <c r="B9956" s="1">
        <v>45700</v>
      </c>
      <c r="C9956" t="s">
        <v>10577</v>
      </c>
      <c r="D9956" t="s">
        <v>33260</v>
      </c>
      <c r="E9956" t="s">
        <v>142</v>
      </c>
      <c r="F9956" t="s">
        <v>119</v>
      </c>
      <c r="G9956" t="s">
        <v>26</v>
      </c>
      <c r="H9956" t="s">
        <v>72</v>
      </c>
      <c r="I9956" t="s">
        <v>106</v>
      </c>
      <c r="J9956" t="s">
        <v>33261</v>
      </c>
      <c r="K9956" t="s">
        <v>16526</v>
      </c>
      <c r="L9956">
        <v>2</v>
      </c>
      <c r="M9956">
        <v>193.6</v>
      </c>
      <c r="N9956">
        <v>387.2</v>
      </c>
      <c r="O9956" s="2">
        <v>0</v>
      </c>
      <c r="P9956">
        <v>0</v>
      </c>
      <c r="Q9956">
        <v>387.2</v>
      </c>
      <c r="R9956" t="s">
        <v>76</v>
      </c>
      <c r="S9956" t="s">
        <v>60</v>
      </c>
      <c r="T9956" s="2">
        <v>0.1</v>
      </c>
      <c r="U9956">
        <v>38.72</v>
      </c>
    </row>
    <row r="9957" spans="1:21" x14ac:dyDescent="0.3">
      <c r="A9957" t="s">
        <v>33262</v>
      </c>
      <c r="B9957" s="1">
        <v>45639</v>
      </c>
      <c r="C9957" t="s">
        <v>15421</v>
      </c>
      <c r="D9957" t="s">
        <v>24460</v>
      </c>
      <c r="E9957" t="s">
        <v>54</v>
      </c>
      <c r="F9957" t="s">
        <v>156</v>
      </c>
      <c r="G9957" t="s">
        <v>81</v>
      </c>
      <c r="H9957" t="s">
        <v>72</v>
      </c>
      <c r="I9957" t="s">
        <v>185</v>
      </c>
      <c r="J9957" t="s">
        <v>33263</v>
      </c>
      <c r="K9957" t="s">
        <v>18878</v>
      </c>
      <c r="L9957">
        <v>1</v>
      </c>
      <c r="M9957">
        <v>3282.12</v>
      </c>
      <c r="N9957">
        <v>3282.12</v>
      </c>
      <c r="O9957" s="2">
        <v>0.25</v>
      </c>
      <c r="P9957">
        <v>820.53</v>
      </c>
      <c r="Q9957">
        <v>2461.59</v>
      </c>
      <c r="R9957" t="s">
        <v>76</v>
      </c>
      <c r="S9957" t="s">
        <v>77</v>
      </c>
      <c r="T9957" s="2">
        <v>0.2</v>
      </c>
      <c r="U9957">
        <v>492.32</v>
      </c>
    </row>
    <row r="9958" spans="1:21" x14ac:dyDescent="0.3">
      <c r="A9958" t="s">
        <v>33264</v>
      </c>
      <c r="B9958" s="1">
        <v>45564</v>
      </c>
      <c r="C9958" t="s">
        <v>20402</v>
      </c>
      <c r="D9958" t="s">
        <v>26262</v>
      </c>
      <c r="E9958" t="s">
        <v>43</v>
      </c>
      <c r="F9958" t="s">
        <v>143</v>
      </c>
      <c r="G9958" t="s">
        <v>81</v>
      </c>
      <c r="H9958" t="s">
        <v>27</v>
      </c>
      <c r="I9958" t="s">
        <v>157</v>
      </c>
      <c r="J9958" t="s">
        <v>33265</v>
      </c>
      <c r="K9958" t="s">
        <v>11711</v>
      </c>
      <c r="L9958">
        <v>9</v>
      </c>
      <c r="M9958">
        <v>3610.61</v>
      </c>
      <c r="N9958">
        <v>32495.49</v>
      </c>
      <c r="O9958" s="2">
        <v>0.3</v>
      </c>
      <c r="P9958">
        <v>9748.65</v>
      </c>
      <c r="Q9958">
        <v>22746.84</v>
      </c>
      <c r="R9958" t="s">
        <v>31</v>
      </c>
      <c r="S9958" t="s">
        <v>32</v>
      </c>
      <c r="T9958" s="2">
        <v>0.15</v>
      </c>
      <c r="U9958">
        <v>3412.03</v>
      </c>
    </row>
    <row r="9959" spans="1:21" x14ac:dyDescent="0.3">
      <c r="A9959" t="s">
        <v>33266</v>
      </c>
      <c r="B9959" s="1">
        <v>45661</v>
      </c>
      <c r="C9959" t="s">
        <v>15372</v>
      </c>
      <c r="D9959" t="s">
        <v>18712</v>
      </c>
      <c r="E9959" t="s">
        <v>142</v>
      </c>
      <c r="F9959" t="s">
        <v>99</v>
      </c>
      <c r="G9959" t="s">
        <v>81</v>
      </c>
      <c r="H9959" t="s">
        <v>27</v>
      </c>
      <c r="I9959" t="s">
        <v>93</v>
      </c>
      <c r="J9959" t="s">
        <v>33267</v>
      </c>
      <c r="K9959" t="s">
        <v>33268</v>
      </c>
      <c r="L9959">
        <v>4</v>
      </c>
      <c r="M9959">
        <v>1919.13</v>
      </c>
      <c r="N9959">
        <v>7676.52</v>
      </c>
      <c r="O9959" s="2">
        <v>0.25</v>
      </c>
      <c r="P9959">
        <v>1919.13</v>
      </c>
      <c r="Q9959">
        <v>5757.39</v>
      </c>
      <c r="R9959" t="s">
        <v>59</v>
      </c>
      <c r="S9959" t="s">
        <v>32</v>
      </c>
      <c r="T9959" s="2">
        <v>0.1</v>
      </c>
      <c r="U9959">
        <v>575.74</v>
      </c>
    </row>
    <row r="9960" spans="1:21" x14ac:dyDescent="0.3">
      <c r="A9960" t="s">
        <v>33269</v>
      </c>
      <c r="B9960" s="1">
        <v>45396</v>
      </c>
      <c r="C9960" t="s">
        <v>24330</v>
      </c>
      <c r="D9960" t="s">
        <v>16596</v>
      </c>
      <c r="E9960" t="s">
        <v>54</v>
      </c>
      <c r="F9960" t="s">
        <v>112</v>
      </c>
      <c r="G9960" t="s">
        <v>81</v>
      </c>
      <c r="H9960" t="s">
        <v>55</v>
      </c>
      <c r="I9960" t="s">
        <v>56</v>
      </c>
      <c r="J9960" t="s">
        <v>6319</v>
      </c>
      <c r="K9960" t="s">
        <v>33270</v>
      </c>
      <c r="L9960">
        <v>5</v>
      </c>
      <c r="M9960">
        <v>4489.67</v>
      </c>
      <c r="N9960">
        <v>22448.35</v>
      </c>
      <c r="O9960" s="2">
        <v>0.15</v>
      </c>
      <c r="P9960">
        <v>3367.25</v>
      </c>
      <c r="Q9960">
        <v>19081.099999999999</v>
      </c>
      <c r="R9960" t="s">
        <v>49</v>
      </c>
      <c r="S9960" t="s">
        <v>77</v>
      </c>
      <c r="T9960" s="2">
        <v>0.1</v>
      </c>
      <c r="U9960">
        <v>1908.11</v>
      </c>
    </row>
    <row r="9961" spans="1:21" x14ac:dyDescent="0.3">
      <c r="A9961" t="s">
        <v>33271</v>
      </c>
      <c r="B9961" s="1">
        <v>45786</v>
      </c>
      <c r="C9961" t="s">
        <v>12922</v>
      </c>
      <c r="D9961" t="s">
        <v>25380</v>
      </c>
      <c r="E9961" t="s">
        <v>142</v>
      </c>
      <c r="F9961" t="s">
        <v>370</v>
      </c>
      <c r="G9961" t="s">
        <v>26</v>
      </c>
      <c r="H9961" t="s">
        <v>72</v>
      </c>
      <c r="I9961" t="s">
        <v>73</v>
      </c>
      <c r="J9961" t="s">
        <v>22049</v>
      </c>
      <c r="K9961" t="s">
        <v>1892</v>
      </c>
      <c r="L9961">
        <v>6</v>
      </c>
      <c r="M9961">
        <v>4627.83</v>
      </c>
      <c r="N9961">
        <v>27766.98</v>
      </c>
      <c r="O9961" s="2">
        <v>0.15</v>
      </c>
      <c r="P9961">
        <v>4165.05</v>
      </c>
      <c r="Q9961">
        <v>23601.93</v>
      </c>
      <c r="R9961" t="s">
        <v>59</v>
      </c>
      <c r="S9961" t="s">
        <v>77</v>
      </c>
      <c r="T9961" s="2">
        <v>0.15</v>
      </c>
      <c r="U9961">
        <v>3540.29</v>
      </c>
    </row>
    <row r="9962" spans="1:21" x14ac:dyDescent="0.3">
      <c r="A9962" t="s">
        <v>33272</v>
      </c>
      <c r="B9962" s="1">
        <v>45628</v>
      </c>
      <c r="C9962" t="s">
        <v>8109</v>
      </c>
      <c r="D9962" t="s">
        <v>5913</v>
      </c>
      <c r="E9962" t="s">
        <v>142</v>
      </c>
      <c r="F9962" t="s">
        <v>71</v>
      </c>
      <c r="G9962" t="s">
        <v>81</v>
      </c>
      <c r="H9962" t="s">
        <v>45</v>
      </c>
      <c r="I9962" t="s">
        <v>144</v>
      </c>
      <c r="J9962" t="s">
        <v>31804</v>
      </c>
      <c r="K9962" t="s">
        <v>33273</v>
      </c>
      <c r="L9962">
        <v>6</v>
      </c>
      <c r="M9962">
        <v>3540.83</v>
      </c>
      <c r="N9962">
        <v>21244.98</v>
      </c>
      <c r="O9962" s="2">
        <v>0.1</v>
      </c>
      <c r="P9962">
        <v>2124.5</v>
      </c>
      <c r="Q9962">
        <v>19120.48</v>
      </c>
      <c r="R9962" t="s">
        <v>49</v>
      </c>
      <c r="S9962" t="s">
        <v>50</v>
      </c>
      <c r="T9962" s="2">
        <v>0.25</v>
      </c>
      <c r="U9962">
        <v>4780.12</v>
      </c>
    </row>
    <row r="9963" spans="1:21" x14ac:dyDescent="0.3">
      <c r="A9963" t="s">
        <v>33274</v>
      </c>
      <c r="B9963" s="1">
        <v>45618</v>
      </c>
      <c r="C9963" t="s">
        <v>23565</v>
      </c>
      <c r="D9963" t="s">
        <v>20593</v>
      </c>
      <c r="E9963" t="s">
        <v>36</v>
      </c>
      <c r="F9963" t="s">
        <v>156</v>
      </c>
      <c r="G9963" t="s">
        <v>81</v>
      </c>
      <c r="H9963" t="s">
        <v>55</v>
      </c>
      <c r="I9963" t="s">
        <v>56</v>
      </c>
      <c r="J9963" t="s">
        <v>11955</v>
      </c>
      <c r="K9963" t="s">
        <v>6672</v>
      </c>
      <c r="L9963">
        <v>5</v>
      </c>
      <c r="M9963">
        <v>3171.79</v>
      </c>
      <c r="N9963">
        <v>15858.95</v>
      </c>
      <c r="O9963" s="2">
        <v>0.05</v>
      </c>
      <c r="P9963">
        <v>792.95</v>
      </c>
      <c r="Q9963">
        <v>15066</v>
      </c>
      <c r="R9963" t="s">
        <v>31</v>
      </c>
      <c r="S9963" t="s">
        <v>77</v>
      </c>
      <c r="T9963" s="2">
        <v>0.3</v>
      </c>
      <c r="U9963">
        <v>4519.8</v>
      </c>
    </row>
    <row r="9964" spans="1:21" x14ac:dyDescent="0.3">
      <c r="A9964" t="s">
        <v>33275</v>
      </c>
      <c r="B9964" s="1">
        <v>45401</v>
      </c>
      <c r="C9964" t="s">
        <v>10926</v>
      </c>
      <c r="D9964" t="s">
        <v>33276</v>
      </c>
      <c r="E9964" t="s">
        <v>43</v>
      </c>
      <c r="F9964" t="s">
        <v>163</v>
      </c>
      <c r="G9964" t="s">
        <v>81</v>
      </c>
      <c r="H9964" t="s">
        <v>45</v>
      </c>
      <c r="I9964" t="s">
        <v>144</v>
      </c>
      <c r="J9964" t="s">
        <v>33277</v>
      </c>
      <c r="K9964" t="s">
        <v>8199</v>
      </c>
      <c r="L9964">
        <v>8</v>
      </c>
      <c r="M9964">
        <v>7656.77</v>
      </c>
      <c r="N9964">
        <v>61254.16</v>
      </c>
      <c r="O9964" s="2">
        <v>0</v>
      </c>
      <c r="P9964">
        <v>0</v>
      </c>
      <c r="Q9964">
        <v>61254.16</v>
      </c>
      <c r="R9964" t="s">
        <v>31</v>
      </c>
      <c r="S9964" t="s">
        <v>60</v>
      </c>
      <c r="T9964" s="2">
        <v>0.1</v>
      </c>
      <c r="U9964">
        <v>6125.42</v>
      </c>
    </row>
    <row r="9965" spans="1:21" x14ac:dyDescent="0.3">
      <c r="A9965" t="s">
        <v>33278</v>
      </c>
      <c r="B9965" s="1">
        <v>45660</v>
      </c>
      <c r="C9965" t="s">
        <v>27942</v>
      </c>
      <c r="D9965" t="s">
        <v>1816</v>
      </c>
      <c r="E9965" t="s">
        <v>142</v>
      </c>
      <c r="F9965" t="s">
        <v>44</v>
      </c>
      <c r="G9965" t="s">
        <v>81</v>
      </c>
      <c r="H9965" t="s">
        <v>45</v>
      </c>
      <c r="I9965" t="s">
        <v>136</v>
      </c>
      <c r="J9965" t="s">
        <v>33279</v>
      </c>
      <c r="K9965" t="s">
        <v>33280</v>
      </c>
      <c r="L9965">
        <v>6</v>
      </c>
      <c r="M9965">
        <v>5807.69</v>
      </c>
      <c r="N9965">
        <v>34846.14</v>
      </c>
      <c r="O9965" s="2">
        <v>0.25</v>
      </c>
      <c r="P9965">
        <v>8711.5300000000007</v>
      </c>
      <c r="Q9965">
        <v>26134.61</v>
      </c>
      <c r="R9965" t="s">
        <v>49</v>
      </c>
      <c r="S9965" t="s">
        <v>32</v>
      </c>
      <c r="T9965" s="2">
        <v>0.15</v>
      </c>
      <c r="U9965">
        <v>3920.19</v>
      </c>
    </row>
    <row r="9966" spans="1:21" x14ac:dyDescent="0.3">
      <c r="A9966" t="s">
        <v>33281</v>
      </c>
      <c r="B9966" s="1">
        <v>45182</v>
      </c>
      <c r="C9966" t="s">
        <v>10588</v>
      </c>
      <c r="D9966" t="s">
        <v>33282</v>
      </c>
      <c r="E9966" t="s">
        <v>36</v>
      </c>
      <c r="F9966" t="s">
        <v>156</v>
      </c>
      <c r="G9966" t="s">
        <v>81</v>
      </c>
      <c r="H9966" t="s">
        <v>45</v>
      </c>
      <c r="I9966" t="s">
        <v>46</v>
      </c>
      <c r="J9966" t="s">
        <v>33283</v>
      </c>
      <c r="K9966" t="s">
        <v>32487</v>
      </c>
      <c r="L9966">
        <v>5</v>
      </c>
      <c r="M9966">
        <v>5028.9799999999996</v>
      </c>
      <c r="N9966">
        <v>25144.9</v>
      </c>
      <c r="O9966" s="2">
        <v>0.1</v>
      </c>
      <c r="P9966">
        <v>2514.4899999999998</v>
      </c>
      <c r="Q9966">
        <v>22630.41</v>
      </c>
      <c r="R9966" t="s">
        <v>31</v>
      </c>
      <c r="S9966" t="s">
        <v>60</v>
      </c>
      <c r="T9966" s="2">
        <v>0.2</v>
      </c>
      <c r="U9966">
        <v>4526.08</v>
      </c>
    </row>
    <row r="9967" spans="1:21" x14ac:dyDescent="0.3">
      <c r="A9967" t="s">
        <v>33284</v>
      </c>
      <c r="B9967" s="1">
        <v>45024</v>
      </c>
      <c r="C9967" t="s">
        <v>284</v>
      </c>
      <c r="D9967" t="s">
        <v>19876</v>
      </c>
      <c r="E9967" t="s">
        <v>54</v>
      </c>
      <c r="F9967" t="s">
        <v>87</v>
      </c>
      <c r="G9967" t="s">
        <v>26</v>
      </c>
      <c r="H9967" t="s">
        <v>45</v>
      </c>
      <c r="I9967" t="s">
        <v>65</v>
      </c>
      <c r="J9967" t="s">
        <v>30819</v>
      </c>
      <c r="K9967" t="s">
        <v>24305</v>
      </c>
      <c r="L9967">
        <v>2</v>
      </c>
      <c r="M9967">
        <v>713.37</v>
      </c>
      <c r="N9967">
        <v>1426.74</v>
      </c>
      <c r="O9967" s="2">
        <v>0.25</v>
      </c>
      <c r="P9967">
        <v>356.69</v>
      </c>
      <c r="Q9967">
        <v>1070.05</v>
      </c>
      <c r="R9967" t="s">
        <v>59</v>
      </c>
      <c r="S9967" t="s">
        <v>77</v>
      </c>
      <c r="T9967" s="2">
        <v>0.1</v>
      </c>
      <c r="U9967">
        <v>107</v>
      </c>
    </row>
    <row r="9968" spans="1:21" x14ac:dyDescent="0.3">
      <c r="A9968" t="s">
        <v>33285</v>
      </c>
      <c r="B9968" s="1">
        <v>45512</v>
      </c>
      <c r="C9968" t="s">
        <v>33286</v>
      </c>
      <c r="D9968" t="s">
        <v>12794</v>
      </c>
      <c r="E9968" t="s">
        <v>54</v>
      </c>
      <c r="F9968" t="s">
        <v>112</v>
      </c>
      <c r="G9968" t="s">
        <v>26</v>
      </c>
      <c r="H9968" t="s">
        <v>45</v>
      </c>
      <c r="I9968" t="s">
        <v>46</v>
      </c>
      <c r="J9968" t="s">
        <v>24035</v>
      </c>
      <c r="K9968" t="s">
        <v>1070</v>
      </c>
      <c r="L9968">
        <v>10</v>
      </c>
      <c r="M9968">
        <v>562.45000000000005</v>
      </c>
      <c r="N9968">
        <v>5624.5</v>
      </c>
      <c r="O9968" s="2">
        <v>0.25</v>
      </c>
      <c r="P9968">
        <v>1406.12</v>
      </c>
      <c r="Q9968">
        <v>4218.38</v>
      </c>
      <c r="R9968" t="s">
        <v>31</v>
      </c>
      <c r="S9968" t="s">
        <v>50</v>
      </c>
      <c r="T9968" s="2">
        <v>0.2</v>
      </c>
      <c r="U9968">
        <v>843.68</v>
      </c>
    </row>
    <row r="9969" spans="1:21" x14ac:dyDescent="0.3">
      <c r="A9969" t="s">
        <v>33287</v>
      </c>
      <c r="B9969" s="1">
        <v>45775</v>
      </c>
      <c r="C9969" t="s">
        <v>7718</v>
      </c>
      <c r="D9969" t="s">
        <v>15506</v>
      </c>
      <c r="E9969" t="s">
        <v>24</v>
      </c>
      <c r="F9969" t="s">
        <v>37</v>
      </c>
      <c r="G9969" t="s">
        <v>26</v>
      </c>
      <c r="H9969" t="s">
        <v>45</v>
      </c>
      <c r="I9969" t="s">
        <v>46</v>
      </c>
      <c r="J9969" t="s">
        <v>33288</v>
      </c>
      <c r="K9969" t="s">
        <v>33289</v>
      </c>
      <c r="L9969">
        <v>9</v>
      </c>
      <c r="M9969">
        <v>1623.76</v>
      </c>
      <c r="N9969">
        <v>14613.84</v>
      </c>
      <c r="O9969" s="2">
        <v>0.1</v>
      </c>
      <c r="P9969">
        <v>1461.38</v>
      </c>
      <c r="Q9969">
        <v>13152.46</v>
      </c>
      <c r="R9969" t="s">
        <v>59</v>
      </c>
      <c r="S9969" t="s">
        <v>60</v>
      </c>
      <c r="T9969" s="2">
        <v>0.2</v>
      </c>
      <c r="U9969">
        <v>2630.49</v>
      </c>
    </row>
    <row r="9970" spans="1:21" x14ac:dyDescent="0.3">
      <c r="A9970" t="s">
        <v>33290</v>
      </c>
      <c r="B9970" s="1">
        <v>45171</v>
      </c>
      <c r="C9970" t="s">
        <v>2328</v>
      </c>
      <c r="D9970" t="s">
        <v>33291</v>
      </c>
      <c r="E9970" t="s">
        <v>43</v>
      </c>
      <c r="F9970" t="s">
        <v>112</v>
      </c>
      <c r="G9970" t="s">
        <v>81</v>
      </c>
      <c r="H9970" t="s">
        <v>55</v>
      </c>
      <c r="I9970" t="s">
        <v>56</v>
      </c>
      <c r="J9970" t="s">
        <v>33292</v>
      </c>
      <c r="K9970" t="s">
        <v>33293</v>
      </c>
      <c r="L9970">
        <v>3</v>
      </c>
      <c r="M9970">
        <v>7062.44</v>
      </c>
      <c r="N9970">
        <v>21187.32</v>
      </c>
      <c r="O9970" s="2">
        <v>0.3</v>
      </c>
      <c r="P9970">
        <v>6356.2</v>
      </c>
      <c r="Q9970">
        <v>14831.12</v>
      </c>
      <c r="R9970" t="s">
        <v>59</v>
      </c>
      <c r="S9970" t="s">
        <v>77</v>
      </c>
      <c r="T9970" s="2">
        <v>0.2</v>
      </c>
      <c r="U9970">
        <v>2966.22</v>
      </c>
    </row>
    <row r="9971" spans="1:21" x14ac:dyDescent="0.3">
      <c r="A9971" t="s">
        <v>33294</v>
      </c>
      <c r="B9971" s="1">
        <v>45646</v>
      </c>
      <c r="C9971" t="s">
        <v>23884</v>
      </c>
      <c r="D9971" t="s">
        <v>33295</v>
      </c>
      <c r="E9971" t="s">
        <v>54</v>
      </c>
      <c r="F9971" t="s">
        <v>370</v>
      </c>
      <c r="G9971" t="s">
        <v>81</v>
      </c>
      <c r="H9971" t="s">
        <v>27</v>
      </c>
      <c r="I9971" t="s">
        <v>93</v>
      </c>
      <c r="J9971" t="s">
        <v>33296</v>
      </c>
      <c r="K9971" t="s">
        <v>31883</v>
      </c>
      <c r="L9971">
        <v>6</v>
      </c>
      <c r="M9971">
        <v>7703.15</v>
      </c>
      <c r="N9971">
        <v>46218.9</v>
      </c>
      <c r="O9971" s="2">
        <v>0.1</v>
      </c>
      <c r="P9971">
        <v>4621.8900000000003</v>
      </c>
      <c r="Q9971">
        <v>41597.01</v>
      </c>
      <c r="R9971" t="s">
        <v>76</v>
      </c>
      <c r="S9971" t="s">
        <v>32</v>
      </c>
      <c r="T9971" s="2">
        <v>0.1</v>
      </c>
      <c r="U9971">
        <v>4159.7</v>
      </c>
    </row>
    <row r="9972" spans="1:21" x14ac:dyDescent="0.3">
      <c r="A9972" t="s">
        <v>33297</v>
      </c>
      <c r="B9972" s="1">
        <v>45169</v>
      </c>
      <c r="C9972" t="s">
        <v>21192</v>
      </c>
      <c r="D9972" t="s">
        <v>18750</v>
      </c>
      <c r="E9972" t="s">
        <v>24</v>
      </c>
      <c r="F9972" t="s">
        <v>99</v>
      </c>
      <c r="G9972" t="s">
        <v>81</v>
      </c>
      <c r="H9972" t="s">
        <v>45</v>
      </c>
      <c r="I9972" t="s">
        <v>46</v>
      </c>
      <c r="J9972" t="s">
        <v>33298</v>
      </c>
      <c r="K9972" t="s">
        <v>33299</v>
      </c>
      <c r="L9972">
        <v>2</v>
      </c>
      <c r="M9972">
        <v>341.34</v>
      </c>
      <c r="N9972">
        <v>682.68</v>
      </c>
      <c r="O9972" s="2">
        <v>0.15</v>
      </c>
      <c r="P9972">
        <v>102.4</v>
      </c>
      <c r="Q9972">
        <v>580.28</v>
      </c>
      <c r="R9972" t="s">
        <v>31</v>
      </c>
      <c r="S9972" t="s">
        <v>50</v>
      </c>
      <c r="T9972" s="2">
        <v>0.1</v>
      </c>
      <c r="U9972">
        <v>58.03</v>
      </c>
    </row>
    <row r="9973" spans="1:21" x14ac:dyDescent="0.3">
      <c r="A9973" t="s">
        <v>33300</v>
      </c>
      <c r="B9973" s="1">
        <v>45487</v>
      </c>
      <c r="C9973" t="s">
        <v>15896</v>
      </c>
      <c r="D9973" t="s">
        <v>29747</v>
      </c>
      <c r="E9973" t="s">
        <v>24</v>
      </c>
      <c r="F9973" t="s">
        <v>156</v>
      </c>
      <c r="G9973" t="s">
        <v>81</v>
      </c>
      <c r="H9973" t="s">
        <v>55</v>
      </c>
      <c r="I9973" t="s">
        <v>130</v>
      </c>
      <c r="J9973" t="s">
        <v>8922</v>
      </c>
      <c r="K9973" t="s">
        <v>6148</v>
      </c>
      <c r="L9973">
        <v>4</v>
      </c>
      <c r="M9973">
        <v>228.46</v>
      </c>
      <c r="N9973">
        <v>913.84</v>
      </c>
      <c r="O9973" s="2">
        <v>0.25</v>
      </c>
      <c r="P9973">
        <v>228.46</v>
      </c>
      <c r="Q9973">
        <v>685.38</v>
      </c>
      <c r="R9973" t="s">
        <v>49</v>
      </c>
      <c r="S9973" t="s">
        <v>50</v>
      </c>
      <c r="T9973" s="2">
        <v>0.25</v>
      </c>
      <c r="U9973">
        <v>171.34</v>
      </c>
    </row>
    <row r="9974" spans="1:21" x14ac:dyDescent="0.3">
      <c r="A9974" t="s">
        <v>33301</v>
      </c>
      <c r="B9974" s="1">
        <v>45674</v>
      </c>
      <c r="C9974" t="s">
        <v>15707</v>
      </c>
      <c r="D9974" t="s">
        <v>2177</v>
      </c>
      <c r="E9974" t="s">
        <v>43</v>
      </c>
      <c r="F9974" t="s">
        <v>99</v>
      </c>
      <c r="G9974" t="s">
        <v>26</v>
      </c>
      <c r="H9974" t="s">
        <v>72</v>
      </c>
      <c r="I9974" t="s">
        <v>150</v>
      </c>
      <c r="J9974" t="s">
        <v>33302</v>
      </c>
      <c r="K9974" t="s">
        <v>1481</v>
      </c>
      <c r="L9974">
        <v>4</v>
      </c>
      <c r="M9974">
        <v>656.09</v>
      </c>
      <c r="N9974">
        <v>2624.36</v>
      </c>
      <c r="O9974" s="2">
        <v>0.15</v>
      </c>
      <c r="P9974">
        <v>393.65</v>
      </c>
      <c r="Q9974">
        <v>2230.71</v>
      </c>
      <c r="R9974" t="s">
        <v>31</v>
      </c>
      <c r="S9974" t="s">
        <v>50</v>
      </c>
      <c r="T9974" s="2">
        <v>0.2</v>
      </c>
      <c r="U9974">
        <v>446.14</v>
      </c>
    </row>
    <row r="9975" spans="1:21" x14ac:dyDescent="0.3">
      <c r="A9975" t="s">
        <v>33303</v>
      </c>
      <c r="B9975" s="1">
        <v>45367</v>
      </c>
      <c r="C9975" t="s">
        <v>33304</v>
      </c>
      <c r="D9975" t="s">
        <v>1965</v>
      </c>
      <c r="E9975" t="s">
        <v>24</v>
      </c>
      <c r="F9975" t="s">
        <v>71</v>
      </c>
      <c r="G9975" t="s">
        <v>81</v>
      </c>
      <c r="H9975" t="s">
        <v>45</v>
      </c>
      <c r="I9975" t="s">
        <v>144</v>
      </c>
      <c r="J9975" t="s">
        <v>33305</v>
      </c>
      <c r="K9975" t="s">
        <v>8396</v>
      </c>
      <c r="L9975">
        <v>6</v>
      </c>
      <c r="M9975">
        <v>3462.59</v>
      </c>
      <c r="N9975">
        <v>20775.54</v>
      </c>
      <c r="O9975" s="2">
        <v>0</v>
      </c>
      <c r="P9975">
        <v>0</v>
      </c>
      <c r="Q9975">
        <v>20775.54</v>
      </c>
      <c r="R9975" t="s">
        <v>31</v>
      </c>
      <c r="S9975" t="s">
        <v>32</v>
      </c>
      <c r="T9975" s="2">
        <v>0.25</v>
      </c>
      <c r="U9975">
        <v>5193.8900000000003</v>
      </c>
    </row>
    <row r="9976" spans="1:21" x14ac:dyDescent="0.3">
      <c r="A9976" t="s">
        <v>33306</v>
      </c>
      <c r="B9976" s="1">
        <v>45694</v>
      </c>
      <c r="C9976" t="s">
        <v>12042</v>
      </c>
      <c r="D9976" t="s">
        <v>25360</v>
      </c>
      <c r="E9976" t="s">
        <v>54</v>
      </c>
      <c r="F9976" t="s">
        <v>99</v>
      </c>
      <c r="G9976" t="s">
        <v>26</v>
      </c>
      <c r="H9976" t="s">
        <v>45</v>
      </c>
      <c r="I9976" t="s">
        <v>136</v>
      </c>
      <c r="J9976" t="s">
        <v>33307</v>
      </c>
      <c r="K9976" t="s">
        <v>33308</v>
      </c>
      <c r="L9976">
        <v>1</v>
      </c>
      <c r="M9976">
        <v>3540.3</v>
      </c>
      <c r="N9976">
        <v>3540.3</v>
      </c>
      <c r="O9976" s="2">
        <v>0.15</v>
      </c>
      <c r="P9976">
        <v>531.04</v>
      </c>
      <c r="Q9976">
        <v>3009.26</v>
      </c>
      <c r="R9976" t="s">
        <v>49</v>
      </c>
      <c r="S9976" t="s">
        <v>32</v>
      </c>
      <c r="T9976" s="2">
        <v>0.15</v>
      </c>
      <c r="U9976">
        <v>451.39</v>
      </c>
    </row>
    <row r="9977" spans="1:21" x14ac:dyDescent="0.3">
      <c r="A9977" t="s">
        <v>33309</v>
      </c>
      <c r="B9977" s="1">
        <v>45883</v>
      </c>
      <c r="C9977" t="s">
        <v>23841</v>
      </c>
      <c r="D9977" t="s">
        <v>2113</v>
      </c>
      <c r="E9977" t="s">
        <v>142</v>
      </c>
      <c r="F9977" t="s">
        <v>71</v>
      </c>
      <c r="G9977" t="s">
        <v>81</v>
      </c>
      <c r="H9977" t="s">
        <v>45</v>
      </c>
      <c r="I9977" t="s">
        <v>144</v>
      </c>
      <c r="J9977" t="s">
        <v>33310</v>
      </c>
      <c r="K9977" t="s">
        <v>30887</v>
      </c>
      <c r="L9977">
        <v>3</v>
      </c>
      <c r="M9977">
        <v>5608.3</v>
      </c>
      <c r="N9977">
        <v>16824.900000000001</v>
      </c>
      <c r="O9977" s="2">
        <v>0.05</v>
      </c>
      <c r="P9977">
        <v>841.25</v>
      </c>
      <c r="Q9977">
        <v>15983.65</v>
      </c>
      <c r="R9977" t="s">
        <v>31</v>
      </c>
      <c r="S9977" t="s">
        <v>60</v>
      </c>
      <c r="T9977" s="2">
        <v>0.1</v>
      </c>
      <c r="U9977">
        <v>1598.37</v>
      </c>
    </row>
    <row r="9978" spans="1:21" x14ac:dyDescent="0.3">
      <c r="A9978" t="s">
        <v>33311</v>
      </c>
      <c r="B9978" s="1">
        <v>45000</v>
      </c>
      <c r="C9978" t="s">
        <v>33312</v>
      </c>
      <c r="D9978" t="s">
        <v>27879</v>
      </c>
      <c r="E9978" t="s">
        <v>24</v>
      </c>
      <c r="F9978" t="s">
        <v>119</v>
      </c>
      <c r="G9978" t="s">
        <v>26</v>
      </c>
      <c r="H9978" t="s">
        <v>45</v>
      </c>
      <c r="I9978" t="s">
        <v>136</v>
      </c>
      <c r="J9978" t="s">
        <v>33313</v>
      </c>
      <c r="K9978" t="s">
        <v>7381</v>
      </c>
      <c r="L9978">
        <v>9</v>
      </c>
      <c r="M9978">
        <v>4771.33</v>
      </c>
      <c r="N9978">
        <v>42941.97</v>
      </c>
      <c r="O9978" s="2">
        <v>0</v>
      </c>
      <c r="P9978">
        <v>0</v>
      </c>
      <c r="Q9978">
        <v>42941.97</v>
      </c>
      <c r="R9978" t="s">
        <v>49</v>
      </c>
      <c r="S9978" t="s">
        <v>77</v>
      </c>
      <c r="T9978" s="2">
        <v>0.15</v>
      </c>
      <c r="U9978">
        <v>6441.3</v>
      </c>
    </row>
    <row r="9979" spans="1:21" x14ac:dyDescent="0.3">
      <c r="A9979" t="s">
        <v>33314</v>
      </c>
      <c r="B9979" s="1">
        <v>45381</v>
      </c>
      <c r="C9979" t="s">
        <v>6517</v>
      </c>
      <c r="D9979" t="s">
        <v>24832</v>
      </c>
      <c r="E9979" t="s">
        <v>54</v>
      </c>
      <c r="F9979" t="s">
        <v>37</v>
      </c>
      <c r="G9979" t="s">
        <v>81</v>
      </c>
      <c r="H9979" t="s">
        <v>45</v>
      </c>
      <c r="I9979" t="s">
        <v>136</v>
      </c>
      <c r="J9979" t="s">
        <v>33315</v>
      </c>
      <c r="K9979" t="s">
        <v>2639</v>
      </c>
      <c r="L9979">
        <v>10</v>
      </c>
      <c r="M9979">
        <v>7984.97</v>
      </c>
      <c r="N9979">
        <v>79849.7</v>
      </c>
      <c r="O9979" s="2">
        <v>0.3</v>
      </c>
      <c r="P9979">
        <v>23954.91</v>
      </c>
      <c r="Q9979">
        <v>55894.79</v>
      </c>
      <c r="R9979" t="s">
        <v>59</v>
      </c>
      <c r="S9979" t="s">
        <v>60</v>
      </c>
      <c r="T9979" s="2">
        <v>0.3</v>
      </c>
      <c r="U9979">
        <v>16768.439999999999</v>
      </c>
    </row>
    <row r="9980" spans="1:21" x14ac:dyDescent="0.3">
      <c r="A9980" t="s">
        <v>33316</v>
      </c>
      <c r="B9980" s="1">
        <v>45314</v>
      </c>
      <c r="C9980" t="s">
        <v>12695</v>
      </c>
      <c r="D9980" t="s">
        <v>33317</v>
      </c>
      <c r="E9980" t="s">
        <v>54</v>
      </c>
      <c r="F9980" t="s">
        <v>37</v>
      </c>
      <c r="G9980" t="s">
        <v>81</v>
      </c>
      <c r="H9980" t="s">
        <v>27</v>
      </c>
      <c r="I9980" t="s">
        <v>28</v>
      </c>
      <c r="J9980" t="s">
        <v>29451</v>
      </c>
      <c r="K9980" t="s">
        <v>33318</v>
      </c>
      <c r="L9980">
        <v>10</v>
      </c>
      <c r="M9980">
        <v>1641.82</v>
      </c>
      <c r="N9980">
        <v>16418.2</v>
      </c>
      <c r="O9980" s="2">
        <v>0.15</v>
      </c>
      <c r="P9980">
        <v>2462.73</v>
      </c>
      <c r="Q9980">
        <v>13955.47</v>
      </c>
      <c r="R9980" t="s">
        <v>176</v>
      </c>
      <c r="S9980" t="s">
        <v>50</v>
      </c>
      <c r="T9980" s="2">
        <v>0.2</v>
      </c>
      <c r="U9980">
        <v>2791.09</v>
      </c>
    </row>
    <row r="9981" spans="1:21" x14ac:dyDescent="0.3">
      <c r="A9981" t="s">
        <v>33319</v>
      </c>
      <c r="B9981" s="1">
        <v>45146</v>
      </c>
      <c r="C9981" t="s">
        <v>29540</v>
      </c>
      <c r="D9981" t="s">
        <v>10657</v>
      </c>
      <c r="E9981" t="s">
        <v>36</v>
      </c>
      <c r="F9981" t="s">
        <v>119</v>
      </c>
      <c r="G9981" t="s">
        <v>81</v>
      </c>
      <c r="H9981" t="s">
        <v>55</v>
      </c>
      <c r="I9981" t="s">
        <v>130</v>
      </c>
      <c r="J9981" t="s">
        <v>11111</v>
      </c>
      <c r="K9981" t="s">
        <v>33320</v>
      </c>
      <c r="L9981">
        <v>8</v>
      </c>
      <c r="M9981">
        <v>3306.82</v>
      </c>
      <c r="N9981">
        <v>26454.560000000001</v>
      </c>
      <c r="O9981" s="2">
        <v>0</v>
      </c>
      <c r="P9981">
        <v>0</v>
      </c>
      <c r="Q9981">
        <v>26454.560000000001</v>
      </c>
      <c r="R9981" t="s">
        <v>76</v>
      </c>
      <c r="S9981" t="s">
        <v>77</v>
      </c>
      <c r="T9981" s="2">
        <v>0.3</v>
      </c>
      <c r="U9981">
        <v>7936.37</v>
      </c>
    </row>
    <row r="9982" spans="1:21" x14ac:dyDescent="0.3">
      <c r="A9982" t="s">
        <v>33321</v>
      </c>
      <c r="B9982" s="1">
        <v>45750</v>
      </c>
      <c r="C9982" t="s">
        <v>1678</v>
      </c>
      <c r="D9982" t="s">
        <v>31690</v>
      </c>
      <c r="E9982" t="s">
        <v>43</v>
      </c>
      <c r="F9982" t="s">
        <v>112</v>
      </c>
      <c r="G9982" t="s">
        <v>81</v>
      </c>
      <c r="H9982" t="s">
        <v>55</v>
      </c>
      <c r="I9982" t="s">
        <v>100</v>
      </c>
      <c r="J9982" t="s">
        <v>33322</v>
      </c>
      <c r="K9982" t="s">
        <v>33323</v>
      </c>
      <c r="L9982">
        <v>5</v>
      </c>
      <c r="M9982">
        <v>2047.76</v>
      </c>
      <c r="N9982">
        <v>10238.799999999999</v>
      </c>
      <c r="O9982" s="2">
        <v>0.15</v>
      </c>
      <c r="P9982">
        <v>1535.82</v>
      </c>
      <c r="Q9982">
        <v>8702.98</v>
      </c>
      <c r="R9982" t="s">
        <v>76</v>
      </c>
      <c r="S9982" t="s">
        <v>50</v>
      </c>
      <c r="T9982" s="2">
        <v>0.1</v>
      </c>
      <c r="U9982">
        <v>870.3</v>
      </c>
    </row>
    <row r="9983" spans="1:21" x14ac:dyDescent="0.3">
      <c r="A9983" t="s">
        <v>33324</v>
      </c>
      <c r="B9983" s="1">
        <v>45808</v>
      </c>
      <c r="C9983" t="s">
        <v>2196</v>
      </c>
      <c r="D9983" t="s">
        <v>29833</v>
      </c>
      <c r="E9983" t="s">
        <v>36</v>
      </c>
      <c r="F9983" t="s">
        <v>25</v>
      </c>
      <c r="G9983" t="s">
        <v>26</v>
      </c>
      <c r="H9983" t="s">
        <v>45</v>
      </c>
      <c r="I9983" t="s">
        <v>65</v>
      </c>
      <c r="J9983" t="s">
        <v>15105</v>
      </c>
      <c r="K9983" t="s">
        <v>24216</v>
      </c>
      <c r="L9983">
        <v>6</v>
      </c>
      <c r="M9983">
        <v>7232.78</v>
      </c>
      <c r="N9983">
        <v>43396.68</v>
      </c>
      <c r="O9983" s="2">
        <v>0.1</v>
      </c>
      <c r="P9983">
        <v>4339.67</v>
      </c>
      <c r="Q9983">
        <v>39057.01</v>
      </c>
      <c r="R9983" t="s">
        <v>31</v>
      </c>
      <c r="S9983" t="s">
        <v>77</v>
      </c>
      <c r="T9983" s="2">
        <v>0.15</v>
      </c>
      <c r="U9983">
        <v>5858.55</v>
      </c>
    </row>
    <row r="9984" spans="1:21" x14ac:dyDescent="0.3">
      <c r="A9984" t="s">
        <v>33325</v>
      </c>
      <c r="B9984" s="1">
        <v>45295</v>
      </c>
      <c r="C9984" t="s">
        <v>16420</v>
      </c>
      <c r="D9984" t="s">
        <v>33326</v>
      </c>
      <c r="E9984" t="s">
        <v>36</v>
      </c>
      <c r="F9984" t="s">
        <v>37</v>
      </c>
      <c r="G9984" t="s">
        <v>81</v>
      </c>
      <c r="H9984" t="s">
        <v>55</v>
      </c>
      <c r="I9984" t="s">
        <v>56</v>
      </c>
      <c r="J9984" t="s">
        <v>29049</v>
      </c>
      <c r="K9984" t="s">
        <v>33327</v>
      </c>
      <c r="L9984">
        <v>9</v>
      </c>
      <c r="M9984">
        <v>1595.39</v>
      </c>
      <c r="N9984">
        <v>14358.51</v>
      </c>
      <c r="O9984" s="2">
        <v>0.3</v>
      </c>
      <c r="P9984">
        <v>4307.55</v>
      </c>
      <c r="Q9984">
        <v>10050.959999999999</v>
      </c>
      <c r="R9984" t="s">
        <v>31</v>
      </c>
      <c r="S9984" t="s">
        <v>32</v>
      </c>
      <c r="T9984" s="2">
        <v>0.25</v>
      </c>
      <c r="U9984">
        <v>2512.7399999999998</v>
      </c>
    </row>
    <row r="9985" spans="1:21" x14ac:dyDescent="0.3">
      <c r="A9985" t="s">
        <v>33328</v>
      </c>
      <c r="B9985" s="1">
        <v>45588</v>
      </c>
      <c r="C9985" t="s">
        <v>21882</v>
      </c>
      <c r="D9985" t="s">
        <v>17934</v>
      </c>
      <c r="E9985" t="s">
        <v>142</v>
      </c>
      <c r="F9985" t="s">
        <v>370</v>
      </c>
      <c r="G9985" t="s">
        <v>81</v>
      </c>
      <c r="H9985" t="s">
        <v>45</v>
      </c>
      <c r="I9985" t="s">
        <v>46</v>
      </c>
      <c r="J9985" t="s">
        <v>33329</v>
      </c>
      <c r="K9985" t="s">
        <v>7394</v>
      </c>
      <c r="L9985">
        <v>5</v>
      </c>
      <c r="M9985">
        <v>1179.48</v>
      </c>
      <c r="N9985">
        <v>5897.4</v>
      </c>
      <c r="O9985" s="2">
        <v>0.2</v>
      </c>
      <c r="P9985">
        <v>1179.48</v>
      </c>
      <c r="Q9985">
        <v>4717.92</v>
      </c>
      <c r="R9985" t="s">
        <v>31</v>
      </c>
      <c r="S9985" t="s">
        <v>77</v>
      </c>
      <c r="T9985" s="2">
        <v>0.25</v>
      </c>
      <c r="U9985">
        <v>1179.48</v>
      </c>
    </row>
    <row r="9986" spans="1:21" x14ac:dyDescent="0.3">
      <c r="A9986" t="s">
        <v>33330</v>
      </c>
      <c r="B9986" s="1">
        <v>45670</v>
      </c>
      <c r="C9986" t="s">
        <v>30906</v>
      </c>
      <c r="D9986" t="s">
        <v>11437</v>
      </c>
      <c r="E9986" t="s">
        <v>36</v>
      </c>
      <c r="F9986" t="s">
        <v>143</v>
      </c>
      <c r="G9986" t="s">
        <v>26</v>
      </c>
      <c r="H9986" t="s">
        <v>27</v>
      </c>
      <c r="I9986" t="s">
        <v>93</v>
      </c>
      <c r="J9986" t="s">
        <v>33331</v>
      </c>
      <c r="K9986" t="s">
        <v>9496</v>
      </c>
      <c r="L9986">
        <v>2</v>
      </c>
      <c r="M9986">
        <v>998.47</v>
      </c>
      <c r="N9986">
        <v>1996.94</v>
      </c>
      <c r="O9986" s="2">
        <v>0.3</v>
      </c>
      <c r="P9986">
        <v>599.08000000000004</v>
      </c>
      <c r="Q9986">
        <v>1397.86</v>
      </c>
      <c r="R9986" t="s">
        <v>76</v>
      </c>
      <c r="S9986" t="s">
        <v>77</v>
      </c>
      <c r="T9986" s="2">
        <v>0.3</v>
      </c>
      <c r="U9986">
        <v>419.36</v>
      </c>
    </row>
    <row r="9987" spans="1:21" x14ac:dyDescent="0.3">
      <c r="A9987" t="s">
        <v>33332</v>
      </c>
      <c r="B9987" s="1">
        <v>45450</v>
      </c>
      <c r="C9987" t="s">
        <v>2576</v>
      </c>
      <c r="D9987" t="s">
        <v>33333</v>
      </c>
      <c r="E9987" t="s">
        <v>142</v>
      </c>
      <c r="F9987" t="s">
        <v>44</v>
      </c>
      <c r="G9987" t="s">
        <v>26</v>
      </c>
      <c r="H9987" t="s">
        <v>27</v>
      </c>
      <c r="I9987" t="s">
        <v>93</v>
      </c>
      <c r="J9987" t="s">
        <v>27222</v>
      </c>
      <c r="K9987" t="s">
        <v>33334</v>
      </c>
      <c r="L9987">
        <v>1</v>
      </c>
      <c r="M9987">
        <v>7378.3</v>
      </c>
      <c r="N9987">
        <v>7378.3</v>
      </c>
      <c r="O9987" s="2">
        <v>0</v>
      </c>
      <c r="P9987">
        <v>0</v>
      </c>
      <c r="Q9987">
        <v>7378.3</v>
      </c>
      <c r="R9987" t="s">
        <v>76</v>
      </c>
      <c r="S9987" t="s">
        <v>77</v>
      </c>
      <c r="T9987" s="2">
        <v>0.25</v>
      </c>
      <c r="U9987">
        <v>1844.58</v>
      </c>
    </row>
    <row r="9988" spans="1:21" x14ac:dyDescent="0.3">
      <c r="A9988" t="s">
        <v>33335</v>
      </c>
      <c r="B9988" s="1">
        <v>45326</v>
      </c>
      <c r="C9988" t="s">
        <v>4301</v>
      </c>
      <c r="D9988" t="s">
        <v>13040</v>
      </c>
      <c r="E9988" t="s">
        <v>24</v>
      </c>
      <c r="F9988" t="s">
        <v>64</v>
      </c>
      <c r="G9988" t="s">
        <v>81</v>
      </c>
      <c r="H9988" t="s">
        <v>45</v>
      </c>
      <c r="I9988" t="s">
        <v>144</v>
      </c>
      <c r="J9988" t="s">
        <v>33336</v>
      </c>
      <c r="K9988" t="s">
        <v>33337</v>
      </c>
      <c r="L9988">
        <v>7</v>
      </c>
      <c r="M9988">
        <v>3528.07</v>
      </c>
      <c r="N9988">
        <v>24696.49</v>
      </c>
      <c r="O9988" s="2">
        <v>0.15</v>
      </c>
      <c r="P9988">
        <v>3704.47</v>
      </c>
      <c r="Q9988">
        <v>20992.02</v>
      </c>
      <c r="R9988" t="s">
        <v>31</v>
      </c>
      <c r="S9988" t="s">
        <v>32</v>
      </c>
      <c r="T9988" s="2">
        <v>0.15</v>
      </c>
      <c r="U9988">
        <v>3148.8</v>
      </c>
    </row>
    <row r="9989" spans="1:21" x14ac:dyDescent="0.3">
      <c r="A9989" t="s">
        <v>33338</v>
      </c>
      <c r="B9989" s="1">
        <v>45504</v>
      </c>
      <c r="C9989" t="s">
        <v>4681</v>
      </c>
      <c r="D9989" t="s">
        <v>33339</v>
      </c>
      <c r="E9989" t="s">
        <v>43</v>
      </c>
      <c r="F9989" t="s">
        <v>87</v>
      </c>
      <c r="G9989" t="s">
        <v>26</v>
      </c>
      <c r="H9989" t="s">
        <v>45</v>
      </c>
      <c r="I9989" t="s">
        <v>113</v>
      </c>
      <c r="J9989" t="s">
        <v>14311</v>
      </c>
      <c r="K9989" t="s">
        <v>11751</v>
      </c>
      <c r="L9989">
        <v>10</v>
      </c>
      <c r="M9989">
        <v>5007.53</v>
      </c>
      <c r="N9989">
        <v>50075.3</v>
      </c>
      <c r="O9989" s="2">
        <v>0.3</v>
      </c>
      <c r="P9989">
        <v>15022.59</v>
      </c>
      <c r="Q9989">
        <v>35052.71</v>
      </c>
      <c r="R9989" t="s">
        <v>49</v>
      </c>
      <c r="S9989" t="s">
        <v>32</v>
      </c>
      <c r="T9989" s="2">
        <v>0.2</v>
      </c>
      <c r="U9989">
        <v>7010.54</v>
      </c>
    </row>
    <row r="9990" spans="1:21" x14ac:dyDescent="0.3">
      <c r="A9990" t="s">
        <v>33340</v>
      </c>
      <c r="B9990" s="1">
        <v>45729</v>
      </c>
      <c r="C9990" t="s">
        <v>33341</v>
      </c>
      <c r="D9990" t="s">
        <v>20410</v>
      </c>
      <c r="E9990" t="s">
        <v>43</v>
      </c>
      <c r="F9990" t="s">
        <v>156</v>
      </c>
      <c r="G9990" t="s">
        <v>81</v>
      </c>
      <c r="H9990" t="s">
        <v>27</v>
      </c>
      <c r="I9990" t="s">
        <v>93</v>
      </c>
      <c r="J9990" t="s">
        <v>24900</v>
      </c>
      <c r="K9990" t="s">
        <v>6781</v>
      </c>
      <c r="L9990">
        <v>9</v>
      </c>
      <c r="M9990">
        <v>554.47</v>
      </c>
      <c r="N9990">
        <v>4990.2299999999996</v>
      </c>
      <c r="O9990" s="2">
        <v>0.15</v>
      </c>
      <c r="P9990">
        <v>748.53</v>
      </c>
      <c r="Q9990">
        <v>4241.7</v>
      </c>
      <c r="R9990" t="s">
        <v>76</v>
      </c>
      <c r="S9990" t="s">
        <v>60</v>
      </c>
      <c r="T9990" s="2">
        <v>0.25</v>
      </c>
      <c r="U9990">
        <v>1060.42</v>
      </c>
    </row>
    <row r="9991" spans="1:21" x14ac:dyDescent="0.3">
      <c r="A9991" t="s">
        <v>33342</v>
      </c>
      <c r="B9991" s="1">
        <v>45387</v>
      </c>
      <c r="C9991" t="s">
        <v>5564</v>
      </c>
      <c r="D9991" t="s">
        <v>33343</v>
      </c>
      <c r="E9991" t="s">
        <v>142</v>
      </c>
      <c r="F9991" t="s">
        <v>44</v>
      </c>
      <c r="G9991" t="s">
        <v>26</v>
      </c>
      <c r="H9991" t="s">
        <v>27</v>
      </c>
      <c r="I9991" t="s">
        <v>93</v>
      </c>
      <c r="J9991" t="s">
        <v>33344</v>
      </c>
      <c r="K9991" t="s">
        <v>33345</v>
      </c>
      <c r="L9991">
        <v>10</v>
      </c>
      <c r="M9991">
        <v>6188.8</v>
      </c>
      <c r="N9991">
        <v>61888</v>
      </c>
      <c r="O9991" s="2">
        <v>0.25</v>
      </c>
      <c r="P9991">
        <v>15472</v>
      </c>
      <c r="Q9991">
        <v>46416</v>
      </c>
      <c r="R9991" t="s">
        <v>76</v>
      </c>
      <c r="S9991" t="s">
        <v>77</v>
      </c>
      <c r="T9991" s="2">
        <v>0.3</v>
      </c>
      <c r="U9991">
        <v>13924.8</v>
      </c>
    </row>
    <row r="9992" spans="1:21" x14ac:dyDescent="0.3">
      <c r="A9992" t="s">
        <v>33346</v>
      </c>
      <c r="B9992" s="1">
        <v>45243</v>
      </c>
      <c r="C9992" t="s">
        <v>25324</v>
      </c>
      <c r="D9992" t="s">
        <v>16853</v>
      </c>
      <c r="E9992" t="s">
        <v>24</v>
      </c>
      <c r="F9992" t="s">
        <v>119</v>
      </c>
      <c r="G9992" t="s">
        <v>81</v>
      </c>
      <c r="H9992" t="s">
        <v>27</v>
      </c>
      <c r="I9992" t="s">
        <v>28</v>
      </c>
      <c r="J9992" t="s">
        <v>12143</v>
      </c>
      <c r="K9992" t="s">
        <v>20635</v>
      </c>
      <c r="L9992">
        <v>2</v>
      </c>
      <c r="M9992">
        <v>2269.2199999999998</v>
      </c>
      <c r="N9992">
        <v>4538.4399999999996</v>
      </c>
      <c r="O9992" s="2">
        <v>0.1</v>
      </c>
      <c r="P9992">
        <v>453.84</v>
      </c>
      <c r="Q9992">
        <v>4084.6</v>
      </c>
      <c r="R9992" t="s">
        <v>76</v>
      </c>
      <c r="S9992" t="s">
        <v>32</v>
      </c>
      <c r="T9992" s="2">
        <v>0.2</v>
      </c>
      <c r="U9992">
        <v>816.92</v>
      </c>
    </row>
    <row r="9993" spans="1:21" x14ac:dyDescent="0.3">
      <c r="A9993" t="s">
        <v>33347</v>
      </c>
      <c r="B9993" s="1">
        <v>45709</v>
      </c>
      <c r="C9993" t="s">
        <v>33348</v>
      </c>
      <c r="D9993" t="s">
        <v>20797</v>
      </c>
      <c r="E9993" t="s">
        <v>54</v>
      </c>
      <c r="F9993" t="s">
        <v>37</v>
      </c>
      <c r="G9993" t="s">
        <v>81</v>
      </c>
      <c r="H9993" t="s">
        <v>55</v>
      </c>
      <c r="I9993" t="s">
        <v>100</v>
      </c>
      <c r="J9993" t="s">
        <v>33349</v>
      </c>
      <c r="K9993" t="s">
        <v>15041</v>
      </c>
      <c r="L9993">
        <v>9</v>
      </c>
      <c r="M9993">
        <v>5059.3</v>
      </c>
      <c r="N9993">
        <v>45533.7</v>
      </c>
      <c r="O9993" s="2">
        <v>0.1</v>
      </c>
      <c r="P9993">
        <v>4553.37</v>
      </c>
      <c r="Q9993">
        <v>40980.33</v>
      </c>
      <c r="R9993" t="s">
        <v>49</v>
      </c>
      <c r="S9993" t="s">
        <v>77</v>
      </c>
      <c r="T9993" s="2">
        <v>0.1</v>
      </c>
      <c r="U9993">
        <v>4098.03</v>
      </c>
    </row>
    <row r="9994" spans="1:21" x14ac:dyDescent="0.3">
      <c r="A9994" t="s">
        <v>33350</v>
      </c>
      <c r="B9994" s="1">
        <v>45183</v>
      </c>
      <c r="C9994" t="s">
        <v>31456</v>
      </c>
      <c r="D9994" t="s">
        <v>6098</v>
      </c>
      <c r="E9994" t="s">
        <v>24</v>
      </c>
      <c r="F9994" t="s">
        <v>87</v>
      </c>
      <c r="G9994" t="s">
        <v>26</v>
      </c>
      <c r="H9994" t="s">
        <v>72</v>
      </c>
      <c r="I9994" t="s">
        <v>73</v>
      </c>
      <c r="J9994" t="s">
        <v>677</v>
      </c>
      <c r="K9994" t="s">
        <v>32979</v>
      </c>
      <c r="L9994">
        <v>4</v>
      </c>
      <c r="M9994">
        <v>7039.37</v>
      </c>
      <c r="N9994">
        <v>28157.48</v>
      </c>
      <c r="O9994" s="2">
        <v>0.2</v>
      </c>
      <c r="P9994">
        <v>5631.5</v>
      </c>
      <c r="Q9994">
        <v>22525.98</v>
      </c>
      <c r="R9994" t="s">
        <v>76</v>
      </c>
      <c r="S9994" t="s">
        <v>32</v>
      </c>
      <c r="T9994" s="2">
        <v>0.3</v>
      </c>
      <c r="U9994">
        <v>6757.79</v>
      </c>
    </row>
    <row r="9995" spans="1:21" x14ac:dyDescent="0.3">
      <c r="A9995" t="s">
        <v>33351</v>
      </c>
      <c r="B9995" s="1">
        <v>45627</v>
      </c>
      <c r="C9995" t="s">
        <v>17392</v>
      </c>
      <c r="D9995" t="s">
        <v>913</v>
      </c>
      <c r="E9995" t="s">
        <v>142</v>
      </c>
      <c r="F9995" t="s">
        <v>64</v>
      </c>
      <c r="G9995" t="s">
        <v>81</v>
      </c>
      <c r="H9995" t="s">
        <v>72</v>
      </c>
      <c r="I9995" t="s">
        <v>150</v>
      </c>
      <c r="J9995" t="s">
        <v>30857</v>
      </c>
      <c r="K9995" t="s">
        <v>24821</v>
      </c>
      <c r="L9995">
        <v>8</v>
      </c>
      <c r="M9995">
        <v>2226.21</v>
      </c>
      <c r="N9995">
        <v>17809.68</v>
      </c>
      <c r="O9995" s="2">
        <v>0.05</v>
      </c>
      <c r="P9995">
        <v>890.48</v>
      </c>
      <c r="Q9995">
        <v>16919.2</v>
      </c>
      <c r="R9995" t="s">
        <v>59</v>
      </c>
      <c r="S9995" t="s">
        <v>50</v>
      </c>
      <c r="T9995" s="2">
        <v>0.15</v>
      </c>
      <c r="U9995">
        <v>2537.88</v>
      </c>
    </row>
    <row r="9996" spans="1:21" x14ac:dyDescent="0.3">
      <c r="A9996" t="s">
        <v>33352</v>
      </c>
      <c r="B9996" s="1">
        <v>45335</v>
      </c>
      <c r="C9996" t="s">
        <v>29900</v>
      </c>
      <c r="D9996" t="s">
        <v>33353</v>
      </c>
      <c r="E9996" t="s">
        <v>36</v>
      </c>
      <c r="F9996" t="s">
        <v>71</v>
      </c>
      <c r="G9996" t="s">
        <v>81</v>
      </c>
      <c r="H9996" t="s">
        <v>55</v>
      </c>
      <c r="I9996" t="s">
        <v>100</v>
      </c>
      <c r="J9996" t="s">
        <v>19942</v>
      </c>
      <c r="K9996" t="s">
        <v>3710</v>
      </c>
      <c r="L9996">
        <v>1</v>
      </c>
      <c r="M9996">
        <v>6243.77</v>
      </c>
      <c r="N9996">
        <v>6243.77</v>
      </c>
      <c r="O9996" s="2">
        <v>0</v>
      </c>
      <c r="P9996">
        <v>0</v>
      </c>
      <c r="Q9996">
        <v>6243.77</v>
      </c>
      <c r="R9996" t="s">
        <v>176</v>
      </c>
      <c r="S9996" t="s">
        <v>32</v>
      </c>
      <c r="T9996" s="2">
        <v>0.25</v>
      </c>
      <c r="U9996">
        <v>1560.94</v>
      </c>
    </row>
    <row r="9997" spans="1:21" x14ac:dyDescent="0.3">
      <c r="A9997" t="s">
        <v>33354</v>
      </c>
      <c r="B9997" s="1">
        <v>45564</v>
      </c>
      <c r="C9997" t="s">
        <v>27953</v>
      </c>
      <c r="D9997" t="s">
        <v>19346</v>
      </c>
      <c r="E9997" t="s">
        <v>142</v>
      </c>
      <c r="F9997" t="s">
        <v>112</v>
      </c>
      <c r="G9997" t="s">
        <v>81</v>
      </c>
      <c r="H9997" t="s">
        <v>27</v>
      </c>
      <c r="I9997" t="s">
        <v>93</v>
      </c>
      <c r="J9997" t="s">
        <v>28461</v>
      </c>
      <c r="K9997" t="s">
        <v>27884</v>
      </c>
      <c r="L9997">
        <v>5</v>
      </c>
      <c r="M9997">
        <v>6785.01</v>
      </c>
      <c r="N9997">
        <v>33925.050000000003</v>
      </c>
      <c r="O9997" s="2">
        <v>0.05</v>
      </c>
      <c r="P9997">
        <v>1696.25</v>
      </c>
      <c r="Q9997">
        <v>32228.799999999999</v>
      </c>
      <c r="R9997" t="s">
        <v>31</v>
      </c>
      <c r="S9997" t="s">
        <v>32</v>
      </c>
      <c r="T9997" s="2">
        <v>0.3</v>
      </c>
      <c r="U9997">
        <v>9668.64</v>
      </c>
    </row>
    <row r="9998" spans="1:21" x14ac:dyDescent="0.3">
      <c r="A9998" t="s">
        <v>33355</v>
      </c>
      <c r="B9998" s="1">
        <v>45159</v>
      </c>
      <c r="C9998" t="s">
        <v>5167</v>
      </c>
      <c r="D9998" t="s">
        <v>2540</v>
      </c>
      <c r="E9998" t="s">
        <v>142</v>
      </c>
      <c r="F9998" t="s">
        <v>156</v>
      </c>
      <c r="G9998" t="s">
        <v>81</v>
      </c>
      <c r="H9998" t="s">
        <v>45</v>
      </c>
      <c r="I9998" t="s">
        <v>144</v>
      </c>
      <c r="J9998" t="s">
        <v>32111</v>
      </c>
      <c r="K9998" t="s">
        <v>21268</v>
      </c>
      <c r="L9998">
        <v>8</v>
      </c>
      <c r="M9998">
        <v>476.54</v>
      </c>
      <c r="N9998">
        <v>3812.32</v>
      </c>
      <c r="O9998" s="2">
        <v>0.1</v>
      </c>
      <c r="P9998">
        <v>381.23</v>
      </c>
      <c r="Q9998">
        <v>3431.09</v>
      </c>
      <c r="R9998" t="s">
        <v>76</v>
      </c>
      <c r="S9998" t="s">
        <v>32</v>
      </c>
      <c r="T9998" s="2">
        <v>0.3</v>
      </c>
      <c r="U9998">
        <v>1029.33</v>
      </c>
    </row>
    <row r="9999" spans="1:21" x14ac:dyDescent="0.3">
      <c r="A9999" t="s">
        <v>33356</v>
      </c>
      <c r="B9999" s="1">
        <v>45882</v>
      </c>
      <c r="C9999" t="s">
        <v>33357</v>
      </c>
      <c r="D9999" t="s">
        <v>8651</v>
      </c>
      <c r="E9999" t="s">
        <v>36</v>
      </c>
      <c r="F9999" t="s">
        <v>25</v>
      </c>
      <c r="G9999" t="s">
        <v>26</v>
      </c>
      <c r="H9999" t="s">
        <v>55</v>
      </c>
      <c r="I9999" t="s">
        <v>100</v>
      </c>
      <c r="J9999" t="s">
        <v>33358</v>
      </c>
      <c r="K9999" t="s">
        <v>33359</v>
      </c>
      <c r="L9999">
        <v>1</v>
      </c>
      <c r="M9999">
        <v>7708.58</v>
      </c>
      <c r="N9999">
        <v>7708.58</v>
      </c>
      <c r="O9999" s="2">
        <v>0.2</v>
      </c>
      <c r="P9999">
        <v>1541.72</v>
      </c>
      <c r="Q9999">
        <v>6166.86</v>
      </c>
      <c r="R9999" t="s">
        <v>176</v>
      </c>
      <c r="S9999" t="s">
        <v>50</v>
      </c>
      <c r="T9999" s="2">
        <v>0.1</v>
      </c>
      <c r="U9999">
        <v>616.69000000000005</v>
      </c>
    </row>
    <row r="10000" spans="1:21" x14ac:dyDescent="0.3">
      <c r="A10000" t="s">
        <v>33360</v>
      </c>
      <c r="B10000" s="1">
        <v>45701</v>
      </c>
      <c r="C10000" t="s">
        <v>28509</v>
      </c>
      <c r="D10000" t="s">
        <v>25693</v>
      </c>
      <c r="E10000" t="s">
        <v>24</v>
      </c>
      <c r="F10000" t="s">
        <v>87</v>
      </c>
      <c r="G10000" t="s">
        <v>26</v>
      </c>
      <c r="H10000" t="s">
        <v>72</v>
      </c>
      <c r="I10000" t="s">
        <v>73</v>
      </c>
      <c r="J10000" t="s">
        <v>30014</v>
      </c>
      <c r="K10000" t="s">
        <v>26428</v>
      </c>
      <c r="L10000">
        <v>7</v>
      </c>
      <c r="M10000">
        <v>4520.3599999999997</v>
      </c>
      <c r="N10000">
        <v>31642.52</v>
      </c>
      <c r="O10000" s="2">
        <v>0.05</v>
      </c>
      <c r="P10000">
        <v>1582.13</v>
      </c>
      <c r="Q10000">
        <v>30060.39</v>
      </c>
      <c r="R10000" t="s">
        <v>176</v>
      </c>
      <c r="S10000" t="s">
        <v>32</v>
      </c>
      <c r="T10000" s="2">
        <v>0.1</v>
      </c>
      <c r="U10000">
        <v>3006.04</v>
      </c>
    </row>
    <row r="10001" spans="1:21" x14ac:dyDescent="0.3">
      <c r="A10001" t="s">
        <v>33361</v>
      </c>
      <c r="B10001" s="1">
        <v>45601</v>
      </c>
      <c r="C10001" t="s">
        <v>25658</v>
      </c>
      <c r="D10001" t="s">
        <v>4713</v>
      </c>
      <c r="E10001" t="s">
        <v>54</v>
      </c>
      <c r="F10001" t="s">
        <v>112</v>
      </c>
      <c r="G10001" t="s">
        <v>81</v>
      </c>
      <c r="H10001" t="s">
        <v>27</v>
      </c>
      <c r="I10001" t="s">
        <v>93</v>
      </c>
      <c r="J10001" t="s">
        <v>13070</v>
      </c>
      <c r="K10001" t="s">
        <v>232</v>
      </c>
      <c r="L10001">
        <v>9</v>
      </c>
      <c r="M10001">
        <v>5726.44</v>
      </c>
      <c r="N10001">
        <v>51537.96</v>
      </c>
      <c r="O10001" s="2">
        <v>0.15</v>
      </c>
      <c r="P10001">
        <v>7730.69</v>
      </c>
      <c r="Q10001">
        <v>43807.27</v>
      </c>
      <c r="R10001" t="s">
        <v>59</v>
      </c>
      <c r="S10001" t="s">
        <v>32</v>
      </c>
      <c r="T10001" s="2">
        <v>0.2</v>
      </c>
      <c r="U10001">
        <v>8761.4500000000007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 AND REPORTS</vt:lpstr>
      <vt:lpstr>DASHBOARD</vt:lpstr>
      <vt:lpstr>CLEAN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SUSHMA</dc:creator>
  <cp:lastModifiedBy>sushma singh</cp:lastModifiedBy>
  <dcterms:created xsi:type="dcterms:W3CDTF">2025-09-26T08:12:20Z</dcterms:created>
  <dcterms:modified xsi:type="dcterms:W3CDTF">2026-01-06T08:01:35Z</dcterms:modified>
</cp:coreProperties>
</file>